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hatnag2\Downloads\"/>
    </mc:Choice>
  </mc:AlternateContent>
  <xr:revisionPtr revIDLastSave="0" documentId="13_ncr:1_{54F11CA0-F710-4E03-99F3-6B06825C1243}" xr6:coauthVersionLast="47" xr6:coauthVersionMax="47" xr10:uidLastSave="{00000000-0000-0000-0000-000000000000}"/>
  <bookViews>
    <workbookView xWindow="-108" yWindow="-108" windowWidth="23256" windowHeight="12576" activeTab="1" xr2:uid="{95042152-E3F7-8C4E-B871-85372460625A}"/>
  </bookViews>
  <sheets>
    <sheet name="Sheet2" sheetId="2" r:id="rId1"/>
    <sheet name="Sheet4" sheetId="4" r:id="rId2"/>
    <sheet name="Sheet3" sheetId="3" r:id="rId3"/>
    <sheet name="Sheet1" sheetId="1" r:id="rId4"/>
  </sheets>
  <calcPr calcId="191029"/>
  <pivotCaches>
    <pivotCache cacheId="11" r:id="rId5"/>
    <pivotCache cacheId="1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3" l="1"/>
  <c r="E9" i="3"/>
  <c r="K11" i="1"/>
  <c r="J9" i="1"/>
  <c r="E719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2" i="3"/>
  <c r="E3" i="3"/>
  <c r="E4" i="3"/>
  <c r="E5" i="3"/>
  <c r="E6" i="3"/>
  <c r="E7" i="3"/>
  <c r="E8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20" i="3"/>
  <c r="E721" i="3"/>
  <c r="E722" i="3"/>
  <c r="E723" i="3"/>
  <c r="E724" i="3"/>
  <c r="E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2" i="3"/>
  <c r="J17" i="3"/>
  <c r="J16" i="3"/>
  <c r="J12" i="3"/>
  <c r="J11" i="3"/>
  <c r="J6" i="3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2" i="1"/>
  <c r="K3" i="1"/>
  <c r="K4" i="1"/>
  <c r="K5" i="1"/>
  <c r="K6" i="1"/>
  <c r="K7" i="1"/>
  <c r="K8" i="1"/>
  <c r="K9" i="1"/>
  <c r="K10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2" i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J1672" i="1" s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J1708" i="1" s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J1720" i="1" s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J1744" i="1" s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J1792" i="1" s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J1828" i="1" s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J1900" i="1" s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J1936" i="1" s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J1960" i="1" s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J2176" i="1" s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J2477" i="1" s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I3517" i="1"/>
  <c r="J3517" i="1" s="1"/>
  <c r="I3518" i="1"/>
  <c r="J3518" i="1" s="1"/>
  <c r="I3519" i="1"/>
  <c r="J3519" i="1" s="1"/>
  <c r="I3520" i="1"/>
  <c r="J3520" i="1" s="1"/>
  <c r="I3521" i="1"/>
  <c r="J3521" i="1" s="1"/>
  <c r="I3522" i="1"/>
  <c r="J3522" i="1" s="1"/>
  <c r="I3523" i="1"/>
  <c r="J3523" i="1" s="1"/>
  <c r="I3524" i="1"/>
  <c r="J3524" i="1" s="1"/>
  <c r="I3525" i="1"/>
  <c r="J3525" i="1" s="1"/>
  <c r="I3526" i="1"/>
  <c r="J3526" i="1" s="1"/>
  <c r="I3527" i="1"/>
  <c r="J3527" i="1" s="1"/>
  <c r="I3528" i="1"/>
  <c r="J3528" i="1" s="1"/>
  <c r="I3529" i="1"/>
  <c r="J3529" i="1" s="1"/>
  <c r="I3530" i="1"/>
  <c r="J3530" i="1" s="1"/>
  <c r="I3531" i="1"/>
  <c r="J3531" i="1" s="1"/>
  <c r="I3532" i="1"/>
  <c r="J3532" i="1" s="1"/>
  <c r="I3533" i="1"/>
  <c r="J3533" i="1" s="1"/>
  <c r="I3534" i="1"/>
  <c r="J3534" i="1" s="1"/>
  <c r="I3535" i="1"/>
  <c r="J3535" i="1" s="1"/>
  <c r="I3536" i="1"/>
  <c r="J3536" i="1" s="1"/>
  <c r="I3537" i="1"/>
  <c r="J3537" i="1" s="1"/>
  <c r="I3538" i="1"/>
  <c r="J3538" i="1" s="1"/>
  <c r="I3539" i="1"/>
  <c r="J3539" i="1" s="1"/>
  <c r="I3540" i="1"/>
  <c r="J3540" i="1" s="1"/>
  <c r="I3541" i="1"/>
  <c r="J3541" i="1" s="1"/>
  <c r="I3542" i="1"/>
  <c r="J3542" i="1" s="1"/>
  <c r="I3543" i="1"/>
  <c r="J3543" i="1" s="1"/>
  <c r="I3544" i="1"/>
  <c r="J3544" i="1" s="1"/>
  <c r="I3545" i="1"/>
  <c r="J3545" i="1" s="1"/>
  <c r="I3546" i="1"/>
  <c r="J3546" i="1" s="1"/>
  <c r="I3547" i="1"/>
  <c r="J3547" i="1" s="1"/>
  <c r="I3548" i="1"/>
  <c r="J3548" i="1" s="1"/>
  <c r="I3549" i="1"/>
  <c r="J3549" i="1" s="1"/>
  <c r="I3550" i="1"/>
  <c r="J3550" i="1" s="1"/>
  <c r="I3551" i="1"/>
  <c r="J3551" i="1" s="1"/>
  <c r="I3552" i="1"/>
  <c r="J3552" i="1" s="1"/>
  <c r="I3553" i="1"/>
  <c r="J3553" i="1" s="1"/>
  <c r="I3554" i="1"/>
  <c r="J3554" i="1" s="1"/>
  <c r="I3555" i="1"/>
  <c r="J3555" i="1" s="1"/>
  <c r="I3556" i="1"/>
  <c r="J3556" i="1" s="1"/>
  <c r="I3557" i="1"/>
  <c r="J3557" i="1" s="1"/>
  <c r="I3558" i="1"/>
  <c r="J3558" i="1" s="1"/>
  <c r="I3559" i="1"/>
  <c r="J3559" i="1" s="1"/>
  <c r="I3560" i="1"/>
  <c r="J3560" i="1" s="1"/>
  <c r="I3561" i="1"/>
  <c r="J3561" i="1" s="1"/>
  <c r="I3562" i="1"/>
  <c r="J3562" i="1" s="1"/>
  <c r="I3563" i="1"/>
  <c r="J3563" i="1" s="1"/>
  <c r="I3564" i="1"/>
  <c r="J3564" i="1" s="1"/>
  <c r="I3565" i="1"/>
  <c r="J3565" i="1" s="1"/>
  <c r="I3566" i="1"/>
  <c r="J3566" i="1" s="1"/>
  <c r="I3567" i="1"/>
  <c r="J3567" i="1" s="1"/>
  <c r="I3568" i="1"/>
  <c r="J3568" i="1" s="1"/>
  <c r="I3569" i="1"/>
  <c r="J3569" i="1" s="1"/>
  <c r="I3570" i="1"/>
  <c r="J3570" i="1" s="1"/>
  <c r="I3571" i="1"/>
  <c r="J3571" i="1" s="1"/>
  <c r="I3572" i="1"/>
  <c r="J3572" i="1" s="1"/>
  <c r="I3573" i="1"/>
  <c r="J3573" i="1" s="1"/>
  <c r="I3574" i="1"/>
  <c r="J3574" i="1" s="1"/>
  <c r="I3575" i="1"/>
  <c r="J3575" i="1" s="1"/>
  <c r="I3576" i="1"/>
  <c r="J3576" i="1" s="1"/>
  <c r="I3577" i="1"/>
  <c r="J3577" i="1" s="1"/>
  <c r="I3578" i="1"/>
  <c r="J3578" i="1" s="1"/>
  <c r="I3579" i="1"/>
  <c r="J3579" i="1" s="1"/>
  <c r="I3580" i="1"/>
  <c r="J3580" i="1" s="1"/>
  <c r="I3581" i="1"/>
  <c r="J3581" i="1" s="1"/>
  <c r="I3582" i="1"/>
  <c r="J3582" i="1" s="1"/>
  <c r="I3583" i="1"/>
  <c r="J3583" i="1" s="1"/>
  <c r="I3584" i="1"/>
  <c r="J3584" i="1" s="1"/>
  <c r="I3585" i="1"/>
  <c r="J3585" i="1" s="1"/>
  <c r="I3586" i="1"/>
  <c r="J3586" i="1" s="1"/>
  <c r="I3587" i="1"/>
  <c r="J3587" i="1" s="1"/>
  <c r="I3588" i="1"/>
  <c r="J3588" i="1" s="1"/>
  <c r="I3589" i="1"/>
  <c r="J3589" i="1" s="1"/>
  <c r="I3590" i="1"/>
  <c r="J3590" i="1" s="1"/>
  <c r="I3591" i="1"/>
  <c r="J3591" i="1" s="1"/>
  <c r="I3592" i="1"/>
  <c r="J3592" i="1" s="1"/>
  <c r="I3593" i="1"/>
  <c r="J3593" i="1" s="1"/>
  <c r="I3594" i="1"/>
  <c r="J3594" i="1" s="1"/>
  <c r="I3595" i="1"/>
  <c r="J3595" i="1" s="1"/>
  <c r="I3596" i="1"/>
  <c r="J3596" i="1" s="1"/>
  <c r="I3597" i="1"/>
  <c r="J3597" i="1" s="1"/>
  <c r="I3598" i="1"/>
  <c r="J3598" i="1" s="1"/>
  <c r="I3599" i="1"/>
  <c r="J3599" i="1" s="1"/>
  <c r="I3600" i="1"/>
  <c r="J3600" i="1" s="1"/>
  <c r="I3601" i="1"/>
  <c r="J3601" i="1" s="1"/>
  <c r="I3602" i="1"/>
  <c r="J3602" i="1" s="1"/>
  <c r="I3603" i="1"/>
  <c r="J3603" i="1" s="1"/>
  <c r="I3604" i="1"/>
  <c r="J3604" i="1" s="1"/>
  <c r="I3605" i="1"/>
  <c r="J3605" i="1" s="1"/>
  <c r="I3606" i="1"/>
  <c r="J3606" i="1" s="1"/>
  <c r="I3607" i="1"/>
  <c r="J3607" i="1" s="1"/>
  <c r="I3608" i="1"/>
  <c r="J3608" i="1" s="1"/>
  <c r="I3609" i="1"/>
  <c r="J3609" i="1" s="1"/>
  <c r="I3610" i="1"/>
  <c r="J3610" i="1" s="1"/>
  <c r="I3611" i="1"/>
  <c r="J3611" i="1" s="1"/>
  <c r="I3612" i="1"/>
  <c r="J3612" i="1" s="1"/>
  <c r="I3613" i="1"/>
  <c r="J3613" i="1" s="1"/>
  <c r="I3614" i="1"/>
  <c r="J3614" i="1" s="1"/>
  <c r="I3615" i="1"/>
  <c r="J3615" i="1" s="1"/>
  <c r="I3616" i="1"/>
  <c r="J3616" i="1" s="1"/>
  <c r="I3617" i="1"/>
  <c r="J3617" i="1" s="1"/>
  <c r="I3618" i="1"/>
  <c r="J3618" i="1" s="1"/>
  <c r="I3619" i="1"/>
  <c r="J3619" i="1" s="1"/>
  <c r="I3620" i="1"/>
  <c r="J3620" i="1" s="1"/>
  <c r="I3621" i="1"/>
  <c r="J3621" i="1" s="1"/>
  <c r="I3622" i="1"/>
  <c r="J3622" i="1" s="1"/>
  <c r="I3623" i="1"/>
  <c r="J3623" i="1" s="1"/>
  <c r="I3624" i="1"/>
  <c r="J3624" i="1" s="1"/>
  <c r="I3625" i="1"/>
  <c r="J3625" i="1" s="1"/>
  <c r="I3626" i="1"/>
  <c r="J3626" i="1" s="1"/>
  <c r="I3627" i="1"/>
  <c r="J3627" i="1" s="1"/>
  <c r="I3628" i="1"/>
  <c r="J3628" i="1" s="1"/>
  <c r="I3629" i="1"/>
  <c r="J3629" i="1" s="1"/>
  <c r="I3630" i="1"/>
  <c r="J3630" i="1" s="1"/>
  <c r="I3631" i="1"/>
  <c r="J3631" i="1" s="1"/>
  <c r="I3632" i="1"/>
  <c r="J3632" i="1" s="1"/>
  <c r="I3633" i="1"/>
  <c r="J3633" i="1" s="1"/>
  <c r="I3634" i="1"/>
  <c r="J3634" i="1" s="1"/>
  <c r="I3635" i="1"/>
  <c r="J3635" i="1" s="1"/>
  <c r="I3636" i="1"/>
  <c r="J3636" i="1" s="1"/>
  <c r="I3637" i="1"/>
  <c r="J3637" i="1" s="1"/>
  <c r="I3638" i="1"/>
  <c r="J3638" i="1" s="1"/>
  <c r="I3639" i="1"/>
  <c r="J3639" i="1" s="1"/>
  <c r="I3640" i="1"/>
  <c r="J3640" i="1" s="1"/>
  <c r="I3641" i="1"/>
  <c r="J3641" i="1" s="1"/>
  <c r="I3642" i="1"/>
  <c r="J3642" i="1" s="1"/>
  <c r="I3643" i="1"/>
  <c r="J3643" i="1" s="1"/>
  <c r="I3644" i="1"/>
  <c r="J3644" i="1" s="1"/>
  <c r="I3645" i="1"/>
  <c r="J3645" i="1" s="1"/>
  <c r="I3646" i="1"/>
  <c r="J3646" i="1" s="1"/>
  <c r="I3647" i="1"/>
  <c r="J3647" i="1" s="1"/>
  <c r="I3648" i="1"/>
  <c r="J3648" i="1" s="1"/>
  <c r="I3649" i="1"/>
  <c r="J3649" i="1" s="1"/>
  <c r="I3650" i="1"/>
  <c r="J3650" i="1" s="1"/>
  <c r="I3651" i="1"/>
  <c r="J3651" i="1" s="1"/>
  <c r="I3652" i="1"/>
  <c r="J3652" i="1" s="1"/>
  <c r="I3653" i="1"/>
  <c r="J3653" i="1" s="1"/>
  <c r="I3654" i="1"/>
  <c r="J3654" i="1" s="1"/>
  <c r="I3655" i="1"/>
  <c r="J3655" i="1" s="1"/>
  <c r="I3656" i="1"/>
  <c r="J3656" i="1" s="1"/>
  <c r="I3657" i="1"/>
  <c r="J3657" i="1" s="1"/>
  <c r="I3658" i="1"/>
  <c r="J3658" i="1" s="1"/>
  <c r="I3659" i="1"/>
  <c r="J3659" i="1" s="1"/>
  <c r="I3660" i="1"/>
  <c r="J3660" i="1" s="1"/>
  <c r="I3661" i="1"/>
  <c r="J3661" i="1" s="1"/>
  <c r="I3662" i="1"/>
  <c r="J3662" i="1" s="1"/>
  <c r="I3663" i="1"/>
  <c r="J3663" i="1" s="1"/>
  <c r="I3664" i="1"/>
  <c r="J3664" i="1" s="1"/>
  <c r="I3665" i="1"/>
  <c r="J3665" i="1" s="1"/>
  <c r="I3666" i="1"/>
  <c r="J3666" i="1" s="1"/>
  <c r="I3667" i="1"/>
  <c r="J3667" i="1" s="1"/>
  <c r="I3668" i="1"/>
  <c r="J3668" i="1" s="1"/>
  <c r="I3669" i="1"/>
  <c r="J3669" i="1" s="1"/>
  <c r="I3670" i="1"/>
  <c r="J3670" i="1" s="1"/>
  <c r="I3671" i="1"/>
  <c r="J3671" i="1" s="1"/>
  <c r="I3672" i="1"/>
  <c r="J3672" i="1" s="1"/>
  <c r="I3673" i="1"/>
  <c r="J3673" i="1" s="1"/>
  <c r="I3674" i="1"/>
  <c r="J3674" i="1" s="1"/>
  <c r="I3675" i="1"/>
  <c r="J3675" i="1" s="1"/>
  <c r="I3676" i="1"/>
  <c r="J3676" i="1" s="1"/>
  <c r="I3677" i="1"/>
  <c r="J3677" i="1" s="1"/>
  <c r="I3678" i="1"/>
  <c r="J3678" i="1" s="1"/>
  <c r="I3679" i="1"/>
  <c r="J3679" i="1" s="1"/>
  <c r="I3680" i="1"/>
  <c r="J3680" i="1" s="1"/>
  <c r="I3681" i="1"/>
  <c r="J3681" i="1" s="1"/>
  <c r="I3682" i="1"/>
  <c r="J3682" i="1" s="1"/>
  <c r="I3683" i="1"/>
  <c r="J3683" i="1" s="1"/>
  <c r="I3684" i="1"/>
  <c r="J3684" i="1" s="1"/>
  <c r="I3685" i="1"/>
  <c r="J3685" i="1" s="1"/>
  <c r="I3686" i="1"/>
  <c r="J3686" i="1" s="1"/>
  <c r="I3687" i="1"/>
  <c r="J3687" i="1" s="1"/>
  <c r="I3688" i="1"/>
  <c r="J3688" i="1" s="1"/>
  <c r="I3689" i="1"/>
  <c r="J3689" i="1" s="1"/>
  <c r="I3690" i="1"/>
  <c r="J3690" i="1" s="1"/>
  <c r="I3691" i="1"/>
  <c r="J3691" i="1" s="1"/>
  <c r="I3692" i="1"/>
  <c r="J3692" i="1" s="1"/>
  <c r="I3693" i="1"/>
  <c r="J3693" i="1" s="1"/>
  <c r="I3694" i="1"/>
  <c r="J3694" i="1" s="1"/>
  <c r="I3695" i="1"/>
  <c r="J3695" i="1" s="1"/>
  <c r="I3696" i="1"/>
  <c r="J3696" i="1" s="1"/>
  <c r="I3697" i="1"/>
  <c r="J3697" i="1" s="1"/>
  <c r="I3698" i="1"/>
  <c r="J3698" i="1" s="1"/>
  <c r="I3699" i="1"/>
  <c r="J3699" i="1" s="1"/>
  <c r="I3700" i="1"/>
  <c r="J3700" i="1" s="1"/>
  <c r="I3701" i="1"/>
  <c r="J3701" i="1" s="1"/>
  <c r="I3702" i="1"/>
  <c r="J3702" i="1" s="1"/>
  <c r="I3703" i="1"/>
  <c r="J3703" i="1" s="1"/>
  <c r="I3704" i="1"/>
  <c r="J3704" i="1" s="1"/>
  <c r="I3705" i="1"/>
  <c r="J3705" i="1" s="1"/>
  <c r="I3706" i="1"/>
  <c r="J3706" i="1" s="1"/>
  <c r="I3707" i="1"/>
  <c r="J3707" i="1" s="1"/>
  <c r="I3708" i="1"/>
  <c r="J3708" i="1" s="1"/>
  <c r="I3709" i="1"/>
  <c r="J3709" i="1" s="1"/>
  <c r="I3710" i="1"/>
  <c r="J3710" i="1" s="1"/>
  <c r="I3711" i="1"/>
  <c r="J3711" i="1" s="1"/>
  <c r="I3712" i="1"/>
  <c r="J3712" i="1" s="1"/>
  <c r="I3713" i="1"/>
  <c r="J3713" i="1" s="1"/>
  <c r="I3714" i="1"/>
  <c r="J3714" i="1" s="1"/>
  <c r="I3715" i="1"/>
  <c r="J3715" i="1" s="1"/>
  <c r="I3716" i="1"/>
  <c r="J3716" i="1" s="1"/>
  <c r="I3717" i="1"/>
  <c r="J3717" i="1" s="1"/>
  <c r="I3718" i="1"/>
  <c r="J3718" i="1" s="1"/>
  <c r="I3719" i="1"/>
  <c r="J3719" i="1" s="1"/>
  <c r="I3720" i="1"/>
  <c r="J3720" i="1" s="1"/>
  <c r="I3721" i="1"/>
  <c r="J3721" i="1" s="1"/>
  <c r="I3722" i="1"/>
  <c r="J3722" i="1" s="1"/>
  <c r="I3723" i="1"/>
  <c r="J3723" i="1" s="1"/>
  <c r="I3724" i="1"/>
  <c r="J3724" i="1" s="1"/>
  <c r="I3725" i="1"/>
  <c r="J3725" i="1" s="1"/>
  <c r="I3726" i="1"/>
  <c r="J3726" i="1" s="1"/>
  <c r="I3727" i="1"/>
  <c r="J3727" i="1" s="1"/>
  <c r="I3728" i="1"/>
  <c r="J3728" i="1" s="1"/>
  <c r="I3729" i="1"/>
  <c r="J3729" i="1" s="1"/>
  <c r="I3730" i="1"/>
  <c r="J3730" i="1" s="1"/>
  <c r="I3731" i="1"/>
  <c r="J3731" i="1" s="1"/>
  <c r="I3732" i="1"/>
  <c r="J3732" i="1" s="1"/>
  <c r="I3733" i="1"/>
  <c r="J3733" i="1" s="1"/>
  <c r="I3734" i="1"/>
  <c r="J3734" i="1" s="1"/>
  <c r="I3735" i="1"/>
  <c r="J3735" i="1" s="1"/>
  <c r="I3736" i="1"/>
  <c r="J3736" i="1" s="1"/>
  <c r="I3737" i="1"/>
  <c r="J3737" i="1" s="1"/>
  <c r="I3738" i="1"/>
  <c r="J3738" i="1" s="1"/>
  <c r="I3739" i="1"/>
  <c r="J3739" i="1" s="1"/>
  <c r="I3740" i="1"/>
  <c r="J3740" i="1" s="1"/>
  <c r="I3741" i="1"/>
  <c r="J3741" i="1" s="1"/>
  <c r="I3742" i="1"/>
  <c r="J3742" i="1" s="1"/>
  <c r="I3743" i="1"/>
  <c r="J3743" i="1" s="1"/>
  <c r="I3744" i="1"/>
  <c r="J3744" i="1" s="1"/>
  <c r="I3745" i="1"/>
  <c r="J3745" i="1" s="1"/>
  <c r="I3746" i="1"/>
  <c r="J3746" i="1" s="1"/>
  <c r="I3747" i="1"/>
  <c r="J3747" i="1" s="1"/>
  <c r="I3748" i="1"/>
  <c r="J3748" i="1" s="1"/>
  <c r="I3749" i="1"/>
  <c r="J3749" i="1" s="1"/>
  <c r="I3750" i="1"/>
  <c r="J3750" i="1" s="1"/>
  <c r="I3751" i="1"/>
  <c r="J3751" i="1" s="1"/>
  <c r="I3752" i="1"/>
  <c r="J3752" i="1" s="1"/>
  <c r="I3753" i="1"/>
  <c r="J3753" i="1" s="1"/>
  <c r="I3754" i="1"/>
  <c r="J3754" i="1" s="1"/>
  <c r="I3755" i="1"/>
  <c r="J3755" i="1" s="1"/>
  <c r="I3756" i="1"/>
  <c r="J3756" i="1" s="1"/>
  <c r="I3757" i="1"/>
  <c r="J3757" i="1" s="1"/>
  <c r="I3758" i="1"/>
  <c r="J3758" i="1" s="1"/>
  <c r="I3759" i="1"/>
  <c r="J3759" i="1" s="1"/>
  <c r="I3760" i="1"/>
  <c r="J3760" i="1" s="1"/>
  <c r="I3761" i="1"/>
  <c r="J3761" i="1" s="1"/>
  <c r="I3762" i="1"/>
  <c r="J3762" i="1" s="1"/>
  <c r="I3763" i="1"/>
  <c r="J3763" i="1" s="1"/>
  <c r="I3764" i="1"/>
  <c r="J3764" i="1" s="1"/>
  <c r="I3765" i="1"/>
  <c r="J3765" i="1" s="1"/>
  <c r="I3766" i="1"/>
  <c r="J3766" i="1" s="1"/>
  <c r="I3767" i="1"/>
  <c r="J3767" i="1" s="1"/>
  <c r="I3768" i="1"/>
  <c r="J3768" i="1" s="1"/>
  <c r="I3769" i="1"/>
  <c r="J3769" i="1" s="1"/>
  <c r="I3770" i="1"/>
  <c r="J3770" i="1" s="1"/>
  <c r="I3771" i="1"/>
  <c r="J3771" i="1" s="1"/>
  <c r="I3772" i="1"/>
  <c r="J3772" i="1" s="1"/>
  <c r="I3773" i="1"/>
  <c r="J3773" i="1" s="1"/>
  <c r="I3774" i="1"/>
  <c r="J3774" i="1" s="1"/>
  <c r="I3775" i="1"/>
  <c r="J3775" i="1" s="1"/>
  <c r="I3776" i="1"/>
  <c r="J3776" i="1" s="1"/>
  <c r="I3777" i="1"/>
  <c r="J3777" i="1" s="1"/>
  <c r="I3778" i="1"/>
  <c r="J3778" i="1" s="1"/>
  <c r="I3779" i="1"/>
  <c r="J3779" i="1" s="1"/>
  <c r="I3780" i="1"/>
  <c r="J3780" i="1" s="1"/>
  <c r="I3781" i="1"/>
  <c r="J3781" i="1" s="1"/>
  <c r="I3782" i="1"/>
  <c r="J3782" i="1" s="1"/>
  <c r="I3783" i="1"/>
  <c r="J3783" i="1" s="1"/>
  <c r="I3784" i="1"/>
  <c r="J3784" i="1" s="1"/>
  <c r="I3785" i="1"/>
  <c r="J3785" i="1" s="1"/>
  <c r="I3786" i="1"/>
  <c r="J3786" i="1" s="1"/>
  <c r="I3787" i="1"/>
  <c r="J3787" i="1" s="1"/>
  <c r="I3788" i="1"/>
  <c r="J3788" i="1" s="1"/>
  <c r="I3789" i="1"/>
  <c r="J3789" i="1" s="1"/>
  <c r="I3790" i="1"/>
  <c r="J3790" i="1" s="1"/>
  <c r="I3791" i="1"/>
  <c r="J3791" i="1" s="1"/>
  <c r="I3792" i="1"/>
  <c r="J3792" i="1" s="1"/>
  <c r="I3793" i="1"/>
  <c r="J3793" i="1" s="1"/>
  <c r="I3794" i="1"/>
  <c r="J3794" i="1" s="1"/>
  <c r="I3795" i="1"/>
  <c r="J3795" i="1" s="1"/>
  <c r="I3796" i="1"/>
  <c r="J3796" i="1" s="1"/>
  <c r="I3797" i="1"/>
  <c r="J3797" i="1" s="1"/>
  <c r="I3798" i="1"/>
  <c r="J3798" i="1" s="1"/>
  <c r="I3799" i="1"/>
  <c r="J3799" i="1" s="1"/>
  <c r="I3800" i="1"/>
  <c r="J3800" i="1" s="1"/>
  <c r="I3801" i="1"/>
  <c r="J3801" i="1" s="1"/>
  <c r="I3802" i="1"/>
  <c r="J3802" i="1" s="1"/>
  <c r="I3803" i="1"/>
  <c r="J3803" i="1" s="1"/>
  <c r="I3804" i="1"/>
  <c r="J3804" i="1" s="1"/>
  <c r="I3805" i="1"/>
  <c r="J3805" i="1" s="1"/>
  <c r="I3806" i="1"/>
  <c r="J3806" i="1" s="1"/>
  <c r="I3807" i="1"/>
  <c r="J3807" i="1" s="1"/>
  <c r="I3808" i="1"/>
  <c r="J3808" i="1" s="1"/>
  <c r="I3809" i="1"/>
  <c r="J3809" i="1" s="1"/>
  <c r="I3810" i="1"/>
  <c r="J3810" i="1" s="1"/>
  <c r="I3811" i="1"/>
  <c r="J3811" i="1" s="1"/>
  <c r="I3812" i="1"/>
  <c r="J3812" i="1" s="1"/>
  <c r="I3813" i="1"/>
  <c r="J3813" i="1" s="1"/>
  <c r="I3814" i="1"/>
  <c r="J3814" i="1" s="1"/>
  <c r="I3815" i="1"/>
  <c r="J3815" i="1" s="1"/>
  <c r="I3816" i="1"/>
  <c r="J3816" i="1" s="1"/>
  <c r="I3817" i="1"/>
  <c r="J3817" i="1" s="1"/>
  <c r="I3818" i="1"/>
  <c r="J3818" i="1" s="1"/>
  <c r="I3819" i="1"/>
  <c r="J3819" i="1" s="1"/>
  <c r="I3820" i="1"/>
  <c r="J3820" i="1" s="1"/>
  <c r="I3821" i="1"/>
  <c r="J3821" i="1" s="1"/>
  <c r="I3822" i="1"/>
  <c r="J3822" i="1" s="1"/>
  <c r="I3823" i="1"/>
  <c r="J3823" i="1" s="1"/>
  <c r="I3824" i="1"/>
  <c r="J3824" i="1" s="1"/>
  <c r="I3825" i="1"/>
  <c r="J3825" i="1" s="1"/>
  <c r="I3826" i="1"/>
  <c r="J3826" i="1" s="1"/>
  <c r="I3827" i="1"/>
  <c r="J3827" i="1" s="1"/>
  <c r="I3828" i="1"/>
  <c r="J3828" i="1" s="1"/>
  <c r="I3829" i="1"/>
  <c r="J3829" i="1" s="1"/>
  <c r="I3830" i="1"/>
  <c r="J3830" i="1" s="1"/>
  <c r="I3831" i="1"/>
  <c r="J3831" i="1" s="1"/>
  <c r="I3832" i="1"/>
  <c r="J3832" i="1" s="1"/>
  <c r="I3833" i="1"/>
  <c r="J3833" i="1" s="1"/>
  <c r="I3834" i="1"/>
  <c r="J3834" i="1" s="1"/>
  <c r="I3835" i="1"/>
  <c r="J3835" i="1" s="1"/>
  <c r="I3836" i="1"/>
  <c r="J3836" i="1" s="1"/>
  <c r="I3837" i="1"/>
  <c r="J3837" i="1" s="1"/>
  <c r="I3838" i="1"/>
  <c r="J3838" i="1" s="1"/>
  <c r="I3839" i="1"/>
  <c r="J3839" i="1" s="1"/>
  <c r="I3840" i="1"/>
  <c r="J3840" i="1" s="1"/>
  <c r="I3841" i="1"/>
  <c r="J3841" i="1" s="1"/>
  <c r="I3842" i="1"/>
  <c r="J3842" i="1" s="1"/>
  <c r="I3843" i="1"/>
  <c r="J3843" i="1" s="1"/>
  <c r="I3844" i="1"/>
  <c r="J3844" i="1" s="1"/>
  <c r="I3845" i="1"/>
  <c r="J3845" i="1" s="1"/>
  <c r="I3846" i="1"/>
  <c r="J3846" i="1" s="1"/>
  <c r="I3847" i="1"/>
  <c r="J3847" i="1" s="1"/>
  <c r="I3848" i="1"/>
  <c r="J3848" i="1" s="1"/>
  <c r="I3849" i="1"/>
  <c r="J3849" i="1" s="1"/>
  <c r="I3850" i="1"/>
  <c r="J3850" i="1" s="1"/>
  <c r="I3851" i="1"/>
  <c r="J3851" i="1" s="1"/>
  <c r="I3852" i="1"/>
  <c r="J3852" i="1" s="1"/>
  <c r="I3853" i="1"/>
  <c r="J3853" i="1" s="1"/>
  <c r="I3854" i="1"/>
  <c r="J3854" i="1" s="1"/>
  <c r="I3855" i="1"/>
  <c r="J3855" i="1" s="1"/>
  <c r="I3856" i="1"/>
  <c r="J3856" i="1" s="1"/>
  <c r="I3857" i="1"/>
  <c r="J3857" i="1" s="1"/>
  <c r="I3858" i="1"/>
  <c r="J3858" i="1" s="1"/>
  <c r="I3859" i="1"/>
  <c r="J3859" i="1" s="1"/>
  <c r="I3860" i="1"/>
  <c r="J3860" i="1" s="1"/>
  <c r="I3861" i="1"/>
  <c r="J3861" i="1" s="1"/>
  <c r="I3862" i="1"/>
  <c r="J3862" i="1" s="1"/>
  <c r="I3863" i="1"/>
  <c r="J3863" i="1" s="1"/>
  <c r="I3864" i="1"/>
  <c r="J3864" i="1" s="1"/>
  <c r="I3865" i="1"/>
  <c r="J3865" i="1" s="1"/>
  <c r="I3866" i="1"/>
  <c r="J3866" i="1" s="1"/>
  <c r="I3867" i="1"/>
  <c r="J3867" i="1" s="1"/>
  <c r="I3868" i="1"/>
  <c r="J3868" i="1" s="1"/>
  <c r="I3869" i="1"/>
  <c r="J3869" i="1" s="1"/>
  <c r="I3870" i="1"/>
  <c r="J3870" i="1" s="1"/>
  <c r="I3871" i="1"/>
  <c r="J3871" i="1" s="1"/>
  <c r="I3872" i="1"/>
  <c r="J3872" i="1" s="1"/>
  <c r="I3873" i="1"/>
  <c r="J3873" i="1" s="1"/>
  <c r="I3874" i="1"/>
  <c r="J3874" i="1" s="1"/>
  <c r="I3875" i="1"/>
  <c r="J3875" i="1" s="1"/>
  <c r="I3876" i="1"/>
  <c r="J3876" i="1" s="1"/>
  <c r="I3877" i="1"/>
  <c r="J3877" i="1" s="1"/>
  <c r="I3878" i="1"/>
  <c r="J3878" i="1" s="1"/>
  <c r="I3879" i="1"/>
  <c r="J3879" i="1" s="1"/>
  <c r="I3880" i="1"/>
  <c r="J3880" i="1" s="1"/>
  <c r="I3881" i="1"/>
  <c r="J3881" i="1" s="1"/>
  <c r="I3882" i="1"/>
  <c r="J3882" i="1" s="1"/>
  <c r="I3883" i="1"/>
  <c r="J3883" i="1" s="1"/>
  <c r="I3884" i="1"/>
  <c r="J3884" i="1" s="1"/>
  <c r="I3885" i="1"/>
  <c r="J3885" i="1" s="1"/>
  <c r="I3886" i="1"/>
  <c r="J3886" i="1" s="1"/>
  <c r="I3887" i="1"/>
  <c r="J3887" i="1" s="1"/>
  <c r="I3888" i="1"/>
  <c r="J3888" i="1" s="1"/>
  <c r="I3889" i="1"/>
  <c r="J3889" i="1" s="1"/>
  <c r="I3890" i="1"/>
  <c r="J3890" i="1" s="1"/>
  <c r="I3891" i="1"/>
  <c r="J3891" i="1" s="1"/>
  <c r="I3892" i="1"/>
  <c r="J3892" i="1" s="1"/>
  <c r="I3893" i="1"/>
  <c r="J3893" i="1" s="1"/>
  <c r="I3894" i="1"/>
  <c r="J3894" i="1" s="1"/>
  <c r="I3895" i="1"/>
  <c r="J3895" i="1" s="1"/>
  <c r="I3896" i="1"/>
  <c r="J3896" i="1" s="1"/>
  <c r="I3897" i="1"/>
  <c r="J3897" i="1" s="1"/>
  <c r="I3898" i="1"/>
  <c r="J3898" i="1" s="1"/>
  <c r="I3899" i="1"/>
  <c r="J3899" i="1" s="1"/>
  <c r="I3900" i="1"/>
  <c r="J3900" i="1" s="1"/>
  <c r="I3901" i="1"/>
  <c r="J3901" i="1" s="1"/>
  <c r="I3902" i="1"/>
  <c r="J3902" i="1" s="1"/>
  <c r="I3903" i="1"/>
  <c r="J3903" i="1" s="1"/>
  <c r="I3904" i="1"/>
  <c r="J3904" i="1" s="1"/>
  <c r="I3905" i="1"/>
  <c r="J3905" i="1" s="1"/>
  <c r="I3906" i="1"/>
  <c r="J3906" i="1" s="1"/>
  <c r="I3907" i="1"/>
  <c r="J3907" i="1" s="1"/>
  <c r="I3908" i="1"/>
  <c r="J3908" i="1" s="1"/>
  <c r="I3909" i="1"/>
  <c r="J3909" i="1" s="1"/>
  <c r="I3910" i="1"/>
  <c r="J3910" i="1" s="1"/>
  <c r="I3911" i="1"/>
  <c r="J3911" i="1" s="1"/>
  <c r="I3912" i="1"/>
  <c r="J3912" i="1" s="1"/>
  <c r="I3913" i="1"/>
  <c r="J3913" i="1" s="1"/>
  <c r="I3914" i="1"/>
  <c r="J3914" i="1" s="1"/>
  <c r="I3915" i="1"/>
  <c r="J3915" i="1" s="1"/>
  <c r="I3916" i="1"/>
  <c r="J3916" i="1" s="1"/>
  <c r="I3917" i="1"/>
  <c r="J3917" i="1" s="1"/>
  <c r="I3918" i="1"/>
  <c r="J3918" i="1" s="1"/>
  <c r="I3919" i="1"/>
  <c r="J3919" i="1" s="1"/>
  <c r="I3920" i="1"/>
  <c r="J3920" i="1" s="1"/>
  <c r="I3921" i="1"/>
  <c r="J3921" i="1" s="1"/>
  <c r="I3922" i="1"/>
  <c r="J3922" i="1" s="1"/>
  <c r="I3923" i="1"/>
  <c r="J3923" i="1" s="1"/>
  <c r="I3924" i="1"/>
  <c r="J3924" i="1" s="1"/>
  <c r="I3925" i="1"/>
  <c r="J3925" i="1" s="1"/>
  <c r="I3926" i="1"/>
  <c r="J3926" i="1" s="1"/>
  <c r="I3927" i="1"/>
  <c r="J3927" i="1" s="1"/>
  <c r="I3928" i="1"/>
  <c r="J3928" i="1" s="1"/>
  <c r="I3929" i="1"/>
  <c r="J3929" i="1" s="1"/>
  <c r="I3930" i="1"/>
  <c r="J3930" i="1" s="1"/>
  <c r="I3931" i="1"/>
  <c r="J3931" i="1" s="1"/>
  <c r="I3932" i="1"/>
  <c r="J3932" i="1" s="1"/>
  <c r="I3933" i="1"/>
  <c r="J3933" i="1" s="1"/>
  <c r="I3934" i="1"/>
  <c r="J3934" i="1" s="1"/>
  <c r="I3935" i="1"/>
  <c r="J3935" i="1" s="1"/>
  <c r="I3936" i="1"/>
  <c r="J3936" i="1" s="1"/>
  <c r="I3937" i="1"/>
  <c r="J3937" i="1" s="1"/>
  <c r="I3938" i="1"/>
  <c r="J3938" i="1" s="1"/>
  <c r="I3939" i="1"/>
  <c r="J3939" i="1" s="1"/>
  <c r="I3940" i="1"/>
  <c r="J3940" i="1" s="1"/>
  <c r="I3941" i="1"/>
  <c r="J3941" i="1" s="1"/>
  <c r="I3942" i="1"/>
  <c r="J3942" i="1" s="1"/>
  <c r="I3943" i="1"/>
  <c r="J3943" i="1" s="1"/>
  <c r="I3944" i="1"/>
  <c r="J3944" i="1" s="1"/>
  <c r="I3945" i="1"/>
  <c r="J3945" i="1" s="1"/>
  <c r="I3946" i="1"/>
  <c r="J3946" i="1" s="1"/>
  <c r="I3947" i="1"/>
  <c r="J3947" i="1" s="1"/>
  <c r="I3948" i="1"/>
  <c r="J3948" i="1" s="1"/>
  <c r="I3949" i="1"/>
  <c r="J3949" i="1" s="1"/>
  <c r="I3950" i="1"/>
  <c r="J3950" i="1" s="1"/>
  <c r="I3951" i="1"/>
  <c r="J3951" i="1" s="1"/>
  <c r="I3952" i="1"/>
  <c r="J3952" i="1" s="1"/>
  <c r="I3953" i="1"/>
  <c r="J3953" i="1" s="1"/>
  <c r="I3954" i="1"/>
  <c r="J3954" i="1" s="1"/>
  <c r="I3955" i="1"/>
  <c r="J3955" i="1" s="1"/>
  <c r="I3956" i="1"/>
  <c r="J3956" i="1" s="1"/>
  <c r="I3957" i="1"/>
  <c r="J3957" i="1" s="1"/>
  <c r="I3958" i="1"/>
  <c r="J3958" i="1" s="1"/>
  <c r="I3959" i="1"/>
  <c r="J3959" i="1" s="1"/>
  <c r="I3960" i="1"/>
  <c r="J3960" i="1" s="1"/>
  <c r="I3961" i="1"/>
  <c r="J3961" i="1" s="1"/>
  <c r="I3962" i="1"/>
  <c r="J3962" i="1" s="1"/>
  <c r="I3963" i="1"/>
  <c r="J3963" i="1" s="1"/>
  <c r="I3964" i="1"/>
  <c r="J3964" i="1" s="1"/>
  <c r="I3965" i="1"/>
  <c r="J3965" i="1" s="1"/>
  <c r="I3966" i="1"/>
  <c r="J3966" i="1" s="1"/>
  <c r="I3967" i="1"/>
  <c r="J3967" i="1" s="1"/>
  <c r="I3968" i="1"/>
  <c r="J3968" i="1" s="1"/>
  <c r="I3969" i="1"/>
  <c r="J3969" i="1" s="1"/>
  <c r="I3970" i="1"/>
  <c r="J3970" i="1" s="1"/>
  <c r="I3971" i="1"/>
  <c r="J3971" i="1" s="1"/>
  <c r="I3972" i="1"/>
  <c r="J3972" i="1" s="1"/>
  <c r="I3973" i="1"/>
  <c r="J3973" i="1" s="1"/>
  <c r="I3974" i="1"/>
  <c r="J3974" i="1" s="1"/>
  <c r="I3975" i="1"/>
  <c r="J3975" i="1" s="1"/>
  <c r="I3976" i="1"/>
  <c r="J3976" i="1" s="1"/>
  <c r="I3977" i="1"/>
  <c r="J3977" i="1" s="1"/>
  <c r="I3978" i="1"/>
  <c r="J3978" i="1" s="1"/>
  <c r="I3979" i="1"/>
  <c r="J3979" i="1" s="1"/>
  <c r="I3980" i="1"/>
  <c r="J3980" i="1" s="1"/>
  <c r="I3981" i="1"/>
  <c r="J3981" i="1" s="1"/>
  <c r="I3982" i="1"/>
  <c r="J3982" i="1" s="1"/>
  <c r="I3983" i="1"/>
  <c r="J3983" i="1" s="1"/>
  <c r="I3984" i="1"/>
  <c r="J3984" i="1" s="1"/>
  <c r="I3985" i="1"/>
  <c r="J3985" i="1" s="1"/>
  <c r="I3986" i="1"/>
  <c r="J3986" i="1" s="1"/>
  <c r="I3987" i="1"/>
  <c r="J3987" i="1" s="1"/>
  <c r="I3988" i="1"/>
  <c r="J3988" i="1" s="1"/>
  <c r="I3989" i="1"/>
  <c r="J3989" i="1" s="1"/>
  <c r="I3990" i="1"/>
  <c r="J3990" i="1" s="1"/>
  <c r="I3991" i="1"/>
  <c r="J3991" i="1" s="1"/>
  <c r="I3992" i="1"/>
  <c r="J3992" i="1" s="1"/>
  <c r="I3993" i="1"/>
  <c r="J3993" i="1" s="1"/>
  <c r="I3994" i="1"/>
  <c r="J3994" i="1" s="1"/>
  <c r="I3995" i="1"/>
  <c r="J3995" i="1" s="1"/>
  <c r="I3996" i="1"/>
  <c r="J3996" i="1" s="1"/>
  <c r="I3997" i="1"/>
  <c r="J3997" i="1" s="1"/>
  <c r="I3998" i="1"/>
  <c r="J3998" i="1" s="1"/>
  <c r="I3999" i="1"/>
  <c r="J3999" i="1" s="1"/>
  <c r="I4000" i="1"/>
  <c r="J4000" i="1" s="1"/>
  <c r="I4001" i="1"/>
  <c r="J4001" i="1" s="1"/>
  <c r="I4002" i="1"/>
  <c r="J4002" i="1" s="1"/>
  <c r="I4003" i="1"/>
  <c r="J4003" i="1" s="1"/>
  <c r="I4004" i="1"/>
  <c r="J4004" i="1" s="1"/>
  <c r="I4005" i="1"/>
  <c r="J4005" i="1" s="1"/>
  <c r="I4006" i="1"/>
  <c r="J4006" i="1" s="1"/>
  <c r="I4007" i="1"/>
  <c r="J4007" i="1" s="1"/>
  <c r="I4008" i="1"/>
  <c r="J4008" i="1" s="1"/>
  <c r="I4009" i="1"/>
  <c r="J4009" i="1" s="1"/>
  <c r="I4010" i="1"/>
  <c r="J4010" i="1" s="1"/>
  <c r="I4011" i="1"/>
  <c r="J4011" i="1" s="1"/>
  <c r="I4012" i="1"/>
  <c r="J4012" i="1" s="1"/>
  <c r="I4013" i="1"/>
  <c r="J4013" i="1" s="1"/>
  <c r="I4014" i="1"/>
  <c r="J4014" i="1" s="1"/>
  <c r="I4015" i="1"/>
  <c r="J4015" i="1" s="1"/>
  <c r="I4016" i="1"/>
  <c r="J4016" i="1" s="1"/>
  <c r="I4017" i="1"/>
  <c r="J4017" i="1" s="1"/>
  <c r="I4018" i="1"/>
  <c r="J4018" i="1" s="1"/>
  <c r="I4019" i="1"/>
  <c r="J4019" i="1" s="1"/>
  <c r="I4020" i="1"/>
  <c r="J4020" i="1" s="1"/>
  <c r="I4021" i="1"/>
  <c r="J4021" i="1" s="1"/>
  <c r="I4022" i="1"/>
  <c r="J4022" i="1" s="1"/>
  <c r="I4023" i="1"/>
  <c r="J4023" i="1" s="1"/>
  <c r="I4024" i="1"/>
  <c r="J4024" i="1" s="1"/>
  <c r="I4025" i="1"/>
  <c r="J4025" i="1" s="1"/>
  <c r="I4026" i="1"/>
  <c r="J4026" i="1" s="1"/>
  <c r="I4027" i="1"/>
  <c r="J4027" i="1" s="1"/>
  <c r="I4028" i="1"/>
  <c r="J4028" i="1" s="1"/>
  <c r="I4029" i="1"/>
  <c r="J4029" i="1" s="1"/>
  <c r="I4030" i="1"/>
  <c r="J4030" i="1" s="1"/>
  <c r="I4031" i="1"/>
  <c r="J4031" i="1" s="1"/>
  <c r="I4032" i="1"/>
  <c r="J4032" i="1" s="1"/>
  <c r="I4033" i="1"/>
  <c r="J4033" i="1" s="1"/>
  <c r="I4034" i="1"/>
  <c r="J4034" i="1" s="1"/>
  <c r="I4035" i="1"/>
  <c r="J4035" i="1" s="1"/>
  <c r="I4036" i="1"/>
  <c r="J4036" i="1" s="1"/>
  <c r="I4037" i="1"/>
  <c r="J4037" i="1" s="1"/>
  <c r="I4038" i="1"/>
  <c r="J4038" i="1" s="1"/>
  <c r="I4039" i="1"/>
  <c r="J4039" i="1" s="1"/>
  <c r="I4040" i="1"/>
  <c r="J4040" i="1" s="1"/>
  <c r="I4041" i="1"/>
  <c r="J4041" i="1" s="1"/>
  <c r="I4042" i="1"/>
  <c r="J4042" i="1" s="1"/>
  <c r="I4043" i="1"/>
  <c r="J4043" i="1" s="1"/>
  <c r="I4044" i="1"/>
  <c r="J4044" i="1" s="1"/>
  <c r="I4045" i="1"/>
  <c r="J4045" i="1" s="1"/>
  <c r="I4046" i="1"/>
  <c r="J4046" i="1" s="1"/>
  <c r="I4047" i="1"/>
  <c r="J4047" i="1" s="1"/>
  <c r="I4048" i="1"/>
  <c r="J4048" i="1" s="1"/>
  <c r="I4049" i="1"/>
  <c r="J4049" i="1" s="1"/>
  <c r="I4050" i="1"/>
  <c r="J4050" i="1" s="1"/>
  <c r="I4051" i="1"/>
  <c r="J4051" i="1" s="1"/>
  <c r="I4052" i="1"/>
  <c r="J4052" i="1" s="1"/>
  <c r="I4053" i="1"/>
  <c r="J4053" i="1" s="1"/>
  <c r="I4054" i="1"/>
  <c r="J4054" i="1" s="1"/>
  <c r="I4055" i="1"/>
  <c r="J4055" i="1" s="1"/>
  <c r="I4056" i="1"/>
  <c r="J4056" i="1" s="1"/>
  <c r="I4057" i="1"/>
  <c r="J4057" i="1" s="1"/>
  <c r="I4058" i="1"/>
  <c r="J4058" i="1" s="1"/>
  <c r="I4059" i="1"/>
  <c r="J4059" i="1" s="1"/>
  <c r="I4060" i="1"/>
  <c r="J4060" i="1" s="1"/>
  <c r="I4061" i="1"/>
  <c r="J4061" i="1" s="1"/>
  <c r="I4062" i="1"/>
  <c r="J4062" i="1" s="1"/>
  <c r="I4063" i="1"/>
  <c r="J4063" i="1" s="1"/>
  <c r="I4064" i="1"/>
  <c r="J4064" i="1" s="1"/>
  <c r="I4065" i="1"/>
  <c r="J4065" i="1" s="1"/>
  <c r="I4066" i="1"/>
  <c r="J4066" i="1" s="1"/>
  <c r="I4067" i="1"/>
  <c r="J4067" i="1" s="1"/>
  <c r="I4068" i="1"/>
  <c r="J4068" i="1" s="1"/>
  <c r="I4069" i="1"/>
  <c r="J4069" i="1" s="1"/>
  <c r="I4070" i="1"/>
  <c r="J4070" i="1" s="1"/>
  <c r="I4071" i="1"/>
  <c r="J4071" i="1" s="1"/>
  <c r="I4072" i="1"/>
  <c r="J4072" i="1" s="1"/>
  <c r="I4073" i="1"/>
  <c r="J4073" i="1" s="1"/>
  <c r="I4074" i="1"/>
  <c r="J4074" i="1" s="1"/>
  <c r="I4075" i="1"/>
  <c r="J4075" i="1" s="1"/>
  <c r="I4076" i="1"/>
  <c r="J4076" i="1" s="1"/>
  <c r="I4077" i="1"/>
  <c r="J4077" i="1" s="1"/>
  <c r="I4078" i="1"/>
  <c r="J4078" i="1" s="1"/>
  <c r="I4079" i="1"/>
  <c r="J4079" i="1" s="1"/>
  <c r="I4080" i="1"/>
  <c r="J4080" i="1" s="1"/>
  <c r="I4081" i="1"/>
  <c r="J4081" i="1" s="1"/>
  <c r="I4082" i="1"/>
  <c r="J4082" i="1" s="1"/>
  <c r="I4083" i="1"/>
  <c r="J4083" i="1" s="1"/>
  <c r="I4084" i="1"/>
  <c r="J4084" i="1" s="1"/>
  <c r="I4085" i="1"/>
  <c r="J4085" i="1" s="1"/>
  <c r="I4086" i="1"/>
  <c r="J4086" i="1" s="1"/>
  <c r="I4087" i="1"/>
  <c r="J4087" i="1" s="1"/>
  <c r="I4088" i="1"/>
  <c r="J4088" i="1" s="1"/>
  <c r="I4089" i="1"/>
  <c r="J4089" i="1" s="1"/>
  <c r="I4090" i="1"/>
  <c r="J4090" i="1" s="1"/>
  <c r="I4091" i="1"/>
  <c r="J4091" i="1" s="1"/>
  <c r="I4092" i="1"/>
  <c r="J4092" i="1" s="1"/>
  <c r="I4093" i="1"/>
  <c r="J4093" i="1" s="1"/>
  <c r="I4094" i="1"/>
  <c r="J4094" i="1" s="1"/>
  <c r="I4095" i="1"/>
  <c r="J4095" i="1" s="1"/>
  <c r="I4096" i="1"/>
  <c r="J4096" i="1" s="1"/>
  <c r="I4097" i="1"/>
  <c r="J4097" i="1" s="1"/>
  <c r="I4098" i="1"/>
  <c r="J4098" i="1" s="1"/>
  <c r="I4099" i="1"/>
  <c r="J4099" i="1" s="1"/>
  <c r="I4100" i="1"/>
  <c r="J4100" i="1" s="1"/>
  <c r="I4101" i="1"/>
  <c r="J4101" i="1" s="1"/>
  <c r="I4102" i="1"/>
  <c r="J4102" i="1" s="1"/>
  <c r="I4103" i="1"/>
  <c r="J4103" i="1" s="1"/>
  <c r="I4104" i="1"/>
  <c r="J4104" i="1" s="1"/>
  <c r="I4105" i="1"/>
  <c r="J4105" i="1" s="1"/>
  <c r="I4106" i="1"/>
  <c r="J4106" i="1" s="1"/>
  <c r="I4107" i="1"/>
  <c r="J4107" i="1" s="1"/>
  <c r="I4108" i="1"/>
  <c r="J4108" i="1" s="1"/>
  <c r="I4109" i="1"/>
  <c r="J4109" i="1" s="1"/>
  <c r="I4110" i="1"/>
  <c r="J4110" i="1" s="1"/>
  <c r="I4111" i="1"/>
  <c r="J4111" i="1" s="1"/>
  <c r="I4112" i="1"/>
  <c r="J4112" i="1" s="1"/>
  <c r="I4113" i="1"/>
  <c r="J4113" i="1" s="1"/>
  <c r="I4114" i="1"/>
  <c r="J4114" i="1" s="1"/>
  <c r="I4115" i="1"/>
  <c r="J4115" i="1" s="1"/>
  <c r="I4116" i="1"/>
  <c r="J4116" i="1" s="1"/>
  <c r="I4117" i="1"/>
  <c r="J4117" i="1" s="1"/>
  <c r="I4118" i="1"/>
  <c r="J4118" i="1" s="1"/>
  <c r="I4119" i="1"/>
  <c r="J4119" i="1" s="1"/>
  <c r="I4120" i="1"/>
  <c r="J4120" i="1" s="1"/>
  <c r="I4121" i="1"/>
  <c r="J4121" i="1" s="1"/>
  <c r="I4122" i="1"/>
  <c r="J4122" i="1" s="1"/>
  <c r="I4123" i="1"/>
  <c r="J4123" i="1" s="1"/>
  <c r="I4124" i="1"/>
  <c r="J4124" i="1" s="1"/>
  <c r="I4125" i="1"/>
  <c r="J4125" i="1" s="1"/>
  <c r="I4126" i="1"/>
  <c r="J4126" i="1" s="1"/>
  <c r="I4127" i="1"/>
  <c r="J4127" i="1" s="1"/>
  <c r="I4128" i="1"/>
  <c r="J4128" i="1" s="1"/>
  <c r="I4129" i="1"/>
  <c r="J4129" i="1" s="1"/>
  <c r="I4130" i="1"/>
  <c r="J4130" i="1" s="1"/>
  <c r="I4131" i="1"/>
  <c r="J4131" i="1" s="1"/>
  <c r="I4132" i="1"/>
  <c r="J4132" i="1" s="1"/>
  <c r="I4133" i="1"/>
  <c r="J4133" i="1" s="1"/>
  <c r="I4134" i="1"/>
  <c r="J4134" i="1" s="1"/>
  <c r="I4135" i="1"/>
  <c r="J4135" i="1" s="1"/>
  <c r="I4136" i="1"/>
  <c r="J4136" i="1" s="1"/>
  <c r="I4137" i="1"/>
  <c r="J4137" i="1" s="1"/>
  <c r="I4138" i="1"/>
  <c r="J4138" i="1" s="1"/>
  <c r="I4139" i="1"/>
  <c r="J4139" i="1" s="1"/>
  <c r="I4140" i="1"/>
  <c r="J4140" i="1" s="1"/>
  <c r="I4141" i="1"/>
  <c r="J4141" i="1" s="1"/>
  <c r="I4142" i="1"/>
  <c r="J4142" i="1" s="1"/>
  <c r="I4143" i="1"/>
  <c r="J4143" i="1" s="1"/>
  <c r="I4144" i="1"/>
  <c r="J4144" i="1" s="1"/>
  <c r="I4145" i="1"/>
  <c r="J4145" i="1" s="1"/>
  <c r="I4146" i="1"/>
  <c r="J4146" i="1" s="1"/>
  <c r="I4147" i="1"/>
  <c r="J4147" i="1" s="1"/>
  <c r="I4148" i="1"/>
  <c r="J4148" i="1" s="1"/>
  <c r="I4149" i="1"/>
  <c r="J4149" i="1" s="1"/>
  <c r="I4150" i="1"/>
  <c r="J4150" i="1" s="1"/>
  <c r="I4151" i="1"/>
  <c r="J4151" i="1" s="1"/>
  <c r="I4152" i="1"/>
  <c r="J4152" i="1" s="1"/>
  <c r="I4153" i="1"/>
  <c r="J4153" i="1" s="1"/>
  <c r="I4154" i="1"/>
  <c r="J4154" i="1" s="1"/>
  <c r="I4155" i="1"/>
  <c r="J4155" i="1" s="1"/>
  <c r="I4156" i="1"/>
  <c r="J4156" i="1" s="1"/>
  <c r="I4157" i="1"/>
  <c r="J4157" i="1" s="1"/>
  <c r="I4158" i="1"/>
  <c r="J4158" i="1" s="1"/>
  <c r="I4159" i="1"/>
  <c r="J4159" i="1" s="1"/>
  <c r="I4160" i="1"/>
  <c r="J4160" i="1" s="1"/>
  <c r="I4161" i="1"/>
  <c r="J4161" i="1" s="1"/>
  <c r="I4162" i="1"/>
  <c r="J4162" i="1" s="1"/>
  <c r="I4163" i="1"/>
  <c r="J4163" i="1" s="1"/>
  <c r="I4164" i="1"/>
  <c r="J4164" i="1" s="1"/>
  <c r="I4165" i="1"/>
  <c r="J4165" i="1" s="1"/>
  <c r="I4166" i="1"/>
  <c r="J4166" i="1" s="1"/>
  <c r="I4167" i="1"/>
  <c r="J4167" i="1" s="1"/>
  <c r="I4168" i="1"/>
  <c r="J4168" i="1" s="1"/>
  <c r="I4169" i="1"/>
  <c r="J4169" i="1" s="1"/>
  <c r="I4170" i="1"/>
  <c r="J4170" i="1" s="1"/>
  <c r="I4171" i="1"/>
  <c r="J4171" i="1" s="1"/>
  <c r="I4172" i="1"/>
  <c r="J4172" i="1" s="1"/>
  <c r="I4173" i="1"/>
  <c r="J4173" i="1" s="1"/>
  <c r="I4174" i="1"/>
  <c r="J4174" i="1" s="1"/>
  <c r="I4175" i="1"/>
  <c r="J4175" i="1" s="1"/>
  <c r="I4176" i="1"/>
  <c r="J4176" i="1" s="1"/>
  <c r="I4177" i="1"/>
  <c r="J4177" i="1" s="1"/>
  <c r="I4178" i="1"/>
  <c r="J4178" i="1" s="1"/>
  <c r="I4179" i="1"/>
  <c r="J4179" i="1" s="1"/>
  <c r="I4180" i="1"/>
  <c r="J4180" i="1" s="1"/>
  <c r="I4181" i="1"/>
  <c r="J4181" i="1" s="1"/>
  <c r="I4182" i="1"/>
  <c r="J4182" i="1" s="1"/>
  <c r="I4183" i="1"/>
  <c r="J4183" i="1" s="1"/>
  <c r="I4184" i="1"/>
  <c r="J4184" i="1" s="1"/>
  <c r="I4185" i="1"/>
  <c r="J4185" i="1" s="1"/>
  <c r="I4186" i="1"/>
  <c r="J4186" i="1" s="1"/>
  <c r="I4187" i="1"/>
  <c r="J4187" i="1" s="1"/>
  <c r="I4188" i="1"/>
  <c r="J4188" i="1" s="1"/>
  <c r="I4189" i="1"/>
  <c r="J4189" i="1" s="1"/>
  <c r="I4190" i="1"/>
  <c r="J4190" i="1" s="1"/>
  <c r="I4191" i="1"/>
  <c r="J4191" i="1" s="1"/>
  <c r="I4192" i="1"/>
  <c r="J4192" i="1" s="1"/>
  <c r="I4193" i="1"/>
  <c r="J4193" i="1" s="1"/>
  <c r="I4194" i="1"/>
  <c r="J4194" i="1" s="1"/>
  <c r="I4195" i="1"/>
  <c r="J4195" i="1" s="1"/>
  <c r="I4196" i="1"/>
  <c r="J4196" i="1" s="1"/>
  <c r="I4197" i="1"/>
  <c r="J4197" i="1" s="1"/>
  <c r="I4198" i="1"/>
  <c r="J4198" i="1" s="1"/>
  <c r="I4199" i="1"/>
  <c r="J4199" i="1" s="1"/>
  <c r="I4200" i="1"/>
  <c r="J4200" i="1" s="1"/>
  <c r="I4201" i="1"/>
  <c r="J4201" i="1" s="1"/>
  <c r="I4202" i="1"/>
  <c r="J4202" i="1" s="1"/>
  <c r="I4203" i="1"/>
  <c r="J4203" i="1" s="1"/>
  <c r="I4204" i="1"/>
  <c r="J4204" i="1" s="1"/>
  <c r="I4205" i="1"/>
  <c r="J4205" i="1" s="1"/>
  <c r="I4206" i="1"/>
  <c r="J4206" i="1" s="1"/>
  <c r="I4207" i="1"/>
  <c r="J4207" i="1" s="1"/>
  <c r="I4208" i="1"/>
  <c r="J4208" i="1" s="1"/>
  <c r="I4209" i="1"/>
  <c r="J4209" i="1" s="1"/>
  <c r="I4210" i="1"/>
  <c r="J4210" i="1" s="1"/>
  <c r="I4211" i="1"/>
  <c r="J4211" i="1" s="1"/>
  <c r="I4212" i="1"/>
  <c r="J4212" i="1" s="1"/>
  <c r="I4213" i="1"/>
  <c r="J4213" i="1" s="1"/>
  <c r="I4214" i="1"/>
  <c r="J4214" i="1" s="1"/>
  <c r="I4215" i="1"/>
  <c r="J4215" i="1" s="1"/>
  <c r="I4216" i="1"/>
  <c r="J4216" i="1" s="1"/>
  <c r="I4217" i="1"/>
  <c r="J4217" i="1" s="1"/>
  <c r="I4218" i="1"/>
  <c r="J4218" i="1" s="1"/>
  <c r="I4219" i="1"/>
  <c r="J4219" i="1" s="1"/>
  <c r="I4220" i="1"/>
  <c r="J4220" i="1" s="1"/>
  <c r="I4221" i="1"/>
  <c r="J4221" i="1" s="1"/>
  <c r="I4222" i="1"/>
  <c r="J4222" i="1" s="1"/>
  <c r="I4223" i="1"/>
  <c r="J4223" i="1" s="1"/>
  <c r="I4224" i="1"/>
  <c r="J4224" i="1" s="1"/>
  <c r="I4225" i="1"/>
  <c r="J4225" i="1" s="1"/>
  <c r="I4226" i="1"/>
  <c r="J4226" i="1" s="1"/>
  <c r="I4227" i="1"/>
  <c r="J4227" i="1" s="1"/>
  <c r="I4228" i="1"/>
  <c r="J4228" i="1" s="1"/>
  <c r="I4229" i="1"/>
  <c r="J4229" i="1" s="1"/>
  <c r="I4230" i="1"/>
  <c r="J4230" i="1" s="1"/>
  <c r="I4231" i="1"/>
  <c r="J4231" i="1" s="1"/>
  <c r="I4232" i="1"/>
  <c r="J4232" i="1" s="1"/>
  <c r="I4233" i="1"/>
  <c r="J4233" i="1" s="1"/>
  <c r="I4234" i="1"/>
  <c r="J4234" i="1" s="1"/>
  <c r="I4235" i="1"/>
  <c r="J4235" i="1" s="1"/>
  <c r="I4236" i="1"/>
  <c r="J4236" i="1" s="1"/>
  <c r="I4237" i="1"/>
  <c r="J4237" i="1" s="1"/>
  <c r="I4238" i="1"/>
  <c r="J4238" i="1" s="1"/>
  <c r="I4239" i="1"/>
  <c r="J4239" i="1" s="1"/>
  <c r="I4240" i="1"/>
  <c r="J4240" i="1" s="1"/>
  <c r="I4241" i="1"/>
  <c r="J4241" i="1" s="1"/>
  <c r="I4242" i="1"/>
  <c r="J4242" i="1" s="1"/>
  <c r="I4243" i="1"/>
  <c r="J4243" i="1" s="1"/>
  <c r="I4244" i="1"/>
  <c r="J4244" i="1" s="1"/>
  <c r="I4245" i="1"/>
  <c r="J4245" i="1" s="1"/>
  <c r="I4246" i="1"/>
  <c r="J4246" i="1" s="1"/>
  <c r="I4247" i="1"/>
  <c r="J4247" i="1" s="1"/>
  <c r="I4248" i="1"/>
  <c r="J4248" i="1" s="1"/>
  <c r="I4249" i="1"/>
  <c r="J4249" i="1" s="1"/>
  <c r="I4250" i="1"/>
  <c r="J4250" i="1" s="1"/>
  <c r="I4251" i="1"/>
  <c r="J4251" i="1" s="1"/>
  <c r="I4252" i="1"/>
  <c r="J4252" i="1" s="1"/>
  <c r="I4253" i="1"/>
  <c r="J4253" i="1" s="1"/>
  <c r="I4254" i="1"/>
  <c r="J4254" i="1" s="1"/>
  <c r="I4255" i="1"/>
  <c r="J4255" i="1" s="1"/>
  <c r="I4256" i="1"/>
  <c r="J4256" i="1" s="1"/>
  <c r="I4257" i="1"/>
  <c r="J4257" i="1" s="1"/>
  <c r="I4258" i="1"/>
  <c r="J4258" i="1" s="1"/>
  <c r="I4259" i="1"/>
  <c r="J4259" i="1" s="1"/>
  <c r="I4260" i="1"/>
  <c r="J4260" i="1" s="1"/>
  <c r="I4261" i="1"/>
  <c r="J4261" i="1" s="1"/>
  <c r="I4262" i="1"/>
  <c r="J4262" i="1" s="1"/>
  <c r="I4263" i="1"/>
  <c r="J4263" i="1" s="1"/>
  <c r="I4264" i="1"/>
  <c r="J4264" i="1" s="1"/>
  <c r="I4265" i="1"/>
  <c r="J4265" i="1" s="1"/>
  <c r="I4266" i="1"/>
  <c r="J4266" i="1" s="1"/>
  <c r="I4267" i="1"/>
  <c r="J4267" i="1" s="1"/>
  <c r="I4268" i="1"/>
  <c r="J4268" i="1" s="1"/>
  <c r="I4269" i="1"/>
  <c r="J4269" i="1" s="1"/>
  <c r="I4270" i="1"/>
  <c r="J4270" i="1" s="1"/>
  <c r="I4271" i="1"/>
  <c r="J4271" i="1" s="1"/>
  <c r="I4272" i="1"/>
  <c r="J4272" i="1" s="1"/>
  <c r="I4273" i="1"/>
  <c r="J4273" i="1" s="1"/>
  <c r="I4274" i="1"/>
  <c r="J4274" i="1" s="1"/>
  <c r="I4275" i="1"/>
  <c r="J4275" i="1" s="1"/>
  <c r="I4276" i="1"/>
  <c r="J4276" i="1" s="1"/>
  <c r="I4277" i="1"/>
  <c r="J4277" i="1" s="1"/>
  <c r="I4278" i="1"/>
  <c r="J4278" i="1" s="1"/>
  <c r="I4279" i="1"/>
  <c r="J4279" i="1" s="1"/>
  <c r="I4280" i="1"/>
  <c r="J4280" i="1" s="1"/>
  <c r="I4281" i="1"/>
  <c r="J4281" i="1" s="1"/>
  <c r="I4282" i="1"/>
  <c r="J4282" i="1" s="1"/>
  <c r="I4283" i="1"/>
  <c r="J4283" i="1" s="1"/>
  <c r="I4284" i="1"/>
  <c r="J4284" i="1" s="1"/>
  <c r="I4285" i="1"/>
  <c r="J4285" i="1" s="1"/>
  <c r="I4286" i="1"/>
  <c r="J4286" i="1" s="1"/>
  <c r="I4287" i="1"/>
  <c r="J4287" i="1" s="1"/>
  <c r="I4288" i="1"/>
  <c r="J4288" i="1" s="1"/>
  <c r="I4289" i="1"/>
  <c r="J4289" i="1" s="1"/>
  <c r="I4290" i="1"/>
  <c r="J4290" i="1" s="1"/>
  <c r="I4291" i="1"/>
  <c r="J4291" i="1" s="1"/>
  <c r="I4292" i="1"/>
  <c r="J4292" i="1" s="1"/>
  <c r="I4293" i="1"/>
  <c r="J4293" i="1" s="1"/>
  <c r="I4294" i="1"/>
  <c r="J4294" i="1" s="1"/>
  <c r="I4295" i="1"/>
  <c r="J4295" i="1" s="1"/>
  <c r="I4296" i="1"/>
  <c r="J4296" i="1" s="1"/>
  <c r="I4297" i="1"/>
  <c r="J4297" i="1" s="1"/>
  <c r="I4298" i="1"/>
  <c r="J4298" i="1" s="1"/>
  <c r="I4299" i="1"/>
  <c r="J4299" i="1" s="1"/>
  <c r="I4300" i="1"/>
  <c r="J4300" i="1" s="1"/>
  <c r="I4301" i="1"/>
  <c r="J4301" i="1" s="1"/>
  <c r="I4302" i="1"/>
  <c r="J4302" i="1" s="1"/>
  <c r="I4303" i="1"/>
  <c r="J4303" i="1" s="1"/>
  <c r="I4304" i="1"/>
  <c r="J4304" i="1" s="1"/>
  <c r="I4305" i="1"/>
  <c r="J4305" i="1" s="1"/>
  <c r="I4306" i="1"/>
  <c r="J4306" i="1" s="1"/>
  <c r="I4307" i="1"/>
  <c r="J4307" i="1" s="1"/>
  <c r="I4308" i="1"/>
  <c r="J4308" i="1" s="1"/>
  <c r="I4309" i="1"/>
  <c r="J4309" i="1" s="1"/>
  <c r="I4310" i="1"/>
  <c r="J4310" i="1" s="1"/>
  <c r="I4311" i="1"/>
  <c r="J4311" i="1" s="1"/>
  <c r="I4312" i="1"/>
  <c r="J4312" i="1" s="1"/>
  <c r="I4313" i="1"/>
  <c r="J4313" i="1" s="1"/>
  <c r="I4314" i="1"/>
  <c r="J4314" i="1" s="1"/>
  <c r="I4315" i="1"/>
  <c r="J4315" i="1" s="1"/>
  <c r="I4316" i="1"/>
  <c r="J4316" i="1" s="1"/>
  <c r="I4317" i="1"/>
  <c r="J4317" i="1" s="1"/>
  <c r="I4318" i="1"/>
  <c r="J4318" i="1" s="1"/>
  <c r="I4319" i="1"/>
  <c r="J4319" i="1" s="1"/>
  <c r="I4320" i="1"/>
  <c r="J4320" i="1" s="1"/>
  <c r="I4321" i="1"/>
  <c r="J4321" i="1" s="1"/>
  <c r="I4322" i="1"/>
  <c r="J4322" i="1" s="1"/>
  <c r="I4323" i="1"/>
  <c r="J4323" i="1" s="1"/>
  <c r="I4324" i="1"/>
  <c r="J4324" i="1" s="1"/>
  <c r="I4325" i="1"/>
  <c r="J4325" i="1" s="1"/>
  <c r="I4326" i="1"/>
  <c r="J4326" i="1" s="1"/>
  <c r="I4327" i="1"/>
  <c r="J4327" i="1" s="1"/>
  <c r="I4328" i="1"/>
  <c r="J4328" i="1" s="1"/>
  <c r="I4329" i="1"/>
  <c r="J4329" i="1" s="1"/>
  <c r="I4330" i="1"/>
  <c r="J4330" i="1" s="1"/>
  <c r="I4331" i="1"/>
  <c r="J4331" i="1" s="1"/>
  <c r="I4332" i="1"/>
  <c r="J4332" i="1" s="1"/>
  <c r="I4333" i="1"/>
  <c r="J4333" i="1" s="1"/>
  <c r="I4334" i="1"/>
  <c r="J4334" i="1" s="1"/>
  <c r="I4335" i="1"/>
  <c r="J4335" i="1" s="1"/>
  <c r="I4336" i="1"/>
  <c r="J4336" i="1" s="1"/>
  <c r="I4337" i="1"/>
  <c r="J4337" i="1" s="1"/>
  <c r="I4338" i="1"/>
  <c r="J4338" i="1" s="1"/>
  <c r="I4339" i="1"/>
  <c r="J4339" i="1" s="1"/>
  <c r="I4340" i="1"/>
  <c r="J4340" i="1" s="1"/>
  <c r="I4341" i="1"/>
  <c r="J4341" i="1" s="1"/>
  <c r="I4342" i="1"/>
  <c r="J4342" i="1" s="1"/>
  <c r="I4343" i="1"/>
  <c r="J4343" i="1" s="1"/>
  <c r="I4344" i="1"/>
  <c r="J4344" i="1" s="1"/>
  <c r="I4345" i="1"/>
  <c r="J4345" i="1" s="1"/>
  <c r="I4346" i="1"/>
  <c r="J4346" i="1" s="1"/>
  <c r="I4347" i="1"/>
  <c r="J4347" i="1" s="1"/>
  <c r="I4348" i="1"/>
  <c r="J4348" i="1" s="1"/>
  <c r="I4349" i="1"/>
  <c r="J4349" i="1" s="1"/>
  <c r="I4350" i="1"/>
  <c r="J4350" i="1" s="1"/>
  <c r="I4351" i="1"/>
  <c r="J4351" i="1" s="1"/>
  <c r="I4352" i="1"/>
  <c r="J4352" i="1" s="1"/>
  <c r="I4353" i="1"/>
  <c r="J4353" i="1" s="1"/>
  <c r="I4354" i="1"/>
  <c r="J4354" i="1" s="1"/>
  <c r="I4355" i="1"/>
  <c r="J4355" i="1" s="1"/>
  <c r="I4356" i="1"/>
  <c r="J4356" i="1" s="1"/>
  <c r="I4357" i="1"/>
  <c r="J4357" i="1" s="1"/>
  <c r="I4358" i="1"/>
  <c r="J4358" i="1" s="1"/>
  <c r="I4359" i="1"/>
  <c r="J4359" i="1" s="1"/>
  <c r="I4360" i="1"/>
  <c r="J4360" i="1" s="1"/>
  <c r="I4361" i="1"/>
  <c r="J4361" i="1" s="1"/>
  <c r="I4362" i="1"/>
  <c r="J4362" i="1" s="1"/>
  <c r="I4363" i="1"/>
  <c r="J4363" i="1" s="1"/>
  <c r="I4364" i="1"/>
  <c r="J4364" i="1" s="1"/>
  <c r="I4365" i="1"/>
  <c r="J4365" i="1" s="1"/>
  <c r="I4366" i="1"/>
  <c r="J4366" i="1" s="1"/>
  <c r="I4367" i="1"/>
  <c r="J4367" i="1" s="1"/>
  <c r="I4368" i="1"/>
  <c r="J4368" i="1" s="1"/>
  <c r="I4369" i="1"/>
  <c r="J4369" i="1" s="1"/>
  <c r="I4370" i="1"/>
  <c r="J4370" i="1" s="1"/>
  <c r="I4371" i="1"/>
  <c r="J4371" i="1" s="1"/>
  <c r="I4372" i="1"/>
  <c r="J4372" i="1" s="1"/>
  <c r="I4373" i="1"/>
  <c r="J4373" i="1" s="1"/>
  <c r="I4374" i="1"/>
  <c r="J4374" i="1" s="1"/>
  <c r="I4375" i="1"/>
  <c r="J4375" i="1" s="1"/>
  <c r="I4376" i="1"/>
  <c r="J4376" i="1" s="1"/>
  <c r="I4377" i="1"/>
  <c r="J4377" i="1" s="1"/>
  <c r="I4378" i="1"/>
  <c r="J4378" i="1" s="1"/>
  <c r="I4379" i="1"/>
  <c r="J4379" i="1" s="1"/>
  <c r="I4380" i="1"/>
  <c r="J4380" i="1" s="1"/>
  <c r="I4381" i="1"/>
  <c r="J4381" i="1" s="1"/>
  <c r="I4382" i="1"/>
  <c r="J4382" i="1" s="1"/>
  <c r="I4383" i="1"/>
  <c r="J4383" i="1" s="1"/>
  <c r="I4384" i="1"/>
  <c r="J4384" i="1" s="1"/>
  <c r="I4385" i="1"/>
  <c r="J4385" i="1" s="1"/>
  <c r="I4386" i="1"/>
  <c r="J4386" i="1" s="1"/>
  <c r="I4387" i="1"/>
  <c r="J4387" i="1" s="1"/>
  <c r="I4388" i="1"/>
  <c r="J4388" i="1" s="1"/>
  <c r="I4389" i="1"/>
  <c r="J4389" i="1" s="1"/>
  <c r="I4390" i="1"/>
  <c r="J4390" i="1" s="1"/>
  <c r="I4391" i="1"/>
  <c r="J4391" i="1" s="1"/>
  <c r="I4392" i="1"/>
  <c r="J4392" i="1" s="1"/>
  <c r="I4393" i="1"/>
  <c r="J4393" i="1" s="1"/>
  <c r="I4394" i="1"/>
  <c r="J4394" i="1" s="1"/>
  <c r="I4395" i="1"/>
  <c r="J4395" i="1" s="1"/>
  <c r="I4396" i="1"/>
  <c r="J4396" i="1" s="1"/>
  <c r="I4397" i="1"/>
  <c r="J4397" i="1" s="1"/>
  <c r="I4398" i="1"/>
  <c r="J4398" i="1" s="1"/>
  <c r="I4399" i="1"/>
  <c r="J4399" i="1" s="1"/>
  <c r="I4400" i="1"/>
  <c r="J4400" i="1" s="1"/>
  <c r="I4401" i="1"/>
  <c r="J4401" i="1" s="1"/>
  <c r="I4402" i="1"/>
  <c r="J4402" i="1" s="1"/>
  <c r="I4403" i="1"/>
  <c r="J4403" i="1" s="1"/>
  <c r="I4404" i="1"/>
  <c r="J4404" i="1" s="1"/>
  <c r="I4405" i="1"/>
  <c r="J4405" i="1" s="1"/>
  <c r="I4406" i="1"/>
  <c r="J4406" i="1" s="1"/>
  <c r="I4407" i="1"/>
  <c r="J4407" i="1" s="1"/>
  <c r="I4408" i="1"/>
  <c r="J4408" i="1" s="1"/>
  <c r="I4409" i="1"/>
  <c r="J4409" i="1" s="1"/>
  <c r="I4410" i="1"/>
  <c r="J4410" i="1" s="1"/>
  <c r="I4411" i="1"/>
  <c r="J4411" i="1" s="1"/>
  <c r="I4412" i="1"/>
  <c r="J4412" i="1" s="1"/>
  <c r="I4413" i="1"/>
  <c r="J4413" i="1" s="1"/>
  <c r="I4414" i="1"/>
  <c r="J4414" i="1" s="1"/>
  <c r="I4415" i="1"/>
  <c r="J4415" i="1" s="1"/>
  <c r="I4416" i="1"/>
  <c r="J4416" i="1" s="1"/>
  <c r="I4417" i="1"/>
  <c r="J4417" i="1" s="1"/>
  <c r="I4418" i="1"/>
  <c r="J4418" i="1" s="1"/>
  <c r="I4419" i="1"/>
  <c r="J4419" i="1" s="1"/>
  <c r="I4420" i="1"/>
  <c r="J4420" i="1" s="1"/>
  <c r="I4421" i="1"/>
  <c r="J4421" i="1" s="1"/>
  <c r="I4422" i="1"/>
  <c r="J4422" i="1" s="1"/>
  <c r="I4423" i="1"/>
  <c r="J4423" i="1" s="1"/>
  <c r="I4424" i="1"/>
  <c r="J4424" i="1" s="1"/>
  <c r="I4425" i="1"/>
  <c r="J4425" i="1" s="1"/>
  <c r="I4426" i="1"/>
  <c r="J4426" i="1" s="1"/>
  <c r="I4427" i="1"/>
  <c r="J4427" i="1" s="1"/>
  <c r="I4428" i="1"/>
  <c r="J4428" i="1" s="1"/>
  <c r="I4429" i="1"/>
  <c r="J4429" i="1" s="1"/>
  <c r="I4430" i="1"/>
  <c r="J4430" i="1" s="1"/>
  <c r="I4431" i="1"/>
  <c r="J4431" i="1" s="1"/>
  <c r="I4432" i="1"/>
  <c r="J4432" i="1" s="1"/>
  <c r="I4433" i="1"/>
  <c r="J4433" i="1" s="1"/>
  <c r="I4434" i="1"/>
  <c r="J4434" i="1" s="1"/>
  <c r="I4435" i="1"/>
  <c r="J4435" i="1" s="1"/>
  <c r="I4436" i="1"/>
  <c r="J4436" i="1" s="1"/>
  <c r="I4437" i="1"/>
  <c r="J4437" i="1" s="1"/>
  <c r="I4438" i="1"/>
  <c r="J4438" i="1" s="1"/>
  <c r="I4439" i="1"/>
  <c r="J4439" i="1" s="1"/>
  <c r="I4440" i="1"/>
  <c r="J4440" i="1" s="1"/>
  <c r="I4441" i="1"/>
  <c r="J4441" i="1" s="1"/>
  <c r="I4442" i="1"/>
  <c r="J4442" i="1" s="1"/>
  <c r="I4443" i="1"/>
  <c r="J4443" i="1" s="1"/>
  <c r="I4444" i="1"/>
  <c r="J4444" i="1" s="1"/>
  <c r="I4445" i="1"/>
  <c r="J4445" i="1" s="1"/>
  <c r="I4446" i="1"/>
  <c r="J4446" i="1" s="1"/>
  <c r="I4447" i="1"/>
  <c r="J4447" i="1" s="1"/>
  <c r="I4448" i="1"/>
  <c r="J4448" i="1" s="1"/>
  <c r="I4449" i="1"/>
  <c r="J4449" i="1" s="1"/>
  <c r="I4450" i="1"/>
  <c r="J4450" i="1" s="1"/>
  <c r="I4451" i="1"/>
  <c r="J4451" i="1" s="1"/>
  <c r="I4452" i="1"/>
  <c r="J4452" i="1" s="1"/>
  <c r="I4453" i="1"/>
  <c r="J4453" i="1" s="1"/>
  <c r="I4454" i="1"/>
  <c r="J4454" i="1" s="1"/>
  <c r="I4455" i="1"/>
  <c r="J4455" i="1" s="1"/>
  <c r="I4456" i="1"/>
  <c r="J4456" i="1" s="1"/>
  <c r="I4457" i="1"/>
  <c r="J4457" i="1" s="1"/>
  <c r="I4458" i="1"/>
  <c r="J4458" i="1" s="1"/>
  <c r="I4459" i="1"/>
  <c r="J4459" i="1" s="1"/>
  <c r="I4460" i="1"/>
  <c r="J4460" i="1" s="1"/>
  <c r="I4461" i="1"/>
  <c r="J4461" i="1" s="1"/>
  <c r="I4462" i="1"/>
  <c r="J4462" i="1" s="1"/>
  <c r="I4463" i="1"/>
  <c r="J4463" i="1" s="1"/>
  <c r="I4464" i="1"/>
  <c r="J4464" i="1" s="1"/>
  <c r="I4465" i="1"/>
  <c r="J4465" i="1" s="1"/>
  <c r="I4466" i="1"/>
  <c r="J4466" i="1" s="1"/>
  <c r="I4467" i="1"/>
  <c r="J4467" i="1" s="1"/>
  <c r="I4468" i="1"/>
  <c r="J4468" i="1" s="1"/>
  <c r="I4469" i="1"/>
  <c r="J4469" i="1" s="1"/>
  <c r="I4470" i="1"/>
  <c r="J4470" i="1" s="1"/>
  <c r="I4471" i="1"/>
  <c r="J4471" i="1" s="1"/>
  <c r="I4472" i="1"/>
  <c r="J4472" i="1" s="1"/>
  <c r="I4473" i="1"/>
  <c r="J4473" i="1" s="1"/>
  <c r="I4474" i="1"/>
  <c r="J4474" i="1" s="1"/>
  <c r="I4475" i="1"/>
  <c r="J4475" i="1" s="1"/>
  <c r="I4476" i="1"/>
  <c r="J4476" i="1" s="1"/>
  <c r="I4477" i="1"/>
  <c r="J4477" i="1" s="1"/>
  <c r="I4478" i="1"/>
  <c r="J4478" i="1" s="1"/>
  <c r="I4479" i="1"/>
  <c r="J4479" i="1" s="1"/>
  <c r="I4480" i="1"/>
  <c r="J4480" i="1" s="1"/>
  <c r="I4481" i="1"/>
  <c r="J4481" i="1" s="1"/>
  <c r="I4482" i="1"/>
  <c r="J4482" i="1" s="1"/>
  <c r="I4483" i="1"/>
  <c r="J4483" i="1" s="1"/>
  <c r="I4484" i="1"/>
  <c r="J4484" i="1" s="1"/>
  <c r="I4485" i="1"/>
  <c r="J4485" i="1" s="1"/>
  <c r="I4486" i="1"/>
  <c r="J4486" i="1" s="1"/>
  <c r="I4487" i="1"/>
  <c r="J4487" i="1" s="1"/>
  <c r="I4488" i="1"/>
  <c r="J4488" i="1" s="1"/>
  <c r="I4489" i="1"/>
  <c r="J4489" i="1" s="1"/>
  <c r="I4490" i="1"/>
  <c r="J4490" i="1" s="1"/>
  <c r="I4491" i="1"/>
  <c r="J4491" i="1" s="1"/>
  <c r="I4492" i="1"/>
  <c r="J4492" i="1" s="1"/>
  <c r="I4493" i="1"/>
  <c r="J4493" i="1" s="1"/>
  <c r="I4494" i="1"/>
  <c r="J4494" i="1" s="1"/>
  <c r="I4495" i="1"/>
  <c r="J4495" i="1" s="1"/>
  <c r="I4496" i="1"/>
  <c r="J4496" i="1" s="1"/>
  <c r="I4497" i="1"/>
  <c r="J4497" i="1" s="1"/>
  <c r="I4498" i="1"/>
  <c r="J4498" i="1" s="1"/>
  <c r="I4499" i="1"/>
  <c r="J4499" i="1" s="1"/>
  <c r="I4500" i="1"/>
  <c r="J4500" i="1" s="1"/>
  <c r="I4501" i="1"/>
  <c r="J4501" i="1" s="1"/>
  <c r="I4502" i="1"/>
  <c r="J4502" i="1" s="1"/>
  <c r="I4503" i="1"/>
  <c r="J4503" i="1" s="1"/>
  <c r="I4504" i="1"/>
  <c r="J4504" i="1" s="1"/>
  <c r="I4505" i="1"/>
  <c r="J4505" i="1" s="1"/>
  <c r="I4506" i="1"/>
  <c r="J4506" i="1" s="1"/>
  <c r="I4507" i="1"/>
  <c r="J4507" i="1" s="1"/>
  <c r="I4508" i="1"/>
  <c r="J4508" i="1" s="1"/>
  <c r="I4509" i="1"/>
  <c r="J4509" i="1" s="1"/>
  <c r="I4510" i="1"/>
  <c r="J4510" i="1" s="1"/>
  <c r="I4511" i="1"/>
  <c r="J4511" i="1" s="1"/>
  <c r="I4512" i="1"/>
  <c r="J4512" i="1" s="1"/>
  <c r="I4513" i="1"/>
  <c r="J4513" i="1" s="1"/>
  <c r="I4514" i="1"/>
  <c r="J4514" i="1" s="1"/>
  <c r="I4515" i="1"/>
  <c r="J4515" i="1" s="1"/>
  <c r="I4516" i="1"/>
  <c r="J4516" i="1" s="1"/>
  <c r="I4517" i="1"/>
  <c r="J4517" i="1" s="1"/>
  <c r="I4518" i="1"/>
  <c r="J4518" i="1" s="1"/>
  <c r="I4519" i="1"/>
  <c r="J4519" i="1" s="1"/>
  <c r="I4520" i="1"/>
  <c r="J4520" i="1" s="1"/>
  <c r="I4521" i="1"/>
  <c r="J4521" i="1" s="1"/>
  <c r="I4522" i="1"/>
  <c r="J4522" i="1" s="1"/>
  <c r="I4523" i="1"/>
  <c r="J4523" i="1" s="1"/>
  <c r="I4524" i="1"/>
  <c r="J4524" i="1" s="1"/>
  <c r="I4525" i="1"/>
  <c r="J4525" i="1" s="1"/>
  <c r="I4526" i="1"/>
  <c r="J4526" i="1" s="1"/>
  <c r="I4527" i="1"/>
  <c r="J4527" i="1" s="1"/>
  <c r="I4528" i="1"/>
  <c r="J4528" i="1" s="1"/>
  <c r="I4529" i="1"/>
  <c r="J4529" i="1" s="1"/>
  <c r="I4530" i="1"/>
  <c r="J4530" i="1" s="1"/>
  <c r="I4531" i="1"/>
  <c r="J4531" i="1" s="1"/>
  <c r="I4532" i="1"/>
  <c r="J4532" i="1" s="1"/>
  <c r="I4533" i="1"/>
  <c r="J4533" i="1" s="1"/>
  <c r="I4534" i="1"/>
  <c r="J4534" i="1" s="1"/>
  <c r="I4535" i="1"/>
  <c r="J4535" i="1" s="1"/>
  <c r="I4536" i="1"/>
  <c r="J4536" i="1" s="1"/>
  <c r="I4537" i="1"/>
  <c r="J4537" i="1" s="1"/>
  <c r="I4538" i="1"/>
  <c r="J4538" i="1" s="1"/>
  <c r="I4539" i="1"/>
  <c r="J4539" i="1" s="1"/>
  <c r="I4540" i="1"/>
  <c r="J4540" i="1" s="1"/>
  <c r="I4541" i="1"/>
  <c r="J4541" i="1" s="1"/>
  <c r="I4542" i="1"/>
  <c r="J4542" i="1" s="1"/>
  <c r="I4543" i="1"/>
  <c r="J4543" i="1" s="1"/>
  <c r="I4544" i="1"/>
  <c r="J4544" i="1" s="1"/>
  <c r="I4545" i="1"/>
  <c r="J4545" i="1" s="1"/>
  <c r="I4546" i="1"/>
  <c r="J4546" i="1" s="1"/>
  <c r="I4547" i="1"/>
  <c r="J4547" i="1" s="1"/>
  <c r="I4548" i="1"/>
  <c r="J4548" i="1" s="1"/>
  <c r="I4549" i="1"/>
  <c r="J4549" i="1" s="1"/>
  <c r="I4550" i="1"/>
  <c r="J4550" i="1" s="1"/>
  <c r="I4551" i="1"/>
  <c r="J4551" i="1" s="1"/>
  <c r="I4552" i="1"/>
  <c r="J4552" i="1" s="1"/>
  <c r="I4553" i="1"/>
  <c r="J4553" i="1" s="1"/>
  <c r="I4554" i="1"/>
  <c r="J4554" i="1" s="1"/>
  <c r="I4555" i="1"/>
  <c r="J4555" i="1" s="1"/>
  <c r="I4556" i="1"/>
  <c r="J4556" i="1" s="1"/>
  <c r="I4557" i="1"/>
  <c r="J4557" i="1" s="1"/>
  <c r="I4558" i="1"/>
  <c r="J4558" i="1" s="1"/>
  <c r="I4559" i="1"/>
  <c r="J4559" i="1" s="1"/>
  <c r="I4560" i="1"/>
  <c r="J4560" i="1" s="1"/>
  <c r="I4561" i="1"/>
  <c r="J4561" i="1" s="1"/>
  <c r="I4562" i="1"/>
  <c r="J4562" i="1" s="1"/>
  <c r="I4563" i="1"/>
  <c r="J4563" i="1" s="1"/>
  <c r="I4564" i="1"/>
  <c r="J4564" i="1" s="1"/>
  <c r="I4565" i="1"/>
  <c r="J4565" i="1" s="1"/>
  <c r="I4566" i="1"/>
  <c r="J4566" i="1" s="1"/>
  <c r="I4567" i="1"/>
  <c r="J4567" i="1" s="1"/>
  <c r="I4568" i="1"/>
  <c r="J4568" i="1" s="1"/>
  <c r="I4569" i="1"/>
  <c r="J4569" i="1" s="1"/>
  <c r="I4570" i="1"/>
  <c r="J4570" i="1" s="1"/>
  <c r="I4571" i="1"/>
  <c r="J4571" i="1" s="1"/>
  <c r="I4572" i="1"/>
  <c r="J4572" i="1" s="1"/>
  <c r="I4573" i="1"/>
  <c r="J4573" i="1" s="1"/>
  <c r="I4574" i="1"/>
  <c r="J4574" i="1" s="1"/>
  <c r="I4575" i="1"/>
  <c r="J4575" i="1" s="1"/>
  <c r="I4576" i="1"/>
  <c r="J4576" i="1" s="1"/>
  <c r="I4577" i="1"/>
  <c r="J4577" i="1" s="1"/>
  <c r="I4578" i="1"/>
  <c r="J4578" i="1" s="1"/>
  <c r="I4579" i="1"/>
  <c r="J4579" i="1" s="1"/>
  <c r="I4580" i="1"/>
  <c r="J4580" i="1" s="1"/>
  <c r="I4581" i="1"/>
  <c r="J4581" i="1" s="1"/>
  <c r="I4582" i="1"/>
  <c r="J4582" i="1" s="1"/>
  <c r="I4583" i="1"/>
  <c r="J4583" i="1" s="1"/>
  <c r="I4584" i="1"/>
  <c r="J4584" i="1" s="1"/>
  <c r="I4585" i="1"/>
  <c r="J4585" i="1" s="1"/>
  <c r="I4586" i="1"/>
  <c r="J4586" i="1" s="1"/>
  <c r="I4587" i="1"/>
  <c r="J4587" i="1" s="1"/>
  <c r="I4588" i="1"/>
  <c r="J4588" i="1" s="1"/>
  <c r="I4589" i="1"/>
  <c r="J4589" i="1" s="1"/>
  <c r="I4590" i="1"/>
  <c r="J4590" i="1" s="1"/>
  <c r="I4591" i="1"/>
  <c r="J4591" i="1" s="1"/>
  <c r="I4592" i="1"/>
  <c r="J4592" i="1" s="1"/>
  <c r="I4593" i="1"/>
  <c r="J4593" i="1" s="1"/>
  <c r="I4594" i="1"/>
  <c r="J4594" i="1" s="1"/>
  <c r="I4595" i="1"/>
  <c r="J4595" i="1" s="1"/>
  <c r="I4596" i="1"/>
  <c r="J4596" i="1" s="1"/>
  <c r="I4597" i="1"/>
  <c r="J4597" i="1" s="1"/>
  <c r="I4598" i="1"/>
  <c r="J4598" i="1" s="1"/>
  <c r="I4599" i="1"/>
  <c r="J4599" i="1" s="1"/>
  <c r="I4600" i="1"/>
  <c r="J4600" i="1" s="1"/>
  <c r="I4601" i="1"/>
  <c r="J4601" i="1" s="1"/>
  <c r="I4602" i="1"/>
  <c r="J4602" i="1" s="1"/>
  <c r="I4603" i="1"/>
  <c r="J4603" i="1" s="1"/>
  <c r="I4604" i="1"/>
  <c r="J4604" i="1" s="1"/>
  <c r="I4605" i="1"/>
  <c r="J4605" i="1" s="1"/>
  <c r="I4606" i="1"/>
  <c r="J4606" i="1" s="1"/>
  <c r="I4607" i="1"/>
  <c r="J4607" i="1" s="1"/>
  <c r="I4608" i="1"/>
  <c r="J4608" i="1" s="1"/>
  <c r="I4609" i="1"/>
  <c r="J4609" i="1" s="1"/>
  <c r="I4610" i="1"/>
  <c r="J4610" i="1" s="1"/>
  <c r="I4611" i="1"/>
  <c r="J4611" i="1" s="1"/>
  <c r="I4612" i="1"/>
  <c r="J4612" i="1" s="1"/>
  <c r="I4613" i="1"/>
  <c r="J4613" i="1" s="1"/>
  <c r="I4614" i="1"/>
  <c r="J4614" i="1" s="1"/>
  <c r="I4615" i="1"/>
  <c r="J4615" i="1" s="1"/>
  <c r="I4616" i="1"/>
  <c r="J4616" i="1" s="1"/>
  <c r="I4617" i="1"/>
  <c r="J4617" i="1" s="1"/>
  <c r="I4618" i="1"/>
  <c r="J4618" i="1" s="1"/>
  <c r="I4619" i="1"/>
  <c r="J4619" i="1" s="1"/>
  <c r="I4620" i="1"/>
  <c r="J4620" i="1" s="1"/>
  <c r="I4621" i="1"/>
  <c r="J4621" i="1" s="1"/>
  <c r="I4622" i="1"/>
  <c r="J4622" i="1" s="1"/>
  <c r="I4623" i="1"/>
  <c r="J4623" i="1" s="1"/>
  <c r="I4624" i="1"/>
  <c r="J4624" i="1" s="1"/>
  <c r="I4625" i="1"/>
  <c r="J4625" i="1" s="1"/>
  <c r="I4626" i="1"/>
  <c r="J4626" i="1" s="1"/>
  <c r="I4627" i="1"/>
  <c r="J4627" i="1" s="1"/>
  <c r="I4628" i="1"/>
  <c r="J4628" i="1" s="1"/>
  <c r="I4629" i="1"/>
  <c r="J4629" i="1" s="1"/>
  <c r="I4630" i="1"/>
  <c r="J4630" i="1" s="1"/>
  <c r="I4631" i="1"/>
  <c r="J4631" i="1" s="1"/>
  <c r="I4632" i="1"/>
  <c r="J4632" i="1" s="1"/>
  <c r="I4633" i="1"/>
  <c r="J4633" i="1" s="1"/>
  <c r="I4634" i="1"/>
  <c r="J4634" i="1" s="1"/>
  <c r="I4635" i="1"/>
  <c r="J4635" i="1" s="1"/>
  <c r="I4636" i="1"/>
  <c r="J4636" i="1" s="1"/>
  <c r="I4637" i="1"/>
  <c r="J4637" i="1" s="1"/>
  <c r="I4638" i="1"/>
  <c r="J4638" i="1" s="1"/>
  <c r="I4639" i="1"/>
  <c r="J4639" i="1" s="1"/>
  <c r="I4640" i="1"/>
  <c r="J4640" i="1" s="1"/>
  <c r="I4641" i="1"/>
  <c r="J4641" i="1" s="1"/>
  <c r="I4642" i="1"/>
  <c r="J4642" i="1" s="1"/>
  <c r="I4643" i="1"/>
  <c r="J4643" i="1" s="1"/>
  <c r="I4644" i="1"/>
  <c r="J4644" i="1" s="1"/>
  <c r="I4645" i="1"/>
  <c r="J4645" i="1" s="1"/>
  <c r="I4646" i="1"/>
  <c r="J4646" i="1" s="1"/>
  <c r="I4647" i="1"/>
  <c r="J4647" i="1" s="1"/>
  <c r="I4648" i="1"/>
  <c r="J4648" i="1" s="1"/>
  <c r="I4649" i="1"/>
  <c r="J4649" i="1" s="1"/>
  <c r="I4650" i="1"/>
  <c r="J4650" i="1" s="1"/>
  <c r="I4651" i="1"/>
  <c r="J4651" i="1" s="1"/>
  <c r="I4652" i="1"/>
  <c r="J4652" i="1" s="1"/>
  <c r="I4653" i="1"/>
  <c r="J4653" i="1" s="1"/>
  <c r="I4654" i="1"/>
  <c r="J4654" i="1" s="1"/>
  <c r="I4655" i="1"/>
  <c r="J4655" i="1" s="1"/>
  <c r="I4656" i="1"/>
  <c r="J4656" i="1" s="1"/>
  <c r="I4657" i="1"/>
  <c r="J4657" i="1" s="1"/>
  <c r="I4658" i="1"/>
  <c r="J4658" i="1" s="1"/>
  <c r="I4659" i="1"/>
  <c r="J4659" i="1" s="1"/>
  <c r="I4660" i="1"/>
  <c r="J4660" i="1" s="1"/>
  <c r="I4661" i="1"/>
  <c r="J4661" i="1" s="1"/>
  <c r="I4662" i="1"/>
  <c r="J4662" i="1" s="1"/>
  <c r="I4663" i="1"/>
  <c r="J4663" i="1" s="1"/>
  <c r="I4664" i="1"/>
  <c r="J4664" i="1" s="1"/>
  <c r="I4665" i="1"/>
  <c r="J4665" i="1" s="1"/>
  <c r="I4666" i="1"/>
  <c r="J4666" i="1" s="1"/>
  <c r="I4667" i="1"/>
  <c r="J4667" i="1" s="1"/>
  <c r="I4668" i="1"/>
  <c r="J4668" i="1" s="1"/>
  <c r="I4669" i="1"/>
  <c r="J4669" i="1" s="1"/>
  <c r="I4670" i="1"/>
  <c r="J4670" i="1" s="1"/>
  <c r="I4671" i="1"/>
  <c r="J4671" i="1" s="1"/>
  <c r="I4672" i="1"/>
  <c r="J4672" i="1" s="1"/>
  <c r="I4673" i="1"/>
  <c r="J4673" i="1" s="1"/>
  <c r="I4674" i="1"/>
  <c r="J4674" i="1" s="1"/>
  <c r="I4675" i="1"/>
  <c r="J4675" i="1" s="1"/>
  <c r="I4676" i="1"/>
  <c r="J4676" i="1" s="1"/>
  <c r="I4677" i="1"/>
  <c r="J4677" i="1" s="1"/>
  <c r="I4678" i="1"/>
  <c r="J4678" i="1" s="1"/>
  <c r="I4679" i="1"/>
  <c r="J4679" i="1" s="1"/>
  <c r="I4680" i="1"/>
  <c r="J4680" i="1" s="1"/>
  <c r="I4681" i="1"/>
  <c r="J4681" i="1" s="1"/>
  <c r="I4682" i="1"/>
  <c r="J4682" i="1" s="1"/>
  <c r="I4683" i="1"/>
  <c r="J4683" i="1" s="1"/>
  <c r="I4684" i="1"/>
  <c r="J4684" i="1" s="1"/>
  <c r="I4685" i="1"/>
  <c r="J4685" i="1" s="1"/>
  <c r="I4686" i="1"/>
  <c r="J4686" i="1" s="1"/>
  <c r="I4687" i="1"/>
  <c r="J4687" i="1" s="1"/>
  <c r="I4688" i="1"/>
  <c r="J4688" i="1" s="1"/>
  <c r="I4689" i="1"/>
  <c r="J4689" i="1" s="1"/>
  <c r="I4690" i="1"/>
  <c r="J4690" i="1" s="1"/>
  <c r="I4691" i="1"/>
  <c r="J4691" i="1" s="1"/>
  <c r="I4692" i="1"/>
  <c r="J4692" i="1" s="1"/>
  <c r="I4693" i="1"/>
  <c r="J4693" i="1" s="1"/>
  <c r="I4694" i="1"/>
  <c r="J4694" i="1" s="1"/>
  <c r="I4695" i="1"/>
  <c r="J4695" i="1" s="1"/>
  <c r="I4696" i="1"/>
  <c r="J4696" i="1" s="1"/>
  <c r="I4697" i="1"/>
  <c r="J4697" i="1" s="1"/>
  <c r="I4698" i="1"/>
  <c r="J4698" i="1" s="1"/>
  <c r="I4699" i="1"/>
  <c r="J4699" i="1" s="1"/>
  <c r="I4700" i="1"/>
  <c r="J4700" i="1" s="1"/>
  <c r="I4701" i="1"/>
  <c r="J4701" i="1" s="1"/>
  <c r="I4702" i="1"/>
  <c r="J4702" i="1" s="1"/>
  <c r="I4703" i="1"/>
  <c r="J4703" i="1" s="1"/>
  <c r="I4704" i="1"/>
  <c r="J4704" i="1" s="1"/>
  <c r="I4705" i="1"/>
  <c r="J4705" i="1" s="1"/>
  <c r="I4706" i="1"/>
  <c r="J4706" i="1" s="1"/>
  <c r="I4707" i="1"/>
  <c r="J4707" i="1" s="1"/>
  <c r="I4708" i="1"/>
  <c r="J4708" i="1" s="1"/>
  <c r="I4709" i="1"/>
  <c r="J4709" i="1" s="1"/>
  <c r="I4710" i="1"/>
  <c r="J4710" i="1" s="1"/>
  <c r="I4711" i="1"/>
  <c r="J4711" i="1" s="1"/>
  <c r="I4712" i="1"/>
  <c r="J4712" i="1" s="1"/>
  <c r="I4713" i="1"/>
  <c r="J4713" i="1" s="1"/>
  <c r="I4714" i="1"/>
  <c r="J4714" i="1" s="1"/>
  <c r="I4715" i="1"/>
  <c r="J4715" i="1" s="1"/>
  <c r="I4716" i="1"/>
  <c r="J4716" i="1" s="1"/>
  <c r="I4717" i="1"/>
  <c r="J4717" i="1" s="1"/>
  <c r="I4718" i="1"/>
  <c r="J4718" i="1" s="1"/>
  <c r="I4719" i="1"/>
  <c r="J4719" i="1" s="1"/>
  <c r="I4720" i="1"/>
  <c r="J4720" i="1" s="1"/>
  <c r="I4721" i="1"/>
  <c r="J4721" i="1" s="1"/>
  <c r="I4722" i="1"/>
  <c r="J4722" i="1" s="1"/>
  <c r="I4723" i="1"/>
  <c r="J4723" i="1" s="1"/>
  <c r="I4724" i="1"/>
  <c r="J4724" i="1" s="1"/>
  <c r="I4725" i="1"/>
  <c r="J4725" i="1" s="1"/>
  <c r="I4726" i="1"/>
  <c r="J4726" i="1" s="1"/>
  <c r="I4727" i="1"/>
  <c r="J4727" i="1" s="1"/>
  <c r="I4728" i="1"/>
  <c r="J4728" i="1" s="1"/>
  <c r="I4729" i="1"/>
  <c r="J4729" i="1" s="1"/>
  <c r="I4730" i="1"/>
  <c r="J4730" i="1" s="1"/>
  <c r="I4731" i="1"/>
  <c r="J4731" i="1" s="1"/>
  <c r="I4732" i="1"/>
  <c r="J4732" i="1" s="1"/>
  <c r="I4733" i="1"/>
  <c r="J4733" i="1" s="1"/>
  <c r="I4734" i="1"/>
  <c r="J4734" i="1" s="1"/>
  <c r="I4735" i="1"/>
  <c r="J4735" i="1" s="1"/>
  <c r="I4736" i="1"/>
  <c r="J4736" i="1" s="1"/>
  <c r="I4737" i="1"/>
  <c r="J4737" i="1" s="1"/>
  <c r="I4738" i="1"/>
  <c r="J4738" i="1" s="1"/>
  <c r="I4739" i="1"/>
  <c r="J4739" i="1" s="1"/>
  <c r="I4740" i="1"/>
  <c r="J4740" i="1" s="1"/>
  <c r="I4741" i="1"/>
  <c r="J4741" i="1" s="1"/>
  <c r="I4742" i="1"/>
  <c r="J4742" i="1" s="1"/>
  <c r="I4743" i="1"/>
  <c r="J4743" i="1" s="1"/>
  <c r="I4744" i="1"/>
  <c r="J4744" i="1" s="1"/>
  <c r="I4745" i="1"/>
  <c r="J4745" i="1" s="1"/>
  <c r="I4746" i="1"/>
  <c r="J4746" i="1" s="1"/>
  <c r="I4747" i="1"/>
  <c r="J4747" i="1" s="1"/>
  <c r="I4748" i="1"/>
  <c r="J4748" i="1" s="1"/>
  <c r="I4749" i="1"/>
  <c r="J4749" i="1" s="1"/>
  <c r="I4750" i="1"/>
  <c r="J4750" i="1" s="1"/>
  <c r="I4751" i="1"/>
  <c r="J4751" i="1" s="1"/>
  <c r="I4752" i="1"/>
  <c r="J4752" i="1" s="1"/>
  <c r="I4753" i="1"/>
  <c r="J4753" i="1" s="1"/>
  <c r="I4754" i="1"/>
  <c r="J4754" i="1" s="1"/>
  <c r="I4755" i="1"/>
  <c r="J4755" i="1" s="1"/>
  <c r="I4756" i="1"/>
  <c r="J4756" i="1" s="1"/>
  <c r="I4757" i="1"/>
  <c r="J4757" i="1" s="1"/>
  <c r="I4758" i="1"/>
  <c r="J4758" i="1" s="1"/>
  <c r="I4759" i="1"/>
  <c r="J4759" i="1" s="1"/>
  <c r="I4760" i="1"/>
  <c r="J4760" i="1" s="1"/>
  <c r="I4761" i="1"/>
  <c r="J4761" i="1" s="1"/>
  <c r="I4762" i="1"/>
  <c r="J4762" i="1" s="1"/>
  <c r="I4763" i="1"/>
  <c r="J4763" i="1" s="1"/>
  <c r="I4764" i="1"/>
  <c r="J4764" i="1" s="1"/>
  <c r="I4765" i="1"/>
  <c r="J4765" i="1" s="1"/>
  <c r="I4766" i="1"/>
  <c r="J4766" i="1" s="1"/>
  <c r="I4767" i="1"/>
  <c r="J4767" i="1" s="1"/>
  <c r="I4768" i="1"/>
  <c r="J4768" i="1" s="1"/>
  <c r="I4769" i="1"/>
  <c r="J4769" i="1" s="1"/>
  <c r="I4770" i="1"/>
  <c r="J4770" i="1" s="1"/>
  <c r="I4771" i="1"/>
  <c r="J4771" i="1" s="1"/>
  <c r="I4772" i="1"/>
  <c r="J4772" i="1" s="1"/>
  <c r="I4773" i="1"/>
  <c r="J4773" i="1" s="1"/>
  <c r="I4774" i="1"/>
  <c r="J4774" i="1" s="1"/>
  <c r="I4775" i="1"/>
  <c r="J4775" i="1" s="1"/>
  <c r="I4776" i="1"/>
  <c r="J4776" i="1" s="1"/>
  <c r="I4777" i="1"/>
  <c r="J4777" i="1" s="1"/>
  <c r="I4778" i="1"/>
  <c r="J4778" i="1" s="1"/>
  <c r="I4779" i="1"/>
  <c r="J4779" i="1" s="1"/>
  <c r="I4780" i="1"/>
  <c r="J4780" i="1" s="1"/>
  <c r="I4781" i="1"/>
  <c r="J4781" i="1" s="1"/>
  <c r="I4782" i="1"/>
  <c r="J4782" i="1" s="1"/>
  <c r="I4783" i="1"/>
  <c r="J4783" i="1" s="1"/>
  <c r="I4784" i="1"/>
  <c r="J4784" i="1" s="1"/>
  <c r="I4785" i="1"/>
  <c r="J4785" i="1" s="1"/>
  <c r="I4786" i="1"/>
  <c r="J4786" i="1" s="1"/>
  <c r="I4787" i="1"/>
  <c r="J4787" i="1" s="1"/>
  <c r="I4788" i="1"/>
  <c r="J4788" i="1" s="1"/>
  <c r="I4789" i="1"/>
  <c r="J4789" i="1" s="1"/>
  <c r="I4790" i="1"/>
  <c r="J4790" i="1" s="1"/>
  <c r="I4791" i="1"/>
  <c r="J4791" i="1" s="1"/>
  <c r="I4792" i="1"/>
  <c r="J4792" i="1" s="1"/>
  <c r="I4793" i="1"/>
  <c r="J4793" i="1" s="1"/>
  <c r="I4794" i="1"/>
  <c r="J4794" i="1" s="1"/>
  <c r="I4795" i="1"/>
  <c r="J4795" i="1" s="1"/>
  <c r="I4796" i="1"/>
  <c r="J4796" i="1" s="1"/>
  <c r="I4797" i="1"/>
  <c r="J4797" i="1" s="1"/>
  <c r="I4798" i="1"/>
  <c r="J4798" i="1" s="1"/>
  <c r="I4799" i="1"/>
  <c r="J4799" i="1" s="1"/>
  <c r="I4800" i="1"/>
  <c r="J4800" i="1" s="1"/>
  <c r="I4801" i="1"/>
  <c r="J4801" i="1" s="1"/>
  <c r="I4802" i="1"/>
  <c r="J4802" i="1" s="1"/>
  <c r="I4803" i="1"/>
  <c r="J4803" i="1" s="1"/>
  <c r="I4804" i="1"/>
  <c r="J4804" i="1" s="1"/>
  <c r="I4805" i="1"/>
  <c r="J4805" i="1" s="1"/>
  <c r="I4806" i="1"/>
  <c r="J4806" i="1" s="1"/>
  <c r="I4807" i="1"/>
  <c r="J4807" i="1" s="1"/>
  <c r="I4808" i="1"/>
  <c r="J4808" i="1" s="1"/>
  <c r="I4809" i="1"/>
  <c r="J4809" i="1" s="1"/>
  <c r="I4810" i="1"/>
  <c r="J4810" i="1" s="1"/>
  <c r="I4811" i="1"/>
  <c r="J4811" i="1" s="1"/>
  <c r="I4812" i="1"/>
  <c r="J4812" i="1" s="1"/>
  <c r="I4813" i="1"/>
  <c r="J4813" i="1" s="1"/>
  <c r="I4814" i="1"/>
  <c r="J4814" i="1" s="1"/>
  <c r="I4815" i="1"/>
  <c r="J4815" i="1" s="1"/>
  <c r="I4816" i="1"/>
  <c r="J4816" i="1" s="1"/>
  <c r="I4817" i="1"/>
  <c r="J4817" i="1" s="1"/>
  <c r="I4818" i="1"/>
  <c r="J4818" i="1" s="1"/>
  <c r="I4819" i="1"/>
  <c r="J4819" i="1" s="1"/>
  <c r="I4820" i="1"/>
  <c r="J4820" i="1" s="1"/>
  <c r="I4821" i="1"/>
  <c r="J4821" i="1" s="1"/>
  <c r="I4822" i="1"/>
  <c r="J4822" i="1" s="1"/>
  <c r="I4823" i="1"/>
  <c r="J4823" i="1" s="1"/>
  <c r="I4824" i="1"/>
  <c r="J4824" i="1" s="1"/>
  <c r="I4825" i="1"/>
  <c r="J4825" i="1" s="1"/>
  <c r="I4826" i="1"/>
  <c r="J4826" i="1" s="1"/>
  <c r="I4827" i="1"/>
  <c r="J4827" i="1" s="1"/>
  <c r="I4828" i="1"/>
  <c r="J4828" i="1" s="1"/>
  <c r="I4829" i="1"/>
  <c r="J4829" i="1" s="1"/>
  <c r="I4830" i="1"/>
  <c r="J4830" i="1" s="1"/>
  <c r="I4831" i="1"/>
  <c r="J4831" i="1" s="1"/>
  <c r="I4832" i="1"/>
  <c r="J4832" i="1" s="1"/>
  <c r="I4833" i="1"/>
  <c r="J4833" i="1" s="1"/>
  <c r="I4834" i="1"/>
  <c r="J4834" i="1" s="1"/>
  <c r="I4835" i="1"/>
  <c r="J4835" i="1" s="1"/>
  <c r="I4836" i="1"/>
  <c r="J4836" i="1" s="1"/>
  <c r="I4837" i="1"/>
  <c r="J4837" i="1" s="1"/>
  <c r="I4838" i="1"/>
  <c r="J4838" i="1" s="1"/>
  <c r="I4839" i="1"/>
  <c r="J4839" i="1" s="1"/>
  <c r="I4840" i="1"/>
  <c r="J4840" i="1" s="1"/>
  <c r="I4841" i="1"/>
  <c r="J4841" i="1" s="1"/>
  <c r="I4842" i="1"/>
  <c r="J4842" i="1" s="1"/>
  <c r="I4843" i="1"/>
  <c r="J4843" i="1" s="1"/>
  <c r="I4844" i="1"/>
  <c r="J4844" i="1" s="1"/>
  <c r="I4845" i="1"/>
  <c r="J4845" i="1" s="1"/>
  <c r="I4846" i="1"/>
  <c r="J4846" i="1" s="1"/>
  <c r="I4847" i="1"/>
  <c r="J4847" i="1" s="1"/>
  <c r="I4848" i="1"/>
  <c r="J4848" i="1" s="1"/>
  <c r="I4849" i="1"/>
  <c r="J4849" i="1" s="1"/>
  <c r="I4850" i="1"/>
  <c r="J4850" i="1" s="1"/>
  <c r="I4851" i="1"/>
  <c r="J4851" i="1" s="1"/>
  <c r="I4852" i="1"/>
  <c r="J4852" i="1" s="1"/>
  <c r="I4853" i="1"/>
  <c r="J4853" i="1" s="1"/>
  <c r="I4854" i="1"/>
  <c r="J4854" i="1" s="1"/>
  <c r="I4855" i="1"/>
  <c r="J4855" i="1" s="1"/>
  <c r="I4856" i="1"/>
  <c r="J4856" i="1" s="1"/>
  <c r="I4857" i="1"/>
  <c r="J4857" i="1" s="1"/>
  <c r="I4858" i="1"/>
  <c r="J4858" i="1" s="1"/>
  <c r="I4859" i="1"/>
  <c r="J4859" i="1" s="1"/>
  <c r="I4860" i="1"/>
  <c r="J4860" i="1" s="1"/>
  <c r="I4861" i="1"/>
  <c r="J4861" i="1" s="1"/>
  <c r="I4862" i="1"/>
  <c r="J4862" i="1" s="1"/>
  <c r="I4863" i="1"/>
  <c r="J4863" i="1" s="1"/>
  <c r="I4864" i="1"/>
  <c r="J4864" i="1" s="1"/>
  <c r="I4865" i="1"/>
  <c r="J4865" i="1" s="1"/>
  <c r="I4866" i="1"/>
  <c r="J4866" i="1" s="1"/>
  <c r="I4867" i="1"/>
  <c r="J4867" i="1" s="1"/>
  <c r="I4868" i="1"/>
  <c r="J4868" i="1" s="1"/>
  <c r="I4869" i="1"/>
  <c r="J4869" i="1" s="1"/>
  <c r="I4870" i="1"/>
  <c r="J4870" i="1" s="1"/>
  <c r="I4871" i="1"/>
  <c r="J4871" i="1" s="1"/>
  <c r="I4872" i="1"/>
  <c r="J4872" i="1" s="1"/>
  <c r="I4873" i="1"/>
  <c r="J4873" i="1" s="1"/>
  <c r="I4874" i="1"/>
  <c r="J4874" i="1" s="1"/>
  <c r="I4875" i="1"/>
  <c r="J4875" i="1" s="1"/>
  <c r="I4876" i="1"/>
  <c r="J4876" i="1" s="1"/>
  <c r="I4877" i="1"/>
  <c r="J4877" i="1" s="1"/>
  <c r="I4878" i="1"/>
  <c r="J4878" i="1" s="1"/>
  <c r="I4879" i="1"/>
  <c r="J4879" i="1" s="1"/>
  <c r="I4880" i="1"/>
  <c r="J4880" i="1" s="1"/>
  <c r="I4881" i="1"/>
  <c r="J4881" i="1" s="1"/>
  <c r="I4882" i="1"/>
  <c r="J4882" i="1" s="1"/>
  <c r="I4883" i="1"/>
  <c r="J4883" i="1" s="1"/>
  <c r="I4884" i="1"/>
  <c r="J4884" i="1" s="1"/>
  <c r="I4885" i="1"/>
  <c r="J4885" i="1" s="1"/>
  <c r="I4886" i="1"/>
  <c r="J4886" i="1" s="1"/>
  <c r="I4887" i="1"/>
  <c r="J4887" i="1" s="1"/>
  <c r="I4888" i="1"/>
  <c r="J4888" i="1" s="1"/>
  <c r="I4889" i="1"/>
  <c r="J4889" i="1" s="1"/>
  <c r="I4890" i="1"/>
  <c r="J4890" i="1" s="1"/>
  <c r="I4891" i="1"/>
  <c r="J4891" i="1" s="1"/>
  <c r="I4892" i="1"/>
  <c r="J4892" i="1" s="1"/>
  <c r="I4893" i="1"/>
  <c r="J4893" i="1" s="1"/>
  <c r="I4894" i="1"/>
  <c r="J4894" i="1" s="1"/>
  <c r="I4895" i="1"/>
  <c r="J4895" i="1" s="1"/>
  <c r="I4896" i="1"/>
  <c r="J4896" i="1" s="1"/>
  <c r="I4897" i="1"/>
  <c r="J4897" i="1" s="1"/>
  <c r="I4898" i="1"/>
  <c r="J4898" i="1" s="1"/>
  <c r="I4899" i="1"/>
  <c r="J4899" i="1" s="1"/>
  <c r="I4900" i="1"/>
  <c r="J4900" i="1" s="1"/>
  <c r="I4901" i="1"/>
  <c r="J4901" i="1" s="1"/>
  <c r="I4902" i="1"/>
  <c r="J4902" i="1" s="1"/>
  <c r="I4903" i="1"/>
  <c r="J4903" i="1" s="1"/>
  <c r="I4904" i="1"/>
  <c r="J4904" i="1" s="1"/>
  <c r="I4905" i="1"/>
  <c r="J4905" i="1" s="1"/>
  <c r="I4906" i="1"/>
  <c r="J4906" i="1" s="1"/>
  <c r="I4907" i="1"/>
  <c r="J4907" i="1" s="1"/>
  <c r="I4908" i="1"/>
  <c r="J4908" i="1" s="1"/>
  <c r="I4909" i="1"/>
  <c r="J4909" i="1" s="1"/>
  <c r="I4910" i="1"/>
  <c r="J4910" i="1" s="1"/>
  <c r="I4911" i="1"/>
  <c r="J4911" i="1" s="1"/>
  <c r="I4912" i="1"/>
  <c r="J4912" i="1" s="1"/>
  <c r="I4913" i="1"/>
  <c r="J4913" i="1" s="1"/>
  <c r="I4914" i="1"/>
  <c r="J4914" i="1" s="1"/>
  <c r="I4915" i="1"/>
  <c r="J4915" i="1" s="1"/>
  <c r="I4916" i="1"/>
  <c r="J4916" i="1" s="1"/>
  <c r="I4917" i="1"/>
  <c r="J4917" i="1" s="1"/>
  <c r="I4918" i="1"/>
  <c r="J4918" i="1" s="1"/>
  <c r="I4919" i="1"/>
  <c r="J4919" i="1" s="1"/>
  <c r="I4920" i="1"/>
  <c r="J4920" i="1" s="1"/>
  <c r="I4921" i="1"/>
  <c r="J4921" i="1" s="1"/>
  <c r="I4922" i="1"/>
  <c r="J4922" i="1" s="1"/>
  <c r="I4923" i="1"/>
  <c r="J4923" i="1" s="1"/>
  <c r="I4924" i="1"/>
  <c r="J4924" i="1" s="1"/>
  <c r="I4925" i="1"/>
  <c r="J4925" i="1" s="1"/>
  <c r="I4926" i="1"/>
  <c r="J4926" i="1" s="1"/>
  <c r="I4927" i="1"/>
  <c r="J4927" i="1" s="1"/>
  <c r="I4928" i="1"/>
  <c r="J4928" i="1" s="1"/>
  <c r="I4929" i="1"/>
  <c r="J4929" i="1" s="1"/>
  <c r="I4930" i="1"/>
  <c r="J4930" i="1" s="1"/>
  <c r="I4931" i="1"/>
  <c r="J4931" i="1" s="1"/>
  <c r="I4932" i="1"/>
  <c r="J4932" i="1" s="1"/>
  <c r="I4933" i="1"/>
  <c r="J4933" i="1" s="1"/>
  <c r="I4934" i="1"/>
  <c r="J4934" i="1" s="1"/>
  <c r="I4935" i="1"/>
  <c r="J4935" i="1" s="1"/>
  <c r="I4936" i="1"/>
  <c r="J4936" i="1" s="1"/>
  <c r="I4937" i="1"/>
  <c r="J4937" i="1" s="1"/>
  <c r="I4938" i="1"/>
  <c r="J4938" i="1" s="1"/>
  <c r="I4939" i="1"/>
  <c r="J4939" i="1" s="1"/>
  <c r="I4940" i="1"/>
  <c r="J4940" i="1" s="1"/>
  <c r="I4941" i="1"/>
  <c r="J4941" i="1" s="1"/>
  <c r="I4942" i="1"/>
  <c r="J4942" i="1" s="1"/>
  <c r="I4943" i="1"/>
  <c r="J4943" i="1" s="1"/>
  <c r="I4944" i="1"/>
  <c r="J4944" i="1" s="1"/>
  <c r="I4945" i="1"/>
  <c r="J4945" i="1" s="1"/>
  <c r="I4946" i="1"/>
  <c r="J4946" i="1" s="1"/>
  <c r="I4947" i="1"/>
  <c r="J4947" i="1" s="1"/>
  <c r="I4948" i="1"/>
  <c r="J4948" i="1" s="1"/>
  <c r="I4949" i="1"/>
  <c r="J4949" i="1" s="1"/>
  <c r="I4950" i="1"/>
  <c r="J4950" i="1" s="1"/>
  <c r="I4951" i="1"/>
  <c r="J4951" i="1" s="1"/>
  <c r="I4952" i="1"/>
  <c r="J4952" i="1" s="1"/>
  <c r="I4953" i="1"/>
  <c r="J4953" i="1" s="1"/>
  <c r="I4954" i="1"/>
  <c r="J4954" i="1" s="1"/>
  <c r="I4955" i="1"/>
  <c r="J4955" i="1" s="1"/>
  <c r="I4956" i="1"/>
  <c r="J4956" i="1" s="1"/>
  <c r="I4957" i="1"/>
  <c r="J4957" i="1" s="1"/>
  <c r="I4958" i="1"/>
  <c r="J4958" i="1" s="1"/>
  <c r="I4959" i="1"/>
  <c r="J4959" i="1" s="1"/>
  <c r="I4960" i="1"/>
  <c r="J4960" i="1" s="1"/>
  <c r="I4961" i="1"/>
  <c r="J4961" i="1" s="1"/>
  <c r="I4962" i="1"/>
  <c r="J4962" i="1" s="1"/>
  <c r="I4963" i="1"/>
  <c r="J4963" i="1" s="1"/>
  <c r="I4964" i="1"/>
  <c r="J4964" i="1" s="1"/>
  <c r="I4965" i="1"/>
  <c r="J4965" i="1" s="1"/>
  <c r="I4966" i="1"/>
  <c r="J4966" i="1" s="1"/>
  <c r="I4967" i="1"/>
  <c r="J4967" i="1" s="1"/>
  <c r="I4968" i="1"/>
  <c r="J4968" i="1" s="1"/>
  <c r="I4969" i="1"/>
  <c r="J4969" i="1" s="1"/>
  <c r="I4970" i="1"/>
  <c r="J4970" i="1" s="1"/>
  <c r="I4971" i="1"/>
  <c r="J4971" i="1" s="1"/>
  <c r="I4972" i="1"/>
  <c r="J4972" i="1" s="1"/>
  <c r="I4973" i="1"/>
  <c r="J4973" i="1" s="1"/>
  <c r="I4974" i="1"/>
  <c r="J4974" i="1" s="1"/>
  <c r="I4975" i="1"/>
  <c r="J4975" i="1" s="1"/>
  <c r="I4976" i="1"/>
  <c r="J4976" i="1" s="1"/>
  <c r="I4977" i="1"/>
  <c r="J4977" i="1" s="1"/>
  <c r="I4978" i="1"/>
  <c r="J4978" i="1" s="1"/>
  <c r="I4979" i="1"/>
  <c r="J4979" i="1" s="1"/>
  <c r="I4980" i="1"/>
  <c r="J4980" i="1" s="1"/>
  <c r="I4981" i="1"/>
  <c r="J4981" i="1" s="1"/>
  <c r="I4982" i="1"/>
  <c r="J4982" i="1" s="1"/>
  <c r="I4983" i="1"/>
  <c r="J4983" i="1" s="1"/>
  <c r="I4984" i="1"/>
  <c r="J4984" i="1" s="1"/>
  <c r="I4985" i="1"/>
  <c r="J4985" i="1" s="1"/>
  <c r="I4986" i="1"/>
  <c r="J4986" i="1" s="1"/>
  <c r="I4987" i="1"/>
  <c r="J4987" i="1" s="1"/>
  <c r="I4988" i="1"/>
  <c r="J4988" i="1" s="1"/>
  <c r="I4989" i="1"/>
  <c r="J4989" i="1" s="1"/>
  <c r="I4990" i="1"/>
  <c r="J4990" i="1" s="1"/>
  <c r="I4991" i="1"/>
  <c r="J4991" i="1" s="1"/>
  <c r="I4992" i="1"/>
  <c r="J4992" i="1" s="1"/>
  <c r="I4993" i="1"/>
  <c r="J4993" i="1" s="1"/>
  <c r="I4994" i="1"/>
  <c r="J4994" i="1" s="1"/>
  <c r="I4995" i="1"/>
  <c r="J4995" i="1" s="1"/>
  <c r="I4996" i="1"/>
  <c r="J4996" i="1" s="1"/>
  <c r="I4997" i="1"/>
  <c r="J4997" i="1" s="1"/>
  <c r="I4998" i="1"/>
  <c r="J4998" i="1" s="1"/>
  <c r="I4999" i="1"/>
  <c r="J4999" i="1" s="1"/>
  <c r="I5000" i="1"/>
  <c r="J5000" i="1" s="1"/>
  <c r="I5001" i="1"/>
  <c r="J5001" i="1" s="1"/>
  <c r="I5002" i="1"/>
  <c r="J5002" i="1" s="1"/>
  <c r="I5003" i="1"/>
  <c r="J5003" i="1" s="1"/>
  <c r="I5004" i="1"/>
  <c r="J5004" i="1" s="1"/>
  <c r="I5005" i="1"/>
  <c r="J5005" i="1" s="1"/>
  <c r="I5006" i="1"/>
  <c r="J5006" i="1" s="1"/>
  <c r="I5007" i="1"/>
  <c r="J5007" i="1" s="1"/>
  <c r="I5008" i="1"/>
  <c r="J5008" i="1" s="1"/>
  <c r="I5009" i="1"/>
  <c r="J5009" i="1" s="1"/>
  <c r="I5010" i="1"/>
  <c r="J5010" i="1" s="1"/>
  <c r="I5011" i="1"/>
  <c r="J5011" i="1" s="1"/>
  <c r="I5012" i="1"/>
  <c r="J5012" i="1" s="1"/>
  <c r="I5013" i="1"/>
  <c r="J5013" i="1" s="1"/>
  <c r="I5014" i="1"/>
  <c r="J5014" i="1" s="1"/>
  <c r="I5015" i="1"/>
  <c r="J5015" i="1" s="1"/>
  <c r="I5016" i="1"/>
  <c r="J5016" i="1" s="1"/>
  <c r="I5017" i="1"/>
  <c r="J5017" i="1" s="1"/>
  <c r="I5018" i="1"/>
  <c r="J5018" i="1" s="1"/>
  <c r="I5019" i="1"/>
  <c r="J5019" i="1" s="1"/>
  <c r="I5020" i="1"/>
  <c r="J5020" i="1" s="1"/>
  <c r="I5021" i="1"/>
  <c r="J5021" i="1" s="1"/>
  <c r="I5022" i="1"/>
  <c r="J5022" i="1" s="1"/>
  <c r="I5023" i="1"/>
  <c r="J5023" i="1" s="1"/>
  <c r="I5024" i="1"/>
  <c r="J5024" i="1" s="1"/>
  <c r="I5025" i="1"/>
  <c r="J5025" i="1" s="1"/>
  <c r="I5026" i="1"/>
  <c r="J5026" i="1" s="1"/>
  <c r="I5027" i="1"/>
  <c r="J5027" i="1" s="1"/>
  <c r="I5028" i="1"/>
  <c r="J5028" i="1" s="1"/>
  <c r="I5029" i="1"/>
  <c r="J5029" i="1" s="1"/>
  <c r="I5030" i="1"/>
  <c r="J5030" i="1" s="1"/>
  <c r="I5031" i="1"/>
  <c r="J5031" i="1" s="1"/>
  <c r="I5032" i="1"/>
  <c r="J5032" i="1" s="1"/>
  <c r="I5033" i="1"/>
  <c r="J5033" i="1" s="1"/>
  <c r="I5034" i="1"/>
  <c r="J5034" i="1" s="1"/>
  <c r="I5035" i="1"/>
  <c r="J5035" i="1" s="1"/>
  <c r="I5036" i="1"/>
  <c r="J5036" i="1" s="1"/>
  <c r="I5037" i="1"/>
  <c r="J5037" i="1" s="1"/>
  <c r="I5038" i="1"/>
  <c r="J5038" i="1" s="1"/>
  <c r="I5039" i="1"/>
  <c r="J5039" i="1" s="1"/>
  <c r="I5040" i="1"/>
  <c r="J5040" i="1" s="1"/>
  <c r="I5041" i="1"/>
  <c r="J5041" i="1" s="1"/>
  <c r="I5042" i="1"/>
  <c r="J5042" i="1" s="1"/>
  <c r="I5043" i="1"/>
  <c r="J5043" i="1" s="1"/>
  <c r="I5044" i="1"/>
  <c r="J5044" i="1" s="1"/>
  <c r="I5045" i="1"/>
  <c r="J5045" i="1" s="1"/>
  <c r="I5046" i="1"/>
  <c r="J5046" i="1" s="1"/>
  <c r="I5047" i="1"/>
  <c r="J5047" i="1" s="1"/>
  <c r="I5048" i="1"/>
  <c r="J5048" i="1" s="1"/>
  <c r="I5049" i="1"/>
  <c r="J5049" i="1" s="1"/>
  <c r="I5050" i="1"/>
  <c r="J5050" i="1" s="1"/>
  <c r="I5051" i="1"/>
  <c r="J5051" i="1" s="1"/>
  <c r="I5052" i="1"/>
  <c r="J5052" i="1" s="1"/>
  <c r="I5053" i="1"/>
  <c r="J5053" i="1" s="1"/>
  <c r="I5054" i="1"/>
  <c r="J5054" i="1" s="1"/>
  <c r="I5055" i="1"/>
  <c r="J5055" i="1" s="1"/>
  <c r="I5056" i="1"/>
  <c r="J5056" i="1" s="1"/>
  <c r="I5057" i="1"/>
  <c r="J5057" i="1" s="1"/>
  <c r="I5058" i="1"/>
  <c r="J5058" i="1" s="1"/>
  <c r="I5059" i="1"/>
  <c r="J5059" i="1" s="1"/>
  <c r="I5060" i="1"/>
  <c r="J5060" i="1" s="1"/>
  <c r="I5061" i="1"/>
  <c r="J5061" i="1" s="1"/>
  <c r="I5062" i="1"/>
  <c r="J5062" i="1" s="1"/>
  <c r="I5063" i="1"/>
  <c r="J5063" i="1" s="1"/>
  <c r="I5064" i="1"/>
  <c r="J5064" i="1" s="1"/>
  <c r="I5065" i="1"/>
  <c r="J5065" i="1" s="1"/>
  <c r="I5066" i="1"/>
  <c r="J5066" i="1" s="1"/>
  <c r="I5067" i="1"/>
  <c r="J5067" i="1" s="1"/>
  <c r="I5068" i="1"/>
  <c r="J5068" i="1" s="1"/>
  <c r="I5069" i="1"/>
  <c r="J5069" i="1" s="1"/>
  <c r="I5070" i="1"/>
  <c r="J5070" i="1" s="1"/>
  <c r="I5071" i="1"/>
  <c r="J5071" i="1" s="1"/>
  <c r="I5072" i="1"/>
  <c r="J5072" i="1" s="1"/>
  <c r="I5073" i="1"/>
  <c r="J5073" i="1" s="1"/>
  <c r="I5074" i="1"/>
  <c r="J5074" i="1" s="1"/>
  <c r="I5075" i="1"/>
  <c r="J5075" i="1" s="1"/>
  <c r="I5076" i="1"/>
  <c r="J5076" i="1" s="1"/>
  <c r="I5077" i="1"/>
  <c r="J5077" i="1" s="1"/>
  <c r="I5078" i="1"/>
  <c r="J5078" i="1" s="1"/>
  <c r="I5079" i="1"/>
  <c r="J5079" i="1" s="1"/>
  <c r="I5080" i="1"/>
  <c r="J5080" i="1" s="1"/>
  <c r="I5081" i="1"/>
  <c r="J5081" i="1" s="1"/>
  <c r="I5082" i="1"/>
  <c r="J5082" i="1" s="1"/>
  <c r="I5083" i="1"/>
  <c r="J5083" i="1" s="1"/>
  <c r="I5084" i="1"/>
  <c r="J5084" i="1" s="1"/>
  <c r="I5085" i="1"/>
  <c r="J5085" i="1" s="1"/>
  <c r="I5086" i="1"/>
  <c r="J5086" i="1" s="1"/>
  <c r="I5087" i="1"/>
  <c r="J5087" i="1" s="1"/>
  <c r="I5088" i="1"/>
  <c r="J5088" i="1" s="1"/>
  <c r="I5089" i="1"/>
  <c r="J5089" i="1" s="1"/>
  <c r="I5090" i="1"/>
  <c r="J5090" i="1" s="1"/>
  <c r="I5091" i="1"/>
  <c r="J5091" i="1" s="1"/>
  <c r="I5092" i="1"/>
  <c r="J5092" i="1" s="1"/>
  <c r="I5093" i="1"/>
  <c r="J5093" i="1" s="1"/>
  <c r="I5094" i="1"/>
  <c r="J5094" i="1" s="1"/>
  <c r="I5095" i="1"/>
  <c r="J5095" i="1" s="1"/>
  <c r="I5096" i="1"/>
  <c r="J5096" i="1" s="1"/>
  <c r="I5097" i="1"/>
  <c r="J5097" i="1" s="1"/>
  <c r="I5098" i="1"/>
  <c r="J5098" i="1" s="1"/>
  <c r="I5099" i="1"/>
  <c r="J5099" i="1" s="1"/>
  <c r="I5100" i="1"/>
  <c r="J5100" i="1" s="1"/>
  <c r="I5101" i="1"/>
  <c r="J5101" i="1" s="1"/>
  <c r="I5102" i="1"/>
  <c r="J5102" i="1" s="1"/>
  <c r="I5103" i="1"/>
  <c r="J5103" i="1" s="1"/>
  <c r="I5104" i="1"/>
  <c r="J5104" i="1" s="1"/>
  <c r="I5105" i="1"/>
  <c r="J5105" i="1" s="1"/>
  <c r="I5106" i="1"/>
  <c r="J5106" i="1" s="1"/>
  <c r="I5107" i="1"/>
  <c r="J5107" i="1" s="1"/>
  <c r="I5108" i="1"/>
  <c r="J5108" i="1" s="1"/>
  <c r="I5109" i="1"/>
  <c r="J5109" i="1" s="1"/>
  <c r="I5110" i="1"/>
  <c r="J5110" i="1" s="1"/>
  <c r="I5111" i="1"/>
  <c r="J5111" i="1" s="1"/>
  <c r="I5112" i="1"/>
  <c r="J5112" i="1" s="1"/>
  <c r="I5113" i="1"/>
  <c r="J5113" i="1" s="1"/>
  <c r="I5114" i="1"/>
  <c r="J5114" i="1" s="1"/>
  <c r="I5115" i="1"/>
  <c r="J5115" i="1" s="1"/>
  <c r="I5116" i="1"/>
  <c r="J5116" i="1" s="1"/>
  <c r="I5117" i="1"/>
  <c r="J5117" i="1" s="1"/>
  <c r="I5118" i="1"/>
  <c r="J5118" i="1" s="1"/>
  <c r="I5119" i="1"/>
  <c r="J5119" i="1" s="1"/>
  <c r="I5120" i="1"/>
  <c r="J5120" i="1" s="1"/>
  <c r="I5121" i="1"/>
  <c r="J5121" i="1" s="1"/>
  <c r="I5122" i="1"/>
  <c r="J5122" i="1" s="1"/>
  <c r="I5123" i="1"/>
  <c r="J5123" i="1" s="1"/>
  <c r="I5124" i="1"/>
  <c r="J5124" i="1" s="1"/>
  <c r="I5125" i="1"/>
  <c r="J5125" i="1" s="1"/>
  <c r="I5126" i="1"/>
  <c r="J5126" i="1" s="1"/>
  <c r="I5127" i="1"/>
  <c r="J5127" i="1" s="1"/>
  <c r="I5128" i="1"/>
  <c r="J5128" i="1" s="1"/>
  <c r="I5129" i="1"/>
  <c r="J5129" i="1" s="1"/>
  <c r="I5130" i="1"/>
  <c r="J5130" i="1" s="1"/>
  <c r="I5131" i="1"/>
  <c r="J5131" i="1" s="1"/>
  <c r="I5132" i="1"/>
  <c r="J5132" i="1" s="1"/>
  <c r="I5133" i="1"/>
  <c r="J5133" i="1" s="1"/>
  <c r="I5134" i="1"/>
  <c r="J5134" i="1" s="1"/>
  <c r="I5135" i="1"/>
  <c r="J5135" i="1" s="1"/>
  <c r="I5136" i="1"/>
  <c r="J5136" i="1" s="1"/>
  <c r="I5137" i="1"/>
  <c r="J5137" i="1" s="1"/>
  <c r="I5138" i="1"/>
  <c r="J5138" i="1" s="1"/>
  <c r="I5139" i="1"/>
  <c r="J5139" i="1" s="1"/>
  <c r="I5140" i="1"/>
  <c r="J5140" i="1" s="1"/>
  <c r="I5141" i="1"/>
  <c r="J5141" i="1" s="1"/>
  <c r="I5142" i="1"/>
  <c r="J5142" i="1" s="1"/>
  <c r="I5143" i="1"/>
  <c r="J5143" i="1" s="1"/>
  <c r="I5144" i="1"/>
  <c r="J5144" i="1" s="1"/>
  <c r="I5145" i="1"/>
  <c r="J5145" i="1" s="1"/>
  <c r="I5146" i="1"/>
  <c r="J5146" i="1" s="1"/>
  <c r="I5147" i="1"/>
  <c r="J5147" i="1" s="1"/>
  <c r="I5148" i="1"/>
  <c r="J5148" i="1" s="1"/>
  <c r="I5149" i="1"/>
  <c r="J5149" i="1" s="1"/>
  <c r="I5150" i="1"/>
  <c r="J5150" i="1" s="1"/>
  <c r="I5151" i="1"/>
  <c r="J5151" i="1" s="1"/>
  <c r="I5152" i="1"/>
  <c r="J5152" i="1" s="1"/>
  <c r="I5153" i="1"/>
  <c r="J5153" i="1" s="1"/>
  <c r="I5154" i="1"/>
  <c r="J5154" i="1" s="1"/>
  <c r="I5155" i="1"/>
  <c r="J5155" i="1" s="1"/>
  <c r="I5156" i="1"/>
  <c r="J5156" i="1" s="1"/>
  <c r="I5157" i="1"/>
  <c r="J5157" i="1" s="1"/>
  <c r="I5158" i="1"/>
  <c r="J5158" i="1" s="1"/>
  <c r="I5159" i="1"/>
  <c r="J5159" i="1" s="1"/>
  <c r="I5160" i="1"/>
  <c r="J5160" i="1" s="1"/>
  <c r="I5161" i="1"/>
  <c r="J5161" i="1" s="1"/>
  <c r="I5162" i="1"/>
  <c r="J5162" i="1" s="1"/>
  <c r="I5163" i="1"/>
  <c r="J5163" i="1" s="1"/>
  <c r="I5164" i="1"/>
  <c r="J5164" i="1" s="1"/>
  <c r="I5165" i="1"/>
  <c r="J5165" i="1" s="1"/>
  <c r="I5166" i="1"/>
  <c r="J5166" i="1" s="1"/>
  <c r="I5167" i="1"/>
  <c r="J5167" i="1" s="1"/>
  <c r="I5168" i="1"/>
  <c r="J5168" i="1" s="1"/>
  <c r="I5169" i="1"/>
  <c r="J5169" i="1" s="1"/>
  <c r="I5170" i="1"/>
  <c r="J5170" i="1" s="1"/>
  <c r="I5171" i="1"/>
  <c r="J5171" i="1" s="1"/>
  <c r="I5172" i="1"/>
  <c r="J5172" i="1" s="1"/>
  <c r="I5173" i="1"/>
  <c r="J5173" i="1" s="1"/>
  <c r="I5174" i="1"/>
  <c r="J5174" i="1" s="1"/>
  <c r="I5175" i="1"/>
  <c r="J5175" i="1" s="1"/>
  <c r="I5176" i="1"/>
  <c r="J5176" i="1" s="1"/>
  <c r="I5177" i="1"/>
  <c r="J5177" i="1" s="1"/>
  <c r="I5178" i="1"/>
  <c r="J5178" i="1" s="1"/>
  <c r="I5179" i="1"/>
  <c r="J5179" i="1" s="1"/>
  <c r="I5180" i="1"/>
  <c r="J5180" i="1" s="1"/>
  <c r="I5181" i="1"/>
  <c r="J5181" i="1" s="1"/>
  <c r="I5182" i="1"/>
  <c r="J5182" i="1" s="1"/>
  <c r="I5183" i="1"/>
  <c r="J5183" i="1" s="1"/>
  <c r="I5184" i="1"/>
  <c r="J5184" i="1" s="1"/>
  <c r="I5185" i="1"/>
  <c r="J5185" i="1" s="1"/>
  <c r="I5186" i="1"/>
  <c r="J5186" i="1" s="1"/>
  <c r="I5187" i="1"/>
  <c r="J5187" i="1" s="1"/>
  <c r="I5188" i="1"/>
  <c r="J5188" i="1" s="1"/>
  <c r="I5189" i="1"/>
  <c r="J5189" i="1" s="1"/>
  <c r="I5190" i="1"/>
  <c r="J5190" i="1" s="1"/>
  <c r="I5191" i="1"/>
  <c r="J5191" i="1" s="1"/>
  <c r="I5192" i="1"/>
  <c r="J5192" i="1" s="1"/>
  <c r="I5193" i="1"/>
  <c r="J5193" i="1" s="1"/>
  <c r="I5194" i="1"/>
  <c r="J5194" i="1" s="1"/>
  <c r="I5195" i="1"/>
  <c r="J5195" i="1" s="1"/>
  <c r="I5196" i="1"/>
  <c r="J5196" i="1" s="1"/>
  <c r="I5197" i="1"/>
  <c r="J5197" i="1" s="1"/>
  <c r="I5198" i="1"/>
  <c r="J5198" i="1" s="1"/>
  <c r="I5199" i="1"/>
  <c r="J5199" i="1" s="1"/>
  <c r="I5200" i="1"/>
  <c r="J5200" i="1" s="1"/>
  <c r="I5201" i="1"/>
  <c r="J5201" i="1" s="1"/>
  <c r="I5202" i="1"/>
  <c r="J5202" i="1" s="1"/>
  <c r="I5203" i="1"/>
  <c r="J5203" i="1" s="1"/>
  <c r="I5204" i="1"/>
  <c r="J5204" i="1" s="1"/>
  <c r="I5205" i="1"/>
  <c r="J5205" i="1" s="1"/>
  <c r="I5206" i="1"/>
  <c r="J5206" i="1" s="1"/>
  <c r="I5207" i="1"/>
  <c r="J5207" i="1" s="1"/>
  <c r="I5208" i="1"/>
  <c r="J5208" i="1" s="1"/>
  <c r="I5209" i="1"/>
  <c r="J5209" i="1" s="1"/>
  <c r="I5210" i="1"/>
  <c r="J5210" i="1" s="1"/>
  <c r="I5211" i="1"/>
  <c r="J5211" i="1" s="1"/>
  <c r="I5212" i="1"/>
  <c r="J5212" i="1" s="1"/>
  <c r="I5213" i="1"/>
  <c r="J5213" i="1" s="1"/>
  <c r="I5214" i="1"/>
  <c r="J5214" i="1" s="1"/>
  <c r="I5215" i="1"/>
  <c r="J5215" i="1" s="1"/>
  <c r="I5216" i="1"/>
  <c r="J5216" i="1" s="1"/>
  <c r="I5217" i="1"/>
  <c r="J5217" i="1" s="1"/>
  <c r="I5218" i="1"/>
  <c r="J5218" i="1" s="1"/>
  <c r="I5219" i="1"/>
  <c r="J5219" i="1" s="1"/>
  <c r="I5220" i="1"/>
  <c r="J5220" i="1" s="1"/>
  <c r="I5221" i="1"/>
  <c r="J5221" i="1" s="1"/>
  <c r="I5222" i="1"/>
  <c r="J5222" i="1" s="1"/>
  <c r="I5223" i="1"/>
  <c r="J5223" i="1" s="1"/>
  <c r="I5224" i="1"/>
  <c r="J5224" i="1" s="1"/>
  <c r="I5225" i="1"/>
  <c r="J5225" i="1" s="1"/>
  <c r="I5226" i="1"/>
  <c r="J5226" i="1" s="1"/>
  <c r="I5227" i="1"/>
  <c r="J5227" i="1" s="1"/>
  <c r="I5228" i="1"/>
  <c r="J5228" i="1" s="1"/>
  <c r="I5229" i="1"/>
  <c r="J5229" i="1" s="1"/>
  <c r="I5230" i="1"/>
  <c r="J5230" i="1" s="1"/>
  <c r="I5231" i="1"/>
  <c r="J5231" i="1" s="1"/>
  <c r="I5232" i="1"/>
  <c r="J5232" i="1" s="1"/>
  <c r="I5233" i="1"/>
  <c r="J5233" i="1" s="1"/>
  <c r="I5234" i="1"/>
  <c r="J5234" i="1" s="1"/>
  <c r="I5235" i="1"/>
  <c r="J5235" i="1" s="1"/>
  <c r="I5236" i="1"/>
  <c r="J5236" i="1" s="1"/>
  <c r="I5237" i="1"/>
  <c r="J5237" i="1" s="1"/>
  <c r="I5238" i="1"/>
  <c r="J5238" i="1" s="1"/>
  <c r="I5239" i="1"/>
  <c r="J5239" i="1" s="1"/>
  <c r="I5240" i="1"/>
  <c r="J5240" i="1" s="1"/>
  <c r="I5241" i="1"/>
  <c r="J5241" i="1" s="1"/>
  <c r="I5242" i="1"/>
  <c r="J5242" i="1" s="1"/>
  <c r="I5243" i="1"/>
  <c r="J5243" i="1" s="1"/>
  <c r="I5244" i="1"/>
  <c r="J5244" i="1" s="1"/>
  <c r="I5245" i="1"/>
  <c r="J5245" i="1" s="1"/>
  <c r="I5246" i="1"/>
  <c r="J5246" i="1" s="1"/>
  <c r="I5247" i="1"/>
  <c r="J5247" i="1" s="1"/>
  <c r="I5248" i="1"/>
  <c r="J5248" i="1" s="1"/>
  <c r="I5249" i="1"/>
  <c r="J5249" i="1" s="1"/>
  <c r="I5250" i="1"/>
  <c r="J5250" i="1" s="1"/>
  <c r="I5251" i="1"/>
  <c r="J5251" i="1" s="1"/>
  <c r="I5252" i="1"/>
  <c r="J5252" i="1" s="1"/>
  <c r="I5253" i="1"/>
  <c r="J5253" i="1" s="1"/>
  <c r="I5254" i="1"/>
  <c r="J5254" i="1" s="1"/>
  <c r="I5255" i="1"/>
  <c r="J5255" i="1" s="1"/>
  <c r="I5256" i="1"/>
  <c r="J5256" i="1" s="1"/>
  <c r="I5257" i="1"/>
  <c r="J5257" i="1" s="1"/>
  <c r="I5258" i="1"/>
  <c r="J5258" i="1" s="1"/>
  <c r="I5259" i="1"/>
  <c r="J5259" i="1" s="1"/>
  <c r="I5260" i="1"/>
  <c r="J5260" i="1" s="1"/>
  <c r="I5261" i="1"/>
  <c r="J5261" i="1" s="1"/>
  <c r="I5262" i="1"/>
  <c r="J5262" i="1" s="1"/>
  <c r="I5263" i="1"/>
  <c r="J5263" i="1" s="1"/>
  <c r="I5264" i="1"/>
  <c r="J5264" i="1" s="1"/>
  <c r="I5265" i="1"/>
  <c r="J5265" i="1" s="1"/>
  <c r="I5266" i="1"/>
  <c r="J5266" i="1" s="1"/>
  <c r="I5267" i="1"/>
  <c r="J5267" i="1" s="1"/>
  <c r="I5268" i="1"/>
  <c r="J5268" i="1" s="1"/>
  <c r="I5269" i="1"/>
  <c r="J5269" i="1" s="1"/>
  <c r="I5270" i="1"/>
  <c r="J5270" i="1" s="1"/>
  <c r="I5271" i="1"/>
  <c r="J5271" i="1" s="1"/>
  <c r="I5272" i="1"/>
  <c r="J5272" i="1" s="1"/>
  <c r="I5273" i="1"/>
  <c r="J5273" i="1" s="1"/>
  <c r="I5274" i="1"/>
  <c r="J5274" i="1" s="1"/>
  <c r="I5275" i="1"/>
  <c r="J5275" i="1" s="1"/>
  <c r="I5276" i="1"/>
  <c r="J5276" i="1" s="1"/>
  <c r="I5277" i="1"/>
  <c r="J5277" i="1" s="1"/>
  <c r="I5278" i="1"/>
  <c r="J5278" i="1" s="1"/>
  <c r="I5279" i="1"/>
  <c r="J5279" i="1" s="1"/>
  <c r="I5280" i="1"/>
  <c r="J5280" i="1" s="1"/>
  <c r="I5281" i="1"/>
  <c r="J5281" i="1" s="1"/>
  <c r="I5282" i="1"/>
  <c r="J5282" i="1" s="1"/>
  <c r="I5283" i="1"/>
  <c r="J5283" i="1" s="1"/>
  <c r="I5284" i="1"/>
  <c r="J5284" i="1" s="1"/>
  <c r="I5285" i="1"/>
  <c r="J5285" i="1" s="1"/>
  <c r="I5286" i="1"/>
  <c r="J5286" i="1" s="1"/>
  <c r="I5287" i="1"/>
  <c r="J5287" i="1" s="1"/>
  <c r="I5288" i="1"/>
  <c r="J5288" i="1" s="1"/>
  <c r="I5289" i="1"/>
  <c r="J5289" i="1" s="1"/>
  <c r="I5290" i="1"/>
  <c r="J5290" i="1" s="1"/>
  <c r="I5291" i="1"/>
  <c r="J5291" i="1" s="1"/>
  <c r="I5292" i="1"/>
  <c r="J5292" i="1" s="1"/>
  <c r="I5293" i="1"/>
  <c r="J5293" i="1" s="1"/>
  <c r="I5294" i="1"/>
  <c r="J5294" i="1" s="1"/>
  <c r="I5295" i="1"/>
  <c r="J5295" i="1" s="1"/>
  <c r="I5296" i="1"/>
  <c r="J5296" i="1" s="1"/>
  <c r="I5297" i="1"/>
  <c r="J5297" i="1" s="1"/>
  <c r="I5298" i="1"/>
  <c r="J5298" i="1" s="1"/>
  <c r="I5299" i="1"/>
  <c r="J5299" i="1" s="1"/>
  <c r="I5300" i="1"/>
  <c r="J5300" i="1" s="1"/>
  <c r="I5301" i="1"/>
  <c r="J5301" i="1" s="1"/>
  <c r="I5302" i="1"/>
  <c r="J5302" i="1" s="1"/>
  <c r="I5303" i="1"/>
  <c r="J5303" i="1" s="1"/>
  <c r="I5304" i="1"/>
  <c r="J5304" i="1" s="1"/>
  <c r="I5305" i="1"/>
  <c r="J5305" i="1" s="1"/>
  <c r="I5306" i="1"/>
  <c r="J5306" i="1" s="1"/>
  <c r="I5307" i="1"/>
  <c r="J5307" i="1" s="1"/>
  <c r="I5308" i="1"/>
  <c r="J5308" i="1" s="1"/>
  <c r="I5309" i="1"/>
  <c r="J5309" i="1" s="1"/>
  <c r="I5310" i="1"/>
  <c r="J5310" i="1" s="1"/>
  <c r="I5311" i="1"/>
  <c r="J5311" i="1" s="1"/>
  <c r="I5312" i="1"/>
  <c r="J5312" i="1" s="1"/>
  <c r="I5313" i="1"/>
  <c r="J5313" i="1" s="1"/>
  <c r="I5314" i="1"/>
  <c r="J5314" i="1" s="1"/>
  <c r="I5315" i="1"/>
  <c r="J5315" i="1" s="1"/>
  <c r="I5316" i="1"/>
  <c r="J5316" i="1" s="1"/>
  <c r="I5317" i="1"/>
  <c r="J5317" i="1" s="1"/>
  <c r="I5318" i="1"/>
  <c r="J5318" i="1" s="1"/>
  <c r="I5319" i="1"/>
  <c r="J5319" i="1" s="1"/>
  <c r="I5320" i="1"/>
  <c r="J5320" i="1" s="1"/>
  <c r="I5321" i="1"/>
  <c r="J5321" i="1" s="1"/>
  <c r="I5322" i="1"/>
  <c r="J5322" i="1" s="1"/>
  <c r="I5323" i="1"/>
  <c r="J5323" i="1" s="1"/>
  <c r="I5324" i="1"/>
  <c r="J5324" i="1" s="1"/>
  <c r="I5325" i="1"/>
  <c r="J5325" i="1" s="1"/>
  <c r="I5326" i="1"/>
  <c r="J5326" i="1" s="1"/>
  <c r="I5327" i="1"/>
  <c r="J5327" i="1" s="1"/>
  <c r="I5328" i="1"/>
  <c r="J5328" i="1" s="1"/>
  <c r="I5329" i="1"/>
  <c r="J5329" i="1" s="1"/>
  <c r="I5330" i="1"/>
  <c r="J5330" i="1" s="1"/>
  <c r="I5331" i="1"/>
  <c r="J5331" i="1" s="1"/>
  <c r="I5332" i="1"/>
  <c r="J5332" i="1" s="1"/>
  <c r="I5333" i="1"/>
  <c r="J5333" i="1" s="1"/>
  <c r="I5334" i="1"/>
  <c r="J5334" i="1" s="1"/>
  <c r="I5335" i="1"/>
  <c r="J5335" i="1" s="1"/>
  <c r="I5336" i="1"/>
  <c r="J5336" i="1" s="1"/>
  <c r="I5337" i="1"/>
  <c r="J5337" i="1" s="1"/>
  <c r="I5338" i="1"/>
  <c r="J5338" i="1" s="1"/>
  <c r="I5339" i="1"/>
  <c r="J5339" i="1" s="1"/>
  <c r="I5340" i="1"/>
  <c r="J5340" i="1" s="1"/>
  <c r="I5341" i="1"/>
  <c r="J5341" i="1" s="1"/>
  <c r="I5342" i="1"/>
  <c r="J5342" i="1" s="1"/>
  <c r="I5343" i="1"/>
  <c r="J5343" i="1" s="1"/>
  <c r="I5344" i="1"/>
  <c r="J5344" i="1" s="1"/>
  <c r="I5345" i="1"/>
  <c r="J5345" i="1" s="1"/>
  <c r="I5346" i="1"/>
  <c r="J5346" i="1" s="1"/>
  <c r="I5347" i="1"/>
  <c r="J5347" i="1" s="1"/>
  <c r="I5348" i="1"/>
  <c r="J5348" i="1" s="1"/>
  <c r="I5349" i="1"/>
  <c r="J5349" i="1" s="1"/>
  <c r="I5350" i="1"/>
  <c r="J5350" i="1" s="1"/>
  <c r="I5351" i="1"/>
  <c r="J5351" i="1" s="1"/>
  <c r="I5352" i="1"/>
  <c r="J5352" i="1" s="1"/>
  <c r="I5353" i="1"/>
  <c r="J5353" i="1" s="1"/>
  <c r="I5354" i="1"/>
  <c r="J5354" i="1" s="1"/>
  <c r="I5355" i="1"/>
  <c r="J5355" i="1" s="1"/>
  <c r="I5356" i="1"/>
  <c r="J5356" i="1" s="1"/>
  <c r="I5357" i="1"/>
  <c r="J5357" i="1" s="1"/>
  <c r="I5358" i="1"/>
  <c r="J5358" i="1" s="1"/>
  <c r="I5359" i="1"/>
  <c r="J5359" i="1" s="1"/>
  <c r="I5360" i="1"/>
  <c r="J5360" i="1" s="1"/>
  <c r="I5361" i="1"/>
  <c r="J5361" i="1" s="1"/>
  <c r="I5362" i="1"/>
  <c r="J5362" i="1" s="1"/>
  <c r="I5363" i="1"/>
  <c r="J5363" i="1" s="1"/>
  <c r="I5364" i="1"/>
  <c r="J5364" i="1" s="1"/>
  <c r="I5365" i="1"/>
  <c r="J5365" i="1" s="1"/>
  <c r="I5366" i="1"/>
  <c r="J5366" i="1" s="1"/>
  <c r="I5367" i="1"/>
  <c r="J5367" i="1" s="1"/>
  <c r="I5368" i="1"/>
  <c r="J5368" i="1" s="1"/>
  <c r="I5369" i="1"/>
  <c r="J5369" i="1" s="1"/>
  <c r="I5370" i="1"/>
  <c r="J5370" i="1" s="1"/>
  <c r="I5371" i="1"/>
  <c r="J5371" i="1" s="1"/>
  <c r="I5372" i="1"/>
  <c r="J5372" i="1" s="1"/>
  <c r="I5373" i="1"/>
  <c r="J5373" i="1" s="1"/>
  <c r="I5374" i="1"/>
  <c r="J5374" i="1" s="1"/>
  <c r="I5375" i="1"/>
  <c r="J5375" i="1" s="1"/>
  <c r="I5376" i="1"/>
  <c r="J5376" i="1" s="1"/>
  <c r="I5377" i="1"/>
  <c r="J5377" i="1" s="1"/>
  <c r="I5378" i="1"/>
  <c r="J5378" i="1" s="1"/>
  <c r="I5379" i="1"/>
  <c r="J5379" i="1" s="1"/>
  <c r="I5380" i="1"/>
  <c r="J5380" i="1" s="1"/>
  <c r="I5381" i="1"/>
  <c r="J5381" i="1" s="1"/>
  <c r="I5382" i="1"/>
  <c r="J5382" i="1" s="1"/>
  <c r="I5383" i="1"/>
  <c r="J5383" i="1" s="1"/>
  <c r="I5384" i="1"/>
  <c r="J5384" i="1" s="1"/>
  <c r="I5385" i="1"/>
  <c r="J5385" i="1" s="1"/>
  <c r="I5386" i="1"/>
  <c r="J5386" i="1" s="1"/>
  <c r="I5387" i="1"/>
  <c r="J5387" i="1" s="1"/>
  <c r="I5388" i="1"/>
  <c r="J5388" i="1" s="1"/>
  <c r="I5389" i="1"/>
  <c r="J5389" i="1" s="1"/>
  <c r="I5390" i="1"/>
  <c r="J5390" i="1" s="1"/>
  <c r="I5391" i="1"/>
  <c r="J5391" i="1" s="1"/>
  <c r="I5392" i="1"/>
  <c r="J5392" i="1" s="1"/>
  <c r="I5393" i="1"/>
  <c r="J5393" i="1" s="1"/>
  <c r="I5394" i="1"/>
  <c r="J5394" i="1" s="1"/>
  <c r="I5395" i="1"/>
  <c r="J5395" i="1" s="1"/>
  <c r="I5396" i="1"/>
  <c r="J5396" i="1" s="1"/>
  <c r="I5397" i="1"/>
  <c r="J5397" i="1" s="1"/>
  <c r="I5398" i="1"/>
  <c r="J5398" i="1" s="1"/>
  <c r="I5399" i="1"/>
  <c r="J5399" i="1" s="1"/>
  <c r="I5400" i="1"/>
  <c r="J5400" i="1" s="1"/>
  <c r="I5401" i="1"/>
  <c r="J5401" i="1" s="1"/>
  <c r="I5402" i="1"/>
  <c r="J5402" i="1" s="1"/>
  <c r="I5403" i="1"/>
  <c r="J5403" i="1" s="1"/>
  <c r="I5404" i="1"/>
  <c r="J5404" i="1" s="1"/>
  <c r="I5405" i="1"/>
  <c r="J5405" i="1" s="1"/>
  <c r="I5406" i="1"/>
  <c r="J5406" i="1" s="1"/>
  <c r="I5407" i="1"/>
  <c r="J5407" i="1" s="1"/>
  <c r="I5408" i="1"/>
  <c r="J5408" i="1" s="1"/>
  <c r="I5409" i="1"/>
  <c r="J5409" i="1" s="1"/>
  <c r="I5410" i="1"/>
  <c r="J5410" i="1" s="1"/>
  <c r="I5411" i="1"/>
  <c r="J5411" i="1" s="1"/>
  <c r="I5412" i="1"/>
  <c r="J5412" i="1" s="1"/>
  <c r="I5413" i="1"/>
  <c r="J5413" i="1" s="1"/>
  <c r="I5414" i="1"/>
  <c r="J5414" i="1" s="1"/>
  <c r="I5415" i="1"/>
  <c r="J5415" i="1" s="1"/>
  <c r="I5416" i="1"/>
  <c r="J5416" i="1" s="1"/>
  <c r="I5417" i="1"/>
  <c r="J5417" i="1" s="1"/>
  <c r="I5418" i="1"/>
  <c r="J5418" i="1" s="1"/>
  <c r="I5419" i="1"/>
  <c r="J5419" i="1" s="1"/>
  <c r="I5420" i="1"/>
  <c r="J5420" i="1" s="1"/>
  <c r="I5421" i="1"/>
  <c r="J5421" i="1" s="1"/>
  <c r="I5422" i="1"/>
  <c r="J5422" i="1" s="1"/>
  <c r="I5423" i="1"/>
  <c r="J5423" i="1" s="1"/>
  <c r="I5424" i="1"/>
  <c r="J5424" i="1" s="1"/>
  <c r="I5425" i="1"/>
  <c r="J5425" i="1" s="1"/>
  <c r="I5426" i="1"/>
  <c r="J5426" i="1" s="1"/>
  <c r="I5427" i="1"/>
  <c r="J5427" i="1" s="1"/>
  <c r="I5428" i="1"/>
  <c r="J5428" i="1" s="1"/>
  <c r="I5429" i="1"/>
  <c r="J5429" i="1" s="1"/>
  <c r="I5430" i="1"/>
  <c r="J5430" i="1" s="1"/>
  <c r="I5431" i="1"/>
  <c r="J5431" i="1" s="1"/>
  <c r="I5432" i="1"/>
  <c r="J5432" i="1" s="1"/>
  <c r="I5433" i="1"/>
  <c r="J5433" i="1" s="1"/>
  <c r="I5434" i="1"/>
  <c r="J5434" i="1" s="1"/>
  <c r="I5435" i="1"/>
  <c r="J5435" i="1" s="1"/>
  <c r="I5436" i="1"/>
  <c r="J5436" i="1" s="1"/>
  <c r="I5437" i="1"/>
  <c r="J5437" i="1" s="1"/>
  <c r="I5438" i="1"/>
  <c r="J5438" i="1" s="1"/>
  <c r="I5439" i="1"/>
  <c r="J5439" i="1" s="1"/>
  <c r="I5440" i="1"/>
  <c r="J5440" i="1" s="1"/>
  <c r="I5441" i="1"/>
  <c r="J5441" i="1" s="1"/>
  <c r="I5442" i="1"/>
  <c r="J5442" i="1" s="1"/>
  <c r="I5443" i="1"/>
  <c r="J5443" i="1" s="1"/>
  <c r="I5444" i="1"/>
  <c r="J5444" i="1" s="1"/>
  <c r="I5445" i="1"/>
  <c r="J5445" i="1" s="1"/>
  <c r="I5446" i="1"/>
  <c r="J5446" i="1" s="1"/>
  <c r="I5447" i="1"/>
  <c r="J5447" i="1" s="1"/>
  <c r="I5448" i="1"/>
  <c r="J5448" i="1" s="1"/>
  <c r="I5449" i="1"/>
  <c r="J5449" i="1" s="1"/>
  <c r="I5450" i="1"/>
  <c r="J5450" i="1" s="1"/>
  <c r="I5451" i="1"/>
  <c r="J5451" i="1" s="1"/>
  <c r="I5452" i="1"/>
  <c r="J5452" i="1" s="1"/>
  <c r="I5453" i="1"/>
  <c r="J5453" i="1" s="1"/>
  <c r="I5454" i="1"/>
  <c r="J5454" i="1" s="1"/>
  <c r="I5455" i="1"/>
  <c r="J5455" i="1" s="1"/>
  <c r="I5456" i="1"/>
  <c r="J5456" i="1" s="1"/>
  <c r="I5457" i="1"/>
  <c r="J5457" i="1" s="1"/>
  <c r="I5458" i="1"/>
  <c r="J5458" i="1" s="1"/>
  <c r="I5459" i="1"/>
  <c r="J5459" i="1" s="1"/>
  <c r="I5460" i="1"/>
  <c r="J5460" i="1" s="1"/>
  <c r="I5461" i="1"/>
  <c r="J5461" i="1" s="1"/>
  <c r="I5462" i="1"/>
  <c r="J5462" i="1" s="1"/>
  <c r="I5463" i="1"/>
  <c r="J5463" i="1" s="1"/>
  <c r="I5464" i="1"/>
  <c r="J5464" i="1" s="1"/>
  <c r="I5465" i="1"/>
  <c r="J5465" i="1" s="1"/>
  <c r="I5466" i="1"/>
  <c r="J5466" i="1" s="1"/>
  <c r="I5467" i="1"/>
  <c r="J5467" i="1" s="1"/>
  <c r="I5468" i="1"/>
  <c r="J5468" i="1" s="1"/>
  <c r="I5469" i="1"/>
  <c r="J5469" i="1" s="1"/>
  <c r="I5470" i="1"/>
  <c r="J5470" i="1" s="1"/>
  <c r="I5471" i="1"/>
  <c r="J5471" i="1" s="1"/>
  <c r="I5472" i="1"/>
  <c r="J5472" i="1" s="1"/>
  <c r="I5473" i="1"/>
  <c r="J5473" i="1" s="1"/>
  <c r="I5474" i="1"/>
  <c r="J5474" i="1" s="1"/>
  <c r="I5475" i="1"/>
  <c r="J5475" i="1" s="1"/>
  <c r="I5476" i="1"/>
  <c r="J5476" i="1" s="1"/>
  <c r="I5477" i="1"/>
  <c r="J5477" i="1" s="1"/>
  <c r="I5478" i="1"/>
  <c r="J5478" i="1" s="1"/>
  <c r="I5479" i="1"/>
  <c r="J5479" i="1" s="1"/>
  <c r="I5480" i="1"/>
  <c r="J5480" i="1" s="1"/>
  <c r="I5481" i="1"/>
  <c r="J5481" i="1" s="1"/>
  <c r="I5482" i="1"/>
  <c r="J5482" i="1" s="1"/>
  <c r="I5483" i="1"/>
  <c r="J5483" i="1" s="1"/>
  <c r="I5484" i="1"/>
  <c r="J5484" i="1" s="1"/>
  <c r="I5485" i="1"/>
  <c r="J5485" i="1" s="1"/>
  <c r="I5486" i="1"/>
  <c r="J5486" i="1" s="1"/>
  <c r="I5487" i="1"/>
  <c r="J5487" i="1" s="1"/>
  <c r="I5488" i="1"/>
  <c r="J5488" i="1" s="1"/>
  <c r="I5489" i="1"/>
  <c r="J5489" i="1" s="1"/>
  <c r="I5490" i="1"/>
  <c r="J5490" i="1" s="1"/>
  <c r="I5491" i="1"/>
  <c r="J5491" i="1" s="1"/>
  <c r="I5492" i="1"/>
  <c r="J5492" i="1" s="1"/>
  <c r="I5493" i="1"/>
  <c r="J5493" i="1" s="1"/>
  <c r="I5494" i="1"/>
  <c r="J5494" i="1" s="1"/>
  <c r="I5495" i="1"/>
  <c r="J5495" i="1" s="1"/>
  <c r="I5496" i="1"/>
  <c r="J5496" i="1" s="1"/>
  <c r="I5497" i="1"/>
  <c r="J5497" i="1" s="1"/>
  <c r="I5498" i="1"/>
  <c r="J5498" i="1" s="1"/>
  <c r="I5499" i="1"/>
  <c r="J5499" i="1" s="1"/>
  <c r="I5500" i="1"/>
  <c r="J5500" i="1" s="1"/>
  <c r="I5501" i="1"/>
  <c r="J5501" i="1" s="1"/>
  <c r="I5502" i="1"/>
  <c r="J5502" i="1" s="1"/>
  <c r="I5503" i="1"/>
  <c r="J5503" i="1" s="1"/>
  <c r="I5504" i="1"/>
  <c r="J5504" i="1" s="1"/>
  <c r="I5505" i="1"/>
  <c r="J5505" i="1" s="1"/>
  <c r="I5506" i="1"/>
  <c r="J5506" i="1" s="1"/>
  <c r="I5507" i="1"/>
  <c r="J5507" i="1" s="1"/>
  <c r="I5508" i="1"/>
  <c r="J5508" i="1" s="1"/>
  <c r="I5509" i="1"/>
  <c r="J5509" i="1" s="1"/>
  <c r="I5510" i="1"/>
  <c r="J5510" i="1" s="1"/>
  <c r="I5511" i="1"/>
  <c r="J5511" i="1" s="1"/>
  <c r="I5512" i="1"/>
  <c r="J5512" i="1" s="1"/>
  <c r="I5513" i="1"/>
  <c r="J5513" i="1" s="1"/>
  <c r="I5514" i="1"/>
  <c r="J5514" i="1" s="1"/>
  <c r="I5515" i="1"/>
  <c r="J5515" i="1" s="1"/>
  <c r="I5516" i="1"/>
  <c r="J5516" i="1" s="1"/>
  <c r="I5517" i="1"/>
  <c r="J5517" i="1" s="1"/>
  <c r="I5518" i="1"/>
  <c r="J5518" i="1" s="1"/>
  <c r="I5519" i="1"/>
  <c r="J5519" i="1" s="1"/>
  <c r="I5520" i="1"/>
  <c r="J5520" i="1" s="1"/>
  <c r="I5521" i="1"/>
  <c r="J5521" i="1" s="1"/>
  <c r="I5522" i="1"/>
  <c r="J5522" i="1" s="1"/>
  <c r="I5523" i="1"/>
  <c r="J5523" i="1" s="1"/>
  <c r="I5524" i="1"/>
  <c r="J5524" i="1" s="1"/>
  <c r="I5525" i="1"/>
  <c r="J5525" i="1" s="1"/>
  <c r="I5526" i="1"/>
  <c r="J5526" i="1" s="1"/>
  <c r="I5527" i="1"/>
  <c r="J5527" i="1" s="1"/>
  <c r="I5528" i="1"/>
  <c r="J5528" i="1" s="1"/>
  <c r="I5529" i="1"/>
  <c r="J5529" i="1" s="1"/>
  <c r="I5530" i="1"/>
  <c r="J5530" i="1" s="1"/>
  <c r="I5531" i="1"/>
  <c r="J5531" i="1" s="1"/>
  <c r="I5532" i="1"/>
  <c r="J5532" i="1" s="1"/>
  <c r="I5533" i="1"/>
  <c r="J5533" i="1" s="1"/>
  <c r="I5534" i="1"/>
  <c r="J5534" i="1" s="1"/>
  <c r="I5535" i="1"/>
  <c r="J5535" i="1" s="1"/>
  <c r="I5536" i="1"/>
  <c r="J5536" i="1" s="1"/>
  <c r="I5537" i="1"/>
  <c r="J5537" i="1" s="1"/>
  <c r="I5538" i="1"/>
  <c r="J5538" i="1" s="1"/>
  <c r="I5539" i="1"/>
  <c r="J5539" i="1" s="1"/>
  <c r="I5540" i="1"/>
  <c r="J5540" i="1" s="1"/>
  <c r="I5541" i="1"/>
  <c r="J5541" i="1" s="1"/>
  <c r="I5542" i="1"/>
  <c r="J5542" i="1" s="1"/>
  <c r="I5543" i="1"/>
  <c r="J5543" i="1" s="1"/>
  <c r="I5544" i="1"/>
  <c r="J5544" i="1" s="1"/>
  <c r="I5545" i="1"/>
  <c r="J5545" i="1" s="1"/>
  <c r="I5546" i="1"/>
  <c r="J5546" i="1" s="1"/>
  <c r="I5547" i="1"/>
  <c r="J5547" i="1" s="1"/>
  <c r="I5548" i="1"/>
  <c r="J5548" i="1" s="1"/>
  <c r="I5549" i="1"/>
  <c r="J5549" i="1" s="1"/>
  <c r="I5550" i="1"/>
  <c r="J5550" i="1" s="1"/>
  <c r="I5551" i="1"/>
  <c r="J5551" i="1" s="1"/>
  <c r="I5552" i="1"/>
  <c r="J5552" i="1" s="1"/>
  <c r="I5553" i="1"/>
  <c r="J5553" i="1" s="1"/>
  <c r="I5554" i="1"/>
  <c r="J5554" i="1" s="1"/>
  <c r="I5555" i="1"/>
  <c r="J5555" i="1" s="1"/>
  <c r="I5556" i="1"/>
  <c r="J5556" i="1" s="1"/>
  <c r="I5557" i="1"/>
  <c r="J5557" i="1" s="1"/>
  <c r="I5558" i="1"/>
  <c r="J5558" i="1" s="1"/>
  <c r="I5559" i="1"/>
  <c r="J5559" i="1" s="1"/>
  <c r="I5560" i="1"/>
  <c r="J5560" i="1" s="1"/>
  <c r="I5561" i="1"/>
  <c r="J5561" i="1" s="1"/>
  <c r="I5562" i="1"/>
  <c r="J5562" i="1" s="1"/>
  <c r="I5563" i="1"/>
  <c r="J5563" i="1" s="1"/>
  <c r="I5564" i="1"/>
  <c r="J5564" i="1" s="1"/>
  <c r="I5565" i="1"/>
  <c r="J5565" i="1" s="1"/>
  <c r="I5566" i="1"/>
  <c r="J5566" i="1" s="1"/>
  <c r="I5567" i="1"/>
  <c r="J5567" i="1" s="1"/>
  <c r="I5568" i="1"/>
  <c r="J5568" i="1" s="1"/>
  <c r="I5569" i="1"/>
  <c r="J5569" i="1" s="1"/>
  <c r="I5570" i="1"/>
  <c r="J5570" i="1" s="1"/>
  <c r="I5571" i="1"/>
  <c r="J5571" i="1" s="1"/>
  <c r="I5572" i="1"/>
  <c r="J5572" i="1" s="1"/>
  <c r="I5573" i="1"/>
  <c r="J5573" i="1" s="1"/>
  <c r="I5574" i="1"/>
  <c r="J5574" i="1" s="1"/>
  <c r="I5575" i="1"/>
  <c r="J5575" i="1" s="1"/>
  <c r="I5576" i="1"/>
  <c r="J5576" i="1" s="1"/>
  <c r="I5577" i="1"/>
  <c r="J5577" i="1" s="1"/>
  <c r="I5578" i="1"/>
  <c r="J5578" i="1" s="1"/>
  <c r="I5579" i="1"/>
  <c r="J5579" i="1" s="1"/>
  <c r="I5580" i="1"/>
  <c r="J5580" i="1" s="1"/>
  <c r="I5581" i="1"/>
  <c r="J5581" i="1" s="1"/>
  <c r="I5582" i="1"/>
  <c r="J5582" i="1" s="1"/>
  <c r="I5583" i="1"/>
  <c r="J5583" i="1" s="1"/>
  <c r="I5584" i="1"/>
  <c r="J5584" i="1" s="1"/>
  <c r="I5585" i="1"/>
  <c r="J5585" i="1" s="1"/>
  <c r="I5586" i="1"/>
  <c r="J5586" i="1" s="1"/>
  <c r="I5587" i="1"/>
  <c r="J5587" i="1" s="1"/>
  <c r="I5588" i="1"/>
  <c r="J5588" i="1" s="1"/>
  <c r="I5589" i="1"/>
  <c r="J5589" i="1" s="1"/>
  <c r="I5590" i="1"/>
  <c r="J5590" i="1" s="1"/>
  <c r="I5591" i="1"/>
  <c r="J5591" i="1" s="1"/>
  <c r="I5592" i="1"/>
  <c r="J5592" i="1" s="1"/>
  <c r="I5593" i="1"/>
  <c r="J5593" i="1" s="1"/>
  <c r="I5594" i="1"/>
  <c r="J5594" i="1" s="1"/>
  <c r="I5595" i="1"/>
  <c r="J5595" i="1" s="1"/>
  <c r="I5596" i="1"/>
  <c r="J5596" i="1" s="1"/>
  <c r="I5597" i="1"/>
  <c r="J5597" i="1" s="1"/>
  <c r="I5598" i="1"/>
  <c r="J5598" i="1" s="1"/>
  <c r="I5599" i="1"/>
  <c r="J5599" i="1" s="1"/>
  <c r="I5600" i="1"/>
  <c r="J5600" i="1" s="1"/>
  <c r="I5601" i="1"/>
  <c r="J5601" i="1" s="1"/>
  <c r="I5602" i="1"/>
  <c r="J5602" i="1" s="1"/>
  <c r="I5603" i="1"/>
  <c r="J5603" i="1" s="1"/>
  <c r="I5604" i="1"/>
  <c r="J5604" i="1" s="1"/>
  <c r="I5605" i="1"/>
  <c r="J5605" i="1" s="1"/>
  <c r="I5606" i="1"/>
  <c r="J5606" i="1" s="1"/>
  <c r="I5607" i="1"/>
  <c r="J5607" i="1" s="1"/>
  <c r="I5608" i="1"/>
  <c r="J5608" i="1" s="1"/>
  <c r="I5609" i="1"/>
  <c r="J5609" i="1" s="1"/>
  <c r="I5610" i="1"/>
  <c r="J5610" i="1" s="1"/>
  <c r="I5611" i="1"/>
  <c r="J5611" i="1" s="1"/>
  <c r="I5612" i="1"/>
  <c r="J5612" i="1" s="1"/>
  <c r="I5613" i="1"/>
  <c r="J5613" i="1" s="1"/>
  <c r="I5614" i="1"/>
  <c r="J5614" i="1" s="1"/>
  <c r="I5615" i="1"/>
  <c r="J5615" i="1" s="1"/>
  <c r="I5616" i="1"/>
  <c r="J5616" i="1" s="1"/>
  <c r="I5617" i="1"/>
  <c r="J5617" i="1" s="1"/>
  <c r="I5618" i="1"/>
  <c r="J5618" i="1" s="1"/>
  <c r="I5619" i="1"/>
  <c r="J5619" i="1" s="1"/>
  <c r="I5620" i="1"/>
  <c r="J5620" i="1" s="1"/>
  <c r="I5621" i="1"/>
  <c r="J5621" i="1" s="1"/>
  <c r="I5622" i="1"/>
  <c r="J5622" i="1" s="1"/>
  <c r="I5623" i="1"/>
  <c r="J5623" i="1" s="1"/>
  <c r="I5624" i="1"/>
  <c r="J5624" i="1" s="1"/>
  <c r="I5625" i="1"/>
  <c r="J5625" i="1" s="1"/>
  <c r="I5626" i="1"/>
  <c r="J5626" i="1" s="1"/>
  <c r="I5627" i="1"/>
  <c r="J5627" i="1" s="1"/>
  <c r="I5628" i="1"/>
  <c r="J5628" i="1" s="1"/>
  <c r="I5629" i="1"/>
  <c r="J5629" i="1" s="1"/>
  <c r="I5630" i="1"/>
  <c r="J5630" i="1" s="1"/>
  <c r="I5631" i="1"/>
  <c r="J5631" i="1" s="1"/>
  <c r="I5632" i="1"/>
  <c r="J5632" i="1" s="1"/>
  <c r="I5633" i="1"/>
  <c r="J5633" i="1" s="1"/>
  <c r="I5634" i="1"/>
  <c r="J5634" i="1" s="1"/>
  <c r="I5635" i="1"/>
  <c r="J5635" i="1" s="1"/>
  <c r="I5636" i="1"/>
  <c r="J5636" i="1" s="1"/>
  <c r="I5637" i="1"/>
  <c r="J5637" i="1" s="1"/>
  <c r="I5638" i="1"/>
  <c r="J5638" i="1" s="1"/>
  <c r="I5639" i="1"/>
  <c r="J5639" i="1" s="1"/>
  <c r="I5640" i="1"/>
  <c r="J5640" i="1" s="1"/>
  <c r="I5641" i="1"/>
  <c r="J5641" i="1" s="1"/>
  <c r="I5642" i="1"/>
  <c r="J5642" i="1" s="1"/>
  <c r="I5643" i="1"/>
  <c r="J5643" i="1" s="1"/>
  <c r="I5644" i="1"/>
  <c r="J5644" i="1" s="1"/>
  <c r="I5645" i="1"/>
  <c r="J5645" i="1" s="1"/>
  <c r="I5646" i="1"/>
  <c r="J5646" i="1" s="1"/>
  <c r="I5647" i="1"/>
  <c r="J5647" i="1" s="1"/>
  <c r="I5648" i="1"/>
  <c r="J5648" i="1" s="1"/>
  <c r="I5649" i="1"/>
  <c r="J5649" i="1" s="1"/>
  <c r="I5650" i="1"/>
  <c r="J5650" i="1" s="1"/>
  <c r="I5651" i="1"/>
  <c r="J5651" i="1" s="1"/>
  <c r="I5652" i="1"/>
  <c r="J5652" i="1" s="1"/>
  <c r="I5653" i="1"/>
  <c r="J5653" i="1" s="1"/>
  <c r="I5654" i="1"/>
  <c r="J5654" i="1" s="1"/>
  <c r="I5655" i="1"/>
  <c r="J5655" i="1" s="1"/>
  <c r="I5656" i="1"/>
  <c r="J5656" i="1" s="1"/>
  <c r="I5657" i="1"/>
  <c r="J5657" i="1" s="1"/>
  <c r="I5658" i="1"/>
  <c r="J5658" i="1" s="1"/>
  <c r="I5659" i="1"/>
  <c r="J5659" i="1" s="1"/>
  <c r="I5660" i="1"/>
  <c r="J5660" i="1" s="1"/>
  <c r="I5661" i="1"/>
  <c r="J5661" i="1" s="1"/>
  <c r="I5662" i="1"/>
  <c r="J5662" i="1" s="1"/>
  <c r="I5663" i="1"/>
  <c r="J5663" i="1" s="1"/>
  <c r="I5664" i="1"/>
  <c r="J5664" i="1" s="1"/>
  <c r="I5665" i="1"/>
  <c r="J5665" i="1" s="1"/>
  <c r="I5666" i="1"/>
  <c r="J5666" i="1" s="1"/>
  <c r="I5667" i="1"/>
  <c r="J5667" i="1" s="1"/>
  <c r="I5668" i="1"/>
  <c r="J5668" i="1" s="1"/>
  <c r="I5669" i="1"/>
  <c r="J5669" i="1" s="1"/>
  <c r="I5670" i="1"/>
  <c r="J5670" i="1" s="1"/>
  <c r="I5671" i="1"/>
  <c r="J5671" i="1" s="1"/>
  <c r="I5672" i="1"/>
  <c r="J5672" i="1" s="1"/>
  <c r="I5673" i="1"/>
  <c r="J5673" i="1" s="1"/>
  <c r="I5674" i="1"/>
  <c r="J5674" i="1" s="1"/>
  <c r="I5675" i="1"/>
  <c r="J5675" i="1" s="1"/>
  <c r="I5676" i="1"/>
  <c r="J5676" i="1" s="1"/>
  <c r="I5677" i="1"/>
  <c r="J5677" i="1" s="1"/>
  <c r="I5678" i="1"/>
  <c r="J5678" i="1" s="1"/>
  <c r="I5679" i="1"/>
  <c r="J5679" i="1" s="1"/>
  <c r="I5680" i="1"/>
  <c r="J5680" i="1" s="1"/>
  <c r="I5681" i="1"/>
  <c r="J5681" i="1" s="1"/>
  <c r="I5682" i="1"/>
  <c r="J5682" i="1" s="1"/>
  <c r="I5683" i="1"/>
  <c r="J5683" i="1" s="1"/>
  <c r="I5684" i="1"/>
  <c r="J5684" i="1" s="1"/>
  <c r="I5685" i="1"/>
  <c r="J5685" i="1" s="1"/>
  <c r="I5686" i="1"/>
  <c r="J5686" i="1" s="1"/>
  <c r="I5687" i="1"/>
  <c r="J5687" i="1" s="1"/>
  <c r="I5688" i="1"/>
  <c r="J5688" i="1" s="1"/>
  <c r="I5689" i="1"/>
  <c r="J5689" i="1" s="1"/>
  <c r="I5690" i="1"/>
  <c r="J5690" i="1" s="1"/>
  <c r="I5691" i="1"/>
  <c r="J5691" i="1" s="1"/>
  <c r="I5692" i="1"/>
  <c r="J5692" i="1" s="1"/>
  <c r="I5693" i="1"/>
  <c r="J5693" i="1" s="1"/>
  <c r="I5694" i="1"/>
  <c r="J5694" i="1" s="1"/>
  <c r="I5695" i="1"/>
  <c r="J5695" i="1" s="1"/>
  <c r="I5696" i="1"/>
  <c r="J5696" i="1" s="1"/>
  <c r="I5697" i="1"/>
  <c r="J5697" i="1" s="1"/>
  <c r="I5698" i="1"/>
  <c r="J5698" i="1" s="1"/>
  <c r="I5699" i="1"/>
  <c r="J5699" i="1" s="1"/>
  <c r="I5700" i="1"/>
  <c r="J5700" i="1" s="1"/>
  <c r="I5701" i="1"/>
  <c r="J5701" i="1" s="1"/>
  <c r="I5702" i="1"/>
  <c r="J5702" i="1" s="1"/>
  <c r="I5703" i="1"/>
  <c r="J5703" i="1" s="1"/>
  <c r="I5704" i="1"/>
  <c r="J5704" i="1" s="1"/>
  <c r="I5705" i="1"/>
  <c r="J5705" i="1" s="1"/>
  <c r="I5706" i="1"/>
  <c r="J5706" i="1" s="1"/>
  <c r="I5707" i="1"/>
  <c r="J5707" i="1" s="1"/>
  <c r="I5708" i="1"/>
  <c r="J5708" i="1" s="1"/>
  <c r="I5709" i="1"/>
  <c r="J5709" i="1" s="1"/>
  <c r="I5710" i="1"/>
  <c r="J5710" i="1" s="1"/>
  <c r="I5711" i="1"/>
  <c r="J5711" i="1" s="1"/>
  <c r="I5712" i="1"/>
  <c r="J5712" i="1" s="1"/>
  <c r="I5713" i="1"/>
  <c r="J5713" i="1" s="1"/>
  <c r="I5714" i="1"/>
  <c r="J5714" i="1" s="1"/>
  <c r="I5715" i="1"/>
  <c r="J5715" i="1" s="1"/>
  <c r="I5716" i="1"/>
  <c r="J5716" i="1" s="1"/>
  <c r="I5717" i="1"/>
  <c r="J5717" i="1" s="1"/>
  <c r="I5718" i="1"/>
  <c r="J5718" i="1" s="1"/>
  <c r="I5719" i="1"/>
  <c r="J5719" i="1" s="1"/>
  <c r="I5720" i="1"/>
  <c r="J5720" i="1" s="1"/>
  <c r="I5721" i="1"/>
  <c r="J5721" i="1" s="1"/>
  <c r="I5722" i="1"/>
  <c r="J5722" i="1" s="1"/>
  <c r="I5723" i="1"/>
  <c r="J5723" i="1" s="1"/>
  <c r="I5724" i="1"/>
  <c r="J5724" i="1" s="1"/>
  <c r="I5725" i="1"/>
  <c r="J5725" i="1" s="1"/>
  <c r="I5726" i="1"/>
  <c r="J5726" i="1" s="1"/>
  <c r="I5727" i="1"/>
  <c r="J5727" i="1" s="1"/>
  <c r="I5728" i="1"/>
  <c r="J5728" i="1" s="1"/>
  <c r="I5729" i="1"/>
  <c r="J5729" i="1" s="1"/>
  <c r="I5730" i="1"/>
  <c r="J5730" i="1" s="1"/>
  <c r="I5731" i="1"/>
  <c r="J5731" i="1" s="1"/>
  <c r="I5732" i="1"/>
  <c r="J5732" i="1" s="1"/>
  <c r="I5733" i="1"/>
  <c r="J5733" i="1" s="1"/>
  <c r="I5734" i="1"/>
  <c r="J5734" i="1" s="1"/>
  <c r="I5735" i="1"/>
  <c r="J5735" i="1" s="1"/>
  <c r="I5736" i="1"/>
  <c r="J5736" i="1" s="1"/>
  <c r="I5737" i="1"/>
  <c r="J5737" i="1" s="1"/>
  <c r="I5738" i="1"/>
  <c r="J5738" i="1" s="1"/>
  <c r="I5739" i="1"/>
  <c r="J5739" i="1" s="1"/>
  <c r="I5740" i="1"/>
  <c r="J5740" i="1" s="1"/>
  <c r="I5741" i="1"/>
  <c r="J5741" i="1" s="1"/>
  <c r="I5742" i="1"/>
  <c r="J5742" i="1" s="1"/>
  <c r="I5743" i="1"/>
  <c r="J5743" i="1" s="1"/>
  <c r="I5744" i="1"/>
  <c r="J5744" i="1" s="1"/>
  <c r="I5745" i="1"/>
  <c r="J5745" i="1" s="1"/>
  <c r="I5746" i="1"/>
  <c r="J5746" i="1" s="1"/>
  <c r="I5747" i="1"/>
  <c r="J5747" i="1" s="1"/>
  <c r="I5748" i="1"/>
  <c r="J5748" i="1" s="1"/>
  <c r="I5749" i="1"/>
  <c r="J5749" i="1" s="1"/>
  <c r="I5750" i="1"/>
  <c r="J5750" i="1" s="1"/>
  <c r="I5751" i="1"/>
  <c r="J5751" i="1" s="1"/>
  <c r="I5752" i="1"/>
  <c r="J5752" i="1" s="1"/>
  <c r="I5753" i="1"/>
  <c r="J5753" i="1" s="1"/>
  <c r="I5754" i="1"/>
  <c r="J5754" i="1" s="1"/>
  <c r="I5755" i="1"/>
  <c r="J5755" i="1" s="1"/>
  <c r="I5756" i="1"/>
  <c r="J5756" i="1" s="1"/>
  <c r="I5757" i="1"/>
  <c r="J5757" i="1" s="1"/>
  <c r="I5758" i="1"/>
  <c r="J5758" i="1" s="1"/>
  <c r="I5759" i="1"/>
  <c r="J5759" i="1" s="1"/>
  <c r="I5760" i="1"/>
  <c r="J5760" i="1" s="1"/>
  <c r="I5761" i="1"/>
  <c r="J5761" i="1" s="1"/>
  <c r="I5762" i="1"/>
  <c r="J5762" i="1" s="1"/>
  <c r="I5763" i="1"/>
  <c r="J5763" i="1" s="1"/>
  <c r="I5764" i="1"/>
  <c r="J5764" i="1" s="1"/>
  <c r="I5765" i="1"/>
  <c r="J5765" i="1" s="1"/>
  <c r="I5766" i="1"/>
  <c r="J5766" i="1" s="1"/>
  <c r="I5767" i="1"/>
  <c r="J5767" i="1" s="1"/>
  <c r="I5768" i="1"/>
  <c r="J5768" i="1" s="1"/>
  <c r="I5769" i="1"/>
  <c r="J5769" i="1" s="1"/>
  <c r="I5770" i="1"/>
  <c r="J5770" i="1" s="1"/>
  <c r="I5771" i="1"/>
  <c r="J5771" i="1" s="1"/>
  <c r="I5772" i="1"/>
  <c r="J5772" i="1" s="1"/>
  <c r="I5773" i="1"/>
  <c r="J5773" i="1" s="1"/>
  <c r="I5774" i="1"/>
  <c r="J5774" i="1" s="1"/>
  <c r="I5775" i="1"/>
  <c r="J5775" i="1" s="1"/>
  <c r="I5776" i="1"/>
  <c r="J5776" i="1" s="1"/>
  <c r="I5777" i="1"/>
  <c r="J5777" i="1" s="1"/>
  <c r="I5778" i="1"/>
  <c r="J5778" i="1" s="1"/>
  <c r="I5779" i="1"/>
  <c r="J5779" i="1" s="1"/>
  <c r="I5780" i="1"/>
  <c r="J5780" i="1" s="1"/>
  <c r="I5781" i="1"/>
  <c r="J5781" i="1" s="1"/>
  <c r="I5782" i="1"/>
  <c r="J5782" i="1" s="1"/>
  <c r="I5783" i="1"/>
  <c r="J5783" i="1" s="1"/>
  <c r="I5784" i="1"/>
  <c r="J5784" i="1" s="1"/>
  <c r="I5785" i="1"/>
  <c r="J5785" i="1" s="1"/>
  <c r="I5786" i="1"/>
  <c r="J5786" i="1" s="1"/>
  <c r="I5787" i="1"/>
  <c r="J5787" i="1" s="1"/>
  <c r="I5788" i="1"/>
  <c r="J5788" i="1" s="1"/>
  <c r="I5789" i="1"/>
  <c r="J5789" i="1" s="1"/>
  <c r="I5790" i="1"/>
  <c r="J5790" i="1" s="1"/>
  <c r="I5791" i="1"/>
  <c r="J5791" i="1" s="1"/>
  <c r="I5792" i="1"/>
  <c r="J5792" i="1" s="1"/>
  <c r="I5793" i="1"/>
  <c r="J5793" i="1" s="1"/>
  <c r="I5794" i="1"/>
  <c r="J5794" i="1" s="1"/>
  <c r="I5795" i="1"/>
  <c r="J5795" i="1" s="1"/>
  <c r="I5796" i="1"/>
  <c r="J5796" i="1" s="1"/>
  <c r="I5797" i="1"/>
  <c r="J5797" i="1" s="1"/>
  <c r="I5798" i="1"/>
  <c r="J5798" i="1" s="1"/>
  <c r="I5799" i="1"/>
  <c r="J5799" i="1" s="1"/>
  <c r="I5800" i="1"/>
  <c r="J5800" i="1" s="1"/>
  <c r="I5801" i="1"/>
  <c r="J5801" i="1" s="1"/>
  <c r="I5802" i="1"/>
  <c r="J5802" i="1" s="1"/>
  <c r="I5803" i="1"/>
  <c r="J5803" i="1" s="1"/>
  <c r="I5804" i="1"/>
  <c r="J5804" i="1" s="1"/>
  <c r="I5805" i="1"/>
  <c r="J5805" i="1" s="1"/>
  <c r="I5806" i="1"/>
  <c r="J5806" i="1" s="1"/>
  <c r="I5807" i="1"/>
  <c r="J5807" i="1" s="1"/>
  <c r="I5808" i="1"/>
  <c r="J5808" i="1" s="1"/>
  <c r="I5809" i="1"/>
  <c r="J5809" i="1" s="1"/>
  <c r="I5810" i="1"/>
  <c r="J5810" i="1" s="1"/>
  <c r="I5811" i="1"/>
  <c r="J5811" i="1" s="1"/>
  <c r="I5812" i="1"/>
  <c r="J5812" i="1" s="1"/>
  <c r="I5813" i="1"/>
  <c r="J5813" i="1" s="1"/>
  <c r="I5814" i="1"/>
  <c r="J5814" i="1" s="1"/>
  <c r="I5815" i="1"/>
  <c r="J5815" i="1" s="1"/>
  <c r="I5816" i="1"/>
  <c r="J5816" i="1" s="1"/>
  <c r="I5817" i="1"/>
  <c r="J5817" i="1" s="1"/>
  <c r="I5818" i="1"/>
  <c r="J5818" i="1" s="1"/>
  <c r="I5819" i="1"/>
  <c r="J5819" i="1" s="1"/>
  <c r="I5820" i="1"/>
  <c r="J5820" i="1" s="1"/>
  <c r="I5821" i="1"/>
  <c r="J5821" i="1" s="1"/>
  <c r="I5822" i="1"/>
  <c r="J5822" i="1" s="1"/>
  <c r="I5823" i="1"/>
  <c r="J5823" i="1" s="1"/>
  <c r="I5824" i="1"/>
  <c r="J5824" i="1" s="1"/>
  <c r="I5825" i="1"/>
  <c r="J5825" i="1" s="1"/>
  <c r="I5826" i="1"/>
  <c r="J5826" i="1" s="1"/>
  <c r="I5827" i="1"/>
  <c r="J5827" i="1" s="1"/>
  <c r="I5828" i="1"/>
  <c r="J5828" i="1" s="1"/>
  <c r="I5829" i="1"/>
  <c r="J5829" i="1" s="1"/>
  <c r="I5830" i="1"/>
  <c r="J5830" i="1" s="1"/>
  <c r="I5831" i="1"/>
  <c r="J5831" i="1" s="1"/>
  <c r="I5832" i="1"/>
  <c r="J5832" i="1" s="1"/>
  <c r="I5833" i="1"/>
  <c r="J5833" i="1" s="1"/>
  <c r="I5834" i="1"/>
  <c r="J5834" i="1" s="1"/>
  <c r="I5835" i="1"/>
  <c r="J5835" i="1" s="1"/>
  <c r="I5836" i="1"/>
  <c r="J5836" i="1" s="1"/>
  <c r="I5837" i="1"/>
  <c r="J5837" i="1" s="1"/>
  <c r="I5838" i="1"/>
  <c r="J5838" i="1" s="1"/>
  <c r="I5839" i="1"/>
  <c r="J5839" i="1" s="1"/>
  <c r="I5840" i="1"/>
  <c r="J5840" i="1" s="1"/>
  <c r="I5841" i="1"/>
  <c r="J5841" i="1" s="1"/>
  <c r="I5842" i="1"/>
  <c r="J5842" i="1" s="1"/>
  <c r="I5843" i="1"/>
  <c r="J5843" i="1" s="1"/>
  <c r="I5844" i="1"/>
  <c r="J5844" i="1" s="1"/>
  <c r="I5845" i="1"/>
  <c r="J5845" i="1" s="1"/>
  <c r="I5846" i="1"/>
  <c r="J5846" i="1" s="1"/>
  <c r="I5847" i="1"/>
  <c r="J5847" i="1" s="1"/>
  <c r="I5848" i="1"/>
  <c r="J5848" i="1" s="1"/>
  <c r="I5849" i="1"/>
  <c r="J5849" i="1" s="1"/>
  <c r="I5850" i="1"/>
  <c r="J5850" i="1" s="1"/>
  <c r="I5851" i="1"/>
  <c r="J5851" i="1" s="1"/>
  <c r="I5852" i="1"/>
  <c r="J5852" i="1" s="1"/>
  <c r="I5853" i="1"/>
  <c r="J5853" i="1" s="1"/>
  <c r="I5854" i="1"/>
  <c r="J5854" i="1" s="1"/>
  <c r="I5855" i="1"/>
  <c r="J5855" i="1" s="1"/>
  <c r="I5856" i="1"/>
  <c r="J5856" i="1" s="1"/>
  <c r="I5857" i="1"/>
  <c r="J5857" i="1" s="1"/>
  <c r="I5858" i="1"/>
  <c r="J5858" i="1" s="1"/>
  <c r="I5859" i="1"/>
  <c r="J5859" i="1" s="1"/>
  <c r="I5860" i="1"/>
  <c r="J5860" i="1" s="1"/>
  <c r="I5861" i="1"/>
  <c r="J5861" i="1" s="1"/>
  <c r="I5862" i="1"/>
  <c r="J5862" i="1" s="1"/>
  <c r="I5863" i="1"/>
  <c r="J5863" i="1" s="1"/>
  <c r="I5864" i="1"/>
  <c r="J5864" i="1" s="1"/>
  <c r="I5865" i="1"/>
  <c r="J5865" i="1" s="1"/>
  <c r="I5866" i="1"/>
  <c r="J5866" i="1" s="1"/>
  <c r="I5867" i="1"/>
  <c r="J5867" i="1" s="1"/>
  <c r="I5868" i="1"/>
  <c r="J5868" i="1" s="1"/>
  <c r="I5869" i="1"/>
  <c r="J5869" i="1" s="1"/>
  <c r="I5870" i="1"/>
  <c r="J5870" i="1" s="1"/>
  <c r="I5871" i="1"/>
  <c r="J5871" i="1" s="1"/>
  <c r="I5872" i="1"/>
  <c r="J5872" i="1" s="1"/>
  <c r="I5873" i="1"/>
  <c r="J5873" i="1" s="1"/>
  <c r="I5874" i="1"/>
  <c r="J5874" i="1" s="1"/>
  <c r="I5875" i="1"/>
  <c r="J5875" i="1" s="1"/>
  <c r="I5876" i="1"/>
  <c r="J5876" i="1" s="1"/>
  <c r="I5877" i="1"/>
  <c r="J5877" i="1" s="1"/>
  <c r="I5878" i="1"/>
  <c r="J5878" i="1" s="1"/>
  <c r="I5879" i="1"/>
  <c r="J5879" i="1" s="1"/>
  <c r="I5880" i="1"/>
  <c r="J5880" i="1" s="1"/>
  <c r="I5881" i="1"/>
  <c r="J5881" i="1" s="1"/>
  <c r="I5882" i="1"/>
  <c r="J5882" i="1" s="1"/>
  <c r="I5883" i="1"/>
  <c r="J5883" i="1" s="1"/>
  <c r="I5884" i="1"/>
  <c r="J5884" i="1" s="1"/>
  <c r="I5885" i="1"/>
  <c r="J5885" i="1" s="1"/>
  <c r="I5886" i="1"/>
  <c r="J5886" i="1" s="1"/>
  <c r="I5887" i="1"/>
  <c r="J5887" i="1" s="1"/>
  <c r="I5888" i="1"/>
  <c r="J5888" i="1" s="1"/>
  <c r="I5889" i="1"/>
  <c r="J5889" i="1" s="1"/>
  <c r="I5890" i="1"/>
  <c r="J5890" i="1" s="1"/>
  <c r="I5891" i="1"/>
  <c r="J5891" i="1" s="1"/>
  <c r="I5892" i="1"/>
  <c r="J5892" i="1" s="1"/>
  <c r="I5893" i="1"/>
  <c r="J5893" i="1" s="1"/>
  <c r="I5894" i="1"/>
  <c r="J5894" i="1" s="1"/>
  <c r="I5895" i="1"/>
  <c r="J5895" i="1" s="1"/>
  <c r="I5896" i="1"/>
  <c r="J5896" i="1" s="1"/>
  <c r="I5897" i="1"/>
  <c r="J5897" i="1" s="1"/>
  <c r="I5898" i="1"/>
  <c r="J5898" i="1" s="1"/>
  <c r="I5899" i="1"/>
  <c r="J5899" i="1" s="1"/>
  <c r="I5900" i="1"/>
  <c r="J5900" i="1" s="1"/>
  <c r="I5901" i="1"/>
  <c r="J5901" i="1" s="1"/>
  <c r="I5902" i="1"/>
  <c r="J5902" i="1" s="1"/>
  <c r="I5903" i="1"/>
  <c r="J5903" i="1" s="1"/>
  <c r="I5904" i="1"/>
  <c r="J5904" i="1" s="1"/>
  <c r="I5905" i="1"/>
  <c r="J5905" i="1" s="1"/>
  <c r="I5906" i="1"/>
  <c r="J5906" i="1" s="1"/>
  <c r="I5907" i="1"/>
  <c r="J5907" i="1" s="1"/>
  <c r="I5908" i="1"/>
  <c r="J5908" i="1" s="1"/>
  <c r="I5909" i="1"/>
  <c r="J5909" i="1" s="1"/>
  <c r="I5910" i="1"/>
  <c r="J5910" i="1" s="1"/>
  <c r="I5911" i="1"/>
  <c r="J5911" i="1" s="1"/>
  <c r="I5912" i="1"/>
  <c r="J5912" i="1" s="1"/>
  <c r="I5913" i="1"/>
  <c r="J5913" i="1" s="1"/>
  <c r="I5914" i="1"/>
  <c r="J5914" i="1" s="1"/>
  <c r="I5915" i="1"/>
  <c r="J5915" i="1" s="1"/>
  <c r="I5916" i="1"/>
  <c r="J5916" i="1" s="1"/>
  <c r="I5917" i="1"/>
  <c r="J5917" i="1" s="1"/>
  <c r="I5918" i="1"/>
  <c r="J5918" i="1" s="1"/>
  <c r="I5919" i="1"/>
  <c r="J5919" i="1" s="1"/>
  <c r="I5920" i="1"/>
  <c r="J5920" i="1" s="1"/>
  <c r="I5921" i="1"/>
  <c r="J5921" i="1" s="1"/>
  <c r="I5922" i="1"/>
  <c r="J5922" i="1" s="1"/>
  <c r="I5923" i="1"/>
  <c r="J5923" i="1" s="1"/>
  <c r="I5924" i="1"/>
  <c r="J5924" i="1" s="1"/>
  <c r="I5925" i="1"/>
  <c r="J5925" i="1" s="1"/>
  <c r="I5926" i="1"/>
  <c r="J5926" i="1" s="1"/>
  <c r="I5927" i="1"/>
  <c r="J5927" i="1" s="1"/>
  <c r="I5928" i="1"/>
  <c r="J5928" i="1" s="1"/>
  <c r="I5929" i="1"/>
  <c r="J5929" i="1" s="1"/>
  <c r="I5930" i="1"/>
  <c r="J5930" i="1" s="1"/>
  <c r="I5931" i="1"/>
  <c r="J5931" i="1" s="1"/>
  <c r="I5932" i="1"/>
  <c r="J5932" i="1" s="1"/>
  <c r="I5933" i="1"/>
  <c r="J5933" i="1" s="1"/>
  <c r="I5934" i="1"/>
  <c r="J5934" i="1" s="1"/>
  <c r="I5935" i="1"/>
  <c r="J5935" i="1" s="1"/>
  <c r="I5936" i="1"/>
  <c r="J5936" i="1" s="1"/>
  <c r="I5937" i="1"/>
  <c r="J5937" i="1" s="1"/>
  <c r="I5938" i="1"/>
  <c r="J5938" i="1" s="1"/>
  <c r="I5939" i="1"/>
  <c r="J5939" i="1" s="1"/>
  <c r="I5940" i="1"/>
  <c r="J5940" i="1" s="1"/>
  <c r="I5941" i="1"/>
  <c r="J5941" i="1" s="1"/>
  <c r="I5942" i="1"/>
  <c r="J5942" i="1" s="1"/>
  <c r="I5943" i="1"/>
  <c r="J5943" i="1" s="1"/>
  <c r="I5944" i="1"/>
  <c r="J5944" i="1" s="1"/>
  <c r="I5945" i="1"/>
  <c r="J5945" i="1" s="1"/>
  <c r="I5946" i="1"/>
  <c r="J5946" i="1" s="1"/>
  <c r="I5947" i="1"/>
  <c r="J5947" i="1" s="1"/>
  <c r="I5948" i="1"/>
  <c r="J5948" i="1" s="1"/>
  <c r="I5949" i="1"/>
  <c r="J5949" i="1" s="1"/>
  <c r="I5950" i="1"/>
  <c r="J5950" i="1" s="1"/>
  <c r="I5951" i="1"/>
  <c r="J5951" i="1" s="1"/>
  <c r="I5952" i="1"/>
  <c r="J5952" i="1" s="1"/>
  <c r="I5953" i="1"/>
  <c r="J5953" i="1" s="1"/>
  <c r="I5954" i="1"/>
  <c r="J5954" i="1" s="1"/>
  <c r="I5955" i="1"/>
  <c r="J5955" i="1" s="1"/>
  <c r="I5956" i="1"/>
  <c r="J5956" i="1" s="1"/>
  <c r="I5957" i="1"/>
  <c r="J5957" i="1" s="1"/>
  <c r="I5958" i="1"/>
  <c r="J5958" i="1" s="1"/>
  <c r="I5959" i="1"/>
  <c r="J5959" i="1" s="1"/>
  <c r="I5960" i="1"/>
  <c r="J5960" i="1" s="1"/>
  <c r="I5961" i="1"/>
  <c r="J5961" i="1" s="1"/>
  <c r="I5962" i="1"/>
  <c r="J5962" i="1" s="1"/>
  <c r="I5963" i="1"/>
  <c r="J5963" i="1" s="1"/>
  <c r="I5964" i="1"/>
  <c r="J5964" i="1" s="1"/>
  <c r="I5965" i="1"/>
  <c r="J5965" i="1" s="1"/>
  <c r="I5966" i="1"/>
  <c r="J5966" i="1" s="1"/>
  <c r="I5967" i="1"/>
  <c r="J5967" i="1" s="1"/>
  <c r="I5968" i="1"/>
  <c r="J5968" i="1" s="1"/>
  <c r="I5969" i="1"/>
  <c r="J5969" i="1" s="1"/>
  <c r="I5970" i="1"/>
  <c r="J5970" i="1" s="1"/>
  <c r="I5971" i="1"/>
  <c r="J5971" i="1" s="1"/>
  <c r="I5972" i="1"/>
  <c r="J5972" i="1" s="1"/>
  <c r="I5973" i="1"/>
  <c r="J5973" i="1" s="1"/>
  <c r="I5974" i="1"/>
  <c r="J5974" i="1" s="1"/>
  <c r="I5975" i="1"/>
  <c r="J5975" i="1" s="1"/>
  <c r="I5976" i="1"/>
  <c r="J5976" i="1" s="1"/>
  <c r="I5977" i="1"/>
  <c r="J5977" i="1" s="1"/>
  <c r="I5978" i="1"/>
  <c r="J5978" i="1" s="1"/>
  <c r="I5979" i="1"/>
  <c r="J5979" i="1" s="1"/>
  <c r="I5980" i="1"/>
  <c r="J5980" i="1" s="1"/>
  <c r="I5981" i="1"/>
  <c r="J5981" i="1" s="1"/>
  <c r="I5982" i="1"/>
  <c r="J5982" i="1" s="1"/>
  <c r="I5983" i="1"/>
  <c r="J5983" i="1" s="1"/>
  <c r="I5984" i="1"/>
  <c r="J5984" i="1" s="1"/>
  <c r="I5985" i="1"/>
  <c r="J5985" i="1" s="1"/>
  <c r="I5986" i="1"/>
  <c r="J5986" i="1" s="1"/>
  <c r="I5987" i="1"/>
  <c r="J5987" i="1" s="1"/>
  <c r="I5988" i="1"/>
  <c r="J5988" i="1" s="1"/>
  <c r="I5989" i="1"/>
  <c r="J5989" i="1" s="1"/>
  <c r="I5990" i="1"/>
  <c r="J5990" i="1" s="1"/>
  <c r="I5991" i="1"/>
  <c r="J5991" i="1" s="1"/>
  <c r="I5992" i="1"/>
  <c r="J5992" i="1" s="1"/>
  <c r="I5993" i="1"/>
  <c r="J5993" i="1" s="1"/>
  <c r="I5994" i="1"/>
  <c r="J5994" i="1" s="1"/>
  <c r="I5995" i="1"/>
  <c r="J5995" i="1" s="1"/>
  <c r="I5996" i="1"/>
  <c r="J5996" i="1" s="1"/>
  <c r="I5997" i="1"/>
  <c r="J5997" i="1" s="1"/>
  <c r="I5998" i="1"/>
  <c r="J5998" i="1" s="1"/>
  <c r="I5999" i="1"/>
  <c r="J5999" i="1" s="1"/>
  <c r="I6000" i="1"/>
  <c r="J6000" i="1" s="1"/>
  <c r="I6001" i="1"/>
  <c r="J6001" i="1" s="1"/>
  <c r="I6002" i="1"/>
  <c r="J6002" i="1" s="1"/>
  <c r="I6003" i="1"/>
  <c r="J6003" i="1" s="1"/>
  <c r="I6004" i="1"/>
  <c r="J6004" i="1" s="1"/>
  <c r="I6005" i="1"/>
  <c r="J6005" i="1" s="1"/>
  <c r="I6006" i="1"/>
  <c r="J6006" i="1" s="1"/>
  <c r="I6007" i="1"/>
  <c r="J6007" i="1" s="1"/>
  <c r="I6008" i="1"/>
  <c r="J6008" i="1" s="1"/>
  <c r="I6009" i="1"/>
  <c r="J6009" i="1" s="1"/>
  <c r="I6010" i="1"/>
  <c r="J6010" i="1" s="1"/>
  <c r="I6011" i="1"/>
  <c r="J6011" i="1" s="1"/>
  <c r="I6012" i="1"/>
  <c r="J6012" i="1" s="1"/>
  <c r="I6013" i="1"/>
  <c r="J6013" i="1" s="1"/>
  <c r="I6014" i="1"/>
  <c r="J6014" i="1" s="1"/>
  <c r="I6015" i="1"/>
  <c r="J6015" i="1" s="1"/>
  <c r="I6016" i="1"/>
  <c r="J6016" i="1" s="1"/>
  <c r="I6017" i="1"/>
  <c r="J6017" i="1" s="1"/>
  <c r="I6018" i="1"/>
  <c r="J6018" i="1" s="1"/>
  <c r="I6019" i="1"/>
  <c r="J6019" i="1" s="1"/>
  <c r="I6020" i="1"/>
  <c r="J6020" i="1" s="1"/>
  <c r="I6021" i="1"/>
  <c r="J6021" i="1" s="1"/>
  <c r="I6022" i="1"/>
  <c r="J6022" i="1" s="1"/>
  <c r="I6023" i="1"/>
  <c r="J6023" i="1" s="1"/>
  <c r="I6024" i="1"/>
  <c r="J6024" i="1" s="1"/>
  <c r="I6025" i="1"/>
  <c r="J6025" i="1" s="1"/>
  <c r="I6026" i="1"/>
  <c r="J6026" i="1" s="1"/>
  <c r="I6027" i="1"/>
  <c r="J6027" i="1" s="1"/>
  <c r="I6028" i="1"/>
  <c r="J6028" i="1" s="1"/>
  <c r="I6029" i="1"/>
  <c r="J6029" i="1" s="1"/>
  <c r="I6030" i="1"/>
  <c r="J6030" i="1" s="1"/>
  <c r="I6031" i="1"/>
  <c r="J6031" i="1" s="1"/>
  <c r="I6032" i="1"/>
  <c r="J6032" i="1" s="1"/>
  <c r="I6033" i="1"/>
  <c r="J6033" i="1" s="1"/>
  <c r="I6034" i="1"/>
  <c r="J6034" i="1" s="1"/>
  <c r="I6035" i="1"/>
  <c r="J6035" i="1" s="1"/>
  <c r="I6036" i="1"/>
  <c r="J6036" i="1" s="1"/>
  <c r="I6037" i="1"/>
  <c r="J6037" i="1" s="1"/>
  <c r="I6038" i="1"/>
  <c r="J6038" i="1" s="1"/>
  <c r="I6039" i="1"/>
  <c r="J6039" i="1" s="1"/>
  <c r="I6040" i="1"/>
  <c r="J6040" i="1" s="1"/>
  <c r="I6041" i="1"/>
  <c r="J6041" i="1" s="1"/>
  <c r="I6042" i="1"/>
  <c r="J6042" i="1" s="1"/>
  <c r="I6043" i="1"/>
  <c r="J6043" i="1" s="1"/>
  <c r="I6044" i="1"/>
  <c r="J6044" i="1" s="1"/>
  <c r="I6045" i="1"/>
  <c r="J6045" i="1" s="1"/>
  <c r="I6046" i="1"/>
  <c r="J6046" i="1" s="1"/>
  <c r="I6047" i="1"/>
  <c r="J6047" i="1" s="1"/>
  <c r="I6048" i="1"/>
  <c r="J6048" i="1" s="1"/>
  <c r="I6049" i="1"/>
  <c r="J6049" i="1" s="1"/>
  <c r="I6050" i="1"/>
  <c r="J6050" i="1" s="1"/>
  <c r="I6051" i="1"/>
  <c r="J6051" i="1" s="1"/>
  <c r="I6052" i="1"/>
  <c r="J6052" i="1" s="1"/>
  <c r="I6053" i="1"/>
  <c r="J6053" i="1" s="1"/>
  <c r="I6054" i="1"/>
  <c r="J6054" i="1" s="1"/>
  <c r="I6055" i="1"/>
  <c r="J6055" i="1" s="1"/>
  <c r="I6056" i="1"/>
  <c r="J6056" i="1" s="1"/>
  <c r="I6057" i="1"/>
  <c r="J6057" i="1" s="1"/>
  <c r="I6058" i="1"/>
  <c r="J6058" i="1" s="1"/>
  <c r="I6059" i="1"/>
  <c r="J6059" i="1" s="1"/>
  <c r="I6060" i="1"/>
  <c r="J6060" i="1" s="1"/>
  <c r="I6061" i="1"/>
  <c r="J6061" i="1" s="1"/>
  <c r="I6062" i="1"/>
  <c r="J6062" i="1" s="1"/>
  <c r="I6063" i="1"/>
  <c r="J6063" i="1" s="1"/>
  <c r="I6064" i="1"/>
  <c r="J6064" i="1" s="1"/>
  <c r="I6065" i="1"/>
  <c r="J6065" i="1" s="1"/>
  <c r="I6066" i="1"/>
  <c r="J6066" i="1" s="1"/>
  <c r="I6067" i="1"/>
  <c r="J6067" i="1" s="1"/>
  <c r="I6068" i="1"/>
  <c r="J6068" i="1" s="1"/>
  <c r="I6069" i="1"/>
  <c r="J6069" i="1" s="1"/>
  <c r="I6070" i="1"/>
  <c r="J6070" i="1" s="1"/>
  <c r="I6071" i="1"/>
  <c r="J6071" i="1" s="1"/>
  <c r="I6072" i="1"/>
  <c r="J6072" i="1" s="1"/>
  <c r="I6073" i="1"/>
  <c r="J6073" i="1" s="1"/>
  <c r="I6074" i="1"/>
  <c r="J6074" i="1" s="1"/>
  <c r="I6075" i="1"/>
  <c r="J6075" i="1" s="1"/>
  <c r="I6076" i="1"/>
  <c r="J6076" i="1" s="1"/>
  <c r="I6077" i="1"/>
  <c r="J6077" i="1" s="1"/>
  <c r="I6078" i="1"/>
  <c r="J6078" i="1" s="1"/>
  <c r="I6079" i="1"/>
  <c r="J6079" i="1" s="1"/>
  <c r="I6080" i="1"/>
  <c r="J6080" i="1" s="1"/>
  <c r="I6081" i="1"/>
  <c r="J6081" i="1" s="1"/>
  <c r="I6082" i="1"/>
  <c r="J6082" i="1" s="1"/>
  <c r="I6083" i="1"/>
  <c r="J6083" i="1" s="1"/>
  <c r="I6084" i="1"/>
  <c r="J6084" i="1" s="1"/>
  <c r="I6085" i="1"/>
  <c r="J6085" i="1" s="1"/>
  <c r="I6086" i="1"/>
  <c r="J6086" i="1" s="1"/>
  <c r="I6087" i="1"/>
  <c r="J6087" i="1" s="1"/>
  <c r="I6088" i="1"/>
  <c r="J6088" i="1" s="1"/>
  <c r="I6089" i="1"/>
  <c r="J6089" i="1" s="1"/>
  <c r="I6090" i="1"/>
  <c r="J6090" i="1" s="1"/>
  <c r="I6091" i="1"/>
  <c r="J6091" i="1" s="1"/>
  <c r="I6092" i="1"/>
  <c r="J6092" i="1" s="1"/>
  <c r="I6093" i="1"/>
  <c r="J6093" i="1" s="1"/>
  <c r="I6094" i="1"/>
  <c r="J6094" i="1" s="1"/>
  <c r="I6095" i="1"/>
  <c r="J6095" i="1" s="1"/>
  <c r="I6096" i="1"/>
  <c r="J6096" i="1" s="1"/>
  <c r="I6097" i="1"/>
  <c r="J6097" i="1" s="1"/>
  <c r="I6098" i="1"/>
  <c r="J6098" i="1" s="1"/>
  <c r="I6099" i="1"/>
  <c r="J6099" i="1" s="1"/>
  <c r="I6100" i="1"/>
  <c r="J6100" i="1" s="1"/>
  <c r="I6101" i="1"/>
  <c r="J6101" i="1" s="1"/>
  <c r="I6102" i="1"/>
  <c r="J6102" i="1" s="1"/>
  <c r="I6103" i="1"/>
  <c r="J6103" i="1" s="1"/>
  <c r="I6104" i="1"/>
  <c r="J6104" i="1" s="1"/>
  <c r="I6105" i="1"/>
  <c r="J6105" i="1" s="1"/>
  <c r="I6106" i="1"/>
  <c r="J6106" i="1" s="1"/>
  <c r="I6107" i="1"/>
  <c r="J6107" i="1" s="1"/>
  <c r="I6108" i="1"/>
  <c r="J6108" i="1" s="1"/>
  <c r="I6109" i="1"/>
  <c r="J6109" i="1" s="1"/>
  <c r="I6110" i="1"/>
  <c r="J6110" i="1" s="1"/>
  <c r="I6111" i="1"/>
  <c r="J6111" i="1" s="1"/>
  <c r="I6112" i="1"/>
  <c r="J6112" i="1" s="1"/>
  <c r="I6113" i="1"/>
  <c r="J6113" i="1" s="1"/>
  <c r="I6114" i="1"/>
  <c r="J6114" i="1" s="1"/>
  <c r="I6115" i="1"/>
  <c r="J6115" i="1" s="1"/>
  <c r="I6116" i="1"/>
  <c r="J6116" i="1" s="1"/>
  <c r="I6117" i="1"/>
  <c r="J6117" i="1" s="1"/>
  <c r="I6118" i="1"/>
  <c r="J6118" i="1" s="1"/>
  <c r="I6119" i="1"/>
  <c r="J6119" i="1" s="1"/>
  <c r="I6120" i="1"/>
  <c r="J6120" i="1" s="1"/>
  <c r="I6121" i="1"/>
  <c r="J6121" i="1" s="1"/>
  <c r="I6122" i="1"/>
  <c r="J6122" i="1" s="1"/>
  <c r="I6123" i="1"/>
  <c r="J6123" i="1" s="1"/>
  <c r="I6124" i="1"/>
  <c r="J6124" i="1" s="1"/>
  <c r="I6125" i="1"/>
  <c r="J6125" i="1" s="1"/>
  <c r="I6126" i="1"/>
  <c r="J6126" i="1" s="1"/>
  <c r="I6127" i="1"/>
  <c r="J6127" i="1" s="1"/>
  <c r="I6128" i="1"/>
  <c r="J6128" i="1" s="1"/>
  <c r="I6129" i="1"/>
  <c r="J6129" i="1" s="1"/>
  <c r="I6130" i="1"/>
  <c r="J6130" i="1" s="1"/>
  <c r="I6131" i="1"/>
  <c r="J6131" i="1" s="1"/>
  <c r="I6132" i="1"/>
  <c r="J6132" i="1" s="1"/>
  <c r="I6133" i="1"/>
  <c r="J6133" i="1" s="1"/>
  <c r="I6134" i="1"/>
  <c r="J6134" i="1" s="1"/>
  <c r="I6135" i="1"/>
  <c r="J6135" i="1" s="1"/>
  <c r="I6136" i="1"/>
  <c r="J6136" i="1" s="1"/>
  <c r="I6137" i="1"/>
  <c r="J6137" i="1" s="1"/>
  <c r="I6138" i="1"/>
  <c r="J6138" i="1" s="1"/>
  <c r="I6139" i="1"/>
  <c r="J6139" i="1" s="1"/>
  <c r="I6140" i="1"/>
  <c r="J6140" i="1" s="1"/>
  <c r="I6141" i="1"/>
  <c r="J6141" i="1" s="1"/>
  <c r="I6142" i="1"/>
  <c r="J6142" i="1" s="1"/>
  <c r="I6143" i="1"/>
  <c r="J6143" i="1" s="1"/>
  <c r="I6144" i="1"/>
  <c r="J6144" i="1" s="1"/>
  <c r="I6145" i="1"/>
  <c r="J6145" i="1" s="1"/>
  <c r="I6146" i="1"/>
  <c r="J6146" i="1" s="1"/>
  <c r="I6147" i="1"/>
  <c r="J6147" i="1" s="1"/>
  <c r="I6148" i="1"/>
  <c r="J6148" i="1" s="1"/>
  <c r="I6149" i="1"/>
  <c r="J6149" i="1" s="1"/>
  <c r="I6150" i="1"/>
  <c r="J6150" i="1" s="1"/>
  <c r="I6151" i="1"/>
  <c r="J6151" i="1" s="1"/>
  <c r="I6152" i="1"/>
  <c r="J6152" i="1" s="1"/>
  <c r="I6153" i="1"/>
  <c r="J6153" i="1" s="1"/>
  <c r="I6154" i="1"/>
  <c r="J6154" i="1" s="1"/>
  <c r="I6155" i="1"/>
  <c r="J6155" i="1" s="1"/>
  <c r="I6156" i="1"/>
  <c r="J6156" i="1" s="1"/>
  <c r="I6157" i="1"/>
  <c r="J6157" i="1" s="1"/>
  <c r="I6158" i="1"/>
  <c r="J6158" i="1" s="1"/>
  <c r="I6159" i="1"/>
  <c r="J6159" i="1" s="1"/>
  <c r="I6160" i="1"/>
  <c r="J6160" i="1" s="1"/>
  <c r="I6161" i="1"/>
  <c r="J6161" i="1" s="1"/>
  <c r="I6162" i="1"/>
  <c r="J6162" i="1" s="1"/>
  <c r="I6163" i="1"/>
  <c r="J6163" i="1" s="1"/>
  <c r="I6164" i="1"/>
  <c r="J6164" i="1" s="1"/>
  <c r="I6165" i="1"/>
  <c r="J6165" i="1" s="1"/>
  <c r="I6166" i="1"/>
  <c r="J6166" i="1" s="1"/>
  <c r="I6167" i="1"/>
  <c r="J6167" i="1" s="1"/>
  <c r="I6168" i="1"/>
  <c r="J6168" i="1" s="1"/>
  <c r="I6169" i="1"/>
  <c r="J6169" i="1" s="1"/>
  <c r="I6170" i="1"/>
  <c r="J6170" i="1" s="1"/>
  <c r="I6171" i="1"/>
  <c r="J6171" i="1" s="1"/>
  <c r="I6172" i="1"/>
  <c r="J6172" i="1" s="1"/>
  <c r="I6173" i="1"/>
  <c r="J6173" i="1" s="1"/>
  <c r="I6174" i="1"/>
  <c r="J6174" i="1" s="1"/>
  <c r="I6175" i="1"/>
  <c r="J6175" i="1" s="1"/>
  <c r="I6176" i="1"/>
  <c r="J6176" i="1" s="1"/>
  <c r="I6177" i="1"/>
  <c r="J6177" i="1" s="1"/>
  <c r="I6178" i="1"/>
  <c r="J6178" i="1" s="1"/>
  <c r="I6179" i="1"/>
  <c r="J6179" i="1" s="1"/>
  <c r="I6180" i="1"/>
  <c r="J6180" i="1" s="1"/>
  <c r="I6181" i="1"/>
  <c r="J6181" i="1" s="1"/>
  <c r="I6182" i="1"/>
  <c r="J6182" i="1" s="1"/>
  <c r="I6183" i="1"/>
  <c r="J6183" i="1" s="1"/>
  <c r="I6184" i="1"/>
  <c r="J6184" i="1" s="1"/>
  <c r="I6185" i="1"/>
  <c r="J6185" i="1" s="1"/>
  <c r="I6186" i="1"/>
  <c r="J6186" i="1" s="1"/>
  <c r="I6187" i="1"/>
  <c r="J6187" i="1" s="1"/>
  <c r="I6188" i="1"/>
  <c r="J6188" i="1" s="1"/>
  <c r="I6189" i="1"/>
  <c r="J6189" i="1" s="1"/>
  <c r="I6190" i="1"/>
  <c r="J6190" i="1" s="1"/>
  <c r="I6191" i="1"/>
  <c r="J6191" i="1" s="1"/>
  <c r="I6192" i="1"/>
  <c r="J6192" i="1" s="1"/>
  <c r="I6193" i="1"/>
  <c r="J6193" i="1" s="1"/>
  <c r="I6194" i="1"/>
  <c r="J6194" i="1" s="1"/>
  <c r="I6195" i="1"/>
  <c r="J6195" i="1" s="1"/>
  <c r="I6196" i="1"/>
  <c r="J6196" i="1" s="1"/>
  <c r="I6197" i="1"/>
  <c r="J6197" i="1" s="1"/>
  <c r="I6198" i="1"/>
  <c r="J6198" i="1" s="1"/>
  <c r="I6199" i="1"/>
  <c r="J6199" i="1" s="1"/>
  <c r="I6200" i="1"/>
  <c r="J6200" i="1" s="1"/>
  <c r="I6201" i="1"/>
  <c r="J6201" i="1" s="1"/>
  <c r="I6202" i="1"/>
  <c r="J6202" i="1" s="1"/>
  <c r="I6203" i="1"/>
  <c r="J6203" i="1" s="1"/>
  <c r="I6204" i="1"/>
  <c r="J6204" i="1" s="1"/>
  <c r="I6205" i="1"/>
  <c r="J6205" i="1" s="1"/>
  <c r="I6206" i="1"/>
  <c r="J6206" i="1" s="1"/>
  <c r="I6207" i="1"/>
  <c r="J6207" i="1" s="1"/>
  <c r="I6208" i="1"/>
  <c r="J6208" i="1" s="1"/>
  <c r="I6209" i="1"/>
  <c r="J6209" i="1" s="1"/>
  <c r="I6210" i="1"/>
  <c r="J6210" i="1" s="1"/>
  <c r="I6211" i="1"/>
  <c r="J6211" i="1" s="1"/>
  <c r="I6212" i="1"/>
  <c r="J6212" i="1" s="1"/>
  <c r="I6213" i="1"/>
  <c r="J6213" i="1" s="1"/>
  <c r="I6214" i="1"/>
  <c r="J6214" i="1" s="1"/>
  <c r="I6215" i="1"/>
  <c r="J6215" i="1" s="1"/>
  <c r="I6216" i="1"/>
  <c r="J6216" i="1" s="1"/>
  <c r="I6217" i="1"/>
  <c r="J6217" i="1" s="1"/>
  <c r="I6218" i="1"/>
  <c r="J6218" i="1" s="1"/>
  <c r="I6219" i="1"/>
  <c r="J6219" i="1" s="1"/>
  <c r="I6220" i="1"/>
  <c r="J6220" i="1" s="1"/>
  <c r="I6221" i="1"/>
  <c r="J6221" i="1" s="1"/>
  <c r="I6222" i="1"/>
  <c r="J6222" i="1" s="1"/>
  <c r="I6223" i="1"/>
  <c r="J6223" i="1" s="1"/>
  <c r="I6224" i="1"/>
  <c r="J6224" i="1" s="1"/>
  <c r="I6225" i="1"/>
  <c r="J6225" i="1" s="1"/>
  <c r="I6226" i="1"/>
  <c r="J6226" i="1" s="1"/>
  <c r="I6227" i="1"/>
  <c r="J6227" i="1" s="1"/>
  <c r="I6228" i="1"/>
  <c r="J6228" i="1" s="1"/>
  <c r="I6229" i="1"/>
  <c r="J6229" i="1" s="1"/>
  <c r="I6230" i="1"/>
  <c r="J6230" i="1" s="1"/>
  <c r="I6231" i="1"/>
  <c r="J6231" i="1" s="1"/>
  <c r="I6232" i="1"/>
  <c r="J6232" i="1" s="1"/>
  <c r="I6233" i="1"/>
  <c r="J6233" i="1" s="1"/>
  <c r="I6234" i="1"/>
  <c r="J6234" i="1" s="1"/>
  <c r="I6235" i="1"/>
  <c r="J6235" i="1" s="1"/>
  <c r="I6236" i="1"/>
  <c r="J6236" i="1" s="1"/>
  <c r="I6237" i="1"/>
  <c r="J6237" i="1" s="1"/>
  <c r="I6238" i="1"/>
  <c r="J6238" i="1" s="1"/>
  <c r="I6239" i="1"/>
  <c r="J6239" i="1" s="1"/>
  <c r="I6240" i="1"/>
  <c r="J6240" i="1" s="1"/>
  <c r="I6241" i="1"/>
  <c r="J6241" i="1" s="1"/>
  <c r="I6242" i="1"/>
  <c r="J6242" i="1" s="1"/>
  <c r="I6243" i="1"/>
  <c r="J6243" i="1" s="1"/>
  <c r="I6244" i="1"/>
  <c r="J6244" i="1" s="1"/>
  <c r="I6245" i="1"/>
  <c r="J6245" i="1" s="1"/>
  <c r="I6246" i="1"/>
  <c r="J6246" i="1" s="1"/>
  <c r="I6247" i="1"/>
  <c r="J6247" i="1" s="1"/>
  <c r="I6248" i="1"/>
  <c r="J6248" i="1" s="1"/>
  <c r="I6249" i="1"/>
  <c r="J6249" i="1" s="1"/>
  <c r="I6250" i="1"/>
  <c r="J6250" i="1" s="1"/>
  <c r="I6251" i="1"/>
  <c r="J6251" i="1" s="1"/>
  <c r="I6252" i="1"/>
  <c r="J6252" i="1" s="1"/>
  <c r="I6253" i="1"/>
  <c r="J6253" i="1" s="1"/>
  <c r="I6254" i="1"/>
  <c r="J6254" i="1" s="1"/>
  <c r="I6255" i="1"/>
  <c r="J6255" i="1" s="1"/>
  <c r="I6256" i="1"/>
  <c r="J6256" i="1" s="1"/>
  <c r="I6257" i="1"/>
  <c r="J6257" i="1" s="1"/>
  <c r="I6258" i="1"/>
  <c r="J6258" i="1" s="1"/>
  <c r="I6259" i="1"/>
  <c r="J6259" i="1" s="1"/>
  <c r="I6260" i="1"/>
  <c r="J6260" i="1" s="1"/>
  <c r="I6261" i="1"/>
  <c r="J6261" i="1" s="1"/>
  <c r="I6262" i="1"/>
  <c r="J6262" i="1" s="1"/>
  <c r="I6263" i="1"/>
  <c r="J6263" i="1" s="1"/>
  <c r="I6264" i="1"/>
  <c r="J6264" i="1" s="1"/>
  <c r="I6265" i="1"/>
  <c r="J6265" i="1" s="1"/>
  <c r="I6266" i="1"/>
  <c r="J6266" i="1" s="1"/>
  <c r="I6267" i="1"/>
  <c r="J6267" i="1" s="1"/>
  <c r="I6268" i="1"/>
  <c r="J6268" i="1" s="1"/>
  <c r="I6269" i="1"/>
  <c r="J6269" i="1" s="1"/>
  <c r="I6270" i="1"/>
  <c r="J6270" i="1" s="1"/>
  <c r="I6271" i="1"/>
  <c r="J6271" i="1" s="1"/>
  <c r="I6272" i="1"/>
  <c r="J6272" i="1" s="1"/>
  <c r="I6273" i="1"/>
  <c r="J6273" i="1" s="1"/>
  <c r="I6274" i="1"/>
  <c r="J6274" i="1" s="1"/>
  <c r="I6275" i="1"/>
  <c r="J6275" i="1" s="1"/>
  <c r="I6276" i="1"/>
  <c r="J6276" i="1" s="1"/>
  <c r="I6277" i="1"/>
  <c r="J6277" i="1" s="1"/>
  <c r="I6278" i="1"/>
  <c r="J6278" i="1" s="1"/>
  <c r="I6279" i="1"/>
  <c r="J6279" i="1" s="1"/>
  <c r="I6280" i="1"/>
  <c r="J6280" i="1" s="1"/>
  <c r="I6281" i="1"/>
  <c r="J6281" i="1" s="1"/>
  <c r="I6282" i="1"/>
  <c r="J6282" i="1" s="1"/>
  <c r="I6283" i="1"/>
  <c r="J6283" i="1" s="1"/>
  <c r="I6284" i="1"/>
  <c r="J6284" i="1" s="1"/>
  <c r="I6285" i="1"/>
  <c r="J6285" i="1" s="1"/>
  <c r="I6286" i="1"/>
  <c r="J6286" i="1" s="1"/>
  <c r="I6287" i="1"/>
  <c r="J6287" i="1" s="1"/>
  <c r="I6288" i="1"/>
  <c r="J6288" i="1" s="1"/>
  <c r="I6289" i="1"/>
  <c r="J6289" i="1" s="1"/>
  <c r="I6290" i="1"/>
  <c r="J6290" i="1" s="1"/>
  <c r="I6291" i="1"/>
  <c r="J6291" i="1" s="1"/>
  <c r="I6292" i="1"/>
  <c r="J6292" i="1" s="1"/>
  <c r="I6293" i="1"/>
  <c r="J6293" i="1" s="1"/>
  <c r="I6294" i="1"/>
  <c r="J6294" i="1" s="1"/>
  <c r="I6295" i="1"/>
  <c r="J6295" i="1" s="1"/>
  <c r="I6296" i="1"/>
  <c r="J6296" i="1" s="1"/>
  <c r="I6297" i="1"/>
  <c r="J6297" i="1" s="1"/>
  <c r="I6298" i="1"/>
  <c r="J6298" i="1" s="1"/>
  <c r="I6299" i="1"/>
  <c r="J6299" i="1" s="1"/>
  <c r="I6300" i="1"/>
  <c r="J6300" i="1" s="1"/>
  <c r="I6301" i="1"/>
  <c r="J6301" i="1" s="1"/>
  <c r="I6302" i="1"/>
  <c r="J6302" i="1" s="1"/>
  <c r="I6303" i="1"/>
  <c r="J6303" i="1" s="1"/>
  <c r="I6304" i="1"/>
  <c r="J6304" i="1" s="1"/>
  <c r="I6305" i="1"/>
  <c r="J6305" i="1" s="1"/>
  <c r="I6306" i="1"/>
  <c r="J6306" i="1" s="1"/>
  <c r="I6307" i="1"/>
  <c r="J6307" i="1" s="1"/>
  <c r="I6308" i="1"/>
  <c r="J6308" i="1" s="1"/>
  <c r="I6309" i="1"/>
  <c r="J6309" i="1" s="1"/>
  <c r="I6310" i="1"/>
  <c r="J6310" i="1" s="1"/>
  <c r="I6311" i="1"/>
  <c r="J6311" i="1" s="1"/>
  <c r="I6312" i="1"/>
  <c r="J6312" i="1" s="1"/>
  <c r="I6313" i="1"/>
  <c r="J6313" i="1" s="1"/>
  <c r="I6314" i="1"/>
  <c r="J6314" i="1" s="1"/>
  <c r="I6315" i="1"/>
  <c r="J6315" i="1" s="1"/>
  <c r="I6316" i="1"/>
  <c r="J6316" i="1" s="1"/>
  <c r="I6317" i="1"/>
  <c r="J6317" i="1" s="1"/>
  <c r="I6318" i="1"/>
  <c r="J6318" i="1" s="1"/>
  <c r="I6319" i="1"/>
  <c r="J6319" i="1" s="1"/>
  <c r="I6320" i="1"/>
  <c r="J6320" i="1" s="1"/>
  <c r="I6321" i="1"/>
  <c r="J6321" i="1" s="1"/>
  <c r="I6322" i="1"/>
  <c r="J6322" i="1" s="1"/>
  <c r="I6323" i="1"/>
  <c r="J6323" i="1" s="1"/>
  <c r="I6324" i="1"/>
  <c r="J6324" i="1" s="1"/>
  <c r="I6325" i="1"/>
  <c r="J6325" i="1" s="1"/>
  <c r="I6326" i="1"/>
  <c r="J6326" i="1" s="1"/>
  <c r="I6327" i="1"/>
  <c r="J6327" i="1" s="1"/>
  <c r="I6328" i="1"/>
  <c r="J6328" i="1" s="1"/>
  <c r="I6329" i="1"/>
  <c r="J6329" i="1" s="1"/>
  <c r="I6330" i="1"/>
  <c r="J6330" i="1" s="1"/>
  <c r="I6331" i="1"/>
  <c r="J6331" i="1" s="1"/>
  <c r="I6332" i="1"/>
  <c r="J6332" i="1" s="1"/>
  <c r="I6333" i="1"/>
  <c r="J6333" i="1" s="1"/>
  <c r="I6334" i="1"/>
  <c r="J6334" i="1" s="1"/>
  <c r="I6335" i="1"/>
  <c r="J6335" i="1" s="1"/>
  <c r="I6336" i="1"/>
  <c r="J6336" i="1" s="1"/>
  <c r="I6337" i="1"/>
  <c r="J6337" i="1" s="1"/>
  <c r="I6338" i="1"/>
  <c r="J6338" i="1" s="1"/>
  <c r="I6339" i="1"/>
  <c r="J6339" i="1" s="1"/>
  <c r="I6340" i="1"/>
  <c r="J6340" i="1" s="1"/>
  <c r="I6341" i="1"/>
  <c r="J6341" i="1" s="1"/>
  <c r="I6342" i="1"/>
  <c r="J6342" i="1" s="1"/>
  <c r="I6343" i="1"/>
  <c r="J6343" i="1" s="1"/>
  <c r="I6344" i="1"/>
  <c r="J6344" i="1" s="1"/>
  <c r="I6345" i="1"/>
  <c r="J6345" i="1" s="1"/>
  <c r="I6346" i="1"/>
  <c r="J6346" i="1" s="1"/>
  <c r="I6347" i="1"/>
  <c r="J6347" i="1" s="1"/>
  <c r="I6348" i="1"/>
  <c r="J6348" i="1" s="1"/>
  <c r="I6349" i="1"/>
  <c r="J6349" i="1" s="1"/>
  <c r="I6350" i="1"/>
  <c r="J6350" i="1" s="1"/>
  <c r="I6351" i="1"/>
  <c r="J6351" i="1" s="1"/>
  <c r="I6352" i="1"/>
  <c r="J6352" i="1" s="1"/>
  <c r="I6353" i="1"/>
  <c r="J6353" i="1" s="1"/>
  <c r="I6354" i="1"/>
  <c r="J6354" i="1" s="1"/>
  <c r="I6355" i="1"/>
  <c r="J6355" i="1" s="1"/>
  <c r="I6356" i="1"/>
  <c r="J6356" i="1" s="1"/>
  <c r="I6357" i="1"/>
  <c r="J6357" i="1" s="1"/>
  <c r="I6358" i="1"/>
  <c r="J6358" i="1" s="1"/>
  <c r="I6359" i="1"/>
  <c r="J6359" i="1" s="1"/>
  <c r="I6360" i="1"/>
  <c r="J6360" i="1" s="1"/>
  <c r="I6361" i="1"/>
  <c r="J6361" i="1" s="1"/>
  <c r="I6362" i="1"/>
  <c r="J6362" i="1" s="1"/>
  <c r="I6363" i="1"/>
  <c r="J6363" i="1" s="1"/>
  <c r="I6364" i="1"/>
  <c r="J6364" i="1" s="1"/>
  <c r="I6365" i="1"/>
  <c r="J6365" i="1" s="1"/>
  <c r="I6366" i="1"/>
  <c r="J6366" i="1" s="1"/>
  <c r="I6367" i="1"/>
  <c r="J6367" i="1" s="1"/>
  <c r="I6368" i="1"/>
  <c r="J6368" i="1" s="1"/>
  <c r="I6369" i="1"/>
  <c r="J6369" i="1" s="1"/>
  <c r="I6370" i="1"/>
  <c r="J6370" i="1" s="1"/>
  <c r="I6371" i="1"/>
  <c r="J6371" i="1" s="1"/>
  <c r="I6372" i="1"/>
  <c r="J6372" i="1" s="1"/>
  <c r="I6373" i="1"/>
  <c r="J6373" i="1" s="1"/>
  <c r="I6374" i="1"/>
  <c r="J6374" i="1" s="1"/>
  <c r="I6375" i="1"/>
  <c r="J6375" i="1" s="1"/>
  <c r="I6376" i="1"/>
  <c r="J6376" i="1" s="1"/>
  <c r="I6377" i="1"/>
  <c r="J6377" i="1" s="1"/>
  <c r="I6378" i="1"/>
  <c r="J6378" i="1" s="1"/>
  <c r="I6379" i="1"/>
  <c r="J6379" i="1" s="1"/>
  <c r="I6380" i="1"/>
  <c r="J6380" i="1" s="1"/>
  <c r="I6381" i="1"/>
  <c r="J6381" i="1" s="1"/>
  <c r="I6382" i="1"/>
  <c r="J6382" i="1" s="1"/>
  <c r="I6383" i="1"/>
  <c r="J6383" i="1" s="1"/>
  <c r="I6384" i="1"/>
  <c r="J6384" i="1" s="1"/>
  <c r="I6385" i="1"/>
  <c r="J6385" i="1" s="1"/>
  <c r="I6386" i="1"/>
  <c r="J6386" i="1" s="1"/>
  <c r="I6387" i="1"/>
  <c r="J6387" i="1" s="1"/>
  <c r="I6388" i="1"/>
  <c r="J6388" i="1" s="1"/>
  <c r="I6389" i="1"/>
  <c r="J6389" i="1" s="1"/>
  <c r="I6390" i="1"/>
  <c r="J6390" i="1" s="1"/>
  <c r="I6391" i="1"/>
  <c r="J6391" i="1" s="1"/>
  <c r="I6392" i="1"/>
  <c r="J6392" i="1" s="1"/>
  <c r="I6393" i="1"/>
  <c r="J6393" i="1" s="1"/>
  <c r="I6394" i="1"/>
  <c r="J6394" i="1" s="1"/>
  <c r="I6395" i="1"/>
  <c r="J6395" i="1" s="1"/>
  <c r="I6396" i="1"/>
  <c r="J6396" i="1" s="1"/>
  <c r="I6397" i="1"/>
  <c r="J6397" i="1" s="1"/>
  <c r="I6398" i="1"/>
  <c r="J6398" i="1" s="1"/>
  <c r="I6399" i="1"/>
  <c r="J6399" i="1" s="1"/>
  <c r="I6400" i="1"/>
  <c r="J6400" i="1" s="1"/>
  <c r="I6401" i="1"/>
  <c r="J6401" i="1" s="1"/>
  <c r="I6402" i="1"/>
  <c r="J6402" i="1" s="1"/>
  <c r="I6403" i="1"/>
  <c r="J6403" i="1" s="1"/>
  <c r="I6404" i="1"/>
  <c r="J6404" i="1" s="1"/>
  <c r="I6405" i="1"/>
  <c r="J6405" i="1" s="1"/>
  <c r="I6406" i="1"/>
  <c r="J6406" i="1" s="1"/>
  <c r="I6407" i="1"/>
  <c r="J6407" i="1" s="1"/>
  <c r="I6408" i="1"/>
  <c r="J6408" i="1" s="1"/>
  <c r="I6409" i="1"/>
  <c r="J6409" i="1" s="1"/>
  <c r="I6410" i="1"/>
  <c r="J6410" i="1" s="1"/>
  <c r="I6411" i="1"/>
  <c r="J6411" i="1" s="1"/>
  <c r="I6412" i="1"/>
  <c r="J6412" i="1" s="1"/>
  <c r="I6413" i="1"/>
  <c r="J6413" i="1" s="1"/>
  <c r="I6414" i="1"/>
  <c r="J6414" i="1" s="1"/>
  <c r="I6415" i="1"/>
  <c r="J6415" i="1" s="1"/>
  <c r="I6416" i="1"/>
  <c r="J6416" i="1" s="1"/>
  <c r="I6417" i="1"/>
  <c r="J6417" i="1" s="1"/>
  <c r="I6418" i="1"/>
  <c r="J6418" i="1" s="1"/>
  <c r="I6419" i="1"/>
  <c r="J6419" i="1" s="1"/>
  <c r="I6420" i="1"/>
  <c r="J6420" i="1" s="1"/>
  <c r="I6421" i="1"/>
  <c r="J6421" i="1" s="1"/>
  <c r="I6422" i="1"/>
  <c r="J6422" i="1" s="1"/>
  <c r="I6423" i="1"/>
  <c r="J6423" i="1" s="1"/>
  <c r="I6424" i="1"/>
  <c r="J6424" i="1" s="1"/>
  <c r="I6425" i="1"/>
  <c r="J6425" i="1" s="1"/>
  <c r="I6426" i="1"/>
  <c r="J6426" i="1" s="1"/>
  <c r="I6427" i="1"/>
  <c r="J6427" i="1" s="1"/>
  <c r="I6428" i="1"/>
  <c r="J6428" i="1" s="1"/>
  <c r="I6429" i="1"/>
  <c r="J6429" i="1" s="1"/>
  <c r="I6430" i="1"/>
  <c r="J6430" i="1" s="1"/>
  <c r="I6431" i="1"/>
  <c r="J6431" i="1" s="1"/>
  <c r="I6432" i="1"/>
  <c r="J6432" i="1" s="1"/>
  <c r="I6433" i="1"/>
  <c r="J6433" i="1" s="1"/>
  <c r="I6434" i="1"/>
  <c r="J6434" i="1" s="1"/>
  <c r="I6435" i="1"/>
  <c r="J6435" i="1" s="1"/>
  <c r="I6436" i="1"/>
  <c r="J6436" i="1" s="1"/>
  <c r="I6437" i="1"/>
  <c r="J6437" i="1" s="1"/>
  <c r="I6438" i="1"/>
  <c r="J6438" i="1" s="1"/>
  <c r="I6439" i="1"/>
  <c r="J6439" i="1" s="1"/>
  <c r="I6440" i="1"/>
  <c r="J6440" i="1" s="1"/>
  <c r="I6441" i="1"/>
  <c r="J6441" i="1" s="1"/>
  <c r="I6442" i="1"/>
  <c r="J6442" i="1" s="1"/>
  <c r="I6443" i="1"/>
  <c r="J6443" i="1" s="1"/>
  <c r="I6444" i="1"/>
  <c r="J6444" i="1" s="1"/>
  <c r="I6445" i="1"/>
  <c r="J6445" i="1" s="1"/>
  <c r="I6446" i="1"/>
  <c r="J6446" i="1" s="1"/>
  <c r="I6447" i="1"/>
  <c r="J6447" i="1" s="1"/>
  <c r="I6448" i="1"/>
  <c r="J6448" i="1" s="1"/>
  <c r="I6449" i="1"/>
  <c r="J6449" i="1" s="1"/>
  <c r="I6450" i="1"/>
  <c r="J6450" i="1" s="1"/>
  <c r="I6451" i="1"/>
  <c r="J6451" i="1" s="1"/>
  <c r="I6452" i="1"/>
  <c r="J6452" i="1" s="1"/>
  <c r="I6453" i="1"/>
  <c r="J6453" i="1" s="1"/>
  <c r="I6454" i="1"/>
  <c r="J6454" i="1" s="1"/>
  <c r="I6455" i="1"/>
  <c r="J6455" i="1" s="1"/>
  <c r="I6456" i="1"/>
  <c r="J6456" i="1" s="1"/>
  <c r="I6457" i="1"/>
  <c r="J6457" i="1" s="1"/>
  <c r="I6458" i="1"/>
  <c r="J6458" i="1" s="1"/>
  <c r="I6459" i="1"/>
  <c r="J6459" i="1" s="1"/>
  <c r="I6460" i="1"/>
  <c r="J6460" i="1" s="1"/>
  <c r="I6461" i="1"/>
  <c r="J6461" i="1" s="1"/>
  <c r="I6462" i="1"/>
  <c r="J6462" i="1" s="1"/>
  <c r="I6463" i="1"/>
  <c r="J6463" i="1" s="1"/>
  <c r="I6464" i="1"/>
  <c r="J6464" i="1" s="1"/>
  <c r="I6465" i="1"/>
  <c r="J6465" i="1" s="1"/>
  <c r="I6466" i="1"/>
  <c r="J6466" i="1" s="1"/>
  <c r="I6467" i="1"/>
  <c r="J6467" i="1" s="1"/>
  <c r="I6468" i="1"/>
  <c r="J6468" i="1" s="1"/>
  <c r="I6469" i="1"/>
  <c r="J6469" i="1" s="1"/>
  <c r="I6470" i="1"/>
  <c r="J6470" i="1" s="1"/>
  <c r="I6471" i="1"/>
  <c r="J6471" i="1" s="1"/>
  <c r="I6472" i="1"/>
  <c r="J6472" i="1" s="1"/>
  <c r="I6473" i="1"/>
  <c r="J6473" i="1" s="1"/>
  <c r="I6474" i="1"/>
  <c r="J6474" i="1" s="1"/>
  <c r="I6475" i="1"/>
  <c r="J6475" i="1" s="1"/>
  <c r="I6476" i="1"/>
  <c r="J6476" i="1" s="1"/>
  <c r="I6477" i="1"/>
  <c r="J6477" i="1" s="1"/>
  <c r="I6478" i="1"/>
  <c r="J6478" i="1" s="1"/>
  <c r="I6479" i="1"/>
  <c r="J6479" i="1" s="1"/>
  <c r="I6480" i="1"/>
  <c r="J6480" i="1" s="1"/>
  <c r="I6481" i="1"/>
  <c r="J6481" i="1" s="1"/>
  <c r="I6482" i="1"/>
  <c r="J6482" i="1" s="1"/>
  <c r="I6483" i="1"/>
  <c r="J6483" i="1" s="1"/>
  <c r="I6484" i="1"/>
  <c r="J6484" i="1" s="1"/>
  <c r="I6485" i="1"/>
  <c r="J6485" i="1" s="1"/>
  <c r="I6486" i="1"/>
  <c r="J6486" i="1" s="1"/>
  <c r="I6487" i="1"/>
  <c r="J6487" i="1" s="1"/>
  <c r="I6488" i="1"/>
  <c r="J6488" i="1" s="1"/>
  <c r="I6489" i="1"/>
  <c r="J6489" i="1" s="1"/>
  <c r="I6490" i="1"/>
  <c r="J6490" i="1" s="1"/>
  <c r="I6491" i="1"/>
  <c r="J6491" i="1" s="1"/>
  <c r="I6492" i="1"/>
  <c r="J6492" i="1" s="1"/>
  <c r="I6493" i="1"/>
  <c r="J6493" i="1" s="1"/>
  <c r="I6494" i="1"/>
  <c r="J6494" i="1" s="1"/>
  <c r="I6495" i="1"/>
  <c r="J6495" i="1" s="1"/>
  <c r="I6496" i="1"/>
  <c r="J6496" i="1" s="1"/>
  <c r="I6497" i="1"/>
  <c r="J6497" i="1" s="1"/>
  <c r="I6498" i="1"/>
  <c r="J6498" i="1" s="1"/>
  <c r="I6499" i="1"/>
  <c r="J6499" i="1" s="1"/>
  <c r="I6500" i="1"/>
  <c r="J6500" i="1" s="1"/>
  <c r="I6501" i="1"/>
  <c r="J6501" i="1" s="1"/>
  <c r="I6502" i="1"/>
  <c r="J6502" i="1" s="1"/>
  <c r="I6503" i="1"/>
  <c r="J6503" i="1" s="1"/>
  <c r="I6504" i="1"/>
  <c r="J6504" i="1" s="1"/>
  <c r="I6505" i="1"/>
  <c r="J6505" i="1" s="1"/>
  <c r="I6506" i="1"/>
  <c r="J6506" i="1" s="1"/>
  <c r="I6507" i="1"/>
  <c r="J6507" i="1" s="1"/>
  <c r="I6508" i="1"/>
  <c r="J6508" i="1" s="1"/>
  <c r="I6509" i="1"/>
  <c r="J6509" i="1" s="1"/>
  <c r="I6510" i="1"/>
  <c r="J6510" i="1" s="1"/>
  <c r="I6511" i="1"/>
  <c r="J6511" i="1" s="1"/>
  <c r="I6512" i="1"/>
  <c r="J6512" i="1" s="1"/>
  <c r="I6513" i="1"/>
  <c r="J6513" i="1" s="1"/>
  <c r="I6514" i="1"/>
  <c r="J6514" i="1" s="1"/>
  <c r="I6515" i="1"/>
  <c r="J6515" i="1" s="1"/>
  <c r="I6516" i="1"/>
  <c r="J6516" i="1" s="1"/>
  <c r="I6517" i="1"/>
  <c r="J6517" i="1" s="1"/>
  <c r="I6518" i="1"/>
  <c r="J6518" i="1" s="1"/>
  <c r="I6519" i="1"/>
  <c r="J6519" i="1" s="1"/>
  <c r="I6520" i="1"/>
  <c r="J6520" i="1" s="1"/>
  <c r="I6521" i="1"/>
  <c r="J6521" i="1" s="1"/>
  <c r="I6522" i="1"/>
  <c r="J6522" i="1" s="1"/>
  <c r="I6523" i="1"/>
  <c r="J6523" i="1" s="1"/>
  <c r="I6524" i="1"/>
  <c r="J6524" i="1" s="1"/>
  <c r="I6525" i="1"/>
  <c r="J6525" i="1" s="1"/>
  <c r="I6526" i="1"/>
  <c r="J6526" i="1" s="1"/>
  <c r="I6527" i="1"/>
  <c r="J6527" i="1" s="1"/>
  <c r="I6528" i="1"/>
  <c r="J6528" i="1" s="1"/>
  <c r="I6529" i="1"/>
  <c r="J6529" i="1" s="1"/>
  <c r="I6530" i="1"/>
  <c r="J6530" i="1" s="1"/>
  <c r="I6531" i="1"/>
  <c r="J6531" i="1" s="1"/>
  <c r="I6532" i="1"/>
  <c r="J6532" i="1" s="1"/>
  <c r="I6533" i="1"/>
  <c r="J6533" i="1" s="1"/>
  <c r="I6534" i="1"/>
  <c r="J6534" i="1" s="1"/>
  <c r="I6535" i="1"/>
  <c r="J6535" i="1" s="1"/>
  <c r="I6536" i="1"/>
  <c r="J6536" i="1" s="1"/>
  <c r="I6537" i="1"/>
  <c r="J6537" i="1" s="1"/>
  <c r="I6538" i="1"/>
  <c r="J6538" i="1" s="1"/>
  <c r="I6539" i="1"/>
  <c r="J6539" i="1" s="1"/>
  <c r="I6540" i="1"/>
  <c r="J6540" i="1" s="1"/>
  <c r="I6541" i="1"/>
  <c r="J6541" i="1" s="1"/>
  <c r="I6542" i="1"/>
  <c r="J6542" i="1" s="1"/>
  <c r="I6543" i="1"/>
  <c r="J6543" i="1" s="1"/>
  <c r="I6544" i="1"/>
  <c r="J6544" i="1" s="1"/>
  <c r="I6545" i="1"/>
  <c r="J6545" i="1" s="1"/>
  <c r="I6546" i="1"/>
  <c r="J6546" i="1" s="1"/>
  <c r="I6547" i="1"/>
  <c r="J6547" i="1" s="1"/>
  <c r="I6548" i="1"/>
  <c r="J6548" i="1" s="1"/>
  <c r="I6549" i="1"/>
  <c r="J6549" i="1" s="1"/>
  <c r="I6550" i="1"/>
  <c r="J6550" i="1" s="1"/>
  <c r="I6551" i="1"/>
  <c r="J6551" i="1" s="1"/>
  <c r="I6552" i="1"/>
  <c r="J6552" i="1" s="1"/>
  <c r="I6553" i="1"/>
  <c r="J6553" i="1" s="1"/>
  <c r="I6554" i="1"/>
  <c r="J6554" i="1" s="1"/>
  <c r="I6555" i="1"/>
  <c r="J6555" i="1" s="1"/>
  <c r="I6556" i="1"/>
  <c r="J6556" i="1" s="1"/>
  <c r="I6557" i="1"/>
  <c r="J6557" i="1" s="1"/>
  <c r="I6558" i="1"/>
  <c r="J6558" i="1" s="1"/>
  <c r="I6559" i="1"/>
  <c r="J6559" i="1" s="1"/>
  <c r="I6560" i="1"/>
  <c r="J6560" i="1" s="1"/>
  <c r="I6561" i="1"/>
  <c r="J6561" i="1" s="1"/>
  <c r="I6562" i="1"/>
  <c r="J6562" i="1" s="1"/>
  <c r="I6563" i="1"/>
  <c r="J6563" i="1" s="1"/>
  <c r="I6564" i="1"/>
  <c r="J6564" i="1" s="1"/>
  <c r="I6565" i="1"/>
  <c r="J6565" i="1" s="1"/>
  <c r="I6566" i="1"/>
  <c r="J6566" i="1" s="1"/>
  <c r="I6567" i="1"/>
  <c r="J6567" i="1" s="1"/>
  <c r="I6568" i="1"/>
  <c r="J6568" i="1" s="1"/>
  <c r="I6569" i="1"/>
  <c r="J6569" i="1" s="1"/>
  <c r="I6570" i="1"/>
  <c r="J6570" i="1" s="1"/>
  <c r="I6571" i="1"/>
  <c r="J6571" i="1" s="1"/>
  <c r="I6572" i="1"/>
  <c r="J6572" i="1" s="1"/>
  <c r="I6573" i="1"/>
  <c r="J6573" i="1" s="1"/>
  <c r="I6574" i="1"/>
  <c r="J6574" i="1" s="1"/>
  <c r="I6575" i="1"/>
  <c r="J6575" i="1" s="1"/>
  <c r="I6576" i="1"/>
  <c r="J6576" i="1" s="1"/>
  <c r="I6577" i="1"/>
  <c r="J6577" i="1" s="1"/>
  <c r="I6578" i="1"/>
  <c r="J6578" i="1" s="1"/>
  <c r="I6579" i="1"/>
  <c r="J6579" i="1" s="1"/>
  <c r="I6580" i="1"/>
  <c r="J6580" i="1" s="1"/>
  <c r="I6581" i="1"/>
  <c r="J6581" i="1" s="1"/>
  <c r="I6582" i="1"/>
  <c r="J6582" i="1" s="1"/>
  <c r="I6583" i="1"/>
  <c r="J6583" i="1" s="1"/>
  <c r="I6584" i="1"/>
  <c r="J6584" i="1" s="1"/>
  <c r="I6585" i="1"/>
  <c r="J6585" i="1" s="1"/>
  <c r="I6586" i="1"/>
  <c r="J6586" i="1" s="1"/>
  <c r="I6587" i="1"/>
  <c r="J6587" i="1" s="1"/>
  <c r="I6588" i="1"/>
  <c r="J6588" i="1" s="1"/>
  <c r="I6589" i="1"/>
  <c r="J6589" i="1" s="1"/>
  <c r="I6590" i="1"/>
  <c r="J6590" i="1" s="1"/>
  <c r="I6591" i="1"/>
  <c r="J6591" i="1" s="1"/>
  <c r="I6592" i="1"/>
  <c r="J6592" i="1" s="1"/>
  <c r="I6593" i="1"/>
  <c r="J6593" i="1" s="1"/>
  <c r="I6594" i="1"/>
  <c r="J6594" i="1" s="1"/>
  <c r="I6595" i="1"/>
  <c r="J6595" i="1" s="1"/>
  <c r="I6596" i="1"/>
  <c r="J6596" i="1" s="1"/>
  <c r="I6597" i="1"/>
  <c r="J6597" i="1" s="1"/>
  <c r="I6598" i="1"/>
  <c r="J6598" i="1" s="1"/>
  <c r="I6599" i="1"/>
  <c r="J6599" i="1" s="1"/>
  <c r="I6600" i="1"/>
  <c r="J6600" i="1" s="1"/>
  <c r="I6601" i="1"/>
  <c r="J6601" i="1" s="1"/>
  <c r="I6602" i="1"/>
  <c r="J6602" i="1" s="1"/>
  <c r="I6603" i="1"/>
  <c r="J6603" i="1" s="1"/>
  <c r="I6604" i="1"/>
  <c r="J6604" i="1" s="1"/>
  <c r="I6605" i="1"/>
  <c r="J6605" i="1" s="1"/>
  <c r="I6606" i="1"/>
  <c r="J6606" i="1" s="1"/>
  <c r="I6607" i="1"/>
  <c r="J6607" i="1" s="1"/>
  <c r="I6608" i="1"/>
  <c r="J6608" i="1" s="1"/>
  <c r="I6609" i="1"/>
  <c r="J6609" i="1" s="1"/>
  <c r="I6610" i="1"/>
  <c r="J6610" i="1" s="1"/>
  <c r="I6611" i="1"/>
  <c r="J6611" i="1" s="1"/>
  <c r="I6612" i="1"/>
  <c r="J6612" i="1" s="1"/>
  <c r="I6613" i="1"/>
  <c r="J6613" i="1" s="1"/>
  <c r="I6614" i="1"/>
  <c r="J6614" i="1" s="1"/>
  <c r="I6615" i="1"/>
  <c r="J6615" i="1" s="1"/>
  <c r="I6616" i="1"/>
  <c r="J6616" i="1" s="1"/>
  <c r="I6617" i="1"/>
  <c r="J6617" i="1" s="1"/>
  <c r="I6618" i="1"/>
  <c r="J6618" i="1" s="1"/>
  <c r="I6619" i="1"/>
  <c r="J6619" i="1" s="1"/>
  <c r="I6620" i="1"/>
  <c r="J6620" i="1" s="1"/>
  <c r="I6621" i="1"/>
  <c r="J6621" i="1" s="1"/>
  <c r="I6622" i="1"/>
  <c r="J6622" i="1" s="1"/>
  <c r="I6623" i="1"/>
  <c r="J6623" i="1" s="1"/>
  <c r="I6624" i="1"/>
  <c r="J6624" i="1" s="1"/>
  <c r="I6625" i="1"/>
  <c r="J6625" i="1" s="1"/>
  <c r="I6626" i="1"/>
  <c r="J6626" i="1" s="1"/>
  <c r="I6627" i="1"/>
  <c r="J6627" i="1" s="1"/>
  <c r="I6628" i="1"/>
  <c r="J6628" i="1" s="1"/>
  <c r="I6629" i="1"/>
  <c r="J6629" i="1" s="1"/>
  <c r="I6630" i="1"/>
  <c r="J6630" i="1" s="1"/>
  <c r="I6631" i="1"/>
  <c r="J6631" i="1" s="1"/>
  <c r="I6632" i="1"/>
  <c r="J6632" i="1" s="1"/>
  <c r="I6633" i="1"/>
  <c r="J6633" i="1" s="1"/>
  <c r="I6634" i="1"/>
  <c r="J6634" i="1" s="1"/>
  <c r="I6635" i="1"/>
  <c r="J6635" i="1" s="1"/>
  <c r="I6636" i="1"/>
  <c r="J6636" i="1" s="1"/>
  <c r="I6637" i="1"/>
  <c r="J6637" i="1" s="1"/>
  <c r="I6638" i="1"/>
  <c r="J6638" i="1" s="1"/>
  <c r="I6639" i="1"/>
  <c r="J6639" i="1" s="1"/>
  <c r="I6640" i="1"/>
  <c r="J6640" i="1" s="1"/>
  <c r="I6641" i="1"/>
  <c r="J6641" i="1" s="1"/>
  <c r="I6642" i="1"/>
  <c r="J6642" i="1" s="1"/>
  <c r="I6643" i="1"/>
  <c r="J6643" i="1" s="1"/>
  <c r="I6644" i="1"/>
  <c r="J6644" i="1" s="1"/>
  <c r="I6645" i="1"/>
  <c r="J6645" i="1" s="1"/>
  <c r="I6646" i="1"/>
  <c r="J6646" i="1" s="1"/>
  <c r="I6647" i="1"/>
  <c r="J6647" i="1" s="1"/>
  <c r="I6648" i="1"/>
  <c r="J6648" i="1" s="1"/>
  <c r="I6649" i="1"/>
  <c r="J6649" i="1" s="1"/>
  <c r="I6650" i="1"/>
  <c r="J6650" i="1" s="1"/>
  <c r="I6651" i="1"/>
  <c r="J6651" i="1" s="1"/>
  <c r="I6652" i="1"/>
  <c r="J6652" i="1" s="1"/>
  <c r="I6653" i="1"/>
  <c r="J6653" i="1" s="1"/>
  <c r="I6654" i="1"/>
  <c r="J6654" i="1" s="1"/>
  <c r="I6655" i="1"/>
  <c r="J6655" i="1" s="1"/>
  <c r="I6656" i="1"/>
  <c r="J6656" i="1" s="1"/>
  <c r="I6657" i="1"/>
  <c r="J6657" i="1" s="1"/>
  <c r="I6658" i="1"/>
  <c r="J6658" i="1" s="1"/>
  <c r="I6659" i="1"/>
  <c r="J6659" i="1" s="1"/>
  <c r="I6660" i="1"/>
  <c r="J6660" i="1" s="1"/>
  <c r="I6661" i="1"/>
  <c r="J6661" i="1" s="1"/>
  <c r="I6662" i="1"/>
  <c r="J6662" i="1" s="1"/>
  <c r="I6663" i="1"/>
  <c r="J6663" i="1" s="1"/>
  <c r="I6664" i="1"/>
  <c r="J6664" i="1" s="1"/>
  <c r="I6665" i="1"/>
  <c r="J6665" i="1" s="1"/>
  <c r="I6666" i="1"/>
  <c r="J6666" i="1" s="1"/>
  <c r="I6667" i="1"/>
  <c r="J6667" i="1" s="1"/>
  <c r="I6668" i="1"/>
  <c r="J6668" i="1" s="1"/>
  <c r="I6669" i="1"/>
  <c r="J6669" i="1" s="1"/>
  <c r="I6670" i="1"/>
  <c r="J6670" i="1" s="1"/>
  <c r="I6671" i="1"/>
  <c r="J6671" i="1" s="1"/>
  <c r="I6672" i="1"/>
  <c r="J6672" i="1" s="1"/>
  <c r="I6673" i="1"/>
  <c r="J6673" i="1" s="1"/>
  <c r="I6674" i="1"/>
  <c r="J6674" i="1" s="1"/>
  <c r="I6675" i="1"/>
  <c r="J6675" i="1" s="1"/>
  <c r="I6676" i="1"/>
  <c r="J6676" i="1" s="1"/>
  <c r="I6677" i="1"/>
  <c r="J6677" i="1" s="1"/>
  <c r="I6678" i="1"/>
  <c r="J6678" i="1" s="1"/>
  <c r="I6679" i="1"/>
  <c r="J6679" i="1" s="1"/>
  <c r="I6680" i="1"/>
  <c r="J6680" i="1" s="1"/>
  <c r="I6681" i="1"/>
  <c r="J6681" i="1" s="1"/>
  <c r="I6682" i="1"/>
  <c r="J6682" i="1" s="1"/>
  <c r="I6683" i="1"/>
  <c r="J6683" i="1" s="1"/>
  <c r="I6684" i="1"/>
  <c r="J6684" i="1" s="1"/>
  <c r="I6685" i="1"/>
  <c r="J6685" i="1" s="1"/>
  <c r="I6686" i="1"/>
  <c r="J6686" i="1" s="1"/>
  <c r="I6687" i="1"/>
  <c r="J6687" i="1" s="1"/>
  <c r="I6688" i="1"/>
  <c r="J6688" i="1" s="1"/>
  <c r="I6689" i="1"/>
  <c r="J6689" i="1" s="1"/>
  <c r="I6690" i="1"/>
  <c r="J6690" i="1" s="1"/>
  <c r="I6691" i="1"/>
  <c r="J6691" i="1" s="1"/>
  <c r="I6692" i="1"/>
  <c r="J6692" i="1" s="1"/>
  <c r="I6693" i="1"/>
  <c r="J6693" i="1" s="1"/>
  <c r="I6694" i="1"/>
  <c r="J6694" i="1" s="1"/>
  <c r="I6695" i="1"/>
  <c r="J6695" i="1" s="1"/>
  <c r="I6696" i="1"/>
  <c r="J6696" i="1" s="1"/>
  <c r="I6697" i="1"/>
  <c r="J6697" i="1" s="1"/>
  <c r="I6698" i="1"/>
  <c r="J6698" i="1" s="1"/>
  <c r="I6699" i="1"/>
  <c r="J6699" i="1" s="1"/>
  <c r="I6700" i="1"/>
  <c r="J6700" i="1" s="1"/>
  <c r="I6701" i="1"/>
  <c r="J6701" i="1" s="1"/>
  <c r="I6702" i="1"/>
  <c r="J6702" i="1" s="1"/>
  <c r="I6703" i="1"/>
  <c r="J6703" i="1" s="1"/>
  <c r="I6704" i="1"/>
  <c r="J6704" i="1" s="1"/>
  <c r="I6705" i="1"/>
  <c r="J6705" i="1" s="1"/>
  <c r="I6706" i="1"/>
  <c r="J6706" i="1" s="1"/>
  <c r="I6707" i="1"/>
  <c r="J6707" i="1" s="1"/>
  <c r="I6708" i="1"/>
  <c r="J6708" i="1" s="1"/>
  <c r="I6709" i="1"/>
  <c r="J6709" i="1" s="1"/>
  <c r="I6710" i="1"/>
  <c r="J6710" i="1" s="1"/>
  <c r="I6711" i="1"/>
  <c r="J6711" i="1" s="1"/>
  <c r="I6712" i="1"/>
  <c r="J6712" i="1" s="1"/>
  <c r="I6713" i="1"/>
  <c r="J6713" i="1" s="1"/>
  <c r="I6714" i="1"/>
  <c r="J6714" i="1" s="1"/>
  <c r="I6715" i="1"/>
  <c r="J6715" i="1" s="1"/>
  <c r="I6716" i="1"/>
  <c r="J6716" i="1" s="1"/>
  <c r="I6717" i="1"/>
  <c r="J6717" i="1" s="1"/>
  <c r="I6718" i="1"/>
  <c r="J6718" i="1" s="1"/>
  <c r="I6719" i="1"/>
  <c r="J6719" i="1" s="1"/>
  <c r="I6720" i="1"/>
  <c r="J6720" i="1" s="1"/>
  <c r="I6721" i="1"/>
  <c r="J6721" i="1" s="1"/>
  <c r="I6722" i="1"/>
  <c r="J6722" i="1" s="1"/>
  <c r="I6723" i="1"/>
  <c r="J6723" i="1" s="1"/>
  <c r="I6724" i="1"/>
  <c r="J6724" i="1" s="1"/>
  <c r="I6725" i="1"/>
  <c r="J6725" i="1" s="1"/>
  <c r="I6726" i="1"/>
  <c r="J6726" i="1" s="1"/>
  <c r="I6727" i="1"/>
  <c r="J6727" i="1" s="1"/>
  <c r="I6728" i="1"/>
  <c r="J6728" i="1" s="1"/>
  <c r="I6729" i="1"/>
  <c r="J6729" i="1" s="1"/>
  <c r="I6730" i="1"/>
  <c r="J6730" i="1" s="1"/>
  <c r="I6731" i="1"/>
  <c r="J6731" i="1" s="1"/>
  <c r="I6732" i="1"/>
  <c r="J6732" i="1" s="1"/>
  <c r="I6733" i="1"/>
  <c r="J6733" i="1" s="1"/>
  <c r="I6734" i="1"/>
  <c r="J6734" i="1" s="1"/>
  <c r="I6735" i="1"/>
  <c r="J6735" i="1" s="1"/>
  <c r="I6736" i="1"/>
  <c r="J6736" i="1" s="1"/>
  <c r="I6737" i="1"/>
  <c r="J6737" i="1" s="1"/>
  <c r="I6738" i="1"/>
  <c r="J6738" i="1" s="1"/>
  <c r="I6739" i="1"/>
  <c r="J6739" i="1" s="1"/>
  <c r="I6740" i="1"/>
  <c r="J6740" i="1" s="1"/>
  <c r="I6741" i="1"/>
  <c r="J6741" i="1" s="1"/>
  <c r="I6742" i="1"/>
  <c r="J6742" i="1" s="1"/>
  <c r="I6743" i="1"/>
  <c r="J6743" i="1" s="1"/>
  <c r="I6744" i="1"/>
  <c r="J6744" i="1" s="1"/>
  <c r="I6745" i="1"/>
  <c r="J6745" i="1" s="1"/>
  <c r="I6746" i="1"/>
  <c r="J6746" i="1" s="1"/>
  <c r="I6747" i="1"/>
  <c r="J6747" i="1" s="1"/>
  <c r="I6748" i="1"/>
  <c r="J6748" i="1" s="1"/>
  <c r="I6749" i="1"/>
  <c r="J6749" i="1" s="1"/>
  <c r="I6750" i="1"/>
  <c r="J6750" i="1" s="1"/>
  <c r="I6751" i="1"/>
  <c r="J6751" i="1" s="1"/>
  <c r="I6752" i="1"/>
  <c r="J6752" i="1" s="1"/>
  <c r="I6753" i="1"/>
  <c r="J6753" i="1" s="1"/>
  <c r="I6754" i="1"/>
  <c r="J6754" i="1" s="1"/>
  <c r="I6755" i="1"/>
  <c r="J6755" i="1" s="1"/>
  <c r="I6756" i="1"/>
  <c r="J6756" i="1" s="1"/>
  <c r="I6757" i="1"/>
  <c r="J6757" i="1" s="1"/>
  <c r="I6758" i="1"/>
  <c r="J6758" i="1" s="1"/>
  <c r="I6759" i="1"/>
  <c r="J6759" i="1" s="1"/>
  <c r="I6760" i="1"/>
  <c r="J6760" i="1" s="1"/>
  <c r="I6761" i="1"/>
  <c r="J6761" i="1" s="1"/>
  <c r="I6762" i="1"/>
  <c r="J6762" i="1" s="1"/>
  <c r="I6763" i="1"/>
  <c r="J6763" i="1" s="1"/>
  <c r="I6764" i="1"/>
  <c r="J6764" i="1" s="1"/>
  <c r="I6765" i="1"/>
  <c r="J6765" i="1" s="1"/>
  <c r="I6766" i="1"/>
  <c r="J6766" i="1" s="1"/>
  <c r="I6767" i="1"/>
  <c r="J6767" i="1" s="1"/>
  <c r="I6768" i="1"/>
  <c r="J6768" i="1" s="1"/>
  <c r="I6769" i="1"/>
  <c r="J6769" i="1" s="1"/>
  <c r="I6770" i="1"/>
  <c r="J6770" i="1" s="1"/>
  <c r="I6771" i="1"/>
  <c r="J6771" i="1" s="1"/>
  <c r="I6772" i="1"/>
  <c r="J6772" i="1" s="1"/>
  <c r="I6773" i="1"/>
  <c r="J6773" i="1" s="1"/>
  <c r="I6774" i="1"/>
  <c r="J6774" i="1" s="1"/>
  <c r="I6775" i="1"/>
  <c r="J6775" i="1" s="1"/>
  <c r="I6776" i="1"/>
  <c r="J6776" i="1" s="1"/>
  <c r="I6777" i="1"/>
  <c r="J6777" i="1" s="1"/>
  <c r="I6778" i="1"/>
  <c r="J6778" i="1" s="1"/>
  <c r="I6779" i="1"/>
  <c r="J6779" i="1" s="1"/>
  <c r="I6780" i="1"/>
  <c r="J6780" i="1" s="1"/>
  <c r="I6781" i="1"/>
  <c r="J6781" i="1" s="1"/>
  <c r="I6782" i="1"/>
  <c r="J6782" i="1" s="1"/>
  <c r="I6783" i="1"/>
  <c r="J6783" i="1" s="1"/>
  <c r="I6784" i="1"/>
  <c r="J6784" i="1" s="1"/>
  <c r="I6785" i="1"/>
  <c r="J6785" i="1" s="1"/>
  <c r="I6786" i="1"/>
  <c r="J6786" i="1" s="1"/>
  <c r="I6787" i="1"/>
  <c r="J6787" i="1" s="1"/>
  <c r="I6788" i="1"/>
  <c r="J6788" i="1" s="1"/>
  <c r="I6789" i="1"/>
  <c r="J6789" i="1" s="1"/>
  <c r="I6790" i="1"/>
  <c r="J6790" i="1" s="1"/>
  <c r="I6791" i="1"/>
  <c r="J6791" i="1" s="1"/>
  <c r="I6792" i="1"/>
  <c r="J6792" i="1" s="1"/>
  <c r="I6793" i="1"/>
  <c r="J6793" i="1" s="1"/>
  <c r="I6794" i="1"/>
  <c r="J6794" i="1" s="1"/>
  <c r="I6795" i="1"/>
  <c r="J6795" i="1" s="1"/>
  <c r="I6796" i="1"/>
  <c r="J6796" i="1" s="1"/>
  <c r="I6797" i="1"/>
  <c r="J6797" i="1" s="1"/>
  <c r="I6798" i="1"/>
  <c r="J6798" i="1" s="1"/>
  <c r="I6799" i="1"/>
  <c r="J6799" i="1" s="1"/>
  <c r="I6800" i="1"/>
  <c r="J6800" i="1" s="1"/>
  <c r="I6801" i="1"/>
  <c r="J6801" i="1" s="1"/>
  <c r="I6802" i="1"/>
  <c r="J6802" i="1" s="1"/>
  <c r="I6803" i="1"/>
  <c r="J6803" i="1" s="1"/>
  <c r="I6804" i="1"/>
  <c r="J6804" i="1" s="1"/>
  <c r="I6805" i="1"/>
  <c r="J6805" i="1" s="1"/>
  <c r="I6806" i="1"/>
  <c r="J6806" i="1" s="1"/>
  <c r="I6807" i="1"/>
  <c r="J6807" i="1" s="1"/>
  <c r="I6808" i="1"/>
  <c r="J6808" i="1" s="1"/>
  <c r="I6809" i="1"/>
  <c r="J6809" i="1" s="1"/>
  <c r="I6810" i="1"/>
  <c r="J6810" i="1" s="1"/>
  <c r="I6811" i="1"/>
  <c r="J6811" i="1" s="1"/>
  <c r="I6812" i="1"/>
  <c r="J6812" i="1" s="1"/>
  <c r="I6813" i="1"/>
  <c r="J6813" i="1" s="1"/>
  <c r="I6814" i="1"/>
  <c r="J6814" i="1" s="1"/>
  <c r="I6815" i="1"/>
  <c r="J6815" i="1" s="1"/>
  <c r="I6816" i="1"/>
  <c r="J6816" i="1" s="1"/>
  <c r="I6817" i="1"/>
  <c r="J6817" i="1" s="1"/>
  <c r="I6818" i="1"/>
  <c r="J6818" i="1" s="1"/>
  <c r="I6819" i="1"/>
  <c r="J6819" i="1" s="1"/>
  <c r="I6820" i="1"/>
  <c r="J6820" i="1" s="1"/>
  <c r="I6821" i="1"/>
  <c r="J6821" i="1" s="1"/>
  <c r="I6822" i="1"/>
  <c r="J6822" i="1" s="1"/>
  <c r="I6823" i="1"/>
  <c r="J6823" i="1" s="1"/>
  <c r="I6824" i="1"/>
  <c r="J6824" i="1" s="1"/>
  <c r="I6825" i="1"/>
  <c r="J6825" i="1" s="1"/>
  <c r="I6826" i="1"/>
  <c r="J6826" i="1" s="1"/>
  <c r="I6827" i="1"/>
  <c r="J6827" i="1" s="1"/>
  <c r="I6828" i="1"/>
  <c r="J6828" i="1" s="1"/>
  <c r="I6829" i="1"/>
  <c r="J6829" i="1" s="1"/>
  <c r="I6830" i="1"/>
  <c r="J6830" i="1" s="1"/>
  <c r="I6831" i="1"/>
  <c r="J6831" i="1" s="1"/>
  <c r="I6832" i="1"/>
  <c r="J6832" i="1" s="1"/>
  <c r="I6833" i="1"/>
  <c r="J6833" i="1" s="1"/>
  <c r="I6834" i="1"/>
  <c r="J6834" i="1" s="1"/>
  <c r="I6835" i="1"/>
  <c r="J6835" i="1" s="1"/>
  <c r="I6836" i="1"/>
  <c r="J6836" i="1" s="1"/>
  <c r="I6837" i="1"/>
  <c r="J6837" i="1" s="1"/>
  <c r="I6838" i="1"/>
  <c r="J6838" i="1" s="1"/>
  <c r="I6839" i="1"/>
  <c r="J6839" i="1" s="1"/>
  <c r="I6840" i="1"/>
  <c r="J6840" i="1" s="1"/>
  <c r="I6841" i="1"/>
  <c r="J6841" i="1" s="1"/>
  <c r="I6842" i="1"/>
  <c r="J6842" i="1" s="1"/>
  <c r="I6843" i="1"/>
  <c r="J6843" i="1" s="1"/>
  <c r="I6844" i="1"/>
  <c r="J6844" i="1" s="1"/>
  <c r="I6845" i="1"/>
  <c r="J6845" i="1" s="1"/>
  <c r="I6846" i="1"/>
  <c r="J6846" i="1" s="1"/>
  <c r="I6847" i="1"/>
  <c r="J6847" i="1" s="1"/>
  <c r="I6848" i="1"/>
  <c r="J6848" i="1" s="1"/>
  <c r="I6849" i="1"/>
  <c r="J6849" i="1" s="1"/>
  <c r="I6850" i="1"/>
  <c r="J6850" i="1" s="1"/>
  <c r="I6851" i="1"/>
  <c r="J6851" i="1" s="1"/>
  <c r="I6852" i="1"/>
  <c r="J6852" i="1" s="1"/>
  <c r="I6853" i="1"/>
  <c r="J6853" i="1" s="1"/>
  <c r="I6854" i="1"/>
  <c r="J6854" i="1" s="1"/>
  <c r="I6855" i="1"/>
  <c r="J6855" i="1" s="1"/>
  <c r="I6856" i="1"/>
  <c r="J6856" i="1" s="1"/>
  <c r="I6857" i="1"/>
  <c r="J6857" i="1" s="1"/>
  <c r="I6858" i="1"/>
  <c r="J6858" i="1" s="1"/>
  <c r="I6859" i="1"/>
  <c r="J6859" i="1" s="1"/>
  <c r="I6860" i="1"/>
  <c r="J6860" i="1" s="1"/>
  <c r="I6861" i="1"/>
  <c r="J6861" i="1" s="1"/>
  <c r="I6862" i="1"/>
  <c r="J6862" i="1" s="1"/>
  <c r="I6863" i="1"/>
  <c r="J6863" i="1" s="1"/>
  <c r="I6864" i="1"/>
  <c r="J6864" i="1" s="1"/>
  <c r="I6865" i="1"/>
  <c r="J6865" i="1" s="1"/>
  <c r="I6866" i="1"/>
  <c r="J6866" i="1" s="1"/>
  <c r="I6867" i="1"/>
  <c r="J6867" i="1" s="1"/>
  <c r="I6868" i="1"/>
  <c r="J6868" i="1" s="1"/>
  <c r="I6869" i="1"/>
  <c r="J6869" i="1" s="1"/>
  <c r="I6870" i="1"/>
  <c r="J6870" i="1" s="1"/>
  <c r="I6871" i="1"/>
  <c r="J6871" i="1" s="1"/>
  <c r="I6872" i="1"/>
  <c r="J6872" i="1" s="1"/>
  <c r="I6873" i="1"/>
  <c r="J6873" i="1" s="1"/>
  <c r="I6874" i="1"/>
  <c r="J6874" i="1" s="1"/>
  <c r="I6875" i="1"/>
  <c r="J6875" i="1" s="1"/>
  <c r="I6876" i="1"/>
  <c r="J6876" i="1" s="1"/>
  <c r="I6877" i="1"/>
  <c r="J6877" i="1" s="1"/>
  <c r="I6878" i="1"/>
  <c r="J6878" i="1" s="1"/>
  <c r="I6879" i="1"/>
  <c r="J6879" i="1" s="1"/>
  <c r="I6880" i="1"/>
  <c r="J6880" i="1" s="1"/>
  <c r="I6881" i="1"/>
  <c r="J6881" i="1" s="1"/>
  <c r="I6882" i="1"/>
  <c r="J6882" i="1" s="1"/>
  <c r="I6883" i="1"/>
  <c r="J6883" i="1" s="1"/>
  <c r="I6884" i="1"/>
  <c r="J6884" i="1" s="1"/>
  <c r="I6885" i="1"/>
  <c r="J6885" i="1" s="1"/>
  <c r="I6886" i="1"/>
  <c r="J6886" i="1" s="1"/>
  <c r="I6887" i="1"/>
  <c r="J6887" i="1" s="1"/>
  <c r="I6888" i="1"/>
  <c r="J6888" i="1" s="1"/>
  <c r="I6889" i="1"/>
  <c r="J6889" i="1" s="1"/>
  <c r="I6890" i="1"/>
  <c r="J6890" i="1" s="1"/>
  <c r="I6891" i="1"/>
  <c r="J6891" i="1" s="1"/>
  <c r="I6892" i="1"/>
  <c r="J6892" i="1" s="1"/>
  <c r="I6893" i="1"/>
  <c r="J6893" i="1" s="1"/>
  <c r="I6894" i="1"/>
  <c r="J6894" i="1" s="1"/>
  <c r="I6895" i="1"/>
  <c r="J6895" i="1" s="1"/>
  <c r="I6896" i="1"/>
  <c r="J6896" i="1" s="1"/>
  <c r="I6897" i="1"/>
  <c r="J6897" i="1" s="1"/>
  <c r="I6898" i="1"/>
  <c r="J6898" i="1" s="1"/>
  <c r="I6899" i="1"/>
  <c r="J6899" i="1" s="1"/>
  <c r="I6900" i="1"/>
  <c r="J6900" i="1" s="1"/>
  <c r="I6901" i="1"/>
  <c r="J6901" i="1" s="1"/>
  <c r="I6902" i="1"/>
  <c r="J6902" i="1" s="1"/>
  <c r="I6903" i="1"/>
  <c r="J6903" i="1" s="1"/>
  <c r="I6904" i="1"/>
  <c r="J6904" i="1" s="1"/>
  <c r="I6905" i="1"/>
  <c r="J6905" i="1" s="1"/>
  <c r="I6906" i="1"/>
  <c r="J6906" i="1" s="1"/>
  <c r="I6907" i="1"/>
  <c r="J6907" i="1" s="1"/>
  <c r="I6908" i="1"/>
  <c r="J6908" i="1" s="1"/>
  <c r="I6909" i="1"/>
  <c r="J6909" i="1" s="1"/>
  <c r="I6910" i="1"/>
  <c r="J6910" i="1" s="1"/>
  <c r="I6911" i="1"/>
  <c r="J6911" i="1" s="1"/>
  <c r="I6912" i="1"/>
  <c r="J6912" i="1" s="1"/>
  <c r="I6913" i="1"/>
  <c r="J6913" i="1" s="1"/>
  <c r="I6914" i="1"/>
  <c r="J6914" i="1" s="1"/>
  <c r="I6915" i="1"/>
  <c r="J6915" i="1" s="1"/>
  <c r="I6916" i="1"/>
  <c r="J6916" i="1" s="1"/>
  <c r="I6917" i="1"/>
  <c r="J6917" i="1" s="1"/>
  <c r="I6918" i="1"/>
  <c r="J6918" i="1" s="1"/>
  <c r="I6919" i="1"/>
  <c r="J6919" i="1" s="1"/>
  <c r="I6920" i="1"/>
  <c r="J6920" i="1" s="1"/>
  <c r="I6921" i="1"/>
  <c r="J6921" i="1" s="1"/>
  <c r="I6922" i="1"/>
  <c r="J6922" i="1" s="1"/>
  <c r="I6923" i="1"/>
  <c r="J6923" i="1" s="1"/>
  <c r="I6924" i="1"/>
  <c r="J6924" i="1" s="1"/>
  <c r="I6925" i="1"/>
  <c r="J6925" i="1" s="1"/>
  <c r="I6926" i="1"/>
  <c r="J6926" i="1" s="1"/>
  <c r="I6927" i="1"/>
  <c r="J6927" i="1" s="1"/>
  <c r="I6928" i="1"/>
  <c r="J6928" i="1" s="1"/>
  <c r="I6929" i="1"/>
  <c r="J6929" i="1" s="1"/>
  <c r="I6930" i="1"/>
  <c r="J6930" i="1" s="1"/>
  <c r="I6931" i="1"/>
  <c r="J6931" i="1" s="1"/>
  <c r="I6932" i="1"/>
  <c r="J6932" i="1" s="1"/>
  <c r="I6933" i="1"/>
  <c r="J6933" i="1" s="1"/>
  <c r="I6934" i="1"/>
  <c r="J6934" i="1" s="1"/>
  <c r="I6935" i="1"/>
  <c r="J6935" i="1" s="1"/>
  <c r="I6936" i="1"/>
  <c r="J6936" i="1" s="1"/>
  <c r="I6937" i="1"/>
  <c r="J6937" i="1" s="1"/>
  <c r="I6938" i="1"/>
  <c r="J6938" i="1" s="1"/>
  <c r="I6939" i="1"/>
  <c r="J6939" i="1" s="1"/>
  <c r="I6940" i="1"/>
  <c r="J6940" i="1" s="1"/>
  <c r="I6941" i="1"/>
  <c r="J6941" i="1" s="1"/>
  <c r="I6942" i="1"/>
  <c r="J6942" i="1" s="1"/>
  <c r="I6943" i="1"/>
  <c r="J6943" i="1" s="1"/>
  <c r="I6944" i="1"/>
  <c r="J6944" i="1" s="1"/>
  <c r="I6945" i="1"/>
  <c r="J6945" i="1" s="1"/>
  <c r="I6946" i="1"/>
  <c r="J6946" i="1" s="1"/>
  <c r="I6947" i="1"/>
  <c r="J6947" i="1" s="1"/>
  <c r="I6948" i="1"/>
  <c r="J6948" i="1" s="1"/>
  <c r="I6949" i="1"/>
  <c r="J6949" i="1" s="1"/>
  <c r="I6950" i="1"/>
  <c r="J6950" i="1" s="1"/>
  <c r="I6951" i="1"/>
  <c r="J6951" i="1" s="1"/>
  <c r="I6952" i="1"/>
  <c r="J6952" i="1" s="1"/>
  <c r="I6953" i="1"/>
  <c r="J6953" i="1" s="1"/>
  <c r="I6954" i="1"/>
  <c r="J6954" i="1" s="1"/>
  <c r="I6955" i="1"/>
  <c r="J6955" i="1" s="1"/>
  <c r="I6956" i="1"/>
  <c r="J6956" i="1" s="1"/>
  <c r="I6957" i="1"/>
  <c r="J6957" i="1" s="1"/>
  <c r="I6958" i="1"/>
  <c r="J6958" i="1" s="1"/>
  <c r="I6959" i="1"/>
  <c r="J6959" i="1" s="1"/>
  <c r="I6960" i="1"/>
  <c r="J6960" i="1" s="1"/>
  <c r="I6961" i="1"/>
  <c r="J6961" i="1" s="1"/>
  <c r="I6962" i="1"/>
  <c r="J6962" i="1" s="1"/>
  <c r="I6963" i="1"/>
  <c r="J6963" i="1" s="1"/>
  <c r="I6964" i="1"/>
  <c r="J6964" i="1" s="1"/>
  <c r="I6965" i="1"/>
  <c r="J6965" i="1" s="1"/>
  <c r="I6966" i="1"/>
  <c r="J6966" i="1" s="1"/>
  <c r="I6967" i="1"/>
  <c r="J6967" i="1" s="1"/>
  <c r="I6968" i="1"/>
  <c r="J6968" i="1" s="1"/>
  <c r="I6969" i="1"/>
  <c r="J6969" i="1" s="1"/>
  <c r="I6970" i="1"/>
  <c r="J6970" i="1" s="1"/>
  <c r="I6971" i="1"/>
  <c r="J6971" i="1" s="1"/>
  <c r="I6972" i="1"/>
  <c r="J6972" i="1" s="1"/>
  <c r="I6973" i="1"/>
  <c r="J6973" i="1" s="1"/>
  <c r="I6974" i="1"/>
  <c r="J6974" i="1" s="1"/>
  <c r="I6975" i="1"/>
  <c r="J6975" i="1" s="1"/>
  <c r="I6976" i="1"/>
  <c r="J6976" i="1" s="1"/>
  <c r="I6977" i="1"/>
  <c r="J6977" i="1" s="1"/>
  <c r="I6978" i="1"/>
  <c r="J6978" i="1" s="1"/>
  <c r="I6979" i="1"/>
  <c r="J6979" i="1" s="1"/>
  <c r="I6980" i="1"/>
  <c r="J6980" i="1" s="1"/>
  <c r="I6981" i="1"/>
  <c r="J6981" i="1" s="1"/>
  <c r="I6982" i="1"/>
  <c r="J6982" i="1" s="1"/>
  <c r="I6983" i="1"/>
  <c r="J6983" i="1" s="1"/>
  <c r="I6984" i="1"/>
  <c r="J6984" i="1" s="1"/>
  <c r="I6985" i="1"/>
  <c r="J6985" i="1" s="1"/>
  <c r="I6986" i="1"/>
  <c r="J6986" i="1" s="1"/>
  <c r="I6987" i="1"/>
  <c r="J6987" i="1" s="1"/>
  <c r="I6988" i="1"/>
  <c r="J6988" i="1" s="1"/>
  <c r="I6989" i="1"/>
  <c r="J6989" i="1" s="1"/>
  <c r="I6990" i="1"/>
  <c r="J6990" i="1" s="1"/>
  <c r="I6991" i="1"/>
  <c r="J6991" i="1" s="1"/>
  <c r="I6992" i="1"/>
  <c r="J6992" i="1" s="1"/>
  <c r="I6993" i="1"/>
  <c r="J6993" i="1" s="1"/>
  <c r="I6994" i="1"/>
  <c r="J6994" i="1" s="1"/>
  <c r="I6995" i="1"/>
  <c r="J6995" i="1" s="1"/>
  <c r="I6996" i="1"/>
  <c r="J6996" i="1" s="1"/>
  <c r="I6997" i="1"/>
  <c r="J6997" i="1" s="1"/>
  <c r="I6998" i="1"/>
  <c r="J6998" i="1" s="1"/>
  <c r="I6999" i="1"/>
  <c r="J6999" i="1" s="1"/>
  <c r="I7000" i="1"/>
  <c r="J7000" i="1" s="1"/>
  <c r="I7001" i="1"/>
  <c r="J7001" i="1" s="1"/>
  <c r="I7002" i="1"/>
  <c r="J7002" i="1" s="1"/>
  <c r="I7003" i="1"/>
  <c r="J7003" i="1" s="1"/>
  <c r="I7004" i="1"/>
  <c r="J7004" i="1" s="1"/>
  <c r="I7005" i="1"/>
  <c r="J7005" i="1" s="1"/>
  <c r="I7006" i="1"/>
  <c r="J7006" i="1" s="1"/>
  <c r="I7007" i="1"/>
  <c r="J7007" i="1" s="1"/>
  <c r="I7008" i="1"/>
  <c r="J7008" i="1" s="1"/>
  <c r="I7009" i="1"/>
  <c r="J7009" i="1" s="1"/>
  <c r="I7010" i="1"/>
  <c r="J7010" i="1" s="1"/>
  <c r="I7011" i="1"/>
  <c r="J7011" i="1" s="1"/>
  <c r="I7012" i="1"/>
  <c r="J7012" i="1" s="1"/>
  <c r="I7013" i="1"/>
  <c r="J7013" i="1" s="1"/>
  <c r="I7014" i="1"/>
  <c r="J7014" i="1" s="1"/>
  <c r="I7015" i="1"/>
  <c r="J7015" i="1" s="1"/>
  <c r="I7016" i="1"/>
  <c r="J7016" i="1" s="1"/>
  <c r="I7017" i="1"/>
  <c r="J7017" i="1" s="1"/>
  <c r="I7018" i="1"/>
  <c r="J7018" i="1" s="1"/>
  <c r="I7019" i="1"/>
  <c r="J7019" i="1" s="1"/>
  <c r="I7020" i="1"/>
  <c r="J7020" i="1" s="1"/>
  <c r="I7021" i="1"/>
  <c r="J7021" i="1" s="1"/>
  <c r="I7022" i="1"/>
  <c r="J7022" i="1" s="1"/>
  <c r="I7023" i="1"/>
  <c r="J7023" i="1" s="1"/>
  <c r="I7024" i="1"/>
  <c r="J7024" i="1" s="1"/>
  <c r="I7025" i="1"/>
  <c r="J7025" i="1" s="1"/>
  <c r="I7026" i="1"/>
  <c r="J7026" i="1" s="1"/>
  <c r="I7027" i="1"/>
  <c r="J7027" i="1" s="1"/>
  <c r="I7028" i="1"/>
  <c r="J7028" i="1" s="1"/>
  <c r="I7029" i="1"/>
  <c r="J7029" i="1" s="1"/>
  <c r="I7030" i="1"/>
  <c r="J7030" i="1" s="1"/>
  <c r="I7031" i="1"/>
  <c r="J7031" i="1" s="1"/>
  <c r="I7032" i="1"/>
  <c r="J7032" i="1" s="1"/>
  <c r="I7033" i="1"/>
  <c r="J7033" i="1" s="1"/>
  <c r="I7034" i="1"/>
  <c r="J7034" i="1" s="1"/>
  <c r="I7035" i="1"/>
  <c r="J7035" i="1" s="1"/>
  <c r="I7036" i="1"/>
  <c r="J7036" i="1" s="1"/>
  <c r="I7037" i="1"/>
  <c r="J7037" i="1" s="1"/>
  <c r="I7038" i="1"/>
  <c r="J7038" i="1" s="1"/>
  <c r="I7039" i="1"/>
  <c r="J7039" i="1" s="1"/>
  <c r="I7040" i="1"/>
  <c r="J7040" i="1" s="1"/>
  <c r="I7041" i="1"/>
  <c r="J7041" i="1" s="1"/>
  <c r="I7042" i="1"/>
  <c r="J7042" i="1" s="1"/>
  <c r="I7043" i="1"/>
  <c r="J7043" i="1" s="1"/>
  <c r="I7044" i="1"/>
  <c r="J7044" i="1" s="1"/>
  <c r="I7045" i="1"/>
  <c r="J7045" i="1" s="1"/>
  <c r="I7046" i="1"/>
  <c r="J7046" i="1" s="1"/>
  <c r="I7047" i="1"/>
  <c r="J7047" i="1" s="1"/>
  <c r="I7048" i="1"/>
  <c r="J7048" i="1" s="1"/>
  <c r="I7049" i="1"/>
  <c r="J7049" i="1" s="1"/>
  <c r="I7050" i="1"/>
  <c r="J7050" i="1" s="1"/>
  <c r="I7051" i="1"/>
  <c r="J7051" i="1" s="1"/>
  <c r="I7052" i="1"/>
  <c r="J7052" i="1" s="1"/>
  <c r="I7053" i="1"/>
  <c r="J7053" i="1" s="1"/>
  <c r="I7054" i="1"/>
  <c r="J7054" i="1" s="1"/>
  <c r="I7055" i="1"/>
  <c r="J7055" i="1" s="1"/>
  <c r="I7056" i="1"/>
  <c r="J7056" i="1" s="1"/>
  <c r="I7057" i="1"/>
  <c r="J7057" i="1" s="1"/>
  <c r="I7058" i="1"/>
  <c r="J7058" i="1" s="1"/>
  <c r="I7059" i="1"/>
  <c r="J7059" i="1" s="1"/>
  <c r="I7060" i="1"/>
  <c r="J7060" i="1" s="1"/>
  <c r="I7061" i="1"/>
  <c r="J7061" i="1" s="1"/>
  <c r="I7062" i="1"/>
  <c r="J7062" i="1" s="1"/>
  <c r="I7063" i="1"/>
  <c r="J7063" i="1" s="1"/>
  <c r="I7064" i="1"/>
  <c r="J7064" i="1" s="1"/>
  <c r="I7065" i="1"/>
  <c r="J7065" i="1" s="1"/>
  <c r="I7066" i="1"/>
  <c r="J7066" i="1" s="1"/>
  <c r="I7067" i="1"/>
  <c r="J7067" i="1" s="1"/>
  <c r="I7068" i="1"/>
  <c r="J7068" i="1" s="1"/>
  <c r="I7069" i="1"/>
  <c r="J7069" i="1" s="1"/>
  <c r="I7070" i="1"/>
  <c r="J7070" i="1" s="1"/>
  <c r="I7071" i="1"/>
  <c r="J7071" i="1" s="1"/>
  <c r="I7072" i="1"/>
  <c r="J7072" i="1" s="1"/>
  <c r="I7073" i="1"/>
  <c r="J7073" i="1" s="1"/>
  <c r="I7074" i="1"/>
  <c r="J7074" i="1" s="1"/>
  <c r="I7075" i="1"/>
  <c r="J7075" i="1" s="1"/>
  <c r="I7076" i="1"/>
  <c r="J7076" i="1" s="1"/>
  <c r="I7077" i="1"/>
  <c r="J7077" i="1" s="1"/>
  <c r="I7078" i="1"/>
  <c r="J7078" i="1" s="1"/>
  <c r="I7079" i="1"/>
  <c r="J7079" i="1" s="1"/>
  <c r="I7080" i="1"/>
  <c r="J7080" i="1" s="1"/>
  <c r="I7081" i="1"/>
  <c r="J7081" i="1" s="1"/>
  <c r="I7082" i="1"/>
  <c r="J7082" i="1" s="1"/>
  <c r="I7083" i="1"/>
  <c r="J7083" i="1" s="1"/>
  <c r="I7084" i="1"/>
  <c r="J7084" i="1" s="1"/>
  <c r="I7085" i="1"/>
  <c r="J7085" i="1" s="1"/>
  <c r="I7086" i="1"/>
  <c r="J7086" i="1" s="1"/>
  <c r="I7087" i="1"/>
  <c r="J7087" i="1" s="1"/>
  <c r="I7088" i="1"/>
  <c r="J7088" i="1" s="1"/>
  <c r="I7089" i="1"/>
  <c r="J7089" i="1" s="1"/>
  <c r="I7090" i="1"/>
  <c r="J7090" i="1" s="1"/>
  <c r="I7091" i="1"/>
  <c r="J7091" i="1" s="1"/>
  <c r="I7092" i="1"/>
  <c r="J7092" i="1" s="1"/>
  <c r="I7093" i="1"/>
  <c r="J7093" i="1" s="1"/>
  <c r="I7094" i="1"/>
  <c r="J7094" i="1" s="1"/>
  <c r="I7095" i="1"/>
  <c r="J7095" i="1" s="1"/>
  <c r="I7096" i="1"/>
  <c r="J7096" i="1" s="1"/>
  <c r="I7097" i="1"/>
  <c r="J7097" i="1" s="1"/>
  <c r="I7098" i="1"/>
  <c r="J7098" i="1" s="1"/>
  <c r="I7099" i="1"/>
  <c r="J7099" i="1" s="1"/>
  <c r="I7100" i="1"/>
  <c r="J7100" i="1" s="1"/>
  <c r="I7101" i="1"/>
  <c r="J7101" i="1" s="1"/>
  <c r="I7102" i="1"/>
  <c r="J7102" i="1" s="1"/>
  <c r="I7103" i="1"/>
  <c r="J7103" i="1" s="1"/>
  <c r="I7104" i="1"/>
  <c r="J7104" i="1" s="1"/>
  <c r="I7105" i="1"/>
  <c r="J7105" i="1" s="1"/>
  <c r="I7106" i="1"/>
  <c r="J7106" i="1" s="1"/>
  <c r="I7107" i="1"/>
  <c r="J7107" i="1" s="1"/>
  <c r="I7108" i="1"/>
  <c r="J7108" i="1" s="1"/>
  <c r="I7109" i="1"/>
  <c r="J7109" i="1" s="1"/>
  <c r="I7110" i="1"/>
  <c r="J7110" i="1" s="1"/>
  <c r="I7111" i="1"/>
  <c r="J7111" i="1" s="1"/>
  <c r="I7112" i="1"/>
  <c r="J7112" i="1" s="1"/>
  <c r="I7113" i="1"/>
  <c r="J7113" i="1" s="1"/>
  <c r="I7114" i="1"/>
  <c r="J7114" i="1" s="1"/>
  <c r="I7115" i="1"/>
  <c r="J7115" i="1" s="1"/>
  <c r="I7116" i="1"/>
  <c r="J7116" i="1" s="1"/>
  <c r="I7117" i="1"/>
  <c r="J7117" i="1" s="1"/>
  <c r="I7118" i="1"/>
  <c r="J7118" i="1" s="1"/>
  <c r="I7119" i="1"/>
  <c r="J7119" i="1" s="1"/>
  <c r="I7120" i="1"/>
  <c r="J7120" i="1" s="1"/>
  <c r="I7121" i="1"/>
  <c r="J7121" i="1" s="1"/>
  <c r="I7122" i="1"/>
  <c r="J7122" i="1" s="1"/>
  <c r="I7123" i="1"/>
  <c r="J7123" i="1" s="1"/>
  <c r="I7124" i="1"/>
  <c r="J7124" i="1" s="1"/>
  <c r="I7125" i="1"/>
  <c r="J7125" i="1" s="1"/>
  <c r="I7126" i="1"/>
  <c r="J7126" i="1" s="1"/>
  <c r="I7127" i="1"/>
  <c r="J7127" i="1" s="1"/>
  <c r="I7128" i="1"/>
  <c r="J7128" i="1" s="1"/>
  <c r="I7129" i="1"/>
  <c r="J7129" i="1" s="1"/>
  <c r="I7130" i="1"/>
  <c r="J7130" i="1" s="1"/>
  <c r="I7131" i="1"/>
  <c r="J7131" i="1" s="1"/>
  <c r="I7132" i="1"/>
  <c r="J7132" i="1" s="1"/>
  <c r="I7133" i="1"/>
  <c r="J7133" i="1" s="1"/>
  <c r="I7134" i="1"/>
  <c r="J7134" i="1" s="1"/>
  <c r="I7135" i="1"/>
  <c r="J7135" i="1" s="1"/>
  <c r="I7136" i="1"/>
  <c r="J7136" i="1" s="1"/>
  <c r="I7137" i="1"/>
  <c r="J7137" i="1" s="1"/>
  <c r="I7138" i="1"/>
  <c r="J7138" i="1" s="1"/>
  <c r="I7139" i="1"/>
  <c r="J7139" i="1" s="1"/>
  <c r="I7140" i="1"/>
  <c r="J7140" i="1" s="1"/>
  <c r="I7141" i="1"/>
  <c r="J7141" i="1" s="1"/>
  <c r="I7142" i="1"/>
  <c r="J7142" i="1" s="1"/>
  <c r="I7143" i="1"/>
  <c r="J7143" i="1" s="1"/>
  <c r="I7144" i="1"/>
  <c r="J7144" i="1" s="1"/>
  <c r="I7145" i="1"/>
  <c r="J7145" i="1" s="1"/>
  <c r="I7146" i="1"/>
  <c r="J7146" i="1" s="1"/>
  <c r="I7147" i="1"/>
  <c r="J7147" i="1" s="1"/>
  <c r="I7148" i="1"/>
  <c r="J7148" i="1" s="1"/>
  <c r="I7149" i="1"/>
  <c r="J7149" i="1" s="1"/>
  <c r="I7150" i="1"/>
  <c r="J7150" i="1" s="1"/>
  <c r="I7151" i="1"/>
  <c r="J7151" i="1" s="1"/>
  <c r="I7152" i="1"/>
  <c r="J7152" i="1" s="1"/>
  <c r="I7153" i="1"/>
  <c r="J7153" i="1" s="1"/>
  <c r="I7154" i="1"/>
  <c r="J7154" i="1" s="1"/>
  <c r="I7155" i="1"/>
  <c r="J7155" i="1" s="1"/>
  <c r="I7156" i="1"/>
  <c r="J7156" i="1" s="1"/>
  <c r="I7157" i="1"/>
  <c r="J7157" i="1" s="1"/>
  <c r="I7158" i="1"/>
  <c r="J7158" i="1" s="1"/>
  <c r="I7159" i="1"/>
  <c r="J7159" i="1" s="1"/>
  <c r="I7160" i="1"/>
  <c r="J7160" i="1" s="1"/>
  <c r="I7161" i="1"/>
  <c r="J7161" i="1" s="1"/>
  <c r="I7162" i="1"/>
  <c r="J7162" i="1" s="1"/>
  <c r="I7163" i="1"/>
  <c r="J7163" i="1" s="1"/>
  <c r="I7164" i="1"/>
  <c r="J7164" i="1" s="1"/>
  <c r="I7165" i="1"/>
  <c r="J7165" i="1" s="1"/>
  <c r="I7166" i="1"/>
  <c r="J7166" i="1" s="1"/>
  <c r="I7167" i="1"/>
  <c r="J7167" i="1" s="1"/>
  <c r="I7168" i="1"/>
  <c r="J7168" i="1" s="1"/>
  <c r="I7169" i="1"/>
  <c r="J7169" i="1" s="1"/>
  <c r="I7170" i="1"/>
  <c r="J7170" i="1" s="1"/>
  <c r="I7171" i="1"/>
  <c r="J7171" i="1" s="1"/>
  <c r="I7172" i="1"/>
  <c r="J7172" i="1" s="1"/>
  <c r="I7173" i="1"/>
  <c r="J7173" i="1" s="1"/>
  <c r="I7174" i="1"/>
  <c r="J7174" i="1" s="1"/>
  <c r="I7175" i="1"/>
  <c r="J7175" i="1" s="1"/>
  <c r="I7176" i="1"/>
  <c r="J7176" i="1" s="1"/>
  <c r="I7177" i="1"/>
  <c r="J7177" i="1" s="1"/>
  <c r="I7178" i="1"/>
  <c r="J7178" i="1" s="1"/>
  <c r="I7179" i="1"/>
  <c r="J7179" i="1" s="1"/>
  <c r="I7180" i="1"/>
  <c r="J7180" i="1" s="1"/>
  <c r="I7181" i="1"/>
  <c r="J7181" i="1" s="1"/>
  <c r="I7182" i="1"/>
  <c r="J7182" i="1" s="1"/>
  <c r="I7183" i="1"/>
  <c r="J7183" i="1" s="1"/>
  <c r="I7184" i="1"/>
  <c r="J7184" i="1" s="1"/>
  <c r="I7185" i="1"/>
  <c r="J7185" i="1" s="1"/>
  <c r="I7186" i="1"/>
  <c r="J7186" i="1" s="1"/>
  <c r="I7187" i="1"/>
  <c r="J7187" i="1" s="1"/>
  <c r="I7188" i="1"/>
  <c r="J7188" i="1" s="1"/>
  <c r="I7189" i="1"/>
  <c r="J7189" i="1" s="1"/>
  <c r="I7190" i="1"/>
  <c r="J7190" i="1" s="1"/>
  <c r="I7191" i="1"/>
  <c r="J7191" i="1" s="1"/>
  <c r="I7192" i="1"/>
  <c r="J7192" i="1" s="1"/>
  <c r="I7193" i="1"/>
  <c r="J7193" i="1" s="1"/>
  <c r="I7194" i="1"/>
  <c r="J7194" i="1" s="1"/>
  <c r="I7195" i="1"/>
  <c r="J7195" i="1" s="1"/>
  <c r="I7196" i="1"/>
  <c r="J7196" i="1" s="1"/>
  <c r="I7197" i="1"/>
  <c r="J7197" i="1" s="1"/>
  <c r="I7198" i="1"/>
  <c r="J7198" i="1" s="1"/>
  <c r="I7199" i="1"/>
  <c r="J7199" i="1" s="1"/>
  <c r="I7200" i="1"/>
  <c r="J7200" i="1" s="1"/>
  <c r="I7201" i="1"/>
  <c r="J7201" i="1" s="1"/>
  <c r="I7202" i="1"/>
  <c r="J7202" i="1" s="1"/>
  <c r="I7203" i="1"/>
  <c r="J7203" i="1" s="1"/>
  <c r="I7204" i="1"/>
  <c r="J7204" i="1" s="1"/>
  <c r="I7205" i="1"/>
  <c r="J7205" i="1" s="1"/>
  <c r="I7206" i="1"/>
  <c r="J7206" i="1" s="1"/>
  <c r="I7207" i="1"/>
  <c r="J7207" i="1" s="1"/>
  <c r="I7208" i="1"/>
  <c r="J7208" i="1" s="1"/>
  <c r="I7209" i="1"/>
  <c r="J7209" i="1" s="1"/>
  <c r="I7210" i="1"/>
  <c r="J7210" i="1" s="1"/>
  <c r="I7211" i="1"/>
  <c r="J7211" i="1" s="1"/>
  <c r="I7212" i="1"/>
  <c r="J7212" i="1" s="1"/>
  <c r="I7213" i="1"/>
  <c r="J7213" i="1" s="1"/>
  <c r="I7214" i="1"/>
  <c r="J7214" i="1" s="1"/>
  <c r="I7215" i="1"/>
  <c r="J7215" i="1" s="1"/>
  <c r="I7216" i="1"/>
  <c r="J7216" i="1" s="1"/>
  <c r="I7217" i="1"/>
  <c r="J7217" i="1" s="1"/>
  <c r="I7218" i="1"/>
  <c r="J7218" i="1" s="1"/>
  <c r="I7219" i="1"/>
  <c r="J7219" i="1" s="1"/>
  <c r="I7220" i="1"/>
  <c r="J7220" i="1" s="1"/>
  <c r="I7221" i="1"/>
  <c r="J7221" i="1" s="1"/>
  <c r="I7222" i="1"/>
  <c r="J7222" i="1" s="1"/>
  <c r="I7223" i="1"/>
  <c r="J7223" i="1" s="1"/>
  <c r="I7224" i="1"/>
  <c r="J7224" i="1" s="1"/>
  <c r="I7225" i="1"/>
  <c r="J7225" i="1" s="1"/>
  <c r="I7226" i="1"/>
  <c r="J7226" i="1" s="1"/>
  <c r="I7227" i="1"/>
  <c r="J7227" i="1" s="1"/>
  <c r="I7228" i="1"/>
  <c r="J7228" i="1" s="1"/>
  <c r="I7229" i="1"/>
  <c r="J7229" i="1" s="1"/>
  <c r="I7230" i="1"/>
  <c r="J7230" i="1" s="1"/>
  <c r="I7231" i="1"/>
  <c r="J7231" i="1" s="1"/>
  <c r="I7232" i="1"/>
  <c r="J7232" i="1" s="1"/>
  <c r="I7233" i="1"/>
  <c r="J7233" i="1" s="1"/>
  <c r="I7234" i="1"/>
  <c r="J7234" i="1" s="1"/>
  <c r="I7235" i="1"/>
  <c r="J7235" i="1" s="1"/>
  <c r="I7236" i="1"/>
  <c r="J7236" i="1" s="1"/>
  <c r="I7237" i="1"/>
  <c r="J7237" i="1" s="1"/>
  <c r="I7238" i="1"/>
  <c r="J7238" i="1" s="1"/>
  <c r="I7239" i="1"/>
  <c r="J7239" i="1" s="1"/>
  <c r="I7240" i="1"/>
  <c r="J7240" i="1" s="1"/>
  <c r="I7241" i="1"/>
  <c r="J7241" i="1" s="1"/>
  <c r="I7242" i="1"/>
  <c r="J7242" i="1" s="1"/>
  <c r="I7243" i="1"/>
  <c r="J7243" i="1" s="1"/>
  <c r="I7244" i="1"/>
  <c r="J7244" i="1" s="1"/>
  <c r="I7245" i="1"/>
  <c r="J7245" i="1" s="1"/>
  <c r="I7246" i="1"/>
  <c r="J7246" i="1" s="1"/>
  <c r="I7247" i="1"/>
  <c r="J7247" i="1" s="1"/>
  <c r="I7248" i="1"/>
  <c r="J7248" i="1" s="1"/>
  <c r="I7249" i="1"/>
  <c r="J7249" i="1" s="1"/>
  <c r="I7250" i="1"/>
  <c r="J7250" i="1" s="1"/>
  <c r="I7251" i="1"/>
  <c r="J7251" i="1" s="1"/>
  <c r="I7252" i="1"/>
  <c r="J7252" i="1" s="1"/>
  <c r="I7253" i="1"/>
  <c r="J7253" i="1" s="1"/>
  <c r="I7254" i="1"/>
  <c r="J7254" i="1" s="1"/>
  <c r="I7255" i="1"/>
  <c r="J7255" i="1" s="1"/>
  <c r="I7256" i="1"/>
  <c r="J7256" i="1" s="1"/>
  <c r="I7257" i="1"/>
  <c r="J7257" i="1" s="1"/>
  <c r="I7258" i="1"/>
  <c r="J7258" i="1" s="1"/>
  <c r="I7259" i="1"/>
  <c r="J7259" i="1" s="1"/>
  <c r="I7260" i="1"/>
  <c r="J7260" i="1" s="1"/>
  <c r="I7261" i="1"/>
  <c r="J7261" i="1" s="1"/>
  <c r="I7262" i="1"/>
  <c r="J7262" i="1" s="1"/>
  <c r="I7263" i="1"/>
  <c r="J7263" i="1" s="1"/>
  <c r="I7264" i="1"/>
  <c r="J7264" i="1" s="1"/>
  <c r="I7265" i="1"/>
  <c r="J7265" i="1" s="1"/>
  <c r="I7266" i="1"/>
  <c r="J7266" i="1" s="1"/>
  <c r="I7267" i="1"/>
  <c r="J7267" i="1" s="1"/>
  <c r="I7268" i="1"/>
  <c r="J7268" i="1" s="1"/>
  <c r="I7269" i="1"/>
  <c r="J7269" i="1" s="1"/>
  <c r="I7270" i="1"/>
  <c r="J7270" i="1" s="1"/>
  <c r="I7271" i="1"/>
  <c r="J7271" i="1" s="1"/>
  <c r="I7272" i="1"/>
  <c r="J7272" i="1" s="1"/>
  <c r="I7273" i="1"/>
  <c r="J7273" i="1" s="1"/>
  <c r="I7274" i="1"/>
  <c r="J7274" i="1" s="1"/>
  <c r="I7275" i="1"/>
  <c r="J7275" i="1" s="1"/>
  <c r="I7276" i="1"/>
  <c r="J7276" i="1" s="1"/>
  <c r="I7277" i="1"/>
  <c r="J7277" i="1" s="1"/>
  <c r="I7278" i="1"/>
  <c r="J7278" i="1" s="1"/>
  <c r="I7279" i="1"/>
  <c r="J7279" i="1" s="1"/>
  <c r="I7280" i="1"/>
  <c r="J7280" i="1" s="1"/>
  <c r="I7281" i="1"/>
  <c r="J7281" i="1" s="1"/>
  <c r="I7282" i="1"/>
  <c r="J7282" i="1" s="1"/>
  <c r="I7283" i="1"/>
  <c r="J7283" i="1" s="1"/>
  <c r="I7284" i="1"/>
  <c r="J7284" i="1" s="1"/>
  <c r="I7285" i="1"/>
  <c r="J7285" i="1" s="1"/>
  <c r="I7286" i="1"/>
  <c r="J7286" i="1" s="1"/>
  <c r="I7287" i="1"/>
  <c r="J7287" i="1" s="1"/>
  <c r="I7288" i="1"/>
  <c r="J7288" i="1" s="1"/>
  <c r="I7289" i="1"/>
  <c r="J7289" i="1" s="1"/>
  <c r="I7290" i="1"/>
  <c r="J7290" i="1" s="1"/>
  <c r="I7291" i="1"/>
  <c r="J7291" i="1" s="1"/>
  <c r="I7292" i="1"/>
  <c r="J7292" i="1" s="1"/>
  <c r="I7293" i="1"/>
  <c r="J7293" i="1" s="1"/>
  <c r="I7294" i="1"/>
  <c r="J7294" i="1" s="1"/>
  <c r="I7295" i="1"/>
  <c r="J7295" i="1" s="1"/>
  <c r="I7296" i="1"/>
  <c r="J7296" i="1" s="1"/>
  <c r="I7297" i="1"/>
  <c r="J7297" i="1" s="1"/>
  <c r="I7298" i="1"/>
  <c r="J7298" i="1" s="1"/>
  <c r="I7299" i="1"/>
  <c r="J7299" i="1" s="1"/>
  <c r="I7300" i="1"/>
  <c r="J7300" i="1" s="1"/>
  <c r="I7301" i="1"/>
  <c r="J7301" i="1" s="1"/>
  <c r="I7302" i="1"/>
  <c r="J7302" i="1" s="1"/>
  <c r="I7303" i="1"/>
  <c r="J7303" i="1" s="1"/>
  <c r="I7304" i="1"/>
  <c r="J7304" i="1" s="1"/>
  <c r="I7305" i="1"/>
  <c r="J7305" i="1" s="1"/>
  <c r="I7306" i="1"/>
  <c r="J7306" i="1" s="1"/>
  <c r="I7307" i="1"/>
  <c r="J7307" i="1" s="1"/>
  <c r="I7308" i="1"/>
  <c r="J7308" i="1" s="1"/>
  <c r="I7309" i="1"/>
  <c r="J7309" i="1" s="1"/>
  <c r="I7310" i="1"/>
  <c r="J7310" i="1" s="1"/>
  <c r="I7311" i="1"/>
  <c r="J7311" i="1" s="1"/>
  <c r="I7312" i="1"/>
  <c r="J7312" i="1" s="1"/>
  <c r="I7313" i="1"/>
  <c r="J7313" i="1" s="1"/>
  <c r="I7314" i="1"/>
  <c r="J7314" i="1" s="1"/>
  <c r="I7315" i="1"/>
  <c r="J7315" i="1" s="1"/>
  <c r="I7316" i="1"/>
  <c r="J7316" i="1" s="1"/>
  <c r="I7317" i="1"/>
  <c r="J7317" i="1" s="1"/>
  <c r="I7318" i="1"/>
  <c r="J7318" i="1" s="1"/>
  <c r="I7319" i="1"/>
  <c r="J7319" i="1" s="1"/>
  <c r="I7320" i="1"/>
  <c r="J7320" i="1" s="1"/>
  <c r="I7321" i="1"/>
  <c r="J7321" i="1" s="1"/>
  <c r="I7322" i="1"/>
  <c r="J7322" i="1" s="1"/>
  <c r="I7323" i="1"/>
  <c r="J7323" i="1" s="1"/>
  <c r="I7324" i="1"/>
  <c r="J7324" i="1" s="1"/>
  <c r="I7325" i="1"/>
  <c r="J7325" i="1" s="1"/>
  <c r="I7326" i="1"/>
  <c r="J7326" i="1" s="1"/>
  <c r="I7327" i="1"/>
  <c r="J7327" i="1" s="1"/>
  <c r="I7328" i="1"/>
  <c r="J7328" i="1" s="1"/>
  <c r="I7329" i="1"/>
  <c r="J7329" i="1" s="1"/>
  <c r="I7330" i="1"/>
  <c r="J7330" i="1" s="1"/>
  <c r="I7331" i="1"/>
  <c r="J7331" i="1" s="1"/>
  <c r="I7332" i="1"/>
  <c r="J7332" i="1" s="1"/>
  <c r="I7333" i="1"/>
  <c r="J7333" i="1" s="1"/>
  <c r="I7334" i="1"/>
  <c r="J7334" i="1" s="1"/>
  <c r="I7335" i="1"/>
  <c r="J7335" i="1" s="1"/>
  <c r="I7336" i="1"/>
  <c r="J7336" i="1" s="1"/>
  <c r="I7337" i="1"/>
  <c r="J7337" i="1" s="1"/>
  <c r="I7338" i="1"/>
  <c r="J7338" i="1" s="1"/>
  <c r="I7339" i="1"/>
  <c r="J7339" i="1" s="1"/>
  <c r="I7340" i="1"/>
  <c r="J7340" i="1" s="1"/>
  <c r="I7341" i="1"/>
  <c r="J7341" i="1" s="1"/>
  <c r="I7342" i="1"/>
  <c r="J7342" i="1" s="1"/>
  <c r="I7343" i="1"/>
  <c r="J7343" i="1" s="1"/>
  <c r="I7344" i="1"/>
  <c r="J7344" i="1" s="1"/>
  <c r="I7345" i="1"/>
  <c r="J7345" i="1" s="1"/>
  <c r="I7346" i="1"/>
  <c r="J7346" i="1" s="1"/>
  <c r="I7347" i="1"/>
  <c r="J7347" i="1" s="1"/>
  <c r="I7348" i="1"/>
  <c r="J7348" i="1" s="1"/>
  <c r="I7349" i="1"/>
  <c r="J7349" i="1" s="1"/>
  <c r="I7350" i="1"/>
  <c r="J7350" i="1" s="1"/>
  <c r="I7351" i="1"/>
  <c r="J7351" i="1" s="1"/>
  <c r="I7352" i="1"/>
  <c r="J7352" i="1" s="1"/>
  <c r="I7353" i="1"/>
  <c r="J7353" i="1" s="1"/>
  <c r="I7354" i="1"/>
  <c r="J7354" i="1" s="1"/>
  <c r="I7355" i="1"/>
  <c r="J7355" i="1" s="1"/>
  <c r="I7356" i="1"/>
  <c r="J7356" i="1" s="1"/>
  <c r="I7357" i="1"/>
  <c r="J7357" i="1" s="1"/>
  <c r="I7358" i="1"/>
  <c r="J7358" i="1" s="1"/>
  <c r="I7359" i="1"/>
  <c r="J7359" i="1" s="1"/>
  <c r="I7360" i="1"/>
  <c r="J7360" i="1" s="1"/>
  <c r="I7361" i="1"/>
  <c r="J7361" i="1" s="1"/>
  <c r="I7362" i="1"/>
  <c r="J7362" i="1" s="1"/>
  <c r="I7363" i="1"/>
  <c r="J7363" i="1" s="1"/>
  <c r="I7364" i="1"/>
  <c r="J7364" i="1" s="1"/>
  <c r="I7365" i="1"/>
  <c r="J7365" i="1" s="1"/>
  <c r="I7366" i="1"/>
  <c r="J7366" i="1" s="1"/>
  <c r="I7367" i="1"/>
  <c r="J7367" i="1" s="1"/>
  <c r="I7368" i="1"/>
  <c r="J7368" i="1" s="1"/>
  <c r="I7369" i="1"/>
  <c r="J7369" i="1" s="1"/>
  <c r="I7370" i="1"/>
  <c r="J7370" i="1" s="1"/>
  <c r="I7371" i="1"/>
  <c r="J7371" i="1" s="1"/>
  <c r="I7372" i="1"/>
  <c r="J7372" i="1" s="1"/>
  <c r="I7373" i="1"/>
  <c r="J7373" i="1" s="1"/>
  <c r="I7374" i="1"/>
  <c r="J7374" i="1" s="1"/>
  <c r="I7375" i="1"/>
  <c r="J7375" i="1" s="1"/>
  <c r="I7376" i="1"/>
  <c r="J7376" i="1" s="1"/>
  <c r="I7377" i="1"/>
  <c r="J7377" i="1" s="1"/>
  <c r="I7378" i="1"/>
  <c r="J7378" i="1" s="1"/>
  <c r="I7379" i="1"/>
  <c r="J7379" i="1" s="1"/>
  <c r="I7380" i="1"/>
  <c r="J7380" i="1" s="1"/>
  <c r="I7381" i="1"/>
  <c r="J7381" i="1" s="1"/>
  <c r="I7382" i="1"/>
  <c r="J7382" i="1" s="1"/>
  <c r="I7383" i="1"/>
  <c r="J7383" i="1" s="1"/>
  <c r="I7384" i="1"/>
  <c r="J7384" i="1" s="1"/>
  <c r="I7385" i="1"/>
  <c r="J7385" i="1" s="1"/>
  <c r="I7386" i="1"/>
  <c r="J7386" i="1" s="1"/>
  <c r="I7387" i="1"/>
  <c r="J7387" i="1" s="1"/>
  <c r="I7388" i="1"/>
  <c r="J7388" i="1" s="1"/>
  <c r="I7389" i="1"/>
  <c r="J7389" i="1" s="1"/>
  <c r="I7390" i="1"/>
  <c r="J7390" i="1" s="1"/>
  <c r="I7391" i="1"/>
  <c r="J7391" i="1" s="1"/>
  <c r="I7392" i="1"/>
  <c r="J7392" i="1" s="1"/>
  <c r="I7393" i="1"/>
  <c r="J7393" i="1" s="1"/>
  <c r="I7394" i="1"/>
  <c r="J7394" i="1" s="1"/>
  <c r="I7395" i="1"/>
  <c r="J7395" i="1" s="1"/>
  <c r="I7396" i="1"/>
  <c r="J7396" i="1" s="1"/>
  <c r="I7397" i="1"/>
  <c r="J7397" i="1" s="1"/>
  <c r="I7398" i="1"/>
  <c r="J7398" i="1" s="1"/>
  <c r="I7399" i="1"/>
  <c r="J7399" i="1" s="1"/>
  <c r="I7400" i="1"/>
  <c r="J7400" i="1" s="1"/>
  <c r="I7401" i="1"/>
  <c r="J7401" i="1" s="1"/>
  <c r="I7402" i="1"/>
  <c r="J7402" i="1" s="1"/>
  <c r="I7403" i="1"/>
  <c r="J7403" i="1" s="1"/>
  <c r="I7404" i="1"/>
  <c r="J7404" i="1" s="1"/>
  <c r="I7405" i="1"/>
  <c r="J7405" i="1" s="1"/>
  <c r="I7406" i="1"/>
  <c r="J7406" i="1" s="1"/>
  <c r="I7407" i="1"/>
  <c r="J7407" i="1" s="1"/>
  <c r="I7408" i="1"/>
  <c r="J7408" i="1" s="1"/>
  <c r="I7409" i="1"/>
  <c r="J7409" i="1" s="1"/>
  <c r="I7410" i="1"/>
  <c r="J7410" i="1" s="1"/>
  <c r="I7411" i="1"/>
  <c r="J7411" i="1" s="1"/>
  <c r="I7412" i="1"/>
  <c r="J7412" i="1" s="1"/>
  <c r="I7413" i="1"/>
  <c r="J7413" i="1" s="1"/>
  <c r="I7414" i="1"/>
  <c r="J7414" i="1" s="1"/>
  <c r="I7415" i="1"/>
  <c r="J7415" i="1" s="1"/>
  <c r="I7416" i="1"/>
  <c r="J7416" i="1" s="1"/>
  <c r="I7417" i="1"/>
  <c r="J7417" i="1" s="1"/>
  <c r="I7418" i="1"/>
  <c r="J7418" i="1" s="1"/>
  <c r="I7419" i="1"/>
  <c r="J7419" i="1" s="1"/>
  <c r="I7420" i="1"/>
  <c r="J7420" i="1" s="1"/>
  <c r="I7421" i="1"/>
  <c r="J7421" i="1" s="1"/>
  <c r="I7422" i="1"/>
  <c r="J7422" i="1" s="1"/>
  <c r="I7423" i="1"/>
  <c r="J7423" i="1" s="1"/>
  <c r="I7424" i="1"/>
  <c r="J7424" i="1" s="1"/>
  <c r="I7425" i="1"/>
  <c r="J7425" i="1" s="1"/>
  <c r="I7426" i="1"/>
  <c r="J7426" i="1" s="1"/>
  <c r="I7427" i="1"/>
  <c r="J7427" i="1" s="1"/>
  <c r="I7428" i="1"/>
  <c r="J7428" i="1" s="1"/>
  <c r="I7429" i="1"/>
  <c r="J7429" i="1" s="1"/>
  <c r="I7430" i="1"/>
  <c r="J7430" i="1" s="1"/>
  <c r="I7431" i="1"/>
  <c r="J7431" i="1" s="1"/>
  <c r="I7432" i="1"/>
  <c r="J7432" i="1" s="1"/>
  <c r="I7433" i="1"/>
  <c r="J7433" i="1" s="1"/>
  <c r="I7434" i="1"/>
  <c r="J7434" i="1" s="1"/>
  <c r="I7435" i="1"/>
  <c r="J7435" i="1" s="1"/>
  <c r="I7436" i="1"/>
  <c r="J7436" i="1" s="1"/>
  <c r="I7437" i="1"/>
  <c r="J7437" i="1" s="1"/>
  <c r="I7438" i="1"/>
  <c r="J7438" i="1" s="1"/>
  <c r="I7439" i="1"/>
  <c r="J7439" i="1" s="1"/>
  <c r="I7440" i="1"/>
  <c r="J7440" i="1" s="1"/>
  <c r="I7441" i="1"/>
  <c r="J7441" i="1" s="1"/>
  <c r="I7442" i="1"/>
  <c r="J7442" i="1" s="1"/>
  <c r="I7443" i="1"/>
  <c r="J7443" i="1" s="1"/>
  <c r="I7444" i="1"/>
  <c r="J7444" i="1" s="1"/>
  <c r="I7445" i="1"/>
  <c r="J7445" i="1" s="1"/>
  <c r="I7446" i="1"/>
  <c r="J7446" i="1" s="1"/>
  <c r="I7447" i="1"/>
  <c r="J7447" i="1" s="1"/>
  <c r="I7448" i="1"/>
  <c r="J7448" i="1" s="1"/>
  <c r="I7449" i="1"/>
  <c r="J7449" i="1" s="1"/>
  <c r="I7450" i="1"/>
  <c r="J7450" i="1" s="1"/>
  <c r="I7451" i="1"/>
  <c r="J7451" i="1" s="1"/>
  <c r="I7452" i="1"/>
  <c r="J7452" i="1" s="1"/>
  <c r="I7453" i="1"/>
  <c r="J7453" i="1" s="1"/>
  <c r="I7454" i="1"/>
  <c r="J7454" i="1" s="1"/>
  <c r="I7455" i="1"/>
  <c r="J7455" i="1" s="1"/>
  <c r="I7456" i="1"/>
  <c r="J7456" i="1" s="1"/>
  <c r="I7457" i="1"/>
  <c r="J7457" i="1" s="1"/>
  <c r="I7458" i="1"/>
  <c r="J7458" i="1" s="1"/>
  <c r="I7459" i="1"/>
  <c r="J7459" i="1" s="1"/>
  <c r="I7460" i="1"/>
  <c r="J7460" i="1" s="1"/>
  <c r="I7461" i="1"/>
  <c r="J7461" i="1" s="1"/>
  <c r="I7462" i="1"/>
  <c r="J7462" i="1" s="1"/>
  <c r="I7463" i="1"/>
  <c r="J7463" i="1" s="1"/>
  <c r="I7464" i="1"/>
  <c r="J7464" i="1" s="1"/>
  <c r="I7465" i="1"/>
  <c r="J7465" i="1" s="1"/>
  <c r="I7466" i="1"/>
  <c r="J7466" i="1" s="1"/>
  <c r="I7467" i="1"/>
  <c r="J7467" i="1" s="1"/>
  <c r="I7468" i="1"/>
  <c r="J7468" i="1" s="1"/>
  <c r="I7469" i="1"/>
  <c r="J7469" i="1" s="1"/>
  <c r="I7470" i="1"/>
  <c r="J7470" i="1" s="1"/>
  <c r="I7471" i="1"/>
  <c r="J7471" i="1" s="1"/>
  <c r="I7472" i="1"/>
  <c r="J7472" i="1" s="1"/>
  <c r="I7473" i="1"/>
  <c r="J7473" i="1" s="1"/>
  <c r="I7474" i="1"/>
  <c r="J7474" i="1" s="1"/>
  <c r="I7475" i="1"/>
  <c r="J7475" i="1" s="1"/>
  <c r="I7476" i="1"/>
  <c r="J7476" i="1" s="1"/>
  <c r="I7477" i="1"/>
  <c r="J7477" i="1" s="1"/>
  <c r="I7478" i="1"/>
  <c r="J7478" i="1" s="1"/>
  <c r="I7479" i="1"/>
  <c r="J7479" i="1" s="1"/>
  <c r="I7480" i="1"/>
  <c r="J7480" i="1" s="1"/>
  <c r="I7481" i="1"/>
  <c r="J7481" i="1" s="1"/>
  <c r="I7482" i="1"/>
  <c r="J7482" i="1" s="1"/>
  <c r="I7483" i="1"/>
  <c r="J7483" i="1" s="1"/>
  <c r="I7484" i="1"/>
  <c r="J7484" i="1" s="1"/>
  <c r="I7485" i="1"/>
  <c r="J7485" i="1" s="1"/>
  <c r="I7486" i="1"/>
  <c r="J7486" i="1" s="1"/>
  <c r="I7487" i="1"/>
  <c r="J7487" i="1" s="1"/>
  <c r="I7488" i="1"/>
  <c r="J7488" i="1" s="1"/>
  <c r="I7489" i="1"/>
  <c r="J7489" i="1" s="1"/>
  <c r="I7490" i="1"/>
  <c r="J7490" i="1" s="1"/>
  <c r="I7491" i="1"/>
  <c r="J7491" i="1" s="1"/>
  <c r="I7492" i="1"/>
  <c r="J7492" i="1" s="1"/>
  <c r="I7493" i="1"/>
  <c r="J7493" i="1" s="1"/>
  <c r="I7494" i="1"/>
  <c r="J7494" i="1" s="1"/>
  <c r="I7495" i="1"/>
  <c r="J7495" i="1" s="1"/>
  <c r="I7496" i="1"/>
  <c r="J7496" i="1" s="1"/>
  <c r="I7497" i="1"/>
  <c r="J7497" i="1" s="1"/>
  <c r="I7498" i="1"/>
  <c r="J7498" i="1" s="1"/>
  <c r="I7499" i="1"/>
  <c r="J7499" i="1" s="1"/>
  <c r="I7500" i="1"/>
  <c r="J7500" i="1" s="1"/>
  <c r="I7501" i="1"/>
  <c r="J7501" i="1" s="1"/>
  <c r="I7502" i="1"/>
  <c r="J7502" i="1" s="1"/>
  <c r="I7503" i="1"/>
  <c r="J7503" i="1" s="1"/>
  <c r="I7504" i="1"/>
  <c r="J7504" i="1" s="1"/>
  <c r="I7505" i="1"/>
  <c r="J7505" i="1" s="1"/>
  <c r="I7506" i="1"/>
  <c r="J7506" i="1" s="1"/>
  <c r="I7507" i="1"/>
  <c r="J7507" i="1" s="1"/>
  <c r="I7508" i="1"/>
  <c r="J7508" i="1" s="1"/>
  <c r="I7509" i="1"/>
  <c r="J7509" i="1" s="1"/>
  <c r="I7510" i="1"/>
  <c r="J7510" i="1" s="1"/>
  <c r="I7511" i="1"/>
  <c r="J7511" i="1" s="1"/>
  <c r="I7512" i="1"/>
  <c r="J7512" i="1" s="1"/>
  <c r="I7513" i="1"/>
  <c r="J7513" i="1" s="1"/>
  <c r="I7514" i="1"/>
  <c r="J7514" i="1" s="1"/>
  <c r="I7515" i="1"/>
  <c r="J7515" i="1" s="1"/>
  <c r="I7516" i="1"/>
  <c r="J7516" i="1" s="1"/>
  <c r="I7517" i="1"/>
  <c r="J7517" i="1" s="1"/>
  <c r="I7518" i="1"/>
  <c r="J7518" i="1" s="1"/>
  <c r="I7519" i="1"/>
  <c r="J7519" i="1" s="1"/>
  <c r="I7520" i="1"/>
  <c r="J7520" i="1" s="1"/>
  <c r="I7521" i="1"/>
  <c r="J7521" i="1" s="1"/>
  <c r="I7522" i="1"/>
  <c r="J7522" i="1" s="1"/>
  <c r="I7523" i="1"/>
  <c r="J7523" i="1" s="1"/>
  <c r="I7524" i="1"/>
  <c r="J7524" i="1" s="1"/>
  <c r="I7525" i="1"/>
  <c r="J7525" i="1" s="1"/>
  <c r="I7526" i="1"/>
  <c r="J7526" i="1" s="1"/>
  <c r="I7527" i="1"/>
  <c r="J7527" i="1" s="1"/>
  <c r="I7528" i="1"/>
  <c r="J7528" i="1" s="1"/>
  <c r="I7529" i="1"/>
  <c r="J7529" i="1" s="1"/>
  <c r="I7530" i="1"/>
  <c r="J7530" i="1" s="1"/>
  <c r="I7531" i="1"/>
  <c r="J7531" i="1" s="1"/>
  <c r="I7532" i="1"/>
  <c r="J7532" i="1" s="1"/>
  <c r="I7533" i="1"/>
  <c r="J7533" i="1" s="1"/>
  <c r="I7534" i="1"/>
  <c r="J7534" i="1" s="1"/>
  <c r="I7535" i="1"/>
  <c r="J7535" i="1" s="1"/>
  <c r="I7536" i="1"/>
  <c r="J7536" i="1" s="1"/>
  <c r="I7537" i="1"/>
  <c r="J7537" i="1" s="1"/>
  <c r="I7538" i="1"/>
  <c r="J7538" i="1" s="1"/>
  <c r="I7539" i="1"/>
  <c r="J7539" i="1" s="1"/>
  <c r="I7540" i="1"/>
  <c r="J7540" i="1" s="1"/>
  <c r="I7541" i="1"/>
  <c r="J7541" i="1" s="1"/>
  <c r="I7542" i="1"/>
  <c r="J7542" i="1" s="1"/>
  <c r="I7543" i="1"/>
  <c r="J7543" i="1" s="1"/>
  <c r="I7544" i="1"/>
  <c r="J7544" i="1" s="1"/>
  <c r="I7545" i="1"/>
  <c r="J7545" i="1" s="1"/>
  <c r="I7546" i="1"/>
  <c r="J7546" i="1" s="1"/>
  <c r="I7547" i="1"/>
  <c r="J7547" i="1" s="1"/>
  <c r="I7548" i="1"/>
  <c r="J7548" i="1" s="1"/>
  <c r="I7549" i="1"/>
  <c r="J7549" i="1" s="1"/>
  <c r="I7550" i="1"/>
  <c r="J7550" i="1" s="1"/>
  <c r="I7551" i="1"/>
  <c r="J7551" i="1" s="1"/>
  <c r="I7552" i="1"/>
  <c r="J7552" i="1" s="1"/>
  <c r="I7553" i="1"/>
  <c r="J7553" i="1" s="1"/>
  <c r="I7554" i="1"/>
  <c r="J7554" i="1" s="1"/>
  <c r="I7555" i="1"/>
  <c r="J7555" i="1" s="1"/>
  <c r="I7556" i="1"/>
  <c r="J7556" i="1" s="1"/>
  <c r="I7557" i="1"/>
  <c r="J7557" i="1" s="1"/>
  <c r="I7558" i="1"/>
  <c r="J7558" i="1" s="1"/>
  <c r="I7559" i="1"/>
  <c r="J7559" i="1" s="1"/>
  <c r="I7560" i="1"/>
  <c r="J7560" i="1" s="1"/>
  <c r="I7561" i="1"/>
  <c r="J7561" i="1" s="1"/>
  <c r="I7562" i="1"/>
  <c r="J7562" i="1" s="1"/>
  <c r="I7563" i="1"/>
  <c r="J7563" i="1" s="1"/>
  <c r="I7564" i="1"/>
  <c r="J7564" i="1" s="1"/>
  <c r="I7565" i="1"/>
  <c r="J7565" i="1" s="1"/>
  <c r="I7566" i="1"/>
  <c r="J7566" i="1" s="1"/>
  <c r="I7567" i="1"/>
  <c r="J7567" i="1" s="1"/>
  <c r="I7568" i="1"/>
  <c r="J7568" i="1" s="1"/>
  <c r="I7569" i="1"/>
  <c r="J7569" i="1" s="1"/>
  <c r="I7570" i="1"/>
  <c r="J7570" i="1" s="1"/>
  <c r="I7571" i="1"/>
  <c r="J7571" i="1" s="1"/>
  <c r="I7572" i="1"/>
  <c r="J7572" i="1" s="1"/>
  <c r="I7573" i="1"/>
  <c r="J7573" i="1" s="1"/>
  <c r="I7574" i="1"/>
  <c r="J7574" i="1" s="1"/>
  <c r="I7575" i="1"/>
  <c r="J7575" i="1" s="1"/>
  <c r="I7576" i="1"/>
  <c r="J7576" i="1" s="1"/>
  <c r="I7577" i="1"/>
  <c r="J7577" i="1" s="1"/>
  <c r="I7578" i="1"/>
  <c r="J7578" i="1" s="1"/>
  <c r="I7579" i="1"/>
  <c r="J7579" i="1" s="1"/>
  <c r="I7580" i="1"/>
  <c r="J7580" i="1" s="1"/>
  <c r="I7581" i="1"/>
  <c r="J7581" i="1" s="1"/>
  <c r="I7582" i="1"/>
  <c r="J7582" i="1" s="1"/>
  <c r="I7583" i="1"/>
  <c r="J7583" i="1" s="1"/>
  <c r="I7584" i="1"/>
  <c r="J7584" i="1" s="1"/>
  <c r="I7585" i="1"/>
  <c r="J7585" i="1" s="1"/>
  <c r="I7586" i="1"/>
  <c r="J7586" i="1" s="1"/>
  <c r="I7587" i="1"/>
  <c r="J7587" i="1" s="1"/>
  <c r="I7588" i="1"/>
  <c r="J7588" i="1" s="1"/>
  <c r="I7589" i="1"/>
  <c r="J7589" i="1" s="1"/>
  <c r="I7590" i="1"/>
  <c r="J7590" i="1" s="1"/>
  <c r="I7591" i="1"/>
  <c r="J7591" i="1" s="1"/>
  <c r="I7592" i="1"/>
  <c r="J7592" i="1" s="1"/>
  <c r="I7593" i="1"/>
  <c r="J7593" i="1" s="1"/>
  <c r="I7594" i="1"/>
  <c r="J7594" i="1" s="1"/>
  <c r="I7595" i="1"/>
  <c r="J7595" i="1" s="1"/>
  <c r="I7596" i="1"/>
  <c r="J7596" i="1" s="1"/>
  <c r="I7597" i="1"/>
  <c r="J7597" i="1" s="1"/>
  <c r="I7598" i="1"/>
  <c r="J7598" i="1" s="1"/>
  <c r="I7599" i="1"/>
  <c r="J7599" i="1" s="1"/>
  <c r="I7600" i="1"/>
  <c r="J7600" i="1" s="1"/>
  <c r="I7601" i="1"/>
  <c r="J7601" i="1" s="1"/>
  <c r="I7602" i="1"/>
  <c r="J7602" i="1" s="1"/>
  <c r="I7603" i="1"/>
  <c r="J7603" i="1" s="1"/>
  <c r="I7604" i="1"/>
  <c r="J7604" i="1" s="1"/>
  <c r="I7605" i="1"/>
  <c r="J7605" i="1" s="1"/>
  <c r="I7606" i="1"/>
  <c r="J7606" i="1" s="1"/>
  <c r="I7607" i="1"/>
  <c r="J7607" i="1" s="1"/>
  <c r="I7608" i="1"/>
  <c r="J7608" i="1" s="1"/>
  <c r="I7609" i="1"/>
  <c r="J7609" i="1" s="1"/>
  <c r="I7610" i="1"/>
  <c r="J7610" i="1" s="1"/>
  <c r="I7611" i="1"/>
  <c r="J7611" i="1" s="1"/>
  <c r="I7612" i="1"/>
  <c r="J7612" i="1" s="1"/>
  <c r="I7613" i="1"/>
  <c r="J7613" i="1" s="1"/>
  <c r="I7614" i="1"/>
  <c r="J7614" i="1" s="1"/>
  <c r="I7615" i="1"/>
  <c r="J7615" i="1" s="1"/>
  <c r="I7616" i="1"/>
  <c r="J7616" i="1" s="1"/>
  <c r="I7617" i="1"/>
  <c r="J7617" i="1" s="1"/>
  <c r="I7618" i="1"/>
  <c r="J7618" i="1" s="1"/>
  <c r="I7619" i="1"/>
  <c r="J7619" i="1" s="1"/>
  <c r="I7620" i="1"/>
  <c r="J7620" i="1" s="1"/>
  <c r="I7621" i="1"/>
  <c r="J7621" i="1" s="1"/>
  <c r="I7622" i="1"/>
  <c r="J7622" i="1" s="1"/>
  <c r="I7623" i="1"/>
  <c r="J7623" i="1" s="1"/>
  <c r="I7624" i="1"/>
  <c r="J7624" i="1" s="1"/>
  <c r="I7625" i="1"/>
  <c r="J7625" i="1" s="1"/>
  <c r="I7626" i="1"/>
  <c r="J7626" i="1" s="1"/>
  <c r="I7627" i="1"/>
  <c r="J7627" i="1" s="1"/>
  <c r="I7628" i="1"/>
  <c r="J7628" i="1" s="1"/>
  <c r="I7629" i="1"/>
  <c r="J7629" i="1" s="1"/>
  <c r="I7630" i="1"/>
  <c r="J7630" i="1" s="1"/>
  <c r="I7631" i="1"/>
  <c r="J7631" i="1" s="1"/>
  <c r="I7632" i="1"/>
  <c r="J7632" i="1" s="1"/>
  <c r="I7633" i="1"/>
  <c r="J7633" i="1" s="1"/>
  <c r="I7634" i="1"/>
  <c r="J7634" i="1" s="1"/>
  <c r="I7635" i="1"/>
  <c r="J7635" i="1" s="1"/>
  <c r="I7636" i="1"/>
  <c r="J7636" i="1" s="1"/>
  <c r="I7637" i="1"/>
  <c r="J7637" i="1" s="1"/>
  <c r="I7638" i="1"/>
  <c r="J7638" i="1" s="1"/>
  <c r="I7639" i="1"/>
  <c r="J7639" i="1" s="1"/>
  <c r="I7640" i="1"/>
  <c r="J7640" i="1" s="1"/>
  <c r="I7641" i="1"/>
  <c r="J7641" i="1" s="1"/>
  <c r="I7642" i="1"/>
  <c r="J7642" i="1" s="1"/>
  <c r="I7643" i="1"/>
  <c r="J7643" i="1" s="1"/>
  <c r="I7644" i="1"/>
  <c r="J7644" i="1" s="1"/>
  <c r="I7645" i="1"/>
  <c r="J7645" i="1" s="1"/>
  <c r="I7646" i="1"/>
  <c r="J7646" i="1" s="1"/>
  <c r="I7647" i="1"/>
  <c r="J7647" i="1" s="1"/>
  <c r="I7648" i="1"/>
  <c r="J7648" i="1" s="1"/>
  <c r="I7649" i="1"/>
  <c r="J7649" i="1" s="1"/>
  <c r="I7650" i="1"/>
  <c r="J7650" i="1" s="1"/>
  <c r="I7651" i="1"/>
  <c r="J7651" i="1" s="1"/>
  <c r="I7652" i="1"/>
  <c r="J7652" i="1" s="1"/>
  <c r="I7653" i="1"/>
  <c r="J7653" i="1" s="1"/>
  <c r="I7654" i="1"/>
  <c r="J7654" i="1" s="1"/>
  <c r="I7655" i="1"/>
  <c r="J7655" i="1" s="1"/>
  <c r="I7656" i="1"/>
  <c r="J7656" i="1" s="1"/>
  <c r="I7657" i="1"/>
  <c r="J7657" i="1" s="1"/>
  <c r="I7658" i="1"/>
  <c r="J7658" i="1" s="1"/>
  <c r="I7659" i="1"/>
  <c r="J7659" i="1" s="1"/>
  <c r="I7660" i="1"/>
  <c r="J7660" i="1" s="1"/>
  <c r="I7661" i="1"/>
  <c r="J7661" i="1" s="1"/>
  <c r="I7662" i="1"/>
  <c r="J7662" i="1" s="1"/>
  <c r="I7663" i="1"/>
  <c r="J7663" i="1" s="1"/>
  <c r="I7664" i="1"/>
  <c r="J7664" i="1" s="1"/>
  <c r="I7665" i="1"/>
  <c r="J7665" i="1" s="1"/>
  <c r="I7666" i="1"/>
  <c r="J7666" i="1" s="1"/>
  <c r="I7667" i="1"/>
  <c r="J7667" i="1" s="1"/>
  <c r="I7668" i="1"/>
  <c r="J7668" i="1" s="1"/>
  <c r="I7669" i="1"/>
  <c r="J7669" i="1" s="1"/>
  <c r="I7670" i="1"/>
  <c r="J7670" i="1" s="1"/>
  <c r="I7671" i="1"/>
  <c r="J7671" i="1" s="1"/>
  <c r="I7672" i="1"/>
  <c r="J7672" i="1" s="1"/>
  <c r="I7673" i="1"/>
  <c r="J7673" i="1" s="1"/>
  <c r="I7674" i="1"/>
  <c r="J7674" i="1" s="1"/>
  <c r="I7675" i="1"/>
  <c r="J7675" i="1" s="1"/>
  <c r="I7676" i="1"/>
  <c r="J7676" i="1" s="1"/>
  <c r="I7677" i="1"/>
  <c r="J7677" i="1" s="1"/>
  <c r="I7678" i="1"/>
  <c r="J7678" i="1" s="1"/>
  <c r="I7679" i="1"/>
  <c r="J7679" i="1" s="1"/>
  <c r="I7680" i="1"/>
  <c r="J7680" i="1" s="1"/>
  <c r="I7681" i="1"/>
  <c r="J7681" i="1" s="1"/>
  <c r="I7682" i="1"/>
  <c r="J7682" i="1" s="1"/>
  <c r="I7683" i="1"/>
  <c r="J7683" i="1" s="1"/>
  <c r="I7684" i="1"/>
  <c r="J7684" i="1" s="1"/>
  <c r="I7685" i="1"/>
  <c r="J7685" i="1" s="1"/>
  <c r="I7686" i="1"/>
  <c r="J7686" i="1" s="1"/>
  <c r="I7687" i="1"/>
  <c r="J7687" i="1" s="1"/>
  <c r="I7688" i="1"/>
  <c r="J7688" i="1" s="1"/>
  <c r="I7689" i="1"/>
  <c r="J7689" i="1" s="1"/>
  <c r="I7690" i="1"/>
  <c r="J7690" i="1" s="1"/>
  <c r="I7691" i="1"/>
  <c r="J7691" i="1" s="1"/>
  <c r="I7692" i="1"/>
  <c r="J7692" i="1" s="1"/>
  <c r="I7693" i="1"/>
  <c r="J7693" i="1" s="1"/>
  <c r="I7694" i="1"/>
  <c r="J7694" i="1" s="1"/>
  <c r="I7695" i="1"/>
  <c r="J7695" i="1" s="1"/>
  <c r="I7696" i="1"/>
  <c r="J7696" i="1" s="1"/>
  <c r="I7697" i="1"/>
  <c r="J7697" i="1" s="1"/>
  <c r="I7698" i="1"/>
  <c r="J7698" i="1" s="1"/>
  <c r="I7699" i="1"/>
  <c r="J7699" i="1" s="1"/>
  <c r="I7700" i="1"/>
  <c r="J7700" i="1" s="1"/>
  <c r="I7701" i="1"/>
  <c r="J7701" i="1" s="1"/>
  <c r="I7702" i="1"/>
  <c r="J7702" i="1" s="1"/>
  <c r="I7703" i="1"/>
  <c r="J7703" i="1" s="1"/>
  <c r="I7704" i="1"/>
  <c r="J7704" i="1" s="1"/>
  <c r="I7705" i="1"/>
  <c r="J7705" i="1" s="1"/>
  <c r="I7706" i="1"/>
  <c r="J7706" i="1" s="1"/>
  <c r="I7707" i="1"/>
  <c r="J7707" i="1" s="1"/>
  <c r="I7708" i="1"/>
  <c r="J7708" i="1" s="1"/>
  <c r="I7709" i="1"/>
  <c r="J7709" i="1" s="1"/>
  <c r="I7710" i="1"/>
  <c r="J7710" i="1" s="1"/>
  <c r="I7711" i="1"/>
  <c r="J7711" i="1" s="1"/>
  <c r="I7712" i="1"/>
  <c r="J7712" i="1" s="1"/>
  <c r="I7713" i="1"/>
  <c r="J7713" i="1" s="1"/>
  <c r="I7714" i="1"/>
  <c r="J7714" i="1" s="1"/>
  <c r="I7715" i="1"/>
  <c r="J7715" i="1" s="1"/>
  <c r="I7716" i="1"/>
  <c r="J7716" i="1" s="1"/>
  <c r="I7717" i="1"/>
  <c r="J7717" i="1" s="1"/>
  <c r="I7718" i="1"/>
  <c r="J7718" i="1" s="1"/>
  <c r="I7719" i="1"/>
  <c r="J7719" i="1" s="1"/>
  <c r="I7720" i="1"/>
  <c r="J7720" i="1" s="1"/>
  <c r="I7721" i="1"/>
  <c r="J7721" i="1" s="1"/>
  <c r="I7722" i="1"/>
  <c r="J7722" i="1" s="1"/>
  <c r="I7723" i="1"/>
  <c r="J7723" i="1" s="1"/>
  <c r="I7724" i="1"/>
  <c r="J7724" i="1" s="1"/>
  <c r="I7725" i="1"/>
  <c r="J7725" i="1" s="1"/>
  <c r="I7726" i="1"/>
  <c r="J7726" i="1" s="1"/>
  <c r="I7727" i="1"/>
  <c r="J7727" i="1" s="1"/>
  <c r="I7728" i="1"/>
  <c r="J7728" i="1" s="1"/>
  <c r="I7729" i="1"/>
  <c r="J7729" i="1" s="1"/>
  <c r="I7730" i="1"/>
  <c r="J7730" i="1" s="1"/>
  <c r="I7731" i="1"/>
  <c r="J7731" i="1" s="1"/>
  <c r="I7732" i="1"/>
  <c r="J7732" i="1" s="1"/>
  <c r="I7733" i="1"/>
  <c r="J7733" i="1" s="1"/>
  <c r="I7734" i="1"/>
  <c r="J7734" i="1" s="1"/>
  <c r="I7735" i="1"/>
  <c r="J7735" i="1" s="1"/>
  <c r="I7736" i="1"/>
  <c r="J7736" i="1" s="1"/>
  <c r="I7737" i="1"/>
  <c r="J7737" i="1" s="1"/>
  <c r="I7738" i="1"/>
  <c r="J7738" i="1" s="1"/>
  <c r="I7739" i="1"/>
  <c r="J7739" i="1" s="1"/>
  <c r="I7740" i="1"/>
  <c r="J7740" i="1" s="1"/>
  <c r="I7741" i="1"/>
  <c r="J7741" i="1" s="1"/>
  <c r="I7742" i="1"/>
  <c r="J7742" i="1" s="1"/>
  <c r="I7743" i="1"/>
  <c r="J7743" i="1" s="1"/>
  <c r="I7744" i="1"/>
  <c r="J7744" i="1" s="1"/>
  <c r="I7745" i="1"/>
  <c r="J7745" i="1" s="1"/>
  <c r="I7746" i="1"/>
  <c r="J7746" i="1" s="1"/>
  <c r="I7747" i="1"/>
  <c r="J7747" i="1" s="1"/>
  <c r="I7748" i="1"/>
  <c r="J7748" i="1" s="1"/>
  <c r="I7749" i="1"/>
  <c r="J7749" i="1" s="1"/>
  <c r="I7750" i="1"/>
  <c r="J7750" i="1" s="1"/>
  <c r="I7751" i="1"/>
  <c r="J7751" i="1" s="1"/>
  <c r="I7752" i="1"/>
  <c r="J7752" i="1" s="1"/>
  <c r="I7753" i="1"/>
  <c r="J7753" i="1" s="1"/>
  <c r="I7754" i="1"/>
  <c r="J7754" i="1" s="1"/>
  <c r="I7755" i="1"/>
  <c r="J7755" i="1" s="1"/>
  <c r="I7756" i="1"/>
  <c r="J7756" i="1" s="1"/>
  <c r="I7757" i="1"/>
  <c r="J7757" i="1" s="1"/>
  <c r="I7758" i="1"/>
  <c r="J7758" i="1" s="1"/>
  <c r="I7759" i="1"/>
  <c r="J7759" i="1" s="1"/>
  <c r="I7760" i="1"/>
  <c r="J7760" i="1" s="1"/>
  <c r="I7761" i="1"/>
  <c r="J7761" i="1" s="1"/>
  <c r="I7762" i="1"/>
  <c r="J7762" i="1" s="1"/>
  <c r="I7763" i="1"/>
  <c r="J7763" i="1" s="1"/>
  <c r="I7764" i="1"/>
  <c r="J7764" i="1" s="1"/>
  <c r="I7765" i="1"/>
  <c r="J7765" i="1" s="1"/>
  <c r="I7766" i="1"/>
  <c r="J7766" i="1" s="1"/>
  <c r="I7767" i="1"/>
  <c r="J7767" i="1" s="1"/>
  <c r="I7768" i="1"/>
  <c r="J7768" i="1" s="1"/>
  <c r="I7769" i="1"/>
  <c r="J7769" i="1" s="1"/>
  <c r="I7770" i="1"/>
  <c r="J7770" i="1" s="1"/>
  <c r="I7771" i="1"/>
  <c r="J7771" i="1" s="1"/>
  <c r="I7772" i="1"/>
  <c r="J7772" i="1" s="1"/>
  <c r="I7773" i="1"/>
  <c r="J7773" i="1" s="1"/>
  <c r="I7774" i="1"/>
  <c r="J7774" i="1" s="1"/>
  <c r="I7775" i="1"/>
  <c r="J7775" i="1" s="1"/>
  <c r="I7776" i="1"/>
  <c r="J7776" i="1" s="1"/>
  <c r="I7777" i="1"/>
  <c r="J7777" i="1" s="1"/>
  <c r="I7778" i="1"/>
  <c r="J7778" i="1" s="1"/>
  <c r="I7779" i="1"/>
  <c r="J7779" i="1" s="1"/>
  <c r="I7780" i="1"/>
  <c r="J7780" i="1" s="1"/>
  <c r="I7781" i="1"/>
  <c r="J7781" i="1" s="1"/>
  <c r="I7782" i="1"/>
  <c r="J7782" i="1" s="1"/>
  <c r="I7783" i="1"/>
  <c r="J7783" i="1" s="1"/>
  <c r="I7784" i="1"/>
  <c r="J7784" i="1" s="1"/>
  <c r="I7785" i="1"/>
  <c r="J7785" i="1" s="1"/>
  <c r="I7786" i="1"/>
  <c r="J7786" i="1" s="1"/>
  <c r="I7787" i="1"/>
  <c r="J7787" i="1" s="1"/>
  <c r="I7788" i="1"/>
  <c r="J7788" i="1" s="1"/>
  <c r="I7789" i="1"/>
  <c r="J7789" i="1" s="1"/>
  <c r="I7790" i="1"/>
  <c r="J7790" i="1" s="1"/>
  <c r="I7791" i="1"/>
  <c r="J7791" i="1" s="1"/>
  <c r="I7792" i="1"/>
  <c r="J7792" i="1" s="1"/>
  <c r="I7793" i="1"/>
  <c r="J7793" i="1" s="1"/>
  <c r="I7794" i="1"/>
  <c r="J7794" i="1" s="1"/>
  <c r="I7795" i="1"/>
  <c r="J7795" i="1" s="1"/>
  <c r="I7796" i="1"/>
  <c r="J7796" i="1" s="1"/>
  <c r="I7797" i="1"/>
  <c r="J7797" i="1" s="1"/>
  <c r="I7798" i="1"/>
  <c r="J7798" i="1" s="1"/>
  <c r="I7799" i="1"/>
  <c r="J7799" i="1" s="1"/>
  <c r="I7800" i="1"/>
  <c r="J7800" i="1" s="1"/>
  <c r="I7801" i="1"/>
  <c r="J7801" i="1" s="1"/>
  <c r="I7802" i="1"/>
  <c r="J7802" i="1" s="1"/>
  <c r="I7803" i="1"/>
  <c r="J7803" i="1" s="1"/>
  <c r="I7804" i="1"/>
  <c r="J7804" i="1" s="1"/>
  <c r="I7805" i="1"/>
  <c r="J7805" i="1" s="1"/>
  <c r="I7806" i="1"/>
  <c r="J7806" i="1" s="1"/>
  <c r="I7807" i="1"/>
  <c r="J7807" i="1" s="1"/>
  <c r="I7808" i="1"/>
  <c r="J7808" i="1" s="1"/>
  <c r="I7809" i="1"/>
  <c r="J7809" i="1" s="1"/>
  <c r="I7810" i="1"/>
  <c r="J7810" i="1" s="1"/>
  <c r="I7811" i="1"/>
  <c r="J7811" i="1" s="1"/>
  <c r="I7812" i="1"/>
  <c r="J7812" i="1" s="1"/>
  <c r="I7813" i="1"/>
  <c r="J7813" i="1" s="1"/>
  <c r="I7814" i="1"/>
  <c r="J7814" i="1" s="1"/>
  <c r="I7815" i="1"/>
  <c r="J7815" i="1" s="1"/>
  <c r="I7816" i="1"/>
  <c r="J7816" i="1" s="1"/>
  <c r="I7817" i="1"/>
  <c r="J7817" i="1" s="1"/>
  <c r="I7818" i="1"/>
  <c r="J7818" i="1" s="1"/>
  <c r="I7819" i="1"/>
  <c r="J7819" i="1" s="1"/>
  <c r="I7820" i="1"/>
  <c r="J7820" i="1" s="1"/>
  <c r="I7821" i="1"/>
  <c r="J7821" i="1" s="1"/>
  <c r="I7822" i="1"/>
  <c r="J7822" i="1" s="1"/>
  <c r="I7823" i="1"/>
  <c r="J7823" i="1" s="1"/>
  <c r="I7824" i="1"/>
  <c r="J7824" i="1" s="1"/>
  <c r="I7825" i="1"/>
  <c r="J7825" i="1" s="1"/>
  <c r="I7826" i="1"/>
  <c r="J7826" i="1" s="1"/>
  <c r="I7827" i="1"/>
  <c r="J7827" i="1" s="1"/>
  <c r="I7828" i="1"/>
  <c r="J7828" i="1" s="1"/>
  <c r="I7829" i="1"/>
  <c r="J7829" i="1" s="1"/>
  <c r="I7830" i="1"/>
  <c r="J7830" i="1" s="1"/>
  <c r="I7831" i="1"/>
  <c r="J7831" i="1" s="1"/>
  <c r="I7832" i="1"/>
  <c r="J7832" i="1" s="1"/>
  <c r="I7833" i="1"/>
  <c r="J7833" i="1" s="1"/>
  <c r="I7834" i="1"/>
  <c r="J7834" i="1" s="1"/>
  <c r="I7835" i="1"/>
  <c r="J7835" i="1" s="1"/>
  <c r="I7836" i="1"/>
  <c r="J7836" i="1" s="1"/>
  <c r="I7837" i="1"/>
  <c r="J7837" i="1" s="1"/>
  <c r="I7838" i="1"/>
  <c r="J7838" i="1" s="1"/>
  <c r="I7839" i="1"/>
  <c r="J7839" i="1" s="1"/>
  <c r="I7840" i="1"/>
  <c r="J7840" i="1" s="1"/>
  <c r="I7841" i="1"/>
  <c r="J7841" i="1" s="1"/>
  <c r="I7842" i="1"/>
  <c r="J7842" i="1" s="1"/>
  <c r="I7843" i="1"/>
  <c r="J7843" i="1" s="1"/>
  <c r="I7844" i="1"/>
  <c r="J7844" i="1" s="1"/>
  <c r="I7845" i="1"/>
  <c r="J7845" i="1" s="1"/>
  <c r="I7846" i="1"/>
  <c r="J7846" i="1" s="1"/>
  <c r="I7847" i="1"/>
  <c r="J7847" i="1" s="1"/>
  <c r="I7848" i="1"/>
  <c r="J7848" i="1" s="1"/>
  <c r="I7849" i="1"/>
  <c r="J7849" i="1" s="1"/>
  <c r="I7850" i="1"/>
  <c r="J7850" i="1" s="1"/>
  <c r="I7851" i="1"/>
  <c r="J7851" i="1" s="1"/>
  <c r="I7852" i="1"/>
  <c r="J7852" i="1" s="1"/>
  <c r="I7853" i="1"/>
  <c r="J7853" i="1" s="1"/>
  <c r="I7854" i="1"/>
  <c r="J7854" i="1" s="1"/>
  <c r="I7855" i="1"/>
  <c r="J7855" i="1" s="1"/>
  <c r="I7856" i="1"/>
  <c r="J7856" i="1" s="1"/>
  <c r="I7857" i="1"/>
  <c r="J7857" i="1" s="1"/>
  <c r="I7858" i="1"/>
  <c r="J7858" i="1" s="1"/>
  <c r="I7859" i="1"/>
  <c r="J7859" i="1" s="1"/>
  <c r="I7860" i="1"/>
  <c r="J7860" i="1" s="1"/>
  <c r="I7861" i="1"/>
  <c r="J7861" i="1" s="1"/>
  <c r="I7862" i="1"/>
  <c r="J7862" i="1" s="1"/>
  <c r="I7863" i="1"/>
  <c r="J7863" i="1" s="1"/>
  <c r="I7864" i="1"/>
  <c r="J7864" i="1" s="1"/>
  <c r="I7865" i="1"/>
  <c r="J7865" i="1" s="1"/>
  <c r="I7866" i="1"/>
  <c r="J7866" i="1" s="1"/>
  <c r="I7867" i="1"/>
  <c r="J7867" i="1" s="1"/>
  <c r="I7868" i="1"/>
  <c r="J7868" i="1" s="1"/>
  <c r="I7869" i="1"/>
  <c r="J7869" i="1" s="1"/>
  <c r="I7870" i="1"/>
  <c r="J7870" i="1" s="1"/>
  <c r="I7871" i="1"/>
  <c r="J7871" i="1" s="1"/>
  <c r="I7872" i="1"/>
  <c r="J7872" i="1" s="1"/>
  <c r="I7873" i="1"/>
  <c r="J7873" i="1" s="1"/>
  <c r="I7874" i="1"/>
  <c r="J7874" i="1" s="1"/>
  <c r="I7875" i="1"/>
  <c r="J7875" i="1" s="1"/>
  <c r="I7876" i="1"/>
  <c r="J7876" i="1" s="1"/>
  <c r="I7877" i="1"/>
  <c r="J7877" i="1" s="1"/>
  <c r="I7878" i="1"/>
  <c r="J7878" i="1" s="1"/>
  <c r="I7879" i="1"/>
  <c r="J7879" i="1" s="1"/>
  <c r="I7880" i="1"/>
  <c r="J7880" i="1" s="1"/>
  <c r="I7881" i="1"/>
  <c r="J7881" i="1" s="1"/>
  <c r="I7882" i="1"/>
  <c r="J7882" i="1" s="1"/>
  <c r="I7883" i="1"/>
  <c r="J7883" i="1" s="1"/>
  <c r="I7884" i="1"/>
  <c r="J7884" i="1" s="1"/>
  <c r="I7885" i="1"/>
  <c r="J7885" i="1" s="1"/>
  <c r="I7886" i="1"/>
  <c r="J7886" i="1" s="1"/>
  <c r="I7887" i="1"/>
  <c r="J7887" i="1" s="1"/>
  <c r="I7888" i="1"/>
  <c r="J7888" i="1" s="1"/>
  <c r="I7889" i="1"/>
  <c r="J7889" i="1" s="1"/>
  <c r="I7890" i="1"/>
  <c r="J7890" i="1" s="1"/>
  <c r="I7891" i="1"/>
  <c r="J7891" i="1" s="1"/>
  <c r="I7892" i="1"/>
  <c r="J7892" i="1" s="1"/>
  <c r="I7893" i="1"/>
  <c r="J7893" i="1" s="1"/>
  <c r="I7894" i="1"/>
  <c r="J7894" i="1" s="1"/>
  <c r="I7895" i="1"/>
  <c r="J7895" i="1" s="1"/>
  <c r="I7896" i="1"/>
  <c r="J7896" i="1" s="1"/>
  <c r="I7897" i="1"/>
  <c r="J7897" i="1" s="1"/>
  <c r="I7898" i="1"/>
  <c r="J7898" i="1" s="1"/>
  <c r="I7899" i="1"/>
  <c r="J7899" i="1" s="1"/>
  <c r="I7900" i="1"/>
  <c r="J7900" i="1" s="1"/>
  <c r="I7901" i="1"/>
  <c r="J7901" i="1" s="1"/>
  <c r="I7902" i="1"/>
  <c r="J7902" i="1" s="1"/>
  <c r="I7903" i="1"/>
  <c r="J7903" i="1" s="1"/>
  <c r="I7904" i="1"/>
  <c r="J7904" i="1" s="1"/>
  <c r="I7905" i="1"/>
  <c r="J7905" i="1" s="1"/>
  <c r="I7906" i="1"/>
  <c r="J7906" i="1" s="1"/>
  <c r="I7907" i="1"/>
  <c r="J7907" i="1" s="1"/>
  <c r="I7908" i="1"/>
  <c r="J7908" i="1" s="1"/>
  <c r="I7909" i="1"/>
  <c r="J7909" i="1" s="1"/>
  <c r="I7910" i="1"/>
  <c r="J7910" i="1" s="1"/>
  <c r="I7911" i="1"/>
  <c r="J7911" i="1" s="1"/>
  <c r="I7912" i="1"/>
  <c r="J7912" i="1" s="1"/>
  <c r="I7913" i="1"/>
  <c r="J7913" i="1" s="1"/>
  <c r="I7914" i="1"/>
  <c r="J7914" i="1" s="1"/>
  <c r="I7915" i="1"/>
  <c r="J7915" i="1" s="1"/>
  <c r="I7916" i="1"/>
  <c r="J7916" i="1" s="1"/>
  <c r="I7917" i="1"/>
  <c r="J7917" i="1" s="1"/>
  <c r="I7918" i="1"/>
  <c r="J7918" i="1" s="1"/>
  <c r="I7919" i="1"/>
  <c r="J7919" i="1" s="1"/>
  <c r="I7920" i="1"/>
  <c r="J7920" i="1" s="1"/>
  <c r="I7921" i="1"/>
  <c r="J7921" i="1" s="1"/>
  <c r="I7922" i="1"/>
  <c r="J7922" i="1" s="1"/>
  <c r="I7923" i="1"/>
  <c r="J7923" i="1" s="1"/>
  <c r="I7924" i="1"/>
  <c r="J7924" i="1" s="1"/>
  <c r="I7925" i="1"/>
  <c r="J7925" i="1" s="1"/>
  <c r="I7926" i="1"/>
  <c r="J7926" i="1" s="1"/>
  <c r="I7927" i="1"/>
  <c r="J7927" i="1" s="1"/>
  <c r="I7928" i="1"/>
  <c r="J7928" i="1" s="1"/>
  <c r="I7929" i="1"/>
  <c r="J7929" i="1" s="1"/>
  <c r="I7930" i="1"/>
  <c r="J7930" i="1" s="1"/>
  <c r="I7931" i="1"/>
  <c r="J7931" i="1" s="1"/>
  <c r="I7932" i="1"/>
  <c r="J7932" i="1" s="1"/>
  <c r="I7933" i="1"/>
  <c r="J7933" i="1" s="1"/>
  <c r="I7934" i="1"/>
  <c r="J7934" i="1" s="1"/>
  <c r="I7935" i="1"/>
  <c r="J7935" i="1" s="1"/>
  <c r="I7936" i="1"/>
  <c r="J7936" i="1" s="1"/>
  <c r="I7937" i="1"/>
  <c r="J7937" i="1" s="1"/>
  <c r="I7938" i="1"/>
  <c r="J7938" i="1" s="1"/>
  <c r="I7939" i="1"/>
  <c r="J7939" i="1" s="1"/>
  <c r="I7940" i="1"/>
  <c r="J7940" i="1" s="1"/>
  <c r="I7941" i="1"/>
  <c r="J7941" i="1" s="1"/>
  <c r="I7942" i="1"/>
  <c r="J7942" i="1" s="1"/>
  <c r="I7943" i="1"/>
  <c r="J7943" i="1" s="1"/>
  <c r="I7944" i="1"/>
  <c r="J7944" i="1" s="1"/>
  <c r="I7945" i="1"/>
  <c r="J7945" i="1" s="1"/>
  <c r="I7946" i="1"/>
  <c r="J7946" i="1" s="1"/>
  <c r="I7947" i="1"/>
  <c r="J7947" i="1" s="1"/>
  <c r="I7948" i="1"/>
  <c r="J7948" i="1" s="1"/>
  <c r="I7949" i="1"/>
  <c r="J7949" i="1" s="1"/>
  <c r="I7950" i="1"/>
  <c r="J7950" i="1" s="1"/>
  <c r="I7951" i="1"/>
  <c r="J7951" i="1" s="1"/>
  <c r="I7952" i="1"/>
  <c r="J7952" i="1" s="1"/>
  <c r="I7953" i="1"/>
  <c r="J7953" i="1" s="1"/>
  <c r="I7954" i="1"/>
  <c r="J7954" i="1" s="1"/>
  <c r="I7955" i="1"/>
  <c r="J7955" i="1" s="1"/>
  <c r="I7956" i="1"/>
  <c r="J7956" i="1" s="1"/>
  <c r="I7957" i="1"/>
  <c r="J7957" i="1" s="1"/>
  <c r="I7958" i="1"/>
  <c r="J7958" i="1" s="1"/>
  <c r="I7959" i="1"/>
  <c r="J7959" i="1" s="1"/>
  <c r="I7960" i="1"/>
  <c r="J7960" i="1" s="1"/>
  <c r="I7961" i="1"/>
  <c r="J7961" i="1" s="1"/>
  <c r="I7962" i="1"/>
  <c r="J7962" i="1" s="1"/>
  <c r="I7963" i="1"/>
  <c r="J7963" i="1" s="1"/>
  <c r="I7964" i="1"/>
  <c r="J7964" i="1" s="1"/>
  <c r="I7965" i="1"/>
  <c r="J7965" i="1" s="1"/>
  <c r="I7966" i="1"/>
  <c r="J7966" i="1" s="1"/>
  <c r="I7967" i="1"/>
  <c r="J7967" i="1" s="1"/>
  <c r="I7968" i="1"/>
  <c r="J7968" i="1" s="1"/>
  <c r="I7969" i="1"/>
  <c r="J7969" i="1" s="1"/>
  <c r="I7970" i="1"/>
  <c r="J7970" i="1" s="1"/>
  <c r="I7971" i="1"/>
  <c r="J7971" i="1" s="1"/>
  <c r="I7972" i="1"/>
  <c r="J7972" i="1" s="1"/>
  <c r="I7973" i="1"/>
  <c r="J7973" i="1" s="1"/>
  <c r="I7974" i="1"/>
  <c r="J7974" i="1" s="1"/>
  <c r="I7975" i="1"/>
  <c r="J7975" i="1" s="1"/>
  <c r="I7976" i="1"/>
  <c r="J7976" i="1" s="1"/>
  <c r="I7977" i="1"/>
  <c r="J7977" i="1" s="1"/>
  <c r="I7978" i="1"/>
  <c r="J7978" i="1" s="1"/>
  <c r="I7979" i="1"/>
  <c r="J7979" i="1" s="1"/>
  <c r="I7980" i="1"/>
  <c r="J7980" i="1" s="1"/>
  <c r="I7981" i="1"/>
  <c r="J7981" i="1" s="1"/>
  <c r="I7982" i="1"/>
  <c r="J7982" i="1" s="1"/>
  <c r="I7983" i="1"/>
  <c r="J7983" i="1" s="1"/>
  <c r="I7984" i="1"/>
  <c r="J7984" i="1" s="1"/>
  <c r="I7985" i="1"/>
  <c r="J7985" i="1" s="1"/>
  <c r="I7986" i="1"/>
  <c r="J7986" i="1" s="1"/>
  <c r="I7987" i="1"/>
  <c r="J7987" i="1" s="1"/>
  <c r="I7988" i="1"/>
  <c r="J7988" i="1" s="1"/>
  <c r="I7989" i="1"/>
  <c r="J7989" i="1" s="1"/>
  <c r="I7990" i="1"/>
  <c r="J7990" i="1" s="1"/>
  <c r="I7991" i="1"/>
  <c r="J7991" i="1" s="1"/>
  <c r="I7992" i="1"/>
  <c r="J7992" i="1" s="1"/>
  <c r="I7993" i="1"/>
  <c r="J7993" i="1" s="1"/>
  <c r="I7994" i="1"/>
  <c r="J7994" i="1" s="1"/>
  <c r="I7995" i="1"/>
  <c r="J7995" i="1" s="1"/>
  <c r="I7996" i="1"/>
  <c r="J7996" i="1" s="1"/>
  <c r="I7997" i="1"/>
  <c r="J7997" i="1" s="1"/>
  <c r="I7998" i="1"/>
  <c r="J7998" i="1" s="1"/>
  <c r="I7999" i="1"/>
  <c r="J7999" i="1" s="1"/>
  <c r="I8000" i="1"/>
  <c r="J8000" i="1" s="1"/>
  <c r="I8001" i="1"/>
  <c r="J8001" i="1" s="1"/>
  <c r="I8002" i="1"/>
  <c r="J8002" i="1" s="1"/>
  <c r="I8003" i="1"/>
  <c r="J8003" i="1" s="1"/>
  <c r="I8004" i="1"/>
  <c r="J8004" i="1" s="1"/>
  <c r="I8005" i="1"/>
  <c r="J8005" i="1" s="1"/>
  <c r="I8006" i="1"/>
  <c r="J8006" i="1" s="1"/>
  <c r="I8007" i="1"/>
  <c r="J8007" i="1" s="1"/>
  <c r="I8008" i="1"/>
  <c r="J8008" i="1" s="1"/>
  <c r="I8009" i="1"/>
  <c r="J8009" i="1" s="1"/>
  <c r="I8010" i="1"/>
  <c r="J8010" i="1" s="1"/>
  <c r="I8011" i="1"/>
  <c r="J8011" i="1" s="1"/>
  <c r="I8012" i="1"/>
  <c r="J8012" i="1" s="1"/>
  <c r="I8013" i="1"/>
  <c r="J8013" i="1" s="1"/>
  <c r="I8014" i="1"/>
  <c r="J8014" i="1" s="1"/>
  <c r="I8015" i="1"/>
  <c r="J8015" i="1" s="1"/>
  <c r="I8016" i="1"/>
  <c r="J8016" i="1" s="1"/>
  <c r="I8017" i="1"/>
  <c r="J8017" i="1" s="1"/>
  <c r="I8018" i="1"/>
  <c r="J8018" i="1" s="1"/>
  <c r="I8019" i="1"/>
  <c r="J8019" i="1" s="1"/>
  <c r="I8020" i="1"/>
  <c r="J8020" i="1" s="1"/>
  <c r="I8021" i="1"/>
  <c r="J8021" i="1" s="1"/>
  <c r="I8022" i="1"/>
  <c r="J8022" i="1" s="1"/>
  <c r="I8023" i="1"/>
  <c r="J8023" i="1" s="1"/>
  <c r="I8024" i="1"/>
  <c r="J8024" i="1" s="1"/>
  <c r="I8025" i="1"/>
  <c r="J8025" i="1" s="1"/>
  <c r="I8026" i="1"/>
  <c r="J8026" i="1" s="1"/>
  <c r="I8027" i="1"/>
  <c r="J8027" i="1" s="1"/>
  <c r="I8028" i="1"/>
  <c r="J8028" i="1" s="1"/>
  <c r="I8029" i="1"/>
  <c r="J8029" i="1" s="1"/>
  <c r="I8030" i="1"/>
  <c r="J8030" i="1" s="1"/>
  <c r="I8031" i="1"/>
  <c r="J8031" i="1" s="1"/>
  <c r="I8032" i="1"/>
  <c r="J8032" i="1" s="1"/>
  <c r="I8033" i="1"/>
  <c r="J8033" i="1" s="1"/>
  <c r="I8034" i="1"/>
  <c r="J8034" i="1" s="1"/>
  <c r="I8035" i="1"/>
  <c r="J8035" i="1" s="1"/>
  <c r="I8036" i="1"/>
  <c r="J8036" i="1" s="1"/>
  <c r="I8037" i="1"/>
  <c r="J8037" i="1" s="1"/>
  <c r="I8038" i="1"/>
  <c r="J8038" i="1" s="1"/>
  <c r="I8039" i="1"/>
  <c r="J8039" i="1" s="1"/>
  <c r="I8040" i="1"/>
  <c r="J8040" i="1" s="1"/>
  <c r="I8041" i="1"/>
  <c r="J8041" i="1" s="1"/>
  <c r="I8042" i="1"/>
  <c r="J8042" i="1" s="1"/>
  <c r="I8043" i="1"/>
  <c r="J8043" i="1" s="1"/>
  <c r="I8044" i="1"/>
  <c r="J8044" i="1" s="1"/>
  <c r="I8045" i="1"/>
  <c r="J8045" i="1" s="1"/>
  <c r="I8046" i="1"/>
  <c r="J8046" i="1" s="1"/>
  <c r="I8047" i="1"/>
  <c r="J8047" i="1" s="1"/>
  <c r="I8048" i="1"/>
  <c r="J8048" i="1" s="1"/>
  <c r="I8049" i="1"/>
  <c r="J8049" i="1" s="1"/>
  <c r="I8050" i="1"/>
  <c r="J8050" i="1" s="1"/>
  <c r="I8051" i="1"/>
  <c r="J8051" i="1" s="1"/>
  <c r="I8052" i="1"/>
  <c r="J8052" i="1" s="1"/>
  <c r="I8053" i="1"/>
  <c r="J8053" i="1" s="1"/>
  <c r="I8054" i="1"/>
  <c r="J8054" i="1" s="1"/>
  <c r="I8055" i="1"/>
  <c r="J8055" i="1" s="1"/>
  <c r="I8056" i="1"/>
  <c r="J8056" i="1" s="1"/>
  <c r="I8057" i="1"/>
  <c r="J8057" i="1" s="1"/>
  <c r="I8058" i="1"/>
  <c r="J8058" i="1" s="1"/>
  <c r="I8059" i="1"/>
  <c r="J8059" i="1" s="1"/>
  <c r="I8060" i="1"/>
  <c r="J8060" i="1" s="1"/>
  <c r="I8061" i="1"/>
  <c r="J8061" i="1" s="1"/>
  <c r="I8062" i="1"/>
  <c r="J8062" i="1" s="1"/>
  <c r="I8063" i="1"/>
  <c r="J8063" i="1" s="1"/>
  <c r="I8064" i="1"/>
  <c r="J8064" i="1" s="1"/>
  <c r="I8065" i="1"/>
  <c r="J8065" i="1" s="1"/>
  <c r="I8066" i="1"/>
  <c r="J8066" i="1" s="1"/>
  <c r="I8067" i="1"/>
  <c r="J8067" i="1" s="1"/>
  <c r="I8068" i="1"/>
  <c r="J8068" i="1" s="1"/>
  <c r="I8069" i="1"/>
  <c r="J8069" i="1" s="1"/>
  <c r="I8070" i="1"/>
  <c r="J8070" i="1" s="1"/>
  <c r="I8071" i="1"/>
  <c r="J8071" i="1" s="1"/>
  <c r="I8072" i="1"/>
  <c r="J8072" i="1" s="1"/>
  <c r="I8073" i="1"/>
  <c r="J8073" i="1" s="1"/>
  <c r="I8074" i="1"/>
  <c r="J8074" i="1" s="1"/>
  <c r="I8075" i="1"/>
  <c r="J8075" i="1" s="1"/>
  <c r="I8076" i="1"/>
  <c r="J8076" i="1" s="1"/>
  <c r="I8077" i="1"/>
  <c r="J8077" i="1" s="1"/>
  <c r="I8078" i="1"/>
  <c r="J8078" i="1" s="1"/>
  <c r="I8079" i="1"/>
  <c r="J8079" i="1" s="1"/>
  <c r="I8080" i="1"/>
  <c r="J8080" i="1" s="1"/>
  <c r="I8081" i="1"/>
  <c r="J8081" i="1" s="1"/>
  <c r="I8082" i="1"/>
  <c r="J8082" i="1" s="1"/>
  <c r="I8083" i="1"/>
  <c r="J8083" i="1" s="1"/>
  <c r="I8084" i="1"/>
  <c r="J8084" i="1" s="1"/>
  <c r="I8085" i="1"/>
  <c r="J8085" i="1" s="1"/>
  <c r="I8086" i="1"/>
  <c r="J8086" i="1" s="1"/>
  <c r="I8087" i="1"/>
  <c r="J8087" i="1" s="1"/>
  <c r="I8088" i="1"/>
  <c r="J8088" i="1" s="1"/>
  <c r="I8089" i="1"/>
  <c r="J8089" i="1" s="1"/>
  <c r="I8090" i="1"/>
  <c r="J8090" i="1" s="1"/>
  <c r="I8091" i="1"/>
  <c r="J8091" i="1" s="1"/>
  <c r="I8092" i="1"/>
  <c r="J8092" i="1" s="1"/>
  <c r="I8093" i="1"/>
  <c r="J8093" i="1" s="1"/>
  <c r="I8094" i="1"/>
  <c r="J8094" i="1" s="1"/>
  <c r="I8095" i="1"/>
  <c r="J8095" i="1" s="1"/>
  <c r="I8096" i="1"/>
  <c r="J8096" i="1" s="1"/>
  <c r="I8097" i="1"/>
  <c r="J8097" i="1" s="1"/>
  <c r="I8098" i="1"/>
  <c r="J8098" i="1" s="1"/>
  <c r="I8099" i="1"/>
  <c r="J8099" i="1" s="1"/>
  <c r="I8100" i="1"/>
  <c r="J8100" i="1" s="1"/>
  <c r="I8101" i="1"/>
  <c r="J8101" i="1" s="1"/>
  <c r="I8102" i="1"/>
  <c r="J8102" i="1" s="1"/>
  <c r="I8103" i="1"/>
  <c r="J8103" i="1" s="1"/>
  <c r="I8104" i="1"/>
  <c r="J8104" i="1" s="1"/>
  <c r="I8105" i="1"/>
  <c r="J8105" i="1" s="1"/>
  <c r="I8106" i="1"/>
  <c r="J8106" i="1" s="1"/>
  <c r="I8107" i="1"/>
  <c r="J8107" i="1" s="1"/>
  <c r="I8108" i="1"/>
  <c r="J8108" i="1" s="1"/>
  <c r="I8109" i="1"/>
  <c r="J8109" i="1" s="1"/>
  <c r="I8110" i="1"/>
  <c r="J8110" i="1" s="1"/>
  <c r="I8111" i="1"/>
  <c r="J8111" i="1" s="1"/>
  <c r="I8112" i="1"/>
  <c r="J8112" i="1" s="1"/>
  <c r="I8113" i="1"/>
  <c r="J8113" i="1" s="1"/>
  <c r="I8114" i="1"/>
  <c r="J8114" i="1" s="1"/>
  <c r="I8115" i="1"/>
  <c r="J8115" i="1" s="1"/>
  <c r="I8116" i="1"/>
  <c r="J8116" i="1" s="1"/>
  <c r="I8117" i="1"/>
  <c r="J8117" i="1" s="1"/>
  <c r="I8118" i="1"/>
  <c r="J8118" i="1" s="1"/>
  <c r="I8119" i="1"/>
  <c r="J8119" i="1" s="1"/>
  <c r="I8120" i="1"/>
  <c r="J8120" i="1" s="1"/>
  <c r="I8121" i="1"/>
  <c r="J8121" i="1" s="1"/>
  <c r="I8122" i="1"/>
  <c r="J8122" i="1" s="1"/>
  <c r="I8123" i="1"/>
  <c r="J8123" i="1" s="1"/>
  <c r="I8124" i="1"/>
  <c r="J8124" i="1" s="1"/>
  <c r="I8125" i="1"/>
  <c r="J8125" i="1" s="1"/>
  <c r="I8126" i="1"/>
  <c r="J8126" i="1" s="1"/>
  <c r="I8127" i="1"/>
  <c r="J8127" i="1" s="1"/>
  <c r="I8128" i="1"/>
  <c r="J8128" i="1" s="1"/>
  <c r="I8129" i="1"/>
  <c r="J8129" i="1" s="1"/>
  <c r="I8130" i="1"/>
  <c r="J8130" i="1" s="1"/>
  <c r="I8131" i="1"/>
  <c r="J8131" i="1" s="1"/>
  <c r="I8132" i="1"/>
  <c r="J8132" i="1" s="1"/>
  <c r="I8133" i="1"/>
  <c r="J8133" i="1" s="1"/>
  <c r="I8134" i="1"/>
  <c r="J8134" i="1" s="1"/>
  <c r="I8135" i="1"/>
  <c r="J8135" i="1" s="1"/>
  <c r="I8136" i="1"/>
  <c r="J8136" i="1" s="1"/>
  <c r="I8137" i="1"/>
  <c r="J8137" i="1" s="1"/>
  <c r="I8138" i="1"/>
  <c r="J8138" i="1" s="1"/>
  <c r="I8139" i="1"/>
  <c r="J8139" i="1" s="1"/>
  <c r="I8140" i="1"/>
  <c r="J8140" i="1" s="1"/>
  <c r="I8141" i="1"/>
  <c r="J8141" i="1" s="1"/>
  <c r="I8142" i="1"/>
  <c r="J8142" i="1" s="1"/>
  <c r="I8143" i="1"/>
  <c r="J8143" i="1" s="1"/>
  <c r="I8144" i="1"/>
  <c r="J8144" i="1" s="1"/>
  <c r="I8145" i="1"/>
  <c r="J8145" i="1" s="1"/>
  <c r="I8146" i="1"/>
  <c r="J8146" i="1" s="1"/>
  <c r="I8147" i="1"/>
  <c r="J8147" i="1" s="1"/>
  <c r="I8148" i="1"/>
  <c r="J8148" i="1" s="1"/>
  <c r="I8149" i="1"/>
  <c r="J8149" i="1" s="1"/>
  <c r="I8150" i="1"/>
  <c r="J8150" i="1" s="1"/>
  <c r="I8151" i="1"/>
  <c r="J8151" i="1" s="1"/>
  <c r="I8152" i="1"/>
  <c r="J8152" i="1" s="1"/>
  <c r="I8153" i="1"/>
  <c r="J8153" i="1" s="1"/>
  <c r="I8154" i="1"/>
  <c r="J8154" i="1" s="1"/>
  <c r="I8155" i="1"/>
  <c r="J8155" i="1" s="1"/>
  <c r="I8156" i="1"/>
  <c r="J8156" i="1" s="1"/>
  <c r="I8157" i="1"/>
  <c r="J8157" i="1" s="1"/>
  <c r="I8158" i="1"/>
  <c r="J8158" i="1" s="1"/>
  <c r="I8159" i="1"/>
  <c r="J8159" i="1" s="1"/>
  <c r="I8160" i="1"/>
  <c r="J8160" i="1" s="1"/>
  <c r="I8161" i="1"/>
  <c r="J8161" i="1" s="1"/>
  <c r="I8162" i="1"/>
  <c r="J8162" i="1" s="1"/>
  <c r="I8163" i="1"/>
  <c r="J8163" i="1" s="1"/>
  <c r="I8164" i="1"/>
  <c r="J8164" i="1" s="1"/>
  <c r="I8165" i="1"/>
  <c r="J8165" i="1" s="1"/>
  <c r="I8166" i="1"/>
  <c r="J8166" i="1" s="1"/>
  <c r="I8167" i="1"/>
  <c r="J8167" i="1" s="1"/>
  <c r="I8168" i="1"/>
  <c r="J8168" i="1" s="1"/>
  <c r="I8169" i="1"/>
  <c r="J8169" i="1" s="1"/>
  <c r="I8170" i="1"/>
  <c r="J8170" i="1" s="1"/>
  <c r="I8171" i="1"/>
  <c r="J8171" i="1" s="1"/>
  <c r="I8172" i="1"/>
  <c r="J8172" i="1" s="1"/>
  <c r="I8173" i="1"/>
  <c r="J8173" i="1" s="1"/>
  <c r="I8174" i="1"/>
  <c r="J8174" i="1" s="1"/>
  <c r="I8175" i="1"/>
  <c r="J8175" i="1" s="1"/>
  <c r="I8176" i="1"/>
  <c r="J8176" i="1" s="1"/>
  <c r="I8177" i="1"/>
  <c r="J8177" i="1" s="1"/>
  <c r="I8178" i="1"/>
  <c r="J8178" i="1" s="1"/>
  <c r="I8179" i="1"/>
  <c r="J8179" i="1" s="1"/>
  <c r="I8180" i="1"/>
  <c r="J8180" i="1" s="1"/>
  <c r="I8181" i="1"/>
  <c r="J8181" i="1" s="1"/>
  <c r="I8182" i="1"/>
  <c r="J8182" i="1" s="1"/>
  <c r="I8183" i="1"/>
  <c r="J8183" i="1" s="1"/>
  <c r="I8184" i="1"/>
  <c r="J8184" i="1" s="1"/>
  <c r="I8185" i="1"/>
  <c r="J8185" i="1" s="1"/>
  <c r="I8186" i="1"/>
  <c r="J8186" i="1" s="1"/>
  <c r="I8187" i="1"/>
  <c r="J8187" i="1" s="1"/>
  <c r="I8188" i="1"/>
  <c r="J8188" i="1" s="1"/>
  <c r="I8189" i="1"/>
  <c r="J8189" i="1" s="1"/>
  <c r="I8190" i="1"/>
  <c r="J8190" i="1" s="1"/>
  <c r="I8191" i="1"/>
  <c r="J8191" i="1" s="1"/>
  <c r="I8192" i="1"/>
  <c r="J8192" i="1" s="1"/>
  <c r="I8193" i="1"/>
  <c r="J8193" i="1" s="1"/>
  <c r="I8194" i="1"/>
  <c r="J8194" i="1" s="1"/>
  <c r="I8195" i="1"/>
  <c r="J8195" i="1" s="1"/>
  <c r="I8196" i="1"/>
  <c r="J8196" i="1" s="1"/>
  <c r="I8197" i="1"/>
  <c r="J8197" i="1" s="1"/>
  <c r="I8198" i="1"/>
  <c r="J8198" i="1" s="1"/>
  <c r="I8199" i="1"/>
  <c r="J8199" i="1" s="1"/>
  <c r="I8200" i="1"/>
  <c r="J8200" i="1" s="1"/>
  <c r="I8201" i="1"/>
  <c r="J8201" i="1" s="1"/>
  <c r="I8202" i="1"/>
  <c r="J8202" i="1" s="1"/>
  <c r="I8203" i="1"/>
  <c r="J8203" i="1" s="1"/>
  <c r="I8204" i="1"/>
  <c r="J8204" i="1" s="1"/>
  <c r="I8205" i="1"/>
  <c r="J8205" i="1" s="1"/>
  <c r="I8206" i="1"/>
  <c r="J8206" i="1" s="1"/>
  <c r="I8207" i="1"/>
  <c r="J8207" i="1" s="1"/>
  <c r="I8208" i="1"/>
  <c r="J8208" i="1" s="1"/>
  <c r="I8209" i="1"/>
  <c r="J8209" i="1" s="1"/>
  <c r="I8210" i="1"/>
  <c r="J8210" i="1" s="1"/>
  <c r="I8211" i="1"/>
  <c r="J8211" i="1" s="1"/>
  <c r="I8212" i="1"/>
  <c r="J8212" i="1" s="1"/>
  <c r="I8213" i="1"/>
  <c r="J8213" i="1" s="1"/>
  <c r="I8214" i="1"/>
  <c r="J8214" i="1" s="1"/>
  <c r="I8215" i="1"/>
  <c r="J8215" i="1" s="1"/>
  <c r="I8216" i="1"/>
  <c r="J8216" i="1" s="1"/>
  <c r="I8217" i="1"/>
  <c r="J8217" i="1" s="1"/>
  <c r="I8218" i="1"/>
  <c r="J8218" i="1" s="1"/>
  <c r="I8219" i="1"/>
  <c r="J8219" i="1" s="1"/>
  <c r="I8220" i="1"/>
  <c r="J8220" i="1" s="1"/>
  <c r="I8221" i="1"/>
  <c r="J8221" i="1" s="1"/>
  <c r="I8222" i="1"/>
  <c r="J8222" i="1" s="1"/>
  <c r="I8223" i="1"/>
  <c r="J8223" i="1" s="1"/>
  <c r="I8224" i="1"/>
  <c r="J8224" i="1" s="1"/>
  <c r="I8225" i="1"/>
  <c r="J8225" i="1" s="1"/>
  <c r="I8226" i="1"/>
  <c r="J8226" i="1" s="1"/>
  <c r="I8227" i="1"/>
  <c r="J8227" i="1" s="1"/>
  <c r="I8228" i="1"/>
  <c r="J8228" i="1" s="1"/>
  <c r="I8229" i="1"/>
  <c r="J8229" i="1" s="1"/>
  <c r="I8230" i="1"/>
  <c r="J8230" i="1" s="1"/>
  <c r="I8231" i="1"/>
  <c r="J8231" i="1" s="1"/>
  <c r="I8232" i="1"/>
  <c r="J8232" i="1" s="1"/>
  <c r="I8233" i="1"/>
  <c r="J8233" i="1" s="1"/>
  <c r="I8234" i="1"/>
  <c r="J8234" i="1" s="1"/>
  <c r="I8235" i="1"/>
  <c r="J8235" i="1" s="1"/>
  <c r="I8236" i="1"/>
  <c r="J8236" i="1" s="1"/>
  <c r="I8237" i="1"/>
  <c r="J8237" i="1" s="1"/>
  <c r="I8238" i="1"/>
  <c r="J8238" i="1" s="1"/>
  <c r="I8239" i="1"/>
  <c r="J8239" i="1" s="1"/>
  <c r="I8240" i="1"/>
  <c r="J8240" i="1" s="1"/>
  <c r="I8241" i="1"/>
  <c r="J8241" i="1" s="1"/>
  <c r="I8242" i="1"/>
  <c r="J8242" i="1" s="1"/>
  <c r="I8243" i="1"/>
  <c r="J8243" i="1" s="1"/>
  <c r="I8244" i="1"/>
  <c r="J8244" i="1" s="1"/>
  <c r="I8245" i="1"/>
  <c r="J8245" i="1" s="1"/>
  <c r="I8246" i="1"/>
  <c r="J8246" i="1" s="1"/>
  <c r="I8247" i="1"/>
  <c r="J8247" i="1" s="1"/>
  <c r="I8248" i="1"/>
  <c r="J8248" i="1" s="1"/>
  <c r="I8249" i="1"/>
  <c r="J8249" i="1" s="1"/>
  <c r="I8250" i="1"/>
  <c r="J8250" i="1" s="1"/>
  <c r="I8251" i="1"/>
  <c r="J8251" i="1" s="1"/>
  <c r="I8252" i="1"/>
  <c r="J8252" i="1" s="1"/>
  <c r="I8253" i="1"/>
  <c r="J8253" i="1" s="1"/>
  <c r="I8254" i="1"/>
  <c r="J8254" i="1" s="1"/>
  <c r="I8255" i="1"/>
  <c r="J8255" i="1" s="1"/>
  <c r="I8256" i="1"/>
  <c r="J8256" i="1" s="1"/>
  <c r="I8257" i="1"/>
  <c r="J8257" i="1" s="1"/>
  <c r="I8258" i="1"/>
  <c r="J8258" i="1" s="1"/>
  <c r="I8259" i="1"/>
  <c r="J8259" i="1" s="1"/>
  <c r="I8260" i="1"/>
  <c r="J8260" i="1" s="1"/>
  <c r="I8261" i="1"/>
  <c r="J8261" i="1" s="1"/>
  <c r="I8262" i="1"/>
  <c r="J8262" i="1" s="1"/>
  <c r="I8263" i="1"/>
  <c r="J8263" i="1" s="1"/>
  <c r="I8264" i="1"/>
  <c r="J8264" i="1" s="1"/>
  <c r="I8265" i="1"/>
  <c r="J8265" i="1" s="1"/>
  <c r="I8266" i="1"/>
  <c r="J8266" i="1" s="1"/>
  <c r="I8267" i="1"/>
  <c r="J8267" i="1" s="1"/>
  <c r="I8268" i="1"/>
  <c r="J8268" i="1" s="1"/>
  <c r="I8269" i="1"/>
  <c r="J8269" i="1" s="1"/>
  <c r="I8270" i="1"/>
  <c r="J8270" i="1" s="1"/>
  <c r="I8271" i="1"/>
  <c r="J8271" i="1" s="1"/>
  <c r="I8272" i="1"/>
  <c r="J8272" i="1" s="1"/>
  <c r="I8273" i="1"/>
  <c r="J8273" i="1" s="1"/>
  <c r="I8274" i="1"/>
  <c r="J8274" i="1" s="1"/>
  <c r="I8275" i="1"/>
  <c r="J8275" i="1" s="1"/>
  <c r="I8276" i="1"/>
  <c r="J8276" i="1" s="1"/>
  <c r="I8277" i="1"/>
  <c r="J8277" i="1" s="1"/>
  <c r="I8278" i="1"/>
  <c r="J8278" i="1" s="1"/>
  <c r="I8279" i="1"/>
  <c r="J8279" i="1" s="1"/>
  <c r="I8280" i="1"/>
  <c r="J8280" i="1" s="1"/>
  <c r="I8281" i="1"/>
  <c r="J8281" i="1" s="1"/>
  <c r="I8282" i="1"/>
  <c r="J8282" i="1" s="1"/>
  <c r="I8283" i="1"/>
  <c r="J8283" i="1" s="1"/>
  <c r="I8284" i="1"/>
  <c r="J8284" i="1" s="1"/>
  <c r="I8285" i="1"/>
  <c r="J8285" i="1" s="1"/>
  <c r="I8286" i="1"/>
  <c r="J8286" i="1" s="1"/>
  <c r="I8287" i="1"/>
  <c r="J8287" i="1" s="1"/>
  <c r="I8288" i="1"/>
  <c r="J8288" i="1" s="1"/>
  <c r="I8289" i="1"/>
  <c r="J8289" i="1" s="1"/>
  <c r="I8290" i="1"/>
  <c r="J8290" i="1" s="1"/>
  <c r="I8291" i="1"/>
  <c r="J8291" i="1" s="1"/>
  <c r="I8292" i="1"/>
  <c r="J8292" i="1" s="1"/>
  <c r="I8293" i="1"/>
  <c r="J8293" i="1" s="1"/>
  <c r="I8294" i="1"/>
  <c r="J8294" i="1" s="1"/>
  <c r="I8295" i="1"/>
  <c r="J8295" i="1" s="1"/>
  <c r="I8296" i="1"/>
  <c r="J8296" i="1" s="1"/>
  <c r="I8297" i="1"/>
  <c r="J8297" i="1" s="1"/>
  <c r="I8298" i="1"/>
  <c r="J8298" i="1" s="1"/>
  <c r="I8299" i="1"/>
  <c r="J8299" i="1" s="1"/>
  <c r="I8300" i="1"/>
  <c r="J8300" i="1" s="1"/>
  <c r="I8301" i="1"/>
  <c r="J8301" i="1" s="1"/>
  <c r="I8302" i="1"/>
  <c r="J8302" i="1" s="1"/>
  <c r="I8303" i="1"/>
  <c r="J8303" i="1" s="1"/>
  <c r="I8304" i="1"/>
  <c r="J8304" i="1" s="1"/>
  <c r="I8305" i="1"/>
  <c r="J8305" i="1" s="1"/>
  <c r="I8306" i="1"/>
  <c r="J8306" i="1" s="1"/>
  <c r="I8307" i="1"/>
  <c r="J8307" i="1" s="1"/>
  <c r="I8308" i="1"/>
  <c r="J8308" i="1" s="1"/>
  <c r="I8309" i="1"/>
  <c r="J8309" i="1" s="1"/>
  <c r="I8310" i="1"/>
  <c r="J8310" i="1" s="1"/>
  <c r="I8311" i="1"/>
  <c r="J8311" i="1" s="1"/>
  <c r="I8312" i="1"/>
  <c r="J8312" i="1" s="1"/>
  <c r="I8313" i="1"/>
  <c r="J8313" i="1" s="1"/>
  <c r="I8314" i="1"/>
  <c r="J8314" i="1" s="1"/>
  <c r="I8315" i="1"/>
  <c r="J8315" i="1" s="1"/>
  <c r="I8316" i="1"/>
  <c r="J8316" i="1" s="1"/>
  <c r="I8317" i="1"/>
  <c r="J8317" i="1" s="1"/>
  <c r="I8318" i="1"/>
  <c r="J8318" i="1" s="1"/>
  <c r="I8319" i="1"/>
  <c r="J8319" i="1" s="1"/>
  <c r="I8320" i="1"/>
  <c r="J8320" i="1" s="1"/>
  <c r="I8321" i="1"/>
  <c r="J8321" i="1" s="1"/>
  <c r="I8322" i="1"/>
  <c r="J8322" i="1" s="1"/>
  <c r="I8323" i="1"/>
  <c r="J8323" i="1" s="1"/>
  <c r="I8324" i="1"/>
  <c r="J8324" i="1" s="1"/>
  <c r="I8325" i="1"/>
  <c r="J8325" i="1" s="1"/>
  <c r="I8326" i="1"/>
  <c r="J8326" i="1" s="1"/>
  <c r="I8327" i="1"/>
  <c r="J8327" i="1" s="1"/>
  <c r="I8328" i="1"/>
  <c r="J8328" i="1" s="1"/>
  <c r="I8329" i="1"/>
  <c r="J8329" i="1" s="1"/>
  <c r="I8330" i="1"/>
  <c r="J8330" i="1" s="1"/>
  <c r="I8331" i="1"/>
  <c r="J8331" i="1" s="1"/>
  <c r="I8332" i="1"/>
  <c r="J8332" i="1" s="1"/>
  <c r="I8333" i="1"/>
  <c r="J8333" i="1" s="1"/>
  <c r="I8334" i="1"/>
  <c r="J8334" i="1" s="1"/>
  <c r="I8335" i="1"/>
  <c r="J8335" i="1" s="1"/>
  <c r="I8336" i="1"/>
  <c r="J8336" i="1" s="1"/>
  <c r="I8337" i="1"/>
  <c r="J8337" i="1" s="1"/>
  <c r="I8338" i="1"/>
  <c r="J8338" i="1" s="1"/>
  <c r="I8339" i="1"/>
  <c r="J8339" i="1" s="1"/>
  <c r="I8340" i="1"/>
  <c r="J8340" i="1" s="1"/>
  <c r="I8341" i="1"/>
  <c r="J8341" i="1" s="1"/>
  <c r="I8342" i="1"/>
  <c r="J8342" i="1" s="1"/>
  <c r="I8343" i="1"/>
  <c r="J8343" i="1" s="1"/>
  <c r="I8344" i="1"/>
  <c r="J8344" i="1" s="1"/>
  <c r="I8345" i="1"/>
  <c r="J8345" i="1" s="1"/>
  <c r="I8346" i="1"/>
  <c r="J8346" i="1" s="1"/>
  <c r="I8347" i="1"/>
  <c r="J8347" i="1" s="1"/>
  <c r="I8348" i="1"/>
  <c r="J8348" i="1" s="1"/>
  <c r="I8349" i="1"/>
  <c r="J8349" i="1" s="1"/>
  <c r="I8350" i="1"/>
  <c r="J8350" i="1" s="1"/>
  <c r="I8351" i="1"/>
  <c r="J8351" i="1" s="1"/>
  <c r="I8352" i="1"/>
  <c r="J8352" i="1" s="1"/>
  <c r="I8353" i="1"/>
  <c r="J8353" i="1" s="1"/>
  <c r="I8354" i="1"/>
  <c r="J8354" i="1" s="1"/>
  <c r="I8355" i="1"/>
  <c r="J8355" i="1" s="1"/>
  <c r="I8356" i="1"/>
  <c r="J8356" i="1" s="1"/>
  <c r="I8357" i="1"/>
  <c r="J8357" i="1" s="1"/>
  <c r="I8358" i="1"/>
  <c r="J8358" i="1" s="1"/>
  <c r="I8359" i="1"/>
  <c r="J8359" i="1" s="1"/>
  <c r="I8360" i="1"/>
  <c r="J8360" i="1" s="1"/>
  <c r="I8361" i="1"/>
  <c r="J8361" i="1" s="1"/>
  <c r="I8362" i="1"/>
  <c r="J8362" i="1" s="1"/>
  <c r="I8363" i="1"/>
  <c r="J8363" i="1" s="1"/>
  <c r="I8364" i="1"/>
  <c r="J8364" i="1" s="1"/>
  <c r="I8365" i="1"/>
  <c r="J8365" i="1" s="1"/>
  <c r="I8366" i="1"/>
  <c r="J8366" i="1" s="1"/>
  <c r="I8367" i="1"/>
  <c r="J8367" i="1" s="1"/>
  <c r="I8368" i="1"/>
  <c r="J8368" i="1" s="1"/>
  <c r="I8369" i="1"/>
  <c r="J8369" i="1" s="1"/>
  <c r="I8370" i="1"/>
  <c r="J8370" i="1" s="1"/>
  <c r="I8371" i="1"/>
  <c r="J8371" i="1" s="1"/>
  <c r="I8372" i="1"/>
  <c r="J8372" i="1" s="1"/>
  <c r="I8373" i="1"/>
  <c r="J8373" i="1" s="1"/>
  <c r="I8374" i="1"/>
  <c r="J8374" i="1" s="1"/>
  <c r="I8375" i="1"/>
  <c r="J8375" i="1" s="1"/>
  <c r="I8376" i="1"/>
  <c r="J8376" i="1" s="1"/>
  <c r="I8377" i="1"/>
  <c r="J8377" i="1" s="1"/>
  <c r="I8378" i="1"/>
  <c r="J8378" i="1" s="1"/>
  <c r="I8379" i="1"/>
  <c r="J8379" i="1" s="1"/>
  <c r="I8380" i="1"/>
  <c r="J8380" i="1" s="1"/>
  <c r="I8381" i="1"/>
  <c r="J8381" i="1" s="1"/>
  <c r="I8382" i="1"/>
  <c r="J8382" i="1" s="1"/>
  <c r="I8383" i="1"/>
  <c r="J8383" i="1" s="1"/>
  <c r="I8384" i="1"/>
  <c r="J8384" i="1" s="1"/>
  <c r="I8385" i="1"/>
  <c r="J8385" i="1" s="1"/>
  <c r="I8386" i="1"/>
  <c r="J8386" i="1" s="1"/>
  <c r="I8387" i="1"/>
  <c r="J8387" i="1" s="1"/>
  <c r="I8388" i="1"/>
  <c r="J8388" i="1" s="1"/>
  <c r="I8389" i="1"/>
  <c r="J8389" i="1" s="1"/>
  <c r="I8390" i="1"/>
  <c r="J8390" i="1" s="1"/>
  <c r="I8391" i="1"/>
  <c r="J8391" i="1" s="1"/>
  <c r="I8392" i="1"/>
  <c r="J8392" i="1" s="1"/>
  <c r="I8393" i="1"/>
  <c r="J8393" i="1" s="1"/>
  <c r="I8394" i="1"/>
  <c r="J8394" i="1" s="1"/>
  <c r="I8395" i="1"/>
  <c r="J8395" i="1" s="1"/>
  <c r="I8396" i="1"/>
  <c r="J8396" i="1" s="1"/>
  <c r="I8397" i="1"/>
  <c r="J8397" i="1" s="1"/>
  <c r="I8398" i="1"/>
  <c r="J8398" i="1" s="1"/>
  <c r="I8399" i="1"/>
  <c r="J8399" i="1" s="1"/>
  <c r="I8400" i="1"/>
  <c r="J8400" i="1" s="1"/>
  <c r="I8401" i="1"/>
  <c r="J8401" i="1" s="1"/>
  <c r="I8402" i="1"/>
  <c r="J8402" i="1" s="1"/>
  <c r="I8403" i="1"/>
  <c r="J8403" i="1" s="1"/>
  <c r="I8404" i="1"/>
  <c r="J8404" i="1" s="1"/>
  <c r="I8405" i="1"/>
  <c r="J8405" i="1" s="1"/>
  <c r="I8406" i="1"/>
  <c r="J8406" i="1" s="1"/>
  <c r="I8407" i="1"/>
  <c r="J8407" i="1" s="1"/>
  <c r="I8408" i="1"/>
  <c r="J8408" i="1" s="1"/>
  <c r="I8409" i="1"/>
  <c r="J8409" i="1" s="1"/>
  <c r="I8410" i="1"/>
  <c r="J8410" i="1" s="1"/>
  <c r="I8411" i="1"/>
  <c r="J8411" i="1" s="1"/>
  <c r="I8412" i="1"/>
  <c r="J8412" i="1" s="1"/>
  <c r="I8413" i="1"/>
  <c r="J8413" i="1" s="1"/>
  <c r="I8414" i="1"/>
  <c r="J8414" i="1" s="1"/>
  <c r="I8415" i="1"/>
  <c r="J8415" i="1" s="1"/>
  <c r="I8416" i="1"/>
  <c r="J8416" i="1" s="1"/>
  <c r="I8417" i="1"/>
  <c r="J8417" i="1" s="1"/>
  <c r="I8418" i="1"/>
  <c r="J8418" i="1" s="1"/>
  <c r="I8419" i="1"/>
  <c r="J8419" i="1" s="1"/>
  <c r="I8420" i="1"/>
  <c r="J8420" i="1" s="1"/>
  <c r="I8421" i="1"/>
  <c r="J8421" i="1" s="1"/>
  <c r="I8422" i="1"/>
  <c r="J8422" i="1" s="1"/>
  <c r="I8423" i="1"/>
  <c r="J8423" i="1" s="1"/>
  <c r="I8424" i="1"/>
  <c r="J8424" i="1" s="1"/>
  <c r="I8425" i="1"/>
  <c r="J8425" i="1" s="1"/>
  <c r="I8426" i="1"/>
  <c r="J8426" i="1" s="1"/>
  <c r="I8427" i="1"/>
  <c r="J8427" i="1" s="1"/>
  <c r="I8428" i="1"/>
  <c r="J8428" i="1" s="1"/>
  <c r="I8429" i="1"/>
  <c r="J8429" i="1" s="1"/>
  <c r="I8430" i="1"/>
  <c r="J8430" i="1" s="1"/>
  <c r="I8431" i="1"/>
  <c r="J8431" i="1" s="1"/>
  <c r="I8432" i="1"/>
  <c r="J8432" i="1" s="1"/>
  <c r="I8433" i="1"/>
  <c r="J8433" i="1" s="1"/>
  <c r="I8434" i="1"/>
  <c r="J8434" i="1" s="1"/>
  <c r="I8435" i="1"/>
  <c r="J8435" i="1" s="1"/>
  <c r="I8436" i="1"/>
  <c r="J8436" i="1" s="1"/>
  <c r="I8437" i="1"/>
  <c r="J8437" i="1" s="1"/>
  <c r="I8438" i="1"/>
  <c r="J8438" i="1" s="1"/>
  <c r="I8439" i="1"/>
  <c r="J8439" i="1" s="1"/>
  <c r="I8440" i="1"/>
  <c r="J8440" i="1" s="1"/>
  <c r="I8441" i="1"/>
  <c r="J8441" i="1" s="1"/>
  <c r="I8442" i="1"/>
  <c r="J8442" i="1" s="1"/>
  <c r="I8443" i="1"/>
  <c r="J8443" i="1" s="1"/>
  <c r="I8444" i="1"/>
  <c r="J8444" i="1" s="1"/>
  <c r="I8445" i="1"/>
  <c r="J8445" i="1" s="1"/>
  <c r="I8446" i="1"/>
  <c r="J8446" i="1" s="1"/>
  <c r="I8447" i="1"/>
  <c r="J8447" i="1" s="1"/>
  <c r="I8448" i="1"/>
  <c r="J8448" i="1" s="1"/>
  <c r="I8449" i="1"/>
  <c r="J8449" i="1" s="1"/>
  <c r="I8450" i="1"/>
  <c r="J8450" i="1" s="1"/>
  <c r="I8451" i="1"/>
  <c r="J8451" i="1" s="1"/>
  <c r="I8452" i="1"/>
  <c r="J8452" i="1" s="1"/>
  <c r="I8453" i="1"/>
  <c r="J8453" i="1" s="1"/>
  <c r="I8454" i="1"/>
  <c r="J8454" i="1" s="1"/>
  <c r="I8455" i="1"/>
  <c r="J8455" i="1" s="1"/>
  <c r="I8456" i="1"/>
  <c r="J8456" i="1" s="1"/>
  <c r="I8457" i="1"/>
  <c r="J8457" i="1" s="1"/>
  <c r="I8458" i="1"/>
  <c r="J8458" i="1" s="1"/>
  <c r="I8459" i="1"/>
  <c r="J8459" i="1" s="1"/>
  <c r="I8460" i="1"/>
  <c r="J8460" i="1" s="1"/>
  <c r="I8461" i="1"/>
  <c r="J8461" i="1" s="1"/>
  <c r="I8462" i="1"/>
  <c r="J8462" i="1" s="1"/>
  <c r="I8463" i="1"/>
  <c r="J8463" i="1" s="1"/>
  <c r="I8464" i="1"/>
  <c r="J8464" i="1" s="1"/>
  <c r="I8465" i="1"/>
  <c r="J8465" i="1" s="1"/>
  <c r="I8466" i="1"/>
  <c r="J8466" i="1" s="1"/>
  <c r="I8467" i="1"/>
  <c r="J8467" i="1" s="1"/>
  <c r="I8468" i="1"/>
  <c r="J8468" i="1" s="1"/>
  <c r="I8469" i="1"/>
  <c r="J8469" i="1" s="1"/>
  <c r="I8470" i="1"/>
  <c r="J8470" i="1" s="1"/>
  <c r="I8471" i="1"/>
  <c r="J8471" i="1" s="1"/>
  <c r="I8472" i="1"/>
  <c r="J8472" i="1" s="1"/>
  <c r="I8473" i="1"/>
  <c r="J8473" i="1" s="1"/>
  <c r="I8474" i="1"/>
  <c r="J8474" i="1" s="1"/>
  <c r="I8475" i="1"/>
  <c r="J8475" i="1" s="1"/>
  <c r="I8476" i="1"/>
  <c r="J8476" i="1" s="1"/>
  <c r="I8477" i="1"/>
  <c r="J8477" i="1" s="1"/>
  <c r="I8478" i="1"/>
  <c r="J8478" i="1" s="1"/>
  <c r="I8479" i="1"/>
  <c r="J8479" i="1" s="1"/>
  <c r="I8480" i="1"/>
  <c r="J8480" i="1" s="1"/>
  <c r="I8481" i="1"/>
  <c r="J8481" i="1" s="1"/>
  <c r="I8482" i="1"/>
  <c r="J8482" i="1" s="1"/>
  <c r="I8483" i="1"/>
  <c r="J8483" i="1" s="1"/>
  <c r="I8484" i="1"/>
  <c r="J8484" i="1" s="1"/>
  <c r="I8485" i="1"/>
  <c r="J8485" i="1" s="1"/>
  <c r="I8486" i="1"/>
  <c r="J8486" i="1" s="1"/>
  <c r="I8487" i="1"/>
  <c r="J8487" i="1" s="1"/>
  <c r="I8488" i="1"/>
  <c r="J8488" i="1" s="1"/>
  <c r="I8489" i="1"/>
  <c r="J8489" i="1" s="1"/>
  <c r="I8490" i="1"/>
  <c r="J8490" i="1" s="1"/>
  <c r="I8491" i="1"/>
  <c r="J8491" i="1" s="1"/>
  <c r="I8492" i="1"/>
  <c r="J8492" i="1" s="1"/>
  <c r="I8493" i="1"/>
  <c r="J8493" i="1" s="1"/>
  <c r="I8494" i="1"/>
  <c r="J8494" i="1" s="1"/>
  <c r="I8495" i="1"/>
  <c r="J8495" i="1" s="1"/>
  <c r="I8496" i="1"/>
  <c r="J8496" i="1" s="1"/>
  <c r="I8497" i="1"/>
  <c r="J8497" i="1" s="1"/>
  <c r="I8498" i="1"/>
  <c r="J8498" i="1" s="1"/>
  <c r="I8499" i="1"/>
  <c r="J8499" i="1" s="1"/>
  <c r="I8500" i="1"/>
  <c r="J8500" i="1" s="1"/>
  <c r="I8501" i="1"/>
  <c r="J8501" i="1" s="1"/>
  <c r="I8502" i="1"/>
  <c r="J8502" i="1" s="1"/>
  <c r="I8503" i="1"/>
  <c r="J8503" i="1" s="1"/>
  <c r="I8504" i="1"/>
  <c r="J8504" i="1" s="1"/>
  <c r="I8505" i="1"/>
  <c r="J8505" i="1" s="1"/>
  <c r="I8506" i="1"/>
  <c r="J8506" i="1" s="1"/>
  <c r="I8507" i="1"/>
  <c r="J8507" i="1" s="1"/>
  <c r="I8508" i="1"/>
  <c r="J8508" i="1" s="1"/>
  <c r="I8509" i="1"/>
  <c r="J8509" i="1" s="1"/>
  <c r="I8510" i="1"/>
  <c r="J8510" i="1" s="1"/>
  <c r="I8511" i="1"/>
  <c r="J8511" i="1" s="1"/>
  <c r="I8512" i="1"/>
  <c r="J8512" i="1" s="1"/>
  <c r="I8513" i="1"/>
  <c r="J8513" i="1" s="1"/>
  <c r="I8514" i="1"/>
  <c r="J8514" i="1" s="1"/>
  <c r="I8515" i="1"/>
  <c r="J8515" i="1" s="1"/>
  <c r="I8516" i="1"/>
  <c r="J8516" i="1" s="1"/>
  <c r="I8517" i="1"/>
  <c r="J8517" i="1" s="1"/>
  <c r="I8518" i="1"/>
  <c r="J8518" i="1" s="1"/>
  <c r="I8519" i="1"/>
  <c r="J8519" i="1" s="1"/>
  <c r="I8520" i="1"/>
  <c r="J8520" i="1" s="1"/>
  <c r="I8521" i="1"/>
  <c r="J8521" i="1" s="1"/>
  <c r="I8522" i="1"/>
  <c r="J8522" i="1" s="1"/>
  <c r="I8523" i="1"/>
  <c r="J8523" i="1" s="1"/>
  <c r="I8524" i="1"/>
  <c r="J8524" i="1" s="1"/>
  <c r="I8525" i="1"/>
  <c r="J8525" i="1" s="1"/>
  <c r="I8526" i="1"/>
  <c r="J8526" i="1" s="1"/>
  <c r="I8527" i="1"/>
  <c r="J8527" i="1" s="1"/>
  <c r="I8528" i="1"/>
  <c r="J8528" i="1" s="1"/>
  <c r="I8529" i="1"/>
  <c r="J8529" i="1" s="1"/>
  <c r="I8530" i="1"/>
  <c r="J8530" i="1" s="1"/>
  <c r="I8531" i="1"/>
  <c r="J8531" i="1" s="1"/>
  <c r="I8532" i="1"/>
  <c r="J8532" i="1" s="1"/>
  <c r="I8533" i="1"/>
  <c r="J8533" i="1" s="1"/>
  <c r="I8534" i="1"/>
  <c r="J8534" i="1" s="1"/>
  <c r="I8535" i="1"/>
  <c r="J8535" i="1" s="1"/>
  <c r="I8536" i="1"/>
  <c r="J8536" i="1" s="1"/>
  <c r="I8537" i="1"/>
  <c r="J8537" i="1" s="1"/>
  <c r="I8538" i="1"/>
  <c r="J8538" i="1" s="1"/>
  <c r="I8539" i="1"/>
  <c r="J8539" i="1" s="1"/>
  <c r="I8540" i="1"/>
  <c r="J8540" i="1" s="1"/>
  <c r="I8541" i="1"/>
  <c r="J8541" i="1" s="1"/>
  <c r="I8542" i="1"/>
  <c r="J8542" i="1" s="1"/>
  <c r="I8543" i="1"/>
  <c r="J8543" i="1" s="1"/>
  <c r="I8544" i="1"/>
  <c r="J8544" i="1" s="1"/>
  <c r="I8545" i="1"/>
  <c r="J8545" i="1" s="1"/>
  <c r="I8546" i="1"/>
  <c r="J8546" i="1" s="1"/>
  <c r="I8547" i="1"/>
  <c r="J8547" i="1" s="1"/>
  <c r="I8548" i="1"/>
  <c r="J8548" i="1" s="1"/>
  <c r="I8549" i="1"/>
  <c r="J8549" i="1" s="1"/>
  <c r="I8550" i="1"/>
  <c r="J8550" i="1" s="1"/>
  <c r="I8551" i="1"/>
  <c r="J8551" i="1" s="1"/>
  <c r="I8552" i="1"/>
  <c r="J8552" i="1" s="1"/>
  <c r="I8553" i="1"/>
  <c r="J8553" i="1" s="1"/>
  <c r="I8554" i="1"/>
  <c r="J8554" i="1" s="1"/>
  <c r="I8555" i="1"/>
  <c r="J8555" i="1" s="1"/>
  <c r="I8556" i="1"/>
  <c r="J8556" i="1" s="1"/>
  <c r="I8557" i="1"/>
  <c r="J8557" i="1" s="1"/>
  <c r="I8558" i="1"/>
  <c r="J8558" i="1" s="1"/>
  <c r="I8559" i="1"/>
  <c r="J8559" i="1" s="1"/>
  <c r="I8560" i="1"/>
  <c r="J8560" i="1" s="1"/>
  <c r="I8561" i="1"/>
  <c r="J8561" i="1" s="1"/>
  <c r="I8562" i="1"/>
  <c r="J8562" i="1" s="1"/>
  <c r="I8563" i="1"/>
  <c r="J8563" i="1" s="1"/>
  <c r="I8564" i="1"/>
  <c r="J8564" i="1" s="1"/>
  <c r="I8565" i="1"/>
  <c r="J8565" i="1" s="1"/>
  <c r="I8566" i="1"/>
  <c r="J8566" i="1" s="1"/>
  <c r="I8567" i="1"/>
  <c r="J8567" i="1" s="1"/>
  <c r="I8568" i="1"/>
  <c r="J8568" i="1" s="1"/>
  <c r="I8569" i="1"/>
  <c r="J8569" i="1" s="1"/>
  <c r="I8570" i="1"/>
  <c r="J8570" i="1" s="1"/>
  <c r="I8571" i="1"/>
  <c r="J8571" i="1" s="1"/>
  <c r="I8572" i="1"/>
  <c r="J8572" i="1" s="1"/>
  <c r="I8573" i="1"/>
  <c r="J8573" i="1" s="1"/>
  <c r="I8574" i="1"/>
  <c r="J8574" i="1" s="1"/>
  <c r="I8575" i="1"/>
  <c r="J8575" i="1" s="1"/>
  <c r="I8576" i="1"/>
  <c r="J8576" i="1" s="1"/>
  <c r="I8577" i="1"/>
  <c r="J8577" i="1" s="1"/>
  <c r="I8578" i="1"/>
  <c r="J8578" i="1" s="1"/>
  <c r="I8579" i="1"/>
  <c r="J8579" i="1" s="1"/>
  <c r="I8580" i="1"/>
  <c r="J8580" i="1" s="1"/>
  <c r="I8581" i="1"/>
  <c r="J8581" i="1" s="1"/>
  <c r="I8582" i="1"/>
  <c r="J8582" i="1" s="1"/>
  <c r="I8583" i="1"/>
  <c r="J8583" i="1" s="1"/>
  <c r="I8584" i="1"/>
  <c r="J8584" i="1" s="1"/>
  <c r="I8585" i="1"/>
  <c r="J8585" i="1" s="1"/>
  <c r="I8586" i="1"/>
  <c r="J8586" i="1" s="1"/>
  <c r="I8587" i="1"/>
  <c r="J8587" i="1" s="1"/>
  <c r="I8588" i="1"/>
  <c r="J8588" i="1" s="1"/>
  <c r="I8589" i="1"/>
  <c r="J8589" i="1" s="1"/>
  <c r="I8590" i="1"/>
  <c r="J8590" i="1" s="1"/>
  <c r="I8591" i="1"/>
  <c r="J8591" i="1" s="1"/>
  <c r="I8592" i="1"/>
  <c r="J8592" i="1" s="1"/>
  <c r="I8593" i="1"/>
  <c r="J8593" i="1" s="1"/>
  <c r="I8594" i="1"/>
  <c r="J8594" i="1" s="1"/>
  <c r="I8595" i="1"/>
  <c r="J8595" i="1" s="1"/>
  <c r="I8596" i="1"/>
  <c r="J8596" i="1" s="1"/>
  <c r="I8597" i="1"/>
  <c r="J8597" i="1" s="1"/>
  <c r="I8598" i="1"/>
  <c r="J8598" i="1" s="1"/>
  <c r="I8599" i="1"/>
  <c r="J8599" i="1" s="1"/>
  <c r="I8600" i="1"/>
  <c r="J8600" i="1" s="1"/>
  <c r="I8601" i="1"/>
  <c r="J8601" i="1" s="1"/>
  <c r="I8602" i="1"/>
  <c r="J8602" i="1" s="1"/>
  <c r="I8603" i="1"/>
  <c r="J8603" i="1" s="1"/>
  <c r="I8604" i="1"/>
  <c r="J8604" i="1" s="1"/>
  <c r="I8605" i="1"/>
  <c r="J8605" i="1" s="1"/>
  <c r="I8606" i="1"/>
  <c r="J8606" i="1" s="1"/>
  <c r="I8607" i="1"/>
  <c r="J8607" i="1" s="1"/>
  <c r="I8608" i="1"/>
  <c r="J8608" i="1" s="1"/>
  <c r="I8609" i="1"/>
  <c r="J8609" i="1" s="1"/>
  <c r="I8610" i="1"/>
  <c r="J8610" i="1" s="1"/>
  <c r="I8611" i="1"/>
  <c r="J8611" i="1" s="1"/>
  <c r="I8612" i="1"/>
  <c r="J8612" i="1" s="1"/>
  <c r="I8613" i="1"/>
  <c r="J8613" i="1" s="1"/>
  <c r="I8614" i="1"/>
  <c r="J8614" i="1" s="1"/>
  <c r="I8615" i="1"/>
  <c r="J8615" i="1" s="1"/>
  <c r="I8616" i="1"/>
  <c r="J8616" i="1" s="1"/>
  <c r="I8617" i="1"/>
  <c r="J8617" i="1" s="1"/>
  <c r="I8618" i="1"/>
  <c r="J8618" i="1" s="1"/>
  <c r="I8619" i="1"/>
  <c r="J8619" i="1" s="1"/>
  <c r="I8620" i="1"/>
  <c r="J8620" i="1" s="1"/>
  <c r="I8621" i="1"/>
  <c r="J8621" i="1" s="1"/>
  <c r="I8622" i="1"/>
  <c r="J8622" i="1" s="1"/>
  <c r="I8623" i="1"/>
  <c r="J8623" i="1" s="1"/>
  <c r="I8624" i="1"/>
  <c r="J8624" i="1" s="1"/>
  <c r="I8625" i="1"/>
  <c r="J8625" i="1" s="1"/>
  <c r="I8626" i="1"/>
  <c r="J8626" i="1" s="1"/>
  <c r="I8627" i="1"/>
  <c r="J8627" i="1" s="1"/>
  <c r="I8628" i="1"/>
  <c r="J8628" i="1" s="1"/>
  <c r="I8629" i="1"/>
  <c r="J8629" i="1" s="1"/>
  <c r="I8630" i="1"/>
  <c r="J8630" i="1" s="1"/>
  <c r="I8631" i="1"/>
  <c r="J8631" i="1" s="1"/>
  <c r="I8632" i="1"/>
  <c r="J8632" i="1" s="1"/>
  <c r="I8633" i="1"/>
  <c r="J8633" i="1" s="1"/>
  <c r="I8634" i="1"/>
  <c r="J8634" i="1" s="1"/>
  <c r="I8635" i="1"/>
  <c r="J8635" i="1" s="1"/>
  <c r="I8636" i="1"/>
  <c r="J8636" i="1" s="1"/>
  <c r="I8637" i="1"/>
  <c r="J8637" i="1" s="1"/>
  <c r="I8638" i="1"/>
  <c r="J8638" i="1" s="1"/>
  <c r="I8639" i="1"/>
  <c r="J8639" i="1" s="1"/>
  <c r="I8640" i="1"/>
  <c r="J8640" i="1" s="1"/>
  <c r="I8641" i="1"/>
  <c r="J8641" i="1" s="1"/>
  <c r="I8642" i="1"/>
  <c r="J8642" i="1" s="1"/>
  <c r="I8643" i="1"/>
  <c r="J8643" i="1" s="1"/>
  <c r="I8644" i="1"/>
  <c r="J8644" i="1" s="1"/>
  <c r="I8645" i="1"/>
  <c r="J8645" i="1" s="1"/>
  <c r="I8646" i="1"/>
  <c r="J8646" i="1" s="1"/>
  <c r="I8647" i="1"/>
  <c r="J8647" i="1" s="1"/>
  <c r="I8648" i="1"/>
  <c r="J8648" i="1" s="1"/>
  <c r="I8649" i="1"/>
  <c r="J8649" i="1" s="1"/>
  <c r="I8650" i="1"/>
  <c r="J8650" i="1" s="1"/>
  <c r="I8651" i="1"/>
  <c r="J8651" i="1" s="1"/>
  <c r="I8652" i="1"/>
  <c r="J8652" i="1" s="1"/>
  <c r="I8653" i="1"/>
  <c r="J8653" i="1" s="1"/>
  <c r="I8654" i="1"/>
  <c r="J8654" i="1" s="1"/>
  <c r="I8655" i="1"/>
  <c r="J8655" i="1" s="1"/>
  <c r="I8656" i="1"/>
  <c r="J8656" i="1" s="1"/>
  <c r="I8657" i="1"/>
  <c r="J8657" i="1" s="1"/>
  <c r="I8658" i="1"/>
  <c r="J8658" i="1" s="1"/>
  <c r="I8659" i="1"/>
  <c r="J8659" i="1" s="1"/>
  <c r="I8660" i="1"/>
  <c r="J8660" i="1" s="1"/>
  <c r="I8661" i="1"/>
  <c r="J8661" i="1" s="1"/>
  <c r="I8662" i="1"/>
  <c r="J8662" i="1" s="1"/>
  <c r="I8663" i="1"/>
  <c r="J8663" i="1" s="1"/>
  <c r="I8664" i="1"/>
  <c r="J8664" i="1" s="1"/>
  <c r="I8665" i="1"/>
  <c r="J8665" i="1" s="1"/>
  <c r="I8666" i="1"/>
  <c r="J8666" i="1" s="1"/>
  <c r="I8667" i="1"/>
  <c r="J8667" i="1" s="1"/>
  <c r="I8668" i="1"/>
  <c r="J8668" i="1" s="1"/>
  <c r="I8669" i="1"/>
  <c r="J8669" i="1" s="1"/>
  <c r="I8670" i="1"/>
  <c r="J8670" i="1" s="1"/>
  <c r="I8671" i="1"/>
  <c r="J8671" i="1" s="1"/>
  <c r="I8672" i="1"/>
  <c r="J8672" i="1" s="1"/>
  <c r="I8673" i="1"/>
  <c r="J8673" i="1" s="1"/>
  <c r="I8674" i="1"/>
  <c r="J8674" i="1" s="1"/>
  <c r="I8675" i="1"/>
  <c r="J8675" i="1" s="1"/>
  <c r="I8676" i="1"/>
  <c r="J8676" i="1" s="1"/>
  <c r="I8677" i="1"/>
  <c r="J8677" i="1" s="1"/>
  <c r="I8678" i="1"/>
  <c r="J8678" i="1" s="1"/>
  <c r="I8679" i="1"/>
  <c r="J8679" i="1" s="1"/>
  <c r="I8680" i="1"/>
  <c r="J8680" i="1" s="1"/>
  <c r="I8681" i="1"/>
  <c r="J8681" i="1" s="1"/>
  <c r="I8682" i="1"/>
  <c r="J8682" i="1" s="1"/>
  <c r="I8683" i="1"/>
  <c r="J8683" i="1" s="1"/>
  <c r="I8684" i="1"/>
  <c r="J8684" i="1" s="1"/>
  <c r="I8685" i="1"/>
  <c r="J8685" i="1" s="1"/>
  <c r="I8686" i="1"/>
  <c r="J8686" i="1" s="1"/>
  <c r="I8687" i="1"/>
  <c r="J8687" i="1" s="1"/>
  <c r="I8688" i="1"/>
  <c r="J8688" i="1" s="1"/>
  <c r="I8689" i="1"/>
  <c r="J8689" i="1" s="1"/>
  <c r="I8690" i="1"/>
  <c r="J8690" i="1" s="1"/>
  <c r="I8691" i="1"/>
  <c r="J8691" i="1" s="1"/>
  <c r="I8692" i="1"/>
  <c r="J8692" i="1" s="1"/>
  <c r="I8693" i="1"/>
  <c r="J8693" i="1" s="1"/>
  <c r="I8694" i="1"/>
  <c r="J8694" i="1" s="1"/>
  <c r="I8695" i="1"/>
  <c r="J8695" i="1" s="1"/>
  <c r="I8696" i="1"/>
  <c r="J8696" i="1" s="1"/>
  <c r="I8697" i="1"/>
  <c r="J8697" i="1" s="1"/>
  <c r="I8698" i="1"/>
  <c r="J8698" i="1" s="1"/>
  <c r="I8699" i="1"/>
  <c r="J8699" i="1" s="1"/>
  <c r="I8700" i="1"/>
  <c r="J8700" i="1" s="1"/>
  <c r="I8701" i="1"/>
  <c r="J8701" i="1" s="1"/>
  <c r="I8702" i="1"/>
  <c r="J8702" i="1" s="1"/>
  <c r="I8703" i="1"/>
  <c r="J8703" i="1" s="1"/>
  <c r="I8704" i="1"/>
  <c r="J8704" i="1" s="1"/>
  <c r="I8705" i="1"/>
  <c r="J8705" i="1" s="1"/>
  <c r="I8706" i="1"/>
  <c r="J8706" i="1" s="1"/>
  <c r="I8707" i="1"/>
  <c r="J8707" i="1" s="1"/>
  <c r="I8708" i="1"/>
  <c r="J8708" i="1" s="1"/>
  <c r="I8709" i="1"/>
  <c r="J8709" i="1" s="1"/>
  <c r="I8710" i="1"/>
  <c r="J8710" i="1" s="1"/>
  <c r="I8711" i="1"/>
  <c r="J8711" i="1" s="1"/>
  <c r="I8712" i="1"/>
  <c r="J8712" i="1" s="1"/>
  <c r="I8713" i="1"/>
  <c r="J8713" i="1" s="1"/>
  <c r="I8714" i="1"/>
  <c r="J8714" i="1" s="1"/>
  <c r="I8715" i="1"/>
  <c r="J8715" i="1" s="1"/>
  <c r="I8716" i="1"/>
  <c r="J8716" i="1" s="1"/>
  <c r="I8717" i="1"/>
  <c r="J8717" i="1" s="1"/>
  <c r="I8718" i="1"/>
  <c r="J8718" i="1" s="1"/>
  <c r="I8719" i="1"/>
  <c r="J8719" i="1" s="1"/>
  <c r="I8720" i="1"/>
  <c r="J8720" i="1" s="1"/>
  <c r="I8721" i="1"/>
  <c r="J8721" i="1" s="1"/>
  <c r="I8722" i="1"/>
  <c r="J8722" i="1" s="1"/>
  <c r="I8723" i="1"/>
  <c r="J8723" i="1" s="1"/>
  <c r="I8724" i="1"/>
  <c r="J8724" i="1" s="1"/>
  <c r="I8725" i="1"/>
  <c r="J8725" i="1" s="1"/>
  <c r="I8726" i="1"/>
  <c r="J8726" i="1" s="1"/>
  <c r="I8727" i="1"/>
  <c r="J8727" i="1" s="1"/>
  <c r="I8728" i="1"/>
  <c r="J8728" i="1" s="1"/>
  <c r="I8729" i="1"/>
  <c r="J8729" i="1" s="1"/>
  <c r="I8730" i="1"/>
  <c r="J8730" i="1" s="1"/>
  <c r="I8731" i="1"/>
  <c r="J8731" i="1" s="1"/>
  <c r="I8732" i="1"/>
  <c r="J8732" i="1" s="1"/>
  <c r="I8733" i="1"/>
  <c r="J8733" i="1" s="1"/>
  <c r="I8734" i="1"/>
  <c r="J8734" i="1" s="1"/>
  <c r="I8735" i="1"/>
  <c r="J8735" i="1" s="1"/>
  <c r="I8736" i="1"/>
  <c r="J8736" i="1" s="1"/>
  <c r="I8737" i="1"/>
  <c r="J8737" i="1" s="1"/>
  <c r="I8738" i="1"/>
  <c r="J8738" i="1" s="1"/>
  <c r="I8739" i="1"/>
  <c r="J8739" i="1" s="1"/>
  <c r="I8740" i="1"/>
  <c r="J8740" i="1" s="1"/>
  <c r="I8741" i="1"/>
  <c r="J8741" i="1" s="1"/>
  <c r="I8742" i="1"/>
  <c r="J8742" i="1" s="1"/>
  <c r="I8743" i="1"/>
  <c r="J8743" i="1" s="1"/>
  <c r="I8744" i="1"/>
  <c r="J8744" i="1" s="1"/>
  <c r="I8745" i="1"/>
  <c r="J8745" i="1" s="1"/>
  <c r="I8746" i="1"/>
  <c r="J8746" i="1" s="1"/>
  <c r="I8747" i="1"/>
  <c r="J8747" i="1" s="1"/>
  <c r="I8748" i="1"/>
  <c r="J8748" i="1" s="1"/>
  <c r="I8749" i="1"/>
  <c r="J8749" i="1" s="1"/>
  <c r="I8750" i="1"/>
  <c r="J8750" i="1" s="1"/>
  <c r="I8751" i="1"/>
  <c r="J8751" i="1" s="1"/>
  <c r="I8752" i="1"/>
  <c r="J8752" i="1" s="1"/>
  <c r="I8753" i="1"/>
  <c r="J8753" i="1" s="1"/>
  <c r="I8754" i="1"/>
  <c r="J8754" i="1" s="1"/>
  <c r="I8755" i="1"/>
  <c r="J8755" i="1" s="1"/>
  <c r="I8756" i="1"/>
  <c r="J8756" i="1" s="1"/>
  <c r="I8757" i="1"/>
  <c r="J8757" i="1" s="1"/>
  <c r="I8758" i="1"/>
  <c r="J8758" i="1" s="1"/>
  <c r="I8759" i="1"/>
  <c r="J8759" i="1" s="1"/>
  <c r="I8760" i="1"/>
  <c r="J8760" i="1" s="1"/>
  <c r="I8761" i="1"/>
  <c r="J8761" i="1" s="1"/>
  <c r="I8762" i="1"/>
  <c r="J8762" i="1" s="1"/>
  <c r="I8763" i="1"/>
  <c r="J8763" i="1" s="1"/>
  <c r="I8764" i="1"/>
  <c r="J8764" i="1" s="1"/>
  <c r="I8765" i="1"/>
  <c r="J8765" i="1" s="1"/>
  <c r="I8766" i="1"/>
  <c r="J8766" i="1" s="1"/>
  <c r="I8767" i="1"/>
  <c r="J8767" i="1" s="1"/>
  <c r="I8768" i="1"/>
  <c r="J8768" i="1" s="1"/>
  <c r="I8769" i="1"/>
  <c r="J8769" i="1" s="1"/>
  <c r="I8770" i="1"/>
  <c r="J8770" i="1" s="1"/>
  <c r="I8771" i="1"/>
  <c r="J8771" i="1" s="1"/>
  <c r="I8772" i="1"/>
  <c r="J8772" i="1" s="1"/>
  <c r="I8773" i="1"/>
  <c r="J8773" i="1" s="1"/>
  <c r="I8774" i="1"/>
  <c r="J8774" i="1" s="1"/>
  <c r="I8775" i="1"/>
  <c r="J8775" i="1" s="1"/>
  <c r="I8776" i="1"/>
  <c r="J8776" i="1" s="1"/>
  <c r="I8777" i="1"/>
  <c r="J8777" i="1" s="1"/>
  <c r="I8778" i="1"/>
  <c r="J8778" i="1" s="1"/>
  <c r="I8779" i="1"/>
  <c r="J8779" i="1" s="1"/>
  <c r="I8780" i="1"/>
  <c r="J8780" i="1" s="1"/>
  <c r="I8781" i="1"/>
  <c r="J8781" i="1" s="1"/>
  <c r="I8782" i="1"/>
  <c r="J8782" i="1" s="1"/>
  <c r="I8783" i="1"/>
  <c r="J8783" i="1" s="1"/>
  <c r="I8784" i="1"/>
  <c r="J8784" i="1" s="1"/>
  <c r="I8785" i="1"/>
  <c r="J8785" i="1" s="1"/>
  <c r="I8786" i="1"/>
  <c r="J8786" i="1" s="1"/>
  <c r="I8787" i="1"/>
  <c r="J8787" i="1" s="1"/>
  <c r="I8788" i="1"/>
  <c r="J8788" i="1" s="1"/>
  <c r="I8789" i="1"/>
  <c r="J8789" i="1" s="1"/>
  <c r="I8790" i="1"/>
  <c r="J8790" i="1" s="1"/>
  <c r="I8791" i="1"/>
  <c r="J8791" i="1" s="1"/>
  <c r="I8792" i="1"/>
  <c r="J8792" i="1" s="1"/>
  <c r="I8793" i="1"/>
  <c r="J8793" i="1" s="1"/>
  <c r="I8794" i="1"/>
  <c r="J8794" i="1" s="1"/>
  <c r="I8795" i="1"/>
  <c r="J8795" i="1" s="1"/>
  <c r="I8796" i="1"/>
  <c r="J8796" i="1" s="1"/>
  <c r="I8797" i="1"/>
  <c r="J8797" i="1" s="1"/>
  <c r="I8798" i="1"/>
  <c r="J8798" i="1" s="1"/>
  <c r="I8799" i="1"/>
  <c r="J8799" i="1" s="1"/>
  <c r="I8800" i="1"/>
  <c r="J8800" i="1" s="1"/>
  <c r="I8801" i="1"/>
  <c r="J8801" i="1" s="1"/>
  <c r="I8802" i="1"/>
  <c r="J8802" i="1" s="1"/>
  <c r="I8803" i="1"/>
  <c r="J8803" i="1" s="1"/>
  <c r="I8804" i="1"/>
  <c r="J8804" i="1" s="1"/>
  <c r="I8805" i="1"/>
  <c r="J8805" i="1" s="1"/>
  <c r="I8806" i="1"/>
  <c r="J8806" i="1" s="1"/>
  <c r="I8807" i="1"/>
  <c r="J8807" i="1" s="1"/>
  <c r="I8808" i="1"/>
  <c r="J8808" i="1" s="1"/>
  <c r="I8809" i="1"/>
  <c r="J8809" i="1" s="1"/>
  <c r="I8810" i="1"/>
  <c r="J8810" i="1" s="1"/>
  <c r="I8811" i="1"/>
  <c r="J8811" i="1" s="1"/>
  <c r="I8812" i="1"/>
  <c r="J8812" i="1" s="1"/>
  <c r="I8813" i="1"/>
  <c r="J8813" i="1" s="1"/>
  <c r="I8814" i="1"/>
  <c r="J8814" i="1" s="1"/>
  <c r="I8815" i="1"/>
  <c r="J8815" i="1" s="1"/>
  <c r="I8816" i="1"/>
  <c r="J8816" i="1" s="1"/>
  <c r="I8817" i="1"/>
  <c r="J8817" i="1" s="1"/>
  <c r="I8818" i="1"/>
  <c r="J8818" i="1" s="1"/>
  <c r="I8819" i="1"/>
  <c r="J8819" i="1" s="1"/>
  <c r="I8820" i="1"/>
  <c r="J8820" i="1" s="1"/>
  <c r="I8821" i="1"/>
  <c r="J8821" i="1" s="1"/>
  <c r="I8822" i="1"/>
  <c r="J8822" i="1" s="1"/>
  <c r="I8823" i="1"/>
  <c r="J8823" i="1" s="1"/>
  <c r="I8824" i="1"/>
  <c r="J8824" i="1" s="1"/>
  <c r="I8825" i="1"/>
  <c r="J8825" i="1" s="1"/>
  <c r="I8826" i="1"/>
  <c r="J8826" i="1" s="1"/>
  <c r="I8827" i="1"/>
  <c r="J8827" i="1" s="1"/>
  <c r="I8828" i="1"/>
  <c r="J8828" i="1" s="1"/>
  <c r="I8829" i="1"/>
  <c r="J8829" i="1" s="1"/>
  <c r="I8830" i="1"/>
  <c r="J8830" i="1" s="1"/>
  <c r="I8831" i="1"/>
  <c r="J8831" i="1" s="1"/>
  <c r="I8832" i="1"/>
  <c r="J8832" i="1" s="1"/>
  <c r="I8833" i="1"/>
  <c r="J8833" i="1" s="1"/>
  <c r="I8834" i="1"/>
  <c r="J8834" i="1" s="1"/>
  <c r="I8835" i="1"/>
  <c r="J8835" i="1" s="1"/>
  <c r="I8836" i="1"/>
  <c r="J8836" i="1" s="1"/>
  <c r="I8837" i="1"/>
  <c r="J8837" i="1" s="1"/>
  <c r="I8838" i="1"/>
  <c r="J8838" i="1" s="1"/>
  <c r="I8839" i="1"/>
  <c r="J8839" i="1" s="1"/>
  <c r="I8840" i="1"/>
  <c r="J8840" i="1" s="1"/>
  <c r="I8841" i="1"/>
  <c r="J8841" i="1" s="1"/>
  <c r="I8842" i="1"/>
  <c r="J8842" i="1" s="1"/>
  <c r="I8843" i="1"/>
  <c r="J8843" i="1" s="1"/>
  <c r="I8844" i="1"/>
  <c r="J8844" i="1" s="1"/>
  <c r="I8845" i="1"/>
  <c r="J8845" i="1" s="1"/>
  <c r="I8846" i="1"/>
  <c r="J8846" i="1" s="1"/>
  <c r="I8847" i="1"/>
  <c r="J8847" i="1" s="1"/>
  <c r="I8848" i="1"/>
  <c r="J8848" i="1" s="1"/>
  <c r="I8849" i="1"/>
  <c r="J8849" i="1" s="1"/>
  <c r="I8850" i="1"/>
  <c r="J8850" i="1" s="1"/>
  <c r="I8851" i="1"/>
  <c r="J8851" i="1" s="1"/>
  <c r="I8852" i="1"/>
  <c r="J8852" i="1" s="1"/>
  <c r="I8853" i="1"/>
  <c r="J8853" i="1" s="1"/>
  <c r="I8854" i="1"/>
  <c r="J8854" i="1" s="1"/>
  <c r="I8855" i="1"/>
  <c r="J8855" i="1" s="1"/>
  <c r="I8856" i="1"/>
  <c r="J8856" i="1" s="1"/>
  <c r="I8857" i="1"/>
  <c r="J8857" i="1" s="1"/>
  <c r="I8858" i="1"/>
  <c r="J8858" i="1" s="1"/>
  <c r="I8859" i="1"/>
  <c r="J8859" i="1" s="1"/>
  <c r="I8860" i="1"/>
  <c r="J8860" i="1" s="1"/>
  <c r="I8861" i="1"/>
  <c r="J8861" i="1" s="1"/>
  <c r="I8862" i="1"/>
  <c r="J8862" i="1" s="1"/>
  <c r="I8863" i="1"/>
  <c r="J8863" i="1" s="1"/>
  <c r="I8864" i="1"/>
  <c r="J8864" i="1" s="1"/>
  <c r="I8865" i="1"/>
  <c r="J8865" i="1" s="1"/>
  <c r="I8866" i="1"/>
  <c r="J8866" i="1" s="1"/>
  <c r="I8867" i="1"/>
  <c r="J8867" i="1" s="1"/>
  <c r="I8868" i="1"/>
  <c r="J8868" i="1" s="1"/>
  <c r="I8869" i="1"/>
  <c r="J8869" i="1" s="1"/>
  <c r="I8870" i="1"/>
  <c r="J8870" i="1" s="1"/>
  <c r="I8871" i="1"/>
  <c r="J8871" i="1" s="1"/>
  <c r="I8872" i="1"/>
  <c r="J8872" i="1" s="1"/>
  <c r="I8873" i="1"/>
  <c r="J8873" i="1" s="1"/>
  <c r="I8874" i="1"/>
  <c r="J8874" i="1" s="1"/>
  <c r="I8875" i="1"/>
  <c r="J8875" i="1" s="1"/>
  <c r="I8876" i="1"/>
  <c r="J8876" i="1" s="1"/>
  <c r="I8877" i="1"/>
  <c r="J8877" i="1" s="1"/>
  <c r="I8878" i="1"/>
  <c r="J8878" i="1" s="1"/>
  <c r="I8879" i="1"/>
  <c r="J8879" i="1" s="1"/>
  <c r="I8880" i="1"/>
  <c r="J8880" i="1" s="1"/>
  <c r="I8881" i="1"/>
  <c r="J8881" i="1" s="1"/>
  <c r="I8882" i="1"/>
  <c r="J8882" i="1" s="1"/>
  <c r="I8883" i="1"/>
  <c r="J8883" i="1" s="1"/>
  <c r="I8884" i="1"/>
  <c r="J8884" i="1" s="1"/>
  <c r="I8885" i="1"/>
  <c r="J8885" i="1" s="1"/>
  <c r="I8886" i="1"/>
  <c r="J8886" i="1" s="1"/>
  <c r="I8887" i="1"/>
  <c r="J8887" i="1" s="1"/>
  <c r="I8888" i="1"/>
  <c r="J8888" i="1" s="1"/>
  <c r="I8889" i="1"/>
  <c r="J8889" i="1" s="1"/>
  <c r="I8890" i="1"/>
  <c r="J8890" i="1" s="1"/>
  <c r="I8891" i="1"/>
  <c r="J8891" i="1" s="1"/>
  <c r="I8892" i="1"/>
  <c r="J8892" i="1" s="1"/>
  <c r="I8893" i="1"/>
  <c r="J8893" i="1" s="1"/>
  <c r="I8894" i="1"/>
  <c r="J8894" i="1" s="1"/>
  <c r="I8895" i="1"/>
  <c r="J8895" i="1" s="1"/>
  <c r="I8896" i="1"/>
  <c r="J8896" i="1" s="1"/>
  <c r="I8897" i="1"/>
  <c r="J8897" i="1" s="1"/>
  <c r="I8898" i="1"/>
  <c r="J8898" i="1" s="1"/>
  <c r="I8899" i="1"/>
  <c r="J8899" i="1" s="1"/>
  <c r="I8900" i="1"/>
  <c r="J8900" i="1" s="1"/>
  <c r="I8901" i="1"/>
  <c r="J8901" i="1" s="1"/>
  <c r="I8902" i="1"/>
  <c r="J8902" i="1" s="1"/>
  <c r="I8903" i="1"/>
  <c r="J8903" i="1" s="1"/>
  <c r="I8904" i="1"/>
  <c r="J8904" i="1" s="1"/>
  <c r="I8905" i="1"/>
  <c r="J8905" i="1" s="1"/>
  <c r="I8906" i="1"/>
  <c r="J8906" i="1" s="1"/>
  <c r="I8907" i="1"/>
  <c r="J8907" i="1" s="1"/>
  <c r="I8908" i="1"/>
  <c r="J8908" i="1" s="1"/>
  <c r="I8909" i="1"/>
  <c r="J8909" i="1" s="1"/>
  <c r="I8910" i="1"/>
  <c r="J8910" i="1" s="1"/>
  <c r="I8911" i="1"/>
  <c r="J8911" i="1" s="1"/>
  <c r="I8912" i="1"/>
  <c r="J8912" i="1" s="1"/>
  <c r="I8913" i="1"/>
  <c r="J8913" i="1" s="1"/>
  <c r="I8914" i="1"/>
  <c r="J8914" i="1" s="1"/>
  <c r="I8915" i="1"/>
  <c r="J8915" i="1" s="1"/>
  <c r="I8916" i="1"/>
  <c r="J8916" i="1" s="1"/>
  <c r="I8917" i="1"/>
  <c r="J8917" i="1" s="1"/>
  <c r="I8918" i="1"/>
  <c r="J8918" i="1" s="1"/>
  <c r="I8919" i="1"/>
  <c r="J8919" i="1" s="1"/>
  <c r="I8920" i="1"/>
  <c r="J8920" i="1" s="1"/>
  <c r="I8921" i="1"/>
  <c r="J8921" i="1" s="1"/>
  <c r="I8922" i="1"/>
  <c r="J8922" i="1" s="1"/>
  <c r="I8923" i="1"/>
  <c r="J8923" i="1" s="1"/>
  <c r="I8924" i="1"/>
  <c r="J8924" i="1" s="1"/>
  <c r="I8925" i="1"/>
  <c r="J8925" i="1" s="1"/>
  <c r="I8926" i="1"/>
  <c r="J8926" i="1" s="1"/>
  <c r="I8927" i="1"/>
  <c r="J8927" i="1" s="1"/>
  <c r="I8928" i="1"/>
  <c r="J8928" i="1" s="1"/>
  <c r="I8929" i="1"/>
  <c r="J8929" i="1" s="1"/>
  <c r="I8930" i="1"/>
  <c r="J8930" i="1" s="1"/>
  <c r="I8931" i="1"/>
  <c r="J8931" i="1" s="1"/>
  <c r="I8932" i="1"/>
  <c r="J8932" i="1" s="1"/>
  <c r="I8933" i="1"/>
  <c r="J8933" i="1" s="1"/>
  <c r="I8934" i="1"/>
  <c r="J8934" i="1" s="1"/>
  <c r="I8935" i="1"/>
  <c r="J8935" i="1" s="1"/>
  <c r="I8936" i="1"/>
  <c r="J8936" i="1" s="1"/>
  <c r="I8937" i="1"/>
  <c r="J8937" i="1" s="1"/>
  <c r="I8938" i="1"/>
  <c r="J8938" i="1" s="1"/>
  <c r="I8939" i="1"/>
  <c r="J8939" i="1" s="1"/>
  <c r="I8940" i="1"/>
  <c r="J8940" i="1" s="1"/>
  <c r="I8941" i="1"/>
  <c r="J8941" i="1" s="1"/>
  <c r="I8942" i="1"/>
  <c r="J8942" i="1" s="1"/>
  <c r="I8943" i="1"/>
  <c r="J8943" i="1" s="1"/>
  <c r="I8944" i="1"/>
  <c r="J8944" i="1" s="1"/>
  <c r="I8945" i="1"/>
  <c r="J8945" i="1" s="1"/>
  <c r="I8946" i="1"/>
  <c r="J8946" i="1" s="1"/>
  <c r="I8947" i="1"/>
  <c r="J8947" i="1" s="1"/>
  <c r="I8948" i="1"/>
  <c r="J8948" i="1" s="1"/>
  <c r="I8949" i="1"/>
  <c r="J8949" i="1" s="1"/>
  <c r="I8950" i="1"/>
  <c r="J8950" i="1" s="1"/>
  <c r="I8951" i="1"/>
  <c r="J8951" i="1" s="1"/>
  <c r="I8952" i="1"/>
  <c r="J8952" i="1" s="1"/>
  <c r="I8953" i="1"/>
  <c r="J8953" i="1" s="1"/>
  <c r="I8954" i="1"/>
  <c r="J8954" i="1" s="1"/>
  <c r="I8955" i="1"/>
  <c r="J8955" i="1" s="1"/>
  <c r="I8956" i="1"/>
  <c r="J8956" i="1" s="1"/>
  <c r="I8957" i="1"/>
  <c r="J8957" i="1" s="1"/>
  <c r="I8958" i="1"/>
  <c r="J8958" i="1" s="1"/>
  <c r="I8959" i="1"/>
  <c r="J8959" i="1" s="1"/>
  <c r="I8960" i="1"/>
  <c r="J8960" i="1" s="1"/>
  <c r="I8961" i="1"/>
  <c r="J8961" i="1" s="1"/>
  <c r="I8962" i="1"/>
  <c r="J8962" i="1" s="1"/>
  <c r="I8963" i="1"/>
  <c r="J8963" i="1" s="1"/>
  <c r="I8964" i="1"/>
  <c r="J8964" i="1" s="1"/>
  <c r="I8965" i="1"/>
  <c r="J8965" i="1" s="1"/>
  <c r="I8966" i="1"/>
  <c r="J8966" i="1" s="1"/>
  <c r="I8967" i="1"/>
  <c r="J8967" i="1" s="1"/>
  <c r="I8968" i="1"/>
  <c r="J8968" i="1" s="1"/>
  <c r="I8969" i="1"/>
  <c r="J8969" i="1" s="1"/>
  <c r="I8970" i="1"/>
  <c r="J8970" i="1" s="1"/>
  <c r="I8971" i="1"/>
  <c r="J8971" i="1" s="1"/>
  <c r="I8972" i="1"/>
  <c r="J8972" i="1" s="1"/>
  <c r="I8973" i="1"/>
  <c r="J8973" i="1" s="1"/>
  <c r="I8974" i="1"/>
  <c r="J8974" i="1" s="1"/>
  <c r="I8975" i="1"/>
  <c r="J8975" i="1" s="1"/>
  <c r="I8976" i="1"/>
  <c r="J8976" i="1" s="1"/>
  <c r="I8977" i="1"/>
  <c r="J8977" i="1" s="1"/>
  <c r="I8978" i="1"/>
  <c r="J8978" i="1" s="1"/>
  <c r="I8979" i="1"/>
  <c r="J8979" i="1" s="1"/>
  <c r="I8980" i="1"/>
  <c r="J8980" i="1" s="1"/>
  <c r="I8981" i="1"/>
  <c r="J8981" i="1" s="1"/>
  <c r="I8982" i="1"/>
  <c r="J8982" i="1" s="1"/>
  <c r="I8983" i="1"/>
  <c r="J8983" i="1" s="1"/>
  <c r="I8984" i="1"/>
  <c r="J8984" i="1" s="1"/>
  <c r="I8985" i="1"/>
  <c r="J8985" i="1" s="1"/>
  <c r="I8986" i="1"/>
  <c r="J8986" i="1" s="1"/>
  <c r="I8987" i="1"/>
  <c r="J8987" i="1" s="1"/>
  <c r="I8988" i="1"/>
  <c r="J8988" i="1" s="1"/>
  <c r="I8989" i="1"/>
  <c r="J8989" i="1" s="1"/>
  <c r="I8990" i="1"/>
  <c r="J8990" i="1" s="1"/>
  <c r="I8991" i="1"/>
  <c r="J8991" i="1" s="1"/>
  <c r="I8992" i="1"/>
  <c r="J8992" i="1" s="1"/>
  <c r="I8993" i="1"/>
  <c r="J8993" i="1" s="1"/>
  <c r="I8994" i="1"/>
  <c r="J8994" i="1" s="1"/>
  <c r="I8995" i="1"/>
  <c r="J8995" i="1" s="1"/>
  <c r="I8996" i="1"/>
  <c r="J8996" i="1" s="1"/>
  <c r="I8997" i="1"/>
  <c r="J8997" i="1" s="1"/>
  <c r="I8998" i="1"/>
  <c r="J8998" i="1" s="1"/>
  <c r="I8999" i="1"/>
  <c r="J8999" i="1" s="1"/>
  <c r="I9000" i="1"/>
  <c r="J9000" i="1" s="1"/>
  <c r="I9001" i="1"/>
  <c r="J9001" i="1" s="1"/>
  <c r="I9002" i="1"/>
  <c r="J9002" i="1" s="1"/>
  <c r="I9003" i="1"/>
  <c r="J9003" i="1" s="1"/>
  <c r="I9004" i="1"/>
  <c r="J9004" i="1" s="1"/>
  <c r="I9005" i="1"/>
  <c r="J9005" i="1" s="1"/>
  <c r="I9006" i="1"/>
  <c r="J9006" i="1" s="1"/>
  <c r="I9007" i="1"/>
  <c r="J9007" i="1" s="1"/>
  <c r="I9008" i="1"/>
  <c r="J9008" i="1" s="1"/>
  <c r="I9009" i="1"/>
  <c r="J9009" i="1" s="1"/>
  <c r="I9010" i="1"/>
  <c r="J9010" i="1" s="1"/>
  <c r="I9011" i="1"/>
  <c r="J9011" i="1" s="1"/>
  <c r="I9012" i="1"/>
  <c r="J9012" i="1" s="1"/>
  <c r="I9013" i="1"/>
  <c r="J9013" i="1" s="1"/>
  <c r="I9014" i="1"/>
  <c r="J9014" i="1" s="1"/>
  <c r="I9015" i="1"/>
  <c r="J9015" i="1" s="1"/>
  <c r="I9016" i="1"/>
  <c r="J9016" i="1" s="1"/>
  <c r="I9017" i="1"/>
  <c r="J9017" i="1" s="1"/>
  <c r="I9018" i="1"/>
  <c r="J9018" i="1" s="1"/>
  <c r="I9019" i="1"/>
  <c r="J9019" i="1" s="1"/>
  <c r="I9020" i="1"/>
  <c r="J9020" i="1" s="1"/>
  <c r="I9021" i="1"/>
  <c r="J9021" i="1" s="1"/>
  <c r="I9022" i="1"/>
  <c r="J9022" i="1" s="1"/>
  <c r="I9023" i="1"/>
  <c r="J9023" i="1" s="1"/>
  <c r="I9024" i="1"/>
  <c r="J9024" i="1" s="1"/>
  <c r="I9025" i="1"/>
  <c r="J9025" i="1" s="1"/>
  <c r="I9026" i="1"/>
  <c r="J9026" i="1" s="1"/>
  <c r="I9027" i="1"/>
  <c r="J9027" i="1" s="1"/>
  <c r="I9028" i="1"/>
  <c r="J9028" i="1" s="1"/>
  <c r="I9029" i="1"/>
  <c r="J9029" i="1" s="1"/>
  <c r="I9030" i="1"/>
  <c r="J9030" i="1" s="1"/>
  <c r="I9031" i="1"/>
  <c r="J9031" i="1" s="1"/>
  <c r="I9032" i="1"/>
  <c r="J9032" i="1" s="1"/>
  <c r="I9033" i="1"/>
  <c r="J9033" i="1" s="1"/>
  <c r="I9034" i="1"/>
  <c r="J9034" i="1" s="1"/>
  <c r="I9035" i="1"/>
  <c r="J9035" i="1" s="1"/>
  <c r="I9036" i="1"/>
  <c r="J9036" i="1" s="1"/>
  <c r="I9037" i="1"/>
  <c r="J9037" i="1" s="1"/>
  <c r="I9038" i="1"/>
  <c r="J9038" i="1" s="1"/>
  <c r="I9039" i="1"/>
  <c r="J9039" i="1" s="1"/>
  <c r="I9040" i="1"/>
  <c r="J9040" i="1" s="1"/>
  <c r="I9041" i="1"/>
  <c r="J9041" i="1" s="1"/>
  <c r="I9042" i="1"/>
  <c r="J9042" i="1" s="1"/>
  <c r="I9043" i="1"/>
  <c r="J9043" i="1" s="1"/>
  <c r="I9044" i="1"/>
  <c r="J9044" i="1" s="1"/>
  <c r="I9045" i="1"/>
  <c r="J9045" i="1" s="1"/>
  <c r="I9046" i="1"/>
  <c r="J9046" i="1" s="1"/>
  <c r="I9047" i="1"/>
  <c r="J9047" i="1" s="1"/>
  <c r="I9048" i="1"/>
  <c r="J9048" i="1" s="1"/>
  <c r="I9049" i="1"/>
  <c r="J9049" i="1" s="1"/>
  <c r="I9050" i="1"/>
  <c r="J9050" i="1" s="1"/>
  <c r="I9051" i="1"/>
  <c r="J9051" i="1" s="1"/>
  <c r="I9052" i="1"/>
  <c r="J9052" i="1" s="1"/>
  <c r="I9053" i="1"/>
  <c r="J9053" i="1" s="1"/>
  <c r="I9054" i="1"/>
  <c r="J9054" i="1" s="1"/>
  <c r="I9055" i="1"/>
  <c r="J9055" i="1" s="1"/>
  <c r="I9056" i="1"/>
  <c r="J9056" i="1" s="1"/>
  <c r="I9057" i="1"/>
  <c r="J9057" i="1" s="1"/>
  <c r="I9058" i="1"/>
  <c r="J9058" i="1" s="1"/>
  <c r="I9059" i="1"/>
  <c r="J9059" i="1" s="1"/>
  <c r="I9060" i="1"/>
  <c r="J9060" i="1" s="1"/>
  <c r="I9061" i="1"/>
  <c r="J9061" i="1" s="1"/>
  <c r="I9062" i="1"/>
  <c r="J9062" i="1" s="1"/>
  <c r="I9063" i="1"/>
  <c r="J9063" i="1" s="1"/>
  <c r="I9064" i="1"/>
  <c r="J9064" i="1" s="1"/>
  <c r="I9065" i="1"/>
  <c r="J9065" i="1" s="1"/>
  <c r="I9066" i="1"/>
  <c r="J9066" i="1" s="1"/>
  <c r="I9067" i="1"/>
  <c r="J9067" i="1" s="1"/>
  <c r="I9068" i="1"/>
  <c r="J9068" i="1" s="1"/>
  <c r="I9069" i="1"/>
  <c r="J9069" i="1" s="1"/>
  <c r="I9070" i="1"/>
  <c r="J9070" i="1" s="1"/>
  <c r="I9071" i="1"/>
  <c r="J9071" i="1" s="1"/>
  <c r="I9072" i="1"/>
  <c r="J9072" i="1" s="1"/>
  <c r="I9073" i="1"/>
  <c r="J9073" i="1" s="1"/>
  <c r="I9074" i="1"/>
  <c r="J9074" i="1" s="1"/>
  <c r="I9075" i="1"/>
  <c r="J9075" i="1" s="1"/>
  <c r="I9076" i="1"/>
  <c r="J9076" i="1" s="1"/>
  <c r="I9077" i="1"/>
  <c r="J9077" i="1" s="1"/>
  <c r="I9078" i="1"/>
  <c r="J9078" i="1" s="1"/>
  <c r="I9079" i="1"/>
  <c r="J9079" i="1" s="1"/>
  <c r="I9080" i="1"/>
  <c r="J9080" i="1" s="1"/>
  <c r="I9081" i="1"/>
  <c r="J9081" i="1" s="1"/>
  <c r="I9082" i="1"/>
  <c r="J9082" i="1" s="1"/>
  <c r="I9083" i="1"/>
  <c r="J9083" i="1" s="1"/>
  <c r="I9084" i="1"/>
  <c r="J9084" i="1" s="1"/>
  <c r="I9085" i="1"/>
  <c r="J9085" i="1" s="1"/>
  <c r="I9086" i="1"/>
  <c r="J9086" i="1" s="1"/>
  <c r="I9087" i="1"/>
  <c r="J9087" i="1" s="1"/>
  <c r="I9088" i="1"/>
  <c r="J9088" i="1" s="1"/>
  <c r="I9089" i="1"/>
  <c r="J9089" i="1" s="1"/>
  <c r="I9090" i="1"/>
  <c r="J9090" i="1" s="1"/>
  <c r="I9091" i="1"/>
  <c r="J9091" i="1" s="1"/>
  <c r="I9092" i="1"/>
  <c r="J9092" i="1" s="1"/>
  <c r="I9093" i="1"/>
  <c r="J9093" i="1" s="1"/>
  <c r="I9094" i="1"/>
  <c r="J9094" i="1" s="1"/>
  <c r="I9095" i="1"/>
  <c r="J9095" i="1" s="1"/>
  <c r="I9096" i="1"/>
  <c r="J9096" i="1" s="1"/>
  <c r="I9097" i="1"/>
  <c r="J9097" i="1" s="1"/>
  <c r="I9098" i="1"/>
  <c r="J9098" i="1" s="1"/>
  <c r="I9099" i="1"/>
  <c r="J9099" i="1" s="1"/>
  <c r="I9100" i="1"/>
  <c r="J9100" i="1" s="1"/>
  <c r="I9101" i="1"/>
  <c r="J9101" i="1" s="1"/>
  <c r="I9102" i="1"/>
  <c r="J9102" i="1" s="1"/>
  <c r="I9103" i="1"/>
  <c r="J9103" i="1" s="1"/>
  <c r="I9104" i="1"/>
  <c r="J9104" i="1" s="1"/>
  <c r="I9105" i="1"/>
  <c r="J9105" i="1" s="1"/>
  <c r="I9106" i="1"/>
  <c r="J9106" i="1" s="1"/>
  <c r="I9107" i="1"/>
  <c r="J9107" i="1" s="1"/>
  <c r="I9108" i="1"/>
  <c r="J9108" i="1" s="1"/>
  <c r="I9109" i="1"/>
  <c r="J9109" i="1" s="1"/>
  <c r="I9110" i="1"/>
  <c r="J9110" i="1" s="1"/>
  <c r="I9111" i="1"/>
  <c r="J9111" i="1" s="1"/>
  <c r="I9112" i="1"/>
  <c r="J9112" i="1" s="1"/>
  <c r="I9113" i="1"/>
  <c r="J9113" i="1" s="1"/>
  <c r="I9114" i="1"/>
  <c r="J9114" i="1" s="1"/>
  <c r="I9115" i="1"/>
  <c r="J9115" i="1" s="1"/>
  <c r="I9116" i="1"/>
  <c r="J9116" i="1" s="1"/>
  <c r="I9117" i="1"/>
  <c r="J9117" i="1" s="1"/>
  <c r="I9118" i="1"/>
  <c r="J9118" i="1" s="1"/>
  <c r="I9119" i="1"/>
  <c r="J9119" i="1" s="1"/>
  <c r="I9120" i="1"/>
  <c r="J9120" i="1" s="1"/>
  <c r="I9121" i="1"/>
  <c r="J9121" i="1" s="1"/>
  <c r="I9122" i="1"/>
  <c r="J9122" i="1" s="1"/>
  <c r="I9123" i="1"/>
  <c r="J9123" i="1" s="1"/>
  <c r="I9124" i="1"/>
  <c r="J9124" i="1" s="1"/>
  <c r="I9125" i="1"/>
  <c r="J9125" i="1" s="1"/>
  <c r="I9126" i="1"/>
  <c r="J9126" i="1" s="1"/>
  <c r="I9127" i="1"/>
  <c r="J9127" i="1" s="1"/>
  <c r="I9128" i="1"/>
  <c r="J9128" i="1" s="1"/>
  <c r="I9129" i="1"/>
  <c r="J9129" i="1" s="1"/>
  <c r="I9130" i="1"/>
  <c r="J9130" i="1" s="1"/>
  <c r="I9131" i="1"/>
  <c r="J9131" i="1" s="1"/>
  <c r="I9132" i="1"/>
  <c r="J9132" i="1" s="1"/>
  <c r="I9133" i="1"/>
  <c r="J9133" i="1" s="1"/>
  <c r="I9134" i="1"/>
  <c r="J9134" i="1" s="1"/>
  <c r="I9135" i="1"/>
  <c r="J9135" i="1" s="1"/>
  <c r="I9136" i="1"/>
  <c r="J9136" i="1" s="1"/>
  <c r="I9137" i="1"/>
  <c r="J9137" i="1" s="1"/>
  <c r="I9138" i="1"/>
  <c r="J9138" i="1" s="1"/>
  <c r="I9139" i="1"/>
  <c r="J9139" i="1" s="1"/>
  <c r="I9140" i="1"/>
  <c r="J9140" i="1" s="1"/>
  <c r="I9141" i="1"/>
  <c r="J9141" i="1" s="1"/>
  <c r="I9142" i="1"/>
  <c r="J9142" i="1" s="1"/>
  <c r="I9143" i="1"/>
  <c r="J9143" i="1" s="1"/>
  <c r="I9144" i="1"/>
  <c r="J9144" i="1" s="1"/>
  <c r="I9145" i="1"/>
  <c r="J9145" i="1" s="1"/>
  <c r="I9146" i="1"/>
  <c r="J9146" i="1" s="1"/>
  <c r="I9147" i="1"/>
  <c r="J9147" i="1" s="1"/>
  <c r="I9148" i="1"/>
  <c r="J9148" i="1" s="1"/>
  <c r="I9149" i="1"/>
  <c r="J9149" i="1" s="1"/>
  <c r="I9150" i="1"/>
  <c r="J9150" i="1" s="1"/>
  <c r="I9151" i="1"/>
  <c r="J9151" i="1" s="1"/>
  <c r="I9152" i="1"/>
  <c r="J9152" i="1" s="1"/>
  <c r="I9153" i="1"/>
  <c r="J9153" i="1" s="1"/>
  <c r="I9154" i="1"/>
  <c r="J9154" i="1" s="1"/>
  <c r="I9155" i="1"/>
  <c r="J9155" i="1" s="1"/>
  <c r="I9156" i="1"/>
  <c r="J9156" i="1" s="1"/>
  <c r="I9157" i="1"/>
  <c r="J9157" i="1" s="1"/>
  <c r="I9158" i="1"/>
  <c r="J9158" i="1" s="1"/>
  <c r="I9159" i="1"/>
  <c r="J9159" i="1" s="1"/>
  <c r="I9160" i="1"/>
  <c r="J9160" i="1" s="1"/>
  <c r="I9161" i="1"/>
  <c r="J9161" i="1" s="1"/>
  <c r="I9162" i="1"/>
  <c r="J9162" i="1" s="1"/>
  <c r="I9163" i="1"/>
  <c r="J9163" i="1" s="1"/>
  <c r="I9164" i="1"/>
  <c r="J9164" i="1" s="1"/>
  <c r="I9165" i="1"/>
  <c r="J9165" i="1" s="1"/>
  <c r="I9166" i="1"/>
  <c r="J9166" i="1" s="1"/>
  <c r="I9167" i="1"/>
  <c r="J9167" i="1" s="1"/>
  <c r="I9168" i="1"/>
  <c r="J9168" i="1" s="1"/>
  <c r="I9169" i="1"/>
  <c r="J9169" i="1" s="1"/>
  <c r="I9170" i="1"/>
  <c r="J9170" i="1" s="1"/>
  <c r="I9171" i="1"/>
  <c r="J9171" i="1" s="1"/>
  <c r="I9172" i="1"/>
  <c r="J9172" i="1" s="1"/>
  <c r="I9173" i="1"/>
  <c r="J9173" i="1" s="1"/>
  <c r="I9174" i="1"/>
  <c r="J9174" i="1" s="1"/>
  <c r="I9175" i="1"/>
  <c r="J9175" i="1" s="1"/>
  <c r="I9176" i="1"/>
  <c r="J9176" i="1" s="1"/>
  <c r="I9177" i="1"/>
  <c r="J9177" i="1" s="1"/>
  <c r="I9178" i="1"/>
  <c r="J9178" i="1" s="1"/>
  <c r="I9179" i="1"/>
  <c r="J9179" i="1" s="1"/>
  <c r="I9180" i="1"/>
  <c r="J9180" i="1" s="1"/>
  <c r="I9181" i="1"/>
  <c r="J9181" i="1" s="1"/>
  <c r="I9182" i="1"/>
  <c r="J9182" i="1" s="1"/>
  <c r="I9183" i="1"/>
  <c r="J9183" i="1" s="1"/>
  <c r="I9184" i="1"/>
  <c r="J9184" i="1" s="1"/>
  <c r="I9185" i="1"/>
  <c r="J9185" i="1" s="1"/>
  <c r="I9186" i="1"/>
  <c r="J9186" i="1" s="1"/>
  <c r="I9187" i="1"/>
  <c r="J9187" i="1" s="1"/>
  <c r="I9188" i="1"/>
  <c r="J9188" i="1" s="1"/>
  <c r="I9189" i="1"/>
  <c r="J9189" i="1" s="1"/>
  <c r="I9190" i="1"/>
  <c r="J9190" i="1" s="1"/>
  <c r="I9191" i="1"/>
  <c r="J9191" i="1" s="1"/>
  <c r="I9192" i="1"/>
  <c r="J9192" i="1" s="1"/>
  <c r="I9193" i="1"/>
  <c r="J9193" i="1" s="1"/>
  <c r="I9194" i="1"/>
  <c r="J9194" i="1" s="1"/>
  <c r="I9195" i="1"/>
  <c r="J9195" i="1" s="1"/>
  <c r="I9196" i="1"/>
  <c r="J9196" i="1" s="1"/>
  <c r="I9197" i="1"/>
  <c r="J9197" i="1" s="1"/>
  <c r="I9198" i="1"/>
  <c r="J9198" i="1" s="1"/>
  <c r="I9199" i="1"/>
  <c r="J9199" i="1" s="1"/>
  <c r="I9200" i="1"/>
  <c r="J9200" i="1" s="1"/>
  <c r="I9201" i="1"/>
  <c r="J9201" i="1" s="1"/>
  <c r="I9202" i="1"/>
  <c r="J9202" i="1" s="1"/>
  <c r="I9203" i="1"/>
  <c r="J9203" i="1" s="1"/>
  <c r="I9204" i="1"/>
  <c r="J9204" i="1" s="1"/>
  <c r="I9205" i="1"/>
  <c r="J9205" i="1" s="1"/>
  <c r="I9206" i="1"/>
  <c r="J9206" i="1" s="1"/>
  <c r="I9207" i="1"/>
  <c r="J9207" i="1" s="1"/>
  <c r="I9208" i="1"/>
  <c r="J9208" i="1" s="1"/>
  <c r="I9209" i="1"/>
  <c r="J9209" i="1" s="1"/>
  <c r="I9210" i="1"/>
  <c r="J9210" i="1" s="1"/>
  <c r="I9211" i="1"/>
  <c r="J9211" i="1" s="1"/>
  <c r="I9212" i="1"/>
  <c r="J9212" i="1" s="1"/>
  <c r="I9213" i="1"/>
  <c r="J9213" i="1" s="1"/>
  <c r="I9214" i="1"/>
  <c r="J9214" i="1" s="1"/>
  <c r="I9215" i="1"/>
  <c r="J9215" i="1" s="1"/>
  <c r="I9216" i="1"/>
  <c r="J9216" i="1" s="1"/>
  <c r="I9217" i="1"/>
  <c r="J9217" i="1" s="1"/>
  <c r="I9218" i="1"/>
  <c r="J9218" i="1" s="1"/>
  <c r="I9219" i="1"/>
  <c r="J9219" i="1" s="1"/>
  <c r="I9220" i="1"/>
  <c r="J9220" i="1" s="1"/>
  <c r="I9221" i="1"/>
  <c r="J9221" i="1" s="1"/>
  <c r="I9222" i="1"/>
  <c r="J9222" i="1" s="1"/>
  <c r="I9223" i="1"/>
  <c r="J9223" i="1" s="1"/>
  <c r="I9224" i="1"/>
  <c r="J9224" i="1" s="1"/>
  <c r="I9225" i="1"/>
  <c r="J9225" i="1" s="1"/>
  <c r="I9226" i="1"/>
  <c r="J9226" i="1" s="1"/>
  <c r="I9227" i="1"/>
  <c r="J9227" i="1" s="1"/>
  <c r="I9228" i="1"/>
  <c r="J9228" i="1" s="1"/>
  <c r="I9229" i="1"/>
  <c r="J9229" i="1" s="1"/>
  <c r="I9230" i="1"/>
  <c r="J9230" i="1" s="1"/>
  <c r="I9231" i="1"/>
  <c r="J9231" i="1" s="1"/>
  <c r="I9232" i="1"/>
  <c r="J9232" i="1" s="1"/>
  <c r="I9233" i="1"/>
  <c r="J9233" i="1" s="1"/>
  <c r="I9234" i="1"/>
  <c r="J9234" i="1" s="1"/>
  <c r="I9235" i="1"/>
  <c r="J9235" i="1" s="1"/>
  <c r="I9236" i="1"/>
  <c r="J9236" i="1" s="1"/>
  <c r="I9237" i="1"/>
  <c r="J9237" i="1" s="1"/>
  <c r="I9238" i="1"/>
  <c r="J9238" i="1" s="1"/>
  <c r="I9239" i="1"/>
  <c r="J9239" i="1" s="1"/>
  <c r="I9240" i="1"/>
  <c r="J9240" i="1" s="1"/>
  <c r="I9241" i="1"/>
  <c r="J9241" i="1" s="1"/>
  <c r="I9242" i="1"/>
  <c r="J9242" i="1" s="1"/>
  <c r="I9243" i="1"/>
  <c r="J9243" i="1" s="1"/>
  <c r="I9244" i="1"/>
  <c r="J9244" i="1" s="1"/>
  <c r="I9245" i="1"/>
  <c r="J9245" i="1" s="1"/>
  <c r="I9246" i="1"/>
  <c r="J9246" i="1" s="1"/>
  <c r="I9247" i="1"/>
  <c r="J9247" i="1" s="1"/>
  <c r="I9248" i="1"/>
  <c r="J9248" i="1" s="1"/>
  <c r="I9249" i="1"/>
  <c r="J9249" i="1" s="1"/>
  <c r="I9250" i="1"/>
  <c r="J9250" i="1" s="1"/>
  <c r="I9251" i="1"/>
  <c r="J9251" i="1" s="1"/>
  <c r="I9252" i="1"/>
  <c r="J9252" i="1" s="1"/>
  <c r="I9253" i="1"/>
  <c r="J9253" i="1" s="1"/>
  <c r="I9254" i="1"/>
  <c r="J9254" i="1" s="1"/>
  <c r="I9255" i="1"/>
  <c r="J9255" i="1" s="1"/>
  <c r="I9256" i="1"/>
  <c r="J9256" i="1" s="1"/>
  <c r="I9257" i="1"/>
  <c r="J9257" i="1" s="1"/>
  <c r="I9258" i="1"/>
  <c r="J9258" i="1" s="1"/>
  <c r="I9259" i="1"/>
  <c r="J9259" i="1" s="1"/>
  <c r="I9260" i="1"/>
  <c r="J9260" i="1" s="1"/>
  <c r="I9261" i="1"/>
  <c r="J9261" i="1" s="1"/>
  <c r="I9262" i="1"/>
  <c r="J9262" i="1" s="1"/>
  <c r="I9263" i="1"/>
  <c r="J9263" i="1" s="1"/>
  <c r="I9264" i="1"/>
  <c r="J9264" i="1" s="1"/>
  <c r="I9265" i="1"/>
  <c r="J9265" i="1" s="1"/>
  <c r="I9266" i="1"/>
  <c r="J9266" i="1" s="1"/>
  <c r="I9267" i="1"/>
  <c r="J9267" i="1" s="1"/>
  <c r="I9268" i="1"/>
  <c r="J9268" i="1" s="1"/>
  <c r="I9269" i="1"/>
  <c r="J9269" i="1" s="1"/>
  <c r="I9270" i="1"/>
  <c r="J9270" i="1" s="1"/>
  <c r="I9271" i="1"/>
  <c r="J9271" i="1" s="1"/>
  <c r="I9272" i="1"/>
  <c r="J9272" i="1" s="1"/>
  <c r="I9273" i="1"/>
  <c r="J9273" i="1" s="1"/>
  <c r="I9274" i="1"/>
  <c r="J9274" i="1" s="1"/>
  <c r="I9275" i="1"/>
  <c r="J9275" i="1" s="1"/>
  <c r="I9276" i="1"/>
  <c r="J9276" i="1" s="1"/>
  <c r="I9277" i="1"/>
  <c r="J9277" i="1" s="1"/>
  <c r="I9278" i="1"/>
  <c r="J9278" i="1" s="1"/>
  <c r="I9279" i="1"/>
  <c r="J9279" i="1" s="1"/>
  <c r="I9280" i="1"/>
  <c r="J9280" i="1" s="1"/>
  <c r="I9281" i="1"/>
  <c r="J9281" i="1" s="1"/>
  <c r="I9282" i="1"/>
  <c r="J9282" i="1" s="1"/>
  <c r="I9283" i="1"/>
  <c r="J9283" i="1" s="1"/>
  <c r="I9284" i="1"/>
  <c r="J9284" i="1" s="1"/>
  <c r="I9285" i="1"/>
  <c r="J9285" i="1" s="1"/>
  <c r="I9286" i="1"/>
  <c r="J9286" i="1" s="1"/>
  <c r="I9287" i="1"/>
  <c r="J9287" i="1" s="1"/>
  <c r="I9288" i="1"/>
  <c r="J9288" i="1" s="1"/>
  <c r="I9289" i="1"/>
  <c r="J9289" i="1" s="1"/>
  <c r="I9290" i="1"/>
  <c r="J9290" i="1" s="1"/>
  <c r="I9291" i="1"/>
  <c r="J9291" i="1" s="1"/>
  <c r="I9292" i="1"/>
  <c r="J9292" i="1" s="1"/>
  <c r="I9293" i="1"/>
  <c r="J9293" i="1" s="1"/>
  <c r="I9294" i="1"/>
  <c r="J9294" i="1" s="1"/>
  <c r="I9295" i="1"/>
  <c r="J9295" i="1" s="1"/>
  <c r="I9296" i="1"/>
  <c r="J9296" i="1" s="1"/>
  <c r="I9297" i="1"/>
  <c r="J9297" i="1" s="1"/>
  <c r="I9298" i="1"/>
  <c r="J9298" i="1" s="1"/>
  <c r="I9299" i="1"/>
  <c r="J9299" i="1" s="1"/>
  <c r="I9300" i="1"/>
  <c r="J9300" i="1" s="1"/>
  <c r="I9301" i="1"/>
  <c r="J9301" i="1" s="1"/>
  <c r="I9302" i="1"/>
  <c r="J9302" i="1" s="1"/>
  <c r="I9303" i="1"/>
  <c r="J9303" i="1" s="1"/>
  <c r="I9304" i="1"/>
  <c r="J9304" i="1" s="1"/>
  <c r="I9305" i="1"/>
  <c r="J9305" i="1" s="1"/>
  <c r="I9306" i="1"/>
  <c r="J9306" i="1" s="1"/>
  <c r="I9307" i="1"/>
  <c r="J9307" i="1" s="1"/>
  <c r="I9308" i="1"/>
  <c r="J9308" i="1" s="1"/>
  <c r="I9309" i="1"/>
  <c r="J9309" i="1" s="1"/>
  <c r="I9310" i="1"/>
  <c r="J9310" i="1" s="1"/>
  <c r="I9311" i="1"/>
  <c r="J9311" i="1" s="1"/>
  <c r="I9312" i="1"/>
  <c r="J9312" i="1" s="1"/>
  <c r="I9313" i="1"/>
  <c r="J9313" i="1" s="1"/>
  <c r="I9314" i="1"/>
  <c r="J9314" i="1" s="1"/>
  <c r="I9315" i="1"/>
  <c r="J9315" i="1" s="1"/>
  <c r="I9316" i="1"/>
  <c r="J9316" i="1" s="1"/>
  <c r="I9317" i="1"/>
  <c r="J9317" i="1" s="1"/>
  <c r="I9318" i="1"/>
  <c r="J9318" i="1" s="1"/>
  <c r="I9319" i="1"/>
  <c r="J9319" i="1" s="1"/>
  <c r="I9320" i="1"/>
  <c r="J9320" i="1" s="1"/>
  <c r="I9321" i="1"/>
  <c r="J9321" i="1" s="1"/>
  <c r="I9322" i="1"/>
  <c r="J9322" i="1" s="1"/>
  <c r="I9323" i="1"/>
  <c r="J9323" i="1" s="1"/>
  <c r="I9324" i="1"/>
  <c r="J9324" i="1" s="1"/>
  <c r="I9325" i="1"/>
  <c r="J9325" i="1" s="1"/>
  <c r="I9326" i="1"/>
  <c r="J9326" i="1" s="1"/>
  <c r="I9327" i="1"/>
  <c r="J9327" i="1" s="1"/>
  <c r="I9328" i="1"/>
  <c r="J9328" i="1" s="1"/>
  <c r="I9329" i="1"/>
  <c r="J9329" i="1" s="1"/>
  <c r="I9330" i="1"/>
  <c r="J9330" i="1" s="1"/>
  <c r="I9331" i="1"/>
  <c r="J9331" i="1" s="1"/>
  <c r="I9332" i="1"/>
  <c r="J9332" i="1" s="1"/>
  <c r="I9333" i="1"/>
  <c r="J9333" i="1" s="1"/>
  <c r="I9334" i="1"/>
  <c r="J9334" i="1" s="1"/>
  <c r="I9335" i="1"/>
  <c r="J9335" i="1" s="1"/>
  <c r="I9336" i="1"/>
  <c r="J9336" i="1" s="1"/>
  <c r="I9337" i="1"/>
  <c r="J9337" i="1" s="1"/>
  <c r="I9338" i="1"/>
  <c r="J9338" i="1" s="1"/>
  <c r="I9339" i="1"/>
  <c r="J9339" i="1" s="1"/>
  <c r="I9340" i="1"/>
  <c r="J9340" i="1" s="1"/>
  <c r="I9341" i="1"/>
  <c r="J9341" i="1" s="1"/>
  <c r="I9342" i="1"/>
  <c r="J9342" i="1" s="1"/>
  <c r="I9343" i="1"/>
  <c r="J9343" i="1" s="1"/>
  <c r="I9344" i="1"/>
  <c r="J9344" i="1" s="1"/>
  <c r="I9345" i="1"/>
  <c r="J9345" i="1" s="1"/>
  <c r="I9346" i="1"/>
  <c r="J9346" i="1" s="1"/>
  <c r="I9347" i="1"/>
  <c r="J9347" i="1" s="1"/>
  <c r="I9348" i="1"/>
  <c r="J9348" i="1" s="1"/>
  <c r="I9349" i="1"/>
  <c r="J9349" i="1" s="1"/>
  <c r="I9350" i="1"/>
  <c r="J9350" i="1" s="1"/>
  <c r="I9351" i="1"/>
  <c r="J9351" i="1" s="1"/>
  <c r="I9352" i="1"/>
  <c r="J9352" i="1" s="1"/>
  <c r="I9353" i="1"/>
  <c r="J9353" i="1" s="1"/>
  <c r="I9354" i="1"/>
  <c r="J9354" i="1" s="1"/>
  <c r="I9355" i="1"/>
  <c r="J9355" i="1" s="1"/>
  <c r="I9356" i="1"/>
  <c r="J9356" i="1" s="1"/>
  <c r="I9357" i="1"/>
  <c r="J9357" i="1" s="1"/>
  <c r="I9358" i="1"/>
  <c r="J9358" i="1" s="1"/>
  <c r="I9359" i="1"/>
  <c r="J9359" i="1" s="1"/>
  <c r="I9360" i="1"/>
  <c r="J9360" i="1" s="1"/>
  <c r="I9361" i="1"/>
  <c r="J9361" i="1" s="1"/>
  <c r="I9362" i="1"/>
  <c r="J9362" i="1" s="1"/>
  <c r="I9363" i="1"/>
  <c r="J9363" i="1" s="1"/>
  <c r="I9364" i="1"/>
  <c r="J9364" i="1" s="1"/>
  <c r="I9365" i="1"/>
  <c r="J9365" i="1" s="1"/>
  <c r="I9366" i="1"/>
  <c r="J9366" i="1" s="1"/>
  <c r="I9367" i="1"/>
  <c r="J9367" i="1" s="1"/>
  <c r="I9368" i="1"/>
  <c r="J9368" i="1" s="1"/>
  <c r="I9369" i="1"/>
  <c r="J9369" i="1" s="1"/>
  <c r="I9370" i="1"/>
  <c r="J9370" i="1" s="1"/>
  <c r="I9371" i="1"/>
  <c r="J9371" i="1" s="1"/>
  <c r="I9372" i="1"/>
  <c r="J9372" i="1" s="1"/>
  <c r="I9373" i="1"/>
  <c r="J9373" i="1" s="1"/>
  <c r="I9374" i="1"/>
  <c r="J9374" i="1" s="1"/>
  <c r="I9375" i="1"/>
  <c r="J9375" i="1" s="1"/>
  <c r="I9376" i="1"/>
  <c r="J9376" i="1" s="1"/>
  <c r="I9377" i="1"/>
  <c r="J9377" i="1" s="1"/>
  <c r="I9378" i="1"/>
  <c r="J9378" i="1" s="1"/>
  <c r="I9379" i="1"/>
  <c r="J9379" i="1" s="1"/>
  <c r="I9380" i="1"/>
  <c r="J9380" i="1" s="1"/>
  <c r="I9381" i="1"/>
  <c r="J9381" i="1" s="1"/>
  <c r="I9382" i="1"/>
  <c r="J9382" i="1" s="1"/>
  <c r="I9383" i="1"/>
  <c r="J9383" i="1" s="1"/>
  <c r="I9384" i="1"/>
  <c r="J9384" i="1" s="1"/>
  <c r="I9385" i="1"/>
  <c r="J9385" i="1" s="1"/>
  <c r="I9386" i="1"/>
  <c r="J9386" i="1" s="1"/>
  <c r="I9387" i="1"/>
  <c r="J9387" i="1" s="1"/>
  <c r="I9388" i="1"/>
  <c r="J9388" i="1" s="1"/>
  <c r="I9389" i="1"/>
  <c r="J9389" i="1" s="1"/>
  <c r="I9390" i="1"/>
  <c r="J9390" i="1" s="1"/>
  <c r="I9391" i="1"/>
  <c r="J9391" i="1" s="1"/>
  <c r="I9392" i="1"/>
  <c r="J9392" i="1" s="1"/>
  <c r="I9393" i="1"/>
  <c r="J9393" i="1" s="1"/>
  <c r="I9394" i="1"/>
  <c r="J9394" i="1" s="1"/>
  <c r="I9395" i="1"/>
  <c r="J9395" i="1" s="1"/>
  <c r="I9396" i="1"/>
  <c r="J9396" i="1" s="1"/>
  <c r="I9397" i="1"/>
  <c r="J9397" i="1" s="1"/>
  <c r="I9398" i="1"/>
  <c r="J9398" i="1" s="1"/>
  <c r="I9399" i="1"/>
  <c r="J9399" i="1" s="1"/>
  <c r="I9400" i="1"/>
  <c r="J9400" i="1" s="1"/>
  <c r="I9401" i="1"/>
  <c r="J9401" i="1" s="1"/>
  <c r="I9402" i="1"/>
  <c r="J9402" i="1" s="1"/>
  <c r="I9403" i="1"/>
  <c r="J9403" i="1" s="1"/>
  <c r="I9404" i="1"/>
  <c r="J9404" i="1" s="1"/>
  <c r="I9405" i="1"/>
  <c r="J9405" i="1" s="1"/>
  <c r="I9406" i="1"/>
  <c r="J9406" i="1" s="1"/>
  <c r="I9407" i="1"/>
  <c r="J9407" i="1" s="1"/>
  <c r="I9408" i="1"/>
  <c r="J9408" i="1" s="1"/>
  <c r="I9409" i="1"/>
  <c r="J9409" i="1" s="1"/>
  <c r="I9410" i="1"/>
  <c r="J9410" i="1" s="1"/>
  <c r="I9411" i="1"/>
  <c r="J9411" i="1" s="1"/>
  <c r="I9412" i="1"/>
  <c r="J9412" i="1" s="1"/>
  <c r="I9413" i="1"/>
  <c r="J9413" i="1" s="1"/>
  <c r="I9414" i="1"/>
  <c r="J9414" i="1" s="1"/>
  <c r="I9415" i="1"/>
  <c r="J9415" i="1" s="1"/>
  <c r="I9416" i="1"/>
  <c r="J9416" i="1" s="1"/>
  <c r="I9417" i="1"/>
  <c r="J9417" i="1" s="1"/>
  <c r="I9418" i="1"/>
  <c r="J9418" i="1" s="1"/>
  <c r="I9419" i="1"/>
  <c r="J9419" i="1" s="1"/>
  <c r="I9420" i="1"/>
  <c r="J9420" i="1" s="1"/>
  <c r="I9421" i="1"/>
  <c r="J9421" i="1" s="1"/>
  <c r="I9422" i="1"/>
  <c r="J9422" i="1" s="1"/>
  <c r="I9423" i="1"/>
  <c r="J9423" i="1" s="1"/>
  <c r="I9424" i="1"/>
  <c r="J9424" i="1" s="1"/>
  <c r="I9425" i="1"/>
  <c r="J9425" i="1" s="1"/>
  <c r="I9426" i="1"/>
  <c r="J9426" i="1" s="1"/>
  <c r="I9427" i="1"/>
  <c r="J9427" i="1" s="1"/>
  <c r="I9428" i="1"/>
  <c r="J9428" i="1" s="1"/>
  <c r="I9429" i="1"/>
  <c r="J9429" i="1" s="1"/>
  <c r="I9430" i="1"/>
  <c r="J9430" i="1" s="1"/>
  <c r="I9431" i="1"/>
  <c r="J9431" i="1" s="1"/>
  <c r="I9432" i="1"/>
  <c r="J9432" i="1" s="1"/>
  <c r="I9433" i="1"/>
  <c r="J9433" i="1" s="1"/>
  <c r="I9434" i="1"/>
  <c r="J9434" i="1" s="1"/>
  <c r="I9435" i="1"/>
  <c r="J9435" i="1" s="1"/>
  <c r="I9436" i="1"/>
  <c r="J9436" i="1" s="1"/>
  <c r="I9437" i="1"/>
  <c r="J9437" i="1" s="1"/>
  <c r="I9438" i="1"/>
  <c r="J9438" i="1" s="1"/>
  <c r="I9439" i="1"/>
  <c r="J9439" i="1" s="1"/>
  <c r="I9440" i="1"/>
  <c r="J9440" i="1" s="1"/>
  <c r="I9441" i="1"/>
  <c r="J9441" i="1" s="1"/>
  <c r="I9442" i="1"/>
  <c r="J9442" i="1" s="1"/>
  <c r="I9443" i="1"/>
  <c r="J9443" i="1" s="1"/>
  <c r="I9444" i="1"/>
  <c r="J9444" i="1" s="1"/>
  <c r="I9445" i="1"/>
  <c r="J9445" i="1" s="1"/>
  <c r="I9446" i="1"/>
  <c r="J9446" i="1" s="1"/>
  <c r="I9447" i="1"/>
  <c r="J9447" i="1" s="1"/>
  <c r="I9448" i="1"/>
  <c r="J9448" i="1" s="1"/>
  <c r="I9449" i="1"/>
  <c r="J9449" i="1" s="1"/>
  <c r="I9450" i="1"/>
  <c r="J9450" i="1" s="1"/>
  <c r="I9451" i="1"/>
  <c r="J9451" i="1" s="1"/>
  <c r="I9452" i="1"/>
  <c r="J9452" i="1" s="1"/>
  <c r="I9453" i="1"/>
  <c r="J9453" i="1" s="1"/>
  <c r="I9454" i="1"/>
  <c r="J9454" i="1" s="1"/>
  <c r="I9455" i="1"/>
  <c r="J9455" i="1" s="1"/>
  <c r="I9456" i="1"/>
  <c r="J9456" i="1" s="1"/>
  <c r="I9457" i="1"/>
  <c r="J9457" i="1" s="1"/>
  <c r="I9458" i="1"/>
  <c r="J9458" i="1" s="1"/>
  <c r="I9459" i="1"/>
  <c r="J9459" i="1" s="1"/>
  <c r="I9460" i="1"/>
  <c r="J9460" i="1" s="1"/>
  <c r="I9461" i="1"/>
  <c r="J9461" i="1" s="1"/>
  <c r="I9462" i="1"/>
  <c r="J9462" i="1" s="1"/>
  <c r="I9463" i="1"/>
  <c r="J9463" i="1" s="1"/>
  <c r="I9464" i="1"/>
  <c r="J9464" i="1" s="1"/>
  <c r="I9465" i="1"/>
  <c r="J9465" i="1" s="1"/>
  <c r="I9466" i="1"/>
  <c r="J9466" i="1" s="1"/>
  <c r="I9467" i="1"/>
  <c r="J9467" i="1" s="1"/>
  <c r="I9468" i="1"/>
  <c r="J9468" i="1" s="1"/>
  <c r="I9469" i="1"/>
  <c r="J9469" i="1" s="1"/>
  <c r="I9470" i="1"/>
  <c r="J9470" i="1" s="1"/>
  <c r="I9471" i="1"/>
  <c r="J9471" i="1" s="1"/>
  <c r="I9472" i="1"/>
  <c r="J9472" i="1" s="1"/>
  <c r="I9473" i="1"/>
  <c r="J9473" i="1" s="1"/>
  <c r="I9474" i="1"/>
  <c r="J9474" i="1" s="1"/>
  <c r="I9475" i="1"/>
  <c r="J9475" i="1" s="1"/>
  <c r="I9476" i="1"/>
  <c r="J9476" i="1" s="1"/>
  <c r="I9477" i="1"/>
  <c r="J9477" i="1" s="1"/>
  <c r="I9478" i="1"/>
  <c r="J9478" i="1" s="1"/>
  <c r="I9479" i="1"/>
  <c r="J9479" i="1" s="1"/>
  <c r="I9480" i="1"/>
  <c r="J9480" i="1" s="1"/>
  <c r="I9481" i="1"/>
  <c r="J9481" i="1" s="1"/>
  <c r="I9482" i="1"/>
  <c r="J9482" i="1" s="1"/>
  <c r="I9483" i="1"/>
  <c r="J9483" i="1" s="1"/>
  <c r="I9484" i="1"/>
  <c r="J9484" i="1" s="1"/>
  <c r="I9485" i="1"/>
  <c r="J9485" i="1" s="1"/>
  <c r="I9486" i="1"/>
  <c r="J9486" i="1" s="1"/>
  <c r="I9487" i="1"/>
  <c r="J9487" i="1" s="1"/>
  <c r="I9488" i="1"/>
  <c r="J9488" i="1" s="1"/>
  <c r="I9489" i="1"/>
  <c r="J9489" i="1" s="1"/>
  <c r="I9490" i="1"/>
  <c r="J9490" i="1" s="1"/>
  <c r="I9491" i="1"/>
  <c r="J9491" i="1" s="1"/>
  <c r="I9492" i="1"/>
  <c r="J9492" i="1" s="1"/>
  <c r="I9493" i="1"/>
  <c r="J9493" i="1" s="1"/>
  <c r="I9494" i="1"/>
  <c r="J9494" i="1" s="1"/>
  <c r="I9495" i="1"/>
  <c r="J9495" i="1" s="1"/>
  <c r="I9496" i="1"/>
  <c r="J9496" i="1" s="1"/>
  <c r="I9497" i="1"/>
  <c r="J9497" i="1" s="1"/>
  <c r="I9498" i="1"/>
  <c r="J9498" i="1" s="1"/>
  <c r="I9499" i="1"/>
  <c r="J9499" i="1" s="1"/>
  <c r="I9500" i="1"/>
  <c r="J9500" i="1" s="1"/>
  <c r="I9501" i="1"/>
  <c r="J9501" i="1" s="1"/>
  <c r="I9502" i="1"/>
  <c r="J9502" i="1" s="1"/>
  <c r="I9503" i="1"/>
  <c r="J9503" i="1" s="1"/>
  <c r="I9504" i="1"/>
  <c r="J9504" i="1" s="1"/>
  <c r="I9505" i="1"/>
  <c r="J9505" i="1" s="1"/>
  <c r="I9506" i="1"/>
  <c r="J9506" i="1" s="1"/>
  <c r="I9507" i="1"/>
  <c r="J9507" i="1" s="1"/>
  <c r="I9508" i="1"/>
  <c r="J9508" i="1" s="1"/>
  <c r="I9509" i="1"/>
  <c r="J9509" i="1" s="1"/>
  <c r="I9510" i="1"/>
  <c r="J9510" i="1" s="1"/>
  <c r="I9511" i="1"/>
  <c r="J9511" i="1" s="1"/>
  <c r="I9512" i="1"/>
  <c r="J9512" i="1" s="1"/>
  <c r="I9513" i="1"/>
  <c r="J9513" i="1" s="1"/>
  <c r="I9514" i="1"/>
  <c r="J9514" i="1" s="1"/>
  <c r="I9515" i="1"/>
  <c r="J9515" i="1" s="1"/>
  <c r="I9516" i="1"/>
  <c r="J9516" i="1" s="1"/>
  <c r="I9517" i="1"/>
  <c r="J9517" i="1" s="1"/>
  <c r="I9518" i="1"/>
  <c r="J9518" i="1" s="1"/>
  <c r="I9519" i="1"/>
  <c r="J9519" i="1" s="1"/>
  <c r="I9520" i="1"/>
  <c r="J9520" i="1" s="1"/>
  <c r="I9521" i="1"/>
  <c r="J9521" i="1" s="1"/>
  <c r="I9522" i="1"/>
  <c r="J9522" i="1" s="1"/>
  <c r="I9523" i="1"/>
  <c r="J9523" i="1" s="1"/>
  <c r="I9524" i="1"/>
  <c r="J9524" i="1" s="1"/>
  <c r="I9525" i="1"/>
  <c r="J9525" i="1" s="1"/>
  <c r="I9526" i="1"/>
  <c r="J9526" i="1" s="1"/>
  <c r="I9527" i="1"/>
  <c r="J9527" i="1" s="1"/>
  <c r="I9528" i="1"/>
  <c r="J9528" i="1" s="1"/>
  <c r="I9529" i="1"/>
  <c r="J9529" i="1" s="1"/>
  <c r="I9530" i="1"/>
  <c r="J9530" i="1" s="1"/>
  <c r="I9531" i="1"/>
  <c r="J9531" i="1" s="1"/>
  <c r="I9532" i="1"/>
  <c r="J9532" i="1" s="1"/>
  <c r="I9533" i="1"/>
  <c r="J9533" i="1" s="1"/>
  <c r="I9534" i="1"/>
  <c r="J9534" i="1" s="1"/>
  <c r="I9535" i="1"/>
  <c r="J9535" i="1" s="1"/>
  <c r="I9536" i="1"/>
  <c r="J9536" i="1" s="1"/>
  <c r="I9537" i="1"/>
  <c r="J9537" i="1" s="1"/>
  <c r="I9538" i="1"/>
  <c r="J9538" i="1" s="1"/>
  <c r="I9539" i="1"/>
  <c r="J9539" i="1" s="1"/>
  <c r="I9540" i="1"/>
  <c r="J9540" i="1" s="1"/>
  <c r="I9541" i="1"/>
  <c r="J9541" i="1" s="1"/>
  <c r="I9542" i="1"/>
  <c r="J9542" i="1" s="1"/>
  <c r="I9543" i="1"/>
  <c r="J9543" i="1" s="1"/>
  <c r="I9544" i="1"/>
  <c r="J9544" i="1" s="1"/>
  <c r="I9545" i="1"/>
  <c r="J9545" i="1" s="1"/>
  <c r="I9546" i="1"/>
  <c r="J9546" i="1" s="1"/>
  <c r="I9547" i="1"/>
  <c r="J9547" i="1" s="1"/>
  <c r="I9548" i="1"/>
  <c r="J9548" i="1" s="1"/>
  <c r="I9549" i="1"/>
  <c r="J9549" i="1" s="1"/>
  <c r="I9550" i="1"/>
  <c r="J9550" i="1" s="1"/>
  <c r="I9551" i="1"/>
  <c r="J9551" i="1" s="1"/>
  <c r="I9552" i="1"/>
  <c r="J9552" i="1" s="1"/>
  <c r="I9553" i="1"/>
  <c r="J9553" i="1" s="1"/>
  <c r="I9554" i="1"/>
  <c r="J9554" i="1" s="1"/>
  <c r="I9555" i="1"/>
  <c r="J9555" i="1" s="1"/>
  <c r="I9556" i="1"/>
  <c r="J9556" i="1" s="1"/>
  <c r="I9557" i="1"/>
  <c r="J9557" i="1" s="1"/>
  <c r="I9558" i="1"/>
  <c r="J9558" i="1" s="1"/>
  <c r="I9559" i="1"/>
  <c r="J9559" i="1" s="1"/>
  <c r="I9560" i="1"/>
  <c r="J9560" i="1" s="1"/>
  <c r="I9561" i="1"/>
  <c r="J9561" i="1" s="1"/>
  <c r="I9562" i="1"/>
  <c r="J9562" i="1" s="1"/>
  <c r="I9563" i="1"/>
  <c r="J9563" i="1" s="1"/>
  <c r="I9564" i="1"/>
  <c r="J9564" i="1" s="1"/>
  <c r="I9565" i="1"/>
  <c r="J9565" i="1" s="1"/>
  <c r="I9566" i="1"/>
  <c r="J9566" i="1" s="1"/>
  <c r="I9567" i="1"/>
  <c r="J9567" i="1" s="1"/>
  <c r="I9568" i="1"/>
  <c r="J9568" i="1" s="1"/>
  <c r="I9569" i="1"/>
  <c r="J9569" i="1" s="1"/>
  <c r="I9570" i="1"/>
  <c r="J9570" i="1" s="1"/>
  <c r="I9571" i="1"/>
  <c r="J9571" i="1" s="1"/>
  <c r="I9572" i="1"/>
  <c r="J9572" i="1" s="1"/>
  <c r="I9573" i="1"/>
  <c r="J9573" i="1" s="1"/>
  <c r="I9574" i="1"/>
  <c r="J9574" i="1" s="1"/>
  <c r="I9575" i="1"/>
  <c r="J9575" i="1" s="1"/>
  <c r="I9576" i="1"/>
  <c r="J9576" i="1" s="1"/>
  <c r="I9577" i="1"/>
  <c r="J9577" i="1" s="1"/>
  <c r="I9578" i="1"/>
  <c r="J9578" i="1" s="1"/>
  <c r="I9579" i="1"/>
  <c r="J9579" i="1" s="1"/>
  <c r="I9580" i="1"/>
  <c r="J9580" i="1" s="1"/>
  <c r="I9581" i="1"/>
  <c r="J9581" i="1" s="1"/>
  <c r="I9582" i="1"/>
  <c r="J9582" i="1" s="1"/>
  <c r="I9583" i="1"/>
  <c r="J9583" i="1" s="1"/>
  <c r="I9584" i="1"/>
  <c r="J9584" i="1" s="1"/>
  <c r="I9585" i="1"/>
  <c r="J9585" i="1" s="1"/>
  <c r="I9586" i="1"/>
  <c r="J9586" i="1" s="1"/>
  <c r="I9587" i="1"/>
  <c r="J9587" i="1" s="1"/>
  <c r="I9588" i="1"/>
  <c r="J9588" i="1" s="1"/>
  <c r="I9589" i="1"/>
  <c r="J9589" i="1" s="1"/>
  <c r="I9590" i="1"/>
  <c r="J9590" i="1" s="1"/>
  <c r="I9591" i="1"/>
  <c r="J9591" i="1" s="1"/>
  <c r="I9592" i="1"/>
  <c r="J9592" i="1" s="1"/>
  <c r="I9593" i="1"/>
  <c r="J9593" i="1" s="1"/>
  <c r="I9594" i="1"/>
  <c r="J9594" i="1" s="1"/>
  <c r="I9595" i="1"/>
  <c r="J9595" i="1" s="1"/>
  <c r="I9596" i="1"/>
  <c r="J9596" i="1" s="1"/>
  <c r="I9597" i="1"/>
  <c r="J9597" i="1" s="1"/>
  <c r="I9598" i="1"/>
  <c r="J9598" i="1" s="1"/>
  <c r="I9599" i="1"/>
  <c r="J9599" i="1" s="1"/>
  <c r="I9600" i="1"/>
  <c r="J9600" i="1" s="1"/>
  <c r="I9601" i="1"/>
  <c r="J9601" i="1" s="1"/>
  <c r="I9602" i="1"/>
  <c r="J9602" i="1" s="1"/>
  <c r="I9603" i="1"/>
  <c r="J9603" i="1" s="1"/>
  <c r="I9604" i="1"/>
  <c r="J9604" i="1" s="1"/>
  <c r="I9605" i="1"/>
  <c r="J9605" i="1" s="1"/>
  <c r="I9606" i="1"/>
  <c r="J9606" i="1" s="1"/>
  <c r="I9607" i="1"/>
  <c r="J9607" i="1" s="1"/>
  <c r="I9608" i="1"/>
  <c r="J9608" i="1" s="1"/>
  <c r="I9609" i="1"/>
  <c r="J9609" i="1" s="1"/>
  <c r="I9610" i="1"/>
  <c r="J9610" i="1" s="1"/>
  <c r="I9611" i="1"/>
  <c r="J9611" i="1" s="1"/>
  <c r="I9612" i="1"/>
  <c r="J9612" i="1" s="1"/>
  <c r="I9613" i="1"/>
  <c r="J9613" i="1" s="1"/>
  <c r="I9614" i="1"/>
  <c r="J9614" i="1" s="1"/>
  <c r="I9615" i="1"/>
  <c r="J9615" i="1" s="1"/>
  <c r="I9616" i="1"/>
  <c r="J9616" i="1" s="1"/>
  <c r="I9617" i="1"/>
  <c r="J9617" i="1" s="1"/>
  <c r="I9618" i="1"/>
  <c r="J9618" i="1" s="1"/>
  <c r="I9619" i="1"/>
  <c r="J9619" i="1" s="1"/>
  <c r="I9620" i="1"/>
  <c r="J9620" i="1" s="1"/>
  <c r="I9621" i="1"/>
  <c r="J9621" i="1" s="1"/>
  <c r="I9622" i="1"/>
  <c r="J9622" i="1" s="1"/>
  <c r="I9623" i="1"/>
  <c r="J9623" i="1" s="1"/>
  <c r="I9624" i="1"/>
  <c r="J9624" i="1" s="1"/>
  <c r="I9625" i="1"/>
  <c r="J9625" i="1" s="1"/>
  <c r="I9626" i="1"/>
  <c r="J9626" i="1" s="1"/>
  <c r="I9627" i="1"/>
  <c r="J9627" i="1" s="1"/>
  <c r="I9628" i="1"/>
  <c r="J9628" i="1" s="1"/>
  <c r="I9629" i="1"/>
  <c r="J9629" i="1" s="1"/>
  <c r="I9630" i="1"/>
  <c r="J9630" i="1" s="1"/>
  <c r="I9631" i="1"/>
  <c r="J9631" i="1" s="1"/>
  <c r="I9632" i="1"/>
  <c r="J9632" i="1" s="1"/>
  <c r="I9633" i="1"/>
  <c r="J9633" i="1" s="1"/>
  <c r="I9634" i="1"/>
  <c r="J9634" i="1" s="1"/>
  <c r="I9635" i="1"/>
  <c r="J9635" i="1" s="1"/>
  <c r="I9636" i="1"/>
  <c r="J9636" i="1" s="1"/>
  <c r="I9637" i="1"/>
  <c r="J9637" i="1" s="1"/>
  <c r="I9638" i="1"/>
  <c r="J9638" i="1" s="1"/>
  <c r="I9639" i="1"/>
  <c r="J9639" i="1" s="1"/>
  <c r="I9640" i="1"/>
  <c r="J9640" i="1" s="1"/>
  <c r="I9641" i="1"/>
  <c r="J9641" i="1" s="1"/>
  <c r="I9642" i="1"/>
  <c r="J9642" i="1" s="1"/>
  <c r="I9643" i="1"/>
  <c r="J9643" i="1" s="1"/>
  <c r="I9644" i="1"/>
  <c r="J9644" i="1" s="1"/>
  <c r="I9645" i="1"/>
  <c r="J9645" i="1" s="1"/>
  <c r="I9646" i="1"/>
  <c r="J9646" i="1" s="1"/>
  <c r="I9647" i="1"/>
  <c r="J9647" i="1" s="1"/>
  <c r="I9648" i="1"/>
  <c r="J9648" i="1" s="1"/>
  <c r="I9649" i="1"/>
  <c r="J9649" i="1" s="1"/>
  <c r="I9650" i="1"/>
  <c r="J9650" i="1" s="1"/>
  <c r="I9651" i="1"/>
  <c r="J9651" i="1" s="1"/>
  <c r="I9652" i="1"/>
  <c r="J9652" i="1" s="1"/>
  <c r="I9653" i="1"/>
  <c r="J9653" i="1" s="1"/>
  <c r="I9654" i="1"/>
  <c r="J9654" i="1" s="1"/>
  <c r="I9655" i="1"/>
  <c r="J9655" i="1" s="1"/>
  <c r="I9656" i="1"/>
  <c r="J9656" i="1" s="1"/>
  <c r="I9657" i="1"/>
  <c r="J9657" i="1" s="1"/>
  <c r="I9658" i="1"/>
  <c r="J9658" i="1" s="1"/>
  <c r="I9659" i="1"/>
  <c r="J9659" i="1" s="1"/>
  <c r="I9660" i="1"/>
  <c r="J9660" i="1" s="1"/>
  <c r="I9661" i="1"/>
  <c r="J9661" i="1" s="1"/>
  <c r="I9662" i="1"/>
  <c r="J9662" i="1" s="1"/>
  <c r="I9663" i="1"/>
  <c r="J9663" i="1" s="1"/>
  <c r="I9664" i="1"/>
  <c r="J9664" i="1" s="1"/>
  <c r="I9665" i="1"/>
  <c r="J9665" i="1" s="1"/>
  <c r="I9666" i="1"/>
  <c r="J9666" i="1" s="1"/>
  <c r="I9667" i="1"/>
  <c r="J9667" i="1" s="1"/>
  <c r="I9668" i="1"/>
  <c r="J9668" i="1" s="1"/>
  <c r="I9669" i="1"/>
  <c r="J9669" i="1" s="1"/>
  <c r="I9670" i="1"/>
  <c r="J9670" i="1" s="1"/>
  <c r="I9671" i="1"/>
  <c r="J9671" i="1" s="1"/>
  <c r="I9672" i="1"/>
  <c r="J9672" i="1" s="1"/>
  <c r="I9673" i="1"/>
  <c r="J9673" i="1" s="1"/>
  <c r="I9674" i="1"/>
  <c r="J9674" i="1" s="1"/>
  <c r="I9675" i="1"/>
  <c r="J9675" i="1" s="1"/>
  <c r="I9676" i="1"/>
  <c r="J9676" i="1" s="1"/>
  <c r="I9677" i="1"/>
  <c r="J9677" i="1" s="1"/>
  <c r="I9678" i="1"/>
  <c r="J9678" i="1" s="1"/>
  <c r="I9679" i="1"/>
  <c r="J9679" i="1" s="1"/>
  <c r="I9680" i="1"/>
  <c r="J9680" i="1" s="1"/>
  <c r="I9681" i="1"/>
  <c r="J9681" i="1" s="1"/>
  <c r="I9682" i="1"/>
  <c r="J9682" i="1" s="1"/>
  <c r="I9683" i="1"/>
  <c r="J9683" i="1" s="1"/>
  <c r="I9684" i="1"/>
  <c r="J9684" i="1" s="1"/>
  <c r="I9685" i="1"/>
  <c r="J9685" i="1" s="1"/>
  <c r="I9686" i="1"/>
  <c r="J9686" i="1" s="1"/>
  <c r="I9687" i="1"/>
  <c r="J9687" i="1" s="1"/>
  <c r="I9688" i="1"/>
  <c r="J9688" i="1" s="1"/>
  <c r="I9689" i="1"/>
  <c r="J9689" i="1" s="1"/>
  <c r="I9690" i="1"/>
  <c r="J9690" i="1" s="1"/>
  <c r="I9691" i="1"/>
  <c r="J9691" i="1" s="1"/>
  <c r="I9692" i="1"/>
  <c r="J9692" i="1" s="1"/>
  <c r="I9693" i="1"/>
  <c r="J9693" i="1" s="1"/>
  <c r="I9694" i="1"/>
  <c r="J9694" i="1" s="1"/>
  <c r="I9695" i="1"/>
  <c r="J9695" i="1" s="1"/>
  <c r="I9696" i="1"/>
  <c r="J9696" i="1" s="1"/>
  <c r="I9697" i="1"/>
  <c r="J9697" i="1" s="1"/>
  <c r="I9698" i="1"/>
  <c r="J9698" i="1" s="1"/>
  <c r="I9699" i="1"/>
  <c r="J9699" i="1" s="1"/>
  <c r="I9700" i="1"/>
  <c r="J9700" i="1" s="1"/>
  <c r="I9701" i="1"/>
  <c r="J9701" i="1" s="1"/>
  <c r="I9702" i="1"/>
  <c r="J9702" i="1" s="1"/>
  <c r="I9703" i="1"/>
  <c r="J9703" i="1" s="1"/>
  <c r="I9704" i="1"/>
  <c r="J9704" i="1" s="1"/>
  <c r="I9705" i="1"/>
  <c r="J9705" i="1" s="1"/>
  <c r="I9706" i="1"/>
  <c r="J9706" i="1" s="1"/>
  <c r="I9707" i="1"/>
  <c r="J9707" i="1" s="1"/>
  <c r="I9708" i="1"/>
  <c r="J9708" i="1" s="1"/>
  <c r="I9709" i="1"/>
  <c r="J9709" i="1" s="1"/>
  <c r="I9710" i="1"/>
  <c r="J9710" i="1" s="1"/>
  <c r="I9711" i="1"/>
  <c r="J9711" i="1" s="1"/>
  <c r="I9712" i="1"/>
  <c r="J9712" i="1" s="1"/>
  <c r="I9713" i="1"/>
  <c r="J9713" i="1" s="1"/>
  <c r="I9714" i="1"/>
  <c r="J9714" i="1" s="1"/>
  <c r="I9715" i="1"/>
  <c r="J9715" i="1" s="1"/>
  <c r="I9716" i="1"/>
  <c r="J9716" i="1" s="1"/>
  <c r="I9717" i="1"/>
  <c r="J9717" i="1" s="1"/>
  <c r="I9718" i="1"/>
  <c r="J9718" i="1" s="1"/>
  <c r="I9719" i="1"/>
  <c r="J9719" i="1" s="1"/>
  <c r="I9720" i="1"/>
  <c r="J9720" i="1" s="1"/>
  <c r="I9721" i="1"/>
  <c r="J9721" i="1" s="1"/>
  <c r="I9722" i="1"/>
  <c r="J9722" i="1" s="1"/>
  <c r="I9723" i="1"/>
  <c r="J9723" i="1" s="1"/>
  <c r="I9724" i="1"/>
  <c r="J9724" i="1" s="1"/>
  <c r="I9725" i="1"/>
  <c r="J9725" i="1" s="1"/>
  <c r="I9726" i="1"/>
  <c r="J9726" i="1" s="1"/>
  <c r="I9727" i="1"/>
  <c r="J9727" i="1" s="1"/>
  <c r="I9728" i="1"/>
  <c r="J9728" i="1" s="1"/>
  <c r="I9729" i="1"/>
  <c r="J9729" i="1" s="1"/>
  <c r="I9730" i="1"/>
  <c r="J9730" i="1" s="1"/>
  <c r="I9731" i="1"/>
  <c r="J9731" i="1" s="1"/>
  <c r="I9732" i="1"/>
  <c r="J9732" i="1" s="1"/>
  <c r="I9733" i="1"/>
  <c r="J9733" i="1" s="1"/>
  <c r="I9734" i="1"/>
  <c r="J9734" i="1" s="1"/>
  <c r="I9735" i="1"/>
  <c r="J9735" i="1" s="1"/>
  <c r="I9736" i="1"/>
  <c r="J9736" i="1" s="1"/>
  <c r="I9737" i="1"/>
  <c r="J9737" i="1" s="1"/>
  <c r="I9738" i="1"/>
  <c r="J9738" i="1" s="1"/>
  <c r="I9739" i="1"/>
  <c r="J9739" i="1" s="1"/>
  <c r="I9740" i="1"/>
  <c r="J9740" i="1" s="1"/>
  <c r="I9741" i="1"/>
  <c r="J9741" i="1" s="1"/>
  <c r="I9742" i="1"/>
  <c r="J9742" i="1" s="1"/>
  <c r="I9743" i="1"/>
  <c r="J9743" i="1" s="1"/>
  <c r="I9744" i="1"/>
  <c r="J9744" i="1" s="1"/>
  <c r="I9745" i="1"/>
  <c r="J9745" i="1" s="1"/>
  <c r="I9746" i="1"/>
  <c r="J9746" i="1" s="1"/>
  <c r="I9747" i="1"/>
  <c r="J9747" i="1" s="1"/>
  <c r="I9748" i="1"/>
  <c r="J9748" i="1" s="1"/>
  <c r="I9749" i="1"/>
  <c r="J9749" i="1" s="1"/>
  <c r="I9750" i="1"/>
  <c r="J9750" i="1" s="1"/>
  <c r="I9751" i="1"/>
  <c r="J9751" i="1" s="1"/>
  <c r="I9752" i="1"/>
  <c r="J9752" i="1" s="1"/>
  <c r="I9753" i="1"/>
  <c r="J9753" i="1" s="1"/>
  <c r="I9754" i="1"/>
  <c r="J9754" i="1" s="1"/>
  <c r="I9755" i="1"/>
  <c r="J9755" i="1" s="1"/>
  <c r="I9756" i="1"/>
  <c r="J9756" i="1" s="1"/>
  <c r="I9757" i="1"/>
  <c r="J9757" i="1" s="1"/>
  <c r="I9758" i="1"/>
  <c r="J9758" i="1" s="1"/>
  <c r="I9759" i="1"/>
  <c r="J9759" i="1" s="1"/>
  <c r="I9760" i="1"/>
  <c r="J9760" i="1" s="1"/>
  <c r="I9761" i="1"/>
  <c r="J9761" i="1" s="1"/>
  <c r="I9762" i="1"/>
  <c r="J9762" i="1" s="1"/>
  <c r="I9763" i="1"/>
  <c r="J9763" i="1" s="1"/>
  <c r="I9764" i="1"/>
  <c r="J9764" i="1" s="1"/>
  <c r="I9765" i="1"/>
  <c r="J9765" i="1" s="1"/>
  <c r="I9766" i="1"/>
  <c r="J9766" i="1" s="1"/>
  <c r="I9767" i="1"/>
  <c r="J9767" i="1" s="1"/>
  <c r="I9768" i="1"/>
  <c r="J9768" i="1" s="1"/>
  <c r="I9769" i="1"/>
  <c r="J9769" i="1" s="1"/>
  <c r="I9770" i="1"/>
  <c r="J9770" i="1" s="1"/>
  <c r="I9771" i="1"/>
  <c r="J9771" i="1" s="1"/>
  <c r="I9772" i="1"/>
  <c r="J9772" i="1" s="1"/>
  <c r="I9773" i="1"/>
  <c r="J9773" i="1" s="1"/>
  <c r="I9774" i="1"/>
  <c r="J9774" i="1" s="1"/>
  <c r="I9775" i="1"/>
  <c r="J9775" i="1" s="1"/>
  <c r="I9776" i="1"/>
  <c r="J9776" i="1" s="1"/>
  <c r="I9777" i="1"/>
  <c r="J9777" i="1" s="1"/>
  <c r="I9778" i="1"/>
  <c r="J9778" i="1" s="1"/>
  <c r="I9779" i="1"/>
  <c r="J9779" i="1" s="1"/>
  <c r="I9780" i="1"/>
  <c r="J9780" i="1" s="1"/>
  <c r="I9781" i="1"/>
  <c r="J9781" i="1" s="1"/>
  <c r="I9782" i="1"/>
  <c r="J9782" i="1" s="1"/>
  <c r="I9783" i="1"/>
  <c r="J9783" i="1" s="1"/>
  <c r="I9784" i="1"/>
  <c r="J9784" i="1" s="1"/>
  <c r="I9785" i="1"/>
  <c r="J9785" i="1" s="1"/>
  <c r="I9786" i="1"/>
  <c r="J9786" i="1" s="1"/>
  <c r="I9787" i="1"/>
  <c r="J9787" i="1" s="1"/>
  <c r="I9788" i="1"/>
  <c r="J9788" i="1" s="1"/>
  <c r="I9789" i="1"/>
  <c r="J9789" i="1" s="1"/>
  <c r="I9790" i="1"/>
  <c r="J9790" i="1" s="1"/>
  <c r="I9791" i="1"/>
  <c r="J9791" i="1" s="1"/>
  <c r="I9792" i="1"/>
  <c r="J9792" i="1" s="1"/>
  <c r="I9793" i="1"/>
  <c r="J9793" i="1" s="1"/>
  <c r="I9794" i="1"/>
  <c r="J9794" i="1" s="1"/>
  <c r="I9795" i="1"/>
  <c r="J9795" i="1" s="1"/>
  <c r="I9796" i="1"/>
  <c r="J9796" i="1" s="1"/>
  <c r="I9797" i="1"/>
  <c r="J9797" i="1" s="1"/>
  <c r="I9798" i="1"/>
  <c r="J9798" i="1" s="1"/>
  <c r="I9799" i="1"/>
  <c r="J9799" i="1" s="1"/>
  <c r="I9800" i="1"/>
  <c r="J9800" i="1" s="1"/>
  <c r="I9801" i="1"/>
  <c r="J9801" i="1" s="1"/>
  <c r="I9802" i="1"/>
  <c r="J9802" i="1" s="1"/>
  <c r="I9803" i="1"/>
  <c r="J9803" i="1" s="1"/>
  <c r="I9804" i="1"/>
  <c r="J9804" i="1" s="1"/>
  <c r="I9805" i="1"/>
  <c r="J9805" i="1" s="1"/>
  <c r="I9806" i="1"/>
  <c r="J9806" i="1" s="1"/>
  <c r="I9807" i="1"/>
  <c r="J9807" i="1" s="1"/>
  <c r="I9808" i="1"/>
  <c r="J9808" i="1" s="1"/>
  <c r="I9809" i="1"/>
  <c r="J9809" i="1" s="1"/>
  <c r="I9810" i="1"/>
  <c r="J9810" i="1" s="1"/>
  <c r="I9811" i="1"/>
  <c r="J9811" i="1" s="1"/>
  <c r="I9812" i="1"/>
  <c r="J9812" i="1" s="1"/>
  <c r="I9813" i="1"/>
  <c r="J9813" i="1" s="1"/>
  <c r="I9814" i="1"/>
  <c r="J9814" i="1" s="1"/>
  <c r="I9815" i="1"/>
  <c r="J9815" i="1" s="1"/>
  <c r="I9816" i="1"/>
  <c r="J9816" i="1" s="1"/>
  <c r="I9817" i="1"/>
  <c r="J9817" i="1" s="1"/>
  <c r="I9818" i="1"/>
  <c r="J9818" i="1" s="1"/>
  <c r="I9819" i="1"/>
  <c r="J9819" i="1" s="1"/>
  <c r="I9820" i="1"/>
  <c r="J9820" i="1" s="1"/>
  <c r="I9821" i="1"/>
  <c r="J9821" i="1" s="1"/>
  <c r="I9822" i="1"/>
  <c r="J9822" i="1" s="1"/>
  <c r="I9823" i="1"/>
  <c r="J9823" i="1" s="1"/>
  <c r="I9824" i="1"/>
  <c r="J9824" i="1" s="1"/>
  <c r="I9825" i="1"/>
  <c r="J9825" i="1" s="1"/>
  <c r="I9826" i="1"/>
  <c r="J9826" i="1" s="1"/>
  <c r="I9827" i="1"/>
  <c r="J9827" i="1" s="1"/>
  <c r="I9828" i="1"/>
  <c r="J9828" i="1" s="1"/>
  <c r="I9829" i="1"/>
  <c r="J9829" i="1" s="1"/>
  <c r="I9830" i="1"/>
  <c r="J9830" i="1" s="1"/>
  <c r="I9831" i="1"/>
  <c r="J9831" i="1" s="1"/>
  <c r="I9832" i="1"/>
  <c r="J9832" i="1" s="1"/>
  <c r="I9833" i="1"/>
  <c r="J9833" i="1" s="1"/>
  <c r="I9834" i="1"/>
  <c r="J9834" i="1" s="1"/>
  <c r="I9835" i="1"/>
  <c r="J9835" i="1" s="1"/>
  <c r="I9836" i="1"/>
  <c r="J9836" i="1" s="1"/>
  <c r="I9837" i="1"/>
  <c r="J9837" i="1" s="1"/>
  <c r="I9838" i="1"/>
  <c r="J9838" i="1" s="1"/>
  <c r="I9839" i="1"/>
  <c r="J9839" i="1" s="1"/>
  <c r="I9840" i="1"/>
  <c r="J9840" i="1" s="1"/>
  <c r="I9841" i="1"/>
  <c r="J9841" i="1" s="1"/>
  <c r="I9842" i="1"/>
  <c r="J9842" i="1" s="1"/>
  <c r="I9843" i="1"/>
  <c r="J9843" i="1" s="1"/>
  <c r="I9844" i="1"/>
  <c r="J9844" i="1" s="1"/>
  <c r="I9845" i="1"/>
  <c r="J9845" i="1" s="1"/>
  <c r="I9846" i="1"/>
  <c r="J9846" i="1" s="1"/>
  <c r="I9847" i="1"/>
  <c r="J9847" i="1" s="1"/>
  <c r="I9848" i="1"/>
  <c r="J9848" i="1" s="1"/>
  <c r="I9849" i="1"/>
  <c r="J9849" i="1" s="1"/>
  <c r="I9850" i="1"/>
  <c r="J9850" i="1" s="1"/>
  <c r="I9851" i="1"/>
  <c r="J9851" i="1" s="1"/>
  <c r="I9852" i="1"/>
  <c r="J9852" i="1" s="1"/>
  <c r="I9853" i="1"/>
  <c r="J9853" i="1" s="1"/>
  <c r="I9854" i="1"/>
  <c r="J9854" i="1" s="1"/>
  <c r="I9855" i="1"/>
  <c r="J9855" i="1" s="1"/>
  <c r="I9856" i="1"/>
  <c r="J9856" i="1" s="1"/>
  <c r="I9857" i="1"/>
  <c r="J9857" i="1" s="1"/>
  <c r="I9858" i="1"/>
  <c r="J9858" i="1" s="1"/>
  <c r="I9859" i="1"/>
  <c r="J9859" i="1" s="1"/>
  <c r="I9860" i="1"/>
  <c r="J9860" i="1" s="1"/>
  <c r="I9861" i="1"/>
  <c r="J9861" i="1" s="1"/>
  <c r="I9862" i="1"/>
  <c r="J9862" i="1" s="1"/>
  <c r="I9863" i="1"/>
  <c r="J9863" i="1" s="1"/>
  <c r="I9864" i="1"/>
  <c r="J9864" i="1" s="1"/>
  <c r="I9865" i="1"/>
  <c r="J9865" i="1" s="1"/>
  <c r="I9866" i="1"/>
  <c r="J9866" i="1" s="1"/>
  <c r="I9867" i="1"/>
  <c r="J9867" i="1" s="1"/>
  <c r="I9868" i="1"/>
  <c r="J9868" i="1" s="1"/>
  <c r="I9869" i="1"/>
  <c r="J9869" i="1" s="1"/>
  <c r="I9870" i="1"/>
  <c r="J9870" i="1" s="1"/>
  <c r="I9871" i="1"/>
  <c r="J9871" i="1" s="1"/>
  <c r="I9872" i="1"/>
  <c r="J9872" i="1" s="1"/>
  <c r="I9873" i="1"/>
  <c r="J9873" i="1" s="1"/>
  <c r="I9874" i="1"/>
  <c r="J9874" i="1" s="1"/>
  <c r="I9875" i="1"/>
  <c r="J9875" i="1" s="1"/>
  <c r="I9876" i="1"/>
  <c r="J9876" i="1" s="1"/>
  <c r="I9877" i="1"/>
  <c r="J9877" i="1" s="1"/>
  <c r="I9878" i="1"/>
  <c r="J9878" i="1" s="1"/>
  <c r="I9879" i="1"/>
  <c r="J9879" i="1" s="1"/>
  <c r="I9880" i="1"/>
  <c r="J9880" i="1" s="1"/>
  <c r="I9881" i="1"/>
  <c r="J9881" i="1" s="1"/>
  <c r="I9882" i="1"/>
  <c r="J9882" i="1" s="1"/>
  <c r="I9883" i="1"/>
  <c r="J9883" i="1" s="1"/>
  <c r="I9884" i="1"/>
  <c r="J9884" i="1" s="1"/>
  <c r="I9885" i="1"/>
  <c r="J9885" i="1" s="1"/>
  <c r="I9886" i="1"/>
  <c r="J9886" i="1" s="1"/>
  <c r="I9887" i="1"/>
  <c r="J9887" i="1" s="1"/>
  <c r="I9888" i="1"/>
  <c r="J9888" i="1" s="1"/>
  <c r="I9889" i="1"/>
  <c r="J9889" i="1" s="1"/>
  <c r="I9890" i="1"/>
  <c r="J9890" i="1" s="1"/>
  <c r="I9891" i="1"/>
  <c r="J9891" i="1" s="1"/>
  <c r="I9892" i="1"/>
  <c r="J9892" i="1" s="1"/>
  <c r="I9893" i="1"/>
  <c r="J9893" i="1" s="1"/>
  <c r="I9894" i="1"/>
  <c r="J9894" i="1" s="1"/>
  <c r="I9895" i="1"/>
  <c r="J9895" i="1" s="1"/>
  <c r="I9896" i="1"/>
  <c r="J9896" i="1" s="1"/>
  <c r="I9897" i="1"/>
  <c r="J9897" i="1" s="1"/>
  <c r="I9898" i="1"/>
  <c r="J9898" i="1" s="1"/>
  <c r="I9899" i="1"/>
  <c r="J9899" i="1" s="1"/>
  <c r="I9900" i="1"/>
  <c r="J9900" i="1" s="1"/>
  <c r="I9901" i="1"/>
  <c r="J9901" i="1" s="1"/>
  <c r="I9902" i="1"/>
  <c r="J9902" i="1" s="1"/>
  <c r="I9903" i="1"/>
  <c r="J9903" i="1" s="1"/>
  <c r="I9904" i="1"/>
  <c r="J9904" i="1" s="1"/>
  <c r="I9905" i="1"/>
  <c r="J9905" i="1" s="1"/>
  <c r="I9906" i="1"/>
  <c r="J9906" i="1" s="1"/>
  <c r="I9907" i="1"/>
  <c r="J9907" i="1" s="1"/>
  <c r="I9908" i="1"/>
  <c r="J9908" i="1" s="1"/>
  <c r="I9909" i="1"/>
  <c r="J9909" i="1" s="1"/>
  <c r="I9910" i="1"/>
  <c r="J9910" i="1" s="1"/>
  <c r="I9911" i="1"/>
  <c r="J9911" i="1" s="1"/>
  <c r="I9912" i="1"/>
  <c r="J9912" i="1" s="1"/>
  <c r="I9913" i="1"/>
  <c r="J9913" i="1" s="1"/>
  <c r="I9914" i="1"/>
  <c r="J9914" i="1" s="1"/>
  <c r="I9915" i="1"/>
  <c r="J9915" i="1" s="1"/>
  <c r="I9916" i="1"/>
  <c r="J9916" i="1" s="1"/>
  <c r="I9917" i="1"/>
  <c r="J9917" i="1" s="1"/>
  <c r="I9918" i="1"/>
  <c r="J9918" i="1" s="1"/>
  <c r="I9919" i="1"/>
  <c r="J9919" i="1" s="1"/>
  <c r="I9920" i="1"/>
  <c r="J9920" i="1" s="1"/>
  <c r="I9921" i="1"/>
  <c r="J9921" i="1" s="1"/>
  <c r="I9922" i="1"/>
  <c r="J9922" i="1" s="1"/>
  <c r="I9923" i="1"/>
  <c r="J9923" i="1" s="1"/>
  <c r="I9924" i="1"/>
  <c r="J9924" i="1" s="1"/>
  <c r="I9925" i="1"/>
  <c r="J9925" i="1" s="1"/>
  <c r="I9926" i="1"/>
  <c r="J9926" i="1" s="1"/>
  <c r="I9927" i="1"/>
  <c r="J9927" i="1" s="1"/>
  <c r="I9928" i="1"/>
  <c r="J9928" i="1" s="1"/>
  <c r="I9929" i="1"/>
  <c r="J9929" i="1" s="1"/>
  <c r="I9930" i="1"/>
  <c r="J9930" i="1" s="1"/>
  <c r="I9931" i="1"/>
  <c r="J9931" i="1" s="1"/>
  <c r="I9932" i="1"/>
  <c r="J9932" i="1" s="1"/>
  <c r="I9933" i="1"/>
  <c r="J9933" i="1" s="1"/>
  <c r="I9934" i="1"/>
  <c r="J9934" i="1" s="1"/>
  <c r="I9935" i="1"/>
  <c r="J9935" i="1" s="1"/>
  <c r="I9936" i="1"/>
  <c r="J9936" i="1" s="1"/>
  <c r="I9937" i="1"/>
  <c r="J9937" i="1" s="1"/>
  <c r="I9938" i="1"/>
  <c r="J9938" i="1" s="1"/>
  <c r="I9939" i="1"/>
  <c r="J9939" i="1" s="1"/>
  <c r="I9940" i="1"/>
  <c r="J9940" i="1" s="1"/>
  <c r="I9941" i="1"/>
  <c r="J9941" i="1" s="1"/>
  <c r="I9942" i="1"/>
  <c r="J9942" i="1" s="1"/>
  <c r="I9943" i="1"/>
  <c r="J9943" i="1" s="1"/>
  <c r="I9944" i="1"/>
  <c r="J9944" i="1" s="1"/>
  <c r="I9945" i="1"/>
  <c r="J9945" i="1" s="1"/>
  <c r="I9946" i="1"/>
  <c r="J9946" i="1" s="1"/>
  <c r="I9947" i="1"/>
  <c r="J9947" i="1" s="1"/>
  <c r="I9948" i="1"/>
  <c r="J9948" i="1" s="1"/>
  <c r="I9949" i="1"/>
  <c r="J9949" i="1" s="1"/>
  <c r="I9950" i="1"/>
  <c r="J9950" i="1" s="1"/>
  <c r="I9951" i="1"/>
  <c r="J9951" i="1" s="1"/>
  <c r="I9952" i="1"/>
  <c r="J9952" i="1" s="1"/>
  <c r="I9953" i="1"/>
  <c r="J9953" i="1" s="1"/>
  <c r="I9954" i="1"/>
  <c r="J9954" i="1" s="1"/>
  <c r="I9955" i="1"/>
  <c r="J9955" i="1" s="1"/>
  <c r="I9956" i="1"/>
  <c r="J9956" i="1" s="1"/>
  <c r="I9957" i="1"/>
  <c r="J9957" i="1" s="1"/>
  <c r="I9958" i="1"/>
  <c r="J9958" i="1" s="1"/>
  <c r="I9959" i="1"/>
  <c r="J9959" i="1" s="1"/>
  <c r="I9960" i="1"/>
  <c r="J9960" i="1" s="1"/>
  <c r="I9961" i="1"/>
  <c r="J9961" i="1" s="1"/>
  <c r="I9962" i="1"/>
  <c r="J9962" i="1" s="1"/>
  <c r="I9963" i="1"/>
  <c r="J9963" i="1" s="1"/>
  <c r="I9964" i="1"/>
  <c r="J9964" i="1" s="1"/>
  <c r="I9965" i="1"/>
  <c r="J9965" i="1" s="1"/>
  <c r="I9966" i="1"/>
  <c r="J9966" i="1" s="1"/>
  <c r="I9967" i="1"/>
  <c r="J9967" i="1" s="1"/>
  <c r="I9968" i="1"/>
  <c r="J9968" i="1" s="1"/>
  <c r="I9969" i="1"/>
  <c r="J9969" i="1" s="1"/>
  <c r="I9970" i="1"/>
  <c r="J9970" i="1" s="1"/>
  <c r="I9971" i="1"/>
  <c r="J9971" i="1" s="1"/>
  <c r="I9972" i="1"/>
  <c r="J9972" i="1" s="1"/>
  <c r="I9973" i="1"/>
  <c r="J9973" i="1" s="1"/>
  <c r="I9974" i="1"/>
  <c r="J9974" i="1" s="1"/>
  <c r="I9975" i="1"/>
  <c r="J9975" i="1" s="1"/>
  <c r="I9976" i="1"/>
  <c r="J9976" i="1" s="1"/>
  <c r="I9977" i="1"/>
  <c r="J9977" i="1" s="1"/>
  <c r="I9978" i="1"/>
  <c r="J9978" i="1" s="1"/>
  <c r="I9979" i="1"/>
  <c r="J9979" i="1" s="1"/>
  <c r="I9980" i="1"/>
  <c r="J9980" i="1" s="1"/>
  <c r="I9981" i="1"/>
  <c r="J9981" i="1" s="1"/>
  <c r="I9982" i="1"/>
  <c r="J9982" i="1" s="1"/>
  <c r="I9983" i="1"/>
  <c r="J9983" i="1" s="1"/>
  <c r="I9984" i="1"/>
  <c r="J9984" i="1" s="1"/>
  <c r="I9985" i="1"/>
  <c r="J9985" i="1" s="1"/>
  <c r="I9986" i="1"/>
  <c r="J9986" i="1" s="1"/>
  <c r="I9987" i="1"/>
  <c r="J9987" i="1" s="1"/>
  <c r="I9988" i="1"/>
  <c r="J9988" i="1" s="1"/>
  <c r="I9989" i="1"/>
  <c r="J9989" i="1" s="1"/>
  <c r="I9990" i="1"/>
  <c r="J9990" i="1" s="1"/>
  <c r="I9991" i="1"/>
  <c r="J9991" i="1" s="1"/>
  <c r="I9992" i="1"/>
  <c r="J9992" i="1" s="1"/>
  <c r="I9993" i="1"/>
  <c r="J9993" i="1" s="1"/>
  <c r="I9994" i="1"/>
  <c r="J9994" i="1" s="1"/>
  <c r="I9995" i="1"/>
  <c r="J9995" i="1" s="1"/>
  <c r="I9996" i="1"/>
  <c r="J9996" i="1" s="1"/>
  <c r="I9997" i="1"/>
  <c r="J9997" i="1" s="1"/>
  <c r="I9998" i="1"/>
  <c r="J9998" i="1" s="1"/>
  <c r="I9999" i="1"/>
  <c r="J9999" i="1" s="1"/>
  <c r="I10000" i="1"/>
  <c r="J10000" i="1" s="1"/>
  <c r="I10001" i="1"/>
  <c r="J10001" i="1" s="1"/>
  <c r="I10002" i="1"/>
  <c r="J10002" i="1" s="1"/>
  <c r="I10003" i="1"/>
  <c r="J10003" i="1" s="1"/>
  <c r="I10004" i="1"/>
  <c r="J10004" i="1" s="1"/>
  <c r="I10005" i="1"/>
  <c r="J10005" i="1" s="1"/>
  <c r="I10006" i="1"/>
  <c r="J10006" i="1" s="1"/>
  <c r="I10007" i="1"/>
  <c r="J10007" i="1" s="1"/>
  <c r="I10008" i="1"/>
  <c r="J10008" i="1" s="1"/>
  <c r="I10009" i="1"/>
  <c r="J10009" i="1" s="1"/>
  <c r="I10010" i="1"/>
  <c r="J10010" i="1" s="1"/>
  <c r="I10011" i="1"/>
  <c r="J10011" i="1" s="1"/>
  <c r="I10012" i="1"/>
  <c r="J10012" i="1" s="1"/>
  <c r="I10013" i="1"/>
  <c r="J10013" i="1" s="1"/>
  <c r="I10014" i="1"/>
  <c r="J10014" i="1" s="1"/>
  <c r="I10015" i="1"/>
  <c r="J10015" i="1" s="1"/>
  <c r="I10016" i="1"/>
  <c r="J10016" i="1" s="1"/>
  <c r="I10017" i="1"/>
  <c r="J10017" i="1" s="1"/>
  <c r="I10018" i="1"/>
  <c r="J10018" i="1" s="1"/>
  <c r="I10019" i="1"/>
  <c r="J10019" i="1" s="1"/>
  <c r="I10020" i="1"/>
  <c r="J10020" i="1" s="1"/>
  <c r="I10021" i="1"/>
  <c r="J10021" i="1" s="1"/>
  <c r="I10022" i="1"/>
  <c r="J10022" i="1" s="1"/>
  <c r="I10023" i="1"/>
  <c r="J10023" i="1" s="1"/>
  <c r="I10024" i="1"/>
  <c r="J10024" i="1" s="1"/>
  <c r="I10025" i="1"/>
  <c r="J10025" i="1" s="1"/>
  <c r="I10026" i="1"/>
  <c r="J10026" i="1" s="1"/>
  <c r="I10027" i="1"/>
  <c r="J10027" i="1" s="1"/>
  <c r="I10028" i="1"/>
  <c r="J10028" i="1" s="1"/>
  <c r="I10029" i="1"/>
  <c r="J10029" i="1" s="1"/>
  <c r="I10030" i="1"/>
  <c r="J10030" i="1" s="1"/>
  <c r="I10031" i="1"/>
  <c r="J10031" i="1" s="1"/>
  <c r="I10032" i="1"/>
  <c r="J10032" i="1" s="1"/>
  <c r="I10033" i="1"/>
  <c r="J10033" i="1" s="1"/>
  <c r="I10034" i="1"/>
  <c r="J10034" i="1" s="1"/>
  <c r="I10035" i="1"/>
  <c r="J10035" i="1" s="1"/>
  <c r="I10036" i="1"/>
  <c r="J10036" i="1" s="1"/>
  <c r="I10037" i="1"/>
  <c r="J10037" i="1" s="1"/>
  <c r="I10038" i="1"/>
  <c r="J10038" i="1" s="1"/>
  <c r="I10039" i="1"/>
  <c r="J10039" i="1" s="1"/>
  <c r="I10040" i="1"/>
  <c r="J10040" i="1" s="1"/>
  <c r="I10041" i="1"/>
  <c r="J10041" i="1" s="1"/>
  <c r="I10042" i="1"/>
  <c r="J10042" i="1" s="1"/>
  <c r="I10043" i="1"/>
  <c r="J10043" i="1" s="1"/>
  <c r="I10044" i="1"/>
  <c r="J10044" i="1" s="1"/>
  <c r="I10045" i="1"/>
  <c r="J10045" i="1" s="1"/>
  <c r="I10046" i="1"/>
  <c r="J10046" i="1" s="1"/>
  <c r="I10047" i="1"/>
  <c r="J10047" i="1" s="1"/>
  <c r="I10048" i="1"/>
  <c r="J10048" i="1" s="1"/>
  <c r="I10049" i="1"/>
  <c r="J10049" i="1" s="1"/>
  <c r="I10050" i="1"/>
  <c r="J10050" i="1" s="1"/>
  <c r="I10051" i="1"/>
  <c r="J10051" i="1" s="1"/>
  <c r="I10052" i="1"/>
  <c r="J10052" i="1" s="1"/>
  <c r="I10053" i="1"/>
  <c r="J10053" i="1" s="1"/>
  <c r="I10054" i="1"/>
  <c r="J10054" i="1" s="1"/>
  <c r="I10055" i="1"/>
  <c r="J10055" i="1" s="1"/>
  <c r="I10056" i="1"/>
  <c r="J10056" i="1" s="1"/>
  <c r="I10057" i="1"/>
  <c r="J10057" i="1" s="1"/>
  <c r="I10058" i="1"/>
  <c r="J10058" i="1" s="1"/>
  <c r="I10059" i="1"/>
  <c r="J10059" i="1" s="1"/>
  <c r="I10060" i="1"/>
  <c r="J10060" i="1" s="1"/>
  <c r="I10061" i="1"/>
  <c r="J10061" i="1" s="1"/>
  <c r="I10062" i="1"/>
  <c r="J10062" i="1" s="1"/>
  <c r="I10063" i="1"/>
  <c r="J10063" i="1" s="1"/>
  <c r="I10064" i="1"/>
  <c r="J10064" i="1" s="1"/>
  <c r="I10065" i="1"/>
  <c r="J10065" i="1" s="1"/>
  <c r="I10066" i="1"/>
  <c r="J10066" i="1" s="1"/>
  <c r="I10067" i="1"/>
  <c r="J10067" i="1" s="1"/>
  <c r="I10068" i="1"/>
  <c r="J10068" i="1" s="1"/>
  <c r="I10069" i="1"/>
  <c r="J10069" i="1" s="1"/>
  <c r="I10070" i="1"/>
  <c r="J10070" i="1" s="1"/>
  <c r="I10071" i="1"/>
  <c r="J10071" i="1" s="1"/>
  <c r="I10072" i="1"/>
  <c r="J10072" i="1" s="1"/>
  <c r="I10073" i="1"/>
  <c r="J10073" i="1" s="1"/>
  <c r="I10074" i="1"/>
  <c r="J10074" i="1" s="1"/>
  <c r="I10075" i="1"/>
  <c r="J10075" i="1" s="1"/>
  <c r="I10076" i="1"/>
  <c r="J10076" i="1" s="1"/>
  <c r="I10077" i="1"/>
  <c r="J10077" i="1" s="1"/>
  <c r="I10078" i="1"/>
  <c r="J10078" i="1" s="1"/>
  <c r="I10079" i="1"/>
  <c r="J10079" i="1" s="1"/>
  <c r="I10080" i="1"/>
  <c r="J10080" i="1" s="1"/>
  <c r="I10081" i="1"/>
  <c r="J10081" i="1" s="1"/>
  <c r="I10082" i="1"/>
  <c r="J10082" i="1" s="1"/>
  <c r="I10083" i="1"/>
  <c r="J10083" i="1" s="1"/>
  <c r="I10084" i="1"/>
  <c r="J10084" i="1" s="1"/>
  <c r="I10085" i="1"/>
  <c r="J10085" i="1" s="1"/>
  <c r="I10086" i="1"/>
  <c r="J10086" i="1" s="1"/>
  <c r="I10087" i="1"/>
  <c r="J10087" i="1" s="1"/>
  <c r="I10088" i="1"/>
  <c r="J10088" i="1" s="1"/>
  <c r="I10089" i="1"/>
  <c r="J10089" i="1" s="1"/>
  <c r="I10090" i="1"/>
  <c r="J10090" i="1" s="1"/>
  <c r="I10091" i="1"/>
  <c r="J10091" i="1" s="1"/>
  <c r="I10092" i="1"/>
  <c r="J10092" i="1" s="1"/>
  <c r="I10093" i="1"/>
  <c r="J10093" i="1" s="1"/>
  <c r="I10094" i="1"/>
  <c r="J10094" i="1" s="1"/>
  <c r="I10095" i="1"/>
  <c r="J10095" i="1" s="1"/>
  <c r="I10096" i="1"/>
  <c r="J10096" i="1" s="1"/>
  <c r="I10097" i="1"/>
  <c r="J10097" i="1" s="1"/>
  <c r="I10098" i="1"/>
  <c r="J10098" i="1" s="1"/>
  <c r="I10099" i="1"/>
  <c r="J10099" i="1" s="1"/>
  <c r="I10100" i="1"/>
  <c r="J10100" i="1" s="1"/>
  <c r="I10101" i="1"/>
  <c r="J10101" i="1" s="1"/>
  <c r="I10102" i="1"/>
  <c r="J10102" i="1" s="1"/>
  <c r="I10103" i="1"/>
  <c r="J10103" i="1" s="1"/>
  <c r="I10104" i="1"/>
  <c r="J10104" i="1" s="1"/>
  <c r="I10105" i="1"/>
  <c r="J10105" i="1" s="1"/>
  <c r="I10106" i="1"/>
  <c r="J10106" i="1" s="1"/>
  <c r="I10107" i="1"/>
  <c r="J10107" i="1" s="1"/>
  <c r="I10108" i="1"/>
  <c r="J10108" i="1" s="1"/>
  <c r="I10109" i="1"/>
  <c r="J10109" i="1" s="1"/>
  <c r="I10110" i="1"/>
  <c r="J10110" i="1" s="1"/>
  <c r="I10111" i="1"/>
  <c r="J10111" i="1" s="1"/>
  <c r="I10112" i="1"/>
  <c r="J10112" i="1" s="1"/>
  <c r="I10113" i="1"/>
  <c r="J10113" i="1" s="1"/>
  <c r="I10114" i="1"/>
  <c r="J10114" i="1" s="1"/>
  <c r="I10115" i="1"/>
  <c r="J10115" i="1" s="1"/>
  <c r="I10116" i="1"/>
  <c r="J10116" i="1" s="1"/>
  <c r="I10117" i="1"/>
  <c r="J10117" i="1" s="1"/>
  <c r="I10118" i="1"/>
  <c r="J10118" i="1" s="1"/>
  <c r="I10119" i="1"/>
  <c r="J10119" i="1" s="1"/>
  <c r="I10120" i="1"/>
  <c r="J10120" i="1" s="1"/>
  <c r="I10121" i="1"/>
  <c r="J10121" i="1" s="1"/>
  <c r="I10122" i="1"/>
  <c r="J10122" i="1" s="1"/>
  <c r="I10123" i="1"/>
  <c r="J10123" i="1" s="1"/>
  <c r="I10124" i="1"/>
  <c r="J10124" i="1" s="1"/>
  <c r="I10125" i="1"/>
  <c r="J10125" i="1" s="1"/>
  <c r="I10126" i="1"/>
  <c r="J10126" i="1" s="1"/>
  <c r="I10127" i="1"/>
  <c r="J10127" i="1" s="1"/>
  <c r="I10128" i="1"/>
  <c r="J10128" i="1" s="1"/>
  <c r="I10129" i="1"/>
  <c r="J10129" i="1" s="1"/>
  <c r="I10130" i="1"/>
  <c r="J10130" i="1" s="1"/>
  <c r="I10131" i="1"/>
  <c r="J10131" i="1" s="1"/>
  <c r="I10132" i="1"/>
  <c r="J10132" i="1" s="1"/>
  <c r="I10133" i="1"/>
  <c r="J10133" i="1" s="1"/>
  <c r="I10134" i="1"/>
  <c r="J10134" i="1" s="1"/>
  <c r="I10135" i="1"/>
  <c r="J10135" i="1" s="1"/>
  <c r="I10136" i="1"/>
  <c r="J10136" i="1" s="1"/>
  <c r="I10137" i="1"/>
  <c r="J10137" i="1" s="1"/>
  <c r="I10138" i="1"/>
  <c r="J10138" i="1" s="1"/>
  <c r="I10139" i="1"/>
  <c r="J10139" i="1" s="1"/>
  <c r="I10140" i="1"/>
  <c r="J10140" i="1" s="1"/>
  <c r="I10141" i="1"/>
  <c r="J10141" i="1" s="1"/>
  <c r="I10142" i="1"/>
  <c r="J10142" i="1" s="1"/>
  <c r="I10143" i="1"/>
  <c r="J10143" i="1" s="1"/>
  <c r="I10144" i="1"/>
  <c r="J10144" i="1" s="1"/>
  <c r="I10145" i="1"/>
  <c r="J10145" i="1" s="1"/>
  <c r="I10146" i="1"/>
  <c r="J10146" i="1" s="1"/>
  <c r="I10147" i="1"/>
  <c r="J10147" i="1" s="1"/>
  <c r="I10148" i="1"/>
  <c r="J10148" i="1" s="1"/>
  <c r="I10149" i="1"/>
  <c r="J10149" i="1" s="1"/>
  <c r="I10150" i="1"/>
  <c r="J10150" i="1" s="1"/>
  <c r="I10151" i="1"/>
  <c r="J10151" i="1" s="1"/>
  <c r="I10152" i="1"/>
  <c r="J10152" i="1" s="1"/>
  <c r="I10153" i="1"/>
  <c r="J10153" i="1" s="1"/>
  <c r="I10154" i="1"/>
  <c r="J10154" i="1" s="1"/>
  <c r="I10155" i="1"/>
  <c r="J10155" i="1" s="1"/>
  <c r="I10156" i="1"/>
  <c r="J10156" i="1" s="1"/>
  <c r="I10157" i="1"/>
  <c r="J10157" i="1" s="1"/>
  <c r="I10158" i="1"/>
  <c r="J10158" i="1" s="1"/>
  <c r="I10159" i="1"/>
  <c r="J10159" i="1" s="1"/>
  <c r="I10160" i="1"/>
  <c r="J10160" i="1" s="1"/>
  <c r="I10161" i="1"/>
  <c r="J10161" i="1" s="1"/>
  <c r="I10162" i="1"/>
  <c r="J10162" i="1" s="1"/>
  <c r="I10163" i="1"/>
  <c r="J10163" i="1" s="1"/>
  <c r="I10164" i="1"/>
  <c r="J10164" i="1" s="1"/>
  <c r="I10165" i="1"/>
  <c r="J10165" i="1" s="1"/>
  <c r="I10166" i="1"/>
  <c r="J10166" i="1" s="1"/>
  <c r="I10167" i="1"/>
  <c r="J10167" i="1" s="1"/>
  <c r="I10168" i="1"/>
  <c r="J10168" i="1" s="1"/>
  <c r="I10169" i="1"/>
  <c r="J10169" i="1" s="1"/>
  <c r="I10170" i="1"/>
  <c r="J10170" i="1" s="1"/>
  <c r="I10171" i="1"/>
  <c r="J10171" i="1" s="1"/>
  <c r="I10172" i="1"/>
  <c r="J10172" i="1" s="1"/>
  <c r="I10173" i="1"/>
  <c r="J10173" i="1" s="1"/>
  <c r="I10174" i="1"/>
  <c r="J10174" i="1" s="1"/>
  <c r="I10175" i="1"/>
  <c r="J10175" i="1" s="1"/>
  <c r="I10176" i="1"/>
  <c r="J10176" i="1" s="1"/>
  <c r="I10177" i="1"/>
  <c r="J10177" i="1" s="1"/>
  <c r="I10178" i="1"/>
  <c r="J10178" i="1" s="1"/>
  <c r="I10179" i="1"/>
  <c r="J10179" i="1" s="1"/>
  <c r="I10180" i="1"/>
  <c r="J10180" i="1" s="1"/>
  <c r="I10181" i="1"/>
  <c r="J10181" i="1" s="1"/>
  <c r="I10182" i="1"/>
  <c r="J10182" i="1" s="1"/>
  <c r="I10183" i="1"/>
  <c r="J10183" i="1" s="1"/>
  <c r="I10184" i="1"/>
  <c r="J10184" i="1" s="1"/>
  <c r="I10185" i="1"/>
  <c r="J10185" i="1" s="1"/>
  <c r="I10186" i="1"/>
  <c r="J10186" i="1" s="1"/>
  <c r="I10187" i="1"/>
  <c r="J10187" i="1" s="1"/>
  <c r="I10188" i="1"/>
  <c r="J10188" i="1" s="1"/>
  <c r="I10189" i="1"/>
  <c r="J10189" i="1" s="1"/>
  <c r="I10190" i="1"/>
  <c r="J10190" i="1" s="1"/>
  <c r="I10191" i="1"/>
  <c r="J10191" i="1" s="1"/>
  <c r="I10192" i="1"/>
  <c r="J10192" i="1" s="1"/>
  <c r="I10193" i="1"/>
  <c r="J10193" i="1" s="1"/>
  <c r="I10194" i="1"/>
  <c r="J10194" i="1" s="1"/>
  <c r="I10195" i="1"/>
  <c r="J10195" i="1" s="1"/>
  <c r="I10196" i="1"/>
  <c r="J10196" i="1" s="1"/>
  <c r="I10197" i="1"/>
  <c r="J10197" i="1" s="1"/>
  <c r="I10198" i="1"/>
  <c r="J10198" i="1" s="1"/>
  <c r="I10199" i="1"/>
  <c r="J10199" i="1" s="1"/>
  <c r="I10200" i="1"/>
  <c r="J10200" i="1" s="1"/>
  <c r="I10201" i="1"/>
  <c r="J10201" i="1" s="1"/>
  <c r="I10202" i="1"/>
  <c r="J10202" i="1" s="1"/>
  <c r="I10203" i="1"/>
  <c r="J10203" i="1" s="1"/>
  <c r="I10204" i="1"/>
  <c r="J10204" i="1" s="1"/>
  <c r="I10205" i="1"/>
  <c r="J10205" i="1" s="1"/>
  <c r="I10206" i="1"/>
  <c r="J10206" i="1" s="1"/>
  <c r="I10207" i="1"/>
  <c r="J10207" i="1" s="1"/>
  <c r="I10208" i="1"/>
  <c r="J10208" i="1" s="1"/>
  <c r="I10209" i="1"/>
  <c r="J10209" i="1" s="1"/>
  <c r="I10210" i="1"/>
  <c r="J10210" i="1" s="1"/>
  <c r="I10211" i="1"/>
  <c r="J10211" i="1" s="1"/>
  <c r="I10212" i="1"/>
  <c r="J10212" i="1" s="1"/>
  <c r="I10213" i="1"/>
  <c r="J10213" i="1" s="1"/>
  <c r="I10214" i="1"/>
  <c r="J10214" i="1" s="1"/>
  <c r="I10215" i="1"/>
  <c r="J10215" i="1" s="1"/>
  <c r="I10216" i="1"/>
  <c r="J10216" i="1" s="1"/>
  <c r="I10217" i="1"/>
  <c r="J10217" i="1" s="1"/>
  <c r="I10218" i="1"/>
  <c r="J10218" i="1" s="1"/>
  <c r="I10219" i="1"/>
  <c r="J10219" i="1" s="1"/>
  <c r="I10220" i="1"/>
  <c r="J10220" i="1" s="1"/>
  <c r="I10221" i="1"/>
  <c r="J10221" i="1" s="1"/>
  <c r="I10222" i="1"/>
  <c r="J10222" i="1" s="1"/>
  <c r="I10223" i="1"/>
  <c r="J10223" i="1" s="1"/>
  <c r="I10224" i="1"/>
  <c r="J10224" i="1" s="1"/>
  <c r="I10225" i="1"/>
  <c r="J10225" i="1" s="1"/>
  <c r="I10226" i="1"/>
  <c r="J10226" i="1" s="1"/>
  <c r="I10227" i="1"/>
  <c r="J10227" i="1" s="1"/>
  <c r="I10228" i="1"/>
  <c r="J10228" i="1" s="1"/>
  <c r="I10229" i="1"/>
  <c r="J10229" i="1" s="1"/>
  <c r="I10230" i="1"/>
  <c r="J10230" i="1" s="1"/>
  <c r="I10231" i="1"/>
  <c r="J10231" i="1" s="1"/>
  <c r="I10232" i="1"/>
  <c r="J10232" i="1" s="1"/>
  <c r="I10233" i="1"/>
  <c r="J10233" i="1" s="1"/>
  <c r="I10234" i="1"/>
  <c r="J10234" i="1" s="1"/>
  <c r="I10235" i="1"/>
  <c r="J10235" i="1" s="1"/>
  <c r="I10236" i="1"/>
  <c r="J10236" i="1" s="1"/>
  <c r="I10237" i="1"/>
  <c r="J10237" i="1" s="1"/>
  <c r="I10238" i="1"/>
  <c r="J10238" i="1" s="1"/>
  <c r="I10239" i="1"/>
  <c r="J10239" i="1" s="1"/>
  <c r="I10240" i="1"/>
  <c r="J10240" i="1" s="1"/>
  <c r="I10241" i="1"/>
  <c r="J10241" i="1" s="1"/>
  <c r="I10242" i="1"/>
  <c r="J10242" i="1" s="1"/>
  <c r="I10243" i="1"/>
  <c r="J10243" i="1" s="1"/>
  <c r="I10244" i="1"/>
  <c r="J10244" i="1" s="1"/>
  <c r="I10245" i="1"/>
  <c r="J10245" i="1" s="1"/>
  <c r="I10246" i="1"/>
  <c r="J10246" i="1" s="1"/>
  <c r="I10247" i="1"/>
  <c r="J10247" i="1" s="1"/>
  <c r="I10248" i="1"/>
  <c r="J10248" i="1" s="1"/>
  <c r="I10249" i="1"/>
  <c r="J10249" i="1" s="1"/>
  <c r="I10250" i="1"/>
  <c r="J10250" i="1" s="1"/>
  <c r="I10251" i="1"/>
  <c r="J10251" i="1" s="1"/>
  <c r="I10252" i="1"/>
  <c r="J10252" i="1" s="1"/>
  <c r="I10253" i="1"/>
  <c r="J10253" i="1" s="1"/>
  <c r="I10254" i="1"/>
  <c r="J10254" i="1" s="1"/>
  <c r="I10255" i="1"/>
  <c r="J10255" i="1" s="1"/>
  <c r="I10256" i="1"/>
  <c r="J10256" i="1" s="1"/>
  <c r="I10257" i="1"/>
  <c r="J10257" i="1" s="1"/>
  <c r="I10258" i="1"/>
  <c r="J10258" i="1" s="1"/>
  <c r="I10259" i="1"/>
  <c r="J10259" i="1" s="1"/>
  <c r="I10260" i="1"/>
  <c r="J10260" i="1" s="1"/>
  <c r="I10261" i="1"/>
  <c r="J10261" i="1" s="1"/>
  <c r="I10262" i="1"/>
  <c r="J10262" i="1" s="1"/>
  <c r="I10263" i="1"/>
  <c r="J10263" i="1" s="1"/>
  <c r="I10264" i="1"/>
  <c r="J10264" i="1" s="1"/>
  <c r="I10265" i="1"/>
  <c r="J10265" i="1" s="1"/>
  <c r="I10266" i="1"/>
  <c r="J10266" i="1" s="1"/>
  <c r="I10267" i="1"/>
  <c r="J10267" i="1" s="1"/>
  <c r="I10268" i="1"/>
  <c r="J10268" i="1" s="1"/>
  <c r="I10269" i="1"/>
  <c r="J10269" i="1" s="1"/>
  <c r="I10270" i="1"/>
  <c r="J10270" i="1" s="1"/>
  <c r="I10271" i="1"/>
  <c r="J10271" i="1" s="1"/>
  <c r="I10272" i="1"/>
  <c r="J10272" i="1" s="1"/>
  <c r="I10273" i="1"/>
  <c r="J10273" i="1" s="1"/>
  <c r="I10274" i="1"/>
  <c r="J10274" i="1" s="1"/>
  <c r="I10275" i="1"/>
  <c r="J10275" i="1" s="1"/>
  <c r="I10276" i="1"/>
  <c r="J10276" i="1" s="1"/>
  <c r="I10277" i="1"/>
  <c r="J10277" i="1" s="1"/>
  <c r="I10278" i="1"/>
  <c r="J10278" i="1" s="1"/>
  <c r="I10279" i="1"/>
  <c r="J10279" i="1" s="1"/>
  <c r="I10280" i="1"/>
  <c r="J10280" i="1" s="1"/>
  <c r="I10281" i="1"/>
  <c r="J10281" i="1" s="1"/>
  <c r="I10282" i="1"/>
  <c r="J10282" i="1" s="1"/>
  <c r="I10283" i="1"/>
  <c r="J10283" i="1" s="1"/>
  <c r="I10284" i="1"/>
  <c r="J10284" i="1" s="1"/>
  <c r="I10285" i="1"/>
  <c r="J10285" i="1" s="1"/>
  <c r="I10286" i="1"/>
  <c r="J10286" i="1" s="1"/>
  <c r="I10287" i="1"/>
  <c r="J10287" i="1" s="1"/>
  <c r="I10288" i="1"/>
  <c r="J10288" i="1" s="1"/>
  <c r="I10289" i="1"/>
  <c r="J10289" i="1" s="1"/>
  <c r="I10290" i="1"/>
  <c r="J10290" i="1" s="1"/>
  <c r="I10291" i="1"/>
  <c r="J10291" i="1" s="1"/>
  <c r="I10292" i="1"/>
  <c r="J10292" i="1" s="1"/>
  <c r="I10293" i="1"/>
  <c r="J10293" i="1" s="1"/>
  <c r="I10294" i="1"/>
  <c r="J10294" i="1" s="1"/>
  <c r="I10295" i="1"/>
  <c r="J10295" i="1" s="1"/>
  <c r="I10296" i="1"/>
  <c r="J10296" i="1" s="1"/>
  <c r="I10297" i="1"/>
  <c r="J10297" i="1" s="1"/>
  <c r="I10298" i="1"/>
  <c r="J10298" i="1" s="1"/>
  <c r="I10299" i="1"/>
  <c r="J10299" i="1" s="1"/>
  <c r="I10300" i="1"/>
  <c r="J10300" i="1" s="1"/>
  <c r="I10301" i="1"/>
  <c r="J10301" i="1" s="1"/>
  <c r="I10302" i="1"/>
  <c r="J10302" i="1" s="1"/>
  <c r="I10303" i="1"/>
  <c r="J10303" i="1" s="1"/>
  <c r="I10304" i="1"/>
  <c r="J10304" i="1" s="1"/>
  <c r="I10305" i="1"/>
  <c r="J10305" i="1" s="1"/>
  <c r="I10306" i="1"/>
  <c r="J10306" i="1" s="1"/>
  <c r="I10307" i="1"/>
  <c r="J10307" i="1" s="1"/>
  <c r="I10308" i="1"/>
  <c r="J10308" i="1" s="1"/>
  <c r="I10309" i="1"/>
  <c r="J10309" i="1" s="1"/>
  <c r="I10310" i="1"/>
  <c r="J10310" i="1" s="1"/>
  <c r="I10311" i="1"/>
  <c r="J10311" i="1" s="1"/>
  <c r="I10312" i="1"/>
  <c r="J10312" i="1" s="1"/>
  <c r="I10313" i="1"/>
  <c r="J10313" i="1" s="1"/>
  <c r="I10314" i="1"/>
  <c r="J10314" i="1" s="1"/>
  <c r="I10315" i="1"/>
  <c r="J10315" i="1" s="1"/>
  <c r="I10316" i="1"/>
  <c r="J10316" i="1" s="1"/>
  <c r="I10317" i="1"/>
  <c r="J10317" i="1" s="1"/>
  <c r="I10318" i="1"/>
  <c r="J10318" i="1" s="1"/>
  <c r="I10319" i="1"/>
  <c r="J10319" i="1" s="1"/>
  <c r="I10320" i="1"/>
  <c r="J10320" i="1" s="1"/>
  <c r="I10321" i="1"/>
  <c r="J10321" i="1" s="1"/>
  <c r="I10322" i="1"/>
  <c r="J10322" i="1" s="1"/>
  <c r="I10323" i="1"/>
  <c r="J10323" i="1" s="1"/>
  <c r="I10324" i="1"/>
  <c r="J10324" i="1" s="1"/>
  <c r="I10325" i="1"/>
  <c r="J10325" i="1" s="1"/>
  <c r="I10326" i="1"/>
  <c r="J10326" i="1" s="1"/>
  <c r="I10327" i="1"/>
  <c r="J10327" i="1" s="1"/>
  <c r="I10328" i="1"/>
  <c r="J10328" i="1" s="1"/>
  <c r="I10329" i="1"/>
  <c r="J10329" i="1" s="1"/>
  <c r="I10330" i="1"/>
  <c r="J10330" i="1" s="1"/>
  <c r="I10331" i="1"/>
  <c r="J10331" i="1" s="1"/>
  <c r="I10332" i="1"/>
  <c r="J10332" i="1" s="1"/>
  <c r="I10333" i="1"/>
  <c r="J10333" i="1" s="1"/>
  <c r="I10334" i="1"/>
  <c r="J10334" i="1" s="1"/>
  <c r="I10335" i="1"/>
  <c r="J10335" i="1" s="1"/>
  <c r="I10336" i="1"/>
  <c r="J10336" i="1" s="1"/>
  <c r="I10337" i="1"/>
  <c r="J10337" i="1" s="1"/>
  <c r="I10338" i="1"/>
  <c r="J10338" i="1" s="1"/>
  <c r="I10339" i="1"/>
  <c r="J10339" i="1" s="1"/>
  <c r="I10340" i="1"/>
  <c r="J10340" i="1" s="1"/>
  <c r="I10341" i="1"/>
  <c r="J10341" i="1" s="1"/>
  <c r="I10342" i="1"/>
  <c r="J10342" i="1" s="1"/>
  <c r="I10343" i="1"/>
  <c r="J10343" i="1" s="1"/>
  <c r="I10344" i="1"/>
  <c r="J10344" i="1" s="1"/>
  <c r="I10345" i="1"/>
  <c r="J10345" i="1" s="1"/>
  <c r="I10346" i="1"/>
  <c r="J10346" i="1" s="1"/>
  <c r="I10347" i="1"/>
  <c r="J10347" i="1" s="1"/>
  <c r="I10348" i="1"/>
  <c r="J10348" i="1" s="1"/>
  <c r="I10349" i="1"/>
  <c r="J10349" i="1" s="1"/>
  <c r="I10350" i="1"/>
  <c r="J10350" i="1" s="1"/>
  <c r="I10351" i="1"/>
  <c r="J10351" i="1" s="1"/>
  <c r="I10352" i="1"/>
  <c r="J10352" i="1" s="1"/>
  <c r="I10353" i="1"/>
  <c r="J10353" i="1" s="1"/>
  <c r="I10354" i="1"/>
  <c r="J10354" i="1" s="1"/>
  <c r="I10355" i="1"/>
  <c r="J10355" i="1" s="1"/>
  <c r="I10356" i="1"/>
  <c r="J10356" i="1" s="1"/>
  <c r="I10357" i="1"/>
  <c r="J10357" i="1" s="1"/>
  <c r="I10358" i="1"/>
  <c r="J10358" i="1" s="1"/>
  <c r="I10359" i="1"/>
  <c r="J10359" i="1" s="1"/>
  <c r="I10360" i="1"/>
  <c r="J10360" i="1" s="1"/>
  <c r="I10361" i="1"/>
  <c r="J10361" i="1" s="1"/>
  <c r="I10362" i="1"/>
  <c r="J10362" i="1" s="1"/>
  <c r="I10363" i="1"/>
  <c r="J10363" i="1" s="1"/>
  <c r="I10364" i="1"/>
  <c r="J10364" i="1" s="1"/>
  <c r="I10365" i="1"/>
  <c r="J10365" i="1" s="1"/>
  <c r="I10366" i="1"/>
  <c r="J10366" i="1" s="1"/>
  <c r="I10367" i="1"/>
  <c r="J10367" i="1" s="1"/>
  <c r="I10368" i="1"/>
  <c r="J10368" i="1" s="1"/>
  <c r="I10369" i="1"/>
  <c r="J10369" i="1" s="1"/>
  <c r="I10370" i="1"/>
  <c r="J10370" i="1" s="1"/>
  <c r="I10371" i="1"/>
  <c r="J10371" i="1" s="1"/>
  <c r="I10372" i="1"/>
  <c r="J10372" i="1" s="1"/>
  <c r="I10373" i="1"/>
  <c r="J10373" i="1" s="1"/>
  <c r="I10374" i="1"/>
  <c r="J10374" i="1" s="1"/>
  <c r="I10375" i="1"/>
  <c r="J10375" i="1" s="1"/>
  <c r="I10376" i="1"/>
  <c r="J10376" i="1" s="1"/>
  <c r="I10377" i="1"/>
  <c r="J10377" i="1" s="1"/>
  <c r="I10378" i="1"/>
  <c r="J10378" i="1" s="1"/>
  <c r="I10379" i="1"/>
  <c r="J10379" i="1" s="1"/>
  <c r="I10380" i="1"/>
  <c r="J10380" i="1" s="1"/>
  <c r="I10381" i="1"/>
  <c r="J10381" i="1" s="1"/>
  <c r="I10382" i="1"/>
  <c r="J10382" i="1" s="1"/>
  <c r="I10383" i="1"/>
  <c r="J10383" i="1" s="1"/>
  <c r="I10384" i="1"/>
  <c r="J10384" i="1" s="1"/>
  <c r="I10385" i="1"/>
  <c r="J10385" i="1" s="1"/>
  <c r="I10386" i="1"/>
  <c r="J10386" i="1" s="1"/>
  <c r="I10387" i="1"/>
  <c r="J10387" i="1" s="1"/>
  <c r="I10388" i="1"/>
  <c r="J10388" i="1" s="1"/>
  <c r="I10389" i="1"/>
  <c r="J10389" i="1" s="1"/>
  <c r="I10390" i="1"/>
  <c r="J10390" i="1" s="1"/>
  <c r="I10391" i="1"/>
  <c r="J10391" i="1" s="1"/>
  <c r="I10392" i="1"/>
  <c r="J10392" i="1" s="1"/>
  <c r="I10393" i="1"/>
  <c r="J10393" i="1" s="1"/>
  <c r="I10394" i="1"/>
  <c r="J10394" i="1" s="1"/>
  <c r="I10395" i="1"/>
  <c r="J10395" i="1" s="1"/>
  <c r="I10396" i="1"/>
  <c r="J10396" i="1" s="1"/>
  <c r="I10397" i="1"/>
  <c r="J10397" i="1" s="1"/>
  <c r="I10398" i="1"/>
  <c r="J10398" i="1" s="1"/>
  <c r="I10399" i="1"/>
  <c r="J10399" i="1" s="1"/>
  <c r="I10400" i="1"/>
  <c r="J10400" i="1" s="1"/>
  <c r="I10401" i="1"/>
  <c r="J10401" i="1" s="1"/>
  <c r="I10402" i="1"/>
  <c r="J10402" i="1" s="1"/>
  <c r="I10403" i="1"/>
  <c r="J10403" i="1" s="1"/>
  <c r="I10404" i="1"/>
  <c r="J10404" i="1" s="1"/>
  <c r="I10405" i="1"/>
  <c r="J10405" i="1" s="1"/>
  <c r="I10406" i="1"/>
  <c r="J10406" i="1" s="1"/>
  <c r="I10407" i="1"/>
  <c r="J10407" i="1" s="1"/>
  <c r="I10408" i="1"/>
  <c r="J10408" i="1" s="1"/>
  <c r="I10409" i="1"/>
  <c r="J10409" i="1" s="1"/>
  <c r="I10410" i="1"/>
  <c r="J10410" i="1" s="1"/>
  <c r="I10411" i="1"/>
  <c r="J10411" i="1" s="1"/>
  <c r="I10412" i="1"/>
  <c r="J10412" i="1" s="1"/>
  <c r="I10413" i="1"/>
  <c r="J10413" i="1" s="1"/>
  <c r="I10414" i="1"/>
  <c r="J10414" i="1" s="1"/>
  <c r="I10415" i="1"/>
  <c r="J10415" i="1" s="1"/>
  <c r="I10416" i="1"/>
  <c r="J10416" i="1" s="1"/>
  <c r="I10417" i="1"/>
  <c r="J10417" i="1" s="1"/>
  <c r="I10418" i="1"/>
  <c r="J10418" i="1" s="1"/>
  <c r="I10419" i="1"/>
  <c r="J10419" i="1" s="1"/>
  <c r="I10420" i="1"/>
  <c r="J10420" i="1" s="1"/>
  <c r="I10421" i="1"/>
  <c r="J10421" i="1" s="1"/>
  <c r="I10422" i="1"/>
  <c r="J10422" i="1" s="1"/>
  <c r="I10423" i="1"/>
  <c r="J10423" i="1" s="1"/>
  <c r="I10424" i="1"/>
  <c r="J10424" i="1" s="1"/>
  <c r="I10425" i="1"/>
  <c r="J10425" i="1" s="1"/>
  <c r="I10426" i="1"/>
  <c r="J10426" i="1" s="1"/>
  <c r="I10427" i="1"/>
  <c r="J10427" i="1" s="1"/>
  <c r="I10428" i="1"/>
  <c r="J10428" i="1" s="1"/>
  <c r="I10429" i="1"/>
  <c r="J10429" i="1" s="1"/>
  <c r="I10430" i="1"/>
  <c r="J10430" i="1" s="1"/>
  <c r="I10431" i="1"/>
  <c r="J10431" i="1" s="1"/>
  <c r="I10432" i="1"/>
  <c r="J10432" i="1" s="1"/>
  <c r="I10433" i="1"/>
  <c r="J10433" i="1" s="1"/>
  <c r="I10434" i="1"/>
  <c r="J10434" i="1" s="1"/>
  <c r="I10435" i="1"/>
  <c r="J10435" i="1" s="1"/>
  <c r="I10436" i="1"/>
  <c r="J10436" i="1" s="1"/>
  <c r="I10437" i="1"/>
  <c r="J10437" i="1" s="1"/>
  <c r="I10438" i="1"/>
  <c r="J10438" i="1" s="1"/>
  <c r="I10439" i="1"/>
  <c r="J10439" i="1" s="1"/>
  <c r="I10440" i="1"/>
  <c r="J10440" i="1" s="1"/>
  <c r="I10441" i="1"/>
  <c r="J10441" i="1" s="1"/>
  <c r="I10442" i="1"/>
  <c r="J10442" i="1" s="1"/>
  <c r="I10443" i="1"/>
  <c r="J10443" i="1" s="1"/>
  <c r="I10444" i="1"/>
  <c r="J10444" i="1" s="1"/>
  <c r="I10445" i="1"/>
  <c r="J10445" i="1" s="1"/>
  <c r="I10446" i="1"/>
  <c r="J10446" i="1" s="1"/>
  <c r="I10447" i="1"/>
  <c r="J10447" i="1" s="1"/>
  <c r="I10448" i="1"/>
  <c r="J10448" i="1" s="1"/>
  <c r="I10449" i="1"/>
  <c r="J10449" i="1" s="1"/>
  <c r="I10450" i="1"/>
  <c r="J10450" i="1" s="1"/>
  <c r="I10451" i="1"/>
  <c r="J10451" i="1" s="1"/>
  <c r="I10452" i="1"/>
  <c r="J10452" i="1" s="1"/>
  <c r="I10453" i="1"/>
  <c r="J10453" i="1" s="1"/>
  <c r="I10454" i="1"/>
  <c r="J10454" i="1" s="1"/>
  <c r="I10455" i="1"/>
  <c r="J10455" i="1" s="1"/>
  <c r="I10456" i="1"/>
  <c r="J10456" i="1" s="1"/>
  <c r="I10457" i="1"/>
  <c r="J10457" i="1" s="1"/>
  <c r="I10458" i="1"/>
  <c r="J10458" i="1" s="1"/>
  <c r="I10459" i="1"/>
  <c r="J10459" i="1" s="1"/>
  <c r="I10460" i="1"/>
  <c r="J10460" i="1" s="1"/>
  <c r="I10461" i="1"/>
  <c r="J10461" i="1" s="1"/>
  <c r="I10462" i="1"/>
  <c r="J10462" i="1" s="1"/>
  <c r="I10463" i="1"/>
  <c r="J10463" i="1" s="1"/>
  <c r="I10464" i="1"/>
  <c r="J10464" i="1" s="1"/>
  <c r="I10465" i="1"/>
  <c r="J10465" i="1" s="1"/>
  <c r="I10466" i="1"/>
  <c r="J10466" i="1" s="1"/>
  <c r="I10467" i="1"/>
  <c r="J10467" i="1" s="1"/>
  <c r="I10468" i="1"/>
  <c r="J10468" i="1" s="1"/>
  <c r="I10469" i="1"/>
  <c r="J10469" i="1" s="1"/>
  <c r="I10470" i="1"/>
  <c r="J10470" i="1" s="1"/>
  <c r="I10471" i="1"/>
  <c r="J10471" i="1" s="1"/>
  <c r="I10472" i="1"/>
  <c r="J10472" i="1" s="1"/>
  <c r="I10473" i="1"/>
  <c r="J10473" i="1" s="1"/>
  <c r="I10474" i="1"/>
  <c r="J10474" i="1" s="1"/>
  <c r="I10475" i="1"/>
  <c r="J10475" i="1" s="1"/>
  <c r="I10476" i="1"/>
  <c r="J10476" i="1" s="1"/>
  <c r="I10477" i="1"/>
  <c r="J10477" i="1" s="1"/>
  <c r="I10478" i="1"/>
  <c r="J10478" i="1" s="1"/>
  <c r="I10479" i="1"/>
  <c r="J10479" i="1" s="1"/>
  <c r="I10480" i="1"/>
  <c r="J10480" i="1" s="1"/>
  <c r="I10481" i="1"/>
  <c r="J10481" i="1" s="1"/>
  <c r="I10482" i="1"/>
  <c r="J10482" i="1" s="1"/>
  <c r="I10483" i="1"/>
  <c r="J10483" i="1" s="1"/>
  <c r="I10484" i="1"/>
  <c r="J10484" i="1" s="1"/>
  <c r="I10485" i="1"/>
  <c r="J10485" i="1" s="1"/>
  <c r="I10486" i="1"/>
  <c r="J10486" i="1" s="1"/>
  <c r="I10487" i="1"/>
  <c r="J10487" i="1" s="1"/>
  <c r="I10488" i="1"/>
  <c r="J10488" i="1" s="1"/>
  <c r="I10489" i="1"/>
  <c r="J10489" i="1" s="1"/>
  <c r="I10490" i="1"/>
  <c r="J10490" i="1" s="1"/>
  <c r="I10491" i="1"/>
  <c r="J10491" i="1" s="1"/>
  <c r="I10492" i="1"/>
  <c r="J10492" i="1" s="1"/>
  <c r="I10493" i="1"/>
  <c r="J10493" i="1" s="1"/>
  <c r="I10494" i="1"/>
  <c r="J10494" i="1" s="1"/>
  <c r="I10495" i="1"/>
  <c r="J10495" i="1" s="1"/>
  <c r="I10496" i="1"/>
  <c r="J10496" i="1" s="1"/>
  <c r="I10497" i="1"/>
  <c r="J10497" i="1" s="1"/>
  <c r="I10498" i="1"/>
  <c r="J10498" i="1" s="1"/>
  <c r="I10499" i="1"/>
  <c r="J10499" i="1" s="1"/>
  <c r="I10500" i="1"/>
  <c r="J10500" i="1" s="1"/>
  <c r="I10501" i="1"/>
  <c r="J10501" i="1" s="1"/>
  <c r="I10502" i="1"/>
  <c r="J10502" i="1" s="1"/>
  <c r="I10503" i="1"/>
  <c r="J10503" i="1" s="1"/>
  <c r="I10504" i="1"/>
  <c r="J10504" i="1" s="1"/>
  <c r="I10505" i="1"/>
  <c r="J10505" i="1" s="1"/>
  <c r="I10506" i="1"/>
  <c r="J10506" i="1" s="1"/>
  <c r="I10507" i="1"/>
  <c r="J10507" i="1" s="1"/>
  <c r="I10508" i="1"/>
  <c r="J10508" i="1" s="1"/>
  <c r="I10509" i="1"/>
  <c r="J10509" i="1" s="1"/>
  <c r="I10510" i="1"/>
  <c r="J10510" i="1" s="1"/>
  <c r="I10511" i="1"/>
  <c r="J10511" i="1" s="1"/>
  <c r="I10512" i="1"/>
  <c r="J10512" i="1" s="1"/>
  <c r="I10513" i="1"/>
  <c r="J10513" i="1" s="1"/>
  <c r="I10514" i="1"/>
  <c r="J10514" i="1" s="1"/>
  <c r="I10515" i="1"/>
  <c r="J10515" i="1" s="1"/>
  <c r="I10516" i="1"/>
  <c r="J10516" i="1" s="1"/>
  <c r="I10517" i="1"/>
  <c r="J10517" i="1" s="1"/>
  <c r="I10518" i="1"/>
  <c r="J10518" i="1" s="1"/>
  <c r="I10519" i="1"/>
  <c r="J10519" i="1" s="1"/>
  <c r="I10520" i="1"/>
  <c r="J10520" i="1" s="1"/>
  <c r="I10521" i="1"/>
  <c r="J10521" i="1" s="1"/>
  <c r="I10522" i="1"/>
  <c r="J10522" i="1" s="1"/>
  <c r="I10523" i="1"/>
  <c r="J10523" i="1" s="1"/>
  <c r="I10524" i="1"/>
  <c r="J10524" i="1" s="1"/>
  <c r="I10525" i="1"/>
  <c r="J10525" i="1" s="1"/>
  <c r="I10526" i="1"/>
  <c r="J10526" i="1" s="1"/>
  <c r="I10527" i="1"/>
  <c r="J10527" i="1" s="1"/>
  <c r="I10528" i="1"/>
  <c r="J10528" i="1" s="1"/>
  <c r="I10529" i="1"/>
  <c r="J10529" i="1" s="1"/>
  <c r="I10530" i="1"/>
  <c r="J10530" i="1" s="1"/>
  <c r="I10531" i="1"/>
  <c r="J10531" i="1" s="1"/>
  <c r="I10532" i="1"/>
  <c r="J10532" i="1" s="1"/>
  <c r="I10533" i="1"/>
  <c r="J10533" i="1" s="1"/>
  <c r="I10534" i="1"/>
  <c r="J10534" i="1" s="1"/>
  <c r="I10535" i="1"/>
  <c r="J10535" i="1" s="1"/>
  <c r="I10536" i="1"/>
  <c r="J10536" i="1" s="1"/>
  <c r="I10537" i="1"/>
  <c r="J10537" i="1" s="1"/>
  <c r="I10538" i="1"/>
  <c r="J10538" i="1" s="1"/>
  <c r="I10539" i="1"/>
  <c r="J10539" i="1" s="1"/>
  <c r="I10540" i="1"/>
  <c r="J10540" i="1" s="1"/>
  <c r="I10541" i="1"/>
  <c r="J10541" i="1" s="1"/>
  <c r="I10542" i="1"/>
  <c r="J10542" i="1" s="1"/>
  <c r="I10543" i="1"/>
  <c r="J10543" i="1" s="1"/>
  <c r="I10544" i="1"/>
  <c r="J10544" i="1" s="1"/>
  <c r="I10545" i="1"/>
  <c r="J10545" i="1" s="1"/>
  <c r="I10546" i="1"/>
  <c r="J10546" i="1" s="1"/>
  <c r="I10547" i="1"/>
  <c r="J10547" i="1" s="1"/>
  <c r="I10548" i="1"/>
  <c r="J10548" i="1" s="1"/>
  <c r="I10549" i="1"/>
  <c r="J10549" i="1" s="1"/>
  <c r="I10550" i="1"/>
  <c r="J10550" i="1" s="1"/>
  <c r="I10551" i="1"/>
  <c r="J10551" i="1" s="1"/>
  <c r="I10552" i="1"/>
  <c r="J10552" i="1" s="1"/>
  <c r="I10553" i="1"/>
  <c r="J10553" i="1" s="1"/>
  <c r="I10554" i="1"/>
  <c r="J10554" i="1" s="1"/>
  <c r="I10555" i="1"/>
  <c r="J10555" i="1" s="1"/>
  <c r="I10556" i="1"/>
  <c r="J10556" i="1" s="1"/>
  <c r="I10557" i="1"/>
  <c r="J10557" i="1" s="1"/>
  <c r="I10558" i="1"/>
  <c r="J10558" i="1" s="1"/>
  <c r="I10559" i="1"/>
  <c r="J10559" i="1" s="1"/>
  <c r="I10560" i="1"/>
  <c r="J10560" i="1" s="1"/>
  <c r="I10561" i="1"/>
  <c r="J10561" i="1" s="1"/>
  <c r="I10562" i="1"/>
  <c r="J10562" i="1" s="1"/>
  <c r="I10563" i="1"/>
  <c r="J10563" i="1" s="1"/>
  <c r="I10564" i="1"/>
  <c r="J10564" i="1" s="1"/>
  <c r="I10565" i="1"/>
  <c r="J10565" i="1" s="1"/>
  <c r="I10566" i="1"/>
  <c r="J10566" i="1" s="1"/>
  <c r="I10567" i="1"/>
  <c r="J10567" i="1" s="1"/>
  <c r="I10568" i="1"/>
  <c r="J10568" i="1" s="1"/>
  <c r="I10569" i="1"/>
  <c r="J10569" i="1" s="1"/>
  <c r="I10570" i="1"/>
  <c r="J10570" i="1" s="1"/>
  <c r="I10571" i="1"/>
  <c r="J10571" i="1" s="1"/>
  <c r="I10572" i="1"/>
  <c r="J10572" i="1" s="1"/>
  <c r="I10573" i="1"/>
  <c r="J10573" i="1" s="1"/>
  <c r="I10574" i="1"/>
  <c r="J10574" i="1" s="1"/>
  <c r="I10575" i="1"/>
  <c r="J10575" i="1" s="1"/>
  <c r="I10576" i="1"/>
  <c r="J10576" i="1" s="1"/>
  <c r="I10577" i="1"/>
  <c r="J10577" i="1" s="1"/>
  <c r="I10578" i="1"/>
  <c r="J10578" i="1" s="1"/>
  <c r="I10579" i="1"/>
  <c r="J10579" i="1" s="1"/>
  <c r="I10580" i="1"/>
  <c r="J10580" i="1" s="1"/>
  <c r="I10581" i="1"/>
  <c r="J10581" i="1" s="1"/>
  <c r="I10582" i="1"/>
  <c r="J10582" i="1" s="1"/>
  <c r="I10583" i="1"/>
  <c r="J10583" i="1" s="1"/>
  <c r="I10584" i="1"/>
  <c r="J10584" i="1" s="1"/>
  <c r="I10585" i="1"/>
  <c r="J10585" i="1" s="1"/>
  <c r="I10586" i="1"/>
  <c r="J10586" i="1" s="1"/>
  <c r="I10587" i="1"/>
  <c r="J10587" i="1" s="1"/>
  <c r="I10588" i="1"/>
  <c r="J10588" i="1" s="1"/>
  <c r="I10589" i="1"/>
  <c r="J10589" i="1" s="1"/>
  <c r="I10590" i="1"/>
  <c r="J10590" i="1" s="1"/>
  <c r="I10591" i="1"/>
  <c r="J10591" i="1" s="1"/>
  <c r="I10592" i="1"/>
  <c r="J10592" i="1" s="1"/>
  <c r="I10593" i="1"/>
  <c r="J10593" i="1" s="1"/>
  <c r="I10594" i="1"/>
  <c r="J10594" i="1" s="1"/>
  <c r="I10595" i="1"/>
  <c r="J10595" i="1" s="1"/>
  <c r="I10596" i="1"/>
  <c r="J10596" i="1" s="1"/>
  <c r="I10597" i="1"/>
  <c r="J10597" i="1" s="1"/>
  <c r="I10598" i="1"/>
  <c r="J10598" i="1" s="1"/>
  <c r="I10599" i="1"/>
  <c r="J10599" i="1" s="1"/>
  <c r="I10600" i="1"/>
  <c r="J10600" i="1" s="1"/>
  <c r="I10601" i="1"/>
  <c r="J10601" i="1" s="1"/>
  <c r="I10602" i="1"/>
  <c r="J10602" i="1" s="1"/>
  <c r="I10603" i="1"/>
  <c r="J10603" i="1" s="1"/>
  <c r="I10604" i="1"/>
  <c r="J10604" i="1" s="1"/>
  <c r="I10605" i="1"/>
  <c r="J10605" i="1" s="1"/>
  <c r="I10606" i="1"/>
  <c r="J10606" i="1" s="1"/>
  <c r="I10607" i="1"/>
  <c r="J10607" i="1" s="1"/>
  <c r="I10608" i="1"/>
  <c r="J10608" i="1" s="1"/>
  <c r="I10609" i="1"/>
  <c r="J10609" i="1" s="1"/>
  <c r="I10610" i="1"/>
  <c r="J10610" i="1" s="1"/>
  <c r="I10611" i="1"/>
  <c r="J10611" i="1" s="1"/>
  <c r="I10612" i="1"/>
  <c r="J10612" i="1" s="1"/>
  <c r="I10613" i="1"/>
  <c r="J10613" i="1" s="1"/>
  <c r="I10614" i="1"/>
  <c r="J10614" i="1" s="1"/>
  <c r="I10615" i="1"/>
  <c r="J10615" i="1" s="1"/>
  <c r="I10616" i="1"/>
  <c r="J10616" i="1" s="1"/>
  <c r="I10617" i="1"/>
  <c r="J10617" i="1" s="1"/>
  <c r="I10618" i="1"/>
  <c r="J10618" i="1" s="1"/>
  <c r="I10619" i="1"/>
  <c r="J10619" i="1" s="1"/>
  <c r="I10620" i="1"/>
  <c r="J10620" i="1" s="1"/>
  <c r="I10621" i="1"/>
  <c r="J10621" i="1" s="1"/>
  <c r="I10622" i="1"/>
  <c r="J10622" i="1" s="1"/>
  <c r="I10623" i="1"/>
  <c r="J10623" i="1" s="1"/>
  <c r="I10624" i="1"/>
  <c r="J10624" i="1" s="1"/>
  <c r="I10625" i="1"/>
  <c r="J10625" i="1" s="1"/>
  <c r="I10626" i="1"/>
  <c r="J10626" i="1" s="1"/>
  <c r="I10627" i="1"/>
  <c r="J10627" i="1" s="1"/>
  <c r="I10628" i="1"/>
  <c r="J10628" i="1" s="1"/>
  <c r="I10629" i="1"/>
  <c r="J10629" i="1" s="1"/>
  <c r="I10630" i="1"/>
  <c r="J10630" i="1" s="1"/>
  <c r="I10631" i="1"/>
  <c r="J10631" i="1" s="1"/>
  <c r="I10632" i="1"/>
  <c r="J10632" i="1" s="1"/>
  <c r="I10633" i="1"/>
  <c r="J10633" i="1" s="1"/>
  <c r="I10634" i="1"/>
  <c r="J10634" i="1" s="1"/>
  <c r="I10635" i="1"/>
  <c r="J10635" i="1" s="1"/>
  <c r="I10636" i="1"/>
  <c r="J10636" i="1" s="1"/>
  <c r="I10637" i="1"/>
  <c r="J10637" i="1" s="1"/>
  <c r="I10638" i="1"/>
  <c r="J10638" i="1" s="1"/>
  <c r="I10639" i="1"/>
  <c r="J10639" i="1" s="1"/>
  <c r="I10640" i="1"/>
  <c r="J10640" i="1" s="1"/>
  <c r="I10641" i="1"/>
  <c r="J10641" i="1" s="1"/>
  <c r="I10642" i="1"/>
  <c r="J10642" i="1" s="1"/>
  <c r="I10643" i="1"/>
  <c r="J10643" i="1" s="1"/>
  <c r="I10644" i="1"/>
  <c r="J10644" i="1" s="1"/>
  <c r="I10645" i="1"/>
  <c r="J10645" i="1" s="1"/>
  <c r="I10646" i="1"/>
  <c r="J10646" i="1" s="1"/>
  <c r="I10647" i="1"/>
  <c r="J10647" i="1" s="1"/>
  <c r="I10648" i="1"/>
  <c r="J10648" i="1" s="1"/>
  <c r="I10649" i="1"/>
  <c r="J10649" i="1" s="1"/>
  <c r="I10650" i="1"/>
  <c r="J10650" i="1" s="1"/>
  <c r="I10651" i="1"/>
  <c r="J10651" i="1" s="1"/>
  <c r="I10652" i="1"/>
  <c r="J10652" i="1" s="1"/>
  <c r="I10653" i="1"/>
  <c r="J10653" i="1" s="1"/>
  <c r="I10654" i="1"/>
  <c r="J10654" i="1" s="1"/>
  <c r="I10655" i="1"/>
  <c r="J10655" i="1" s="1"/>
  <c r="I10656" i="1"/>
  <c r="J10656" i="1" s="1"/>
  <c r="I10657" i="1"/>
  <c r="J10657" i="1" s="1"/>
  <c r="I10658" i="1"/>
  <c r="J10658" i="1" s="1"/>
  <c r="I10659" i="1"/>
  <c r="J10659" i="1" s="1"/>
  <c r="I10660" i="1"/>
  <c r="J10660" i="1" s="1"/>
  <c r="I10661" i="1"/>
  <c r="J10661" i="1" s="1"/>
  <c r="I10662" i="1"/>
  <c r="J10662" i="1" s="1"/>
  <c r="I10663" i="1"/>
  <c r="J10663" i="1" s="1"/>
  <c r="I10664" i="1"/>
  <c r="J10664" i="1" s="1"/>
  <c r="I10665" i="1"/>
  <c r="J10665" i="1" s="1"/>
  <c r="I10666" i="1"/>
  <c r="J10666" i="1" s="1"/>
  <c r="I10667" i="1"/>
  <c r="J10667" i="1" s="1"/>
  <c r="I10668" i="1"/>
  <c r="J10668" i="1" s="1"/>
  <c r="I10669" i="1"/>
  <c r="J10669" i="1" s="1"/>
  <c r="I10670" i="1"/>
  <c r="J10670" i="1" s="1"/>
  <c r="I10671" i="1"/>
  <c r="J10671" i="1" s="1"/>
  <c r="I10672" i="1"/>
  <c r="J10672" i="1" s="1"/>
  <c r="I10673" i="1"/>
  <c r="J10673" i="1" s="1"/>
  <c r="I10674" i="1"/>
  <c r="J10674" i="1" s="1"/>
  <c r="I10675" i="1"/>
  <c r="J10675" i="1" s="1"/>
  <c r="I10676" i="1"/>
  <c r="J10676" i="1" s="1"/>
  <c r="I10677" i="1"/>
  <c r="J10677" i="1" s="1"/>
  <c r="I10678" i="1"/>
  <c r="J10678" i="1" s="1"/>
  <c r="I10679" i="1"/>
  <c r="J10679" i="1" s="1"/>
  <c r="I10680" i="1"/>
  <c r="J10680" i="1" s="1"/>
  <c r="I10681" i="1"/>
  <c r="J10681" i="1" s="1"/>
  <c r="I10682" i="1"/>
  <c r="J10682" i="1" s="1"/>
  <c r="I10683" i="1"/>
  <c r="J10683" i="1" s="1"/>
  <c r="I10684" i="1"/>
  <c r="J10684" i="1" s="1"/>
  <c r="I10685" i="1"/>
  <c r="J10685" i="1" s="1"/>
  <c r="I10686" i="1"/>
  <c r="J10686" i="1" s="1"/>
  <c r="I10687" i="1"/>
  <c r="J10687" i="1" s="1"/>
  <c r="I10688" i="1"/>
  <c r="J10688" i="1" s="1"/>
  <c r="I10689" i="1"/>
  <c r="J10689" i="1" s="1"/>
  <c r="I10690" i="1"/>
  <c r="J10690" i="1" s="1"/>
  <c r="I10691" i="1"/>
  <c r="J10691" i="1" s="1"/>
  <c r="I10692" i="1"/>
  <c r="J10692" i="1" s="1"/>
  <c r="I10693" i="1"/>
  <c r="J10693" i="1" s="1"/>
  <c r="I10694" i="1"/>
  <c r="J10694" i="1" s="1"/>
  <c r="I10695" i="1"/>
  <c r="J10695" i="1" s="1"/>
  <c r="I10696" i="1"/>
  <c r="J10696" i="1" s="1"/>
  <c r="I10697" i="1"/>
  <c r="J10697" i="1" s="1"/>
  <c r="I10698" i="1"/>
  <c r="J10698" i="1" s="1"/>
  <c r="I10699" i="1"/>
  <c r="J10699" i="1" s="1"/>
  <c r="I10700" i="1"/>
  <c r="J10700" i="1" s="1"/>
  <c r="I10701" i="1"/>
  <c r="J10701" i="1" s="1"/>
  <c r="I10702" i="1"/>
  <c r="J10702" i="1" s="1"/>
  <c r="I10703" i="1"/>
  <c r="J10703" i="1" s="1"/>
  <c r="I10704" i="1"/>
  <c r="J10704" i="1" s="1"/>
  <c r="I10705" i="1"/>
  <c r="J10705" i="1" s="1"/>
  <c r="I10706" i="1"/>
  <c r="J10706" i="1" s="1"/>
  <c r="I10707" i="1"/>
  <c r="J10707" i="1" s="1"/>
  <c r="I10708" i="1"/>
  <c r="J10708" i="1" s="1"/>
  <c r="I10709" i="1"/>
  <c r="J10709" i="1" s="1"/>
  <c r="I10710" i="1"/>
  <c r="J10710" i="1" s="1"/>
  <c r="I10711" i="1"/>
  <c r="J10711" i="1" s="1"/>
  <c r="I10712" i="1"/>
  <c r="J10712" i="1" s="1"/>
  <c r="I10713" i="1"/>
  <c r="J10713" i="1" s="1"/>
  <c r="I10714" i="1"/>
  <c r="J10714" i="1" s="1"/>
  <c r="I10715" i="1"/>
  <c r="J10715" i="1" s="1"/>
  <c r="I10716" i="1"/>
  <c r="J10716" i="1" s="1"/>
  <c r="I10717" i="1"/>
  <c r="J10717" i="1" s="1"/>
  <c r="I10718" i="1"/>
  <c r="J10718" i="1" s="1"/>
  <c r="I10719" i="1"/>
  <c r="J10719" i="1" s="1"/>
  <c r="I10720" i="1"/>
  <c r="J10720" i="1" s="1"/>
  <c r="I10721" i="1"/>
  <c r="J10721" i="1" s="1"/>
  <c r="I10722" i="1"/>
  <c r="J10722" i="1" s="1"/>
  <c r="I10723" i="1"/>
  <c r="J10723" i="1" s="1"/>
  <c r="I10724" i="1"/>
  <c r="J10724" i="1" s="1"/>
  <c r="I10725" i="1"/>
  <c r="J10725" i="1" s="1"/>
  <c r="I10726" i="1"/>
  <c r="J10726" i="1" s="1"/>
  <c r="I10727" i="1"/>
  <c r="J10727" i="1" s="1"/>
  <c r="I10728" i="1"/>
  <c r="J10728" i="1" s="1"/>
  <c r="I10729" i="1"/>
  <c r="J10729" i="1" s="1"/>
  <c r="I10730" i="1"/>
  <c r="J10730" i="1" s="1"/>
  <c r="I10731" i="1"/>
  <c r="J10731" i="1" s="1"/>
  <c r="I10732" i="1"/>
  <c r="J10732" i="1" s="1"/>
  <c r="I10733" i="1"/>
  <c r="J10733" i="1" s="1"/>
  <c r="I10734" i="1"/>
  <c r="J10734" i="1" s="1"/>
  <c r="I10735" i="1"/>
  <c r="J10735" i="1" s="1"/>
  <c r="I10736" i="1"/>
  <c r="J10736" i="1" s="1"/>
  <c r="I10737" i="1"/>
  <c r="J10737" i="1" s="1"/>
  <c r="I10738" i="1"/>
  <c r="J10738" i="1" s="1"/>
  <c r="I10739" i="1"/>
  <c r="J10739" i="1" s="1"/>
  <c r="I10740" i="1"/>
  <c r="J10740" i="1" s="1"/>
  <c r="I10741" i="1"/>
  <c r="J10741" i="1" s="1"/>
  <c r="I10742" i="1"/>
  <c r="J10742" i="1" s="1"/>
  <c r="I10743" i="1"/>
  <c r="J10743" i="1" s="1"/>
  <c r="I10744" i="1"/>
  <c r="J10744" i="1" s="1"/>
  <c r="I10745" i="1"/>
  <c r="J10745" i="1" s="1"/>
  <c r="I10746" i="1"/>
  <c r="J10746" i="1" s="1"/>
  <c r="I10747" i="1"/>
  <c r="J10747" i="1" s="1"/>
  <c r="I10748" i="1"/>
  <c r="J10748" i="1" s="1"/>
  <c r="I10749" i="1"/>
  <c r="J10749" i="1" s="1"/>
  <c r="I10750" i="1"/>
  <c r="J10750" i="1" s="1"/>
  <c r="I10751" i="1"/>
  <c r="J10751" i="1" s="1"/>
  <c r="I10752" i="1"/>
  <c r="J10752" i="1" s="1"/>
  <c r="I10753" i="1"/>
  <c r="J10753" i="1" s="1"/>
  <c r="I10754" i="1"/>
  <c r="J10754" i="1" s="1"/>
  <c r="I10755" i="1"/>
  <c r="J10755" i="1" s="1"/>
  <c r="I10756" i="1"/>
  <c r="J10756" i="1" s="1"/>
  <c r="I10757" i="1"/>
  <c r="J10757" i="1" s="1"/>
  <c r="I10758" i="1"/>
  <c r="J10758" i="1" s="1"/>
  <c r="I10759" i="1"/>
  <c r="J10759" i="1" s="1"/>
  <c r="I10760" i="1"/>
  <c r="J10760" i="1" s="1"/>
  <c r="I10761" i="1"/>
  <c r="J10761" i="1" s="1"/>
  <c r="I10762" i="1"/>
  <c r="J10762" i="1" s="1"/>
  <c r="I10763" i="1"/>
  <c r="J10763" i="1" s="1"/>
  <c r="I10764" i="1"/>
  <c r="J10764" i="1" s="1"/>
  <c r="I10765" i="1"/>
  <c r="J10765" i="1" s="1"/>
  <c r="I10766" i="1"/>
  <c r="J10766" i="1" s="1"/>
  <c r="I10767" i="1"/>
  <c r="J10767" i="1" s="1"/>
  <c r="I10768" i="1"/>
  <c r="J10768" i="1" s="1"/>
  <c r="I10769" i="1"/>
  <c r="J10769" i="1" s="1"/>
  <c r="I10770" i="1"/>
  <c r="J10770" i="1" s="1"/>
  <c r="I10771" i="1"/>
  <c r="J10771" i="1" s="1"/>
  <c r="I10772" i="1"/>
  <c r="J10772" i="1" s="1"/>
  <c r="I10773" i="1"/>
  <c r="J10773" i="1" s="1"/>
  <c r="I10774" i="1"/>
  <c r="J10774" i="1" s="1"/>
  <c r="I10775" i="1"/>
  <c r="J10775" i="1" s="1"/>
  <c r="I10776" i="1"/>
  <c r="J10776" i="1" s="1"/>
  <c r="I10777" i="1"/>
  <c r="J10777" i="1" s="1"/>
  <c r="I10778" i="1"/>
  <c r="J10778" i="1" s="1"/>
  <c r="I10779" i="1"/>
  <c r="J10779" i="1" s="1"/>
  <c r="I10780" i="1"/>
  <c r="J10780" i="1" s="1"/>
  <c r="I10781" i="1"/>
  <c r="J10781" i="1" s="1"/>
  <c r="I10782" i="1"/>
  <c r="J10782" i="1" s="1"/>
  <c r="I10783" i="1"/>
  <c r="J10783" i="1" s="1"/>
  <c r="I10784" i="1"/>
  <c r="J10784" i="1" s="1"/>
  <c r="I10785" i="1"/>
  <c r="J10785" i="1" s="1"/>
  <c r="I10786" i="1"/>
  <c r="J10786" i="1" s="1"/>
  <c r="I10787" i="1"/>
  <c r="J10787" i="1" s="1"/>
  <c r="I10788" i="1"/>
  <c r="J10788" i="1" s="1"/>
  <c r="I10789" i="1"/>
  <c r="J10789" i="1" s="1"/>
  <c r="I10790" i="1"/>
  <c r="J10790" i="1" s="1"/>
  <c r="I10791" i="1"/>
  <c r="J10791" i="1" s="1"/>
  <c r="I10792" i="1"/>
  <c r="J10792" i="1" s="1"/>
  <c r="I10793" i="1"/>
  <c r="J10793" i="1" s="1"/>
  <c r="I10794" i="1"/>
  <c r="J10794" i="1" s="1"/>
  <c r="I10795" i="1"/>
  <c r="J10795" i="1" s="1"/>
  <c r="I10796" i="1"/>
  <c r="J10796" i="1" s="1"/>
  <c r="I10797" i="1"/>
  <c r="J10797" i="1" s="1"/>
  <c r="I10798" i="1"/>
  <c r="J10798" i="1" s="1"/>
  <c r="I10799" i="1"/>
  <c r="J10799" i="1" s="1"/>
  <c r="I10800" i="1"/>
  <c r="J10800" i="1" s="1"/>
  <c r="I10801" i="1"/>
  <c r="J10801" i="1" s="1"/>
  <c r="I10802" i="1"/>
  <c r="J10802" i="1" s="1"/>
  <c r="I10803" i="1"/>
  <c r="J10803" i="1" s="1"/>
  <c r="I10804" i="1"/>
  <c r="J10804" i="1" s="1"/>
  <c r="I10805" i="1"/>
  <c r="J10805" i="1" s="1"/>
  <c r="I10806" i="1"/>
  <c r="J10806" i="1" s="1"/>
  <c r="I10807" i="1"/>
  <c r="J10807" i="1" s="1"/>
  <c r="I10808" i="1"/>
  <c r="J10808" i="1" s="1"/>
  <c r="I10809" i="1"/>
  <c r="J10809" i="1" s="1"/>
  <c r="I10810" i="1"/>
  <c r="J10810" i="1" s="1"/>
  <c r="I10811" i="1"/>
  <c r="J10811" i="1" s="1"/>
  <c r="I10812" i="1"/>
  <c r="J10812" i="1" s="1"/>
  <c r="I10813" i="1"/>
  <c r="J10813" i="1" s="1"/>
  <c r="I10814" i="1"/>
  <c r="J10814" i="1" s="1"/>
  <c r="I10815" i="1"/>
  <c r="J10815" i="1" s="1"/>
  <c r="I10816" i="1"/>
  <c r="J10816" i="1" s="1"/>
  <c r="I10817" i="1"/>
  <c r="J10817" i="1" s="1"/>
  <c r="I10818" i="1"/>
  <c r="J10818" i="1" s="1"/>
  <c r="I10819" i="1"/>
  <c r="J10819" i="1" s="1"/>
  <c r="I10820" i="1"/>
  <c r="J10820" i="1" s="1"/>
  <c r="I10821" i="1"/>
  <c r="J10821" i="1" s="1"/>
  <c r="I10822" i="1"/>
  <c r="J10822" i="1" s="1"/>
  <c r="I10823" i="1"/>
  <c r="J10823" i="1" s="1"/>
  <c r="I10824" i="1"/>
  <c r="J10824" i="1" s="1"/>
  <c r="I10825" i="1"/>
  <c r="J10825" i="1" s="1"/>
  <c r="I10826" i="1"/>
  <c r="J10826" i="1" s="1"/>
  <c r="I10827" i="1"/>
  <c r="J10827" i="1" s="1"/>
  <c r="I10828" i="1"/>
  <c r="J10828" i="1" s="1"/>
  <c r="I10829" i="1"/>
  <c r="J10829" i="1" s="1"/>
  <c r="I10830" i="1"/>
  <c r="J10830" i="1" s="1"/>
  <c r="I10831" i="1"/>
  <c r="J10831" i="1" s="1"/>
  <c r="I10832" i="1"/>
  <c r="J10832" i="1" s="1"/>
  <c r="I10833" i="1"/>
  <c r="J10833" i="1" s="1"/>
  <c r="I10834" i="1"/>
  <c r="J10834" i="1" s="1"/>
  <c r="I10835" i="1"/>
  <c r="J10835" i="1" s="1"/>
  <c r="I10836" i="1"/>
  <c r="J10836" i="1" s="1"/>
  <c r="I10837" i="1"/>
  <c r="J10837" i="1" s="1"/>
  <c r="I10838" i="1"/>
  <c r="J10838" i="1" s="1"/>
  <c r="I10839" i="1"/>
  <c r="J10839" i="1" s="1"/>
  <c r="I10840" i="1"/>
  <c r="J10840" i="1" s="1"/>
  <c r="I10841" i="1"/>
  <c r="J10841" i="1" s="1"/>
  <c r="I10842" i="1"/>
  <c r="J10842" i="1" s="1"/>
  <c r="I10843" i="1"/>
  <c r="J10843" i="1" s="1"/>
  <c r="I10844" i="1"/>
  <c r="J10844" i="1" s="1"/>
  <c r="I10845" i="1"/>
  <c r="J10845" i="1" s="1"/>
  <c r="I10846" i="1"/>
  <c r="J10846" i="1" s="1"/>
  <c r="I10847" i="1"/>
  <c r="J10847" i="1" s="1"/>
  <c r="I10848" i="1"/>
  <c r="J10848" i="1" s="1"/>
  <c r="I10849" i="1"/>
  <c r="J10849" i="1" s="1"/>
  <c r="I10850" i="1"/>
  <c r="J10850" i="1" s="1"/>
  <c r="I10851" i="1"/>
  <c r="J10851" i="1" s="1"/>
  <c r="I10852" i="1"/>
  <c r="J10852" i="1" s="1"/>
  <c r="I10853" i="1"/>
  <c r="J10853" i="1" s="1"/>
  <c r="I10854" i="1"/>
  <c r="J10854" i="1" s="1"/>
  <c r="I10855" i="1"/>
  <c r="J10855" i="1" s="1"/>
  <c r="I10856" i="1"/>
  <c r="J10856" i="1" s="1"/>
  <c r="I10857" i="1"/>
  <c r="J10857" i="1" s="1"/>
  <c r="I10858" i="1"/>
  <c r="J10858" i="1" s="1"/>
  <c r="I10859" i="1"/>
  <c r="J10859" i="1" s="1"/>
  <c r="I10860" i="1"/>
  <c r="J10860" i="1" s="1"/>
  <c r="I10861" i="1"/>
  <c r="J10861" i="1" s="1"/>
  <c r="I10862" i="1"/>
  <c r="J10862" i="1" s="1"/>
  <c r="I10863" i="1"/>
  <c r="J10863" i="1" s="1"/>
  <c r="I10864" i="1"/>
  <c r="J10864" i="1" s="1"/>
  <c r="I10865" i="1"/>
  <c r="J10865" i="1" s="1"/>
  <c r="I10866" i="1"/>
  <c r="J10866" i="1" s="1"/>
  <c r="I10867" i="1"/>
  <c r="J10867" i="1" s="1"/>
  <c r="I10868" i="1"/>
  <c r="J10868" i="1" s="1"/>
  <c r="I10869" i="1"/>
  <c r="J10869" i="1" s="1"/>
  <c r="I10870" i="1"/>
  <c r="J10870" i="1" s="1"/>
  <c r="I10871" i="1"/>
  <c r="J10871" i="1" s="1"/>
  <c r="I10872" i="1"/>
  <c r="J10872" i="1" s="1"/>
  <c r="I10873" i="1"/>
  <c r="J10873" i="1" s="1"/>
  <c r="I10874" i="1"/>
  <c r="J10874" i="1" s="1"/>
  <c r="I10875" i="1"/>
  <c r="J10875" i="1" s="1"/>
  <c r="I10876" i="1"/>
  <c r="J10876" i="1" s="1"/>
  <c r="I10877" i="1"/>
  <c r="J10877" i="1" s="1"/>
  <c r="I10878" i="1"/>
  <c r="J10878" i="1" s="1"/>
  <c r="I10879" i="1"/>
  <c r="J10879" i="1" s="1"/>
  <c r="I10880" i="1"/>
  <c r="J10880" i="1" s="1"/>
  <c r="I10881" i="1"/>
  <c r="J10881" i="1" s="1"/>
  <c r="I10882" i="1"/>
  <c r="J10882" i="1" s="1"/>
  <c r="I10883" i="1"/>
  <c r="J10883" i="1" s="1"/>
  <c r="I10884" i="1"/>
  <c r="J10884" i="1" s="1"/>
  <c r="I10885" i="1"/>
  <c r="J10885" i="1" s="1"/>
  <c r="I10886" i="1"/>
  <c r="J10886" i="1" s="1"/>
  <c r="I10887" i="1"/>
  <c r="J10887" i="1" s="1"/>
  <c r="I10888" i="1"/>
  <c r="J10888" i="1" s="1"/>
  <c r="I10889" i="1"/>
  <c r="J10889" i="1" s="1"/>
  <c r="I10890" i="1"/>
  <c r="J10890" i="1" s="1"/>
  <c r="I10891" i="1"/>
  <c r="J10891" i="1" s="1"/>
  <c r="I10892" i="1"/>
  <c r="J10892" i="1" s="1"/>
  <c r="I10893" i="1"/>
  <c r="J10893" i="1" s="1"/>
  <c r="I10894" i="1"/>
  <c r="J10894" i="1" s="1"/>
  <c r="I10895" i="1"/>
  <c r="J10895" i="1" s="1"/>
  <c r="I10896" i="1"/>
  <c r="J10896" i="1" s="1"/>
  <c r="I10897" i="1"/>
  <c r="J10897" i="1" s="1"/>
  <c r="I10898" i="1"/>
  <c r="J10898" i="1" s="1"/>
  <c r="I10899" i="1"/>
  <c r="J10899" i="1" s="1"/>
  <c r="I10900" i="1"/>
  <c r="J10900" i="1" s="1"/>
  <c r="I10901" i="1"/>
  <c r="J10901" i="1" s="1"/>
  <c r="I10902" i="1"/>
  <c r="J10902" i="1" s="1"/>
  <c r="I10903" i="1"/>
  <c r="J10903" i="1" s="1"/>
  <c r="I10904" i="1"/>
  <c r="J10904" i="1" s="1"/>
  <c r="I10905" i="1"/>
  <c r="J10905" i="1" s="1"/>
  <c r="I10906" i="1"/>
  <c r="J10906" i="1" s="1"/>
  <c r="I10907" i="1"/>
  <c r="J10907" i="1" s="1"/>
  <c r="I10908" i="1"/>
  <c r="J10908" i="1" s="1"/>
  <c r="I10909" i="1"/>
  <c r="J10909" i="1" s="1"/>
  <c r="I10910" i="1"/>
  <c r="J10910" i="1" s="1"/>
  <c r="I10911" i="1"/>
  <c r="J10911" i="1" s="1"/>
  <c r="I10912" i="1"/>
  <c r="J10912" i="1" s="1"/>
  <c r="I10913" i="1"/>
  <c r="J10913" i="1" s="1"/>
  <c r="I10914" i="1"/>
  <c r="J10914" i="1" s="1"/>
  <c r="I10915" i="1"/>
  <c r="J10915" i="1" s="1"/>
  <c r="I10916" i="1"/>
  <c r="J10916" i="1" s="1"/>
  <c r="I10917" i="1"/>
  <c r="J10917" i="1" s="1"/>
  <c r="I10918" i="1"/>
  <c r="J10918" i="1" s="1"/>
  <c r="I10919" i="1"/>
  <c r="J10919" i="1" s="1"/>
  <c r="I10920" i="1"/>
  <c r="J10920" i="1" s="1"/>
  <c r="I10921" i="1"/>
  <c r="J10921" i="1" s="1"/>
  <c r="I10922" i="1"/>
  <c r="J10922" i="1" s="1"/>
  <c r="I10923" i="1"/>
  <c r="J10923" i="1" s="1"/>
  <c r="I10924" i="1"/>
  <c r="J10924" i="1" s="1"/>
  <c r="I10925" i="1"/>
  <c r="J10925" i="1" s="1"/>
  <c r="I10926" i="1"/>
  <c r="J10926" i="1" s="1"/>
  <c r="I10927" i="1"/>
  <c r="J10927" i="1" s="1"/>
  <c r="I10928" i="1"/>
  <c r="J10928" i="1" s="1"/>
  <c r="I10929" i="1"/>
  <c r="J10929" i="1" s="1"/>
  <c r="I10930" i="1"/>
  <c r="J10930" i="1" s="1"/>
  <c r="I10931" i="1"/>
  <c r="J10931" i="1" s="1"/>
  <c r="I10932" i="1"/>
  <c r="J10932" i="1" s="1"/>
  <c r="I10933" i="1"/>
  <c r="J10933" i="1" s="1"/>
  <c r="I10934" i="1"/>
  <c r="J10934" i="1" s="1"/>
  <c r="I10935" i="1"/>
  <c r="J10935" i="1" s="1"/>
  <c r="I10936" i="1"/>
  <c r="J10936" i="1" s="1"/>
  <c r="I10937" i="1"/>
  <c r="J10937" i="1" s="1"/>
  <c r="I10938" i="1"/>
  <c r="J10938" i="1" s="1"/>
  <c r="I10939" i="1"/>
  <c r="J10939" i="1" s="1"/>
  <c r="I10940" i="1"/>
  <c r="J10940" i="1" s="1"/>
  <c r="I10941" i="1"/>
  <c r="J10941" i="1" s="1"/>
  <c r="I10942" i="1"/>
  <c r="J10942" i="1" s="1"/>
  <c r="I10943" i="1"/>
  <c r="J10943" i="1" s="1"/>
  <c r="I10944" i="1"/>
  <c r="J10944" i="1" s="1"/>
  <c r="I10945" i="1"/>
  <c r="J10945" i="1" s="1"/>
  <c r="I10946" i="1"/>
  <c r="J10946" i="1" s="1"/>
  <c r="I10947" i="1"/>
  <c r="J10947" i="1" s="1"/>
  <c r="I10948" i="1"/>
  <c r="J10948" i="1" s="1"/>
  <c r="I10949" i="1"/>
  <c r="J10949" i="1" s="1"/>
  <c r="I10950" i="1"/>
  <c r="J10950" i="1" s="1"/>
  <c r="I10951" i="1"/>
  <c r="J10951" i="1" s="1"/>
  <c r="I10952" i="1"/>
  <c r="J10952" i="1" s="1"/>
  <c r="I10953" i="1"/>
  <c r="J10953" i="1" s="1"/>
  <c r="I10954" i="1"/>
  <c r="J10954" i="1" s="1"/>
  <c r="I10955" i="1"/>
  <c r="J10955" i="1" s="1"/>
  <c r="I10956" i="1"/>
  <c r="J10956" i="1" s="1"/>
  <c r="I10957" i="1"/>
  <c r="J10957" i="1" s="1"/>
  <c r="I10958" i="1"/>
  <c r="J10958" i="1" s="1"/>
  <c r="I10959" i="1"/>
  <c r="J10959" i="1" s="1"/>
  <c r="I10960" i="1"/>
  <c r="J10960" i="1" s="1"/>
  <c r="I10961" i="1"/>
  <c r="J10961" i="1" s="1"/>
  <c r="I10962" i="1"/>
  <c r="J10962" i="1" s="1"/>
  <c r="I10963" i="1"/>
  <c r="J10963" i="1" s="1"/>
  <c r="I10964" i="1"/>
  <c r="J10964" i="1" s="1"/>
  <c r="I10965" i="1"/>
  <c r="J10965" i="1" s="1"/>
  <c r="I10966" i="1"/>
  <c r="J10966" i="1" s="1"/>
  <c r="I10967" i="1"/>
  <c r="J10967" i="1" s="1"/>
  <c r="I10968" i="1"/>
  <c r="J10968" i="1" s="1"/>
  <c r="I10969" i="1"/>
  <c r="J10969" i="1" s="1"/>
  <c r="I10970" i="1"/>
  <c r="J10970" i="1" s="1"/>
  <c r="I10971" i="1"/>
  <c r="J10971" i="1" s="1"/>
  <c r="I10972" i="1"/>
  <c r="J10972" i="1" s="1"/>
  <c r="I10973" i="1"/>
  <c r="J10973" i="1" s="1"/>
  <c r="I10974" i="1"/>
  <c r="J10974" i="1" s="1"/>
  <c r="I10975" i="1"/>
  <c r="J10975" i="1" s="1"/>
  <c r="I10976" i="1"/>
  <c r="J10976" i="1" s="1"/>
  <c r="I10977" i="1"/>
  <c r="J10977" i="1" s="1"/>
  <c r="I10978" i="1"/>
  <c r="J10978" i="1" s="1"/>
  <c r="I10979" i="1"/>
  <c r="J10979" i="1" s="1"/>
  <c r="I10980" i="1"/>
  <c r="J10980" i="1" s="1"/>
  <c r="I10981" i="1"/>
  <c r="J10981" i="1" s="1"/>
  <c r="I10982" i="1"/>
  <c r="J10982" i="1" s="1"/>
  <c r="I10983" i="1"/>
  <c r="J10983" i="1" s="1"/>
  <c r="I10984" i="1"/>
  <c r="J10984" i="1" s="1"/>
  <c r="I10985" i="1"/>
  <c r="J10985" i="1" s="1"/>
  <c r="I10986" i="1"/>
  <c r="J10986" i="1" s="1"/>
  <c r="I10987" i="1"/>
  <c r="J10987" i="1" s="1"/>
  <c r="I10988" i="1"/>
  <c r="J10988" i="1" s="1"/>
  <c r="I10989" i="1"/>
  <c r="J10989" i="1" s="1"/>
  <c r="I10990" i="1"/>
  <c r="J10990" i="1" s="1"/>
  <c r="I10991" i="1"/>
  <c r="J10991" i="1" s="1"/>
  <c r="I10992" i="1"/>
  <c r="J10992" i="1" s="1"/>
  <c r="I10993" i="1"/>
  <c r="J10993" i="1" s="1"/>
  <c r="I10994" i="1"/>
  <c r="J10994" i="1" s="1"/>
  <c r="I10995" i="1"/>
  <c r="J10995" i="1" s="1"/>
  <c r="I10996" i="1"/>
  <c r="J10996" i="1" s="1"/>
  <c r="I10997" i="1"/>
  <c r="J10997" i="1" s="1"/>
  <c r="I10998" i="1"/>
  <c r="J10998" i="1" s="1"/>
  <c r="I10999" i="1"/>
  <c r="J10999" i="1" s="1"/>
  <c r="I11000" i="1"/>
  <c r="J11000" i="1" s="1"/>
  <c r="I11001" i="1"/>
  <c r="J11001" i="1" s="1"/>
  <c r="I11002" i="1"/>
  <c r="J11002" i="1" s="1"/>
  <c r="I11003" i="1"/>
  <c r="J11003" i="1" s="1"/>
  <c r="I11004" i="1"/>
  <c r="J11004" i="1" s="1"/>
  <c r="I11005" i="1"/>
  <c r="J11005" i="1" s="1"/>
  <c r="I11006" i="1"/>
  <c r="J11006" i="1" s="1"/>
  <c r="I11007" i="1"/>
  <c r="J11007" i="1" s="1"/>
  <c r="I11008" i="1"/>
  <c r="J11008" i="1" s="1"/>
  <c r="I11009" i="1"/>
  <c r="J11009" i="1" s="1"/>
  <c r="I11010" i="1"/>
  <c r="J11010" i="1" s="1"/>
  <c r="I11011" i="1"/>
  <c r="J11011" i="1" s="1"/>
  <c r="I11012" i="1"/>
  <c r="J11012" i="1" s="1"/>
  <c r="I11013" i="1"/>
  <c r="J11013" i="1" s="1"/>
  <c r="I11014" i="1"/>
  <c r="J11014" i="1" s="1"/>
  <c r="I11015" i="1"/>
  <c r="J11015" i="1" s="1"/>
  <c r="I11016" i="1"/>
  <c r="J11016" i="1" s="1"/>
  <c r="I11017" i="1"/>
  <c r="J11017" i="1" s="1"/>
  <c r="I11018" i="1"/>
  <c r="J11018" i="1" s="1"/>
  <c r="I11019" i="1"/>
  <c r="J11019" i="1" s="1"/>
  <c r="I11020" i="1"/>
  <c r="J11020" i="1" s="1"/>
  <c r="I11021" i="1"/>
  <c r="J11021" i="1" s="1"/>
  <c r="I11022" i="1"/>
  <c r="J11022" i="1" s="1"/>
  <c r="I11023" i="1"/>
  <c r="J11023" i="1" s="1"/>
  <c r="I11024" i="1"/>
  <c r="J11024" i="1" s="1"/>
  <c r="I11025" i="1"/>
  <c r="J11025" i="1" s="1"/>
  <c r="I11026" i="1"/>
  <c r="J11026" i="1" s="1"/>
  <c r="I11027" i="1"/>
  <c r="J11027" i="1" s="1"/>
  <c r="I11028" i="1"/>
  <c r="J11028" i="1" s="1"/>
  <c r="I11029" i="1"/>
  <c r="J11029" i="1" s="1"/>
  <c r="I11030" i="1"/>
  <c r="J11030" i="1" s="1"/>
  <c r="I11031" i="1"/>
  <c r="J11031" i="1" s="1"/>
  <c r="I11032" i="1"/>
  <c r="J11032" i="1" s="1"/>
  <c r="I11033" i="1"/>
  <c r="J11033" i="1" s="1"/>
  <c r="I11034" i="1"/>
  <c r="J11034" i="1" s="1"/>
  <c r="I11035" i="1"/>
  <c r="J11035" i="1" s="1"/>
  <c r="I11036" i="1"/>
  <c r="J11036" i="1" s="1"/>
  <c r="I11037" i="1"/>
  <c r="J11037" i="1" s="1"/>
  <c r="I11038" i="1"/>
  <c r="J11038" i="1" s="1"/>
  <c r="I11039" i="1"/>
  <c r="J11039" i="1" s="1"/>
  <c r="I11040" i="1"/>
  <c r="J11040" i="1" s="1"/>
  <c r="I11041" i="1"/>
  <c r="J11041" i="1" s="1"/>
  <c r="I11042" i="1"/>
  <c r="J11042" i="1" s="1"/>
  <c r="I11043" i="1"/>
  <c r="J11043" i="1" s="1"/>
  <c r="I11044" i="1"/>
  <c r="J11044" i="1" s="1"/>
  <c r="I11045" i="1"/>
  <c r="J11045" i="1" s="1"/>
  <c r="I11046" i="1"/>
  <c r="J11046" i="1" s="1"/>
  <c r="I11047" i="1"/>
  <c r="J11047" i="1" s="1"/>
  <c r="I11048" i="1"/>
  <c r="J11048" i="1" s="1"/>
  <c r="I11049" i="1"/>
  <c r="J11049" i="1" s="1"/>
  <c r="I11050" i="1"/>
  <c r="J11050" i="1" s="1"/>
  <c r="I11051" i="1"/>
  <c r="J11051" i="1" s="1"/>
  <c r="I11052" i="1"/>
  <c r="J11052" i="1" s="1"/>
  <c r="I11053" i="1"/>
  <c r="J11053" i="1" s="1"/>
  <c r="I11054" i="1"/>
  <c r="J11054" i="1" s="1"/>
  <c r="I11055" i="1"/>
  <c r="J11055" i="1" s="1"/>
  <c r="I11056" i="1"/>
  <c r="J11056" i="1" s="1"/>
  <c r="I11057" i="1"/>
  <c r="J11057" i="1" s="1"/>
  <c r="I11058" i="1"/>
  <c r="J11058" i="1" s="1"/>
  <c r="I11059" i="1"/>
  <c r="J11059" i="1" s="1"/>
  <c r="I11060" i="1"/>
  <c r="J11060" i="1" s="1"/>
  <c r="I11061" i="1"/>
  <c r="J11061" i="1" s="1"/>
  <c r="I11062" i="1"/>
  <c r="J11062" i="1" s="1"/>
  <c r="I11063" i="1"/>
  <c r="J11063" i="1" s="1"/>
  <c r="I11064" i="1"/>
  <c r="J11064" i="1" s="1"/>
  <c r="I11065" i="1"/>
  <c r="J11065" i="1" s="1"/>
  <c r="I11066" i="1"/>
  <c r="J11066" i="1" s="1"/>
  <c r="I11067" i="1"/>
  <c r="J11067" i="1" s="1"/>
  <c r="I11068" i="1"/>
  <c r="J11068" i="1" s="1"/>
  <c r="I11069" i="1"/>
  <c r="J11069" i="1" s="1"/>
  <c r="I11070" i="1"/>
  <c r="J11070" i="1" s="1"/>
  <c r="I11071" i="1"/>
  <c r="J11071" i="1" s="1"/>
  <c r="I11072" i="1"/>
  <c r="J11072" i="1" s="1"/>
  <c r="I11073" i="1"/>
  <c r="J11073" i="1" s="1"/>
  <c r="I11074" i="1"/>
  <c r="J11074" i="1" s="1"/>
  <c r="I11075" i="1"/>
  <c r="J11075" i="1" s="1"/>
  <c r="I11076" i="1"/>
  <c r="J11076" i="1" s="1"/>
  <c r="I11077" i="1"/>
  <c r="J11077" i="1" s="1"/>
  <c r="I11078" i="1"/>
  <c r="J11078" i="1" s="1"/>
  <c r="I11079" i="1"/>
  <c r="J11079" i="1" s="1"/>
  <c r="I11080" i="1"/>
  <c r="J11080" i="1" s="1"/>
  <c r="I11081" i="1"/>
  <c r="J11081" i="1" s="1"/>
  <c r="I11082" i="1"/>
  <c r="J11082" i="1" s="1"/>
  <c r="I11083" i="1"/>
  <c r="J11083" i="1" s="1"/>
  <c r="I11084" i="1"/>
  <c r="J11084" i="1" s="1"/>
  <c r="I11085" i="1"/>
  <c r="J11085" i="1" s="1"/>
  <c r="I11086" i="1"/>
  <c r="J11086" i="1" s="1"/>
  <c r="I11087" i="1"/>
  <c r="J11087" i="1" s="1"/>
  <c r="I11088" i="1"/>
  <c r="J11088" i="1" s="1"/>
  <c r="I11089" i="1"/>
  <c r="J11089" i="1" s="1"/>
  <c r="I11090" i="1"/>
  <c r="J11090" i="1" s="1"/>
  <c r="I11091" i="1"/>
  <c r="J11091" i="1" s="1"/>
  <c r="I11092" i="1"/>
  <c r="J11092" i="1" s="1"/>
  <c r="I11093" i="1"/>
  <c r="J11093" i="1" s="1"/>
  <c r="I11094" i="1"/>
  <c r="J11094" i="1" s="1"/>
  <c r="I11095" i="1"/>
  <c r="J11095" i="1" s="1"/>
  <c r="I11096" i="1"/>
  <c r="J11096" i="1" s="1"/>
  <c r="I11097" i="1"/>
  <c r="J11097" i="1" s="1"/>
  <c r="I11098" i="1"/>
  <c r="J11098" i="1" s="1"/>
  <c r="I11099" i="1"/>
  <c r="J11099" i="1" s="1"/>
  <c r="I11100" i="1"/>
  <c r="J11100" i="1" s="1"/>
  <c r="I11101" i="1"/>
  <c r="J11101" i="1" s="1"/>
  <c r="I11102" i="1"/>
  <c r="J11102" i="1" s="1"/>
  <c r="I11103" i="1"/>
  <c r="J11103" i="1" s="1"/>
  <c r="I11104" i="1"/>
  <c r="J11104" i="1" s="1"/>
  <c r="I11105" i="1"/>
  <c r="J11105" i="1" s="1"/>
  <c r="I11106" i="1"/>
  <c r="J11106" i="1" s="1"/>
  <c r="I11107" i="1"/>
  <c r="J11107" i="1" s="1"/>
  <c r="I11108" i="1"/>
  <c r="J11108" i="1" s="1"/>
  <c r="I11109" i="1"/>
  <c r="J11109" i="1" s="1"/>
  <c r="I11110" i="1"/>
  <c r="J11110" i="1" s="1"/>
  <c r="I11111" i="1"/>
  <c r="J11111" i="1" s="1"/>
  <c r="I11112" i="1"/>
  <c r="J11112" i="1" s="1"/>
  <c r="I11113" i="1"/>
  <c r="J11113" i="1" s="1"/>
  <c r="I11114" i="1"/>
  <c r="J11114" i="1" s="1"/>
  <c r="I11115" i="1"/>
  <c r="J11115" i="1" s="1"/>
  <c r="I11116" i="1"/>
  <c r="J11116" i="1" s="1"/>
  <c r="I11117" i="1"/>
  <c r="J11117" i="1" s="1"/>
  <c r="I11118" i="1"/>
  <c r="J11118" i="1" s="1"/>
  <c r="I11119" i="1"/>
  <c r="J11119" i="1" s="1"/>
  <c r="I11120" i="1"/>
  <c r="J11120" i="1" s="1"/>
  <c r="I11121" i="1"/>
  <c r="J11121" i="1" s="1"/>
  <c r="I11122" i="1"/>
  <c r="J11122" i="1" s="1"/>
  <c r="I11123" i="1"/>
  <c r="J11123" i="1" s="1"/>
  <c r="I11124" i="1"/>
  <c r="J11124" i="1" s="1"/>
  <c r="I11125" i="1"/>
  <c r="J11125" i="1" s="1"/>
  <c r="I11126" i="1"/>
  <c r="J11126" i="1" s="1"/>
  <c r="I11127" i="1"/>
  <c r="J11127" i="1" s="1"/>
  <c r="I11128" i="1"/>
  <c r="J11128" i="1" s="1"/>
  <c r="I11129" i="1"/>
  <c r="J11129" i="1" s="1"/>
  <c r="I11130" i="1"/>
  <c r="J11130" i="1" s="1"/>
  <c r="I11131" i="1"/>
  <c r="J11131" i="1" s="1"/>
  <c r="I11132" i="1"/>
  <c r="J11132" i="1" s="1"/>
  <c r="I11133" i="1"/>
  <c r="J11133" i="1" s="1"/>
  <c r="I11134" i="1"/>
  <c r="J11134" i="1" s="1"/>
  <c r="I11135" i="1"/>
  <c r="J11135" i="1" s="1"/>
  <c r="I11136" i="1"/>
  <c r="J11136" i="1" s="1"/>
  <c r="I11137" i="1"/>
  <c r="J11137" i="1" s="1"/>
  <c r="I11138" i="1"/>
  <c r="J11138" i="1" s="1"/>
  <c r="I11139" i="1"/>
  <c r="J11139" i="1" s="1"/>
  <c r="I11140" i="1"/>
  <c r="J11140" i="1" s="1"/>
  <c r="I11141" i="1"/>
  <c r="J11141" i="1" s="1"/>
  <c r="I11142" i="1"/>
  <c r="J11142" i="1" s="1"/>
  <c r="I11143" i="1"/>
  <c r="J11143" i="1" s="1"/>
  <c r="I11144" i="1"/>
  <c r="J11144" i="1" s="1"/>
  <c r="I11145" i="1"/>
  <c r="J11145" i="1" s="1"/>
  <c r="I11146" i="1"/>
  <c r="J11146" i="1" s="1"/>
  <c r="I11147" i="1"/>
  <c r="J11147" i="1" s="1"/>
  <c r="I11148" i="1"/>
  <c r="J11148" i="1" s="1"/>
  <c r="I11149" i="1"/>
  <c r="J11149" i="1" s="1"/>
  <c r="I11150" i="1"/>
  <c r="J11150" i="1" s="1"/>
  <c r="I11151" i="1"/>
  <c r="J11151" i="1" s="1"/>
  <c r="I11152" i="1"/>
  <c r="J11152" i="1" s="1"/>
  <c r="I11153" i="1"/>
  <c r="J11153" i="1" s="1"/>
  <c r="I11154" i="1"/>
  <c r="J11154" i="1" s="1"/>
  <c r="I11155" i="1"/>
  <c r="J11155" i="1" s="1"/>
  <c r="I11156" i="1"/>
  <c r="J11156" i="1" s="1"/>
  <c r="I11157" i="1"/>
  <c r="J11157" i="1" s="1"/>
  <c r="I11158" i="1"/>
  <c r="J11158" i="1" s="1"/>
  <c r="I11159" i="1"/>
  <c r="J11159" i="1" s="1"/>
  <c r="I11160" i="1"/>
  <c r="J11160" i="1" s="1"/>
  <c r="I11161" i="1"/>
  <c r="J11161" i="1" s="1"/>
  <c r="I11162" i="1"/>
  <c r="J11162" i="1" s="1"/>
  <c r="I11163" i="1"/>
  <c r="J11163" i="1" s="1"/>
  <c r="I11164" i="1"/>
  <c r="J11164" i="1" s="1"/>
  <c r="I11165" i="1"/>
  <c r="J11165" i="1" s="1"/>
  <c r="I11166" i="1"/>
  <c r="J11166" i="1" s="1"/>
  <c r="I11167" i="1"/>
  <c r="J11167" i="1" s="1"/>
  <c r="I11168" i="1"/>
  <c r="J11168" i="1" s="1"/>
  <c r="I11169" i="1"/>
  <c r="J11169" i="1" s="1"/>
  <c r="I11170" i="1"/>
  <c r="J11170" i="1" s="1"/>
  <c r="I11171" i="1"/>
  <c r="J11171" i="1" s="1"/>
  <c r="I11172" i="1"/>
  <c r="J11172" i="1" s="1"/>
  <c r="I11173" i="1"/>
  <c r="J11173" i="1" s="1"/>
  <c r="I11174" i="1"/>
  <c r="J11174" i="1" s="1"/>
  <c r="I11175" i="1"/>
  <c r="J11175" i="1" s="1"/>
  <c r="I11176" i="1"/>
  <c r="J11176" i="1" s="1"/>
  <c r="I11177" i="1"/>
  <c r="J11177" i="1" s="1"/>
  <c r="I11178" i="1"/>
  <c r="J11178" i="1" s="1"/>
  <c r="I11179" i="1"/>
  <c r="J11179" i="1" s="1"/>
  <c r="I11180" i="1"/>
  <c r="J11180" i="1" s="1"/>
  <c r="I11181" i="1"/>
  <c r="J11181" i="1" s="1"/>
  <c r="I11182" i="1"/>
  <c r="J11182" i="1" s="1"/>
  <c r="I11183" i="1"/>
  <c r="J11183" i="1" s="1"/>
  <c r="I11184" i="1"/>
  <c r="J11184" i="1" s="1"/>
  <c r="I11185" i="1"/>
  <c r="J11185" i="1" s="1"/>
  <c r="I11186" i="1"/>
  <c r="J11186" i="1" s="1"/>
  <c r="I11187" i="1"/>
  <c r="J11187" i="1" s="1"/>
  <c r="I11188" i="1"/>
  <c r="J11188" i="1" s="1"/>
  <c r="I11189" i="1"/>
  <c r="J11189" i="1" s="1"/>
  <c r="I11190" i="1"/>
  <c r="J11190" i="1" s="1"/>
  <c r="I11191" i="1"/>
  <c r="J11191" i="1" s="1"/>
  <c r="I11192" i="1"/>
  <c r="J11192" i="1" s="1"/>
  <c r="I11193" i="1"/>
  <c r="J11193" i="1" s="1"/>
  <c r="I11194" i="1"/>
  <c r="J11194" i="1" s="1"/>
  <c r="I11195" i="1"/>
  <c r="J11195" i="1" s="1"/>
  <c r="I11196" i="1"/>
  <c r="J11196" i="1" s="1"/>
  <c r="I11197" i="1"/>
  <c r="J11197" i="1" s="1"/>
  <c r="I11198" i="1"/>
  <c r="J11198" i="1" s="1"/>
  <c r="I11199" i="1"/>
  <c r="J11199" i="1" s="1"/>
  <c r="I11200" i="1"/>
  <c r="J11200" i="1" s="1"/>
  <c r="I11201" i="1"/>
  <c r="J11201" i="1" s="1"/>
  <c r="I11202" i="1"/>
  <c r="J11202" i="1" s="1"/>
  <c r="I11203" i="1"/>
  <c r="J11203" i="1" s="1"/>
  <c r="I11204" i="1"/>
  <c r="J11204" i="1" s="1"/>
  <c r="I11205" i="1"/>
  <c r="J11205" i="1" s="1"/>
  <c r="I11206" i="1"/>
  <c r="J11206" i="1" s="1"/>
  <c r="I11207" i="1"/>
  <c r="J11207" i="1" s="1"/>
  <c r="I11208" i="1"/>
  <c r="J11208" i="1" s="1"/>
  <c r="I11209" i="1"/>
  <c r="J11209" i="1" s="1"/>
  <c r="I11210" i="1"/>
  <c r="J11210" i="1" s="1"/>
  <c r="I11211" i="1"/>
  <c r="J11211" i="1" s="1"/>
  <c r="I11212" i="1"/>
  <c r="J11212" i="1" s="1"/>
  <c r="I11213" i="1"/>
  <c r="J11213" i="1" s="1"/>
  <c r="I11214" i="1"/>
  <c r="J11214" i="1" s="1"/>
  <c r="I11215" i="1"/>
  <c r="J11215" i="1" s="1"/>
  <c r="I11216" i="1"/>
  <c r="J11216" i="1" s="1"/>
  <c r="I11217" i="1"/>
  <c r="J11217" i="1" s="1"/>
  <c r="I11218" i="1"/>
  <c r="J11218" i="1" s="1"/>
  <c r="I11219" i="1"/>
  <c r="J11219" i="1" s="1"/>
  <c r="I11220" i="1"/>
  <c r="J11220" i="1" s="1"/>
  <c r="I11221" i="1"/>
  <c r="J11221" i="1" s="1"/>
  <c r="I11222" i="1"/>
  <c r="J11222" i="1" s="1"/>
  <c r="I11223" i="1"/>
  <c r="J11223" i="1" s="1"/>
  <c r="I11224" i="1"/>
  <c r="J11224" i="1" s="1"/>
  <c r="I11225" i="1"/>
  <c r="J11225" i="1" s="1"/>
  <c r="I11226" i="1"/>
  <c r="J11226" i="1" s="1"/>
  <c r="I11227" i="1"/>
  <c r="J11227" i="1" s="1"/>
  <c r="I11228" i="1"/>
  <c r="J11228" i="1" s="1"/>
  <c r="I11229" i="1"/>
  <c r="J11229" i="1" s="1"/>
  <c r="I11230" i="1"/>
  <c r="J11230" i="1" s="1"/>
  <c r="I11231" i="1"/>
  <c r="J11231" i="1" s="1"/>
  <c r="I11232" i="1"/>
  <c r="J11232" i="1" s="1"/>
  <c r="I11233" i="1"/>
  <c r="J11233" i="1" s="1"/>
  <c r="I11234" i="1"/>
  <c r="J11234" i="1" s="1"/>
  <c r="I11235" i="1"/>
  <c r="J11235" i="1" s="1"/>
  <c r="I11236" i="1"/>
  <c r="J11236" i="1" s="1"/>
  <c r="I11237" i="1"/>
  <c r="J11237" i="1" s="1"/>
  <c r="I11238" i="1"/>
  <c r="J11238" i="1" s="1"/>
  <c r="I11239" i="1"/>
  <c r="J11239" i="1" s="1"/>
  <c r="I11240" i="1"/>
  <c r="J11240" i="1" s="1"/>
  <c r="I11241" i="1"/>
  <c r="J11241" i="1" s="1"/>
  <c r="I11242" i="1"/>
  <c r="J11242" i="1" s="1"/>
  <c r="I11243" i="1"/>
  <c r="J11243" i="1" s="1"/>
  <c r="I11244" i="1"/>
  <c r="J11244" i="1" s="1"/>
  <c r="I11245" i="1"/>
  <c r="J11245" i="1" s="1"/>
  <c r="I11246" i="1"/>
  <c r="J11246" i="1" s="1"/>
  <c r="I11247" i="1"/>
  <c r="J11247" i="1" s="1"/>
  <c r="I11248" i="1"/>
  <c r="J11248" i="1" s="1"/>
  <c r="I11249" i="1"/>
  <c r="J11249" i="1" s="1"/>
  <c r="I11250" i="1"/>
  <c r="J11250" i="1" s="1"/>
  <c r="I11251" i="1"/>
  <c r="J11251" i="1" s="1"/>
  <c r="I11252" i="1"/>
  <c r="J11252" i="1" s="1"/>
  <c r="I11253" i="1"/>
  <c r="J11253" i="1" s="1"/>
  <c r="I11254" i="1"/>
  <c r="J11254" i="1" s="1"/>
  <c r="I11255" i="1"/>
  <c r="J11255" i="1" s="1"/>
  <c r="I11256" i="1"/>
  <c r="J11256" i="1" s="1"/>
  <c r="I11257" i="1"/>
  <c r="J11257" i="1" s="1"/>
  <c r="I11258" i="1"/>
  <c r="J11258" i="1" s="1"/>
  <c r="I11259" i="1"/>
  <c r="J11259" i="1" s="1"/>
  <c r="I11260" i="1"/>
  <c r="J11260" i="1" s="1"/>
  <c r="I11261" i="1"/>
  <c r="J11261" i="1" s="1"/>
  <c r="I11262" i="1"/>
  <c r="J11262" i="1" s="1"/>
  <c r="I11263" i="1"/>
  <c r="J11263" i="1" s="1"/>
  <c r="I11264" i="1"/>
  <c r="J11264" i="1" s="1"/>
  <c r="I11265" i="1"/>
  <c r="J11265" i="1" s="1"/>
  <c r="I11266" i="1"/>
  <c r="J11266" i="1" s="1"/>
  <c r="I11267" i="1"/>
  <c r="J11267" i="1" s="1"/>
  <c r="I11268" i="1"/>
  <c r="J11268" i="1" s="1"/>
  <c r="I11269" i="1"/>
  <c r="J11269" i="1" s="1"/>
  <c r="I11270" i="1"/>
  <c r="J11270" i="1" s="1"/>
  <c r="I11271" i="1"/>
  <c r="J11271" i="1" s="1"/>
  <c r="I11272" i="1"/>
  <c r="J11272" i="1" s="1"/>
  <c r="I11273" i="1"/>
  <c r="J11273" i="1" s="1"/>
  <c r="I11274" i="1"/>
  <c r="J11274" i="1" s="1"/>
  <c r="I11275" i="1"/>
  <c r="J11275" i="1" s="1"/>
  <c r="I11276" i="1"/>
  <c r="J11276" i="1" s="1"/>
  <c r="I11277" i="1"/>
  <c r="J11277" i="1" s="1"/>
  <c r="I11278" i="1"/>
  <c r="J11278" i="1" s="1"/>
  <c r="I11279" i="1"/>
  <c r="J11279" i="1" s="1"/>
  <c r="I11280" i="1"/>
  <c r="J11280" i="1" s="1"/>
  <c r="I11281" i="1"/>
  <c r="J11281" i="1" s="1"/>
  <c r="I11282" i="1"/>
  <c r="J11282" i="1" s="1"/>
  <c r="I11283" i="1"/>
  <c r="J11283" i="1" s="1"/>
  <c r="I11284" i="1"/>
  <c r="J11284" i="1" s="1"/>
  <c r="I11285" i="1"/>
  <c r="J11285" i="1" s="1"/>
  <c r="I11286" i="1"/>
  <c r="J11286" i="1" s="1"/>
  <c r="I11287" i="1"/>
  <c r="J11287" i="1" s="1"/>
  <c r="I11288" i="1"/>
  <c r="J11288" i="1" s="1"/>
  <c r="I11289" i="1"/>
  <c r="J11289" i="1" s="1"/>
  <c r="I11290" i="1"/>
  <c r="J11290" i="1" s="1"/>
  <c r="I11291" i="1"/>
  <c r="J11291" i="1" s="1"/>
  <c r="I11292" i="1"/>
  <c r="J11292" i="1" s="1"/>
  <c r="I11293" i="1"/>
  <c r="J11293" i="1" s="1"/>
  <c r="I11294" i="1"/>
  <c r="J11294" i="1" s="1"/>
  <c r="I11295" i="1"/>
  <c r="J11295" i="1" s="1"/>
  <c r="I11296" i="1"/>
  <c r="J11296" i="1" s="1"/>
  <c r="I11297" i="1"/>
  <c r="J11297" i="1" s="1"/>
  <c r="I11298" i="1"/>
  <c r="J11298" i="1" s="1"/>
  <c r="I11299" i="1"/>
  <c r="J11299" i="1" s="1"/>
  <c r="I11300" i="1"/>
  <c r="J11300" i="1" s="1"/>
  <c r="I11301" i="1"/>
  <c r="J11301" i="1" s="1"/>
  <c r="I11302" i="1"/>
  <c r="J11302" i="1" s="1"/>
  <c r="I11303" i="1"/>
  <c r="J11303" i="1" s="1"/>
  <c r="I11304" i="1"/>
  <c r="J11304" i="1" s="1"/>
  <c r="I11305" i="1"/>
  <c r="J11305" i="1" s="1"/>
  <c r="I11306" i="1"/>
  <c r="J11306" i="1" s="1"/>
  <c r="I11307" i="1"/>
  <c r="J11307" i="1" s="1"/>
  <c r="I11308" i="1"/>
  <c r="J11308" i="1" s="1"/>
  <c r="I11309" i="1"/>
  <c r="J11309" i="1" s="1"/>
  <c r="I11310" i="1"/>
  <c r="J11310" i="1" s="1"/>
  <c r="I11311" i="1"/>
  <c r="J11311" i="1" s="1"/>
  <c r="I11312" i="1"/>
  <c r="J11312" i="1" s="1"/>
  <c r="I11313" i="1"/>
  <c r="J11313" i="1" s="1"/>
  <c r="I11314" i="1"/>
  <c r="J11314" i="1" s="1"/>
  <c r="I11315" i="1"/>
  <c r="J11315" i="1" s="1"/>
  <c r="I11316" i="1"/>
  <c r="J11316" i="1" s="1"/>
  <c r="I11317" i="1"/>
  <c r="J11317" i="1" s="1"/>
  <c r="I11318" i="1"/>
  <c r="J11318" i="1" s="1"/>
  <c r="I11319" i="1"/>
  <c r="J11319" i="1" s="1"/>
  <c r="I11320" i="1"/>
  <c r="J11320" i="1" s="1"/>
  <c r="I11321" i="1"/>
  <c r="J11321" i="1" s="1"/>
  <c r="I11322" i="1"/>
  <c r="J11322" i="1" s="1"/>
  <c r="I11323" i="1"/>
  <c r="J11323" i="1" s="1"/>
  <c r="I11324" i="1"/>
  <c r="J11324" i="1" s="1"/>
  <c r="I11325" i="1"/>
  <c r="J11325" i="1" s="1"/>
  <c r="I11326" i="1"/>
  <c r="J11326" i="1" s="1"/>
  <c r="I11327" i="1"/>
  <c r="J11327" i="1" s="1"/>
  <c r="I11328" i="1"/>
  <c r="J11328" i="1" s="1"/>
  <c r="I11329" i="1"/>
  <c r="J11329" i="1" s="1"/>
  <c r="I11330" i="1"/>
  <c r="J11330" i="1" s="1"/>
  <c r="I11331" i="1"/>
  <c r="J11331" i="1" s="1"/>
  <c r="I11332" i="1"/>
  <c r="J11332" i="1" s="1"/>
  <c r="I11333" i="1"/>
  <c r="J11333" i="1" s="1"/>
  <c r="I11334" i="1"/>
  <c r="J11334" i="1" s="1"/>
  <c r="I11335" i="1"/>
  <c r="J11335" i="1" s="1"/>
  <c r="I11336" i="1"/>
  <c r="J11336" i="1" s="1"/>
  <c r="I11337" i="1"/>
  <c r="J11337" i="1" s="1"/>
  <c r="I11338" i="1"/>
  <c r="J11338" i="1" s="1"/>
  <c r="I11339" i="1"/>
  <c r="J11339" i="1" s="1"/>
  <c r="I11340" i="1"/>
  <c r="J11340" i="1" s="1"/>
  <c r="I11341" i="1"/>
  <c r="J11341" i="1" s="1"/>
  <c r="I11342" i="1"/>
  <c r="J11342" i="1" s="1"/>
  <c r="I11343" i="1"/>
  <c r="J11343" i="1" s="1"/>
  <c r="I11344" i="1"/>
  <c r="J11344" i="1" s="1"/>
  <c r="I11345" i="1"/>
  <c r="J11345" i="1" s="1"/>
  <c r="I11346" i="1"/>
  <c r="J11346" i="1" s="1"/>
  <c r="I11347" i="1"/>
  <c r="J11347" i="1" s="1"/>
  <c r="I11348" i="1"/>
  <c r="J11348" i="1" s="1"/>
  <c r="I11349" i="1"/>
  <c r="J11349" i="1" s="1"/>
  <c r="I11350" i="1"/>
  <c r="J11350" i="1" s="1"/>
  <c r="I11351" i="1"/>
  <c r="J11351" i="1" s="1"/>
  <c r="I11352" i="1"/>
  <c r="J11352" i="1" s="1"/>
  <c r="I11353" i="1"/>
  <c r="J11353" i="1" s="1"/>
  <c r="I11354" i="1"/>
  <c r="J11354" i="1" s="1"/>
  <c r="I11355" i="1"/>
  <c r="J11355" i="1" s="1"/>
  <c r="I11356" i="1"/>
  <c r="J11356" i="1" s="1"/>
  <c r="I11357" i="1"/>
  <c r="J11357" i="1" s="1"/>
  <c r="I11358" i="1"/>
  <c r="J11358" i="1" s="1"/>
  <c r="I11359" i="1"/>
  <c r="J11359" i="1" s="1"/>
  <c r="I11360" i="1"/>
  <c r="J11360" i="1" s="1"/>
  <c r="I11361" i="1"/>
  <c r="J11361" i="1" s="1"/>
  <c r="I11362" i="1"/>
  <c r="J11362" i="1" s="1"/>
  <c r="I11363" i="1"/>
  <c r="J11363" i="1" s="1"/>
  <c r="I11364" i="1"/>
  <c r="J11364" i="1" s="1"/>
  <c r="I11365" i="1"/>
  <c r="J11365" i="1" s="1"/>
  <c r="I11366" i="1"/>
  <c r="J11366" i="1" s="1"/>
  <c r="I11367" i="1"/>
  <c r="J11367" i="1" s="1"/>
  <c r="I11368" i="1"/>
  <c r="J11368" i="1" s="1"/>
  <c r="I11369" i="1"/>
  <c r="J11369" i="1" s="1"/>
  <c r="I11370" i="1"/>
  <c r="J11370" i="1" s="1"/>
  <c r="I11371" i="1"/>
  <c r="J11371" i="1" s="1"/>
  <c r="I11372" i="1"/>
  <c r="J11372" i="1" s="1"/>
  <c r="I11373" i="1"/>
  <c r="J11373" i="1" s="1"/>
  <c r="I11374" i="1"/>
  <c r="J11374" i="1" s="1"/>
  <c r="I11375" i="1"/>
  <c r="J11375" i="1" s="1"/>
  <c r="I11376" i="1"/>
  <c r="J11376" i="1" s="1"/>
  <c r="I11377" i="1"/>
  <c r="J11377" i="1" s="1"/>
  <c r="I11378" i="1"/>
  <c r="J11378" i="1" s="1"/>
  <c r="I11379" i="1"/>
  <c r="J11379" i="1" s="1"/>
  <c r="I11380" i="1"/>
  <c r="J11380" i="1" s="1"/>
  <c r="I11381" i="1"/>
  <c r="J11381" i="1" s="1"/>
  <c r="I11382" i="1"/>
  <c r="J11382" i="1" s="1"/>
  <c r="I11383" i="1"/>
  <c r="J11383" i="1" s="1"/>
  <c r="I11384" i="1"/>
  <c r="J11384" i="1" s="1"/>
  <c r="I11385" i="1"/>
  <c r="J11385" i="1" s="1"/>
  <c r="I11386" i="1"/>
  <c r="J11386" i="1" s="1"/>
  <c r="I11387" i="1"/>
  <c r="J11387" i="1" s="1"/>
  <c r="I11388" i="1"/>
  <c r="J11388" i="1" s="1"/>
  <c r="I11389" i="1"/>
  <c r="J11389" i="1" s="1"/>
  <c r="I11390" i="1"/>
  <c r="J11390" i="1" s="1"/>
  <c r="I11391" i="1"/>
  <c r="J11391" i="1" s="1"/>
  <c r="I11392" i="1"/>
  <c r="J11392" i="1" s="1"/>
  <c r="I11393" i="1"/>
  <c r="J11393" i="1" s="1"/>
  <c r="I11394" i="1"/>
  <c r="J11394" i="1" s="1"/>
  <c r="I11395" i="1"/>
  <c r="J11395" i="1" s="1"/>
  <c r="I11396" i="1"/>
  <c r="J11396" i="1" s="1"/>
  <c r="I11397" i="1"/>
  <c r="J11397" i="1" s="1"/>
  <c r="I11398" i="1"/>
  <c r="J11398" i="1" s="1"/>
  <c r="I11399" i="1"/>
  <c r="J11399" i="1" s="1"/>
  <c r="I11400" i="1"/>
  <c r="J11400" i="1" s="1"/>
  <c r="I11401" i="1"/>
  <c r="J11401" i="1" s="1"/>
  <c r="I11402" i="1"/>
  <c r="J11402" i="1" s="1"/>
  <c r="I11403" i="1"/>
  <c r="J11403" i="1" s="1"/>
  <c r="I11404" i="1"/>
  <c r="J11404" i="1" s="1"/>
  <c r="I11405" i="1"/>
  <c r="J11405" i="1" s="1"/>
  <c r="I11406" i="1"/>
  <c r="J11406" i="1" s="1"/>
  <c r="I11407" i="1"/>
  <c r="J11407" i="1" s="1"/>
  <c r="I11408" i="1"/>
  <c r="J11408" i="1" s="1"/>
  <c r="I11409" i="1"/>
  <c r="J11409" i="1" s="1"/>
  <c r="I11410" i="1"/>
  <c r="J11410" i="1" s="1"/>
  <c r="I11411" i="1"/>
  <c r="J11411" i="1" s="1"/>
  <c r="I11412" i="1"/>
  <c r="J11412" i="1" s="1"/>
  <c r="I11413" i="1"/>
  <c r="J11413" i="1" s="1"/>
  <c r="I11414" i="1"/>
  <c r="J11414" i="1" s="1"/>
  <c r="I11415" i="1"/>
  <c r="J11415" i="1" s="1"/>
  <c r="I11416" i="1"/>
  <c r="J11416" i="1" s="1"/>
  <c r="I11417" i="1"/>
  <c r="J11417" i="1" s="1"/>
  <c r="I11418" i="1"/>
  <c r="J11418" i="1" s="1"/>
  <c r="I11419" i="1"/>
  <c r="J11419" i="1" s="1"/>
  <c r="I11420" i="1"/>
  <c r="J11420" i="1" s="1"/>
  <c r="I11421" i="1"/>
  <c r="J11421" i="1" s="1"/>
  <c r="I11422" i="1"/>
  <c r="J11422" i="1" s="1"/>
  <c r="I11423" i="1"/>
  <c r="J11423" i="1" s="1"/>
  <c r="I11424" i="1"/>
  <c r="J11424" i="1" s="1"/>
  <c r="I11425" i="1"/>
  <c r="J11425" i="1" s="1"/>
  <c r="I11426" i="1"/>
  <c r="J11426" i="1" s="1"/>
  <c r="I11427" i="1"/>
  <c r="J11427" i="1" s="1"/>
  <c r="I11428" i="1"/>
  <c r="J11428" i="1" s="1"/>
  <c r="I11429" i="1"/>
  <c r="J11429" i="1" s="1"/>
  <c r="I11430" i="1"/>
  <c r="J11430" i="1" s="1"/>
  <c r="I11431" i="1"/>
  <c r="J11431" i="1" s="1"/>
  <c r="I11432" i="1"/>
  <c r="J11432" i="1" s="1"/>
  <c r="I11433" i="1"/>
  <c r="J11433" i="1" s="1"/>
  <c r="I11434" i="1"/>
  <c r="J11434" i="1" s="1"/>
  <c r="I11435" i="1"/>
  <c r="J11435" i="1" s="1"/>
  <c r="I11436" i="1"/>
  <c r="J11436" i="1" s="1"/>
  <c r="I11437" i="1"/>
  <c r="J11437" i="1" s="1"/>
  <c r="I11438" i="1"/>
  <c r="J11438" i="1" s="1"/>
  <c r="I11439" i="1"/>
  <c r="J11439" i="1" s="1"/>
  <c r="I11440" i="1"/>
  <c r="J11440" i="1" s="1"/>
  <c r="I11441" i="1"/>
  <c r="J11441" i="1" s="1"/>
  <c r="I11442" i="1"/>
  <c r="J11442" i="1" s="1"/>
  <c r="I11443" i="1"/>
  <c r="J11443" i="1" s="1"/>
  <c r="I11444" i="1"/>
  <c r="J11444" i="1" s="1"/>
  <c r="I11445" i="1"/>
  <c r="J11445" i="1" s="1"/>
  <c r="I11446" i="1"/>
  <c r="J11446" i="1" s="1"/>
  <c r="I11447" i="1"/>
  <c r="J11447" i="1" s="1"/>
  <c r="I11448" i="1"/>
  <c r="J11448" i="1" s="1"/>
  <c r="I11449" i="1"/>
  <c r="J11449" i="1" s="1"/>
  <c r="I11450" i="1"/>
  <c r="J11450" i="1" s="1"/>
  <c r="I11451" i="1"/>
  <c r="J11451" i="1" s="1"/>
  <c r="I11452" i="1"/>
  <c r="J11452" i="1" s="1"/>
  <c r="I11453" i="1"/>
  <c r="J11453" i="1" s="1"/>
  <c r="I11454" i="1"/>
  <c r="J11454" i="1" s="1"/>
  <c r="I11455" i="1"/>
  <c r="J11455" i="1" s="1"/>
  <c r="I11456" i="1"/>
  <c r="J11456" i="1" s="1"/>
  <c r="I11457" i="1"/>
  <c r="J11457" i="1" s="1"/>
  <c r="I11458" i="1"/>
  <c r="J11458" i="1" s="1"/>
  <c r="I11459" i="1"/>
  <c r="J11459" i="1" s="1"/>
  <c r="I11460" i="1"/>
  <c r="J11460" i="1" s="1"/>
  <c r="I11461" i="1"/>
  <c r="J11461" i="1" s="1"/>
  <c r="I11462" i="1"/>
  <c r="J11462" i="1" s="1"/>
  <c r="I11463" i="1"/>
  <c r="J11463" i="1" s="1"/>
  <c r="I11464" i="1"/>
  <c r="J11464" i="1" s="1"/>
  <c r="I11465" i="1"/>
  <c r="J11465" i="1" s="1"/>
  <c r="I11466" i="1"/>
  <c r="J11466" i="1" s="1"/>
  <c r="I11467" i="1"/>
  <c r="J11467" i="1" s="1"/>
  <c r="I11468" i="1"/>
  <c r="J11468" i="1" s="1"/>
  <c r="I11469" i="1"/>
  <c r="J11469" i="1" s="1"/>
  <c r="I11470" i="1"/>
  <c r="J11470" i="1" s="1"/>
  <c r="I11471" i="1"/>
  <c r="J11471" i="1" s="1"/>
  <c r="I11472" i="1"/>
  <c r="J11472" i="1" s="1"/>
  <c r="I11473" i="1"/>
  <c r="J11473" i="1" s="1"/>
  <c r="I11474" i="1"/>
  <c r="J11474" i="1" s="1"/>
  <c r="I11475" i="1"/>
  <c r="J11475" i="1" s="1"/>
  <c r="I11476" i="1"/>
  <c r="J11476" i="1" s="1"/>
  <c r="I11477" i="1"/>
  <c r="J11477" i="1" s="1"/>
  <c r="I11478" i="1"/>
  <c r="J11478" i="1" s="1"/>
  <c r="I11479" i="1"/>
  <c r="J11479" i="1" s="1"/>
  <c r="I11480" i="1"/>
  <c r="J11480" i="1" s="1"/>
  <c r="I11481" i="1"/>
  <c r="J11481" i="1" s="1"/>
  <c r="I11482" i="1"/>
  <c r="J11482" i="1" s="1"/>
  <c r="I11483" i="1"/>
  <c r="J11483" i="1" s="1"/>
  <c r="I11484" i="1"/>
  <c r="J11484" i="1" s="1"/>
  <c r="I11485" i="1"/>
  <c r="J11485" i="1" s="1"/>
  <c r="I11486" i="1"/>
  <c r="J11486" i="1" s="1"/>
  <c r="I11487" i="1"/>
  <c r="J11487" i="1" s="1"/>
  <c r="I11488" i="1"/>
  <c r="J11488" i="1" s="1"/>
  <c r="I11489" i="1"/>
  <c r="J11489" i="1" s="1"/>
  <c r="I11490" i="1"/>
  <c r="J11490" i="1" s="1"/>
  <c r="I11491" i="1"/>
  <c r="J11491" i="1" s="1"/>
  <c r="I11492" i="1"/>
  <c r="J11492" i="1" s="1"/>
  <c r="I11493" i="1"/>
  <c r="J11493" i="1" s="1"/>
  <c r="I11494" i="1"/>
  <c r="J11494" i="1" s="1"/>
  <c r="I11495" i="1"/>
  <c r="J11495" i="1" s="1"/>
  <c r="I11496" i="1"/>
  <c r="J11496" i="1" s="1"/>
  <c r="I11497" i="1"/>
  <c r="J11497" i="1" s="1"/>
  <c r="I11498" i="1"/>
  <c r="J11498" i="1" s="1"/>
  <c r="I11499" i="1"/>
  <c r="J11499" i="1" s="1"/>
  <c r="I11500" i="1"/>
  <c r="J11500" i="1" s="1"/>
  <c r="I11501" i="1"/>
  <c r="J11501" i="1" s="1"/>
  <c r="I11502" i="1"/>
  <c r="J11502" i="1" s="1"/>
  <c r="I11503" i="1"/>
  <c r="J11503" i="1" s="1"/>
  <c r="I11504" i="1"/>
  <c r="J11504" i="1" s="1"/>
  <c r="I11505" i="1"/>
  <c r="J11505" i="1" s="1"/>
  <c r="I11506" i="1"/>
  <c r="J11506" i="1" s="1"/>
  <c r="I11507" i="1"/>
  <c r="J11507" i="1" s="1"/>
  <c r="I11508" i="1"/>
  <c r="J11508" i="1" s="1"/>
  <c r="I11509" i="1"/>
  <c r="J11509" i="1" s="1"/>
  <c r="I11510" i="1"/>
  <c r="J11510" i="1" s="1"/>
  <c r="I11511" i="1"/>
  <c r="J11511" i="1" s="1"/>
  <c r="I11512" i="1"/>
  <c r="J11512" i="1" s="1"/>
  <c r="I11513" i="1"/>
  <c r="J11513" i="1" s="1"/>
  <c r="I11514" i="1"/>
  <c r="J11514" i="1" s="1"/>
  <c r="I11515" i="1"/>
  <c r="J11515" i="1" s="1"/>
  <c r="I11516" i="1"/>
  <c r="J11516" i="1" s="1"/>
  <c r="I11517" i="1"/>
  <c r="J11517" i="1" s="1"/>
  <c r="I11518" i="1"/>
  <c r="J11518" i="1" s="1"/>
  <c r="I11519" i="1"/>
  <c r="J11519" i="1" s="1"/>
  <c r="I11520" i="1"/>
  <c r="J11520" i="1" s="1"/>
  <c r="I11521" i="1"/>
  <c r="J11521" i="1" s="1"/>
  <c r="I11522" i="1"/>
  <c r="J11522" i="1" s="1"/>
  <c r="I11523" i="1"/>
  <c r="J11523" i="1" s="1"/>
  <c r="I11524" i="1"/>
  <c r="J11524" i="1" s="1"/>
  <c r="I11525" i="1"/>
  <c r="J11525" i="1" s="1"/>
  <c r="I11526" i="1"/>
  <c r="J11526" i="1" s="1"/>
  <c r="I11527" i="1"/>
  <c r="J11527" i="1" s="1"/>
  <c r="I11528" i="1"/>
  <c r="J11528" i="1" s="1"/>
  <c r="I11529" i="1"/>
  <c r="J11529" i="1" s="1"/>
  <c r="I11530" i="1"/>
  <c r="J11530" i="1" s="1"/>
  <c r="I11531" i="1"/>
  <c r="J11531" i="1" s="1"/>
  <c r="I11532" i="1"/>
  <c r="J11532" i="1" s="1"/>
  <c r="I11533" i="1"/>
  <c r="J11533" i="1" s="1"/>
  <c r="I11534" i="1"/>
  <c r="J11534" i="1" s="1"/>
  <c r="I11535" i="1"/>
  <c r="J11535" i="1" s="1"/>
  <c r="I11536" i="1"/>
  <c r="J11536" i="1" s="1"/>
  <c r="I11537" i="1"/>
  <c r="J11537" i="1" s="1"/>
  <c r="I11538" i="1"/>
  <c r="J11538" i="1" s="1"/>
  <c r="I11539" i="1"/>
  <c r="J11539" i="1" s="1"/>
  <c r="I11540" i="1"/>
  <c r="J11540" i="1" s="1"/>
  <c r="I11541" i="1"/>
  <c r="J11541" i="1" s="1"/>
  <c r="I11542" i="1"/>
  <c r="J11542" i="1" s="1"/>
  <c r="I11543" i="1"/>
  <c r="J11543" i="1" s="1"/>
  <c r="I11544" i="1"/>
  <c r="J11544" i="1" s="1"/>
  <c r="I11545" i="1"/>
  <c r="J11545" i="1" s="1"/>
  <c r="I11546" i="1"/>
  <c r="J11546" i="1" s="1"/>
  <c r="I11547" i="1"/>
  <c r="J11547" i="1" s="1"/>
  <c r="I11548" i="1"/>
  <c r="J11548" i="1" s="1"/>
  <c r="I11549" i="1"/>
  <c r="J11549" i="1" s="1"/>
  <c r="I11550" i="1"/>
  <c r="J11550" i="1" s="1"/>
  <c r="I11551" i="1"/>
  <c r="J11551" i="1" s="1"/>
  <c r="I11552" i="1"/>
  <c r="J11552" i="1" s="1"/>
  <c r="I11553" i="1"/>
  <c r="J11553" i="1" s="1"/>
  <c r="I11554" i="1"/>
  <c r="J11554" i="1" s="1"/>
  <c r="I11555" i="1"/>
  <c r="J11555" i="1" s="1"/>
  <c r="I11556" i="1"/>
  <c r="J11556" i="1" s="1"/>
  <c r="I11557" i="1"/>
  <c r="J11557" i="1" s="1"/>
  <c r="I11558" i="1"/>
  <c r="J11558" i="1" s="1"/>
  <c r="I11559" i="1"/>
  <c r="J11559" i="1" s="1"/>
  <c r="I11560" i="1"/>
  <c r="J11560" i="1" s="1"/>
  <c r="I11561" i="1"/>
  <c r="J11561" i="1" s="1"/>
  <c r="I11562" i="1"/>
  <c r="J11562" i="1" s="1"/>
  <c r="I11563" i="1"/>
  <c r="J11563" i="1" s="1"/>
  <c r="I11564" i="1"/>
  <c r="J11564" i="1" s="1"/>
  <c r="I11565" i="1"/>
  <c r="J11565" i="1" s="1"/>
  <c r="I11566" i="1"/>
  <c r="J11566" i="1" s="1"/>
  <c r="I11567" i="1"/>
  <c r="J11567" i="1" s="1"/>
  <c r="I11568" i="1"/>
  <c r="J11568" i="1" s="1"/>
  <c r="I11569" i="1"/>
  <c r="J11569" i="1" s="1"/>
  <c r="I11570" i="1"/>
  <c r="J11570" i="1" s="1"/>
  <c r="I11571" i="1"/>
  <c r="J11571" i="1" s="1"/>
  <c r="I11572" i="1"/>
  <c r="J11572" i="1" s="1"/>
  <c r="I11573" i="1"/>
  <c r="J11573" i="1" s="1"/>
  <c r="I11574" i="1"/>
  <c r="J11574" i="1" s="1"/>
  <c r="I11575" i="1"/>
  <c r="J11575" i="1" s="1"/>
  <c r="I11576" i="1"/>
  <c r="J11576" i="1" s="1"/>
  <c r="I11577" i="1"/>
  <c r="J11577" i="1" s="1"/>
  <c r="I11578" i="1"/>
  <c r="J11578" i="1" s="1"/>
  <c r="I11579" i="1"/>
  <c r="J11579" i="1" s="1"/>
  <c r="I11580" i="1"/>
  <c r="J11580" i="1" s="1"/>
  <c r="I11581" i="1"/>
  <c r="J11581" i="1" s="1"/>
  <c r="I11582" i="1"/>
  <c r="J11582" i="1" s="1"/>
  <c r="I11583" i="1"/>
  <c r="J11583" i="1" s="1"/>
  <c r="I11584" i="1"/>
  <c r="J11584" i="1" s="1"/>
  <c r="I11585" i="1"/>
  <c r="J11585" i="1" s="1"/>
  <c r="I11586" i="1"/>
  <c r="J11586" i="1" s="1"/>
  <c r="I11587" i="1"/>
  <c r="J11587" i="1" s="1"/>
  <c r="I11588" i="1"/>
  <c r="J11588" i="1" s="1"/>
  <c r="I11589" i="1"/>
  <c r="J11589" i="1" s="1"/>
  <c r="I11590" i="1"/>
  <c r="J11590" i="1" s="1"/>
  <c r="I11591" i="1"/>
  <c r="J11591" i="1" s="1"/>
  <c r="I11592" i="1"/>
  <c r="J11592" i="1" s="1"/>
  <c r="I11593" i="1"/>
  <c r="J11593" i="1" s="1"/>
  <c r="I11594" i="1"/>
  <c r="J11594" i="1" s="1"/>
  <c r="I11595" i="1"/>
  <c r="J11595" i="1" s="1"/>
  <c r="I11596" i="1"/>
  <c r="J11596" i="1" s="1"/>
  <c r="I11597" i="1"/>
  <c r="J11597" i="1" s="1"/>
  <c r="I11598" i="1"/>
  <c r="J11598" i="1" s="1"/>
  <c r="I11599" i="1"/>
  <c r="J11599" i="1" s="1"/>
  <c r="I11600" i="1"/>
  <c r="J11600" i="1" s="1"/>
  <c r="I11601" i="1"/>
  <c r="J11601" i="1" s="1"/>
  <c r="I11602" i="1"/>
  <c r="J11602" i="1" s="1"/>
  <c r="I11603" i="1"/>
  <c r="J11603" i="1" s="1"/>
  <c r="I11604" i="1"/>
  <c r="J11604" i="1" s="1"/>
  <c r="I11605" i="1"/>
  <c r="J11605" i="1" s="1"/>
  <c r="I11606" i="1"/>
  <c r="J11606" i="1" s="1"/>
  <c r="I11607" i="1"/>
  <c r="J11607" i="1" s="1"/>
  <c r="I11608" i="1"/>
  <c r="J11608" i="1" s="1"/>
  <c r="I11609" i="1"/>
  <c r="J11609" i="1" s="1"/>
  <c r="I11610" i="1"/>
  <c r="J11610" i="1" s="1"/>
  <c r="I11611" i="1"/>
  <c r="J11611" i="1" s="1"/>
  <c r="I11612" i="1"/>
  <c r="J11612" i="1" s="1"/>
  <c r="I11613" i="1"/>
  <c r="J11613" i="1" s="1"/>
  <c r="I11614" i="1"/>
  <c r="J11614" i="1" s="1"/>
  <c r="I11615" i="1"/>
  <c r="J11615" i="1" s="1"/>
  <c r="I11616" i="1"/>
  <c r="J11616" i="1" s="1"/>
  <c r="I11617" i="1"/>
  <c r="J11617" i="1" s="1"/>
  <c r="I11618" i="1"/>
  <c r="J11618" i="1" s="1"/>
  <c r="I11619" i="1"/>
  <c r="J11619" i="1" s="1"/>
  <c r="I11620" i="1"/>
  <c r="J11620" i="1" s="1"/>
  <c r="I11621" i="1"/>
  <c r="J11621" i="1" s="1"/>
  <c r="I11622" i="1"/>
  <c r="J11622" i="1" s="1"/>
  <c r="I11623" i="1"/>
  <c r="J11623" i="1" s="1"/>
  <c r="I11624" i="1"/>
  <c r="J11624" i="1" s="1"/>
  <c r="I11625" i="1"/>
  <c r="J11625" i="1" s="1"/>
  <c r="I11626" i="1"/>
  <c r="J11626" i="1" s="1"/>
  <c r="I11627" i="1"/>
  <c r="J11627" i="1" s="1"/>
  <c r="I11628" i="1"/>
  <c r="J11628" i="1" s="1"/>
  <c r="I11629" i="1"/>
  <c r="J11629" i="1" s="1"/>
  <c r="I11630" i="1"/>
  <c r="J11630" i="1" s="1"/>
  <c r="I11631" i="1"/>
  <c r="J11631" i="1" s="1"/>
  <c r="I11632" i="1"/>
  <c r="J11632" i="1" s="1"/>
  <c r="I11633" i="1"/>
  <c r="J11633" i="1" s="1"/>
  <c r="I11634" i="1"/>
  <c r="J11634" i="1" s="1"/>
  <c r="I11635" i="1"/>
  <c r="J11635" i="1" s="1"/>
  <c r="I11636" i="1"/>
  <c r="J11636" i="1" s="1"/>
  <c r="I11637" i="1"/>
  <c r="J11637" i="1" s="1"/>
  <c r="I11638" i="1"/>
  <c r="J11638" i="1" s="1"/>
  <c r="I11639" i="1"/>
  <c r="J11639" i="1" s="1"/>
  <c r="I11640" i="1"/>
  <c r="J11640" i="1" s="1"/>
  <c r="I11641" i="1"/>
  <c r="J11641" i="1" s="1"/>
  <c r="I11642" i="1"/>
  <c r="J11642" i="1" s="1"/>
  <c r="I11643" i="1"/>
  <c r="J11643" i="1" s="1"/>
  <c r="I11644" i="1"/>
  <c r="J11644" i="1" s="1"/>
  <c r="I11645" i="1"/>
  <c r="J11645" i="1" s="1"/>
  <c r="I11646" i="1"/>
  <c r="J11646" i="1" s="1"/>
  <c r="I11647" i="1"/>
  <c r="J11647" i="1" s="1"/>
  <c r="I11648" i="1"/>
  <c r="J11648" i="1" s="1"/>
  <c r="I11649" i="1"/>
  <c r="J11649" i="1" s="1"/>
  <c r="I11650" i="1"/>
  <c r="J11650" i="1" s="1"/>
  <c r="I11651" i="1"/>
  <c r="J11651" i="1" s="1"/>
  <c r="I11652" i="1"/>
  <c r="J11652" i="1" s="1"/>
  <c r="I11653" i="1"/>
  <c r="J11653" i="1" s="1"/>
  <c r="I11654" i="1"/>
  <c r="J11654" i="1" s="1"/>
  <c r="I11655" i="1"/>
  <c r="J11655" i="1" s="1"/>
  <c r="I11656" i="1"/>
  <c r="J11656" i="1" s="1"/>
  <c r="I11657" i="1"/>
  <c r="J11657" i="1" s="1"/>
  <c r="I11658" i="1"/>
  <c r="J11658" i="1" s="1"/>
  <c r="I11659" i="1"/>
  <c r="J11659" i="1" s="1"/>
  <c r="I11660" i="1"/>
  <c r="J11660" i="1" s="1"/>
  <c r="I11661" i="1"/>
  <c r="J11661" i="1" s="1"/>
  <c r="I11662" i="1"/>
  <c r="J11662" i="1" s="1"/>
  <c r="I11663" i="1"/>
  <c r="J11663" i="1" s="1"/>
  <c r="I11664" i="1"/>
  <c r="J11664" i="1" s="1"/>
  <c r="I11665" i="1"/>
  <c r="J11665" i="1" s="1"/>
  <c r="I11666" i="1"/>
  <c r="J11666" i="1" s="1"/>
  <c r="I11667" i="1"/>
  <c r="J11667" i="1" s="1"/>
  <c r="I11668" i="1"/>
  <c r="J11668" i="1" s="1"/>
  <c r="I11669" i="1"/>
  <c r="J11669" i="1" s="1"/>
  <c r="I11670" i="1"/>
  <c r="J11670" i="1" s="1"/>
  <c r="I11671" i="1"/>
  <c r="J11671" i="1" s="1"/>
  <c r="I11672" i="1"/>
  <c r="J11672" i="1" s="1"/>
  <c r="I11673" i="1"/>
  <c r="J11673" i="1" s="1"/>
  <c r="I11674" i="1"/>
  <c r="J11674" i="1" s="1"/>
  <c r="I11675" i="1"/>
  <c r="J11675" i="1" s="1"/>
  <c r="I11676" i="1"/>
  <c r="J11676" i="1" s="1"/>
  <c r="I11677" i="1"/>
  <c r="J11677" i="1" s="1"/>
  <c r="I11678" i="1"/>
  <c r="J11678" i="1" s="1"/>
  <c r="I11679" i="1"/>
  <c r="J11679" i="1" s="1"/>
  <c r="I11680" i="1"/>
  <c r="J11680" i="1" s="1"/>
  <c r="I11681" i="1"/>
  <c r="J11681" i="1" s="1"/>
  <c r="I11682" i="1"/>
  <c r="J11682" i="1" s="1"/>
  <c r="I11683" i="1"/>
  <c r="J11683" i="1" s="1"/>
  <c r="I11684" i="1"/>
  <c r="J11684" i="1" s="1"/>
  <c r="I11685" i="1"/>
  <c r="J11685" i="1" s="1"/>
  <c r="I11686" i="1"/>
  <c r="J11686" i="1" s="1"/>
  <c r="I11687" i="1"/>
  <c r="J11687" i="1" s="1"/>
  <c r="I11688" i="1"/>
  <c r="J11688" i="1" s="1"/>
  <c r="I11689" i="1"/>
  <c r="J11689" i="1" s="1"/>
  <c r="I11690" i="1"/>
  <c r="J11690" i="1" s="1"/>
  <c r="I11691" i="1"/>
  <c r="J11691" i="1" s="1"/>
  <c r="I11692" i="1"/>
  <c r="J11692" i="1" s="1"/>
  <c r="I11693" i="1"/>
  <c r="J11693" i="1" s="1"/>
  <c r="I11694" i="1"/>
  <c r="J11694" i="1" s="1"/>
  <c r="I11695" i="1"/>
  <c r="J11695" i="1" s="1"/>
  <c r="I11696" i="1"/>
  <c r="J11696" i="1" s="1"/>
  <c r="I11697" i="1"/>
  <c r="J11697" i="1" s="1"/>
  <c r="I11698" i="1"/>
  <c r="J11698" i="1" s="1"/>
  <c r="I11699" i="1"/>
  <c r="J11699" i="1" s="1"/>
  <c r="I11700" i="1"/>
  <c r="J11700" i="1" s="1"/>
  <c r="I11701" i="1"/>
  <c r="J11701" i="1" s="1"/>
  <c r="I11702" i="1"/>
  <c r="J11702" i="1" s="1"/>
  <c r="I11703" i="1"/>
  <c r="J11703" i="1" s="1"/>
  <c r="I11704" i="1"/>
  <c r="J11704" i="1" s="1"/>
  <c r="I11705" i="1"/>
  <c r="J11705" i="1" s="1"/>
  <c r="I11706" i="1"/>
  <c r="J11706" i="1" s="1"/>
  <c r="I11707" i="1"/>
  <c r="J11707" i="1" s="1"/>
  <c r="I11708" i="1"/>
  <c r="J11708" i="1" s="1"/>
  <c r="I11709" i="1"/>
  <c r="J11709" i="1" s="1"/>
  <c r="I11710" i="1"/>
  <c r="J11710" i="1" s="1"/>
  <c r="I11711" i="1"/>
  <c r="J11711" i="1" s="1"/>
  <c r="I11712" i="1"/>
  <c r="J11712" i="1" s="1"/>
  <c r="I11713" i="1"/>
  <c r="J11713" i="1" s="1"/>
  <c r="I11714" i="1"/>
  <c r="J11714" i="1" s="1"/>
  <c r="I11715" i="1"/>
  <c r="J11715" i="1" s="1"/>
  <c r="I11716" i="1"/>
  <c r="J11716" i="1" s="1"/>
  <c r="I11717" i="1"/>
  <c r="J11717" i="1" s="1"/>
  <c r="I11718" i="1"/>
  <c r="J11718" i="1" s="1"/>
  <c r="I11719" i="1"/>
  <c r="J11719" i="1" s="1"/>
  <c r="I11720" i="1"/>
  <c r="J11720" i="1" s="1"/>
  <c r="I11721" i="1"/>
  <c r="J11721" i="1" s="1"/>
  <c r="I11722" i="1"/>
  <c r="J11722" i="1" s="1"/>
  <c r="I11723" i="1"/>
  <c r="J11723" i="1" s="1"/>
  <c r="I11724" i="1"/>
  <c r="J11724" i="1" s="1"/>
  <c r="I11725" i="1"/>
  <c r="J11725" i="1" s="1"/>
  <c r="I11726" i="1"/>
  <c r="J11726" i="1" s="1"/>
  <c r="I11727" i="1"/>
  <c r="J11727" i="1" s="1"/>
  <c r="I11728" i="1"/>
  <c r="J11728" i="1" s="1"/>
  <c r="I11729" i="1"/>
  <c r="J11729" i="1" s="1"/>
  <c r="I11730" i="1"/>
  <c r="J11730" i="1" s="1"/>
  <c r="I11731" i="1"/>
  <c r="J11731" i="1" s="1"/>
  <c r="I11732" i="1"/>
  <c r="J11732" i="1" s="1"/>
  <c r="I11733" i="1"/>
  <c r="J11733" i="1" s="1"/>
  <c r="I11734" i="1"/>
  <c r="J11734" i="1" s="1"/>
  <c r="I11735" i="1"/>
  <c r="J11735" i="1" s="1"/>
  <c r="I11736" i="1"/>
  <c r="J11736" i="1" s="1"/>
  <c r="I11737" i="1"/>
  <c r="J11737" i="1" s="1"/>
  <c r="I11738" i="1"/>
  <c r="J11738" i="1" s="1"/>
  <c r="I11739" i="1"/>
  <c r="J11739" i="1" s="1"/>
  <c r="I11740" i="1"/>
  <c r="J11740" i="1" s="1"/>
  <c r="I11741" i="1"/>
  <c r="J11741" i="1" s="1"/>
  <c r="I11742" i="1"/>
  <c r="J11742" i="1" s="1"/>
  <c r="I11743" i="1"/>
  <c r="J11743" i="1" s="1"/>
  <c r="I11744" i="1"/>
  <c r="J11744" i="1" s="1"/>
  <c r="I11745" i="1"/>
  <c r="J11745" i="1" s="1"/>
  <c r="I11746" i="1"/>
  <c r="J11746" i="1" s="1"/>
  <c r="I11747" i="1"/>
  <c r="J11747" i="1" s="1"/>
  <c r="I11748" i="1"/>
  <c r="J11748" i="1" s="1"/>
  <c r="I11749" i="1"/>
  <c r="J11749" i="1" s="1"/>
  <c r="I11750" i="1"/>
  <c r="J11750" i="1" s="1"/>
  <c r="I11751" i="1"/>
  <c r="J11751" i="1" s="1"/>
  <c r="I11752" i="1"/>
  <c r="J11752" i="1" s="1"/>
  <c r="I11753" i="1"/>
  <c r="J11753" i="1" s="1"/>
  <c r="I11754" i="1"/>
  <c r="J11754" i="1" s="1"/>
  <c r="I11755" i="1"/>
  <c r="J11755" i="1" s="1"/>
  <c r="I11756" i="1"/>
  <c r="J11756" i="1" s="1"/>
  <c r="I11757" i="1"/>
  <c r="J11757" i="1" s="1"/>
  <c r="I11758" i="1"/>
  <c r="J11758" i="1" s="1"/>
  <c r="I11759" i="1"/>
  <c r="J11759" i="1" s="1"/>
  <c r="I11760" i="1"/>
  <c r="J11760" i="1" s="1"/>
  <c r="I11761" i="1"/>
  <c r="J11761" i="1" s="1"/>
  <c r="I11762" i="1"/>
  <c r="J11762" i="1" s="1"/>
  <c r="I11763" i="1"/>
  <c r="J11763" i="1" s="1"/>
  <c r="I11764" i="1"/>
  <c r="J11764" i="1" s="1"/>
  <c r="I11765" i="1"/>
  <c r="J11765" i="1" s="1"/>
  <c r="I11766" i="1"/>
  <c r="J11766" i="1" s="1"/>
  <c r="I11767" i="1"/>
  <c r="J11767" i="1" s="1"/>
  <c r="I11768" i="1"/>
  <c r="J11768" i="1" s="1"/>
  <c r="I11769" i="1"/>
  <c r="J11769" i="1" s="1"/>
  <c r="I11770" i="1"/>
  <c r="J11770" i="1" s="1"/>
  <c r="I11771" i="1"/>
  <c r="J11771" i="1" s="1"/>
  <c r="I11772" i="1"/>
  <c r="J11772" i="1" s="1"/>
  <c r="I11773" i="1"/>
  <c r="J11773" i="1" s="1"/>
  <c r="I11774" i="1"/>
  <c r="J11774" i="1" s="1"/>
  <c r="I11775" i="1"/>
  <c r="J11775" i="1" s="1"/>
  <c r="I11776" i="1"/>
  <c r="J11776" i="1" s="1"/>
  <c r="I11777" i="1"/>
  <c r="J11777" i="1" s="1"/>
  <c r="I11778" i="1"/>
  <c r="J11778" i="1" s="1"/>
  <c r="I11779" i="1"/>
  <c r="J11779" i="1" s="1"/>
  <c r="I11780" i="1"/>
  <c r="J11780" i="1" s="1"/>
  <c r="I11781" i="1"/>
  <c r="J11781" i="1" s="1"/>
  <c r="I11782" i="1"/>
  <c r="J11782" i="1" s="1"/>
  <c r="I11783" i="1"/>
  <c r="J11783" i="1" s="1"/>
  <c r="I11784" i="1"/>
  <c r="J11784" i="1" s="1"/>
  <c r="I11785" i="1"/>
  <c r="J11785" i="1" s="1"/>
  <c r="I11786" i="1"/>
  <c r="J11786" i="1" s="1"/>
  <c r="I11787" i="1"/>
  <c r="J11787" i="1" s="1"/>
  <c r="I11788" i="1"/>
  <c r="J11788" i="1" s="1"/>
  <c r="I11789" i="1"/>
  <c r="J11789" i="1" s="1"/>
  <c r="I11790" i="1"/>
  <c r="J11790" i="1" s="1"/>
  <c r="I11791" i="1"/>
  <c r="J11791" i="1" s="1"/>
  <c r="I11792" i="1"/>
  <c r="J11792" i="1" s="1"/>
  <c r="I11793" i="1"/>
  <c r="J11793" i="1" s="1"/>
  <c r="I11794" i="1"/>
  <c r="J11794" i="1" s="1"/>
  <c r="I11795" i="1"/>
  <c r="J11795" i="1" s="1"/>
  <c r="I11796" i="1"/>
  <c r="J11796" i="1" s="1"/>
  <c r="I11797" i="1"/>
  <c r="J11797" i="1" s="1"/>
  <c r="I11798" i="1"/>
  <c r="J11798" i="1" s="1"/>
  <c r="I11799" i="1"/>
  <c r="J11799" i="1" s="1"/>
  <c r="I11800" i="1"/>
  <c r="J11800" i="1" s="1"/>
  <c r="I11801" i="1"/>
  <c r="J11801" i="1" s="1"/>
  <c r="I11802" i="1"/>
  <c r="J11802" i="1" s="1"/>
  <c r="I11803" i="1"/>
  <c r="J11803" i="1" s="1"/>
  <c r="I11804" i="1"/>
  <c r="J11804" i="1" s="1"/>
  <c r="I11805" i="1"/>
  <c r="J11805" i="1" s="1"/>
  <c r="I11806" i="1"/>
  <c r="J11806" i="1" s="1"/>
  <c r="I11807" i="1"/>
  <c r="J11807" i="1" s="1"/>
  <c r="I11808" i="1"/>
  <c r="J11808" i="1" s="1"/>
  <c r="I11809" i="1"/>
  <c r="J11809" i="1" s="1"/>
  <c r="I11810" i="1"/>
  <c r="J11810" i="1" s="1"/>
  <c r="I11811" i="1"/>
  <c r="J11811" i="1" s="1"/>
  <c r="I11812" i="1"/>
  <c r="J11812" i="1" s="1"/>
  <c r="I11813" i="1"/>
  <c r="J11813" i="1" s="1"/>
  <c r="I11814" i="1"/>
  <c r="J11814" i="1" s="1"/>
  <c r="I11815" i="1"/>
  <c r="J11815" i="1" s="1"/>
  <c r="I11816" i="1"/>
  <c r="J11816" i="1" s="1"/>
  <c r="I11817" i="1"/>
  <c r="J11817" i="1" s="1"/>
  <c r="I11818" i="1"/>
  <c r="J11818" i="1" s="1"/>
  <c r="I11819" i="1"/>
  <c r="J11819" i="1" s="1"/>
  <c r="I11820" i="1"/>
  <c r="J11820" i="1" s="1"/>
  <c r="I11821" i="1"/>
  <c r="J11821" i="1" s="1"/>
  <c r="I11822" i="1"/>
  <c r="J11822" i="1" s="1"/>
  <c r="I11823" i="1"/>
  <c r="J11823" i="1" s="1"/>
  <c r="I11824" i="1"/>
  <c r="J11824" i="1" s="1"/>
  <c r="I11825" i="1"/>
  <c r="J11825" i="1" s="1"/>
  <c r="I11826" i="1"/>
  <c r="J11826" i="1" s="1"/>
  <c r="I11827" i="1"/>
  <c r="J11827" i="1" s="1"/>
  <c r="I11828" i="1"/>
  <c r="J11828" i="1" s="1"/>
  <c r="I11829" i="1"/>
  <c r="J11829" i="1" s="1"/>
  <c r="I11830" i="1"/>
  <c r="J11830" i="1" s="1"/>
  <c r="I11831" i="1"/>
  <c r="J11831" i="1" s="1"/>
  <c r="I11832" i="1"/>
  <c r="J11832" i="1" s="1"/>
  <c r="I11833" i="1"/>
  <c r="J11833" i="1" s="1"/>
  <c r="I11834" i="1"/>
  <c r="J11834" i="1" s="1"/>
  <c r="I11835" i="1"/>
  <c r="J11835" i="1" s="1"/>
  <c r="I11836" i="1"/>
  <c r="J11836" i="1" s="1"/>
  <c r="I11837" i="1"/>
  <c r="J11837" i="1" s="1"/>
  <c r="I11838" i="1"/>
  <c r="J11838" i="1" s="1"/>
  <c r="I11839" i="1"/>
  <c r="J11839" i="1" s="1"/>
  <c r="I11840" i="1"/>
  <c r="J11840" i="1" s="1"/>
  <c r="I11841" i="1"/>
  <c r="J11841" i="1" s="1"/>
  <c r="I11842" i="1"/>
  <c r="J11842" i="1" s="1"/>
  <c r="I11843" i="1"/>
  <c r="J11843" i="1" s="1"/>
  <c r="I11844" i="1"/>
  <c r="J11844" i="1" s="1"/>
  <c r="I11845" i="1"/>
  <c r="J11845" i="1" s="1"/>
  <c r="I11846" i="1"/>
  <c r="J11846" i="1" s="1"/>
  <c r="I11847" i="1"/>
  <c r="J11847" i="1" s="1"/>
  <c r="I11848" i="1"/>
  <c r="J11848" i="1" s="1"/>
  <c r="I11849" i="1"/>
  <c r="J11849" i="1" s="1"/>
  <c r="I11850" i="1"/>
  <c r="J11850" i="1" s="1"/>
  <c r="I11851" i="1"/>
  <c r="J11851" i="1" s="1"/>
  <c r="I11852" i="1"/>
  <c r="J11852" i="1" s="1"/>
  <c r="I11853" i="1"/>
  <c r="J11853" i="1" s="1"/>
  <c r="I11854" i="1"/>
  <c r="J11854" i="1" s="1"/>
  <c r="I11855" i="1"/>
  <c r="J11855" i="1" s="1"/>
  <c r="I11856" i="1"/>
  <c r="J11856" i="1" s="1"/>
  <c r="I11857" i="1"/>
  <c r="J11857" i="1" s="1"/>
  <c r="I11858" i="1"/>
  <c r="J11858" i="1" s="1"/>
  <c r="I11859" i="1"/>
  <c r="J11859" i="1" s="1"/>
  <c r="I11860" i="1"/>
  <c r="J11860" i="1" s="1"/>
  <c r="I11861" i="1"/>
  <c r="J11861" i="1" s="1"/>
  <c r="I11862" i="1"/>
  <c r="J11862" i="1" s="1"/>
  <c r="I11863" i="1"/>
  <c r="J11863" i="1" s="1"/>
  <c r="I11864" i="1"/>
  <c r="J11864" i="1" s="1"/>
  <c r="I11865" i="1"/>
  <c r="J11865" i="1" s="1"/>
  <c r="I11866" i="1"/>
  <c r="J11866" i="1" s="1"/>
  <c r="I11867" i="1"/>
  <c r="J11867" i="1" s="1"/>
  <c r="I11868" i="1"/>
  <c r="J11868" i="1" s="1"/>
  <c r="I11869" i="1"/>
  <c r="J11869" i="1" s="1"/>
  <c r="I11870" i="1"/>
  <c r="J11870" i="1" s="1"/>
  <c r="I11871" i="1"/>
  <c r="J11871" i="1" s="1"/>
  <c r="I11872" i="1"/>
  <c r="J11872" i="1" s="1"/>
  <c r="I11873" i="1"/>
  <c r="J11873" i="1" s="1"/>
  <c r="I11874" i="1"/>
  <c r="J11874" i="1" s="1"/>
  <c r="I11875" i="1"/>
  <c r="J11875" i="1" s="1"/>
  <c r="I11876" i="1"/>
  <c r="J11876" i="1" s="1"/>
  <c r="I11877" i="1"/>
  <c r="J11877" i="1" s="1"/>
  <c r="I11878" i="1"/>
  <c r="J11878" i="1" s="1"/>
  <c r="I11879" i="1"/>
  <c r="J11879" i="1" s="1"/>
  <c r="I11880" i="1"/>
  <c r="J11880" i="1" s="1"/>
  <c r="I11881" i="1"/>
  <c r="J11881" i="1" s="1"/>
  <c r="I11882" i="1"/>
  <c r="J11882" i="1" s="1"/>
  <c r="I11883" i="1"/>
  <c r="J11883" i="1" s="1"/>
  <c r="I11884" i="1"/>
  <c r="J11884" i="1" s="1"/>
  <c r="I11885" i="1"/>
  <c r="J11885" i="1" s="1"/>
  <c r="I11886" i="1"/>
  <c r="J11886" i="1" s="1"/>
  <c r="I11887" i="1"/>
  <c r="J11887" i="1" s="1"/>
  <c r="I11888" i="1"/>
  <c r="J11888" i="1" s="1"/>
  <c r="I11889" i="1"/>
  <c r="J11889" i="1" s="1"/>
  <c r="I11890" i="1"/>
  <c r="J11890" i="1" s="1"/>
  <c r="I11891" i="1"/>
  <c r="J11891" i="1" s="1"/>
  <c r="I11892" i="1"/>
  <c r="J11892" i="1" s="1"/>
  <c r="I11893" i="1"/>
  <c r="J11893" i="1" s="1"/>
  <c r="I11894" i="1"/>
  <c r="J11894" i="1" s="1"/>
  <c r="I11895" i="1"/>
  <c r="J11895" i="1" s="1"/>
  <c r="I11896" i="1"/>
  <c r="J11896" i="1" s="1"/>
  <c r="I11897" i="1"/>
  <c r="J11897" i="1" s="1"/>
  <c r="I11898" i="1"/>
  <c r="J11898" i="1" s="1"/>
  <c r="I11899" i="1"/>
  <c r="J11899" i="1" s="1"/>
  <c r="I11900" i="1"/>
  <c r="J11900" i="1" s="1"/>
  <c r="I11901" i="1"/>
  <c r="J11901" i="1" s="1"/>
  <c r="I11902" i="1"/>
  <c r="J11902" i="1" s="1"/>
  <c r="I11903" i="1"/>
  <c r="J11903" i="1" s="1"/>
  <c r="I11904" i="1"/>
  <c r="J11904" i="1" s="1"/>
  <c r="I11905" i="1"/>
  <c r="J11905" i="1" s="1"/>
  <c r="I11906" i="1"/>
  <c r="J11906" i="1" s="1"/>
  <c r="I11907" i="1"/>
  <c r="J11907" i="1" s="1"/>
  <c r="I11908" i="1"/>
  <c r="J11908" i="1" s="1"/>
  <c r="I11909" i="1"/>
  <c r="J11909" i="1" s="1"/>
  <c r="I11910" i="1"/>
  <c r="J11910" i="1" s="1"/>
  <c r="I11911" i="1"/>
  <c r="J11911" i="1" s="1"/>
  <c r="I11912" i="1"/>
  <c r="J11912" i="1" s="1"/>
  <c r="I11913" i="1"/>
  <c r="J11913" i="1" s="1"/>
  <c r="I11914" i="1"/>
  <c r="J11914" i="1" s="1"/>
  <c r="I11915" i="1"/>
  <c r="J11915" i="1" s="1"/>
  <c r="I11916" i="1"/>
  <c r="J11916" i="1" s="1"/>
  <c r="I11917" i="1"/>
  <c r="J11917" i="1" s="1"/>
  <c r="I11918" i="1"/>
  <c r="J11918" i="1" s="1"/>
  <c r="I11919" i="1"/>
  <c r="J11919" i="1" s="1"/>
  <c r="I11920" i="1"/>
  <c r="J11920" i="1" s="1"/>
  <c r="I11921" i="1"/>
  <c r="J11921" i="1" s="1"/>
  <c r="I11922" i="1"/>
  <c r="J11922" i="1" s="1"/>
  <c r="I11923" i="1"/>
  <c r="J11923" i="1" s="1"/>
  <c r="I11924" i="1"/>
  <c r="J11924" i="1" s="1"/>
  <c r="I11925" i="1"/>
  <c r="J11925" i="1" s="1"/>
  <c r="I11926" i="1"/>
  <c r="J11926" i="1" s="1"/>
  <c r="I11927" i="1"/>
  <c r="J11927" i="1" s="1"/>
  <c r="I11928" i="1"/>
  <c r="J11928" i="1" s="1"/>
  <c r="I11929" i="1"/>
  <c r="J11929" i="1" s="1"/>
  <c r="I11930" i="1"/>
  <c r="J11930" i="1" s="1"/>
  <c r="I11931" i="1"/>
  <c r="J11931" i="1" s="1"/>
  <c r="I11932" i="1"/>
  <c r="J11932" i="1" s="1"/>
  <c r="I11933" i="1"/>
  <c r="J11933" i="1" s="1"/>
  <c r="I11934" i="1"/>
  <c r="J11934" i="1" s="1"/>
  <c r="I11935" i="1"/>
  <c r="J11935" i="1" s="1"/>
  <c r="I11936" i="1"/>
  <c r="J11936" i="1" s="1"/>
  <c r="I11937" i="1"/>
  <c r="J11937" i="1" s="1"/>
  <c r="I11938" i="1"/>
  <c r="J11938" i="1" s="1"/>
  <c r="I11939" i="1"/>
  <c r="J11939" i="1" s="1"/>
  <c r="I11940" i="1"/>
  <c r="J11940" i="1" s="1"/>
  <c r="I11941" i="1"/>
  <c r="J11941" i="1" s="1"/>
  <c r="I11942" i="1"/>
  <c r="J11942" i="1" s="1"/>
  <c r="I11943" i="1"/>
  <c r="J11943" i="1" s="1"/>
  <c r="I11944" i="1"/>
  <c r="J11944" i="1" s="1"/>
  <c r="I11945" i="1"/>
  <c r="J11945" i="1" s="1"/>
  <c r="I11946" i="1"/>
  <c r="J11946" i="1" s="1"/>
  <c r="I11947" i="1"/>
  <c r="J11947" i="1" s="1"/>
  <c r="I11948" i="1"/>
  <c r="J11948" i="1" s="1"/>
  <c r="I11949" i="1"/>
  <c r="J11949" i="1" s="1"/>
  <c r="I11950" i="1"/>
  <c r="J11950" i="1" s="1"/>
  <c r="I11951" i="1"/>
  <c r="J11951" i="1" s="1"/>
  <c r="I11952" i="1"/>
  <c r="J11952" i="1" s="1"/>
  <c r="I11953" i="1"/>
  <c r="J11953" i="1" s="1"/>
  <c r="I11954" i="1"/>
  <c r="J11954" i="1" s="1"/>
  <c r="I11955" i="1"/>
  <c r="J11955" i="1" s="1"/>
  <c r="I11956" i="1"/>
  <c r="J11956" i="1" s="1"/>
  <c r="I11957" i="1"/>
  <c r="J11957" i="1" s="1"/>
  <c r="I11958" i="1"/>
  <c r="J11958" i="1" s="1"/>
  <c r="I11959" i="1"/>
  <c r="J11959" i="1" s="1"/>
  <c r="I11960" i="1"/>
  <c r="J11960" i="1" s="1"/>
  <c r="I11961" i="1"/>
  <c r="J11961" i="1" s="1"/>
  <c r="I11962" i="1"/>
  <c r="J11962" i="1" s="1"/>
  <c r="I11963" i="1"/>
  <c r="J11963" i="1" s="1"/>
  <c r="I11964" i="1"/>
  <c r="J11964" i="1" s="1"/>
  <c r="I11965" i="1"/>
  <c r="J11965" i="1" s="1"/>
  <c r="I11966" i="1"/>
  <c r="J11966" i="1" s="1"/>
  <c r="I11967" i="1"/>
  <c r="J11967" i="1" s="1"/>
  <c r="I11968" i="1"/>
  <c r="J11968" i="1" s="1"/>
  <c r="I11969" i="1"/>
  <c r="J11969" i="1" s="1"/>
  <c r="I11970" i="1"/>
  <c r="J11970" i="1" s="1"/>
  <c r="I11971" i="1"/>
  <c r="J11971" i="1" s="1"/>
  <c r="I11972" i="1"/>
  <c r="J11972" i="1" s="1"/>
  <c r="I11973" i="1"/>
  <c r="J11973" i="1" s="1"/>
  <c r="I11974" i="1"/>
  <c r="J11974" i="1" s="1"/>
  <c r="I11975" i="1"/>
  <c r="J11975" i="1" s="1"/>
  <c r="I11976" i="1"/>
  <c r="J11976" i="1" s="1"/>
  <c r="I11977" i="1"/>
  <c r="J11977" i="1" s="1"/>
  <c r="I11978" i="1"/>
  <c r="J11978" i="1" s="1"/>
  <c r="I11979" i="1"/>
  <c r="J11979" i="1" s="1"/>
  <c r="I11980" i="1"/>
  <c r="J11980" i="1" s="1"/>
  <c r="I11981" i="1"/>
  <c r="J11981" i="1" s="1"/>
  <c r="I11982" i="1"/>
  <c r="J11982" i="1" s="1"/>
  <c r="I11983" i="1"/>
  <c r="J11983" i="1" s="1"/>
  <c r="I11984" i="1"/>
  <c r="J11984" i="1" s="1"/>
  <c r="I11985" i="1"/>
  <c r="J11985" i="1" s="1"/>
  <c r="I11986" i="1"/>
  <c r="J11986" i="1" s="1"/>
  <c r="I11987" i="1"/>
  <c r="J11987" i="1" s="1"/>
  <c r="I11988" i="1"/>
  <c r="J11988" i="1" s="1"/>
  <c r="I11989" i="1"/>
  <c r="J11989" i="1" s="1"/>
  <c r="I11990" i="1"/>
  <c r="J11990" i="1" s="1"/>
  <c r="I11991" i="1"/>
  <c r="J11991" i="1" s="1"/>
  <c r="I11992" i="1"/>
  <c r="J11992" i="1" s="1"/>
  <c r="I11993" i="1"/>
  <c r="J11993" i="1" s="1"/>
  <c r="I11994" i="1"/>
  <c r="J11994" i="1" s="1"/>
  <c r="I11995" i="1"/>
  <c r="J11995" i="1" s="1"/>
  <c r="I11996" i="1"/>
  <c r="J11996" i="1" s="1"/>
  <c r="I11997" i="1"/>
  <c r="J11997" i="1" s="1"/>
  <c r="I11998" i="1"/>
  <c r="J11998" i="1" s="1"/>
  <c r="I11999" i="1"/>
  <c r="J11999" i="1" s="1"/>
  <c r="I12000" i="1"/>
  <c r="J12000" i="1" s="1"/>
  <c r="I12001" i="1"/>
  <c r="J12001" i="1" s="1"/>
  <c r="I12002" i="1"/>
  <c r="J12002" i="1" s="1"/>
  <c r="I12003" i="1"/>
  <c r="J12003" i="1" s="1"/>
  <c r="I12004" i="1"/>
  <c r="J12004" i="1" s="1"/>
  <c r="I12005" i="1"/>
  <c r="J12005" i="1" s="1"/>
  <c r="I12006" i="1"/>
  <c r="J12006" i="1" s="1"/>
  <c r="I12007" i="1"/>
  <c r="J12007" i="1" s="1"/>
  <c r="I12008" i="1"/>
  <c r="J12008" i="1" s="1"/>
  <c r="I12009" i="1"/>
  <c r="J12009" i="1" s="1"/>
  <c r="I12010" i="1"/>
  <c r="J12010" i="1" s="1"/>
  <c r="I12011" i="1"/>
  <c r="J12011" i="1" s="1"/>
  <c r="I12012" i="1"/>
  <c r="J12012" i="1" s="1"/>
  <c r="I12013" i="1"/>
  <c r="J12013" i="1" s="1"/>
  <c r="I12014" i="1"/>
  <c r="J12014" i="1" s="1"/>
  <c r="I12015" i="1"/>
  <c r="J12015" i="1" s="1"/>
  <c r="I12016" i="1"/>
  <c r="J12016" i="1" s="1"/>
  <c r="I12017" i="1"/>
  <c r="J12017" i="1" s="1"/>
  <c r="I12018" i="1"/>
  <c r="J12018" i="1" s="1"/>
  <c r="I12019" i="1"/>
  <c r="J12019" i="1" s="1"/>
  <c r="I12020" i="1"/>
  <c r="J12020" i="1" s="1"/>
  <c r="I12021" i="1"/>
  <c r="J12021" i="1" s="1"/>
  <c r="I12022" i="1"/>
  <c r="J12022" i="1" s="1"/>
  <c r="I12023" i="1"/>
  <c r="J12023" i="1" s="1"/>
  <c r="I12024" i="1"/>
  <c r="J12024" i="1" s="1"/>
  <c r="I12025" i="1"/>
  <c r="J12025" i="1" s="1"/>
  <c r="I12026" i="1"/>
  <c r="J12026" i="1" s="1"/>
  <c r="I12027" i="1"/>
  <c r="J12027" i="1" s="1"/>
  <c r="I12028" i="1"/>
  <c r="J12028" i="1" s="1"/>
  <c r="I12029" i="1"/>
  <c r="J12029" i="1" s="1"/>
  <c r="I12030" i="1"/>
  <c r="J12030" i="1" s="1"/>
  <c r="I12031" i="1"/>
  <c r="J12031" i="1" s="1"/>
  <c r="I12032" i="1"/>
  <c r="J12032" i="1" s="1"/>
  <c r="I12033" i="1"/>
  <c r="J12033" i="1" s="1"/>
  <c r="I12034" i="1"/>
  <c r="J12034" i="1" s="1"/>
  <c r="I12035" i="1"/>
  <c r="J12035" i="1" s="1"/>
  <c r="I12036" i="1"/>
  <c r="J12036" i="1" s="1"/>
  <c r="I12037" i="1"/>
  <c r="J12037" i="1" s="1"/>
  <c r="I12038" i="1"/>
  <c r="J12038" i="1" s="1"/>
  <c r="I12039" i="1"/>
  <c r="J12039" i="1" s="1"/>
  <c r="I12040" i="1"/>
  <c r="J12040" i="1" s="1"/>
  <c r="I12041" i="1"/>
  <c r="J12041" i="1" s="1"/>
  <c r="I12042" i="1"/>
  <c r="J12042" i="1" s="1"/>
  <c r="I12043" i="1"/>
  <c r="J12043" i="1" s="1"/>
  <c r="I12044" i="1"/>
  <c r="J12044" i="1" s="1"/>
  <c r="I12045" i="1"/>
  <c r="J12045" i="1" s="1"/>
  <c r="I12046" i="1"/>
  <c r="J12046" i="1" s="1"/>
  <c r="I12047" i="1"/>
  <c r="J12047" i="1" s="1"/>
  <c r="I12048" i="1"/>
  <c r="J12048" i="1" s="1"/>
  <c r="I12049" i="1"/>
  <c r="J12049" i="1" s="1"/>
  <c r="I12050" i="1"/>
  <c r="J12050" i="1" s="1"/>
  <c r="I12051" i="1"/>
  <c r="J12051" i="1" s="1"/>
  <c r="I12052" i="1"/>
  <c r="J12052" i="1" s="1"/>
  <c r="I12053" i="1"/>
  <c r="J12053" i="1" s="1"/>
  <c r="I12054" i="1"/>
  <c r="J12054" i="1" s="1"/>
  <c r="I12055" i="1"/>
  <c r="J12055" i="1" s="1"/>
  <c r="I12056" i="1"/>
  <c r="J12056" i="1" s="1"/>
  <c r="I12057" i="1"/>
  <c r="J12057" i="1" s="1"/>
  <c r="I12058" i="1"/>
  <c r="J12058" i="1" s="1"/>
  <c r="I12059" i="1"/>
  <c r="J12059" i="1" s="1"/>
  <c r="I12060" i="1"/>
  <c r="J12060" i="1" s="1"/>
  <c r="I12061" i="1"/>
  <c r="J12061" i="1" s="1"/>
  <c r="I12062" i="1"/>
  <c r="J12062" i="1" s="1"/>
  <c r="I12063" i="1"/>
  <c r="J12063" i="1" s="1"/>
  <c r="I12064" i="1"/>
  <c r="J12064" i="1" s="1"/>
  <c r="I12065" i="1"/>
  <c r="J12065" i="1" s="1"/>
  <c r="I12066" i="1"/>
  <c r="J12066" i="1" s="1"/>
  <c r="I12067" i="1"/>
  <c r="J12067" i="1" s="1"/>
  <c r="I12068" i="1"/>
  <c r="J12068" i="1" s="1"/>
  <c r="I12069" i="1"/>
  <c r="J12069" i="1" s="1"/>
  <c r="I12070" i="1"/>
  <c r="J12070" i="1" s="1"/>
  <c r="I12071" i="1"/>
  <c r="J12071" i="1" s="1"/>
  <c r="I12072" i="1"/>
  <c r="J12072" i="1" s="1"/>
  <c r="I12073" i="1"/>
  <c r="J12073" i="1" s="1"/>
  <c r="I12074" i="1"/>
  <c r="J12074" i="1" s="1"/>
  <c r="I12075" i="1"/>
  <c r="J12075" i="1" s="1"/>
  <c r="I12076" i="1"/>
  <c r="J12076" i="1" s="1"/>
  <c r="I12077" i="1"/>
  <c r="J12077" i="1" s="1"/>
  <c r="I12078" i="1"/>
  <c r="J12078" i="1" s="1"/>
  <c r="I12079" i="1"/>
  <c r="J12079" i="1" s="1"/>
  <c r="I12080" i="1"/>
  <c r="J12080" i="1" s="1"/>
  <c r="I12081" i="1"/>
  <c r="J12081" i="1" s="1"/>
  <c r="I12082" i="1"/>
  <c r="J12082" i="1" s="1"/>
  <c r="I12083" i="1"/>
  <c r="J12083" i="1" s="1"/>
  <c r="I12084" i="1"/>
  <c r="J12084" i="1" s="1"/>
  <c r="I12085" i="1"/>
  <c r="J12085" i="1" s="1"/>
  <c r="I12086" i="1"/>
  <c r="J12086" i="1" s="1"/>
  <c r="I12087" i="1"/>
  <c r="J12087" i="1" s="1"/>
  <c r="I12088" i="1"/>
  <c r="J12088" i="1" s="1"/>
  <c r="I12089" i="1"/>
  <c r="J12089" i="1" s="1"/>
  <c r="I12090" i="1"/>
  <c r="J12090" i="1" s="1"/>
  <c r="I12091" i="1"/>
  <c r="J12091" i="1" s="1"/>
  <c r="I12092" i="1"/>
  <c r="J12092" i="1" s="1"/>
  <c r="I12093" i="1"/>
  <c r="J12093" i="1" s="1"/>
  <c r="I12094" i="1"/>
  <c r="J12094" i="1" s="1"/>
  <c r="I12095" i="1"/>
  <c r="J12095" i="1" s="1"/>
  <c r="I12096" i="1"/>
  <c r="J12096" i="1" s="1"/>
  <c r="I12097" i="1"/>
  <c r="J12097" i="1" s="1"/>
  <c r="I12098" i="1"/>
  <c r="J12098" i="1" s="1"/>
  <c r="I12099" i="1"/>
  <c r="J12099" i="1" s="1"/>
  <c r="I12100" i="1"/>
  <c r="J12100" i="1" s="1"/>
  <c r="I12101" i="1"/>
  <c r="J12101" i="1" s="1"/>
  <c r="I12102" i="1"/>
  <c r="J12102" i="1" s="1"/>
  <c r="I12103" i="1"/>
  <c r="J12103" i="1" s="1"/>
  <c r="I12104" i="1"/>
  <c r="J12104" i="1" s="1"/>
  <c r="I12105" i="1"/>
  <c r="J12105" i="1" s="1"/>
  <c r="I12106" i="1"/>
  <c r="J12106" i="1" s="1"/>
  <c r="I12107" i="1"/>
  <c r="J12107" i="1" s="1"/>
  <c r="I12108" i="1"/>
  <c r="J12108" i="1" s="1"/>
  <c r="I12109" i="1"/>
  <c r="J12109" i="1" s="1"/>
  <c r="I12110" i="1"/>
  <c r="J12110" i="1" s="1"/>
  <c r="I12111" i="1"/>
  <c r="J12111" i="1" s="1"/>
  <c r="I12112" i="1"/>
  <c r="J12112" i="1" s="1"/>
  <c r="I12113" i="1"/>
  <c r="J12113" i="1" s="1"/>
  <c r="I12114" i="1"/>
  <c r="J12114" i="1" s="1"/>
  <c r="I12115" i="1"/>
  <c r="J12115" i="1" s="1"/>
  <c r="I12116" i="1"/>
  <c r="J12116" i="1" s="1"/>
  <c r="I12117" i="1"/>
  <c r="J12117" i="1" s="1"/>
  <c r="I12118" i="1"/>
  <c r="J12118" i="1" s="1"/>
  <c r="I12119" i="1"/>
  <c r="J12119" i="1" s="1"/>
  <c r="I12120" i="1"/>
  <c r="J12120" i="1" s="1"/>
  <c r="I12121" i="1"/>
  <c r="J12121" i="1" s="1"/>
  <c r="I12122" i="1"/>
  <c r="J12122" i="1" s="1"/>
  <c r="I12123" i="1"/>
  <c r="J12123" i="1" s="1"/>
  <c r="I12124" i="1"/>
  <c r="J12124" i="1" s="1"/>
  <c r="I12125" i="1"/>
  <c r="J12125" i="1" s="1"/>
  <c r="I12126" i="1"/>
  <c r="J12126" i="1" s="1"/>
  <c r="I12127" i="1"/>
  <c r="J12127" i="1" s="1"/>
  <c r="I12128" i="1"/>
  <c r="J12128" i="1" s="1"/>
  <c r="I12129" i="1"/>
  <c r="J12129" i="1" s="1"/>
  <c r="I12130" i="1"/>
  <c r="J12130" i="1" s="1"/>
  <c r="I12131" i="1"/>
  <c r="J12131" i="1" s="1"/>
  <c r="I12132" i="1"/>
  <c r="J12132" i="1" s="1"/>
  <c r="I12133" i="1"/>
  <c r="J12133" i="1" s="1"/>
  <c r="I12134" i="1"/>
  <c r="J12134" i="1" s="1"/>
  <c r="I12135" i="1"/>
  <c r="J12135" i="1" s="1"/>
  <c r="I12136" i="1"/>
  <c r="J12136" i="1" s="1"/>
  <c r="I12137" i="1"/>
  <c r="J12137" i="1" s="1"/>
  <c r="I12138" i="1"/>
  <c r="J12138" i="1" s="1"/>
  <c r="I12139" i="1"/>
  <c r="J12139" i="1" s="1"/>
  <c r="I12140" i="1"/>
  <c r="J12140" i="1" s="1"/>
  <c r="I12141" i="1"/>
  <c r="J12141" i="1" s="1"/>
  <c r="I12142" i="1"/>
  <c r="J12142" i="1" s="1"/>
  <c r="I12143" i="1"/>
  <c r="J12143" i="1" s="1"/>
  <c r="I12144" i="1"/>
  <c r="J12144" i="1" s="1"/>
  <c r="I12145" i="1"/>
  <c r="J12145" i="1" s="1"/>
  <c r="I12146" i="1"/>
  <c r="J12146" i="1" s="1"/>
  <c r="I12147" i="1"/>
  <c r="J12147" i="1" s="1"/>
  <c r="I12148" i="1"/>
  <c r="J12148" i="1" s="1"/>
  <c r="I12149" i="1"/>
  <c r="J12149" i="1" s="1"/>
  <c r="I12150" i="1"/>
  <c r="J12150" i="1" s="1"/>
  <c r="I12151" i="1"/>
  <c r="J12151" i="1" s="1"/>
  <c r="I12152" i="1"/>
  <c r="J12152" i="1" s="1"/>
  <c r="I12153" i="1"/>
  <c r="J12153" i="1" s="1"/>
  <c r="I12154" i="1"/>
  <c r="J12154" i="1" s="1"/>
  <c r="I12155" i="1"/>
  <c r="J12155" i="1" s="1"/>
  <c r="I12156" i="1"/>
  <c r="J12156" i="1" s="1"/>
  <c r="I12157" i="1"/>
  <c r="J12157" i="1" s="1"/>
  <c r="I12158" i="1"/>
  <c r="J12158" i="1" s="1"/>
  <c r="I12159" i="1"/>
  <c r="J12159" i="1" s="1"/>
  <c r="I12160" i="1"/>
  <c r="J12160" i="1" s="1"/>
  <c r="I12161" i="1"/>
  <c r="J12161" i="1" s="1"/>
  <c r="I12162" i="1"/>
  <c r="J12162" i="1" s="1"/>
  <c r="I12163" i="1"/>
  <c r="J12163" i="1" s="1"/>
  <c r="I12164" i="1"/>
  <c r="J12164" i="1" s="1"/>
  <c r="I12165" i="1"/>
  <c r="J12165" i="1" s="1"/>
  <c r="I12166" i="1"/>
  <c r="J12166" i="1" s="1"/>
  <c r="I12167" i="1"/>
  <c r="J12167" i="1" s="1"/>
  <c r="I12168" i="1"/>
  <c r="J12168" i="1" s="1"/>
  <c r="I12169" i="1"/>
  <c r="J12169" i="1" s="1"/>
  <c r="I12170" i="1"/>
  <c r="J12170" i="1" s="1"/>
  <c r="I12171" i="1"/>
  <c r="J12171" i="1" s="1"/>
  <c r="I12172" i="1"/>
  <c r="J12172" i="1" s="1"/>
  <c r="I12173" i="1"/>
  <c r="J12173" i="1" s="1"/>
  <c r="I12174" i="1"/>
  <c r="J12174" i="1" s="1"/>
  <c r="I12175" i="1"/>
  <c r="J12175" i="1" s="1"/>
  <c r="I12176" i="1"/>
  <c r="J12176" i="1" s="1"/>
  <c r="I12177" i="1"/>
  <c r="J12177" i="1" s="1"/>
  <c r="I12178" i="1"/>
  <c r="J12178" i="1" s="1"/>
  <c r="I12179" i="1"/>
  <c r="J12179" i="1" s="1"/>
  <c r="I12180" i="1"/>
  <c r="J12180" i="1" s="1"/>
  <c r="I12181" i="1"/>
  <c r="J12181" i="1" s="1"/>
  <c r="I12182" i="1"/>
  <c r="J12182" i="1" s="1"/>
  <c r="I12183" i="1"/>
  <c r="J12183" i="1" s="1"/>
  <c r="I12184" i="1"/>
  <c r="J12184" i="1" s="1"/>
  <c r="I12185" i="1"/>
  <c r="J12185" i="1" s="1"/>
  <c r="I12186" i="1"/>
  <c r="J12186" i="1" s="1"/>
  <c r="I12187" i="1"/>
  <c r="J12187" i="1" s="1"/>
  <c r="I12188" i="1"/>
  <c r="J12188" i="1" s="1"/>
  <c r="I12189" i="1"/>
  <c r="J12189" i="1" s="1"/>
  <c r="I12190" i="1"/>
  <c r="J12190" i="1" s="1"/>
  <c r="I12191" i="1"/>
  <c r="J12191" i="1" s="1"/>
  <c r="I12192" i="1"/>
  <c r="J12192" i="1" s="1"/>
  <c r="I12193" i="1"/>
  <c r="J12193" i="1" s="1"/>
  <c r="I12194" i="1"/>
  <c r="J12194" i="1" s="1"/>
  <c r="I12195" i="1"/>
  <c r="J12195" i="1" s="1"/>
  <c r="I12196" i="1"/>
  <c r="J12196" i="1" s="1"/>
  <c r="I12197" i="1"/>
  <c r="J12197" i="1" s="1"/>
  <c r="I12198" i="1"/>
  <c r="J12198" i="1" s="1"/>
  <c r="I12199" i="1"/>
  <c r="J12199" i="1" s="1"/>
  <c r="I12200" i="1"/>
  <c r="J12200" i="1" s="1"/>
  <c r="I12201" i="1"/>
  <c r="J12201" i="1" s="1"/>
  <c r="I12202" i="1"/>
  <c r="J12202" i="1" s="1"/>
  <c r="I12203" i="1"/>
  <c r="J12203" i="1" s="1"/>
  <c r="I12204" i="1"/>
  <c r="J12204" i="1" s="1"/>
  <c r="I12205" i="1"/>
  <c r="J12205" i="1" s="1"/>
  <c r="I12206" i="1"/>
  <c r="J12206" i="1" s="1"/>
  <c r="I12207" i="1"/>
  <c r="J12207" i="1" s="1"/>
  <c r="I12208" i="1"/>
  <c r="J12208" i="1" s="1"/>
  <c r="I12209" i="1"/>
  <c r="J12209" i="1" s="1"/>
  <c r="I12210" i="1"/>
  <c r="J12210" i="1" s="1"/>
  <c r="I12211" i="1"/>
  <c r="J12211" i="1" s="1"/>
  <c r="I12212" i="1"/>
  <c r="J12212" i="1" s="1"/>
  <c r="I12213" i="1"/>
  <c r="J12213" i="1" s="1"/>
  <c r="I12214" i="1"/>
  <c r="J12214" i="1" s="1"/>
  <c r="I12215" i="1"/>
  <c r="J12215" i="1" s="1"/>
  <c r="I12216" i="1"/>
  <c r="J12216" i="1" s="1"/>
  <c r="I12217" i="1"/>
  <c r="J12217" i="1" s="1"/>
  <c r="I12218" i="1"/>
  <c r="J12218" i="1" s="1"/>
  <c r="I12219" i="1"/>
  <c r="J12219" i="1" s="1"/>
  <c r="I12220" i="1"/>
  <c r="J12220" i="1" s="1"/>
  <c r="I12221" i="1"/>
  <c r="J12221" i="1" s="1"/>
  <c r="I12222" i="1"/>
  <c r="J12222" i="1" s="1"/>
  <c r="I12223" i="1"/>
  <c r="J12223" i="1" s="1"/>
  <c r="I12224" i="1"/>
  <c r="J12224" i="1" s="1"/>
  <c r="I12225" i="1"/>
  <c r="J12225" i="1" s="1"/>
  <c r="I12226" i="1"/>
  <c r="J12226" i="1" s="1"/>
  <c r="I12227" i="1"/>
  <c r="J12227" i="1" s="1"/>
  <c r="I12228" i="1"/>
  <c r="J12228" i="1" s="1"/>
  <c r="I12229" i="1"/>
  <c r="J12229" i="1" s="1"/>
  <c r="I12230" i="1"/>
  <c r="J12230" i="1" s="1"/>
  <c r="I12231" i="1"/>
  <c r="J12231" i="1" s="1"/>
  <c r="I12232" i="1"/>
  <c r="J12232" i="1" s="1"/>
  <c r="I12233" i="1"/>
  <c r="J12233" i="1" s="1"/>
  <c r="I12234" i="1"/>
  <c r="J12234" i="1" s="1"/>
  <c r="I12235" i="1"/>
  <c r="J12235" i="1" s="1"/>
  <c r="I12236" i="1"/>
  <c r="J12236" i="1" s="1"/>
  <c r="I12237" i="1"/>
  <c r="J12237" i="1" s="1"/>
  <c r="I12238" i="1"/>
  <c r="J12238" i="1" s="1"/>
  <c r="I12239" i="1"/>
  <c r="J12239" i="1" s="1"/>
  <c r="I12240" i="1"/>
  <c r="J12240" i="1" s="1"/>
  <c r="I12241" i="1"/>
  <c r="J12241" i="1" s="1"/>
  <c r="I12242" i="1"/>
  <c r="J12242" i="1" s="1"/>
  <c r="I12243" i="1"/>
  <c r="J12243" i="1" s="1"/>
  <c r="I12244" i="1"/>
  <c r="J12244" i="1" s="1"/>
  <c r="I12245" i="1"/>
  <c r="J12245" i="1" s="1"/>
  <c r="I12246" i="1"/>
  <c r="J12246" i="1" s="1"/>
  <c r="I12247" i="1"/>
  <c r="J12247" i="1" s="1"/>
  <c r="I12248" i="1"/>
  <c r="J12248" i="1" s="1"/>
  <c r="I12249" i="1"/>
  <c r="J12249" i="1" s="1"/>
  <c r="I12250" i="1"/>
  <c r="J12250" i="1" s="1"/>
  <c r="I12251" i="1"/>
  <c r="J12251" i="1" s="1"/>
  <c r="I12252" i="1"/>
  <c r="J12252" i="1" s="1"/>
  <c r="I12253" i="1"/>
  <c r="J12253" i="1" s="1"/>
  <c r="I12254" i="1"/>
  <c r="J12254" i="1" s="1"/>
  <c r="I12255" i="1"/>
  <c r="J12255" i="1" s="1"/>
  <c r="I12256" i="1"/>
  <c r="J12256" i="1" s="1"/>
  <c r="I12257" i="1"/>
  <c r="J12257" i="1" s="1"/>
  <c r="I12258" i="1"/>
  <c r="J12258" i="1" s="1"/>
  <c r="I12259" i="1"/>
  <c r="J12259" i="1" s="1"/>
  <c r="I12260" i="1"/>
  <c r="J12260" i="1" s="1"/>
  <c r="I12261" i="1"/>
  <c r="J12261" i="1" s="1"/>
  <c r="I12262" i="1"/>
  <c r="J12262" i="1" s="1"/>
  <c r="I12263" i="1"/>
  <c r="J12263" i="1" s="1"/>
  <c r="I12264" i="1"/>
  <c r="J12264" i="1" s="1"/>
  <c r="I12265" i="1"/>
  <c r="J12265" i="1" s="1"/>
  <c r="I12266" i="1"/>
  <c r="J12266" i="1" s="1"/>
  <c r="I12267" i="1"/>
  <c r="J12267" i="1" s="1"/>
  <c r="I12268" i="1"/>
  <c r="J12268" i="1" s="1"/>
  <c r="I12269" i="1"/>
  <c r="J12269" i="1" s="1"/>
  <c r="I12270" i="1"/>
  <c r="J12270" i="1" s="1"/>
  <c r="I12271" i="1"/>
  <c r="J12271" i="1" s="1"/>
  <c r="I12272" i="1"/>
  <c r="J12272" i="1" s="1"/>
  <c r="I12273" i="1"/>
  <c r="J12273" i="1" s="1"/>
  <c r="I12274" i="1"/>
  <c r="J12274" i="1" s="1"/>
  <c r="I12275" i="1"/>
  <c r="J12275" i="1" s="1"/>
  <c r="I12276" i="1"/>
  <c r="J12276" i="1" s="1"/>
  <c r="I12277" i="1"/>
  <c r="J12277" i="1" s="1"/>
  <c r="I12278" i="1"/>
  <c r="J12278" i="1" s="1"/>
  <c r="I12279" i="1"/>
  <c r="J12279" i="1" s="1"/>
  <c r="I12280" i="1"/>
  <c r="J12280" i="1" s="1"/>
  <c r="I12281" i="1"/>
  <c r="J12281" i="1" s="1"/>
  <c r="I12282" i="1"/>
  <c r="J12282" i="1" s="1"/>
  <c r="I12283" i="1"/>
  <c r="J12283" i="1" s="1"/>
  <c r="I12284" i="1"/>
  <c r="J12284" i="1" s="1"/>
  <c r="I12285" i="1"/>
  <c r="J12285" i="1" s="1"/>
  <c r="I12286" i="1"/>
  <c r="J12286" i="1" s="1"/>
  <c r="I12287" i="1"/>
  <c r="J12287" i="1" s="1"/>
  <c r="I12288" i="1"/>
  <c r="J12288" i="1" s="1"/>
  <c r="I12289" i="1"/>
  <c r="J12289" i="1" s="1"/>
  <c r="I12290" i="1"/>
  <c r="J12290" i="1" s="1"/>
  <c r="I12291" i="1"/>
  <c r="J12291" i="1" s="1"/>
  <c r="I12292" i="1"/>
  <c r="J12292" i="1" s="1"/>
  <c r="I12293" i="1"/>
  <c r="J12293" i="1" s="1"/>
  <c r="I12294" i="1"/>
  <c r="J12294" i="1" s="1"/>
  <c r="I12295" i="1"/>
  <c r="J12295" i="1" s="1"/>
  <c r="I12296" i="1"/>
  <c r="J12296" i="1" s="1"/>
  <c r="I12297" i="1"/>
  <c r="J12297" i="1" s="1"/>
  <c r="I12298" i="1"/>
  <c r="J12298" i="1" s="1"/>
  <c r="I12299" i="1"/>
  <c r="J12299" i="1" s="1"/>
  <c r="I12300" i="1"/>
  <c r="J12300" i="1" s="1"/>
  <c r="I12301" i="1"/>
  <c r="J12301" i="1" s="1"/>
  <c r="I12302" i="1"/>
  <c r="J12302" i="1" s="1"/>
  <c r="I12303" i="1"/>
  <c r="J12303" i="1" s="1"/>
  <c r="I12304" i="1"/>
  <c r="J12304" i="1" s="1"/>
  <c r="I12305" i="1"/>
  <c r="J12305" i="1" s="1"/>
  <c r="I12306" i="1"/>
  <c r="J12306" i="1" s="1"/>
  <c r="I12307" i="1"/>
  <c r="J12307" i="1" s="1"/>
  <c r="I12308" i="1"/>
  <c r="J12308" i="1" s="1"/>
  <c r="I12309" i="1"/>
  <c r="J12309" i="1" s="1"/>
  <c r="I12310" i="1"/>
  <c r="J12310" i="1" s="1"/>
  <c r="I12311" i="1"/>
  <c r="J12311" i="1" s="1"/>
  <c r="I12312" i="1"/>
  <c r="J12312" i="1" s="1"/>
  <c r="I12313" i="1"/>
  <c r="J12313" i="1" s="1"/>
  <c r="I12314" i="1"/>
  <c r="J12314" i="1" s="1"/>
  <c r="I12315" i="1"/>
  <c r="J12315" i="1" s="1"/>
  <c r="I12316" i="1"/>
  <c r="J12316" i="1" s="1"/>
  <c r="I12317" i="1"/>
  <c r="J12317" i="1" s="1"/>
  <c r="I12318" i="1"/>
  <c r="J12318" i="1" s="1"/>
  <c r="I12319" i="1"/>
  <c r="J12319" i="1" s="1"/>
  <c r="I12320" i="1"/>
  <c r="J12320" i="1" s="1"/>
  <c r="I12321" i="1"/>
  <c r="J12321" i="1" s="1"/>
  <c r="I12322" i="1"/>
  <c r="J12322" i="1" s="1"/>
  <c r="I12323" i="1"/>
  <c r="J12323" i="1" s="1"/>
  <c r="I12324" i="1"/>
  <c r="J12324" i="1" s="1"/>
  <c r="I12325" i="1"/>
  <c r="J12325" i="1" s="1"/>
  <c r="I12326" i="1"/>
  <c r="J12326" i="1" s="1"/>
  <c r="I12327" i="1"/>
  <c r="J12327" i="1" s="1"/>
  <c r="I12328" i="1"/>
  <c r="J12328" i="1" s="1"/>
  <c r="I12329" i="1"/>
  <c r="J12329" i="1" s="1"/>
  <c r="I12330" i="1"/>
  <c r="J12330" i="1" s="1"/>
  <c r="I12331" i="1"/>
  <c r="J12331" i="1" s="1"/>
  <c r="I12332" i="1"/>
  <c r="J12332" i="1" s="1"/>
  <c r="I12333" i="1"/>
  <c r="J12333" i="1" s="1"/>
  <c r="I12334" i="1"/>
  <c r="J12334" i="1" s="1"/>
  <c r="I12335" i="1"/>
  <c r="J12335" i="1" s="1"/>
  <c r="I12336" i="1"/>
  <c r="J12336" i="1" s="1"/>
  <c r="I12337" i="1"/>
  <c r="J12337" i="1" s="1"/>
  <c r="I12338" i="1"/>
  <c r="J12338" i="1" s="1"/>
  <c r="I12339" i="1"/>
  <c r="J12339" i="1" s="1"/>
  <c r="I12340" i="1"/>
  <c r="J12340" i="1" s="1"/>
  <c r="I12341" i="1"/>
  <c r="J12341" i="1" s="1"/>
  <c r="I12342" i="1"/>
  <c r="J12342" i="1" s="1"/>
  <c r="I12343" i="1"/>
  <c r="J12343" i="1" s="1"/>
  <c r="I12344" i="1"/>
  <c r="J12344" i="1" s="1"/>
  <c r="I12345" i="1"/>
  <c r="J12345" i="1" s="1"/>
  <c r="I12346" i="1"/>
  <c r="J12346" i="1" s="1"/>
  <c r="I12347" i="1"/>
  <c r="J12347" i="1" s="1"/>
  <c r="I12348" i="1"/>
  <c r="J12348" i="1" s="1"/>
  <c r="I12349" i="1"/>
  <c r="J12349" i="1" s="1"/>
  <c r="I12350" i="1"/>
  <c r="J12350" i="1" s="1"/>
  <c r="I12351" i="1"/>
  <c r="J12351" i="1" s="1"/>
  <c r="I12352" i="1"/>
  <c r="J12352" i="1" s="1"/>
  <c r="I12353" i="1"/>
  <c r="J12353" i="1" s="1"/>
  <c r="I12354" i="1"/>
  <c r="J12354" i="1" s="1"/>
  <c r="I12355" i="1"/>
  <c r="J12355" i="1" s="1"/>
  <c r="I12356" i="1"/>
  <c r="J12356" i="1" s="1"/>
  <c r="I12357" i="1"/>
  <c r="J12357" i="1" s="1"/>
  <c r="I12358" i="1"/>
  <c r="J12358" i="1" s="1"/>
  <c r="I12359" i="1"/>
  <c r="J12359" i="1" s="1"/>
  <c r="I12360" i="1"/>
  <c r="J12360" i="1" s="1"/>
  <c r="I12361" i="1"/>
  <c r="J12361" i="1" s="1"/>
  <c r="I12362" i="1"/>
  <c r="J12362" i="1" s="1"/>
  <c r="I12363" i="1"/>
  <c r="J12363" i="1" s="1"/>
  <c r="I12364" i="1"/>
  <c r="J12364" i="1" s="1"/>
  <c r="I12365" i="1"/>
  <c r="J12365" i="1" s="1"/>
  <c r="I12366" i="1"/>
  <c r="J12366" i="1" s="1"/>
  <c r="I12367" i="1"/>
  <c r="J12367" i="1" s="1"/>
  <c r="I12368" i="1"/>
  <c r="J12368" i="1" s="1"/>
  <c r="I12369" i="1"/>
  <c r="J12369" i="1" s="1"/>
  <c r="I12370" i="1"/>
  <c r="J12370" i="1" s="1"/>
  <c r="I12371" i="1"/>
  <c r="J12371" i="1" s="1"/>
  <c r="I12372" i="1"/>
  <c r="J12372" i="1" s="1"/>
  <c r="I12373" i="1"/>
  <c r="J12373" i="1" s="1"/>
  <c r="I12374" i="1"/>
  <c r="J12374" i="1" s="1"/>
  <c r="I12375" i="1"/>
  <c r="J12375" i="1" s="1"/>
  <c r="I12376" i="1"/>
  <c r="J12376" i="1" s="1"/>
  <c r="I12377" i="1"/>
  <c r="J12377" i="1" s="1"/>
  <c r="I12378" i="1"/>
  <c r="J12378" i="1" s="1"/>
  <c r="I12379" i="1"/>
  <c r="J12379" i="1" s="1"/>
  <c r="I12380" i="1"/>
  <c r="J12380" i="1" s="1"/>
  <c r="I12381" i="1"/>
  <c r="J12381" i="1" s="1"/>
  <c r="I12382" i="1"/>
  <c r="J12382" i="1" s="1"/>
  <c r="I12383" i="1"/>
  <c r="J12383" i="1" s="1"/>
  <c r="I12384" i="1"/>
  <c r="J12384" i="1" s="1"/>
  <c r="I12385" i="1"/>
  <c r="J12385" i="1" s="1"/>
  <c r="I12386" i="1"/>
  <c r="J12386" i="1" s="1"/>
  <c r="I12387" i="1"/>
  <c r="J12387" i="1" s="1"/>
  <c r="I12388" i="1"/>
  <c r="J12388" i="1" s="1"/>
  <c r="I12389" i="1"/>
  <c r="J12389" i="1" s="1"/>
  <c r="I12390" i="1"/>
  <c r="J12390" i="1" s="1"/>
  <c r="I12391" i="1"/>
  <c r="J12391" i="1" s="1"/>
  <c r="I12392" i="1"/>
  <c r="J12392" i="1" s="1"/>
  <c r="I12393" i="1"/>
  <c r="J12393" i="1" s="1"/>
  <c r="I12394" i="1"/>
  <c r="J12394" i="1" s="1"/>
  <c r="I12395" i="1"/>
  <c r="J12395" i="1" s="1"/>
  <c r="I12396" i="1"/>
  <c r="J12396" i="1" s="1"/>
  <c r="I12397" i="1"/>
  <c r="J12397" i="1" s="1"/>
  <c r="I12398" i="1"/>
  <c r="J12398" i="1" s="1"/>
  <c r="I12399" i="1"/>
  <c r="J12399" i="1" s="1"/>
  <c r="I12400" i="1"/>
  <c r="J12400" i="1" s="1"/>
  <c r="I12401" i="1"/>
  <c r="J12401" i="1" s="1"/>
  <c r="I12402" i="1"/>
  <c r="J12402" i="1" s="1"/>
  <c r="I12403" i="1"/>
  <c r="J12403" i="1" s="1"/>
  <c r="I12404" i="1"/>
  <c r="J12404" i="1" s="1"/>
  <c r="I12405" i="1"/>
  <c r="J12405" i="1" s="1"/>
  <c r="I12406" i="1"/>
  <c r="J12406" i="1" s="1"/>
  <c r="I12407" i="1"/>
  <c r="J12407" i="1" s="1"/>
  <c r="I12408" i="1"/>
  <c r="J12408" i="1" s="1"/>
  <c r="I12409" i="1"/>
  <c r="J12409" i="1" s="1"/>
  <c r="I12410" i="1"/>
  <c r="J12410" i="1" s="1"/>
  <c r="I12411" i="1"/>
  <c r="J12411" i="1" s="1"/>
  <c r="I12412" i="1"/>
  <c r="J12412" i="1" s="1"/>
  <c r="I12413" i="1"/>
  <c r="J12413" i="1" s="1"/>
  <c r="I12414" i="1"/>
  <c r="J12414" i="1" s="1"/>
  <c r="I12415" i="1"/>
  <c r="J12415" i="1" s="1"/>
  <c r="I12416" i="1"/>
  <c r="J12416" i="1" s="1"/>
  <c r="I12417" i="1"/>
  <c r="J12417" i="1" s="1"/>
  <c r="I12418" i="1"/>
  <c r="J12418" i="1" s="1"/>
  <c r="I12419" i="1"/>
  <c r="J12419" i="1" s="1"/>
  <c r="I12420" i="1"/>
  <c r="J12420" i="1" s="1"/>
  <c r="I12421" i="1"/>
  <c r="J12421" i="1" s="1"/>
  <c r="I12422" i="1"/>
  <c r="J12422" i="1" s="1"/>
  <c r="I12423" i="1"/>
  <c r="J12423" i="1" s="1"/>
  <c r="I12424" i="1"/>
  <c r="J12424" i="1" s="1"/>
  <c r="I12425" i="1"/>
  <c r="J12425" i="1" s="1"/>
  <c r="I12426" i="1"/>
  <c r="J12426" i="1" s="1"/>
  <c r="I12427" i="1"/>
  <c r="J12427" i="1" s="1"/>
  <c r="I12428" i="1"/>
  <c r="J12428" i="1" s="1"/>
  <c r="I12429" i="1"/>
  <c r="J12429" i="1" s="1"/>
  <c r="I12430" i="1"/>
  <c r="J12430" i="1" s="1"/>
  <c r="I12431" i="1"/>
  <c r="J12431" i="1" s="1"/>
  <c r="I12432" i="1"/>
  <c r="J12432" i="1" s="1"/>
  <c r="I12433" i="1"/>
  <c r="J12433" i="1" s="1"/>
  <c r="I12434" i="1"/>
  <c r="J12434" i="1" s="1"/>
  <c r="I12435" i="1"/>
  <c r="J12435" i="1" s="1"/>
  <c r="I12436" i="1"/>
  <c r="J12436" i="1" s="1"/>
  <c r="I12437" i="1"/>
  <c r="J12437" i="1" s="1"/>
  <c r="I12438" i="1"/>
  <c r="J12438" i="1" s="1"/>
  <c r="I12439" i="1"/>
  <c r="J12439" i="1" s="1"/>
  <c r="I12440" i="1"/>
  <c r="J12440" i="1" s="1"/>
  <c r="I12441" i="1"/>
  <c r="J12441" i="1" s="1"/>
  <c r="I12442" i="1"/>
  <c r="J12442" i="1" s="1"/>
  <c r="I12443" i="1"/>
  <c r="J12443" i="1" s="1"/>
  <c r="I12444" i="1"/>
  <c r="J12444" i="1" s="1"/>
  <c r="I12445" i="1"/>
  <c r="J12445" i="1" s="1"/>
  <c r="I12446" i="1"/>
  <c r="J12446" i="1" s="1"/>
  <c r="I12447" i="1"/>
  <c r="J12447" i="1" s="1"/>
  <c r="I12448" i="1"/>
  <c r="J12448" i="1" s="1"/>
  <c r="I12449" i="1"/>
  <c r="J12449" i="1" s="1"/>
  <c r="I12450" i="1"/>
  <c r="J12450" i="1" s="1"/>
  <c r="I12451" i="1"/>
  <c r="J12451" i="1" s="1"/>
  <c r="I12452" i="1"/>
  <c r="J12452" i="1" s="1"/>
  <c r="I12453" i="1"/>
  <c r="J12453" i="1" s="1"/>
  <c r="I12454" i="1"/>
  <c r="J12454" i="1" s="1"/>
  <c r="I12455" i="1"/>
  <c r="J12455" i="1" s="1"/>
  <c r="I12456" i="1"/>
  <c r="J12456" i="1" s="1"/>
  <c r="I12457" i="1"/>
  <c r="J12457" i="1" s="1"/>
  <c r="I12458" i="1"/>
  <c r="J12458" i="1" s="1"/>
  <c r="I12459" i="1"/>
  <c r="J12459" i="1" s="1"/>
  <c r="I12460" i="1"/>
  <c r="J12460" i="1" s="1"/>
  <c r="I12461" i="1"/>
  <c r="J12461" i="1" s="1"/>
  <c r="I12462" i="1"/>
  <c r="J12462" i="1" s="1"/>
  <c r="I12463" i="1"/>
  <c r="J12463" i="1" s="1"/>
  <c r="I12464" i="1"/>
  <c r="J12464" i="1" s="1"/>
  <c r="I12465" i="1"/>
  <c r="J12465" i="1" s="1"/>
  <c r="I12466" i="1"/>
  <c r="J12466" i="1" s="1"/>
  <c r="I12467" i="1"/>
  <c r="J12467" i="1" s="1"/>
  <c r="I12468" i="1"/>
  <c r="J12468" i="1" s="1"/>
  <c r="I12469" i="1"/>
  <c r="J12469" i="1" s="1"/>
  <c r="I12470" i="1"/>
  <c r="J12470" i="1" s="1"/>
  <c r="I12471" i="1"/>
  <c r="J12471" i="1" s="1"/>
  <c r="I12472" i="1"/>
  <c r="J12472" i="1" s="1"/>
  <c r="I12473" i="1"/>
  <c r="J12473" i="1" s="1"/>
  <c r="I12474" i="1"/>
  <c r="J12474" i="1" s="1"/>
  <c r="I12475" i="1"/>
  <c r="J12475" i="1" s="1"/>
  <c r="I12476" i="1"/>
  <c r="J12476" i="1" s="1"/>
  <c r="I12477" i="1"/>
  <c r="J12477" i="1" s="1"/>
  <c r="I12478" i="1"/>
  <c r="J12478" i="1" s="1"/>
  <c r="I12479" i="1"/>
  <c r="J12479" i="1" s="1"/>
  <c r="I12480" i="1"/>
  <c r="J12480" i="1" s="1"/>
  <c r="I12481" i="1"/>
  <c r="J12481" i="1" s="1"/>
  <c r="I12482" i="1"/>
  <c r="J12482" i="1" s="1"/>
  <c r="I12483" i="1"/>
  <c r="J12483" i="1" s="1"/>
  <c r="I12484" i="1"/>
  <c r="J12484" i="1" s="1"/>
  <c r="I12485" i="1"/>
  <c r="J12485" i="1" s="1"/>
  <c r="I12486" i="1"/>
  <c r="J12486" i="1" s="1"/>
  <c r="I12487" i="1"/>
  <c r="J12487" i="1" s="1"/>
  <c r="I12488" i="1"/>
  <c r="J12488" i="1" s="1"/>
  <c r="I12489" i="1"/>
  <c r="J12489" i="1" s="1"/>
  <c r="I12490" i="1"/>
  <c r="J12490" i="1" s="1"/>
  <c r="I12491" i="1"/>
  <c r="J12491" i="1" s="1"/>
  <c r="I12492" i="1"/>
  <c r="J12492" i="1" s="1"/>
  <c r="I12493" i="1"/>
  <c r="J12493" i="1" s="1"/>
  <c r="I12494" i="1"/>
  <c r="J12494" i="1" s="1"/>
  <c r="I12495" i="1"/>
  <c r="J12495" i="1" s="1"/>
  <c r="I12496" i="1"/>
  <c r="J12496" i="1" s="1"/>
  <c r="I12497" i="1"/>
  <c r="J12497" i="1" s="1"/>
  <c r="I12498" i="1"/>
  <c r="J12498" i="1" s="1"/>
  <c r="I12499" i="1"/>
  <c r="J12499" i="1" s="1"/>
  <c r="I12500" i="1"/>
  <c r="J12500" i="1" s="1"/>
  <c r="I12501" i="1"/>
  <c r="J12501" i="1" s="1"/>
  <c r="I12502" i="1"/>
  <c r="J12502" i="1" s="1"/>
  <c r="I12503" i="1"/>
  <c r="J12503" i="1" s="1"/>
  <c r="I12504" i="1"/>
  <c r="J12504" i="1" s="1"/>
  <c r="I12505" i="1"/>
  <c r="J12505" i="1" s="1"/>
  <c r="I12506" i="1"/>
  <c r="J12506" i="1" s="1"/>
  <c r="I12507" i="1"/>
  <c r="J12507" i="1" s="1"/>
  <c r="I12508" i="1"/>
  <c r="J12508" i="1" s="1"/>
  <c r="I12509" i="1"/>
  <c r="J12509" i="1" s="1"/>
  <c r="I12510" i="1"/>
  <c r="J12510" i="1" s="1"/>
  <c r="I12511" i="1"/>
  <c r="J12511" i="1" s="1"/>
  <c r="I12512" i="1"/>
  <c r="J12512" i="1" s="1"/>
  <c r="I12513" i="1"/>
  <c r="J12513" i="1" s="1"/>
  <c r="I12514" i="1"/>
  <c r="J12514" i="1" s="1"/>
  <c r="I12515" i="1"/>
  <c r="J12515" i="1" s="1"/>
  <c r="I12516" i="1"/>
  <c r="J12516" i="1" s="1"/>
  <c r="I12517" i="1"/>
  <c r="J12517" i="1" s="1"/>
  <c r="I12518" i="1"/>
  <c r="J12518" i="1" s="1"/>
  <c r="I12519" i="1"/>
  <c r="J12519" i="1" s="1"/>
  <c r="I12520" i="1"/>
  <c r="J12520" i="1" s="1"/>
  <c r="I12521" i="1"/>
  <c r="J12521" i="1" s="1"/>
  <c r="I12522" i="1"/>
  <c r="J12522" i="1" s="1"/>
  <c r="I12523" i="1"/>
  <c r="J12523" i="1" s="1"/>
  <c r="I12524" i="1"/>
  <c r="J12524" i="1" s="1"/>
  <c r="I12525" i="1"/>
  <c r="J12525" i="1" s="1"/>
  <c r="I12526" i="1"/>
  <c r="J12526" i="1" s="1"/>
  <c r="I12527" i="1"/>
  <c r="J12527" i="1" s="1"/>
  <c r="I12528" i="1"/>
  <c r="J12528" i="1" s="1"/>
  <c r="I12529" i="1"/>
  <c r="J12529" i="1" s="1"/>
  <c r="I12530" i="1"/>
  <c r="J12530" i="1" s="1"/>
  <c r="I12531" i="1"/>
  <c r="J12531" i="1" s="1"/>
  <c r="I12532" i="1"/>
  <c r="J12532" i="1" s="1"/>
  <c r="I12533" i="1"/>
  <c r="J12533" i="1" s="1"/>
  <c r="I12534" i="1"/>
  <c r="J12534" i="1" s="1"/>
  <c r="I12535" i="1"/>
  <c r="J12535" i="1" s="1"/>
  <c r="I12536" i="1"/>
  <c r="J12536" i="1" s="1"/>
  <c r="I12537" i="1"/>
  <c r="J12537" i="1" s="1"/>
  <c r="I12538" i="1"/>
  <c r="J12538" i="1" s="1"/>
  <c r="I12539" i="1"/>
  <c r="J12539" i="1" s="1"/>
  <c r="I12540" i="1"/>
  <c r="J12540" i="1" s="1"/>
  <c r="I12541" i="1"/>
  <c r="J12541" i="1" s="1"/>
  <c r="I12542" i="1"/>
  <c r="J12542" i="1" s="1"/>
  <c r="I12543" i="1"/>
  <c r="J12543" i="1" s="1"/>
  <c r="I12544" i="1"/>
  <c r="J12544" i="1" s="1"/>
  <c r="I12545" i="1"/>
  <c r="J12545" i="1" s="1"/>
  <c r="I12546" i="1"/>
  <c r="J12546" i="1" s="1"/>
  <c r="I12547" i="1"/>
  <c r="J12547" i="1" s="1"/>
  <c r="I12548" i="1"/>
  <c r="J12548" i="1" s="1"/>
  <c r="I12549" i="1"/>
  <c r="J12549" i="1" s="1"/>
  <c r="I12550" i="1"/>
  <c r="J12550" i="1" s="1"/>
  <c r="I12551" i="1"/>
  <c r="J12551" i="1" s="1"/>
  <c r="I12552" i="1"/>
  <c r="J12552" i="1" s="1"/>
  <c r="I12553" i="1"/>
  <c r="J12553" i="1" s="1"/>
  <c r="I12554" i="1"/>
  <c r="J12554" i="1" s="1"/>
  <c r="I12555" i="1"/>
  <c r="J12555" i="1" s="1"/>
  <c r="I12556" i="1"/>
  <c r="J12556" i="1" s="1"/>
  <c r="I12557" i="1"/>
  <c r="J12557" i="1" s="1"/>
  <c r="I12558" i="1"/>
  <c r="J12558" i="1" s="1"/>
  <c r="I12559" i="1"/>
  <c r="J12559" i="1" s="1"/>
  <c r="I12560" i="1"/>
  <c r="J12560" i="1" s="1"/>
  <c r="I12561" i="1"/>
  <c r="J12561" i="1" s="1"/>
  <c r="I12562" i="1"/>
  <c r="J12562" i="1" s="1"/>
  <c r="I12563" i="1"/>
  <c r="J12563" i="1" s="1"/>
  <c r="I12564" i="1"/>
  <c r="J12564" i="1" s="1"/>
  <c r="I12565" i="1"/>
  <c r="J12565" i="1" s="1"/>
  <c r="I12566" i="1"/>
  <c r="J12566" i="1" s="1"/>
  <c r="I12567" i="1"/>
  <c r="J12567" i="1" s="1"/>
  <c r="I12568" i="1"/>
  <c r="J12568" i="1" s="1"/>
  <c r="I12569" i="1"/>
  <c r="J12569" i="1" s="1"/>
  <c r="I12570" i="1"/>
  <c r="J12570" i="1" s="1"/>
  <c r="I12571" i="1"/>
  <c r="J12571" i="1" s="1"/>
  <c r="I12572" i="1"/>
  <c r="J12572" i="1" s="1"/>
  <c r="I12573" i="1"/>
  <c r="J12573" i="1" s="1"/>
  <c r="I12574" i="1"/>
  <c r="J12574" i="1" s="1"/>
  <c r="I12575" i="1"/>
  <c r="J12575" i="1" s="1"/>
  <c r="I12576" i="1"/>
  <c r="J12576" i="1" s="1"/>
  <c r="I12577" i="1"/>
  <c r="J12577" i="1" s="1"/>
  <c r="I12578" i="1"/>
  <c r="J12578" i="1" s="1"/>
  <c r="I12579" i="1"/>
  <c r="J12579" i="1" s="1"/>
  <c r="I12580" i="1"/>
  <c r="J12580" i="1" s="1"/>
  <c r="I12581" i="1"/>
  <c r="J12581" i="1" s="1"/>
  <c r="I12582" i="1"/>
  <c r="J12582" i="1" s="1"/>
  <c r="I12583" i="1"/>
  <c r="J12583" i="1" s="1"/>
  <c r="I12584" i="1"/>
  <c r="J12584" i="1" s="1"/>
  <c r="I12585" i="1"/>
  <c r="J12585" i="1" s="1"/>
  <c r="I12586" i="1"/>
  <c r="J12586" i="1" s="1"/>
  <c r="I12587" i="1"/>
  <c r="J12587" i="1" s="1"/>
  <c r="I12588" i="1"/>
  <c r="J12588" i="1" s="1"/>
  <c r="I12589" i="1"/>
  <c r="J12589" i="1" s="1"/>
  <c r="I12590" i="1"/>
  <c r="J12590" i="1" s="1"/>
  <c r="I12591" i="1"/>
  <c r="J12591" i="1" s="1"/>
  <c r="I12592" i="1"/>
  <c r="J12592" i="1" s="1"/>
  <c r="I12593" i="1"/>
  <c r="J12593" i="1" s="1"/>
  <c r="I12594" i="1"/>
  <c r="J12594" i="1" s="1"/>
  <c r="I12595" i="1"/>
  <c r="J12595" i="1" s="1"/>
  <c r="I12596" i="1"/>
  <c r="J12596" i="1" s="1"/>
  <c r="I12597" i="1"/>
  <c r="J12597" i="1" s="1"/>
  <c r="I12598" i="1"/>
  <c r="J12598" i="1" s="1"/>
  <c r="I12599" i="1"/>
  <c r="J12599" i="1" s="1"/>
  <c r="I12600" i="1"/>
  <c r="J12600" i="1" s="1"/>
  <c r="I12601" i="1"/>
  <c r="J12601" i="1" s="1"/>
  <c r="I12602" i="1"/>
  <c r="J12602" i="1" s="1"/>
  <c r="I12603" i="1"/>
  <c r="J12603" i="1" s="1"/>
  <c r="I12604" i="1"/>
  <c r="J12604" i="1" s="1"/>
  <c r="I12605" i="1"/>
  <c r="J12605" i="1" s="1"/>
  <c r="I12606" i="1"/>
  <c r="J12606" i="1" s="1"/>
  <c r="I12607" i="1"/>
  <c r="J12607" i="1" s="1"/>
  <c r="I12608" i="1"/>
  <c r="J12608" i="1" s="1"/>
  <c r="I12609" i="1"/>
  <c r="J12609" i="1" s="1"/>
  <c r="I12610" i="1"/>
  <c r="J12610" i="1" s="1"/>
  <c r="I12611" i="1"/>
  <c r="J12611" i="1" s="1"/>
  <c r="I12612" i="1"/>
  <c r="J12612" i="1" s="1"/>
  <c r="I12613" i="1"/>
  <c r="J12613" i="1" s="1"/>
  <c r="I12614" i="1"/>
  <c r="J12614" i="1" s="1"/>
  <c r="I12615" i="1"/>
  <c r="J12615" i="1" s="1"/>
  <c r="I12616" i="1"/>
  <c r="J12616" i="1" s="1"/>
  <c r="I12617" i="1"/>
  <c r="J12617" i="1" s="1"/>
  <c r="I12618" i="1"/>
  <c r="J12618" i="1" s="1"/>
  <c r="I12619" i="1"/>
  <c r="J12619" i="1" s="1"/>
  <c r="I12620" i="1"/>
  <c r="J12620" i="1" s="1"/>
  <c r="I12621" i="1"/>
  <c r="J12621" i="1" s="1"/>
  <c r="I12622" i="1"/>
  <c r="J12622" i="1" s="1"/>
  <c r="I12623" i="1"/>
  <c r="J12623" i="1" s="1"/>
  <c r="I12624" i="1"/>
  <c r="J12624" i="1" s="1"/>
  <c r="I12625" i="1"/>
  <c r="J12625" i="1" s="1"/>
  <c r="I12626" i="1"/>
  <c r="J12626" i="1" s="1"/>
  <c r="I12627" i="1"/>
  <c r="J12627" i="1" s="1"/>
  <c r="I12628" i="1"/>
  <c r="J12628" i="1" s="1"/>
  <c r="I12629" i="1"/>
  <c r="J12629" i="1" s="1"/>
  <c r="I12630" i="1"/>
  <c r="J12630" i="1" s="1"/>
  <c r="I12631" i="1"/>
  <c r="J12631" i="1" s="1"/>
  <c r="I12632" i="1"/>
  <c r="J12632" i="1" s="1"/>
  <c r="I12633" i="1"/>
  <c r="J12633" i="1" s="1"/>
  <c r="I12634" i="1"/>
  <c r="J12634" i="1" s="1"/>
  <c r="I12635" i="1"/>
  <c r="J12635" i="1" s="1"/>
  <c r="I12636" i="1"/>
  <c r="J12636" i="1" s="1"/>
  <c r="I12637" i="1"/>
  <c r="J12637" i="1" s="1"/>
  <c r="I12638" i="1"/>
  <c r="J12638" i="1" s="1"/>
  <c r="I12639" i="1"/>
  <c r="J12639" i="1" s="1"/>
  <c r="I12640" i="1"/>
  <c r="J12640" i="1" s="1"/>
  <c r="I12641" i="1"/>
  <c r="J12641" i="1" s="1"/>
  <c r="I12642" i="1"/>
  <c r="J12642" i="1" s="1"/>
  <c r="I12643" i="1"/>
  <c r="J12643" i="1" s="1"/>
  <c r="I12644" i="1"/>
  <c r="J12644" i="1" s="1"/>
  <c r="I12645" i="1"/>
  <c r="J12645" i="1" s="1"/>
  <c r="I12646" i="1"/>
  <c r="J12646" i="1" s="1"/>
  <c r="I12647" i="1"/>
  <c r="J12647" i="1" s="1"/>
  <c r="I12648" i="1"/>
  <c r="J12648" i="1" s="1"/>
  <c r="I12649" i="1"/>
  <c r="J12649" i="1" s="1"/>
  <c r="I12650" i="1"/>
  <c r="J12650" i="1" s="1"/>
  <c r="I12651" i="1"/>
  <c r="J12651" i="1" s="1"/>
  <c r="I12652" i="1"/>
  <c r="J12652" i="1" s="1"/>
  <c r="I12653" i="1"/>
  <c r="J12653" i="1" s="1"/>
  <c r="I12654" i="1"/>
  <c r="J12654" i="1" s="1"/>
  <c r="I12655" i="1"/>
  <c r="J12655" i="1" s="1"/>
  <c r="I12656" i="1"/>
  <c r="J12656" i="1" s="1"/>
  <c r="I12657" i="1"/>
  <c r="J12657" i="1" s="1"/>
  <c r="I12658" i="1"/>
  <c r="J12658" i="1" s="1"/>
  <c r="I12659" i="1"/>
  <c r="J12659" i="1" s="1"/>
  <c r="I12660" i="1"/>
  <c r="J12660" i="1" s="1"/>
  <c r="I12661" i="1"/>
  <c r="J12661" i="1" s="1"/>
  <c r="I12662" i="1"/>
  <c r="J12662" i="1" s="1"/>
  <c r="I12663" i="1"/>
  <c r="J12663" i="1" s="1"/>
  <c r="I12664" i="1"/>
  <c r="J12664" i="1" s="1"/>
  <c r="I12665" i="1"/>
  <c r="J12665" i="1" s="1"/>
  <c r="I12666" i="1"/>
  <c r="J12666" i="1" s="1"/>
  <c r="I12667" i="1"/>
  <c r="J12667" i="1" s="1"/>
  <c r="I12668" i="1"/>
  <c r="J12668" i="1" s="1"/>
  <c r="I12669" i="1"/>
  <c r="J12669" i="1" s="1"/>
  <c r="I12670" i="1"/>
  <c r="J12670" i="1" s="1"/>
  <c r="I12671" i="1"/>
  <c r="J12671" i="1" s="1"/>
  <c r="I12672" i="1"/>
  <c r="J12672" i="1" s="1"/>
  <c r="I12673" i="1"/>
  <c r="J12673" i="1" s="1"/>
  <c r="I12674" i="1"/>
  <c r="J12674" i="1" s="1"/>
  <c r="I12675" i="1"/>
  <c r="J12675" i="1" s="1"/>
  <c r="I12676" i="1"/>
  <c r="J12676" i="1" s="1"/>
  <c r="I12677" i="1"/>
  <c r="J12677" i="1" s="1"/>
  <c r="I12678" i="1"/>
  <c r="J12678" i="1" s="1"/>
  <c r="I12679" i="1"/>
  <c r="J12679" i="1" s="1"/>
  <c r="I12680" i="1"/>
  <c r="J12680" i="1" s="1"/>
  <c r="I12681" i="1"/>
  <c r="J12681" i="1" s="1"/>
  <c r="I12682" i="1"/>
  <c r="J12682" i="1" s="1"/>
  <c r="I12683" i="1"/>
  <c r="J12683" i="1" s="1"/>
  <c r="I12684" i="1"/>
  <c r="J12684" i="1" s="1"/>
  <c r="I12685" i="1"/>
  <c r="J12685" i="1" s="1"/>
  <c r="I12686" i="1"/>
  <c r="J12686" i="1" s="1"/>
  <c r="I12687" i="1"/>
  <c r="J12687" i="1" s="1"/>
  <c r="I12688" i="1"/>
  <c r="J12688" i="1" s="1"/>
  <c r="I12689" i="1"/>
  <c r="J12689" i="1" s="1"/>
  <c r="I12690" i="1"/>
  <c r="J12690" i="1" s="1"/>
  <c r="I12691" i="1"/>
  <c r="J12691" i="1" s="1"/>
  <c r="I12692" i="1"/>
  <c r="J12692" i="1" s="1"/>
  <c r="I12693" i="1"/>
  <c r="J12693" i="1" s="1"/>
  <c r="I12694" i="1"/>
  <c r="J12694" i="1" s="1"/>
  <c r="I12695" i="1"/>
  <c r="J12695" i="1" s="1"/>
  <c r="I12696" i="1"/>
  <c r="J12696" i="1" s="1"/>
  <c r="I12697" i="1"/>
  <c r="J12697" i="1" s="1"/>
  <c r="I12698" i="1"/>
  <c r="J12698" i="1" s="1"/>
  <c r="I12699" i="1"/>
  <c r="J12699" i="1" s="1"/>
  <c r="I12700" i="1"/>
  <c r="J12700" i="1" s="1"/>
  <c r="I12701" i="1"/>
  <c r="J12701" i="1" s="1"/>
  <c r="I12702" i="1"/>
  <c r="J12702" i="1" s="1"/>
  <c r="I12703" i="1"/>
  <c r="J12703" i="1" s="1"/>
  <c r="I12704" i="1"/>
  <c r="J12704" i="1" s="1"/>
  <c r="I12705" i="1"/>
  <c r="J12705" i="1" s="1"/>
  <c r="I12706" i="1"/>
  <c r="J12706" i="1" s="1"/>
  <c r="I12707" i="1"/>
  <c r="J12707" i="1" s="1"/>
  <c r="I12708" i="1"/>
  <c r="J12708" i="1" s="1"/>
  <c r="I12709" i="1"/>
  <c r="J12709" i="1" s="1"/>
  <c r="I12710" i="1"/>
  <c r="J12710" i="1" s="1"/>
  <c r="I12711" i="1"/>
  <c r="J12711" i="1" s="1"/>
  <c r="I12712" i="1"/>
  <c r="J12712" i="1" s="1"/>
  <c r="I12713" i="1"/>
  <c r="J12713" i="1" s="1"/>
  <c r="I12714" i="1"/>
  <c r="J12714" i="1" s="1"/>
  <c r="I12715" i="1"/>
  <c r="J12715" i="1" s="1"/>
  <c r="I12716" i="1"/>
  <c r="J12716" i="1" s="1"/>
  <c r="I12717" i="1"/>
  <c r="J12717" i="1" s="1"/>
  <c r="I12718" i="1"/>
  <c r="J12718" i="1" s="1"/>
  <c r="I12719" i="1"/>
  <c r="J12719" i="1" s="1"/>
  <c r="I12720" i="1"/>
  <c r="J12720" i="1" s="1"/>
  <c r="I12721" i="1"/>
  <c r="J12721" i="1" s="1"/>
  <c r="I12722" i="1"/>
  <c r="J12722" i="1" s="1"/>
  <c r="I12723" i="1"/>
  <c r="J12723" i="1" s="1"/>
  <c r="I12724" i="1"/>
  <c r="J12724" i="1" s="1"/>
  <c r="I12725" i="1"/>
  <c r="J12725" i="1" s="1"/>
  <c r="I12726" i="1"/>
  <c r="J12726" i="1" s="1"/>
  <c r="I12727" i="1"/>
  <c r="J12727" i="1" s="1"/>
  <c r="I12728" i="1"/>
  <c r="J12728" i="1" s="1"/>
  <c r="I12729" i="1"/>
  <c r="J12729" i="1" s="1"/>
  <c r="I12730" i="1"/>
  <c r="J12730" i="1" s="1"/>
  <c r="I12731" i="1"/>
  <c r="J12731" i="1" s="1"/>
  <c r="I12732" i="1"/>
  <c r="J12732" i="1" s="1"/>
  <c r="I12733" i="1"/>
  <c r="J12733" i="1" s="1"/>
  <c r="I12734" i="1"/>
  <c r="J12734" i="1" s="1"/>
  <c r="I12735" i="1"/>
  <c r="J12735" i="1" s="1"/>
  <c r="I12736" i="1"/>
  <c r="J12736" i="1" s="1"/>
  <c r="I12737" i="1"/>
  <c r="J12737" i="1" s="1"/>
  <c r="I12738" i="1"/>
  <c r="J12738" i="1" s="1"/>
  <c r="I12739" i="1"/>
  <c r="J12739" i="1" s="1"/>
  <c r="I12740" i="1"/>
  <c r="J12740" i="1" s="1"/>
  <c r="I12741" i="1"/>
  <c r="J12741" i="1" s="1"/>
  <c r="I12742" i="1"/>
  <c r="J12742" i="1" s="1"/>
  <c r="I12743" i="1"/>
  <c r="J12743" i="1" s="1"/>
  <c r="I12744" i="1"/>
  <c r="J12744" i="1" s="1"/>
  <c r="I12745" i="1"/>
  <c r="J12745" i="1" s="1"/>
  <c r="I12746" i="1"/>
  <c r="J12746" i="1" s="1"/>
  <c r="I12747" i="1"/>
  <c r="J12747" i="1" s="1"/>
  <c r="I12748" i="1"/>
  <c r="J12748" i="1" s="1"/>
  <c r="I12749" i="1"/>
  <c r="J12749" i="1" s="1"/>
  <c r="I12750" i="1"/>
  <c r="J12750" i="1" s="1"/>
  <c r="I12751" i="1"/>
  <c r="J12751" i="1" s="1"/>
  <c r="I12752" i="1"/>
  <c r="J12752" i="1" s="1"/>
  <c r="I12753" i="1"/>
  <c r="J12753" i="1" s="1"/>
  <c r="I12754" i="1"/>
  <c r="J12754" i="1" s="1"/>
  <c r="I12755" i="1"/>
  <c r="J12755" i="1" s="1"/>
  <c r="I12756" i="1"/>
  <c r="J12756" i="1" s="1"/>
  <c r="I12757" i="1"/>
  <c r="J12757" i="1" s="1"/>
  <c r="I12758" i="1"/>
  <c r="J12758" i="1" s="1"/>
  <c r="I12759" i="1"/>
  <c r="J12759" i="1" s="1"/>
  <c r="I12760" i="1"/>
  <c r="J12760" i="1" s="1"/>
  <c r="I12761" i="1"/>
  <c r="J12761" i="1" s="1"/>
  <c r="I12762" i="1"/>
  <c r="J12762" i="1" s="1"/>
  <c r="I12763" i="1"/>
  <c r="J12763" i="1" s="1"/>
  <c r="I12764" i="1"/>
  <c r="J12764" i="1" s="1"/>
  <c r="I12765" i="1"/>
  <c r="J12765" i="1" s="1"/>
  <c r="I12766" i="1"/>
  <c r="J12766" i="1" s="1"/>
  <c r="I12767" i="1"/>
  <c r="J12767" i="1" s="1"/>
  <c r="I12768" i="1"/>
  <c r="J12768" i="1" s="1"/>
  <c r="I12769" i="1"/>
  <c r="J12769" i="1" s="1"/>
  <c r="I12770" i="1"/>
  <c r="J12770" i="1" s="1"/>
  <c r="I12771" i="1"/>
  <c r="J12771" i="1" s="1"/>
  <c r="I12772" i="1"/>
  <c r="J12772" i="1" s="1"/>
  <c r="I12773" i="1"/>
  <c r="J12773" i="1" s="1"/>
  <c r="I12774" i="1"/>
  <c r="J12774" i="1" s="1"/>
  <c r="I12775" i="1"/>
  <c r="J12775" i="1" s="1"/>
  <c r="I12776" i="1"/>
  <c r="J12776" i="1" s="1"/>
  <c r="I12777" i="1"/>
  <c r="J12777" i="1" s="1"/>
  <c r="I12778" i="1"/>
  <c r="J12778" i="1" s="1"/>
  <c r="I12779" i="1"/>
  <c r="J12779" i="1" s="1"/>
  <c r="I12780" i="1"/>
  <c r="J12780" i="1" s="1"/>
  <c r="I12781" i="1"/>
  <c r="J12781" i="1" s="1"/>
  <c r="I12782" i="1"/>
  <c r="J12782" i="1" s="1"/>
  <c r="I12783" i="1"/>
  <c r="J12783" i="1" s="1"/>
  <c r="I12784" i="1"/>
  <c r="J12784" i="1" s="1"/>
  <c r="I12785" i="1"/>
  <c r="J12785" i="1" s="1"/>
  <c r="I12786" i="1"/>
  <c r="J12786" i="1" s="1"/>
  <c r="I12787" i="1"/>
  <c r="J12787" i="1" s="1"/>
  <c r="I12788" i="1"/>
  <c r="J12788" i="1" s="1"/>
  <c r="I12789" i="1"/>
  <c r="J12789" i="1" s="1"/>
  <c r="I12790" i="1"/>
  <c r="J12790" i="1" s="1"/>
  <c r="I12791" i="1"/>
  <c r="J12791" i="1" s="1"/>
  <c r="I12792" i="1"/>
  <c r="J12792" i="1" s="1"/>
  <c r="I12793" i="1"/>
  <c r="J12793" i="1" s="1"/>
  <c r="I12794" i="1"/>
  <c r="J12794" i="1" s="1"/>
  <c r="I12795" i="1"/>
  <c r="J12795" i="1" s="1"/>
  <c r="I12796" i="1"/>
  <c r="J12796" i="1" s="1"/>
  <c r="I12797" i="1"/>
  <c r="J12797" i="1" s="1"/>
  <c r="I12798" i="1"/>
  <c r="J12798" i="1" s="1"/>
  <c r="I12799" i="1"/>
  <c r="J12799" i="1" s="1"/>
  <c r="I12800" i="1"/>
  <c r="J12800" i="1" s="1"/>
  <c r="I12801" i="1"/>
  <c r="J12801" i="1" s="1"/>
  <c r="I12802" i="1"/>
  <c r="J12802" i="1" s="1"/>
  <c r="I12803" i="1"/>
  <c r="J12803" i="1" s="1"/>
  <c r="I12804" i="1"/>
  <c r="J12804" i="1" s="1"/>
  <c r="I12805" i="1"/>
  <c r="J12805" i="1" s="1"/>
  <c r="I12806" i="1"/>
  <c r="J12806" i="1" s="1"/>
  <c r="I12807" i="1"/>
  <c r="J12807" i="1" s="1"/>
  <c r="I12808" i="1"/>
  <c r="J12808" i="1" s="1"/>
  <c r="I12809" i="1"/>
  <c r="J12809" i="1" s="1"/>
  <c r="I12810" i="1"/>
  <c r="J12810" i="1" s="1"/>
  <c r="I12811" i="1"/>
  <c r="J12811" i="1" s="1"/>
  <c r="I12812" i="1"/>
  <c r="J12812" i="1" s="1"/>
  <c r="I12813" i="1"/>
  <c r="J12813" i="1" s="1"/>
  <c r="I12814" i="1"/>
  <c r="J12814" i="1" s="1"/>
  <c r="I12815" i="1"/>
  <c r="J12815" i="1" s="1"/>
  <c r="I12816" i="1"/>
  <c r="J12816" i="1" s="1"/>
  <c r="I12817" i="1"/>
  <c r="J12817" i="1" s="1"/>
  <c r="I12818" i="1"/>
  <c r="J12818" i="1" s="1"/>
  <c r="I12819" i="1"/>
  <c r="J12819" i="1" s="1"/>
  <c r="I12820" i="1"/>
  <c r="J12820" i="1" s="1"/>
  <c r="I12821" i="1"/>
  <c r="J12821" i="1" s="1"/>
  <c r="I12822" i="1"/>
  <c r="J12822" i="1" s="1"/>
  <c r="I12823" i="1"/>
  <c r="J12823" i="1" s="1"/>
  <c r="I12824" i="1"/>
  <c r="J12824" i="1" s="1"/>
  <c r="I12825" i="1"/>
  <c r="J12825" i="1" s="1"/>
  <c r="I12826" i="1"/>
  <c r="J12826" i="1" s="1"/>
  <c r="I12827" i="1"/>
  <c r="J12827" i="1" s="1"/>
  <c r="I12828" i="1"/>
  <c r="J12828" i="1" s="1"/>
  <c r="I12829" i="1"/>
  <c r="J12829" i="1" s="1"/>
  <c r="I12830" i="1"/>
  <c r="J12830" i="1" s="1"/>
  <c r="I12831" i="1"/>
  <c r="J12831" i="1" s="1"/>
  <c r="I12832" i="1"/>
  <c r="J12832" i="1" s="1"/>
  <c r="I12833" i="1"/>
  <c r="J12833" i="1" s="1"/>
  <c r="I12834" i="1"/>
  <c r="J12834" i="1" s="1"/>
  <c r="I12835" i="1"/>
  <c r="J12835" i="1" s="1"/>
  <c r="I12836" i="1"/>
  <c r="J12836" i="1" s="1"/>
  <c r="I12837" i="1"/>
  <c r="J12837" i="1" s="1"/>
  <c r="I12838" i="1"/>
  <c r="J12838" i="1" s="1"/>
  <c r="I12839" i="1"/>
  <c r="J12839" i="1" s="1"/>
  <c r="I12840" i="1"/>
  <c r="J12840" i="1" s="1"/>
  <c r="I12841" i="1"/>
  <c r="J12841" i="1" s="1"/>
  <c r="I12842" i="1"/>
  <c r="J12842" i="1" s="1"/>
  <c r="I12843" i="1"/>
  <c r="J12843" i="1" s="1"/>
  <c r="I12844" i="1"/>
  <c r="J12844" i="1" s="1"/>
  <c r="I12845" i="1"/>
  <c r="J12845" i="1" s="1"/>
  <c r="I12846" i="1"/>
  <c r="J12846" i="1" s="1"/>
  <c r="I12847" i="1"/>
  <c r="J12847" i="1" s="1"/>
  <c r="I12848" i="1"/>
  <c r="J12848" i="1" s="1"/>
  <c r="I12849" i="1"/>
  <c r="J12849" i="1" s="1"/>
  <c r="I12850" i="1"/>
  <c r="J12850" i="1" s="1"/>
  <c r="I12851" i="1"/>
  <c r="J12851" i="1" s="1"/>
  <c r="I12852" i="1"/>
  <c r="J12852" i="1" s="1"/>
  <c r="I12853" i="1"/>
  <c r="J12853" i="1" s="1"/>
  <c r="I12854" i="1"/>
  <c r="J12854" i="1" s="1"/>
  <c r="I12855" i="1"/>
  <c r="J12855" i="1" s="1"/>
  <c r="I12856" i="1"/>
  <c r="J12856" i="1" s="1"/>
  <c r="I12857" i="1"/>
  <c r="J12857" i="1" s="1"/>
  <c r="I12858" i="1"/>
  <c r="J12858" i="1" s="1"/>
  <c r="I12859" i="1"/>
  <c r="J12859" i="1" s="1"/>
  <c r="I12860" i="1"/>
  <c r="J12860" i="1" s="1"/>
  <c r="I12861" i="1"/>
  <c r="J12861" i="1" s="1"/>
  <c r="I12862" i="1"/>
  <c r="J12862" i="1" s="1"/>
  <c r="I12863" i="1"/>
  <c r="J12863" i="1" s="1"/>
  <c r="I12864" i="1"/>
  <c r="J12864" i="1" s="1"/>
  <c r="I12865" i="1"/>
  <c r="J12865" i="1" s="1"/>
  <c r="I12866" i="1"/>
  <c r="J12866" i="1" s="1"/>
  <c r="I12867" i="1"/>
  <c r="J12867" i="1" s="1"/>
  <c r="I12868" i="1"/>
  <c r="J12868" i="1" s="1"/>
  <c r="I12869" i="1"/>
  <c r="J12869" i="1" s="1"/>
  <c r="I12870" i="1"/>
  <c r="J12870" i="1" s="1"/>
  <c r="I12871" i="1"/>
  <c r="J12871" i="1" s="1"/>
  <c r="I12872" i="1"/>
  <c r="J12872" i="1" s="1"/>
  <c r="I12873" i="1"/>
  <c r="J12873" i="1" s="1"/>
  <c r="I12874" i="1"/>
  <c r="J12874" i="1" s="1"/>
  <c r="I12875" i="1"/>
  <c r="J12875" i="1" s="1"/>
  <c r="I12876" i="1"/>
  <c r="J12876" i="1" s="1"/>
  <c r="I12877" i="1"/>
  <c r="J12877" i="1" s="1"/>
  <c r="I12878" i="1"/>
  <c r="J12878" i="1" s="1"/>
  <c r="I12879" i="1"/>
  <c r="J12879" i="1" s="1"/>
  <c r="I12880" i="1"/>
  <c r="J12880" i="1" s="1"/>
  <c r="I12881" i="1"/>
  <c r="J12881" i="1" s="1"/>
  <c r="I12882" i="1"/>
  <c r="J12882" i="1" s="1"/>
  <c r="I12883" i="1"/>
  <c r="J12883" i="1" s="1"/>
  <c r="I12884" i="1"/>
  <c r="J12884" i="1" s="1"/>
  <c r="I12885" i="1"/>
  <c r="J12885" i="1" s="1"/>
  <c r="I12886" i="1"/>
  <c r="J12886" i="1" s="1"/>
  <c r="I12887" i="1"/>
  <c r="J12887" i="1" s="1"/>
  <c r="I12888" i="1"/>
  <c r="J12888" i="1" s="1"/>
  <c r="I12889" i="1"/>
  <c r="J12889" i="1" s="1"/>
  <c r="I12890" i="1"/>
  <c r="J12890" i="1" s="1"/>
  <c r="I12891" i="1"/>
  <c r="J12891" i="1" s="1"/>
  <c r="I12892" i="1"/>
  <c r="J12892" i="1" s="1"/>
  <c r="I12893" i="1"/>
  <c r="J12893" i="1" s="1"/>
  <c r="I12894" i="1"/>
  <c r="J12894" i="1" s="1"/>
  <c r="I12895" i="1"/>
  <c r="J12895" i="1" s="1"/>
  <c r="I12896" i="1"/>
  <c r="J12896" i="1" s="1"/>
  <c r="I12897" i="1"/>
  <c r="J12897" i="1" s="1"/>
  <c r="I12898" i="1"/>
  <c r="J12898" i="1" s="1"/>
  <c r="I12899" i="1"/>
  <c r="J12899" i="1" s="1"/>
  <c r="I12900" i="1"/>
  <c r="J12900" i="1" s="1"/>
  <c r="I12901" i="1"/>
  <c r="J12901" i="1" s="1"/>
  <c r="I12902" i="1"/>
  <c r="J12902" i="1" s="1"/>
  <c r="I12903" i="1"/>
  <c r="J12903" i="1" s="1"/>
  <c r="I12904" i="1"/>
  <c r="J12904" i="1" s="1"/>
  <c r="I12905" i="1"/>
  <c r="J12905" i="1" s="1"/>
  <c r="I12906" i="1"/>
  <c r="J12906" i="1" s="1"/>
  <c r="I12907" i="1"/>
  <c r="J12907" i="1" s="1"/>
  <c r="I12908" i="1"/>
  <c r="J12908" i="1" s="1"/>
  <c r="I12909" i="1"/>
  <c r="J12909" i="1" s="1"/>
  <c r="I12910" i="1"/>
  <c r="J12910" i="1" s="1"/>
  <c r="I12911" i="1"/>
  <c r="J12911" i="1" s="1"/>
  <c r="I12912" i="1"/>
  <c r="J12912" i="1" s="1"/>
  <c r="I12913" i="1"/>
  <c r="J12913" i="1" s="1"/>
  <c r="I12914" i="1"/>
  <c r="J12914" i="1" s="1"/>
  <c r="I12915" i="1"/>
  <c r="J12915" i="1" s="1"/>
  <c r="I12916" i="1"/>
  <c r="J12916" i="1" s="1"/>
  <c r="I12917" i="1"/>
  <c r="J12917" i="1" s="1"/>
  <c r="I12918" i="1"/>
  <c r="J12918" i="1" s="1"/>
  <c r="I12919" i="1"/>
  <c r="J12919" i="1" s="1"/>
  <c r="I12920" i="1"/>
  <c r="J12920" i="1" s="1"/>
  <c r="I12921" i="1"/>
  <c r="J12921" i="1" s="1"/>
  <c r="I12922" i="1"/>
  <c r="J12922" i="1" s="1"/>
  <c r="I12923" i="1"/>
  <c r="J12923" i="1" s="1"/>
  <c r="I12924" i="1"/>
  <c r="J12924" i="1" s="1"/>
  <c r="I12925" i="1"/>
  <c r="J12925" i="1" s="1"/>
  <c r="I12926" i="1"/>
  <c r="J12926" i="1" s="1"/>
  <c r="I12927" i="1"/>
  <c r="J12927" i="1" s="1"/>
  <c r="I12928" i="1"/>
  <c r="J12928" i="1" s="1"/>
  <c r="I12929" i="1"/>
  <c r="J12929" i="1" s="1"/>
  <c r="I12930" i="1"/>
  <c r="J12930" i="1" s="1"/>
  <c r="I12931" i="1"/>
  <c r="J12931" i="1" s="1"/>
  <c r="I12932" i="1"/>
  <c r="J12932" i="1" s="1"/>
  <c r="I12933" i="1"/>
  <c r="J12933" i="1" s="1"/>
  <c r="I12934" i="1"/>
  <c r="J12934" i="1" s="1"/>
  <c r="I12935" i="1"/>
  <c r="J12935" i="1" s="1"/>
  <c r="I12936" i="1"/>
  <c r="J12936" i="1" s="1"/>
  <c r="I12937" i="1"/>
  <c r="J12937" i="1" s="1"/>
  <c r="I12938" i="1"/>
  <c r="J12938" i="1" s="1"/>
  <c r="I12939" i="1"/>
  <c r="J12939" i="1" s="1"/>
  <c r="I12940" i="1"/>
  <c r="J12940" i="1" s="1"/>
  <c r="I12941" i="1"/>
  <c r="J12941" i="1" s="1"/>
  <c r="I12942" i="1"/>
  <c r="J12942" i="1" s="1"/>
  <c r="I12943" i="1"/>
  <c r="J12943" i="1" s="1"/>
  <c r="I12944" i="1"/>
  <c r="J12944" i="1" s="1"/>
  <c r="I12945" i="1"/>
  <c r="J12945" i="1" s="1"/>
  <c r="I12946" i="1"/>
  <c r="J12946" i="1" s="1"/>
  <c r="I12947" i="1"/>
  <c r="J12947" i="1" s="1"/>
  <c r="I12948" i="1"/>
  <c r="J12948" i="1" s="1"/>
  <c r="I12949" i="1"/>
  <c r="J12949" i="1" s="1"/>
  <c r="I12950" i="1"/>
  <c r="J12950" i="1" s="1"/>
  <c r="I12951" i="1"/>
  <c r="J12951" i="1" s="1"/>
  <c r="I12952" i="1"/>
  <c r="J12952" i="1" s="1"/>
  <c r="I12953" i="1"/>
  <c r="J12953" i="1" s="1"/>
  <c r="I12954" i="1"/>
  <c r="J12954" i="1" s="1"/>
  <c r="I12955" i="1"/>
  <c r="J12955" i="1" s="1"/>
  <c r="I12956" i="1"/>
  <c r="J12956" i="1" s="1"/>
  <c r="I12957" i="1"/>
  <c r="J12957" i="1" s="1"/>
  <c r="I12958" i="1"/>
  <c r="J12958" i="1" s="1"/>
  <c r="I12959" i="1"/>
  <c r="J12959" i="1" s="1"/>
  <c r="I12960" i="1"/>
  <c r="J12960" i="1" s="1"/>
  <c r="I12961" i="1"/>
  <c r="J12961" i="1" s="1"/>
  <c r="I12962" i="1"/>
  <c r="J12962" i="1" s="1"/>
  <c r="I12963" i="1"/>
  <c r="J12963" i="1" s="1"/>
  <c r="I12964" i="1"/>
  <c r="J12964" i="1" s="1"/>
  <c r="I12965" i="1"/>
  <c r="J12965" i="1" s="1"/>
  <c r="I12966" i="1"/>
  <c r="J12966" i="1" s="1"/>
  <c r="I12967" i="1"/>
  <c r="J12967" i="1" s="1"/>
  <c r="I12968" i="1"/>
  <c r="J12968" i="1" s="1"/>
  <c r="I12969" i="1"/>
  <c r="J12969" i="1" s="1"/>
  <c r="I12970" i="1"/>
  <c r="J12970" i="1" s="1"/>
  <c r="I12971" i="1"/>
  <c r="J12971" i="1" s="1"/>
  <c r="I12972" i="1"/>
  <c r="J12972" i="1" s="1"/>
  <c r="I12973" i="1"/>
  <c r="J12973" i="1" s="1"/>
  <c r="I12974" i="1"/>
  <c r="J12974" i="1" s="1"/>
  <c r="I12975" i="1"/>
  <c r="J12975" i="1" s="1"/>
  <c r="I12976" i="1"/>
  <c r="J12976" i="1" s="1"/>
  <c r="I12977" i="1"/>
  <c r="J12977" i="1" s="1"/>
  <c r="I12978" i="1"/>
  <c r="J12978" i="1" s="1"/>
  <c r="I12979" i="1"/>
  <c r="J12979" i="1" s="1"/>
  <c r="I12980" i="1"/>
  <c r="J12980" i="1" s="1"/>
  <c r="I12981" i="1"/>
  <c r="J12981" i="1" s="1"/>
  <c r="I12982" i="1"/>
  <c r="J12982" i="1" s="1"/>
  <c r="I12983" i="1"/>
  <c r="J12983" i="1" s="1"/>
  <c r="I12984" i="1"/>
  <c r="J12984" i="1" s="1"/>
  <c r="I12985" i="1"/>
  <c r="J12985" i="1" s="1"/>
  <c r="I12986" i="1"/>
  <c r="J12986" i="1" s="1"/>
  <c r="I12987" i="1"/>
  <c r="J12987" i="1" s="1"/>
  <c r="I12988" i="1"/>
  <c r="J12988" i="1" s="1"/>
  <c r="I12989" i="1"/>
  <c r="J12989" i="1" s="1"/>
  <c r="I12990" i="1"/>
  <c r="J12990" i="1" s="1"/>
  <c r="I12991" i="1"/>
  <c r="J12991" i="1" s="1"/>
  <c r="I12992" i="1"/>
  <c r="J12992" i="1" s="1"/>
  <c r="I12993" i="1"/>
  <c r="J12993" i="1" s="1"/>
  <c r="I12994" i="1"/>
  <c r="J12994" i="1" s="1"/>
  <c r="I12995" i="1"/>
  <c r="J12995" i="1" s="1"/>
  <c r="I12996" i="1"/>
  <c r="J12996" i="1" s="1"/>
  <c r="I12997" i="1"/>
  <c r="J12997" i="1" s="1"/>
  <c r="I12998" i="1"/>
  <c r="J12998" i="1" s="1"/>
  <c r="I12999" i="1"/>
  <c r="J12999" i="1" s="1"/>
  <c r="I13000" i="1"/>
  <c r="J13000" i="1" s="1"/>
  <c r="I13001" i="1"/>
  <c r="J13001" i="1" s="1"/>
  <c r="I13002" i="1"/>
  <c r="J13002" i="1" s="1"/>
  <c r="I13003" i="1"/>
  <c r="J13003" i="1" s="1"/>
  <c r="I13004" i="1"/>
  <c r="J13004" i="1" s="1"/>
  <c r="I13005" i="1"/>
  <c r="J13005" i="1" s="1"/>
  <c r="I13006" i="1"/>
  <c r="J13006" i="1" s="1"/>
  <c r="I13007" i="1"/>
  <c r="J13007" i="1" s="1"/>
  <c r="I13008" i="1"/>
  <c r="J13008" i="1" s="1"/>
  <c r="I13009" i="1"/>
  <c r="J13009" i="1" s="1"/>
  <c r="I13010" i="1"/>
  <c r="J13010" i="1" s="1"/>
  <c r="I13011" i="1"/>
  <c r="J13011" i="1" s="1"/>
  <c r="I13012" i="1"/>
  <c r="J13012" i="1" s="1"/>
  <c r="I13013" i="1"/>
  <c r="J13013" i="1" s="1"/>
  <c r="I13014" i="1"/>
  <c r="J13014" i="1" s="1"/>
  <c r="I13015" i="1"/>
  <c r="J13015" i="1" s="1"/>
  <c r="I13016" i="1"/>
  <c r="J13016" i="1" s="1"/>
  <c r="I13017" i="1"/>
  <c r="J13017" i="1" s="1"/>
  <c r="I13018" i="1"/>
  <c r="J13018" i="1" s="1"/>
  <c r="I13019" i="1"/>
  <c r="J13019" i="1" s="1"/>
  <c r="I13020" i="1"/>
  <c r="J13020" i="1" s="1"/>
  <c r="I13021" i="1"/>
  <c r="J13021" i="1" s="1"/>
  <c r="I13022" i="1"/>
  <c r="J13022" i="1" s="1"/>
  <c r="I13023" i="1"/>
  <c r="J13023" i="1" s="1"/>
  <c r="I13024" i="1"/>
  <c r="J13024" i="1" s="1"/>
  <c r="I13025" i="1"/>
  <c r="J13025" i="1" s="1"/>
  <c r="I13026" i="1"/>
  <c r="J13026" i="1" s="1"/>
  <c r="I13027" i="1"/>
  <c r="J13027" i="1" s="1"/>
  <c r="I13028" i="1"/>
  <c r="J13028" i="1" s="1"/>
  <c r="I13029" i="1"/>
  <c r="J13029" i="1" s="1"/>
  <c r="I13030" i="1"/>
  <c r="J13030" i="1" s="1"/>
  <c r="I13031" i="1"/>
  <c r="J13031" i="1" s="1"/>
  <c r="I13032" i="1"/>
  <c r="J13032" i="1" s="1"/>
  <c r="I13033" i="1"/>
  <c r="J13033" i="1" s="1"/>
  <c r="I13034" i="1"/>
  <c r="J13034" i="1" s="1"/>
  <c r="I13035" i="1"/>
  <c r="J13035" i="1" s="1"/>
  <c r="I13036" i="1"/>
  <c r="J13036" i="1" s="1"/>
  <c r="I13037" i="1"/>
  <c r="J13037" i="1" s="1"/>
  <c r="I13038" i="1"/>
  <c r="J13038" i="1" s="1"/>
  <c r="I13039" i="1"/>
  <c r="J13039" i="1" s="1"/>
  <c r="I13040" i="1"/>
  <c r="J13040" i="1" s="1"/>
  <c r="I13041" i="1"/>
  <c r="J13041" i="1" s="1"/>
  <c r="I13042" i="1"/>
  <c r="J13042" i="1" s="1"/>
  <c r="I13043" i="1"/>
  <c r="J13043" i="1" s="1"/>
  <c r="I13044" i="1"/>
  <c r="J13044" i="1" s="1"/>
  <c r="I13045" i="1"/>
  <c r="J13045" i="1" s="1"/>
  <c r="I13046" i="1"/>
  <c r="J13046" i="1" s="1"/>
  <c r="I13047" i="1"/>
  <c r="J13047" i="1" s="1"/>
  <c r="I13048" i="1"/>
  <c r="J13048" i="1" s="1"/>
  <c r="I13049" i="1"/>
  <c r="J13049" i="1" s="1"/>
  <c r="I13050" i="1"/>
  <c r="J13050" i="1" s="1"/>
  <c r="I13051" i="1"/>
  <c r="J13051" i="1" s="1"/>
  <c r="I13052" i="1"/>
  <c r="J13052" i="1" s="1"/>
  <c r="I13053" i="1"/>
  <c r="J13053" i="1" s="1"/>
  <c r="I13054" i="1"/>
  <c r="J13054" i="1" s="1"/>
  <c r="I13055" i="1"/>
  <c r="J13055" i="1" s="1"/>
  <c r="I13056" i="1"/>
  <c r="J13056" i="1" s="1"/>
  <c r="I13057" i="1"/>
  <c r="J13057" i="1" s="1"/>
  <c r="I13058" i="1"/>
  <c r="J13058" i="1" s="1"/>
  <c r="I13059" i="1"/>
  <c r="J13059" i="1" s="1"/>
  <c r="I13060" i="1"/>
  <c r="J13060" i="1" s="1"/>
  <c r="I13061" i="1"/>
  <c r="J13061" i="1" s="1"/>
  <c r="I13062" i="1"/>
  <c r="J13062" i="1" s="1"/>
  <c r="I13063" i="1"/>
  <c r="J13063" i="1" s="1"/>
  <c r="I13064" i="1"/>
  <c r="J13064" i="1" s="1"/>
  <c r="I13065" i="1"/>
  <c r="J13065" i="1" s="1"/>
  <c r="I13066" i="1"/>
  <c r="J13066" i="1" s="1"/>
  <c r="I13067" i="1"/>
  <c r="J13067" i="1" s="1"/>
  <c r="I13068" i="1"/>
  <c r="J13068" i="1" s="1"/>
  <c r="I13069" i="1"/>
  <c r="J13069" i="1" s="1"/>
  <c r="I13070" i="1"/>
  <c r="J13070" i="1" s="1"/>
  <c r="I13071" i="1"/>
  <c r="J13071" i="1" s="1"/>
  <c r="I13072" i="1"/>
  <c r="J13072" i="1" s="1"/>
  <c r="I13073" i="1"/>
  <c r="J13073" i="1" s="1"/>
  <c r="I13074" i="1"/>
  <c r="J13074" i="1" s="1"/>
  <c r="I13075" i="1"/>
  <c r="J13075" i="1" s="1"/>
  <c r="I13076" i="1"/>
  <c r="J13076" i="1" s="1"/>
  <c r="I13077" i="1"/>
  <c r="J13077" i="1" s="1"/>
  <c r="I13078" i="1"/>
  <c r="J13078" i="1" s="1"/>
  <c r="I13079" i="1"/>
  <c r="J13079" i="1" s="1"/>
  <c r="I13080" i="1"/>
  <c r="J13080" i="1" s="1"/>
  <c r="I13081" i="1"/>
  <c r="J13081" i="1" s="1"/>
  <c r="I13082" i="1"/>
  <c r="J13082" i="1" s="1"/>
  <c r="I13083" i="1"/>
  <c r="J13083" i="1" s="1"/>
  <c r="I13084" i="1"/>
  <c r="J13084" i="1" s="1"/>
  <c r="I13085" i="1"/>
  <c r="J13085" i="1" s="1"/>
  <c r="I13086" i="1"/>
  <c r="J13086" i="1" s="1"/>
  <c r="I13087" i="1"/>
  <c r="J13087" i="1" s="1"/>
  <c r="I13088" i="1"/>
  <c r="J13088" i="1" s="1"/>
  <c r="I13089" i="1"/>
  <c r="J13089" i="1" s="1"/>
  <c r="I13090" i="1"/>
  <c r="J13090" i="1" s="1"/>
  <c r="I13091" i="1"/>
  <c r="J13091" i="1" s="1"/>
  <c r="I13092" i="1"/>
  <c r="J13092" i="1" s="1"/>
  <c r="I13093" i="1"/>
  <c r="J13093" i="1" s="1"/>
  <c r="I13094" i="1"/>
  <c r="J13094" i="1" s="1"/>
  <c r="I13095" i="1"/>
  <c r="J13095" i="1" s="1"/>
  <c r="I13096" i="1"/>
  <c r="J13096" i="1" s="1"/>
  <c r="I13097" i="1"/>
  <c r="J13097" i="1" s="1"/>
  <c r="I13098" i="1"/>
  <c r="J13098" i="1" s="1"/>
  <c r="I13099" i="1"/>
  <c r="J13099" i="1" s="1"/>
  <c r="I13100" i="1"/>
  <c r="J13100" i="1" s="1"/>
  <c r="I13101" i="1"/>
  <c r="J13101" i="1" s="1"/>
  <c r="I13102" i="1"/>
  <c r="J13102" i="1" s="1"/>
  <c r="I13103" i="1"/>
  <c r="J13103" i="1" s="1"/>
  <c r="I13104" i="1"/>
  <c r="J13104" i="1" s="1"/>
  <c r="I13105" i="1"/>
  <c r="J13105" i="1" s="1"/>
  <c r="I13106" i="1"/>
  <c r="J13106" i="1" s="1"/>
  <c r="I13107" i="1"/>
  <c r="J13107" i="1" s="1"/>
  <c r="I13108" i="1"/>
  <c r="J13108" i="1" s="1"/>
  <c r="I13109" i="1"/>
  <c r="J13109" i="1" s="1"/>
  <c r="I13110" i="1"/>
  <c r="J13110" i="1" s="1"/>
  <c r="I13111" i="1"/>
  <c r="J13111" i="1" s="1"/>
  <c r="I13112" i="1"/>
  <c r="J13112" i="1" s="1"/>
  <c r="I13113" i="1"/>
  <c r="J13113" i="1" s="1"/>
  <c r="I13114" i="1"/>
  <c r="J13114" i="1" s="1"/>
  <c r="I13115" i="1"/>
  <c r="J13115" i="1" s="1"/>
  <c r="I13116" i="1"/>
  <c r="J13116" i="1" s="1"/>
  <c r="I13117" i="1"/>
  <c r="J13117" i="1" s="1"/>
  <c r="I13118" i="1"/>
  <c r="J13118" i="1" s="1"/>
  <c r="I13119" i="1"/>
  <c r="J13119" i="1" s="1"/>
  <c r="I13120" i="1"/>
  <c r="J13120" i="1" s="1"/>
  <c r="I13121" i="1"/>
  <c r="J13121" i="1" s="1"/>
  <c r="I13122" i="1"/>
  <c r="J13122" i="1" s="1"/>
  <c r="I13123" i="1"/>
  <c r="J13123" i="1" s="1"/>
  <c r="I13124" i="1"/>
  <c r="J13124" i="1" s="1"/>
  <c r="I13125" i="1"/>
  <c r="J13125" i="1" s="1"/>
  <c r="I13126" i="1"/>
  <c r="J13126" i="1" s="1"/>
  <c r="I13127" i="1"/>
  <c r="J13127" i="1" s="1"/>
  <c r="I13128" i="1"/>
  <c r="J13128" i="1" s="1"/>
  <c r="I13129" i="1"/>
  <c r="J13129" i="1" s="1"/>
  <c r="I13130" i="1"/>
  <c r="J13130" i="1" s="1"/>
  <c r="I13131" i="1"/>
  <c r="J13131" i="1" s="1"/>
  <c r="I13132" i="1"/>
  <c r="J13132" i="1" s="1"/>
  <c r="I13133" i="1"/>
  <c r="J13133" i="1" s="1"/>
  <c r="I13134" i="1"/>
  <c r="J13134" i="1" s="1"/>
  <c r="I13135" i="1"/>
  <c r="J13135" i="1" s="1"/>
  <c r="I13136" i="1"/>
  <c r="J13136" i="1" s="1"/>
  <c r="I13137" i="1"/>
  <c r="J13137" i="1" s="1"/>
  <c r="I13138" i="1"/>
  <c r="J13138" i="1" s="1"/>
  <c r="I13139" i="1"/>
  <c r="J13139" i="1" s="1"/>
  <c r="I13140" i="1"/>
  <c r="J13140" i="1" s="1"/>
  <c r="I13141" i="1"/>
  <c r="J13141" i="1" s="1"/>
  <c r="I13142" i="1"/>
  <c r="J13142" i="1" s="1"/>
  <c r="I13143" i="1"/>
  <c r="J13143" i="1" s="1"/>
  <c r="I13144" i="1"/>
  <c r="J13144" i="1" s="1"/>
  <c r="I13145" i="1"/>
  <c r="J13145" i="1" s="1"/>
  <c r="I13146" i="1"/>
  <c r="J13146" i="1" s="1"/>
  <c r="I13147" i="1"/>
  <c r="J13147" i="1" s="1"/>
  <c r="I13148" i="1"/>
  <c r="J13148" i="1" s="1"/>
  <c r="I13149" i="1"/>
  <c r="J13149" i="1" s="1"/>
  <c r="I13150" i="1"/>
  <c r="J13150" i="1" s="1"/>
  <c r="I13151" i="1"/>
  <c r="J13151" i="1" s="1"/>
  <c r="I13152" i="1"/>
  <c r="J13152" i="1" s="1"/>
  <c r="I13153" i="1"/>
  <c r="J13153" i="1" s="1"/>
  <c r="I13154" i="1"/>
  <c r="J13154" i="1" s="1"/>
  <c r="I13155" i="1"/>
  <c r="J13155" i="1" s="1"/>
  <c r="I13156" i="1"/>
  <c r="J13156" i="1" s="1"/>
  <c r="I13157" i="1"/>
  <c r="J13157" i="1" s="1"/>
  <c r="I13158" i="1"/>
  <c r="J13158" i="1" s="1"/>
  <c r="I13159" i="1"/>
  <c r="J13159" i="1" s="1"/>
  <c r="I13160" i="1"/>
  <c r="J13160" i="1" s="1"/>
  <c r="I13161" i="1"/>
  <c r="J13161" i="1" s="1"/>
  <c r="I13162" i="1"/>
  <c r="J13162" i="1" s="1"/>
  <c r="I13163" i="1"/>
  <c r="J13163" i="1" s="1"/>
  <c r="I13164" i="1"/>
  <c r="J13164" i="1" s="1"/>
  <c r="I13165" i="1"/>
  <c r="J13165" i="1" s="1"/>
  <c r="I13166" i="1"/>
  <c r="J13166" i="1" s="1"/>
  <c r="I13167" i="1"/>
  <c r="J13167" i="1" s="1"/>
  <c r="I13168" i="1"/>
  <c r="J13168" i="1" s="1"/>
  <c r="I13169" i="1"/>
  <c r="J13169" i="1" s="1"/>
  <c r="I13170" i="1"/>
  <c r="J13170" i="1" s="1"/>
  <c r="I13171" i="1"/>
  <c r="J13171" i="1" s="1"/>
  <c r="I13172" i="1"/>
  <c r="J13172" i="1" s="1"/>
  <c r="I13173" i="1"/>
  <c r="J13173" i="1" s="1"/>
  <c r="I13174" i="1"/>
  <c r="J13174" i="1" s="1"/>
  <c r="I13175" i="1"/>
  <c r="J13175" i="1" s="1"/>
  <c r="I13176" i="1"/>
  <c r="J13176" i="1" s="1"/>
  <c r="I13177" i="1"/>
  <c r="J13177" i="1" s="1"/>
  <c r="I13178" i="1"/>
  <c r="J13178" i="1" s="1"/>
  <c r="I13179" i="1"/>
  <c r="J13179" i="1" s="1"/>
  <c r="I13180" i="1"/>
  <c r="J13180" i="1" s="1"/>
  <c r="I13181" i="1"/>
  <c r="J13181" i="1" s="1"/>
  <c r="I13182" i="1"/>
  <c r="J13182" i="1" s="1"/>
  <c r="I13183" i="1"/>
  <c r="J13183" i="1" s="1"/>
  <c r="I13184" i="1"/>
  <c r="J13184" i="1" s="1"/>
  <c r="I13185" i="1"/>
  <c r="J13185" i="1" s="1"/>
  <c r="I13186" i="1"/>
  <c r="J13186" i="1" s="1"/>
  <c r="I13187" i="1"/>
  <c r="J13187" i="1" s="1"/>
  <c r="I13188" i="1"/>
  <c r="J13188" i="1" s="1"/>
  <c r="I13189" i="1"/>
  <c r="J13189" i="1" s="1"/>
  <c r="I13190" i="1"/>
  <c r="J13190" i="1" s="1"/>
  <c r="I13191" i="1"/>
  <c r="J13191" i="1" s="1"/>
  <c r="I13192" i="1"/>
  <c r="J13192" i="1" s="1"/>
  <c r="I13193" i="1"/>
  <c r="J13193" i="1" s="1"/>
  <c r="I13194" i="1"/>
  <c r="J13194" i="1" s="1"/>
  <c r="I13195" i="1"/>
  <c r="J13195" i="1" s="1"/>
  <c r="I13196" i="1"/>
  <c r="J13196" i="1" s="1"/>
  <c r="I13197" i="1"/>
  <c r="J13197" i="1" s="1"/>
  <c r="I13198" i="1"/>
  <c r="J13198" i="1" s="1"/>
  <c r="I13199" i="1"/>
  <c r="J13199" i="1" s="1"/>
  <c r="I13200" i="1"/>
  <c r="J13200" i="1" s="1"/>
  <c r="I13201" i="1"/>
  <c r="J13201" i="1" s="1"/>
  <c r="I13202" i="1"/>
  <c r="J13202" i="1" s="1"/>
  <c r="I13203" i="1"/>
  <c r="J13203" i="1" s="1"/>
  <c r="I13204" i="1"/>
  <c r="J13204" i="1" s="1"/>
  <c r="I13205" i="1"/>
  <c r="J13205" i="1" s="1"/>
  <c r="I13206" i="1"/>
  <c r="J13206" i="1" s="1"/>
  <c r="I13207" i="1"/>
  <c r="J13207" i="1" s="1"/>
  <c r="I13208" i="1"/>
  <c r="J13208" i="1" s="1"/>
  <c r="I13209" i="1"/>
  <c r="J13209" i="1" s="1"/>
  <c r="I13210" i="1"/>
  <c r="J13210" i="1" s="1"/>
  <c r="I13211" i="1"/>
  <c r="J13211" i="1" s="1"/>
  <c r="I13212" i="1"/>
  <c r="J13212" i="1" s="1"/>
  <c r="I13213" i="1"/>
  <c r="J13213" i="1" s="1"/>
  <c r="I13214" i="1"/>
  <c r="J13214" i="1" s="1"/>
  <c r="I13215" i="1"/>
  <c r="J13215" i="1" s="1"/>
  <c r="I13216" i="1"/>
  <c r="J13216" i="1" s="1"/>
  <c r="I13217" i="1"/>
  <c r="J13217" i="1" s="1"/>
  <c r="I13218" i="1"/>
  <c r="J13218" i="1" s="1"/>
  <c r="I13219" i="1"/>
  <c r="J13219" i="1" s="1"/>
  <c r="I13220" i="1"/>
  <c r="J13220" i="1" s="1"/>
  <c r="I13221" i="1"/>
  <c r="J13221" i="1" s="1"/>
  <c r="I13222" i="1"/>
  <c r="J13222" i="1" s="1"/>
  <c r="I13223" i="1"/>
  <c r="J13223" i="1" s="1"/>
  <c r="I13224" i="1"/>
  <c r="J13224" i="1" s="1"/>
  <c r="I13225" i="1"/>
  <c r="J13225" i="1" s="1"/>
  <c r="I13226" i="1"/>
  <c r="J13226" i="1" s="1"/>
  <c r="I13227" i="1"/>
  <c r="J13227" i="1" s="1"/>
  <c r="I13228" i="1"/>
  <c r="J13228" i="1" s="1"/>
  <c r="I13229" i="1"/>
  <c r="J13229" i="1" s="1"/>
  <c r="I13230" i="1"/>
  <c r="J13230" i="1" s="1"/>
  <c r="I13231" i="1"/>
  <c r="J13231" i="1" s="1"/>
  <c r="I13232" i="1"/>
  <c r="J13232" i="1" s="1"/>
  <c r="I13233" i="1"/>
  <c r="J13233" i="1" s="1"/>
  <c r="I13234" i="1"/>
  <c r="J13234" i="1" s="1"/>
  <c r="I13235" i="1"/>
  <c r="J13235" i="1" s="1"/>
  <c r="I13236" i="1"/>
  <c r="J13236" i="1" s="1"/>
  <c r="I13237" i="1"/>
  <c r="J13237" i="1" s="1"/>
  <c r="I13238" i="1"/>
  <c r="J13238" i="1" s="1"/>
  <c r="I13239" i="1"/>
  <c r="J13239" i="1" s="1"/>
  <c r="I13240" i="1"/>
  <c r="J13240" i="1" s="1"/>
  <c r="I13241" i="1"/>
  <c r="J13241" i="1" s="1"/>
  <c r="I13242" i="1"/>
  <c r="J13242" i="1" s="1"/>
  <c r="I13243" i="1"/>
  <c r="J13243" i="1" s="1"/>
  <c r="I13244" i="1"/>
  <c r="J13244" i="1" s="1"/>
  <c r="I13245" i="1"/>
  <c r="J13245" i="1" s="1"/>
  <c r="I13246" i="1"/>
  <c r="J13246" i="1" s="1"/>
  <c r="I13247" i="1"/>
  <c r="J13247" i="1" s="1"/>
  <c r="I13248" i="1"/>
  <c r="J13248" i="1" s="1"/>
  <c r="I13249" i="1"/>
  <c r="J13249" i="1" s="1"/>
  <c r="I13250" i="1"/>
  <c r="J13250" i="1" s="1"/>
  <c r="I13251" i="1"/>
  <c r="J13251" i="1" s="1"/>
  <c r="I13252" i="1"/>
  <c r="J13252" i="1" s="1"/>
  <c r="I13253" i="1"/>
  <c r="J13253" i="1" s="1"/>
  <c r="I13254" i="1"/>
  <c r="J13254" i="1" s="1"/>
  <c r="I13255" i="1"/>
  <c r="J13255" i="1" s="1"/>
  <c r="I13256" i="1"/>
  <c r="J13256" i="1" s="1"/>
  <c r="I13257" i="1"/>
  <c r="J13257" i="1" s="1"/>
  <c r="I13258" i="1"/>
  <c r="J13258" i="1" s="1"/>
  <c r="I13259" i="1"/>
  <c r="J13259" i="1" s="1"/>
  <c r="I13260" i="1"/>
  <c r="J13260" i="1" s="1"/>
  <c r="I13261" i="1"/>
  <c r="J13261" i="1" s="1"/>
  <c r="I13262" i="1"/>
  <c r="J13262" i="1" s="1"/>
  <c r="I13263" i="1"/>
  <c r="J13263" i="1" s="1"/>
  <c r="I13264" i="1"/>
  <c r="J13264" i="1" s="1"/>
  <c r="I13265" i="1"/>
  <c r="J13265" i="1" s="1"/>
  <c r="I13266" i="1"/>
  <c r="J13266" i="1" s="1"/>
  <c r="I13267" i="1"/>
  <c r="J13267" i="1" s="1"/>
  <c r="I13268" i="1"/>
  <c r="J13268" i="1" s="1"/>
  <c r="I13269" i="1"/>
  <c r="J13269" i="1" s="1"/>
  <c r="I13270" i="1"/>
  <c r="J13270" i="1" s="1"/>
  <c r="I13271" i="1"/>
  <c r="J13271" i="1" s="1"/>
  <c r="I13272" i="1"/>
  <c r="J13272" i="1" s="1"/>
  <c r="I13273" i="1"/>
  <c r="J13273" i="1" s="1"/>
  <c r="I13274" i="1"/>
  <c r="J13274" i="1" s="1"/>
  <c r="I13275" i="1"/>
  <c r="J13275" i="1" s="1"/>
  <c r="I13276" i="1"/>
  <c r="J13276" i="1" s="1"/>
  <c r="I13277" i="1"/>
  <c r="J13277" i="1" s="1"/>
  <c r="I13278" i="1"/>
  <c r="J13278" i="1" s="1"/>
  <c r="I13279" i="1"/>
  <c r="J13279" i="1" s="1"/>
  <c r="I13280" i="1"/>
  <c r="J13280" i="1" s="1"/>
  <c r="I13281" i="1"/>
  <c r="J13281" i="1" s="1"/>
  <c r="I13282" i="1"/>
  <c r="J13282" i="1" s="1"/>
  <c r="I13283" i="1"/>
  <c r="J13283" i="1" s="1"/>
  <c r="I13284" i="1"/>
  <c r="J13284" i="1" s="1"/>
  <c r="I13285" i="1"/>
  <c r="J13285" i="1" s="1"/>
  <c r="I13286" i="1"/>
  <c r="J13286" i="1" s="1"/>
  <c r="I13287" i="1"/>
  <c r="J13287" i="1" s="1"/>
  <c r="I13288" i="1"/>
  <c r="J13288" i="1" s="1"/>
  <c r="I13289" i="1"/>
  <c r="J13289" i="1" s="1"/>
  <c r="I13290" i="1"/>
  <c r="J13290" i="1" s="1"/>
  <c r="I13291" i="1"/>
  <c r="J13291" i="1" s="1"/>
  <c r="I13292" i="1"/>
  <c r="J13292" i="1" s="1"/>
  <c r="I13293" i="1"/>
  <c r="J13293" i="1" s="1"/>
  <c r="I13294" i="1"/>
  <c r="J13294" i="1" s="1"/>
  <c r="I13295" i="1"/>
  <c r="J13295" i="1" s="1"/>
  <c r="I13296" i="1"/>
  <c r="J13296" i="1" s="1"/>
  <c r="I13297" i="1"/>
  <c r="J13297" i="1" s="1"/>
  <c r="I13298" i="1"/>
  <c r="J13298" i="1" s="1"/>
  <c r="I13299" i="1"/>
  <c r="J13299" i="1" s="1"/>
  <c r="I13300" i="1"/>
  <c r="J13300" i="1" s="1"/>
  <c r="I13301" i="1"/>
  <c r="J13301" i="1" s="1"/>
  <c r="I13302" i="1"/>
  <c r="J13302" i="1" s="1"/>
  <c r="I13303" i="1"/>
  <c r="J13303" i="1" s="1"/>
  <c r="I13304" i="1"/>
  <c r="J13304" i="1" s="1"/>
  <c r="I13305" i="1"/>
  <c r="J13305" i="1" s="1"/>
  <c r="I13306" i="1"/>
  <c r="J13306" i="1" s="1"/>
  <c r="I13307" i="1"/>
  <c r="J13307" i="1" s="1"/>
  <c r="I13308" i="1"/>
  <c r="J13308" i="1" s="1"/>
  <c r="I13309" i="1"/>
  <c r="J13309" i="1" s="1"/>
  <c r="I13310" i="1"/>
  <c r="J13310" i="1" s="1"/>
  <c r="I13311" i="1"/>
  <c r="J13311" i="1" s="1"/>
  <c r="I13312" i="1"/>
  <c r="J13312" i="1" s="1"/>
  <c r="I13313" i="1"/>
  <c r="J13313" i="1" s="1"/>
  <c r="I13314" i="1"/>
  <c r="J13314" i="1" s="1"/>
  <c r="I13315" i="1"/>
  <c r="J13315" i="1" s="1"/>
  <c r="I13316" i="1"/>
  <c r="J13316" i="1" s="1"/>
  <c r="I13317" i="1"/>
  <c r="J13317" i="1" s="1"/>
  <c r="I13318" i="1"/>
  <c r="J13318" i="1" s="1"/>
  <c r="I13319" i="1"/>
  <c r="J13319" i="1" s="1"/>
  <c r="I13320" i="1"/>
  <c r="J13320" i="1" s="1"/>
  <c r="I13321" i="1"/>
  <c r="J13321" i="1" s="1"/>
  <c r="I13322" i="1"/>
  <c r="J13322" i="1" s="1"/>
  <c r="I13323" i="1"/>
  <c r="J13323" i="1" s="1"/>
  <c r="I13324" i="1"/>
  <c r="J13324" i="1" s="1"/>
  <c r="I13325" i="1"/>
  <c r="J13325" i="1" s="1"/>
  <c r="I13326" i="1"/>
  <c r="J13326" i="1" s="1"/>
  <c r="I13327" i="1"/>
  <c r="J13327" i="1" s="1"/>
  <c r="I13328" i="1"/>
  <c r="J13328" i="1" s="1"/>
  <c r="I13329" i="1"/>
  <c r="J13329" i="1" s="1"/>
  <c r="I13330" i="1"/>
  <c r="J13330" i="1" s="1"/>
  <c r="I13331" i="1"/>
  <c r="J13331" i="1" s="1"/>
  <c r="I13332" i="1"/>
  <c r="J13332" i="1" s="1"/>
  <c r="I13333" i="1"/>
  <c r="J13333" i="1" s="1"/>
  <c r="I13334" i="1"/>
  <c r="J13334" i="1" s="1"/>
  <c r="I13335" i="1"/>
  <c r="J13335" i="1" s="1"/>
  <c r="I13336" i="1"/>
  <c r="J13336" i="1" s="1"/>
  <c r="I13337" i="1"/>
  <c r="J13337" i="1" s="1"/>
  <c r="I13338" i="1"/>
  <c r="J13338" i="1" s="1"/>
  <c r="I13339" i="1"/>
  <c r="J13339" i="1" s="1"/>
  <c r="I13340" i="1"/>
  <c r="J13340" i="1" s="1"/>
  <c r="I13341" i="1"/>
  <c r="J13341" i="1" s="1"/>
  <c r="I13342" i="1"/>
  <c r="J13342" i="1" s="1"/>
  <c r="I13343" i="1"/>
  <c r="J13343" i="1" s="1"/>
  <c r="I13344" i="1"/>
  <c r="J13344" i="1" s="1"/>
  <c r="I13345" i="1"/>
  <c r="J13345" i="1" s="1"/>
  <c r="I13346" i="1"/>
  <c r="J13346" i="1" s="1"/>
  <c r="I13347" i="1"/>
  <c r="J13347" i="1" s="1"/>
  <c r="I13348" i="1"/>
  <c r="J13348" i="1" s="1"/>
  <c r="I13349" i="1"/>
  <c r="J13349" i="1" s="1"/>
  <c r="I13350" i="1"/>
  <c r="J13350" i="1" s="1"/>
  <c r="I13351" i="1"/>
  <c r="J13351" i="1" s="1"/>
  <c r="I13352" i="1"/>
  <c r="J13352" i="1" s="1"/>
  <c r="I13353" i="1"/>
  <c r="J13353" i="1" s="1"/>
  <c r="I13354" i="1"/>
  <c r="J13354" i="1" s="1"/>
  <c r="I13355" i="1"/>
  <c r="J13355" i="1" s="1"/>
  <c r="I13356" i="1"/>
  <c r="J13356" i="1" s="1"/>
  <c r="I13357" i="1"/>
  <c r="J13357" i="1" s="1"/>
  <c r="I13358" i="1"/>
  <c r="J13358" i="1" s="1"/>
  <c r="I13359" i="1"/>
  <c r="J13359" i="1" s="1"/>
  <c r="I13360" i="1"/>
  <c r="J13360" i="1" s="1"/>
  <c r="I13361" i="1"/>
  <c r="J13361" i="1" s="1"/>
  <c r="I13362" i="1"/>
  <c r="J13362" i="1" s="1"/>
  <c r="I13363" i="1"/>
  <c r="J13363" i="1" s="1"/>
  <c r="I13364" i="1"/>
  <c r="J13364" i="1" s="1"/>
  <c r="I13365" i="1"/>
  <c r="J13365" i="1" s="1"/>
  <c r="I13366" i="1"/>
  <c r="J13366" i="1" s="1"/>
  <c r="I13367" i="1"/>
  <c r="J13367" i="1" s="1"/>
  <c r="I13368" i="1"/>
  <c r="J13368" i="1" s="1"/>
  <c r="I13369" i="1"/>
  <c r="J13369" i="1" s="1"/>
  <c r="I13370" i="1"/>
  <c r="J13370" i="1" s="1"/>
  <c r="I13371" i="1"/>
  <c r="J13371" i="1" s="1"/>
  <c r="I13372" i="1"/>
  <c r="J13372" i="1" s="1"/>
  <c r="I13373" i="1"/>
  <c r="J13373" i="1" s="1"/>
  <c r="I13374" i="1"/>
  <c r="J13374" i="1" s="1"/>
  <c r="I13375" i="1"/>
  <c r="J13375" i="1" s="1"/>
  <c r="I13376" i="1"/>
  <c r="J13376" i="1" s="1"/>
  <c r="I13377" i="1"/>
  <c r="J13377" i="1" s="1"/>
  <c r="I13378" i="1"/>
  <c r="J13378" i="1" s="1"/>
  <c r="I13379" i="1"/>
  <c r="J13379" i="1" s="1"/>
  <c r="I13380" i="1"/>
  <c r="J13380" i="1" s="1"/>
  <c r="I13381" i="1"/>
  <c r="J13381" i="1" s="1"/>
  <c r="I13382" i="1"/>
  <c r="J13382" i="1" s="1"/>
  <c r="I13383" i="1"/>
  <c r="J13383" i="1" s="1"/>
  <c r="I13384" i="1"/>
  <c r="J13384" i="1" s="1"/>
  <c r="I13385" i="1"/>
  <c r="J13385" i="1" s="1"/>
  <c r="I13386" i="1"/>
  <c r="J13386" i="1" s="1"/>
  <c r="I13387" i="1"/>
  <c r="J13387" i="1" s="1"/>
  <c r="I13388" i="1"/>
  <c r="J13388" i="1" s="1"/>
  <c r="I13389" i="1"/>
  <c r="J13389" i="1" s="1"/>
  <c r="I13390" i="1"/>
  <c r="J13390" i="1" s="1"/>
  <c r="I13391" i="1"/>
  <c r="J13391" i="1" s="1"/>
  <c r="I13392" i="1"/>
  <c r="J13392" i="1" s="1"/>
  <c r="I13393" i="1"/>
  <c r="J13393" i="1" s="1"/>
  <c r="I13394" i="1"/>
  <c r="J13394" i="1" s="1"/>
  <c r="I13395" i="1"/>
  <c r="J13395" i="1" s="1"/>
  <c r="I13396" i="1"/>
  <c r="J13396" i="1" s="1"/>
  <c r="I13397" i="1"/>
  <c r="J13397" i="1" s="1"/>
  <c r="I13398" i="1"/>
  <c r="J13398" i="1" s="1"/>
  <c r="I13399" i="1"/>
  <c r="J13399" i="1" s="1"/>
  <c r="I13400" i="1"/>
  <c r="J13400" i="1" s="1"/>
  <c r="I13401" i="1"/>
  <c r="J13401" i="1" s="1"/>
  <c r="I13402" i="1"/>
  <c r="J13402" i="1" s="1"/>
  <c r="I13403" i="1"/>
  <c r="J13403" i="1" s="1"/>
  <c r="I13404" i="1"/>
  <c r="J13404" i="1" s="1"/>
  <c r="I13405" i="1"/>
  <c r="J13405" i="1" s="1"/>
  <c r="I13406" i="1"/>
  <c r="J13406" i="1" s="1"/>
  <c r="I13407" i="1"/>
  <c r="J13407" i="1" s="1"/>
  <c r="I13408" i="1"/>
  <c r="J13408" i="1" s="1"/>
  <c r="I13409" i="1"/>
  <c r="J13409" i="1" s="1"/>
  <c r="I13410" i="1"/>
  <c r="J13410" i="1" s="1"/>
  <c r="I13411" i="1"/>
  <c r="J13411" i="1" s="1"/>
  <c r="I13412" i="1"/>
  <c r="J13412" i="1" s="1"/>
  <c r="I13413" i="1"/>
  <c r="J13413" i="1" s="1"/>
  <c r="I13414" i="1"/>
  <c r="J13414" i="1" s="1"/>
  <c r="I13415" i="1"/>
  <c r="J13415" i="1" s="1"/>
  <c r="I13416" i="1"/>
  <c r="J13416" i="1" s="1"/>
  <c r="I13417" i="1"/>
  <c r="J13417" i="1" s="1"/>
  <c r="I13418" i="1"/>
  <c r="J13418" i="1" s="1"/>
  <c r="I13419" i="1"/>
  <c r="J13419" i="1" s="1"/>
  <c r="I13420" i="1"/>
  <c r="J13420" i="1" s="1"/>
  <c r="I13421" i="1"/>
  <c r="J13421" i="1" s="1"/>
  <c r="I13422" i="1"/>
  <c r="J13422" i="1" s="1"/>
  <c r="I13423" i="1"/>
  <c r="J13423" i="1" s="1"/>
  <c r="I13424" i="1"/>
  <c r="J13424" i="1" s="1"/>
  <c r="I13425" i="1"/>
  <c r="J13425" i="1" s="1"/>
  <c r="I13426" i="1"/>
  <c r="J13426" i="1" s="1"/>
  <c r="I13427" i="1"/>
  <c r="J13427" i="1" s="1"/>
  <c r="I13428" i="1"/>
  <c r="J13428" i="1" s="1"/>
  <c r="I13429" i="1"/>
  <c r="J13429" i="1" s="1"/>
  <c r="I13430" i="1"/>
  <c r="J13430" i="1" s="1"/>
  <c r="I13431" i="1"/>
  <c r="J13431" i="1" s="1"/>
  <c r="I13432" i="1"/>
  <c r="J13432" i="1" s="1"/>
  <c r="I13433" i="1"/>
  <c r="J13433" i="1" s="1"/>
  <c r="I13434" i="1"/>
  <c r="J13434" i="1" s="1"/>
  <c r="I13435" i="1"/>
  <c r="J13435" i="1" s="1"/>
  <c r="I13436" i="1"/>
  <c r="J13436" i="1" s="1"/>
  <c r="I13437" i="1"/>
  <c r="J13437" i="1" s="1"/>
  <c r="I13438" i="1"/>
  <c r="J13438" i="1" s="1"/>
  <c r="I13439" i="1"/>
  <c r="J13439" i="1" s="1"/>
  <c r="I13440" i="1"/>
  <c r="J13440" i="1" s="1"/>
  <c r="I13441" i="1"/>
  <c r="J13441" i="1" s="1"/>
  <c r="I13442" i="1"/>
  <c r="J13442" i="1" s="1"/>
  <c r="I13443" i="1"/>
  <c r="J13443" i="1" s="1"/>
  <c r="I13444" i="1"/>
  <c r="J13444" i="1" s="1"/>
  <c r="I13445" i="1"/>
  <c r="J13445" i="1" s="1"/>
  <c r="I13446" i="1"/>
  <c r="J13446" i="1" s="1"/>
  <c r="I13447" i="1"/>
  <c r="J13447" i="1" s="1"/>
  <c r="I13448" i="1"/>
  <c r="J13448" i="1" s="1"/>
  <c r="I13449" i="1"/>
  <c r="J13449" i="1" s="1"/>
  <c r="I13450" i="1"/>
  <c r="J13450" i="1" s="1"/>
  <c r="I13451" i="1"/>
  <c r="J13451" i="1" s="1"/>
  <c r="I13452" i="1"/>
  <c r="J13452" i="1" s="1"/>
  <c r="I13453" i="1"/>
  <c r="J13453" i="1" s="1"/>
  <c r="I13454" i="1"/>
  <c r="J13454" i="1" s="1"/>
  <c r="I13455" i="1"/>
  <c r="J13455" i="1" s="1"/>
  <c r="I13456" i="1"/>
  <c r="J13456" i="1" s="1"/>
  <c r="I13457" i="1"/>
  <c r="J13457" i="1" s="1"/>
  <c r="I13458" i="1"/>
  <c r="J13458" i="1" s="1"/>
  <c r="I13459" i="1"/>
  <c r="J13459" i="1" s="1"/>
  <c r="I13460" i="1"/>
  <c r="J13460" i="1" s="1"/>
  <c r="I13461" i="1"/>
  <c r="J13461" i="1" s="1"/>
  <c r="I13462" i="1"/>
  <c r="J13462" i="1" s="1"/>
  <c r="I13463" i="1"/>
  <c r="J13463" i="1" s="1"/>
  <c r="I13464" i="1"/>
  <c r="J13464" i="1" s="1"/>
  <c r="I13465" i="1"/>
  <c r="J13465" i="1" s="1"/>
  <c r="I13466" i="1"/>
  <c r="J13466" i="1" s="1"/>
  <c r="I13467" i="1"/>
  <c r="J13467" i="1" s="1"/>
  <c r="I13468" i="1"/>
  <c r="J13468" i="1" s="1"/>
  <c r="I13469" i="1"/>
  <c r="J13469" i="1" s="1"/>
  <c r="I13470" i="1"/>
  <c r="J13470" i="1" s="1"/>
  <c r="I13471" i="1"/>
  <c r="J13471" i="1" s="1"/>
  <c r="I13472" i="1"/>
  <c r="J13472" i="1" s="1"/>
  <c r="I13473" i="1"/>
  <c r="J13473" i="1" s="1"/>
  <c r="I13474" i="1"/>
  <c r="J13474" i="1" s="1"/>
  <c r="I13475" i="1"/>
  <c r="J13475" i="1" s="1"/>
  <c r="I13476" i="1"/>
  <c r="J13476" i="1" s="1"/>
  <c r="I13477" i="1"/>
  <c r="J13477" i="1" s="1"/>
  <c r="I13478" i="1"/>
  <c r="J13478" i="1" s="1"/>
  <c r="I13479" i="1"/>
  <c r="J13479" i="1" s="1"/>
  <c r="I13480" i="1"/>
  <c r="J13480" i="1" s="1"/>
  <c r="I13481" i="1"/>
  <c r="J13481" i="1" s="1"/>
  <c r="I13482" i="1"/>
  <c r="J13482" i="1" s="1"/>
  <c r="I13483" i="1"/>
  <c r="J13483" i="1" s="1"/>
  <c r="I13484" i="1"/>
  <c r="J13484" i="1" s="1"/>
  <c r="I13485" i="1"/>
  <c r="J13485" i="1" s="1"/>
  <c r="I13486" i="1"/>
  <c r="J13486" i="1" s="1"/>
  <c r="I13487" i="1"/>
  <c r="J13487" i="1" s="1"/>
  <c r="I13488" i="1"/>
  <c r="J13488" i="1" s="1"/>
  <c r="I13489" i="1"/>
  <c r="J13489" i="1" s="1"/>
  <c r="I13490" i="1"/>
  <c r="J13490" i="1" s="1"/>
  <c r="I13491" i="1"/>
  <c r="J13491" i="1" s="1"/>
  <c r="I13492" i="1"/>
  <c r="J13492" i="1" s="1"/>
  <c r="I13493" i="1"/>
  <c r="J13493" i="1" s="1"/>
  <c r="I13494" i="1"/>
  <c r="J13494" i="1" s="1"/>
  <c r="I13495" i="1"/>
  <c r="J13495" i="1" s="1"/>
  <c r="I13496" i="1"/>
  <c r="J13496" i="1" s="1"/>
  <c r="I13497" i="1"/>
  <c r="J13497" i="1" s="1"/>
  <c r="I13498" i="1"/>
  <c r="J13498" i="1" s="1"/>
  <c r="I13499" i="1"/>
  <c r="J13499" i="1" s="1"/>
  <c r="I13500" i="1"/>
  <c r="J13500" i="1" s="1"/>
  <c r="I13501" i="1"/>
  <c r="J13501" i="1" s="1"/>
  <c r="I13502" i="1"/>
  <c r="J13502" i="1" s="1"/>
  <c r="I13503" i="1"/>
  <c r="J13503" i="1" s="1"/>
  <c r="I13504" i="1"/>
  <c r="J13504" i="1" s="1"/>
  <c r="I13505" i="1"/>
  <c r="J13505" i="1" s="1"/>
  <c r="I13506" i="1"/>
  <c r="J13506" i="1" s="1"/>
  <c r="I13507" i="1"/>
  <c r="J13507" i="1" s="1"/>
  <c r="I13508" i="1"/>
  <c r="J13508" i="1" s="1"/>
  <c r="I13509" i="1"/>
  <c r="J13509" i="1" s="1"/>
  <c r="I13510" i="1"/>
  <c r="J13510" i="1" s="1"/>
  <c r="I13511" i="1"/>
  <c r="J13511" i="1" s="1"/>
  <c r="I13512" i="1"/>
  <c r="J13512" i="1" s="1"/>
  <c r="I13513" i="1"/>
  <c r="J13513" i="1" s="1"/>
  <c r="I13514" i="1"/>
  <c r="J13514" i="1" s="1"/>
  <c r="I13515" i="1"/>
  <c r="J13515" i="1" s="1"/>
  <c r="I13516" i="1"/>
  <c r="J13516" i="1" s="1"/>
  <c r="I13517" i="1"/>
  <c r="J13517" i="1" s="1"/>
  <c r="I13518" i="1"/>
  <c r="J13518" i="1" s="1"/>
  <c r="I13519" i="1"/>
  <c r="J13519" i="1" s="1"/>
  <c r="I13520" i="1"/>
  <c r="J13520" i="1" s="1"/>
  <c r="I13521" i="1"/>
  <c r="J13521" i="1" s="1"/>
  <c r="I13522" i="1"/>
  <c r="J13522" i="1" s="1"/>
  <c r="I13523" i="1"/>
  <c r="J13523" i="1" s="1"/>
  <c r="I13524" i="1"/>
  <c r="J13524" i="1" s="1"/>
  <c r="I13525" i="1"/>
  <c r="J13525" i="1" s="1"/>
  <c r="I13526" i="1"/>
  <c r="J13526" i="1" s="1"/>
  <c r="I13527" i="1"/>
  <c r="J13527" i="1" s="1"/>
  <c r="I13528" i="1"/>
  <c r="J13528" i="1" s="1"/>
  <c r="I13529" i="1"/>
  <c r="J13529" i="1" s="1"/>
  <c r="I13530" i="1"/>
  <c r="J13530" i="1" s="1"/>
  <c r="I13531" i="1"/>
  <c r="J13531" i="1" s="1"/>
  <c r="I13532" i="1"/>
  <c r="J13532" i="1" s="1"/>
  <c r="I13533" i="1"/>
  <c r="J13533" i="1" s="1"/>
  <c r="I13534" i="1"/>
  <c r="J13534" i="1" s="1"/>
  <c r="I13535" i="1"/>
  <c r="J13535" i="1" s="1"/>
  <c r="I13536" i="1"/>
  <c r="J13536" i="1" s="1"/>
  <c r="I13537" i="1"/>
  <c r="J13537" i="1" s="1"/>
  <c r="I13538" i="1"/>
  <c r="J13538" i="1" s="1"/>
  <c r="I13539" i="1"/>
  <c r="J13539" i="1" s="1"/>
  <c r="I13540" i="1"/>
  <c r="J13540" i="1" s="1"/>
  <c r="I13541" i="1"/>
  <c r="J13541" i="1" s="1"/>
  <c r="I13542" i="1"/>
  <c r="J13542" i="1" s="1"/>
  <c r="I13543" i="1"/>
  <c r="J13543" i="1" s="1"/>
  <c r="I13544" i="1"/>
  <c r="J13544" i="1" s="1"/>
  <c r="I13545" i="1"/>
  <c r="J13545" i="1" s="1"/>
  <c r="I13546" i="1"/>
  <c r="J13546" i="1" s="1"/>
  <c r="I13547" i="1"/>
  <c r="J13547" i="1" s="1"/>
  <c r="I13548" i="1"/>
  <c r="J13548" i="1" s="1"/>
  <c r="I13549" i="1"/>
  <c r="J13549" i="1" s="1"/>
  <c r="I13550" i="1"/>
  <c r="J13550" i="1" s="1"/>
  <c r="I13551" i="1"/>
  <c r="J13551" i="1" s="1"/>
  <c r="I13552" i="1"/>
  <c r="J13552" i="1" s="1"/>
  <c r="I13553" i="1"/>
  <c r="J13553" i="1" s="1"/>
  <c r="I13554" i="1"/>
  <c r="J13554" i="1" s="1"/>
  <c r="I13555" i="1"/>
  <c r="J13555" i="1" s="1"/>
  <c r="I13556" i="1"/>
  <c r="J13556" i="1" s="1"/>
  <c r="I13557" i="1"/>
  <c r="J13557" i="1" s="1"/>
  <c r="I13558" i="1"/>
  <c r="J13558" i="1" s="1"/>
  <c r="I13559" i="1"/>
  <c r="J13559" i="1" s="1"/>
  <c r="I13560" i="1"/>
  <c r="J13560" i="1" s="1"/>
  <c r="I13561" i="1"/>
  <c r="J13561" i="1" s="1"/>
  <c r="I13562" i="1"/>
  <c r="J13562" i="1" s="1"/>
  <c r="I13563" i="1"/>
  <c r="J13563" i="1" s="1"/>
  <c r="I13564" i="1"/>
  <c r="J13564" i="1" s="1"/>
  <c r="I13565" i="1"/>
  <c r="J13565" i="1" s="1"/>
  <c r="I13566" i="1"/>
  <c r="J13566" i="1" s="1"/>
  <c r="I13567" i="1"/>
  <c r="J13567" i="1" s="1"/>
  <c r="I13568" i="1"/>
  <c r="J13568" i="1" s="1"/>
  <c r="I13569" i="1"/>
  <c r="J13569" i="1" s="1"/>
  <c r="I13570" i="1"/>
  <c r="J13570" i="1" s="1"/>
  <c r="I13571" i="1"/>
  <c r="J13571" i="1" s="1"/>
  <c r="I13572" i="1"/>
  <c r="J13572" i="1" s="1"/>
  <c r="I13573" i="1"/>
  <c r="J13573" i="1" s="1"/>
  <c r="I13574" i="1"/>
  <c r="J13574" i="1" s="1"/>
  <c r="I13575" i="1"/>
  <c r="J13575" i="1" s="1"/>
  <c r="I13576" i="1"/>
  <c r="J13576" i="1" s="1"/>
  <c r="I13577" i="1"/>
  <c r="J13577" i="1" s="1"/>
  <c r="I13578" i="1"/>
  <c r="J13578" i="1" s="1"/>
  <c r="I13579" i="1"/>
  <c r="J13579" i="1" s="1"/>
  <c r="I13580" i="1"/>
  <c r="J13580" i="1" s="1"/>
  <c r="I13581" i="1"/>
  <c r="J13581" i="1" s="1"/>
  <c r="I13582" i="1"/>
  <c r="J13582" i="1" s="1"/>
  <c r="I13583" i="1"/>
  <c r="J13583" i="1" s="1"/>
  <c r="I13584" i="1"/>
  <c r="J13584" i="1" s="1"/>
  <c r="I13585" i="1"/>
  <c r="J13585" i="1" s="1"/>
  <c r="I13586" i="1"/>
  <c r="J13586" i="1" s="1"/>
  <c r="I13587" i="1"/>
  <c r="J13587" i="1" s="1"/>
  <c r="I13588" i="1"/>
  <c r="J13588" i="1" s="1"/>
  <c r="I13589" i="1"/>
  <c r="J13589" i="1" s="1"/>
  <c r="I13590" i="1"/>
  <c r="J13590" i="1" s="1"/>
  <c r="I13591" i="1"/>
  <c r="J13591" i="1" s="1"/>
  <c r="I13592" i="1"/>
  <c r="J13592" i="1" s="1"/>
  <c r="I13593" i="1"/>
  <c r="J13593" i="1" s="1"/>
  <c r="I13594" i="1"/>
  <c r="J13594" i="1" s="1"/>
  <c r="I13595" i="1"/>
  <c r="J13595" i="1" s="1"/>
  <c r="I13596" i="1"/>
  <c r="J13596" i="1" s="1"/>
  <c r="I13597" i="1"/>
  <c r="J13597" i="1" s="1"/>
  <c r="I13598" i="1"/>
  <c r="J13598" i="1" s="1"/>
  <c r="I13599" i="1"/>
  <c r="J13599" i="1" s="1"/>
  <c r="I13600" i="1"/>
  <c r="J13600" i="1" s="1"/>
  <c r="I13601" i="1"/>
  <c r="J13601" i="1" s="1"/>
  <c r="I13602" i="1"/>
  <c r="J13602" i="1" s="1"/>
  <c r="I13603" i="1"/>
  <c r="J13603" i="1" s="1"/>
  <c r="I13604" i="1"/>
  <c r="J13604" i="1" s="1"/>
  <c r="I13605" i="1"/>
  <c r="J13605" i="1" s="1"/>
  <c r="I13606" i="1"/>
  <c r="J13606" i="1" s="1"/>
  <c r="I13607" i="1"/>
  <c r="J13607" i="1" s="1"/>
  <c r="I13608" i="1"/>
  <c r="J13608" i="1" s="1"/>
  <c r="I13609" i="1"/>
  <c r="J13609" i="1" s="1"/>
  <c r="I13610" i="1"/>
  <c r="J13610" i="1" s="1"/>
  <c r="I13611" i="1"/>
  <c r="J13611" i="1" s="1"/>
  <c r="I13612" i="1"/>
  <c r="J13612" i="1" s="1"/>
  <c r="I13613" i="1"/>
  <c r="J13613" i="1" s="1"/>
  <c r="I13614" i="1"/>
  <c r="J13614" i="1" s="1"/>
  <c r="I13615" i="1"/>
  <c r="J13615" i="1" s="1"/>
  <c r="I13616" i="1"/>
  <c r="J13616" i="1" s="1"/>
  <c r="I13617" i="1"/>
  <c r="J13617" i="1" s="1"/>
  <c r="I13618" i="1"/>
  <c r="J13618" i="1" s="1"/>
  <c r="I13619" i="1"/>
  <c r="J13619" i="1" s="1"/>
  <c r="I13620" i="1"/>
  <c r="J13620" i="1" s="1"/>
  <c r="I13621" i="1"/>
  <c r="J13621" i="1" s="1"/>
  <c r="I13622" i="1"/>
  <c r="J13622" i="1" s="1"/>
  <c r="I13623" i="1"/>
  <c r="J13623" i="1" s="1"/>
  <c r="I13624" i="1"/>
  <c r="J13624" i="1" s="1"/>
  <c r="I13625" i="1"/>
  <c r="J13625" i="1" s="1"/>
  <c r="I13626" i="1"/>
  <c r="J13626" i="1" s="1"/>
  <c r="I13627" i="1"/>
  <c r="J13627" i="1" s="1"/>
  <c r="I13628" i="1"/>
  <c r="J13628" i="1" s="1"/>
  <c r="I13629" i="1"/>
  <c r="J13629" i="1" s="1"/>
  <c r="I13630" i="1"/>
  <c r="J13630" i="1" s="1"/>
  <c r="I13631" i="1"/>
  <c r="J13631" i="1" s="1"/>
  <c r="I13632" i="1"/>
  <c r="J13632" i="1" s="1"/>
  <c r="I13633" i="1"/>
  <c r="J13633" i="1" s="1"/>
  <c r="I13634" i="1"/>
  <c r="J13634" i="1" s="1"/>
  <c r="I13635" i="1"/>
  <c r="J13635" i="1" s="1"/>
  <c r="I13636" i="1"/>
  <c r="J13636" i="1" s="1"/>
  <c r="I13637" i="1"/>
  <c r="J13637" i="1" s="1"/>
  <c r="I13638" i="1"/>
  <c r="J13638" i="1" s="1"/>
  <c r="I13639" i="1"/>
  <c r="J13639" i="1" s="1"/>
  <c r="I13640" i="1"/>
  <c r="J13640" i="1" s="1"/>
  <c r="I13641" i="1"/>
  <c r="J13641" i="1" s="1"/>
  <c r="I13642" i="1"/>
  <c r="J13642" i="1" s="1"/>
  <c r="I13643" i="1"/>
  <c r="J13643" i="1" s="1"/>
  <c r="I13644" i="1"/>
  <c r="J13644" i="1" s="1"/>
  <c r="I13645" i="1"/>
  <c r="J13645" i="1" s="1"/>
  <c r="I13646" i="1"/>
  <c r="J13646" i="1" s="1"/>
  <c r="I13647" i="1"/>
  <c r="J13647" i="1" s="1"/>
  <c r="I13648" i="1"/>
  <c r="J13648" i="1" s="1"/>
  <c r="I13649" i="1"/>
  <c r="J13649" i="1" s="1"/>
  <c r="I13650" i="1"/>
  <c r="J13650" i="1" s="1"/>
  <c r="I13651" i="1"/>
  <c r="J13651" i="1" s="1"/>
  <c r="I13652" i="1"/>
  <c r="J13652" i="1" s="1"/>
  <c r="I13653" i="1"/>
  <c r="J13653" i="1" s="1"/>
  <c r="I13654" i="1"/>
  <c r="J13654" i="1" s="1"/>
  <c r="I13655" i="1"/>
  <c r="J13655" i="1" s="1"/>
  <c r="I13656" i="1"/>
  <c r="J13656" i="1" s="1"/>
  <c r="I13657" i="1"/>
  <c r="J13657" i="1" s="1"/>
  <c r="I13658" i="1"/>
  <c r="J13658" i="1" s="1"/>
  <c r="I13659" i="1"/>
  <c r="J13659" i="1" s="1"/>
  <c r="I13660" i="1"/>
  <c r="J13660" i="1" s="1"/>
  <c r="I13661" i="1"/>
  <c r="J13661" i="1" s="1"/>
  <c r="I13662" i="1"/>
  <c r="J13662" i="1" s="1"/>
  <c r="I13663" i="1"/>
  <c r="J13663" i="1" s="1"/>
  <c r="I13664" i="1"/>
  <c r="J13664" i="1" s="1"/>
  <c r="I13665" i="1"/>
  <c r="J13665" i="1" s="1"/>
  <c r="I13666" i="1"/>
  <c r="J13666" i="1" s="1"/>
  <c r="I13667" i="1"/>
  <c r="J13667" i="1" s="1"/>
  <c r="I13668" i="1"/>
  <c r="J13668" i="1" s="1"/>
  <c r="I13669" i="1"/>
  <c r="J13669" i="1" s="1"/>
  <c r="I13670" i="1"/>
  <c r="J13670" i="1" s="1"/>
  <c r="I13671" i="1"/>
  <c r="J13671" i="1" s="1"/>
  <c r="I13672" i="1"/>
  <c r="J13672" i="1" s="1"/>
  <c r="I13673" i="1"/>
  <c r="J13673" i="1" s="1"/>
  <c r="I13674" i="1"/>
  <c r="J13674" i="1" s="1"/>
  <c r="I13675" i="1"/>
  <c r="J13675" i="1" s="1"/>
  <c r="I13676" i="1"/>
  <c r="J13676" i="1" s="1"/>
  <c r="I13677" i="1"/>
  <c r="J13677" i="1" s="1"/>
  <c r="I13678" i="1"/>
  <c r="J13678" i="1" s="1"/>
  <c r="I13679" i="1"/>
  <c r="J13679" i="1" s="1"/>
  <c r="I13680" i="1"/>
  <c r="J13680" i="1" s="1"/>
  <c r="I13681" i="1"/>
  <c r="J13681" i="1" s="1"/>
  <c r="I13682" i="1"/>
  <c r="J13682" i="1" s="1"/>
  <c r="I13683" i="1"/>
  <c r="J13683" i="1" s="1"/>
  <c r="I13684" i="1"/>
  <c r="J13684" i="1" s="1"/>
  <c r="I13685" i="1"/>
  <c r="J13685" i="1" s="1"/>
  <c r="I13686" i="1"/>
  <c r="J13686" i="1" s="1"/>
  <c r="I13687" i="1"/>
  <c r="J13687" i="1" s="1"/>
  <c r="I13688" i="1"/>
  <c r="J13688" i="1" s="1"/>
  <c r="I13689" i="1"/>
  <c r="J13689" i="1" s="1"/>
  <c r="I13690" i="1"/>
  <c r="J13690" i="1" s="1"/>
  <c r="I13691" i="1"/>
  <c r="J13691" i="1" s="1"/>
  <c r="I13692" i="1"/>
  <c r="J13692" i="1" s="1"/>
  <c r="I13693" i="1"/>
  <c r="J13693" i="1" s="1"/>
  <c r="I13694" i="1"/>
  <c r="J13694" i="1" s="1"/>
  <c r="I13695" i="1"/>
  <c r="J13695" i="1" s="1"/>
  <c r="I13696" i="1"/>
  <c r="J13696" i="1" s="1"/>
  <c r="I13697" i="1"/>
  <c r="J13697" i="1" s="1"/>
  <c r="I13698" i="1"/>
  <c r="J13698" i="1" s="1"/>
  <c r="I13699" i="1"/>
  <c r="J13699" i="1" s="1"/>
  <c r="I13700" i="1"/>
  <c r="J13700" i="1" s="1"/>
  <c r="I13701" i="1"/>
  <c r="J13701" i="1" s="1"/>
  <c r="I13702" i="1"/>
  <c r="J13702" i="1" s="1"/>
  <c r="I13703" i="1"/>
  <c r="J13703" i="1" s="1"/>
  <c r="I13704" i="1"/>
  <c r="J13704" i="1" s="1"/>
  <c r="I13705" i="1"/>
  <c r="J13705" i="1" s="1"/>
  <c r="I13706" i="1"/>
  <c r="J13706" i="1" s="1"/>
  <c r="I13707" i="1"/>
  <c r="J13707" i="1" s="1"/>
  <c r="I13708" i="1"/>
  <c r="J13708" i="1" s="1"/>
  <c r="I13709" i="1"/>
  <c r="J13709" i="1" s="1"/>
  <c r="I13710" i="1"/>
  <c r="J13710" i="1" s="1"/>
  <c r="I13711" i="1"/>
  <c r="J13711" i="1" s="1"/>
  <c r="I13712" i="1"/>
  <c r="J13712" i="1" s="1"/>
  <c r="I13713" i="1"/>
  <c r="J13713" i="1" s="1"/>
  <c r="I13714" i="1"/>
  <c r="J13714" i="1" s="1"/>
  <c r="I13715" i="1"/>
  <c r="J13715" i="1" s="1"/>
  <c r="I13716" i="1"/>
  <c r="J13716" i="1" s="1"/>
  <c r="I13717" i="1"/>
  <c r="J13717" i="1" s="1"/>
  <c r="I13718" i="1"/>
  <c r="J13718" i="1" s="1"/>
  <c r="I13719" i="1"/>
  <c r="J13719" i="1" s="1"/>
  <c r="I13720" i="1"/>
  <c r="J13720" i="1" s="1"/>
  <c r="I13721" i="1"/>
  <c r="J13721" i="1" s="1"/>
  <c r="I13722" i="1"/>
  <c r="J13722" i="1" s="1"/>
  <c r="I13723" i="1"/>
  <c r="J13723" i="1" s="1"/>
  <c r="I13724" i="1"/>
  <c r="J13724" i="1" s="1"/>
  <c r="I13725" i="1"/>
  <c r="J13725" i="1" s="1"/>
  <c r="I13726" i="1"/>
  <c r="J13726" i="1" s="1"/>
  <c r="I13727" i="1"/>
  <c r="J13727" i="1" s="1"/>
  <c r="I13728" i="1"/>
  <c r="J13728" i="1" s="1"/>
  <c r="I13729" i="1"/>
  <c r="J13729" i="1" s="1"/>
  <c r="I13730" i="1"/>
  <c r="J13730" i="1" s="1"/>
  <c r="I13731" i="1"/>
  <c r="J13731" i="1" s="1"/>
  <c r="I13732" i="1"/>
  <c r="J13732" i="1" s="1"/>
  <c r="I13733" i="1"/>
  <c r="J13733" i="1" s="1"/>
  <c r="I13734" i="1"/>
  <c r="J13734" i="1" s="1"/>
  <c r="I13735" i="1"/>
  <c r="J13735" i="1" s="1"/>
  <c r="I13736" i="1"/>
  <c r="J13736" i="1" s="1"/>
  <c r="I13737" i="1"/>
  <c r="J13737" i="1" s="1"/>
  <c r="I13738" i="1"/>
  <c r="J13738" i="1" s="1"/>
  <c r="I13739" i="1"/>
  <c r="J13739" i="1" s="1"/>
  <c r="I13740" i="1"/>
  <c r="J13740" i="1" s="1"/>
  <c r="I13741" i="1"/>
  <c r="J13741" i="1" s="1"/>
  <c r="I13742" i="1"/>
  <c r="J13742" i="1" s="1"/>
  <c r="I13743" i="1"/>
  <c r="J13743" i="1" s="1"/>
  <c r="I13744" i="1"/>
  <c r="J13744" i="1" s="1"/>
  <c r="I13745" i="1"/>
  <c r="J13745" i="1" s="1"/>
  <c r="I13746" i="1"/>
  <c r="J13746" i="1" s="1"/>
  <c r="I13747" i="1"/>
  <c r="J13747" i="1" s="1"/>
  <c r="I13748" i="1"/>
  <c r="J13748" i="1" s="1"/>
  <c r="I13749" i="1"/>
  <c r="J13749" i="1" s="1"/>
  <c r="I13750" i="1"/>
  <c r="J13750" i="1" s="1"/>
  <c r="I13751" i="1"/>
  <c r="J13751" i="1" s="1"/>
  <c r="I13752" i="1"/>
  <c r="J13752" i="1" s="1"/>
  <c r="I13753" i="1"/>
  <c r="J13753" i="1" s="1"/>
  <c r="I13754" i="1"/>
  <c r="J13754" i="1" s="1"/>
  <c r="I13755" i="1"/>
  <c r="J13755" i="1" s="1"/>
  <c r="I13756" i="1"/>
  <c r="J13756" i="1" s="1"/>
  <c r="I13757" i="1"/>
  <c r="J13757" i="1" s="1"/>
  <c r="I13758" i="1"/>
  <c r="J13758" i="1" s="1"/>
  <c r="I13759" i="1"/>
  <c r="J13759" i="1" s="1"/>
  <c r="I13760" i="1"/>
  <c r="J13760" i="1" s="1"/>
  <c r="I13761" i="1"/>
  <c r="J13761" i="1" s="1"/>
  <c r="I13762" i="1"/>
  <c r="J13762" i="1" s="1"/>
  <c r="I13763" i="1"/>
  <c r="J13763" i="1" s="1"/>
  <c r="I13764" i="1"/>
  <c r="J13764" i="1" s="1"/>
  <c r="I13765" i="1"/>
  <c r="J13765" i="1" s="1"/>
  <c r="I13766" i="1"/>
  <c r="J13766" i="1" s="1"/>
  <c r="I13767" i="1"/>
  <c r="J13767" i="1" s="1"/>
  <c r="I13768" i="1"/>
  <c r="J13768" i="1" s="1"/>
  <c r="I13769" i="1"/>
  <c r="J13769" i="1" s="1"/>
  <c r="I13770" i="1"/>
  <c r="J13770" i="1" s="1"/>
  <c r="I13771" i="1"/>
  <c r="J13771" i="1" s="1"/>
  <c r="I13772" i="1"/>
  <c r="J13772" i="1" s="1"/>
  <c r="I13773" i="1"/>
  <c r="J13773" i="1" s="1"/>
  <c r="I13774" i="1"/>
  <c r="J13774" i="1" s="1"/>
  <c r="I13775" i="1"/>
  <c r="J13775" i="1" s="1"/>
  <c r="I13776" i="1"/>
  <c r="J13776" i="1" s="1"/>
  <c r="I13777" i="1"/>
  <c r="J13777" i="1" s="1"/>
  <c r="I13778" i="1"/>
  <c r="J13778" i="1" s="1"/>
  <c r="I13779" i="1"/>
  <c r="J13779" i="1" s="1"/>
  <c r="I13780" i="1"/>
  <c r="J13780" i="1" s="1"/>
  <c r="I13781" i="1"/>
  <c r="J13781" i="1" s="1"/>
  <c r="I13782" i="1"/>
  <c r="J13782" i="1" s="1"/>
  <c r="I13783" i="1"/>
  <c r="J13783" i="1" s="1"/>
  <c r="I13784" i="1"/>
  <c r="J13784" i="1" s="1"/>
  <c r="I13785" i="1"/>
  <c r="J13785" i="1" s="1"/>
  <c r="I13786" i="1"/>
  <c r="J13786" i="1" s="1"/>
  <c r="I13787" i="1"/>
  <c r="J13787" i="1" s="1"/>
  <c r="I13788" i="1"/>
  <c r="J13788" i="1" s="1"/>
  <c r="I13789" i="1"/>
  <c r="J13789" i="1" s="1"/>
  <c r="I13790" i="1"/>
  <c r="J13790" i="1" s="1"/>
  <c r="I13791" i="1"/>
  <c r="J13791" i="1" s="1"/>
  <c r="I13792" i="1"/>
  <c r="J13792" i="1" s="1"/>
  <c r="I13793" i="1"/>
  <c r="J13793" i="1" s="1"/>
  <c r="I13794" i="1"/>
  <c r="J13794" i="1" s="1"/>
  <c r="I13795" i="1"/>
  <c r="J13795" i="1" s="1"/>
  <c r="I13796" i="1"/>
  <c r="J13796" i="1" s="1"/>
  <c r="I13797" i="1"/>
  <c r="J13797" i="1" s="1"/>
  <c r="I13798" i="1"/>
  <c r="J13798" i="1" s="1"/>
  <c r="I13799" i="1"/>
  <c r="J13799" i="1" s="1"/>
  <c r="I13800" i="1"/>
  <c r="J13800" i="1" s="1"/>
  <c r="I13801" i="1"/>
  <c r="J13801" i="1" s="1"/>
  <c r="I13802" i="1"/>
  <c r="J13802" i="1" s="1"/>
  <c r="I13803" i="1"/>
  <c r="J13803" i="1" s="1"/>
  <c r="I13804" i="1"/>
  <c r="J13804" i="1" s="1"/>
  <c r="I13805" i="1"/>
  <c r="J13805" i="1" s="1"/>
  <c r="I13806" i="1"/>
  <c r="J13806" i="1" s="1"/>
  <c r="I13807" i="1"/>
  <c r="J13807" i="1" s="1"/>
  <c r="I13808" i="1"/>
  <c r="J13808" i="1" s="1"/>
  <c r="I13809" i="1"/>
  <c r="J13809" i="1" s="1"/>
  <c r="I13810" i="1"/>
  <c r="J13810" i="1" s="1"/>
  <c r="I13811" i="1"/>
  <c r="J13811" i="1" s="1"/>
  <c r="I13812" i="1"/>
  <c r="J13812" i="1" s="1"/>
  <c r="I13813" i="1"/>
  <c r="J13813" i="1" s="1"/>
  <c r="I13814" i="1"/>
  <c r="J13814" i="1" s="1"/>
  <c r="I13815" i="1"/>
  <c r="J13815" i="1" s="1"/>
  <c r="I13816" i="1"/>
  <c r="J13816" i="1" s="1"/>
  <c r="I13817" i="1"/>
  <c r="J13817" i="1" s="1"/>
  <c r="I13818" i="1"/>
  <c r="J13818" i="1" s="1"/>
  <c r="I13819" i="1"/>
  <c r="J13819" i="1" s="1"/>
  <c r="I13820" i="1"/>
  <c r="J13820" i="1" s="1"/>
  <c r="I13821" i="1"/>
  <c r="J13821" i="1" s="1"/>
  <c r="I13822" i="1"/>
  <c r="J13822" i="1" s="1"/>
  <c r="I13823" i="1"/>
  <c r="J13823" i="1" s="1"/>
  <c r="I13824" i="1"/>
  <c r="J13824" i="1" s="1"/>
  <c r="I13825" i="1"/>
  <c r="J13825" i="1" s="1"/>
  <c r="I13826" i="1"/>
  <c r="J13826" i="1" s="1"/>
  <c r="I13827" i="1"/>
  <c r="J13827" i="1" s="1"/>
  <c r="I13828" i="1"/>
  <c r="J13828" i="1" s="1"/>
  <c r="I13829" i="1"/>
  <c r="J13829" i="1" s="1"/>
  <c r="I13830" i="1"/>
  <c r="J13830" i="1" s="1"/>
  <c r="I13831" i="1"/>
  <c r="J13831" i="1" s="1"/>
  <c r="I13832" i="1"/>
  <c r="J13832" i="1" s="1"/>
  <c r="I13833" i="1"/>
  <c r="J13833" i="1" s="1"/>
  <c r="I13834" i="1"/>
  <c r="J13834" i="1" s="1"/>
  <c r="I13835" i="1"/>
  <c r="J13835" i="1" s="1"/>
  <c r="I13836" i="1"/>
  <c r="J13836" i="1" s="1"/>
  <c r="I13837" i="1"/>
  <c r="J13837" i="1" s="1"/>
  <c r="I13838" i="1"/>
  <c r="J13838" i="1" s="1"/>
  <c r="I13839" i="1"/>
  <c r="J13839" i="1" s="1"/>
  <c r="I13840" i="1"/>
  <c r="J13840" i="1" s="1"/>
  <c r="I13841" i="1"/>
  <c r="J13841" i="1" s="1"/>
  <c r="I13842" i="1"/>
  <c r="J13842" i="1" s="1"/>
  <c r="I13843" i="1"/>
  <c r="J13843" i="1" s="1"/>
  <c r="I13844" i="1"/>
  <c r="J13844" i="1" s="1"/>
  <c r="I13845" i="1"/>
  <c r="J13845" i="1" s="1"/>
  <c r="I13846" i="1"/>
  <c r="J13846" i="1" s="1"/>
  <c r="I13847" i="1"/>
  <c r="J13847" i="1" s="1"/>
  <c r="I13848" i="1"/>
  <c r="J13848" i="1" s="1"/>
  <c r="I13849" i="1"/>
  <c r="J13849" i="1" s="1"/>
  <c r="I13850" i="1"/>
  <c r="J13850" i="1" s="1"/>
  <c r="I13851" i="1"/>
  <c r="J13851" i="1" s="1"/>
  <c r="I13852" i="1"/>
  <c r="J13852" i="1" s="1"/>
  <c r="I13853" i="1"/>
  <c r="J13853" i="1" s="1"/>
  <c r="I13854" i="1"/>
  <c r="J13854" i="1" s="1"/>
  <c r="I13855" i="1"/>
  <c r="J13855" i="1" s="1"/>
  <c r="I13856" i="1"/>
  <c r="J13856" i="1" s="1"/>
  <c r="I13857" i="1"/>
  <c r="J13857" i="1" s="1"/>
  <c r="I13858" i="1"/>
  <c r="J13858" i="1" s="1"/>
  <c r="I13859" i="1"/>
  <c r="J13859" i="1" s="1"/>
  <c r="I13860" i="1"/>
  <c r="J13860" i="1" s="1"/>
  <c r="I13861" i="1"/>
  <c r="J13861" i="1" s="1"/>
  <c r="I13862" i="1"/>
  <c r="J13862" i="1" s="1"/>
  <c r="I13863" i="1"/>
  <c r="J13863" i="1" s="1"/>
  <c r="I13864" i="1"/>
  <c r="J13864" i="1" s="1"/>
  <c r="I13865" i="1"/>
  <c r="J13865" i="1" s="1"/>
  <c r="I13866" i="1"/>
  <c r="J13866" i="1" s="1"/>
  <c r="I13867" i="1"/>
  <c r="J13867" i="1" s="1"/>
  <c r="I13868" i="1"/>
  <c r="J13868" i="1" s="1"/>
  <c r="I13869" i="1"/>
  <c r="J13869" i="1" s="1"/>
  <c r="I13870" i="1"/>
  <c r="J13870" i="1" s="1"/>
  <c r="I13871" i="1"/>
  <c r="J13871" i="1" s="1"/>
  <c r="I13872" i="1"/>
  <c r="J13872" i="1" s="1"/>
  <c r="I13873" i="1"/>
  <c r="J13873" i="1" s="1"/>
  <c r="I13874" i="1"/>
  <c r="J13874" i="1" s="1"/>
  <c r="I13875" i="1"/>
  <c r="J13875" i="1" s="1"/>
  <c r="I13876" i="1"/>
  <c r="J13876" i="1" s="1"/>
  <c r="I13877" i="1"/>
  <c r="J13877" i="1" s="1"/>
  <c r="I13878" i="1"/>
  <c r="J13878" i="1" s="1"/>
  <c r="I13879" i="1"/>
  <c r="J13879" i="1" s="1"/>
  <c r="I13880" i="1"/>
  <c r="J13880" i="1" s="1"/>
  <c r="I13881" i="1"/>
  <c r="J13881" i="1" s="1"/>
  <c r="I13882" i="1"/>
  <c r="J13882" i="1" s="1"/>
  <c r="I13883" i="1"/>
  <c r="J13883" i="1" s="1"/>
  <c r="I13884" i="1"/>
  <c r="J13884" i="1" s="1"/>
  <c r="I13885" i="1"/>
  <c r="J13885" i="1" s="1"/>
  <c r="I13886" i="1"/>
  <c r="J13886" i="1" s="1"/>
  <c r="I13887" i="1"/>
  <c r="J13887" i="1" s="1"/>
  <c r="I13888" i="1"/>
  <c r="J13888" i="1" s="1"/>
  <c r="I13889" i="1"/>
  <c r="J13889" i="1" s="1"/>
  <c r="I13890" i="1"/>
  <c r="J13890" i="1" s="1"/>
  <c r="I13891" i="1"/>
  <c r="J13891" i="1" s="1"/>
  <c r="I13892" i="1"/>
  <c r="J13892" i="1" s="1"/>
  <c r="I13893" i="1"/>
  <c r="J13893" i="1" s="1"/>
  <c r="I13894" i="1"/>
  <c r="J13894" i="1" s="1"/>
  <c r="I13895" i="1"/>
  <c r="J13895" i="1" s="1"/>
  <c r="I13896" i="1"/>
  <c r="J13896" i="1" s="1"/>
  <c r="I13897" i="1"/>
  <c r="J13897" i="1" s="1"/>
  <c r="I13898" i="1"/>
  <c r="J13898" i="1" s="1"/>
  <c r="I13899" i="1"/>
  <c r="J13899" i="1" s="1"/>
  <c r="I13900" i="1"/>
  <c r="J13900" i="1" s="1"/>
  <c r="I13901" i="1"/>
  <c r="J13901" i="1" s="1"/>
  <c r="I13902" i="1"/>
  <c r="J13902" i="1" s="1"/>
  <c r="I13903" i="1"/>
  <c r="J13903" i="1" s="1"/>
  <c r="I13904" i="1"/>
  <c r="J13904" i="1" s="1"/>
  <c r="I13905" i="1"/>
  <c r="J13905" i="1" s="1"/>
  <c r="I13906" i="1"/>
  <c r="J13906" i="1" s="1"/>
  <c r="I13907" i="1"/>
  <c r="J13907" i="1" s="1"/>
  <c r="I13908" i="1"/>
  <c r="J13908" i="1" s="1"/>
  <c r="I13909" i="1"/>
  <c r="J13909" i="1" s="1"/>
  <c r="I13910" i="1"/>
  <c r="J13910" i="1" s="1"/>
  <c r="I13911" i="1"/>
  <c r="J13911" i="1" s="1"/>
  <c r="I13912" i="1"/>
  <c r="J13912" i="1" s="1"/>
  <c r="I13913" i="1"/>
  <c r="J13913" i="1" s="1"/>
  <c r="I13914" i="1"/>
  <c r="J13914" i="1" s="1"/>
  <c r="I13915" i="1"/>
  <c r="J13915" i="1" s="1"/>
  <c r="I13916" i="1"/>
  <c r="J13916" i="1" s="1"/>
  <c r="I13917" i="1"/>
  <c r="J13917" i="1" s="1"/>
  <c r="I13918" i="1"/>
  <c r="J13918" i="1" s="1"/>
  <c r="I13919" i="1"/>
  <c r="J13919" i="1" s="1"/>
  <c r="I13920" i="1"/>
  <c r="J13920" i="1" s="1"/>
  <c r="I13921" i="1"/>
  <c r="J13921" i="1" s="1"/>
  <c r="I13922" i="1"/>
  <c r="J13922" i="1" s="1"/>
  <c r="I13923" i="1"/>
  <c r="J13923" i="1" s="1"/>
  <c r="I13924" i="1"/>
  <c r="J13924" i="1" s="1"/>
  <c r="I13925" i="1"/>
  <c r="J13925" i="1" s="1"/>
  <c r="I13926" i="1"/>
  <c r="J13926" i="1" s="1"/>
  <c r="I13927" i="1"/>
  <c r="J13927" i="1" s="1"/>
  <c r="I13928" i="1"/>
  <c r="J13928" i="1" s="1"/>
  <c r="I13929" i="1"/>
  <c r="J13929" i="1" s="1"/>
  <c r="I13930" i="1"/>
  <c r="J13930" i="1" s="1"/>
  <c r="I13931" i="1"/>
  <c r="J13931" i="1" s="1"/>
  <c r="I13932" i="1"/>
  <c r="J13932" i="1" s="1"/>
  <c r="I13933" i="1"/>
  <c r="J13933" i="1" s="1"/>
  <c r="I13934" i="1"/>
  <c r="J13934" i="1" s="1"/>
  <c r="I13935" i="1"/>
  <c r="J13935" i="1" s="1"/>
  <c r="I13936" i="1"/>
  <c r="J13936" i="1" s="1"/>
  <c r="I13937" i="1"/>
  <c r="J13937" i="1" s="1"/>
  <c r="I13938" i="1"/>
  <c r="J13938" i="1" s="1"/>
  <c r="I13939" i="1"/>
  <c r="J13939" i="1" s="1"/>
  <c r="I13940" i="1"/>
  <c r="J13940" i="1" s="1"/>
  <c r="I13941" i="1"/>
  <c r="J13941" i="1" s="1"/>
  <c r="I13942" i="1"/>
  <c r="J13942" i="1" s="1"/>
  <c r="I13943" i="1"/>
  <c r="J13943" i="1" s="1"/>
  <c r="I13944" i="1"/>
  <c r="J13944" i="1" s="1"/>
  <c r="I13945" i="1"/>
  <c r="J13945" i="1" s="1"/>
  <c r="I13946" i="1"/>
  <c r="J13946" i="1" s="1"/>
  <c r="I13947" i="1"/>
  <c r="J13947" i="1" s="1"/>
  <c r="I13948" i="1"/>
  <c r="J13948" i="1" s="1"/>
  <c r="I13949" i="1"/>
  <c r="J13949" i="1" s="1"/>
  <c r="I13950" i="1"/>
  <c r="J13950" i="1" s="1"/>
  <c r="I13951" i="1"/>
  <c r="J13951" i="1" s="1"/>
  <c r="I13952" i="1"/>
  <c r="J13952" i="1" s="1"/>
  <c r="I13953" i="1"/>
  <c r="J13953" i="1" s="1"/>
  <c r="I13954" i="1"/>
  <c r="J13954" i="1" s="1"/>
  <c r="I13955" i="1"/>
  <c r="J13955" i="1" s="1"/>
  <c r="I13956" i="1"/>
  <c r="J13956" i="1" s="1"/>
  <c r="I13957" i="1"/>
  <c r="J13957" i="1" s="1"/>
  <c r="I13958" i="1"/>
  <c r="J13958" i="1" s="1"/>
  <c r="I13959" i="1"/>
  <c r="J13959" i="1" s="1"/>
  <c r="I13960" i="1"/>
  <c r="J13960" i="1" s="1"/>
  <c r="I13961" i="1"/>
  <c r="J13961" i="1" s="1"/>
  <c r="I13962" i="1"/>
  <c r="J13962" i="1" s="1"/>
  <c r="I13963" i="1"/>
  <c r="J13963" i="1" s="1"/>
  <c r="I13964" i="1"/>
  <c r="J13964" i="1" s="1"/>
  <c r="I13965" i="1"/>
  <c r="J13965" i="1" s="1"/>
  <c r="I13966" i="1"/>
  <c r="J13966" i="1" s="1"/>
  <c r="I13967" i="1"/>
  <c r="J13967" i="1" s="1"/>
  <c r="I13968" i="1"/>
  <c r="J13968" i="1" s="1"/>
  <c r="I13969" i="1"/>
  <c r="J13969" i="1" s="1"/>
  <c r="I13970" i="1"/>
  <c r="J13970" i="1" s="1"/>
  <c r="I13971" i="1"/>
  <c r="J13971" i="1" s="1"/>
  <c r="I13972" i="1"/>
  <c r="J13972" i="1" s="1"/>
  <c r="I13973" i="1"/>
  <c r="J13973" i="1" s="1"/>
  <c r="I13974" i="1"/>
  <c r="J13974" i="1" s="1"/>
  <c r="I13975" i="1"/>
  <c r="J13975" i="1" s="1"/>
  <c r="I13976" i="1"/>
  <c r="J13976" i="1" s="1"/>
  <c r="I13977" i="1"/>
  <c r="J13977" i="1" s="1"/>
  <c r="I13978" i="1"/>
  <c r="J13978" i="1" s="1"/>
  <c r="I13979" i="1"/>
  <c r="J13979" i="1" s="1"/>
  <c r="I13980" i="1"/>
  <c r="J13980" i="1" s="1"/>
  <c r="I13981" i="1"/>
  <c r="J13981" i="1" s="1"/>
  <c r="I13982" i="1"/>
  <c r="J13982" i="1" s="1"/>
  <c r="I13983" i="1"/>
  <c r="J13983" i="1" s="1"/>
  <c r="I13984" i="1"/>
  <c r="J13984" i="1" s="1"/>
  <c r="I13985" i="1"/>
  <c r="J13985" i="1" s="1"/>
  <c r="I13986" i="1"/>
  <c r="J13986" i="1" s="1"/>
  <c r="I13987" i="1"/>
  <c r="J13987" i="1" s="1"/>
  <c r="I13988" i="1"/>
  <c r="J13988" i="1" s="1"/>
  <c r="I13989" i="1"/>
  <c r="J13989" i="1" s="1"/>
  <c r="I13990" i="1"/>
  <c r="J13990" i="1" s="1"/>
  <c r="I13991" i="1"/>
  <c r="J13991" i="1" s="1"/>
  <c r="I13992" i="1"/>
  <c r="J13992" i="1" s="1"/>
  <c r="I13993" i="1"/>
  <c r="J13993" i="1" s="1"/>
  <c r="I13994" i="1"/>
  <c r="J13994" i="1" s="1"/>
  <c r="I13995" i="1"/>
  <c r="J13995" i="1" s="1"/>
  <c r="I13996" i="1"/>
  <c r="J13996" i="1" s="1"/>
  <c r="I13997" i="1"/>
  <c r="J13997" i="1" s="1"/>
  <c r="I13998" i="1"/>
  <c r="J13998" i="1" s="1"/>
  <c r="I13999" i="1"/>
  <c r="J13999" i="1" s="1"/>
  <c r="I14000" i="1"/>
  <c r="J14000" i="1" s="1"/>
  <c r="I14001" i="1"/>
  <c r="J14001" i="1" s="1"/>
  <c r="I14002" i="1"/>
  <c r="J14002" i="1" s="1"/>
  <c r="I14003" i="1"/>
  <c r="J14003" i="1" s="1"/>
  <c r="I14004" i="1"/>
  <c r="J14004" i="1" s="1"/>
  <c r="I14005" i="1"/>
  <c r="J14005" i="1" s="1"/>
  <c r="I14006" i="1"/>
  <c r="J14006" i="1" s="1"/>
  <c r="I14007" i="1"/>
  <c r="J14007" i="1" s="1"/>
  <c r="I14008" i="1"/>
  <c r="J14008" i="1" s="1"/>
  <c r="I14009" i="1"/>
  <c r="J14009" i="1" s="1"/>
  <c r="I14010" i="1"/>
  <c r="J14010" i="1" s="1"/>
  <c r="I14011" i="1"/>
  <c r="J14011" i="1" s="1"/>
  <c r="I14012" i="1"/>
  <c r="J14012" i="1" s="1"/>
  <c r="I14013" i="1"/>
  <c r="J14013" i="1" s="1"/>
  <c r="I14014" i="1"/>
  <c r="J14014" i="1" s="1"/>
  <c r="I14015" i="1"/>
  <c r="J14015" i="1" s="1"/>
  <c r="I14016" i="1"/>
  <c r="J14016" i="1" s="1"/>
  <c r="I14017" i="1"/>
  <c r="J14017" i="1" s="1"/>
  <c r="I14018" i="1"/>
  <c r="J14018" i="1" s="1"/>
  <c r="I14019" i="1"/>
  <c r="J14019" i="1" s="1"/>
  <c r="I14020" i="1"/>
  <c r="J14020" i="1" s="1"/>
  <c r="I14021" i="1"/>
  <c r="J14021" i="1" s="1"/>
  <c r="I14022" i="1"/>
  <c r="J14022" i="1" s="1"/>
  <c r="I14023" i="1"/>
  <c r="J14023" i="1" s="1"/>
  <c r="I14024" i="1"/>
  <c r="J14024" i="1" s="1"/>
  <c r="I14025" i="1"/>
  <c r="J14025" i="1" s="1"/>
  <c r="I14026" i="1"/>
  <c r="J14026" i="1" s="1"/>
  <c r="I14027" i="1"/>
  <c r="J14027" i="1" s="1"/>
  <c r="I14028" i="1"/>
  <c r="J14028" i="1" s="1"/>
  <c r="I14029" i="1"/>
  <c r="J14029" i="1" s="1"/>
  <c r="I14030" i="1"/>
  <c r="J14030" i="1" s="1"/>
  <c r="I14031" i="1"/>
  <c r="J14031" i="1" s="1"/>
  <c r="I14032" i="1"/>
  <c r="J14032" i="1" s="1"/>
  <c r="I14033" i="1"/>
  <c r="J14033" i="1" s="1"/>
  <c r="I14034" i="1"/>
  <c r="J14034" i="1" s="1"/>
  <c r="I14035" i="1"/>
  <c r="J14035" i="1" s="1"/>
  <c r="I14036" i="1"/>
  <c r="J14036" i="1" s="1"/>
  <c r="I14037" i="1"/>
  <c r="J14037" i="1" s="1"/>
  <c r="I14038" i="1"/>
  <c r="J14038" i="1" s="1"/>
  <c r="I14039" i="1"/>
  <c r="J14039" i="1" s="1"/>
  <c r="I14040" i="1"/>
  <c r="J14040" i="1" s="1"/>
  <c r="I14041" i="1"/>
  <c r="J14041" i="1" s="1"/>
  <c r="I14042" i="1"/>
  <c r="J14042" i="1" s="1"/>
  <c r="I14043" i="1"/>
  <c r="J14043" i="1" s="1"/>
  <c r="I14044" i="1"/>
  <c r="J14044" i="1" s="1"/>
  <c r="I14045" i="1"/>
  <c r="J14045" i="1" s="1"/>
  <c r="I14046" i="1"/>
  <c r="J14046" i="1" s="1"/>
  <c r="I14047" i="1"/>
  <c r="J14047" i="1" s="1"/>
  <c r="I14048" i="1"/>
  <c r="J14048" i="1" s="1"/>
  <c r="I14049" i="1"/>
  <c r="J14049" i="1" s="1"/>
  <c r="I14050" i="1"/>
  <c r="J14050" i="1" s="1"/>
  <c r="I14051" i="1"/>
  <c r="J14051" i="1" s="1"/>
  <c r="I14052" i="1"/>
  <c r="J14052" i="1" s="1"/>
  <c r="I14053" i="1"/>
  <c r="J14053" i="1" s="1"/>
  <c r="I14054" i="1"/>
  <c r="J14054" i="1" s="1"/>
  <c r="I14055" i="1"/>
  <c r="J14055" i="1" s="1"/>
  <c r="I14056" i="1"/>
  <c r="J14056" i="1" s="1"/>
  <c r="I14057" i="1"/>
  <c r="J14057" i="1" s="1"/>
  <c r="I14058" i="1"/>
  <c r="J14058" i="1" s="1"/>
  <c r="I14059" i="1"/>
  <c r="J14059" i="1" s="1"/>
  <c r="I14060" i="1"/>
  <c r="J14060" i="1" s="1"/>
  <c r="I14061" i="1"/>
  <c r="J14061" i="1" s="1"/>
  <c r="I14062" i="1"/>
  <c r="J14062" i="1" s="1"/>
  <c r="I14063" i="1"/>
  <c r="J14063" i="1" s="1"/>
  <c r="I14064" i="1"/>
  <c r="J14064" i="1" s="1"/>
  <c r="I14065" i="1"/>
  <c r="J14065" i="1" s="1"/>
  <c r="I14066" i="1"/>
  <c r="J14066" i="1" s="1"/>
  <c r="I14067" i="1"/>
  <c r="J14067" i="1" s="1"/>
  <c r="I14068" i="1"/>
  <c r="J14068" i="1" s="1"/>
  <c r="I14069" i="1"/>
  <c r="J14069" i="1" s="1"/>
  <c r="I14070" i="1"/>
  <c r="J14070" i="1" s="1"/>
  <c r="I14071" i="1"/>
  <c r="J14071" i="1" s="1"/>
  <c r="I14072" i="1"/>
  <c r="J14072" i="1" s="1"/>
  <c r="I14073" i="1"/>
  <c r="J14073" i="1" s="1"/>
  <c r="I14074" i="1"/>
  <c r="J14074" i="1" s="1"/>
  <c r="I14075" i="1"/>
  <c r="J14075" i="1" s="1"/>
  <c r="I14076" i="1"/>
  <c r="J14076" i="1" s="1"/>
  <c r="I14077" i="1"/>
  <c r="J14077" i="1" s="1"/>
  <c r="I14078" i="1"/>
  <c r="J14078" i="1" s="1"/>
  <c r="I14079" i="1"/>
  <c r="J14079" i="1" s="1"/>
  <c r="I14080" i="1"/>
  <c r="J14080" i="1" s="1"/>
  <c r="I14081" i="1"/>
  <c r="J14081" i="1" s="1"/>
  <c r="I14082" i="1"/>
  <c r="J14082" i="1" s="1"/>
  <c r="I14083" i="1"/>
  <c r="J14083" i="1" s="1"/>
  <c r="I14084" i="1"/>
  <c r="J14084" i="1" s="1"/>
  <c r="I14085" i="1"/>
  <c r="J14085" i="1" s="1"/>
  <c r="I14086" i="1"/>
  <c r="J14086" i="1" s="1"/>
  <c r="I14087" i="1"/>
  <c r="J14087" i="1" s="1"/>
  <c r="I14088" i="1"/>
  <c r="J14088" i="1" s="1"/>
  <c r="I14089" i="1"/>
  <c r="J14089" i="1" s="1"/>
  <c r="I14090" i="1"/>
  <c r="J14090" i="1" s="1"/>
  <c r="I14091" i="1"/>
  <c r="J14091" i="1" s="1"/>
  <c r="I14092" i="1"/>
  <c r="J14092" i="1" s="1"/>
  <c r="I14093" i="1"/>
  <c r="J14093" i="1" s="1"/>
  <c r="I14094" i="1"/>
  <c r="J14094" i="1" s="1"/>
  <c r="I14095" i="1"/>
  <c r="J14095" i="1" s="1"/>
  <c r="I14096" i="1"/>
  <c r="J14096" i="1" s="1"/>
  <c r="I14097" i="1"/>
  <c r="J14097" i="1" s="1"/>
  <c r="I14098" i="1"/>
  <c r="J14098" i="1" s="1"/>
  <c r="I14099" i="1"/>
  <c r="J14099" i="1" s="1"/>
  <c r="I14100" i="1"/>
  <c r="J14100" i="1" s="1"/>
  <c r="I14101" i="1"/>
  <c r="J14101" i="1" s="1"/>
  <c r="I14102" i="1"/>
  <c r="J14102" i="1" s="1"/>
  <c r="I14103" i="1"/>
  <c r="J14103" i="1" s="1"/>
  <c r="I14104" i="1"/>
  <c r="J14104" i="1" s="1"/>
  <c r="I14105" i="1"/>
  <c r="J14105" i="1" s="1"/>
  <c r="I14106" i="1"/>
  <c r="J14106" i="1" s="1"/>
  <c r="I14107" i="1"/>
  <c r="J14107" i="1" s="1"/>
  <c r="I14108" i="1"/>
  <c r="J14108" i="1" s="1"/>
  <c r="I14109" i="1"/>
  <c r="J14109" i="1" s="1"/>
  <c r="I14110" i="1"/>
  <c r="J14110" i="1" s="1"/>
  <c r="I14111" i="1"/>
  <c r="J14111" i="1" s="1"/>
  <c r="I14112" i="1"/>
  <c r="J14112" i="1" s="1"/>
  <c r="I14113" i="1"/>
  <c r="J14113" i="1" s="1"/>
  <c r="I14114" i="1"/>
  <c r="J14114" i="1" s="1"/>
  <c r="I14115" i="1"/>
  <c r="J14115" i="1" s="1"/>
  <c r="I14116" i="1"/>
  <c r="J14116" i="1" s="1"/>
  <c r="I14117" i="1"/>
  <c r="J14117" i="1" s="1"/>
  <c r="I14118" i="1"/>
  <c r="J14118" i="1" s="1"/>
  <c r="I14119" i="1"/>
  <c r="J14119" i="1" s="1"/>
  <c r="I14120" i="1"/>
  <c r="J14120" i="1" s="1"/>
  <c r="I14121" i="1"/>
  <c r="J14121" i="1" s="1"/>
  <c r="I14122" i="1"/>
  <c r="J14122" i="1" s="1"/>
  <c r="I14123" i="1"/>
  <c r="J14123" i="1" s="1"/>
  <c r="I14124" i="1"/>
  <c r="J14124" i="1" s="1"/>
  <c r="I14125" i="1"/>
  <c r="J14125" i="1" s="1"/>
  <c r="I14126" i="1"/>
  <c r="J14126" i="1" s="1"/>
  <c r="I14127" i="1"/>
  <c r="J14127" i="1" s="1"/>
  <c r="I14128" i="1"/>
  <c r="J14128" i="1" s="1"/>
  <c r="I14129" i="1"/>
  <c r="J14129" i="1" s="1"/>
  <c r="I14130" i="1"/>
  <c r="J14130" i="1" s="1"/>
  <c r="I14131" i="1"/>
  <c r="J14131" i="1" s="1"/>
  <c r="I14132" i="1"/>
  <c r="J14132" i="1" s="1"/>
  <c r="I14133" i="1"/>
  <c r="J14133" i="1" s="1"/>
  <c r="I14134" i="1"/>
  <c r="J14134" i="1" s="1"/>
  <c r="I14135" i="1"/>
  <c r="J14135" i="1" s="1"/>
  <c r="I14136" i="1"/>
  <c r="J14136" i="1" s="1"/>
  <c r="I14137" i="1"/>
  <c r="J14137" i="1" s="1"/>
  <c r="I14138" i="1"/>
  <c r="J14138" i="1" s="1"/>
  <c r="I14139" i="1"/>
  <c r="J14139" i="1" s="1"/>
  <c r="I14140" i="1"/>
  <c r="J14140" i="1" s="1"/>
  <c r="I14141" i="1"/>
  <c r="J14141" i="1" s="1"/>
  <c r="I14142" i="1"/>
  <c r="J14142" i="1" s="1"/>
  <c r="I14143" i="1"/>
  <c r="J14143" i="1" s="1"/>
  <c r="I14144" i="1"/>
  <c r="J14144" i="1" s="1"/>
  <c r="I14145" i="1"/>
  <c r="J14145" i="1" s="1"/>
  <c r="I14146" i="1"/>
  <c r="J14146" i="1" s="1"/>
  <c r="I14147" i="1"/>
  <c r="J14147" i="1" s="1"/>
  <c r="I14148" i="1"/>
  <c r="J14148" i="1" s="1"/>
  <c r="I14149" i="1"/>
  <c r="J14149" i="1" s="1"/>
  <c r="I14150" i="1"/>
  <c r="J14150" i="1" s="1"/>
  <c r="I14151" i="1"/>
  <c r="J14151" i="1" s="1"/>
  <c r="I14152" i="1"/>
  <c r="J14152" i="1" s="1"/>
  <c r="I14153" i="1"/>
  <c r="J14153" i="1" s="1"/>
  <c r="I14154" i="1"/>
  <c r="J14154" i="1" s="1"/>
  <c r="I14155" i="1"/>
  <c r="J14155" i="1" s="1"/>
  <c r="I14156" i="1"/>
  <c r="J14156" i="1" s="1"/>
  <c r="I14157" i="1"/>
  <c r="J14157" i="1" s="1"/>
  <c r="I14158" i="1"/>
  <c r="J14158" i="1" s="1"/>
  <c r="I14159" i="1"/>
  <c r="J14159" i="1" s="1"/>
  <c r="I14160" i="1"/>
  <c r="J14160" i="1" s="1"/>
  <c r="I14161" i="1"/>
  <c r="J14161" i="1" s="1"/>
  <c r="I14162" i="1"/>
  <c r="J14162" i="1" s="1"/>
  <c r="I14163" i="1"/>
  <c r="J14163" i="1" s="1"/>
  <c r="I14164" i="1"/>
  <c r="J14164" i="1" s="1"/>
  <c r="I14165" i="1"/>
  <c r="J14165" i="1" s="1"/>
  <c r="I14166" i="1"/>
  <c r="J14166" i="1" s="1"/>
  <c r="I14167" i="1"/>
  <c r="J14167" i="1" s="1"/>
  <c r="I14168" i="1"/>
  <c r="J14168" i="1" s="1"/>
  <c r="I14169" i="1"/>
  <c r="J14169" i="1" s="1"/>
  <c r="I14170" i="1"/>
  <c r="J14170" i="1" s="1"/>
  <c r="I14171" i="1"/>
  <c r="J14171" i="1" s="1"/>
  <c r="I14172" i="1"/>
  <c r="J14172" i="1" s="1"/>
  <c r="I14173" i="1"/>
  <c r="J14173" i="1" s="1"/>
  <c r="I14174" i="1"/>
  <c r="J14174" i="1" s="1"/>
  <c r="I14175" i="1"/>
  <c r="J14175" i="1" s="1"/>
  <c r="I14176" i="1"/>
  <c r="J14176" i="1" s="1"/>
  <c r="I14177" i="1"/>
  <c r="J14177" i="1" s="1"/>
  <c r="I14178" i="1"/>
  <c r="J14178" i="1" s="1"/>
  <c r="I14179" i="1"/>
  <c r="J14179" i="1" s="1"/>
  <c r="I14180" i="1"/>
  <c r="J14180" i="1" s="1"/>
  <c r="I14181" i="1"/>
  <c r="J14181" i="1" s="1"/>
  <c r="I14182" i="1"/>
  <c r="J14182" i="1" s="1"/>
  <c r="I14183" i="1"/>
  <c r="J14183" i="1" s="1"/>
  <c r="I14184" i="1"/>
  <c r="J14184" i="1" s="1"/>
  <c r="I14185" i="1"/>
  <c r="J14185" i="1" s="1"/>
  <c r="I14186" i="1"/>
  <c r="J14186" i="1" s="1"/>
  <c r="I14187" i="1"/>
  <c r="J14187" i="1" s="1"/>
  <c r="I14188" i="1"/>
  <c r="J14188" i="1" s="1"/>
  <c r="I14189" i="1"/>
  <c r="J14189" i="1" s="1"/>
  <c r="I14190" i="1"/>
  <c r="J14190" i="1" s="1"/>
  <c r="I14191" i="1"/>
  <c r="J14191" i="1" s="1"/>
  <c r="I14192" i="1"/>
  <c r="J14192" i="1" s="1"/>
  <c r="I14193" i="1"/>
  <c r="J14193" i="1" s="1"/>
  <c r="I14194" i="1"/>
  <c r="J14194" i="1" s="1"/>
  <c r="I14195" i="1"/>
  <c r="J14195" i="1" s="1"/>
  <c r="I14196" i="1"/>
  <c r="J14196" i="1" s="1"/>
  <c r="I14197" i="1"/>
  <c r="J14197" i="1" s="1"/>
  <c r="I14198" i="1"/>
  <c r="J14198" i="1" s="1"/>
  <c r="I14199" i="1"/>
  <c r="J14199" i="1" s="1"/>
  <c r="I14200" i="1"/>
  <c r="J14200" i="1" s="1"/>
  <c r="I14201" i="1"/>
  <c r="J14201" i="1" s="1"/>
  <c r="I14202" i="1"/>
  <c r="J14202" i="1" s="1"/>
  <c r="I14203" i="1"/>
  <c r="J14203" i="1" s="1"/>
  <c r="I14204" i="1"/>
  <c r="J14204" i="1" s="1"/>
  <c r="I14205" i="1"/>
  <c r="J14205" i="1" s="1"/>
  <c r="I14206" i="1"/>
  <c r="J14206" i="1" s="1"/>
  <c r="I14207" i="1"/>
  <c r="J14207" i="1" s="1"/>
  <c r="I14208" i="1"/>
  <c r="J14208" i="1" s="1"/>
  <c r="I14209" i="1"/>
  <c r="J14209" i="1" s="1"/>
  <c r="I14210" i="1"/>
  <c r="J14210" i="1" s="1"/>
  <c r="I14211" i="1"/>
  <c r="J14211" i="1" s="1"/>
  <c r="I14212" i="1"/>
  <c r="J14212" i="1" s="1"/>
  <c r="I14213" i="1"/>
  <c r="J14213" i="1" s="1"/>
  <c r="I14214" i="1"/>
  <c r="J14214" i="1" s="1"/>
  <c r="I14215" i="1"/>
  <c r="J14215" i="1" s="1"/>
  <c r="I14216" i="1"/>
  <c r="J14216" i="1" s="1"/>
  <c r="I14217" i="1"/>
  <c r="J14217" i="1" s="1"/>
  <c r="I14218" i="1"/>
  <c r="J14218" i="1" s="1"/>
  <c r="I14219" i="1"/>
  <c r="J14219" i="1" s="1"/>
  <c r="I14220" i="1"/>
  <c r="J14220" i="1" s="1"/>
  <c r="I14221" i="1"/>
  <c r="J14221" i="1" s="1"/>
  <c r="I14222" i="1"/>
  <c r="J14222" i="1" s="1"/>
  <c r="I14223" i="1"/>
  <c r="J14223" i="1" s="1"/>
  <c r="I14224" i="1"/>
  <c r="J14224" i="1" s="1"/>
  <c r="I14225" i="1"/>
  <c r="J14225" i="1" s="1"/>
  <c r="I14226" i="1"/>
  <c r="J14226" i="1" s="1"/>
  <c r="I14227" i="1"/>
  <c r="J14227" i="1" s="1"/>
  <c r="I14228" i="1"/>
  <c r="J14228" i="1" s="1"/>
  <c r="I14229" i="1"/>
  <c r="J14229" i="1" s="1"/>
  <c r="I14230" i="1"/>
  <c r="J14230" i="1" s="1"/>
  <c r="I14231" i="1"/>
  <c r="J14231" i="1" s="1"/>
  <c r="I14232" i="1"/>
  <c r="J14232" i="1" s="1"/>
  <c r="I14233" i="1"/>
  <c r="J14233" i="1" s="1"/>
  <c r="I14234" i="1"/>
  <c r="J14234" i="1" s="1"/>
  <c r="I14235" i="1"/>
  <c r="J14235" i="1" s="1"/>
  <c r="I14236" i="1"/>
  <c r="J14236" i="1" s="1"/>
  <c r="I14237" i="1"/>
  <c r="J14237" i="1" s="1"/>
  <c r="I14238" i="1"/>
  <c r="J14238" i="1" s="1"/>
  <c r="I14239" i="1"/>
  <c r="J14239" i="1" s="1"/>
  <c r="I14240" i="1"/>
  <c r="J14240" i="1" s="1"/>
  <c r="I14241" i="1"/>
  <c r="J14241" i="1" s="1"/>
  <c r="I14242" i="1"/>
  <c r="J14242" i="1" s="1"/>
  <c r="I14243" i="1"/>
  <c r="J14243" i="1" s="1"/>
  <c r="I14244" i="1"/>
  <c r="J14244" i="1" s="1"/>
  <c r="I14245" i="1"/>
  <c r="J14245" i="1" s="1"/>
  <c r="I14246" i="1"/>
  <c r="J14246" i="1" s="1"/>
  <c r="I14247" i="1"/>
  <c r="J14247" i="1" s="1"/>
  <c r="I14248" i="1"/>
  <c r="J14248" i="1" s="1"/>
  <c r="I14249" i="1"/>
  <c r="J14249" i="1" s="1"/>
  <c r="I14250" i="1"/>
  <c r="J14250" i="1" s="1"/>
  <c r="I14251" i="1"/>
  <c r="J14251" i="1" s="1"/>
  <c r="I14252" i="1"/>
  <c r="J14252" i="1" s="1"/>
  <c r="I14253" i="1"/>
  <c r="J14253" i="1" s="1"/>
  <c r="I14254" i="1"/>
  <c r="J14254" i="1" s="1"/>
  <c r="I14255" i="1"/>
  <c r="J14255" i="1" s="1"/>
  <c r="I14256" i="1"/>
  <c r="J14256" i="1" s="1"/>
  <c r="I14257" i="1"/>
  <c r="J14257" i="1" s="1"/>
  <c r="I14258" i="1"/>
  <c r="J14258" i="1" s="1"/>
  <c r="I14259" i="1"/>
  <c r="J14259" i="1" s="1"/>
  <c r="I14260" i="1"/>
  <c r="J14260" i="1" s="1"/>
  <c r="I14261" i="1"/>
  <c r="J14261" i="1" s="1"/>
  <c r="I14262" i="1"/>
  <c r="J14262" i="1" s="1"/>
  <c r="I14263" i="1"/>
  <c r="J14263" i="1" s="1"/>
  <c r="I14264" i="1"/>
  <c r="J14264" i="1" s="1"/>
  <c r="I14265" i="1"/>
  <c r="J14265" i="1" s="1"/>
  <c r="I14266" i="1"/>
  <c r="J14266" i="1" s="1"/>
  <c r="I14267" i="1"/>
  <c r="J14267" i="1" s="1"/>
  <c r="I14268" i="1"/>
  <c r="J14268" i="1" s="1"/>
  <c r="I14269" i="1"/>
  <c r="J14269" i="1" s="1"/>
  <c r="I14270" i="1"/>
  <c r="J14270" i="1" s="1"/>
  <c r="I14271" i="1"/>
  <c r="J14271" i="1" s="1"/>
  <c r="I14272" i="1"/>
  <c r="J14272" i="1" s="1"/>
  <c r="I14273" i="1"/>
  <c r="J14273" i="1" s="1"/>
  <c r="I14274" i="1"/>
  <c r="J14274" i="1" s="1"/>
  <c r="I14275" i="1"/>
  <c r="J14275" i="1" s="1"/>
  <c r="I14276" i="1"/>
  <c r="J14276" i="1" s="1"/>
  <c r="I14277" i="1"/>
  <c r="J14277" i="1" s="1"/>
  <c r="I14278" i="1"/>
  <c r="J14278" i="1" s="1"/>
  <c r="I14279" i="1"/>
  <c r="J14279" i="1" s="1"/>
  <c r="I14280" i="1"/>
  <c r="J14280" i="1" s="1"/>
  <c r="I14281" i="1"/>
  <c r="J14281" i="1" s="1"/>
  <c r="I14282" i="1"/>
  <c r="J14282" i="1" s="1"/>
  <c r="I14283" i="1"/>
  <c r="J14283" i="1" s="1"/>
  <c r="I14284" i="1"/>
  <c r="J14284" i="1" s="1"/>
  <c r="I14285" i="1"/>
  <c r="J14285" i="1" s="1"/>
  <c r="I14286" i="1"/>
  <c r="J14286" i="1" s="1"/>
  <c r="I14287" i="1"/>
  <c r="J14287" i="1" s="1"/>
  <c r="I14288" i="1"/>
  <c r="J14288" i="1" s="1"/>
  <c r="I14289" i="1"/>
  <c r="J14289" i="1" s="1"/>
  <c r="I14290" i="1"/>
  <c r="J14290" i="1" s="1"/>
  <c r="I14291" i="1"/>
  <c r="J14291" i="1" s="1"/>
  <c r="I14292" i="1"/>
  <c r="J14292" i="1" s="1"/>
  <c r="I14293" i="1"/>
  <c r="J14293" i="1" s="1"/>
  <c r="I14294" i="1"/>
  <c r="J14294" i="1" s="1"/>
  <c r="I14295" i="1"/>
  <c r="J14295" i="1" s="1"/>
  <c r="I14296" i="1"/>
  <c r="J14296" i="1" s="1"/>
  <c r="I14297" i="1"/>
  <c r="J14297" i="1" s="1"/>
  <c r="I14298" i="1"/>
  <c r="J14298" i="1" s="1"/>
  <c r="I14299" i="1"/>
  <c r="J14299" i="1" s="1"/>
  <c r="I14300" i="1"/>
  <c r="J14300" i="1" s="1"/>
  <c r="I14301" i="1"/>
  <c r="J14301" i="1" s="1"/>
  <c r="I14302" i="1"/>
  <c r="J14302" i="1" s="1"/>
  <c r="I14303" i="1"/>
  <c r="J14303" i="1" s="1"/>
  <c r="I14304" i="1"/>
  <c r="J14304" i="1" s="1"/>
  <c r="I14305" i="1"/>
  <c r="J14305" i="1" s="1"/>
  <c r="I14306" i="1"/>
  <c r="J14306" i="1" s="1"/>
  <c r="I14307" i="1"/>
  <c r="J14307" i="1" s="1"/>
  <c r="I14308" i="1"/>
  <c r="J14308" i="1" s="1"/>
  <c r="I14309" i="1"/>
  <c r="J14309" i="1" s="1"/>
  <c r="I14310" i="1"/>
  <c r="J14310" i="1" s="1"/>
  <c r="I14311" i="1"/>
  <c r="J14311" i="1" s="1"/>
  <c r="I14312" i="1"/>
  <c r="J14312" i="1" s="1"/>
  <c r="I14313" i="1"/>
  <c r="J14313" i="1" s="1"/>
  <c r="I14314" i="1"/>
  <c r="J14314" i="1" s="1"/>
  <c r="I14315" i="1"/>
  <c r="J14315" i="1" s="1"/>
  <c r="I14316" i="1"/>
  <c r="J14316" i="1" s="1"/>
  <c r="I14317" i="1"/>
  <c r="J14317" i="1" s="1"/>
  <c r="I14318" i="1"/>
  <c r="J14318" i="1" s="1"/>
  <c r="I14319" i="1"/>
  <c r="J14319" i="1" s="1"/>
  <c r="I14320" i="1"/>
  <c r="J14320" i="1" s="1"/>
  <c r="I14321" i="1"/>
  <c r="J14321" i="1" s="1"/>
  <c r="I14322" i="1"/>
  <c r="J14322" i="1" s="1"/>
  <c r="I14323" i="1"/>
  <c r="J14323" i="1" s="1"/>
  <c r="I14324" i="1"/>
  <c r="J14324" i="1" s="1"/>
  <c r="I14325" i="1"/>
  <c r="J14325" i="1" s="1"/>
  <c r="I14326" i="1"/>
  <c r="J14326" i="1" s="1"/>
  <c r="I14327" i="1"/>
  <c r="J14327" i="1" s="1"/>
  <c r="I14328" i="1"/>
  <c r="J14328" i="1" s="1"/>
  <c r="I14329" i="1"/>
  <c r="J14329" i="1" s="1"/>
  <c r="I14330" i="1"/>
  <c r="J14330" i="1" s="1"/>
  <c r="I14331" i="1"/>
  <c r="J14331" i="1" s="1"/>
  <c r="I14332" i="1"/>
  <c r="J14332" i="1" s="1"/>
  <c r="I14333" i="1"/>
  <c r="J14333" i="1" s="1"/>
  <c r="I14334" i="1"/>
  <c r="J14334" i="1" s="1"/>
  <c r="I14335" i="1"/>
  <c r="J14335" i="1" s="1"/>
  <c r="I14336" i="1"/>
  <c r="J14336" i="1" s="1"/>
  <c r="I14337" i="1"/>
  <c r="J14337" i="1" s="1"/>
  <c r="I14338" i="1"/>
  <c r="J14338" i="1" s="1"/>
  <c r="I14339" i="1"/>
  <c r="J14339" i="1" s="1"/>
  <c r="I14340" i="1"/>
  <c r="J14340" i="1" s="1"/>
  <c r="I14341" i="1"/>
  <c r="J14341" i="1" s="1"/>
  <c r="I14342" i="1"/>
  <c r="J14342" i="1" s="1"/>
  <c r="I14343" i="1"/>
  <c r="J14343" i="1" s="1"/>
  <c r="I14344" i="1"/>
  <c r="J14344" i="1" s="1"/>
  <c r="I14345" i="1"/>
  <c r="J14345" i="1" s="1"/>
  <c r="I14346" i="1"/>
  <c r="J14346" i="1" s="1"/>
  <c r="I14347" i="1"/>
  <c r="J14347" i="1" s="1"/>
  <c r="I14348" i="1"/>
  <c r="J14348" i="1" s="1"/>
  <c r="I14349" i="1"/>
  <c r="J14349" i="1" s="1"/>
  <c r="I14350" i="1"/>
  <c r="J14350" i="1" s="1"/>
  <c r="I14351" i="1"/>
  <c r="J14351" i="1" s="1"/>
  <c r="I14352" i="1"/>
  <c r="J14352" i="1" s="1"/>
  <c r="I14353" i="1"/>
  <c r="J14353" i="1" s="1"/>
  <c r="I14354" i="1"/>
  <c r="J14354" i="1" s="1"/>
  <c r="I14355" i="1"/>
  <c r="J14355" i="1" s="1"/>
  <c r="I14356" i="1"/>
  <c r="J14356" i="1" s="1"/>
  <c r="I14357" i="1"/>
  <c r="J14357" i="1" s="1"/>
  <c r="I14358" i="1"/>
  <c r="J14358" i="1" s="1"/>
  <c r="I14359" i="1"/>
  <c r="J14359" i="1" s="1"/>
  <c r="I14360" i="1"/>
  <c r="J14360" i="1" s="1"/>
  <c r="I14361" i="1"/>
  <c r="J14361" i="1" s="1"/>
  <c r="I14362" i="1"/>
  <c r="J14362" i="1" s="1"/>
  <c r="I14363" i="1"/>
  <c r="J14363" i="1" s="1"/>
  <c r="I14364" i="1"/>
  <c r="J14364" i="1" s="1"/>
  <c r="I14365" i="1"/>
  <c r="J14365" i="1" s="1"/>
  <c r="I14366" i="1"/>
  <c r="J14366" i="1" s="1"/>
  <c r="I14367" i="1"/>
  <c r="J14367" i="1" s="1"/>
  <c r="I14368" i="1"/>
  <c r="J14368" i="1" s="1"/>
  <c r="I14369" i="1"/>
  <c r="J14369" i="1" s="1"/>
  <c r="I14370" i="1"/>
  <c r="J14370" i="1" s="1"/>
  <c r="I14371" i="1"/>
  <c r="J14371" i="1" s="1"/>
  <c r="I14372" i="1"/>
  <c r="J14372" i="1" s="1"/>
  <c r="I14373" i="1"/>
  <c r="J14373" i="1" s="1"/>
  <c r="I14374" i="1"/>
  <c r="J14374" i="1" s="1"/>
  <c r="I14375" i="1"/>
  <c r="J14375" i="1" s="1"/>
  <c r="I14376" i="1"/>
  <c r="J14376" i="1" s="1"/>
  <c r="I14377" i="1"/>
  <c r="J14377" i="1" s="1"/>
  <c r="I14378" i="1"/>
  <c r="J14378" i="1" s="1"/>
  <c r="I14379" i="1"/>
  <c r="J14379" i="1" s="1"/>
  <c r="I14380" i="1"/>
  <c r="J14380" i="1" s="1"/>
  <c r="I14381" i="1"/>
  <c r="J14381" i="1" s="1"/>
  <c r="I14382" i="1"/>
  <c r="J14382" i="1" s="1"/>
  <c r="I14383" i="1"/>
  <c r="J14383" i="1" s="1"/>
  <c r="I14384" i="1"/>
  <c r="J14384" i="1" s="1"/>
  <c r="I14385" i="1"/>
  <c r="J14385" i="1" s="1"/>
  <c r="I14386" i="1"/>
  <c r="J14386" i="1" s="1"/>
  <c r="I14387" i="1"/>
  <c r="J14387" i="1" s="1"/>
  <c r="I14388" i="1"/>
  <c r="J14388" i="1" s="1"/>
  <c r="I14389" i="1"/>
  <c r="J14389" i="1" s="1"/>
  <c r="I14390" i="1"/>
  <c r="J14390" i="1" s="1"/>
  <c r="I14391" i="1"/>
  <c r="J14391" i="1" s="1"/>
  <c r="I14392" i="1"/>
  <c r="J14392" i="1" s="1"/>
  <c r="I14393" i="1"/>
  <c r="J14393" i="1" s="1"/>
  <c r="I14394" i="1"/>
  <c r="J14394" i="1" s="1"/>
  <c r="I14395" i="1"/>
  <c r="J14395" i="1" s="1"/>
  <c r="I14396" i="1"/>
  <c r="J14396" i="1" s="1"/>
  <c r="I14397" i="1"/>
  <c r="J14397" i="1" s="1"/>
  <c r="I14398" i="1"/>
  <c r="J14398" i="1" s="1"/>
  <c r="I14399" i="1"/>
  <c r="J14399" i="1" s="1"/>
  <c r="I14400" i="1"/>
  <c r="J14400" i="1" s="1"/>
  <c r="I14401" i="1"/>
  <c r="J14401" i="1" s="1"/>
  <c r="I14402" i="1"/>
  <c r="J14402" i="1" s="1"/>
  <c r="I14403" i="1"/>
  <c r="J14403" i="1" s="1"/>
  <c r="I14404" i="1"/>
  <c r="J14404" i="1" s="1"/>
  <c r="I14405" i="1"/>
  <c r="J14405" i="1" s="1"/>
  <c r="I14406" i="1"/>
  <c r="J14406" i="1" s="1"/>
  <c r="I14407" i="1"/>
  <c r="J14407" i="1" s="1"/>
  <c r="I14408" i="1"/>
  <c r="J14408" i="1" s="1"/>
  <c r="I14409" i="1"/>
  <c r="J14409" i="1" s="1"/>
  <c r="I14410" i="1"/>
  <c r="J14410" i="1" s="1"/>
  <c r="I14411" i="1"/>
  <c r="J14411" i="1" s="1"/>
  <c r="I14412" i="1"/>
  <c r="J14412" i="1" s="1"/>
  <c r="I14413" i="1"/>
  <c r="J14413" i="1" s="1"/>
  <c r="I14414" i="1"/>
  <c r="J14414" i="1" s="1"/>
  <c r="I14415" i="1"/>
  <c r="J14415" i="1" s="1"/>
  <c r="I14416" i="1"/>
  <c r="J14416" i="1" s="1"/>
  <c r="I14417" i="1"/>
  <c r="J14417" i="1" s="1"/>
  <c r="I14418" i="1"/>
  <c r="J14418" i="1" s="1"/>
  <c r="I14419" i="1"/>
  <c r="J14419" i="1" s="1"/>
  <c r="I14420" i="1"/>
  <c r="J14420" i="1" s="1"/>
  <c r="I14421" i="1"/>
  <c r="J14421" i="1" s="1"/>
  <c r="I14422" i="1"/>
  <c r="J14422" i="1" s="1"/>
  <c r="I14423" i="1"/>
  <c r="J14423" i="1" s="1"/>
  <c r="I14424" i="1"/>
  <c r="J14424" i="1" s="1"/>
  <c r="I14425" i="1"/>
  <c r="J14425" i="1" s="1"/>
  <c r="I14426" i="1"/>
  <c r="J14426" i="1" s="1"/>
  <c r="I14427" i="1"/>
  <c r="J14427" i="1" s="1"/>
  <c r="I14428" i="1"/>
  <c r="J14428" i="1" s="1"/>
  <c r="I14429" i="1"/>
  <c r="J14429" i="1" s="1"/>
  <c r="I14430" i="1"/>
  <c r="J14430" i="1" s="1"/>
  <c r="I14431" i="1"/>
  <c r="J14431" i="1" s="1"/>
  <c r="I14432" i="1"/>
  <c r="J14432" i="1" s="1"/>
  <c r="I14433" i="1"/>
  <c r="J14433" i="1" s="1"/>
  <c r="I14434" i="1"/>
  <c r="J14434" i="1" s="1"/>
  <c r="I14435" i="1"/>
  <c r="J14435" i="1" s="1"/>
  <c r="I14436" i="1"/>
  <c r="J14436" i="1" s="1"/>
  <c r="I14437" i="1"/>
  <c r="J14437" i="1" s="1"/>
  <c r="I14438" i="1"/>
  <c r="J14438" i="1" s="1"/>
  <c r="I14439" i="1"/>
  <c r="J14439" i="1" s="1"/>
  <c r="I14440" i="1"/>
  <c r="J14440" i="1" s="1"/>
  <c r="I14441" i="1"/>
  <c r="J14441" i="1" s="1"/>
  <c r="I14442" i="1"/>
  <c r="J14442" i="1" s="1"/>
  <c r="I14443" i="1"/>
  <c r="J14443" i="1" s="1"/>
  <c r="I14444" i="1"/>
  <c r="J14444" i="1" s="1"/>
  <c r="I14445" i="1"/>
  <c r="J14445" i="1" s="1"/>
  <c r="I14446" i="1"/>
  <c r="J14446" i="1" s="1"/>
  <c r="I14447" i="1"/>
  <c r="J14447" i="1" s="1"/>
  <c r="I14448" i="1"/>
  <c r="J14448" i="1" s="1"/>
  <c r="I14449" i="1"/>
  <c r="J14449" i="1" s="1"/>
  <c r="I14450" i="1"/>
  <c r="J14450" i="1" s="1"/>
  <c r="I14451" i="1"/>
  <c r="J14451" i="1" s="1"/>
  <c r="I3" i="1"/>
  <c r="J3" i="1" s="1"/>
  <c r="I4" i="1"/>
  <c r="J4" i="1" s="1"/>
  <c r="I5" i="1"/>
  <c r="J5" i="1" s="1"/>
  <c r="I6" i="1"/>
  <c r="J6" i="1" s="1"/>
  <c r="I7" i="1"/>
  <c r="J7" i="1" s="1"/>
  <c r="I8" i="1"/>
  <c r="J8" i="1" s="1"/>
  <c r="I9" i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J16" i="1" s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J28" i="1" s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J40" i="1" s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J52" i="1" s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J64" i="1" s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J76" i="1" s="1"/>
  <c r="I77" i="1"/>
  <c r="J77" i="1" s="1"/>
  <c r="I78" i="1"/>
  <c r="J78" i="1" s="1"/>
  <c r="I79" i="1"/>
  <c r="J79" i="1" s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J88" i="1" s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J100" i="1" s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J112" i="1" s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J124" i="1" s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J136" i="1" s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J148" i="1" s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J160" i="1" s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J172" i="1" s="1"/>
  <c r="I173" i="1"/>
  <c r="J173" i="1" s="1"/>
  <c r="I174" i="1"/>
  <c r="J174" i="1" s="1"/>
  <c r="I175" i="1"/>
  <c r="J175" i="1" s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J184" i="1" s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J196" i="1" s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J208" i="1" s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J220" i="1" s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J232" i="1" s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J242" i="1" s="1"/>
  <c r="I243" i="1"/>
  <c r="J243" i="1" s="1"/>
  <c r="I244" i="1"/>
  <c r="J244" i="1" s="1"/>
  <c r="I245" i="1"/>
  <c r="J245" i="1" s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J256" i="1" s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J262" i="1" s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J268" i="1" s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J280" i="1" s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J292" i="1" s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J304" i="1" s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J316" i="1" s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J328" i="1" s="1"/>
  <c r="I329" i="1"/>
  <c r="J329" i="1" s="1"/>
  <c r="I330" i="1"/>
  <c r="J330" i="1" s="1"/>
  <c r="I331" i="1"/>
  <c r="J331" i="1" s="1"/>
  <c r="I332" i="1"/>
  <c r="J332" i="1" s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J340" i="1" s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J352" i="1" s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J364" i="1" s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J376" i="1" s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J388" i="1" s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J400" i="1" s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J412" i="1" s="1"/>
  <c r="I413" i="1"/>
  <c r="J413" i="1" s="1"/>
  <c r="I414" i="1"/>
  <c r="J414" i="1" s="1"/>
  <c r="I415" i="1"/>
  <c r="J415" i="1" s="1"/>
  <c r="I416" i="1"/>
  <c r="J416" i="1" s="1"/>
  <c r="I417" i="1"/>
  <c r="J417" i="1" s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J424" i="1" s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J436" i="1" s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J448" i="1" s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J454" i="1" s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J460" i="1" s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J472" i="1" s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J484" i="1" s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J490" i="1" s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J496" i="1" s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J508" i="1" s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J520" i="1" s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J532" i="1" s="1"/>
  <c r="I533" i="1"/>
  <c r="J533" i="1" s="1"/>
  <c r="I534" i="1"/>
  <c r="J534" i="1" s="1"/>
  <c r="I535" i="1"/>
  <c r="J535" i="1" s="1"/>
  <c r="I536" i="1"/>
  <c r="J536" i="1" s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J544" i="1" s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J556" i="1" s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J568" i="1" s="1"/>
  <c r="I569" i="1"/>
  <c r="J569" i="1" s="1"/>
  <c r="I570" i="1"/>
  <c r="J570" i="1" s="1"/>
  <c r="I571" i="1"/>
  <c r="J571" i="1" s="1"/>
  <c r="I572" i="1"/>
  <c r="J572" i="1" s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J580" i="1" s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J592" i="1" s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J604" i="1" s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J616" i="1" s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J628" i="1" s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J640" i="1" s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J652" i="1" s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J664" i="1" s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J676" i="1" s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J688" i="1" s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J700" i="1" s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J712" i="1" s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J724" i="1" s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J736" i="1" s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J748" i="1" s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J760" i="1" s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J772" i="1" s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J784" i="1" s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J796" i="1" s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J808" i="1" s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J820" i="1" s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J832" i="1" s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J844" i="1" s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J856" i="1" s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J868" i="1" s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J880" i="1" s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J892" i="1" s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J904" i="1" s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J916" i="1" s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J928" i="1" s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J940" i="1" s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J952" i="1" s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J964" i="1" s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J976" i="1" s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J988" i="1" s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J1000" i="1" s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J1012" i="1" s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J1024" i="1" s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J1036" i="1" s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J1048" i="1" s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J1060" i="1" s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J1072" i="1" s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J1084" i="1" s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J1096" i="1" s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J1108" i="1" s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J1120" i="1" s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J1132" i="1" s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J1144" i="1" s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J1156" i="1" s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J1168" i="1" s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J1180" i="1" s="1"/>
  <c r="I1181" i="1"/>
  <c r="J1181" i="1" s="1"/>
  <c r="I1182" i="1"/>
  <c r="J1182" i="1" s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J1192" i="1" s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J1204" i="1" s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J1216" i="1" s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J1228" i="1" s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J1240" i="1" s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J1252" i="1" s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J1264" i="1" s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J1276" i="1" s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J1288" i="1" s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J1300" i="1" s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J1312" i="1" s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J1324" i="1" s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J1336" i="1" s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J1348" i="1" s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J1360" i="1" s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J1372" i="1" s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J1384" i="1" s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J1396" i="1" s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J1408" i="1" s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J1420" i="1" s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J1432" i="1" s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J1444" i="1" s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J1456" i="1" s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J1468" i="1" s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J1480" i="1" s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J1492" i="1" s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J1504" i="1" s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J1516" i="1" s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J1540" i="1" s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J1553" i="1" s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J1564" i="1" s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J1576" i="1" s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J1600" i="1" s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J1648" i="1" s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2" i="1"/>
  <c r="J2" i="1" s="1"/>
</calcChain>
</file>

<file path=xl/sharedStrings.xml><?xml version="1.0" encoding="utf-8"?>
<sst xmlns="http://schemas.openxmlformats.org/spreadsheetml/2006/main" count="30410" uniqueCount="778">
  <si>
    <t>country</t>
  </si>
  <si>
    <t>id</t>
  </si>
  <si>
    <t>monetary</t>
  </si>
  <si>
    <t>units</t>
  </si>
  <si>
    <t>date</t>
  </si>
  <si>
    <t>New_id</t>
  </si>
  <si>
    <t>KR</t>
  </si>
  <si>
    <t>KR702234</t>
  </si>
  <si>
    <t>KR3618438</t>
  </si>
  <si>
    <t>KR2418516</t>
  </si>
  <si>
    <t>KR4375152</t>
  </si>
  <si>
    <t>KR717612</t>
  </si>
  <si>
    <t>KR720708</t>
  </si>
  <si>
    <t>KR808026</t>
  </si>
  <si>
    <t>KR2808828</t>
  </si>
  <si>
    <t>KR708186</t>
  </si>
  <si>
    <t>KR713718</t>
  </si>
  <si>
    <t>KR186089724</t>
  </si>
  <si>
    <t>KR3321474</t>
  </si>
  <si>
    <t>KR2820768</t>
  </si>
  <si>
    <t>KR702684</t>
  </si>
  <si>
    <t>KR1147032</t>
  </si>
  <si>
    <t>KR705462</t>
  </si>
  <si>
    <t>KR4441782</t>
  </si>
  <si>
    <t>KR713700</t>
  </si>
  <si>
    <t>KR1085970</t>
  </si>
  <si>
    <t>KR3287460</t>
  </si>
  <si>
    <t>KR3505104</t>
  </si>
  <si>
    <t>KR991194</t>
  </si>
  <si>
    <t>KR706854</t>
  </si>
  <si>
    <t>KR713514</t>
  </si>
  <si>
    <t>KR795876</t>
  </si>
  <si>
    <t>KR3296412</t>
  </si>
  <si>
    <t>KR702210</t>
  </si>
  <si>
    <t>KR702330</t>
  </si>
  <si>
    <t>KR708780</t>
  </si>
  <si>
    <t>KR711984</t>
  </si>
  <si>
    <t>KR718152</t>
  </si>
  <si>
    <t>KR718500</t>
  </si>
  <si>
    <t>KR823692</t>
  </si>
  <si>
    <t>KR958536</t>
  </si>
  <si>
    <t>KR1112778</t>
  </si>
  <si>
    <t>KR1124472</t>
  </si>
  <si>
    <t>KR1124988</t>
  </si>
  <si>
    <t>KR2972940</t>
  </si>
  <si>
    <t>KR3293754</t>
  </si>
  <si>
    <t>KR3295824</t>
  </si>
  <si>
    <t>KR3296766</t>
  </si>
  <si>
    <t>KR3301296</t>
  </si>
  <si>
    <t>KR3494178</t>
  </si>
  <si>
    <t>KR4192266</t>
  </si>
  <si>
    <t>KR4245582</t>
  </si>
  <si>
    <t>KR702918</t>
  </si>
  <si>
    <t>KR703044</t>
  </si>
  <si>
    <t>KR708042</t>
  </si>
  <si>
    <t>KR776208</t>
  </si>
  <si>
    <t>KR845964</t>
  </si>
  <si>
    <t>KR854166</t>
  </si>
  <si>
    <t>KR2401926</t>
  </si>
  <si>
    <t>KR2490618</t>
  </si>
  <si>
    <t>KR3295914</t>
  </si>
  <si>
    <t>KR3864822</t>
  </si>
  <si>
    <t>KR3934080</t>
  </si>
  <si>
    <t>KR4175106</t>
  </si>
  <si>
    <t>KR186099726</t>
  </si>
  <si>
    <t>KR704394</t>
  </si>
  <si>
    <t>KR711894</t>
  </si>
  <si>
    <t>KR757332</t>
  </si>
  <si>
    <t>KR1042152</t>
  </si>
  <si>
    <t>KR2401794</t>
  </si>
  <si>
    <t>KR2815272</t>
  </si>
  <si>
    <t>KR2831988</t>
  </si>
  <si>
    <t>KR715722</t>
  </si>
  <si>
    <t>KR724974</t>
  </si>
  <si>
    <t>KR784764</t>
  </si>
  <si>
    <t>KR1141710</t>
  </si>
  <si>
    <t>KR3280842</t>
  </si>
  <si>
    <t>KR3297336</t>
  </si>
  <si>
    <t>KR3799554</t>
  </si>
  <si>
    <t>KR4210794</t>
  </si>
  <si>
    <t>KR713754</t>
  </si>
  <si>
    <t>KR717702</t>
  </si>
  <si>
    <t>KR857472</t>
  </si>
  <si>
    <t>KR2781888</t>
  </si>
  <si>
    <t>KR3286860</t>
  </si>
  <si>
    <t>KR3626010</t>
  </si>
  <si>
    <t>KR703644</t>
  </si>
  <si>
    <t>KR186001962</t>
  </si>
  <si>
    <t>KR704160</t>
  </si>
  <si>
    <t>KR717888</t>
  </si>
  <si>
    <t>KR723390</t>
  </si>
  <si>
    <t>KR794808</t>
  </si>
  <si>
    <t>KR1118652</t>
  </si>
  <si>
    <t>KR1170390</t>
  </si>
  <si>
    <t>KR2435850</t>
  </si>
  <si>
    <t>KR2476740</t>
  </si>
  <si>
    <t>KR3290790</t>
  </si>
  <si>
    <t>KR3560202</t>
  </si>
  <si>
    <t>KR3792426</t>
  </si>
  <si>
    <t>KR777414</t>
  </si>
  <si>
    <t>KR813594</t>
  </si>
  <si>
    <t>KR838134</t>
  </si>
  <si>
    <t>KR1114524</t>
  </si>
  <si>
    <t>KR1130052</t>
  </si>
  <si>
    <t>KR3282900</t>
  </si>
  <si>
    <t>KR978294</t>
  </si>
  <si>
    <t>KR1074900</t>
  </si>
  <si>
    <t>KR2438358</t>
  </si>
  <si>
    <t>KR3294780</t>
  </si>
  <si>
    <t>KR710478</t>
  </si>
  <si>
    <t>KR712200</t>
  </si>
  <si>
    <t>KR717900</t>
  </si>
  <si>
    <t>KR718374</t>
  </si>
  <si>
    <t>KR984462</t>
  </si>
  <si>
    <t>KR1040508</t>
  </si>
  <si>
    <t>KR1145778</t>
  </si>
  <si>
    <t>KR2401416</t>
  </si>
  <si>
    <t>KR2401422</t>
  </si>
  <si>
    <t>KR3101730</t>
  </si>
  <si>
    <t>KR3297696</t>
  </si>
  <si>
    <t>KR706068</t>
  </si>
  <si>
    <t>KR2457258</t>
  </si>
  <si>
    <t>KR2521392</t>
  </si>
  <si>
    <t>KR2523930</t>
  </si>
  <si>
    <t>KR3430218</t>
  </si>
  <si>
    <t>KR766962</t>
  </si>
  <si>
    <t>KR1038996</t>
  </si>
  <si>
    <t>KR3780912</t>
  </si>
  <si>
    <t>KR4357686</t>
  </si>
  <si>
    <t>KR3795060</t>
  </si>
  <si>
    <t>KR3472098</t>
  </si>
  <si>
    <t>KR4159554</t>
  </si>
  <si>
    <t>KR1152846</t>
  </si>
  <si>
    <t>KR722418</t>
  </si>
  <si>
    <t>KR932490</t>
  </si>
  <si>
    <t>KR963582</t>
  </si>
  <si>
    <t>KR1138116</t>
  </si>
  <si>
    <t>KR3127824</t>
  </si>
  <si>
    <t>KR702936</t>
  </si>
  <si>
    <t>KR4015404</t>
  </si>
  <si>
    <t>KR705078</t>
  </si>
  <si>
    <t>KR706056</t>
  </si>
  <si>
    <t>KR1074210</t>
  </si>
  <si>
    <t>KR3679404</t>
  </si>
  <si>
    <t>KR3941490</t>
  </si>
  <si>
    <t>KR3692688</t>
  </si>
  <si>
    <t>KR955494</t>
  </si>
  <si>
    <t>KR703884</t>
  </si>
  <si>
    <t>KR705708</t>
  </si>
  <si>
    <t>KR1117698</t>
  </si>
  <si>
    <t>KR3231456</t>
  </si>
  <si>
    <t>KR4445412</t>
  </si>
  <si>
    <t>KR955938</t>
  </si>
  <si>
    <t>KR1121484</t>
  </si>
  <si>
    <t>KR4491906</t>
  </si>
  <si>
    <t>KR2458050</t>
  </si>
  <si>
    <t>KR769446</t>
  </si>
  <si>
    <t>KR3068166</t>
  </si>
  <si>
    <t>KR790392</t>
  </si>
  <si>
    <t>KR3297756</t>
  </si>
  <si>
    <t>KR3580308</t>
  </si>
  <si>
    <t>KR948006</t>
  </si>
  <si>
    <t>KR4219170</t>
  </si>
  <si>
    <t>KR702216</t>
  </si>
  <si>
    <t>KR792906</t>
  </si>
  <si>
    <t>KR4036374</t>
  </si>
  <si>
    <t>KR719022</t>
  </si>
  <si>
    <t>KR891720</t>
  </si>
  <si>
    <t>KR1008564</t>
  </si>
  <si>
    <t>KR4455948</t>
  </si>
  <si>
    <t>KR4525926</t>
  </si>
  <si>
    <t>KR240217104</t>
  </si>
  <si>
    <t>KR777906</t>
  </si>
  <si>
    <t>KR932142</t>
  </si>
  <si>
    <t>KR2497284</t>
  </si>
  <si>
    <t>KR702738</t>
  </si>
  <si>
    <t>KR714660</t>
  </si>
  <si>
    <t>KR2473068</t>
  </si>
  <si>
    <t>KR2432016</t>
  </si>
  <si>
    <t>KR3291840</t>
  </si>
  <si>
    <t>KR3290052</t>
  </si>
  <si>
    <t>KR4317798</t>
  </si>
  <si>
    <t>KR1128624</t>
  </si>
  <si>
    <t>KR3606660</t>
  </si>
  <si>
    <t>KR790050</t>
  </si>
  <si>
    <t>KR812592</t>
  </si>
  <si>
    <t>KR3201114</t>
  </si>
  <si>
    <t>KR3679380</t>
  </si>
  <si>
    <t>KR2489844</t>
  </si>
  <si>
    <t>KR702174</t>
  </si>
  <si>
    <t>KR702630</t>
  </si>
  <si>
    <t>KR702804</t>
  </si>
  <si>
    <t>KR703704</t>
  </si>
  <si>
    <t>KR704370</t>
  </si>
  <si>
    <t>KR704628</t>
  </si>
  <si>
    <t>KR705360</t>
  </si>
  <si>
    <t>KR705450</t>
  </si>
  <si>
    <t>KR707292</t>
  </si>
  <si>
    <t>KR708534</t>
  </si>
  <si>
    <t>KR708654</t>
  </si>
  <si>
    <t>KR709080</t>
  </si>
  <si>
    <t>KR709416</t>
  </si>
  <si>
    <t>KR709824</t>
  </si>
  <si>
    <t>KR711234</t>
  </si>
  <si>
    <t>KR712098</t>
  </si>
  <si>
    <t>KR712296</t>
  </si>
  <si>
    <t>KR712482</t>
  </si>
  <si>
    <t>KR712536</t>
  </si>
  <si>
    <t>KR714942</t>
  </si>
  <si>
    <t>KR715152</t>
  </si>
  <si>
    <t>KR716196</t>
  </si>
  <si>
    <t>KR718086</t>
  </si>
  <si>
    <t>KR718686</t>
  </si>
  <si>
    <t>KR719724</t>
  </si>
  <si>
    <t>KR721512</t>
  </si>
  <si>
    <t>KR723180</t>
  </si>
  <si>
    <t>KR730284</t>
  </si>
  <si>
    <t>KR763782</t>
  </si>
  <si>
    <t>KR765942</t>
  </si>
  <si>
    <t>KR776202</t>
  </si>
  <si>
    <t>KR776244</t>
  </si>
  <si>
    <t>KR793266</t>
  </si>
  <si>
    <t>KR835578</t>
  </si>
  <si>
    <t>KR840936</t>
  </si>
  <si>
    <t>KR849222</t>
  </si>
  <si>
    <t>KR902850</t>
  </si>
  <si>
    <t>KR948012</t>
  </si>
  <si>
    <t>KR950244</t>
  </si>
  <si>
    <t>KR952350</t>
  </si>
  <si>
    <t>KR1038324</t>
  </si>
  <si>
    <t>KR1082922</t>
  </si>
  <si>
    <t>KR1088862</t>
  </si>
  <si>
    <t>KR1093278</t>
  </si>
  <si>
    <t>KR1093788</t>
  </si>
  <si>
    <t>KR1098684</t>
  </si>
  <si>
    <t>KR1108686</t>
  </si>
  <si>
    <t>KR1110906</t>
  </si>
  <si>
    <t>KR1115280</t>
  </si>
  <si>
    <t>KR1128630</t>
  </si>
  <si>
    <t>KR1138506</t>
  </si>
  <si>
    <t>KR1151856</t>
  </si>
  <si>
    <t>KR2400378</t>
  </si>
  <si>
    <t>KR2401740</t>
  </si>
  <si>
    <t>KR2407938</t>
  </si>
  <si>
    <t>KR2422620</t>
  </si>
  <si>
    <t>KR2431992</t>
  </si>
  <si>
    <t>KR2493162</t>
  </si>
  <si>
    <t>KR2493168</t>
  </si>
  <si>
    <t>KR2493954</t>
  </si>
  <si>
    <t>KR2495244</t>
  </si>
  <si>
    <t>KR2998164</t>
  </si>
  <si>
    <t>KR3146316</t>
  </si>
  <si>
    <t>KR3152928</t>
  </si>
  <si>
    <t>KR3205590</t>
  </si>
  <si>
    <t>KR3284460</t>
  </si>
  <si>
    <t>KR3286530</t>
  </si>
  <si>
    <t>KR3286542</t>
  </si>
  <si>
    <t>KR3287454</t>
  </si>
  <si>
    <t>KR3287622</t>
  </si>
  <si>
    <t>KR3287838</t>
  </si>
  <si>
    <t>KR3288000</t>
  </si>
  <si>
    <t>KR3288210</t>
  </si>
  <si>
    <t>KR3289380</t>
  </si>
  <si>
    <t>KR3290844</t>
  </si>
  <si>
    <t>KR3290940</t>
  </si>
  <si>
    <t>KR3291192</t>
  </si>
  <si>
    <t>KR3291816</t>
  </si>
  <si>
    <t>KR3293856</t>
  </si>
  <si>
    <t>KR3295614</t>
  </si>
  <si>
    <t>KR3297876</t>
  </si>
  <si>
    <t>KR3507360</t>
  </si>
  <si>
    <t>KR3557070</t>
  </si>
  <si>
    <t>KR3644970</t>
  </si>
  <si>
    <t>KR3750618</t>
  </si>
  <si>
    <t>KR3786252</t>
  </si>
  <si>
    <t>KR4191444</t>
  </si>
  <si>
    <t>KR4210890</t>
  </si>
  <si>
    <t>KR4225626</t>
  </si>
  <si>
    <t>KR4230834</t>
  </si>
  <si>
    <t>KR4257948</t>
  </si>
  <si>
    <t>KR4260306</t>
  </si>
  <si>
    <t>KR4280382</t>
  </si>
  <si>
    <t>KR4289028</t>
  </si>
  <si>
    <t>KR4361154</t>
  </si>
  <si>
    <t>KR4413756</t>
  </si>
  <si>
    <t>KR186061500</t>
  </si>
  <si>
    <t>KR186102630</t>
  </si>
  <si>
    <t>KR699858</t>
  </si>
  <si>
    <t>KR702036</t>
  </si>
  <si>
    <t>KR705468</t>
  </si>
  <si>
    <t>KR714084</t>
  </si>
  <si>
    <t>KR724080</t>
  </si>
  <si>
    <t>KR766122</t>
  </si>
  <si>
    <t>KR804186</t>
  </si>
  <si>
    <t>KR820302</t>
  </si>
  <si>
    <t>KR948924</t>
  </si>
  <si>
    <t>KR996558</t>
  </si>
  <si>
    <t>KR1063158</t>
  </si>
  <si>
    <t>KR1087122</t>
  </si>
  <si>
    <t>KR1124118</t>
  </si>
  <si>
    <t>KR1128078</t>
  </si>
  <si>
    <t>KR1156242</t>
  </si>
  <si>
    <t>KR1160778</t>
  </si>
  <si>
    <t>KR2412372</t>
  </si>
  <si>
    <t>KR2495862</t>
  </si>
  <si>
    <t>KR2791062</t>
  </si>
  <si>
    <t>KR2959992</t>
  </si>
  <si>
    <t>KR3010314</t>
  </si>
  <si>
    <t>KR3037548</t>
  </si>
  <si>
    <t>KR3284466</t>
  </si>
  <si>
    <t>KR3286872</t>
  </si>
  <si>
    <t>KR3296154</t>
  </si>
  <si>
    <t>KR3298146</t>
  </si>
  <si>
    <t>KR3309156</t>
  </si>
  <si>
    <t>KR3360624</t>
  </si>
  <si>
    <t>KR3633456</t>
  </si>
  <si>
    <t>KR3683472</t>
  </si>
  <si>
    <t>KR3743124</t>
  </si>
  <si>
    <t>KR3828696</t>
  </si>
  <si>
    <t>KR3911808</t>
  </si>
  <si>
    <t>KR3915672</t>
  </si>
  <si>
    <t>KR3959688</t>
  </si>
  <si>
    <t>KR3960960</t>
  </si>
  <si>
    <t>KR4011456</t>
  </si>
  <si>
    <t>KR4056048</t>
  </si>
  <si>
    <t>KR4065792</t>
  </si>
  <si>
    <t>KR4086984</t>
  </si>
  <si>
    <t>KR4092000</t>
  </si>
  <si>
    <t>KR4184472</t>
  </si>
  <si>
    <t>KR4208550</t>
  </si>
  <si>
    <t>KR4233300</t>
  </si>
  <si>
    <t>KR4245594</t>
  </si>
  <si>
    <t>KR4276896</t>
  </si>
  <si>
    <t>KR4362126</t>
  </si>
  <si>
    <t>KR186091248</t>
  </si>
  <si>
    <t>KR704754</t>
  </si>
  <si>
    <t>KR709266</t>
  </si>
  <si>
    <t>KR712932</t>
  </si>
  <si>
    <t>KR718962</t>
  </si>
  <si>
    <t>KR723552</t>
  </si>
  <si>
    <t>KR726126</t>
  </si>
  <si>
    <t>KR819204</t>
  </si>
  <si>
    <t>KR854682</t>
  </si>
  <si>
    <t>KR968190</t>
  </si>
  <si>
    <t>KR987312</t>
  </si>
  <si>
    <t>KR1091748</t>
  </si>
  <si>
    <t>KR1093608</t>
  </si>
  <si>
    <t>KR1098948</t>
  </si>
  <si>
    <t>KR1120224</t>
  </si>
  <si>
    <t>KR1121400</t>
  </si>
  <si>
    <t>KR1128612</t>
  </si>
  <si>
    <t>KR1152858</t>
  </si>
  <si>
    <t>KR2471094</t>
  </si>
  <si>
    <t>KR2485002</t>
  </si>
  <si>
    <t>KR2518014</t>
  </si>
  <si>
    <t>KR3019500</t>
  </si>
  <si>
    <t>KR3124650</t>
  </si>
  <si>
    <t>KR3198678</t>
  </si>
  <si>
    <t>KR3293448</t>
  </si>
  <si>
    <t>KR3294174</t>
  </si>
  <si>
    <t>KR3295482</t>
  </si>
  <si>
    <t>KR3295956</t>
  </si>
  <si>
    <t>KR3296226</t>
  </si>
  <si>
    <t>KR3296454</t>
  </si>
  <si>
    <t>KR3519570</t>
  </si>
  <si>
    <t>KR3536946</t>
  </si>
  <si>
    <t>KR3537840</t>
  </si>
  <si>
    <t>KR3604542</t>
  </si>
  <si>
    <t>KR3683460</t>
  </si>
  <si>
    <t>KR3869526</t>
  </si>
  <si>
    <t>KR3869910</t>
  </si>
  <si>
    <t>KR3980538</t>
  </si>
  <si>
    <t>KR4306482</t>
  </si>
  <si>
    <t>KR707784</t>
  </si>
  <si>
    <t>KR708996</t>
  </si>
  <si>
    <t>KR710400</t>
  </si>
  <si>
    <t>KR715032</t>
  </si>
  <si>
    <t>KR717930</t>
  </si>
  <si>
    <t>KR718446</t>
  </si>
  <si>
    <t>KR720036</t>
  </si>
  <si>
    <t>KR723996</t>
  </si>
  <si>
    <t>KR724170</t>
  </si>
  <si>
    <t>KR795432</t>
  </si>
  <si>
    <t>KR939288</t>
  </si>
  <si>
    <t>KR961950</t>
  </si>
  <si>
    <t>KR966846</t>
  </si>
  <si>
    <t>KR984036</t>
  </si>
  <si>
    <t>KR1098906</t>
  </si>
  <si>
    <t>KR1143492</t>
  </si>
  <si>
    <t>KR1147542</t>
  </si>
  <si>
    <t>KR1158852</t>
  </si>
  <si>
    <t>KR2401158</t>
  </si>
  <si>
    <t>KR2427612</t>
  </si>
  <si>
    <t>KR2441478</t>
  </si>
  <si>
    <t>KR2447142</t>
  </si>
  <si>
    <t>KR3123990</t>
  </si>
  <si>
    <t>KR3288948</t>
  </si>
  <si>
    <t>KR3298536</t>
  </si>
  <si>
    <t>KR3298722</t>
  </si>
  <si>
    <t>KR3495852</t>
  </si>
  <si>
    <t>KR3918360</t>
  </si>
  <si>
    <t>KR4002972</t>
  </si>
  <si>
    <t>KR4058856</t>
  </si>
  <si>
    <t>KR4143780</t>
  </si>
  <si>
    <t>KR4174548</t>
  </si>
  <si>
    <t>KR4478538</t>
  </si>
  <si>
    <t>KR4482498</t>
  </si>
  <si>
    <t>KR702078</t>
  </si>
  <si>
    <t>KR705426</t>
  </si>
  <si>
    <t>KR706404</t>
  </si>
  <si>
    <t>KR707178</t>
  </si>
  <si>
    <t>KR712338</t>
  </si>
  <si>
    <t>KR720186</t>
  </si>
  <si>
    <t>KR776214</t>
  </si>
  <si>
    <t>KR811602</t>
  </si>
  <si>
    <t>KR854214</t>
  </si>
  <si>
    <t>KR921654</t>
  </si>
  <si>
    <t>KR1075302</t>
  </si>
  <si>
    <t>KR1169322</t>
  </si>
  <si>
    <t>KR2425110</t>
  </si>
  <si>
    <t>KR2458926</t>
  </si>
  <si>
    <t>KR2465136</t>
  </si>
  <si>
    <t>KR2495238</t>
  </si>
  <si>
    <t>KR2707704</t>
  </si>
  <si>
    <t>KR3016764</t>
  </si>
  <si>
    <t>KR3152922</t>
  </si>
  <si>
    <t>KR3286392</t>
  </si>
  <si>
    <t>KR3296106</t>
  </si>
  <si>
    <t>KR3653484</t>
  </si>
  <si>
    <t>KR4060662</t>
  </si>
  <si>
    <t>KR4159212</t>
  </si>
  <si>
    <t>KR4196988</t>
  </si>
  <si>
    <t>KR4359210</t>
  </si>
  <si>
    <t>KR702822</t>
  </si>
  <si>
    <t>KR705456</t>
  </si>
  <si>
    <t>KR719976</t>
  </si>
  <si>
    <t>KR725742</t>
  </si>
  <si>
    <t>KR726450</t>
  </si>
  <si>
    <t>KR767514</t>
  </si>
  <si>
    <t>KR903888</t>
  </si>
  <si>
    <t>KR1067262</t>
  </si>
  <si>
    <t>KR2400354</t>
  </si>
  <si>
    <t>KR2776986</t>
  </si>
  <si>
    <t>KR2988036</t>
  </si>
  <si>
    <t>KR3234990</t>
  </si>
  <si>
    <t>KR3289728</t>
  </si>
  <si>
    <t>KR3291924</t>
  </si>
  <si>
    <t>KR3295716</t>
  </si>
  <si>
    <t>KR3298074</t>
  </si>
  <si>
    <t>KR3792438</t>
  </si>
  <si>
    <t>KR4219950</t>
  </si>
  <si>
    <t>KR4278810</t>
  </si>
  <si>
    <t>KR4323876</t>
  </si>
  <si>
    <t>KR4356906</t>
  </si>
  <si>
    <t>KR4457676</t>
  </si>
  <si>
    <t>KR4481220</t>
  </si>
  <si>
    <t>KR703056</t>
  </si>
  <si>
    <t>KR711450</t>
  </si>
  <si>
    <t>KR766104</t>
  </si>
  <si>
    <t>KR900840</t>
  </si>
  <si>
    <t>KR935454</t>
  </si>
  <si>
    <t>KR951606</t>
  </si>
  <si>
    <t>KR1045404</t>
  </si>
  <si>
    <t>KR1115994</t>
  </si>
  <si>
    <t>KR1121478</t>
  </si>
  <si>
    <t>KR1129710</t>
  </si>
  <si>
    <t>KR1147026</t>
  </si>
  <si>
    <t>KR2402886</t>
  </si>
  <si>
    <t>KR3014730</t>
  </si>
  <si>
    <t>KR3158286</t>
  </si>
  <si>
    <t>KR3287286</t>
  </si>
  <si>
    <t>KR3294840</t>
  </si>
  <si>
    <t>KR3295050</t>
  </si>
  <si>
    <t>KR3297774</t>
  </si>
  <si>
    <t>KR3976056</t>
  </si>
  <si>
    <t>KR4138896</t>
  </si>
  <si>
    <t>KR4217952</t>
  </si>
  <si>
    <t>KR4315938</t>
  </si>
  <si>
    <t>KR4503036</t>
  </si>
  <si>
    <t>KR704724</t>
  </si>
  <si>
    <t>KR706584</t>
  </si>
  <si>
    <t>KR713544</t>
  </si>
  <si>
    <t>KR717924</t>
  </si>
  <si>
    <t>KR718098</t>
  </si>
  <si>
    <t>KR808398</t>
  </si>
  <si>
    <t>KR991944</t>
  </si>
  <si>
    <t>KR1170402</t>
  </si>
  <si>
    <t>KR3297642</t>
  </si>
  <si>
    <t>KR3472248</t>
  </si>
  <si>
    <t>KR3649536</t>
  </si>
  <si>
    <t>KR4061178</t>
  </si>
  <si>
    <t>KR4156266</t>
  </si>
  <si>
    <t>KR4225632</t>
  </si>
  <si>
    <t>KR4249128</t>
  </si>
  <si>
    <t>KR4254528</t>
  </si>
  <si>
    <t>KR4441614</t>
  </si>
  <si>
    <t>KR4441788</t>
  </si>
  <si>
    <t>KR720840</t>
  </si>
  <si>
    <t>KR791400</t>
  </si>
  <si>
    <t>KR826002</t>
  </si>
  <si>
    <t>KR924180</t>
  </si>
  <si>
    <t>KR940584</t>
  </si>
  <si>
    <t>KR1167696</t>
  </si>
  <si>
    <t>KR2402904</t>
  </si>
  <si>
    <t>KR2430270</t>
  </si>
  <si>
    <t>KR2525586</t>
  </si>
  <si>
    <t>KR2809620</t>
  </si>
  <si>
    <t>KR3068538</t>
  </si>
  <si>
    <t>KR3125040</t>
  </si>
  <si>
    <t>KR3154758</t>
  </si>
  <si>
    <t>KR3200448</t>
  </si>
  <si>
    <t>KR3293370</t>
  </si>
  <si>
    <t>KR3557904</t>
  </si>
  <si>
    <t>KR3743616</t>
  </si>
  <si>
    <t>KR4217100</t>
  </si>
  <si>
    <t>KR4219506</t>
  </si>
  <si>
    <t>KR4407450</t>
  </si>
  <si>
    <t>KR4467228</t>
  </si>
  <si>
    <t>KR705612</t>
  </si>
  <si>
    <t>KR707610</t>
  </si>
  <si>
    <t>KR709122</t>
  </si>
  <si>
    <t>KR723822</t>
  </si>
  <si>
    <t>KR765978</t>
  </si>
  <si>
    <t>KR773238</t>
  </si>
  <si>
    <t>KR971790</t>
  </si>
  <si>
    <t>KR992616</t>
  </si>
  <si>
    <t>KR1098912</t>
  </si>
  <si>
    <t>KR1115394</t>
  </si>
  <si>
    <t>KR2400312</t>
  </si>
  <si>
    <t>KR2402160</t>
  </si>
  <si>
    <t>KR2404740</t>
  </si>
  <si>
    <t>KR3035880</t>
  </si>
  <si>
    <t>KR3361362</t>
  </si>
  <si>
    <t>KR3753438</t>
  </si>
  <si>
    <t>KR3764646</t>
  </si>
  <si>
    <t>KR3826560</t>
  </si>
  <si>
    <t>KR4042572</t>
  </si>
  <si>
    <t>KR4112346</t>
  </si>
  <si>
    <t>KR4118208</t>
  </si>
  <si>
    <t>KR4384494</t>
  </si>
  <si>
    <t>KR708510</t>
  </si>
  <si>
    <t>KR708768</t>
  </si>
  <si>
    <t>KR709866</t>
  </si>
  <si>
    <t>KR711270</t>
  </si>
  <si>
    <t>KR722280</t>
  </si>
  <si>
    <t>KR1040214</t>
  </si>
  <si>
    <t>KR2402046</t>
  </si>
  <si>
    <t>KR2443098</t>
  </si>
  <si>
    <t>KR2795022</t>
  </si>
  <si>
    <t>KR3293202</t>
  </si>
  <si>
    <t>KR3400308</t>
  </si>
  <si>
    <t>KR3431910</t>
  </si>
  <si>
    <t>KR3509760</t>
  </si>
  <si>
    <t>KR3584286</t>
  </si>
  <si>
    <t>KR4245696</t>
  </si>
  <si>
    <t>KR4264932</t>
  </si>
  <si>
    <t>KR4511262</t>
  </si>
  <si>
    <t>KR4522512</t>
  </si>
  <si>
    <t>KR186105738</t>
  </si>
  <si>
    <t>KR720672</t>
  </si>
  <si>
    <t>KR725136</t>
  </si>
  <si>
    <t>KR1141728</t>
  </si>
  <si>
    <t>KR2402802</t>
  </si>
  <si>
    <t>KR2410272</t>
  </si>
  <si>
    <t>KR2432232</t>
  </si>
  <si>
    <t>KR3124416</t>
  </si>
  <si>
    <t>KR3169476</t>
  </si>
  <si>
    <t>KR3285990</t>
  </si>
  <si>
    <t>KR3741288</t>
  </si>
  <si>
    <t>KR3934794</t>
  </si>
  <si>
    <t>KR4224870</t>
  </si>
  <si>
    <t>KR4512378</t>
  </si>
  <si>
    <t>KR4525932</t>
  </si>
  <si>
    <t>KR4322742</t>
  </si>
  <si>
    <t>KR1169958</t>
  </si>
  <si>
    <t>KR4154742</t>
  </si>
  <si>
    <t>KR709104</t>
  </si>
  <si>
    <t>KR4218846</t>
  </si>
  <si>
    <t>KR2431998</t>
  </si>
  <si>
    <t>KR708894</t>
  </si>
  <si>
    <t>KR186057738</t>
  </si>
  <si>
    <t>KR724230</t>
  </si>
  <si>
    <t>KR769788</t>
  </si>
  <si>
    <t>KR2510856</t>
  </si>
  <si>
    <t>KR712644</t>
  </si>
  <si>
    <t>KR920022</t>
  </si>
  <si>
    <t>KR817356</t>
  </si>
  <si>
    <t>KR186054444</t>
  </si>
  <si>
    <t>KR714054</t>
  </si>
  <si>
    <t>KR2418522</t>
  </si>
  <si>
    <t>KR3519420</t>
  </si>
  <si>
    <t>KR1113792</t>
  </si>
  <si>
    <t>KR1144464</t>
  </si>
  <si>
    <t>KR3293652</t>
  </si>
  <si>
    <t>KR3931254</t>
  </si>
  <si>
    <t>KR855264</t>
  </si>
  <si>
    <t>KR4239132</t>
  </si>
  <si>
    <t>KR3550440</t>
  </si>
  <si>
    <t>KR4255578</t>
  </si>
  <si>
    <t>KR3293742</t>
  </si>
  <si>
    <t>KR2444430</t>
  </si>
  <si>
    <t>KR3292278</t>
  </si>
  <si>
    <t>KR708456</t>
  </si>
  <si>
    <t>KR777600</t>
  </si>
  <si>
    <t>KR4209498</t>
  </si>
  <si>
    <t>KR4458474</t>
  </si>
  <si>
    <t>KR705108</t>
  </si>
  <si>
    <t>KR2415366</t>
  </si>
  <si>
    <t>KR784770</t>
  </si>
  <si>
    <t>KR2969556</t>
  </si>
  <si>
    <t>KR2400462</t>
  </si>
  <si>
    <t>KR4234698</t>
  </si>
  <si>
    <t>KR716706</t>
  </si>
  <si>
    <t>KR928014</t>
  </si>
  <si>
    <t>KR1115760</t>
  </si>
  <si>
    <t>KR4516500</t>
  </si>
  <si>
    <t>KR4563516</t>
  </si>
  <si>
    <t>KR790152</t>
  </si>
  <si>
    <t>KR3293100</t>
  </si>
  <si>
    <t>KR2432028</t>
  </si>
  <si>
    <t>KR930198</t>
  </si>
  <si>
    <t>KR4532034</t>
  </si>
  <si>
    <t>KR706776</t>
  </si>
  <si>
    <t>KR828960</t>
  </si>
  <si>
    <t>KR3287952</t>
  </si>
  <si>
    <t>KR704574</t>
  </si>
  <si>
    <t>KR719166</t>
  </si>
  <si>
    <t>KR723192</t>
  </si>
  <si>
    <t>KR769458</t>
  </si>
  <si>
    <t>KR809172</t>
  </si>
  <si>
    <t>KR812190</t>
  </si>
  <si>
    <t>KR824850</t>
  </si>
  <si>
    <t>KR1060116</t>
  </si>
  <si>
    <t>KR3207684</t>
  </si>
  <si>
    <t>KR3296886</t>
  </si>
  <si>
    <t>KR3492162</t>
  </si>
  <si>
    <t>KR3541314</t>
  </si>
  <si>
    <t>KR3968406</t>
  </si>
  <si>
    <t>KR4012758</t>
  </si>
  <si>
    <t>KR4188954</t>
  </si>
  <si>
    <t>KR4225668</t>
  </si>
  <si>
    <t>KR704886</t>
  </si>
  <si>
    <t>KR721656</t>
  </si>
  <si>
    <t>KR722658</t>
  </si>
  <si>
    <t>KR787092</t>
  </si>
  <si>
    <t>KR2493846</t>
  </si>
  <si>
    <t>KR3286896</t>
  </si>
  <si>
    <t>KR3505290</t>
  </si>
  <si>
    <t>KR3745362</t>
  </si>
  <si>
    <t>KR3838560</t>
  </si>
  <si>
    <t>KR4263768</t>
  </si>
  <si>
    <t>KR4470396</t>
  </si>
  <si>
    <t>KR703506</t>
  </si>
  <si>
    <t>KR917646</t>
  </si>
  <si>
    <t>KR933876</t>
  </si>
  <si>
    <t>KR2400822</t>
  </si>
  <si>
    <t>KR2781342</t>
  </si>
  <si>
    <t>KR2961546</t>
  </si>
  <si>
    <t>KR3282276</t>
  </si>
  <si>
    <t>KR3285438</t>
  </si>
  <si>
    <t>KR3295038</t>
  </si>
  <si>
    <t>KR3359634</t>
  </si>
  <si>
    <t>KR3669966</t>
  </si>
  <si>
    <t>KR3782268</t>
  </si>
  <si>
    <t>KR3826284</t>
  </si>
  <si>
    <t>KR4451106</t>
  </si>
  <si>
    <t>KR716574</t>
  </si>
  <si>
    <t>KR976290</t>
  </si>
  <si>
    <t>KR1007850</t>
  </si>
  <si>
    <t>KR1164054</t>
  </si>
  <si>
    <t>KR2408124</t>
  </si>
  <si>
    <t>KR2783802</t>
  </si>
  <si>
    <t>KR3673422</t>
  </si>
  <si>
    <t>KR4374066</t>
  </si>
  <si>
    <t>KR4519146</t>
  </si>
  <si>
    <t>KR4547880</t>
  </si>
  <si>
    <t>KR4548162</t>
  </si>
  <si>
    <t>KR714474</t>
  </si>
  <si>
    <t>KR840312</t>
  </si>
  <si>
    <t>KR957258</t>
  </si>
  <si>
    <t>KR3070356</t>
  </si>
  <si>
    <t>KR3295332</t>
  </si>
  <si>
    <t>KR3736482</t>
  </si>
  <si>
    <t>KR966096</t>
  </si>
  <si>
    <t>KR1090620</t>
  </si>
  <si>
    <t>KR2430810</t>
  </si>
  <si>
    <t>KR2796288</t>
  </si>
  <si>
    <t>KR3139662</t>
  </si>
  <si>
    <t>KR3285186</t>
  </si>
  <si>
    <t>KR3461634</t>
  </si>
  <si>
    <t>KR3877164</t>
  </si>
  <si>
    <t>KR3151074</t>
  </si>
  <si>
    <t>KR3295452</t>
  </si>
  <si>
    <t>KR3849030</t>
  </si>
  <si>
    <t>KR4197420</t>
  </si>
  <si>
    <t>KR4423878</t>
  </si>
  <si>
    <t>KR847248</t>
  </si>
  <si>
    <t>KR3123714</t>
  </si>
  <si>
    <t>KR3234288</t>
  </si>
  <si>
    <t>KR3288972</t>
  </si>
  <si>
    <t>KR3656058</t>
  </si>
  <si>
    <t>KR4015188</t>
  </si>
  <si>
    <t>KR4427016</t>
  </si>
  <si>
    <t>KR4527936</t>
  </si>
  <si>
    <t>KR841224</t>
  </si>
  <si>
    <t>KR993414</t>
  </si>
  <si>
    <t>KR2458692</t>
  </si>
  <si>
    <t>KR3863898</t>
  </si>
  <si>
    <t>KR4137990</t>
  </si>
  <si>
    <t>KR4324206</t>
  </si>
  <si>
    <t>KR721590</t>
  </si>
  <si>
    <t>KR1163154</t>
  </si>
  <si>
    <t>KR2472948</t>
  </si>
  <si>
    <t>KR2513028</t>
  </si>
  <si>
    <t>KR3294702</t>
  </si>
  <si>
    <t>KR3480588</t>
  </si>
  <si>
    <t>KR3500928</t>
  </si>
  <si>
    <t>KR3700062</t>
  </si>
  <si>
    <t>KR3932922</t>
  </si>
  <si>
    <t>KR4217376</t>
  </si>
  <si>
    <t>KR4557786</t>
  </si>
  <si>
    <t>KR912714</t>
  </si>
  <si>
    <t>KR3296646</t>
  </si>
  <si>
    <t>KR3424980</t>
  </si>
  <si>
    <t>KR4091562</t>
  </si>
  <si>
    <t>KR4392048</t>
  </si>
  <si>
    <t>KR4541094</t>
  </si>
  <si>
    <t>KR3652644</t>
  </si>
  <si>
    <t>KR2987244</t>
  </si>
  <si>
    <t>Last Purchase Date</t>
  </si>
  <si>
    <t>Max Purchase Date</t>
  </si>
  <si>
    <t>Recency</t>
  </si>
  <si>
    <t>Frequency</t>
  </si>
  <si>
    <t>Monetary_s</t>
  </si>
  <si>
    <t>Row Labels</t>
  </si>
  <si>
    <t>Grand Total</t>
  </si>
  <si>
    <t>Max of Recency</t>
  </si>
  <si>
    <t>Max of Frequency</t>
  </si>
  <si>
    <t>Max of Monetary_s</t>
  </si>
  <si>
    <t>&gt;7</t>
  </si>
  <si>
    <t>&gt;266</t>
  </si>
  <si>
    <t>Monetary</t>
  </si>
  <si>
    <t>&gt;12858.61</t>
  </si>
  <si>
    <t>Monetory</t>
  </si>
  <si>
    <t>R-F-M</t>
  </si>
  <si>
    <t>Total Score</t>
  </si>
  <si>
    <t>1-1-1</t>
  </si>
  <si>
    <t>1-1-2</t>
  </si>
  <si>
    <t>1-1-3</t>
  </si>
  <si>
    <t>1-2-1</t>
  </si>
  <si>
    <t>1-2-2</t>
  </si>
  <si>
    <t>1-2-3</t>
  </si>
  <si>
    <t>1-3-2</t>
  </si>
  <si>
    <t>1-3-3</t>
  </si>
  <si>
    <t>2-1-1</t>
  </si>
  <si>
    <t>2-1-2</t>
  </si>
  <si>
    <t>2-1-3</t>
  </si>
  <si>
    <t>2-2-1</t>
  </si>
  <si>
    <t>2-2-2</t>
  </si>
  <si>
    <t>2-2-3</t>
  </si>
  <si>
    <t>2-3-1</t>
  </si>
  <si>
    <t>2-3-2</t>
  </si>
  <si>
    <t>2-3-3</t>
  </si>
  <si>
    <t>3-1-1</t>
  </si>
  <si>
    <t>3-1-2</t>
  </si>
  <si>
    <t>3-2-1</t>
  </si>
  <si>
    <t>3-2-2</t>
  </si>
  <si>
    <t>3-2-3</t>
  </si>
  <si>
    <t>3-3-1</t>
  </si>
  <si>
    <t>3-3-2</t>
  </si>
  <si>
    <t>3-3-3</t>
  </si>
  <si>
    <t>Count of Row Labels</t>
  </si>
  <si>
    <t>Let go off!</t>
  </si>
  <si>
    <t>Loyal Customer</t>
  </si>
  <si>
    <t>Service</t>
  </si>
  <si>
    <t>order for 1000,20%</t>
  </si>
  <si>
    <t>order for 500,25%</t>
  </si>
  <si>
    <t>off next few 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</si>
</sst>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m/d/yy;@"/>
  </numFmts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 vertical="center"/>
    </xf>
    <xf numFmtId="0" fontId="0" fillId="2" borderId="1" xfId="0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3" borderId="0" xfId="0" applyFill="1" applyAlignment="1">
      <alignment horizontal="left"/>
    </xf>
    <xf numFmtId="0" fontId="0" fillId="3" borderId="0" xfId="0" applyNumberFormat="1" applyFill="1"/>
    <xf numFmtId="0" fontId="0" fillId="4" borderId="0" xfId="0" applyFill="1" applyAlignment="1">
      <alignment horizontal="left"/>
    </xf>
    <xf numFmtId="0" fontId="0" fillId="4" borderId="0" xfId="0" applyNumberFormat="1" applyFill="1"/>
  </cellXfs>
  <cellStyles count="1">
    <cellStyle name="Normal" xfId="0" builtinId="0"/>
  </cellStyles>
  <dxfs count="3">
    <dxf>
      <fill>
        <patternFill patternType="solid">
          <bgColor theme="5" tint="0.59999389629810485"/>
        </patternFill>
      </fill>
    </dxf>
    <dxf>
      <fill>
        <patternFill patternType="solid">
          <bgColor theme="5" tint="0.39997558519241921"/>
        </patternFill>
      </fill>
    </dxf>
    <dxf>
      <fill>
        <patternFill patternType="solid">
          <bgColor theme="9" tint="0.399975585192419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tnagar, Ansh (Contractor)" refreshedDate="44877.788484027777" createdVersion="8" refreshedVersion="8" minRefreshableVersion="3" recordCount="14450" xr:uid="{E0720D9F-36AB-4C4A-A3DF-E0A99427812D}">
  <cacheSource type="worksheet">
    <worksheetSource ref="B1:L14451" sheet="Sheet1"/>
  </cacheSource>
  <cacheFields count="11">
    <cacheField name="country" numFmtId="0">
      <sharedItems/>
    </cacheField>
    <cacheField name="id" numFmtId="0">
      <sharedItems containsSemiMixedTypes="0" containsString="0" containsNumber="1" containsInteger="1" minValue="699858" maxValue="240217104"/>
    </cacheField>
    <cacheField name="monetary" numFmtId="0">
      <sharedItems containsSemiMixedTypes="0" containsString="0" containsNumber="1" minValue="-86746.32" maxValue="105467.28"/>
    </cacheField>
    <cacheField name="units" numFmtId="0">
      <sharedItems containsSemiMixedTypes="0" containsString="0" containsNumber="1" containsInteger="1" minValue="-80" maxValue="155"/>
    </cacheField>
    <cacheField name="date" numFmtId="166">
      <sharedItems containsSemiMixedTypes="0" containsNonDate="0" containsDate="1" containsString="0" minDate="2019-01-07T00:00:00" maxDate="2020-12-01T00:00:00"/>
    </cacheField>
    <cacheField name="New_id" numFmtId="0">
      <sharedItems count="722">
        <s v="KR702234"/>
        <s v="KR3618438"/>
        <s v="KR2418516"/>
        <s v="KR4375152"/>
        <s v="KR717612"/>
        <s v="KR720708"/>
        <s v="KR808026"/>
        <s v="KR2808828"/>
        <s v="KR708186"/>
        <s v="KR713718"/>
        <s v="KR186089724"/>
        <s v="KR3321474"/>
        <s v="KR2820768"/>
        <s v="KR702684"/>
        <s v="KR1147032"/>
        <s v="KR705462"/>
        <s v="KR4441782"/>
        <s v="KR713700"/>
        <s v="KR1085970"/>
        <s v="KR3287460"/>
        <s v="KR3505104"/>
        <s v="KR991194"/>
        <s v="KR706854"/>
        <s v="KR713514"/>
        <s v="KR795876"/>
        <s v="KR3296412"/>
        <s v="KR702210"/>
        <s v="KR702330"/>
        <s v="KR708780"/>
        <s v="KR711984"/>
        <s v="KR718152"/>
        <s v="KR718500"/>
        <s v="KR823692"/>
        <s v="KR958536"/>
        <s v="KR1112778"/>
        <s v="KR1124472"/>
        <s v="KR1124988"/>
        <s v="KR2972940"/>
        <s v="KR3293754"/>
        <s v="KR3295824"/>
        <s v="KR3296766"/>
        <s v="KR3301296"/>
        <s v="KR3494178"/>
        <s v="KR4192266"/>
        <s v="KR4245582"/>
        <s v="KR702918"/>
        <s v="KR703044"/>
        <s v="KR708042"/>
        <s v="KR776208"/>
        <s v="KR845964"/>
        <s v="KR854166"/>
        <s v="KR2401926"/>
        <s v="KR2490618"/>
        <s v="KR3295914"/>
        <s v="KR3864822"/>
        <s v="KR3934080"/>
        <s v="KR4175106"/>
        <s v="KR186099726"/>
        <s v="KR704394"/>
        <s v="KR711894"/>
        <s v="KR757332"/>
        <s v="KR1042152"/>
        <s v="KR2401794"/>
        <s v="KR2815272"/>
        <s v="KR2831988"/>
        <s v="KR715722"/>
        <s v="KR724974"/>
        <s v="KR784764"/>
        <s v="KR1141710"/>
        <s v="KR3280842"/>
        <s v="KR3297336"/>
        <s v="KR3799554"/>
        <s v="KR4210794"/>
        <s v="KR713754"/>
        <s v="KR717702"/>
        <s v="KR857472"/>
        <s v="KR2781888"/>
        <s v="KR3286860"/>
        <s v="KR3626010"/>
        <s v="KR703644"/>
        <s v="KR186001962"/>
        <s v="KR704160"/>
        <s v="KR717888"/>
        <s v="KR723390"/>
        <s v="KR794808"/>
        <s v="KR1118652"/>
        <s v="KR1170390"/>
        <s v="KR2435850"/>
        <s v="KR2476740"/>
        <s v="KR3290790"/>
        <s v="KR3560202"/>
        <s v="KR3792426"/>
        <s v="KR777414"/>
        <s v="KR813594"/>
        <s v="KR838134"/>
        <s v="KR1114524"/>
        <s v="KR1130052"/>
        <s v="KR3282900"/>
        <s v="KR978294"/>
        <s v="KR1074900"/>
        <s v="KR2438358"/>
        <s v="KR3294780"/>
        <s v="KR710478"/>
        <s v="KR712200"/>
        <s v="KR717900"/>
        <s v="KR718374"/>
        <s v="KR984462"/>
        <s v="KR1040508"/>
        <s v="KR1145778"/>
        <s v="KR2401416"/>
        <s v="KR2401422"/>
        <s v="KR3101730"/>
        <s v="KR3297696"/>
        <s v="KR706068"/>
        <s v="KR2457258"/>
        <s v="KR2521392"/>
        <s v="KR2523930"/>
        <s v="KR3430218"/>
        <s v="KR766962"/>
        <s v="KR1038996"/>
        <s v="KR3780912"/>
        <s v="KR4357686"/>
        <s v="KR3795060"/>
        <s v="KR3472098"/>
        <s v="KR4159554"/>
        <s v="KR1152846"/>
        <s v="KR722418"/>
        <s v="KR932490"/>
        <s v="KR963582"/>
        <s v="KR1138116"/>
        <s v="KR3127824"/>
        <s v="KR702936"/>
        <s v="KR4015404"/>
        <s v="KR705078"/>
        <s v="KR706056"/>
        <s v="KR1074210"/>
        <s v="KR3679404"/>
        <s v="KR3941490"/>
        <s v="KR3692688"/>
        <s v="KR955494"/>
        <s v="KR703884"/>
        <s v="KR705708"/>
        <s v="KR1117698"/>
        <s v="KR3231456"/>
        <s v="KR4445412"/>
        <s v="KR955938"/>
        <s v="KR1121484"/>
        <s v="KR4491906"/>
        <s v="KR2458050"/>
        <s v="KR769446"/>
        <s v="KR3068166"/>
        <s v="KR790392"/>
        <s v="KR3297756"/>
        <s v="KR3580308"/>
        <s v="KR948006"/>
        <s v="KR4219170"/>
        <s v="KR702216"/>
        <s v="KR792906"/>
        <s v="KR4036374"/>
        <s v="KR719022"/>
        <s v="KR891720"/>
        <s v="KR1008564"/>
        <s v="KR4455948"/>
        <s v="KR4525926"/>
        <s v="KR240217104"/>
        <s v="KR777906"/>
        <s v="KR932142"/>
        <s v="KR2497284"/>
        <s v="KR702738"/>
        <s v="KR714660"/>
        <s v="KR2473068"/>
        <s v="KR2432016"/>
        <s v="KR3291840"/>
        <s v="KR3290052"/>
        <s v="KR4317798"/>
        <s v="KR1128624"/>
        <s v="KR3606660"/>
        <s v="KR790050"/>
        <s v="KR812592"/>
        <s v="KR3201114"/>
        <s v="KR3679380"/>
        <s v="KR2489844"/>
        <s v="KR702174"/>
        <s v="KR702630"/>
        <s v="KR702804"/>
        <s v="KR703704"/>
        <s v="KR704370"/>
        <s v="KR704628"/>
        <s v="KR705360"/>
        <s v="KR705450"/>
        <s v="KR707292"/>
        <s v="KR708534"/>
        <s v="KR708654"/>
        <s v="KR709080"/>
        <s v="KR709416"/>
        <s v="KR709824"/>
        <s v="KR711234"/>
        <s v="KR712098"/>
        <s v="KR712296"/>
        <s v="KR712482"/>
        <s v="KR712536"/>
        <s v="KR714942"/>
        <s v="KR715152"/>
        <s v="KR716196"/>
        <s v="KR718086"/>
        <s v="KR718686"/>
        <s v="KR719724"/>
        <s v="KR721512"/>
        <s v="KR723180"/>
        <s v="KR730284"/>
        <s v="KR763782"/>
        <s v="KR765942"/>
        <s v="KR776202"/>
        <s v="KR776244"/>
        <s v="KR793266"/>
        <s v="KR835578"/>
        <s v="KR840936"/>
        <s v="KR849222"/>
        <s v="KR902850"/>
        <s v="KR948012"/>
        <s v="KR950244"/>
        <s v="KR952350"/>
        <s v="KR1038324"/>
        <s v="KR1082922"/>
        <s v="KR1088862"/>
        <s v="KR1093278"/>
        <s v="KR1093788"/>
        <s v="KR1098684"/>
        <s v="KR1108686"/>
        <s v="KR1110906"/>
        <s v="KR1115280"/>
        <s v="KR1128630"/>
        <s v="KR1138506"/>
        <s v="KR1151856"/>
        <s v="KR2400378"/>
        <s v="KR2401740"/>
        <s v="KR2407938"/>
        <s v="KR2422620"/>
        <s v="KR2431992"/>
        <s v="KR2493162"/>
        <s v="KR2493168"/>
        <s v="KR2493954"/>
        <s v="KR2495244"/>
        <s v="KR2998164"/>
        <s v="KR3146316"/>
        <s v="KR3152928"/>
        <s v="KR3205590"/>
        <s v="KR3284460"/>
        <s v="KR3286530"/>
        <s v="KR3286542"/>
        <s v="KR3287454"/>
        <s v="KR3287622"/>
        <s v="KR3287838"/>
        <s v="KR3288000"/>
        <s v="KR3288210"/>
        <s v="KR3289380"/>
        <s v="KR3290844"/>
        <s v="KR3290940"/>
        <s v="KR3291192"/>
        <s v="KR3291816"/>
        <s v="KR3293856"/>
        <s v="KR3295614"/>
        <s v="KR3297876"/>
        <s v="KR3507360"/>
        <s v="KR3557070"/>
        <s v="KR3644970"/>
        <s v="KR3750618"/>
        <s v="KR3786252"/>
        <s v="KR4191444"/>
        <s v="KR4210890"/>
        <s v="KR4225626"/>
        <s v="KR4230834"/>
        <s v="KR4257948"/>
        <s v="KR4260306"/>
        <s v="KR4280382"/>
        <s v="KR4289028"/>
        <s v="KR4361154"/>
        <s v="KR4413756"/>
        <s v="KR186061500"/>
        <s v="KR186102630"/>
        <s v="KR699858"/>
        <s v="KR702036"/>
        <s v="KR705468"/>
        <s v="KR714084"/>
        <s v="KR724080"/>
        <s v="KR766122"/>
        <s v="KR804186"/>
        <s v="KR820302"/>
        <s v="KR948924"/>
        <s v="KR996558"/>
        <s v="KR1063158"/>
        <s v="KR1087122"/>
        <s v="KR1124118"/>
        <s v="KR1128078"/>
        <s v="KR1156242"/>
        <s v="KR1160778"/>
        <s v="KR2412372"/>
        <s v="KR2495862"/>
        <s v="KR2791062"/>
        <s v="KR2959992"/>
        <s v="KR3010314"/>
        <s v="KR3037548"/>
        <s v="KR3284466"/>
        <s v="KR3286872"/>
        <s v="KR3296154"/>
        <s v="KR3298146"/>
        <s v="KR3309156"/>
        <s v="KR3360624"/>
        <s v="KR3633456"/>
        <s v="KR3683472"/>
        <s v="KR3743124"/>
        <s v="KR3828696"/>
        <s v="KR3911808"/>
        <s v="KR3915672"/>
        <s v="KR3959688"/>
        <s v="KR3960960"/>
        <s v="KR4011456"/>
        <s v="KR4056048"/>
        <s v="KR4065792"/>
        <s v="KR4086984"/>
        <s v="KR4092000"/>
        <s v="KR4184472"/>
        <s v="KR4208550"/>
        <s v="KR4233300"/>
        <s v="KR4245594"/>
        <s v="KR4276896"/>
        <s v="KR4362126"/>
        <s v="KR186091248"/>
        <s v="KR704754"/>
        <s v="KR709266"/>
        <s v="KR712932"/>
        <s v="KR718962"/>
        <s v="KR723552"/>
        <s v="KR726126"/>
        <s v="KR819204"/>
        <s v="KR854682"/>
        <s v="KR968190"/>
        <s v="KR987312"/>
        <s v="KR1091748"/>
        <s v="KR1093608"/>
        <s v="KR1098948"/>
        <s v="KR1120224"/>
        <s v="KR1121400"/>
        <s v="KR1128612"/>
        <s v="KR1152858"/>
        <s v="KR2471094"/>
        <s v="KR2485002"/>
        <s v="KR2518014"/>
        <s v="KR3019500"/>
        <s v="KR3124650"/>
        <s v="KR3198678"/>
        <s v="KR3293448"/>
        <s v="KR3294174"/>
        <s v="KR3295482"/>
        <s v="KR3295956"/>
        <s v="KR3296226"/>
        <s v="KR3296454"/>
        <s v="KR3519570"/>
        <s v="KR3536946"/>
        <s v="KR3537840"/>
        <s v="KR3604542"/>
        <s v="KR3683460"/>
        <s v="KR3869526"/>
        <s v="KR3869910"/>
        <s v="KR3980538"/>
        <s v="KR4306482"/>
        <s v="KR707784"/>
        <s v="KR708996"/>
        <s v="KR710400"/>
        <s v="KR715032"/>
        <s v="KR717930"/>
        <s v="KR718446"/>
        <s v="KR720036"/>
        <s v="KR723996"/>
        <s v="KR724170"/>
        <s v="KR795432"/>
        <s v="KR939288"/>
        <s v="KR961950"/>
        <s v="KR966846"/>
        <s v="KR984036"/>
        <s v="KR1098906"/>
        <s v="KR1143492"/>
        <s v="KR1147542"/>
        <s v="KR1158852"/>
        <s v="KR2401158"/>
        <s v="KR2427612"/>
        <s v="KR2441478"/>
        <s v="KR2447142"/>
        <s v="KR3123990"/>
        <s v="KR3288948"/>
        <s v="KR3298536"/>
        <s v="KR3298722"/>
        <s v="KR3495852"/>
        <s v="KR3918360"/>
        <s v="KR4002972"/>
        <s v="KR4058856"/>
        <s v="KR4143780"/>
        <s v="KR4174548"/>
        <s v="KR4478538"/>
        <s v="KR4482498"/>
        <s v="KR702078"/>
        <s v="KR705426"/>
        <s v="KR706404"/>
        <s v="KR707178"/>
        <s v="KR712338"/>
        <s v="KR720186"/>
        <s v="KR776214"/>
        <s v="KR811602"/>
        <s v="KR854214"/>
        <s v="KR921654"/>
        <s v="KR1075302"/>
        <s v="KR1169322"/>
        <s v="KR2425110"/>
        <s v="KR2458926"/>
        <s v="KR2465136"/>
        <s v="KR2495238"/>
        <s v="KR2707704"/>
        <s v="KR3016764"/>
        <s v="KR3152922"/>
        <s v="KR3286392"/>
        <s v="KR3296106"/>
        <s v="KR3653484"/>
        <s v="KR4060662"/>
        <s v="KR4159212"/>
        <s v="KR4196988"/>
        <s v="KR4359210"/>
        <s v="KR702822"/>
        <s v="KR705456"/>
        <s v="KR719976"/>
        <s v="KR725742"/>
        <s v="KR726450"/>
        <s v="KR767514"/>
        <s v="KR903888"/>
        <s v="KR1067262"/>
        <s v="KR2400354"/>
        <s v="KR2776986"/>
        <s v="KR2988036"/>
        <s v="KR3234990"/>
        <s v="KR3289728"/>
        <s v="KR3291924"/>
        <s v="KR3295716"/>
        <s v="KR3298074"/>
        <s v="KR3792438"/>
        <s v="KR4219950"/>
        <s v="KR4278810"/>
        <s v="KR4323876"/>
        <s v="KR4356906"/>
        <s v="KR4457676"/>
        <s v="KR4481220"/>
        <s v="KR703056"/>
        <s v="KR711450"/>
        <s v="KR766104"/>
        <s v="KR900840"/>
        <s v="KR935454"/>
        <s v="KR951606"/>
        <s v="KR1045404"/>
        <s v="KR1115994"/>
        <s v="KR1121478"/>
        <s v="KR1129710"/>
        <s v="KR1147026"/>
        <s v="KR2402886"/>
        <s v="KR3014730"/>
        <s v="KR3158286"/>
        <s v="KR3287286"/>
        <s v="KR3294840"/>
        <s v="KR3295050"/>
        <s v="KR3297774"/>
        <s v="KR3976056"/>
        <s v="KR4138896"/>
        <s v="KR4217952"/>
        <s v="KR4315938"/>
        <s v="KR4503036"/>
        <s v="KR704724"/>
        <s v="KR706584"/>
        <s v="KR713544"/>
        <s v="KR717924"/>
        <s v="KR718098"/>
        <s v="KR808398"/>
        <s v="KR991944"/>
        <s v="KR1170402"/>
        <s v="KR3297642"/>
        <s v="KR3472248"/>
        <s v="KR3649536"/>
        <s v="KR4061178"/>
        <s v="KR4156266"/>
        <s v="KR4225632"/>
        <s v="KR4249128"/>
        <s v="KR4254528"/>
        <s v="KR4441614"/>
        <s v="KR4441788"/>
        <s v="KR720840"/>
        <s v="KR791400"/>
        <s v="KR826002"/>
        <s v="KR924180"/>
        <s v="KR940584"/>
        <s v="KR1167696"/>
        <s v="KR2402904"/>
        <s v="KR2430270"/>
        <s v="KR2525586"/>
        <s v="KR2809620"/>
        <s v="KR3068538"/>
        <s v="KR3125040"/>
        <s v="KR3154758"/>
        <s v="KR3200448"/>
        <s v="KR3293370"/>
        <s v="KR3557904"/>
        <s v="KR3743616"/>
        <s v="KR4217100"/>
        <s v="KR4219506"/>
        <s v="KR4407450"/>
        <s v="KR4467228"/>
        <s v="KR705612"/>
        <s v="KR707610"/>
        <s v="KR709122"/>
        <s v="KR723822"/>
        <s v="KR765978"/>
        <s v="KR773238"/>
        <s v="KR971790"/>
        <s v="KR992616"/>
        <s v="KR1098912"/>
        <s v="KR1115394"/>
        <s v="KR2400312"/>
        <s v="KR2402160"/>
        <s v="KR2404740"/>
        <s v="KR3035880"/>
        <s v="KR3361362"/>
        <s v="KR3753438"/>
        <s v="KR3764646"/>
        <s v="KR3826560"/>
        <s v="KR4042572"/>
        <s v="KR4112346"/>
        <s v="KR4118208"/>
        <s v="KR4384494"/>
        <s v="KR708510"/>
        <s v="KR708768"/>
        <s v="KR709866"/>
        <s v="KR711270"/>
        <s v="KR722280"/>
        <s v="KR1040214"/>
        <s v="KR2402046"/>
        <s v="KR2443098"/>
        <s v="KR2795022"/>
        <s v="KR3293202"/>
        <s v="KR3400308"/>
        <s v="KR3431910"/>
        <s v="KR3509760"/>
        <s v="KR3584286"/>
        <s v="KR4245696"/>
        <s v="KR4264932"/>
        <s v="KR4511262"/>
        <s v="KR4522512"/>
        <s v="KR186105738"/>
        <s v="KR720672"/>
        <s v="KR725136"/>
        <s v="KR1141728"/>
        <s v="KR2402802"/>
        <s v="KR2410272"/>
        <s v="KR2432232"/>
        <s v="KR3124416"/>
        <s v="KR3169476"/>
        <s v="KR3285990"/>
        <s v="KR3741288"/>
        <s v="KR3934794"/>
        <s v="KR4224870"/>
        <s v="KR4512378"/>
        <s v="KR4525932"/>
        <s v="KR4322742"/>
        <s v="KR1169958"/>
        <s v="KR4154742"/>
        <s v="KR709104"/>
        <s v="KR4218846"/>
        <s v="KR2431998"/>
        <s v="KR708894"/>
        <s v="KR186057738"/>
        <s v="KR724230"/>
        <s v="KR769788"/>
        <s v="KR2510856"/>
        <s v="KR712644"/>
        <s v="KR920022"/>
        <s v="KR817356"/>
        <s v="KR186054444"/>
        <s v="KR714054"/>
        <s v="KR2418522"/>
        <s v="KR3519420"/>
        <s v="KR1113792"/>
        <s v="KR1144464"/>
        <s v="KR3293652"/>
        <s v="KR3931254"/>
        <s v="KR855264"/>
        <s v="KR4239132"/>
        <s v="KR3550440"/>
        <s v="KR4255578"/>
        <s v="KR3293742"/>
        <s v="KR2444430"/>
        <s v="KR3292278"/>
        <s v="KR708456"/>
        <s v="KR777600"/>
        <s v="KR4209498"/>
        <s v="KR4458474"/>
        <s v="KR705108"/>
        <s v="KR2415366"/>
        <s v="KR784770"/>
        <s v="KR2969556"/>
        <s v="KR2400462"/>
        <s v="KR4234698"/>
        <s v="KR716706"/>
        <s v="KR928014"/>
        <s v="KR1115760"/>
        <s v="KR4516500"/>
        <s v="KR4563516"/>
        <s v="KR790152"/>
        <s v="KR3293100"/>
        <s v="KR2432028"/>
        <s v="KR930198"/>
        <s v="KR4532034"/>
        <s v="KR706776"/>
        <s v="KR828960"/>
        <s v="KR3287952"/>
        <s v="KR704574"/>
        <s v="KR719166"/>
        <s v="KR723192"/>
        <s v="KR769458"/>
        <s v="KR809172"/>
        <s v="KR812190"/>
        <s v="KR824850"/>
        <s v="KR1060116"/>
        <s v="KR3207684"/>
        <s v="KR3296886"/>
        <s v="KR3492162"/>
        <s v="KR3541314"/>
        <s v="KR3968406"/>
        <s v="KR4012758"/>
        <s v="KR4188954"/>
        <s v="KR4225668"/>
        <s v="KR704886"/>
        <s v="KR721656"/>
        <s v="KR722658"/>
        <s v="KR787092"/>
        <s v="KR2493846"/>
        <s v="KR3286896"/>
        <s v="KR3505290"/>
        <s v="KR3745362"/>
        <s v="KR3838560"/>
        <s v="KR4263768"/>
        <s v="KR4470396"/>
        <s v="KR703506"/>
        <s v="KR917646"/>
        <s v="KR933876"/>
        <s v="KR2400822"/>
        <s v="KR2781342"/>
        <s v="KR2961546"/>
        <s v="KR3282276"/>
        <s v="KR3285438"/>
        <s v="KR3295038"/>
        <s v="KR3359634"/>
        <s v="KR3669966"/>
        <s v="KR3782268"/>
        <s v="KR3826284"/>
        <s v="KR4451106"/>
        <s v="KR716574"/>
        <s v="KR976290"/>
        <s v="KR1007850"/>
        <s v="KR1164054"/>
        <s v="KR2408124"/>
        <s v="KR2783802"/>
        <s v="KR3673422"/>
        <s v="KR4374066"/>
        <s v="KR4519146"/>
        <s v="KR4547880"/>
        <s v="KR4548162"/>
        <s v="KR714474"/>
        <s v="KR840312"/>
        <s v="KR957258"/>
        <s v="KR3070356"/>
        <s v="KR3295332"/>
        <s v="KR3736482"/>
        <s v="KR966096"/>
        <s v="KR1090620"/>
        <s v="KR2430810"/>
        <s v="KR2796288"/>
        <s v="KR3139662"/>
        <s v="KR3285186"/>
        <s v="KR3461634"/>
        <s v="KR3877164"/>
        <s v="KR3151074"/>
        <s v="KR3295452"/>
        <s v="KR3849030"/>
        <s v="KR4197420"/>
        <s v="KR4423878"/>
        <s v="KR847248"/>
        <s v="KR3123714"/>
        <s v="KR3234288"/>
        <s v="KR3288972"/>
        <s v="KR3656058"/>
        <s v="KR4015188"/>
        <s v="KR4427016"/>
        <s v="KR4527936"/>
        <s v="KR841224"/>
        <s v="KR993414"/>
        <s v="KR2458692"/>
        <s v="KR3863898"/>
        <s v="KR4137990"/>
        <s v="KR4324206"/>
        <s v="KR721590"/>
        <s v="KR1163154"/>
        <s v="KR2472948"/>
        <s v="KR2513028"/>
        <s v="KR3294702"/>
        <s v="KR3480588"/>
        <s v="KR3500928"/>
        <s v="KR3700062"/>
        <s v="KR3932922"/>
        <s v="KR4217376"/>
        <s v="KR4557786"/>
        <s v="KR912714"/>
        <s v="KR3296646"/>
        <s v="KR3424980"/>
        <s v="KR4091562"/>
        <s v="KR4392048"/>
        <s v="KR4541094"/>
        <s v="KR3652644"/>
        <s v="KR2987244"/>
      </sharedItems>
    </cacheField>
    <cacheField name="Last Purchase Date" numFmtId="166">
      <sharedItems containsSemiMixedTypes="0" containsNonDate="0" containsDate="1" containsString="0" minDate="2019-01-14T00:00:00" maxDate="2020-12-01T00:00:00"/>
    </cacheField>
    <cacheField name="Max Purchase Date" numFmtId="166">
      <sharedItems containsSemiMixedTypes="0" containsNonDate="0" containsDate="1" containsString="0" minDate="2020-11-30T00:00:00" maxDate="2020-12-01T00:00:00"/>
    </cacheField>
    <cacheField name="Recency" numFmtId="0">
      <sharedItems containsSemiMixedTypes="0" containsString="0" containsNumber="1" containsInteger="1" minValue="0" maxValue="686"/>
    </cacheField>
    <cacheField name="Frequency" numFmtId="0">
      <sharedItems containsSemiMixedTypes="0" containsString="0" containsNumber="1" containsInteger="1" minValue="1" maxValue="2649"/>
    </cacheField>
    <cacheField name="Monetary_s" numFmtId="0">
      <sharedItems containsSemiMixedTypes="0" containsString="0" containsNumber="1" minValue="-47556.84" maxValue="10871951.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hatnagar, Ansh (Contractor)" refreshedDate="44877.825569328706" createdVersion="8" refreshedVersion="8" minRefreshableVersion="3" recordCount="723" xr:uid="{E7A88D5B-2555-435C-8CE8-35BE5786496A}">
  <cacheSource type="worksheet">
    <worksheetSource ref="A1:I724" sheet="Sheet3"/>
  </cacheSource>
  <cacheFields count="9">
    <cacheField name="Row Labels" numFmtId="0">
      <sharedItems/>
    </cacheField>
    <cacheField name="Max of Recency" numFmtId="0">
      <sharedItems containsSemiMixedTypes="0" containsString="0" containsNumber="1" containsInteger="1" minValue="0" maxValue="686"/>
    </cacheField>
    <cacheField name="Max of Frequency" numFmtId="0">
      <sharedItems containsSemiMixedTypes="0" containsString="0" containsNumber="1" containsInteger="1" minValue="1" maxValue="2649"/>
    </cacheField>
    <cacheField name="Max of Monetary_s" numFmtId="0">
      <sharedItems containsSemiMixedTypes="0" containsString="0" containsNumber="1" minValue="-47556.84" maxValue="10871951.1"/>
    </cacheField>
    <cacheField name="Recency" numFmtId="0">
      <sharedItems containsSemiMixedTypes="0" containsString="0" containsNumber="1" containsInteger="1" minValue="1" maxValue="3"/>
    </cacheField>
    <cacheField name="Frequency" numFmtId="0">
      <sharedItems containsSemiMixedTypes="0" containsString="0" containsNumber="1" containsInteger="1" minValue="1" maxValue="3"/>
    </cacheField>
    <cacheField name="Monetory" numFmtId="0">
      <sharedItems containsSemiMixedTypes="0" containsString="0" containsNumber="1" containsInteger="1" minValue="1" maxValue="3"/>
    </cacheField>
    <cacheField name="R-F-M" numFmtId="0">
      <sharedItems count="25">
        <s v="3-2-2"/>
        <s v="1-2-2"/>
        <s v="3-3-3"/>
        <s v="3-2-3"/>
        <s v="1-1-1"/>
        <s v="1-1-2"/>
        <s v="2-3-2"/>
        <s v="2-2-2"/>
        <s v="2-1-1"/>
        <s v="2-3-3"/>
        <s v="2-1-2"/>
        <s v="1-3-2"/>
        <s v="3-3-2"/>
        <s v="2-3-1"/>
        <s v="3-2-1"/>
        <s v="2-2-3"/>
        <s v="2-2-1"/>
        <s v="3-1-2"/>
        <s v="1-2-3"/>
        <s v="3-1-1"/>
        <s v="1-1-3"/>
        <s v="2-1-3"/>
        <s v="1-3-3"/>
        <s v="1-2-1"/>
        <s v="3-3-1"/>
      </sharedItems>
    </cacheField>
    <cacheField name="Total Score" numFmtId="0">
      <sharedItems containsSemiMixedTypes="0" containsString="0" containsNumber="1" containsInteger="1" minValue="3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50">
  <r>
    <s v="KR"/>
    <n v="702234"/>
    <n v="808.08"/>
    <n v="1"/>
    <d v="2019-01-21T00:00:00"/>
    <x v="0"/>
    <d v="2020-11-30T00:00:00"/>
    <d v="2020-11-30T00:00:00"/>
    <n v="0"/>
    <n v="57"/>
    <n v="104447.63999999998"/>
  </r>
  <r>
    <s v="KR"/>
    <n v="702234"/>
    <n v="1606.8"/>
    <n v="2"/>
    <d v="2019-02-11T00:00:00"/>
    <x v="0"/>
    <d v="2020-11-30T00:00:00"/>
    <d v="2020-11-30T00:00:00"/>
    <n v="0"/>
    <n v="57"/>
    <n v="104447.63999999998"/>
  </r>
  <r>
    <s v="KR"/>
    <n v="3618438"/>
    <n v="803.4"/>
    <n v="1"/>
    <d v="2019-02-25T00:00:00"/>
    <x v="1"/>
    <d v="2020-11-23T00:00:00"/>
    <d v="2020-11-30T00:00:00"/>
    <n v="7"/>
    <n v="2649"/>
    <n v="10871951.1"/>
  </r>
  <r>
    <s v="KR"/>
    <n v="3618438"/>
    <n v="803.4"/>
    <n v="1"/>
    <d v="2019-03-04T00:00:00"/>
    <x v="1"/>
    <d v="2020-11-23T00:00:00"/>
    <d v="2020-11-30T00:00:00"/>
    <n v="7"/>
    <n v="2649"/>
    <n v="10871951.1"/>
  </r>
  <r>
    <s v="KR"/>
    <n v="3618438"/>
    <n v="803.4"/>
    <n v="1"/>
    <d v="2019-03-04T00:00:00"/>
    <x v="1"/>
    <d v="2020-11-23T00:00:00"/>
    <d v="2020-11-30T00:00:00"/>
    <n v="7"/>
    <n v="2649"/>
    <n v="10871951.1"/>
  </r>
  <r>
    <s v="KR"/>
    <n v="3618438"/>
    <n v="2376.42"/>
    <n v="3"/>
    <d v="2019-04-01T00:00:00"/>
    <x v="1"/>
    <d v="2020-11-23T00:00:00"/>
    <d v="2020-11-30T00:00:00"/>
    <n v="7"/>
    <n v="2649"/>
    <n v="10871951.1"/>
  </r>
  <r>
    <s v="KR"/>
    <n v="3618438"/>
    <n v="1198.74"/>
    <n v="1"/>
    <d v="2019-03-25T00:00:00"/>
    <x v="1"/>
    <d v="2020-11-23T00:00:00"/>
    <d v="2020-11-30T00:00:00"/>
    <n v="7"/>
    <n v="2649"/>
    <n v="10871951.1"/>
  </r>
  <r>
    <s v="KR"/>
    <n v="702234"/>
    <n v="797.82"/>
    <n v="1"/>
    <d v="2019-04-22T00:00:00"/>
    <x v="0"/>
    <d v="2020-11-30T00:00:00"/>
    <d v="2020-11-30T00:00:00"/>
    <n v="0"/>
    <n v="57"/>
    <n v="104447.63999999998"/>
  </r>
  <r>
    <s v="KR"/>
    <n v="3618438"/>
    <n v="399.54"/>
    <n v="1"/>
    <d v="2019-05-06T00:00:00"/>
    <x v="1"/>
    <d v="2020-11-23T00:00:00"/>
    <d v="2020-11-30T00:00:00"/>
    <n v="7"/>
    <n v="2649"/>
    <n v="10871951.1"/>
  </r>
  <r>
    <s v="KR"/>
    <n v="3618438"/>
    <n v="1596"/>
    <n v="2"/>
    <d v="2019-04-22T00:00:00"/>
    <x v="1"/>
    <d v="2020-11-23T00:00:00"/>
    <d v="2020-11-30T00:00:00"/>
    <n v="7"/>
    <n v="2649"/>
    <n v="10871951.1"/>
  </r>
  <r>
    <s v="KR"/>
    <n v="3618438"/>
    <n v="1206.78"/>
    <n v="1"/>
    <d v="2019-04-29T00:00:00"/>
    <x v="1"/>
    <d v="2020-11-23T00:00:00"/>
    <d v="2020-11-30T00:00:00"/>
    <n v="7"/>
    <n v="2649"/>
    <n v="10871951.1"/>
  </r>
  <r>
    <s v="KR"/>
    <n v="3618438"/>
    <n v="399.54"/>
    <n v="1"/>
    <d v="2019-05-06T00:00:00"/>
    <x v="1"/>
    <d v="2020-11-23T00:00:00"/>
    <d v="2020-11-30T00:00:00"/>
    <n v="7"/>
    <n v="2649"/>
    <n v="10871951.1"/>
  </r>
  <r>
    <s v="KR"/>
    <n v="3618438"/>
    <n v="1594.98"/>
    <n v="2"/>
    <d v="2019-05-27T00:00:00"/>
    <x v="1"/>
    <d v="2020-11-23T00:00:00"/>
    <d v="2020-11-30T00:00:00"/>
    <n v="7"/>
    <n v="2649"/>
    <n v="10871951.1"/>
  </r>
  <r>
    <s v="KR"/>
    <n v="3618438"/>
    <n v="1206.78"/>
    <n v="1"/>
    <d v="2019-05-13T00:00:00"/>
    <x v="1"/>
    <d v="2020-11-23T00:00:00"/>
    <d v="2020-11-30T00:00:00"/>
    <n v="7"/>
    <n v="2649"/>
    <n v="10871951.1"/>
  </r>
  <r>
    <s v="KR"/>
    <n v="3618438"/>
    <n v="393.36"/>
    <n v="1"/>
    <d v="2019-06-10T00:00:00"/>
    <x v="1"/>
    <d v="2020-11-23T00:00:00"/>
    <d v="2020-11-30T00:00:00"/>
    <n v="7"/>
    <n v="2649"/>
    <n v="10871951.1"/>
  </r>
  <r>
    <s v="KR"/>
    <n v="3618438"/>
    <n v="790.8"/>
    <n v="1"/>
    <d v="2019-06-17T00:00:00"/>
    <x v="1"/>
    <d v="2020-11-23T00:00:00"/>
    <d v="2020-11-30T00:00:00"/>
    <n v="7"/>
    <n v="2649"/>
    <n v="10871951.1"/>
  </r>
  <r>
    <s v="KR"/>
    <n v="3618438"/>
    <n v="1570.08"/>
    <n v="2"/>
    <d v="2019-07-01T00:00:00"/>
    <x v="1"/>
    <d v="2020-11-23T00:00:00"/>
    <d v="2020-11-30T00:00:00"/>
    <n v="7"/>
    <n v="2649"/>
    <n v="10871951.1"/>
  </r>
  <r>
    <s v="KR"/>
    <n v="3618438"/>
    <n v="1188.1199999999999"/>
    <n v="1"/>
    <d v="2019-06-10T00:00:00"/>
    <x v="1"/>
    <d v="2020-11-23T00:00:00"/>
    <d v="2020-11-30T00:00:00"/>
    <n v="7"/>
    <n v="2649"/>
    <n v="10871951.1"/>
  </r>
  <r>
    <s v="KR"/>
    <n v="702234"/>
    <n v="1570.08"/>
    <n v="2"/>
    <d v="2019-07-08T00:00:00"/>
    <x v="0"/>
    <d v="2020-11-30T00:00:00"/>
    <d v="2020-11-30T00:00:00"/>
    <n v="0"/>
    <n v="57"/>
    <n v="104447.63999999998"/>
  </r>
  <r>
    <s v="KR"/>
    <n v="2418516"/>
    <n v="785.04"/>
    <n v="1"/>
    <d v="2019-07-22T00:00:00"/>
    <x v="2"/>
    <d v="2020-11-09T00:00:00"/>
    <d v="2020-11-30T00:00:00"/>
    <n v="21"/>
    <n v="5"/>
    <n v="4306.68"/>
  </r>
  <r>
    <s v="KR"/>
    <n v="3618438"/>
    <n v="773.94"/>
    <n v="1"/>
    <d v="2019-07-29T00:00:00"/>
    <x v="1"/>
    <d v="2020-11-23T00:00:00"/>
    <d v="2020-11-30T00:00:00"/>
    <n v="7"/>
    <n v="2649"/>
    <n v="10871951.1"/>
  </r>
  <r>
    <s v="KR"/>
    <n v="4375152"/>
    <n v="1570.08"/>
    <n v="2"/>
    <d v="2019-07-08T00:00:00"/>
    <x v="3"/>
    <d v="2020-04-13T00:00:00"/>
    <d v="2020-11-30T00:00:00"/>
    <n v="231"/>
    <n v="31"/>
    <n v="40373.939999999995"/>
  </r>
  <r>
    <s v="KR"/>
    <n v="3618438"/>
    <n v="773.94"/>
    <n v="1"/>
    <d v="2019-08-12T00:00:00"/>
    <x v="1"/>
    <d v="2020-11-23T00:00:00"/>
    <d v="2020-11-30T00:00:00"/>
    <n v="7"/>
    <n v="2649"/>
    <n v="10871951.1"/>
  </r>
  <r>
    <s v="KR"/>
    <n v="4375152"/>
    <n v="773.94"/>
    <n v="1"/>
    <d v="2019-08-12T00:00:00"/>
    <x v="3"/>
    <d v="2020-04-13T00:00:00"/>
    <d v="2020-11-30T00:00:00"/>
    <n v="231"/>
    <n v="31"/>
    <n v="40373.939999999995"/>
  </r>
  <r>
    <s v="KR"/>
    <n v="702234"/>
    <n v="767.46"/>
    <n v="1"/>
    <d v="2019-09-16T00:00:00"/>
    <x v="0"/>
    <d v="2020-11-30T00:00:00"/>
    <d v="2020-11-30T00:00:00"/>
    <n v="0"/>
    <n v="57"/>
    <n v="104447.63999999998"/>
  </r>
  <r>
    <s v="KR"/>
    <n v="717612"/>
    <n v="462.78"/>
    <n v="1"/>
    <d v="2019-09-16T00:00:00"/>
    <x v="4"/>
    <d v="2020-09-07T00:00:00"/>
    <d v="2020-11-30T00:00:00"/>
    <n v="84"/>
    <n v="24"/>
    <n v="33160.319999999992"/>
  </r>
  <r>
    <s v="KR"/>
    <n v="720708"/>
    <n v="767.4"/>
    <n v="1"/>
    <d v="2019-10-07T00:00:00"/>
    <x v="5"/>
    <d v="2020-11-09T00:00:00"/>
    <d v="2020-11-30T00:00:00"/>
    <n v="21"/>
    <n v="70"/>
    <n v="59080.38"/>
  </r>
  <r>
    <s v="KR"/>
    <n v="720708"/>
    <n v="497.46"/>
    <n v="1"/>
    <d v="2019-09-16T00:00:00"/>
    <x v="5"/>
    <d v="2020-11-09T00:00:00"/>
    <d v="2020-11-30T00:00:00"/>
    <n v="21"/>
    <n v="70"/>
    <n v="59080.38"/>
  </r>
  <r>
    <s v="KR"/>
    <n v="808026"/>
    <n v="767.46"/>
    <n v="1"/>
    <d v="2019-09-09T00:00:00"/>
    <x v="6"/>
    <d v="2019-09-09T00:00:00"/>
    <d v="2020-11-30T00:00:00"/>
    <n v="448"/>
    <n v="1"/>
    <n v="767.46"/>
  </r>
  <r>
    <s v="KR"/>
    <n v="2808828"/>
    <n v="2321.94"/>
    <n v="2"/>
    <d v="2019-09-23T00:00:00"/>
    <x v="7"/>
    <d v="2019-09-23T00:00:00"/>
    <d v="2020-11-30T00:00:00"/>
    <n v="434"/>
    <n v="2"/>
    <n v="5534.9400000000005"/>
  </r>
  <r>
    <s v="KR"/>
    <n v="4375152"/>
    <n v="767.46"/>
    <n v="1"/>
    <d v="2019-09-09T00:00:00"/>
    <x v="3"/>
    <d v="2020-04-13T00:00:00"/>
    <d v="2020-11-30T00:00:00"/>
    <n v="231"/>
    <n v="31"/>
    <n v="40373.939999999995"/>
  </r>
  <r>
    <s v="KR"/>
    <n v="4375152"/>
    <n v="767.46"/>
    <n v="1"/>
    <d v="2019-09-16T00:00:00"/>
    <x v="3"/>
    <d v="2020-04-13T00:00:00"/>
    <d v="2020-11-30T00:00:00"/>
    <n v="231"/>
    <n v="31"/>
    <n v="40373.939999999995"/>
  </r>
  <r>
    <s v="KR"/>
    <n v="4375152"/>
    <n v="772.62"/>
    <n v="1"/>
    <d v="2019-09-23T00:00:00"/>
    <x v="3"/>
    <d v="2020-04-13T00:00:00"/>
    <d v="2020-11-30T00:00:00"/>
    <n v="231"/>
    <n v="31"/>
    <n v="40373.939999999995"/>
  </r>
  <r>
    <s v="KR"/>
    <n v="4375152"/>
    <n v="462.78"/>
    <n v="1"/>
    <d v="2019-09-16T00:00:00"/>
    <x v="3"/>
    <d v="2020-04-13T00:00:00"/>
    <d v="2020-11-30T00:00:00"/>
    <n v="231"/>
    <n v="31"/>
    <n v="40373.939999999995"/>
  </r>
  <r>
    <s v="KR"/>
    <n v="720708"/>
    <n v="497.34"/>
    <n v="1"/>
    <d v="2019-10-07T00:00:00"/>
    <x v="5"/>
    <d v="2020-11-09T00:00:00"/>
    <d v="2020-11-30T00:00:00"/>
    <n v="21"/>
    <n v="70"/>
    <n v="59080.38"/>
  </r>
  <r>
    <s v="KR"/>
    <n v="4375152"/>
    <n v="776.76"/>
    <n v="1"/>
    <d v="2019-10-21T00:00:00"/>
    <x v="3"/>
    <d v="2020-04-13T00:00:00"/>
    <d v="2020-11-30T00:00:00"/>
    <n v="231"/>
    <n v="31"/>
    <n v="40373.939999999995"/>
  </r>
  <r>
    <s v="KR"/>
    <n v="720708"/>
    <n v="1167.18"/>
    <n v="1"/>
    <d v="2019-11-18T00:00:00"/>
    <x v="5"/>
    <d v="2020-11-09T00:00:00"/>
    <d v="2020-11-30T00:00:00"/>
    <n v="21"/>
    <n v="70"/>
    <n v="59080.38"/>
  </r>
  <r>
    <s v="KR"/>
    <n v="4375152"/>
    <n v="776.76"/>
    <n v="1"/>
    <d v="2019-11-11T00:00:00"/>
    <x v="3"/>
    <d v="2020-04-13T00:00:00"/>
    <d v="2020-11-30T00:00:00"/>
    <n v="231"/>
    <n v="31"/>
    <n v="40373.939999999995"/>
  </r>
  <r>
    <s v="KR"/>
    <n v="4375152"/>
    <n v="773.58"/>
    <n v="1"/>
    <d v="2019-12-16T00:00:00"/>
    <x v="3"/>
    <d v="2020-04-13T00:00:00"/>
    <d v="2020-11-30T00:00:00"/>
    <n v="231"/>
    <n v="31"/>
    <n v="40373.939999999995"/>
  </r>
  <r>
    <s v="KR"/>
    <n v="708186"/>
    <n v="375.3"/>
    <n v="1"/>
    <d v="2019-03-04T00:00:00"/>
    <x v="8"/>
    <d v="2019-03-18T00:00:00"/>
    <d v="2020-11-30T00:00:00"/>
    <n v="623"/>
    <n v="3"/>
    <n v="842.88"/>
  </r>
  <r>
    <s v="KR"/>
    <n v="713718"/>
    <n v="469.14"/>
    <n v="1"/>
    <d v="2019-02-18T00:00:00"/>
    <x v="9"/>
    <d v="2020-11-23T00:00:00"/>
    <d v="2020-11-30T00:00:00"/>
    <n v="7"/>
    <n v="25"/>
    <n v="80443.02"/>
  </r>
  <r>
    <s v="KR"/>
    <n v="186089724"/>
    <n v="327.96"/>
    <n v="1"/>
    <d v="2019-03-25T00:00:00"/>
    <x v="10"/>
    <d v="2019-12-16T00:00:00"/>
    <d v="2020-11-30T00:00:00"/>
    <n v="350"/>
    <n v="2"/>
    <n v="463.98"/>
  </r>
  <r>
    <s v="KR"/>
    <n v="3321474"/>
    <n v="652.38"/>
    <n v="1"/>
    <d v="2019-04-22T00:00:00"/>
    <x v="11"/>
    <d v="2020-07-20T00:00:00"/>
    <d v="2020-11-30T00:00:00"/>
    <n v="133"/>
    <n v="8"/>
    <n v="13448.820000000002"/>
  </r>
  <r>
    <s v="KR"/>
    <n v="2820768"/>
    <n v="931.38"/>
    <n v="2"/>
    <d v="2019-05-20T00:00:00"/>
    <x v="12"/>
    <d v="2020-10-05T00:00:00"/>
    <d v="2020-11-30T00:00:00"/>
    <n v="56"/>
    <n v="41"/>
    <n v="45976.439999999988"/>
  </r>
  <r>
    <s v="KR"/>
    <n v="702684"/>
    <n v="361.56"/>
    <n v="1"/>
    <d v="2019-07-29T00:00:00"/>
    <x v="13"/>
    <d v="2020-11-30T00:00:00"/>
    <d v="2020-11-30T00:00:00"/>
    <n v="0"/>
    <n v="114"/>
    <n v="308452.26"/>
  </r>
  <r>
    <s v="KR"/>
    <n v="1147032"/>
    <n v="342.24"/>
    <n v="1"/>
    <d v="2019-07-15T00:00:00"/>
    <x v="14"/>
    <d v="2019-07-15T00:00:00"/>
    <d v="2020-11-30T00:00:00"/>
    <n v="504"/>
    <n v="1"/>
    <n v="342.24"/>
  </r>
  <r>
    <s v="KR"/>
    <n v="705462"/>
    <n v="358.5"/>
    <n v="1"/>
    <d v="2019-08-19T00:00:00"/>
    <x v="15"/>
    <d v="2020-11-30T00:00:00"/>
    <d v="2020-11-30T00:00:00"/>
    <n v="0"/>
    <n v="86"/>
    <n v="65373.420000000027"/>
  </r>
  <r>
    <s v="KR"/>
    <n v="705462"/>
    <n v="358.5"/>
    <n v="1"/>
    <d v="2019-08-26T00:00:00"/>
    <x v="15"/>
    <d v="2020-11-30T00:00:00"/>
    <d v="2020-11-30T00:00:00"/>
    <n v="0"/>
    <n v="86"/>
    <n v="65373.420000000027"/>
  </r>
  <r>
    <s v="KR"/>
    <n v="705462"/>
    <n v="334.62"/>
    <n v="1"/>
    <d v="2019-09-02T00:00:00"/>
    <x v="15"/>
    <d v="2020-11-30T00:00:00"/>
    <d v="2020-11-30T00:00:00"/>
    <n v="0"/>
    <n v="86"/>
    <n v="65373.420000000027"/>
  </r>
  <r>
    <s v="KR"/>
    <n v="4441782"/>
    <n v="674.94"/>
    <n v="1"/>
    <d v="2019-08-05T00:00:00"/>
    <x v="16"/>
    <d v="2019-08-26T00:00:00"/>
    <d v="2020-11-30T00:00:00"/>
    <n v="462"/>
    <n v="3"/>
    <n v="2157.96"/>
  </r>
  <r>
    <s v="KR"/>
    <n v="705462"/>
    <n v="209.16"/>
    <n v="1"/>
    <d v="2019-09-16T00:00:00"/>
    <x v="15"/>
    <d v="2020-11-30T00:00:00"/>
    <d v="2020-11-30T00:00:00"/>
    <n v="0"/>
    <n v="86"/>
    <n v="65373.420000000027"/>
  </r>
  <r>
    <s v="KR"/>
    <n v="705462"/>
    <n v="211.68"/>
    <n v="1"/>
    <d v="2019-10-28T00:00:00"/>
    <x v="15"/>
    <d v="2020-11-30T00:00:00"/>
    <d v="2020-11-30T00:00:00"/>
    <n v="0"/>
    <n v="86"/>
    <n v="65373.420000000027"/>
  </r>
  <r>
    <s v="KR"/>
    <n v="713700"/>
    <n v="196.56"/>
    <n v="1"/>
    <d v="2019-11-04T00:00:00"/>
    <x v="17"/>
    <d v="2020-07-27T00:00:00"/>
    <d v="2020-11-30T00:00:00"/>
    <n v="126"/>
    <n v="4"/>
    <n v="3225.18"/>
  </r>
  <r>
    <s v="KR"/>
    <n v="713700"/>
    <n v="776.76"/>
    <n v="2"/>
    <d v="2019-10-07T00:00:00"/>
    <x v="17"/>
    <d v="2020-07-27T00:00:00"/>
    <d v="2020-11-30T00:00:00"/>
    <n v="126"/>
    <n v="4"/>
    <n v="3225.18"/>
  </r>
  <r>
    <s v="KR"/>
    <n v="1085970"/>
    <n v="0"/>
    <n v="0"/>
    <d v="2019-10-28T00:00:00"/>
    <x v="18"/>
    <d v="2020-11-30T00:00:00"/>
    <d v="2020-11-30T00:00:00"/>
    <n v="0"/>
    <n v="30"/>
    <n v="145720.20000000001"/>
  </r>
  <r>
    <s v="KR"/>
    <n v="1085970"/>
    <n v="214.26"/>
    <n v="1"/>
    <d v="2019-11-04T00:00:00"/>
    <x v="18"/>
    <d v="2020-11-30T00:00:00"/>
    <d v="2020-11-30T00:00:00"/>
    <n v="0"/>
    <n v="30"/>
    <n v="145720.20000000001"/>
  </r>
  <r>
    <s v="KR"/>
    <n v="3287460"/>
    <n v="423.36"/>
    <n v="1"/>
    <d v="2019-11-04T00:00:00"/>
    <x v="19"/>
    <d v="2020-10-19T00:00:00"/>
    <d v="2020-11-30T00:00:00"/>
    <n v="42"/>
    <n v="10"/>
    <n v="17271.72"/>
  </r>
  <r>
    <s v="KR"/>
    <n v="3505104"/>
    <n v="211.68"/>
    <n v="1"/>
    <d v="2019-10-28T00:00:00"/>
    <x v="20"/>
    <d v="2020-09-21T00:00:00"/>
    <d v="2020-11-30T00:00:00"/>
    <n v="70"/>
    <n v="10"/>
    <n v="17375.399999999998"/>
  </r>
  <r>
    <s v="KR"/>
    <n v="705462"/>
    <n v="423.36"/>
    <n v="2"/>
    <d v="2019-11-11T00:00:00"/>
    <x v="15"/>
    <d v="2020-11-30T00:00:00"/>
    <d v="2020-11-30T00:00:00"/>
    <n v="0"/>
    <n v="86"/>
    <n v="65373.420000000027"/>
  </r>
  <r>
    <s v="KR"/>
    <n v="705462"/>
    <n v="209.16"/>
    <n v="1"/>
    <d v="2019-11-18T00:00:00"/>
    <x v="15"/>
    <d v="2020-11-30T00:00:00"/>
    <d v="2020-11-30T00:00:00"/>
    <n v="0"/>
    <n v="86"/>
    <n v="65373.420000000027"/>
  </r>
  <r>
    <s v="KR"/>
    <n v="991194"/>
    <n v="388.5"/>
    <n v="1"/>
    <d v="2019-11-25T00:00:00"/>
    <x v="21"/>
    <d v="2020-01-13T00:00:00"/>
    <d v="2020-11-30T00:00:00"/>
    <n v="322"/>
    <n v="3"/>
    <n v="1251.18"/>
  </r>
  <r>
    <s v="KR"/>
    <n v="991194"/>
    <n v="587.22"/>
    <n v="1"/>
    <d v="2019-11-25T00:00:00"/>
    <x v="21"/>
    <d v="2020-01-13T00:00:00"/>
    <d v="2020-11-30T00:00:00"/>
    <n v="322"/>
    <n v="3"/>
    <n v="1251.18"/>
  </r>
  <r>
    <s v="KR"/>
    <n v="705462"/>
    <n v="337.26"/>
    <n v="1"/>
    <d v="2019-12-09T00:00:00"/>
    <x v="15"/>
    <d v="2020-11-30T00:00:00"/>
    <d v="2020-11-30T00:00:00"/>
    <n v="0"/>
    <n v="86"/>
    <n v="65373.420000000027"/>
  </r>
  <r>
    <s v="KR"/>
    <n v="705462"/>
    <n v="337.26"/>
    <n v="1"/>
    <d v="2019-12-23T00:00:00"/>
    <x v="15"/>
    <d v="2020-11-30T00:00:00"/>
    <d v="2020-11-30T00:00:00"/>
    <n v="0"/>
    <n v="86"/>
    <n v="65373.420000000027"/>
  </r>
  <r>
    <s v="KR"/>
    <n v="705462"/>
    <n v="421.56"/>
    <n v="2"/>
    <d v="2019-12-16T00:00:00"/>
    <x v="15"/>
    <d v="2020-11-30T00:00:00"/>
    <d v="2020-11-30T00:00:00"/>
    <n v="0"/>
    <n v="86"/>
    <n v="65373.420000000027"/>
  </r>
  <r>
    <s v="KR"/>
    <n v="706854"/>
    <n v="391.5"/>
    <n v="1"/>
    <d v="2019-12-09T00:00:00"/>
    <x v="22"/>
    <d v="2020-11-09T00:00:00"/>
    <d v="2020-11-30T00:00:00"/>
    <n v="21"/>
    <n v="6"/>
    <n v="2311.0800000000004"/>
  </r>
  <r>
    <s v="KR"/>
    <n v="706854"/>
    <n v="388.68"/>
    <n v="1"/>
    <d v="2019-12-30T00:00:00"/>
    <x v="22"/>
    <d v="2020-11-09T00:00:00"/>
    <d v="2020-11-30T00:00:00"/>
    <n v="21"/>
    <n v="6"/>
    <n v="2311.0800000000004"/>
  </r>
  <r>
    <s v="KR"/>
    <n v="713514"/>
    <n v="210.78"/>
    <n v="1"/>
    <d v="2019-12-09T00:00:00"/>
    <x v="23"/>
    <d v="2020-04-06T00:00:00"/>
    <d v="2020-11-30T00:00:00"/>
    <n v="238"/>
    <n v="8"/>
    <n v="13261.8"/>
  </r>
  <r>
    <s v="KR"/>
    <n v="713700"/>
    <n v="391.5"/>
    <n v="1"/>
    <d v="2019-12-23T00:00:00"/>
    <x v="17"/>
    <d v="2020-07-27T00:00:00"/>
    <d v="2020-11-30T00:00:00"/>
    <n v="126"/>
    <n v="4"/>
    <n v="3225.18"/>
  </r>
  <r>
    <s v="KR"/>
    <n v="795876"/>
    <n v="210.78"/>
    <n v="1"/>
    <d v="2019-12-16T00:00:00"/>
    <x v="24"/>
    <d v="2020-11-23T00:00:00"/>
    <d v="2020-11-30T00:00:00"/>
    <n v="7"/>
    <n v="40"/>
    <n v="31108.44"/>
  </r>
  <r>
    <s v="KR"/>
    <n v="3296412"/>
    <n v="421.56"/>
    <n v="1"/>
    <d v="2019-12-09T00:00:00"/>
    <x v="25"/>
    <d v="2020-10-05T00:00:00"/>
    <d v="2020-11-30T00:00:00"/>
    <n v="56"/>
    <n v="9"/>
    <n v="13523.279999999999"/>
  </r>
  <r>
    <s v="KR"/>
    <n v="702210"/>
    <n v="1987.2"/>
    <n v="1"/>
    <d v="2019-01-14T00:00:00"/>
    <x v="26"/>
    <d v="2020-11-30T00:00:00"/>
    <d v="2020-11-30T00:00:00"/>
    <n v="0"/>
    <n v="145"/>
    <n v="526509.78"/>
  </r>
  <r>
    <s v="KR"/>
    <n v="702210"/>
    <n v="4009.98"/>
    <n v="2"/>
    <d v="2019-01-28T00:00:00"/>
    <x v="26"/>
    <d v="2020-11-30T00:00:00"/>
    <d v="2020-11-30T00:00:00"/>
    <n v="0"/>
    <n v="145"/>
    <n v="526509.78"/>
  </r>
  <r>
    <s v="KR"/>
    <n v="702210"/>
    <n v="2004.9"/>
    <n v="1"/>
    <d v="2019-02-04T00:00:00"/>
    <x v="26"/>
    <d v="2020-11-30T00:00:00"/>
    <d v="2020-11-30T00:00:00"/>
    <n v="0"/>
    <n v="145"/>
    <n v="526509.78"/>
  </r>
  <r>
    <s v="KR"/>
    <n v="702210"/>
    <n v="9554.76"/>
    <n v="3"/>
    <d v="2019-01-07T00:00:00"/>
    <x v="26"/>
    <d v="2020-11-30T00:00:00"/>
    <d v="2020-11-30T00:00:00"/>
    <n v="0"/>
    <n v="145"/>
    <n v="526509.78"/>
  </r>
  <r>
    <s v="KR"/>
    <n v="702210"/>
    <n v="9639.84"/>
    <n v="3"/>
    <d v="2019-01-28T00:00:00"/>
    <x v="26"/>
    <d v="2020-11-30T00:00:00"/>
    <d v="2020-11-30T00:00:00"/>
    <n v="0"/>
    <n v="145"/>
    <n v="526509.78"/>
  </r>
  <r>
    <s v="KR"/>
    <n v="702210"/>
    <n v="12853.08"/>
    <n v="4"/>
    <d v="2019-02-04T00:00:00"/>
    <x v="26"/>
    <d v="2020-11-30T00:00:00"/>
    <d v="2020-11-30T00:00:00"/>
    <n v="0"/>
    <n v="145"/>
    <n v="526509.78"/>
  </r>
  <r>
    <s v="KR"/>
    <n v="702210"/>
    <n v="3184.92"/>
    <n v="1"/>
    <d v="2019-01-14T00:00:00"/>
    <x v="26"/>
    <d v="2020-11-30T00:00:00"/>
    <d v="2020-11-30T00:00:00"/>
    <n v="0"/>
    <n v="145"/>
    <n v="526509.78"/>
  </r>
  <r>
    <s v="KR"/>
    <n v="702210"/>
    <n v="588.78"/>
    <n v="1"/>
    <d v="2019-01-14T00:00:00"/>
    <x v="26"/>
    <d v="2020-11-30T00:00:00"/>
    <d v="2020-11-30T00:00:00"/>
    <n v="0"/>
    <n v="145"/>
    <n v="526509.78"/>
  </r>
  <r>
    <s v="KR"/>
    <n v="702210"/>
    <n v="594.05999999999995"/>
    <n v="1"/>
    <d v="2019-01-21T00:00:00"/>
    <x v="26"/>
    <d v="2020-11-30T00:00:00"/>
    <d v="2020-11-30T00:00:00"/>
    <n v="0"/>
    <n v="145"/>
    <n v="526509.78"/>
  </r>
  <r>
    <s v="KR"/>
    <n v="702210"/>
    <n v="594.05999999999995"/>
    <n v="1"/>
    <d v="2019-01-28T00:00:00"/>
    <x v="26"/>
    <d v="2020-11-30T00:00:00"/>
    <d v="2020-11-30T00:00:00"/>
    <n v="0"/>
    <n v="145"/>
    <n v="526509.78"/>
  </r>
  <r>
    <s v="KR"/>
    <n v="702210"/>
    <n v="588.78"/>
    <n v="1"/>
    <d v="2019-01-14T00:00:00"/>
    <x v="26"/>
    <d v="2020-11-30T00:00:00"/>
    <d v="2020-11-30T00:00:00"/>
    <n v="0"/>
    <n v="145"/>
    <n v="526509.78"/>
  </r>
  <r>
    <s v="KR"/>
    <n v="702210"/>
    <n v="594.05999999999995"/>
    <n v="1"/>
    <d v="2019-01-28T00:00:00"/>
    <x v="26"/>
    <d v="2020-11-30T00:00:00"/>
    <d v="2020-11-30T00:00:00"/>
    <n v="0"/>
    <n v="145"/>
    <n v="526509.78"/>
  </r>
  <r>
    <s v="KR"/>
    <n v="702210"/>
    <n v="394.74"/>
    <n v="1"/>
    <d v="2019-01-14T00:00:00"/>
    <x v="26"/>
    <d v="2020-11-30T00:00:00"/>
    <d v="2020-11-30T00:00:00"/>
    <n v="0"/>
    <n v="145"/>
    <n v="526509.78"/>
  </r>
  <r>
    <s v="KR"/>
    <n v="702210"/>
    <n v="796.5"/>
    <n v="2"/>
    <d v="2019-01-28T00:00:00"/>
    <x v="26"/>
    <d v="2020-11-30T00:00:00"/>
    <d v="2020-11-30T00:00:00"/>
    <n v="0"/>
    <n v="145"/>
    <n v="526509.78"/>
  </r>
  <r>
    <s v="KR"/>
    <n v="702210"/>
    <n v="398.28"/>
    <n v="1"/>
    <d v="2019-02-04T00:00:00"/>
    <x v="26"/>
    <d v="2020-11-30T00:00:00"/>
    <d v="2020-11-30T00:00:00"/>
    <n v="0"/>
    <n v="145"/>
    <n v="526509.78"/>
  </r>
  <r>
    <s v="KR"/>
    <n v="702330"/>
    <n v="3213.36"/>
    <n v="1"/>
    <d v="2019-01-21T00:00:00"/>
    <x v="27"/>
    <d v="2020-11-09T00:00:00"/>
    <d v="2020-11-30T00:00:00"/>
    <n v="21"/>
    <n v="19"/>
    <n v="35656.980000000003"/>
  </r>
  <r>
    <s v="KR"/>
    <n v="708780"/>
    <n v="1141.68"/>
    <n v="1"/>
    <d v="2019-02-04T00:00:00"/>
    <x v="28"/>
    <d v="2020-11-30T00:00:00"/>
    <d v="2020-11-30T00:00:00"/>
    <n v="0"/>
    <n v="420"/>
    <n v="876023.69999999937"/>
  </r>
  <r>
    <s v="KR"/>
    <n v="708780"/>
    <n v="698.34"/>
    <n v="1"/>
    <d v="2019-01-28T00:00:00"/>
    <x v="28"/>
    <d v="2020-11-30T00:00:00"/>
    <d v="2020-11-30T00:00:00"/>
    <n v="0"/>
    <n v="420"/>
    <n v="876023.69999999937"/>
  </r>
  <r>
    <s v="KR"/>
    <n v="708780"/>
    <n v="703.02"/>
    <n v="1"/>
    <d v="2019-02-04T00:00:00"/>
    <x v="28"/>
    <d v="2020-11-30T00:00:00"/>
    <d v="2020-11-30T00:00:00"/>
    <n v="0"/>
    <n v="420"/>
    <n v="876023.69999999937"/>
  </r>
  <r>
    <s v="KR"/>
    <n v="711984"/>
    <n v="5454.48"/>
    <n v="2"/>
    <d v="2019-02-04T00:00:00"/>
    <x v="29"/>
    <d v="2020-10-26T00:00:00"/>
    <d v="2020-11-30T00:00:00"/>
    <n v="35"/>
    <n v="30"/>
    <n v="113944.13999999998"/>
  </r>
  <r>
    <s v="KR"/>
    <n v="717612"/>
    <n v="3213.3"/>
    <n v="1"/>
    <d v="2019-02-04T00:00:00"/>
    <x v="4"/>
    <d v="2020-09-07T00:00:00"/>
    <d v="2020-11-30T00:00:00"/>
    <n v="84"/>
    <n v="24"/>
    <n v="33160.319999999992"/>
  </r>
  <r>
    <s v="KR"/>
    <n v="717612"/>
    <n v="398.28"/>
    <n v="1"/>
    <d v="2019-01-28T00:00:00"/>
    <x v="4"/>
    <d v="2020-09-07T00:00:00"/>
    <d v="2020-11-30T00:00:00"/>
    <n v="84"/>
    <n v="24"/>
    <n v="33160.319999999992"/>
  </r>
  <r>
    <s v="KR"/>
    <n v="717612"/>
    <n v="398.28"/>
    <n v="1"/>
    <d v="2019-02-04T00:00:00"/>
    <x v="4"/>
    <d v="2020-09-07T00:00:00"/>
    <d v="2020-11-30T00:00:00"/>
    <n v="84"/>
    <n v="24"/>
    <n v="33160.319999999992"/>
  </r>
  <r>
    <s v="KR"/>
    <n v="718152"/>
    <n v="1136.3399999999999"/>
    <n v="1"/>
    <d v="2019-01-14T00:00:00"/>
    <x v="30"/>
    <d v="2020-11-30T00:00:00"/>
    <d v="2020-11-30T00:00:00"/>
    <n v="0"/>
    <n v="327"/>
    <n v="386034.60000000044"/>
  </r>
  <r>
    <s v="KR"/>
    <n v="718152"/>
    <n v="622.26"/>
    <n v="1"/>
    <d v="2019-01-14T00:00:00"/>
    <x v="30"/>
    <d v="2020-11-30T00:00:00"/>
    <d v="2020-11-30T00:00:00"/>
    <n v="0"/>
    <n v="327"/>
    <n v="386034.60000000044"/>
  </r>
  <r>
    <s v="KR"/>
    <n v="718152"/>
    <n v="910.02"/>
    <n v="2"/>
    <d v="2019-01-14T00:00:00"/>
    <x v="30"/>
    <d v="2020-11-30T00:00:00"/>
    <d v="2020-11-30T00:00:00"/>
    <n v="0"/>
    <n v="327"/>
    <n v="386034.60000000044"/>
  </r>
  <r>
    <s v="KR"/>
    <n v="718152"/>
    <n v="454.98"/>
    <n v="1"/>
    <d v="2019-01-14T00:00:00"/>
    <x v="30"/>
    <d v="2020-11-30T00:00:00"/>
    <d v="2020-11-30T00:00:00"/>
    <n v="0"/>
    <n v="327"/>
    <n v="386034.60000000044"/>
  </r>
  <r>
    <s v="KR"/>
    <n v="718152"/>
    <n v="594.05999999999995"/>
    <n v="1"/>
    <d v="2019-01-28T00:00:00"/>
    <x v="30"/>
    <d v="2020-11-30T00:00:00"/>
    <d v="2020-11-30T00:00:00"/>
    <n v="0"/>
    <n v="327"/>
    <n v="386034.60000000044"/>
  </r>
  <r>
    <s v="KR"/>
    <n v="718152"/>
    <n v="394.74"/>
    <n v="1"/>
    <d v="2019-01-14T00:00:00"/>
    <x v="30"/>
    <d v="2020-11-30T00:00:00"/>
    <d v="2020-11-30T00:00:00"/>
    <n v="0"/>
    <n v="327"/>
    <n v="386034.60000000044"/>
  </r>
  <r>
    <s v="KR"/>
    <n v="718152"/>
    <n v="398.28"/>
    <n v="1"/>
    <d v="2019-02-04T00:00:00"/>
    <x v="30"/>
    <d v="2020-11-30T00:00:00"/>
    <d v="2020-11-30T00:00:00"/>
    <n v="0"/>
    <n v="327"/>
    <n v="386034.60000000044"/>
  </r>
  <r>
    <s v="KR"/>
    <n v="718500"/>
    <n v="1987.2"/>
    <n v="1"/>
    <d v="2019-01-14T00:00:00"/>
    <x v="31"/>
    <d v="2020-10-12T00:00:00"/>
    <d v="2020-11-30T00:00:00"/>
    <n v="49"/>
    <n v="6"/>
    <n v="24280.980000000003"/>
  </r>
  <r>
    <s v="KR"/>
    <n v="823692"/>
    <n v="3184.92"/>
    <n v="1"/>
    <d v="2019-01-14T00:00:00"/>
    <x v="32"/>
    <d v="2020-09-28T00:00:00"/>
    <d v="2020-11-30T00:00:00"/>
    <n v="63"/>
    <n v="6"/>
    <n v="22666.98"/>
  </r>
  <r>
    <s v="KR"/>
    <n v="823692"/>
    <n v="3213.3"/>
    <n v="1"/>
    <d v="2019-01-21T00:00:00"/>
    <x v="32"/>
    <d v="2020-09-28T00:00:00"/>
    <d v="2020-11-30T00:00:00"/>
    <n v="63"/>
    <n v="6"/>
    <n v="22666.98"/>
  </r>
  <r>
    <s v="KR"/>
    <n v="958536"/>
    <n v="3213.3"/>
    <n v="1"/>
    <d v="2019-01-28T00:00:00"/>
    <x v="33"/>
    <d v="2020-09-21T00:00:00"/>
    <d v="2020-11-30T00:00:00"/>
    <n v="70"/>
    <n v="3"/>
    <n v="5728.2"/>
  </r>
  <r>
    <s v="KR"/>
    <n v="1112778"/>
    <n v="2004.9"/>
    <n v="1"/>
    <d v="2019-01-28T00:00:00"/>
    <x v="34"/>
    <d v="2019-10-14T00:00:00"/>
    <d v="2020-11-30T00:00:00"/>
    <n v="413"/>
    <n v="6"/>
    <n v="11354.4"/>
  </r>
  <r>
    <s v="KR"/>
    <n v="1124472"/>
    <n v="2727.24"/>
    <n v="1"/>
    <d v="2019-02-04T00:00:00"/>
    <x v="35"/>
    <d v="2020-03-09T00:00:00"/>
    <d v="2020-11-30T00:00:00"/>
    <n v="266"/>
    <n v="3"/>
    <n v="8723.2800000000007"/>
  </r>
  <r>
    <s v="KR"/>
    <n v="1124988"/>
    <n v="692.16"/>
    <n v="1"/>
    <d v="2019-01-21T00:00:00"/>
    <x v="36"/>
    <d v="2020-11-23T00:00:00"/>
    <d v="2020-11-30T00:00:00"/>
    <n v="7"/>
    <n v="109"/>
    <n v="143402.34000000003"/>
  </r>
  <r>
    <s v="KR"/>
    <n v="1124988"/>
    <n v="2004.9"/>
    <n v="1"/>
    <d v="2019-01-21T00:00:00"/>
    <x v="36"/>
    <d v="2020-11-23T00:00:00"/>
    <d v="2020-11-30T00:00:00"/>
    <n v="7"/>
    <n v="109"/>
    <n v="143402.34000000003"/>
  </r>
  <r>
    <s v="KR"/>
    <n v="2972940"/>
    <n v="1694.46"/>
    <n v="1"/>
    <d v="2019-01-28T00:00:00"/>
    <x v="37"/>
    <d v="2019-11-25T00:00:00"/>
    <d v="2020-11-30T00:00:00"/>
    <n v="371"/>
    <n v="7"/>
    <n v="14003.16"/>
  </r>
  <r>
    <s v="KR"/>
    <n v="3293754"/>
    <n v="588.78"/>
    <n v="1"/>
    <d v="2019-01-14T00:00:00"/>
    <x v="38"/>
    <d v="2020-08-17T00:00:00"/>
    <d v="2020-11-30T00:00:00"/>
    <n v="105"/>
    <n v="7"/>
    <n v="6636.0599999999995"/>
  </r>
  <r>
    <s v="KR"/>
    <n v="3295824"/>
    <n v="701.22"/>
    <n v="1"/>
    <d v="2019-01-21T00:00:00"/>
    <x v="39"/>
    <d v="2020-03-09T00:00:00"/>
    <d v="2020-11-30T00:00:00"/>
    <n v="266"/>
    <n v="2"/>
    <n v="1900.38"/>
  </r>
  <r>
    <s v="KR"/>
    <n v="3296766"/>
    <n v="2004.9"/>
    <n v="1"/>
    <d v="2019-01-21T00:00:00"/>
    <x v="40"/>
    <d v="2020-10-05T00:00:00"/>
    <d v="2020-11-30T00:00:00"/>
    <n v="56"/>
    <n v="4"/>
    <n v="7765.08"/>
  </r>
  <r>
    <s v="KR"/>
    <n v="3301296"/>
    <n v="4355.88"/>
    <n v="7"/>
    <d v="2019-01-07T00:00:00"/>
    <x v="41"/>
    <d v="2020-11-30T00:00:00"/>
    <d v="2020-11-30T00:00:00"/>
    <n v="0"/>
    <n v="2209"/>
    <n v="1914248.1599999955"/>
  </r>
  <r>
    <s v="KR"/>
    <n v="3301296"/>
    <n v="1866.84"/>
    <n v="3"/>
    <d v="2019-01-14T00:00:00"/>
    <x v="41"/>
    <d v="2020-11-30T00:00:00"/>
    <d v="2020-11-30T00:00:00"/>
    <n v="0"/>
    <n v="2209"/>
    <n v="1914248.1599999955"/>
  </r>
  <r>
    <s v="KR"/>
    <n v="3301296"/>
    <n v="3139.2"/>
    <n v="5"/>
    <d v="2019-01-21T00:00:00"/>
    <x v="41"/>
    <d v="2020-11-30T00:00:00"/>
    <d v="2020-11-30T00:00:00"/>
    <n v="0"/>
    <n v="2209"/>
    <n v="1914248.1599999955"/>
  </r>
  <r>
    <s v="KR"/>
    <n v="3301296"/>
    <n v="1255.68"/>
    <n v="2"/>
    <d v="2019-01-28T00:00:00"/>
    <x v="41"/>
    <d v="2020-11-30T00:00:00"/>
    <d v="2020-11-30T00:00:00"/>
    <n v="0"/>
    <n v="2209"/>
    <n v="1914248.1599999955"/>
  </r>
  <r>
    <s v="KR"/>
    <n v="3301296"/>
    <n v="1255.68"/>
    <n v="2"/>
    <d v="2019-02-04T00:00:00"/>
    <x v="41"/>
    <d v="2020-11-30T00:00:00"/>
    <d v="2020-11-30T00:00:00"/>
    <n v="0"/>
    <n v="2209"/>
    <n v="1914248.1599999955"/>
  </r>
  <r>
    <s v="KR"/>
    <n v="3301296"/>
    <n v="622.26"/>
    <n v="1"/>
    <d v="2019-01-14T00:00:00"/>
    <x v="41"/>
    <d v="2020-11-30T00:00:00"/>
    <d v="2020-11-30T00:00:00"/>
    <n v="0"/>
    <n v="2209"/>
    <n v="1914248.1599999955"/>
  </r>
  <r>
    <s v="KR"/>
    <n v="3301296"/>
    <n v="-692.16"/>
    <n v="-1"/>
    <d v="2019-01-28T00:00:00"/>
    <x v="41"/>
    <d v="2020-11-30T00:00:00"/>
    <d v="2020-11-30T00:00:00"/>
    <n v="0"/>
    <n v="2209"/>
    <n v="1914248.1599999955"/>
  </r>
  <r>
    <s v="KR"/>
    <n v="3301296"/>
    <n v="692.16"/>
    <n v="1"/>
    <d v="2019-01-14T00:00:00"/>
    <x v="41"/>
    <d v="2020-11-30T00:00:00"/>
    <d v="2020-11-30T00:00:00"/>
    <n v="0"/>
    <n v="2209"/>
    <n v="1914248.1599999955"/>
  </r>
  <r>
    <s v="KR"/>
    <n v="3301296"/>
    <n v="3974.4"/>
    <n v="2"/>
    <d v="2019-01-14T00:00:00"/>
    <x v="41"/>
    <d v="2020-11-30T00:00:00"/>
    <d v="2020-11-30T00:00:00"/>
    <n v="0"/>
    <n v="2209"/>
    <n v="1914248.1599999955"/>
  </r>
  <r>
    <s v="KR"/>
    <n v="3301296"/>
    <n v="2004.9"/>
    <n v="1"/>
    <d v="2019-01-21T00:00:00"/>
    <x v="41"/>
    <d v="2020-11-30T00:00:00"/>
    <d v="2020-11-30T00:00:00"/>
    <n v="0"/>
    <n v="2209"/>
    <n v="1914248.1599999955"/>
  </r>
  <r>
    <s v="KR"/>
    <n v="3301296"/>
    <n v="459.06"/>
    <n v="1"/>
    <d v="2019-01-21T00:00:00"/>
    <x v="41"/>
    <d v="2020-11-30T00:00:00"/>
    <d v="2020-11-30T00:00:00"/>
    <n v="0"/>
    <n v="2209"/>
    <n v="1914248.1599999955"/>
  </r>
  <r>
    <s v="KR"/>
    <n v="3301296"/>
    <n v="1377.12"/>
    <n v="3"/>
    <d v="2019-01-28T00:00:00"/>
    <x v="41"/>
    <d v="2020-11-30T00:00:00"/>
    <d v="2020-11-30T00:00:00"/>
    <n v="0"/>
    <n v="2209"/>
    <n v="1914248.1599999955"/>
  </r>
  <r>
    <s v="KR"/>
    <n v="3301296"/>
    <n v="454.98"/>
    <n v="1"/>
    <d v="2019-01-14T00:00:00"/>
    <x v="41"/>
    <d v="2020-11-30T00:00:00"/>
    <d v="2020-11-30T00:00:00"/>
    <n v="0"/>
    <n v="2209"/>
    <n v="1914248.1599999955"/>
  </r>
  <r>
    <s v="KR"/>
    <n v="3301296"/>
    <n v="459.06"/>
    <n v="1"/>
    <d v="2019-01-21T00:00:00"/>
    <x v="41"/>
    <d v="2020-11-30T00:00:00"/>
    <d v="2020-11-30T00:00:00"/>
    <n v="0"/>
    <n v="2209"/>
    <n v="1914248.1599999955"/>
  </r>
  <r>
    <s v="KR"/>
    <n v="3301296"/>
    <n v="459.06"/>
    <n v="1"/>
    <d v="2019-02-04T00:00:00"/>
    <x v="41"/>
    <d v="2020-11-30T00:00:00"/>
    <d v="2020-11-30T00:00:00"/>
    <n v="0"/>
    <n v="2209"/>
    <n v="1914248.1599999955"/>
  </r>
  <r>
    <s v="KR"/>
    <n v="3301296"/>
    <n v="454.98"/>
    <n v="1"/>
    <d v="2019-01-14T00:00:00"/>
    <x v="41"/>
    <d v="2020-11-30T00:00:00"/>
    <d v="2020-11-30T00:00:00"/>
    <n v="0"/>
    <n v="2209"/>
    <n v="1914248.1599999955"/>
  </r>
  <r>
    <s v="KR"/>
    <n v="3301296"/>
    <n v="459.06"/>
    <n v="1"/>
    <d v="2019-01-21T00:00:00"/>
    <x v="41"/>
    <d v="2020-11-30T00:00:00"/>
    <d v="2020-11-30T00:00:00"/>
    <n v="0"/>
    <n v="2209"/>
    <n v="1914248.1599999955"/>
  </r>
  <r>
    <s v="KR"/>
    <n v="3301296"/>
    <n v="918.12"/>
    <n v="2"/>
    <d v="2019-01-28T00:00:00"/>
    <x v="41"/>
    <d v="2020-11-30T00:00:00"/>
    <d v="2020-11-30T00:00:00"/>
    <n v="0"/>
    <n v="2209"/>
    <n v="1914248.1599999955"/>
  </r>
  <r>
    <s v="KR"/>
    <n v="3301296"/>
    <n v="921.18"/>
    <n v="2"/>
    <d v="2019-02-04T00:00:00"/>
    <x v="41"/>
    <d v="2020-11-30T00:00:00"/>
    <d v="2020-11-30T00:00:00"/>
    <n v="0"/>
    <n v="2209"/>
    <n v="1914248.1599999955"/>
  </r>
  <r>
    <s v="KR"/>
    <n v="3494178"/>
    <n v="2004.9"/>
    <n v="1"/>
    <d v="2019-01-28T00:00:00"/>
    <x v="42"/>
    <d v="2020-09-14T00:00:00"/>
    <d v="2020-11-30T00:00:00"/>
    <n v="77"/>
    <n v="6"/>
    <n v="17100.539999999997"/>
  </r>
  <r>
    <s v="KR"/>
    <n v="3494178"/>
    <n v="3184.92"/>
    <n v="1"/>
    <d v="2019-01-14T00:00:00"/>
    <x v="42"/>
    <d v="2020-09-14T00:00:00"/>
    <d v="2020-11-30T00:00:00"/>
    <n v="77"/>
    <n v="6"/>
    <n v="17100.539999999997"/>
  </r>
  <r>
    <s v="KR"/>
    <n v="3494178"/>
    <n v="3213.3"/>
    <n v="1"/>
    <d v="2019-01-21T00:00:00"/>
    <x v="42"/>
    <d v="2020-09-14T00:00:00"/>
    <d v="2020-11-30T00:00:00"/>
    <n v="77"/>
    <n v="6"/>
    <n v="17100.539999999997"/>
  </r>
  <r>
    <s v="KR"/>
    <n v="3505104"/>
    <n v="2004.9"/>
    <n v="1"/>
    <d v="2019-01-28T00:00:00"/>
    <x v="20"/>
    <d v="2020-09-21T00:00:00"/>
    <d v="2020-11-30T00:00:00"/>
    <n v="70"/>
    <n v="10"/>
    <n v="17375.399999999998"/>
  </r>
  <r>
    <s v="KR"/>
    <n v="3618438"/>
    <n v="2263.1999999999998"/>
    <n v="2"/>
    <d v="2019-01-07T00:00:00"/>
    <x v="1"/>
    <d v="2020-11-23T00:00:00"/>
    <d v="2020-11-30T00:00:00"/>
    <n v="7"/>
    <n v="2649"/>
    <n v="10871951.1"/>
  </r>
  <r>
    <s v="KR"/>
    <n v="3618438"/>
    <n v="2263.1999999999998"/>
    <n v="2"/>
    <d v="2019-01-14T00:00:00"/>
    <x v="1"/>
    <d v="2020-11-23T00:00:00"/>
    <d v="2020-11-30T00:00:00"/>
    <n v="7"/>
    <n v="2649"/>
    <n v="10871951.1"/>
  </r>
  <r>
    <s v="KR"/>
    <n v="3618438"/>
    <n v="1141.68"/>
    <n v="1"/>
    <d v="2019-01-28T00:00:00"/>
    <x v="1"/>
    <d v="2020-11-23T00:00:00"/>
    <d v="2020-11-30T00:00:00"/>
    <n v="7"/>
    <n v="2649"/>
    <n v="10871951.1"/>
  </r>
  <r>
    <s v="KR"/>
    <n v="3618438"/>
    <n v="627.84"/>
    <n v="1"/>
    <d v="2019-01-21T00:00:00"/>
    <x v="1"/>
    <d v="2020-11-23T00:00:00"/>
    <d v="2020-11-30T00:00:00"/>
    <n v="7"/>
    <n v="2649"/>
    <n v="10871951.1"/>
  </r>
  <r>
    <s v="KR"/>
    <n v="3618438"/>
    <n v="1883.52"/>
    <n v="3"/>
    <d v="2019-01-28T00:00:00"/>
    <x v="1"/>
    <d v="2020-11-23T00:00:00"/>
    <d v="2020-11-30T00:00:00"/>
    <n v="7"/>
    <n v="2649"/>
    <n v="10871951.1"/>
  </r>
  <r>
    <s v="KR"/>
    <n v="3618438"/>
    <n v="1866.84"/>
    <n v="3"/>
    <d v="2019-01-07T00:00:00"/>
    <x v="1"/>
    <d v="2020-11-23T00:00:00"/>
    <d v="2020-11-30T00:00:00"/>
    <n v="7"/>
    <n v="2649"/>
    <n v="10871951.1"/>
  </r>
  <r>
    <s v="KR"/>
    <n v="3618438"/>
    <n v="4978.1400000000003"/>
    <n v="8"/>
    <d v="2019-01-14T00:00:00"/>
    <x v="1"/>
    <d v="2020-11-23T00:00:00"/>
    <d v="2020-11-30T00:00:00"/>
    <n v="7"/>
    <n v="2649"/>
    <n v="10871951.1"/>
  </r>
  <r>
    <s v="KR"/>
    <n v="3618438"/>
    <n v="3139.2"/>
    <n v="5"/>
    <d v="2019-01-21T00:00:00"/>
    <x v="1"/>
    <d v="2020-11-23T00:00:00"/>
    <d v="2020-11-30T00:00:00"/>
    <n v="7"/>
    <n v="2649"/>
    <n v="10871951.1"/>
  </r>
  <r>
    <s v="KR"/>
    <n v="3618438"/>
    <n v="5650.56"/>
    <n v="9"/>
    <d v="2019-01-28T00:00:00"/>
    <x v="1"/>
    <d v="2020-11-23T00:00:00"/>
    <d v="2020-11-30T00:00:00"/>
    <n v="7"/>
    <n v="2649"/>
    <n v="10871951.1"/>
  </r>
  <r>
    <s v="KR"/>
    <n v="3618438"/>
    <n v="3767.04"/>
    <n v="6"/>
    <d v="2019-02-04T00:00:00"/>
    <x v="1"/>
    <d v="2020-11-23T00:00:00"/>
    <d v="2020-11-30T00:00:00"/>
    <n v="7"/>
    <n v="2649"/>
    <n v="10871951.1"/>
  </r>
  <r>
    <s v="KR"/>
    <n v="3618438"/>
    <n v="1244.52"/>
    <n v="2"/>
    <d v="2019-01-14T00:00:00"/>
    <x v="1"/>
    <d v="2020-11-23T00:00:00"/>
    <d v="2020-11-30T00:00:00"/>
    <n v="7"/>
    <n v="2649"/>
    <n v="10871951.1"/>
  </r>
  <r>
    <s v="KR"/>
    <n v="3618438"/>
    <n v="627.84"/>
    <n v="1"/>
    <d v="2019-01-21T00:00:00"/>
    <x v="1"/>
    <d v="2020-11-23T00:00:00"/>
    <d v="2020-11-30T00:00:00"/>
    <n v="7"/>
    <n v="2649"/>
    <n v="10871951.1"/>
  </r>
  <r>
    <s v="KR"/>
    <n v="3618438"/>
    <n v="627.84"/>
    <n v="1"/>
    <d v="2019-01-28T00:00:00"/>
    <x v="1"/>
    <d v="2020-11-23T00:00:00"/>
    <d v="2020-11-30T00:00:00"/>
    <n v="7"/>
    <n v="2649"/>
    <n v="10871951.1"/>
  </r>
  <r>
    <s v="KR"/>
    <n v="3618438"/>
    <n v="692.16"/>
    <n v="1"/>
    <d v="2019-01-07T00:00:00"/>
    <x v="1"/>
    <d v="2020-11-23T00:00:00"/>
    <d v="2020-11-30T00:00:00"/>
    <n v="7"/>
    <n v="2649"/>
    <n v="10871951.1"/>
  </r>
  <r>
    <s v="KR"/>
    <n v="3618438"/>
    <n v="2076.48"/>
    <n v="3"/>
    <d v="2019-01-14T00:00:00"/>
    <x v="1"/>
    <d v="2020-11-23T00:00:00"/>
    <d v="2020-11-30T00:00:00"/>
    <n v="7"/>
    <n v="2649"/>
    <n v="10871951.1"/>
  </r>
  <r>
    <s v="KR"/>
    <n v="3618438"/>
    <n v="2793.36"/>
    <n v="4"/>
    <d v="2019-01-21T00:00:00"/>
    <x v="1"/>
    <d v="2020-11-23T00:00:00"/>
    <d v="2020-11-30T00:00:00"/>
    <n v="7"/>
    <n v="2649"/>
    <n v="10871951.1"/>
  </r>
  <r>
    <s v="KR"/>
    <n v="3618438"/>
    <n v="698.34"/>
    <n v="1"/>
    <d v="2019-01-28T00:00:00"/>
    <x v="1"/>
    <d v="2020-11-23T00:00:00"/>
    <d v="2020-11-30T00:00:00"/>
    <n v="7"/>
    <n v="2649"/>
    <n v="10871951.1"/>
  </r>
  <r>
    <s v="KR"/>
    <n v="3618438"/>
    <n v="1694.46"/>
    <n v="1"/>
    <d v="2019-01-21T00:00:00"/>
    <x v="1"/>
    <d v="2020-11-23T00:00:00"/>
    <d v="2020-11-30T00:00:00"/>
    <n v="7"/>
    <n v="2649"/>
    <n v="10871951.1"/>
  </r>
  <r>
    <s v="KR"/>
    <n v="3618438"/>
    <n v="3388.86"/>
    <n v="2"/>
    <d v="2019-01-28T00:00:00"/>
    <x v="1"/>
    <d v="2020-11-23T00:00:00"/>
    <d v="2020-11-30T00:00:00"/>
    <n v="7"/>
    <n v="2649"/>
    <n v="10871951.1"/>
  </r>
  <r>
    <s v="KR"/>
    <n v="3618438"/>
    <n v="3974.4"/>
    <n v="2"/>
    <d v="2019-01-14T00:00:00"/>
    <x v="1"/>
    <d v="2020-11-23T00:00:00"/>
    <d v="2020-11-30T00:00:00"/>
    <n v="7"/>
    <n v="2649"/>
    <n v="10871951.1"/>
  </r>
  <r>
    <s v="KR"/>
    <n v="3618438"/>
    <n v="4009.86"/>
    <n v="2"/>
    <d v="2019-01-28T00:00:00"/>
    <x v="1"/>
    <d v="2020-11-23T00:00:00"/>
    <d v="2020-11-30T00:00:00"/>
    <n v="7"/>
    <n v="2649"/>
    <n v="10871951.1"/>
  </r>
  <r>
    <s v="KR"/>
    <n v="3618438"/>
    <n v="454.98"/>
    <n v="1"/>
    <d v="2019-01-14T00:00:00"/>
    <x v="1"/>
    <d v="2020-11-23T00:00:00"/>
    <d v="2020-11-30T00:00:00"/>
    <n v="7"/>
    <n v="2649"/>
    <n v="10871951.1"/>
  </r>
  <r>
    <s v="KR"/>
    <n v="3618438"/>
    <n v="-454.98"/>
    <n v="-1"/>
    <d v="2019-01-28T00:00:00"/>
    <x v="1"/>
    <d v="2020-11-23T00:00:00"/>
    <d v="2020-11-30T00:00:00"/>
    <n v="7"/>
    <n v="2649"/>
    <n v="10871951.1"/>
  </r>
  <r>
    <s v="KR"/>
    <n v="3618438"/>
    <n v="454.98"/>
    <n v="1"/>
    <d v="2019-01-07T00:00:00"/>
    <x v="1"/>
    <d v="2020-11-23T00:00:00"/>
    <d v="2020-11-30T00:00:00"/>
    <n v="7"/>
    <n v="2649"/>
    <n v="10871951.1"/>
  </r>
  <r>
    <s v="KR"/>
    <n v="3618438"/>
    <n v="2274.7800000000002"/>
    <n v="5"/>
    <d v="2019-01-14T00:00:00"/>
    <x v="1"/>
    <d v="2020-11-23T00:00:00"/>
    <d v="2020-11-30T00:00:00"/>
    <n v="7"/>
    <n v="2649"/>
    <n v="10871951.1"/>
  </r>
  <r>
    <s v="KR"/>
    <n v="3618438"/>
    <n v="1377.12"/>
    <n v="3"/>
    <d v="2019-01-21T00:00:00"/>
    <x v="1"/>
    <d v="2020-11-23T00:00:00"/>
    <d v="2020-11-30T00:00:00"/>
    <n v="7"/>
    <n v="2649"/>
    <n v="10871951.1"/>
  </r>
  <r>
    <s v="KR"/>
    <n v="3618438"/>
    <n v="1377.12"/>
    <n v="3"/>
    <d v="2019-01-28T00:00:00"/>
    <x v="1"/>
    <d v="2020-11-23T00:00:00"/>
    <d v="2020-11-30T00:00:00"/>
    <n v="7"/>
    <n v="2649"/>
    <n v="10871951.1"/>
  </r>
  <r>
    <s v="KR"/>
    <n v="3618438"/>
    <n v="1377.12"/>
    <n v="3"/>
    <d v="2019-02-04T00:00:00"/>
    <x v="1"/>
    <d v="2020-11-23T00:00:00"/>
    <d v="2020-11-30T00:00:00"/>
    <n v="7"/>
    <n v="2649"/>
    <n v="10871951.1"/>
  </r>
  <r>
    <s v="KR"/>
    <n v="3618438"/>
    <n v="909.9"/>
    <n v="2"/>
    <d v="2019-01-14T00:00:00"/>
    <x v="1"/>
    <d v="2020-11-23T00:00:00"/>
    <d v="2020-11-30T00:00:00"/>
    <n v="7"/>
    <n v="2649"/>
    <n v="10871951.1"/>
  </r>
  <r>
    <s v="KR"/>
    <n v="3618438"/>
    <n v="459.06"/>
    <n v="1"/>
    <d v="2019-01-21T00:00:00"/>
    <x v="1"/>
    <d v="2020-11-23T00:00:00"/>
    <d v="2020-11-30T00:00:00"/>
    <n v="7"/>
    <n v="2649"/>
    <n v="10871951.1"/>
  </r>
  <r>
    <s v="KR"/>
    <n v="3618438"/>
    <n v="918.12"/>
    <n v="2"/>
    <d v="2019-01-28T00:00:00"/>
    <x v="1"/>
    <d v="2020-11-23T00:00:00"/>
    <d v="2020-11-30T00:00:00"/>
    <n v="7"/>
    <n v="2649"/>
    <n v="10871951.1"/>
  </r>
  <r>
    <s v="KR"/>
    <n v="3618438"/>
    <n v="459.06"/>
    <n v="1"/>
    <d v="2019-01-28T00:00:00"/>
    <x v="1"/>
    <d v="2020-11-23T00:00:00"/>
    <d v="2020-11-30T00:00:00"/>
    <n v="7"/>
    <n v="2649"/>
    <n v="10871951.1"/>
  </r>
  <r>
    <s v="KR"/>
    <n v="3618438"/>
    <n v="6426.54"/>
    <n v="2"/>
    <d v="2019-01-21T00:00:00"/>
    <x v="1"/>
    <d v="2020-11-23T00:00:00"/>
    <d v="2020-11-30T00:00:00"/>
    <n v="7"/>
    <n v="2649"/>
    <n v="10871951.1"/>
  </r>
  <r>
    <s v="KR"/>
    <n v="3618438"/>
    <n v="3234.84"/>
    <n v="1"/>
    <d v="2019-02-04T00:00:00"/>
    <x v="1"/>
    <d v="2020-11-23T00:00:00"/>
    <d v="2020-11-30T00:00:00"/>
    <n v="7"/>
    <n v="2649"/>
    <n v="10871951.1"/>
  </r>
  <r>
    <s v="KR"/>
    <n v="3618438"/>
    <n v="394.74"/>
    <n v="1"/>
    <d v="2019-01-07T00:00:00"/>
    <x v="1"/>
    <d v="2020-11-23T00:00:00"/>
    <d v="2020-11-30T00:00:00"/>
    <n v="7"/>
    <n v="2649"/>
    <n v="10871951.1"/>
  </r>
  <r>
    <s v="KR"/>
    <n v="3618438"/>
    <n v="789.48"/>
    <n v="2"/>
    <d v="2019-01-14T00:00:00"/>
    <x v="1"/>
    <d v="2020-11-23T00:00:00"/>
    <d v="2020-11-30T00:00:00"/>
    <n v="7"/>
    <n v="2649"/>
    <n v="10871951.1"/>
  </r>
  <r>
    <s v="KR"/>
    <n v="3618438"/>
    <n v="796.5"/>
    <n v="2"/>
    <d v="2019-01-21T00:00:00"/>
    <x v="1"/>
    <d v="2020-11-23T00:00:00"/>
    <d v="2020-11-30T00:00:00"/>
    <n v="7"/>
    <n v="2649"/>
    <n v="10871951.1"/>
  </r>
  <r>
    <s v="KR"/>
    <n v="3618438"/>
    <n v="398.28"/>
    <n v="1"/>
    <d v="2019-01-28T00:00:00"/>
    <x v="1"/>
    <d v="2020-11-23T00:00:00"/>
    <d v="2020-11-30T00:00:00"/>
    <n v="7"/>
    <n v="2649"/>
    <n v="10871951.1"/>
  </r>
  <r>
    <s v="KR"/>
    <n v="3618438"/>
    <n v="398.28"/>
    <n v="1"/>
    <d v="2019-02-04T00:00:00"/>
    <x v="1"/>
    <d v="2020-11-23T00:00:00"/>
    <d v="2020-11-30T00:00:00"/>
    <n v="7"/>
    <n v="2649"/>
    <n v="10871951.1"/>
  </r>
  <r>
    <s v="KR"/>
    <n v="3618438"/>
    <n v="1973.7"/>
    <n v="5"/>
    <d v="2019-01-07T00:00:00"/>
    <x v="1"/>
    <d v="2020-11-23T00:00:00"/>
    <d v="2020-11-30T00:00:00"/>
    <n v="7"/>
    <n v="2649"/>
    <n v="10871951.1"/>
  </r>
  <r>
    <s v="KR"/>
    <n v="3618438"/>
    <n v="5921.04"/>
    <n v="15"/>
    <d v="2019-01-14T00:00:00"/>
    <x v="1"/>
    <d v="2020-11-23T00:00:00"/>
    <d v="2020-11-30T00:00:00"/>
    <n v="7"/>
    <n v="2649"/>
    <n v="10871951.1"/>
  </r>
  <r>
    <s v="KR"/>
    <n v="3618438"/>
    <n v="1194.78"/>
    <n v="3"/>
    <d v="2019-01-28T00:00:00"/>
    <x v="1"/>
    <d v="2020-11-23T00:00:00"/>
    <d v="2020-11-30T00:00:00"/>
    <n v="7"/>
    <n v="2649"/>
    <n v="10871951.1"/>
  </r>
  <r>
    <s v="KR"/>
    <n v="3618438"/>
    <n v="1991.28"/>
    <n v="5"/>
    <d v="2019-02-04T00:00:00"/>
    <x v="1"/>
    <d v="2020-11-23T00:00:00"/>
    <d v="2020-11-30T00:00:00"/>
    <n v="7"/>
    <n v="2649"/>
    <n v="10871951.1"/>
  </r>
  <r>
    <s v="KR"/>
    <n v="4192266"/>
    <n v="2727.24"/>
    <n v="1"/>
    <d v="2019-01-21T00:00:00"/>
    <x v="43"/>
    <d v="2020-06-22T00:00:00"/>
    <d v="2020-11-30T00:00:00"/>
    <n v="161"/>
    <n v="7"/>
    <n v="15697.14"/>
  </r>
  <r>
    <s v="KR"/>
    <n v="4245582"/>
    <n v="459.06"/>
    <n v="1"/>
    <d v="2019-01-28T00:00:00"/>
    <x v="44"/>
    <d v="2019-07-15T00:00:00"/>
    <d v="2020-11-30T00:00:00"/>
    <n v="504"/>
    <n v="5"/>
    <n v="3470.3999999999996"/>
  </r>
  <r>
    <s v="KR"/>
    <n v="702210"/>
    <n v="703.02"/>
    <n v="1"/>
    <d v="2019-02-25T00:00:00"/>
    <x v="26"/>
    <d v="2020-11-30T00:00:00"/>
    <d v="2020-11-30T00:00:00"/>
    <n v="0"/>
    <n v="145"/>
    <n v="526509.78"/>
  </r>
  <r>
    <s v="KR"/>
    <n v="702210"/>
    <n v="1705.8"/>
    <n v="1"/>
    <d v="2019-02-11T00:00:00"/>
    <x v="26"/>
    <d v="2020-11-30T00:00:00"/>
    <d v="2020-11-30T00:00:00"/>
    <n v="0"/>
    <n v="145"/>
    <n v="526509.78"/>
  </r>
  <r>
    <s v="KR"/>
    <n v="702210"/>
    <n v="1705.8"/>
    <n v="1"/>
    <d v="2019-03-04T00:00:00"/>
    <x v="26"/>
    <d v="2020-11-30T00:00:00"/>
    <d v="2020-11-30T00:00:00"/>
    <n v="0"/>
    <n v="145"/>
    <n v="526509.78"/>
  </r>
  <r>
    <s v="KR"/>
    <n v="702210"/>
    <n v="12110.34"/>
    <n v="6"/>
    <d v="2019-02-04T00:00:00"/>
    <x v="26"/>
    <d v="2020-11-30T00:00:00"/>
    <d v="2020-11-30T00:00:00"/>
    <n v="0"/>
    <n v="145"/>
    <n v="526509.78"/>
  </r>
  <r>
    <s v="KR"/>
    <n v="702210"/>
    <n v="2018.4"/>
    <n v="1"/>
    <d v="2019-02-11T00:00:00"/>
    <x v="26"/>
    <d v="2020-11-30T00:00:00"/>
    <d v="2020-11-30T00:00:00"/>
    <n v="0"/>
    <n v="145"/>
    <n v="526509.78"/>
  </r>
  <r>
    <s v="KR"/>
    <n v="702210"/>
    <n v="2018.4"/>
    <n v="1"/>
    <d v="2019-03-04T00:00:00"/>
    <x v="26"/>
    <d v="2020-11-30T00:00:00"/>
    <d v="2020-11-30T00:00:00"/>
    <n v="0"/>
    <n v="145"/>
    <n v="526509.78"/>
  </r>
  <r>
    <s v="KR"/>
    <n v="702210"/>
    <n v="3234.84"/>
    <n v="1"/>
    <d v="2019-02-18T00:00:00"/>
    <x v="26"/>
    <d v="2020-11-30T00:00:00"/>
    <d v="2020-11-30T00:00:00"/>
    <n v="0"/>
    <n v="145"/>
    <n v="526509.78"/>
  </r>
  <r>
    <s v="KR"/>
    <n v="702210"/>
    <n v="16174.32"/>
    <n v="5"/>
    <d v="2019-02-25T00:00:00"/>
    <x v="26"/>
    <d v="2020-11-30T00:00:00"/>
    <d v="2020-11-30T00:00:00"/>
    <n v="0"/>
    <n v="145"/>
    <n v="526509.78"/>
  </r>
  <r>
    <s v="KR"/>
    <n v="702210"/>
    <n v="3234.84"/>
    <n v="1"/>
    <d v="2019-03-04T00:00:00"/>
    <x v="26"/>
    <d v="2020-11-30T00:00:00"/>
    <d v="2020-11-30T00:00:00"/>
    <n v="0"/>
    <n v="145"/>
    <n v="526509.78"/>
  </r>
  <r>
    <s v="KR"/>
    <n v="702210"/>
    <n v="3234.84"/>
    <n v="1"/>
    <d v="2019-02-18T00:00:00"/>
    <x v="26"/>
    <d v="2020-11-30T00:00:00"/>
    <d v="2020-11-30T00:00:00"/>
    <n v="0"/>
    <n v="145"/>
    <n v="526509.78"/>
  </r>
  <r>
    <s v="KR"/>
    <n v="702210"/>
    <n v="598.08000000000004"/>
    <n v="1"/>
    <d v="2019-02-11T00:00:00"/>
    <x v="26"/>
    <d v="2020-11-30T00:00:00"/>
    <d v="2020-11-30T00:00:00"/>
    <n v="0"/>
    <n v="145"/>
    <n v="526509.78"/>
  </r>
  <r>
    <s v="KR"/>
    <n v="702210"/>
    <n v="598.08000000000004"/>
    <n v="1"/>
    <d v="2019-02-18T00:00:00"/>
    <x v="26"/>
    <d v="2020-11-30T00:00:00"/>
    <d v="2020-11-30T00:00:00"/>
    <n v="0"/>
    <n v="145"/>
    <n v="526509.78"/>
  </r>
  <r>
    <s v="KR"/>
    <n v="702210"/>
    <n v="400.92"/>
    <n v="1"/>
    <d v="2019-02-25T00:00:00"/>
    <x v="26"/>
    <d v="2020-11-30T00:00:00"/>
    <d v="2020-11-30T00:00:00"/>
    <n v="0"/>
    <n v="145"/>
    <n v="526509.78"/>
  </r>
  <r>
    <s v="KR"/>
    <n v="702210"/>
    <n v="400.92"/>
    <n v="1"/>
    <d v="2019-02-18T00:00:00"/>
    <x v="26"/>
    <d v="2020-11-30T00:00:00"/>
    <d v="2020-11-30T00:00:00"/>
    <n v="0"/>
    <n v="145"/>
    <n v="526509.78"/>
  </r>
  <r>
    <s v="KR"/>
    <n v="702210"/>
    <n v="801.84"/>
    <n v="2"/>
    <d v="2019-02-25T00:00:00"/>
    <x v="26"/>
    <d v="2020-11-30T00:00:00"/>
    <d v="2020-11-30T00:00:00"/>
    <n v="0"/>
    <n v="145"/>
    <n v="526509.78"/>
  </r>
  <r>
    <s v="KR"/>
    <n v="702234"/>
    <n v="924.24"/>
    <n v="2"/>
    <d v="2019-02-11T00:00:00"/>
    <x v="0"/>
    <d v="2020-11-30T00:00:00"/>
    <d v="2020-11-30T00:00:00"/>
    <n v="0"/>
    <n v="57"/>
    <n v="104447.63999999998"/>
  </r>
  <r>
    <s v="KR"/>
    <n v="702234"/>
    <n v="924.24"/>
    <n v="2"/>
    <d v="2019-02-11T00:00:00"/>
    <x v="0"/>
    <d v="2020-11-30T00:00:00"/>
    <d v="2020-11-30T00:00:00"/>
    <n v="0"/>
    <n v="57"/>
    <n v="104447.63999999998"/>
  </r>
  <r>
    <s v="KR"/>
    <n v="702918"/>
    <n v="1149.3599999999999"/>
    <n v="1"/>
    <d v="2019-02-18T00:00:00"/>
    <x v="45"/>
    <d v="2020-11-23T00:00:00"/>
    <d v="2020-11-30T00:00:00"/>
    <n v="7"/>
    <n v="17"/>
    <n v="18148.259999999998"/>
  </r>
  <r>
    <s v="KR"/>
    <n v="703044"/>
    <n v="2018.4"/>
    <n v="1"/>
    <d v="2019-02-11T00:00:00"/>
    <x v="46"/>
    <d v="2020-11-23T00:00:00"/>
    <d v="2020-11-30T00:00:00"/>
    <n v="7"/>
    <n v="31"/>
    <n v="51529.260000000009"/>
  </r>
  <r>
    <s v="KR"/>
    <n v="708042"/>
    <n v="3234.84"/>
    <n v="1"/>
    <d v="2019-02-25T00:00:00"/>
    <x v="47"/>
    <d v="2020-03-16T00:00:00"/>
    <d v="2020-11-30T00:00:00"/>
    <n v="259"/>
    <n v="2"/>
    <n v="6463.68"/>
  </r>
  <r>
    <s v="KR"/>
    <n v="708780"/>
    <n v="1149.3599999999999"/>
    <n v="1"/>
    <d v="2019-02-25T00:00:00"/>
    <x v="28"/>
    <d v="2020-11-30T00:00:00"/>
    <d v="2020-11-30T00:00:00"/>
    <n v="0"/>
    <n v="420"/>
    <n v="876023.69999999937"/>
  </r>
  <r>
    <s v="KR"/>
    <n v="708780"/>
    <n v="1149.3599999999999"/>
    <n v="1"/>
    <d v="2019-03-04T00:00:00"/>
    <x v="28"/>
    <d v="2020-11-30T00:00:00"/>
    <d v="2020-11-30T00:00:00"/>
    <n v="0"/>
    <n v="420"/>
    <n v="876023.69999999937"/>
  </r>
  <r>
    <s v="KR"/>
    <n v="711984"/>
    <n v="5491.08"/>
    <n v="2"/>
    <d v="2019-02-25T00:00:00"/>
    <x v="29"/>
    <d v="2020-10-26T00:00:00"/>
    <d v="2020-11-30T00:00:00"/>
    <n v="35"/>
    <n v="30"/>
    <n v="113944.13999999998"/>
  </r>
  <r>
    <s v="KR"/>
    <n v="718152"/>
    <n v="1154.1600000000001"/>
    <n v="1"/>
    <d v="2019-02-18T00:00:00"/>
    <x v="30"/>
    <d v="2020-11-30T00:00:00"/>
    <d v="2020-11-30T00:00:00"/>
    <n v="0"/>
    <n v="327"/>
    <n v="386034.60000000044"/>
  </r>
  <r>
    <s v="KR"/>
    <n v="718152"/>
    <n v="-631.98"/>
    <n v="-1"/>
    <d v="2019-02-18T00:00:00"/>
    <x v="30"/>
    <d v="2020-11-30T00:00:00"/>
    <d v="2020-11-30T00:00:00"/>
    <n v="0"/>
    <n v="327"/>
    <n v="386034.60000000044"/>
  </r>
  <r>
    <s v="KR"/>
    <n v="718152"/>
    <n v="631.98"/>
    <n v="1"/>
    <d v="2019-02-18T00:00:00"/>
    <x v="30"/>
    <d v="2020-11-30T00:00:00"/>
    <d v="2020-11-30T00:00:00"/>
    <n v="0"/>
    <n v="327"/>
    <n v="386034.60000000044"/>
  </r>
  <r>
    <s v="KR"/>
    <n v="718152"/>
    <n v="400.92"/>
    <n v="1"/>
    <d v="2019-02-11T00:00:00"/>
    <x v="30"/>
    <d v="2020-11-30T00:00:00"/>
    <d v="2020-11-30T00:00:00"/>
    <n v="0"/>
    <n v="327"/>
    <n v="386034.60000000044"/>
  </r>
  <r>
    <s v="KR"/>
    <n v="776208"/>
    <n v="598.08000000000004"/>
    <n v="1"/>
    <d v="2019-02-18T00:00:00"/>
    <x v="48"/>
    <d v="2019-02-18T00:00:00"/>
    <d v="2020-11-30T00:00:00"/>
    <n v="651"/>
    <n v="1"/>
    <n v="598.08000000000004"/>
  </r>
  <r>
    <s v="KR"/>
    <n v="845964"/>
    <n v="3234.84"/>
    <n v="1"/>
    <d v="2019-02-25T00:00:00"/>
    <x v="49"/>
    <d v="2020-09-21T00:00:00"/>
    <d v="2020-11-30T00:00:00"/>
    <n v="70"/>
    <n v="18"/>
    <n v="66576.359999999986"/>
  </r>
  <r>
    <s v="KR"/>
    <n v="854166"/>
    <n v="3234.84"/>
    <n v="1"/>
    <d v="2019-02-11T00:00:00"/>
    <x v="50"/>
    <d v="2020-01-27T00:00:00"/>
    <d v="2020-11-30T00:00:00"/>
    <n v="308"/>
    <n v="10"/>
    <n v="16313.58"/>
  </r>
  <r>
    <s v="KR"/>
    <n v="1124988"/>
    <n v="2018.4"/>
    <n v="1"/>
    <d v="2019-02-11T00:00:00"/>
    <x v="36"/>
    <d v="2020-11-23T00:00:00"/>
    <d v="2020-11-30T00:00:00"/>
    <n v="7"/>
    <n v="109"/>
    <n v="143402.34000000003"/>
  </r>
  <r>
    <s v="KR"/>
    <n v="1124988"/>
    <n v="2018.4"/>
    <n v="1"/>
    <d v="2019-02-25T00:00:00"/>
    <x v="36"/>
    <d v="2020-11-23T00:00:00"/>
    <d v="2020-11-30T00:00:00"/>
    <n v="7"/>
    <n v="109"/>
    <n v="143402.34000000003"/>
  </r>
  <r>
    <s v="KR"/>
    <n v="1124988"/>
    <n v="3234.84"/>
    <n v="1"/>
    <d v="2019-02-25T00:00:00"/>
    <x v="36"/>
    <d v="2020-11-23T00:00:00"/>
    <d v="2020-11-30T00:00:00"/>
    <n v="7"/>
    <n v="109"/>
    <n v="143402.34000000003"/>
  </r>
  <r>
    <s v="KR"/>
    <n v="2401926"/>
    <n v="3234.84"/>
    <n v="1"/>
    <d v="2019-02-11T00:00:00"/>
    <x v="51"/>
    <d v="2020-11-30T00:00:00"/>
    <d v="2020-11-30T00:00:00"/>
    <n v="0"/>
    <n v="188"/>
    <n v="276921.54000000015"/>
  </r>
  <r>
    <s v="KR"/>
    <n v="2490618"/>
    <n v="1705.8"/>
    <n v="1"/>
    <d v="2019-02-25T00:00:00"/>
    <x v="52"/>
    <d v="2020-11-02T00:00:00"/>
    <d v="2020-11-30T00:00:00"/>
    <n v="28"/>
    <n v="6"/>
    <n v="15129.36"/>
  </r>
  <r>
    <s v="KR"/>
    <n v="3295914"/>
    <n v="1154.1600000000001"/>
    <n v="1"/>
    <d v="2019-02-25T00:00:00"/>
    <x v="53"/>
    <d v="2020-11-23T00:00:00"/>
    <d v="2020-11-30T00:00:00"/>
    <n v="7"/>
    <n v="13"/>
    <n v="11804.819999999998"/>
  </r>
  <r>
    <s v="KR"/>
    <n v="3296766"/>
    <n v="2018.4"/>
    <n v="1"/>
    <d v="2019-02-18T00:00:00"/>
    <x v="40"/>
    <d v="2020-10-05T00:00:00"/>
    <d v="2020-11-30T00:00:00"/>
    <n v="56"/>
    <n v="4"/>
    <n v="7765.08"/>
  </r>
  <r>
    <s v="KR"/>
    <n v="3301296"/>
    <n v="-627.84"/>
    <n v="-1"/>
    <d v="2019-02-11T00:00:00"/>
    <x v="41"/>
    <d v="2020-11-30T00:00:00"/>
    <d v="2020-11-30T00:00:00"/>
    <n v="0"/>
    <n v="2209"/>
    <n v="1914248.1599999955"/>
  </r>
  <r>
    <s v="KR"/>
    <n v="3301296"/>
    <n v="2018.4"/>
    <n v="1"/>
    <d v="2019-02-25T00:00:00"/>
    <x v="41"/>
    <d v="2020-11-30T00:00:00"/>
    <d v="2020-11-30T00:00:00"/>
    <n v="0"/>
    <n v="2209"/>
    <n v="1914248.1599999955"/>
  </r>
  <r>
    <s v="KR"/>
    <n v="3301296"/>
    <n v="462.12"/>
    <n v="1"/>
    <d v="2019-02-04T00:00:00"/>
    <x v="41"/>
    <d v="2020-11-30T00:00:00"/>
    <d v="2020-11-30T00:00:00"/>
    <n v="0"/>
    <n v="2209"/>
    <n v="1914248.1599999955"/>
  </r>
  <r>
    <s v="KR"/>
    <n v="3301296"/>
    <n v="462.12"/>
    <n v="1"/>
    <d v="2019-02-11T00:00:00"/>
    <x v="41"/>
    <d v="2020-11-30T00:00:00"/>
    <d v="2020-11-30T00:00:00"/>
    <n v="0"/>
    <n v="2209"/>
    <n v="1914248.1599999955"/>
  </r>
  <r>
    <s v="KR"/>
    <n v="3301296"/>
    <n v="462.12"/>
    <n v="1"/>
    <d v="2019-02-25T00:00:00"/>
    <x v="41"/>
    <d v="2020-11-30T00:00:00"/>
    <d v="2020-11-30T00:00:00"/>
    <n v="0"/>
    <n v="2209"/>
    <n v="1914248.1599999955"/>
  </r>
  <r>
    <s v="KR"/>
    <n v="3301296"/>
    <n v="924.24"/>
    <n v="2"/>
    <d v="2019-03-04T00:00:00"/>
    <x v="41"/>
    <d v="2020-11-30T00:00:00"/>
    <d v="2020-11-30T00:00:00"/>
    <n v="0"/>
    <n v="2209"/>
    <n v="1914248.1599999955"/>
  </r>
  <r>
    <s v="KR"/>
    <n v="3301296"/>
    <n v="924.24"/>
    <n v="2"/>
    <d v="2019-02-11T00:00:00"/>
    <x v="41"/>
    <d v="2020-11-30T00:00:00"/>
    <d v="2020-11-30T00:00:00"/>
    <n v="0"/>
    <n v="2209"/>
    <n v="1914248.1599999955"/>
  </r>
  <r>
    <s v="KR"/>
    <n v="3301296"/>
    <n v="462.12"/>
    <n v="1"/>
    <d v="2019-02-11T00:00:00"/>
    <x v="41"/>
    <d v="2020-11-30T00:00:00"/>
    <d v="2020-11-30T00:00:00"/>
    <n v="0"/>
    <n v="2209"/>
    <n v="1914248.1599999955"/>
  </r>
  <r>
    <s v="KR"/>
    <n v="3321474"/>
    <n v="3234.84"/>
    <n v="1"/>
    <d v="2019-02-11T00:00:00"/>
    <x v="11"/>
    <d v="2020-07-20T00:00:00"/>
    <d v="2020-11-30T00:00:00"/>
    <n v="133"/>
    <n v="8"/>
    <n v="13448.820000000002"/>
  </r>
  <r>
    <s v="KR"/>
    <n v="3494178"/>
    <n v="6469.74"/>
    <n v="2"/>
    <d v="2019-03-04T00:00:00"/>
    <x v="42"/>
    <d v="2020-09-14T00:00:00"/>
    <d v="2020-11-30T00:00:00"/>
    <n v="77"/>
    <n v="6"/>
    <n v="17100.539999999997"/>
  </r>
  <r>
    <s v="KR"/>
    <n v="3618438"/>
    <n v="9195.06"/>
    <n v="8"/>
    <d v="2019-02-18T00:00:00"/>
    <x v="1"/>
    <d v="2020-11-23T00:00:00"/>
    <d v="2020-11-30T00:00:00"/>
    <n v="7"/>
    <n v="2649"/>
    <n v="10871951.1"/>
  </r>
  <r>
    <s v="KR"/>
    <n v="3618438"/>
    <n v="2298.7800000000002"/>
    <n v="2"/>
    <d v="2019-02-25T00:00:00"/>
    <x v="1"/>
    <d v="2020-11-23T00:00:00"/>
    <d v="2020-11-30T00:00:00"/>
    <n v="7"/>
    <n v="2649"/>
    <n v="10871951.1"/>
  </r>
  <r>
    <s v="KR"/>
    <n v="3618438"/>
    <n v="-631.98"/>
    <n v="-1"/>
    <d v="2019-02-11T00:00:00"/>
    <x v="1"/>
    <d v="2020-11-23T00:00:00"/>
    <d v="2020-11-30T00:00:00"/>
    <n v="7"/>
    <n v="2649"/>
    <n v="10871951.1"/>
  </r>
  <r>
    <s v="KR"/>
    <n v="3618438"/>
    <n v="631.98"/>
    <n v="1"/>
    <d v="2019-02-11T00:00:00"/>
    <x v="1"/>
    <d v="2020-11-23T00:00:00"/>
    <d v="2020-11-30T00:00:00"/>
    <n v="7"/>
    <n v="2649"/>
    <n v="10871951.1"/>
  </r>
  <r>
    <s v="KR"/>
    <n v="3618438"/>
    <n v="1405.98"/>
    <n v="2"/>
    <d v="2019-02-11T00:00:00"/>
    <x v="1"/>
    <d v="2020-11-23T00:00:00"/>
    <d v="2020-11-30T00:00:00"/>
    <n v="7"/>
    <n v="2649"/>
    <n v="10871951.1"/>
  </r>
  <r>
    <s v="KR"/>
    <n v="3618438"/>
    <n v="1405.98"/>
    <n v="2"/>
    <d v="2019-02-18T00:00:00"/>
    <x v="1"/>
    <d v="2020-11-23T00:00:00"/>
    <d v="2020-11-30T00:00:00"/>
    <n v="7"/>
    <n v="2649"/>
    <n v="10871951.1"/>
  </r>
  <r>
    <s v="KR"/>
    <n v="3618438"/>
    <n v="2109"/>
    <n v="3"/>
    <d v="2019-03-04T00:00:00"/>
    <x v="1"/>
    <d v="2020-11-23T00:00:00"/>
    <d v="2020-11-30T00:00:00"/>
    <n v="7"/>
    <n v="2649"/>
    <n v="10871951.1"/>
  </r>
  <r>
    <s v="KR"/>
    <n v="3618438"/>
    <n v="1705.8"/>
    <n v="1"/>
    <d v="2019-02-11T00:00:00"/>
    <x v="1"/>
    <d v="2020-11-23T00:00:00"/>
    <d v="2020-11-30T00:00:00"/>
    <n v="7"/>
    <n v="2649"/>
    <n v="10871951.1"/>
  </r>
  <r>
    <s v="KR"/>
    <n v="3618438"/>
    <n v="2018.4"/>
    <n v="1"/>
    <d v="2019-02-04T00:00:00"/>
    <x v="1"/>
    <d v="2020-11-23T00:00:00"/>
    <d v="2020-11-30T00:00:00"/>
    <n v="7"/>
    <n v="2649"/>
    <n v="10871951.1"/>
  </r>
  <r>
    <s v="KR"/>
    <n v="3618438"/>
    <n v="4036.8"/>
    <n v="2"/>
    <d v="2019-02-11T00:00:00"/>
    <x v="1"/>
    <d v="2020-11-23T00:00:00"/>
    <d v="2020-11-30T00:00:00"/>
    <n v="7"/>
    <n v="2649"/>
    <n v="10871951.1"/>
  </r>
  <r>
    <s v="KR"/>
    <n v="3618438"/>
    <n v="462.12"/>
    <n v="1"/>
    <d v="2019-02-25T00:00:00"/>
    <x v="1"/>
    <d v="2020-11-23T00:00:00"/>
    <d v="2020-11-30T00:00:00"/>
    <n v="7"/>
    <n v="2649"/>
    <n v="10871951.1"/>
  </r>
  <r>
    <s v="KR"/>
    <n v="3618438"/>
    <n v="462.12"/>
    <n v="1"/>
    <d v="2019-02-11T00:00:00"/>
    <x v="1"/>
    <d v="2020-11-23T00:00:00"/>
    <d v="2020-11-30T00:00:00"/>
    <n v="7"/>
    <n v="2649"/>
    <n v="10871951.1"/>
  </r>
  <r>
    <s v="KR"/>
    <n v="3618438"/>
    <n v="924.24"/>
    <n v="2"/>
    <d v="2019-02-18T00:00:00"/>
    <x v="1"/>
    <d v="2020-11-23T00:00:00"/>
    <d v="2020-11-30T00:00:00"/>
    <n v="7"/>
    <n v="2649"/>
    <n v="10871951.1"/>
  </r>
  <r>
    <s v="KR"/>
    <n v="3618438"/>
    <n v="3234.78"/>
    <n v="7"/>
    <d v="2019-03-04T00:00:00"/>
    <x v="1"/>
    <d v="2020-11-23T00:00:00"/>
    <d v="2020-11-30T00:00:00"/>
    <n v="7"/>
    <n v="2649"/>
    <n v="10871951.1"/>
  </r>
  <r>
    <s v="KR"/>
    <n v="3618438"/>
    <n v="462.12"/>
    <n v="1"/>
    <d v="2019-02-11T00:00:00"/>
    <x v="1"/>
    <d v="2020-11-23T00:00:00"/>
    <d v="2020-11-30T00:00:00"/>
    <n v="7"/>
    <n v="2649"/>
    <n v="10871951.1"/>
  </r>
  <r>
    <s v="KR"/>
    <n v="3618438"/>
    <n v="924.24"/>
    <n v="2"/>
    <d v="2019-02-25T00:00:00"/>
    <x v="1"/>
    <d v="2020-11-23T00:00:00"/>
    <d v="2020-11-30T00:00:00"/>
    <n v="7"/>
    <n v="2649"/>
    <n v="10871951.1"/>
  </r>
  <r>
    <s v="KR"/>
    <n v="3618438"/>
    <n v="462.12"/>
    <n v="1"/>
    <d v="2019-02-11T00:00:00"/>
    <x v="1"/>
    <d v="2020-11-23T00:00:00"/>
    <d v="2020-11-30T00:00:00"/>
    <n v="7"/>
    <n v="2649"/>
    <n v="10871951.1"/>
  </r>
  <r>
    <s v="KR"/>
    <n v="3618438"/>
    <n v="462.12"/>
    <n v="1"/>
    <d v="2019-02-18T00:00:00"/>
    <x v="1"/>
    <d v="2020-11-23T00:00:00"/>
    <d v="2020-11-30T00:00:00"/>
    <n v="7"/>
    <n v="2649"/>
    <n v="10871951.1"/>
  </r>
  <r>
    <s v="KR"/>
    <n v="3618438"/>
    <n v="2745.54"/>
    <n v="1"/>
    <d v="2019-02-04T00:00:00"/>
    <x v="1"/>
    <d v="2020-11-23T00:00:00"/>
    <d v="2020-11-30T00:00:00"/>
    <n v="7"/>
    <n v="2649"/>
    <n v="10871951.1"/>
  </r>
  <r>
    <s v="KR"/>
    <n v="3618438"/>
    <n v="1196.1600000000001"/>
    <n v="2"/>
    <d v="2019-03-04T00:00:00"/>
    <x v="1"/>
    <d v="2020-11-23T00:00:00"/>
    <d v="2020-11-30T00:00:00"/>
    <n v="7"/>
    <n v="2649"/>
    <n v="10871951.1"/>
  </r>
  <r>
    <s v="KR"/>
    <n v="3618438"/>
    <n v="801.84"/>
    <n v="2"/>
    <d v="2019-02-18T00:00:00"/>
    <x v="1"/>
    <d v="2020-11-23T00:00:00"/>
    <d v="2020-11-30T00:00:00"/>
    <n v="7"/>
    <n v="2649"/>
    <n v="10871951.1"/>
  </r>
  <r>
    <s v="KR"/>
    <n v="3618438"/>
    <n v="801.84"/>
    <n v="2"/>
    <d v="2019-03-04T00:00:00"/>
    <x v="1"/>
    <d v="2020-11-23T00:00:00"/>
    <d v="2020-11-30T00:00:00"/>
    <n v="7"/>
    <n v="2649"/>
    <n v="10871951.1"/>
  </r>
  <r>
    <s v="KR"/>
    <n v="3618438"/>
    <n v="400.92"/>
    <n v="1"/>
    <d v="2019-02-04T00:00:00"/>
    <x v="1"/>
    <d v="2020-11-23T00:00:00"/>
    <d v="2020-11-30T00:00:00"/>
    <n v="7"/>
    <n v="2649"/>
    <n v="10871951.1"/>
  </r>
  <r>
    <s v="KR"/>
    <n v="3618438"/>
    <n v="1603.74"/>
    <n v="4"/>
    <d v="2019-02-11T00:00:00"/>
    <x v="1"/>
    <d v="2020-11-23T00:00:00"/>
    <d v="2020-11-30T00:00:00"/>
    <n v="7"/>
    <n v="2649"/>
    <n v="10871951.1"/>
  </r>
  <r>
    <s v="KR"/>
    <n v="3618438"/>
    <n v="2004.66"/>
    <n v="5"/>
    <d v="2019-02-18T00:00:00"/>
    <x v="1"/>
    <d v="2020-11-23T00:00:00"/>
    <d v="2020-11-30T00:00:00"/>
    <n v="7"/>
    <n v="2649"/>
    <n v="10871951.1"/>
  </r>
  <r>
    <s v="KR"/>
    <n v="3618438"/>
    <n v="2806.5"/>
    <n v="7"/>
    <d v="2019-02-25T00:00:00"/>
    <x v="1"/>
    <d v="2020-11-23T00:00:00"/>
    <d v="2020-11-30T00:00:00"/>
    <n v="7"/>
    <n v="2649"/>
    <n v="10871951.1"/>
  </r>
  <r>
    <s v="KR"/>
    <n v="3618438"/>
    <n v="400.92"/>
    <n v="1"/>
    <d v="2019-03-04T00:00:00"/>
    <x v="1"/>
    <d v="2020-11-23T00:00:00"/>
    <d v="2020-11-30T00:00:00"/>
    <n v="7"/>
    <n v="2649"/>
    <n v="10871951.1"/>
  </r>
  <r>
    <s v="KR"/>
    <n v="3864822"/>
    <n v="3234.84"/>
    <n v="1"/>
    <d v="2019-02-18T00:00:00"/>
    <x v="54"/>
    <d v="2019-12-30T00:00:00"/>
    <d v="2020-11-30T00:00:00"/>
    <n v="336"/>
    <n v="8"/>
    <n v="68273.88"/>
  </r>
  <r>
    <s v="KR"/>
    <n v="3934080"/>
    <n v="3234.84"/>
    <n v="1"/>
    <d v="2019-02-25T00:00:00"/>
    <x v="55"/>
    <d v="2020-11-02T00:00:00"/>
    <d v="2020-11-30T00:00:00"/>
    <n v="28"/>
    <n v="35"/>
    <n v="72196.2"/>
  </r>
  <r>
    <s v="KR"/>
    <n v="4175106"/>
    <n v="598.08000000000004"/>
    <n v="1"/>
    <d v="2019-02-11T00:00:00"/>
    <x v="56"/>
    <d v="2020-11-02T00:00:00"/>
    <d v="2020-11-30T00:00:00"/>
    <n v="28"/>
    <n v="8"/>
    <n v="4263.54"/>
  </r>
  <r>
    <s v="KR"/>
    <n v="4375152"/>
    <n v="462.12"/>
    <n v="1"/>
    <d v="2019-02-11T00:00:00"/>
    <x v="3"/>
    <d v="2020-04-13T00:00:00"/>
    <d v="2020-11-30T00:00:00"/>
    <n v="231"/>
    <n v="31"/>
    <n v="40373.939999999995"/>
  </r>
  <r>
    <s v="KR"/>
    <n v="186099726"/>
    <n v="679.8"/>
    <n v="1"/>
    <d v="2019-02-04T00:00:00"/>
    <x v="57"/>
    <d v="2019-02-04T00:00:00"/>
    <d v="2020-11-30T00:00:00"/>
    <n v="665"/>
    <n v="1"/>
    <n v="679.8"/>
  </r>
  <r>
    <s v="KR"/>
    <n v="702210"/>
    <n v="1405.98"/>
    <n v="2"/>
    <d v="2019-03-04T00:00:00"/>
    <x v="26"/>
    <d v="2020-11-30T00:00:00"/>
    <d v="2020-11-30T00:00:00"/>
    <n v="0"/>
    <n v="145"/>
    <n v="526509.78"/>
  </r>
  <r>
    <s v="KR"/>
    <n v="702210"/>
    <n v="703.02"/>
    <n v="1"/>
    <d v="2019-03-11T00:00:00"/>
    <x v="26"/>
    <d v="2020-11-30T00:00:00"/>
    <d v="2020-11-30T00:00:00"/>
    <n v="0"/>
    <n v="145"/>
    <n v="526509.78"/>
  </r>
  <r>
    <s v="KR"/>
    <n v="702210"/>
    <n v="4036.8"/>
    <n v="2"/>
    <d v="2019-03-11T00:00:00"/>
    <x v="26"/>
    <d v="2020-11-30T00:00:00"/>
    <d v="2020-11-30T00:00:00"/>
    <n v="0"/>
    <n v="145"/>
    <n v="526509.78"/>
  </r>
  <r>
    <s v="KR"/>
    <n v="702210"/>
    <n v="3234.84"/>
    <n v="1"/>
    <d v="2019-03-04T00:00:00"/>
    <x v="26"/>
    <d v="2020-11-30T00:00:00"/>
    <d v="2020-11-30T00:00:00"/>
    <n v="0"/>
    <n v="145"/>
    <n v="526509.78"/>
  </r>
  <r>
    <s v="KR"/>
    <n v="702210"/>
    <n v="3234.84"/>
    <n v="1"/>
    <d v="2019-03-11T00:00:00"/>
    <x v="26"/>
    <d v="2020-11-30T00:00:00"/>
    <d v="2020-11-30T00:00:00"/>
    <n v="0"/>
    <n v="145"/>
    <n v="526509.78"/>
  </r>
  <r>
    <s v="KR"/>
    <n v="702210"/>
    <n v="3189.48"/>
    <n v="1"/>
    <d v="2019-04-01T00:00:00"/>
    <x v="26"/>
    <d v="2020-11-30T00:00:00"/>
    <d v="2020-11-30T00:00:00"/>
    <n v="0"/>
    <n v="145"/>
    <n v="526509.78"/>
  </r>
  <r>
    <s v="KR"/>
    <n v="702210"/>
    <n v="593.88"/>
    <n v="1"/>
    <d v="2019-03-18T00:00:00"/>
    <x v="26"/>
    <d v="2020-11-30T00:00:00"/>
    <d v="2020-11-30T00:00:00"/>
    <n v="0"/>
    <n v="145"/>
    <n v="526509.78"/>
  </r>
  <r>
    <s v="KR"/>
    <n v="702210"/>
    <n v="589.67999999999995"/>
    <n v="1"/>
    <d v="2019-04-01T00:00:00"/>
    <x v="26"/>
    <d v="2020-11-30T00:00:00"/>
    <d v="2020-11-30T00:00:00"/>
    <n v="0"/>
    <n v="145"/>
    <n v="526509.78"/>
  </r>
  <r>
    <s v="KR"/>
    <n v="702210"/>
    <n v="593.88"/>
    <n v="1"/>
    <d v="2019-03-18T00:00:00"/>
    <x v="26"/>
    <d v="2020-11-30T00:00:00"/>
    <d v="2020-11-30T00:00:00"/>
    <n v="0"/>
    <n v="145"/>
    <n v="526509.78"/>
  </r>
  <r>
    <s v="KR"/>
    <n v="702210"/>
    <n v="400.92"/>
    <n v="1"/>
    <d v="2019-03-11T00:00:00"/>
    <x v="26"/>
    <d v="2020-11-30T00:00:00"/>
    <d v="2020-11-30T00:00:00"/>
    <n v="0"/>
    <n v="145"/>
    <n v="526509.78"/>
  </r>
  <r>
    <s v="KR"/>
    <n v="704394"/>
    <n v="790.74"/>
    <n v="2"/>
    <d v="2019-04-01T00:00:00"/>
    <x v="58"/>
    <d v="2020-09-07T00:00:00"/>
    <d v="2020-11-30T00:00:00"/>
    <n v="84"/>
    <n v="9"/>
    <n v="11668.980000000001"/>
  </r>
  <r>
    <s v="KR"/>
    <n v="708780"/>
    <n v="1149.3599999999999"/>
    <n v="1"/>
    <d v="2019-03-11T00:00:00"/>
    <x v="28"/>
    <d v="2020-11-30T00:00:00"/>
    <d v="2020-11-30T00:00:00"/>
    <n v="0"/>
    <n v="420"/>
    <n v="876023.69999999937"/>
  </r>
  <r>
    <s v="KR"/>
    <n v="708780"/>
    <n v="698.16"/>
    <n v="1"/>
    <d v="2019-03-25T00:00:00"/>
    <x v="28"/>
    <d v="2020-11-30T00:00:00"/>
    <d v="2020-11-30T00:00:00"/>
    <n v="0"/>
    <n v="420"/>
    <n v="876023.69999999937"/>
  </r>
  <r>
    <s v="KR"/>
    <n v="708780"/>
    <n v="462.12"/>
    <n v="1"/>
    <d v="2019-03-11T00:00:00"/>
    <x v="28"/>
    <d v="2020-11-30T00:00:00"/>
    <d v="2020-11-30T00:00:00"/>
    <n v="0"/>
    <n v="420"/>
    <n v="876023.69999999937"/>
  </r>
  <r>
    <s v="KR"/>
    <n v="708780"/>
    <n v="400.92"/>
    <n v="1"/>
    <d v="2019-03-11T00:00:00"/>
    <x v="28"/>
    <d v="2020-11-30T00:00:00"/>
    <d v="2020-11-30T00:00:00"/>
    <n v="0"/>
    <n v="420"/>
    <n v="876023.69999999937"/>
  </r>
  <r>
    <s v="KR"/>
    <n v="711894"/>
    <n v="2018.4"/>
    <n v="1"/>
    <d v="2019-03-04T00:00:00"/>
    <x v="59"/>
    <d v="2020-11-30T00:00:00"/>
    <d v="2020-11-30T00:00:00"/>
    <n v="0"/>
    <n v="62"/>
    <n v="169008.48000000007"/>
  </r>
  <r>
    <s v="KR"/>
    <n v="717612"/>
    <n v="398.16"/>
    <n v="1"/>
    <d v="2019-03-25T00:00:00"/>
    <x v="4"/>
    <d v="2020-09-07T00:00:00"/>
    <d v="2020-11-30T00:00:00"/>
    <n v="84"/>
    <n v="24"/>
    <n v="33160.319999999992"/>
  </r>
  <r>
    <s v="KR"/>
    <n v="718152"/>
    <n v="701.04"/>
    <n v="1"/>
    <d v="2019-03-25T00:00:00"/>
    <x v="30"/>
    <d v="2020-11-30T00:00:00"/>
    <d v="2020-11-30T00:00:00"/>
    <n v="0"/>
    <n v="327"/>
    <n v="386034.60000000044"/>
  </r>
  <r>
    <s v="KR"/>
    <n v="718152"/>
    <n v="696"/>
    <n v="1"/>
    <d v="2019-04-01T00:00:00"/>
    <x v="30"/>
    <d v="2020-11-30T00:00:00"/>
    <d v="2020-11-30T00:00:00"/>
    <n v="0"/>
    <n v="327"/>
    <n v="386034.60000000044"/>
  </r>
  <r>
    <s v="KR"/>
    <n v="718152"/>
    <n v="705.96"/>
    <n v="1"/>
    <d v="2019-03-11T00:00:00"/>
    <x v="30"/>
    <d v="2020-11-30T00:00:00"/>
    <d v="2020-11-30T00:00:00"/>
    <n v="0"/>
    <n v="327"/>
    <n v="386034.60000000044"/>
  </r>
  <r>
    <s v="KR"/>
    <n v="718152"/>
    <n v="696"/>
    <n v="1"/>
    <d v="2019-04-01T00:00:00"/>
    <x v="30"/>
    <d v="2020-11-30T00:00:00"/>
    <d v="2020-11-30T00:00:00"/>
    <n v="0"/>
    <n v="327"/>
    <n v="386034.60000000044"/>
  </r>
  <r>
    <s v="KR"/>
    <n v="718152"/>
    <n v="462.12"/>
    <n v="1"/>
    <d v="2019-03-11T00:00:00"/>
    <x v="30"/>
    <d v="2020-11-30T00:00:00"/>
    <d v="2020-11-30T00:00:00"/>
    <n v="0"/>
    <n v="327"/>
    <n v="386034.60000000044"/>
  </r>
  <r>
    <s v="KR"/>
    <n v="718152"/>
    <n v="593.88"/>
    <n v="1"/>
    <d v="2019-03-18T00:00:00"/>
    <x v="30"/>
    <d v="2020-11-30T00:00:00"/>
    <d v="2020-11-30T00:00:00"/>
    <n v="0"/>
    <n v="327"/>
    <n v="386034.60000000044"/>
  </r>
  <r>
    <s v="KR"/>
    <n v="720708"/>
    <n v="-631.98"/>
    <n v="-1"/>
    <d v="2019-03-11T00:00:00"/>
    <x v="5"/>
    <d v="2020-11-09T00:00:00"/>
    <d v="2020-11-30T00:00:00"/>
    <n v="21"/>
    <n v="70"/>
    <n v="59080.38"/>
  </r>
  <r>
    <s v="KR"/>
    <n v="720708"/>
    <n v="631.98"/>
    <n v="1"/>
    <d v="2019-03-11T00:00:00"/>
    <x v="5"/>
    <d v="2020-11-09T00:00:00"/>
    <d v="2020-11-30T00:00:00"/>
    <n v="21"/>
    <n v="70"/>
    <n v="59080.38"/>
  </r>
  <r>
    <s v="KR"/>
    <n v="757332"/>
    <n v="398.16"/>
    <n v="1"/>
    <d v="2019-03-25T00:00:00"/>
    <x v="60"/>
    <d v="2020-11-16T00:00:00"/>
    <d v="2020-11-30T00:00:00"/>
    <n v="14"/>
    <n v="86"/>
    <n v="61857.060000000019"/>
  </r>
  <r>
    <s v="KR"/>
    <n v="845964"/>
    <n v="2004.42"/>
    <n v="1"/>
    <d v="2019-03-25T00:00:00"/>
    <x v="49"/>
    <d v="2020-09-21T00:00:00"/>
    <d v="2020-11-30T00:00:00"/>
    <n v="70"/>
    <n v="18"/>
    <n v="66576.359999999986"/>
  </r>
  <r>
    <s v="KR"/>
    <n v="845964"/>
    <n v="3212.46"/>
    <n v="1"/>
    <d v="2019-03-25T00:00:00"/>
    <x v="49"/>
    <d v="2020-09-21T00:00:00"/>
    <d v="2020-11-30T00:00:00"/>
    <n v="70"/>
    <n v="18"/>
    <n v="66576.359999999986"/>
  </r>
  <r>
    <s v="KR"/>
    <n v="1042152"/>
    <n v="2004.42"/>
    <n v="1"/>
    <d v="2019-03-25T00:00:00"/>
    <x v="61"/>
    <d v="2020-11-16T00:00:00"/>
    <d v="2020-11-30T00:00:00"/>
    <n v="14"/>
    <n v="7"/>
    <n v="92077.5"/>
  </r>
  <r>
    <s v="KR"/>
    <n v="2401794"/>
    <n v="1990.02"/>
    <n v="1"/>
    <d v="2019-04-01T00:00:00"/>
    <x v="62"/>
    <d v="2020-04-27T00:00:00"/>
    <d v="2020-11-30T00:00:00"/>
    <n v="217"/>
    <n v="5"/>
    <n v="9804.84"/>
  </r>
  <r>
    <s v="KR"/>
    <n v="2815272"/>
    <n v="701.04"/>
    <n v="1"/>
    <d v="2019-03-25T00:00:00"/>
    <x v="63"/>
    <d v="2020-11-23T00:00:00"/>
    <d v="2020-11-30T00:00:00"/>
    <n v="7"/>
    <n v="9"/>
    <n v="23200.080000000002"/>
  </r>
  <r>
    <s v="KR"/>
    <n v="2831988"/>
    <n v="3189.48"/>
    <n v="1"/>
    <d v="2019-04-01T00:00:00"/>
    <x v="64"/>
    <d v="2019-04-01T00:00:00"/>
    <d v="2020-11-30T00:00:00"/>
    <n v="609"/>
    <n v="1"/>
    <n v="3189.48"/>
  </r>
  <r>
    <s v="KR"/>
    <n v="3301296"/>
    <n v="458.94"/>
    <n v="1"/>
    <d v="2019-03-18T00:00:00"/>
    <x v="41"/>
    <d v="2020-11-30T00:00:00"/>
    <d v="2020-11-30T00:00:00"/>
    <n v="0"/>
    <n v="2209"/>
    <n v="1914248.1599999955"/>
  </r>
  <r>
    <s v="KR"/>
    <n v="3301296"/>
    <n v="458.94"/>
    <n v="1"/>
    <d v="2019-03-18T00:00:00"/>
    <x v="41"/>
    <d v="2020-11-30T00:00:00"/>
    <d v="2020-11-30T00:00:00"/>
    <n v="0"/>
    <n v="2209"/>
    <n v="1914248.1599999955"/>
  </r>
  <r>
    <s v="KR"/>
    <n v="3301296"/>
    <n v="924.24"/>
    <n v="2"/>
    <d v="2019-03-11T00:00:00"/>
    <x v="41"/>
    <d v="2020-11-30T00:00:00"/>
    <d v="2020-11-30T00:00:00"/>
    <n v="0"/>
    <n v="2209"/>
    <n v="1914248.1599999955"/>
  </r>
  <r>
    <s v="KR"/>
    <n v="3301296"/>
    <n v="1835.76"/>
    <n v="4"/>
    <d v="2019-03-18T00:00:00"/>
    <x v="41"/>
    <d v="2020-11-30T00:00:00"/>
    <d v="2020-11-30T00:00:00"/>
    <n v="0"/>
    <n v="2209"/>
    <n v="1914248.1599999955"/>
  </r>
  <r>
    <s v="KR"/>
    <n v="3301296"/>
    <n v="458.94"/>
    <n v="1"/>
    <d v="2019-03-25T00:00:00"/>
    <x v="41"/>
    <d v="2020-11-30T00:00:00"/>
    <d v="2020-11-30T00:00:00"/>
    <n v="0"/>
    <n v="2209"/>
    <n v="1914248.1599999955"/>
  </r>
  <r>
    <s v="KR"/>
    <n v="3301296"/>
    <n v="458.94"/>
    <n v="1"/>
    <d v="2019-03-18T00:00:00"/>
    <x v="41"/>
    <d v="2020-11-30T00:00:00"/>
    <d v="2020-11-30T00:00:00"/>
    <n v="0"/>
    <n v="2209"/>
    <n v="1914248.1599999955"/>
  </r>
  <r>
    <s v="KR"/>
    <n v="3301296"/>
    <n v="458.94"/>
    <n v="1"/>
    <d v="2019-03-18T00:00:00"/>
    <x v="41"/>
    <d v="2020-11-30T00:00:00"/>
    <d v="2020-11-30T00:00:00"/>
    <n v="0"/>
    <n v="2209"/>
    <n v="1914248.1599999955"/>
  </r>
  <r>
    <s v="KR"/>
    <n v="3618438"/>
    <n v="2298.7800000000002"/>
    <n v="2"/>
    <d v="2019-03-11T00:00:00"/>
    <x v="1"/>
    <d v="2020-11-23T00:00:00"/>
    <d v="2020-11-30T00:00:00"/>
    <n v="7"/>
    <n v="2649"/>
    <n v="10871951.1"/>
  </r>
  <r>
    <s v="KR"/>
    <n v="3618438"/>
    <n v="1141.3800000000001"/>
    <n v="1"/>
    <d v="2019-03-25T00:00:00"/>
    <x v="1"/>
    <d v="2020-11-23T00:00:00"/>
    <d v="2020-11-30T00:00:00"/>
    <n v="7"/>
    <n v="2649"/>
    <n v="10871951.1"/>
  </r>
  <r>
    <s v="KR"/>
    <n v="3618438"/>
    <n v="1133.1600000000001"/>
    <n v="1"/>
    <d v="2019-04-01T00:00:00"/>
    <x v="1"/>
    <d v="2020-11-23T00:00:00"/>
    <d v="2020-11-30T00:00:00"/>
    <n v="7"/>
    <n v="2649"/>
    <n v="10871951.1"/>
  </r>
  <r>
    <s v="KR"/>
    <n v="3618438"/>
    <n v="703.02"/>
    <n v="1"/>
    <d v="2019-03-04T00:00:00"/>
    <x v="1"/>
    <d v="2020-11-23T00:00:00"/>
    <d v="2020-11-30T00:00:00"/>
    <n v="7"/>
    <n v="2649"/>
    <n v="10871951.1"/>
  </r>
  <r>
    <s v="KR"/>
    <n v="3618438"/>
    <n v="1405.98"/>
    <n v="2"/>
    <d v="2019-03-11T00:00:00"/>
    <x v="1"/>
    <d v="2020-11-23T00:00:00"/>
    <d v="2020-11-30T00:00:00"/>
    <n v="7"/>
    <n v="2649"/>
    <n v="10871951.1"/>
  </r>
  <r>
    <s v="KR"/>
    <n v="3618438"/>
    <n v="2094.54"/>
    <n v="3"/>
    <d v="2019-03-18T00:00:00"/>
    <x v="1"/>
    <d v="2020-11-23T00:00:00"/>
    <d v="2020-11-30T00:00:00"/>
    <n v="7"/>
    <n v="2649"/>
    <n v="10871951.1"/>
  </r>
  <r>
    <s v="KR"/>
    <n v="3618438"/>
    <n v="5585.4"/>
    <n v="8"/>
    <d v="2019-03-25T00:00:00"/>
    <x v="1"/>
    <d v="2020-11-23T00:00:00"/>
    <d v="2020-11-30T00:00:00"/>
    <n v="7"/>
    <n v="2649"/>
    <n v="10871951.1"/>
  </r>
  <r>
    <s v="KR"/>
    <n v="3618438"/>
    <n v="5545.38"/>
    <n v="8"/>
    <d v="2019-04-01T00:00:00"/>
    <x v="1"/>
    <d v="2020-11-23T00:00:00"/>
    <d v="2020-11-30T00:00:00"/>
    <n v="7"/>
    <n v="2649"/>
    <n v="10871951.1"/>
  </r>
  <r>
    <s v="KR"/>
    <n v="3618438"/>
    <n v="2004.42"/>
    <n v="1"/>
    <d v="2019-03-18T00:00:00"/>
    <x v="1"/>
    <d v="2020-11-23T00:00:00"/>
    <d v="2020-11-30T00:00:00"/>
    <n v="7"/>
    <n v="2649"/>
    <n v="10871951.1"/>
  </r>
  <r>
    <s v="KR"/>
    <n v="3618438"/>
    <n v="924.24"/>
    <n v="2"/>
    <d v="2019-03-11T00:00:00"/>
    <x v="1"/>
    <d v="2020-11-23T00:00:00"/>
    <d v="2020-11-30T00:00:00"/>
    <n v="7"/>
    <n v="2649"/>
    <n v="10871951.1"/>
  </r>
  <r>
    <s v="KR"/>
    <n v="3618438"/>
    <n v="458.94"/>
    <n v="1"/>
    <d v="2019-03-25T00:00:00"/>
    <x v="1"/>
    <d v="2020-11-23T00:00:00"/>
    <d v="2020-11-30T00:00:00"/>
    <n v="7"/>
    <n v="2649"/>
    <n v="10871951.1"/>
  </r>
  <r>
    <s v="KR"/>
    <n v="3618438"/>
    <n v="917.88"/>
    <n v="2"/>
    <d v="2019-03-25T00:00:00"/>
    <x v="1"/>
    <d v="2020-11-23T00:00:00"/>
    <d v="2020-11-30T00:00:00"/>
    <n v="7"/>
    <n v="2649"/>
    <n v="10871951.1"/>
  </r>
  <r>
    <s v="KR"/>
    <n v="3618438"/>
    <n v="462.12"/>
    <n v="1"/>
    <d v="2019-03-04T00:00:00"/>
    <x v="1"/>
    <d v="2020-11-23T00:00:00"/>
    <d v="2020-11-30T00:00:00"/>
    <n v="7"/>
    <n v="2649"/>
    <n v="10871951.1"/>
  </r>
  <r>
    <s v="KR"/>
    <n v="3618438"/>
    <n v="2772.72"/>
    <n v="6"/>
    <d v="2019-03-11T00:00:00"/>
    <x v="1"/>
    <d v="2020-11-23T00:00:00"/>
    <d v="2020-11-30T00:00:00"/>
    <n v="7"/>
    <n v="2649"/>
    <n v="10871951.1"/>
  </r>
  <r>
    <s v="KR"/>
    <n v="3618438"/>
    <n v="1835.76"/>
    <n v="4"/>
    <d v="2019-03-18T00:00:00"/>
    <x v="1"/>
    <d v="2020-11-23T00:00:00"/>
    <d v="2020-11-30T00:00:00"/>
    <n v="7"/>
    <n v="2649"/>
    <n v="10871951.1"/>
  </r>
  <r>
    <s v="KR"/>
    <n v="3618438"/>
    <n v="2294.64"/>
    <n v="5"/>
    <d v="2019-03-25T00:00:00"/>
    <x v="1"/>
    <d v="2020-11-23T00:00:00"/>
    <d v="2020-11-30T00:00:00"/>
    <n v="7"/>
    <n v="2649"/>
    <n v="10871951.1"/>
  </r>
  <r>
    <s v="KR"/>
    <n v="3618438"/>
    <n v="1822.56"/>
    <n v="4"/>
    <d v="2019-04-01T00:00:00"/>
    <x v="1"/>
    <d v="2020-11-23T00:00:00"/>
    <d v="2020-11-30T00:00:00"/>
    <n v="7"/>
    <n v="2649"/>
    <n v="10871951.1"/>
  </r>
  <r>
    <s v="KR"/>
    <n v="3618438"/>
    <n v="462.12"/>
    <n v="1"/>
    <d v="2019-03-11T00:00:00"/>
    <x v="1"/>
    <d v="2020-11-23T00:00:00"/>
    <d v="2020-11-30T00:00:00"/>
    <n v="7"/>
    <n v="2649"/>
    <n v="10871951.1"/>
  </r>
  <r>
    <s v="KR"/>
    <n v="3618438"/>
    <n v="3189.48"/>
    <n v="1"/>
    <d v="2019-04-01T00:00:00"/>
    <x v="1"/>
    <d v="2020-11-23T00:00:00"/>
    <d v="2020-11-30T00:00:00"/>
    <n v="7"/>
    <n v="2649"/>
    <n v="10871951.1"/>
  </r>
  <r>
    <s v="KR"/>
    <n v="3618438"/>
    <n v="3189.48"/>
    <n v="1"/>
    <d v="2019-04-01T00:00:00"/>
    <x v="1"/>
    <d v="2020-11-23T00:00:00"/>
    <d v="2020-11-30T00:00:00"/>
    <n v="7"/>
    <n v="2649"/>
    <n v="10871951.1"/>
  </r>
  <r>
    <s v="KR"/>
    <n v="3618438"/>
    <n v="3189.48"/>
    <n v="1"/>
    <d v="2019-04-01T00:00:00"/>
    <x v="1"/>
    <d v="2020-11-23T00:00:00"/>
    <d v="2020-11-30T00:00:00"/>
    <n v="7"/>
    <n v="2649"/>
    <n v="10871951.1"/>
  </r>
  <r>
    <s v="KR"/>
    <n v="3618438"/>
    <n v="593.88"/>
    <n v="1"/>
    <d v="2019-03-25T00:00:00"/>
    <x v="1"/>
    <d v="2020-11-23T00:00:00"/>
    <d v="2020-11-30T00:00:00"/>
    <n v="7"/>
    <n v="2649"/>
    <n v="10871951.1"/>
  </r>
  <r>
    <s v="KR"/>
    <n v="3618438"/>
    <n v="1179.3"/>
    <n v="2"/>
    <d v="2019-04-01T00:00:00"/>
    <x v="1"/>
    <d v="2020-11-23T00:00:00"/>
    <d v="2020-11-30T00:00:00"/>
    <n v="7"/>
    <n v="2649"/>
    <n v="10871951.1"/>
  </r>
  <r>
    <s v="KR"/>
    <n v="3618438"/>
    <n v="400.92"/>
    <n v="1"/>
    <d v="2019-03-11T00:00:00"/>
    <x v="1"/>
    <d v="2020-11-23T00:00:00"/>
    <d v="2020-11-30T00:00:00"/>
    <n v="7"/>
    <n v="2649"/>
    <n v="10871951.1"/>
  </r>
  <r>
    <s v="KR"/>
    <n v="3618438"/>
    <n v="398.16"/>
    <n v="1"/>
    <d v="2019-03-18T00:00:00"/>
    <x v="1"/>
    <d v="2020-11-23T00:00:00"/>
    <d v="2020-11-30T00:00:00"/>
    <n v="7"/>
    <n v="2649"/>
    <n v="10871951.1"/>
  </r>
  <r>
    <s v="KR"/>
    <n v="3618438"/>
    <n v="398.16"/>
    <n v="1"/>
    <d v="2019-03-25T00:00:00"/>
    <x v="1"/>
    <d v="2020-11-23T00:00:00"/>
    <d v="2020-11-30T00:00:00"/>
    <n v="7"/>
    <n v="2649"/>
    <n v="10871951.1"/>
  </r>
  <r>
    <s v="KR"/>
    <n v="3618438"/>
    <n v="395.34"/>
    <n v="1"/>
    <d v="2019-04-01T00:00:00"/>
    <x v="1"/>
    <d v="2020-11-23T00:00:00"/>
    <d v="2020-11-30T00:00:00"/>
    <n v="7"/>
    <n v="2649"/>
    <n v="10871951.1"/>
  </r>
  <r>
    <s v="KR"/>
    <n v="3618438"/>
    <n v="801.84"/>
    <n v="2"/>
    <d v="2019-03-11T00:00:00"/>
    <x v="1"/>
    <d v="2020-11-23T00:00:00"/>
    <d v="2020-11-30T00:00:00"/>
    <n v="7"/>
    <n v="2649"/>
    <n v="10871951.1"/>
  </r>
  <r>
    <s v="KR"/>
    <n v="3618438"/>
    <n v="1592.58"/>
    <n v="4"/>
    <d v="2019-03-18T00:00:00"/>
    <x v="1"/>
    <d v="2020-11-23T00:00:00"/>
    <d v="2020-11-30T00:00:00"/>
    <n v="7"/>
    <n v="2649"/>
    <n v="10871951.1"/>
  </r>
  <r>
    <s v="KR"/>
    <n v="3618438"/>
    <n v="796.26"/>
    <n v="2"/>
    <d v="2019-03-25T00:00:00"/>
    <x v="1"/>
    <d v="2020-11-23T00:00:00"/>
    <d v="2020-11-30T00:00:00"/>
    <n v="7"/>
    <n v="2649"/>
    <n v="10871951.1"/>
  </r>
  <r>
    <s v="KR"/>
    <n v="3618438"/>
    <n v="790.74"/>
    <n v="2"/>
    <d v="2019-04-01T00:00:00"/>
    <x v="1"/>
    <d v="2020-11-23T00:00:00"/>
    <d v="2020-11-30T00:00:00"/>
    <n v="7"/>
    <n v="2649"/>
    <n v="10871951.1"/>
  </r>
  <r>
    <s v="KR"/>
    <n v="3864822"/>
    <n v="6424.98"/>
    <n v="2"/>
    <d v="2019-03-25T00:00:00"/>
    <x v="54"/>
    <d v="2019-12-30T00:00:00"/>
    <d v="2020-11-30T00:00:00"/>
    <n v="336"/>
    <n v="8"/>
    <n v="68273.88"/>
  </r>
  <r>
    <s v="KR"/>
    <n v="702210"/>
    <n v="693.18"/>
    <n v="1"/>
    <d v="2019-04-15T00:00:00"/>
    <x v="26"/>
    <d v="2020-11-30T00:00:00"/>
    <d v="2020-11-30T00:00:00"/>
    <n v="0"/>
    <n v="145"/>
    <n v="526509.78"/>
  </r>
  <r>
    <s v="KR"/>
    <n v="702210"/>
    <n v="1681.8"/>
    <n v="1"/>
    <d v="2019-04-08T00:00:00"/>
    <x v="26"/>
    <d v="2020-11-30T00:00:00"/>
    <d v="2020-11-30T00:00:00"/>
    <n v="0"/>
    <n v="145"/>
    <n v="526509.78"/>
  </r>
  <r>
    <s v="KR"/>
    <n v="702210"/>
    <n v="1694.28"/>
    <n v="1"/>
    <d v="2019-04-22T00:00:00"/>
    <x v="26"/>
    <d v="2020-11-30T00:00:00"/>
    <d v="2020-11-30T00:00:00"/>
    <n v="0"/>
    <n v="145"/>
    <n v="526509.78"/>
  </r>
  <r>
    <s v="KR"/>
    <n v="702210"/>
    <n v="1705.32"/>
    <n v="1"/>
    <d v="2019-04-29T00:00:00"/>
    <x v="26"/>
    <d v="2020-11-30T00:00:00"/>
    <d v="2020-11-30T00:00:00"/>
    <n v="0"/>
    <n v="145"/>
    <n v="526509.78"/>
  </r>
  <r>
    <s v="KR"/>
    <n v="702210"/>
    <n v="1990.02"/>
    <n v="1"/>
    <d v="2019-04-08T00:00:00"/>
    <x v="26"/>
    <d v="2020-11-30T00:00:00"/>
    <d v="2020-11-30T00:00:00"/>
    <n v="0"/>
    <n v="145"/>
    <n v="526509.78"/>
  </r>
  <r>
    <s v="KR"/>
    <n v="702210"/>
    <n v="2004.78"/>
    <n v="1"/>
    <d v="2019-04-22T00:00:00"/>
    <x v="26"/>
    <d v="2020-11-30T00:00:00"/>
    <d v="2020-11-30T00:00:00"/>
    <n v="0"/>
    <n v="145"/>
    <n v="526509.78"/>
  </r>
  <r>
    <s v="KR"/>
    <n v="702210"/>
    <n v="4035.78"/>
    <n v="2"/>
    <d v="2019-05-06T00:00:00"/>
    <x v="26"/>
    <d v="2020-11-30T00:00:00"/>
    <d v="2020-11-30T00:00:00"/>
    <n v="0"/>
    <n v="145"/>
    <n v="526509.78"/>
  </r>
  <r>
    <s v="KR"/>
    <n v="702210"/>
    <n v="6378.96"/>
    <n v="2"/>
    <d v="2019-04-08T00:00:00"/>
    <x v="26"/>
    <d v="2020-11-30T00:00:00"/>
    <d v="2020-11-30T00:00:00"/>
    <n v="0"/>
    <n v="145"/>
    <n v="526509.78"/>
  </r>
  <r>
    <s v="KR"/>
    <n v="702210"/>
    <n v="3189.48"/>
    <n v="1"/>
    <d v="2019-04-15T00:00:00"/>
    <x v="26"/>
    <d v="2020-11-30T00:00:00"/>
    <d v="2020-11-30T00:00:00"/>
    <n v="0"/>
    <n v="145"/>
    <n v="526509.78"/>
  </r>
  <r>
    <s v="KR"/>
    <n v="702210"/>
    <n v="3213"/>
    <n v="1"/>
    <d v="2019-04-22T00:00:00"/>
    <x v="26"/>
    <d v="2020-11-30T00:00:00"/>
    <d v="2020-11-30T00:00:00"/>
    <n v="0"/>
    <n v="145"/>
    <n v="526509.78"/>
  </r>
  <r>
    <s v="KR"/>
    <n v="702210"/>
    <n v="3234"/>
    <n v="1"/>
    <d v="2019-04-29T00:00:00"/>
    <x v="26"/>
    <d v="2020-11-30T00:00:00"/>
    <d v="2020-11-30T00:00:00"/>
    <n v="0"/>
    <n v="145"/>
    <n v="526509.78"/>
  </r>
  <r>
    <s v="KR"/>
    <n v="702210"/>
    <n v="3189.48"/>
    <n v="1"/>
    <d v="2019-04-15T00:00:00"/>
    <x v="26"/>
    <d v="2020-11-30T00:00:00"/>
    <d v="2020-11-30T00:00:00"/>
    <n v="0"/>
    <n v="145"/>
    <n v="526509.78"/>
  </r>
  <r>
    <s v="KR"/>
    <n v="702210"/>
    <n v="597.9"/>
    <n v="1"/>
    <d v="2019-04-29T00:00:00"/>
    <x v="26"/>
    <d v="2020-11-30T00:00:00"/>
    <d v="2020-11-30T00:00:00"/>
    <n v="0"/>
    <n v="145"/>
    <n v="526509.78"/>
  </r>
  <r>
    <s v="KR"/>
    <n v="702210"/>
    <n v="395.34"/>
    <n v="1"/>
    <d v="2019-04-08T00:00:00"/>
    <x v="26"/>
    <d v="2020-11-30T00:00:00"/>
    <d v="2020-11-30T00:00:00"/>
    <n v="0"/>
    <n v="145"/>
    <n v="526509.78"/>
  </r>
  <r>
    <s v="KR"/>
    <n v="702210"/>
    <n v="395.34"/>
    <n v="1"/>
    <d v="2019-04-15T00:00:00"/>
    <x v="26"/>
    <d v="2020-11-30T00:00:00"/>
    <d v="2020-11-30T00:00:00"/>
    <n v="0"/>
    <n v="145"/>
    <n v="526509.78"/>
  </r>
  <r>
    <s v="KR"/>
    <n v="702210"/>
    <n v="400.86"/>
    <n v="1"/>
    <d v="2019-05-06T00:00:00"/>
    <x v="26"/>
    <d v="2020-11-30T00:00:00"/>
    <d v="2020-11-30T00:00:00"/>
    <n v="0"/>
    <n v="145"/>
    <n v="526509.78"/>
  </r>
  <r>
    <s v="KR"/>
    <n v="702210"/>
    <n v="395.34"/>
    <n v="1"/>
    <d v="2019-04-08T00:00:00"/>
    <x v="26"/>
    <d v="2020-11-30T00:00:00"/>
    <d v="2020-11-30T00:00:00"/>
    <n v="0"/>
    <n v="145"/>
    <n v="526509.78"/>
  </r>
  <r>
    <s v="KR"/>
    <n v="702210"/>
    <n v="395.34"/>
    <n v="1"/>
    <d v="2019-04-15T00:00:00"/>
    <x v="26"/>
    <d v="2020-11-30T00:00:00"/>
    <d v="2020-11-30T00:00:00"/>
    <n v="0"/>
    <n v="145"/>
    <n v="526509.78"/>
  </r>
  <r>
    <s v="KR"/>
    <n v="702210"/>
    <n v="400.86"/>
    <n v="1"/>
    <d v="2019-05-06T00:00:00"/>
    <x v="26"/>
    <d v="2020-11-30T00:00:00"/>
    <d v="2020-11-30T00:00:00"/>
    <n v="0"/>
    <n v="145"/>
    <n v="526509.78"/>
  </r>
  <r>
    <s v="KR"/>
    <n v="702234"/>
    <n v="1681.8"/>
    <n v="1"/>
    <d v="2019-04-08T00:00:00"/>
    <x v="0"/>
    <d v="2020-11-30T00:00:00"/>
    <d v="2020-11-30T00:00:00"/>
    <n v="0"/>
    <n v="57"/>
    <n v="104447.63999999998"/>
  </r>
  <r>
    <s v="KR"/>
    <n v="708780"/>
    <n v="1149.06"/>
    <n v="1"/>
    <d v="2019-04-22T00:00:00"/>
    <x v="28"/>
    <d v="2020-11-30T00:00:00"/>
    <d v="2020-11-30T00:00:00"/>
    <n v="0"/>
    <n v="420"/>
    <n v="876023.69999999937"/>
  </r>
  <r>
    <s v="KR"/>
    <n v="708780"/>
    <n v="698.28"/>
    <n v="1"/>
    <d v="2019-04-22T00:00:00"/>
    <x v="28"/>
    <d v="2020-11-30T00:00:00"/>
    <d v="2020-11-30T00:00:00"/>
    <n v="0"/>
    <n v="420"/>
    <n v="876023.69999999937"/>
  </r>
  <r>
    <s v="KR"/>
    <n v="711894"/>
    <n v="3189.48"/>
    <n v="1"/>
    <d v="2019-04-08T00:00:00"/>
    <x v="59"/>
    <d v="2020-11-30T00:00:00"/>
    <d v="2020-11-30T00:00:00"/>
    <n v="0"/>
    <n v="62"/>
    <n v="169008.48000000007"/>
  </r>
  <r>
    <s v="KR"/>
    <n v="715722"/>
    <n v="455.64"/>
    <n v="1"/>
    <d v="2019-04-15T00:00:00"/>
    <x v="65"/>
    <d v="2020-11-09T00:00:00"/>
    <d v="2020-11-30T00:00:00"/>
    <n v="21"/>
    <n v="11"/>
    <n v="14925.840000000002"/>
  </r>
  <r>
    <s v="KR"/>
    <n v="715722"/>
    <n v="911.28"/>
    <n v="2"/>
    <d v="2019-04-15T00:00:00"/>
    <x v="65"/>
    <d v="2020-11-09T00:00:00"/>
    <d v="2020-11-30T00:00:00"/>
    <n v="21"/>
    <n v="11"/>
    <n v="14925.840000000002"/>
  </r>
  <r>
    <s v="KR"/>
    <n v="717612"/>
    <n v="395.34"/>
    <n v="1"/>
    <d v="2019-04-08T00:00:00"/>
    <x v="4"/>
    <d v="2020-09-07T00:00:00"/>
    <d v="2020-11-30T00:00:00"/>
    <n v="84"/>
    <n v="24"/>
    <n v="33160.319999999992"/>
  </r>
  <r>
    <s v="KR"/>
    <n v="718152"/>
    <n v="705.78"/>
    <n v="1"/>
    <d v="2019-04-29T00:00:00"/>
    <x v="30"/>
    <d v="2020-11-30T00:00:00"/>
    <d v="2020-11-30T00:00:00"/>
    <n v="0"/>
    <n v="327"/>
    <n v="386034.60000000044"/>
  </r>
  <r>
    <s v="KR"/>
    <n v="718152"/>
    <n v="462"/>
    <n v="1"/>
    <d v="2019-04-29T00:00:00"/>
    <x v="30"/>
    <d v="2020-11-30T00:00:00"/>
    <d v="2020-11-30T00:00:00"/>
    <n v="0"/>
    <n v="327"/>
    <n v="386034.60000000044"/>
  </r>
  <r>
    <s v="KR"/>
    <n v="718152"/>
    <n v="589.67999999999995"/>
    <n v="1"/>
    <d v="2019-04-15T00:00:00"/>
    <x v="30"/>
    <d v="2020-11-30T00:00:00"/>
    <d v="2020-11-30T00:00:00"/>
    <n v="0"/>
    <n v="327"/>
    <n v="386034.60000000044"/>
  </r>
  <r>
    <s v="KR"/>
    <n v="718152"/>
    <n v="589.67999999999995"/>
    <n v="1"/>
    <d v="2019-04-08T00:00:00"/>
    <x v="30"/>
    <d v="2020-11-30T00:00:00"/>
    <d v="2020-11-30T00:00:00"/>
    <n v="0"/>
    <n v="327"/>
    <n v="386034.60000000044"/>
  </r>
  <r>
    <s v="KR"/>
    <n v="718152"/>
    <n v="589.67999999999995"/>
    <n v="1"/>
    <d v="2019-04-15T00:00:00"/>
    <x v="30"/>
    <d v="2020-11-30T00:00:00"/>
    <d v="2020-11-30T00:00:00"/>
    <n v="0"/>
    <n v="327"/>
    <n v="386034.60000000044"/>
  </r>
  <r>
    <s v="KR"/>
    <n v="724974"/>
    <n v="9568.44"/>
    <n v="3"/>
    <d v="2019-04-15T00:00:00"/>
    <x v="66"/>
    <d v="2020-11-30T00:00:00"/>
    <d v="2020-11-30T00:00:00"/>
    <n v="0"/>
    <n v="236"/>
    <n v="780258.53999999957"/>
  </r>
  <r>
    <s v="KR"/>
    <n v="757332"/>
    <n v="1137.9000000000001"/>
    <n v="1"/>
    <d v="2019-04-15T00:00:00"/>
    <x v="60"/>
    <d v="2020-11-16T00:00:00"/>
    <d v="2020-11-30T00:00:00"/>
    <n v="14"/>
    <n v="86"/>
    <n v="61857.060000000019"/>
  </r>
  <r>
    <s v="KR"/>
    <n v="784764"/>
    <n v="2017.86"/>
    <n v="1"/>
    <d v="2019-04-22T00:00:00"/>
    <x v="67"/>
    <d v="2020-07-20T00:00:00"/>
    <d v="2020-11-30T00:00:00"/>
    <n v="133"/>
    <n v="7"/>
    <n v="25838.82"/>
  </r>
  <r>
    <s v="KR"/>
    <n v="1124988"/>
    <n v="702.84"/>
    <n v="1"/>
    <d v="2019-05-06T00:00:00"/>
    <x v="36"/>
    <d v="2020-11-23T00:00:00"/>
    <d v="2020-11-30T00:00:00"/>
    <n v="7"/>
    <n v="109"/>
    <n v="143402.34000000003"/>
  </r>
  <r>
    <s v="KR"/>
    <n v="1141710"/>
    <n v="3189.48"/>
    <n v="1"/>
    <d v="2019-04-08T00:00:00"/>
    <x v="68"/>
    <d v="2020-06-22T00:00:00"/>
    <d v="2020-11-30T00:00:00"/>
    <n v="161"/>
    <n v="15"/>
    <n v="-47556.84"/>
  </r>
  <r>
    <s v="KR"/>
    <n v="2808828"/>
    <n v="3213"/>
    <n v="1"/>
    <d v="2019-04-22T00:00:00"/>
    <x v="7"/>
    <d v="2019-09-23T00:00:00"/>
    <d v="2020-11-30T00:00:00"/>
    <n v="434"/>
    <n v="2"/>
    <n v="5534.9400000000005"/>
  </r>
  <r>
    <s v="KR"/>
    <n v="3280842"/>
    <n v="594"/>
    <n v="1"/>
    <d v="2019-04-22T00:00:00"/>
    <x v="69"/>
    <d v="2019-12-09T00:00:00"/>
    <d v="2020-11-30T00:00:00"/>
    <n v="357"/>
    <n v="12"/>
    <n v="30452.16"/>
  </r>
  <r>
    <s v="KR"/>
    <n v="3297336"/>
    <n v="1705.32"/>
    <n v="1"/>
    <d v="2019-04-29T00:00:00"/>
    <x v="70"/>
    <d v="2019-11-18T00:00:00"/>
    <d v="2020-11-30T00:00:00"/>
    <n v="378"/>
    <n v="4"/>
    <n v="8317.4399999999987"/>
  </r>
  <r>
    <s v="KR"/>
    <n v="3301296"/>
    <n v="1386.36"/>
    <n v="2"/>
    <d v="2019-04-08T00:00:00"/>
    <x v="41"/>
    <d v="2020-11-30T00:00:00"/>
    <d v="2020-11-30T00:00:00"/>
    <n v="0"/>
    <n v="2209"/>
    <n v="1914248.1599999955"/>
  </r>
  <r>
    <s v="KR"/>
    <n v="3301296"/>
    <n v="693.18"/>
    <n v="1"/>
    <d v="2019-04-15T00:00:00"/>
    <x v="41"/>
    <d v="2020-11-30T00:00:00"/>
    <d v="2020-11-30T00:00:00"/>
    <n v="0"/>
    <n v="2209"/>
    <n v="1914248.1599999955"/>
  </r>
  <r>
    <s v="KR"/>
    <n v="3301296"/>
    <n v="698.28"/>
    <n v="1"/>
    <d v="2019-04-22T00:00:00"/>
    <x v="41"/>
    <d v="2020-11-30T00:00:00"/>
    <d v="2020-11-30T00:00:00"/>
    <n v="0"/>
    <n v="2209"/>
    <n v="1914248.1599999955"/>
  </r>
  <r>
    <s v="KR"/>
    <n v="3301296"/>
    <n v="3980.1"/>
    <n v="2"/>
    <d v="2019-04-08T00:00:00"/>
    <x v="41"/>
    <d v="2020-11-30T00:00:00"/>
    <d v="2020-11-30T00:00:00"/>
    <n v="0"/>
    <n v="2209"/>
    <n v="1914248.1599999955"/>
  </r>
  <r>
    <s v="KR"/>
    <n v="3301296"/>
    <n v="455.64"/>
    <n v="1"/>
    <d v="2019-04-08T00:00:00"/>
    <x v="41"/>
    <d v="2020-11-30T00:00:00"/>
    <d v="2020-11-30T00:00:00"/>
    <n v="0"/>
    <n v="2209"/>
    <n v="1914248.1599999955"/>
  </r>
  <r>
    <s v="KR"/>
    <n v="3301296"/>
    <n v="924"/>
    <n v="2"/>
    <d v="2019-04-29T00:00:00"/>
    <x v="41"/>
    <d v="2020-11-30T00:00:00"/>
    <d v="2020-11-30T00:00:00"/>
    <n v="0"/>
    <n v="2209"/>
    <n v="1914248.1599999955"/>
  </r>
  <r>
    <s v="KR"/>
    <n v="3301296"/>
    <n v="455.64"/>
    <n v="1"/>
    <d v="2019-04-15T00:00:00"/>
    <x v="41"/>
    <d v="2020-11-30T00:00:00"/>
    <d v="2020-11-30T00:00:00"/>
    <n v="0"/>
    <n v="2209"/>
    <n v="1914248.1599999955"/>
  </r>
  <r>
    <s v="KR"/>
    <n v="3301296"/>
    <n v="459"/>
    <n v="1"/>
    <d v="2019-04-22T00:00:00"/>
    <x v="41"/>
    <d v="2020-11-30T00:00:00"/>
    <d v="2020-11-30T00:00:00"/>
    <n v="0"/>
    <n v="2209"/>
    <n v="1914248.1599999955"/>
  </r>
  <r>
    <s v="KR"/>
    <n v="3301296"/>
    <n v="462"/>
    <n v="1"/>
    <d v="2019-04-29T00:00:00"/>
    <x v="41"/>
    <d v="2020-11-30T00:00:00"/>
    <d v="2020-11-30T00:00:00"/>
    <n v="0"/>
    <n v="2209"/>
    <n v="1914248.1599999955"/>
  </r>
  <r>
    <s v="KR"/>
    <n v="3618438"/>
    <n v="1133.1600000000001"/>
    <n v="1"/>
    <d v="2019-04-15T00:00:00"/>
    <x v="1"/>
    <d v="2020-11-23T00:00:00"/>
    <d v="2020-11-30T00:00:00"/>
    <n v="7"/>
    <n v="2649"/>
    <n v="10871951.1"/>
  </r>
  <r>
    <s v="KR"/>
    <n v="3618438"/>
    <n v="2283.1799999999998"/>
    <n v="2"/>
    <d v="2019-04-22T00:00:00"/>
    <x v="1"/>
    <d v="2020-11-23T00:00:00"/>
    <d v="2020-11-30T00:00:00"/>
    <n v="7"/>
    <n v="2649"/>
    <n v="10871951.1"/>
  </r>
  <r>
    <s v="KR"/>
    <n v="3618438"/>
    <n v="1149.06"/>
    <n v="1"/>
    <d v="2019-04-29T00:00:00"/>
    <x v="1"/>
    <d v="2020-11-23T00:00:00"/>
    <d v="2020-11-30T00:00:00"/>
    <n v="7"/>
    <n v="2649"/>
    <n v="10871951.1"/>
  </r>
  <r>
    <s v="KR"/>
    <n v="3618438"/>
    <n v="1386.36"/>
    <n v="2"/>
    <d v="2019-04-08T00:00:00"/>
    <x v="1"/>
    <d v="2020-11-23T00:00:00"/>
    <d v="2020-11-30T00:00:00"/>
    <n v="7"/>
    <n v="2649"/>
    <n v="10871951.1"/>
  </r>
  <r>
    <s v="KR"/>
    <n v="3618438"/>
    <n v="3465.84"/>
    <n v="5"/>
    <d v="2019-04-15T00:00:00"/>
    <x v="1"/>
    <d v="2020-11-23T00:00:00"/>
    <d v="2020-11-30T00:00:00"/>
    <n v="7"/>
    <n v="2649"/>
    <n v="10871951.1"/>
  </r>
  <r>
    <s v="KR"/>
    <n v="3618438"/>
    <n v="2094.84"/>
    <n v="3"/>
    <d v="2019-04-22T00:00:00"/>
    <x v="1"/>
    <d v="2020-11-23T00:00:00"/>
    <d v="2020-11-30T00:00:00"/>
    <n v="7"/>
    <n v="2649"/>
    <n v="10871951.1"/>
  </r>
  <r>
    <s v="KR"/>
    <n v="3618438"/>
    <n v="3514.14"/>
    <n v="5"/>
    <d v="2019-04-29T00:00:00"/>
    <x v="1"/>
    <d v="2020-11-23T00:00:00"/>
    <d v="2020-11-30T00:00:00"/>
    <n v="7"/>
    <n v="2649"/>
    <n v="10871951.1"/>
  </r>
  <r>
    <s v="KR"/>
    <n v="3618438"/>
    <n v="702.84"/>
    <n v="1"/>
    <d v="2019-05-06T00:00:00"/>
    <x v="1"/>
    <d v="2020-11-23T00:00:00"/>
    <d v="2020-11-30T00:00:00"/>
    <n v="7"/>
    <n v="2649"/>
    <n v="10871951.1"/>
  </r>
  <r>
    <s v="KR"/>
    <n v="3618438"/>
    <n v="6727.32"/>
    <n v="4"/>
    <d v="2019-04-15T00:00:00"/>
    <x v="1"/>
    <d v="2020-11-23T00:00:00"/>
    <d v="2020-11-30T00:00:00"/>
    <n v="7"/>
    <n v="2649"/>
    <n v="10871951.1"/>
  </r>
  <r>
    <s v="KR"/>
    <n v="3618438"/>
    <n v="1694.28"/>
    <n v="1"/>
    <d v="2019-04-22T00:00:00"/>
    <x v="1"/>
    <d v="2020-11-23T00:00:00"/>
    <d v="2020-11-30T00:00:00"/>
    <n v="7"/>
    <n v="2649"/>
    <n v="10871951.1"/>
  </r>
  <r>
    <s v="KR"/>
    <n v="3618438"/>
    <n v="1990.02"/>
    <n v="1"/>
    <d v="2019-04-15T00:00:00"/>
    <x v="1"/>
    <d v="2020-11-23T00:00:00"/>
    <d v="2020-11-30T00:00:00"/>
    <n v="7"/>
    <n v="2649"/>
    <n v="10871951.1"/>
  </r>
  <r>
    <s v="KR"/>
    <n v="3618438"/>
    <n v="2004.78"/>
    <n v="1"/>
    <d v="2019-04-22T00:00:00"/>
    <x v="1"/>
    <d v="2020-11-23T00:00:00"/>
    <d v="2020-11-30T00:00:00"/>
    <n v="7"/>
    <n v="2649"/>
    <n v="10871951.1"/>
  </r>
  <r>
    <s v="KR"/>
    <n v="3618438"/>
    <n v="462"/>
    <n v="1"/>
    <d v="2019-04-29T00:00:00"/>
    <x v="1"/>
    <d v="2020-11-23T00:00:00"/>
    <d v="2020-11-30T00:00:00"/>
    <n v="7"/>
    <n v="2649"/>
    <n v="10871951.1"/>
  </r>
  <r>
    <s v="KR"/>
    <n v="3618438"/>
    <n v="462"/>
    <n v="1"/>
    <d v="2019-04-29T00:00:00"/>
    <x v="1"/>
    <d v="2020-11-23T00:00:00"/>
    <d v="2020-11-30T00:00:00"/>
    <n v="7"/>
    <n v="2649"/>
    <n v="10871951.1"/>
  </r>
  <r>
    <s v="KR"/>
    <n v="3618438"/>
    <n v="462"/>
    <n v="1"/>
    <d v="2019-05-06T00:00:00"/>
    <x v="1"/>
    <d v="2020-11-23T00:00:00"/>
    <d v="2020-11-30T00:00:00"/>
    <n v="7"/>
    <n v="2649"/>
    <n v="10871951.1"/>
  </r>
  <r>
    <s v="KR"/>
    <n v="3618438"/>
    <n v="-455.64"/>
    <n v="-1"/>
    <d v="2019-04-15T00:00:00"/>
    <x v="1"/>
    <d v="2020-11-23T00:00:00"/>
    <d v="2020-11-30T00:00:00"/>
    <n v="7"/>
    <n v="2649"/>
    <n v="10871951.1"/>
  </r>
  <r>
    <s v="KR"/>
    <n v="3618438"/>
    <n v="455.64"/>
    <n v="1"/>
    <d v="2019-04-08T00:00:00"/>
    <x v="1"/>
    <d v="2020-11-23T00:00:00"/>
    <d v="2020-11-30T00:00:00"/>
    <n v="7"/>
    <n v="2649"/>
    <n v="10871951.1"/>
  </r>
  <r>
    <s v="KR"/>
    <n v="3618438"/>
    <n v="1366.92"/>
    <n v="3"/>
    <d v="2019-04-15T00:00:00"/>
    <x v="1"/>
    <d v="2020-11-23T00:00:00"/>
    <d v="2020-11-30T00:00:00"/>
    <n v="7"/>
    <n v="2649"/>
    <n v="10871951.1"/>
  </r>
  <r>
    <s v="KR"/>
    <n v="3618438"/>
    <n v="1377"/>
    <n v="3"/>
    <d v="2019-04-22T00:00:00"/>
    <x v="1"/>
    <d v="2020-11-23T00:00:00"/>
    <d v="2020-11-30T00:00:00"/>
    <n v="7"/>
    <n v="2649"/>
    <n v="10871951.1"/>
  </r>
  <r>
    <s v="KR"/>
    <n v="3618438"/>
    <n v="462"/>
    <n v="1"/>
    <d v="2019-04-29T00:00:00"/>
    <x v="1"/>
    <d v="2020-11-23T00:00:00"/>
    <d v="2020-11-30T00:00:00"/>
    <n v="7"/>
    <n v="2649"/>
    <n v="10871951.1"/>
  </r>
  <r>
    <s v="KR"/>
    <n v="3618438"/>
    <n v="1822.56"/>
    <n v="4"/>
    <d v="2019-04-15T00:00:00"/>
    <x v="1"/>
    <d v="2020-11-23T00:00:00"/>
    <d v="2020-11-30T00:00:00"/>
    <n v="7"/>
    <n v="2649"/>
    <n v="10871951.1"/>
  </r>
  <r>
    <s v="KR"/>
    <n v="3618438"/>
    <n v="459"/>
    <n v="1"/>
    <d v="2019-04-22T00:00:00"/>
    <x v="1"/>
    <d v="2020-11-23T00:00:00"/>
    <d v="2020-11-30T00:00:00"/>
    <n v="7"/>
    <n v="2649"/>
    <n v="10871951.1"/>
  </r>
  <r>
    <s v="KR"/>
    <n v="3618438"/>
    <n v="462"/>
    <n v="1"/>
    <d v="2019-04-29T00:00:00"/>
    <x v="1"/>
    <d v="2020-11-23T00:00:00"/>
    <d v="2020-11-30T00:00:00"/>
    <n v="7"/>
    <n v="2649"/>
    <n v="10871951.1"/>
  </r>
  <r>
    <s v="KR"/>
    <n v="3618438"/>
    <n v="1386"/>
    <n v="3"/>
    <d v="2019-05-06T00:00:00"/>
    <x v="1"/>
    <d v="2020-11-23T00:00:00"/>
    <d v="2020-11-30T00:00:00"/>
    <n v="7"/>
    <n v="2649"/>
    <n v="10871951.1"/>
  </r>
  <r>
    <s v="KR"/>
    <n v="3618438"/>
    <n v="3189.48"/>
    <n v="1"/>
    <d v="2019-04-15T00:00:00"/>
    <x v="1"/>
    <d v="2020-11-23T00:00:00"/>
    <d v="2020-11-30T00:00:00"/>
    <n v="7"/>
    <n v="2649"/>
    <n v="10871951.1"/>
  </r>
  <r>
    <s v="KR"/>
    <n v="3618438"/>
    <n v="3213"/>
    <n v="1"/>
    <d v="2019-04-22T00:00:00"/>
    <x v="1"/>
    <d v="2020-11-23T00:00:00"/>
    <d v="2020-11-30T00:00:00"/>
    <n v="7"/>
    <n v="2649"/>
    <n v="10871951.1"/>
  </r>
  <r>
    <s v="KR"/>
    <n v="3618438"/>
    <n v="6378.96"/>
    <n v="2"/>
    <d v="2019-04-08T00:00:00"/>
    <x v="1"/>
    <d v="2020-11-23T00:00:00"/>
    <d v="2020-11-30T00:00:00"/>
    <n v="7"/>
    <n v="2649"/>
    <n v="10871951.1"/>
  </r>
  <r>
    <s v="KR"/>
    <n v="3618438"/>
    <n v="3234"/>
    <n v="1"/>
    <d v="2019-05-06T00:00:00"/>
    <x v="1"/>
    <d v="2020-11-23T00:00:00"/>
    <d v="2020-11-30T00:00:00"/>
    <n v="7"/>
    <n v="2649"/>
    <n v="10871951.1"/>
  </r>
  <r>
    <s v="KR"/>
    <n v="3618438"/>
    <n v="589.67999999999995"/>
    <n v="1"/>
    <d v="2019-04-08T00:00:00"/>
    <x v="1"/>
    <d v="2020-11-23T00:00:00"/>
    <d v="2020-11-30T00:00:00"/>
    <n v="7"/>
    <n v="2649"/>
    <n v="10871951.1"/>
  </r>
  <r>
    <s v="KR"/>
    <n v="3618438"/>
    <n v="589.67999999999995"/>
    <n v="1"/>
    <d v="2019-04-15T00:00:00"/>
    <x v="1"/>
    <d v="2020-11-23T00:00:00"/>
    <d v="2020-11-30T00:00:00"/>
    <n v="7"/>
    <n v="2649"/>
    <n v="10871951.1"/>
  </r>
  <r>
    <s v="KR"/>
    <n v="3618438"/>
    <n v="594"/>
    <n v="1"/>
    <d v="2019-04-22T00:00:00"/>
    <x v="1"/>
    <d v="2020-11-23T00:00:00"/>
    <d v="2020-11-30T00:00:00"/>
    <n v="7"/>
    <n v="2649"/>
    <n v="10871951.1"/>
  </r>
  <r>
    <s v="KR"/>
    <n v="3618438"/>
    <n v="801.72"/>
    <n v="2"/>
    <d v="2019-04-29T00:00:00"/>
    <x v="1"/>
    <d v="2020-11-23T00:00:00"/>
    <d v="2020-11-30T00:00:00"/>
    <n v="7"/>
    <n v="2649"/>
    <n v="10871951.1"/>
  </r>
  <r>
    <s v="KR"/>
    <n v="3618438"/>
    <n v="790.74"/>
    <n v="2"/>
    <d v="2019-04-15T00:00:00"/>
    <x v="1"/>
    <d v="2020-11-23T00:00:00"/>
    <d v="2020-11-30T00:00:00"/>
    <n v="7"/>
    <n v="2649"/>
    <n v="10871951.1"/>
  </r>
  <r>
    <s v="KR"/>
    <n v="3618438"/>
    <n v="796.5"/>
    <n v="2"/>
    <d v="2019-04-22T00:00:00"/>
    <x v="1"/>
    <d v="2020-11-23T00:00:00"/>
    <d v="2020-11-30T00:00:00"/>
    <n v="7"/>
    <n v="2649"/>
    <n v="10871951.1"/>
  </r>
  <r>
    <s v="KR"/>
    <n v="3618438"/>
    <n v="801.72"/>
    <n v="2"/>
    <d v="2019-04-29T00:00:00"/>
    <x v="1"/>
    <d v="2020-11-23T00:00:00"/>
    <d v="2020-11-30T00:00:00"/>
    <n v="7"/>
    <n v="2649"/>
    <n v="10871951.1"/>
  </r>
  <r>
    <s v="KR"/>
    <n v="3618438"/>
    <n v="801.72"/>
    <n v="2"/>
    <d v="2019-05-06T00:00:00"/>
    <x v="1"/>
    <d v="2020-11-23T00:00:00"/>
    <d v="2020-11-30T00:00:00"/>
    <n v="7"/>
    <n v="2649"/>
    <n v="10871951.1"/>
  </r>
  <r>
    <s v="KR"/>
    <n v="3799554"/>
    <n v="3234"/>
    <n v="1"/>
    <d v="2019-04-29T00:00:00"/>
    <x v="71"/>
    <d v="2019-04-29T00:00:00"/>
    <d v="2020-11-30T00:00:00"/>
    <n v="581"/>
    <n v="1"/>
    <n v="3234"/>
  </r>
  <r>
    <s v="KR"/>
    <n v="3864822"/>
    <n v="35084.160000000003"/>
    <n v="11"/>
    <d v="2019-04-15T00:00:00"/>
    <x v="54"/>
    <d v="2019-12-30T00:00:00"/>
    <d v="2020-11-30T00:00:00"/>
    <n v="336"/>
    <n v="8"/>
    <n v="68273.88"/>
  </r>
  <r>
    <s v="KR"/>
    <n v="3934080"/>
    <n v="2017.86"/>
    <n v="1"/>
    <d v="2019-04-29T00:00:00"/>
    <x v="55"/>
    <d v="2020-11-02T00:00:00"/>
    <d v="2020-11-30T00:00:00"/>
    <n v="28"/>
    <n v="35"/>
    <n v="72196.2"/>
  </r>
  <r>
    <s v="KR"/>
    <n v="4210794"/>
    <n v="3189.48"/>
    <n v="1"/>
    <d v="2019-04-15T00:00:00"/>
    <x v="72"/>
    <d v="2020-11-23T00:00:00"/>
    <d v="2020-11-30T00:00:00"/>
    <n v="7"/>
    <n v="28"/>
    <n v="174729.66"/>
  </r>
  <r>
    <s v="KR"/>
    <n v="702210"/>
    <n v="2017.86"/>
    <n v="1"/>
    <d v="2019-05-06T00:00:00"/>
    <x v="26"/>
    <d v="2020-11-30T00:00:00"/>
    <d v="2020-11-30T00:00:00"/>
    <n v="0"/>
    <n v="145"/>
    <n v="526509.78"/>
  </r>
  <r>
    <s v="KR"/>
    <n v="702210"/>
    <n v="2017.86"/>
    <n v="1"/>
    <d v="2019-05-13T00:00:00"/>
    <x v="26"/>
    <d v="2020-11-30T00:00:00"/>
    <d v="2020-11-30T00:00:00"/>
    <n v="0"/>
    <n v="145"/>
    <n v="526509.78"/>
  </r>
  <r>
    <s v="KR"/>
    <n v="702210"/>
    <n v="3184.08"/>
    <n v="1"/>
    <d v="2019-06-03T00:00:00"/>
    <x v="26"/>
    <d v="2020-11-30T00:00:00"/>
    <d v="2020-11-30T00:00:00"/>
    <n v="0"/>
    <n v="145"/>
    <n v="526509.78"/>
  </r>
  <r>
    <s v="KR"/>
    <n v="702210"/>
    <n v="597.9"/>
    <n v="1"/>
    <d v="2019-05-06T00:00:00"/>
    <x v="26"/>
    <d v="2020-11-30T00:00:00"/>
    <d v="2020-11-30T00:00:00"/>
    <n v="0"/>
    <n v="145"/>
    <n v="526509.78"/>
  </r>
  <r>
    <s v="KR"/>
    <n v="702210"/>
    <n v="597.9"/>
    <n v="1"/>
    <d v="2019-05-20T00:00:00"/>
    <x v="26"/>
    <d v="2020-11-30T00:00:00"/>
    <d v="2020-11-30T00:00:00"/>
    <n v="0"/>
    <n v="145"/>
    <n v="526509.78"/>
  </r>
  <r>
    <s v="KR"/>
    <n v="702210"/>
    <n v="588.66"/>
    <n v="1"/>
    <d v="2019-06-03T00:00:00"/>
    <x v="26"/>
    <d v="2020-11-30T00:00:00"/>
    <d v="2020-11-30T00:00:00"/>
    <n v="0"/>
    <n v="145"/>
    <n v="526509.78"/>
  </r>
  <r>
    <s v="KR"/>
    <n v="702210"/>
    <n v="1989.84"/>
    <n v="5"/>
    <d v="2019-05-20T00:00:00"/>
    <x v="26"/>
    <d v="2020-11-30T00:00:00"/>
    <d v="2020-11-30T00:00:00"/>
    <n v="0"/>
    <n v="145"/>
    <n v="526509.78"/>
  </r>
  <r>
    <s v="KR"/>
    <n v="702210"/>
    <n v="400.86"/>
    <n v="1"/>
    <d v="2019-05-06T00:00:00"/>
    <x v="26"/>
    <d v="2020-11-30T00:00:00"/>
    <d v="2020-11-30T00:00:00"/>
    <n v="0"/>
    <n v="145"/>
    <n v="526509.78"/>
  </r>
  <r>
    <s v="KR"/>
    <n v="702210"/>
    <n v="400.86"/>
    <n v="1"/>
    <d v="2019-05-13T00:00:00"/>
    <x v="26"/>
    <d v="2020-11-30T00:00:00"/>
    <d v="2020-11-30T00:00:00"/>
    <n v="0"/>
    <n v="145"/>
    <n v="526509.78"/>
  </r>
  <r>
    <s v="KR"/>
    <n v="705462"/>
    <n v="394.68"/>
    <n v="1"/>
    <d v="2019-06-03T00:00:00"/>
    <x v="15"/>
    <d v="2020-11-30T00:00:00"/>
    <d v="2020-11-30T00:00:00"/>
    <n v="0"/>
    <n v="86"/>
    <n v="65373.420000000027"/>
  </r>
  <r>
    <s v="KR"/>
    <n v="708780"/>
    <n v="3439.08"/>
    <n v="3"/>
    <d v="2019-05-20T00:00:00"/>
    <x v="28"/>
    <d v="2020-11-30T00:00:00"/>
    <d v="2020-11-30T00:00:00"/>
    <n v="0"/>
    <n v="420"/>
    <n v="876023.69999999937"/>
  </r>
  <r>
    <s v="KR"/>
    <n v="708780"/>
    <n v="1140.9000000000001"/>
    <n v="1"/>
    <d v="2019-05-27T00:00:00"/>
    <x v="28"/>
    <d v="2020-11-30T00:00:00"/>
    <d v="2020-11-30T00:00:00"/>
    <n v="0"/>
    <n v="420"/>
    <n v="876023.69999999937"/>
  </r>
  <r>
    <s v="KR"/>
    <n v="708780"/>
    <n v="697.86"/>
    <n v="1"/>
    <d v="2019-05-27T00:00:00"/>
    <x v="28"/>
    <d v="2020-11-30T00:00:00"/>
    <d v="2020-11-30T00:00:00"/>
    <n v="0"/>
    <n v="420"/>
    <n v="876023.69999999937"/>
  </r>
  <r>
    <s v="KR"/>
    <n v="711984"/>
    <n v="5489.7"/>
    <n v="2"/>
    <d v="2019-05-13T00:00:00"/>
    <x v="29"/>
    <d v="2020-10-26T00:00:00"/>
    <d v="2020-11-30T00:00:00"/>
    <n v="35"/>
    <n v="30"/>
    <n v="113944.13999999998"/>
  </r>
  <r>
    <s v="KR"/>
    <n v="711984"/>
    <n v="2725.32"/>
    <n v="1"/>
    <d v="2019-05-20T00:00:00"/>
    <x v="29"/>
    <d v="2020-10-26T00:00:00"/>
    <d v="2020-11-30T00:00:00"/>
    <n v="35"/>
    <n v="30"/>
    <n v="113944.13999999998"/>
  </r>
  <r>
    <s v="KR"/>
    <n v="713514"/>
    <n v="3184.08"/>
    <n v="1"/>
    <d v="2019-06-03T00:00:00"/>
    <x v="23"/>
    <d v="2020-04-06T00:00:00"/>
    <d v="2020-11-30T00:00:00"/>
    <n v="238"/>
    <n v="8"/>
    <n v="13261.8"/>
  </r>
  <r>
    <s v="KR"/>
    <n v="713754"/>
    <n v="1986.66"/>
    <n v="1"/>
    <d v="2019-06-03T00:00:00"/>
    <x v="73"/>
    <d v="2020-11-02T00:00:00"/>
    <d v="2020-11-30T00:00:00"/>
    <n v="28"/>
    <n v="15"/>
    <n v="44813.279999999999"/>
  </r>
  <r>
    <s v="KR"/>
    <n v="717702"/>
    <n v="3234"/>
    <n v="1"/>
    <d v="2019-05-13T00:00:00"/>
    <x v="74"/>
    <d v="2020-03-02T00:00:00"/>
    <d v="2020-11-30T00:00:00"/>
    <n v="273"/>
    <n v="5"/>
    <n v="25300.379999999997"/>
  </r>
  <r>
    <s v="KR"/>
    <n v="718152"/>
    <n v="2272.08"/>
    <n v="2"/>
    <d v="2019-06-03T00:00:00"/>
    <x v="30"/>
    <d v="2020-11-30T00:00:00"/>
    <d v="2020-11-30T00:00:00"/>
    <n v="0"/>
    <n v="327"/>
    <n v="386034.60000000044"/>
  </r>
  <r>
    <s v="KR"/>
    <n v="718152"/>
    <n v="705.78"/>
    <n v="1"/>
    <d v="2019-05-13T00:00:00"/>
    <x v="30"/>
    <d v="2020-11-30T00:00:00"/>
    <d v="2020-11-30T00:00:00"/>
    <n v="0"/>
    <n v="327"/>
    <n v="386034.60000000044"/>
  </r>
  <r>
    <s v="KR"/>
    <n v="718152"/>
    <n v="700.74"/>
    <n v="1"/>
    <d v="2019-05-20T00:00:00"/>
    <x v="30"/>
    <d v="2020-11-30T00:00:00"/>
    <d v="2020-11-30T00:00:00"/>
    <n v="0"/>
    <n v="327"/>
    <n v="386034.60000000044"/>
  </r>
  <r>
    <s v="KR"/>
    <n v="718152"/>
    <n v="705.78"/>
    <n v="1"/>
    <d v="2019-05-13T00:00:00"/>
    <x v="30"/>
    <d v="2020-11-30T00:00:00"/>
    <d v="2020-11-30T00:00:00"/>
    <n v="0"/>
    <n v="327"/>
    <n v="386034.60000000044"/>
  </r>
  <r>
    <s v="KR"/>
    <n v="718152"/>
    <n v="462"/>
    <n v="1"/>
    <d v="2019-05-06T00:00:00"/>
    <x v="30"/>
    <d v="2020-11-30T00:00:00"/>
    <d v="2020-11-30T00:00:00"/>
    <n v="0"/>
    <n v="327"/>
    <n v="386034.60000000044"/>
  </r>
  <r>
    <s v="KR"/>
    <n v="718152"/>
    <n v="394.68"/>
    <n v="1"/>
    <d v="2019-06-03T00:00:00"/>
    <x v="30"/>
    <d v="2020-11-30T00:00:00"/>
    <d v="2020-11-30T00:00:00"/>
    <n v="0"/>
    <n v="327"/>
    <n v="386034.60000000044"/>
  </r>
  <r>
    <s v="KR"/>
    <n v="845964"/>
    <n v="9633"/>
    <n v="3"/>
    <d v="2019-05-20T00:00:00"/>
    <x v="49"/>
    <d v="2020-09-21T00:00:00"/>
    <d v="2020-11-30T00:00:00"/>
    <n v="70"/>
    <n v="18"/>
    <n v="66576.359999999986"/>
  </r>
  <r>
    <s v="KR"/>
    <n v="857472"/>
    <n v="3211.02"/>
    <n v="1"/>
    <d v="2019-05-20T00:00:00"/>
    <x v="75"/>
    <d v="2020-11-23T00:00:00"/>
    <d v="2020-11-30T00:00:00"/>
    <n v="7"/>
    <n v="48"/>
    <n v="178305.66000000003"/>
  </r>
  <r>
    <s v="KR"/>
    <n v="1141710"/>
    <n v="1725.84"/>
    <n v="2"/>
    <d v="2019-06-03T00:00:00"/>
    <x v="68"/>
    <d v="2020-06-22T00:00:00"/>
    <d v="2020-11-30T00:00:00"/>
    <n v="161"/>
    <n v="15"/>
    <n v="-47556.84"/>
  </r>
  <r>
    <s v="KR"/>
    <n v="2781888"/>
    <n v="1705.32"/>
    <n v="1"/>
    <d v="2019-05-06T00:00:00"/>
    <x v="76"/>
    <d v="2020-09-14T00:00:00"/>
    <d v="2020-11-30T00:00:00"/>
    <n v="77"/>
    <n v="6"/>
    <n v="13684.98"/>
  </r>
  <r>
    <s v="KR"/>
    <n v="2781888"/>
    <n v="3386.4"/>
    <n v="2"/>
    <d v="2019-05-27T00:00:00"/>
    <x v="76"/>
    <d v="2020-09-14T00:00:00"/>
    <d v="2020-11-30T00:00:00"/>
    <n v="77"/>
    <n v="6"/>
    <n v="13684.98"/>
  </r>
  <r>
    <s v="KR"/>
    <n v="3286860"/>
    <n v="2003.58"/>
    <n v="1"/>
    <d v="2019-05-20T00:00:00"/>
    <x v="77"/>
    <d v="2019-05-20T00:00:00"/>
    <d v="2020-11-30T00:00:00"/>
    <n v="560"/>
    <n v="1"/>
    <n v="2003.58"/>
  </r>
  <r>
    <s v="KR"/>
    <n v="3301296"/>
    <n v="691.98"/>
    <n v="1"/>
    <d v="2019-06-03T00:00:00"/>
    <x v="41"/>
    <d v="2020-11-30T00:00:00"/>
    <d v="2020-11-30T00:00:00"/>
    <n v="0"/>
    <n v="2209"/>
    <n v="1914248.1599999955"/>
  </r>
  <r>
    <s v="KR"/>
    <n v="3301296"/>
    <n v="917.4"/>
    <n v="2"/>
    <d v="2019-05-27T00:00:00"/>
    <x v="41"/>
    <d v="2020-11-30T00:00:00"/>
    <d v="2020-11-30T00:00:00"/>
    <n v="0"/>
    <n v="2209"/>
    <n v="1914248.1599999955"/>
  </r>
  <r>
    <s v="KR"/>
    <n v="3301296"/>
    <n v="462"/>
    <n v="1"/>
    <d v="2019-05-13T00:00:00"/>
    <x v="41"/>
    <d v="2020-11-30T00:00:00"/>
    <d v="2020-11-30T00:00:00"/>
    <n v="0"/>
    <n v="2209"/>
    <n v="1914248.1599999955"/>
  </r>
  <r>
    <s v="KR"/>
    <n v="3505104"/>
    <n v="3211.02"/>
    <n v="1"/>
    <d v="2019-05-27T00:00:00"/>
    <x v="20"/>
    <d v="2020-09-21T00:00:00"/>
    <d v="2020-11-30T00:00:00"/>
    <n v="70"/>
    <n v="10"/>
    <n v="17375.399999999998"/>
  </r>
  <r>
    <s v="KR"/>
    <n v="3618438"/>
    <n v="702.84"/>
    <n v="1"/>
    <d v="2019-05-06T00:00:00"/>
    <x v="1"/>
    <d v="2020-11-23T00:00:00"/>
    <d v="2020-11-30T00:00:00"/>
    <n v="7"/>
    <n v="2649"/>
    <n v="10871951.1"/>
  </r>
  <r>
    <s v="KR"/>
    <n v="3618438"/>
    <n v="2811.3"/>
    <n v="4"/>
    <d v="2019-05-13T00:00:00"/>
    <x v="1"/>
    <d v="2020-11-23T00:00:00"/>
    <d v="2020-11-30T00:00:00"/>
    <n v="7"/>
    <n v="2649"/>
    <n v="10871951.1"/>
  </r>
  <r>
    <s v="KR"/>
    <n v="3618438"/>
    <n v="697.86"/>
    <n v="1"/>
    <d v="2019-05-27T00:00:00"/>
    <x v="1"/>
    <d v="2020-11-23T00:00:00"/>
    <d v="2020-11-30T00:00:00"/>
    <n v="7"/>
    <n v="2649"/>
    <n v="10871951.1"/>
  </r>
  <r>
    <s v="KR"/>
    <n v="3618438"/>
    <n v="691.98"/>
    <n v="1"/>
    <d v="2019-06-03T00:00:00"/>
    <x v="1"/>
    <d v="2020-11-23T00:00:00"/>
    <d v="2020-11-30T00:00:00"/>
    <n v="7"/>
    <n v="2649"/>
    <n v="10871951.1"/>
  </r>
  <r>
    <s v="KR"/>
    <n v="3618438"/>
    <n v="3410.7"/>
    <n v="2"/>
    <d v="2019-05-13T00:00:00"/>
    <x v="1"/>
    <d v="2020-11-23T00:00:00"/>
    <d v="2020-11-30T00:00:00"/>
    <n v="7"/>
    <n v="2649"/>
    <n v="10871951.1"/>
  </r>
  <r>
    <s v="KR"/>
    <n v="3618438"/>
    <n v="3973.38"/>
    <n v="2"/>
    <d v="2019-05-27T00:00:00"/>
    <x v="1"/>
    <d v="2020-11-23T00:00:00"/>
    <d v="2020-11-30T00:00:00"/>
    <n v="7"/>
    <n v="2649"/>
    <n v="10871951.1"/>
  </r>
  <r>
    <s v="KR"/>
    <n v="3618438"/>
    <n v="1986.66"/>
    <n v="1"/>
    <d v="2019-06-03T00:00:00"/>
    <x v="1"/>
    <d v="2020-11-23T00:00:00"/>
    <d v="2020-11-30T00:00:00"/>
    <n v="7"/>
    <n v="2649"/>
    <n v="10871951.1"/>
  </r>
  <r>
    <s v="KR"/>
    <n v="3618438"/>
    <n v="458.7"/>
    <n v="1"/>
    <d v="2019-05-27T00:00:00"/>
    <x v="1"/>
    <d v="2020-11-23T00:00:00"/>
    <d v="2020-11-30T00:00:00"/>
    <n v="7"/>
    <n v="2649"/>
    <n v="10871951.1"/>
  </r>
  <r>
    <s v="KR"/>
    <n v="3618438"/>
    <n v="924"/>
    <n v="2"/>
    <d v="2019-05-06T00:00:00"/>
    <x v="1"/>
    <d v="2020-11-23T00:00:00"/>
    <d v="2020-11-30T00:00:00"/>
    <n v="7"/>
    <n v="2649"/>
    <n v="10871951.1"/>
  </r>
  <r>
    <s v="KR"/>
    <n v="3618438"/>
    <n v="462"/>
    <n v="1"/>
    <d v="2019-05-13T00:00:00"/>
    <x v="1"/>
    <d v="2020-11-23T00:00:00"/>
    <d v="2020-11-30T00:00:00"/>
    <n v="7"/>
    <n v="2649"/>
    <n v="10871951.1"/>
  </r>
  <r>
    <s v="KR"/>
    <n v="3618438"/>
    <n v="458.7"/>
    <n v="1"/>
    <d v="2019-05-20T00:00:00"/>
    <x v="1"/>
    <d v="2020-11-23T00:00:00"/>
    <d v="2020-11-30T00:00:00"/>
    <n v="7"/>
    <n v="2649"/>
    <n v="10871951.1"/>
  </r>
  <r>
    <s v="KR"/>
    <n v="3618438"/>
    <n v="-462"/>
    <n v="-1"/>
    <d v="2019-05-27T00:00:00"/>
    <x v="1"/>
    <d v="2020-11-23T00:00:00"/>
    <d v="2020-11-30T00:00:00"/>
    <n v="7"/>
    <n v="2649"/>
    <n v="10871951.1"/>
  </r>
  <r>
    <s v="KR"/>
    <n v="3618438"/>
    <n v="462"/>
    <n v="1"/>
    <d v="2019-05-13T00:00:00"/>
    <x v="1"/>
    <d v="2020-11-23T00:00:00"/>
    <d v="2020-11-30T00:00:00"/>
    <n v="7"/>
    <n v="2649"/>
    <n v="10871951.1"/>
  </r>
  <r>
    <s v="KR"/>
    <n v="3618438"/>
    <n v="917.4"/>
    <n v="2"/>
    <d v="2019-05-20T00:00:00"/>
    <x v="1"/>
    <d v="2020-11-23T00:00:00"/>
    <d v="2020-11-30T00:00:00"/>
    <n v="7"/>
    <n v="2649"/>
    <n v="10871951.1"/>
  </r>
  <r>
    <s v="KR"/>
    <n v="3618438"/>
    <n v="462"/>
    <n v="1"/>
    <d v="2019-05-06T00:00:00"/>
    <x v="1"/>
    <d v="2020-11-23T00:00:00"/>
    <d v="2020-11-30T00:00:00"/>
    <n v="7"/>
    <n v="2649"/>
    <n v="10871951.1"/>
  </r>
  <r>
    <s v="KR"/>
    <n v="3618438"/>
    <n v="917.4"/>
    <n v="2"/>
    <d v="2019-05-20T00:00:00"/>
    <x v="1"/>
    <d v="2020-11-23T00:00:00"/>
    <d v="2020-11-30T00:00:00"/>
    <n v="7"/>
    <n v="2649"/>
    <n v="10871951.1"/>
  </r>
  <r>
    <s v="KR"/>
    <n v="3618438"/>
    <n v="917.4"/>
    <n v="2"/>
    <d v="2019-05-27T00:00:00"/>
    <x v="1"/>
    <d v="2020-11-23T00:00:00"/>
    <d v="2020-11-30T00:00:00"/>
    <n v="7"/>
    <n v="2649"/>
    <n v="10871951.1"/>
  </r>
  <r>
    <s v="KR"/>
    <n v="3618438"/>
    <n v="462"/>
    <n v="1"/>
    <d v="2019-05-13T00:00:00"/>
    <x v="1"/>
    <d v="2020-11-23T00:00:00"/>
    <d v="2020-11-30T00:00:00"/>
    <n v="7"/>
    <n v="2649"/>
    <n v="10871951.1"/>
  </r>
  <r>
    <s v="KR"/>
    <n v="3618438"/>
    <n v="597.9"/>
    <n v="1"/>
    <d v="2019-05-13T00:00:00"/>
    <x v="1"/>
    <d v="2020-11-23T00:00:00"/>
    <d v="2020-11-30T00:00:00"/>
    <n v="7"/>
    <n v="2649"/>
    <n v="10871951.1"/>
  </r>
  <r>
    <s v="KR"/>
    <n v="3618438"/>
    <n v="400.86"/>
    <n v="1"/>
    <d v="2019-05-06T00:00:00"/>
    <x v="1"/>
    <d v="2020-11-23T00:00:00"/>
    <d v="2020-11-30T00:00:00"/>
    <n v="7"/>
    <n v="2649"/>
    <n v="10871951.1"/>
  </r>
  <r>
    <s v="KR"/>
    <n v="3618438"/>
    <n v="397.98"/>
    <n v="1"/>
    <d v="2019-05-27T00:00:00"/>
    <x v="1"/>
    <d v="2020-11-23T00:00:00"/>
    <d v="2020-11-30T00:00:00"/>
    <n v="7"/>
    <n v="2649"/>
    <n v="10871951.1"/>
  </r>
  <r>
    <s v="KR"/>
    <n v="3618438"/>
    <n v="394.68"/>
    <n v="1"/>
    <d v="2019-06-03T00:00:00"/>
    <x v="1"/>
    <d v="2020-11-23T00:00:00"/>
    <d v="2020-11-30T00:00:00"/>
    <n v="7"/>
    <n v="2649"/>
    <n v="10871951.1"/>
  </r>
  <r>
    <s v="KR"/>
    <n v="3618438"/>
    <n v="400.86"/>
    <n v="1"/>
    <d v="2019-05-13T00:00:00"/>
    <x v="1"/>
    <d v="2020-11-23T00:00:00"/>
    <d v="2020-11-30T00:00:00"/>
    <n v="7"/>
    <n v="2649"/>
    <n v="10871951.1"/>
  </r>
  <r>
    <s v="KR"/>
    <n v="3618438"/>
    <n v="1193.94"/>
    <n v="3"/>
    <d v="2019-05-20T00:00:00"/>
    <x v="1"/>
    <d v="2020-11-23T00:00:00"/>
    <d v="2020-11-30T00:00:00"/>
    <n v="7"/>
    <n v="2649"/>
    <n v="10871951.1"/>
  </r>
  <r>
    <s v="KR"/>
    <n v="3626010"/>
    <n v="394.68"/>
    <n v="1"/>
    <d v="2019-05-27T00:00:00"/>
    <x v="78"/>
    <d v="2020-11-23T00:00:00"/>
    <d v="2020-11-30T00:00:00"/>
    <n v="7"/>
    <n v="3"/>
    <n v="3754.5"/>
  </r>
  <r>
    <s v="KR"/>
    <n v="3864822"/>
    <n v="6421.98"/>
    <n v="2"/>
    <d v="2019-05-20T00:00:00"/>
    <x v="54"/>
    <d v="2019-12-30T00:00:00"/>
    <d v="2020-11-30T00:00:00"/>
    <n v="336"/>
    <n v="8"/>
    <n v="68273.88"/>
  </r>
  <r>
    <s v="KR"/>
    <n v="702210"/>
    <n v="1986.66"/>
    <n v="1"/>
    <d v="2019-06-24T00:00:00"/>
    <x v="26"/>
    <d v="2020-11-30T00:00:00"/>
    <d v="2020-11-30T00:00:00"/>
    <n v="0"/>
    <n v="145"/>
    <n v="526509.78"/>
  </r>
  <r>
    <s v="KR"/>
    <n v="702210"/>
    <n v="3184.08"/>
    <n v="1"/>
    <d v="2019-06-10T00:00:00"/>
    <x v="26"/>
    <d v="2020-11-30T00:00:00"/>
    <d v="2020-11-30T00:00:00"/>
    <n v="0"/>
    <n v="145"/>
    <n v="526509.78"/>
  </r>
  <r>
    <s v="KR"/>
    <n v="702210"/>
    <n v="3184.08"/>
    <n v="1"/>
    <d v="2019-06-17T00:00:00"/>
    <x v="26"/>
    <d v="2020-11-30T00:00:00"/>
    <d v="2020-11-30T00:00:00"/>
    <n v="0"/>
    <n v="145"/>
    <n v="526509.78"/>
  </r>
  <r>
    <s v="KR"/>
    <n v="702210"/>
    <n v="394.68"/>
    <n v="1"/>
    <d v="2019-06-17T00:00:00"/>
    <x v="26"/>
    <d v="2020-11-30T00:00:00"/>
    <d v="2020-11-30T00:00:00"/>
    <n v="0"/>
    <n v="145"/>
    <n v="526509.78"/>
  </r>
  <r>
    <s v="KR"/>
    <n v="703644"/>
    <n v="394.68"/>
    <n v="1"/>
    <d v="2019-06-10T00:00:00"/>
    <x v="79"/>
    <d v="2020-04-20T00:00:00"/>
    <d v="2020-11-30T00:00:00"/>
    <n v="224"/>
    <n v="20"/>
    <n v="43638.119999999995"/>
  </r>
  <r>
    <s v="KR"/>
    <n v="708780"/>
    <n v="1131.3"/>
    <n v="1"/>
    <d v="2019-06-10T00:00:00"/>
    <x v="28"/>
    <d v="2020-11-30T00:00:00"/>
    <d v="2020-11-30T00:00:00"/>
    <n v="0"/>
    <n v="420"/>
    <n v="876023.69999999937"/>
  </r>
  <r>
    <s v="KR"/>
    <n v="708780"/>
    <n v="1131.3"/>
    <n v="1"/>
    <d v="2019-06-24T00:00:00"/>
    <x v="28"/>
    <d v="2020-11-30T00:00:00"/>
    <d v="2020-11-30T00:00:00"/>
    <n v="0"/>
    <n v="420"/>
    <n v="876023.69999999937"/>
  </r>
  <r>
    <s v="KR"/>
    <n v="708780"/>
    <n v="691.98"/>
    <n v="1"/>
    <d v="2019-06-17T00:00:00"/>
    <x v="28"/>
    <d v="2020-11-30T00:00:00"/>
    <d v="2020-11-30T00:00:00"/>
    <n v="0"/>
    <n v="420"/>
    <n v="876023.69999999937"/>
  </r>
  <r>
    <s v="KR"/>
    <n v="711984"/>
    <n v="2702.4"/>
    <n v="1"/>
    <d v="2019-06-10T00:00:00"/>
    <x v="29"/>
    <d v="2020-10-26T00:00:00"/>
    <d v="2020-11-30T00:00:00"/>
    <n v="35"/>
    <n v="30"/>
    <n v="113944.13999999998"/>
  </r>
  <r>
    <s v="KR"/>
    <n v="718152"/>
    <n v="694.86"/>
    <n v="1"/>
    <d v="2019-06-17T00:00:00"/>
    <x v="30"/>
    <d v="2020-11-30T00:00:00"/>
    <d v="2020-11-30T00:00:00"/>
    <n v="0"/>
    <n v="327"/>
    <n v="386034.60000000044"/>
  </r>
  <r>
    <s v="KR"/>
    <n v="845964"/>
    <n v="588.66"/>
    <n v="1"/>
    <d v="2019-06-17T00:00:00"/>
    <x v="49"/>
    <d v="2020-09-21T00:00:00"/>
    <d v="2020-11-30T00:00:00"/>
    <n v="70"/>
    <n v="18"/>
    <n v="66576.359999999986"/>
  </r>
  <r>
    <s v="KR"/>
    <n v="3301296"/>
    <n v="691.98"/>
    <n v="1"/>
    <d v="2019-06-17T00:00:00"/>
    <x v="41"/>
    <d v="2020-11-30T00:00:00"/>
    <d v="2020-11-30T00:00:00"/>
    <n v="0"/>
    <n v="2209"/>
    <n v="1914248.1599999955"/>
  </r>
  <r>
    <s v="KR"/>
    <n v="3301296"/>
    <n v="691.98"/>
    <n v="1"/>
    <d v="2019-06-24T00:00:00"/>
    <x v="41"/>
    <d v="2020-11-30T00:00:00"/>
    <d v="2020-11-30T00:00:00"/>
    <n v="0"/>
    <n v="2209"/>
    <n v="1914248.1599999955"/>
  </r>
  <r>
    <s v="KR"/>
    <n v="3301296"/>
    <n v="451.56"/>
    <n v="1"/>
    <d v="2019-07-01T00:00:00"/>
    <x v="41"/>
    <d v="2020-11-30T00:00:00"/>
    <d v="2020-11-30T00:00:00"/>
    <n v="0"/>
    <n v="2209"/>
    <n v="1914248.1599999955"/>
  </r>
  <r>
    <s v="KR"/>
    <n v="3301296"/>
    <n v="454.86"/>
    <n v="1"/>
    <d v="2019-06-10T00:00:00"/>
    <x v="41"/>
    <d v="2020-11-30T00:00:00"/>
    <d v="2020-11-30T00:00:00"/>
    <n v="0"/>
    <n v="2209"/>
    <n v="1914248.1599999955"/>
  </r>
  <r>
    <s v="KR"/>
    <n v="3301296"/>
    <n v="909.66"/>
    <n v="2"/>
    <d v="2019-06-24T00:00:00"/>
    <x v="41"/>
    <d v="2020-11-30T00:00:00"/>
    <d v="2020-11-30T00:00:00"/>
    <n v="0"/>
    <n v="2209"/>
    <n v="1914248.1599999955"/>
  </r>
  <r>
    <s v="KR"/>
    <n v="3301296"/>
    <n v="454.86"/>
    <n v="1"/>
    <d v="2019-06-17T00:00:00"/>
    <x v="41"/>
    <d v="2020-11-30T00:00:00"/>
    <d v="2020-11-30T00:00:00"/>
    <n v="0"/>
    <n v="2209"/>
    <n v="1914248.1599999955"/>
  </r>
  <r>
    <s v="KR"/>
    <n v="3618438"/>
    <n v="2246.04"/>
    <n v="2"/>
    <d v="2019-07-01T00:00:00"/>
    <x v="1"/>
    <d v="2020-11-23T00:00:00"/>
    <d v="2020-11-30T00:00:00"/>
    <n v="7"/>
    <n v="2649"/>
    <n v="10871951.1"/>
  </r>
  <r>
    <s v="KR"/>
    <n v="3618438"/>
    <n v="2767.92"/>
    <n v="4"/>
    <d v="2019-06-10T00:00:00"/>
    <x v="1"/>
    <d v="2020-11-23T00:00:00"/>
    <d v="2020-11-30T00:00:00"/>
    <n v="7"/>
    <n v="2649"/>
    <n v="10871951.1"/>
  </r>
  <r>
    <s v="KR"/>
    <n v="3618438"/>
    <n v="1383.96"/>
    <n v="2"/>
    <d v="2019-06-17T00:00:00"/>
    <x v="1"/>
    <d v="2020-11-23T00:00:00"/>
    <d v="2020-11-30T00:00:00"/>
    <n v="7"/>
    <n v="2649"/>
    <n v="10871951.1"/>
  </r>
  <r>
    <s v="KR"/>
    <n v="3618438"/>
    <n v="691.98"/>
    <n v="1"/>
    <d v="2019-06-24T00:00:00"/>
    <x v="1"/>
    <d v="2020-11-23T00:00:00"/>
    <d v="2020-11-30T00:00:00"/>
    <n v="7"/>
    <n v="2649"/>
    <n v="10871951.1"/>
  </r>
  <r>
    <s v="KR"/>
    <n v="3618438"/>
    <n v="4121.5200000000004"/>
    <n v="6"/>
    <d v="2019-07-01T00:00:00"/>
    <x v="1"/>
    <d v="2020-11-23T00:00:00"/>
    <d v="2020-11-30T00:00:00"/>
    <n v="7"/>
    <n v="2649"/>
    <n v="10871951.1"/>
  </r>
  <r>
    <s v="KR"/>
    <n v="3618438"/>
    <n v="3357.96"/>
    <n v="2"/>
    <d v="2019-06-17T00:00:00"/>
    <x v="1"/>
    <d v="2020-11-23T00:00:00"/>
    <d v="2020-11-30T00:00:00"/>
    <n v="7"/>
    <n v="2649"/>
    <n v="10871951.1"/>
  </r>
  <r>
    <s v="KR"/>
    <n v="3618438"/>
    <n v="1678.98"/>
    <n v="1"/>
    <d v="2019-06-24T00:00:00"/>
    <x v="1"/>
    <d v="2020-11-23T00:00:00"/>
    <d v="2020-11-30T00:00:00"/>
    <n v="7"/>
    <n v="2649"/>
    <n v="10871951.1"/>
  </r>
  <r>
    <s v="KR"/>
    <n v="3618438"/>
    <n v="1986.66"/>
    <n v="1"/>
    <d v="2019-06-10T00:00:00"/>
    <x v="1"/>
    <d v="2020-11-23T00:00:00"/>
    <d v="2020-11-30T00:00:00"/>
    <n v="7"/>
    <n v="2649"/>
    <n v="10871951.1"/>
  </r>
  <r>
    <s v="KR"/>
    <n v="3618438"/>
    <n v="1986.66"/>
    <n v="1"/>
    <d v="2019-06-17T00:00:00"/>
    <x v="1"/>
    <d v="2020-11-23T00:00:00"/>
    <d v="2020-11-30T00:00:00"/>
    <n v="7"/>
    <n v="2649"/>
    <n v="10871951.1"/>
  </r>
  <r>
    <s v="KR"/>
    <n v="3618438"/>
    <n v="394.68"/>
    <n v="1"/>
    <d v="2019-06-10T00:00:00"/>
    <x v="1"/>
    <d v="2020-11-23T00:00:00"/>
    <d v="2020-11-30T00:00:00"/>
    <n v="7"/>
    <n v="2649"/>
    <n v="10871951.1"/>
  </r>
  <r>
    <s v="KR"/>
    <n v="3618438"/>
    <n v="391.8"/>
    <n v="1"/>
    <d v="2019-07-01T00:00:00"/>
    <x v="1"/>
    <d v="2020-11-23T00:00:00"/>
    <d v="2020-11-30T00:00:00"/>
    <n v="7"/>
    <n v="2649"/>
    <n v="10871951.1"/>
  </r>
  <r>
    <s v="KR"/>
    <n v="3618438"/>
    <n v="789.36"/>
    <n v="2"/>
    <d v="2019-06-17T00:00:00"/>
    <x v="1"/>
    <d v="2020-11-23T00:00:00"/>
    <d v="2020-11-30T00:00:00"/>
    <n v="7"/>
    <n v="2649"/>
    <n v="10871951.1"/>
  </r>
  <r>
    <s v="KR"/>
    <n v="186001962"/>
    <n v="664.26"/>
    <n v="1"/>
    <d v="2019-07-01T00:00:00"/>
    <x v="80"/>
    <d v="2019-07-01T00:00:00"/>
    <d v="2020-11-30T00:00:00"/>
    <n v="518"/>
    <n v="1"/>
    <n v="664.26"/>
  </r>
  <r>
    <s v="KR"/>
    <n v="702210"/>
    <n v="5460.42"/>
    <n v="8"/>
    <d v="2019-07-29T00:00:00"/>
    <x v="26"/>
    <d v="2020-11-30T00:00:00"/>
    <d v="2020-11-30T00:00:00"/>
    <n v="0"/>
    <n v="145"/>
    <n v="526509.78"/>
  </r>
  <r>
    <s v="KR"/>
    <n v="702210"/>
    <n v="1666.74"/>
    <n v="1"/>
    <d v="2019-07-15T00:00:00"/>
    <x v="26"/>
    <d v="2020-11-30T00:00:00"/>
    <d v="2020-11-30T00:00:00"/>
    <n v="0"/>
    <n v="145"/>
    <n v="526509.78"/>
  </r>
  <r>
    <s v="KR"/>
    <n v="702210"/>
    <n v="1972.2"/>
    <n v="1"/>
    <d v="2019-07-08T00:00:00"/>
    <x v="26"/>
    <d v="2020-11-30T00:00:00"/>
    <d v="2020-11-30T00:00:00"/>
    <n v="0"/>
    <n v="145"/>
    <n v="526509.78"/>
  </r>
  <r>
    <s v="KR"/>
    <n v="702210"/>
    <n v="1972.2"/>
    <n v="1"/>
    <d v="2019-07-15T00:00:00"/>
    <x v="26"/>
    <d v="2020-11-30T00:00:00"/>
    <d v="2020-11-30T00:00:00"/>
    <n v="0"/>
    <n v="145"/>
    <n v="526509.78"/>
  </r>
  <r>
    <s v="KR"/>
    <n v="702210"/>
    <n v="3160.8"/>
    <n v="1"/>
    <d v="2019-07-15T00:00:00"/>
    <x v="26"/>
    <d v="2020-11-30T00:00:00"/>
    <d v="2020-11-30T00:00:00"/>
    <n v="0"/>
    <n v="145"/>
    <n v="526509.78"/>
  </r>
  <r>
    <s v="KR"/>
    <n v="702210"/>
    <n v="391.8"/>
    <n v="1"/>
    <d v="2019-07-08T00:00:00"/>
    <x v="26"/>
    <d v="2020-11-30T00:00:00"/>
    <d v="2020-11-30T00:00:00"/>
    <n v="0"/>
    <n v="145"/>
    <n v="526509.78"/>
  </r>
  <r>
    <s v="KR"/>
    <n v="702210"/>
    <n v="391.8"/>
    <n v="1"/>
    <d v="2019-07-15T00:00:00"/>
    <x v="26"/>
    <d v="2020-11-30T00:00:00"/>
    <d v="2020-11-30T00:00:00"/>
    <n v="0"/>
    <n v="145"/>
    <n v="526509.78"/>
  </r>
  <r>
    <s v="KR"/>
    <n v="704160"/>
    <n v="3116.28"/>
    <n v="1"/>
    <d v="2019-07-29T00:00:00"/>
    <x v="81"/>
    <d v="2019-07-29T00:00:00"/>
    <d v="2020-11-30T00:00:00"/>
    <n v="490"/>
    <n v="2"/>
    <n v="3533.7000000000003"/>
  </r>
  <r>
    <s v="KR"/>
    <n v="708780"/>
    <n v="2214.42"/>
    <n v="2"/>
    <d v="2019-08-05T00:00:00"/>
    <x v="28"/>
    <d v="2020-11-30T00:00:00"/>
    <d v="2020-11-30T00:00:00"/>
    <n v="0"/>
    <n v="420"/>
    <n v="876023.69999999937"/>
  </r>
  <r>
    <s v="KR"/>
    <n v="708780"/>
    <n v="682.56"/>
    <n v="1"/>
    <d v="2019-07-22T00:00:00"/>
    <x v="28"/>
    <d v="2020-11-30T00:00:00"/>
    <d v="2020-11-30T00:00:00"/>
    <n v="0"/>
    <n v="420"/>
    <n v="876023.69999999937"/>
  </r>
  <r>
    <s v="KR"/>
    <n v="711894"/>
    <n v="9861"/>
    <n v="5"/>
    <d v="2019-07-15T00:00:00"/>
    <x v="59"/>
    <d v="2020-11-30T00:00:00"/>
    <d v="2020-11-30T00:00:00"/>
    <n v="0"/>
    <n v="62"/>
    <n v="169008.48000000007"/>
  </r>
  <r>
    <s v="KR"/>
    <n v="711984"/>
    <n v="2665.62"/>
    <n v="1"/>
    <d v="2019-07-29T00:00:00"/>
    <x v="29"/>
    <d v="2020-10-26T00:00:00"/>
    <d v="2020-11-30T00:00:00"/>
    <n v="35"/>
    <n v="30"/>
    <n v="113944.13999999998"/>
  </r>
  <r>
    <s v="KR"/>
    <n v="717888"/>
    <n v="3160.8"/>
    <n v="1"/>
    <d v="2019-07-08T00:00:00"/>
    <x v="82"/>
    <d v="2020-04-06T00:00:00"/>
    <d v="2020-11-30T00:00:00"/>
    <n v="238"/>
    <n v="6"/>
    <n v="9899.1"/>
  </r>
  <r>
    <s v="KR"/>
    <n v="718152"/>
    <n v="680.04"/>
    <n v="1"/>
    <d v="2019-07-29T00:00:00"/>
    <x v="30"/>
    <d v="2020-11-30T00:00:00"/>
    <d v="2020-11-30T00:00:00"/>
    <n v="0"/>
    <n v="327"/>
    <n v="386034.60000000044"/>
  </r>
  <r>
    <s v="KR"/>
    <n v="718152"/>
    <n v="584.34"/>
    <n v="1"/>
    <d v="2019-07-15T00:00:00"/>
    <x v="30"/>
    <d v="2020-11-30T00:00:00"/>
    <d v="2020-11-30T00:00:00"/>
    <n v="0"/>
    <n v="327"/>
    <n v="386034.60000000044"/>
  </r>
  <r>
    <s v="KR"/>
    <n v="718152"/>
    <n v="389.28"/>
    <n v="1"/>
    <d v="2019-07-22T00:00:00"/>
    <x v="30"/>
    <d v="2020-11-30T00:00:00"/>
    <d v="2020-11-30T00:00:00"/>
    <n v="0"/>
    <n v="327"/>
    <n v="386034.60000000044"/>
  </r>
  <r>
    <s v="KR"/>
    <n v="723390"/>
    <n v="386.28"/>
    <n v="1"/>
    <d v="2019-07-29T00:00:00"/>
    <x v="83"/>
    <d v="2020-11-23T00:00:00"/>
    <d v="2020-11-30T00:00:00"/>
    <n v="7"/>
    <n v="67"/>
    <n v="92243.51999999999"/>
  </r>
  <r>
    <s v="KR"/>
    <n v="723390"/>
    <n v="386.28"/>
    <n v="1"/>
    <d v="2019-07-29T00:00:00"/>
    <x v="83"/>
    <d v="2020-11-23T00:00:00"/>
    <d v="2020-11-30T00:00:00"/>
    <n v="7"/>
    <n v="67"/>
    <n v="92243.51999999999"/>
  </r>
  <r>
    <s v="KR"/>
    <n v="794808"/>
    <n v="389.28"/>
    <n v="1"/>
    <d v="2019-07-22T00:00:00"/>
    <x v="84"/>
    <d v="2020-09-21T00:00:00"/>
    <d v="2020-11-30T00:00:00"/>
    <n v="70"/>
    <n v="7"/>
    <n v="4495.4400000000005"/>
  </r>
  <r>
    <s v="KR"/>
    <n v="845964"/>
    <n v="1666.74"/>
    <n v="1"/>
    <d v="2019-07-08T00:00:00"/>
    <x v="49"/>
    <d v="2020-09-21T00:00:00"/>
    <d v="2020-11-30T00:00:00"/>
    <n v="70"/>
    <n v="18"/>
    <n v="66576.359999999986"/>
  </r>
  <r>
    <s v="KR"/>
    <n v="845964"/>
    <n v="2644.92"/>
    <n v="1"/>
    <d v="2019-08-05T00:00:00"/>
    <x v="49"/>
    <d v="2020-09-21T00:00:00"/>
    <d v="2020-11-30T00:00:00"/>
    <n v="70"/>
    <n v="18"/>
    <n v="66576.359999999986"/>
  </r>
  <r>
    <s v="KR"/>
    <n v="845964"/>
    <n v="3116.28"/>
    <n v="1"/>
    <d v="2019-08-05T00:00:00"/>
    <x v="49"/>
    <d v="2020-09-21T00:00:00"/>
    <d v="2020-11-30T00:00:00"/>
    <n v="70"/>
    <n v="18"/>
    <n v="66576.359999999986"/>
  </r>
  <r>
    <s v="KR"/>
    <n v="1118652"/>
    <n v="689.76"/>
    <n v="1"/>
    <d v="2019-07-15T00:00:00"/>
    <x v="85"/>
    <d v="2019-07-15T00:00:00"/>
    <d v="2020-11-30T00:00:00"/>
    <n v="504"/>
    <n v="1"/>
    <n v="689.76"/>
  </r>
  <r>
    <s v="KR"/>
    <n v="1124988"/>
    <n v="682.56"/>
    <n v="1"/>
    <d v="2019-07-29T00:00:00"/>
    <x v="36"/>
    <d v="2020-11-23T00:00:00"/>
    <d v="2020-11-30T00:00:00"/>
    <n v="7"/>
    <n v="109"/>
    <n v="143402.34000000003"/>
  </r>
  <r>
    <s v="KR"/>
    <n v="1170390"/>
    <n v="1120.5"/>
    <n v="1"/>
    <d v="2019-07-22T00:00:00"/>
    <x v="86"/>
    <d v="2020-11-09T00:00:00"/>
    <d v="2020-11-30T00:00:00"/>
    <n v="21"/>
    <n v="4"/>
    <n v="5080.08"/>
  </r>
  <r>
    <s v="KR"/>
    <n v="2435850"/>
    <n v="389.28"/>
    <n v="1"/>
    <d v="2019-07-29T00:00:00"/>
    <x v="87"/>
    <d v="2019-08-19T00:00:00"/>
    <d v="2020-11-30T00:00:00"/>
    <n v="469"/>
    <n v="2"/>
    <n v="1648.26"/>
  </r>
  <r>
    <s v="KR"/>
    <n v="2476740"/>
    <n v="1959.66"/>
    <n v="1"/>
    <d v="2019-07-22T00:00:00"/>
    <x v="88"/>
    <d v="2019-07-22T00:00:00"/>
    <d v="2020-11-30T00:00:00"/>
    <n v="497"/>
    <n v="2"/>
    <n v="3239.2200000000003"/>
  </r>
  <r>
    <s v="KR"/>
    <n v="2781888"/>
    <n v="1656.12"/>
    <n v="1"/>
    <d v="2019-07-22T00:00:00"/>
    <x v="76"/>
    <d v="2020-09-14T00:00:00"/>
    <d v="2020-11-30T00:00:00"/>
    <n v="77"/>
    <n v="6"/>
    <n v="13684.98"/>
  </r>
  <r>
    <s v="KR"/>
    <n v="3290790"/>
    <n v="1120.5"/>
    <n v="1"/>
    <d v="2019-07-22T00:00:00"/>
    <x v="89"/>
    <d v="2020-04-06T00:00:00"/>
    <d v="2020-11-30T00:00:00"/>
    <n v="238"/>
    <n v="3"/>
    <n v="1544.6999999999998"/>
  </r>
  <r>
    <s v="KR"/>
    <n v="3297336"/>
    <n v="3333.42"/>
    <n v="2"/>
    <d v="2019-07-08T00:00:00"/>
    <x v="70"/>
    <d v="2019-11-18T00:00:00"/>
    <d v="2020-11-30T00:00:00"/>
    <n v="378"/>
    <n v="4"/>
    <n v="8317.4399999999987"/>
  </r>
  <r>
    <s v="KR"/>
    <n v="3301296"/>
    <n v="682.56"/>
    <n v="1"/>
    <d v="2019-07-22T00:00:00"/>
    <x v="41"/>
    <d v="2020-11-30T00:00:00"/>
    <d v="2020-11-30T00:00:00"/>
    <n v="0"/>
    <n v="2209"/>
    <n v="1914248.1599999955"/>
  </r>
  <r>
    <s v="KR"/>
    <n v="3301296"/>
    <n v="451.56"/>
    <n v="1"/>
    <d v="2019-07-08T00:00:00"/>
    <x v="41"/>
    <d v="2020-11-30T00:00:00"/>
    <d v="2020-11-30T00:00:00"/>
    <n v="0"/>
    <n v="2209"/>
    <n v="1914248.1599999955"/>
  </r>
  <r>
    <s v="KR"/>
    <n v="3301296"/>
    <n v="445.2"/>
    <n v="1"/>
    <d v="2019-08-05T00:00:00"/>
    <x v="41"/>
    <d v="2020-11-30T00:00:00"/>
    <d v="2020-11-30T00:00:00"/>
    <n v="0"/>
    <n v="2209"/>
    <n v="1914248.1599999955"/>
  </r>
  <r>
    <s v="KR"/>
    <n v="3301296"/>
    <n v="451.56"/>
    <n v="1"/>
    <d v="2019-07-08T00:00:00"/>
    <x v="41"/>
    <d v="2020-11-30T00:00:00"/>
    <d v="2020-11-30T00:00:00"/>
    <n v="0"/>
    <n v="2209"/>
    <n v="1914248.1599999955"/>
  </r>
  <r>
    <s v="KR"/>
    <n v="3560202"/>
    <n v="2665.62"/>
    <n v="1"/>
    <d v="2019-07-22T00:00:00"/>
    <x v="90"/>
    <d v="2020-11-02T00:00:00"/>
    <d v="2020-11-30T00:00:00"/>
    <n v="28"/>
    <n v="19"/>
    <n v="48709.919999999998"/>
  </r>
  <r>
    <s v="KR"/>
    <n v="3618438"/>
    <n v="1107.24"/>
    <n v="1"/>
    <d v="2019-08-05T00:00:00"/>
    <x v="1"/>
    <d v="2020-11-23T00:00:00"/>
    <d v="2020-11-30T00:00:00"/>
    <n v="7"/>
    <n v="2649"/>
    <n v="10871951.1"/>
  </r>
  <r>
    <s v="KR"/>
    <n v="3618438"/>
    <n v="2747.7"/>
    <n v="4"/>
    <d v="2019-07-08T00:00:00"/>
    <x v="1"/>
    <d v="2020-11-23T00:00:00"/>
    <d v="2020-11-30T00:00:00"/>
    <n v="7"/>
    <n v="2649"/>
    <n v="10871951.1"/>
  </r>
  <r>
    <s v="KR"/>
    <n v="3618438"/>
    <n v="2747.7"/>
    <n v="4"/>
    <d v="2019-07-15T00:00:00"/>
    <x v="1"/>
    <d v="2020-11-23T00:00:00"/>
    <d v="2020-11-30T00:00:00"/>
    <n v="7"/>
    <n v="2649"/>
    <n v="10871951.1"/>
  </r>
  <r>
    <s v="KR"/>
    <n v="3618438"/>
    <n v="1369.5"/>
    <n v="2"/>
    <d v="2019-07-22T00:00:00"/>
    <x v="1"/>
    <d v="2020-11-23T00:00:00"/>
    <d v="2020-11-30T00:00:00"/>
    <n v="7"/>
    <n v="2649"/>
    <n v="10871951.1"/>
  </r>
  <r>
    <s v="KR"/>
    <n v="3618438"/>
    <n v="2719.5"/>
    <n v="4"/>
    <d v="2019-07-29T00:00:00"/>
    <x v="1"/>
    <d v="2020-11-23T00:00:00"/>
    <d v="2020-11-30T00:00:00"/>
    <n v="7"/>
    <n v="2649"/>
    <n v="10871951.1"/>
  </r>
  <r>
    <s v="KR"/>
    <n v="3618438"/>
    <n v="2708.82"/>
    <n v="4"/>
    <d v="2019-08-05T00:00:00"/>
    <x v="1"/>
    <d v="2020-11-23T00:00:00"/>
    <d v="2020-11-30T00:00:00"/>
    <n v="7"/>
    <n v="2649"/>
    <n v="10871951.1"/>
  </r>
  <r>
    <s v="KR"/>
    <n v="3618438"/>
    <n v="1972.2"/>
    <n v="1"/>
    <d v="2019-07-15T00:00:00"/>
    <x v="1"/>
    <d v="2020-11-23T00:00:00"/>
    <d v="2020-11-30T00:00:00"/>
    <n v="7"/>
    <n v="2649"/>
    <n v="10871951.1"/>
  </r>
  <r>
    <s v="KR"/>
    <n v="3618438"/>
    <n v="1944.42"/>
    <n v="1"/>
    <d v="2019-08-05T00:00:00"/>
    <x v="1"/>
    <d v="2020-11-23T00:00:00"/>
    <d v="2020-11-30T00:00:00"/>
    <n v="7"/>
    <n v="2649"/>
    <n v="10871951.1"/>
  </r>
  <r>
    <s v="KR"/>
    <n v="3618438"/>
    <n v="9482.34"/>
    <n v="3"/>
    <d v="2019-07-08T00:00:00"/>
    <x v="1"/>
    <d v="2020-11-23T00:00:00"/>
    <d v="2020-11-30T00:00:00"/>
    <n v="7"/>
    <n v="2649"/>
    <n v="10871951.1"/>
  </r>
  <r>
    <s v="KR"/>
    <n v="3618438"/>
    <n v="2682.72"/>
    <n v="1"/>
    <d v="2019-07-08T00:00:00"/>
    <x v="1"/>
    <d v="2020-11-23T00:00:00"/>
    <d v="2020-11-30T00:00:00"/>
    <n v="7"/>
    <n v="2649"/>
    <n v="10871951.1"/>
  </r>
  <r>
    <s v="KR"/>
    <n v="3618438"/>
    <n v="3116.28"/>
    <n v="1"/>
    <d v="2019-08-05T00:00:00"/>
    <x v="1"/>
    <d v="2020-11-23T00:00:00"/>
    <d v="2020-11-30T00:00:00"/>
    <n v="7"/>
    <n v="2649"/>
    <n v="10871951.1"/>
  </r>
  <r>
    <s v="KR"/>
    <n v="3618438"/>
    <n v="-830.04"/>
    <n v="-1"/>
    <d v="2019-07-22T00:00:00"/>
    <x v="1"/>
    <d v="2020-11-23T00:00:00"/>
    <d v="2020-11-30T00:00:00"/>
    <n v="7"/>
    <n v="2649"/>
    <n v="10871951.1"/>
  </r>
  <r>
    <s v="KR"/>
    <n v="3618438"/>
    <n v="830.04"/>
    <n v="1"/>
    <d v="2019-07-15T00:00:00"/>
    <x v="1"/>
    <d v="2020-11-23T00:00:00"/>
    <d v="2020-11-30T00:00:00"/>
    <n v="7"/>
    <n v="2649"/>
    <n v="10871951.1"/>
  </r>
  <r>
    <s v="KR"/>
    <n v="3618438"/>
    <n v="775.56"/>
    <n v="2"/>
    <d v="2019-07-29T00:00:00"/>
    <x v="1"/>
    <d v="2020-11-23T00:00:00"/>
    <d v="2020-11-30T00:00:00"/>
    <n v="7"/>
    <n v="2649"/>
    <n v="10871951.1"/>
  </r>
  <r>
    <s v="KR"/>
    <n v="3618438"/>
    <n v="1175.3399999999999"/>
    <n v="3"/>
    <d v="2019-07-15T00:00:00"/>
    <x v="1"/>
    <d v="2020-11-23T00:00:00"/>
    <d v="2020-11-30T00:00:00"/>
    <n v="7"/>
    <n v="2649"/>
    <n v="10871951.1"/>
  </r>
  <r>
    <s v="KR"/>
    <n v="3618438"/>
    <n v="1172.82"/>
    <n v="3"/>
    <d v="2019-07-22T00:00:00"/>
    <x v="1"/>
    <d v="2020-11-23T00:00:00"/>
    <d v="2020-11-30T00:00:00"/>
    <n v="7"/>
    <n v="2649"/>
    <n v="10871951.1"/>
  </r>
  <r>
    <s v="KR"/>
    <n v="3618438"/>
    <n v="772.56"/>
    <n v="2"/>
    <d v="2019-08-05T00:00:00"/>
    <x v="1"/>
    <d v="2020-11-23T00:00:00"/>
    <d v="2020-11-30T00:00:00"/>
    <n v="7"/>
    <n v="2649"/>
    <n v="10871951.1"/>
  </r>
  <r>
    <s v="KR"/>
    <n v="3792426"/>
    <n v="5848.44"/>
    <n v="3"/>
    <d v="2019-07-29T00:00:00"/>
    <x v="91"/>
    <d v="2020-11-30T00:00:00"/>
    <d v="2020-11-30T00:00:00"/>
    <n v="0"/>
    <n v="257"/>
    <n v="478216.97999999957"/>
  </r>
  <r>
    <s v="KR"/>
    <n v="3792426"/>
    <n v="3116.28"/>
    <n v="1"/>
    <d v="2019-07-29T00:00:00"/>
    <x v="91"/>
    <d v="2020-11-30T00:00:00"/>
    <d v="2020-11-30T00:00:00"/>
    <n v="0"/>
    <n v="257"/>
    <n v="478216.97999999957"/>
  </r>
  <r>
    <s v="KR"/>
    <n v="3792426"/>
    <n v="584.34"/>
    <n v="1"/>
    <d v="2019-07-22T00:00:00"/>
    <x v="91"/>
    <d v="2020-11-30T00:00:00"/>
    <d v="2020-11-30T00:00:00"/>
    <n v="0"/>
    <n v="257"/>
    <n v="478216.97999999957"/>
  </r>
  <r>
    <s v="KR"/>
    <n v="3792426"/>
    <n v="389.28"/>
    <n v="1"/>
    <d v="2019-07-22T00:00:00"/>
    <x v="91"/>
    <d v="2020-11-30T00:00:00"/>
    <d v="2020-11-30T00:00:00"/>
    <n v="0"/>
    <n v="257"/>
    <n v="478216.97999999957"/>
  </r>
  <r>
    <s v="KR"/>
    <n v="3792426"/>
    <n v="389.34"/>
    <n v="1"/>
    <d v="2019-07-29T00:00:00"/>
    <x v="91"/>
    <d v="2020-11-30T00:00:00"/>
    <d v="2020-11-30T00:00:00"/>
    <n v="0"/>
    <n v="257"/>
    <n v="478216.97999999957"/>
  </r>
  <r>
    <s v="KR"/>
    <n v="3792426"/>
    <n v="386.28"/>
    <n v="1"/>
    <d v="2019-08-05T00:00:00"/>
    <x v="91"/>
    <d v="2020-11-30T00:00:00"/>
    <d v="2020-11-30T00:00:00"/>
    <n v="0"/>
    <n v="257"/>
    <n v="478216.97999999957"/>
  </r>
  <r>
    <s v="KR"/>
    <n v="708780"/>
    <n v="3293.88"/>
    <n v="3"/>
    <d v="2019-08-26T00:00:00"/>
    <x v="28"/>
    <d v="2020-11-30T00:00:00"/>
    <d v="2020-11-30T00:00:00"/>
    <n v="0"/>
    <n v="420"/>
    <n v="876023.69999999937"/>
  </r>
  <r>
    <s v="KR"/>
    <n v="708780"/>
    <n v="671.58"/>
    <n v="1"/>
    <d v="2019-08-26T00:00:00"/>
    <x v="28"/>
    <d v="2020-11-30T00:00:00"/>
    <d v="2020-11-30T00:00:00"/>
    <n v="0"/>
    <n v="420"/>
    <n v="876023.69999999937"/>
  </r>
  <r>
    <s v="KR"/>
    <n v="708780"/>
    <n v="383.04"/>
    <n v="1"/>
    <d v="2019-09-02T00:00:00"/>
    <x v="28"/>
    <d v="2020-11-30T00:00:00"/>
    <d v="2020-11-30T00:00:00"/>
    <n v="0"/>
    <n v="420"/>
    <n v="876023.69999999937"/>
  </r>
  <r>
    <s v="KR"/>
    <n v="708780"/>
    <n v="383.04"/>
    <n v="1"/>
    <d v="2019-09-02T00:00:00"/>
    <x v="28"/>
    <d v="2020-11-30T00:00:00"/>
    <d v="2020-11-30T00:00:00"/>
    <n v="0"/>
    <n v="420"/>
    <n v="876023.69999999937"/>
  </r>
  <r>
    <s v="KR"/>
    <n v="711894"/>
    <n v="3090.18"/>
    <n v="1"/>
    <d v="2019-08-26T00:00:00"/>
    <x v="59"/>
    <d v="2020-11-30T00:00:00"/>
    <d v="2020-11-30T00:00:00"/>
    <n v="0"/>
    <n v="62"/>
    <n v="169008.48000000007"/>
  </r>
  <r>
    <s v="KR"/>
    <n v="711984"/>
    <n v="2622.78"/>
    <n v="1"/>
    <d v="2019-08-19T00:00:00"/>
    <x v="29"/>
    <d v="2020-10-26T00:00:00"/>
    <d v="2020-11-30T00:00:00"/>
    <n v="35"/>
    <n v="30"/>
    <n v="113944.13999999998"/>
  </r>
  <r>
    <s v="KR"/>
    <n v="713754"/>
    <n v="12360.66"/>
    <n v="4"/>
    <d v="2019-09-02T00:00:00"/>
    <x v="73"/>
    <d v="2020-11-02T00:00:00"/>
    <d v="2020-11-30T00:00:00"/>
    <n v="28"/>
    <n v="15"/>
    <n v="44813.279999999999"/>
  </r>
  <r>
    <s v="KR"/>
    <n v="718152"/>
    <n v="1348.74"/>
    <n v="2"/>
    <d v="2019-08-19T00:00:00"/>
    <x v="30"/>
    <d v="2020-11-30T00:00:00"/>
    <d v="2020-11-30T00:00:00"/>
    <n v="0"/>
    <n v="327"/>
    <n v="386034.60000000044"/>
  </r>
  <r>
    <s v="KR"/>
    <n v="718152"/>
    <n v="674.34"/>
    <n v="1"/>
    <d v="2019-08-26T00:00:00"/>
    <x v="30"/>
    <d v="2020-11-30T00:00:00"/>
    <d v="2020-11-30T00:00:00"/>
    <n v="0"/>
    <n v="327"/>
    <n v="386034.60000000044"/>
  </r>
  <r>
    <s v="KR"/>
    <n v="718152"/>
    <n v="383.04"/>
    <n v="1"/>
    <d v="2019-09-02T00:00:00"/>
    <x v="30"/>
    <d v="2020-11-30T00:00:00"/>
    <d v="2020-11-30T00:00:00"/>
    <n v="0"/>
    <n v="327"/>
    <n v="386034.60000000044"/>
  </r>
  <r>
    <s v="KR"/>
    <n v="718152"/>
    <n v="383.04"/>
    <n v="1"/>
    <d v="2019-08-12T00:00:00"/>
    <x v="30"/>
    <d v="2020-11-30T00:00:00"/>
    <d v="2020-11-30T00:00:00"/>
    <n v="0"/>
    <n v="327"/>
    <n v="386034.60000000044"/>
  </r>
  <r>
    <s v="KR"/>
    <n v="777414"/>
    <n v="1928.1"/>
    <n v="1"/>
    <d v="2019-09-02T00:00:00"/>
    <x v="92"/>
    <d v="2020-11-02T00:00:00"/>
    <d v="2020-11-30T00:00:00"/>
    <n v="28"/>
    <n v="10"/>
    <n v="21243.06"/>
  </r>
  <r>
    <s v="KR"/>
    <n v="813594"/>
    <n v="3090.18"/>
    <n v="1"/>
    <d v="2019-09-02T00:00:00"/>
    <x v="93"/>
    <d v="2020-04-27T00:00:00"/>
    <d v="2020-11-30T00:00:00"/>
    <n v="217"/>
    <n v="3"/>
    <n v="7112.7599999999993"/>
  </r>
  <r>
    <s v="KR"/>
    <n v="838134"/>
    <n v="9640.3799999999992"/>
    <n v="5"/>
    <d v="2019-08-26T00:00:00"/>
    <x v="94"/>
    <d v="2020-11-16T00:00:00"/>
    <d v="2020-11-30T00:00:00"/>
    <n v="14"/>
    <n v="6"/>
    <n v="20101.439999999999"/>
  </r>
  <r>
    <s v="KR"/>
    <n v="845964"/>
    <n v="3116.28"/>
    <n v="1"/>
    <d v="2019-08-12T00:00:00"/>
    <x v="49"/>
    <d v="2020-09-21T00:00:00"/>
    <d v="2020-11-30T00:00:00"/>
    <n v="70"/>
    <n v="18"/>
    <n v="66576.359999999986"/>
  </r>
  <r>
    <s v="KR"/>
    <n v="1114524"/>
    <n v="6180.3"/>
    <n v="2"/>
    <d v="2019-08-26T00:00:00"/>
    <x v="95"/>
    <d v="2020-11-09T00:00:00"/>
    <d v="2020-11-30T00:00:00"/>
    <n v="21"/>
    <n v="23"/>
    <n v="59797.98000000001"/>
  </r>
  <r>
    <s v="KR"/>
    <n v="1124988"/>
    <n v="1343.16"/>
    <n v="2"/>
    <d v="2019-08-12T00:00:00"/>
    <x v="36"/>
    <d v="2020-11-23T00:00:00"/>
    <d v="2020-11-30T00:00:00"/>
    <n v="7"/>
    <n v="109"/>
    <n v="143402.34000000003"/>
  </r>
  <r>
    <s v="KR"/>
    <n v="1130052"/>
    <n v="3090.18"/>
    <n v="1"/>
    <d v="2019-08-26T00:00:00"/>
    <x v="96"/>
    <d v="2020-11-30T00:00:00"/>
    <d v="2020-11-30T00:00:00"/>
    <n v="0"/>
    <n v="4"/>
    <n v="6569.58"/>
  </r>
  <r>
    <s v="KR"/>
    <n v="3282900"/>
    <n v="1928.1"/>
    <n v="1"/>
    <d v="2019-08-19T00:00:00"/>
    <x v="97"/>
    <d v="2020-11-09T00:00:00"/>
    <d v="2020-11-30T00:00:00"/>
    <n v="21"/>
    <n v="4"/>
    <n v="9230.82"/>
  </r>
  <r>
    <s v="KR"/>
    <n v="3297336"/>
    <n v="1629.48"/>
    <n v="1"/>
    <d v="2019-08-26T00:00:00"/>
    <x v="70"/>
    <d v="2019-11-18T00:00:00"/>
    <d v="2020-11-30T00:00:00"/>
    <n v="378"/>
    <n v="4"/>
    <n v="8317.4399999999987"/>
  </r>
  <r>
    <s v="KR"/>
    <n v="3301296"/>
    <n v="3856.2"/>
    <n v="2"/>
    <d v="2019-08-26T00:00:00"/>
    <x v="41"/>
    <d v="2020-11-30T00:00:00"/>
    <d v="2020-11-30T00:00:00"/>
    <n v="0"/>
    <n v="2209"/>
    <n v="1914248.1599999955"/>
  </r>
  <r>
    <s v="KR"/>
    <n v="3301296"/>
    <n v="882.96"/>
    <n v="2"/>
    <d v="2019-08-12T00:00:00"/>
    <x v="41"/>
    <d v="2020-11-30T00:00:00"/>
    <d v="2020-11-30T00:00:00"/>
    <n v="0"/>
    <n v="2209"/>
    <n v="1914248.1599999955"/>
  </r>
  <r>
    <s v="KR"/>
    <n v="3301296"/>
    <n v="441.48"/>
    <n v="1"/>
    <d v="2019-08-19T00:00:00"/>
    <x v="41"/>
    <d v="2020-11-30T00:00:00"/>
    <d v="2020-11-30T00:00:00"/>
    <n v="0"/>
    <n v="2209"/>
    <n v="1914248.1599999955"/>
  </r>
  <r>
    <s v="KR"/>
    <n v="3301296"/>
    <n v="441.48"/>
    <n v="1"/>
    <d v="2019-08-26T00:00:00"/>
    <x v="41"/>
    <d v="2020-11-30T00:00:00"/>
    <d v="2020-11-30T00:00:00"/>
    <n v="0"/>
    <n v="2209"/>
    <n v="1914248.1599999955"/>
  </r>
  <r>
    <s v="KR"/>
    <n v="3301296"/>
    <n v="441.48"/>
    <n v="1"/>
    <d v="2019-09-02T00:00:00"/>
    <x v="41"/>
    <d v="2020-11-30T00:00:00"/>
    <d v="2020-11-30T00:00:00"/>
    <n v="0"/>
    <n v="2209"/>
    <n v="1914248.1599999955"/>
  </r>
  <r>
    <s v="KR"/>
    <n v="3301296"/>
    <n v="441.48"/>
    <n v="1"/>
    <d v="2019-08-26T00:00:00"/>
    <x v="41"/>
    <d v="2020-11-30T00:00:00"/>
    <d v="2020-11-30T00:00:00"/>
    <n v="0"/>
    <n v="2209"/>
    <n v="1914248.1599999955"/>
  </r>
  <r>
    <s v="KR"/>
    <n v="3618438"/>
    <n v="-1097.94"/>
    <n v="-1"/>
    <d v="2019-09-02T00:00:00"/>
    <x v="1"/>
    <d v="2020-11-23T00:00:00"/>
    <d v="2020-11-30T00:00:00"/>
    <n v="7"/>
    <n v="2649"/>
    <n v="10871951.1"/>
  </r>
  <r>
    <s v="KR"/>
    <n v="3618438"/>
    <n v="2214.42"/>
    <n v="2"/>
    <d v="2019-08-05T00:00:00"/>
    <x v="1"/>
    <d v="2020-11-23T00:00:00"/>
    <d v="2020-11-30T00:00:00"/>
    <n v="7"/>
    <n v="2649"/>
    <n v="10871951.1"/>
  </r>
  <r>
    <s v="KR"/>
    <n v="3618438"/>
    <n v="5489.82"/>
    <n v="5"/>
    <d v="2019-08-12T00:00:00"/>
    <x v="1"/>
    <d v="2020-11-23T00:00:00"/>
    <d v="2020-11-30T00:00:00"/>
    <n v="7"/>
    <n v="2649"/>
    <n v="10871951.1"/>
  </r>
  <r>
    <s v="KR"/>
    <n v="3618438"/>
    <n v="2195.94"/>
    <n v="2"/>
    <d v="2019-08-19T00:00:00"/>
    <x v="1"/>
    <d v="2020-11-23T00:00:00"/>
    <d v="2020-11-30T00:00:00"/>
    <n v="7"/>
    <n v="2649"/>
    <n v="10871951.1"/>
  </r>
  <r>
    <s v="KR"/>
    <n v="3618438"/>
    <n v="2195.94"/>
    <n v="2"/>
    <d v="2019-08-26T00:00:00"/>
    <x v="1"/>
    <d v="2020-11-23T00:00:00"/>
    <d v="2020-11-30T00:00:00"/>
    <n v="7"/>
    <n v="2649"/>
    <n v="10871951.1"/>
  </r>
  <r>
    <s v="KR"/>
    <n v="3618438"/>
    <n v="1097.94"/>
    <n v="1"/>
    <d v="2019-09-02T00:00:00"/>
    <x v="1"/>
    <d v="2020-11-23T00:00:00"/>
    <d v="2020-11-30T00:00:00"/>
    <n v="7"/>
    <n v="2649"/>
    <n v="10871951.1"/>
  </r>
  <r>
    <s v="KR"/>
    <n v="3618438"/>
    <n v="2031.6"/>
    <n v="3"/>
    <d v="2019-08-05T00:00:00"/>
    <x v="1"/>
    <d v="2020-11-23T00:00:00"/>
    <d v="2020-11-30T00:00:00"/>
    <n v="7"/>
    <n v="2649"/>
    <n v="10871951.1"/>
  </r>
  <r>
    <s v="KR"/>
    <n v="3618438"/>
    <n v="1348.8"/>
    <n v="2"/>
    <d v="2019-08-12T00:00:00"/>
    <x v="1"/>
    <d v="2020-11-23T00:00:00"/>
    <d v="2020-11-30T00:00:00"/>
    <n v="7"/>
    <n v="2649"/>
    <n v="10871951.1"/>
  </r>
  <r>
    <s v="KR"/>
    <n v="3618438"/>
    <n v="2686.32"/>
    <n v="4"/>
    <d v="2019-08-19T00:00:00"/>
    <x v="1"/>
    <d v="2020-11-23T00:00:00"/>
    <d v="2020-11-30T00:00:00"/>
    <n v="7"/>
    <n v="2649"/>
    <n v="10871951.1"/>
  </r>
  <r>
    <s v="KR"/>
    <n v="3618438"/>
    <n v="671.58"/>
    <n v="1"/>
    <d v="2019-08-26T00:00:00"/>
    <x v="1"/>
    <d v="2020-11-23T00:00:00"/>
    <d v="2020-11-30T00:00:00"/>
    <n v="7"/>
    <n v="2649"/>
    <n v="10871951.1"/>
  </r>
  <r>
    <s v="KR"/>
    <n v="3618438"/>
    <n v="1343.16"/>
    <n v="2"/>
    <d v="2019-09-02T00:00:00"/>
    <x v="1"/>
    <d v="2020-11-23T00:00:00"/>
    <d v="2020-11-30T00:00:00"/>
    <n v="7"/>
    <n v="2649"/>
    <n v="10871951.1"/>
  </r>
  <r>
    <s v="KR"/>
    <n v="3618438"/>
    <n v="3856.2"/>
    <n v="2"/>
    <d v="2019-08-19T00:00:00"/>
    <x v="1"/>
    <d v="2020-11-23T00:00:00"/>
    <d v="2020-11-30T00:00:00"/>
    <n v="7"/>
    <n v="2649"/>
    <n v="10871951.1"/>
  </r>
  <r>
    <s v="KR"/>
    <n v="3618438"/>
    <n v="1928.1"/>
    <n v="1"/>
    <d v="2019-09-02T00:00:00"/>
    <x v="1"/>
    <d v="2020-11-23T00:00:00"/>
    <d v="2020-11-30T00:00:00"/>
    <n v="7"/>
    <n v="2649"/>
    <n v="10871951.1"/>
  </r>
  <r>
    <s v="KR"/>
    <n v="3618438"/>
    <n v="2622.78"/>
    <n v="1"/>
    <d v="2019-08-26T00:00:00"/>
    <x v="1"/>
    <d v="2020-11-23T00:00:00"/>
    <d v="2020-11-30T00:00:00"/>
    <n v="7"/>
    <n v="2649"/>
    <n v="10871951.1"/>
  </r>
  <r>
    <s v="KR"/>
    <n v="3618438"/>
    <n v="1142.6400000000001"/>
    <n v="2"/>
    <d v="2019-09-02T00:00:00"/>
    <x v="1"/>
    <d v="2020-11-23T00:00:00"/>
    <d v="2020-11-30T00:00:00"/>
    <n v="7"/>
    <n v="2649"/>
    <n v="10871951.1"/>
  </r>
  <r>
    <s v="KR"/>
    <n v="3618438"/>
    <n v="383.04"/>
    <n v="1"/>
    <d v="2019-08-26T00:00:00"/>
    <x v="1"/>
    <d v="2020-11-23T00:00:00"/>
    <d v="2020-11-30T00:00:00"/>
    <n v="7"/>
    <n v="2649"/>
    <n v="10871951.1"/>
  </r>
  <r>
    <s v="KR"/>
    <n v="3618438"/>
    <n v="386.28"/>
    <n v="1"/>
    <d v="2019-08-05T00:00:00"/>
    <x v="1"/>
    <d v="2020-11-23T00:00:00"/>
    <d v="2020-11-30T00:00:00"/>
    <n v="7"/>
    <n v="2649"/>
    <n v="10871951.1"/>
  </r>
  <r>
    <s v="KR"/>
    <n v="3618438"/>
    <n v="386.28"/>
    <n v="1"/>
    <d v="2019-08-12T00:00:00"/>
    <x v="1"/>
    <d v="2020-11-23T00:00:00"/>
    <d v="2020-11-30T00:00:00"/>
    <n v="7"/>
    <n v="2649"/>
    <n v="10871951.1"/>
  </r>
  <r>
    <s v="KR"/>
    <n v="3618438"/>
    <n v="1149.1199999999999"/>
    <n v="3"/>
    <d v="2019-08-19T00:00:00"/>
    <x v="1"/>
    <d v="2020-11-23T00:00:00"/>
    <d v="2020-11-30T00:00:00"/>
    <n v="7"/>
    <n v="2649"/>
    <n v="10871951.1"/>
  </r>
  <r>
    <s v="KR"/>
    <n v="3618438"/>
    <n v="383.04"/>
    <n v="1"/>
    <d v="2019-08-26T00:00:00"/>
    <x v="1"/>
    <d v="2020-11-23T00:00:00"/>
    <d v="2020-11-30T00:00:00"/>
    <n v="7"/>
    <n v="2649"/>
    <n v="10871951.1"/>
  </r>
  <r>
    <s v="KR"/>
    <n v="3618438"/>
    <n v="766.08"/>
    <n v="2"/>
    <d v="2019-09-02T00:00:00"/>
    <x v="1"/>
    <d v="2020-11-23T00:00:00"/>
    <d v="2020-11-30T00:00:00"/>
    <n v="7"/>
    <n v="2649"/>
    <n v="10871951.1"/>
  </r>
  <r>
    <s v="KR"/>
    <n v="3792426"/>
    <n v="671.58"/>
    <n v="1"/>
    <d v="2019-08-19T00:00:00"/>
    <x v="91"/>
    <d v="2020-11-30T00:00:00"/>
    <d v="2020-11-30T00:00:00"/>
    <n v="0"/>
    <n v="257"/>
    <n v="478216.97999999957"/>
  </r>
  <r>
    <s v="KR"/>
    <n v="3792426"/>
    <n v="671.58"/>
    <n v="1"/>
    <d v="2019-09-02T00:00:00"/>
    <x v="91"/>
    <d v="2020-11-30T00:00:00"/>
    <d v="2020-11-30T00:00:00"/>
    <n v="0"/>
    <n v="257"/>
    <n v="478216.97999999957"/>
  </r>
  <r>
    <s v="KR"/>
    <n v="3792426"/>
    <n v="1629.42"/>
    <n v="1"/>
    <d v="2019-08-19T00:00:00"/>
    <x v="91"/>
    <d v="2020-11-30T00:00:00"/>
    <d v="2020-11-30T00:00:00"/>
    <n v="0"/>
    <n v="257"/>
    <n v="478216.97999999957"/>
  </r>
  <r>
    <s v="KR"/>
    <n v="3792426"/>
    <n v="1928.04"/>
    <n v="1"/>
    <d v="2019-08-12T00:00:00"/>
    <x v="91"/>
    <d v="2020-11-30T00:00:00"/>
    <d v="2020-11-30T00:00:00"/>
    <n v="0"/>
    <n v="257"/>
    <n v="478216.97999999957"/>
  </r>
  <r>
    <s v="KR"/>
    <n v="3792426"/>
    <n v="6180.36"/>
    <n v="2"/>
    <d v="2019-08-19T00:00:00"/>
    <x v="91"/>
    <d v="2020-11-30T00:00:00"/>
    <d v="2020-11-30T00:00:00"/>
    <n v="0"/>
    <n v="257"/>
    <n v="478216.97999999957"/>
  </r>
  <r>
    <s v="KR"/>
    <n v="3792426"/>
    <n v="3090.18"/>
    <n v="1"/>
    <d v="2019-09-02T00:00:00"/>
    <x v="91"/>
    <d v="2020-11-30T00:00:00"/>
    <d v="2020-11-30T00:00:00"/>
    <n v="0"/>
    <n v="257"/>
    <n v="478216.97999999957"/>
  </r>
  <r>
    <s v="KR"/>
    <n v="3792426"/>
    <n v="3090.18"/>
    <n v="1"/>
    <d v="2019-08-26T00:00:00"/>
    <x v="91"/>
    <d v="2020-11-30T00:00:00"/>
    <d v="2020-11-30T00:00:00"/>
    <n v="0"/>
    <n v="257"/>
    <n v="478216.97999999957"/>
  </r>
  <r>
    <s v="KR"/>
    <n v="3792426"/>
    <n v="7427.04"/>
    <n v="13"/>
    <d v="2019-08-19T00:00:00"/>
    <x v="91"/>
    <d v="2020-11-30T00:00:00"/>
    <d v="2020-11-30T00:00:00"/>
    <n v="0"/>
    <n v="257"/>
    <n v="478216.97999999957"/>
  </r>
  <r>
    <s v="KR"/>
    <n v="3792426"/>
    <n v="571.26"/>
    <n v="1"/>
    <d v="2019-08-12T00:00:00"/>
    <x v="91"/>
    <d v="2020-11-30T00:00:00"/>
    <d v="2020-11-30T00:00:00"/>
    <n v="0"/>
    <n v="257"/>
    <n v="478216.97999999957"/>
  </r>
  <r>
    <s v="KR"/>
    <n v="3792426"/>
    <n v="383.04"/>
    <n v="1"/>
    <d v="2019-08-26T00:00:00"/>
    <x v="91"/>
    <d v="2020-11-30T00:00:00"/>
    <d v="2020-11-30T00:00:00"/>
    <n v="0"/>
    <n v="257"/>
    <n v="478216.97999999957"/>
  </r>
  <r>
    <s v="KR"/>
    <n v="3792426"/>
    <n v="1532.1"/>
    <n v="4"/>
    <d v="2019-08-19T00:00:00"/>
    <x v="91"/>
    <d v="2020-11-30T00:00:00"/>
    <d v="2020-11-30T00:00:00"/>
    <n v="0"/>
    <n v="257"/>
    <n v="478216.97999999957"/>
  </r>
  <r>
    <s v="KR"/>
    <n v="702234"/>
    <n v="1629.18"/>
    <n v="1"/>
    <d v="2019-09-30T00:00:00"/>
    <x v="0"/>
    <d v="2020-11-30T00:00:00"/>
    <d v="2020-11-30T00:00:00"/>
    <n v="0"/>
    <n v="57"/>
    <n v="104447.63999999998"/>
  </r>
  <r>
    <s v="KR"/>
    <n v="708780"/>
    <n v="1097.94"/>
    <n v="1"/>
    <d v="2019-09-09T00:00:00"/>
    <x v="28"/>
    <d v="2020-11-30T00:00:00"/>
    <d v="2020-11-30T00:00:00"/>
    <n v="0"/>
    <n v="420"/>
    <n v="876023.69999999937"/>
  </r>
  <r>
    <s v="KR"/>
    <n v="708780"/>
    <n v="1097.94"/>
    <n v="1"/>
    <d v="2019-09-16T00:00:00"/>
    <x v="28"/>
    <d v="2020-11-30T00:00:00"/>
    <d v="2020-11-30T00:00:00"/>
    <n v="0"/>
    <n v="420"/>
    <n v="876023.69999999937"/>
  </r>
  <r>
    <s v="KR"/>
    <n v="708780"/>
    <n v="2203.2600000000002"/>
    <n v="2"/>
    <d v="2019-09-23T00:00:00"/>
    <x v="28"/>
    <d v="2020-11-30T00:00:00"/>
    <d v="2020-11-30T00:00:00"/>
    <n v="0"/>
    <n v="420"/>
    <n v="876023.69999999937"/>
  </r>
  <r>
    <s v="KR"/>
    <n v="708780"/>
    <n v="1105.32"/>
    <n v="1"/>
    <d v="2019-09-30T00:00:00"/>
    <x v="28"/>
    <d v="2020-11-30T00:00:00"/>
    <d v="2020-11-30T00:00:00"/>
    <n v="0"/>
    <n v="420"/>
    <n v="876023.69999999937"/>
  </r>
  <r>
    <s v="KR"/>
    <n v="718152"/>
    <n v="674.34"/>
    <n v="1"/>
    <d v="2019-09-23T00:00:00"/>
    <x v="30"/>
    <d v="2020-11-30T00:00:00"/>
    <d v="2020-11-30T00:00:00"/>
    <n v="0"/>
    <n v="327"/>
    <n v="386034.60000000044"/>
  </r>
  <r>
    <s v="KR"/>
    <n v="718152"/>
    <n v="1928.1"/>
    <n v="1"/>
    <d v="2019-09-09T00:00:00"/>
    <x v="30"/>
    <d v="2020-11-30T00:00:00"/>
    <d v="2020-11-30T00:00:00"/>
    <n v="0"/>
    <n v="327"/>
    <n v="386034.60000000044"/>
  </r>
  <r>
    <s v="KR"/>
    <n v="784764"/>
    <n v="765.96"/>
    <n v="2"/>
    <d v="2019-09-30T00:00:00"/>
    <x v="67"/>
    <d v="2020-07-20T00:00:00"/>
    <d v="2020-11-30T00:00:00"/>
    <n v="133"/>
    <n v="7"/>
    <n v="25838.82"/>
  </r>
  <r>
    <s v="KR"/>
    <n v="794808"/>
    <n v="-383.04"/>
    <n v="-1"/>
    <d v="2019-09-23T00:00:00"/>
    <x v="84"/>
    <d v="2020-09-21T00:00:00"/>
    <d v="2020-11-30T00:00:00"/>
    <n v="70"/>
    <n v="7"/>
    <n v="4495.4400000000005"/>
  </r>
  <r>
    <s v="KR"/>
    <n v="794808"/>
    <n v="383.04"/>
    <n v="1"/>
    <d v="2019-09-09T00:00:00"/>
    <x v="84"/>
    <d v="2020-09-21T00:00:00"/>
    <d v="2020-11-30T00:00:00"/>
    <n v="70"/>
    <n v="7"/>
    <n v="4495.4400000000005"/>
  </r>
  <r>
    <s v="KR"/>
    <n v="978294"/>
    <n v="385.56"/>
    <n v="1"/>
    <d v="2019-09-30T00:00:00"/>
    <x v="98"/>
    <d v="2020-10-05T00:00:00"/>
    <d v="2020-11-30T00:00:00"/>
    <n v="56"/>
    <n v="24"/>
    <n v="15450.3"/>
  </r>
  <r>
    <s v="KR"/>
    <n v="1074900"/>
    <n v="2512.44"/>
    <n v="3"/>
    <d v="2019-09-23T00:00:00"/>
    <x v="99"/>
    <d v="2020-11-30T00:00:00"/>
    <d v="2020-11-30T00:00:00"/>
    <n v="0"/>
    <n v="84"/>
    <n v="45310.979999999996"/>
  </r>
  <r>
    <s v="KR"/>
    <n v="1124988"/>
    <n v="1928.1"/>
    <n v="1"/>
    <d v="2019-09-09T00:00:00"/>
    <x v="36"/>
    <d v="2020-11-23T00:00:00"/>
    <d v="2020-11-30T00:00:00"/>
    <n v="7"/>
    <n v="109"/>
    <n v="143402.34000000003"/>
  </r>
  <r>
    <s v="KR"/>
    <n v="1124988"/>
    <n v="1941.06"/>
    <n v="1"/>
    <d v="2019-09-23T00:00:00"/>
    <x v="36"/>
    <d v="2020-11-23T00:00:00"/>
    <d v="2020-11-30T00:00:00"/>
    <n v="7"/>
    <n v="109"/>
    <n v="143402.34000000003"/>
  </r>
  <r>
    <s v="KR"/>
    <n v="2438358"/>
    <n v="5244.6"/>
    <n v="2"/>
    <d v="2019-09-30T00:00:00"/>
    <x v="100"/>
    <d v="2020-11-16T00:00:00"/>
    <d v="2020-11-30T00:00:00"/>
    <n v="14"/>
    <n v="17"/>
    <n v="49724.520000000004"/>
  </r>
  <r>
    <s v="KR"/>
    <n v="2438358"/>
    <n v="9268.7999999999993"/>
    <n v="3"/>
    <d v="2019-09-30T00:00:00"/>
    <x v="100"/>
    <d v="2020-11-16T00:00:00"/>
    <d v="2020-11-30T00:00:00"/>
    <n v="14"/>
    <n v="17"/>
    <n v="49724.520000000004"/>
  </r>
  <r>
    <s v="KR"/>
    <n v="3294780"/>
    <n v="5024.88"/>
    <n v="6"/>
    <d v="2019-09-09T00:00:00"/>
    <x v="101"/>
    <d v="2020-11-23T00:00:00"/>
    <d v="2020-11-30T00:00:00"/>
    <n v="7"/>
    <n v="30"/>
    <n v="29037.660000000014"/>
  </r>
  <r>
    <s v="KR"/>
    <n v="3294780"/>
    <n v="843.06"/>
    <n v="1"/>
    <d v="2019-09-23T00:00:00"/>
    <x v="101"/>
    <d v="2020-11-23T00:00:00"/>
    <d v="2020-11-30T00:00:00"/>
    <n v="7"/>
    <n v="30"/>
    <n v="29037.660000000014"/>
  </r>
  <r>
    <s v="KR"/>
    <n v="3294780"/>
    <n v="837.3"/>
    <n v="1"/>
    <d v="2019-09-30T00:00:00"/>
    <x v="101"/>
    <d v="2020-11-23T00:00:00"/>
    <d v="2020-11-30T00:00:00"/>
    <n v="7"/>
    <n v="30"/>
    <n v="29037.660000000014"/>
  </r>
  <r>
    <s v="KR"/>
    <n v="3301296"/>
    <n v="671.58"/>
    <n v="1"/>
    <d v="2019-09-09T00:00:00"/>
    <x v="41"/>
    <d v="2020-11-30T00:00:00"/>
    <d v="2020-11-30T00:00:00"/>
    <n v="0"/>
    <n v="2209"/>
    <n v="1914248.1599999955"/>
  </r>
  <r>
    <s v="KR"/>
    <n v="3301296"/>
    <n v="671.58"/>
    <n v="1"/>
    <d v="2019-09-16T00:00:00"/>
    <x v="41"/>
    <d v="2020-11-30T00:00:00"/>
    <d v="2020-11-30T00:00:00"/>
    <n v="0"/>
    <n v="2209"/>
    <n v="1914248.1599999955"/>
  </r>
  <r>
    <s v="KR"/>
    <n v="3301296"/>
    <n v="441.48"/>
    <n v="1"/>
    <d v="2019-09-16T00:00:00"/>
    <x v="41"/>
    <d v="2020-11-30T00:00:00"/>
    <d v="2020-11-30T00:00:00"/>
    <n v="0"/>
    <n v="2209"/>
    <n v="1914248.1599999955"/>
  </r>
  <r>
    <s v="KR"/>
    <n v="3301296"/>
    <n v="441.36"/>
    <n v="1"/>
    <d v="2019-09-30T00:00:00"/>
    <x v="41"/>
    <d v="2020-11-30T00:00:00"/>
    <d v="2020-11-30T00:00:00"/>
    <n v="0"/>
    <n v="2209"/>
    <n v="1914248.1599999955"/>
  </r>
  <r>
    <s v="KR"/>
    <n v="3301296"/>
    <n v="1324.5"/>
    <n v="3"/>
    <d v="2019-09-09T00:00:00"/>
    <x v="41"/>
    <d v="2020-11-30T00:00:00"/>
    <d v="2020-11-30T00:00:00"/>
    <n v="0"/>
    <n v="2209"/>
    <n v="1914248.1599999955"/>
  </r>
  <r>
    <s v="KR"/>
    <n v="3301296"/>
    <n v="441.48"/>
    <n v="1"/>
    <d v="2019-09-16T00:00:00"/>
    <x v="41"/>
    <d v="2020-11-30T00:00:00"/>
    <d v="2020-11-30T00:00:00"/>
    <n v="0"/>
    <n v="2209"/>
    <n v="1914248.1599999955"/>
  </r>
  <r>
    <s v="KR"/>
    <n v="3301296"/>
    <n v="1324.5"/>
    <n v="3"/>
    <d v="2019-09-23T00:00:00"/>
    <x v="41"/>
    <d v="2020-11-30T00:00:00"/>
    <d v="2020-11-30T00:00:00"/>
    <n v="0"/>
    <n v="2209"/>
    <n v="1914248.1599999955"/>
  </r>
  <r>
    <s v="KR"/>
    <n v="3301296"/>
    <n v="882.96"/>
    <n v="2"/>
    <d v="2019-09-09T00:00:00"/>
    <x v="41"/>
    <d v="2020-11-30T00:00:00"/>
    <d v="2020-11-30T00:00:00"/>
    <n v="0"/>
    <n v="2209"/>
    <n v="1914248.1599999955"/>
  </r>
  <r>
    <s v="KR"/>
    <n v="3618438"/>
    <n v="1097.94"/>
    <n v="1"/>
    <d v="2019-09-16T00:00:00"/>
    <x v="1"/>
    <d v="2020-11-23T00:00:00"/>
    <d v="2020-11-30T00:00:00"/>
    <n v="7"/>
    <n v="2649"/>
    <n v="10871951.1"/>
  </r>
  <r>
    <s v="KR"/>
    <n v="3618438"/>
    <n v="1105.32"/>
    <n v="1"/>
    <d v="2019-09-30T00:00:00"/>
    <x v="1"/>
    <d v="2020-11-23T00:00:00"/>
    <d v="2020-11-30T00:00:00"/>
    <n v="7"/>
    <n v="2649"/>
    <n v="10871951.1"/>
  </r>
  <r>
    <s v="KR"/>
    <n v="3618438"/>
    <n v="1343.16"/>
    <n v="2"/>
    <d v="2019-09-09T00:00:00"/>
    <x v="1"/>
    <d v="2020-11-23T00:00:00"/>
    <d v="2020-11-30T00:00:00"/>
    <n v="7"/>
    <n v="2649"/>
    <n v="10871951.1"/>
  </r>
  <r>
    <s v="KR"/>
    <n v="3618438"/>
    <n v="671.58"/>
    <n v="1"/>
    <d v="2019-09-16T00:00:00"/>
    <x v="1"/>
    <d v="2020-11-23T00:00:00"/>
    <d v="2020-11-30T00:00:00"/>
    <n v="7"/>
    <n v="2649"/>
    <n v="10871951.1"/>
  </r>
  <r>
    <s v="KR"/>
    <n v="3618438"/>
    <n v="671.58"/>
    <n v="1"/>
    <d v="2019-09-23T00:00:00"/>
    <x v="1"/>
    <d v="2020-11-23T00:00:00"/>
    <d v="2020-11-30T00:00:00"/>
    <n v="7"/>
    <n v="2649"/>
    <n v="10871951.1"/>
  </r>
  <r>
    <s v="KR"/>
    <n v="3618438"/>
    <n v="2023.62"/>
    <n v="3"/>
    <d v="2019-09-30T00:00:00"/>
    <x v="1"/>
    <d v="2020-11-23T00:00:00"/>
    <d v="2020-11-30T00:00:00"/>
    <n v="7"/>
    <n v="2649"/>
    <n v="10871951.1"/>
  </r>
  <r>
    <s v="KR"/>
    <n v="3618438"/>
    <n v="3259.02"/>
    <n v="2"/>
    <d v="2019-09-09T00:00:00"/>
    <x v="1"/>
    <d v="2020-11-23T00:00:00"/>
    <d v="2020-11-30T00:00:00"/>
    <n v="7"/>
    <n v="2649"/>
    <n v="10871951.1"/>
  </r>
  <r>
    <s v="KR"/>
    <n v="3618438"/>
    <n v="1928.1"/>
    <n v="1"/>
    <d v="2019-09-09T00:00:00"/>
    <x v="1"/>
    <d v="2020-11-23T00:00:00"/>
    <d v="2020-11-30T00:00:00"/>
    <n v="7"/>
    <n v="2649"/>
    <n v="10871951.1"/>
  </r>
  <r>
    <s v="KR"/>
    <n v="3618438"/>
    <n v="1928.1"/>
    <n v="1"/>
    <d v="2019-09-16T00:00:00"/>
    <x v="1"/>
    <d v="2020-11-23T00:00:00"/>
    <d v="2020-11-30T00:00:00"/>
    <n v="7"/>
    <n v="2649"/>
    <n v="10871951.1"/>
  </r>
  <r>
    <s v="KR"/>
    <n v="3618438"/>
    <n v="1928.1"/>
    <n v="1"/>
    <d v="2019-09-16T00:00:00"/>
    <x v="1"/>
    <d v="2020-11-23T00:00:00"/>
    <d v="2020-11-30T00:00:00"/>
    <n v="7"/>
    <n v="2649"/>
    <n v="10871951.1"/>
  </r>
  <r>
    <s v="KR"/>
    <n v="3618438"/>
    <n v="3110.88"/>
    <n v="1"/>
    <d v="2019-09-23T00:00:00"/>
    <x v="1"/>
    <d v="2020-11-23T00:00:00"/>
    <d v="2020-11-30T00:00:00"/>
    <n v="7"/>
    <n v="2649"/>
    <n v="10871951.1"/>
  </r>
  <r>
    <s v="KR"/>
    <n v="3618438"/>
    <n v="3089.58"/>
    <n v="1"/>
    <d v="2019-10-07T00:00:00"/>
    <x v="1"/>
    <d v="2020-11-23T00:00:00"/>
    <d v="2020-11-30T00:00:00"/>
    <n v="7"/>
    <n v="2649"/>
    <n v="10871951.1"/>
  </r>
  <r>
    <s v="KR"/>
    <n v="3618438"/>
    <n v="2622.3"/>
    <n v="1"/>
    <d v="2019-09-30T00:00:00"/>
    <x v="1"/>
    <d v="2020-11-23T00:00:00"/>
    <d v="2020-11-30T00:00:00"/>
    <n v="7"/>
    <n v="2649"/>
    <n v="10871951.1"/>
  </r>
  <r>
    <s v="KR"/>
    <n v="3618438"/>
    <n v="1142.6400000000001"/>
    <n v="2"/>
    <d v="2019-09-16T00:00:00"/>
    <x v="1"/>
    <d v="2020-11-23T00:00:00"/>
    <d v="2020-11-30T00:00:00"/>
    <n v="7"/>
    <n v="2649"/>
    <n v="10871951.1"/>
  </r>
  <r>
    <s v="KR"/>
    <n v="3618438"/>
    <n v="575.1"/>
    <n v="1"/>
    <d v="2019-09-23T00:00:00"/>
    <x v="1"/>
    <d v="2020-11-23T00:00:00"/>
    <d v="2020-11-30T00:00:00"/>
    <n v="7"/>
    <n v="2649"/>
    <n v="10871951.1"/>
  </r>
  <r>
    <s v="KR"/>
    <n v="3618438"/>
    <n v="383.04"/>
    <n v="1"/>
    <d v="2019-09-23T00:00:00"/>
    <x v="1"/>
    <d v="2020-11-23T00:00:00"/>
    <d v="2020-11-30T00:00:00"/>
    <n v="7"/>
    <n v="2649"/>
    <n v="10871951.1"/>
  </r>
  <r>
    <s v="KR"/>
    <n v="3618438"/>
    <n v="1149.1199999999999"/>
    <n v="3"/>
    <d v="2019-09-09T00:00:00"/>
    <x v="1"/>
    <d v="2020-11-23T00:00:00"/>
    <d v="2020-11-30T00:00:00"/>
    <n v="7"/>
    <n v="2649"/>
    <n v="10871951.1"/>
  </r>
  <r>
    <s v="KR"/>
    <n v="3618438"/>
    <n v="383.04"/>
    <n v="1"/>
    <d v="2019-09-16T00:00:00"/>
    <x v="1"/>
    <d v="2020-11-23T00:00:00"/>
    <d v="2020-11-30T00:00:00"/>
    <n v="7"/>
    <n v="2649"/>
    <n v="10871951.1"/>
  </r>
  <r>
    <s v="KR"/>
    <n v="3618438"/>
    <n v="385.56"/>
    <n v="1"/>
    <d v="2019-09-23T00:00:00"/>
    <x v="1"/>
    <d v="2020-11-23T00:00:00"/>
    <d v="2020-11-30T00:00:00"/>
    <n v="7"/>
    <n v="2649"/>
    <n v="10871951.1"/>
  </r>
  <r>
    <s v="KR"/>
    <n v="3792426"/>
    <n v="671.58"/>
    <n v="1"/>
    <d v="2019-09-16T00:00:00"/>
    <x v="91"/>
    <d v="2020-11-30T00:00:00"/>
    <d v="2020-11-30T00:00:00"/>
    <n v="0"/>
    <n v="257"/>
    <n v="478216.97999999957"/>
  </r>
  <r>
    <s v="KR"/>
    <n v="3792426"/>
    <n v="676.02"/>
    <n v="1"/>
    <d v="2019-09-30T00:00:00"/>
    <x v="91"/>
    <d v="2020-11-30T00:00:00"/>
    <d v="2020-11-30T00:00:00"/>
    <n v="0"/>
    <n v="257"/>
    <n v="478216.97999999957"/>
  </r>
  <r>
    <s v="KR"/>
    <n v="3792426"/>
    <n v="1629.18"/>
    <n v="1"/>
    <d v="2019-09-30T00:00:00"/>
    <x v="91"/>
    <d v="2020-11-30T00:00:00"/>
    <d v="2020-11-30T00:00:00"/>
    <n v="0"/>
    <n v="257"/>
    <n v="478216.97999999957"/>
  </r>
  <r>
    <s v="KR"/>
    <n v="3792426"/>
    <n v="5784.36"/>
    <n v="3"/>
    <d v="2019-09-09T00:00:00"/>
    <x v="91"/>
    <d v="2020-11-30T00:00:00"/>
    <d v="2020-11-30T00:00:00"/>
    <n v="0"/>
    <n v="257"/>
    <n v="478216.97999999957"/>
  </r>
  <r>
    <s v="KR"/>
    <n v="3792426"/>
    <n v="1142.6400000000001"/>
    <n v="2"/>
    <d v="2019-09-09T00:00:00"/>
    <x v="91"/>
    <d v="2020-11-30T00:00:00"/>
    <d v="2020-11-30T00:00:00"/>
    <n v="0"/>
    <n v="257"/>
    <n v="478216.97999999957"/>
  </r>
  <r>
    <s v="KR"/>
    <n v="3792426"/>
    <n v="569.28"/>
    <n v="1"/>
    <d v="2019-09-30T00:00:00"/>
    <x v="91"/>
    <d v="2020-11-30T00:00:00"/>
    <d v="2020-11-30T00:00:00"/>
    <n v="0"/>
    <n v="257"/>
    <n v="478216.97999999957"/>
  </r>
  <r>
    <s v="KR"/>
    <n v="3792426"/>
    <n v="571.32000000000005"/>
    <n v="1"/>
    <d v="2019-09-09T00:00:00"/>
    <x v="91"/>
    <d v="2020-11-30T00:00:00"/>
    <d v="2020-11-30T00:00:00"/>
    <n v="0"/>
    <n v="257"/>
    <n v="478216.97999999957"/>
  </r>
  <r>
    <s v="KR"/>
    <n v="3792426"/>
    <n v="766.08"/>
    <n v="2"/>
    <d v="2019-09-09T00:00:00"/>
    <x v="91"/>
    <d v="2020-11-30T00:00:00"/>
    <d v="2020-11-30T00:00:00"/>
    <n v="0"/>
    <n v="257"/>
    <n v="478216.97999999957"/>
  </r>
  <r>
    <s v="KR"/>
    <n v="3792426"/>
    <n v="1149.1199999999999"/>
    <n v="3"/>
    <d v="2019-09-16T00:00:00"/>
    <x v="91"/>
    <d v="2020-11-30T00:00:00"/>
    <d v="2020-11-30T00:00:00"/>
    <n v="0"/>
    <n v="257"/>
    <n v="478216.97999999957"/>
  </r>
  <r>
    <s v="KR"/>
    <n v="3792426"/>
    <n v="766.14"/>
    <n v="2"/>
    <d v="2019-09-23T00:00:00"/>
    <x v="91"/>
    <d v="2020-11-30T00:00:00"/>
    <d v="2020-11-30T00:00:00"/>
    <n v="0"/>
    <n v="257"/>
    <n v="478216.97999999957"/>
  </r>
  <r>
    <s v="KR"/>
    <n v="3792426"/>
    <n v="765.84"/>
    <n v="2"/>
    <d v="2019-09-30T00:00:00"/>
    <x v="91"/>
    <d v="2020-11-30T00:00:00"/>
    <d v="2020-11-30T00:00:00"/>
    <n v="0"/>
    <n v="257"/>
    <n v="478216.97999999957"/>
  </r>
  <r>
    <s v="KR"/>
    <n v="702330"/>
    <n v="3903.06"/>
    <n v="2"/>
    <d v="2019-11-04T00:00:00"/>
    <x v="27"/>
    <d v="2020-11-09T00:00:00"/>
    <d v="2020-11-30T00:00:00"/>
    <n v="21"/>
    <n v="19"/>
    <n v="35656.980000000003"/>
  </r>
  <r>
    <s v="KR"/>
    <n v="708780"/>
    <n v="2222.4"/>
    <n v="2"/>
    <d v="2019-10-21T00:00:00"/>
    <x v="28"/>
    <d v="2020-11-30T00:00:00"/>
    <d v="2020-11-30T00:00:00"/>
    <n v="0"/>
    <n v="420"/>
    <n v="876023.69999999937"/>
  </r>
  <r>
    <s v="KR"/>
    <n v="708780"/>
    <n v="1111.2"/>
    <n v="1"/>
    <d v="2019-10-28T00:00:00"/>
    <x v="28"/>
    <d v="2020-11-30T00:00:00"/>
    <d v="2020-11-30T00:00:00"/>
    <n v="0"/>
    <n v="420"/>
    <n v="876023.69999999937"/>
  </r>
  <r>
    <s v="KR"/>
    <n v="708780"/>
    <n v="679.68"/>
    <n v="1"/>
    <d v="2019-10-21T00:00:00"/>
    <x v="28"/>
    <d v="2020-11-30T00:00:00"/>
    <d v="2020-11-30T00:00:00"/>
    <n v="0"/>
    <n v="420"/>
    <n v="876023.69999999937"/>
  </r>
  <r>
    <s v="KR"/>
    <n v="708780"/>
    <n v="446.76"/>
    <n v="1"/>
    <d v="2019-10-21T00:00:00"/>
    <x v="28"/>
    <d v="2020-11-30T00:00:00"/>
    <d v="2020-11-30T00:00:00"/>
    <n v="0"/>
    <n v="420"/>
    <n v="876023.69999999937"/>
  </r>
  <r>
    <s v="KR"/>
    <n v="708780"/>
    <n v="578.16"/>
    <n v="1"/>
    <d v="2019-10-28T00:00:00"/>
    <x v="28"/>
    <d v="2020-11-30T00:00:00"/>
    <d v="2020-11-30T00:00:00"/>
    <n v="0"/>
    <n v="420"/>
    <n v="876023.69999999937"/>
  </r>
  <r>
    <s v="KR"/>
    <n v="710478"/>
    <n v="3127.62"/>
    <n v="1"/>
    <d v="2019-10-28T00:00:00"/>
    <x v="102"/>
    <d v="2020-06-08T00:00:00"/>
    <d v="2020-11-30T00:00:00"/>
    <n v="175"/>
    <n v="8"/>
    <n v="44364.9"/>
  </r>
  <r>
    <s v="KR"/>
    <n v="711984"/>
    <n v="2622.3"/>
    <n v="1"/>
    <d v="2019-10-07T00:00:00"/>
    <x v="29"/>
    <d v="2020-10-26T00:00:00"/>
    <d v="2020-11-30T00:00:00"/>
    <n v="35"/>
    <n v="30"/>
    <n v="113944.13999999998"/>
  </r>
  <r>
    <s v="KR"/>
    <n v="712200"/>
    <n v="387.72"/>
    <n v="1"/>
    <d v="2019-10-28T00:00:00"/>
    <x v="103"/>
    <d v="2020-10-19T00:00:00"/>
    <d v="2020-11-30T00:00:00"/>
    <n v="42"/>
    <n v="7"/>
    <n v="14512.559999999998"/>
  </r>
  <r>
    <s v="KR"/>
    <n v="717888"/>
    <n v="3089.58"/>
    <n v="1"/>
    <d v="2019-10-07T00:00:00"/>
    <x v="82"/>
    <d v="2020-04-06T00:00:00"/>
    <d v="2020-11-30T00:00:00"/>
    <n v="238"/>
    <n v="6"/>
    <n v="9899.1"/>
  </r>
  <r>
    <s v="KR"/>
    <n v="717888"/>
    <n v="3127.62"/>
    <n v="1"/>
    <d v="2019-10-21T00:00:00"/>
    <x v="82"/>
    <d v="2020-04-06T00:00:00"/>
    <d v="2020-11-30T00:00:00"/>
    <n v="238"/>
    <n v="6"/>
    <n v="9899.1"/>
  </r>
  <r>
    <s v="KR"/>
    <n v="717900"/>
    <n v="1115.8800000000001"/>
    <n v="1"/>
    <d v="2019-10-28T00:00:00"/>
    <x v="104"/>
    <d v="2019-10-28T00:00:00"/>
    <d v="2020-11-30T00:00:00"/>
    <n v="399"/>
    <n v="1"/>
    <n v="1115.8800000000001"/>
  </r>
  <r>
    <s v="KR"/>
    <n v="718152"/>
    <n v="1115.8800000000001"/>
    <n v="1"/>
    <d v="2019-10-21T00:00:00"/>
    <x v="30"/>
    <d v="2020-11-30T00:00:00"/>
    <d v="2020-11-30T00:00:00"/>
    <n v="0"/>
    <n v="327"/>
    <n v="386034.60000000044"/>
  </r>
  <r>
    <s v="KR"/>
    <n v="718152"/>
    <n v="1115.8800000000001"/>
    <n v="1"/>
    <d v="2019-11-04T00:00:00"/>
    <x v="30"/>
    <d v="2020-11-30T00:00:00"/>
    <d v="2020-11-30T00:00:00"/>
    <n v="0"/>
    <n v="327"/>
    <n v="386034.60000000044"/>
  </r>
  <r>
    <s v="KR"/>
    <n v="718152"/>
    <n v="1348.5"/>
    <n v="2"/>
    <d v="2019-10-14T00:00:00"/>
    <x v="30"/>
    <d v="2020-11-30T00:00:00"/>
    <d v="2020-11-30T00:00:00"/>
    <n v="0"/>
    <n v="327"/>
    <n v="386034.60000000044"/>
  </r>
  <r>
    <s v="KR"/>
    <n v="718152"/>
    <n v="3127.62"/>
    <n v="1"/>
    <d v="2019-10-21T00:00:00"/>
    <x v="30"/>
    <d v="2020-11-30T00:00:00"/>
    <d v="2020-11-30T00:00:00"/>
    <n v="0"/>
    <n v="327"/>
    <n v="386034.60000000044"/>
  </r>
  <r>
    <s v="KR"/>
    <n v="718374"/>
    <n v="578.16"/>
    <n v="1"/>
    <d v="2019-10-28T00:00:00"/>
    <x v="105"/>
    <d v="2019-10-28T00:00:00"/>
    <d v="2020-11-30T00:00:00"/>
    <n v="399"/>
    <n v="1"/>
    <n v="578.16"/>
  </r>
  <r>
    <s v="KR"/>
    <n v="838134"/>
    <n v="1649.22"/>
    <n v="1"/>
    <d v="2019-11-04T00:00:00"/>
    <x v="94"/>
    <d v="2020-11-16T00:00:00"/>
    <d v="2020-11-30T00:00:00"/>
    <n v="14"/>
    <n v="6"/>
    <n v="20101.439999999999"/>
  </r>
  <r>
    <s v="KR"/>
    <n v="984462"/>
    <n v="387.72"/>
    <n v="1"/>
    <d v="2019-10-28T00:00:00"/>
    <x v="106"/>
    <d v="2020-11-16T00:00:00"/>
    <d v="2020-11-30T00:00:00"/>
    <n v="14"/>
    <n v="22"/>
    <n v="27361.08"/>
  </r>
  <r>
    <s v="KR"/>
    <n v="1040508"/>
    <n v="25061.040000000001"/>
    <n v="13"/>
    <d v="2019-10-14T00:00:00"/>
    <x v="107"/>
    <d v="2020-11-23T00:00:00"/>
    <d v="2020-11-30T00:00:00"/>
    <n v="7"/>
    <n v="46"/>
    <n v="108754.73999999998"/>
  </r>
  <r>
    <s v="KR"/>
    <n v="1124988"/>
    <n v="1951.5"/>
    <n v="1"/>
    <d v="2019-10-28T00:00:00"/>
    <x v="36"/>
    <d v="2020-11-23T00:00:00"/>
    <d v="2020-11-30T00:00:00"/>
    <n v="7"/>
    <n v="109"/>
    <n v="143402.34000000003"/>
  </r>
  <r>
    <s v="KR"/>
    <n v="1124988"/>
    <n v="387.72"/>
    <n v="1"/>
    <d v="2019-10-28T00:00:00"/>
    <x v="36"/>
    <d v="2020-11-23T00:00:00"/>
    <d v="2020-11-30T00:00:00"/>
    <n v="7"/>
    <n v="109"/>
    <n v="143402.34000000003"/>
  </r>
  <r>
    <s v="KR"/>
    <n v="1145778"/>
    <n v="6179.16"/>
    <n v="2"/>
    <d v="2019-10-14T00:00:00"/>
    <x v="108"/>
    <d v="2019-10-14T00:00:00"/>
    <d v="2020-11-30T00:00:00"/>
    <n v="413"/>
    <n v="1"/>
    <n v="6179.16"/>
  </r>
  <r>
    <s v="KR"/>
    <n v="2401416"/>
    <n v="382.98"/>
    <n v="1"/>
    <d v="2019-10-14T00:00:00"/>
    <x v="109"/>
    <d v="2019-12-23T00:00:00"/>
    <d v="2020-11-30T00:00:00"/>
    <n v="343"/>
    <n v="4"/>
    <n v="13032.720000000001"/>
  </r>
  <r>
    <s v="KR"/>
    <n v="2401422"/>
    <n v="1927.8"/>
    <n v="1"/>
    <d v="2019-10-14T00:00:00"/>
    <x v="110"/>
    <d v="2020-11-09T00:00:00"/>
    <d v="2020-11-30T00:00:00"/>
    <n v="21"/>
    <n v="24"/>
    <n v="79091.039999999979"/>
  </r>
  <r>
    <s v="KR"/>
    <n v="3101730"/>
    <n v="1951.5"/>
    <n v="1"/>
    <d v="2019-11-04T00:00:00"/>
    <x v="111"/>
    <d v="2019-11-04T00:00:00"/>
    <d v="2020-11-30T00:00:00"/>
    <n v="392"/>
    <n v="1"/>
    <n v="1951.5"/>
  </r>
  <r>
    <s v="KR"/>
    <n v="3294780"/>
    <n v="837.3"/>
    <n v="1"/>
    <d v="2019-10-07T00:00:00"/>
    <x v="101"/>
    <d v="2020-11-23T00:00:00"/>
    <d v="2020-11-30T00:00:00"/>
    <n v="7"/>
    <n v="30"/>
    <n v="29037.660000000014"/>
  </r>
  <r>
    <s v="KR"/>
    <n v="3297696"/>
    <n v="1951.5"/>
    <n v="1"/>
    <d v="2019-10-21T00:00:00"/>
    <x v="112"/>
    <d v="2020-06-29T00:00:00"/>
    <d v="2020-11-30T00:00:00"/>
    <n v="154"/>
    <n v="5"/>
    <n v="7614.9"/>
  </r>
  <r>
    <s v="KR"/>
    <n v="3301296"/>
    <n v="671.46"/>
    <n v="1"/>
    <d v="2019-10-14T00:00:00"/>
    <x v="41"/>
    <d v="2020-11-30T00:00:00"/>
    <d v="2020-11-30T00:00:00"/>
    <n v="0"/>
    <n v="2209"/>
    <n v="1914248.1599999955"/>
  </r>
  <r>
    <s v="KR"/>
    <n v="3301296"/>
    <n v="446.76"/>
    <n v="1"/>
    <d v="2019-10-21T00:00:00"/>
    <x v="41"/>
    <d v="2020-11-30T00:00:00"/>
    <d v="2020-11-30T00:00:00"/>
    <n v="0"/>
    <n v="2209"/>
    <n v="1914248.1599999955"/>
  </r>
  <r>
    <s v="KR"/>
    <n v="3301296"/>
    <n v="-441.36"/>
    <n v="-1"/>
    <d v="2019-10-14T00:00:00"/>
    <x v="41"/>
    <d v="2020-11-30T00:00:00"/>
    <d v="2020-11-30T00:00:00"/>
    <n v="0"/>
    <n v="2209"/>
    <n v="1914248.1599999955"/>
  </r>
  <r>
    <s v="KR"/>
    <n v="3301296"/>
    <n v="441.36"/>
    <n v="1"/>
    <d v="2019-10-14T00:00:00"/>
    <x v="41"/>
    <d v="2020-11-30T00:00:00"/>
    <d v="2020-11-30T00:00:00"/>
    <n v="0"/>
    <n v="2209"/>
    <n v="1914248.1599999955"/>
  </r>
  <r>
    <s v="KR"/>
    <n v="3301296"/>
    <n v="446.76"/>
    <n v="1"/>
    <d v="2019-11-04T00:00:00"/>
    <x v="41"/>
    <d v="2020-11-30T00:00:00"/>
    <d v="2020-11-30T00:00:00"/>
    <n v="0"/>
    <n v="2209"/>
    <n v="1914248.1599999955"/>
  </r>
  <r>
    <s v="KR"/>
    <n v="3301296"/>
    <n v="441.36"/>
    <n v="1"/>
    <d v="2019-10-07T00:00:00"/>
    <x v="41"/>
    <d v="2020-11-30T00:00:00"/>
    <d v="2020-11-30T00:00:00"/>
    <n v="0"/>
    <n v="2209"/>
    <n v="1914248.1599999955"/>
  </r>
  <r>
    <s v="KR"/>
    <n v="3301296"/>
    <n v="441.36"/>
    <n v="1"/>
    <d v="2019-10-14T00:00:00"/>
    <x v="41"/>
    <d v="2020-11-30T00:00:00"/>
    <d v="2020-11-30T00:00:00"/>
    <n v="0"/>
    <n v="2209"/>
    <n v="1914248.1599999955"/>
  </r>
  <r>
    <s v="KR"/>
    <n v="3301296"/>
    <n v="893.58"/>
    <n v="2"/>
    <d v="2019-10-21T00:00:00"/>
    <x v="41"/>
    <d v="2020-11-30T00:00:00"/>
    <d v="2020-11-30T00:00:00"/>
    <n v="0"/>
    <n v="2209"/>
    <n v="1914248.1599999955"/>
  </r>
  <r>
    <s v="KR"/>
    <n v="3301296"/>
    <n v="893.58"/>
    <n v="2"/>
    <d v="2019-11-04T00:00:00"/>
    <x v="41"/>
    <d v="2020-11-30T00:00:00"/>
    <d v="2020-11-30T00:00:00"/>
    <n v="0"/>
    <n v="2209"/>
    <n v="1914248.1599999955"/>
  </r>
  <r>
    <s v="KR"/>
    <n v="3301296"/>
    <n v="441.36"/>
    <n v="1"/>
    <d v="2019-10-14T00:00:00"/>
    <x v="41"/>
    <d v="2020-11-30T00:00:00"/>
    <d v="2020-11-30T00:00:00"/>
    <n v="0"/>
    <n v="2209"/>
    <n v="1914248.1599999955"/>
  </r>
  <r>
    <s v="KR"/>
    <n v="3301296"/>
    <n v="441.36"/>
    <n v="1"/>
    <d v="2019-10-14T00:00:00"/>
    <x v="41"/>
    <d v="2020-11-30T00:00:00"/>
    <d v="2020-11-30T00:00:00"/>
    <n v="0"/>
    <n v="2209"/>
    <n v="1914248.1599999955"/>
  </r>
  <r>
    <s v="KR"/>
    <n v="3505104"/>
    <n v="1951.5"/>
    <n v="1"/>
    <d v="2019-10-28T00:00:00"/>
    <x v="20"/>
    <d v="2020-09-21T00:00:00"/>
    <d v="2020-11-30T00:00:00"/>
    <n v="70"/>
    <n v="10"/>
    <n v="17375.399999999998"/>
  </r>
  <r>
    <s v="KR"/>
    <n v="3505104"/>
    <n v="1951.5"/>
    <n v="1"/>
    <d v="2019-11-04T00:00:00"/>
    <x v="20"/>
    <d v="2020-09-21T00:00:00"/>
    <d v="2020-11-30T00:00:00"/>
    <n v="70"/>
    <n v="10"/>
    <n v="17375.399999999998"/>
  </r>
  <r>
    <s v="KR"/>
    <n v="3618438"/>
    <n v="3333.6"/>
    <n v="3"/>
    <d v="2019-10-21T00:00:00"/>
    <x v="1"/>
    <d v="2020-11-23T00:00:00"/>
    <d v="2020-11-30T00:00:00"/>
    <n v="7"/>
    <n v="2649"/>
    <n v="10871951.1"/>
  </r>
  <r>
    <s v="KR"/>
    <n v="3618438"/>
    <n v="2222.4"/>
    <n v="2"/>
    <d v="2019-10-28T00:00:00"/>
    <x v="1"/>
    <d v="2020-11-23T00:00:00"/>
    <d v="2020-11-30T00:00:00"/>
    <n v="7"/>
    <n v="2649"/>
    <n v="10871951.1"/>
  </r>
  <r>
    <s v="KR"/>
    <n v="3618438"/>
    <n v="1111.2"/>
    <n v="1"/>
    <d v="2019-11-04T00:00:00"/>
    <x v="1"/>
    <d v="2020-11-23T00:00:00"/>
    <d v="2020-11-30T00:00:00"/>
    <n v="7"/>
    <n v="2649"/>
    <n v="10871951.1"/>
  </r>
  <r>
    <s v="KR"/>
    <n v="3618438"/>
    <n v="1342.92"/>
    <n v="2"/>
    <d v="2019-10-07T00:00:00"/>
    <x v="1"/>
    <d v="2020-11-23T00:00:00"/>
    <d v="2020-11-30T00:00:00"/>
    <n v="7"/>
    <n v="2649"/>
    <n v="10871951.1"/>
  </r>
  <r>
    <s v="KR"/>
    <n v="3618438"/>
    <n v="2685.9"/>
    <n v="4"/>
    <d v="2019-10-14T00:00:00"/>
    <x v="1"/>
    <d v="2020-11-23T00:00:00"/>
    <d v="2020-11-30T00:00:00"/>
    <n v="7"/>
    <n v="2649"/>
    <n v="10871951.1"/>
  </r>
  <r>
    <s v="KR"/>
    <n v="3618438"/>
    <n v="1359.42"/>
    <n v="2"/>
    <d v="2019-10-21T00:00:00"/>
    <x v="1"/>
    <d v="2020-11-23T00:00:00"/>
    <d v="2020-11-30T00:00:00"/>
    <n v="7"/>
    <n v="2649"/>
    <n v="10871951.1"/>
  </r>
  <r>
    <s v="KR"/>
    <n v="3618438"/>
    <n v="679.68"/>
    <n v="1"/>
    <d v="2019-10-28T00:00:00"/>
    <x v="1"/>
    <d v="2020-11-23T00:00:00"/>
    <d v="2020-11-30T00:00:00"/>
    <n v="7"/>
    <n v="2649"/>
    <n v="10871951.1"/>
  </r>
  <r>
    <s v="KR"/>
    <n v="3618438"/>
    <n v="5437.68"/>
    <n v="8"/>
    <d v="2019-11-04T00:00:00"/>
    <x v="1"/>
    <d v="2020-11-23T00:00:00"/>
    <d v="2020-11-30T00:00:00"/>
    <n v="7"/>
    <n v="2649"/>
    <n v="10871951.1"/>
  </r>
  <r>
    <s v="KR"/>
    <n v="3618438"/>
    <n v="1951.5"/>
    <n v="1"/>
    <d v="2019-11-04T00:00:00"/>
    <x v="1"/>
    <d v="2020-11-23T00:00:00"/>
    <d v="2020-11-30T00:00:00"/>
    <n v="7"/>
    <n v="2649"/>
    <n v="10871951.1"/>
  </r>
  <r>
    <s v="KR"/>
    <n v="3618438"/>
    <n v="1927.8"/>
    <n v="1"/>
    <d v="2019-10-07T00:00:00"/>
    <x v="1"/>
    <d v="2020-11-23T00:00:00"/>
    <d v="2020-11-30T00:00:00"/>
    <n v="7"/>
    <n v="2649"/>
    <n v="10871951.1"/>
  </r>
  <r>
    <s v="KR"/>
    <n v="3618438"/>
    <n v="1927.8"/>
    <n v="1"/>
    <d v="2019-10-14T00:00:00"/>
    <x v="1"/>
    <d v="2020-11-23T00:00:00"/>
    <d v="2020-11-30T00:00:00"/>
    <n v="7"/>
    <n v="2649"/>
    <n v="10871951.1"/>
  </r>
  <r>
    <s v="KR"/>
    <n v="3618438"/>
    <n v="6179.16"/>
    <n v="2"/>
    <d v="2019-10-14T00:00:00"/>
    <x v="1"/>
    <d v="2020-11-23T00:00:00"/>
    <d v="2020-11-30T00:00:00"/>
    <n v="7"/>
    <n v="2649"/>
    <n v="10871951.1"/>
  </r>
  <r>
    <s v="KR"/>
    <n v="3618438"/>
    <n v="3127.62"/>
    <n v="1"/>
    <d v="2019-11-04T00:00:00"/>
    <x v="1"/>
    <d v="2020-11-23T00:00:00"/>
    <d v="2020-11-30T00:00:00"/>
    <n v="7"/>
    <n v="2649"/>
    <n v="10871951.1"/>
  </r>
  <r>
    <s v="KR"/>
    <n v="3618438"/>
    <n v="5309.04"/>
    <n v="2"/>
    <d v="2019-10-28T00:00:00"/>
    <x v="1"/>
    <d v="2020-11-23T00:00:00"/>
    <d v="2020-11-30T00:00:00"/>
    <n v="7"/>
    <n v="2649"/>
    <n v="10871951.1"/>
  </r>
  <r>
    <s v="KR"/>
    <n v="3618438"/>
    <n v="571.20000000000005"/>
    <n v="1"/>
    <d v="2019-10-07T00:00:00"/>
    <x v="1"/>
    <d v="2020-11-23T00:00:00"/>
    <d v="2020-11-30T00:00:00"/>
    <n v="7"/>
    <n v="2649"/>
    <n v="10871951.1"/>
  </r>
  <r>
    <s v="KR"/>
    <n v="3618438"/>
    <n v="571.20000000000005"/>
    <n v="1"/>
    <d v="2019-10-14T00:00:00"/>
    <x v="1"/>
    <d v="2020-11-23T00:00:00"/>
    <d v="2020-11-30T00:00:00"/>
    <n v="7"/>
    <n v="2649"/>
    <n v="10871951.1"/>
  </r>
  <r>
    <s v="KR"/>
    <n v="3618438"/>
    <n v="3469.08"/>
    <n v="6"/>
    <d v="2019-10-21T00:00:00"/>
    <x v="1"/>
    <d v="2020-11-23T00:00:00"/>
    <d v="2020-11-30T00:00:00"/>
    <n v="7"/>
    <n v="2649"/>
    <n v="10871951.1"/>
  </r>
  <r>
    <s v="KR"/>
    <n v="3618438"/>
    <n v="578.16"/>
    <n v="1"/>
    <d v="2019-10-28T00:00:00"/>
    <x v="1"/>
    <d v="2020-11-23T00:00:00"/>
    <d v="2020-11-30T00:00:00"/>
    <n v="7"/>
    <n v="2649"/>
    <n v="10871951.1"/>
  </r>
  <r>
    <s v="KR"/>
    <n v="3618438"/>
    <n v="571.20000000000005"/>
    <n v="1"/>
    <d v="2019-10-14T00:00:00"/>
    <x v="1"/>
    <d v="2020-11-23T00:00:00"/>
    <d v="2020-11-30T00:00:00"/>
    <n v="7"/>
    <n v="2649"/>
    <n v="10871951.1"/>
  </r>
  <r>
    <s v="KR"/>
    <n v="3618438"/>
    <n v="1734.54"/>
    <n v="3"/>
    <d v="2019-10-21T00:00:00"/>
    <x v="1"/>
    <d v="2020-11-23T00:00:00"/>
    <d v="2020-11-30T00:00:00"/>
    <n v="7"/>
    <n v="2649"/>
    <n v="10871951.1"/>
  </r>
  <r>
    <s v="KR"/>
    <n v="3618438"/>
    <n v="1156.3800000000001"/>
    <n v="2"/>
    <d v="2019-10-28T00:00:00"/>
    <x v="1"/>
    <d v="2020-11-23T00:00:00"/>
    <d v="2020-11-30T00:00:00"/>
    <n v="7"/>
    <n v="2649"/>
    <n v="10871951.1"/>
  </r>
  <r>
    <s v="KR"/>
    <n v="3618438"/>
    <n v="578.16"/>
    <n v="1"/>
    <d v="2019-10-21T00:00:00"/>
    <x v="1"/>
    <d v="2020-11-23T00:00:00"/>
    <d v="2020-11-30T00:00:00"/>
    <n v="7"/>
    <n v="2649"/>
    <n v="10871951.1"/>
  </r>
  <r>
    <s v="KR"/>
    <n v="3618438"/>
    <n v="571.20000000000005"/>
    <n v="1"/>
    <d v="2019-10-14T00:00:00"/>
    <x v="1"/>
    <d v="2020-11-23T00:00:00"/>
    <d v="2020-11-30T00:00:00"/>
    <n v="7"/>
    <n v="2649"/>
    <n v="10871951.1"/>
  </r>
  <r>
    <s v="KR"/>
    <n v="3618438"/>
    <n v="382.98"/>
    <n v="1"/>
    <d v="2019-10-14T00:00:00"/>
    <x v="1"/>
    <d v="2020-11-23T00:00:00"/>
    <d v="2020-11-30T00:00:00"/>
    <n v="7"/>
    <n v="2649"/>
    <n v="10871951.1"/>
  </r>
  <r>
    <s v="KR"/>
    <n v="3618438"/>
    <n v="387.72"/>
    <n v="1"/>
    <d v="2019-10-21T00:00:00"/>
    <x v="1"/>
    <d v="2020-11-23T00:00:00"/>
    <d v="2020-11-30T00:00:00"/>
    <n v="7"/>
    <n v="2649"/>
    <n v="10871951.1"/>
  </r>
  <r>
    <s v="KR"/>
    <n v="3618438"/>
    <n v="1550.76"/>
    <n v="4"/>
    <d v="2019-10-28T00:00:00"/>
    <x v="1"/>
    <d v="2020-11-23T00:00:00"/>
    <d v="2020-11-30T00:00:00"/>
    <n v="7"/>
    <n v="2649"/>
    <n v="10871951.1"/>
  </r>
  <r>
    <s v="KR"/>
    <n v="3618438"/>
    <n v="1938.48"/>
    <n v="5"/>
    <d v="2019-11-04T00:00:00"/>
    <x v="1"/>
    <d v="2020-11-23T00:00:00"/>
    <d v="2020-11-30T00:00:00"/>
    <n v="7"/>
    <n v="2649"/>
    <n v="10871951.1"/>
  </r>
  <r>
    <s v="KR"/>
    <n v="3618438"/>
    <n v="1148.94"/>
    <n v="3"/>
    <d v="2019-10-14T00:00:00"/>
    <x v="1"/>
    <d v="2020-11-23T00:00:00"/>
    <d v="2020-11-30T00:00:00"/>
    <n v="7"/>
    <n v="2649"/>
    <n v="10871951.1"/>
  </r>
  <r>
    <s v="KR"/>
    <n v="3618438"/>
    <n v="1938.48"/>
    <n v="5"/>
    <d v="2019-10-21T00:00:00"/>
    <x v="1"/>
    <d v="2020-11-23T00:00:00"/>
    <d v="2020-11-30T00:00:00"/>
    <n v="7"/>
    <n v="2649"/>
    <n v="10871951.1"/>
  </r>
  <r>
    <s v="KR"/>
    <n v="3618438"/>
    <n v="775.38"/>
    <n v="2"/>
    <d v="2019-10-28T00:00:00"/>
    <x v="1"/>
    <d v="2020-11-23T00:00:00"/>
    <d v="2020-11-30T00:00:00"/>
    <n v="7"/>
    <n v="2649"/>
    <n v="10871951.1"/>
  </r>
  <r>
    <s v="KR"/>
    <n v="3618438"/>
    <n v="2326.14"/>
    <n v="6"/>
    <d v="2019-11-04T00:00:00"/>
    <x v="1"/>
    <d v="2020-11-23T00:00:00"/>
    <d v="2020-11-30T00:00:00"/>
    <n v="7"/>
    <n v="2649"/>
    <n v="10871951.1"/>
  </r>
  <r>
    <s v="KR"/>
    <n v="3618438"/>
    <n v="387.72"/>
    <n v="1"/>
    <d v="2019-11-04T00:00:00"/>
    <x v="1"/>
    <d v="2020-11-23T00:00:00"/>
    <d v="2020-11-30T00:00:00"/>
    <n v="7"/>
    <n v="2649"/>
    <n v="10871951.1"/>
  </r>
  <r>
    <s v="KR"/>
    <n v="3618438"/>
    <n v="382.98"/>
    <n v="1"/>
    <d v="2019-10-14T00:00:00"/>
    <x v="1"/>
    <d v="2020-11-23T00:00:00"/>
    <d v="2020-11-30T00:00:00"/>
    <n v="7"/>
    <n v="2649"/>
    <n v="10871951.1"/>
  </r>
  <r>
    <s v="KR"/>
    <n v="3618438"/>
    <n v="387.72"/>
    <n v="1"/>
    <d v="2019-10-28T00:00:00"/>
    <x v="1"/>
    <d v="2020-11-23T00:00:00"/>
    <d v="2020-11-30T00:00:00"/>
    <n v="7"/>
    <n v="2649"/>
    <n v="10871951.1"/>
  </r>
  <r>
    <s v="KR"/>
    <n v="3792426"/>
    <n v="671.46"/>
    <n v="1"/>
    <d v="2019-10-14T00:00:00"/>
    <x v="91"/>
    <d v="2020-11-30T00:00:00"/>
    <d v="2020-11-30T00:00:00"/>
    <n v="0"/>
    <n v="257"/>
    <n v="478216.97999999957"/>
  </r>
  <r>
    <s v="KR"/>
    <n v="3792426"/>
    <n v="679.68"/>
    <n v="1"/>
    <d v="2019-10-21T00:00:00"/>
    <x v="91"/>
    <d v="2020-11-30T00:00:00"/>
    <d v="2020-11-30T00:00:00"/>
    <n v="0"/>
    <n v="257"/>
    <n v="478216.97999999957"/>
  </r>
  <r>
    <s v="KR"/>
    <n v="3792426"/>
    <n v="679.68"/>
    <n v="1"/>
    <d v="2019-11-04T00:00:00"/>
    <x v="91"/>
    <d v="2020-11-30T00:00:00"/>
    <d v="2020-11-30T00:00:00"/>
    <n v="0"/>
    <n v="257"/>
    <n v="478216.97999999957"/>
  </r>
  <r>
    <s v="KR"/>
    <n v="3792426"/>
    <n v="7806"/>
    <n v="4"/>
    <d v="2019-11-04T00:00:00"/>
    <x v="91"/>
    <d v="2020-11-30T00:00:00"/>
    <d v="2020-11-30T00:00:00"/>
    <n v="0"/>
    <n v="257"/>
    <n v="478216.97999999957"/>
  </r>
  <r>
    <s v="KR"/>
    <n v="3792426"/>
    <n v="1951.5"/>
    <n v="1"/>
    <d v="2019-10-21T00:00:00"/>
    <x v="91"/>
    <d v="2020-11-30T00:00:00"/>
    <d v="2020-11-30T00:00:00"/>
    <n v="0"/>
    <n v="257"/>
    <n v="478216.97999999957"/>
  </r>
  <r>
    <s v="KR"/>
    <n v="3792426"/>
    <n v="6255.06"/>
    <n v="2"/>
    <d v="2019-10-28T00:00:00"/>
    <x v="91"/>
    <d v="2020-11-30T00:00:00"/>
    <d v="2020-11-30T00:00:00"/>
    <n v="0"/>
    <n v="257"/>
    <n v="478216.97999999957"/>
  </r>
  <r>
    <s v="KR"/>
    <n v="3792426"/>
    <n v="18765.419999999998"/>
    <n v="6"/>
    <d v="2019-11-04T00:00:00"/>
    <x v="91"/>
    <d v="2020-11-30T00:00:00"/>
    <d v="2020-11-30T00:00:00"/>
    <n v="0"/>
    <n v="257"/>
    <n v="478216.97999999957"/>
  </r>
  <r>
    <s v="KR"/>
    <n v="3792426"/>
    <n v="578.22"/>
    <n v="1"/>
    <d v="2019-10-21T00:00:00"/>
    <x v="91"/>
    <d v="2020-11-30T00:00:00"/>
    <d v="2020-11-30T00:00:00"/>
    <n v="0"/>
    <n v="257"/>
    <n v="478216.97999999957"/>
  </r>
  <r>
    <s v="KR"/>
    <n v="3792426"/>
    <n v="571.20000000000005"/>
    <n v="1"/>
    <d v="2019-10-14T00:00:00"/>
    <x v="91"/>
    <d v="2020-11-30T00:00:00"/>
    <d v="2020-11-30T00:00:00"/>
    <n v="0"/>
    <n v="257"/>
    <n v="478216.97999999957"/>
  </r>
  <r>
    <s v="KR"/>
    <n v="3792426"/>
    <n v="-382.98"/>
    <n v="-1"/>
    <d v="2019-10-21T00:00:00"/>
    <x v="91"/>
    <d v="2020-11-30T00:00:00"/>
    <d v="2020-11-30T00:00:00"/>
    <n v="0"/>
    <n v="257"/>
    <n v="478216.97999999957"/>
  </r>
  <r>
    <s v="KR"/>
    <n v="3792426"/>
    <n v="382.98"/>
    <n v="1"/>
    <d v="2019-10-14T00:00:00"/>
    <x v="91"/>
    <d v="2020-11-30T00:00:00"/>
    <d v="2020-11-30T00:00:00"/>
    <n v="0"/>
    <n v="257"/>
    <n v="478216.97999999957"/>
  </r>
  <r>
    <s v="KR"/>
    <n v="3792426"/>
    <n v="2680.62"/>
    <n v="7"/>
    <d v="2019-10-14T00:00:00"/>
    <x v="91"/>
    <d v="2020-11-30T00:00:00"/>
    <d v="2020-11-30T00:00:00"/>
    <n v="0"/>
    <n v="257"/>
    <n v="478216.97999999957"/>
  </r>
  <r>
    <s v="KR"/>
    <n v="3792426"/>
    <n v="1163.04"/>
    <n v="3"/>
    <d v="2019-10-21T00:00:00"/>
    <x v="91"/>
    <d v="2020-11-30T00:00:00"/>
    <d v="2020-11-30T00:00:00"/>
    <n v="0"/>
    <n v="257"/>
    <n v="478216.97999999957"/>
  </r>
  <r>
    <s v="KR"/>
    <n v="3792426"/>
    <n v="387.66"/>
    <n v="1"/>
    <d v="2019-11-04T00:00:00"/>
    <x v="91"/>
    <d v="2020-11-30T00:00:00"/>
    <d v="2020-11-30T00:00:00"/>
    <n v="0"/>
    <n v="257"/>
    <n v="478216.97999999957"/>
  </r>
  <r>
    <s v="KR"/>
    <n v="3792426"/>
    <n v="382.92"/>
    <n v="1"/>
    <d v="2019-10-14T00:00:00"/>
    <x v="91"/>
    <d v="2020-11-30T00:00:00"/>
    <d v="2020-11-30T00:00:00"/>
    <n v="0"/>
    <n v="257"/>
    <n v="478216.97999999957"/>
  </r>
  <r>
    <s v="KR"/>
    <n v="3792426"/>
    <n v="387.72"/>
    <n v="1"/>
    <d v="2019-10-21T00:00:00"/>
    <x v="91"/>
    <d v="2020-11-30T00:00:00"/>
    <d v="2020-11-30T00:00:00"/>
    <n v="0"/>
    <n v="257"/>
    <n v="478216.97999999957"/>
  </r>
  <r>
    <s v="KR"/>
    <n v="3792426"/>
    <n v="387.66"/>
    <n v="1"/>
    <d v="2019-10-28T00:00:00"/>
    <x v="91"/>
    <d v="2020-11-30T00:00:00"/>
    <d v="2020-11-30T00:00:00"/>
    <n v="0"/>
    <n v="257"/>
    <n v="478216.97999999957"/>
  </r>
  <r>
    <s v="KR"/>
    <n v="3792426"/>
    <n v="386.64"/>
    <n v="1"/>
    <d v="2019-11-04T00:00:00"/>
    <x v="91"/>
    <d v="2020-11-30T00:00:00"/>
    <d v="2020-11-30T00:00:00"/>
    <n v="0"/>
    <n v="257"/>
    <n v="478216.97999999957"/>
  </r>
  <r>
    <s v="KR"/>
    <n v="704394"/>
    <n v="1115.8800000000001"/>
    <n v="1"/>
    <d v="2019-11-04T00:00:00"/>
    <x v="58"/>
    <d v="2020-09-07T00:00:00"/>
    <d v="2020-11-30T00:00:00"/>
    <n v="84"/>
    <n v="9"/>
    <n v="11668.980000000001"/>
  </r>
  <r>
    <s v="KR"/>
    <n v="706068"/>
    <n v="3114.6"/>
    <n v="1"/>
    <d v="2019-12-02T00:00:00"/>
    <x v="113"/>
    <d v="2019-12-02T00:00:00"/>
    <d v="2020-11-30T00:00:00"/>
    <n v="364"/>
    <n v="1"/>
    <n v="3114.6"/>
  </r>
  <r>
    <s v="KR"/>
    <n v="708780"/>
    <n v="1098.06"/>
    <n v="1"/>
    <d v="2019-11-18T00:00:00"/>
    <x v="28"/>
    <d v="2020-11-30T00:00:00"/>
    <d v="2020-11-30T00:00:00"/>
    <n v="0"/>
    <n v="420"/>
    <n v="876023.69999999937"/>
  </r>
  <r>
    <s v="KR"/>
    <n v="708780"/>
    <n v="1098.06"/>
    <n v="1"/>
    <d v="2019-11-25T00:00:00"/>
    <x v="28"/>
    <d v="2020-11-30T00:00:00"/>
    <d v="2020-11-30T00:00:00"/>
    <n v="0"/>
    <n v="420"/>
    <n v="876023.69999999937"/>
  </r>
  <r>
    <s v="KR"/>
    <n v="713754"/>
    <n v="6229.2"/>
    <n v="2"/>
    <d v="2019-12-02T00:00:00"/>
    <x v="73"/>
    <d v="2020-11-02T00:00:00"/>
    <d v="2020-11-30T00:00:00"/>
    <n v="28"/>
    <n v="15"/>
    <n v="44813.279999999999"/>
  </r>
  <r>
    <s v="KR"/>
    <n v="718152"/>
    <n v="1111.2"/>
    <n v="1"/>
    <d v="2019-12-02T00:00:00"/>
    <x v="30"/>
    <d v="2020-11-30T00:00:00"/>
    <d v="2020-11-30T00:00:00"/>
    <n v="0"/>
    <n v="327"/>
    <n v="386034.60000000044"/>
  </r>
  <r>
    <s v="KR"/>
    <n v="718152"/>
    <n v="674.4"/>
    <n v="1"/>
    <d v="2019-11-25T00:00:00"/>
    <x v="30"/>
    <d v="2020-11-30T00:00:00"/>
    <d v="2020-11-30T00:00:00"/>
    <n v="0"/>
    <n v="327"/>
    <n v="386034.60000000044"/>
  </r>
  <r>
    <s v="KR"/>
    <n v="718152"/>
    <n v="679.68"/>
    <n v="1"/>
    <d v="2019-12-02T00:00:00"/>
    <x v="30"/>
    <d v="2020-11-30T00:00:00"/>
    <d v="2020-11-30T00:00:00"/>
    <n v="0"/>
    <n v="327"/>
    <n v="386034.60000000044"/>
  </r>
  <r>
    <s v="KR"/>
    <n v="718152"/>
    <n v="1928.28"/>
    <n v="1"/>
    <d v="2019-11-25T00:00:00"/>
    <x v="30"/>
    <d v="2020-11-30T00:00:00"/>
    <d v="2020-11-30T00:00:00"/>
    <n v="0"/>
    <n v="327"/>
    <n v="386034.60000000044"/>
  </r>
  <r>
    <s v="KR"/>
    <n v="720708"/>
    <n v="682.5"/>
    <n v="1"/>
    <d v="2019-11-11T00:00:00"/>
    <x v="5"/>
    <d v="2020-11-09T00:00:00"/>
    <d v="2020-11-30T00:00:00"/>
    <n v="21"/>
    <n v="70"/>
    <n v="59080.38"/>
  </r>
  <r>
    <s v="KR"/>
    <n v="984462"/>
    <n v="386.04"/>
    <n v="1"/>
    <d v="2019-12-02T00:00:00"/>
    <x v="106"/>
    <d v="2020-11-16T00:00:00"/>
    <d v="2020-11-30T00:00:00"/>
    <n v="14"/>
    <n v="22"/>
    <n v="27361.08"/>
  </r>
  <r>
    <s v="KR"/>
    <n v="1040508"/>
    <n v="2643.42"/>
    <n v="1"/>
    <d v="2019-12-02T00:00:00"/>
    <x v="107"/>
    <d v="2020-11-23T00:00:00"/>
    <d v="2020-11-30T00:00:00"/>
    <n v="7"/>
    <n v="46"/>
    <n v="108754.73999999998"/>
  </r>
  <r>
    <s v="KR"/>
    <n v="2457258"/>
    <n v="3886.68"/>
    <n v="2"/>
    <d v="2019-12-02T00:00:00"/>
    <x v="114"/>
    <d v="2020-11-09T00:00:00"/>
    <d v="2020-11-30T00:00:00"/>
    <n v="21"/>
    <n v="21"/>
    <n v="85565.64"/>
  </r>
  <r>
    <s v="KR"/>
    <n v="2521392"/>
    <n v="844.08"/>
    <n v="1"/>
    <d v="2019-11-25T00:00:00"/>
    <x v="115"/>
    <d v="2020-11-16T00:00:00"/>
    <d v="2020-11-30T00:00:00"/>
    <n v="14"/>
    <n v="76"/>
    <n v="36530.939999999988"/>
  </r>
  <r>
    <s v="KR"/>
    <n v="2523930"/>
    <n v="386.04"/>
    <n v="1"/>
    <d v="2019-11-25T00:00:00"/>
    <x v="116"/>
    <d v="2020-03-23T00:00:00"/>
    <d v="2020-11-30T00:00:00"/>
    <n v="252"/>
    <n v="3"/>
    <n v="23182.799999999999"/>
  </r>
  <r>
    <s v="KR"/>
    <n v="2781888"/>
    <n v="1629.66"/>
    <n v="1"/>
    <d v="2019-11-25T00:00:00"/>
    <x v="76"/>
    <d v="2020-09-14T00:00:00"/>
    <d v="2020-11-30T00:00:00"/>
    <n v="77"/>
    <n v="6"/>
    <n v="13684.98"/>
  </r>
  <r>
    <s v="KR"/>
    <n v="3294780"/>
    <n v="847.62"/>
    <n v="1"/>
    <d v="2019-11-11T00:00:00"/>
    <x v="101"/>
    <d v="2020-11-23T00:00:00"/>
    <d v="2020-11-30T00:00:00"/>
    <n v="7"/>
    <n v="30"/>
    <n v="29037.660000000014"/>
  </r>
  <r>
    <s v="KR"/>
    <n v="3297336"/>
    <n v="1649.22"/>
    <n v="1"/>
    <d v="2019-11-18T00:00:00"/>
    <x v="70"/>
    <d v="2019-11-18T00:00:00"/>
    <d v="2020-11-30T00:00:00"/>
    <n v="378"/>
    <n v="4"/>
    <n v="8317.4399999999987"/>
  </r>
  <r>
    <s v="KR"/>
    <n v="3301296"/>
    <n v="1943.28"/>
    <n v="1"/>
    <d v="2019-12-02T00:00:00"/>
    <x v="41"/>
    <d v="2020-11-30T00:00:00"/>
    <d v="2020-11-30T00:00:00"/>
    <n v="0"/>
    <n v="2209"/>
    <n v="1914248.1599999955"/>
  </r>
  <r>
    <s v="KR"/>
    <n v="3301296"/>
    <n v="-446.76"/>
    <n v="-1"/>
    <d v="2019-11-11T00:00:00"/>
    <x v="41"/>
    <d v="2020-11-30T00:00:00"/>
    <d v="2020-11-30T00:00:00"/>
    <n v="0"/>
    <n v="2209"/>
    <n v="1914248.1599999955"/>
  </r>
  <r>
    <s v="KR"/>
    <n v="3301296"/>
    <n v="446.76"/>
    <n v="1"/>
    <d v="2019-11-18T00:00:00"/>
    <x v="41"/>
    <d v="2020-11-30T00:00:00"/>
    <d v="2020-11-30T00:00:00"/>
    <n v="0"/>
    <n v="2209"/>
    <n v="1914248.1599999955"/>
  </r>
  <r>
    <s v="KR"/>
    <n v="3301296"/>
    <n v="1331.4"/>
    <n v="3"/>
    <d v="2019-11-25T00:00:00"/>
    <x v="41"/>
    <d v="2020-11-30T00:00:00"/>
    <d v="2020-11-30T00:00:00"/>
    <n v="0"/>
    <n v="2209"/>
    <n v="1914248.1599999955"/>
  </r>
  <r>
    <s v="KR"/>
    <n v="3301296"/>
    <n v="444.96"/>
    <n v="1"/>
    <d v="2019-12-02T00:00:00"/>
    <x v="41"/>
    <d v="2020-11-30T00:00:00"/>
    <d v="2020-11-30T00:00:00"/>
    <n v="0"/>
    <n v="2209"/>
    <n v="1914248.1599999955"/>
  </r>
  <r>
    <s v="KR"/>
    <n v="3301296"/>
    <n v="441.48"/>
    <n v="1"/>
    <d v="2019-11-25T00:00:00"/>
    <x v="41"/>
    <d v="2020-11-30T00:00:00"/>
    <d v="2020-11-30T00:00:00"/>
    <n v="0"/>
    <n v="2209"/>
    <n v="1914248.1599999955"/>
  </r>
  <r>
    <s v="KR"/>
    <n v="3301296"/>
    <n v="446.76"/>
    <n v="1"/>
    <d v="2019-11-11T00:00:00"/>
    <x v="41"/>
    <d v="2020-11-30T00:00:00"/>
    <d v="2020-11-30T00:00:00"/>
    <n v="0"/>
    <n v="2209"/>
    <n v="1914248.1599999955"/>
  </r>
  <r>
    <s v="KR"/>
    <n v="3301296"/>
    <n v="446.76"/>
    <n v="1"/>
    <d v="2019-11-18T00:00:00"/>
    <x v="41"/>
    <d v="2020-11-30T00:00:00"/>
    <d v="2020-11-30T00:00:00"/>
    <n v="0"/>
    <n v="2209"/>
    <n v="1914248.1599999955"/>
  </r>
  <r>
    <s v="KR"/>
    <n v="3430218"/>
    <n v="4698.0600000000004"/>
    <n v="2"/>
    <d v="2019-12-02T00:00:00"/>
    <x v="117"/>
    <d v="2020-09-28T00:00:00"/>
    <d v="2020-11-30T00:00:00"/>
    <n v="63"/>
    <n v="8"/>
    <n v="43923.419999999991"/>
  </r>
  <r>
    <s v="KR"/>
    <n v="3618438"/>
    <n v="1111.2"/>
    <n v="1"/>
    <d v="2019-11-18T00:00:00"/>
    <x v="1"/>
    <d v="2020-11-23T00:00:00"/>
    <d v="2020-11-30T00:00:00"/>
    <n v="7"/>
    <n v="2649"/>
    <n v="10871951.1"/>
  </r>
  <r>
    <s v="KR"/>
    <n v="3618438"/>
    <n v="1106.58"/>
    <n v="1"/>
    <d v="2019-12-02T00:00:00"/>
    <x v="1"/>
    <d v="2020-11-23T00:00:00"/>
    <d v="2020-11-30T00:00:00"/>
    <n v="7"/>
    <n v="2649"/>
    <n v="10871951.1"/>
  </r>
  <r>
    <s v="KR"/>
    <n v="3618438"/>
    <n v="679.68"/>
    <n v="1"/>
    <d v="2019-11-04T00:00:00"/>
    <x v="1"/>
    <d v="2020-11-23T00:00:00"/>
    <d v="2020-11-30T00:00:00"/>
    <n v="7"/>
    <n v="2649"/>
    <n v="10871951.1"/>
  </r>
  <r>
    <s v="KR"/>
    <n v="3618438"/>
    <n v="2039.1"/>
    <n v="3"/>
    <d v="2019-11-11T00:00:00"/>
    <x v="1"/>
    <d v="2020-11-23T00:00:00"/>
    <d v="2020-11-30T00:00:00"/>
    <n v="7"/>
    <n v="2649"/>
    <n v="10871951.1"/>
  </r>
  <r>
    <s v="KR"/>
    <n v="3618438"/>
    <n v="671.64"/>
    <n v="1"/>
    <d v="2019-11-18T00:00:00"/>
    <x v="1"/>
    <d v="2020-11-23T00:00:00"/>
    <d v="2020-11-30T00:00:00"/>
    <n v="7"/>
    <n v="2649"/>
    <n v="10871951.1"/>
  </r>
  <r>
    <s v="KR"/>
    <n v="3618438"/>
    <n v="4035.06"/>
    <n v="6"/>
    <d v="2019-11-25T00:00:00"/>
    <x v="1"/>
    <d v="2020-11-23T00:00:00"/>
    <d v="2020-11-30T00:00:00"/>
    <n v="7"/>
    <n v="2649"/>
    <n v="10871951.1"/>
  </r>
  <r>
    <s v="KR"/>
    <n v="3618438"/>
    <n v="1353.72"/>
    <n v="2"/>
    <d v="2019-12-02T00:00:00"/>
    <x v="1"/>
    <d v="2020-11-23T00:00:00"/>
    <d v="2020-11-30T00:00:00"/>
    <n v="7"/>
    <n v="2649"/>
    <n v="10871951.1"/>
  </r>
  <r>
    <s v="KR"/>
    <n v="3618438"/>
    <n v="1642.32"/>
    <n v="1"/>
    <d v="2019-11-25T00:00:00"/>
    <x v="1"/>
    <d v="2020-11-23T00:00:00"/>
    <d v="2020-11-30T00:00:00"/>
    <n v="7"/>
    <n v="2649"/>
    <n v="10871951.1"/>
  </r>
  <r>
    <s v="KR"/>
    <n v="3618438"/>
    <n v="1943.28"/>
    <n v="1"/>
    <d v="2019-11-25T00:00:00"/>
    <x v="1"/>
    <d v="2020-11-23T00:00:00"/>
    <d v="2020-11-30T00:00:00"/>
    <n v="7"/>
    <n v="2649"/>
    <n v="10871951.1"/>
  </r>
  <r>
    <s v="KR"/>
    <n v="3618438"/>
    <n v="2623.02"/>
    <n v="1"/>
    <d v="2019-11-25T00:00:00"/>
    <x v="1"/>
    <d v="2020-11-23T00:00:00"/>
    <d v="2020-11-30T00:00:00"/>
    <n v="7"/>
    <n v="2649"/>
    <n v="10871951.1"/>
  </r>
  <r>
    <s v="KR"/>
    <n v="3618438"/>
    <n v="2643.42"/>
    <n v="1"/>
    <d v="2019-12-02T00:00:00"/>
    <x v="1"/>
    <d v="2020-11-23T00:00:00"/>
    <d v="2020-11-30T00:00:00"/>
    <n v="7"/>
    <n v="2649"/>
    <n v="10871951.1"/>
  </r>
  <r>
    <s v="KR"/>
    <n v="3618438"/>
    <n v="3127.62"/>
    <n v="1"/>
    <d v="2019-11-11T00:00:00"/>
    <x v="1"/>
    <d v="2020-11-23T00:00:00"/>
    <d v="2020-11-30T00:00:00"/>
    <n v="7"/>
    <n v="2649"/>
    <n v="10871951.1"/>
  </r>
  <r>
    <s v="KR"/>
    <n v="3618438"/>
    <n v="86139.24"/>
    <n v="150"/>
    <d v="2019-11-25T00:00:00"/>
    <x v="1"/>
    <d v="2020-11-23T00:00:00"/>
    <d v="2020-11-30T00:00:00"/>
    <n v="7"/>
    <n v="2649"/>
    <n v="10871951.1"/>
  </r>
  <r>
    <s v="KR"/>
    <n v="3618438"/>
    <n v="89248.68"/>
    <n v="155"/>
    <d v="2019-12-02T00:00:00"/>
    <x v="1"/>
    <d v="2020-11-23T00:00:00"/>
    <d v="2020-11-30T00:00:00"/>
    <n v="7"/>
    <n v="2649"/>
    <n v="10871951.1"/>
  </r>
  <r>
    <s v="KR"/>
    <n v="3618438"/>
    <n v="578.16"/>
    <n v="1"/>
    <d v="2019-11-11T00:00:00"/>
    <x v="1"/>
    <d v="2020-11-23T00:00:00"/>
    <d v="2020-11-30T00:00:00"/>
    <n v="7"/>
    <n v="2649"/>
    <n v="10871951.1"/>
  </r>
  <r>
    <s v="KR"/>
    <n v="3618438"/>
    <n v="19501.8"/>
    <n v="34"/>
    <d v="2019-11-25T00:00:00"/>
    <x v="1"/>
    <d v="2020-11-23T00:00:00"/>
    <d v="2020-11-30T00:00:00"/>
    <n v="7"/>
    <n v="2649"/>
    <n v="10871951.1"/>
  </r>
  <r>
    <s v="KR"/>
    <n v="3618438"/>
    <n v="19001.34"/>
    <n v="33"/>
    <d v="2019-12-02T00:00:00"/>
    <x v="1"/>
    <d v="2020-11-23T00:00:00"/>
    <d v="2020-11-30T00:00:00"/>
    <n v="7"/>
    <n v="2649"/>
    <n v="10871951.1"/>
  </r>
  <r>
    <s v="KR"/>
    <n v="3618438"/>
    <n v="18381.240000000002"/>
    <n v="32"/>
    <d v="2019-11-25T00:00:00"/>
    <x v="1"/>
    <d v="2020-11-23T00:00:00"/>
    <d v="2020-11-30T00:00:00"/>
    <n v="7"/>
    <n v="2649"/>
    <n v="10871951.1"/>
  </r>
  <r>
    <s v="KR"/>
    <n v="3618438"/>
    <n v="18425.52"/>
    <n v="32"/>
    <d v="2019-12-02T00:00:00"/>
    <x v="1"/>
    <d v="2020-11-23T00:00:00"/>
    <d v="2020-11-30T00:00:00"/>
    <n v="7"/>
    <n v="2649"/>
    <n v="10871951.1"/>
  </r>
  <r>
    <s v="KR"/>
    <n v="3618438"/>
    <n v="5735.82"/>
    <n v="10"/>
    <d v="2019-11-25T00:00:00"/>
    <x v="1"/>
    <d v="2020-11-23T00:00:00"/>
    <d v="2020-11-30T00:00:00"/>
    <n v="7"/>
    <n v="2649"/>
    <n v="10871951.1"/>
  </r>
  <r>
    <s v="KR"/>
    <n v="3618438"/>
    <n v="5182.2"/>
    <n v="9"/>
    <d v="2019-12-02T00:00:00"/>
    <x v="1"/>
    <d v="2020-11-23T00:00:00"/>
    <d v="2020-11-30T00:00:00"/>
    <n v="7"/>
    <n v="2649"/>
    <n v="10871951.1"/>
  </r>
  <r>
    <s v="KR"/>
    <n v="3618438"/>
    <n v="578.16"/>
    <n v="1"/>
    <d v="2019-11-18T00:00:00"/>
    <x v="1"/>
    <d v="2020-11-23T00:00:00"/>
    <d v="2020-11-30T00:00:00"/>
    <n v="7"/>
    <n v="2649"/>
    <n v="10871951.1"/>
  </r>
  <r>
    <s v="KR"/>
    <n v="3618438"/>
    <n v="18354.599999999999"/>
    <n v="32"/>
    <d v="2019-11-25T00:00:00"/>
    <x v="1"/>
    <d v="2020-11-23T00:00:00"/>
    <d v="2020-11-30T00:00:00"/>
    <n v="7"/>
    <n v="2649"/>
    <n v="10871951.1"/>
  </r>
  <r>
    <s v="KR"/>
    <n v="3618438"/>
    <n v="13819.14"/>
    <n v="24"/>
    <d v="2019-12-02T00:00:00"/>
    <x v="1"/>
    <d v="2020-11-23T00:00:00"/>
    <d v="2020-11-30T00:00:00"/>
    <n v="7"/>
    <n v="2649"/>
    <n v="10871951.1"/>
  </r>
  <r>
    <s v="KR"/>
    <n v="3618438"/>
    <n v="-578.16"/>
    <n v="-1"/>
    <d v="2019-12-02T00:00:00"/>
    <x v="1"/>
    <d v="2020-11-23T00:00:00"/>
    <d v="2020-11-30T00:00:00"/>
    <n v="7"/>
    <n v="2649"/>
    <n v="10871951.1"/>
  </r>
  <r>
    <s v="KR"/>
    <n v="3618438"/>
    <n v="578.16"/>
    <n v="1"/>
    <d v="2019-11-18T00:00:00"/>
    <x v="1"/>
    <d v="2020-11-23T00:00:00"/>
    <d v="2020-11-30T00:00:00"/>
    <n v="7"/>
    <n v="2649"/>
    <n v="10871951.1"/>
  </r>
  <r>
    <s v="KR"/>
    <n v="3618438"/>
    <n v="3450.36"/>
    <n v="6"/>
    <d v="2019-11-25T00:00:00"/>
    <x v="1"/>
    <d v="2020-11-23T00:00:00"/>
    <d v="2020-11-30T00:00:00"/>
    <n v="7"/>
    <n v="2649"/>
    <n v="10871951.1"/>
  </r>
  <r>
    <s v="KR"/>
    <n v="3618438"/>
    <n v="575.82000000000005"/>
    <n v="1"/>
    <d v="2019-12-02T00:00:00"/>
    <x v="1"/>
    <d v="2020-11-23T00:00:00"/>
    <d v="2020-11-30T00:00:00"/>
    <n v="7"/>
    <n v="2649"/>
    <n v="10871951.1"/>
  </r>
  <r>
    <s v="KR"/>
    <n v="3618438"/>
    <n v="-387.72"/>
    <n v="-1"/>
    <d v="2019-11-18T00:00:00"/>
    <x v="1"/>
    <d v="2020-11-23T00:00:00"/>
    <d v="2020-11-30T00:00:00"/>
    <n v="7"/>
    <n v="2649"/>
    <n v="10871951.1"/>
  </r>
  <r>
    <s v="KR"/>
    <n v="3618438"/>
    <n v="387.72"/>
    <n v="1"/>
    <d v="2019-11-04T00:00:00"/>
    <x v="1"/>
    <d v="2020-11-23T00:00:00"/>
    <d v="2020-11-30T00:00:00"/>
    <n v="7"/>
    <n v="2649"/>
    <n v="10871951.1"/>
  </r>
  <r>
    <s v="KR"/>
    <n v="3618438"/>
    <n v="1550.76"/>
    <n v="4"/>
    <d v="2019-11-11T00:00:00"/>
    <x v="1"/>
    <d v="2020-11-23T00:00:00"/>
    <d v="2020-11-30T00:00:00"/>
    <n v="7"/>
    <n v="2649"/>
    <n v="10871951.1"/>
  </r>
  <r>
    <s v="KR"/>
    <n v="3618438"/>
    <n v="1163.0999999999999"/>
    <n v="3"/>
    <d v="2019-11-18T00:00:00"/>
    <x v="1"/>
    <d v="2020-11-23T00:00:00"/>
    <d v="2020-11-30T00:00:00"/>
    <n v="7"/>
    <n v="2649"/>
    <n v="10871951.1"/>
  </r>
  <r>
    <s v="KR"/>
    <n v="3618438"/>
    <n v="15388.56"/>
    <n v="40"/>
    <d v="2019-11-25T00:00:00"/>
    <x v="1"/>
    <d v="2020-11-23T00:00:00"/>
    <d v="2020-11-30T00:00:00"/>
    <n v="7"/>
    <n v="2649"/>
    <n v="10871951.1"/>
  </r>
  <r>
    <s v="KR"/>
    <n v="3618438"/>
    <n v="16213.8"/>
    <n v="42"/>
    <d v="2019-12-02T00:00:00"/>
    <x v="1"/>
    <d v="2020-11-23T00:00:00"/>
    <d v="2020-11-30T00:00:00"/>
    <n v="7"/>
    <n v="2649"/>
    <n v="10871951.1"/>
  </r>
  <r>
    <s v="KR"/>
    <n v="3618438"/>
    <n v="-387.72"/>
    <n v="-1"/>
    <d v="2019-11-11T00:00:00"/>
    <x v="1"/>
    <d v="2020-11-23T00:00:00"/>
    <d v="2020-11-30T00:00:00"/>
    <n v="7"/>
    <n v="2649"/>
    <n v="10871951.1"/>
  </r>
  <r>
    <s v="KR"/>
    <n v="3618438"/>
    <n v="-387.72"/>
    <n v="-1"/>
    <d v="2019-11-18T00:00:00"/>
    <x v="1"/>
    <d v="2020-11-23T00:00:00"/>
    <d v="2020-11-30T00:00:00"/>
    <n v="7"/>
    <n v="2649"/>
    <n v="10871951.1"/>
  </r>
  <r>
    <s v="KR"/>
    <n v="3618438"/>
    <n v="-387.72"/>
    <n v="-1"/>
    <d v="2019-11-11T00:00:00"/>
    <x v="1"/>
    <d v="2020-11-23T00:00:00"/>
    <d v="2020-11-30T00:00:00"/>
    <n v="7"/>
    <n v="2649"/>
    <n v="10871951.1"/>
  </r>
  <r>
    <s v="KR"/>
    <n v="3618438"/>
    <n v="387.72"/>
    <n v="1"/>
    <d v="2019-11-04T00:00:00"/>
    <x v="1"/>
    <d v="2020-11-23T00:00:00"/>
    <d v="2020-11-30T00:00:00"/>
    <n v="7"/>
    <n v="2649"/>
    <n v="10871951.1"/>
  </r>
  <r>
    <s v="KR"/>
    <n v="3618438"/>
    <n v="3101.52"/>
    <n v="8"/>
    <d v="2019-11-11T00:00:00"/>
    <x v="1"/>
    <d v="2020-11-23T00:00:00"/>
    <d v="2020-11-30T00:00:00"/>
    <n v="7"/>
    <n v="2649"/>
    <n v="10871951.1"/>
  </r>
  <r>
    <s v="KR"/>
    <n v="3618438"/>
    <n v="2316.96"/>
    <n v="6"/>
    <d v="2019-11-18T00:00:00"/>
    <x v="1"/>
    <d v="2020-11-23T00:00:00"/>
    <d v="2020-11-30T00:00:00"/>
    <n v="7"/>
    <n v="2649"/>
    <n v="10871951.1"/>
  </r>
  <r>
    <s v="KR"/>
    <n v="3618438"/>
    <n v="13817.76"/>
    <n v="36"/>
    <d v="2019-11-25T00:00:00"/>
    <x v="1"/>
    <d v="2020-11-23T00:00:00"/>
    <d v="2020-11-30T00:00:00"/>
    <n v="7"/>
    <n v="2649"/>
    <n v="10871951.1"/>
  </r>
  <r>
    <s v="KR"/>
    <n v="3618438"/>
    <n v="47097.24"/>
    <n v="122"/>
    <d v="2019-12-02T00:00:00"/>
    <x v="1"/>
    <d v="2020-11-23T00:00:00"/>
    <d v="2020-11-30T00:00:00"/>
    <n v="7"/>
    <n v="2649"/>
    <n v="10871951.1"/>
  </r>
  <r>
    <s v="KR"/>
    <n v="3618438"/>
    <n v="387.72"/>
    <n v="1"/>
    <d v="2019-11-11T00:00:00"/>
    <x v="1"/>
    <d v="2020-11-23T00:00:00"/>
    <d v="2020-11-30T00:00:00"/>
    <n v="7"/>
    <n v="2649"/>
    <n v="10871951.1"/>
  </r>
  <r>
    <s v="KR"/>
    <n v="3618438"/>
    <n v="2693.46"/>
    <n v="7"/>
    <d v="2019-11-25T00:00:00"/>
    <x v="1"/>
    <d v="2020-11-23T00:00:00"/>
    <d v="2020-11-30T00:00:00"/>
    <n v="7"/>
    <n v="2649"/>
    <n v="10871951.1"/>
  </r>
  <r>
    <s v="KR"/>
    <n v="3618438"/>
    <n v="772.08"/>
    <n v="2"/>
    <d v="2019-12-02T00:00:00"/>
    <x v="1"/>
    <d v="2020-11-23T00:00:00"/>
    <d v="2020-11-30T00:00:00"/>
    <n v="7"/>
    <n v="2649"/>
    <n v="10871951.1"/>
  </r>
  <r>
    <s v="KR"/>
    <n v="3618438"/>
    <n v="387.72"/>
    <n v="1"/>
    <d v="2019-11-11T00:00:00"/>
    <x v="1"/>
    <d v="2020-11-23T00:00:00"/>
    <d v="2020-11-30T00:00:00"/>
    <n v="7"/>
    <n v="2649"/>
    <n v="10871951.1"/>
  </r>
  <r>
    <s v="KR"/>
    <n v="3618438"/>
    <n v="4994.9399999999996"/>
    <n v="13"/>
    <d v="2019-11-25T00:00:00"/>
    <x v="1"/>
    <d v="2020-11-23T00:00:00"/>
    <d v="2020-11-30T00:00:00"/>
    <n v="7"/>
    <n v="2649"/>
    <n v="10871951.1"/>
  </r>
  <r>
    <s v="KR"/>
    <n v="3618438"/>
    <n v="1158.1199999999999"/>
    <n v="3"/>
    <d v="2019-12-02T00:00:00"/>
    <x v="1"/>
    <d v="2020-11-23T00:00:00"/>
    <d v="2020-11-30T00:00:00"/>
    <n v="7"/>
    <n v="2649"/>
    <n v="10871951.1"/>
  </r>
  <r>
    <s v="KR"/>
    <n v="3618438"/>
    <n v="386.04"/>
    <n v="1"/>
    <d v="2019-11-25T00:00:00"/>
    <x v="1"/>
    <d v="2020-11-23T00:00:00"/>
    <d v="2020-11-30T00:00:00"/>
    <n v="7"/>
    <n v="2649"/>
    <n v="10871951.1"/>
  </r>
  <r>
    <s v="KR"/>
    <n v="3618438"/>
    <n v="1158.1199999999999"/>
    <n v="3"/>
    <d v="2019-12-02T00:00:00"/>
    <x v="1"/>
    <d v="2020-11-23T00:00:00"/>
    <d v="2020-11-30T00:00:00"/>
    <n v="7"/>
    <n v="2649"/>
    <n v="10871951.1"/>
  </r>
  <r>
    <s v="KR"/>
    <n v="3618438"/>
    <n v="387.72"/>
    <n v="1"/>
    <d v="2019-11-18T00:00:00"/>
    <x v="1"/>
    <d v="2020-11-23T00:00:00"/>
    <d v="2020-11-30T00:00:00"/>
    <n v="7"/>
    <n v="2649"/>
    <n v="10871951.1"/>
  </r>
  <r>
    <s v="KR"/>
    <n v="3618438"/>
    <n v="6547.98"/>
    <n v="17"/>
    <d v="2019-11-25T00:00:00"/>
    <x v="1"/>
    <d v="2020-11-23T00:00:00"/>
    <d v="2020-11-30T00:00:00"/>
    <n v="7"/>
    <n v="2649"/>
    <n v="10871951.1"/>
  </r>
  <r>
    <s v="KR"/>
    <n v="3618438"/>
    <n v="5404.62"/>
    <n v="14"/>
    <d v="2019-12-02T00:00:00"/>
    <x v="1"/>
    <d v="2020-11-23T00:00:00"/>
    <d v="2020-11-30T00:00:00"/>
    <n v="7"/>
    <n v="2649"/>
    <n v="10871951.1"/>
  </r>
  <r>
    <s v="KR"/>
    <n v="3618438"/>
    <n v="387.72"/>
    <n v="1"/>
    <d v="2019-11-11T00:00:00"/>
    <x v="1"/>
    <d v="2020-11-23T00:00:00"/>
    <d v="2020-11-30T00:00:00"/>
    <n v="7"/>
    <n v="2649"/>
    <n v="10871951.1"/>
  </r>
  <r>
    <s v="KR"/>
    <n v="3618438"/>
    <n v="2693.46"/>
    <n v="7"/>
    <d v="2019-11-25T00:00:00"/>
    <x v="1"/>
    <d v="2020-11-23T00:00:00"/>
    <d v="2020-11-30T00:00:00"/>
    <n v="7"/>
    <n v="2649"/>
    <n v="10871951.1"/>
  </r>
  <r>
    <s v="KR"/>
    <n v="3618438"/>
    <n v="386.04"/>
    <n v="1"/>
    <d v="2019-11-25T00:00:00"/>
    <x v="1"/>
    <d v="2020-11-23T00:00:00"/>
    <d v="2020-11-30T00:00:00"/>
    <n v="7"/>
    <n v="2649"/>
    <n v="10871951.1"/>
  </r>
  <r>
    <s v="KR"/>
    <n v="3618438"/>
    <n v="386.04"/>
    <n v="1"/>
    <d v="2019-12-02T00:00:00"/>
    <x v="1"/>
    <d v="2020-11-23T00:00:00"/>
    <d v="2020-11-30T00:00:00"/>
    <n v="7"/>
    <n v="2649"/>
    <n v="10871951.1"/>
  </r>
  <r>
    <s v="KR"/>
    <n v="3618438"/>
    <n v="1538.28"/>
    <n v="4"/>
    <d v="2019-11-25T00:00:00"/>
    <x v="1"/>
    <d v="2020-11-23T00:00:00"/>
    <d v="2020-11-30T00:00:00"/>
    <n v="7"/>
    <n v="2649"/>
    <n v="10871951.1"/>
  </r>
  <r>
    <s v="KR"/>
    <n v="3618438"/>
    <n v="1544.16"/>
    <n v="4"/>
    <d v="2019-12-02T00:00:00"/>
    <x v="1"/>
    <d v="2020-11-23T00:00:00"/>
    <d v="2020-11-30T00:00:00"/>
    <n v="7"/>
    <n v="2649"/>
    <n v="10871951.1"/>
  </r>
  <r>
    <s v="KR"/>
    <n v="3618438"/>
    <n v="387.72"/>
    <n v="1"/>
    <d v="2019-11-04T00:00:00"/>
    <x v="1"/>
    <d v="2020-11-23T00:00:00"/>
    <d v="2020-11-30T00:00:00"/>
    <n v="7"/>
    <n v="2649"/>
    <n v="10871951.1"/>
  </r>
  <r>
    <s v="KR"/>
    <n v="3618438"/>
    <n v="383.1"/>
    <n v="1"/>
    <d v="2019-11-18T00:00:00"/>
    <x v="1"/>
    <d v="2020-11-23T00:00:00"/>
    <d v="2020-11-30T00:00:00"/>
    <n v="7"/>
    <n v="2649"/>
    <n v="10871951.1"/>
  </r>
  <r>
    <s v="KR"/>
    <n v="3618438"/>
    <n v="6533.16"/>
    <n v="17"/>
    <d v="2019-11-25T00:00:00"/>
    <x v="1"/>
    <d v="2020-11-23T00:00:00"/>
    <d v="2020-11-30T00:00:00"/>
    <n v="7"/>
    <n v="2649"/>
    <n v="10871951.1"/>
  </r>
  <r>
    <s v="KR"/>
    <n v="3618438"/>
    <n v="6562.74"/>
    <n v="17"/>
    <d v="2019-12-02T00:00:00"/>
    <x v="1"/>
    <d v="2020-11-23T00:00:00"/>
    <d v="2020-11-30T00:00:00"/>
    <n v="7"/>
    <n v="2649"/>
    <n v="10871951.1"/>
  </r>
  <r>
    <s v="KR"/>
    <n v="3618438"/>
    <n v="-387.72"/>
    <n v="-1"/>
    <d v="2019-11-11T00:00:00"/>
    <x v="1"/>
    <d v="2020-11-23T00:00:00"/>
    <d v="2020-11-30T00:00:00"/>
    <n v="7"/>
    <n v="2649"/>
    <n v="10871951.1"/>
  </r>
  <r>
    <s v="KR"/>
    <n v="3618438"/>
    <n v="387.72"/>
    <n v="1"/>
    <d v="2019-11-11T00:00:00"/>
    <x v="1"/>
    <d v="2020-11-23T00:00:00"/>
    <d v="2020-11-30T00:00:00"/>
    <n v="7"/>
    <n v="2649"/>
    <n v="10871951.1"/>
  </r>
  <r>
    <s v="KR"/>
    <n v="3618438"/>
    <n v="2301.48"/>
    <n v="6"/>
    <d v="2019-11-25T00:00:00"/>
    <x v="1"/>
    <d v="2020-11-23T00:00:00"/>
    <d v="2020-11-30T00:00:00"/>
    <n v="7"/>
    <n v="2649"/>
    <n v="10871951.1"/>
  </r>
  <r>
    <s v="KR"/>
    <n v="3618438"/>
    <n v="386.04"/>
    <n v="1"/>
    <d v="2019-12-02T00:00:00"/>
    <x v="1"/>
    <d v="2020-11-23T00:00:00"/>
    <d v="2020-11-30T00:00:00"/>
    <n v="7"/>
    <n v="2649"/>
    <n v="10871951.1"/>
  </r>
  <r>
    <s v="KR"/>
    <n v="3792426"/>
    <n v="1353.72"/>
    <n v="2"/>
    <d v="2019-12-02T00:00:00"/>
    <x v="91"/>
    <d v="2020-11-30T00:00:00"/>
    <d v="2020-11-30T00:00:00"/>
    <n v="0"/>
    <n v="257"/>
    <n v="478216.97999999957"/>
  </r>
  <r>
    <s v="KR"/>
    <n v="3792426"/>
    <n v="1649.22"/>
    <n v="1"/>
    <d v="2019-11-18T00:00:00"/>
    <x v="91"/>
    <d v="2020-11-30T00:00:00"/>
    <d v="2020-11-30T00:00:00"/>
    <n v="0"/>
    <n v="257"/>
    <n v="478216.97999999957"/>
  </r>
  <r>
    <s v="KR"/>
    <n v="3792426"/>
    <n v="1951.5"/>
    <n v="1"/>
    <d v="2019-11-04T00:00:00"/>
    <x v="91"/>
    <d v="2020-11-30T00:00:00"/>
    <d v="2020-11-30T00:00:00"/>
    <n v="0"/>
    <n v="257"/>
    <n v="478216.97999999957"/>
  </r>
  <r>
    <s v="KR"/>
    <n v="3792426"/>
    <n v="1951.44"/>
    <n v="1"/>
    <d v="2019-11-11T00:00:00"/>
    <x v="91"/>
    <d v="2020-11-30T00:00:00"/>
    <d v="2020-11-30T00:00:00"/>
    <n v="0"/>
    <n v="257"/>
    <n v="478216.97999999957"/>
  </r>
  <r>
    <s v="KR"/>
    <n v="3792426"/>
    <n v="1928.28"/>
    <n v="1"/>
    <d v="2019-11-25T00:00:00"/>
    <x v="91"/>
    <d v="2020-11-30T00:00:00"/>
    <d v="2020-11-30T00:00:00"/>
    <n v="0"/>
    <n v="257"/>
    <n v="478216.97999999957"/>
  </r>
  <r>
    <s v="KR"/>
    <n v="3792426"/>
    <n v="1943.34"/>
    <n v="1"/>
    <d v="2019-11-25T00:00:00"/>
    <x v="91"/>
    <d v="2020-11-30T00:00:00"/>
    <d v="2020-11-30T00:00:00"/>
    <n v="0"/>
    <n v="257"/>
    <n v="478216.97999999957"/>
  </r>
  <r>
    <s v="KR"/>
    <n v="3792426"/>
    <n v="1722.9"/>
    <n v="3"/>
    <d v="2019-11-25T00:00:00"/>
    <x v="91"/>
    <d v="2020-11-30T00:00:00"/>
    <d v="2020-11-30T00:00:00"/>
    <n v="0"/>
    <n v="257"/>
    <n v="478216.97999999957"/>
  </r>
  <r>
    <s v="KR"/>
    <n v="3792426"/>
    <n v="775.38"/>
    <n v="2"/>
    <d v="2019-11-11T00:00:00"/>
    <x v="91"/>
    <d v="2020-11-30T00:00:00"/>
    <d v="2020-11-30T00:00:00"/>
    <n v="0"/>
    <n v="257"/>
    <n v="478216.97999999957"/>
  </r>
  <r>
    <s v="KR"/>
    <n v="3792426"/>
    <n v="775.32"/>
    <n v="2"/>
    <d v="2019-11-18T00:00:00"/>
    <x v="91"/>
    <d v="2020-11-30T00:00:00"/>
    <d v="2020-11-30T00:00:00"/>
    <n v="0"/>
    <n v="257"/>
    <n v="478216.97999999957"/>
  </r>
  <r>
    <s v="KR"/>
    <n v="3792426"/>
    <n v="27773.7"/>
    <n v="72"/>
    <d v="2019-11-25T00:00:00"/>
    <x v="91"/>
    <d v="2020-11-30T00:00:00"/>
    <d v="2020-11-30T00:00:00"/>
    <n v="0"/>
    <n v="257"/>
    <n v="478216.97999999957"/>
  </r>
  <r>
    <s v="KR"/>
    <n v="3792426"/>
    <n v="387.72"/>
    <n v="1"/>
    <d v="2019-11-11T00:00:00"/>
    <x v="91"/>
    <d v="2020-11-30T00:00:00"/>
    <d v="2020-11-30T00:00:00"/>
    <n v="0"/>
    <n v="257"/>
    <n v="478216.97999999957"/>
  </r>
  <r>
    <s v="KR"/>
    <n v="3792426"/>
    <n v="387.72"/>
    <n v="1"/>
    <d v="2019-11-18T00:00:00"/>
    <x v="91"/>
    <d v="2020-11-30T00:00:00"/>
    <d v="2020-11-30T00:00:00"/>
    <n v="0"/>
    <n v="257"/>
    <n v="478216.97999999957"/>
  </r>
  <r>
    <s v="KR"/>
    <n v="710478"/>
    <n v="9275.58"/>
    <n v="3"/>
    <d v="2020-01-06T00:00:00"/>
    <x v="102"/>
    <d v="2020-06-08T00:00:00"/>
    <d v="2020-11-30T00:00:00"/>
    <n v="175"/>
    <n v="8"/>
    <n v="44364.9"/>
  </r>
  <r>
    <s v="KR"/>
    <n v="718152"/>
    <n v="1111.2"/>
    <n v="1"/>
    <d v="2019-12-16T00:00:00"/>
    <x v="30"/>
    <d v="2020-11-30T00:00:00"/>
    <d v="2020-11-30T00:00:00"/>
    <n v="0"/>
    <n v="327"/>
    <n v="386034.60000000044"/>
  </r>
  <r>
    <s v="KR"/>
    <n v="718152"/>
    <n v="679.68"/>
    <n v="1"/>
    <d v="2019-12-09T00:00:00"/>
    <x v="30"/>
    <d v="2020-11-30T00:00:00"/>
    <d v="2020-11-30T00:00:00"/>
    <n v="0"/>
    <n v="327"/>
    <n v="386034.60000000044"/>
  </r>
  <r>
    <s v="KR"/>
    <n v="718152"/>
    <n v="1359.42"/>
    <n v="2"/>
    <d v="2019-12-16T00:00:00"/>
    <x v="30"/>
    <d v="2020-11-30T00:00:00"/>
    <d v="2020-11-30T00:00:00"/>
    <n v="0"/>
    <n v="327"/>
    <n v="386034.60000000044"/>
  </r>
  <r>
    <s v="KR"/>
    <n v="718152"/>
    <n v="674.7"/>
    <n v="1"/>
    <d v="2019-12-30T00:00:00"/>
    <x v="30"/>
    <d v="2020-11-30T00:00:00"/>
    <d v="2020-11-30T00:00:00"/>
    <n v="0"/>
    <n v="327"/>
    <n v="386034.60000000044"/>
  </r>
  <r>
    <s v="KR"/>
    <n v="718152"/>
    <n v="386.04"/>
    <n v="1"/>
    <d v="2019-12-09T00:00:00"/>
    <x v="30"/>
    <d v="2020-11-30T00:00:00"/>
    <d v="2020-11-30T00:00:00"/>
    <n v="0"/>
    <n v="327"/>
    <n v="386034.60000000044"/>
  </r>
  <r>
    <s v="KR"/>
    <n v="720708"/>
    <n v="1929.12"/>
    <n v="1"/>
    <d v="2019-12-30T00:00:00"/>
    <x v="5"/>
    <d v="2020-11-09T00:00:00"/>
    <d v="2020-11-30T00:00:00"/>
    <n v="21"/>
    <n v="70"/>
    <n v="59080.38"/>
  </r>
  <r>
    <s v="KR"/>
    <n v="720708"/>
    <n v="575.82000000000005"/>
    <n v="1"/>
    <d v="2019-12-09T00:00:00"/>
    <x v="5"/>
    <d v="2020-11-09T00:00:00"/>
    <d v="2020-11-30T00:00:00"/>
    <n v="21"/>
    <n v="70"/>
    <n v="59080.38"/>
  </r>
  <r>
    <s v="KR"/>
    <n v="724974"/>
    <n v="386.04"/>
    <n v="1"/>
    <d v="2019-12-09T00:00:00"/>
    <x v="66"/>
    <d v="2020-11-30T00:00:00"/>
    <d v="2020-11-30T00:00:00"/>
    <n v="0"/>
    <n v="236"/>
    <n v="780258.53999999957"/>
  </r>
  <r>
    <s v="KR"/>
    <n v="766962"/>
    <n v="1943.28"/>
    <n v="1"/>
    <d v="2019-12-16T00:00:00"/>
    <x v="118"/>
    <d v="2020-05-11T00:00:00"/>
    <d v="2020-11-30T00:00:00"/>
    <n v="203"/>
    <n v="2"/>
    <n v="6306.36"/>
  </r>
  <r>
    <s v="KR"/>
    <n v="1038996"/>
    <n v="9343.7999999999993"/>
    <n v="3"/>
    <d v="2019-12-16T00:00:00"/>
    <x v="119"/>
    <d v="2020-10-26T00:00:00"/>
    <d v="2020-11-30T00:00:00"/>
    <n v="35"/>
    <n v="18"/>
    <n v="57073.38"/>
  </r>
  <r>
    <s v="KR"/>
    <n v="1040508"/>
    <n v="5286.9"/>
    <n v="2"/>
    <d v="2019-12-09T00:00:00"/>
    <x v="107"/>
    <d v="2020-11-23T00:00:00"/>
    <d v="2020-11-30T00:00:00"/>
    <n v="7"/>
    <n v="46"/>
    <n v="108754.73999999998"/>
  </r>
  <r>
    <s v="KR"/>
    <n v="1124988"/>
    <n v="1943.28"/>
    <n v="1"/>
    <d v="2019-12-16T00:00:00"/>
    <x v="36"/>
    <d v="2020-11-23T00:00:00"/>
    <d v="2020-11-30T00:00:00"/>
    <n v="7"/>
    <n v="109"/>
    <n v="143402.34000000003"/>
  </r>
  <r>
    <s v="KR"/>
    <n v="3296766"/>
    <n v="1943.28"/>
    <n v="1"/>
    <d v="2019-12-09T00:00:00"/>
    <x v="40"/>
    <d v="2020-10-05T00:00:00"/>
    <d v="2020-11-30T00:00:00"/>
    <n v="56"/>
    <n v="4"/>
    <n v="7765.08"/>
  </r>
  <r>
    <s v="KR"/>
    <n v="3301296"/>
    <n v="1943.28"/>
    <n v="1"/>
    <d v="2019-12-09T00:00:00"/>
    <x v="41"/>
    <d v="2020-11-30T00:00:00"/>
    <d v="2020-11-30T00:00:00"/>
    <n v="0"/>
    <n v="2209"/>
    <n v="1914248.1599999955"/>
  </r>
  <r>
    <s v="KR"/>
    <n v="3301296"/>
    <n v="444.96"/>
    <n v="1"/>
    <d v="2019-12-16T00:00:00"/>
    <x v="41"/>
    <d v="2020-11-30T00:00:00"/>
    <d v="2020-11-30T00:00:00"/>
    <n v="0"/>
    <n v="2209"/>
    <n v="1914248.1599999955"/>
  </r>
  <r>
    <s v="KR"/>
    <n v="3301296"/>
    <n v="444.96"/>
    <n v="1"/>
    <d v="2019-12-23T00:00:00"/>
    <x v="41"/>
    <d v="2020-11-30T00:00:00"/>
    <d v="2020-11-30T00:00:00"/>
    <n v="0"/>
    <n v="2209"/>
    <n v="1914248.1599999955"/>
  </r>
  <r>
    <s v="KR"/>
    <n v="3301296"/>
    <n v="441.72"/>
    <n v="1"/>
    <d v="2019-12-30T00:00:00"/>
    <x v="41"/>
    <d v="2020-11-30T00:00:00"/>
    <d v="2020-11-30T00:00:00"/>
    <n v="0"/>
    <n v="2209"/>
    <n v="1914248.1599999955"/>
  </r>
  <r>
    <s v="KR"/>
    <n v="3301296"/>
    <n v="441.72"/>
    <n v="1"/>
    <d v="2020-01-06T00:00:00"/>
    <x v="41"/>
    <d v="2020-11-30T00:00:00"/>
    <d v="2020-11-30T00:00:00"/>
    <n v="0"/>
    <n v="2209"/>
    <n v="1914248.1599999955"/>
  </r>
  <r>
    <s v="KR"/>
    <n v="3301296"/>
    <n v="441.72"/>
    <n v="1"/>
    <d v="2019-12-30T00:00:00"/>
    <x v="41"/>
    <d v="2020-11-30T00:00:00"/>
    <d v="2020-11-30T00:00:00"/>
    <n v="0"/>
    <n v="2209"/>
    <n v="1914248.1599999955"/>
  </r>
  <r>
    <s v="KR"/>
    <n v="3301296"/>
    <n v="444.96"/>
    <n v="1"/>
    <d v="2019-12-16T00:00:00"/>
    <x v="41"/>
    <d v="2020-11-30T00:00:00"/>
    <d v="2020-11-30T00:00:00"/>
    <n v="0"/>
    <n v="2209"/>
    <n v="1914248.1599999955"/>
  </r>
  <r>
    <s v="KR"/>
    <n v="3301296"/>
    <n v="3091.86"/>
    <n v="1"/>
    <d v="2019-12-30T00:00:00"/>
    <x v="41"/>
    <d v="2020-11-30T00:00:00"/>
    <d v="2020-11-30T00:00:00"/>
    <n v="0"/>
    <n v="2209"/>
    <n v="1914248.1599999955"/>
  </r>
  <r>
    <s v="KR"/>
    <n v="3301296"/>
    <n v="3114.6"/>
    <n v="1"/>
    <d v="2019-12-23T00:00:00"/>
    <x v="41"/>
    <d v="2020-11-30T00:00:00"/>
    <d v="2020-11-30T00:00:00"/>
    <n v="0"/>
    <n v="2209"/>
    <n v="1914248.1599999955"/>
  </r>
  <r>
    <s v="KR"/>
    <n v="3618438"/>
    <n v="1106.58"/>
    <n v="1"/>
    <d v="2019-12-23T00:00:00"/>
    <x v="1"/>
    <d v="2020-11-23T00:00:00"/>
    <d v="2020-11-30T00:00:00"/>
    <n v="7"/>
    <n v="2649"/>
    <n v="10871951.1"/>
  </r>
  <r>
    <s v="KR"/>
    <n v="3618438"/>
    <n v="1098.54"/>
    <n v="1"/>
    <d v="2020-01-06T00:00:00"/>
    <x v="1"/>
    <d v="2020-11-23T00:00:00"/>
    <d v="2020-11-30T00:00:00"/>
    <n v="7"/>
    <n v="2649"/>
    <n v="10871951.1"/>
  </r>
  <r>
    <s v="KR"/>
    <n v="3618438"/>
    <n v="2030.58"/>
    <n v="3"/>
    <d v="2019-12-09T00:00:00"/>
    <x v="1"/>
    <d v="2020-11-23T00:00:00"/>
    <d v="2020-11-30T00:00:00"/>
    <n v="7"/>
    <n v="2649"/>
    <n v="10871951.1"/>
  </r>
  <r>
    <s v="KR"/>
    <n v="3618438"/>
    <n v="2707.5"/>
    <n v="4"/>
    <d v="2019-12-16T00:00:00"/>
    <x v="1"/>
    <d v="2020-11-23T00:00:00"/>
    <d v="2020-11-30T00:00:00"/>
    <n v="7"/>
    <n v="2649"/>
    <n v="10871951.1"/>
  </r>
  <r>
    <s v="KR"/>
    <n v="3618438"/>
    <n v="4056.24"/>
    <n v="6"/>
    <d v="2019-12-23T00:00:00"/>
    <x v="1"/>
    <d v="2020-11-23T00:00:00"/>
    <d v="2020-11-30T00:00:00"/>
    <n v="7"/>
    <n v="2649"/>
    <n v="10871951.1"/>
  </r>
  <r>
    <s v="KR"/>
    <n v="3618438"/>
    <n v="2687.7"/>
    <n v="4"/>
    <d v="2019-12-30T00:00:00"/>
    <x v="1"/>
    <d v="2020-11-23T00:00:00"/>
    <d v="2020-11-30T00:00:00"/>
    <n v="7"/>
    <n v="2649"/>
    <n v="10871951.1"/>
  </r>
  <r>
    <s v="KR"/>
    <n v="3618438"/>
    <n v="4031.58"/>
    <n v="6"/>
    <d v="2020-01-06T00:00:00"/>
    <x v="1"/>
    <d v="2020-11-23T00:00:00"/>
    <d v="2020-11-30T00:00:00"/>
    <n v="7"/>
    <n v="2649"/>
    <n v="10871951.1"/>
  </r>
  <r>
    <s v="KR"/>
    <n v="3618438"/>
    <n v="1630.38"/>
    <n v="1"/>
    <d v="2020-01-06T00:00:00"/>
    <x v="1"/>
    <d v="2020-11-23T00:00:00"/>
    <d v="2020-11-30T00:00:00"/>
    <n v="7"/>
    <n v="2649"/>
    <n v="10871951.1"/>
  </r>
  <r>
    <s v="KR"/>
    <n v="3618438"/>
    <n v="1943.28"/>
    <n v="1"/>
    <d v="2019-12-16T00:00:00"/>
    <x v="1"/>
    <d v="2020-11-23T00:00:00"/>
    <d v="2020-11-30T00:00:00"/>
    <n v="7"/>
    <n v="2649"/>
    <n v="10871951.1"/>
  </r>
  <r>
    <s v="KR"/>
    <n v="3618438"/>
    <n v="1943.28"/>
    <n v="1"/>
    <d v="2019-12-23T00:00:00"/>
    <x v="1"/>
    <d v="2020-11-23T00:00:00"/>
    <d v="2020-11-30T00:00:00"/>
    <n v="7"/>
    <n v="2649"/>
    <n v="10871951.1"/>
  </r>
  <r>
    <s v="KR"/>
    <n v="3618438"/>
    <n v="1943.28"/>
    <n v="1"/>
    <d v="2019-12-16T00:00:00"/>
    <x v="1"/>
    <d v="2020-11-23T00:00:00"/>
    <d v="2020-11-30T00:00:00"/>
    <n v="7"/>
    <n v="2649"/>
    <n v="10871951.1"/>
  </r>
  <r>
    <s v="KR"/>
    <n v="3618438"/>
    <n v="3114.6"/>
    <n v="1"/>
    <d v="2019-12-23T00:00:00"/>
    <x v="1"/>
    <d v="2020-11-23T00:00:00"/>
    <d v="2020-11-30T00:00:00"/>
    <n v="7"/>
    <n v="2649"/>
    <n v="10871951.1"/>
  </r>
  <r>
    <s v="KR"/>
    <n v="3618438"/>
    <n v="3091.86"/>
    <n v="1"/>
    <d v="2019-12-30T00:00:00"/>
    <x v="1"/>
    <d v="2020-11-23T00:00:00"/>
    <d v="2020-11-30T00:00:00"/>
    <n v="7"/>
    <n v="2649"/>
    <n v="10871951.1"/>
  </r>
  <r>
    <s v="KR"/>
    <n v="3618438"/>
    <n v="-575.82000000000005"/>
    <n v="-1"/>
    <d v="2019-12-09T00:00:00"/>
    <x v="1"/>
    <d v="2020-11-23T00:00:00"/>
    <d v="2020-11-30T00:00:00"/>
    <n v="7"/>
    <n v="2649"/>
    <n v="10871951.1"/>
  </r>
  <r>
    <s v="KR"/>
    <n v="3618438"/>
    <n v="-575.82000000000005"/>
    <n v="-1"/>
    <d v="2019-12-23T00:00:00"/>
    <x v="1"/>
    <d v="2020-11-23T00:00:00"/>
    <d v="2020-11-30T00:00:00"/>
    <n v="7"/>
    <n v="2649"/>
    <n v="10871951.1"/>
  </r>
  <r>
    <s v="KR"/>
    <n v="3618438"/>
    <n v="77732.7"/>
    <n v="135"/>
    <d v="2019-12-09T00:00:00"/>
    <x v="1"/>
    <d v="2020-11-23T00:00:00"/>
    <d v="2020-11-30T00:00:00"/>
    <n v="7"/>
    <n v="2649"/>
    <n v="10871951.1"/>
  </r>
  <r>
    <s v="KR"/>
    <n v="3618438"/>
    <n v="12667.56"/>
    <n v="22"/>
    <d v="2019-12-16T00:00:00"/>
    <x v="1"/>
    <d v="2020-11-23T00:00:00"/>
    <d v="2020-11-30T00:00:00"/>
    <n v="7"/>
    <n v="2649"/>
    <n v="10871951.1"/>
  </r>
  <r>
    <s v="KR"/>
    <n v="3618438"/>
    <n v="30504.66"/>
    <n v="53"/>
    <d v="2019-12-23T00:00:00"/>
    <x v="1"/>
    <d v="2020-11-23T00:00:00"/>
    <d v="2020-11-30T00:00:00"/>
    <n v="7"/>
    <n v="2649"/>
    <n v="10871951.1"/>
  </r>
  <r>
    <s v="KR"/>
    <n v="3618438"/>
    <n v="29151.3"/>
    <n v="51"/>
    <d v="2019-12-30T00:00:00"/>
    <x v="1"/>
    <d v="2020-11-23T00:00:00"/>
    <d v="2020-11-30T00:00:00"/>
    <n v="7"/>
    <n v="2649"/>
    <n v="10871951.1"/>
  </r>
  <r>
    <s v="KR"/>
    <n v="3618438"/>
    <n v="16004.64"/>
    <n v="28"/>
    <d v="2020-01-06T00:00:00"/>
    <x v="1"/>
    <d v="2020-11-23T00:00:00"/>
    <d v="2020-11-30T00:00:00"/>
    <n v="7"/>
    <n v="2649"/>
    <n v="10871951.1"/>
  </r>
  <r>
    <s v="KR"/>
    <n v="3618438"/>
    <n v="-575.82000000000005"/>
    <n v="-1"/>
    <d v="2019-12-23T00:00:00"/>
    <x v="1"/>
    <d v="2020-11-23T00:00:00"/>
    <d v="2020-11-30T00:00:00"/>
    <n v="7"/>
    <n v="2649"/>
    <n v="10871951.1"/>
  </r>
  <r>
    <s v="KR"/>
    <n v="3618438"/>
    <n v="7485.36"/>
    <n v="13"/>
    <d v="2019-12-09T00:00:00"/>
    <x v="1"/>
    <d v="2020-11-23T00:00:00"/>
    <d v="2020-11-30T00:00:00"/>
    <n v="7"/>
    <n v="2649"/>
    <n v="10871951.1"/>
  </r>
  <r>
    <s v="KR"/>
    <n v="3618438"/>
    <n v="2878.98"/>
    <n v="5"/>
    <d v="2019-12-16T00:00:00"/>
    <x v="1"/>
    <d v="2020-11-23T00:00:00"/>
    <d v="2020-11-30T00:00:00"/>
    <n v="7"/>
    <n v="2649"/>
    <n v="10871951.1"/>
  </r>
  <r>
    <s v="KR"/>
    <n v="3618438"/>
    <n v="4602.18"/>
    <n v="8"/>
    <d v="2019-12-23T00:00:00"/>
    <x v="1"/>
    <d v="2020-11-23T00:00:00"/>
    <d v="2020-11-30T00:00:00"/>
    <n v="7"/>
    <n v="2649"/>
    <n v="10871951.1"/>
  </r>
  <r>
    <s v="KR"/>
    <n v="3618438"/>
    <n v="9145.5"/>
    <n v="16"/>
    <d v="2019-12-30T00:00:00"/>
    <x v="1"/>
    <d v="2020-11-23T00:00:00"/>
    <d v="2020-11-30T00:00:00"/>
    <n v="7"/>
    <n v="2649"/>
    <n v="10871951.1"/>
  </r>
  <r>
    <s v="KR"/>
    <n v="3618438"/>
    <n v="4572.72"/>
    <n v="8"/>
    <d v="2020-01-06T00:00:00"/>
    <x v="1"/>
    <d v="2020-11-23T00:00:00"/>
    <d v="2020-11-30T00:00:00"/>
    <n v="7"/>
    <n v="2649"/>
    <n v="10871951.1"/>
  </r>
  <r>
    <s v="KR"/>
    <n v="3618438"/>
    <n v="4030.56"/>
    <n v="7"/>
    <d v="2019-12-09T00:00:00"/>
    <x v="1"/>
    <d v="2020-11-23T00:00:00"/>
    <d v="2020-11-30T00:00:00"/>
    <n v="7"/>
    <n v="2649"/>
    <n v="10871951.1"/>
  </r>
  <r>
    <s v="KR"/>
    <n v="3618438"/>
    <n v="575.82000000000005"/>
    <n v="1"/>
    <d v="2019-12-16T00:00:00"/>
    <x v="1"/>
    <d v="2020-11-23T00:00:00"/>
    <d v="2020-11-30T00:00:00"/>
    <n v="7"/>
    <n v="2649"/>
    <n v="10871951.1"/>
  </r>
  <r>
    <s v="KR"/>
    <n v="3618438"/>
    <n v="6333.78"/>
    <n v="11"/>
    <d v="2019-12-23T00:00:00"/>
    <x v="1"/>
    <d v="2020-11-23T00:00:00"/>
    <d v="2020-11-30T00:00:00"/>
    <n v="7"/>
    <n v="2649"/>
    <n v="10871951.1"/>
  </r>
  <r>
    <s v="KR"/>
    <n v="3618438"/>
    <n v="4001.16"/>
    <n v="7"/>
    <d v="2019-12-30T00:00:00"/>
    <x v="1"/>
    <d v="2020-11-23T00:00:00"/>
    <d v="2020-11-30T00:00:00"/>
    <n v="7"/>
    <n v="2649"/>
    <n v="10871951.1"/>
  </r>
  <r>
    <s v="KR"/>
    <n v="3618438"/>
    <n v="1143.18"/>
    <n v="2"/>
    <d v="2020-01-06T00:00:00"/>
    <x v="1"/>
    <d v="2020-11-23T00:00:00"/>
    <d v="2020-11-30T00:00:00"/>
    <n v="7"/>
    <n v="2649"/>
    <n v="10871951.1"/>
  </r>
  <r>
    <s v="KR"/>
    <n v="3618438"/>
    <n v="-575.82000000000005"/>
    <n v="-1"/>
    <d v="2019-12-16T00:00:00"/>
    <x v="1"/>
    <d v="2020-11-23T00:00:00"/>
    <d v="2020-11-30T00:00:00"/>
    <n v="7"/>
    <n v="2649"/>
    <n v="10871951.1"/>
  </r>
  <r>
    <s v="KR"/>
    <n v="3618438"/>
    <n v="2303.2199999999998"/>
    <n v="4"/>
    <d v="2019-12-09T00:00:00"/>
    <x v="1"/>
    <d v="2020-11-23T00:00:00"/>
    <d v="2020-11-30T00:00:00"/>
    <n v="7"/>
    <n v="2649"/>
    <n v="10871951.1"/>
  </r>
  <r>
    <s v="KR"/>
    <n v="3618438"/>
    <n v="1151.58"/>
    <n v="2"/>
    <d v="2019-12-16T00:00:00"/>
    <x v="1"/>
    <d v="2020-11-23T00:00:00"/>
    <d v="2020-11-30T00:00:00"/>
    <n v="7"/>
    <n v="2649"/>
    <n v="10871951.1"/>
  </r>
  <r>
    <s v="KR"/>
    <n v="3618438"/>
    <n v="1147.3800000000001"/>
    <n v="2"/>
    <d v="2019-12-23T00:00:00"/>
    <x v="1"/>
    <d v="2020-11-23T00:00:00"/>
    <d v="2020-11-30T00:00:00"/>
    <n v="7"/>
    <n v="2649"/>
    <n v="10871951.1"/>
  </r>
  <r>
    <s v="KR"/>
    <n v="3618438"/>
    <n v="1143.18"/>
    <n v="2"/>
    <d v="2019-12-30T00:00:00"/>
    <x v="1"/>
    <d v="2020-11-23T00:00:00"/>
    <d v="2020-11-30T00:00:00"/>
    <n v="7"/>
    <n v="2649"/>
    <n v="10871951.1"/>
  </r>
  <r>
    <s v="KR"/>
    <n v="3618438"/>
    <n v="9212.76"/>
    <n v="16"/>
    <d v="2019-12-09T00:00:00"/>
    <x v="1"/>
    <d v="2020-11-23T00:00:00"/>
    <d v="2020-11-30T00:00:00"/>
    <n v="7"/>
    <n v="2649"/>
    <n v="10871951.1"/>
  </r>
  <r>
    <s v="KR"/>
    <n v="3618438"/>
    <n v="575.82000000000005"/>
    <n v="1"/>
    <d v="2019-12-16T00:00:00"/>
    <x v="1"/>
    <d v="2020-11-23T00:00:00"/>
    <d v="2020-11-30T00:00:00"/>
    <n v="7"/>
    <n v="2649"/>
    <n v="10871951.1"/>
  </r>
  <r>
    <s v="KR"/>
    <n v="3618438"/>
    <n v="2303.2199999999998"/>
    <n v="4"/>
    <d v="2019-12-23T00:00:00"/>
    <x v="1"/>
    <d v="2020-11-23T00:00:00"/>
    <d v="2020-11-30T00:00:00"/>
    <n v="7"/>
    <n v="2649"/>
    <n v="10871951.1"/>
  </r>
  <r>
    <s v="KR"/>
    <n v="3618438"/>
    <n v="5144.34"/>
    <n v="9"/>
    <d v="2019-12-30T00:00:00"/>
    <x v="1"/>
    <d v="2020-11-23T00:00:00"/>
    <d v="2020-11-30T00:00:00"/>
    <n v="7"/>
    <n v="2649"/>
    <n v="10871951.1"/>
  </r>
  <r>
    <s v="KR"/>
    <n v="3618438"/>
    <n v="1714.8"/>
    <n v="3"/>
    <d v="2020-01-06T00:00:00"/>
    <x v="1"/>
    <d v="2020-11-23T00:00:00"/>
    <d v="2020-11-30T00:00:00"/>
    <n v="7"/>
    <n v="2649"/>
    <n v="10871951.1"/>
  </r>
  <r>
    <s v="KR"/>
    <n v="3618438"/>
    <n v="3454.8"/>
    <n v="6"/>
    <d v="2019-12-09T00:00:00"/>
    <x v="1"/>
    <d v="2020-11-23T00:00:00"/>
    <d v="2020-11-30T00:00:00"/>
    <n v="7"/>
    <n v="2649"/>
    <n v="10871951.1"/>
  </r>
  <r>
    <s v="KR"/>
    <n v="3618438"/>
    <n v="575.82000000000005"/>
    <n v="1"/>
    <d v="2019-12-23T00:00:00"/>
    <x v="1"/>
    <d v="2020-11-23T00:00:00"/>
    <d v="2020-11-30T00:00:00"/>
    <n v="7"/>
    <n v="2649"/>
    <n v="10871951.1"/>
  </r>
  <r>
    <s v="KR"/>
    <n v="3618438"/>
    <n v="1143.18"/>
    <n v="2"/>
    <d v="2019-12-30T00:00:00"/>
    <x v="1"/>
    <d v="2020-11-23T00:00:00"/>
    <d v="2020-11-30T00:00:00"/>
    <n v="7"/>
    <n v="2649"/>
    <n v="10871951.1"/>
  </r>
  <r>
    <s v="KR"/>
    <n v="3618438"/>
    <n v="9265.02"/>
    <n v="24"/>
    <d v="2019-12-09T00:00:00"/>
    <x v="1"/>
    <d v="2020-11-23T00:00:00"/>
    <d v="2020-11-30T00:00:00"/>
    <n v="7"/>
    <n v="2649"/>
    <n v="10871951.1"/>
  </r>
  <r>
    <s v="KR"/>
    <n v="3618438"/>
    <n v="2702.28"/>
    <n v="7"/>
    <d v="2019-12-16T00:00:00"/>
    <x v="1"/>
    <d v="2020-11-23T00:00:00"/>
    <d v="2020-11-30T00:00:00"/>
    <n v="7"/>
    <n v="2649"/>
    <n v="10871951.1"/>
  </r>
  <r>
    <s v="KR"/>
    <n v="3618438"/>
    <n v="4240.92"/>
    <n v="11"/>
    <d v="2019-12-23T00:00:00"/>
    <x v="1"/>
    <d v="2020-11-23T00:00:00"/>
    <d v="2020-11-30T00:00:00"/>
    <n v="7"/>
    <n v="2649"/>
    <n v="10871951.1"/>
  </r>
  <r>
    <s v="KR"/>
    <n v="3618438"/>
    <n v="6515.4"/>
    <n v="17"/>
    <d v="2019-12-30T00:00:00"/>
    <x v="1"/>
    <d v="2020-11-23T00:00:00"/>
    <d v="2020-11-30T00:00:00"/>
    <n v="7"/>
    <n v="2649"/>
    <n v="10871951.1"/>
  </r>
  <r>
    <s v="KR"/>
    <n v="3618438"/>
    <n v="766.5"/>
    <n v="2"/>
    <d v="2020-01-06T00:00:00"/>
    <x v="1"/>
    <d v="2020-11-23T00:00:00"/>
    <d v="2020-11-30T00:00:00"/>
    <n v="7"/>
    <n v="2649"/>
    <n v="10871951.1"/>
  </r>
  <r>
    <s v="KR"/>
    <n v="3618438"/>
    <n v="28181.16"/>
    <n v="73"/>
    <d v="2019-12-09T00:00:00"/>
    <x v="1"/>
    <d v="2020-11-23T00:00:00"/>
    <d v="2020-11-30T00:00:00"/>
    <n v="7"/>
    <n v="2649"/>
    <n v="10871951.1"/>
  </r>
  <r>
    <s v="KR"/>
    <n v="3618438"/>
    <n v="8492.94"/>
    <n v="22"/>
    <d v="2019-12-16T00:00:00"/>
    <x v="1"/>
    <d v="2020-11-23T00:00:00"/>
    <d v="2020-11-30T00:00:00"/>
    <n v="7"/>
    <n v="2649"/>
    <n v="10871951.1"/>
  </r>
  <r>
    <s v="KR"/>
    <n v="3618438"/>
    <n v="11947.86"/>
    <n v="31"/>
    <d v="2019-12-23T00:00:00"/>
    <x v="1"/>
    <d v="2020-11-23T00:00:00"/>
    <d v="2020-11-30T00:00:00"/>
    <n v="7"/>
    <n v="2649"/>
    <n v="10871951.1"/>
  </r>
  <r>
    <s v="KR"/>
    <n v="3618438"/>
    <n v="8814.9599999999991"/>
    <n v="23"/>
    <d v="2019-12-30T00:00:00"/>
    <x v="1"/>
    <d v="2020-11-23T00:00:00"/>
    <d v="2020-11-30T00:00:00"/>
    <n v="7"/>
    <n v="2649"/>
    <n v="10871951.1"/>
  </r>
  <r>
    <s v="KR"/>
    <n v="3618438"/>
    <n v="4599.12"/>
    <n v="12"/>
    <d v="2020-01-06T00:00:00"/>
    <x v="1"/>
    <d v="2020-11-23T00:00:00"/>
    <d v="2020-11-30T00:00:00"/>
    <n v="7"/>
    <n v="2649"/>
    <n v="10871951.1"/>
  </r>
  <r>
    <s v="KR"/>
    <n v="3618438"/>
    <n v="772.08"/>
    <n v="2"/>
    <d v="2019-12-09T00:00:00"/>
    <x v="1"/>
    <d v="2020-11-23T00:00:00"/>
    <d v="2020-11-30T00:00:00"/>
    <n v="7"/>
    <n v="2649"/>
    <n v="10871951.1"/>
  </r>
  <r>
    <s v="KR"/>
    <n v="3618438"/>
    <n v="1158.1199999999999"/>
    <n v="3"/>
    <d v="2019-12-23T00:00:00"/>
    <x v="1"/>
    <d v="2020-11-23T00:00:00"/>
    <d v="2020-11-30T00:00:00"/>
    <n v="7"/>
    <n v="2649"/>
    <n v="10871951.1"/>
  </r>
  <r>
    <s v="KR"/>
    <n v="3618438"/>
    <n v="383.28"/>
    <n v="1"/>
    <d v="2020-01-06T00:00:00"/>
    <x v="1"/>
    <d v="2020-11-23T00:00:00"/>
    <d v="2020-11-30T00:00:00"/>
    <n v="7"/>
    <n v="2649"/>
    <n v="10871951.1"/>
  </r>
  <r>
    <s v="KR"/>
    <n v="3618438"/>
    <n v="5404.62"/>
    <n v="14"/>
    <d v="2019-12-09T00:00:00"/>
    <x v="1"/>
    <d v="2020-11-23T00:00:00"/>
    <d v="2020-11-30T00:00:00"/>
    <n v="7"/>
    <n v="2649"/>
    <n v="10871951.1"/>
  </r>
  <r>
    <s v="KR"/>
    <n v="3618438"/>
    <n v="772.08"/>
    <n v="2"/>
    <d v="2019-12-16T00:00:00"/>
    <x v="1"/>
    <d v="2020-11-23T00:00:00"/>
    <d v="2020-11-30T00:00:00"/>
    <n v="7"/>
    <n v="2649"/>
    <n v="10871951.1"/>
  </r>
  <r>
    <s v="KR"/>
    <n v="3618438"/>
    <n v="766.5"/>
    <n v="2"/>
    <d v="2019-12-30T00:00:00"/>
    <x v="1"/>
    <d v="2020-11-23T00:00:00"/>
    <d v="2020-11-30T00:00:00"/>
    <n v="7"/>
    <n v="2649"/>
    <n v="10871951.1"/>
  </r>
  <r>
    <s v="KR"/>
    <n v="3618438"/>
    <n v="386.04"/>
    <n v="1"/>
    <d v="2019-12-09T00:00:00"/>
    <x v="1"/>
    <d v="2020-11-23T00:00:00"/>
    <d v="2020-11-30T00:00:00"/>
    <n v="7"/>
    <n v="2649"/>
    <n v="10871951.1"/>
  </r>
  <r>
    <s v="KR"/>
    <n v="3618438"/>
    <n v="1158.1199999999999"/>
    <n v="3"/>
    <d v="2019-12-16T00:00:00"/>
    <x v="1"/>
    <d v="2020-11-23T00:00:00"/>
    <d v="2020-11-30T00:00:00"/>
    <n v="7"/>
    <n v="2649"/>
    <n v="10871951.1"/>
  </r>
  <r>
    <s v="KR"/>
    <n v="3618438"/>
    <n v="386.04"/>
    <n v="1"/>
    <d v="2019-12-23T00:00:00"/>
    <x v="1"/>
    <d v="2020-11-23T00:00:00"/>
    <d v="2020-11-30T00:00:00"/>
    <n v="7"/>
    <n v="2649"/>
    <n v="10871951.1"/>
  </r>
  <r>
    <s v="KR"/>
    <n v="3618438"/>
    <n v="383.28"/>
    <n v="1"/>
    <d v="2019-12-30T00:00:00"/>
    <x v="1"/>
    <d v="2020-11-23T00:00:00"/>
    <d v="2020-11-30T00:00:00"/>
    <n v="7"/>
    <n v="2649"/>
    <n v="10871951.1"/>
  </r>
  <r>
    <s v="KR"/>
    <n v="3618438"/>
    <n v="383.28"/>
    <n v="1"/>
    <d v="2020-01-06T00:00:00"/>
    <x v="1"/>
    <d v="2020-11-23T00:00:00"/>
    <d v="2020-11-30T00:00:00"/>
    <n v="7"/>
    <n v="2649"/>
    <n v="10871951.1"/>
  </r>
  <r>
    <s v="KR"/>
    <n v="3618438"/>
    <n v="3088.32"/>
    <n v="8"/>
    <d v="2019-12-09T00:00:00"/>
    <x v="1"/>
    <d v="2020-11-23T00:00:00"/>
    <d v="2020-11-30T00:00:00"/>
    <n v="7"/>
    <n v="2649"/>
    <n v="10871951.1"/>
  </r>
  <r>
    <s v="KR"/>
    <n v="3618438"/>
    <n v="772.08"/>
    <n v="2"/>
    <d v="2019-12-16T00:00:00"/>
    <x v="1"/>
    <d v="2020-11-23T00:00:00"/>
    <d v="2020-11-30T00:00:00"/>
    <n v="7"/>
    <n v="2649"/>
    <n v="10871951.1"/>
  </r>
  <r>
    <s v="KR"/>
    <n v="3618438"/>
    <n v="1541.4"/>
    <n v="4"/>
    <d v="2019-12-23T00:00:00"/>
    <x v="1"/>
    <d v="2020-11-23T00:00:00"/>
    <d v="2020-11-30T00:00:00"/>
    <n v="7"/>
    <n v="2649"/>
    <n v="10871951.1"/>
  </r>
  <r>
    <s v="KR"/>
    <n v="3618438"/>
    <n v="1916.28"/>
    <n v="5"/>
    <d v="2019-12-30T00:00:00"/>
    <x v="1"/>
    <d v="2020-11-23T00:00:00"/>
    <d v="2020-11-30T00:00:00"/>
    <n v="7"/>
    <n v="2649"/>
    <n v="10871951.1"/>
  </r>
  <r>
    <s v="KR"/>
    <n v="3618438"/>
    <n v="386.04"/>
    <n v="1"/>
    <d v="2019-12-09T00:00:00"/>
    <x v="1"/>
    <d v="2020-11-23T00:00:00"/>
    <d v="2020-11-30T00:00:00"/>
    <n v="7"/>
    <n v="2649"/>
    <n v="10871951.1"/>
  </r>
  <r>
    <s v="KR"/>
    <n v="3618438"/>
    <n v="386.04"/>
    <n v="1"/>
    <d v="2019-12-16T00:00:00"/>
    <x v="1"/>
    <d v="2020-11-23T00:00:00"/>
    <d v="2020-11-30T00:00:00"/>
    <n v="7"/>
    <n v="2649"/>
    <n v="10871951.1"/>
  </r>
  <r>
    <s v="KR"/>
    <n v="3618438"/>
    <n v="383.28"/>
    <n v="1"/>
    <d v="2020-01-06T00:00:00"/>
    <x v="1"/>
    <d v="2020-11-23T00:00:00"/>
    <d v="2020-11-30T00:00:00"/>
    <n v="7"/>
    <n v="2649"/>
    <n v="10871951.1"/>
  </r>
  <r>
    <s v="KR"/>
    <n v="3618438"/>
    <n v="386.04"/>
    <n v="1"/>
    <d v="2019-12-23T00:00:00"/>
    <x v="1"/>
    <d v="2020-11-23T00:00:00"/>
    <d v="2020-11-30T00:00:00"/>
    <n v="7"/>
    <n v="2649"/>
    <n v="10871951.1"/>
  </r>
  <r>
    <s v="KR"/>
    <n v="3618438"/>
    <n v="383.28"/>
    <n v="1"/>
    <d v="2020-01-06T00:00:00"/>
    <x v="1"/>
    <d v="2020-11-23T00:00:00"/>
    <d v="2020-11-30T00:00:00"/>
    <n v="7"/>
    <n v="2649"/>
    <n v="10871951.1"/>
  </r>
  <r>
    <s v="KR"/>
    <n v="3618438"/>
    <n v="2316.2399999999998"/>
    <n v="6"/>
    <d v="2019-12-09T00:00:00"/>
    <x v="1"/>
    <d v="2020-11-23T00:00:00"/>
    <d v="2020-11-30T00:00:00"/>
    <n v="7"/>
    <n v="2649"/>
    <n v="10871951.1"/>
  </r>
  <r>
    <s v="KR"/>
    <n v="3618438"/>
    <n v="1544.16"/>
    <n v="4"/>
    <d v="2019-12-16T00:00:00"/>
    <x v="1"/>
    <d v="2020-11-23T00:00:00"/>
    <d v="2020-11-30T00:00:00"/>
    <n v="7"/>
    <n v="2649"/>
    <n v="10871951.1"/>
  </r>
  <r>
    <s v="KR"/>
    <n v="3618438"/>
    <n v="772.08"/>
    <n v="2"/>
    <d v="2019-12-23T00:00:00"/>
    <x v="1"/>
    <d v="2020-11-23T00:00:00"/>
    <d v="2020-11-30T00:00:00"/>
    <n v="7"/>
    <n v="2649"/>
    <n v="10871951.1"/>
  </r>
  <r>
    <s v="KR"/>
    <n v="3618438"/>
    <n v="1533.06"/>
    <n v="4"/>
    <d v="2019-12-30T00:00:00"/>
    <x v="1"/>
    <d v="2020-11-23T00:00:00"/>
    <d v="2020-11-30T00:00:00"/>
    <n v="7"/>
    <n v="2649"/>
    <n v="10871951.1"/>
  </r>
  <r>
    <s v="KR"/>
    <n v="3618438"/>
    <n v="383.28"/>
    <n v="1"/>
    <d v="2019-12-30T00:00:00"/>
    <x v="1"/>
    <d v="2020-11-23T00:00:00"/>
    <d v="2020-11-30T00:00:00"/>
    <n v="7"/>
    <n v="2649"/>
    <n v="10871951.1"/>
  </r>
  <r>
    <s v="KR"/>
    <n v="3780912"/>
    <n v="575.82000000000005"/>
    <n v="1"/>
    <d v="2019-12-16T00:00:00"/>
    <x v="120"/>
    <d v="2020-11-16T00:00:00"/>
    <d v="2020-11-30T00:00:00"/>
    <n v="14"/>
    <n v="23"/>
    <n v="10318.68"/>
  </r>
  <r>
    <s v="KR"/>
    <n v="3792426"/>
    <n v="676.86"/>
    <n v="1"/>
    <d v="2019-12-16T00:00:00"/>
    <x v="91"/>
    <d v="2020-11-30T00:00:00"/>
    <d v="2020-11-30T00:00:00"/>
    <n v="0"/>
    <n v="257"/>
    <n v="478216.97999999957"/>
  </r>
  <r>
    <s v="KR"/>
    <n v="3792426"/>
    <n v="1943.28"/>
    <n v="1"/>
    <d v="2019-12-23T00:00:00"/>
    <x v="91"/>
    <d v="2020-11-30T00:00:00"/>
    <d v="2020-11-30T00:00:00"/>
    <n v="0"/>
    <n v="257"/>
    <n v="478216.97999999957"/>
  </r>
  <r>
    <s v="KR"/>
    <n v="3792426"/>
    <n v="877.98"/>
    <n v="2"/>
    <d v="2019-12-09T00:00:00"/>
    <x v="91"/>
    <d v="2020-11-30T00:00:00"/>
    <d v="2020-11-30T00:00:00"/>
    <n v="0"/>
    <n v="257"/>
    <n v="478216.97999999957"/>
  </r>
  <r>
    <s v="KR"/>
    <n v="3792426"/>
    <n v="3114.54"/>
    <n v="1"/>
    <d v="2019-12-16T00:00:00"/>
    <x v="91"/>
    <d v="2020-11-30T00:00:00"/>
    <d v="2020-11-30T00:00:00"/>
    <n v="0"/>
    <n v="257"/>
    <n v="478216.97999999957"/>
  </r>
  <r>
    <s v="KR"/>
    <n v="3792426"/>
    <n v="3114.6"/>
    <n v="1"/>
    <d v="2019-12-23T00:00:00"/>
    <x v="91"/>
    <d v="2020-11-30T00:00:00"/>
    <d v="2020-11-30T00:00:00"/>
    <n v="0"/>
    <n v="257"/>
    <n v="478216.97999999957"/>
  </r>
  <r>
    <s v="KR"/>
    <n v="3792426"/>
    <n v="1151.6400000000001"/>
    <n v="2"/>
    <d v="2019-12-16T00:00:00"/>
    <x v="91"/>
    <d v="2020-11-30T00:00:00"/>
    <d v="2020-11-30T00:00:00"/>
    <n v="0"/>
    <n v="257"/>
    <n v="478216.97999999957"/>
  </r>
  <r>
    <s v="KR"/>
    <n v="3792426"/>
    <n v="3454.92"/>
    <n v="6"/>
    <d v="2019-12-09T00:00:00"/>
    <x v="91"/>
    <d v="2020-11-30T00:00:00"/>
    <d v="2020-11-30T00:00:00"/>
    <n v="0"/>
    <n v="257"/>
    <n v="478216.97999999957"/>
  </r>
  <r>
    <s v="KR"/>
    <n v="3792426"/>
    <n v="5403.66"/>
    <n v="14"/>
    <d v="2019-12-09T00:00:00"/>
    <x v="91"/>
    <d v="2020-11-30T00:00:00"/>
    <d v="2020-11-30T00:00:00"/>
    <n v="0"/>
    <n v="257"/>
    <n v="478216.97999999957"/>
  </r>
  <r>
    <s v="KR"/>
    <n v="3792426"/>
    <n v="772.02"/>
    <n v="2"/>
    <d v="2019-12-16T00:00:00"/>
    <x v="91"/>
    <d v="2020-11-30T00:00:00"/>
    <d v="2020-11-30T00:00:00"/>
    <n v="0"/>
    <n v="257"/>
    <n v="478216.97999999957"/>
  </r>
  <r>
    <s v="KR"/>
    <n v="3792426"/>
    <n v="766.38"/>
    <n v="2"/>
    <d v="2019-12-30T00:00:00"/>
    <x v="91"/>
    <d v="2020-11-30T00:00:00"/>
    <d v="2020-11-30T00:00:00"/>
    <n v="0"/>
    <n v="257"/>
    <n v="478216.97999999957"/>
  </r>
  <r>
    <s v="KR"/>
    <n v="3792426"/>
    <n v="1930.08"/>
    <n v="5"/>
    <d v="2019-12-09T00:00:00"/>
    <x v="91"/>
    <d v="2020-11-30T00:00:00"/>
    <d v="2020-11-30T00:00:00"/>
    <n v="0"/>
    <n v="257"/>
    <n v="478216.97999999957"/>
  </r>
  <r>
    <s v="KR"/>
    <n v="3792426"/>
    <n v="385.98"/>
    <n v="1"/>
    <d v="2019-12-23T00:00:00"/>
    <x v="91"/>
    <d v="2020-11-30T00:00:00"/>
    <d v="2020-11-30T00:00:00"/>
    <n v="0"/>
    <n v="257"/>
    <n v="478216.97999999957"/>
  </r>
  <r>
    <s v="KR"/>
    <n v="3864822"/>
    <n v="6829.8"/>
    <n v="2"/>
    <d v="2019-12-09T00:00:00"/>
    <x v="54"/>
    <d v="2019-12-30T00:00:00"/>
    <d v="2020-11-30T00:00:00"/>
    <n v="336"/>
    <n v="8"/>
    <n v="68273.88"/>
  </r>
  <r>
    <s v="KR"/>
    <n v="3864822"/>
    <n v="3390"/>
    <n v="1"/>
    <d v="2019-12-30T00:00:00"/>
    <x v="54"/>
    <d v="2019-12-30T00:00:00"/>
    <d v="2020-11-30T00:00:00"/>
    <n v="336"/>
    <n v="8"/>
    <n v="68273.88"/>
  </r>
  <r>
    <s v="KR"/>
    <n v="4357686"/>
    <n v="1943.28"/>
    <n v="1"/>
    <d v="2019-12-16T00:00:00"/>
    <x v="121"/>
    <d v="2020-10-12T00:00:00"/>
    <d v="2020-11-30T00:00:00"/>
    <n v="49"/>
    <n v="7"/>
    <n v="11838.84"/>
  </r>
  <r>
    <s v="KR"/>
    <n v="3301296"/>
    <n v="167.1"/>
    <n v="1"/>
    <d v="2019-01-28T00:00:00"/>
    <x v="41"/>
    <d v="2020-11-30T00:00:00"/>
    <d v="2020-11-30T00:00:00"/>
    <n v="0"/>
    <n v="2209"/>
    <n v="1914248.1599999955"/>
  </r>
  <r>
    <s v="KR"/>
    <n v="3301296"/>
    <n v="152.88"/>
    <n v="1"/>
    <d v="2019-02-25T00:00:00"/>
    <x v="41"/>
    <d v="2020-11-30T00:00:00"/>
    <d v="2020-11-30T00:00:00"/>
    <n v="0"/>
    <n v="2209"/>
    <n v="1914248.1599999955"/>
  </r>
  <r>
    <s v="KR"/>
    <n v="3618438"/>
    <n v="168.24"/>
    <n v="1"/>
    <d v="2019-02-25T00:00:00"/>
    <x v="1"/>
    <d v="2020-11-23T00:00:00"/>
    <d v="2020-11-30T00:00:00"/>
    <n v="7"/>
    <n v="2649"/>
    <n v="10871951.1"/>
  </r>
  <r>
    <s v="KR"/>
    <n v="3618438"/>
    <n v="160.74"/>
    <n v="1"/>
    <d v="2019-08-12T00:00:00"/>
    <x v="1"/>
    <d v="2020-11-23T00:00:00"/>
    <d v="2020-11-30T00:00:00"/>
    <n v="7"/>
    <n v="2649"/>
    <n v="10871951.1"/>
  </r>
  <r>
    <s v="KR"/>
    <n v="3618438"/>
    <n v="162"/>
    <n v="1"/>
    <d v="2019-12-02T00:00:00"/>
    <x v="1"/>
    <d v="2020-11-23T00:00:00"/>
    <d v="2020-11-30T00:00:00"/>
    <n v="7"/>
    <n v="2649"/>
    <n v="10871951.1"/>
  </r>
  <r>
    <s v="KR"/>
    <n v="3618438"/>
    <n v="162"/>
    <n v="1"/>
    <d v="2019-12-09T00:00:00"/>
    <x v="1"/>
    <d v="2020-11-23T00:00:00"/>
    <d v="2020-11-30T00:00:00"/>
    <n v="7"/>
    <n v="2649"/>
    <n v="10871951.1"/>
  </r>
  <r>
    <s v="KR"/>
    <n v="3618438"/>
    <n v="162"/>
    <n v="1"/>
    <d v="2019-12-23T00:00:00"/>
    <x v="1"/>
    <d v="2020-11-23T00:00:00"/>
    <d v="2020-11-30T00:00:00"/>
    <n v="7"/>
    <n v="2649"/>
    <n v="10871951.1"/>
  </r>
  <r>
    <s v="KR"/>
    <n v="3618438"/>
    <n v="160.80000000000001"/>
    <n v="1"/>
    <d v="2020-01-06T00:00:00"/>
    <x v="1"/>
    <d v="2020-11-23T00:00:00"/>
    <d v="2020-11-30T00:00:00"/>
    <n v="7"/>
    <n v="2649"/>
    <n v="10871951.1"/>
  </r>
  <r>
    <s v="KR"/>
    <n v="3618438"/>
    <n v="157.5"/>
    <n v="1"/>
    <d v="2019-01-28T00:00:00"/>
    <x v="1"/>
    <d v="2020-11-23T00:00:00"/>
    <d v="2020-11-30T00:00:00"/>
    <n v="7"/>
    <n v="2649"/>
    <n v="10871951.1"/>
  </r>
  <r>
    <s v="KR"/>
    <n v="3618438"/>
    <n v="157.5"/>
    <n v="1"/>
    <d v="2019-01-21T00:00:00"/>
    <x v="1"/>
    <d v="2020-11-23T00:00:00"/>
    <d v="2020-11-30T00:00:00"/>
    <n v="7"/>
    <n v="2649"/>
    <n v="10871951.1"/>
  </r>
  <r>
    <s v="KR"/>
    <n v="3301296"/>
    <n v="39.06"/>
    <n v="1"/>
    <d v="2019-04-15T00:00:00"/>
    <x v="41"/>
    <d v="2020-11-30T00:00:00"/>
    <d v="2020-11-30T00:00:00"/>
    <n v="0"/>
    <n v="2209"/>
    <n v="1914248.1599999955"/>
  </r>
  <r>
    <s v="KR"/>
    <n v="3618438"/>
    <n v="34.08"/>
    <n v="1"/>
    <d v="2019-10-07T00:00:00"/>
    <x v="1"/>
    <d v="2020-11-23T00:00:00"/>
    <d v="2020-11-30T00:00:00"/>
    <n v="7"/>
    <n v="2649"/>
    <n v="10871951.1"/>
  </r>
  <r>
    <s v="KR"/>
    <n v="3618438"/>
    <n v="68.64"/>
    <n v="2"/>
    <d v="2019-12-09T00:00:00"/>
    <x v="1"/>
    <d v="2020-11-23T00:00:00"/>
    <d v="2020-11-30T00:00:00"/>
    <n v="7"/>
    <n v="2649"/>
    <n v="10871951.1"/>
  </r>
  <r>
    <s v="KR"/>
    <n v="3301296"/>
    <n v="-157.74"/>
    <n v="-1"/>
    <d v="2019-01-28T00:00:00"/>
    <x v="41"/>
    <d v="2020-11-30T00:00:00"/>
    <d v="2020-11-30T00:00:00"/>
    <n v="0"/>
    <n v="2209"/>
    <n v="1914248.1599999955"/>
  </r>
  <r>
    <s v="KR"/>
    <n v="3301296"/>
    <n v="156.12"/>
    <n v="1"/>
    <d v="2019-01-07T00:00:00"/>
    <x v="41"/>
    <d v="2020-11-30T00:00:00"/>
    <d v="2020-11-30T00:00:00"/>
    <n v="0"/>
    <n v="2209"/>
    <n v="1914248.1599999955"/>
  </r>
  <r>
    <s v="KR"/>
    <n v="3301296"/>
    <n v="157.5"/>
    <n v="1"/>
    <d v="2019-01-28T00:00:00"/>
    <x v="41"/>
    <d v="2020-11-30T00:00:00"/>
    <d v="2020-11-30T00:00:00"/>
    <n v="0"/>
    <n v="2209"/>
    <n v="1914248.1599999955"/>
  </r>
  <r>
    <s v="KR"/>
    <n v="3618438"/>
    <n v="58.44"/>
    <n v="1"/>
    <d v="2019-01-14T00:00:00"/>
    <x v="1"/>
    <d v="2020-11-23T00:00:00"/>
    <d v="2020-11-30T00:00:00"/>
    <n v="7"/>
    <n v="2649"/>
    <n v="10871951.1"/>
  </r>
  <r>
    <s v="KR"/>
    <n v="3618438"/>
    <n v="70.98"/>
    <n v="1"/>
    <d v="2019-01-07T00:00:00"/>
    <x v="1"/>
    <d v="2020-11-23T00:00:00"/>
    <d v="2020-11-30T00:00:00"/>
    <n v="7"/>
    <n v="2649"/>
    <n v="10871951.1"/>
  </r>
  <r>
    <s v="KR"/>
    <n v="3618438"/>
    <n v="78"/>
    <n v="1"/>
    <d v="2019-01-07T00:00:00"/>
    <x v="1"/>
    <d v="2020-11-23T00:00:00"/>
    <d v="2020-11-30T00:00:00"/>
    <n v="7"/>
    <n v="2649"/>
    <n v="10871951.1"/>
  </r>
  <r>
    <s v="KR"/>
    <n v="3618438"/>
    <n v="78.72"/>
    <n v="1"/>
    <d v="2019-01-21T00:00:00"/>
    <x v="1"/>
    <d v="2020-11-23T00:00:00"/>
    <d v="2020-11-30T00:00:00"/>
    <n v="7"/>
    <n v="2649"/>
    <n v="10871951.1"/>
  </r>
  <r>
    <s v="KR"/>
    <n v="3618438"/>
    <n v="196.8"/>
    <n v="2"/>
    <d v="2019-01-21T00:00:00"/>
    <x v="1"/>
    <d v="2020-11-23T00:00:00"/>
    <d v="2020-11-30T00:00:00"/>
    <n v="7"/>
    <n v="2649"/>
    <n v="10871951.1"/>
  </r>
  <r>
    <s v="KR"/>
    <n v="3618438"/>
    <n v="158.58000000000001"/>
    <n v="1"/>
    <d v="2019-02-04T00:00:00"/>
    <x v="1"/>
    <d v="2020-11-23T00:00:00"/>
    <d v="2020-11-30T00:00:00"/>
    <n v="7"/>
    <n v="2649"/>
    <n v="10871951.1"/>
  </r>
  <r>
    <s v="KR"/>
    <n v="3618438"/>
    <n v="78"/>
    <n v="1"/>
    <d v="2019-01-07T00:00:00"/>
    <x v="1"/>
    <d v="2020-11-23T00:00:00"/>
    <d v="2020-11-30T00:00:00"/>
    <n v="7"/>
    <n v="2649"/>
    <n v="10871951.1"/>
  </r>
  <r>
    <s v="KR"/>
    <n v="3301296"/>
    <n v="118.86"/>
    <n v="1"/>
    <d v="2019-02-04T00:00:00"/>
    <x v="41"/>
    <d v="2020-11-30T00:00:00"/>
    <d v="2020-11-30T00:00:00"/>
    <n v="0"/>
    <n v="2209"/>
    <n v="1914248.1599999955"/>
  </r>
  <r>
    <s v="KR"/>
    <n v="3301296"/>
    <n v="118.86"/>
    <n v="1"/>
    <d v="2019-02-11T00:00:00"/>
    <x v="41"/>
    <d v="2020-11-30T00:00:00"/>
    <d v="2020-11-30T00:00:00"/>
    <n v="0"/>
    <n v="2209"/>
    <n v="1914248.1599999955"/>
  </r>
  <r>
    <s v="KR"/>
    <n v="3618438"/>
    <n v="72.66"/>
    <n v="1"/>
    <d v="2019-02-04T00:00:00"/>
    <x v="1"/>
    <d v="2020-11-23T00:00:00"/>
    <d v="2020-11-30T00:00:00"/>
    <n v="7"/>
    <n v="2649"/>
    <n v="10871951.1"/>
  </r>
  <r>
    <s v="KR"/>
    <n v="3618438"/>
    <n v="72.66"/>
    <n v="1"/>
    <d v="2019-04-29T00:00:00"/>
    <x v="1"/>
    <d v="2020-11-23T00:00:00"/>
    <d v="2020-11-30T00:00:00"/>
    <n v="7"/>
    <n v="2649"/>
    <n v="10871951.1"/>
  </r>
  <r>
    <s v="KR"/>
    <n v="3618438"/>
    <n v="72.66"/>
    <n v="1"/>
    <d v="2019-05-06T00:00:00"/>
    <x v="1"/>
    <d v="2020-11-23T00:00:00"/>
    <d v="2020-11-30T00:00:00"/>
    <n v="7"/>
    <n v="2649"/>
    <n v="10871951.1"/>
  </r>
  <r>
    <s v="KR"/>
    <n v="3618438"/>
    <n v="71.52"/>
    <n v="1"/>
    <d v="2019-06-10T00:00:00"/>
    <x v="1"/>
    <d v="2020-11-23T00:00:00"/>
    <d v="2020-11-30T00:00:00"/>
    <n v="7"/>
    <n v="2649"/>
    <n v="10871951.1"/>
  </r>
  <r>
    <s v="KR"/>
    <n v="3618438"/>
    <n v="70.5"/>
    <n v="1"/>
    <d v="2019-07-29T00:00:00"/>
    <x v="1"/>
    <d v="2020-11-23T00:00:00"/>
    <d v="2020-11-30T00:00:00"/>
    <n v="7"/>
    <n v="2649"/>
    <n v="10871951.1"/>
  </r>
  <r>
    <s v="KR"/>
    <n v="3618438"/>
    <n v="69.36"/>
    <n v="1"/>
    <d v="2019-08-26T00:00:00"/>
    <x v="1"/>
    <d v="2020-11-23T00:00:00"/>
    <d v="2020-11-30T00:00:00"/>
    <n v="7"/>
    <n v="2649"/>
    <n v="10871951.1"/>
  </r>
  <r>
    <s v="KR"/>
    <n v="3301296"/>
    <n v="52.02"/>
    <n v="1"/>
    <d v="2019-09-16T00:00:00"/>
    <x v="41"/>
    <d v="2020-11-30T00:00:00"/>
    <d v="2020-11-30T00:00:00"/>
    <n v="0"/>
    <n v="2209"/>
    <n v="1914248.1599999955"/>
  </r>
  <r>
    <s v="KR"/>
    <n v="3618438"/>
    <n v="69.36"/>
    <n v="1"/>
    <d v="2019-10-07T00:00:00"/>
    <x v="1"/>
    <d v="2020-11-23T00:00:00"/>
    <d v="2020-11-30T00:00:00"/>
    <n v="7"/>
    <n v="2649"/>
    <n v="10871951.1"/>
  </r>
  <r>
    <s v="KR"/>
    <n v="3618438"/>
    <n v="52.68"/>
    <n v="1"/>
    <d v="2019-10-21T00:00:00"/>
    <x v="1"/>
    <d v="2020-11-23T00:00:00"/>
    <d v="2020-11-30T00:00:00"/>
    <n v="7"/>
    <n v="2649"/>
    <n v="10871951.1"/>
  </r>
  <r>
    <s v="KR"/>
    <n v="3618438"/>
    <n v="70.260000000000005"/>
    <n v="1"/>
    <d v="2019-11-18T00:00:00"/>
    <x v="1"/>
    <d v="2020-11-23T00:00:00"/>
    <d v="2020-11-30T00:00:00"/>
    <n v="7"/>
    <n v="2649"/>
    <n v="10871951.1"/>
  </r>
  <r>
    <s v="KR"/>
    <n v="3618438"/>
    <n v="69.42"/>
    <n v="1"/>
    <d v="2019-12-30T00:00:00"/>
    <x v="1"/>
    <d v="2020-11-23T00:00:00"/>
    <d v="2020-11-30T00:00:00"/>
    <n v="7"/>
    <n v="2649"/>
    <n v="10871951.1"/>
  </r>
  <r>
    <s v="KR"/>
    <n v="3618438"/>
    <n v="164.1"/>
    <n v="1"/>
    <d v="2019-01-28T00:00:00"/>
    <x v="1"/>
    <d v="2020-11-23T00:00:00"/>
    <d v="2020-11-30T00:00:00"/>
    <n v="7"/>
    <n v="2649"/>
    <n v="10871951.1"/>
  </r>
  <r>
    <s v="KR"/>
    <n v="3618438"/>
    <n v="-325.92"/>
    <n v="-1"/>
    <d v="2019-01-14T00:00:00"/>
    <x v="1"/>
    <d v="2020-11-23T00:00:00"/>
    <d v="2020-11-30T00:00:00"/>
    <n v="7"/>
    <n v="2649"/>
    <n v="10871951.1"/>
  </r>
  <r>
    <s v="KR"/>
    <n v="3618438"/>
    <n v="119.04"/>
    <n v="1"/>
    <d v="2019-02-04T00:00:00"/>
    <x v="1"/>
    <d v="2020-11-23T00:00:00"/>
    <d v="2020-11-30T00:00:00"/>
    <n v="7"/>
    <n v="2649"/>
    <n v="10871951.1"/>
  </r>
  <r>
    <s v="KR"/>
    <n v="3795060"/>
    <n v="123.06"/>
    <n v="1"/>
    <d v="2019-01-21T00:00:00"/>
    <x v="122"/>
    <d v="2020-09-28T00:00:00"/>
    <d v="2020-11-30T00:00:00"/>
    <n v="63"/>
    <n v="13"/>
    <n v="15618.720000000001"/>
  </r>
  <r>
    <s v="KR"/>
    <n v="718152"/>
    <n v="123.9"/>
    <n v="1"/>
    <d v="2019-02-25T00:00:00"/>
    <x v="30"/>
    <d v="2020-11-30T00:00:00"/>
    <d v="2020-11-30T00:00:00"/>
    <n v="0"/>
    <n v="327"/>
    <n v="386034.60000000044"/>
  </r>
  <r>
    <s v="KR"/>
    <n v="718152"/>
    <n v="148.56"/>
    <n v="1"/>
    <d v="2019-02-11T00:00:00"/>
    <x v="30"/>
    <d v="2020-11-30T00:00:00"/>
    <d v="2020-11-30T00:00:00"/>
    <n v="0"/>
    <n v="327"/>
    <n v="386034.60000000044"/>
  </r>
  <r>
    <s v="KR"/>
    <n v="1124988"/>
    <n v="82.56"/>
    <n v="1"/>
    <d v="2019-02-11T00:00:00"/>
    <x v="36"/>
    <d v="2020-11-23T00:00:00"/>
    <d v="2020-11-30T00:00:00"/>
    <n v="7"/>
    <n v="109"/>
    <n v="143402.34000000003"/>
  </r>
  <r>
    <s v="KR"/>
    <n v="3301296"/>
    <n v="148.56"/>
    <n v="1"/>
    <d v="2019-02-25T00:00:00"/>
    <x v="41"/>
    <d v="2020-11-30T00:00:00"/>
    <d v="2020-11-30T00:00:00"/>
    <n v="0"/>
    <n v="2209"/>
    <n v="1914248.1599999955"/>
  </r>
  <r>
    <s v="KR"/>
    <n v="3618438"/>
    <n v="165.24"/>
    <n v="1"/>
    <d v="2019-02-11T00:00:00"/>
    <x v="1"/>
    <d v="2020-11-23T00:00:00"/>
    <d v="2020-11-30T00:00:00"/>
    <n v="7"/>
    <n v="2649"/>
    <n v="10871951.1"/>
  </r>
  <r>
    <s v="KR"/>
    <n v="3618438"/>
    <n v="119.82"/>
    <n v="1"/>
    <d v="2019-02-04T00:00:00"/>
    <x v="1"/>
    <d v="2020-11-23T00:00:00"/>
    <d v="2020-11-30T00:00:00"/>
    <n v="7"/>
    <n v="2649"/>
    <n v="10871951.1"/>
  </r>
  <r>
    <s v="KR"/>
    <n v="1124988"/>
    <n v="412.92"/>
    <n v="4"/>
    <d v="2019-03-11T00:00:00"/>
    <x v="36"/>
    <d v="2020-11-23T00:00:00"/>
    <d v="2020-11-30T00:00:00"/>
    <n v="7"/>
    <n v="109"/>
    <n v="143402.34000000003"/>
  </r>
  <r>
    <s v="KR"/>
    <n v="1124988"/>
    <n v="330.48"/>
    <n v="1"/>
    <d v="2019-03-11T00:00:00"/>
    <x v="36"/>
    <d v="2020-11-23T00:00:00"/>
    <d v="2020-11-30T00:00:00"/>
    <n v="7"/>
    <n v="109"/>
    <n v="143402.34000000003"/>
  </r>
  <r>
    <s v="KR"/>
    <n v="3472098"/>
    <n v="244.38"/>
    <n v="1"/>
    <d v="2019-04-01T00:00:00"/>
    <x v="123"/>
    <d v="2020-01-13T00:00:00"/>
    <d v="2020-11-30T00:00:00"/>
    <n v="322"/>
    <n v="2"/>
    <n v="401.03999999999996"/>
  </r>
  <r>
    <s v="KR"/>
    <n v="3618438"/>
    <n v="123"/>
    <n v="1"/>
    <d v="2019-03-18T00:00:00"/>
    <x v="1"/>
    <d v="2020-11-23T00:00:00"/>
    <d v="2020-11-30T00:00:00"/>
    <n v="7"/>
    <n v="2649"/>
    <n v="10871951.1"/>
  </r>
  <r>
    <s v="KR"/>
    <n v="3618438"/>
    <n v="328.14"/>
    <n v="1"/>
    <d v="2019-03-18T00:00:00"/>
    <x v="1"/>
    <d v="2020-11-23T00:00:00"/>
    <d v="2020-11-30T00:00:00"/>
    <n v="7"/>
    <n v="2649"/>
    <n v="10871951.1"/>
  </r>
  <r>
    <s v="KR"/>
    <n v="3618438"/>
    <n v="325.8"/>
    <n v="1"/>
    <d v="2019-04-01T00:00:00"/>
    <x v="1"/>
    <d v="2020-11-23T00:00:00"/>
    <d v="2020-11-30T00:00:00"/>
    <n v="7"/>
    <n v="2649"/>
    <n v="10871951.1"/>
  </r>
  <r>
    <s v="KR"/>
    <n v="3618438"/>
    <n v="118.98"/>
    <n v="1"/>
    <d v="2019-03-18T00:00:00"/>
    <x v="1"/>
    <d v="2020-11-23T00:00:00"/>
    <d v="2020-11-30T00:00:00"/>
    <n v="7"/>
    <n v="2649"/>
    <n v="10871951.1"/>
  </r>
  <r>
    <s v="KR"/>
    <n v="1124988"/>
    <n v="205.08"/>
    <n v="2"/>
    <d v="2019-04-22T00:00:00"/>
    <x v="36"/>
    <d v="2020-11-23T00:00:00"/>
    <d v="2020-11-30T00:00:00"/>
    <n v="7"/>
    <n v="109"/>
    <n v="143402.34000000003"/>
  </r>
  <r>
    <s v="KR"/>
    <n v="3301296"/>
    <n v="244.38"/>
    <n v="1"/>
    <d v="2019-04-15T00:00:00"/>
    <x v="41"/>
    <d v="2020-11-30T00:00:00"/>
    <d v="2020-11-30T00:00:00"/>
    <n v="0"/>
    <n v="2209"/>
    <n v="1914248.1599999955"/>
  </r>
  <r>
    <s v="KR"/>
    <n v="720708"/>
    <n v="82.56"/>
    <n v="1"/>
    <d v="2019-05-13T00:00:00"/>
    <x v="5"/>
    <d v="2020-11-09T00:00:00"/>
    <d v="2020-11-30T00:00:00"/>
    <n v="21"/>
    <n v="70"/>
    <n v="59080.38"/>
  </r>
  <r>
    <s v="KR"/>
    <n v="1124988"/>
    <n v="494.82"/>
    <n v="2"/>
    <d v="2019-05-20T00:00:00"/>
    <x v="36"/>
    <d v="2020-11-23T00:00:00"/>
    <d v="2020-11-30T00:00:00"/>
    <n v="7"/>
    <n v="109"/>
    <n v="143402.34000000003"/>
  </r>
  <r>
    <s v="KR"/>
    <n v="3301296"/>
    <n v="325.32"/>
    <n v="1"/>
    <d v="2019-06-03T00:00:00"/>
    <x v="41"/>
    <d v="2020-11-30T00:00:00"/>
    <d v="2020-11-30T00:00:00"/>
    <n v="0"/>
    <n v="2209"/>
    <n v="1914248.1599999955"/>
  </r>
  <r>
    <s v="KR"/>
    <n v="3301296"/>
    <n v="148.5"/>
    <n v="1"/>
    <d v="2019-05-06T00:00:00"/>
    <x v="41"/>
    <d v="2020-11-30T00:00:00"/>
    <d v="2020-11-30T00:00:00"/>
    <n v="0"/>
    <n v="2209"/>
    <n v="1914248.1599999955"/>
  </r>
  <r>
    <s v="KR"/>
    <n v="3618438"/>
    <n v="243.96"/>
    <n v="1"/>
    <d v="2019-06-03T00:00:00"/>
    <x v="1"/>
    <d v="2020-11-23T00:00:00"/>
    <d v="2020-11-30T00:00:00"/>
    <n v="7"/>
    <n v="2649"/>
    <n v="10871951.1"/>
  </r>
  <r>
    <s v="KR"/>
    <n v="3618438"/>
    <n v="330.36"/>
    <n v="1"/>
    <d v="2019-05-13T00:00:00"/>
    <x v="1"/>
    <d v="2020-11-23T00:00:00"/>
    <d v="2020-11-30T00:00:00"/>
    <n v="7"/>
    <n v="2649"/>
    <n v="10871951.1"/>
  </r>
  <r>
    <s v="KR"/>
    <n v="1124988"/>
    <n v="366"/>
    <n v="1"/>
    <d v="2019-06-24T00:00:00"/>
    <x v="36"/>
    <d v="2020-11-23T00:00:00"/>
    <d v="2020-11-30T00:00:00"/>
    <n v="7"/>
    <n v="109"/>
    <n v="143402.34000000003"/>
  </r>
  <r>
    <s v="KR"/>
    <n v="3618438"/>
    <n v="243.96"/>
    <n v="1"/>
    <d v="2019-06-24T00:00:00"/>
    <x v="1"/>
    <d v="2020-11-23T00:00:00"/>
    <d v="2020-11-30T00:00:00"/>
    <n v="7"/>
    <n v="2649"/>
    <n v="10871951.1"/>
  </r>
  <r>
    <s v="KR"/>
    <n v="3618438"/>
    <n v="325.32"/>
    <n v="1"/>
    <d v="2019-06-10T00:00:00"/>
    <x v="1"/>
    <d v="2020-11-23T00:00:00"/>
    <d v="2020-11-30T00:00:00"/>
    <n v="7"/>
    <n v="2649"/>
    <n v="10871951.1"/>
  </r>
  <r>
    <s v="KR"/>
    <n v="1124988"/>
    <n v="398.04"/>
    <n v="1"/>
    <d v="2019-08-05T00:00:00"/>
    <x v="36"/>
    <d v="2020-11-23T00:00:00"/>
    <d v="2020-11-30T00:00:00"/>
    <n v="7"/>
    <n v="109"/>
    <n v="143402.34000000003"/>
  </r>
  <r>
    <s v="KR"/>
    <n v="1124988"/>
    <n v="358.14"/>
    <n v="1"/>
    <d v="2019-08-05T00:00:00"/>
    <x v="36"/>
    <d v="2020-11-23T00:00:00"/>
    <d v="2020-11-30T00:00:00"/>
    <n v="7"/>
    <n v="109"/>
    <n v="143402.34000000003"/>
  </r>
  <r>
    <s v="KR"/>
    <n v="3301296"/>
    <n v="161.4"/>
    <n v="1"/>
    <d v="2019-07-15T00:00:00"/>
    <x v="41"/>
    <d v="2020-11-30T00:00:00"/>
    <d v="2020-11-30T00:00:00"/>
    <n v="0"/>
    <n v="2209"/>
    <n v="1914248.1599999955"/>
  </r>
  <r>
    <s v="KR"/>
    <n v="3618438"/>
    <n v="78.84"/>
    <n v="1"/>
    <d v="2019-08-26T00:00:00"/>
    <x v="1"/>
    <d v="2020-11-23T00:00:00"/>
    <d v="2020-11-30T00:00:00"/>
    <n v="7"/>
    <n v="2649"/>
    <n v="10871951.1"/>
  </r>
  <r>
    <s v="KR"/>
    <n v="3301296"/>
    <n v="98.64"/>
    <n v="1"/>
    <d v="2019-09-09T00:00:00"/>
    <x v="41"/>
    <d v="2020-11-30T00:00:00"/>
    <d v="2020-11-30T00:00:00"/>
    <n v="0"/>
    <n v="2209"/>
    <n v="1914248.1599999955"/>
  </r>
  <r>
    <s v="KR"/>
    <n v="3618438"/>
    <n v="78.84"/>
    <n v="1"/>
    <d v="2019-09-16T00:00:00"/>
    <x v="1"/>
    <d v="2020-11-23T00:00:00"/>
    <d v="2020-11-30T00:00:00"/>
    <n v="7"/>
    <n v="2649"/>
    <n v="10871951.1"/>
  </r>
  <r>
    <s v="KR"/>
    <n v="1124988"/>
    <n v="199.74"/>
    <n v="1"/>
    <d v="2019-10-28T00:00:00"/>
    <x v="36"/>
    <d v="2020-11-23T00:00:00"/>
    <d v="2020-11-30T00:00:00"/>
    <n v="7"/>
    <n v="109"/>
    <n v="143402.34000000003"/>
  </r>
  <r>
    <s v="KR"/>
    <n v="1124988"/>
    <n v="119.82"/>
    <n v="1"/>
    <d v="2019-11-04T00:00:00"/>
    <x v="36"/>
    <d v="2020-11-23T00:00:00"/>
    <d v="2020-11-30T00:00:00"/>
    <n v="7"/>
    <n v="109"/>
    <n v="143402.34000000003"/>
  </r>
  <r>
    <s v="KR"/>
    <n v="1124988"/>
    <n v="199.74"/>
    <n v="1"/>
    <d v="2019-10-28T00:00:00"/>
    <x v="36"/>
    <d v="2020-11-23T00:00:00"/>
    <d v="2020-11-30T00:00:00"/>
    <n v="7"/>
    <n v="109"/>
    <n v="143402.34000000003"/>
  </r>
  <r>
    <s v="KR"/>
    <n v="3618438"/>
    <n v="479.4"/>
    <n v="2"/>
    <d v="2019-11-04T00:00:00"/>
    <x v="1"/>
    <d v="2020-11-23T00:00:00"/>
    <d v="2020-11-30T00:00:00"/>
    <n v="7"/>
    <n v="2649"/>
    <n v="10871951.1"/>
  </r>
  <r>
    <s v="KR"/>
    <n v="3618438"/>
    <n v="78.84"/>
    <n v="1"/>
    <d v="2019-10-14T00:00:00"/>
    <x v="1"/>
    <d v="2020-11-23T00:00:00"/>
    <d v="2020-11-30T00:00:00"/>
    <n v="7"/>
    <n v="2649"/>
    <n v="10871951.1"/>
  </r>
  <r>
    <s v="KR"/>
    <n v="4159554"/>
    <n v="99.84"/>
    <n v="1"/>
    <d v="2019-11-04T00:00:00"/>
    <x v="124"/>
    <d v="2020-02-17T00:00:00"/>
    <d v="2020-11-30T00:00:00"/>
    <n v="287"/>
    <n v="4"/>
    <n v="941.28000000000009"/>
  </r>
  <r>
    <s v="KR"/>
    <n v="1124988"/>
    <n v="99.42"/>
    <n v="1"/>
    <d v="2019-12-02T00:00:00"/>
    <x v="36"/>
    <d v="2020-11-23T00:00:00"/>
    <d v="2020-11-30T00:00:00"/>
    <n v="7"/>
    <n v="109"/>
    <n v="143402.34000000003"/>
  </r>
  <r>
    <s v="KR"/>
    <n v="1124988"/>
    <n v="355.14"/>
    <n v="1"/>
    <d v="2019-11-25T00:00:00"/>
    <x v="36"/>
    <d v="2020-11-23T00:00:00"/>
    <d v="2020-11-30T00:00:00"/>
    <n v="7"/>
    <n v="109"/>
    <n v="143402.34000000003"/>
  </r>
  <r>
    <s v="KR"/>
    <n v="1124988"/>
    <n v="139.74"/>
    <n v="1"/>
    <d v="2019-11-18T00:00:00"/>
    <x v="36"/>
    <d v="2020-11-23T00:00:00"/>
    <d v="2020-11-30T00:00:00"/>
    <n v="7"/>
    <n v="109"/>
    <n v="143402.34000000003"/>
  </r>
  <r>
    <s v="KR"/>
    <n v="1124988"/>
    <n v="197.34"/>
    <n v="1"/>
    <d v="2019-11-25T00:00:00"/>
    <x v="36"/>
    <d v="2020-11-23T00:00:00"/>
    <d v="2020-11-30T00:00:00"/>
    <n v="7"/>
    <n v="109"/>
    <n v="143402.34000000003"/>
  </r>
  <r>
    <s v="KR"/>
    <n v="3618438"/>
    <n v="159.78"/>
    <n v="1"/>
    <d v="2019-11-11T00:00:00"/>
    <x v="1"/>
    <d v="2020-11-23T00:00:00"/>
    <d v="2020-11-30T00:00:00"/>
    <n v="7"/>
    <n v="2649"/>
    <n v="10871951.1"/>
  </r>
  <r>
    <s v="KR"/>
    <n v="3618438"/>
    <n v="115.86"/>
    <n v="1"/>
    <d v="2019-11-18T00:00:00"/>
    <x v="1"/>
    <d v="2020-11-23T00:00:00"/>
    <d v="2020-11-30T00:00:00"/>
    <n v="7"/>
    <n v="2649"/>
    <n v="10871951.1"/>
  </r>
  <r>
    <s v="KR"/>
    <n v="3618438"/>
    <n v="-239.7"/>
    <n v="-1"/>
    <d v="2019-11-18T00:00:00"/>
    <x v="1"/>
    <d v="2020-11-23T00:00:00"/>
    <d v="2020-11-30T00:00:00"/>
    <n v="7"/>
    <n v="2649"/>
    <n v="10871951.1"/>
  </r>
  <r>
    <s v="KR"/>
    <n v="3618438"/>
    <n v="239.7"/>
    <n v="1"/>
    <d v="2019-11-11T00:00:00"/>
    <x v="1"/>
    <d v="2020-11-23T00:00:00"/>
    <d v="2020-11-30T00:00:00"/>
    <n v="7"/>
    <n v="2649"/>
    <n v="10871951.1"/>
  </r>
  <r>
    <s v="KR"/>
    <n v="1124988"/>
    <n v="357.9"/>
    <n v="1"/>
    <d v="2019-12-09T00:00:00"/>
    <x v="36"/>
    <d v="2020-11-23T00:00:00"/>
    <d v="2020-11-30T00:00:00"/>
    <n v="7"/>
    <n v="109"/>
    <n v="143402.34000000003"/>
  </r>
  <r>
    <s v="KR"/>
    <n v="3301296"/>
    <n v="173.04"/>
    <n v="1"/>
    <d v="2019-12-23T00:00:00"/>
    <x v="41"/>
    <d v="2020-11-30T00:00:00"/>
    <d v="2020-11-30T00:00:00"/>
    <n v="0"/>
    <n v="2209"/>
    <n v="1914248.1599999955"/>
  </r>
  <r>
    <s v="KR"/>
    <n v="3618438"/>
    <n v="198.9"/>
    <n v="1"/>
    <d v="2019-12-09T00:00:00"/>
    <x v="1"/>
    <d v="2020-11-23T00:00:00"/>
    <d v="2020-11-30T00:00:00"/>
    <n v="7"/>
    <n v="2649"/>
    <n v="10871951.1"/>
  </r>
  <r>
    <s v="KR"/>
    <n v="3618438"/>
    <n v="79.56"/>
    <n v="1"/>
    <d v="2019-12-16T00:00:00"/>
    <x v="1"/>
    <d v="2020-11-23T00:00:00"/>
    <d v="2020-11-30T00:00:00"/>
    <n v="7"/>
    <n v="2649"/>
    <n v="10871951.1"/>
  </r>
  <r>
    <s v="KR"/>
    <n v="3618438"/>
    <n v="78.959999999999994"/>
    <n v="1"/>
    <d v="2019-12-23T00:00:00"/>
    <x v="1"/>
    <d v="2020-11-23T00:00:00"/>
    <d v="2020-11-30T00:00:00"/>
    <n v="7"/>
    <n v="2649"/>
    <n v="10871951.1"/>
  </r>
  <r>
    <s v="KR"/>
    <n v="3618438"/>
    <n v="115.32"/>
    <n v="1"/>
    <d v="2019-12-09T00:00:00"/>
    <x v="1"/>
    <d v="2020-11-23T00:00:00"/>
    <d v="2020-11-30T00:00:00"/>
    <n v="7"/>
    <n v="2649"/>
    <n v="10871951.1"/>
  </r>
  <r>
    <s v="KR"/>
    <n v="3618438"/>
    <n v="48.66"/>
    <n v="1"/>
    <d v="2019-01-21T00:00:00"/>
    <x v="1"/>
    <d v="2020-11-23T00:00:00"/>
    <d v="2020-11-30T00:00:00"/>
    <n v="7"/>
    <n v="2649"/>
    <n v="10871951.1"/>
  </r>
  <r>
    <s v="KR"/>
    <n v="3618438"/>
    <n v="177.36"/>
    <n v="1"/>
    <d v="2019-01-14T00:00:00"/>
    <x v="1"/>
    <d v="2020-11-23T00:00:00"/>
    <d v="2020-11-30T00:00:00"/>
    <n v="7"/>
    <n v="2649"/>
    <n v="10871951.1"/>
  </r>
  <r>
    <s v="KR"/>
    <n v="1152846"/>
    <n v="180.18"/>
    <n v="1"/>
    <d v="2019-02-11T00:00:00"/>
    <x v="125"/>
    <d v="2020-10-26T00:00:00"/>
    <d v="2020-11-30T00:00:00"/>
    <n v="35"/>
    <n v="43"/>
    <n v="41702.639999999985"/>
  </r>
  <r>
    <s v="KR"/>
    <n v="3618438"/>
    <n v="90.18"/>
    <n v="1"/>
    <d v="2019-02-11T00:00:00"/>
    <x v="1"/>
    <d v="2020-11-23T00:00:00"/>
    <d v="2020-11-30T00:00:00"/>
    <n v="7"/>
    <n v="2649"/>
    <n v="10871951.1"/>
  </r>
  <r>
    <s v="KR"/>
    <n v="3618438"/>
    <n v="230.58"/>
    <n v="1"/>
    <d v="2019-02-11T00:00:00"/>
    <x v="1"/>
    <d v="2020-11-23T00:00:00"/>
    <d v="2020-11-30T00:00:00"/>
    <n v="7"/>
    <n v="2649"/>
    <n v="10871951.1"/>
  </r>
  <r>
    <s v="KR"/>
    <n v="3618438"/>
    <n v="89.52"/>
    <n v="1"/>
    <d v="2019-03-25T00:00:00"/>
    <x v="1"/>
    <d v="2020-11-23T00:00:00"/>
    <d v="2020-11-30T00:00:00"/>
    <n v="7"/>
    <n v="2649"/>
    <n v="10871951.1"/>
  </r>
  <r>
    <s v="KR"/>
    <n v="3618438"/>
    <n v="360.18"/>
    <n v="2"/>
    <d v="2019-05-13T00:00:00"/>
    <x v="1"/>
    <d v="2020-11-23T00:00:00"/>
    <d v="2020-11-30T00:00:00"/>
    <n v="7"/>
    <n v="2649"/>
    <n v="10871951.1"/>
  </r>
  <r>
    <s v="KR"/>
    <n v="3618438"/>
    <n v="48.24"/>
    <n v="1"/>
    <d v="2019-06-17T00:00:00"/>
    <x v="1"/>
    <d v="2020-11-23T00:00:00"/>
    <d v="2020-11-30T00:00:00"/>
    <n v="7"/>
    <n v="2649"/>
    <n v="10871951.1"/>
  </r>
  <r>
    <s v="KR"/>
    <n v="3618438"/>
    <n v="96.48"/>
    <n v="2"/>
    <d v="2019-06-24T00:00:00"/>
    <x v="1"/>
    <d v="2020-11-23T00:00:00"/>
    <d v="2020-11-30T00:00:00"/>
    <n v="7"/>
    <n v="2649"/>
    <n v="10871951.1"/>
  </r>
  <r>
    <s v="KR"/>
    <n v="3618438"/>
    <n v="177.3"/>
    <n v="1"/>
    <d v="2019-06-17T00:00:00"/>
    <x v="1"/>
    <d v="2020-11-23T00:00:00"/>
    <d v="2020-11-30T00:00:00"/>
    <n v="7"/>
    <n v="2649"/>
    <n v="10871951.1"/>
  </r>
  <r>
    <s v="KR"/>
    <n v="3618438"/>
    <n v="176.1"/>
    <n v="2"/>
    <d v="2019-07-15T00:00:00"/>
    <x v="1"/>
    <d v="2020-11-23T00:00:00"/>
    <d v="2020-11-30T00:00:00"/>
    <n v="7"/>
    <n v="2649"/>
    <n v="10871951.1"/>
  </r>
  <r>
    <s v="KR"/>
    <n v="3301296"/>
    <n v="194.88"/>
    <n v="1"/>
    <d v="2019-01-21T00:00:00"/>
    <x v="41"/>
    <d v="2020-11-30T00:00:00"/>
    <d v="2020-11-30T00:00:00"/>
    <n v="0"/>
    <n v="2209"/>
    <n v="1914248.1599999955"/>
  </r>
  <r>
    <s v="KR"/>
    <n v="3301296"/>
    <n v="194.88"/>
    <n v="1"/>
    <d v="2019-02-04T00:00:00"/>
    <x v="41"/>
    <d v="2020-11-30T00:00:00"/>
    <d v="2020-11-30T00:00:00"/>
    <n v="0"/>
    <n v="2209"/>
    <n v="1914248.1599999955"/>
  </r>
  <r>
    <s v="KR"/>
    <n v="3301296"/>
    <n v="196.2"/>
    <n v="1"/>
    <d v="2019-02-25T00:00:00"/>
    <x v="41"/>
    <d v="2020-11-30T00:00:00"/>
    <d v="2020-11-30T00:00:00"/>
    <n v="0"/>
    <n v="2209"/>
    <n v="1914248.1599999955"/>
  </r>
  <r>
    <s v="KR"/>
    <n v="3301296"/>
    <n v="196.2"/>
    <n v="1"/>
    <d v="2019-03-11T00:00:00"/>
    <x v="41"/>
    <d v="2020-11-30T00:00:00"/>
    <d v="2020-11-30T00:00:00"/>
    <n v="0"/>
    <n v="2209"/>
    <n v="1914248.1599999955"/>
  </r>
  <r>
    <s v="KR"/>
    <n v="3301296"/>
    <n v="196.2"/>
    <n v="1"/>
    <d v="2019-03-11T00:00:00"/>
    <x v="41"/>
    <d v="2020-11-30T00:00:00"/>
    <d v="2020-11-30T00:00:00"/>
    <n v="0"/>
    <n v="2209"/>
    <n v="1914248.1599999955"/>
  </r>
  <r>
    <s v="KR"/>
    <n v="3301296"/>
    <n v="194.88"/>
    <n v="1"/>
    <d v="2019-04-22T00:00:00"/>
    <x v="41"/>
    <d v="2020-11-30T00:00:00"/>
    <d v="2020-11-30T00:00:00"/>
    <n v="0"/>
    <n v="2209"/>
    <n v="1914248.1599999955"/>
  </r>
  <r>
    <s v="KR"/>
    <n v="3301296"/>
    <n v="193.08"/>
    <n v="1"/>
    <d v="2019-06-03T00:00:00"/>
    <x v="41"/>
    <d v="2020-11-30T00:00:00"/>
    <d v="2020-11-30T00:00:00"/>
    <n v="0"/>
    <n v="2209"/>
    <n v="1914248.1599999955"/>
  </r>
  <r>
    <s v="KR"/>
    <n v="3301296"/>
    <n v="-193.08"/>
    <n v="-1"/>
    <d v="2019-06-17T00:00:00"/>
    <x v="41"/>
    <d v="2020-11-30T00:00:00"/>
    <d v="2020-11-30T00:00:00"/>
    <n v="0"/>
    <n v="2209"/>
    <n v="1914248.1599999955"/>
  </r>
  <r>
    <s v="KR"/>
    <n v="3301296"/>
    <n v="190.44"/>
    <n v="1"/>
    <d v="2019-07-29T00:00:00"/>
    <x v="41"/>
    <d v="2020-11-30T00:00:00"/>
    <d v="2020-11-30T00:00:00"/>
    <n v="0"/>
    <n v="2209"/>
    <n v="1914248.1599999955"/>
  </r>
  <r>
    <s v="KR"/>
    <n v="3301296"/>
    <n v="191.7"/>
    <n v="1"/>
    <d v="2019-07-15T00:00:00"/>
    <x v="41"/>
    <d v="2020-11-30T00:00:00"/>
    <d v="2020-11-30T00:00:00"/>
    <n v="0"/>
    <n v="2209"/>
    <n v="1914248.1599999955"/>
  </r>
  <r>
    <s v="KR"/>
    <n v="3301296"/>
    <n v="241.56"/>
    <n v="1"/>
    <d v="2019-01-14T00:00:00"/>
    <x v="41"/>
    <d v="2020-11-30T00:00:00"/>
    <d v="2020-11-30T00:00:00"/>
    <n v="0"/>
    <n v="2209"/>
    <n v="1914248.1599999955"/>
  </r>
  <r>
    <s v="KR"/>
    <n v="3301296"/>
    <n v="362.4"/>
    <n v="1"/>
    <d v="2019-01-14T00:00:00"/>
    <x v="41"/>
    <d v="2020-11-30T00:00:00"/>
    <d v="2020-11-30T00:00:00"/>
    <n v="0"/>
    <n v="2209"/>
    <n v="1914248.1599999955"/>
  </r>
  <r>
    <s v="KR"/>
    <n v="3301296"/>
    <n v="146.16"/>
    <n v="1"/>
    <d v="2019-01-28T00:00:00"/>
    <x v="41"/>
    <d v="2020-11-30T00:00:00"/>
    <d v="2020-11-30T00:00:00"/>
    <n v="0"/>
    <n v="2209"/>
    <n v="1914248.1599999955"/>
  </r>
  <r>
    <s v="KR"/>
    <n v="3618438"/>
    <n v="362.4"/>
    <n v="1"/>
    <d v="2019-01-14T00:00:00"/>
    <x v="1"/>
    <d v="2020-11-23T00:00:00"/>
    <d v="2020-11-30T00:00:00"/>
    <n v="7"/>
    <n v="2649"/>
    <n v="10871951.1"/>
  </r>
  <r>
    <s v="KR"/>
    <n v="3301296"/>
    <n v="441.66"/>
    <n v="1"/>
    <d v="2019-03-11T00:00:00"/>
    <x v="41"/>
    <d v="2020-11-30T00:00:00"/>
    <d v="2020-11-30T00:00:00"/>
    <n v="0"/>
    <n v="2209"/>
    <n v="1914248.1599999955"/>
  </r>
  <r>
    <s v="KR"/>
    <n v="3301296"/>
    <n v="290.33999999999997"/>
    <n v="1"/>
    <d v="2019-04-08T00:00:00"/>
    <x v="41"/>
    <d v="2020-11-30T00:00:00"/>
    <d v="2020-11-30T00:00:00"/>
    <n v="0"/>
    <n v="2209"/>
    <n v="1914248.1599999955"/>
  </r>
  <r>
    <s v="KR"/>
    <n v="3301296"/>
    <n v="365.64"/>
    <n v="1"/>
    <d v="2019-04-22T00:00:00"/>
    <x v="41"/>
    <d v="2020-11-30T00:00:00"/>
    <d v="2020-11-30T00:00:00"/>
    <n v="0"/>
    <n v="2209"/>
    <n v="1914248.1599999955"/>
  </r>
  <r>
    <s v="KR"/>
    <n v="3301296"/>
    <n v="120.78"/>
    <n v="1"/>
    <d v="2019-06-03T00:00:00"/>
    <x v="41"/>
    <d v="2020-11-30T00:00:00"/>
    <d v="2020-11-30T00:00:00"/>
    <n v="0"/>
    <n v="2209"/>
    <n v="1914248.1599999955"/>
  </r>
  <r>
    <s v="KR"/>
    <n v="3301296"/>
    <n v="434.76"/>
    <n v="1"/>
    <d v="2019-06-24T00:00:00"/>
    <x v="41"/>
    <d v="2020-11-30T00:00:00"/>
    <d v="2020-11-30T00:00:00"/>
    <n v="0"/>
    <n v="2209"/>
    <n v="1914248.1599999955"/>
  </r>
  <r>
    <s v="KR"/>
    <n v="3618438"/>
    <n v="38.64"/>
    <n v="1"/>
    <d v="2019-06-24T00:00:00"/>
    <x v="1"/>
    <d v="2020-11-23T00:00:00"/>
    <d v="2020-11-30T00:00:00"/>
    <n v="7"/>
    <n v="2649"/>
    <n v="10871951.1"/>
  </r>
  <r>
    <s v="KR"/>
    <n v="3618438"/>
    <n v="285.89999999999998"/>
    <n v="1"/>
    <d v="2019-07-29T00:00:00"/>
    <x v="1"/>
    <d v="2020-11-23T00:00:00"/>
    <d v="2020-11-30T00:00:00"/>
    <n v="7"/>
    <n v="2649"/>
    <n v="10871951.1"/>
  </r>
  <r>
    <s v="KR"/>
    <n v="3301296"/>
    <n v="93.72"/>
    <n v="1"/>
    <d v="2019-08-26T00:00:00"/>
    <x v="41"/>
    <d v="2020-11-30T00:00:00"/>
    <d v="2020-11-30T00:00:00"/>
    <n v="0"/>
    <n v="2209"/>
    <n v="1914248.1599999955"/>
  </r>
  <r>
    <s v="KR"/>
    <n v="3618438"/>
    <n v="154.56"/>
    <n v="1"/>
    <d v="2019-09-09T00:00:00"/>
    <x v="1"/>
    <d v="2020-11-23T00:00:00"/>
    <d v="2020-11-30T00:00:00"/>
    <n v="7"/>
    <n v="2649"/>
    <n v="10871951.1"/>
  </r>
  <r>
    <s v="KR"/>
    <n v="3618438"/>
    <n v="234.42"/>
    <n v="1"/>
    <d v="2019-09-09T00:00:00"/>
    <x v="1"/>
    <d v="2020-11-23T00:00:00"/>
    <d v="2020-11-30T00:00:00"/>
    <n v="7"/>
    <n v="2649"/>
    <n v="10871951.1"/>
  </r>
  <r>
    <s v="KR"/>
    <n v="720708"/>
    <n v="236.28"/>
    <n v="1"/>
    <d v="2019-11-25T00:00:00"/>
    <x v="5"/>
    <d v="2020-11-09T00:00:00"/>
    <d v="2020-11-30T00:00:00"/>
    <n v="21"/>
    <n v="70"/>
    <n v="59080.38"/>
  </r>
  <r>
    <s v="KR"/>
    <n v="3618438"/>
    <n v="403.32"/>
    <n v="1"/>
    <d v="2019-11-11T00:00:00"/>
    <x v="1"/>
    <d v="2020-11-23T00:00:00"/>
    <d v="2020-11-30T00:00:00"/>
    <n v="7"/>
    <n v="2649"/>
    <n v="10871951.1"/>
  </r>
  <r>
    <s v="KR"/>
    <n v="3301296"/>
    <n v="187.68"/>
    <n v="1"/>
    <d v="2019-12-23T00:00:00"/>
    <x v="41"/>
    <d v="2020-11-30T00:00:00"/>
    <d v="2020-11-30T00:00:00"/>
    <n v="0"/>
    <n v="2209"/>
    <n v="1914248.1599999955"/>
  </r>
  <r>
    <s v="KR"/>
    <n v="3618438"/>
    <n v="351.84"/>
    <n v="1"/>
    <d v="2020-01-06T00:00:00"/>
    <x v="1"/>
    <d v="2020-11-23T00:00:00"/>
    <d v="2020-11-30T00:00:00"/>
    <n v="7"/>
    <n v="2649"/>
    <n v="10871951.1"/>
  </r>
  <r>
    <s v="KR"/>
    <n v="3618438"/>
    <n v="92.46"/>
    <n v="1"/>
    <d v="2019-02-11T00:00:00"/>
    <x v="1"/>
    <d v="2020-11-23T00:00:00"/>
    <d v="2020-11-30T00:00:00"/>
    <n v="7"/>
    <n v="2649"/>
    <n v="10871951.1"/>
  </r>
  <r>
    <s v="KR"/>
    <n v="3618438"/>
    <n v="92.46"/>
    <n v="1"/>
    <d v="2019-02-11T00:00:00"/>
    <x v="1"/>
    <d v="2020-11-23T00:00:00"/>
    <d v="2020-11-30T00:00:00"/>
    <n v="7"/>
    <n v="2649"/>
    <n v="10871951.1"/>
  </r>
  <r>
    <s v="KR"/>
    <n v="3618438"/>
    <n v="92.46"/>
    <n v="1"/>
    <d v="2019-05-20T00:00:00"/>
    <x v="1"/>
    <d v="2020-11-23T00:00:00"/>
    <d v="2020-11-30T00:00:00"/>
    <n v="7"/>
    <n v="2649"/>
    <n v="10871951.1"/>
  </r>
  <r>
    <s v="KR"/>
    <n v="3618438"/>
    <n v="92.46"/>
    <n v="1"/>
    <d v="2019-05-20T00:00:00"/>
    <x v="1"/>
    <d v="2020-11-23T00:00:00"/>
    <d v="2020-11-30T00:00:00"/>
    <n v="7"/>
    <n v="2649"/>
    <n v="10871951.1"/>
  </r>
  <r>
    <s v="KR"/>
    <n v="3618438"/>
    <n v="71.16"/>
    <n v="1"/>
    <d v="2019-12-09T00:00:00"/>
    <x v="1"/>
    <d v="2020-11-23T00:00:00"/>
    <d v="2020-11-30T00:00:00"/>
    <n v="7"/>
    <n v="2649"/>
    <n v="10871951.1"/>
  </r>
  <r>
    <s v="KR"/>
    <n v="3301296"/>
    <n v="141.72"/>
    <n v="1"/>
    <d v="2019-02-25T00:00:00"/>
    <x v="41"/>
    <d v="2020-11-30T00:00:00"/>
    <d v="2020-11-30T00:00:00"/>
    <n v="0"/>
    <n v="2209"/>
    <n v="1914248.1599999955"/>
  </r>
  <r>
    <s v="KR"/>
    <n v="3301296"/>
    <n v="151.62"/>
    <n v="1"/>
    <d v="2019-04-22T00:00:00"/>
    <x v="41"/>
    <d v="2020-11-30T00:00:00"/>
    <d v="2020-11-30T00:00:00"/>
    <n v="0"/>
    <n v="2209"/>
    <n v="1914248.1599999955"/>
  </r>
  <r>
    <s v="KR"/>
    <n v="3618438"/>
    <n v="101.76"/>
    <n v="1"/>
    <d v="2019-04-29T00:00:00"/>
    <x v="1"/>
    <d v="2020-11-23T00:00:00"/>
    <d v="2020-11-30T00:00:00"/>
    <n v="7"/>
    <n v="2649"/>
    <n v="10871951.1"/>
  </r>
  <r>
    <s v="KR"/>
    <n v="3301296"/>
    <n v="1215.24"/>
    <n v="3"/>
    <d v="2019-05-20T00:00:00"/>
    <x v="41"/>
    <d v="2020-11-30T00:00:00"/>
    <d v="2020-11-30T00:00:00"/>
    <n v="0"/>
    <n v="2209"/>
    <n v="1914248.1599999955"/>
  </r>
  <r>
    <s v="KR"/>
    <n v="3301296"/>
    <n v="298.32"/>
    <n v="1"/>
    <d v="2019-07-01T00:00:00"/>
    <x v="41"/>
    <d v="2020-11-30T00:00:00"/>
    <d v="2020-11-30T00:00:00"/>
    <n v="0"/>
    <n v="2209"/>
    <n v="1914248.1599999955"/>
  </r>
  <r>
    <s v="KR"/>
    <n v="3618438"/>
    <n v="150.24"/>
    <n v="1"/>
    <d v="2019-06-17T00:00:00"/>
    <x v="1"/>
    <d v="2020-11-23T00:00:00"/>
    <d v="2020-11-30T00:00:00"/>
    <n v="7"/>
    <n v="2649"/>
    <n v="10871951.1"/>
  </r>
  <r>
    <s v="KR"/>
    <n v="3301296"/>
    <n v="149.63999999999999"/>
    <n v="1"/>
    <d v="2019-10-28T00:00:00"/>
    <x v="41"/>
    <d v="2020-11-30T00:00:00"/>
    <d v="2020-11-30T00:00:00"/>
    <n v="0"/>
    <n v="2209"/>
    <n v="1914248.1599999955"/>
  </r>
  <r>
    <s v="KR"/>
    <n v="3301296"/>
    <n v="99.84"/>
    <n v="1"/>
    <d v="2019-10-28T00:00:00"/>
    <x v="41"/>
    <d v="2020-11-30T00:00:00"/>
    <d v="2020-11-30T00:00:00"/>
    <n v="0"/>
    <n v="2209"/>
    <n v="1914248.1599999955"/>
  </r>
  <r>
    <s v="KR"/>
    <n v="3618438"/>
    <n v="99.84"/>
    <n v="1"/>
    <d v="2019-10-28T00:00:00"/>
    <x v="1"/>
    <d v="2020-11-23T00:00:00"/>
    <d v="2020-11-30T00:00:00"/>
    <n v="7"/>
    <n v="2649"/>
    <n v="10871951.1"/>
  </r>
  <r>
    <s v="KR"/>
    <n v="3618438"/>
    <n v="99.84"/>
    <n v="1"/>
    <d v="2019-11-04T00:00:00"/>
    <x v="1"/>
    <d v="2020-11-23T00:00:00"/>
    <d v="2020-11-30T00:00:00"/>
    <n v="7"/>
    <n v="2649"/>
    <n v="10871951.1"/>
  </r>
  <r>
    <s v="KR"/>
    <n v="3301296"/>
    <n v="147.9"/>
    <n v="1"/>
    <d v="2019-11-25T00:00:00"/>
    <x v="41"/>
    <d v="2020-11-30T00:00:00"/>
    <d v="2020-11-30T00:00:00"/>
    <n v="0"/>
    <n v="2209"/>
    <n v="1914248.1599999955"/>
  </r>
  <r>
    <s v="KR"/>
    <n v="3301296"/>
    <n v="397.56"/>
    <n v="1"/>
    <d v="2019-12-02T00:00:00"/>
    <x v="41"/>
    <d v="2020-11-30T00:00:00"/>
    <d v="2020-11-30T00:00:00"/>
    <n v="0"/>
    <n v="2209"/>
    <n v="1914248.1599999955"/>
  </r>
  <r>
    <s v="KR"/>
    <n v="3618438"/>
    <n v="99.84"/>
    <n v="1"/>
    <d v="2019-11-11T00:00:00"/>
    <x v="1"/>
    <d v="2020-11-23T00:00:00"/>
    <d v="2020-11-30T00:00:00"/>
    <n v="7"/>
    <n v="2649"/>
    <n v="10871951.1"/>
  </r>
  <r>
    <s v="KR"/>
    <n v="3618438"/>
    <n v="98.64"/>
    <n v="1"/>
    <d v="2019-11-18T00:00:00"/>
    <x v="1"/>
    <d v="2020-11-23T00:00:00"/>
    <d v="2020-11-30T00:00:00"/>
    <n v="7"/>
    <n v="2649"/>
    <n v="10871951.1"/>
  </r>
  <r>
    <s v="KR"/>
    <n v="3618438"/>
    <n v="99.36"/>
    <n v="1"/>
    <d v="2019-12-02T00:00:00"/>
    <x v="1"/>
    <d v="2020-11-23T00:00:00"/>
    <d v="2020-11-30T00:00:00"/>
    <n v="7"/>
    <n v="2649"/>
    <n v="10871951.1"/>
  </r>
  <r>
    <s v="KR"/>
    <n v="3301296"/>
    <n v="147.96"/>
    <n v="1"/>
    <d v="2019-12-30T00:00:00"/>
    <x v="41"/>
    <d v="2020-11-30T00:00:00"/>
    <d v="2020-11-30T00:00:00"/>
    <n v="0"/>
    <n v="2209"/>
    <n v="1914248.1599999955"/>
  </r>
  <r>
    <s v="KR"/>
    <n v="3301296"/>
    <n v="197.34"/>
    <n v="1"/>
    <d v="2019-12-30T00:00:00"/>
    <x v="41"/>
    <d v="2020-11-30T00:00:00"/>
    <d v="2020-11-30T00:00:00"/>
    <n v="0"/>
    <n v="2209"/>
    <n v="1914248.1599999955"/>
  </r>
  <r>
    <s v="KR"/>
    <n v="3618438"/>
    <n v="170.52"/>
    <n v="1"/>
    <d v="2019-03-18T00:00:00"/>
    <x v="1"/>
    <d v="2020-11-23T00:00:00"/>
    <d v="2020-11-30T00:00:00"/>
    <n v="7"/>
    <n v="2649"/>
    <n v="10871951.1"/>
  </r>
  <r>
    <s v="KR"/>
    <n v="3618438"/>
    <n v="127.86"/>
    <n v="1"/>
    <d v="2019-01-28T00:00:00"/>
    <x v="1"/>
    <d v="2020-11-23T00:00:00"/>
    <d v="2020-11-30T00:00:00"/>
    <n v="7"/>
    <n v="2649"/>
    <n v="10871951.1"/>
  </r>
  <r>
    <s v="KR"/>
    <n v="3618438"/>
    <n v="124.98"/>
    <n v="1"/>
    <d v="2019-07-22T00:00:00"/>
    <x v="1"/>
    <d v="2020-11-23T00:00:00"/>
    <d v="2020-11-30T00:00:00"/>
    <n v="7"/>
    <n v="2649"/>
    <n v="10871951.1"/>
  </r>
  <r>
    <s v="KR"/>
    <n v="3618438"/>
    <n v="123.06"/>
    <n v="1"/>
    <d v="2019-08-26T00:00:00"/>
    <x v="1"/>
    <d v="2020-11-23T00:00:00"/>
    <d v="2020-11-30T00:00:00"/>
    <n v="7"/>
    <n v="2649"/>
    <n v="10871951.1"/>
  </r>
  <r>
    <s v="KR"/>
    <n v="3618438"/>
    <n v="124.5"/>
    <n v="1"/>
    <d v="2019-10-28T00:00:00"/>
    <x v="1"/>
    <d v="2020-11-23T00:00:00"/>
    <d v="2020-11-30T00:00:00"/>
    <n v="7"/>
    <n v="2649"/>
    <n v="10871951.1"/>
  </r>
  <r>
    <s v="KR"/>
    <n v="3301296"/>
    <n v="505.2"/>
    <n v="2"/>
    <d v="2019-03-04T00:00:00"/>
    <x v="41"/>
    <d v="2020-11-30T00:00:00"/>
    <d v="2020-11-30T00:00:00"/>
    <n v="0"/>
    <n v="2209"/>
    <n v="1914248.1599999955"/>
  </r>
  <r>
    <s v="KR"/>
    <n v="3301296"/>
    <n v="254.28"/>
    <n v="1"/>
    <d v="2019-03-11T00:00:00"/>
    <x v="41"/>
    <d v="2020-11-30T00:00:00"/>
    <d v="2020-11-30T00:00:00"/>
    <n v="0"/>
    <n v="2209"/>
    <n v="1914248.1599999955"/>
  </r>
  <r>
    <s v="KR"/>
    <n v="3301296"/>
    <n v="496.86"/>
    <n v="2"/>
    <d v="2019-06-24T00:00:00"/>
    <x v="41"/>
    <d v="2020-11-30T00:00:00"/>
    <d v="2020-11-30T00:00:00"/>
    <n v="0"/>
    <n v="2209"/>
    <n v="1914248.1599999955"/>
  </r>
  <r>
    <s v="KR"/>
    <n v="3301296"/>
    <n v="246.9"/>
    <n v="1"/>
    <d v="2019-07-29T00:00:00"/>
    <x v="41"/>
    <d v="2020-11-30T00:00:00"/>
    <d v="2020-11-30T00:00:00"/>
    <n v="0"/>
    <n v="2209"/>
    <n v="1914248.1599999955"/>
  </r>
  <r>
    <s v="KR"/>
    <n v="3301296"/>
    <n v="289.56"/>
    <n v="1"/>
    <d v="2019-08-05T00:00:00"/>
    <x v="41"/>
    <d v="2020-11-30T00:00:00"/>
    <d v="2020-11-30T00:00:00"/>
    <n v="0"/>
    <n v="2209"/>
    <n v="1914248.1599999955"/>
  </r>
  <r>
    <s v="KR"/>
    <n v="3301296"/>
    <n v="287.10000000000002"/>
    <n v="1"/>
    <d v="2019-08-19T00:00:00"/>
    <x v="41"/>
    <d v="2020-11-30T00:00:00"/>
    <d v="2020-11-30T00:00:00"/>
    <n v="0"/>
    <n v="2209"/>
    <n v="1914248.1599999955"/>
  </r>
  <r>
    <s v="KR"/>
    <n v="3301296"/>
    <n v="223.5"/>
    <n v="1"/>
    <d v="2019-11-11T00:00:00"/>
    <x v="41"/>
    <d v="2020-11-30T00:00:00"/>
    <d v="2020-11-30T00:00:00"/>
    <n v="0"/>
    <n v="2209"/>
    <n v="1914248.1599999955"/>
  </r>
  <r>
    <s v="KR"/>
    <n v="3301296"/>
    <n v="287.16000000000003"/>
    <n v="1"/>
    <d v="2019-11-18T00:00:00"/>
    <x v="41"/>
    <d v="2020-11-30T00:00:00"/>
    <d v="2020-11-30T00:00:00"/>
    <n v="0"/>
    <n v="2209"/>
    <n v="1914248.1599999955"/>
  </r>
  <r>
    <s v="KR"/>
    <n v="720708"/>
    <n v="1161"/>
    <n v="2"/>
    <d v="2019-02-18T00:00:00"/>
    <x v="5"/>
    <d v="2020-11-09T00:00:00"/>
    <d v="2020-11-30T00:00:00"/>
    <n v="21"/>
    <n v="70"/>
    <n v="59080.38"/>
  </r>
  <r>
    <s v="KR"/>
    <n v="2815272"/>
    <n v="423.84"/>
    <n v="1"/>
    <d v="2019-02-11T00:00:00"/>
    <x v="63"/>
    <d v="2020-11-23T00:00:00"/>
    <d v="2020-11-30T00:00:00"/>
    <n v="7"/>
    <n v="9"/>
    <n v="23200.080000000002"/>
  </r>
  <r>
    <s v="KR"/>
    <n v="3618438"/>
    <n v="393.54"/>
    <n v="1"/>
    <d v="2019-02-11T00:00:00"/>
    <x v="1"/>
    <d v="2020-11-23T00:00:00"/>
    <d v="2020-11-30T00:00:00"/>
    <n v="7"/>
    <n v="2649"/>
    <n v="10871951.1"/>
  </r>
  <r>
    <s v="KR"/>
    <n v="3618438"/>
    <n v="393.54"/>
    <n v="1"/>
    <d v="2019-02-18T00:00:00"/>
    <x v="1"/>
    <d v="2020-11-23T00:00:00"/>
    <d v="2020-11-30T00:00:00"/>
    <n v="7"/>
    <n v="2649"/>
    <n v="10871951.1"/>
  </r>
  <r>
    <s v="KR"/>
    <n v="703044"/>
    <n v="4943.88"/>
    <n v="1"/>
    <d v="2019-03-18T00:00:00"/>
    <x v="46"/>
    <d v="2020-11-23T00:00:00"/>
    <d v="2020-11-30T00:00:00"/>
    <n v="7"/>
    <n v="31"/>
    <n v="51529.260000000009"/>
  </r>
  <r>
    <s v="KR"/>
    <n v="3618438"/>
    <n v="218.7"/>
    <n v="1"/>
    <d v="2019-03-11T00:00:00"/>
    <x v="1"/>
    <d v="2020-11-23T00:00:00"/>
    <d v="2020-11-30T00:00:00"/>
    <n v="7"/>
    <n v="2649"/>
    <n v="10871951.1"/>
  </r>
  <r>
    <s v="KR"/>
    <n v="3618438"/>
    <n v="393.54"/>
    <n v="1"/>
    <d v="2019-03-11T00:00:00"/>
    <x v="1"/>
    <d v="2020-11-23T00:00:00"/>
    <d v="2020-11-30T00:00:00"/>
    <n v="7"/>
    <n v="2649"/>
    <n v="10871951.1"/>
  </r>
  <r>
    <s v="KR"/>
    <n v="3618438"/>
    <n v="390.84"/>
    <n v="1"/>
    <d v="2019-03-25T00:00:00"/>
    <x v="1"/>
    <d v="2020-11-23T00:00:00"/>
    <d v="2020-11-30T00:00:00"/>
    <n v="7"/>
    <n v="2649"/>
    <n v="10871951.1"/>
  </r>
  <r>
    <s v="KR"/>
    <n v="3618438"/>
    <n v="387.96"/>
    <n v="1"/>
    <d v="2019-04-01T00:00:00"/>
    <x v="1"/>
    <d v="2020-11-23T00:00:00"/>
    <d v="2020-11-30T00:00:00"/>
    <n v="7"/>
    <n v="2649"/>
    <n v="10871951.1"/>
  </r>
  <r>
    <s v="KR"/>
    <n v="3618438"/>
    <n v="387.96"/>
    <n v="1"/>
    <d v="2019-04-08T00:00:00"/>
    <x v="1"/>
    <d v="2020-11-23T00:00:00"/>
    <d v="2020-11-30T00:00:00"/>
    <n v="7"/>
    <n v="2649"/>
    <n v="10871951.1"/>
  </r>
  <r>
    <s v="KR"/>
    <n v="3618438"/>
    <n v="387.96"/>
    <n v="1"/>
    <d v="2019-04-15T00:00:00"/>
    <x v="1"/>
    <d v="2020-11-23T00:00:00"/>
    <d v="2020-11-30T00:00:00"/>
    <n v="7"/>
    <n v="2649"/>
    <n v="10871951.1"/>
  </r>
  <r>
    <s v="KR"/>
    <n v="3618438"/>
    <n v="393.36"/>
    <n v="1"/>
    <d v="2019-04-29T00:00:00"/>
    <x v="1"/>
    <d v="2020-11-23T00:00:00"/>
    <d v="2020-11-30T00:00:00"/>
    <n v="7"/>
    <n v="2649"/>
    <n v="10871951.1"/>
  </r>
  <r>
    <s v="KR"/>
    <n v="703044"/>
    <n v="4900.2"/>
    <n v="1"/>
    <d v="2019-06-10T00:00:00"/>
    <x v="46"/>
    <d v="2020-11-23T00:00:00"/>
    <d v="2020-11-30T00:00:00"/>
    <n v="7"/>
    <n v="31"/>
    <n v="51529.260000000009"/>
  </r>
  <r>
    <s v="KR"/>
    <n v="3618438"/>
    <n v="387.36"/>
    <n v="1"/>
    <d v="2019-06-17T00:00:00"/>
    <x v="1"/>
    <d v="2020-11-23T00:00:00"/>
    <d v="2020-11-30T00:00:00"/>
    <n v="7"/>
    <n v="2649"/>
    <n v="10871951.1"/>
  </r>
  <r>
    <s v="KR"/>
    <n v="3618438"/>
    <n v="384.48"/>
    <n v="1"/>
    <d v="2019-07-01T00:00:00"/>
    <x v="1"/>
    <d v="2020-11-23T00:00:00"/>
    <d v="2020-11-30T00:00:00"/>
    <n v="7"/>
    <n v="2649"/>
    <n v="10871951.1"/>
  </r>
  <r>
    <s v="KR"/>
    <n v="722418"/>
    <n v="559.20000000000005"/>
    <n v="1"/>
    <d v="2019-08-05T00:00:00"/>
    <x v="126"/>
    <d v="2019-12-23T00:00:00"/>
    <d v="2020-11-30T00:00:00"/>
    <n v="343"/>
    <n v="10"/>
    <n v="34975.86"/>
  </r>
  <r>
    <s v="KR"/>
    <n v="3618438"/>
    <n v="213.66"/>
    <n v="1"/>
    <d v="2019-07-15T00:00:00"/>
    <x v="1"/>
    <d v="2020-11-23T00:00:00"/>
    <d v="2020-11-30T00:00:00"/>
    <n v="7"/>
    <n v="2649"/>
    <n v="10871951.1"/>
  </r>
  <r>
    <s v="KR"/>
    <n v="3618438"/>
    <n v="379.08"/>
    <n v="1"/>
    <d v="2019-07-29T00:00:00"/>
    <x v="1"/>
    <d v="2020-11-23T00:00:00"/>
    <d v="2020-11-30T00:00:00"/>
    <n v="7"/>
    <n v="2649"/>
    <n v="10871951.1"/>
  </r>
  <r>
    <s v="KR"/>
    <n v="932490"/>
    <n v="1109.0999999999999"/>
    <n v="2"/>
    <d v="2019-08-26T00:00:00"/>
    <x v="127"/>
    <d v="2019-08-26T00:00:00"/>
    <d v="2020-11-30T00:00:00"/>
    <n v="462"/>
    <n v="1"/>
    <n v="1109.0999999999999"/>
  </r>
  <r>
    <s v="KR"/>
    <n v="3301296"/>
    <n v="208.92"/>
    <n v="1"/>
    <d v="2019-09-02T00:00:00"/>
    <x v="41"/>
    <d v="2020-11-30T00:00:00"/>
    <d v="2020-11-30T00:00:00"/>
    <n v="0"/>
    <n v="2209"/>
    <n v="1914248.1599999955"/>
  </r>
  <r>
    <s v="KR"/>
    <n v="3618438"/>
    <n v="379.08"/>
    <n v="1"/>
    <d v="2019-08-12T00:00:00"/>
    <x v="1"/>
    <d v="2020-11-23T00:00:00"/>
    <d v="2020-11-30T00:00:00"/>
    <n v="7"/>
    <n v="2649"/>
    <n v="10871951.1"/>
  </r>
  <r>
    <s v="KR"/>
    <n v="3618438"/>
    <n v="375.96"/>
    <n v="1"/>
    <d v="2019-08-19T00:00:00"/>
    <x v="1"/>
    <d v="2020-11-23T00:00:00"/>
    <d v="2020-11-30T00:00:00"/>
    <n v="7"/>
    <n v="2649"/>
    <n v="10871951.1"/>
  </r>
  <r>
    <s v="KR"/>
    <n v="3301296"/>
    <n v="208.92"/>
    <n v="1"/>
    <d v="2019-09-16T00:00:00"/>
    <x v="41"/>
    <d v="2020-11-30T00:00:00"/>
    <d v="2020-11-30T00:00:00"/>
    <n v="0"/>
    <n v="2209"/>
    <n v="1914248.1599999955"/>
  </r>
  <r>
    <s v="KR"/>
    <n v="3618438"/>
    <n v="208.92"/>
    <n v="1"/>
    <d v="2019-09-09T00:00:00"/>
    <x v="1"/>
    <d v="2020-11-23T00:00:00"/>
    <d v="2020-11-30T00:00:00"/>
    <n v="7"/>
    <n v="2649"/>
    <n v="10871951.1"/>
  </r>
  <r>
    <s v="KR"/>
    <n v="3301296"/>
    <n v="208.86"/>
    <n v="1"/>
    <d v="2019-10-07T00:00:00"/>
    <x v="41"/>
    <d v="2020-11-30T00:00:00"/>
    <d v="2020-11-30T00:00:00"/>
    <n v="0"/>
    <n v="2209"/>
    <n v="1914248.1599999955"/>
  </r>
  <r>
    <s v="KR"/>
    <n v="3301296"/>
    <n v="211.38"/>
    <n v="1"/>
    <d v="2019-10-21T00:00:00"/>
    <x v="41"/>
    <d v="2020-11-30T00:00:00"/>
    <d v="2020-11-30T00:00:00"/>
    <n v="0"/>
    <n v="2209"/>
    <n v="1914248.1599999955"/>
  </r>
  <r>
    <s v="KR"/>
    <n v="3618438"/>
    <n v="422.82"/>
    <n v="2"/>
    <d v="2019-10-28T00:00:00"/>
    <x v="1"/>
    <d v="2020-11-23T00:00:00"/>
    <d v="2020-11-30T00:00:00"/>
    <n v="7"/>
    <n v="2649"/>
    <n v="10871951.1"/>
  </r>
  <r>
    <s v="KR"/>
    <n v="963582"/>
    <n v="3665.76"/>
    <n v="1"/>
    <d v="2019-11-18T00:00:00"/>
    <x v="128"/>
    <d v="2019-12-09T00:00:00"/>
    <d v="2020-11-30T00:00:00"/>
    <n v="357"/>
    <n v="2"/>
    <n v="7360.08"/>
  </r>
  <r>
    <s v="KR"/>
    <n v="3301296"/>
    <n v="421.08"/>
    <n v="2"/>
    <d v="2019-11-25T00:00:00"/>
    <x v="41"/>
    <d v="2020-11-30T00:00:00"/>
    <d v="2020-11-30T00:00:00"/>
    <n v="0"/>
    <n v="2209"/>
    <n v="1914248.1599999955"/>
  </r>
  <r>
    <s v="KR"/>
    <n v="3301296"/>
    <n v="210.54"/>
    <n v="1"/>
    <d v="2019-12-02T00:00:00"/>
    <x v="41"/>
    <d v="2020-11-30T00:00:00"/>
    <d v="2020-11-30T00:00:00"/>
    <n v="0"/>
    <n v="2209"/>
    <n v="1914248.1599999955"/>
  </r>
  <r>
    <s v="KR"/>
    <n v="3301296"/>
    <n v="375.96"/>
    <n v="1"/>
    <d v="2019-11-25T00:00:00"/>
    <x v="41"/>
    <d v="2020-11-30T00:00:00"/>
    <d v="2020-11-30T00:00:00"/>
    <n v="0"/>
    <n v="2209"/>
    <n v="1914248.1599999955"/>
  </r>
  <r>
    <s v="KR"/>
    <n v="3618438"/>
    <n v="422.82"/>
    <n v="2"/>
    <d v="2019-11-11T00:00:00"/>
    <x v="1"/>
    <d v="2020-11-23T00:00:00"/>
    <d v="2020-11-30T00:00:00"/>
    <n v="7"/>
    <n v="2649"/>
    <n v="10871951.1"/>
  </r>
  <r>
    <s v="KR"/>
    <n v="3618438"/>
    <n v="208.92"/>
    <n v="1"/>
    <d v="2019-11-25T00:00:00"/>
    <x v="1"/>
    <d v="2020-11-23T00:00:00"/>
    <d v="2020-11-30T00:00:00"/>
    <n v="7"/>
    <n v="2649"/>
    <n v="10871951.1"/>
  </r>
  <r>
    <s v="KR"/>
    <n v="3618438"/>
    <n v="421.08"/>
    <n v="2"/>
    <d v="2019-12-02T00:00:00"/>
    <x v="1"/>
    <d v="2020-11-23T00:00:00"/>
    <d v="2020-11-30T00:00:00"/>
    <n v="7"/>
    <n v="2649"/>
    <n v="10871951.1"/>
  </r>
  <r>
    <s v="KR"/>
    <n v="963582"/>
    <n v="3694.32"/>
    <n v="1"/>
    <d v="2019-12-09T00:00:00"/>
    <x v="128"/>
    <d v="2019-12-09T00:00:00"/>
    <d v="2020-11-30T00:00:00"/>
    <n v="357"/>
    <n v="2"/>
    <n v="7360.08"/>
  </r>
  <r>
    <s v="KR"/>
    <n v="3618438"/>
    <n v="631.62"/>
    <n v="3"/>
    <d v="2019-12-09T00:00:00"/>
    <x v="1"/>
    <d v="2020-11-23T00:00:00"/>
    <d v="2020-11-30T00:00:00"/>
    <n v="7"/>
    <n v="2649"/>
    <n v="10871951.1"/>
  </r>
  <r>
    <s v="KR"/>
    <n v="3618438"/>
    <n v="210.54"/>
    <n v="1"/>
    <d v="2019-12-16T00:00:00"/>
    <x v="1"/>
    <d v="2020-11-23T00:00:00"/>
    <d v="2020-11-30T00:00:00"/>
    <n v="7"/>
    <n v="2649"/>
    <n v="10871951.1"/>
  </r>
  <r>
    <s v="KR"/>
    <n v="3618438"/>
    <n v="210.54"/>
    <n v="1"/>
    <d v="2019-12-23T00:00:00"/>
    <x v="1"/>
    <d v="2020-11-23T00:00:00"/>
    <d v="2020-11-30T00:00:00"/>
    <n v="7"/>
    <n v="2649"/>
    <n v="10871951.1"/>
  </r>
  <r>
    <s v="KR"/>
    <n v="3618438"/>
    <n v="418.02"/>
    <n v="2"/>
    <d v="2020-01-06T00:00:00"/>
    <x v="1"/>
    <d v="2020-11-23T00:00:00"/>
    <d v="2020-11-30T00:00:00"/>
    <n v="7"/>
    <n v="2649"/>
    <n v="10871951.1"/>
  </r>
  <r>
    <s v="KR"/>
    <n v="3618438"/>
    <n v="376.08"/>
    <n v="1"/>
    <d v="2019-12-30T00:00:00"/>
    <x v="1"/>
    <d v="2020-11-23T00:00:00"/>
    <d v="2020-11-30T00:00:00"/>
    <n v="7"/>
    <n v="2649"/>
    <n v="10871951.1"/>
  </r>
  <r>
    <s v="KR"/>
    <n v="720708"/>
    <n v="160.68"/>
    <n v="1"/>
    <d v="2019-09-02T00:00:00"/>
    <x v="5"/>
    <d v="2020-11-09T00:00:00"/>
    <d v="2020-11-30T00:00:00"/>
    <n v="21"/>
    <n v="70"/>
    <n v="59080.38"/>
  </r>
  <r>
    <s v="KR"/>
    <n v="720708"/>
    <n v="160.74"/>
    <n v="1"/>
    <d v="2019-12-30T00:00:00"/>
    <x v="5"/>
    <d v="2020-11-09T00:00:00"/>
    <d v="2020-11-30T00:00:00"/>
    <n v="21"/>
    <n v="70"/>
    <n v="59080.38"/>
  </r>
  <r>
    <s v="KR"/>
    <n v="720708"/>
    <n v="160.74"/>
    <n v="1"/>
    <d v="2020-01-06T00:00:00"/>
    <x v="5"/>
    <d v="2020-11-09T00:00:00"/>
    <d v="2020-11-30T00:00:00"/>
    <n v="21"/>
    <n v="70"/>
    <n v="59080.38"/>
  </r>
  <r>
    <s v="KR"/>
    <n v="784764"/>
    <n v="481.08"/>
    <n v="1"/>
    <d v="2019-03-25T00:00:00"/>
    <x v="67"/>
    <d v="2020-07-20T00:00:00"/>
    <d v="2020-11-30T00:00:00"/>
    <n v="133"/>
    <n v="7"/>
    <n v="25838.82"/>
  </r>
  <r>
    <s v="KR"/>
    <n v="3618438"/>
    <n v="78.72"/>
    <n v="1"/>
    <d v="2019-01-21T00:00:00"/>
    <x v="1"/>
    <d v="2020-11-23T00:00:00"/>
    <d v="2020-11-30T00:00:00"/>
    <n v="7"/>
    <n v="2649"/>
    <n v="10871951.1"/>
  </r>
  <r>
    <s v="KR"/>
    <n v="3618438"/>
    <n v="79.319999999999993"/>
    <n v="1"/>
    <d v="2019-03-04T00:00:00"/>
    <x v="1"/>
    <d v="2020-11-23T00:00:00"/>
    <d v="2020-11-30T00:00:00"/>
    <n v="7"/>
    <n v="2649"/>
    <n v="10871951.1"/>
  </r>
  <r>
    <s v="KR"/>
    <n v="3618438"/>
    <n v="97.92"/>
    <n v="1"/>
    <d v="2019-12-02T00:00:00"/>
    <x v="1"/>
    <d v="2020-11-23T00:00:00"/>
    <d v="2020-11-30T00:00:00"/>
    <n v="7"/>
    <n v="2649"/>
    <n v="10871951.1"/>
  </r>
  <r>
    <s v="KR"/>
    <n v="3618438"/>
    <n v="14.64"/>
    <n v="1"/>
    <d v="2019-12-23T00:00:00"/>
    <x v="1"/>
    <d v="2020-11-23T00:00:00"/>
    <d v="2020-11-30T00:00:00"/>
    <n v="7"/>
    <n v="2649"/>
    <n v="10871951.1"/>
  </r>
  <r>
    <s v="KR"/>
    <n v="3618438"/>
    <n v="198.18"/>
    <n v="1"/>
    <d v="2019-03-11T00:00:00"/>
    <x v="1"/>
    <d v="2020-11-23T00:00:00"/>
    <d v="2020-11-30T00:00:00"/>
    <n v="7"/>
    <n v="2649"/>
    <n v="10871951.1"/>
  </r>
  <r>
    <s v="KR"/>
    <n v="3618438"/>
    <n v="196.74"/>
    <n v="1"/>
    <d v="2019-03-18T00:00:00"/>
    <x v="1"/>
    <d v="2020-11-23T00:00:00"/>
    <d v="2020-11-30T00:00:00"/>
    <n v="7"/>
    <n v="2649"/>
    <n v="10871951.1"/>
  </r>
  <r>
    <s v="KR"/>
    <n v="3301296"/>
    <n v="75.48"/>
    <n v="1"/>
    <d v="2019-11-25T00:00:00"/>
    <x v="41"/>
    <d v="2020-11-30T00:00:00"/>
    <d v="2020-11-30T00:00:00"/>
    <n v="0"/>
    <n v="2209"/>
    <n v="1914248.1599999955"/>
  </r>
  <r>
    <s v="KR"/>
    <n v="3301296"/>
    <n v="75.540000000000006"/>
    <n v="1"/>
    <d v="2019-12-23T00:00:00"/>
    <x v="41"/>
    <d v="2020-11-30T00:00:00"/>
    <d v="2020-11-30T00:00:00"/>
    <n v="0"/>
    <n v="2209"/>
    <n v="1914248.1599999955"/>
  </r>
  <r>
    <s v="KR"/>
    <n v="3301296"/>
    <n v="75.540000000000006"/>
    <n v="1"/>
    <d v="2019-12-30T00:00:00"/>
    <x v="41"/>
    <d v="2020-11-30T00:00:00"/>
    <d v="2020-11-30T00:00:00"/>
    <n v="0"/>
    <n v="2209"/>
    <n v="1914248.1599999955"/>
  </r>
  <r>
    <s v="KR"/>
    <n v="1138116"/>
    <n v="130.26"/>
    <n v="1"/>
    <d v="2019-01-21T00:00:00"/>
    <x v="129"/>
    <d v="2019-01-21T00:00:00"/>
    <d v="2020-11-30T00:00:00"/>
    <n v="679"/>
    <n v="1"/>
    <n v="130.26"/>
  </r>
  <r>
    <s v="KR"/>
    <n v="3127824"/>
    <n v="1015.5"/>
    <n v="5"/>
    <d v="2019-01-14T00:00:00"/>
    <x v="130"/>
    <d v="2020-11-16T00:00:00"/>
    <d v="2020-11-30T00:00:00"/>
    <n v="14"/>
    <n v="36"/>
    <n v="104675.28"/>
  </r>
  <r>
    <s v="KR"/>
    <n v="3618438"/>
    <n v="111.72"/>
    <n v="1"/>
    <d v="2019-01-28T00:00:00"/>
    <x v="1"/>
    <d v="2020-11-23T00:00:00"/>
    <d v="2020-11-30T00:00:00"/>
    <n v="7"/>
    <n v="2649"/>
    <n v="10871951.1"/>
  </r>
  <r>
    <s v="KR"/>
    <n v="3618438"/>
    <n v="223.56"/>
    <n v="1"/>
    <d v="2019-02-04T00:00:00"/>
    <x v="1"/>
    <d v="2020-11-23T00:00:00"/>
    <d v="2020-11-30T00:00:00"/>
    <n v="7"/>
    <n v="2649"/>
    <n v="10871951.1"/>
  </r>
  <r>
    <s v="KR"/>
    <n v="3780912"/>
    <n v="93.06"/>
    <n v="1"/>
    <d v="2019-01-28T00:00:00"/>
    <x v="120"/>
    <d v="2020-11-16T00:00:00"/>
    <d v="2020-11-30T00:00:00"/>
    <n v="14"/>
    <n v="23"/>
    <n v="10318.68"/>
  </r>
  <r>
    <s v="KR"/>
    <n v="3780912"/>
    <n v="147.66"/>
    <n v="1"/>
    <d v="2019-01-14T00:00:00"/>
    <x v="120"/>
    <d v="2020-11-16T00:00:00"/>
    <d v="2020-11-30T00:00:00"/>
    <n v="14"/>
    <n v="23"/>
    <n v="10318.68"/>
  </r>
  <r>
    <s v="KR"/>
    <n v="3780912"/>
    <n v="74.88"/>
    <n v="1"/>
    <d v="2019-02-04T00:00:00"/>
    <x v="120"/>
    <d v="2020-11-16T00:00:00"/>
    <d v="2020-11-30T00:00:00"/>
    <n v="14"/>
    <n v="23"/>
    <n v="10318.68"/>
  </r>
  <r>
    <s v="KR"/>
    <n v="702936"/>
    <n v="149.94"/>
    <n v="1"/>
    <d v="2019-02-11T00:00:00"/>
    <x v="131"/>
    <d v="2020-09-21T00:00:00"/>
    <d v="2020-11-30T00:00:00"/>
    <n v="70"/>
    <n v="26"/>
    <n v="105953.63999999997"/>
  </r>
  <r>
    <s v="KR"/>
    <n v="3618438"/>
    <n v="149.94"/>
    <n v="1"/>
    <d v="2019-02-11T00:00:00"/>
    <x v="1"/>
    <d v="2020-11-23T00:00:00"/>
    <d v="2020-11-30T00:00:00"/>
    <n v="7"/>
    <n v="2649"/>
    <n v="10871951.1"/>
  </r>
  <r>
    <s v="KR"/>
    <n v="3618438"/>
    <n v="225.06"/>
    <n v="1"/>
    <d v="2019-02-25T00:00:00"/>
    <x v="1"/>
    <d v="2020-11-23T00:00:00"/>
    <d v="2020-11-30T00:00:00"/>
    <n v="7"/>
    <n v="2649"/>
    <n v="10871951.1"/>
  </r>
  <r>
    <s v="KR"/>
    <n v="3618438"/>
    <n v="225.06"/>
    <n v="1"/>
    <d v="2019-02-11T00:00:00"/>
    <x v="1"/>
    <d v="2020-11-23T00:00:00"/>
    <d v="2020-11-30T00:00:00"/>
    <n v="7"/>
    <n v="2649"/>
    <n v="10871951.1"/>
  </r>
  <r>
    <s v="KR"/>
    <n v="3618438"/>
    <n v="225.06"/>
    <n v="1"/>
    <d v="2019-02-18T00:00:00"/>
    <x v="1"/>
    <d v="2020-11-23T00:00:00"/>
    <d v="2020-11-30T00:00:00"/>
    <n v="7"/>
    <n v="2649"/>
    <n v="10871951.1"/>
  </r>
  <r>
    <s v="KR"/>
    <n v="3618438"/>
    <n v="112.38"/>
    <n v="1"/>
    <d v="2019-03-11T00:00:00"/>
    <x v="1"/>
    <d v="2020-11-23T00:00:00"/>
    <d v="2020-11-30T00:00:00"/>
    <n v="7"/>
    <n v="2649"/>
    <n v="10871951.1"/>
  </r>
  <r>
    <s v="KR"/>
    <n v="3618438"/>
    <n v="110.82"/>
    <n v="1"/>
    <d v="2019-04-01T00:00:00"/>
    <x v="1"/>
    <d v="2020-11-23T00:00:00"/>
    <d v="2020-11-30T00:00:00"/>
    <n v="7"/>
    <n v="2649"/>
    <n v="10871951.1"/>
  </r>
  <r>
    <s v="KR"/>
    <n v="3618438"/>
    <n v="147.84"/>
    <n v="1"/>
    <d v="2019-04-01T00:00:00"/>
    <x v="1"/>
    <d v="2020-11-23T00:00:00"/>
    <d v="2020-11-30T00:00:00"/>
    <n v="7"/>
    <n v="2649"/>
    <n v="10871951.1"/>
  </r>
  <r>
    <s v="KR"/>
    <n v="3618438"/>
    <n v="337.38"/>
    <n v="2"/>
    <d v="2019-03-11T00:00:00"/>
    <x v="1"/>
    <d v="2020-11-23T00:00:00"/>
    <d v="2020-11-30T00:00:00"/>
    <n v="7"/>
    <n v="2649"/>
    <n v="10871951.1"/>
  </r>
  <r>
    <s v="KR"/>
    <n v="3618438"/>
    <n v="335.28"/>
    <n v="1"/>
    <d v="2019-03-18T00:00:00"/>
    <x v="1"/>
    <d v="2020-11-23T00:00:00"/>
    <d v="2020-11-30T00:00:00"/>
    <n v="7"/>
    <n v="2649"/>
    <n v="10871951.1"/>
  </r>
  <r>
    <s v="KR"/>
    <n v="3780912"/>
    <n v="148.97999999999999"/>
    <n v="1"/>
    <d v="2019-04-22T00:00:00"/>
    <x v="120"/>
    <d v="2020-11-16T00:00:00"/>
    <d v="2020-11-30T00:00:00"/>
    <n v="14"/>
    <n v="23"/>
    <n v="10318.68"/>
  </r>
  <r>
    <s v="KR"/>
    <n v="3780912"/>
    <n v="93.6"/>
    <n v="1"/>
    <d v="2019-05-13T00:00:00"/>
    <x v="120"/>
    <d v="2020-11-16T00:00:00"/>
    <d v="2020-11-30T00:00:00"/>
    <n v="14"/>
    <n v="23"/>
    <n v="10318.68"/>
  </r>
  <r>
    <s v="KR"/>
    <n v="3780912"/>
    <n v="93.6"/>
    <n v="1"/>
    <d v="2019-05-13T00:00:00"/>
    <x v="120"/>
    <d v="2020-11-16T00:00:00"/>
    <d v="2020-11-30T00:00:00"/>
    <n v="14"/>
    <n v="23"/>
    <n v="10318.68"/>
  </r>
  <r>
    <s v="KR"/>
    <n v="4015404"/>
    <n v="73.739999999999995"/>
    <n v="1"/>
    <d v="2019-06-17T00:00:00"/>
    <x v="132"/>
    <d v="2020-11-16T00:00:00"/>
    <d v="2020-11-30T00:00:00"/>
    <n v="14"/>
    <n v="9"/>
    <n v="4501.4400000000005"/>
  </r>
  <r>
    <s v="KR"/>
    <n v="3780912"/>
    <n v="90.54"/>
    <n v="1"/>
    <d v="2019-10-28T00:00:00"/>
    <x v="120"/>
    <d v="2020-11-16T00:00:00"/>
    <d v="2020-11-30T00:00:00"/>
    <n v="14"/>
    <n v="23"/>
    <n v="10318.68"/>
  </r>
  <r>
    <s v="KR"/>
    <n v="3780912"/>
    <n v="308.27999999999997"/>
    <n v="1"/>
    <d v="2019-11-04T00:00:00"/>
    <x v="120"/>
    <d v="2020-11-16T00:00:00"/>
    <d v="2020-11-30T00:00:00"/>
    <n v="14"/>
    <n v="23"/>
    <n v="10318.68"/>
  </r>
  <r>
    <s v="KR"/>
    <n v="4015404"/>
    <n v="53.58"/>
    <n v="1"/>
    <d v="2019-10-14T00:00:00"/>
    <x v="132"/>
    <d v="2020-11-16T00:00:00"/>
    <d v="2020-11-30T00:00:00"/>
    <n v="14"/>
    <n v="9"/>
    <n v="4501.4400000000005"/>
  </r>
  <r>
    <s v="KR"/>
    <n v="4015404"/>
    <n v="71.52"/>
    <n v="1"/>
    <d v="2019-11-25T00:00:00"/>
    <x v="132"/>
    <d v="2020-11-16T00:00:00"/>
    <d v="2020-11-30T00:00:00"/>
    <n v="14"/>
    <n v="9"/>
    <n v="4501.4400000000005"/>
  </r>
  <r>
    <s v="KR"/>
    <n v="3301296"/>
    <n v="96.06"/>
    <n v="1"/>
    <d v="2019-01-14T00:00:00"/>
    <x v="41"/>
    <d v="2020-11-30T00:00:00"/>
    <d v="2020-11-30T00:00:00"/>
    <n v="0"/>
    <n v="2209"/>
    <n v="1914248.1599999955"/>
  </r>
  <r>
    <s v="KR"/>
    <n v="3301296"/>
    <n v="188.76"/>
    <n v="1"/>
    <d v="2019-11-18T00:00:00"/>
    <x v="41"/>
    <d v="2020-11-30T00:00:00"/>
    <d v="2020-11-30T00:00:00"/>
    <n v="0"/>
    <n v="2209"/>
    <n v="1914248.1599999955"/>
  </r>
  <r>
    <s v="KR"/>
    <n v="705078"/>
    <n v="3026.04"/>
    <n v="1"/>
    <d v="2019-01-21T00:00:00"/>
    <x v="133"/>
    <d v="2020-06-29T00:00:00"/>
    <d v="2020-11-30T00:00:00"/>
    <n v="154"/>
    <n v="4"/>
    <n v="5975.52"/>
  </r>
  <r>
    <s v="KR"/>
    <n v="706056"/>
    <n v="3026.04"/>
    <n v="1"/>
    <d v="2019-01-07T00:00:00"/>
    <x v="134"/>
    <d v="2020-09-28T00:00:00"/>
    <d v="2020-11-30T00:00:00"/>
    <n v="63"/>
    <n v="33"/>
    <n v="142362.12000000002"/>
  </r>
  <r>
    <s v="KR"/>
    <n v="706056"/>
    <n v="3026.04"/>
    <n v="1"/>
    <d v="2019-01-14T00:00:00"/>
    <x v="134"/>
    <d v="2020-09-28T00:00:00"/>
    <d v="2020-11-30T00:00:00"/>
    <n v="63"/>
    <n v="33"/>
    <n v="142362.12000000002"/>
  </r>
  <r>
    <s v="KR"/>
    <n v="706056"/>
    <n v="3010.14"/>
    <n v="1"/>
    <d v="2019-01-21T00:00:00"/>
    <x v="134"/>
    <d v="2020-09-28T00:00:00"/>
    <d v="2020-11-30T00:00:00"/>
    <n v="63"/>
    <n v="33"/>
    <n v="142362.12000000002"/>
  </r>
  <r>
    <s v="KR"/>
    <n v="706056"/>
    <n v="3010.14"/>
    <n v="1"/>
    <d v="2019-02-04T00:00:00"/>
    <x v="134"/>
    <d v="2020-09-28T00:00:00"/>
    <d v="2020-11-30T00:00:00"/>
    <n v="63"/>
    <n v="33"/>
    <n v="142362.12000000002"/>
  </r>
  <r>
    <s v="KR"/>
    <n v="706056"/>
    <n v="4616.3999999999996"/>
    <n v="4"/>
    <d v="2019-01-21T00:00:00"/>
    <x v="134"/>
    <d v="2020-09-28T00:00:00"/>
    <d v="2020-11-30T00:00:00"/>
    <n v="63"/>
    <n v="33"/>
    <n v="142362.12000000002"/>
  </r>
  <r>
    <s v="KR"/>
    <n v="708780"/>
    <n v="3026.04"/>
    <n v="1"/>
    <d v="2019-01-14T00:00:00"/>
    <x v="28"/>
    <d v="2020-11-30T00:00:00"/>
    <d v="2020-11-30T00:00:00"/>
    <n v="0"/>
    <n v="420"/>
    <n v="876023.69999999937"/>
  </r>
  <r>
    <s v="KR"/>
    <n v="708780"/>
    <n v="1818"/>
    <n v="1"/>
    <d v="2019-02-04T00:00:00"/>
    <x v="28"/>
    <d v="2020-11-30T00:00:00"/>
    <d v="2020-11-30T00:00:00"/>
    <n v="0"/>
    <n v="420"/>
    <n v="876023.69999999937"/>
  </r>
  <r>
    <s v="KR"/>
    <n v="718152"/>
    <n v="3026.04"/>
    <n v="1"/>
    <d v="2019-01-21T00:00:00"/>
    <x v="30"/>
    <d v="2020-11-30T00:00:00"/>
    <d v="2020-11-30T00:00:00"/>
    <n v="0"/>
    <n v="327"/>
    <n v="386034.60000000044"/>
  </r>
  <r>
    <s v="KR"/>
    <n v="718152"/>
    <n v="1160.1600000000001"/>
    <n v="1"/>
    <d v="2019-01-21T00:00:00"/>
    <x v="30"/>
    <d v="2020-11-30T00:00:00"/>
    <d v="2020-11-30T00:00:00"/>
    <n v="0"/>
    <n v="327"/>
    <n v="386034.60000000044"/>
  </r>
  <r>
    <s v="KR"/>
    <n v="718152"/>
    <n v="3636"/>
    <n v="2"/>
    <d v="2019-01-14T00:00:00"/>
    <x v="30"/>
    <d v="2020-11-30T00:00:00"/>
    <d v="2020-11-30T00:00:00"/>
    <n v="0"/>
    <n v="327"/>
    <n v="386034.60000000044"/>
  </r>
  <r>
    <s v="KR"/>
    <n v="718152"/>
    <n v="1818"/>
    <n v="1"/>
    <d v="2019-01-28T00:00:00"/>
    <x v="30"/>
    <d v="2020-11-30T00:00:00"/>
    <d v="2020-11-30T00:00:00"/>
    <n v="0"/>
    <n v="327"/>
    <n v="386034.60000000044"/>
  </r>
  <r>
    <s v="KR"/>
    <n v="1074210"/>
    <n v="9078.06"/>
    <n v="3"/>
    <d v="2019-01-28T00:00:00"/>
    <x v="135"/>
    <d v="2019-01-28T00:00:00"/>
    <d v="2020-11-30T00:00:00"/>
    <n v="672"/>
    <n v="1"/>
    <n v="9078.06"/>
  </r>
  <r>
    <s v="KR"/>
    <n v="2972940"/>
    <n v="3026.04"/>
    <n v="1"/>
    <d v="2019-02-04T00:00:00"/>
    <x v="37"/>
    <d v="2019-11-25T00:00:00"/>
    <d v="2020-11-30T00:00:00"/>
    <n v="371"/>
    <n v="7"/>
    <n v="14003.16"/>
  </r>
  <r>
    <s v="KR"/>
    <n v="3679404"/>
    <n v="3026.04"/>
    <n v="1"/>
    <d v="2019-01-28T00:00:00"/>
    <x v="136"/>
    <d v="2020-11-23T00:00:00"/>
    <d v="2020-11-30T00:00:00"/>
    <n v="7"/>
    <n v="38"/>
    <n v="63853.139999999978"/>
  </r>
  <r>
    <s v="KR"/>
    <n v="3941490"/>
    <n v="1818"/>
    <n v="1"/>
    <d v="2019-01-28T00:00:00"/>
    <x v="137"/>
    <d v="2020-06-15T00:00:00"/>
    <d v="2020-11-30T00:00:00"/>
    <n v="168"/>
    <n v="5"/>
    <n v="7615.5600000000013"/>
  </r>
  <r>
    <s v="KR"/>
    <n v="706056"/>
    <n v="3010.14"/>
    <n v="1"/>
    <d v="2019-02-11T00:00:00"/>
    <x v="134"/>
    <d v="2020-09-28T00:00:00"/>
    <d v="2020-11-30T00:00:00"/>
    <n v="63"/>
    <n v="33"/>
    <n v="142362.12000000002"/>
  </r>
  <r>
    <s v="KR"/>
    <n v="706056"/>
    <n v="15050.82"/>
    <n v="5"/>
    <d v="2019-02-18T00:00:00"/>
    <x v="134"/>
    <d v="2020-09-28T00:00:00"/>
    <d v="2020-11-30T00:00:00"/>
    <n v="63"/>
    <n v="33"/>
    <n v="142362.12000000002"/>
  </r>
  <r>
    <s v="KR"/>
    <n v="706056"/>
    <n v="3010.14"/>
    <n v="1"/>
    <d v="2019-03-04T00:00:00"/>
    <x v="134"/>
    <d v="2020-09-28T00:00:00"/>
    <d v="2020-11-30T00:00:00"/>
    <n v="63"/>
    <n v="33"/>
    <n v="142362.12000000002"/>
  </r>
  <r>
    <s v="KR"/>
    <n v="706056"/>
    <n v="1154.0999999999999"/>
    <n v="1"/>
    <d v="2019-02-11T00:00:00"/>
    <x v="134"/>
    <d v="2020-09-28T00:00:00"/>
    <d v="2020-11-30T00:00:00"/>
    <n v="63"/>
    <n v="33"/>
    <n v="142362.12000000002"/>
  </r>
  <r>
    <s v="KR"/>
    <n v="718152"/>
    <n v="1818"/>
    <n v="1"/>
    <d v="2019-02-25T00:00:00"/>
    <x v="30"/>
    <d v="2020-11-30T00:00:00"/>
    <d v="2020-11-30T00:00:00"/>
    <n v="0"/>
    <n v="327"/>
    <n v="386034.60000000044"/>
  </r>
  <r>
    <s v="KR"/>
    <n v="720708"/>
    <n v="3026.04"/>
    <n v="1"/>
    <d v="2019-02-18T00:00:00"/>
    <x v="5"/>
    <d v="2020-11-09T00:00:00"/>
    <d v="2020-11-30T00:00:00"/>
    <n v="21"/>
    <n v="70"/>
    <n v="59080.38"/>
  </r>
  <r>
    <s v="KR"/>
    <n v="1038996"/>
    <n v="3026.04"/>
    <n v="1"/>
    <d v="2019-02-18T00:00:00"/>
    <x v="119"/>
    <d v="2020-10-26T00:00:00"/>
    <d v="2020-11-30T00:00:00"/>
    <n v="35"/>
    <n v="18"/>
    <n v="57073.38"/>
  </r>
  <r>
    <s v="KR"/>
    <n v="1085970"/>
    <n v="3026.04"/>
    <n v="1"/>
    <d v="2019-02-11T00:00:00"/>
    <x v="18"/>
    <d v="2020-11-30T00:00:00"/>
    <d v="2020-11-30T00:00:00"/>
    <n v="0"/>
    <n v="30"/>
    <n v="145720.20000000001"/>
  </r>
  <r>
    <s v="KR"/>
    <n v="1085970"/>
    <n v="9078.06"/>
    <n v="3"/>
    <d v="2019-02-18T00:00:00"/>
    <x v="18"/>
    <d v="2020-11-30T00:00:00"/>
    <d v="2020-11-30T00:00:00"/>
    <n v="0"/>
    <n v="30"/>
    <n v="145720.20000000001"/>
  </r>
  <r>
    <s v="KR"/>
    <n v="3679404"/>
    <n v="3026.04"/>
    <n v="1"/>
    <d v="2019-02-11T00:00:00"/>
    <x v="136"/>
    <d v="2020-11-23T00:00:00"/>
    <d v="2020-11-30T00:00:00"/>
    <n v="7"/>
    <n v="38"/>
    <n v="63853.139999999978"/>
  </r>
  <r>
    <s v="KR"/>
    <n v="3692688"/>
    <n v="1160.1600000000001"/>
    <n v="1"/>
    <d v="2019-02-11T00:00:00"/>
    <x v="138"/>
    <d v="2019-12-30T00:00:00"/>
    <d v="2020-11-30T00:00:00"/>
    <n v="336"/>
    <n v="15"/>
    <n v="10936.56"/>
  </r>
  <r>
    <s v="KR"/>
    <n v="3692688"/>
    <n v="1160.1600000000001"/>
    <n v="1"/>
    <d v="2019-02-25T00:00:00"/>
    <x v="138"/>
    <d v="2019-12-30T00:00:00"/>
    <d v="2020-11-30T00:00:00"/>
    <n v="336"/>
    <n v="15"/>
    <n v="10936.56"/>
  </r>
  <r>
    <s v="KR"/>
    <n v="706056"/>
    <n v="6020.34"/>
    <n v="2"/>
    <d v="2019-03-11T00:00:00"/>
    <x v="134"/>
    <d v="2020-09-28T00:00:00"/>
    <d v="2020-11-30T00:00:00"/>
    <n v="63"/>
    <n v="33"/>
    <n v="142362.12000000002"/>
  </r>
  <r>
    <s v="KR"/>
    <n v="706056"/>
    <n v="12040.8"/>
    <n v="4"/>
    <d v="2019-04-01T00:00:00"/>
    <x v="134"/>
    <d v="2020-09-28T00:00:00"/>
    <d v="2020-11-30T00:00:00"/>
    <n v="63"/>
    <n v="33"/>
    <n v="142362.12000000002"/>
  </r>
  <r>
    <s v="KR"/>
    <n v="708780"/>
    <n v="3026.04"/>
    <n v="1"/>
    <d v="2019-03-11T00:00:00"/>
    <x v="28"/>
    <d v="2020-11-30T00:00:00"/>
    <d v="2020-11-30T00:00:00"/>
    <n v="0"/>
    <n v="420"/>
    <n v="876023.69999999937"/>
  </r>
  <r>
    <s v="KR"/>
    <n v="708780"/>
    <n v="3026.04"/>
    <n v="1"/>
    <d v="2019-03-18T00:00:00"/>
    <x v="28"/>
    <d v="2020-11-30T00:00:00"/>
    <d v="2020-11-30T00:00:00"/>
    <n v="0"/>
    <n v="420"/>
    <n v="876023.69999999937"/>
  </r>
  <r>
    <s v="KR"/>
    <n v="708780"/>
    <n v="3026.04"/>
    <n v="1"/>
    <d v="2019-04-01T00:00:00"/>
    <x v="28"/>
    <d v="2020-11-30T00:00:00"/>
    <d v="2020-11-30T00:00:00"/>
    <n v="0"/>
    <n v="420"/>
    <n v="876023.69999999937"/>
  </r>
  <r>
    <s v="KR"/>
    <n v="708780"/>
    <n v="1818"/>
    <n v="1"/>
    <d v="2019-03-11T00:00:00"/>
    <x v="28"/>
    <d v="2020-11-30T00:00:00"/>
    <d v="2020-11-30T00:00:00"/>
    <n v="0"/>
    <n v="420"/>
    <n v="876023.69999999937"/>
  </r>
  <r>
    <s v="KR"/>
    <n v="718152"/>
    <n v="3026.04"/>
    <n v="1"/>
    <d v="2019-04-01T00:00:00"/>
    <x v="30"/>
    <d v="2020-11-30T00:00:00"/>
    <d v="2020-11-30T00:00:00"/>
    <n v="0"/>
    <n v="327"/>
    <n v="386034.60000000044"/>
  </r>
  <r>
    <s v="KR"/>
    <n v="718152"/>
    <n v="1160.1600000000001"/>
    <n v="1"/>
    <d v="2019-03-11T00:00:00"/>
    <x v="30"/>
    <d v="2020-11-30T00:00:00"/>
    <d v="2020-11-30T00:00:00"/>
    <n v="0"/>
    <n v="327"/>
    <n v="386034.60000000044"/>
  </r>
  <r>
    <s v="KR"/>
    <n v="718152"/>
    <n v="7272.06"/>
    <n v="4"/>
    <d v="2019-03-11T00:00:00"/>
    <x v="30"/>
    <d v="2020-11-30T00:00:00"/>
    <d v="2020-11-30T00:00:00"/>
    <n v="0"/>
    <n v="327"/>
    <n v="386034.60000000044"/>
  </r>
  <r>
    <s v="KR"/>
    <n v="718152"/>
    <n v="3636"/>
    <n v="2"/>
    <d v="2019-03-18T00:00:00"/>
    <x v="30"/>
    <d v="2020-11-30T00:00:00"/>
    <d v="2020-11-30T00:00:00"/>
    <n v="0"/>
    <n v="327"/>
    <n v="386034.60000000044"/>
  </r>
  <r>
    <s v="KR"/>
    <n v="720708"/>
    <n v="1818"/>
    <n v="1"/>
    <d v="2019-03-18T00:00:00"/>
    <x v="5"/>
    <d v="2020-11-09T00:00:00"/>
    <d v="2020-11-30T00:00:00"/>
    <n v="21"/>
    <n v="70"/>
    <n v="59080.38"/>
  </r>
  <r>
    <s v="KR"/>
    <n v="723390"/>
    <n v="1818"/>
    <n v="1"/>
    <d v="2019-03-11T00:00:00"/>
    <x v="83"/>
    <d v="2020-11-23T00:00:00"/>
    <d v="2020-11-30T00:00:00"/>
    <n v="7"/>
    <n v="67"/>
    <n v="92243.51999999999"/>
  </r>
  <r>
    <s v="KR"/>
    <n v="955494"/>
    <n v="3636"/>
    <n v="2"/>
    <d v="2019-03-18T00:00:00"/>
    <x v="139"/>
    <d v="2019-03-18T00:00:00"/>
    <d v="2020-11-30T00:00:00"/>
    <n v="623"/>
    <n v="1"/>
    <n v="3636"/>
  </r>
  <r>
    <s v="KR"/>
    <n v="1038996"/>
    <n v="3026.04"/>
    <n v="1"/>
    <d v="2019-04-01T00:00:00"/>
    <x v="119"/>
    <d v="2020-10-26T00:00:00"/>
    <d v="2020-11-30T00:00:00"/>
    <n v="35"/>
    <n v="18"/>
    <n v="57073.38"/>
  </r>
  <r>
    <s v="KR"/>
    <n v="1085970"/>
    <n v="3026.04"/>
    <n v="1"/>
    <d v="2019-03-18T00:00:00"/>
    <x v="18"/>
    <d v="2020-11-30T00:00:00"/>
    <d v="2020-11-30T00:00:00"/>
    <n v="0"/>
    <n v="30"/>
    <n v="145720.20000000001"/>
  </r>
  <r>
    <s v="KR"/>
    <n v="1085970"/>
    <n v="3026.04"/>
    <n v="1"/>
    <d v="2019-04-01T00:00:00"/>
    <x v="18"/>
    <d v="2020-11-30T00:00:00"/>
    <d v="2020-11-30T00:00:00"/>
    <n v="0"/>
    <n v="30"/>
    <n v="145720.20000000001"/>
  </r>
  <r>
    <s v="KR"/>
    <n v="1085970"/>
    <n v="3636"/>
    <n v="2"/>
    <d v="2019-03-11T00:00:00"/>
    <x v="18"/>
    <d v="2020-11-30T00:00:00"/>
    <d v="2020-11-30T00:00:00"/>
    <n v="0"/>
    <n v="30"/>
    <n v="145720.20000000001"/>
  </r>
  <r>
    <s v="KR"/>
    <n v="3692688"/>
    <n v="1818"/>
    <n v="1"/>
    <d v="2019-03-04T00:00:00"/>
    <x v="138"/>
    <d v="2019-12-30T00:00:00"/>
    <d v="2020-11-30T00:00:00"/>
    <n v="336"/>
    <n v="15"/>
    <n v="10936.56"/>
  </r>
  <r>
    <s v="KR"/>
    <n v="703884"/>
    <n v="9078.06"/>
    <n v="3"/>
    <d v="2019-04-15T00:00:00"/>
    <x v="140"/>
    <d v="2019-11-18T00:00:00"/>
    <d v="2020-11-30T00:00:00"/>
    <n v="378"/>
    <n v="2"/>
    <n v="14114.4"/>
  </r>
  <r>
    <s v="KR"/>
    <n v="705708"/>
    <n v="3026.04"/>
    <n v="1"/>
    <d v="2019-04-08T00:00:00"/>
    <x v="141"/>
    <d v="2020-08-17T00:00:00"/>
    <d v="2020-11-30T00:00:00"/>
    <n v="105"/>
    <n v="39"/>
    <n v="111570.48000000001"/>
  </r>
  <r>
    <s v="KR"/>
    <n v="706056"/>
    <n v="15050.82"/>
    <n v="5"/>
    <d v="2019-04-08T00:00:00"/>
    <x v="134"/>
    <d v="2020-09-28T00:00:00"/>
    <d v="2020-11-30T00:00:00"/>
    <n v="63"/>
    <n v="33"/>
    <n v="142362.12000000002"/>
  </r>
  <r>
    <s v="KR"/>
    <n v="706056"/>
    <n v="3010.14"/>
    <n v="1"/>
    <d v="2019-04-29T00:00:00"/>
    <x v="134"/>
    <d v="2020-09-28T00:00:00"/>
    <d v="2020-11-30T00:00:00"/>
    <n v="63"/>
    <n v="33"/>
    <n v="142362.12000000002"/>
  </r>
  <r>
    <s v="KR"/>
    <n v="706056"/>
    <n v="1808.46"/>
    <n v="1"/>
    <d v="2019-04-29T00:00:00"/>
    <x v="134"/>
    <d v="2020-09-28T00:00:00"/>
    <d v="2020-11-30T00:00:00"/>
    <n v="63"/>
    <n v="33"/>
    <n v="142362.12000000002"/>
  </r>
  <r>
    <s v="KR"/>
    <n v="708780"/>
    <n v="3026.04"/>
    <n v="1"/>
    <d v="2019-04-22T00:00:00"/>
    <x v="28"/>
    <d v="2020-11-30T00:00:00"/>
    <d v="2020-11-30T00:00:00"/>
    <n v="0"/>
    <n v="420"/>
    <n v="876023.69999999937"/>
  </r>
  <r>
    <s v="KR"/>
    <n v="718152"/>
    <n v="1160.1600000000001"/>
    <n v="1"/>
    <d v="2019-04-15T00:00:00"/>
    <x v="30"/>
    <d v="2020-11-30T00:00:00"/>
    <d v="2020-11-30T00:00:00"/>
    <n v="0"/>
    <n v="327"/>
    <n v="386034.60000000044"/>
  </r>
  <r>
    <s v="KR"/>
    <n v="718152"/>
    <n v="1160.1600000000001"/>
    <n v="1"/>
    <d v="2019-04-22T00:00:00"/>
    <x v="30"/>
    <d v="2020-11-30T00:00:00"/>
    <d v="2020-11-30T00:00:00"/>
    <n v="0"/>
    <n v="327"/>
    <n v="386034.60000000044"/>
  </r>
  <r>
    <s v="KR"/>
    <n v="718152"/>
    <n v="1818"/>
    <n v="1"/>
    <d v="2019-04-22T00:00:00"/>
    <x v="30"/>
    <d v="2020-11-30T00:00:00"/>
    <d v="2020-11-30T00:00:00"/>
    <n v="0"/>
    <n v="327"/>
    <n v="386034.60000000044"/>
  </r>
  <r>
    <s v="KR"/>
    <n v="718152"/>
    <n v="1818"/>
    <n v="1"/>
    <d v="2019-04-29T00:00:00"/>
    <x v="30"/>
    <d v="2020-11-30T00:00:00"/>
    <d v="2020-11-30T00:00:00"/>
    <n v="0"/>
    <n v="327"/>
    <n v="386034.60000000044"/>
  </r>
  <r>
    <s v="KR"/>
    <n v="1085970"/>
    <n v="3026.04"/>
    <n v="1"/>
    <d v="2019-04-08T00:00:00"/>
    <x v="18"/>
    <d v="2020-11-30T00:00:00"/>
    <d v="2020-11-30T00:00:00"/>
    <n v="0"/>
    <n v="30"/>
    <n v="145720.20000000001"/>
  </r>
  <r>
    <s v="KR"/>
    <n v="1117698"/>
    <n v="3026.04"/>
    <n v="1"/>
    <d v="2019-04-29T00:00:00"/>
    <x v="142"/>
    <d v="2019-04-29T00:00:00"/>
    <d v="2020-11-30T00:00:00"/>
    <n v="581"/>
    <n v="1"/>
    <n v="3026.04"/>
  </r>
  <r>
    <s v="KR"/>
    <n v="3231456"/>
    <n v="3026.04"/>
    <n v="1"/>
    <d v="2019-04-22T00:00:00"/>
    <x v="143"/>
    <d v="2020-11-30T00:00:00"/>
    <d v="2020-11-30T00:00:00"/>
    <n v="0"/>
    <n v="23"/>
    <n v="51566.94"/>
  </r>
  <r>
    <s v="KR"/>
    <n v="4445412"/>
    <n v="3026.04"/>
    <n v="1"/>
    <d v="2019-04-15T00:00:00"/>
    <x v="144"/>
    <d v="2020-02-03T00:00:00"/>
    <d v="2020-11-30T00:00:00"/>
    <n v="301"/>
    <n v="4"/>
    <n v="8434.08"/>
  </r>
  <r>
    <s v="KR"/>
    <n v="706056"/>
    <n v="1154.0999999999999"/>
    <n v="1"/>
    <d v="2019-05-20T00:00:00"/>
    <x v="134"/>
    <d v="2020-09-28T00:00:00"/>
    <d v="2020-11-30T00:00:00"/>
    <n v="63"/>
    <n v="33"/>
    <n v="142362.12000000002"/>
  </r>
  <r>
    <s v="KR"/>
    <n v="708780"/>
    <n v="3026.04"/>
    <n v="1"/>
    <d v="2019-05-13T00:00:00"/>
    <x v="28"/>
    <d v="2020-11-30T00:00:00"/>
    <d v="2020-11-30T00:00:00"/>
    <n v="0"/>
    <n v="420"/>
    <n v="876023.69999999937"/>
  </r>
  <r>
    <s v="KR"/>
    <n v="708780"/>
    <n v="3026.04"/>
    <n v="1"/>
    <d v="2019-05-20T00:00:00"/>
    <x v="28"/>
    <d v="2020-11-30T00:00:00"/>
    <d v="2020-11-30T00:00:00"/>
    <n v="0"/>
    <n v="420"/>
    <n v="876023.69999999937"/>
  </r>
  <r>
    <s v="KR"/>
    <n v="718152"/>
    <n v="1160.1600000000001"/>
    <n v="1"/>
    <d v="2019-05-20T00:00:00"/>
    <x v="30"/>
    <d v="2020-11-30T00:00:00"/>
    <d v="2020-11-30T00:00:00"/>
    <n v="0"/>
    <n v="327"/>
    <n v="386034.60000000044"/>
  </r>
  <r>
    <s v="KR"/>
    <n v="718152"/>
    <n v="1818"/>
    <n v="1"/>
    <d v="2019-05-20T00:00:00"/>
    <x v="30"/>
    <d v="2020-11-30T00:00:00"/>
    <d v="2020-11-30T00:00:00"/>
    <n v="0"/>
    <n v="327"/>
    <n v="386034.60000000044"/>
  </r>
  <r>
    <s v="KR"/>
    <n v="955938"/>
    <n v="3026.04"/>
    <n v="1"/>
    <d v="2019-05-06T00:00:00"/>
    <x v="145"/>
    <d v="2020-11-16T00:00:00"/>
    <d v="2020-11-30T00:00:00"/>
    <n v="14"/>
    <n v="39"/>
    <n v="122103.96000000005"/>
  </r>
  <r>
    <s v="KR"/>
    <n v="1038996"/>
    <n v="3026.04"/>
    <n v="1"/>
    <d v="2019-06-03T00:00:00"/>
    <x v="119"/>
    <d v="2020-10-26T00:00:00"/>
    <d v="2020-11-30T00:00:00"/>
    <n v="35"/>
    <n v="18"/>
    <n v="57073.38"/>
  </r>
  <r>
    <s v="KR"/>
    <n v="1121484"/>
    <n v="3026.04"/>
    <n v="1"/>
    <d v="2019-05-20T00:00:00"/>
    <x v="146"/>
    <d v="2019-09-02T00:00:00"/>
    <d v="2020-11-30T00:00:00"/>
    <n v="455"/>
    <n v="9"/>
    <n v="11491.439999999999"/>
  </r>
  <r>
    <s v="KR"/>
    <n v="4491906"/>
    <n v="1160.1600000000001"/>
    <n v="1"/>
    <d v="2019-05-27T00:00:00"/>
    <x v="147"/>
    <d v="2020-09-21T00:00:00"/>
    <d v="2020-11-30T00:00:00"/>
    <n v="70"/>
    <n v="6"/>
    <n v="9685.44"/>
  </r>
  <r>
    <s v="KR"/>
    <n v="708780"/>
    <n v="3026.04"/>
    <n v="1"/>
    <d v="2019-06-24T00:00:00"/>
    <x v="28"/>
    <d v="2020-11-30T00:00:00"/>
    <d v="2020-11-30T00:00:00"/>
    <n v="0"/>
    <n v="420"/>
    <n v="876023.69999999937"/>
  </r>
  <r>
    <s v="KR"/>
    <n v="708780"/>
    <n v="1818"/>
    <n v="1"/>
    <d v="2019-07-01T00:00:00"/>
    <x v="28"/>
    <d v="2020-11-30T00:00:00"/>
    <d v="2020-11-30T00:00:00"/>
    <n v="0"/>
    <n v="420"/>
    <n v="876023.69999999937"/>
  </r>
  <r>
    <s v="KR"/>
    <n v="717612"/>
    <n v="1818"/>
    <n v="1"/>
    <d v="2019-06-10T00:00:00"/>
    <x v="4"/>
    <d v="2020-09-07T00:00:00"/>
    <d v="2020-11-30T00:00:00"/>
    <n v="84"/>
    <n v="24"/>
    <n v="33160.319999999992"/>
  </r>
  <r>
    <s v="KR"/>
    <n v="717612"/>
    <n v="1818"/>
    <n v="1"/>
    <d v="2019-07-01T00:00:00"/>
    <x v="4"/>
    <d v="2020-09-07T00:00:00"/>
    <d v="2020-11-30T00:00:00"/>
    <n v="84"/>
    <n v="24"/>
    <n v="33160.319999999992"/>
  </r>
  <r>
    <s v="KR"/>
    <n v="845964"/>
    <n v="21182.16"/>
    <n v="7"/>
    <d v="2019-07-01T00:00:00"/>
    <x v="49"/>
    <d v="2020-09-21T00:00:00"/>
    <d v="2020-11-30T00:00:00"/>
    <n v="70"/>
    <n v="18"/>
    <n v="66576.359999999986"/>
  </r>
  <r>
    <s v="KR"/>
    <n v="845964"/>
    <n v="1818"/>
    <n v="1"/>
    <d v="2019-06-17T00:00:00"/>
    <x v="49"/>
    <d v="2020-09-21T00:00:00"/>
    <d v="2020-11-30T00:00:00"/>
    <n v="70"/>
    <n v="18"/>
    <n v="66576.359999999986"/>
  </r>
  <r>
    <s v="KR"/>
    <n v="2458050"/>
    <n v="3026.04"/>
    <n v="1"/>
    <d v="2019-07-01T00:00:00"/>
    <x v="148"/>
    <d v="2019-07-01T00:00:00"/>
    <d v="2020-11-30T00:00:00"/>
    <n v="518"/>
    <n v="1"/>
    <n v="3026.04"/>
  </r>
  <r>
    <s v="KR"/>
    <n v="702210"/>
    <n v="9078.06"/>
    <n v="3"/>
    <d v="2019-07-29T00:00:00"/>
    <x v="26"/>
    <d v="2020-11-30T00:00:00"/>
    <d v="2020-11-30T00:00:00"/>
    <n v="0"/>
    <n v="145"/>
    <n v="526509.78"/>
  </r>
  <r>
    <s v="KR"/>
    <n v="702210"/>
    <n v="3026.04"/>
    <n v="1"/>
    <d v="2019-08-05T00:00:00"/>
    <x v="26"/>
    <d v="2020-11-30T00:00:00"/>
    <d v="2020-11-30T00:00:00"/>
    <n v="0"/>
    <n v="145"/>
    <n v="526509.78"/>
  </r>
  <r>
    <s v="KR"/>
    <n v="705708"/>
    <n v="1160.1600000000001"/>
    <n v="1"/>
    <d v="2019-07-22T00:00:00"/>
    <x v="141"/>
    <d v="2020-08-17T00:00:00"/>
    <d v="2020-11-30T00:00:00"/>
    <n v="105"/>
    <n v="39"/>
    <n v="111570.48000000001"/>
  </r>
  <r>
    <s v="KR"/>
    <n v="706056"/>
    <n v="3010.14"/>
    <n v="1"/>
    <d v="2019-08-05T00:00:00"/>
    <x v="134"/>
    <d v="2020-09-28T00:00:00"/>
    <d v="2020-11-30T00:00:00"/>
    <n v="63"/>
    <n v="33"/>
    <n v="142362.12000000002"/>
  </r>
  <r>
    <s v="KR"/>
    <n v="706056"/>
    <n v="1808.46"/>
    <n v="1"/>
    <d v="2019-07-29T00:00:00"/>
    <x v="134"/>
    <d v="2020-09-28T00:00:00"/>
    <d v="2020-11-30T00:00:00"/>
    <n v="63"/>
    <n v="33"/>
    <n v="142362.12000000002"/>
  </r>
  <r>
    <s v="KR"/>
    <n v="720708"/>
    <n v="3026.04"/>
    <n v="1"/>
    <d v="2019-08-05T00:00:00"/>
    <x v="5"/>
    <d v="2020-11-09T00:00:00"/>
    <d v="2020-11-30T00:00:00"/>
    <n v="21"/>
    <n v="70"/>
    <n v="59080.38"/>
  </r>
  <r>
    <s v="KR"/>
    <n v="769446"/>
    <n v="3026.04"/>
    <n v="1"/>
    <d v="2019-07-29T00:00:00"/>
    <x v="149"/>
    <d v="2020-11-30T00:00:00"/>
    <d v="2020-11-30T00:00:00"/>
    <n v="0"/>
    <n v="6"/>
    <n v="7508.16"/>
  </r>
  <r>
    <s v="KR"/>
    <n v="845964"/>
    <n v="1818"/>
    <n v="1"/>
    <d v="2019-07-15T00:00:00"/>
    <x v="49"/>
    <d v="2020-09-21T00:00:00"/>
    <d v="2020-11-30T00:00:00"/>
    <n v="70"/>
    <n v="18"/>
    <n v="66576.359999999986"/>
  </r>
  <r>
    <s v="KR"/>
    <n v="3068166"/>
    <n v="1818"/>
    <n v="1"/>
    <d v="2019-07-08T00:00:00"/>
    <x v="150"/>
    <d v="2020-10-19T00:00:00"/>
    <d v="2020-11-30T00:00:00"/>
    <n v="42"/>
    <n v="13"/>
    <n v="47074.5"/>
  </r>
  <r>
    <s v="KR"/>
    <n v="3692688"/>
    <n v="1160.1600000000001"/>
    <n v="1"/>
    <d v="2019-07-29T00:00:00"/>
    <x v="138"/>
    <d v="2019-12-30T00:00:00"/>
    <d v="2020-11-30T00:00:00"/>
    <n v="336"/>
    <n v="15"/>
    <n v="10936.56"/>
  </r>
  <r>
    <s v="KR"/>
    <n v="702210"/>
    <n v="3026.04"/>
    <n v="1"/>
    <d v="2019-08-12T00:00:00"/>
    <x v="26"/>
    <d v="2020-11-30T00:00:00"/>
    <d v="2020-11-30T00:00:00"/>
    <n v="0"/>
    <n v="145"/>
    <n v="526509.78"/>
  </r>
  <r>
    <s v="KR"/>
    <n v="702210"/>
    <n v="1160.1600000000001"/>
    <n v="1"/>
    <d v="2019-08-19T00:00:00"/>
    <x v="26"/>
    <d v="2020-11-30T00:00:00"/>
    <d v="2020-11-30T00:00:00"/>
    <n v="0"/>
    <n v="145"/>
    <n v="526509.78"/>
  </r>
  <r>
    <s v="KR"/>
    <n v="702210"/>
    <n v="1818"/>
    <n v="1"/>
    <d v="2019-08-12T00:00:00"/>
    <x v="26"/>
    <d v="2020-11-30T00:00:00"/>
    <d v="2020-11-30T00:00:00"/>
    <n v="0"/>
    <n v="145"/>
    <n v="526509.78"/>
  </r>
  <r>
    <s v="KR"/>
    <n v="702210"/>
    <n v="5454"/>
    <n v="3"/>
    <d v="2019-08-26T00:00:00"/>
    <x v="26"/>
    <d v="2020-11-30T00:00:00"/>
    <d v="2020-11-30T00:00:00"/>
    <n v="0"/>
    <n v="145"/>
    <n v="526509.78"/>
  </r>
  <r>
    <s v="KR"/>
    <n v="702210"/>
    <n v="3636"/>
    <n v="2"/>
    <d v="2019-09-02T00:00:00"/>
    <x v="26"/>
    <d v="2020-11-30T00:00:00"/>
    <d v="2020-11-30T00:00:00"/>
    <n v="0"/>
    <n v="145"/>
    <n v="526509.78"/>
  </r>
  <r>
    <s v="KR"/>
    <n v="705708"/>
    <n v="15130.08"/>
    <n v="5"/>
    <d v="2019-08-12T00:00:00"/>
    <x v="141"/>
    <d v="2020-08-17T00:00:00"/>
    <d v="2020-11-30T00:00:00"/>
    <n v="105"/>
    <n v="39"/>
    <n v="111570.48000000001"/>
  </r>
  <r>
    <s v="KR"/>
    <n v="706056"/>
    <n v="3010.14"/>
    <n v="1"/>
    <d v="2019-09-02T00:00:00"/>
    <x v="134"/>
    <d v="2020-09-28T00:00:00"/>
    <d v="2020-11-30T00:00:00"/>
    <n v="63"/>
    <n v="33"/>
    <n v="142362.12000000002"/>
  </r>
  <r>
    <s v="KR"/>
    <n v="790392"/>
    <n v="1818"/>
    <n v="1"/>
    <d v="2019-08-26T00:00:00"/>
    <x v="151"/>
    <d v="2019-12-23T00:00:00"/>
    <d v="2020-11-30T00:00:00"/>
    <n v="343"/>
    <n v="3"/>
    <n v="10908.060000000001"/>
  </r>
  <r>
    <s v="KR"/>
    <n v="1038996"/>
    <n v="3026.04"/>
    <n v="1"/>
    <d v="2019-08-12T00:00:00"/>
    <x v="119"/>
    <d v="2020-10-26T00:00:00"/>
    <d v="2020-11-30T00:00:00"/>
    <n v="35"/>
    <n v="18"/>
    <n v="57073.38"/>
  </r>
  <r>
    <s v="KR"/>
    <n v="1124988"/>
    <n v="1818"/>
    <n v="1"/>
    <d v="2019-08-12T00:00:00"/>
    <x v="36"/>
    <d v="2020-11-23T00:00:00"/>
    <d v="2020-11-30T00:00:00"/>
    <n v="7"/>
    <n v="109"/>
    <n v="143402.34000000003"/>
  </r>
  <r>
    <s v="KR"/>
    <n v="3297756"/>
    <n v="3026.04"/>
    <n v="1"/>
    <d v="2019-08-12T00:00:00"/>
    <x v="152"/>
    <d v="2020-11-30T00:00:00"/>
    <d v="2020-11-30T00:00:00"/>
    <n v="0"/>
    <n v="89"/>
    <n v="110145.95999999996"/>
  </r>
  <r>
    <s v="KR"/>
    <n v="3580308"/>
    <n v="1160.1600000000001"/>
    <n v="1"/>
    <d v="2019-08-26T00:00:00"/>
    <x v="153"/>
    <d v="2020-10-12T00:00:00"/>
    <d v="2020-11-30T00:00:00"/>
    <n v="49"/>
    <n v="17"/>
    <n v="19882.86"/>
  </r>
  <r>
    <s v="KR"/>
    <n v="4445412"/>
    <n v="1818"/>
    <n v="1"/>
    <d v="2019-08-19T00:00:00"/>
    <x v="144"/>
    <d v="2020-02-03T00:00:00"/>
    <d v="2020-11-30T00:00:00"/>
    <n v="301"/>
    <n v="4"/>
    <n v="8434.08"/>
  </r>
  <r>
    <s v="KR"/>
    <n v="702210"/>
    <n v="3026.04"/>
    <n v="1"/>
    <d v="2019-09-23T00:00:00"/>
    <x v="26"/>
    <d v="2020-11-30T00:00:00"/>
    <d v="2020-11-30T00:00:00"/>
    <n v="0"/>
    <n v="145"/>
    <n v="526509.78"/>
  </r>
  <r>
    <s v="KR"/>
    <n v="702210"/>
    <n v="7272.06"/>
    <n v="4"/>
    <d v="2019-09-23T00:00:00"/>
    <x v="26"/>
    <d v="2020-11-30T00:00:00"/>
    <d v="2020-11-30T00:00:00"/>
    <n v="0"/>
    <n v="145"/>
    <n v="526509.78"/>
  </r>
  <r>
    <s v="KR"/>
    <n v="702210"/>
    <n v="3636"/>
    <n v="2"/>
    <d v="2019-09-30T00:00:00"/>
    <x v="26"/>
    <d v="2020-11-30T00:00:00"/>
    <d v="2020-11-30T00:00:00"/>
    <n v="0"/>
    <n v="145"/>
    <n v="526509.78"/>
  </r>
  <r>
    <s v="KR"/>
    <n v="706056"/>
    <n v="9030.6"/>
    <n v="3"/>
    <d v="2019-09-23T00:00:00"/>
    <x v="134"/>
    <d v="2020-09-28T00:00:00"/>
    <d v="2020-11-30T00:00:00"/>
    <n v="63"/>
    <n v="33"/>
    <n v="142362.12000000002"/>
  </r>
  <r>
    <s v="KR"/>
    <n v="706056"/>
    <n v="1808.46"/>
    <n v="1"/>
    <d v="2019-09-30T00:00:00"/>
    <x v="134"/>
    <d v="2020-09-28T00:00:00"/>
    <d v="2020-11-30T00:00:00"/>
    <n v="63"/>
    <n v="33"/>
    <n v="142362.12000000002"/>
  </r>
  <r>
    <s v="KR"/>
    <n v="708780"/>
    <n v="3026.04"/>
    <n v="1"/>
    <d v="2019-09-30T00:00:00"/>
    <x v="28"/>
    <d v="2020-11-30T00:00:00"/>
    <d v="2020-11-30T00:00:00"/>
    <n v="0"/>
    <n v="420"/>
    <n v="876023.69999999937"/>
  </r>
  <r>
    <s v="KR"/>
    <n v="708780"/>
    <n v="1160.1600000000001"/>
    <n v="1"/>
    <d v="2019-09-30T00:00:00"/>
    <x v="28"/>
    <d v="2020-11-30T00:00:00"/>
    <d v="2020-11-30T00:00:00"/>
    <n v="0"/>
    <n v="420"/>
    <n v="876023.69999999937"/>
  </r>
  <r>
    <s v="KR"/>
    <n v="845964"/>
    <n v="3026.04"/>
    <n v="1"/>
    <d v="2019-09-16T00:00:00"/>
    <x v="49"/>
    <d v="2020-09-21T00:00:00"/>
    <d v="2020-11-30T00:00:00"/>
    <n v="70"/>
    <n v="18"/>
    <n v="66576.359999999986"/>
  </r>
  <r>
    <s v="KR"/>
    <n v="948006"/>
    <n v="6052.02"/>
    <n v="2"/>
    <d v="2019-09-09T00:00:00"/>
    <x v="154"/>
    <d v="2020-09-21T00:00:00"/>
    <d v="2020-11-30T00:00:00"/>
    <n v="70"/>
    <n v="7"/>
    <n v="46988.700000000004"/>
  </r>
  <r>
    <s v="KR"/>
    <n v="1085970"/>
    <n v="3026.04"/>
    <n v="1"/>
    <d v="2019-09-23T00:00:00"/>
    <x v="18"/>
    <d v="2020-11-30T00:00:00"/>
    <d v="2020-11-30T00:00:00"/>
    <n v="0"/>
    <n v="30"/>
    <n v="145720.20000000001"/>
  </r>
  <r>
    <s v="KR"/>
    <n v="1124988"/>
    <n v="1160.1600000000001"/>
    <n v="1"/>
    <d v="2019-09-09T00:00:00"/>
    <x v="36"/>
    <d v="2020-11-23T00:00:00"/>
    <d v="2020-11-30T00:00:00"/>
    <n v="7"/>
    <n v="109"/>
    <n v="143402.34000000003"/>
  </r>
  <r>
    <s v="KR"/>
    <n v="1124988"/>
    <n v="1818"/>
    <n v="1"/>
    <d v="2019-09-23T00:00:00"/>
    <x v="36"/>
    <d v="2020-11-23T00:00:00"/>
    <d v="2020-11-30T00:00:00"/>
    <n v="7"/>
    <n v="109"/>
    <n v="143402.34000000003"/>
  </r>
  <r>
    <s v="KR"/>
    <n v="4219170"/>
    <n v="3026.04"/>
    <n v="1"/>
    <d v="2019-09-30T00:00:00"/>
    <x v="155"/>
    <d v="2019-09-30T00:00:00"/>
    <d v="2020-11-30T00:00:00"/>
    <n v="427"/>
    <n v="1"/>
    <n v="3026.04"/>
  </r>
  <r>
    <s v="KR"/>
    <n v="702210"/>
    <n v="1160.1600000000001"/>
    <n v="1"/>
    <d v="2019-11-04T00:00:00"/>
    <x v="26"/>
    <d v="2020-11-30T00:00:00"/>
    <d v="2020-11-30T00:00:00"/>
    <n v="0"/>
    <n v="145"/>
    <n v="526509.78"/>
  </r>
  <r>
    <s v="KR"/>
    <n v="702210"/>
    <n v="1818"/>
    <n v="1"/>
    <d v="2019-10-28T00:00:00"/>
    <x v="26"/>
    <d v="2020-11-30T00:00:00"/>
    <d v="2020-11-30T00:00:00"/>
    <n v="0"/>
    <n v="145"/>
    <n v="526509.78"/>
  </r>
  <r>
    <s v="KR"/>
    <n v="702216"/>
    <n v="3026.04"/>
    <n v="1"/>
    <d v="2019-11-04T00:00:00"/>
    <x v="156"/>
    <d v="2019-12-09T00:00:00"/>
    <d v="2020-11-30T00:00:00"/>
    <n v="357"/>
    <n v="3"/>
    <n v="6454.44"/>
  </r>
  <r>
    <s v="KR"/>
    <n v="706056"/>
    <n v="3010.14"/>
    <n v="1"/>
    <d v="2019-10-07T00:00:00"/>
    <x v="134"/>
    <d v="2020-09-28T00:00:00"/>
    <d v="2020-11-30T00:00:00"/>
    <n v="63"/>
    <n v="33"/>
    <n v="142362.12000000002"/>
  </r>
  <r>
    <s v="KR"/>
    <n v="792906"/>
    <n v="3026.04"/>
    <n v="1"/>
    <d v="2019-11-04T00:00:00"/>
    <x v="157"/>
    <d v="2019-11-04T00:00:00"/>
    <d v="2020-11-30T00:00:00"/>
    <n v="392"/>
    <n v="1"/>
    <n v="3026.04"/>
  </r>
  <r>
    <s v="KR"/>
    <n v="1085970"/>
    <n v="15158.52"/>
    <n v="5"/>
    <d v="2019-10-28T00:00:00"/>
    <x v="18"/>
    <d v="2020-11-30T00:00:00"/>
    <d v="2020-11-30T00:00:00"/>
    <n v="0"/>
    <n v="30"/>
    <n v="145720.20000000001"/>
  </r>
  <r>
    <s v="KR"/>
    <n v="1085970"/>
    <n v="5454"/>
    <n v="3"/>
    <d v="2019-10-07T00:00:00"/>
    <x v="18"/>
    <d v="2020-11-30T00:00:00"/>
    <d v="2020-11-30T00:00:00"/>
    <n v="0"/>
    <n v="30"/>
    <n v="145720.20000000001"/>
  </r>
  <r>
    <s v="KR"/>
    <n v="1085970"/>
    <n v="1818"/>
    <n v="1"/>
    <d v="2019-10-21T00:00:00"/>
    <x v="18"/>
    <d v="2020-11-30T00:00:00"/>
    <d v="2020-11-30T00:00:00"/>
    <n v="0"/>
    <n v="30"/>
    <n v="145720.20000000001"/>
  </r>
  <r>
    <s v="KR"/>
    <n v="1085970"/>
    <n v="1818"/>
    <n v="1"/>
    <d v="2019-10-28T00:00:00"/>
    <x v="18"/>
    <d v="2020-11-30T00:00:00"/>
    <d v="2020-11-30T00:00:00"/>
    <n v="0"/>
    <n v="30"/>
    <n v="145720.20000000001"/>
  </r>
  <r>
    <s v="KR"/>
    <n v="1085970"/>
    <n v="1818"/>
    <n v="1"/>
    <d v="2019-11-04T00:00:00"/>
    <x v="18"/>
    <d v="2020-11-30T00:00:00"/>
    <d v="2020-11-30T00:00:00"/>
    <n v="0"/>
    <n v="30"/>
    <n v="145720.20000000001"/>
  </r>
  <r>
    <s v="KR"/>
    <n v="1112778"/>
    <n v="3026.04"/>
    <n v="1"/>
    <d v="2019-10-14T00:00:00"/>
    <x v="34"/>
    <d v="2019-10-14T00:00:00"/>
    <d v="2020-11-30T00:00:00"/>
    <n v="413"/>
    <n v="6"/>
    <n v="11354.4"/>
  </r>
  <r>
    <s v="KR"/>
    <n v="3692688"/>
    <n v="1160.1600000000001"/>
    <n v="1"/>
    <d v="2019-10-21T00:00:00"/>
    <x v="138"/>
    <d v="2019-12-30T00:00:00"/>
    <d v="2020-11-30T00:00:00"/>
    <n v="336"/>
    <n v="15"/>
    <n v="10936.56"/>
  </r>
  <r>
    <s v="KR"/>
    <n v="4036374"/>
    <n v="3636"/>
    <n v="2"/>
    <d v="2019-11-04T00:00:00"/>
    <x v="158"/>
    <d v="2020-02-24T00:00:00"/>
    <d v="2020-11-30T00:00:00"/>
    <n v="280"/>
    <n v="3"/>
    <n v="12059.52"/>
  </r>
  <r>
    <s v="KR"/>
    <n v="702210"/>
    <n v="3026.04"/>
    <n v="1"/>
    <d v="2019-11-25T00:00:00"/>
    <x v="26"/>
    <d v="2020-11-30T00:00:00"/>
    <d v="2020-11-30T00:00:00"/>
    <n v="0"/>
    <n v="145"/>
    <n v="526509.78"/>
  </r>
  <r>
    <s v="KR"/>
    <n v="702210"/>
    <n v="1160.1600000000001"/>
    <n v="1"/>
    <d v="2019-11-11T00:00:00"/>
    <x v="26"/>
    <d v="2020-11-30T00:00:00"/>
    <d v="2020-11-30T00:00:00"/>
    <n v="0"/>
    <n v="145"/>
    <n v="526509.78"/>
  </r>
  <r>
    <s v="KR"/>
    <n v="706056"/>
    <n v="3010.14"/>
    <n v="1"/>
    <d v="2019-12-02T00:00:00"/>
    <x v="134"/>
    <d v="2020-09-28T00:00:00"/>
    <d v="2020-11-30T00:00:00"/>
    <n v="63"/>
    <n v="33"/>
    <n v="142362.12000000002"/>
  </r>
  <r>
    <s v="KR"/>
    <n v="706056"/>
    <n v="3617.04"/>
    <n v="2"/>
    <d v="2019-11-25T00:00:00"/>
    <x v="134"/>
    <d v="2020-09-28T00:00:00"/>
    <d v="2020-11-30T00:00:00"/>
    <n v="63"/>
    <n v="33"/>
    <n v="142362.12000000002"/>
  </r>
  <r>
    <s v="KR"/>
    <n v="719022"/>
    <n v="1160.1600000000001"/>
    <n v="1"/>
    <d v="2019-11-11T00:00:00"/>
    <x v="159"/>
    <d v="2020-11-30T00:00:00"/>
    <d v="2020-11-30T00:00:00"/>
    <n v="0"/>
    <n v="96"/>
    <n v="46850.639999999992"/>
  </r>
  <r>
    <s v="KR"/>
    <n v="790392"/>
    <n v="7272.06"/>
    <n v="4"/>
    <d v="2019-11-04T00:00:00"/>
    <x v="151"/>
    <d v="2019-12-23T00:00:00"/>
    <d v="2020-11-30T00:00:00"/>
    <n v="343"/>
    <n v="3"/>
    <n v="10908.060000000001"/>
  </r>
  <r>
    <s v="KR"/>
    <n v="795876"/>
    <n v="3026.04"/>
    <n v="1"/>
    <d v="2019-11-11T00:00:00"/>
    <x v="24"/>
    <d v="2020-11-23T00:00:00"/>
    <d v="2020-11-30T00:00:00"/>
    <n v="7"/>
    <n v="40"/>
    <n v="31108.44"/>
  </r>
  <r>
    <s v="KR"/>
    <n v="891720"/>
    <n v="1818"/>
    <n v="1"/>
    <d v="2019-11-18T00:00:00"/>
    <x v="160"/>
    <d v="2020-09-14T00:00:00"/>
    <d v="2020-11-30T00:00:00"/>
    <n v="77"/>
    <n v="19"/>
    <n v="14466.900000000003"/>
  </r>
  <r>
    <s v="KR"/>
    <n v="1085970"/>
    <n v="12104.1"/>
    <n v="4"/>
    <d v="2019-11-18T00:00:00"/>
    <x v="18"/>
    <d v="2020-11-30T00:00:00"/>
    <d v="2020-11-30T00:00:00"/>
    <n v="0"/>
    <n v="30"/>
    <n v="145720.20000000001"/>
  </r>
  <r>
    <s v="KR"/>
    <n v="1085970"/>
    <n v="1818"/>
    <n v="1"/>
    <d v="2019-12-02T00:00:00"/>
    <x v="18"/>
    <d v="2020-11-30T00:00:00"/>
    <d v="2020-11-30T00:00:00"/>
    <n v="0"/>
    <n v="30"/>
    <n v="145720.20000000001"/>
  </r>
  <r>
    <s v="KR"/>
    <n v="702210"/>
    <n v="3026.04"/>
    <n v="1"/>
    <d v="2019-12-09T00:00:00"/>
    <x v="26"/>
    <d v="2020-11-30T00:00:00"/>
    <d v="2020-11-30T00:00:00"/>
    <n v="0"/>
    <n v="145"/>
    <n v="526509.78"/>
  </r>
  <r>
    <s v="KR"/>
    <n v="702210"/>
    <n v="1160.1600000000001"/>
    <n v="1"/>
    <d v="2019-12-09T00:00:00"/>
    <x v="26"/>
    <d v="2020-11-30T00:00:00"/>
    <d v="2020-11-30T00:00:00"/>
    <n v="0"/>
    <n v="145"/>
    <n v="526509.78"/>
  </r>
  <r>
    <s v="KR"/>
    <n v="702210"/>
    <n v="1160.1600000000001"/>
    <n v="1"/>
    <d v="2020-01-06T00:00:00"/>
    <x v="26"/>
    <d v="2020-11-30T00:00:00"/>
    <d v="2020-11-30T00:00:00"/>
    <n v="0"/>
    <n v="145"/>
    <n v="526509.78"/>
  </r>
  <r>
    <s v="KR"/>
    <n v="702210"/>
    <n v="1818"/>
    <n v="1"/>
    <d v="2019-12-23T00:00:00"/>
    <x v="26"/>
    <d v="2020-11-30T00:00:00"/>
    <d v="2020-11-30T00:00:00"/>
    <n v="0"/>
    <n v="145"/>
    <n v="526509.78"/>
  </r>
  <r>
    <s v="KR"/>
    <n v="702210"/>
    <n v="1818"/>
    <n v="1"/>
    <d v="2020-01-06T00:00:00"/>
    <x v="26"/>
    <d v="2020-11-30T00:00:00"/>
    <d v="2020-11-30T00:00:00"/>
    <n v="0"/>
    <n v="145"/>
    <n v="526509.78"/>
  </r>
  <r>
    <s v="KR"/>
    <n v="702216"/>
    <n v="3026.04"/>
    <n v="1"/>
    <d v="2019-12-09T00:00:00"/>
    <x v="156"/>
    <d v="2019-12-09T00:00:00"/>
    <d v="2020-11-30T00:00:00"/>
    <n v="357"/>
    <n v="3"/>
    <n v="6454.44"/>
  </r>
  <r>
    <s v="KR"/>
    <n v="706056"/>
    <n v="6020.34"/>
    <n v="2"/>
    <d v="2019-12-16T00:00:00"/>
    <x v="134"/>
    <d v="2020-09-28T00:00:00"/>
    <d v="2020-11-30T00:00:00"/>
    <n v="63"/>
    <n v="33"/>
    <n v="142362.12000000002"/>
  </r>
  <r>
    <s v="KR"/>
    <n v="706056"/>
    <n v="6020.46"/>
    <n v="2"/>
    <d v="2019-12-23T00:00:00"/>
    <x v="134"/>
    <d v="2020-09-28T00:00:00"/>
    <d v="2020-11-30T00:00:00"/>
    <n v="63"/>
    <n v="33"/>
    <n v="142362.12000000002"/>
  </r>
  <r>
    <s v="KR"/>
    <n v="719022"/>
    <n v="-1160.1600000000001"/>
    <n v="-1"/>
    <d v="2019-12-16T00:00:00"/>
    <x v="159"/>
    <d v="2020-11-30T00:00:00"/>
    <d v="2020-11-30T00:00:00"/>
    <n v="0"/>
    <n v="96"/>
    <n v="46850.639999999992"/>
  </r>
  <r>
    <s v="KR"/>
    <n v="720708"/>
    <n v="3480.54"/>
    <n v="3"/>
    <d v="2019-12-23T00:00:00"/>
    <x v="5"/>
    <d v="2020-11-09T00:00:00"/>
    <d v="2020-11-30T00:00:00"/>
    <n v="21"/>
    <n v="70"/>
    <n v="59080.38"/>
  </r>
  <r>
    <s v="KR"/>
    <n v="790392"/>
    <n v="1818"/>
    <n v="1"/>
    <d v="2019-12-23T00:00:00"/>
    <x v="151"/>
    <d v="2019-12-23T00:00:00"/>
    <d v="2020-11-30T00:00:00"/>
    <n v="343"/>
    <n v="3"/>
    <n v="10908.060000000001"/>
  </r>
  <r>
    <s v="KR"/>
    <n v="1008564"/>
    <n v="18180.12"/>
    <n v="10"/>
    <d v="2019-12-23T00:00:00"/>
    <x v="161"/>
    <d v="2020-02-10T00:00:00"/>
    <d v="2020-11-30T00:00:00"/>
    <n v="294"/>
    <n v="5"/>
    <n v="9966.8999999999978"/>
  </r>
  <r>
    <s v="KR"/>
    <n v="1038996"/>
    <n v="9078.06"/>
    <n v="3"/>
    <d v="2019-12-30T00:00:00"/>
    <x v="119"/>
    <d v="2020-10-26T00:00:00"/>
    <d v="2020-11-30T00:00:00"/>
    <n v="35"/>
    <n v="18"/>
    <n v="57073.38"/>
  </r>
  <r>
    <s v="KR"/>
    <n v="1085970"/>
    <n v="1818"/>
    <n v="1"/>
    <d v="2019-12-23T00:00:00"/>
    <x v="18"/>
    <d v="2020-11-30T00:00:00"/>
    <d v="2020-11-30T00:00:00"/>
    <n v="0"/>
    <n v="30"/>
    <n v="145720.20000000001"/>
  </r>
  <r>
    <s v="KR"/>
    <n v="1124988"/>
    <n v="3636"/>
    <n v="2"/>
    <d v="2020-01-06T00:00:00"/>
    <x v="36"/>
    <d v="2020-11-23T00:00:00"/>
    <d v="2020-11-30T00:00:00"/>
    <n v="7"/>
    <n v="109"/>
    <n v="143402.34000000003"/>
  </r>
  <r>
    <s v="KR"/>
    <n v="2401416"/>
    <n v="3026.04"/>
    <n v="1"/>
    <d v="2019-12-09T00:00:00"/>
    <x v="109"/>
    <d v="2019-12-23T00:00:00"/>
    <d v="2020-11-30T00:00:00"/>
    <n v="343"/>
    <n v="4"/>
    <n v="13032.720000000001"/>
  </r>
  <r>
    <s v="KR"/>
    <n v="2401416"/>
    <n v="6052.02"/>
    <n v="2"/>
    <d v="2019-12-23T00:00:00"/>
    <x v="109"/>
    <d v="2019-12-23T00:00:00"/>
    <d v="2020-11-30T00:00:00"/>
    <n v="343"/>
    <n v="4"/>
    <n v="13032.720000000001"/>
  </r>
  <r>
    <s v="KR"/>
    <n v="3231456"/>
    <n v="3026.04"/>
    <n v="1"/>
    <d v="2019-12-30T00:00:00"/>
    <x v="143"/>
    <d v="2020-11-30T00:00:00"/>
    <d v="2020-11-30T00:00:00"/>
    <n v="0"/>
    <n v="23"/>
    <n v="51566.94"/>
  </r>
  <r>
    <s v="KR"/>
    <n v="3297756"/>
    <n v="3026.04"/>
    <n v="1"/>
    <d v="2019-12-23T00:00:00"/>
    <x v="152"/>
    <d v="2020-11-30T00:00:00"/>
    <d v="2020-11-30T00:00:00"/>
    <n v="0"/>
    <n v="89"/>
    <n v="110145.95999999996"/>
  </r>
  <r>
    <s v="KR"/>
    <n v="4445412"/>
    <n v="1818"/>
    <n v="1"/>
    <d v="2019-12-23T00:00:00"/>
    <x v="144"/>
    <d v="2020-02-03T00:00:00"/>
    <d v="2020-11-30T00:00:00"/>
    <n v="301"/>
    <n v="4"/>
    <n v="8434.08"/>
  </r>
  <r>
    <s v="KR"/>
    <n v="4455948"/>
    <n v="1818"/>
    <n v="1"/>
    <d v="2020-01-06T00:00:00"/>
    <x v="162"/>
    <d v="2020-01-13T00:00:00"/>
    <d v="2020-11-30T00:00:00"/>
    <n v="322"/>
    <n v="2"/>
    <n v="5362.08"/>
  </r>
  <r>
    <s v="KR"/>
    <n v="4525926"/>
    <n v="6052.02"/>
    <n v="2"/>
    <d v="2019-12-09T00:00:00"/>
    <x v="163"/>
    <d v="2019-12-09T00:00:00"/>
    <d v="2020-11-30T00:00:00"/>
    <n v="357"/>
    <n v="1"/>
    <n v="6052.02"/>
  </r>
  <r>
    <s v="KR"/>
    <n v="240217104"/>
    <n v="3026.04"/>
    <n v="1"/>
    <d v="2019-12-23T00:00:00"/>
    <x v="164"/>
    <d v="2019-12-23T00:00:00"/>
    <d v="2020-11-30T00:00:00"/>
    <n v="343"/>
    <n v="4"/>
    <n v="4719"/>
  </r>
  <r>
    <s v="KR"/>
    <n v="3618438"/>
    <n v="605.4"/>
    <n v="1"/>
    <d v="2019-04-29T00:00:00"/>
    <x v="1"/>
    <d v="2020-11-23T00:00:00"/>
    <d v="2020-11-30T00:00:00"/>
    <n v="7"/>
    <n v="2649"/>
    <n v="10871951.1"/>
  </r>
  <r>
    <s v="KR"/>
    <n v="3618438"/>
    <n v="605.4"/>
    <n v="1"/>
    <d v="2019-05-13T00:00:00"/>
    <x v="1"/>
    <d v="2020-11-23T00:00:00"/>
    <d v="2020-11-30T00:00:00"/>
    <n v="7"/>
    <n v="2649"/>
    <n v="10871951.1"/>
  </r>
  <r>
    <s v="KR"/>
    <n v="3618438"/>
    <n v="578.34"/>
    <n v="1"/>
    <d v="2019-09-30T00:00:00"/>
    <x v="1"/>
    <d v="2020-11-23T00:00:00"/>
    <d v="2020-11-30T00:00:00"/>
    <n v="7"/>
    <n v="2649"/>
    <n v="10871951.1"/>
  </r>
  <r>
    <s v="KR"/>
    <n v="3618438"/>
    <n v="987.54"/>
    <n v="1"/>
    <d v="2019-09-09T00:00:00"/>
    <x v="1"/>
    <d v="2020-11-23T00:00:00"/>
    <d v="2020-11-30T00:00:00"/>
    <n v="7"/>
    <n v="2649"/>
    <n v="10871951.1"/>
  </r>
  <r>
    <s v="KR"/>
    <n v="3618438"/>
    <n v="585.54"/>
    <n v="1"/>
    <d v="2019-10-21T00:00:00"/>
    <x v="1"/>
    <d v="2020-11-23T00:00:00"/>
    <d v="2020-11-30T00:00:00"/>
    <n v="7"/>
    <n v="2649"/>
    <n v="10871951.1"/>
  </r>
  <r>
    <s v="KR"/>
    <n v="3618438"/>
    <n v="585.54"/>
    <n v="1"/>
    <d v="2019-10-28T00:00:00"/>
    <x v="1"/>
    <d v="2020-11-23T00:00:00"/>
    <d v="2020-11-30T00:00:00"/>
    <n v="7"/>
    <n v="2649"/>
    <n v="10871951.1"/>
  </r>
  <r>
    <s v="KR"/>
    <n v="3618438"/>
    <n v="124.86"/>
    <n v="1"/>
    <d v="2019-01-07T00:00:00"/>
    <x v="1"/>
    <d v="2020-11-23T00:00:00"/>
    <d v="2020-11-30T00:00:00"/>
    <n v="7"/>
    <n v="2649"/>
    <n v="10871951.1"/>
  </r>
  <r>
    <s v="KR"/>
    <n v="3618438"/>
    <n v="124.86"/>
    <n v="1"/>
    <d v="2019-01-14T00:00:00"/>
    <x v="1"/>
    <d v="2020-11-23T00:00:00"/>
    <d v="2020-11-30T00:00:00"/>
    <n v="7"/>
    <n v="2649"/>
    <n v="10871951.1"/>
  </r>
  <r>
    <s v="KR"/>
    <n v="3618438"/>
    <n v="125.94"/>
    <n v="1"/>
    <d v="2019-02-04T00:00:00"/>
    <x v="1"/>
    <d v="2020-11-23T00:00:00"/>
    <d v="2020-11-30T00:00:00"/>
    <n v="7"/>
    <n v="2649"/>
    <n v="10871951.1"/>
  </r>
  <r>
    <s v="KR"/>
    <n v="3301296"/>
    <n v="126.78"/>
    <n v="1"/>
    <d v="2019-03-04T00:00:00"/>
    <x v="41"/>
    <d v="2020-11-30T00:00:00"/>
    <d v="2020-11-30T00:00:00"/>
    <n v="0"/>
    <n v="2209"/>
    <n v="1914248.1599999955"/>
  </r>
  <r>
    <s v="KR"/>
    <n v="3618438"/>
    <n v="126.78"/>
    <n v="1"/>
    <d v="2019-02-11T00:00:00"/>
    <x v="1"/>
    <d v="2020-11-23T00:00:00"/>
    <d v="2020-11-30T00:00:00"/>
    <n v="7"/>
    <n v="2649"/>
    <n v="10871951.1"/>
  </r>
  <r>
    <s v="KR"/>
    <n v="3618438"/>
    <n v="126.78"/>
    <n v="1"/>
    <d v="2019-03-04T00:00:00"/>
    <x v="1"/>
    <d v="2020-11-23T00:00:00"/>
    <d v="2020-11-30T00:00:00"/>
    <n v="7"/>
    <n v="2649"/>
    <n v="10871951.1"/>
  </r>
  <r>
    <s v="KR"/>
    <n v="3618438"/>
    <n v="126.72"/>
    <n v="1"/>
    <d v="2019-04-29T00:00:00"/>
    <x v="1"/>
    <d v="2020-11-23T00:00:00"/>
    <d v="2020-11-30T00:00:00"/>
    <n v="7"/>
    <n v="2649"/>
    <n v="10871951.1"/>
  </r>
  <r>
    <s v="KR"/>
    <n v="3618438"/>
    <n v="126.72"/>
    <n v="1"/>
    <d v="2019-05-13T00:00:00"/>
    <x v="1"/>
    <d v="2020-11-23T00:00:00"/>
    <d v="2020-11-30T00:00:00"/>
    <n v="7"/>
    <n v="2649"/>
    <n v="10871951.1"/>
  </r>
  <r>
    <s v="KR"/>
    <n v="3618438"/>
    <n v="124.8"/>
    <n v="1"/>
    <d v="2019-06-17T00:00:00"/>
    <x v="1"/>
    <d v="2020-11-23T00:00:00"/>
    <d v="2020-11-30T00:00:00"/>
    <n v="7"/>
    <n v="2649"/>
    <n v="10871951.1"/>
  </r>
  <r>
    <s v="KR"/>
    <n v="3618438"/>
    <n v="123.9"/>
    <n v="1"/>
    <d v="2019-07-01T00:00:00"/>
    <x v="1"/>
    <d v="2020-11-23T00:00:00"/>
    <d v="2020-11-30T00:00:00"/>
    <n v="7"/>
    <n v="2649"/>
    <n v="10871951.1"/>
  </r>
  <r>
    <s v="KR"/>
    <n v="3618438"/>
    <n v="123.9"/>
    <n v="1"/>
    <d v="2019-07-15T00:00:00"/>
    <x v="1"/>
    <d v="2020-11-23T00:00:00"/>
    <d v="2020-11-30T00:00:00"/>
    <n v="7"/>
    <n v="2649"/>
    <n v="10871951.1"/>
  </r>
  <r>
    <s v="KR"/>
    <n v="3301296"/>
    <n v="121.14"/>
    <n v="1"/>
    <d v="2019-09-02T00:00:00"/>
    <x v="41"/>
    <d v="2020-11-30T00:00:00"/>
    <d v="2020-11-30T00:00:00"/>
    <n v="0"/>
    <n v="2209"/>
    <n v="1914248.1599999955"/>
  </r>
  <r>
    <s v="KR"/>
    <n v="3618438"/>
    <n v="121.14"/>
    <n v="1"/>
    <d v="2019-08-12T00:00:00"/>
    <x v="1"/>
    <d v="2020-11-23T00:00:00"/>
    <d v="2020-11-30T00:00:00"/>
    <n v="7"/>
    <n v="2649"/>
    <n v="10871951.1"/>
  </r>
  <r>
    <s v="KR"/>
    <n v="3618438"/>
    <n v="121.14"/>
    <n v="1"/>
    <d v="2019-08-26T00:00:00"/>
    <x v="1"/>
    <d v="2020-11-23T00:00:00"/>
    <d v="2020-11-30T00:00:00"/>
    <n v="7"/>
    <n v="2649"/>
    <n v="10871951.1"/>
  </r>
  <r>
    <s v="KR"/>
    <n v="3301296"/>
    <n v="121.14"/>
    <n v="1"/>
    <d v="2019-09-16T00:00:00"/>
    <x v="41"/>
    <d v="2020-11-30T00:00:00"/>
    <d v="2020-11-30T00:00:00"/>
    <n v="0"/>
    <n v="2209"/>
    <n v="1914248.1599999955"/>
  </r>
  <r>
    <s v="KR"/>
    <n v="3618438"/>
    <n v="121.14"/>
    <n v="1"/>
    <d v="2019-09-09T00:00:00"/>
    <x v="1"/>
    <d v="2020-11-23T00:00:00"/>
    <d v="2020-11-30T00:00:00"/>
    <n v="7"/>
    <n v="2649"/>
    <n v="10871951.1"/>
  </r>
  <r>
    <s v="KR"/>
    <n v="3301296"/>
    <n v="121.14"/>
    <n v="1"/>
    <d v="2019-10-07T00:00:00"/>
    <x v="41"/>
    <d v="2020-11-30T00:00:00"/>
    <d v="2020-11-30T00:00:00"/>
    <n v="0"/>
    <n v="2209"/>
    <n v="1914248.1599999955"/>
  </r>
  <r>
    <s v="KR"/>
    <n v="3301296"/>
    <n v="122.58"/>
    <n v="1"/>
    <d v="2019-10-21T00:00:00"/>
    <x v="41"/>
    <d v="2020-11-30T00:00:00"/>
    <d v="2020-11-30T00:00:00"/>
    <n v="0"/>
    <n v="2209"/>
    <n v="1914248.1599999955"/>
  </r>
  <r>
    <s v="KR"/>
    <n v="3618438"/>
    <n v="121.14"/>
    <n v="1"/>
    <d v="2019-10-07T00:00:00"/>
    <x v="1"/>
    <d v="2020-11-23T00:00:00"/>
    <d v="2020-11-30T00:00:00"/>
    <n v="7"/>
    <n v="2649"/>
    <n v="10871951.1"/>
  </r>
  <r>
    <s v="KR"/>
    <n v="3618438"/>
    <n v="122.58"/>
    <n v="1"/>
    <d v="2019-10-28T00:00:00"/>
    <x v="1"/>
    <d v="2020-11-23T00:00:00"/>
    <d v="2020-11-30T00:00:00"/>
    <n v="7"/>
    <n v="2649"/>
    <n v="10871951.1"/>
  </r>
  <r>
    <s v="KR"/>
    <n v="3301296"/>
    <n v="122.1"/>
    <n v="1"/>
    <d v="2019-12-16T00:00:00"/>
    <x v="41"/>
    <d v="2020-11-30T00:00:00"/>
    <d v="2020-11-30T00:00:00"/>
    <n v="0"/>
    <n v="2209"/>
    <n v="1914248.1599999955"/>
  </r>
  <r>
    <s v="KR"/>
    <n v="3301296"/>
    <n v="122.1"/>
    <n v="1"/>
    <d v="2019-12-23T00:00:00"/>
    <x v="41"/>
    <d v="2020-11-30T00:00:00"/>
    <d v="2020-11-30T00:00:00"/>
    <n v="0"/>
    <n v="2209"/>
    <n v="1914248.1599999955"/>
  </r>
  <r>
    <s v="KR"/>
    <n v="3618438"/>
    <n v="76.319999999999993"/>
    <n v="1"/>
    <d v="2019-12-16T00:00:00"/>
    <x v="1"/>
    <d v="2020-11-23T00:00:00"/>
    <d v="2020-11-30T00:00:00"/>
    <n v="7"/>
    <n v="2649"/>
    <n v="10871951.1"/>
  </r>
  <r>
    <s v="KR"/>
    <n v="3618438"/>
    <n v="90.48"/>
    <n v="1"/>
    <d v="2019-01-21T00:00:00"/>
    <x v="1"/>
    <d v="2020-11-23T00:00:00"/>
    <d v="2020-11-30T00:00:00"/>
    <n v="7"/>
    <n v="2649"/>
    <n v="10871951.1"/>
  </r>
  <r>
    <s v="KR"/>
    <n v="3618438"/>
    <n v="181.2"/>
    <n v="1"/>
    <d v="2019-01-21T00:00:00"/>
    <x v="1"/>
    <d v="2020-11-23T00:00:00"/>
    <d v="2020-11-30T00:00:00"/>
    <n v="7"/>
    <n v="2649"/>
    <n v="10871951.1"/>
  </r>
  <r>
    <s v="KR"/>
    <n v="3618438"/>
    <n v="181.14"/>
    <n v="1"/>
    <d v="2019-03-25T00:00:00"/>
    <x v="1"/>
    <d v="2020-11-23T00:00:00"/>
    <d v="2020-11-30T00:00:00"/>
    <n v="7"/>
    <n v="2649"/>
    <n v="10871951.1"/>
  </r>
  <r>
    <s v="KR"/>
    <n v="3618438"/>
    <n v="362.22"/>
    <n v="1"/>
    <d v="2019-03-25T00:00:00"/>
    <x v="1"/>
    <d v="2020-11-23T00:00:00"/>
    <d v="2020-11-30T00:00:00"/>
    <n v="7"/>
    <n v="2649"/>
    <n v="10871951.1"/>
  </r>
  <r>
    <s v="KR"/>
    <n v="3301296"/>
    <n v="22.74"/>
    <n v="1"/>
    <d v="2019-05-06T00:00:00"/>
    <x v="41"/>
    <d v="2020-11-30T00:00:00"/>
    <d v="2020-11-30T00:00:00"/>
    <n v="0"/>
    <n v="2209"/>
    <n v="1914248.1599999955"/>
  </r>
  <r>
    <s v="KR"/>
    <n v="3301296"/>
    <n v="22.74"/>
    <n v="1"/>
    <d v="2019-05-06T00:00:00"/>
    <x v="41"/>
    <d v="2020-11-30T00:00:00"/>
    <d v="2020-11-30T00:00:00"/>
    <n v="0"/>
    <n v="2209"/>
    <n v="1914248.1599999955"/>
  </r>
  <r>
    <s v="KR"/>
    <n v="3301296"/>
    <n v="459.3"/>
    <n v="1"/>
    <d v="2019-04-22T00:00:00"/>
    <x v="41"/>
    <d v="2020-11-30T00:00:00"/>
    <d v="2020-11-30T00:00:00"/>
    <n v="0"/>
    <n v="2209"/>
    <n v="1914248.1599999955"/>
  </r>
  <r>
    <s v="KR"/>
    <n v="3301296"/>
    <n v="184.86"/>
    <n v="1"/>
    <d v="2019-05-06T00:00:00"/>
    <x v="41"/>
    <d v="2020-11-30T00:00:00"/>
    <d v="2020-11-30T00:00:00"/>
    <n v="0"/>
    <n v="2209"/>
    <n v="1914248.1599999955"/>
  </r>
  <r>
    <s v="KR"/>
    <n v="3618438"/>
    <n v="182.34"/>
    <n v="1"/>
    <d v="2019-05-06T00:00:00"/>
    <x v="1"/>
    <d v="2020-11-23T00:00:00"/>
    <d v="2020-11-30T00:00:00"/>
    <n v="7"/>
    <n v="2649"/>
    <n v="10871951.1"/>
  </r>
  <r>
    <s v="KR"/>
    <n v="3618438"/>
    <n v="364.68"/>
    <n v="1"/>
    <d v="2019-04-29T00:00:00"/>
    <x v="1"/>
    <d v="2020-11-23T00:00:00"/>
    <d v="2020-11-30T00:00:00"/>
    <n v="7"/>
    <n v="2649"/>
    <n v="10871951.1"/>
  </r>
  <r>
    <s v="KR"/>
    <n v="3301296"/>
    <n v="182.34"/>
    <n v="1"/>
    <d v="2019-05-20T00:00:00"/>
    <x v="41"/>
    <d v="2020-11-30T00:00:00"/>
    <d v="2020-11-30T00:00:00"/>
    <n v="0"/>
    <n v="2209"/>
    <n v="1914248.1599999955"/>
  </r>
  <r>
    <s v="KR"/>
    <n v="3301296"/>
    <n v="184.86"/>
    <n v="1"/>
    <d v="2019-05-13T00:00:00"/>
    <x v="41"/>
    <d v="2020-11-30T00:00:00"/>
    <d v="2020-11-30T00:00:00"/>
    <n v="0"/>
    <n v="2209"/>
    <n v="1914248.1599999955"/>
  </r>
  <r>
    <s v="KR"/>
    <n v="3618438"/>
    <n v="182.34"/>
    <n v="1"/>
    <d v="2019-05-13T00:00:00"/>
    <x v="1"/>
    <d v="2020-11-23T00:00:00"/>
    <d v="2020-11-30T00:00:00"/>
    <n v="7"/>
    <n v="2649"/>
    <n v="10871951.1"/>
  </r>
  <r>
    <s v="KR"/>
    <n v="3618438"/>
    <n v="182.34"/>
    <n v="1"/>
    <d v="2019-05-13T00:00:00"/>
    <x v="1"/>
    <d v="2020-11-23T00:00:00"/>
    <d v="2020-11-30T00:00:00"/>
    <n v="7"/>
    <n v="2649"/>
    <n v="10871951.1"/>
  </r>
  <r>
    <s v="KR"/>
    <n v="3618438"/>
    <n v="273.42"/>
    <n v="1"/>
    <d v="2019-05-13T00:00:00"/>
    <x v="1"/>
    <d v="2020-11-23T00:00:00"/>
    <d v="2020-11-30T00:00:00"/>
    <n v="7"/>
    <n v="2649"/>
    <n v="10871951.1"/>
  </r>
  <r>
    <s v="KR"/>
    <n v="3618438"/>
    <n v="729.36"/>
    <n v="2"/>
    <d v="2019-05-13T00:00:00"/>
    <x v="1"/>
    <d v="2020-11-23T00:00:00"/>
    <d v="2020-11-30T00:00:00"/>
    <n v="7"/>
    <n v="2649"/>
    <n v="10871951.1"/>
  </r>
  <r>
    <s v="KR"/>
    <n v="3301296"/>
    <n v="24.24"/>
    <n v="1"/>
    <d v="2019-08-19T00:00:00"/>
    <x v="41"/>
    <d v="2020-11-30T00:00:00"/>
    <d v="2020-11-30T00:00:00"/>
    <n v="0"/>
    <n v="2209"/>
    <n v="1914248.1599999955"/>
  </r>
  <r>
    <s v="KR"/>
    <n v="3301296"/>
    <n v="43.74"/>
    <n v="1"/>
    <d v="2019-08-19T00:00:00"/>
    <x v="41"/>
    <d v="2020-11-30T00:00:00"/>
    <d v="2020-11-30T00:00:00"/>
    <n v="0"/>
    <n v="2209"/>
    <n v="1914248.1599999955"/>
  </r>
  <r>
    <s v="KR"/>
    <n v="3301296"/>
    <n v="24.24"/>
    <n v="1"/>
    <d v="2019-08-19T00:00:00"/>
    <x v="41"/>
    <d v="2020-11-30T00:00:00"/>
    <d v="2020-11-30T00:00:00"/>
    <n v="0"/>
    <n v="2209"/>
    <n v="1914248.1599999955"/>
  </r>
  <r>
    <s v="KR"/>
    <n v="3301296"/>
    <n v="43.74"/>
    <n v="1"/>
    <d v="2019-08-19T00:00:00"/>
    <x v="41"/>
    <d v="2020-11-30T00:00:00"/>
    <d v="2020-11-30T00:00:00"/>
    <n v="0"/>
    <n v="2209"/>
    <n v="1914248.1599999955"/>
  </r>
  <r>
    <s v="KR"/>
    <n v="3618438"/>
    <n v="243.06"/>
    <n v="1"/>
    <d v="2019-08-26T00:00:00"/>
    <x v="1"/>
    <d v="2020-11-23T00:00:00"/>
    <d v="2020-11-30T00:00:00"/>
    <n v="7"/>
    <n v="2649"/>
    <n v="10871951.1"/>
  </r>
  <r>
    <s v="KR"/>
    <n v="3301296"/>
    <n v="293.58"/>
    <n v="1"/>
    <d v="2019-09-23T00:00:00"/>
    <x v="41"/>
    <d v="2020-11-30T00:00:00"/>
    <d v="2020-11-30T00:00:00"/>
    <n v="0"/>
    <n v="2209"/>
    <n v="1914248.1599999955"/>
  </r>
  <r>
    <s v="KR"/>
    <n v="3301296"/>
    <n v="244.68"/>
    <n v="1"/>
    <d v="2019-09-23T00:00:00"/>
    <x v="41"/>
    <d v="2020-11-30T00:00:00"/>
    <d v="2020-11-30T00:00:00"/>
    <n v="0"/>
    <n v="2209"/>
    <n v="1914248.1599999955"/>
  </r>
  <r>
    <s v="KR"/>
    <n v="3301296"/>
    <n v="486.12"/>
    <n v="1"/>
    <d v="2019-10-07T00:00:00"/>
    <x v="41"/>
    <d v="2020-11-30T00:00:00"/>
    <d v="2020-11-30T00:00:00"/>
    <n v="0"/>
    <n v="2209"/>
    <n v="1914248.1599999955"/>
  </r>
  <r>
    <s v="KR"/>
    <n v="3301296"/>
    <n v="196.74"/>
    <n v="1"/>
    <d v="2019-10-21T00:00:00"/>
    <x v="41"/>
    <d v="2020-11-30T00:00:00"/>
    <d v="2020-11-30T00:00:00"/>
    <n v="0"/>
    <n v="2209"/>
    <n v="1914248.1599999955"/>
  </r>
  <r>
    <s v="KR"/>
    <n v="3301296"/>
    <n v="194.4"/>
    <n v="1"/>
    <d v="2019-11-25T00:00:00"/>
    <x v="41"/>
    <d v="2020-11-30T00:00:00"/>
    <d v="2020-11-30T00:00:00"/>
    <n v="0"/>
    <n v="2209"/>
    <n v="1914248.1599999955"/>
  </r>
  <r>
    <s v="KR"/>
    <n v="3301296"/>
    <n v="295.2"/>
    <n v="1"/>
    <d v="2019-11-11T00:00:00"/>
    <x v="41"/>
    <d v="2020-11-30T00:00:00"/>
    <d v="2020-11-30T00:00:00"/>
    <n v="0"/>
    <n v="2209"/>
    <n v="1914248.1599999955"/>
  </r>
  <r>
    <s v="KR"/>
    <n v="3301296"/>
    <n v="196.74"/>
    <n v="1"/>
    <d v="2019-11-11T00:00:00"/>
    <x v="41"/>
    <d v="2020-11-30T00:00:00"/>
    <d v="2020-11-30T00:00:00"/>
    <n v="0"/>
    <n v="2209"/>
    <n v="1914248.1599999955"/>
  </r>
  <r>
    <s v="KR"/>
    <n v="3618438"/>
    <n v="391.98"/>
    <n v="1"/>
    <d v="2019-12-23T00:00:00"/>
    <x v="1"/>
    <d v="2020-11-23T00:00:00"/>
    <d v="2020-11-30T00:00:00"/>
    <n v="7"/>
    <n v="2649"/>
    <n v="10871951.1"/>
  </r>
  <r>
    <s v="KR"/>
    <n v="3618438"/>
    <n v="389.1"/>
    <n v="1"/>
    <d v="2020-01-06T00:00:00"/>
    <x v="1"/>
    <d v="2020-11-23T00:00:00"/>
    <d v="2020-11-30T00:00:00"/>
    <n v="7"/>
    <n v="2649"/>
    <n v="10871951.1"/>
  </r>
  <r>
    <s v="KR"/>
    <n v="4159554"/>
    <n v="582.36"/>
    <n v="1"/>
    <d v="2019-12-09T00:00:00"/>
    <x v="124"/>
    <d v="2020-02-17T00:00:00"/>
    <d v="2020-11-30T00:00:00"/>
    <n v="287"/>
    <n v="4"/>
    <n v="941.28000000000009"/>
  </r>
  <r>
    <s v="KR"/>
    <n v="3301296"/>
    <n v="43.8"/>
    <n v="1"/>
    <d v="2019-12-09T00:00:00"/>
    <x v="41"/>
    <d v="2020-11-30T00:00:00"/>
    <d v="2020-11-30T00:00:00"/>
    <n v="0"/>
    <n v="2209"/>
    <n v="1914248.1599999955"/>
  </r>
  <r>
    <s v="KR"/>
    <n v="3301296"/>
    <n v="43.8"/>
    <n v="1"/>
    <d v="2019-12-09T00:00:00"/>
    <x v="41"/>
    <d v="2020-11-30T00:00:00"/>
    <d v="2020-11-30T00:00:00"/>
    <n v="0"/>
    <n v="2209"/>
    <n v="1914248.1599999955"/>
  </r>
  <r>
    <s v="KR"/>
    <n v="3301296"/>
    <n v="195.9"/>
    <n v="2"/>
    <d v="2019-05-27T00:00:00"/>
    <x v="41"/>
    <d v="2020-11-30T00:00:00"/>
    <d v="2020-11-30T00:00:00"/>
    <n v="0"/>
    <n v="2209"/>
    <n v="1914248.1599999955"/>
  </r>
  <r>
    <s v="KR"/>
    <n v="3301296"/>
    <n v="97.56"/>
    <n v="1"/>
    <d v="2019-06-10T00:00:00"/>
    <x v="41"/>
    <d v="2020-11-30T00:00:00"/>
    <d v="2020-11-30T00:00:00"/>
    <n v="0"/>
    <n v="2209"/>
    <n v="1914248.1599999955"/>
  </r>
  <r>
    <s v="KR"/>
    <n v="3301296"/>
    <n v="-94.68"/>
    <n v="-1"/>
    <d v="2019-09-23T00:00:00"/>
    <x v="41"/>
    <d v="2020-11-30T00:00:00"/>
    <d v="2020-11-30T00:00:00"/>
    <n v="0"/>
    <n v="2209"/>
    <n v="1914248.1599999955"/>
  </r>
  <r>
    <s v="KR"/>
    <n v="3301296"/>
    <n v="94.68"/>
    <n v="1"/>
    <d v="2019-09-16T00:00:00"/>
    <x v="41"/>
    <d v="2020-11-30T00:00:00"/>
    <d v="2020-11-30T00:00:00"/>
    <n v="0"/>
    <n v="2209"/>
    <n v="1914248.1599999955"/>
  </r>
  <r>
    <s v="KR"/>
    <n v="3301296"/>
    <n v="95.76"/>
    <n v="1"/>
    <d v="2019-10-28T00:00:00"/>
    <x v="41"/>
    <d v="2020-11-30T00:00:00"/>
    <d v="2020-11-30T00:00:00"/>
    <n v="0"/>
    <n v="2209"/>
    <n v="1914248.1599999955"/>
  </r>
  <r>
    <s v="KR"/>
    <n v="3618438"/>
    <n v="360.24"/>
    <n v="1"/>
    <d v="2019-02-25T00:00:00"/>
    <x v="1"/>
    <d v="2020-11-23T00:00:00"/>
    <d v="2020-11-30T00:00:00"/>
    <n v="7"/>
    <n v="2649"/>
    <n v="10871951.1"/>
  </r>
  <r>
    <s v="KR"/>
    <n v="3618438"/>
    <n v="355.2"/>
    <n v="1"/>
    <d v="2019-04-01T00:00:00"/>
    <x v="1"/>
    <d v="2020-11-23T00:00:00"/>
    <d v="2020-11-30T00:00:00"/>
    <n v="7"/>
    <n v="2649"/>
    <n v="10871951.1"/>
  </r>
  <r>
    <s v="KR"/>
    <n v="3618438"/>
    <n v="344.34"/>
    <n v="1"/>
    <d v="2019-12-30T00:00:00"/>
    <x v="1"/>
    <d v="2020-11-23T00:00:00"/>
    <d v="2020-11-30T00:00:00"/>
    <n v="7"/>
    <n v="2649"/>
    <n v="10871951.1"/>
  </r>
  <r>
    <s v="KR"/>
    <n v="717612"/>
    <n v="472.56"/>
    <n v="1"/>
    <d v="2019-01-28T00:00:00"/>
    <x v="4"/>
    <d v="2020-09-07T00:00:00"/>
    <d v="2020-11-30T00:00:00"/>
    <n v="84"/>
    <n v="24"/>
    <n v="33160.319999999992"/>
  </r>
  <r>
    <s v="KR"/>
    <n v="777906"/>
    <n v="475.74"/>
    <n v="1"/>
    <d v="2019-03-04T00:00:00"/>
    <x v="165"/>
    <d v="2020-11-09T00:00:00"/>
    <d v="2020-11-30T00:00:00"/>
    <n v="21"/>
    <n v="76"/>
    <n v="80430.12000000001"/>
  </r>
  <r>
    <s v="KR"/>
    <n v="715722"/>
    <n v="461.88"/>
    <n v="1"/>
    <d v="2019-07-29T00:00:00"/>
    <x v="65"/>
    <d v="2020-11-09T00:00:00"/>
    <d v="2020-11-30T00:00:00"/>
    <n v="21"/>
    <n v="11"/>
    <n v="14925.840000000002"/>
  </r>
  <r>
    <s v="KR"/>
    <n v="717612"/>
    <n v="464.82"/>
    <n v="1"/>
    <d v="2019-07-08T00:00:00"/>
    <x v="4"/>
    <d v="2020-09-07T00:00:00"/>
    <d v="2020-11-30T00:00:00"/>
    <n v="84"/>
    <n v="24"/>
    <n v="33160.319999999992"/>
  </r>
  <r>
    <s v="KR"/>
    <n v="717612"/>
    <n v="916.62"/>
    <n v="2"/>
    <d v="2019-08-12T00:00:00"/>
    <x v="4"/>
    <d v="2020-09-07T00:00:00"/>
    <d v="2020-11-30T00:00:00"/>
    <n v="84"/>
    <n v="24"/>
    <n v="33160.319999999992"/>
  </r>
  <r>
    <s v="KR"/>
    <n v="3301296"/>
    <n v="180.42"/>
    <n v="1"/>
    <d v="2019-01-28T00:00:00"/>
    <x v="41"/>
    <d v="2020-11-30T00:00:00"/>
    <d v="2020-11-30T00:00:00"/>
    <n v="0"/>
    <n v="2209"/>
    <n v="1914248.1599999955"/>
  </r>
  <r>
    <s v="KR"/>
    <n v="3618438"/>
    <n v="126.24"/>
    <n v="1"/>
    <d v="2019-01-21T00:00:00"/>
    <x v="1"/>
    <d v="2020-11-23T00:00:00"/>
    <d v="2020-11-30T00:00:00"/>
    <n v="7"/>
    <n v="2649"/>
    <n v="10871951.1"/>
  </r>
  <r>
    <s v="KR"/>
    <n v="3301296"/>
    <n v="181.62"/>
    <n v="1"/>
    <d v="2019-02-11T00:00:00"/>
    <x v="41"/>
    <d v="2020-11-30T00:00:00"/>
    <d v="2020-11-30T00:00:00"/>
    <n v="0"/>
    <n v="2209"/>
    <n v="1914248.1599999955"/>
  </r>
  <r>
    <s v="KR"/>
    <n v="3618438"/>
    <n v="72.66"/>
    <n v="1"/>
    <d v="2019-02-11T00:00:00"/>
    <x v="1"/>
    <d v="2020-11-23T00:00:00"/>
    <d v="2020-11-30T00:00:00"/>
    <n v="7"/>
    <n v="2649"/>
    <n v="10871951.1"/>
  </r>
  <r>
    <s v="KR"/>
    <n v="3301296"/>
    <n v="180.3"/>
    <n v="1"/>
    <d v="2019-03-25T00:00:00"/>
    <x v="41"/>
    <d v="2020-11-30T00:00:00"/>
    <d v="2020-11-30T00:00:00"/>
    <n v="0"/>
    <n v="2209"/>
    <n v="1914248.1599999955"/>
  </r>
  <r>
    <s v="KR"/>
    <n v="3301296"/>
    <n v="181.56"/>
    <n v="1"/>
    <d v="2019-04-29T00:00:00"/>
    <x v="41"/>
    <d v="2020-11-30T00:00:00"/>
    <d v="2020-11-30T00:00:00"/>
    <n v="0"/>
    <n v="2209"/>
    <n v="1914248.1599999955"/>
  </r>
  <r>
    <s v="KR"/>
    <n v="3301296"/>
    <n v="1082.6400000000001"/>
    <n v="6"/>
    <d v="2019-04-22T00:00:00"/>
    <x v="41"/>
    <d v="2020-11-30T00:00:00"/>
    <d v="2020-11-30T00:00:00"/>
    <n v="0"/>
    <n v="2209"/>
    <n v="1914248.1599999955"/>
  </r>
  <r>
    <s v="KR"/>
    <n v="3301296"/>
    <n v="544.74"/>
    <n v="3"/>
    <d v="2019-04-29T00:00:00"/>
    <x v="41"/>
    <d v="2020-11-30T00:00:00"/>
    <d v="2020-11-30T00:00:00"/>
    <n v="0"/>
    <n v="2209"/>
    <n v="1914248.1599999955"/>
  </r>
  <r>
    <s v="KR"/>
    <n v="3301296"/>
    <n v="181.56"/>
    <n v="1"/>
    <d v="2019-05-06T00:00:00"/>
    <x v="41"/>
    <d v="2020-11-30T00:00:00"/>
    <d v="2020-11-30T00:00:00"/>
    <n v="0"/>
    <n v="2209"/>
    <n v="1914248.1599999955"/>
  </r>
  <r>
    <s v="KR"/>
    <n v="3301296"/>
    <n v="795.18"/>
    <n v="4"/>
    <d v="2019-04-22T00:00:00"/>
    <x v="41"/>
    <d v="2020-11-30T00:00:00"/>
    <d v="2020-11-30T00:00:00"/>
    <n v="0"/>
    <n v="2209"/>
    <n v="1914248.1599999955"/>
  </r>
  <r>
    <s v="KR"/>
    <n v="3301296"/>
    <n v="199.8"/>
    <n v="1"/>
    <d v="2019-04-29T00:00:00"/>
    <x v="41"/>
    <d v="2020-11-30T00:00:00"/>
    <d v="2020-11-30T00:00:00"/>
    <n v="0"/>
    <n v="2209"/>
    <n v="1914248.1599999955"/>
  </r>
  <r>
    <s v="KR"/>
    <n v="3618438"/>
    <n v="72.66"/>
    <n v="1"/>
    <d v="2019-05-06T00:00:00"/>
    <x v="1"/>
    <d v="2020-11-23T00:00:00"/>
    <d v="2020-11-30T00:00:00"/>
    <n v="7"/>
    <n v="2649"/>
    <n v="10871951.1"/>
  </r>
  <r>
    <s v="KR"/>
    <n v="3301296"/>
    <n v="181.56"/>
    <n v="1"/>
    <d v="2019-05-13T00:00:00"/>
    <x v="41"/>
    <d v="2020-11-30T00:00:00"/>
    <d v="2020-11-30T00:00:00"/>
    <n v="0"/>
    <n v="2209"/>
    <n v="1914248.1599999955"/>
  </r>
  <r>
    <s v="KR"/>
    <n v="3301296"/>
    <n v="180.24"/>
    <n v="1"/>
    <d v="2019-05-27T00:00:00"/>
    <x v="41"/>
    <d v="2020-11-30T00:00:00"/>
    <d v="2020-11-30T00:00:00"/>
    <n v="0"/>
    <n v="2209"/>
    <n v="1914248.1599999955"/>
  </r>
  <r>
    <s v="KR"/>
    <n v="3618438"/>
    <n v="72.12"/>
    <n v="1"/>
    <d v="2019-05-20T00:00:00"/>
    <x v="1"/>
    <d v="2020-11-23T00:00:00"/>
    <d v="2020-11-30T00:00:00"/>
    <n v="7"/>
    <n v="2649"/>
    <n v="10871951.1"/>
  </r>
  <r>
    <s v="KR"/>
    <n v="3301296"/>
    <n v="71.52"/>
    <n v="1"/>
    <d v="2019-06-17T00:00:00"/>
    <x v="41"/>
    <d v="2020-11-30T00:00:00"/>
    <d v="2020-11-30T00:00:00"/>
    <n v="0"/>
    <n v="2209"/>
    <n v="1914248.1599999955"/>
  </r>
  <r>
    <s v="KR"/>
    <n v="3301296"/>
    <n v="107.22"/>
    <n v="1"/>
    <d v="2019-06-17T00:00:00"/>
    <x v="41"/>
    <d v="2020-11-30T00:00:00"/>
    <d v="2020-11-30T00:00:00"/>
    <n v="0"/>
    <n v="2209"/>
    <n v="1914248.1599999955"/>
  </r>
  <r>
    <s v="KR"/>
    <n v="3301296"/>
    <n v="174.96"/>
    <n v="1"/>
    <d v="2019-08-05T00:00:00"/>
    <x v="41"/>
    <d v="2020-11-30T00:00:00"/>
    <d v="2020-11-30T00:00:00"/>
    <n v="0"/>
    <n v="2209"/>
    <n v="1914248.1599999955"/>
  </r>
  <r>
    <s v="KR"/>
    <n v="3301296"/>
    <n v="173.46"/>
    <n v="1"/>
    <d v="2019-08-19T00:00:00"/>
    <x v="41"/>
    <d v="2020-11-30T00:00:00"/>
    <d v="2020-11-30T00:00:00"/>
    <n v="0"/>
    <n v="2209"/>
    <n v="1914248.1599999955"/>
  </r>
  <r>
    <s v="KR"/>
    <n v="3301296"/>
    <n v="346.92"/>
    <n v="2"/>
    <d v="2019-09-02T00:00:00"/>
    <x v="41"/>
    <d v="2020-11-30T00:00:00"/>
    <d v="2020-11-30T00:00:00"/>
    <n v="0"/>
    <n v="2209"/>
    <n v="1914248.1599999955"/>
  </r>
  <r>
    <s v="KR"/>
    <n v="3301296"/>
    <n v="190.92"/>
    <n v="1"/>
    <d v="2019-08-12T00:00:00"/>
    <x v="41"/>
    <d v="2020-11-30T00:00:00"/>
    <d v="2020-11-30T00:00:00"/>
    <n v="0"/>
    <n v="2209"/>
    <n v="1914248.1599999955"/>
  </r>
  <r>
    <s v="KR"/>
    <n v="3301296"/>
    <n v="190.92"/>
    <n v="1"/>
    <d v="2019-08-19T00:00:00"/>
    <x v="41"/>
    <d v="2020-11-30T00:00:00"/>
    <d v="2020-11-30T00:00:00"/>
    <n v="0"/>
    <n v="2209"/>
    <n v="1914248.1599999955"/>
  </r>
  <r>
    <s v="KR"/>
    <n v="3301296"/>
    <n v="190.92"/>
    <n v="1"/>
    <d v="2019-09-02T00:00:00"/>
    <x v="41"/>
    <d v="2020-11-30T00:00:00"/>
    <d v="2020-11-30T00:00:00"/>
    <n v="0"/>
    <n v="2209"/>
    <n v="1914248.1599999955"/>
  </r>
  <r>
    <s v="KR"/>
    <n v="3618438"/>
    <n v="121.38"/>
    <n v="1"/>
    <d v="2019-09-02T00:00:00"/>
    <x v="1"/>
    <d v="2020-11-23T00:00:00"/>
    <d v="2020-11-30T00:00:00"/>
    <n v="7"/>
    <n v="2649"/>
    <n v="10871951.1"/>
  </r>
  <r>
    <s v="KR"/>
    <n v="3301296"/>
    <n v="173.46"/>
    <n v="1"/>
    <d v="2019-09-16T00:00:00"/>
    <x v="41"/>
    <d v="2020-11-30T00:00:00"/>
    <d v="2020-11-30T00:00:00"/>
    <n v="0"/>
    <n v="2209"/>
    <n v="1914248.1599999955"/>
  </r>
  <r>
    <s v="KR"/>
    <n v="3618438"/>
    <n v="69.36"/>
    <n v="1"/>
    <d v="2019-10-07T00:00:00"/>
    <x v="1"/>
    <d v="2020-11-23T00:00:00"/>
    <d v="2020-11-30T00:00:00"/>
    <n v="7"/>
    <n v="2649"/>
    <n v="10871951.1"/>
  </r>
  <r>
    <s v="KR"/>
    <n v="3301296"/>
    <n v="175.62"/>
    <n v="1"/>
    <d v="2019-10-21T00:00:00"/>
    <x v="41"/>
    <d v="2020-11-30T00:00:00"/>
    <d v="2020-11-30T00:00:00"/>
    <n v="0"/>
    <n v="2209"/>
    <n v="1914248.1599999955"/>
  </r>
  <r>
    <s v="KR"/>
    <n v="3301296"/>
    <n v="351.24"/>
    <n v="2"/>
    <d v="2019-11-18T00:00:00"/>
    <x v="41"/>
    <d v="2020-11-30T00:00:00"/>
    <d v="2020-11-30T00:00:00"/>
    <n v="0"/>
    <n v="2209"/>
    <n v="1914248.1599999955"/>
  </r>
  <r>
    <s v="KR"/>
    <n v="3301296"/>
    <n v="173.52"/>
    <n v="1"/>
    <d v="2019-11-25T00:00:00"/>
    <x v="41"/>
    <d v="2020-11-30T00:00:00"/>
    <d v="2020-11-30T00:00:00"/>
    <n v="0"/>
    <n v="2209"/>
    <n v="1914248.1599999955"/>
  </r>
  <r>
    <s v="KR"/>
    <n v="3301296"/>
    <n v="193.14"/>
    <n v="1"/>
    <d v="2019-11-11T00:00:00"/>
    <x v="41"/>
    <d v="2020-11-30T00:00:00"/>
    <d v="2020-11-30T00:00:00"/>
    <n v="0"/>
    <n v="2209"/>
    <n v="1914248.1599999955"/>
  </r>
  <r>
    <s v="KR"/>
    <n v="3301296"/>
    <n v="190.92"/>
    <n v="1"/>
    <d v="2019-11-18T00:00:00"/>
    <x v="41"/>
    <d v="2020-11-30T00:00:00"/>
    <d v="2020-11-30T00:00:00"/>
    <n v="0"/>
    <n v="2209"/>
    <n v="1914248.1599999955"/>
  </r>
  <r>
    <s v="KR"/>
    <n v="3301296"/>
    <n v="173.64"/>
    <n v="1"/>
    <d v="2019-12-23T00:00:00"/>
    <x v="41"/>
    <d v="2020-11-30T00:00:00"/>
    <d v="2020-11-30T00:00:00"/>
    <n v="0"/>
    <n v="2209"/>
    <n v="1914248.1599999955"/>
  </r>
  <r>
    <s v="KR"/>
    <n v="3301296"/>
    <n v="190.92"/>
    <n v="1"/>
    <d v="2020-01-06T00:00:00"/>
    <x v="41"/>
    <d v="2020-11-30T00:00:00"/>
    <d v="2020-11-30T00:00:00"/>
    <n v="0"/>
    <n v="2209"/>
    <n v="1914248.1599999955"/>
  </r>
  <r>
    <s v="KR"/>
    <n v="3618438"/>
    <n v="69.959999999999994"/>
    <n v="1"/>
    <d v="2019-12-23T00:00:00"/>
    <x v="1"/>
    <d v="2020-11-23T00:00:00"/>
    <d v="2020-11-30T00:00:00"/>
    <n v="7"/>
    <n v="2649"/>
    <n v="10871951.1"/>
  </r>
  <r>
    <s v="KR"/>
    <n v="932142"/>
    <n v="154.62"/>
    <n v="2"/>
    <d v="2019-01-14T00:00:00"/>
    <x v="166"/>
    <d v="2020-11-23T00:00:00"/>
    <d v="2020-11-30T00:00:00"/>
    <n v="7"/>
    <n v="24"/>
    <n v="106569.12"/>
  </r>
  <r>
    <s v="KR"/>
    <n v="3290790"/>
    <n v="154.62"/>
    <n v="2"/>
    <d v="2019-01-07T00:00:00"/>
    <x v="89"/>
    <d v="2020-04-06T00:00:00"/>
    <d v="2020-11-30T00:00:00"/>
    <n v="238"/>
    <n v="3"/>
    <n v="1544.6999999999998"/>
  </r>
  <r>
    <s v="KR"/>
    <n v="3301296"/>
    <n v="116.04"/>
    <n v="1"/>
    <d v="2019-01-14T00:00:00"/>
    <x v="41"/>
    <d v="2020-11-30T00:00:00"/>
    <d v="2020-11-30T00:00:00"/>
    <n v="0"/>
    <n v="2209"/>
    <n v="1914248.1599999955"/>
  </r>
  <r>
    <s v="KR"/>
    <n v="2497284"/>
    <n v="794.52"/>
    <n v="1"/>
    <d v="2019-08-19T00:00:00"/>
    <x v="167"/>
    <d v="2020-08-03T00:00:00"/>
    <d v="2020-11-30T00:00:00"/>
    <n v="119"/>
    <n v="13"/>
    <n v="24965.039999999997"/>
  </r>
  <r>
    <s v="KR"/>
    <n v="857472"/>
    <n v="411.96"/>
    <n v="1"/>
    <d v="2019-09-09T00:00:00"/>
    <x v="75"/>
    <d v="2020-11-23T00:00:00"/>
    <d v="2020-11-30T00:00:00"/>
    <n v="7"/>
    <n v="48"/>
    <n v="178305.66000000003"/>
  </r>
  <r>
    <s v="KR"/>
    <n v="702738"/>
    <n v="1377.12"/>
    <n v="3"/>
    <d v="2019-11-04T00:00:00"/>
    <x v="168"/>
    <d v="2020-11-23T00:00:00"/>
    <d v="2020-11-30T00:00:00"/>
    <n v="7"/>
    <n v="14"/>
    <n v="34165.68"/>
  </r>
  <r>
    <s v="KR"/>
    <n v="720708"/>
    <n v="804.12"/>
    <n v="1"/>
    <d v="2019-10-21T00:00:00"/>
    <x v="5"/>
    <d v="2020-11-09T00:00:00"/>
    <d v="2020-11-30T00:00:00"/>
    <n v="21"/>
    <n v="70"/>
    <n v="59080.38"/>
  </r>
  <r>
    <s v="KR"/>
    <n v="857472"/>
    <n v="411.9"/>
    <n v="1"/>
    <d v="2019-10-14T00:00:00"/>
    <x v="75"/>
    <d v="2020-11-23T00:00:00"/>
    <d v="2020-11-30T00:00:00"/>
    <n v="7"/>
    <n v="48"/>
    <n v="178305.66000000003"/>
  </r>
  <r>
    <s v="KR"/>
    <n v="1040508"/>
    <n v="827.94"/>
    <n v="1"/>
    <d v="2019-10-14T00:00:00"/>
    <x v="107"/>
    <d v="2020-11-23T00:00:00"/>
    <d v="2020-11-30T00:00:00"/>
    <n v="7"/>
    <n v="46"/>
    <n v="108754.73999999998"/>
  </r>
  <r>
    <s v="KR"/>
    <n v="714660"/>
    <n v="2559.9"/>
    <n v="7"/>
    <d v="2019-12-02T00:00:00"/>
    <x v="169"/>
    <d v="2020-10-19T00:00:00"/>
    <d v="2020-11-30T00:00:00"/>
    <n v="42"/>
    <n v="23"/>
    <n v="83689.98"/>
  </r>
  <r>
    <s v="KR"/>
    <n v="857472"/>
    <n v="415.26"/>
    <n v="1"/>
    <d v="2019-12-02T00:00:00"/>
    <x v="75"/>
    <d v="2020-11-23T00:00:00"/>
    <d v="2020-11-30T00:00:00"/>
    <n v="7"/>
    <n v="48"/>
    <n v="178305.66000000003"/>
  </r>
  <r>
    <s v="KR"/>
    <n v="1040508"/>
    <n v="834.6"/>
    <n v="1"/>
    <d v="2019-11-25T00:00:00"/>
    <x v="107"/>
    <d v="2020-11-23T00:00:00"/>
    <d v="2020-11-30T00:00:00"/>
    <n v="7"/>
    <n v="46"/>
    <n v="108754.73999999998"/>
  </r>
  <r>
    <s v="KR"/>
    <n v="1040508"/>
    <n v="834.6"/>
    <n v="1"/>
    <d v="2019-12-02T00:00:00"/>
    <x v="107"/>
    <d v="2020-11-23T00:00:00"/>
    <d v="2020-11-30T00:00:00"/>
    <n v="7"/>
    <n v="46"/>
    <n v="108754.73999999998"/>
  </r>
  <r>
    <s v="KR"/>
    <n v="2473068"/>
    <n v="800.82"/>
    <n v="1"/>
    <d v="2019-12-02T00:00:00"/>
    <x v="170"/>
    <d v="2020-09-28T00:00:00"/>
    <d v="2020-11-30T00:00:00"/>
    <n v="63"/>
    <n v="23"/>
    <n v="37851.240000000005"/>
  </r>
  <r>
    <s v="KR"/>
    <n v="757332"/>
    <n v="365.7"/>
    <n v="1"/>
    <d v="2019-12-16T00:00:00"/>
    <x v="60"/>
    <d v="2020-11-16T00:00:00"/>
    <d v="2020-11-30T00:00:00"/>
    <n v="14"/>
    <n v="86"/>
    <n v="61857.060000000019"/>
  </r>
  <r>
    <s v="KR"/>
    <n v="1040508"/>
    <n v="2503.86"/>
    <n v="3"/>
    <d v="2019-12-09T00:00:00"/>
    <x v="107"/>
    <d v="2020-11-23T00:00:00"/>
    <d v="2020-11-30T00:00:00"/>
    <n v="7"/>
    <n v="46"/>
    <n v="108754.73999999998"/>
  </r>
  <r>
    <s v="KR"/>
    <n v="2432016"/>
    <n v="800.82"/>
    <n v="1"/>
    <d v="2019-12-16T00:00:00"/>
    <x v="171"/>
    <d v="2019-12-16T00:00:00"/>
    <d v="2020-11-30T00:00:00"/>
    <n v="350"/>
    <n v="1"/>
    <n v="800.82"/>
  </r>
  <r>
    <s v="KR"/>
    <n v="3291840"/>
    <n v="331.32"/>
    <n v="1"/>
    <d v="2019-12-09T00:00:00"/>
    <x v="172"/>
    <d v="2020-02-24T00:00:00"/>
    <d v="2020-11-30T00:00:00"/>
    <n v="280"/>
    <n v="2"/>
    <n v="1530.48"/>
  </r>
  <r>
    <s v="KR"/>
    <n v="3297756"/>
    <n v="731.4"/>
    <n v="2"/>
    <d v="2019-12-09T00:00:00"/>
    <x v="152"/>
    <d v="2020-11-30T00:00:00"/>
    <d v="2020-11-30T00:00:00"/>
    <n v="0"/>
    <n v="89"/>
    <n v="110145.95999999996"/>
  </r>
  <r>
    <s v="KR"/>
    <n v="3692688"/>
    <n v="442.92"/>
    <n v="1"/>
    <d v="2019-12-09T00:00:00"/>
    <x v="138"/>
    <d v="2019-12-30T00:00:00"/>
    <d v="2020-11-30T00:00:00"/>
    <n v="336"/>
    <n v="15"/>
    <n v="10936.56"/>
  </r>
  <r>
    <s v="KR"/>
    <n v="3618438"/>
    <n v="130.13999999999999"/>
    <n v="1"/>
    <d v="2019-02-18T00:00:00"/>
    <x v="1"/>
    <d v="2020-11-23T00:00:00"/>
    <d v="2020-11-30T00:00:00"/>
    <n v="7"/>
    <n v="2649"/>
    <n v="10871951.1"/>
  </r>
  <r>
    <s v="KR"/>
    <n v="3290052"/>
    <n v="180.42"/>
    <n v="1"/>
    <d v="2019-01-28T00:00:00"/>
    <x v="173"/>
    <d v="2019-12-30T00:00:00"/>
    <d v="2020-11-30T00:00:00"/>
    <n v="336"/>
    <n v="7"/>
    <n v="1412.7599999999998"/>
  </r>
  <r>
    <s v="KR"/>
    <n v="3618438"/>
    <n v="381.12"/>
    <n v="2"/>
    <d v="2019-01-14T00:00:00"/>
    <x v="1"/>
    <d v="2020-11-23T00:00:00"/>
    <d v="2020-11-30T00:00:00"/>
    <n v="7"/>
    <n v="2649"/>
    <n v="10871951.1"/>
  </r>
  <r>
    <s v="KR"/>
    <n v="3618438"/>
    <n v="192.24"/>
    <n v="1"/>
    <d v="2019-01-28T00:00:00"/>
    <x v="1"/>
    <d v="2020-11-23T00:00:00"/>
    <d v="2020-11-30T00:00:00"/>
    <n v="7"/>
    <n v="2649"/>
    <n v="10871951.1"/>
  </r>
  <r>
    <s v="KR"/>
    <n v="3618438"/>
    <n v="192.24"/>
    <n v="1"/>
    <d v="2019-02-04T00:00:00"/>
    <x v="1"/>
    <d v="2020-11-23T00:00:00"/>
    <d v="2020-11-30T00:00:00"/>
    <n v="7"/>
    <n v="2649"/>
    <n v="10871951.1"/>
  </r>
  <r>
    <s v="KR"/>
    <n v="3618438"/>
    <n v="157.26"/>
    <n v="1"/>
    <d v="2019-02-11T00:00:00"/>
    <x v="1"/>
    <d v="2020-11-23T00:00:00"/>
    <d v="2020-11-30T00:00:00"/>
    <n v="7"/>
    <n v="2649"/>
    <n v="10871951.1"/>
  </r>
  <r>
    <s v="KR"/>
    <n v="3618438"/>
    <n v="157.26"/>
    <n v="1"/>
    <d v="2019-02-18T00:00:00"/>
    <x v="1"/>
    <d v="2020-11-23T00:00:00"/>
    <d v="2020-11-30T00:00:00"/>
    <n v="7"/>
    <n v="2649"/>
    <n v="10871951.1"/>
  </r>
  <r>
    <s v="KR"/>
    <n v="3618438"/>
    <n v="193.56"/>
    <n v="1"/>
    <d v="2019-02-18T00:00:00"/>
    <x v="1"/>
    <d v="2020-11-23T00:00:00"/>
    <d v="2020-11-30T00:00:00"/>
    <n v="7"/>
    <n v="2649"/>
    <n v="10871951.1"/>
  </r>
  <r>
    <s v="KR"/>
    <n v="3618438"/>
    <n v="580.67999999999995"/>
    <n v="3"/>
    <d v="2019-03-04T00:00:00"/>
    <x v="1"/>
    <d v="2020-11-23T00:00:00"/>
    <d v="2020-11-30T00:00:00"/>
    <n v="7"/>
    <n v="2649"/>
    <n v="10871951.1"/>
  </r>
  <r>
    <s v="KR"/>
    <n v="3618438"/>
    <n v="181.62"/>
    <n v="1"/>
    <d v="2019-02-11T00:00:00"/>
    <x v="1"/>
    <d v="2020-11-23T00:00:00"/>
    <d v="2020-11-30T00:00:00"/>
    <n v="7"/>
    <n v="2649"/>
    <n v="10871951.1"/>
  </r>
  <r>
    <s v="KR"/>
    <n v="3618438"/>
    <n v="193.56"/>
    <n v="1"/>
    <d v="2019-03-04T00:00:00"/>
    <x v="1"/>
    <d v="2020-11-23T00:00:00"/>
    <d v="2020-11-30T00:00:00"/>
    <n v="7"/>
    <n v="2649"/>
    <n v="10871951.1"/>
  </r>
  <r>
    <s v="KR"/>
    <n v="3618438"/>
    <n v="193.56"/>
    <n v="1"/>
    <d v="2019-03-11T00:00:00"/>
    <x v="1"/>
    <d v="2020-11-23T00:00:00"/>
    <d v="2020-11-30T00:00:00"/>
    <n v="7"/>
    <n v="2649"/>
    <n v="10871951.1"/>
  </r>
  <r>
    <s v="KR"/>
    <n v="3618438"/>
    <n v="190.86"/>
    <n v="1"/>
    <d v="2019-04-01T00:00:00"/>
    <x v="1"/>
    <d v="2020-11-23T00:00:00"/>
    <d v="2020-11-30T00:00:00"/>
    <n v="7"/>
    <n v="2649"/>
    <n v="10871951.1"/>
  </r>
  <r>
    <s v="KR"/>
    <n v="3618438"/>
    <n v="100.02"/>
    <n v="1"/>
    <d v="2019-03-25T00:00:00"/>
    <x v="1"/>
    <d v="2020-11-23T00:00:00"/>
    <d v="2020-11-30T00:00:00"/>
    <n v="7"/>
    <n v="2649"/>
    <n v="10871951.1"/>
  </r>
  <r>
    <s v="KR"/>
    <n v="3290052"/>
    <n v="180.42"/>
    <n v="1"/>
    <d v="2019-04-22T00:00:00"/>
    <x v="173"/>
    <d v="2019-12-30T00:00:00"/>
    <d v="2020-11-30T00:00:00"/>
    <n v="336"/>
    <n v="7"/>
    <n v="1412.7599999999998"/>
  </r>
  <r>
    <s v="KR"/>
    <n v="3618438"/>
    <n v="155.04"/>
    <n v="1"/>
    <d v="2019-04-08T00:00:00"/>
    <x v="1"/>
    <d v="2020-11-23T00:00:00"/>
    <d v="2020-11-30T00:00:00"/>
    <n v="7"/>
    <n v="2649"/>
    <n v="10871951.1"/>
  </r>
  <r>
    <s v="KR"/>
    <n v="3618438"/>
    <n v="384.42"/>
    <n v="2"/>
    <d v="2019-04-22T00:00:00"/>
    <x v="1"/>
    <d v="2020-11-23T00:00:00"/>
    <d v="2020-11-30T00:00:00"/>
    <n v="7"/>
    <n v="2649"/>
    <n v="10871951.1"/>
  </r>
  <r>
    <s v="KR"/>
    <n v="3618438"/>
    <n v="179.1"/>
    <n v="1"/>
    <d v="2019-04-08T00:00:00"/>
    <x v="1"/>
    <d v="2020-11-23T00:00:00"/>
    <d v="2020-11-30T00:00:00"/>
    <n v="7"/>
    <n v="2649"/>
    <n v="10871951.1"/>
  </r>
  <r>
    <s v="KR"/>
    <n v="3618438"/>
    <n v="156.06"/>
    <n v="1"/>
    <d v="2019-05-27T00:00:00"/>
    <x v="1"/>
    <d v="2020-11-23T00:00:00"/>
    <d v="2020-11-30T00:00:00"/>
    <n v="7"/>
    <n v="2649"/>
    <n v="10871951.1"/>
  </r>
  <r>
    <s v="KR"/>
    <n v="3618438"/>
    <n v="193.5"/>
    <n v="1"/>
    <d v="2019-05-06T00:00:00"/>
    <x v="1"/>
    <d v="2020-11-23T00:00:00"/>
    <d v="2020-11-30T00:00:00"/>
    <n v="7"/>
    <n v="2649"/>
    <n v="10871951.1"/>
  </r>
  <r>
    <s v="KR"/>
    <n v="3618438"/>
    <n v="192.12"/>
    <n v="1"/>
    <d v="2019-05-20T00:00:00"/>
    <x v="1"/>
    <d v="2020-11-23T00:00:00"/>
    <d v="2020-11-30T00:00:00"/>
    <n v="7"/>
    <n v="2649"/>
    <n v="10871951.1"/>
  </r>
  <r>
    <s v="KR"/>
    <n v="3618438"/>
    <n v="192.12"/>
    <n v="1"/>
    <d v="2019-05-27T00:00:00"/>
    <x v="1"/>
    <d v="2020-11-23T00:00:00"/>
    <d v="2020-11-30T00:00:00"/>
    <n v="7"/>
    <n v="2649"/>
    <n v="10871951.1"/>
  </r>
  <r>
    <s v="KR"/>
    <n v="3618438"/>
    <n v="190.5"/>
    <n v="1"/>
    <d v="2019-06-03T00:00:00"/>
    <x v="1"/>
    <d v="2020-11-23T00:00:00"/>
    <d v="2020-11-30T00:00:00"/>
    <n v="7"/>
    <n v="2649"/>
    <n v="10871951.1"/>
  </r>
  <r>
    <s v="KR"/>
    <n v="3618438"/>
    <n v="181.56"/>
    <n v="1"/>
    <d v="2019-05-06T00:00:00"/>
    <x v="1"/>
    <d v="2020-11-23T00:00:00"/>
    <d v="2020-11-30T00:00:00"/>
    <n v="7"/>
    <n v="2649"/>
    <n v="10871951.1"/>
  </r>
  <r>
    <s v="KR"/>
    <n v="3618438"/>
    <n v="381"/>
    <n v="2"/>
    <d v="2019-06-10T00:00:00"/>
    <x v="1"/>
    <d v="2020-11-23T00:00:00"/>
    <d v="2020-11-30T00:00:00"/>
    <n v="7"/>
    <n v="2649"/>
    <n v="10871951.1"/>
  </r>
  <r>
    <s v="KR"/>
    <n v="3618438"/>
    <n v="379.62"/>
    <n v="2"/>
    <d v="2019-06-24T00:00:00"/>
    <x v="1"/>
    <d v="2020-11-23T00:00:00"/>
    <d v="2020-11-30T00:00:00"/>
    <n v="7"/>
    <n v="2649"/>
    <n v="10871951.1"/>
  </r>
  <r>
    <s v="KR"/>
    <n v="3618438"/>
    <n v="189.12"/>
    <n v="1"/>
    <d v="2019-07-01T00:00:00"/>
    <x v="1"/>
    <d v="2020-11-23T00:00:00"/>
    <d v="2020-11-30T00:00:00"/>
    <n v="7"/>
    <n v="2649"/>
    <n v="10871951.1"/>
  </r>
  <r>
    <s v="KR"/>
    <n v="3618438"/>
    <n v="178.8"/>
    <n v="1"/>
    <d v="2019-06-24T00:00:00"/>
    <x v="1"/>
    <d v="2020-11-23T00:00:00"/>
    <d v="2020-11-30T00:00:00"/>
    <n v="7"/>
    <n v="2649"/>
    <n v="10871951.1"/>
  </r>
  <r>
    <s v="KR"/>
    <n v="3618438"/>
    <n v="354.84"/>
    <n v="2"/>
    <d v="2019-07-01T00:00:00"/>
    <x v="1"/>
    <d v="2020-11-23T00:00:00"/>
    <d v="2020-11-30T00:00:00"/>
    <n v="7"/>
    <n v="2649"/>
    <n v="10871951.1"/>
  </r>
  <r>
    <s v="KR"/>
    <n v="3290052"/>
    <n v="177.42"/>
    <n v="1"/>
    <d v="2019-07-15T00:00:00"/>
    <x v="173"/>
    <d v="2019-12-30T00:00:00"/>
    <d v="2020-11-30T00:00:00"/>
    <n v="336"/>
    <n v="7"/>
    <n v="1412.7599999999998"/>
  </r>
  <r>
    <s v="KR"/>
    <n v="3290052"/>
    <n v="177.42"/>
    <n v="1"/>
    <d v="2019-07-22T00:00:00"/>
    <x v="173"/>
    <d v="2019-12-30T00:00:00"/>
    <d v="2020-11-30T00:00:00"/>
    <n v="336"/>
    <n v="7"/>
    <n v="1412.7599999999998"/>
  </r>
  <r>
    <s v="KR"/>
    <n v="3290052"/>
    <n v="349.98"/>
    <n v="2"/>
    <d v="2019-07-29T00:00:00"/>
    <x v="173"/>
    <d v="2019-12-30T00:00:00"/>
    <d v="2020-11-30T00:00:00"/>
    <n v="336"/>
    <n v="7"/>
    <n v="1412.7599999999998"/>
  </r>
  <r>
    <s v="KR"/>
    <n v="3618438"/>
    <n v="378.24"/>
    <n v="2"/>
    <d v="2019-07-08T00:00:00"/>
    <x v="1"/>
    <d v="2020-11-23T00:00:00"/>
    <d v="2020-11-30T00:00:00"/>
    <n v="7"/>
    <n v="2649"/>
    <n v="10871951.1"/>
  </r>
  <r>
    <s v="KR"/>
    <n v="3618438"/>
    <n v="189.12"/>
    <n v="1"/>
    <d v="2019-07-15T00:00:00"/>
    <x v="1"/>
    <d v="2020-11-23T00:00:00"/>
    <d v="2020-11-30T00:00:00"/>
    <n v="7"/>
    <n v="2649"/>
    <n v="10871951.1"/>
  </r>
  <r>
    <s v="KR"/>
    <n v="3618438"/>
    <n v="186.48"/>
    <n v="1"/>
    <d v="2019-08-05T00:00:00"/>
    <x v="1"/>
    <d v="2020-11-23T00:00:00"/>
    <d v="2020-11-30T00:00:00"/>
    <n v="7"/>
    <n v="2649"/>
    <n v="10871951.1"/>
  </r>
  <r>
    <s v="KR"/>
    <n v="3618438"/>
    <n v="177.42"/>
    <n v="1"/>
    <d v="2019-07-08T00:00:00"/>
    <x v="1"/>
    <d v="2020-11-23T00:00:00"/>
    <d v="2020-11-30T00:00:00"/>
    <n v="7"/>
    <n v="2649"/>
    <n v="10871951.1"/>
  </r>
  <r>
    <s v="KR"/>
    <n v="3618438"/>
    <n v="98.4"/>
    <n v="1"/>
    <d v="2019-07-22T00:00:00"/>
    <x v="1"/>
    <d v="2020-11-23T00:00:00"/>
    <d v="2020-11-30T00:00:00"/>
    <n v="7"/>
    <n v="2649"/>
    <n v="10871951.1"/>
  </r>
  <r>
    <s v="KR"/>
    <n v="3618438"/>
    <n v="97.8"/>
    <n v="1"/>
    <d v="2019-07-29T00:00:00"/>
    <x v="1"/>
    <d v="2020-11-23T00:00:00"/>
    <d v="2020-11-30T00:00:00"/>
    <n v="7"/>
    <n v="2649"/>
    <n v="10871951.1"/>
  </r>
  <r>
    <s v="KR"/>
    <n v="3290052"/>
    <n v="173.46"/>
    <n v="1"/>
    <d v="2019-08-19T00:00:00"/>
    <x v="173"/>
    <d v="2019-12-30T00:00:00"/>
    <d v="2020-11-30T00:00:00"/>
    <n v="336"/>
    <n v="7"/>
    <n v="1412.7599999999998"/>
  </r>
  <r>
    <s v="KR"/>
    <n v="3618438"/>
    <n v="184.86"/>
    <n v="1"/>
    <d v="2019-08-26T00:00:00"/>
    <x v="1"/>
    <d v="2020-11-23T00:00:00"/>
    <d v="2020-11-30T00:00:00"/>
    <n v="7"/>
    <n v="2649"/>
    <n v="10871951.1"/>
  </r>
  <r>
    <s v="KR"/>
    <n v="3618438"/>
    <n v="173.46"/>
    <n v="1"/>
    <d v="2019-08-19T00:00:00"/>
    <x v="1"/>
    <d v="2020-11-23T00:00:00"/>
    <d v="2020-11-30T00:00:00"/>
    <n v="7"/>
    <n v="2649"/>
    <n v="10871951.1"/>
  </r>
  <r>
    <s v="KR"/>
    <n v="3618438"/>
    <n v="346.92"/>
    <n v="2"/>
    <d v="2019-09-02T00:00:00"/>
    <x v="1"/>
    <d v="2020-11-23T00:00:00"/>
    <d v="2020-11-30T00:00:00"/>
    <n v="7"/>
    <n v="2649"/>
    <n v="10871951.1"/>
  </r>
  <r>
    <s v="KR"/>
    <n v="3618438"/>
    <n v="96.24"/>
    <n v="1"/>
    <d v="2019-09-02T00:00:00"/>
    <x v="1"/>
    <d v="2020-11-23T00:00:00"/>
    <d v="2020-11-30T00:00:00"/>
    <n v="7"/>
    <n v="2649"/>
    <n v="10871951.1"/>
  </r>
  <r>
    <s v="KR"/>
    <n v="3618438"/>
    <n v="184.86"/>
    <n v="1"/>
    <d v="2019-09-09T00:00:00"/>
    <x v="1"/>
    <d v="2020-11-23T00:00:00"/>
    <d v="2020-11-30T00:00:00"/>
    <n v="7"/>
    <n v="2649"/>
    <n v="10871951.1"/>
  </r>
  <r>
    <s v="KR"/>
    <n v="3618438"/>
    <n v="184.86"/>
    <n v="1"/>
    <d v="2019-09-16T00:00:00"/>
    <x v="1"/>
    <d v="2020-11-23T00:00:00"/>
    <d v="2020-11-30T00:00:00"/>
    <n v="7"/>
    <n v="2649"/>
    <n v="10871951.1"/>
  </r>
  <r>
    <s v="KR"/>
    <n v="3618438"/>
    <n v="184.8"/>
    <n v="1"/>
    <d v="2019-10-07T00:00:00"/>
    <x v="1"/>
    <d v="2020-11-23T00:00:00"/>
    <d v="2020-11-30T00:00:00"/>
    <n v="7"/>
    <n v="2649"/>
    <n v="10871951.1"/>
  </r>
  <r>
    <s v="KR"/>
    <n v="3618438"/>
    <n v="173.46"/>
    <n v="1"/>
    <d v="2019-09-09T00:00:00"/>
    <x v="1"/>
    <d v="2020-11-23T00:00:00"/>
    <d v="2020-11-30T00:00:00"/>
    <n v="7"/>
    <n v="2649"/>
    <n v="10871951.1"/>
  </r>
  <r>
    <s v="KR"/>
    <n v="3618438"/>
    <n v="173.46"/>
    <n v="1"/>
    <d v="2019-09-23T00:00:00"/>
    <x v="1"/>
    <d v="2020-11-23T00:00:00"/>
    <d v="2020-11-30T00:00:00"/>
    <n v="7"/>
    <n v="2649"/>
    <n v="10871951.1"/>
  </r>
  <r>
    <s v="KR"/>
    <n v="3618438"/>
    <n v="152.04"/>
    <n v="1"/>
    <d v="2019-10-28T00:00:00"/>
    <x v="1"/>
    <d v="2020-11-23T00:00:00"/>
    <d v="2020-11-30T00:00:00"/>
    <n v="7"/>
    <n v="2649"/>
    <n v="10871951.1"/>
  </r>
  <r>
    <s v="KR"/>
    <n v="3618438"/>
    <n v="187.14"/>
    <n v="1"/>
    <d v="2019-10-21T00:00:00"/>
    <x v="1"/>
    <d v="2020-11-23T00:00:00"/>
    <d v="2020-11-30T00:00:00"/>
    <n v="7"/>
    <n v="2649"/>
    <n v="10871951.1"/>
  </r>
  <r>
    <s v="KR"/>
    <n v="3618438"/>
    <n v="187.14"/>
    <n v="1"/>
    <d v="2019-10-28T00:00:00"/>
    <x v="1"/>
    <d v="2020-11-23T00:00:00"/>
    <d v="2020-11-30T00:00:00"/>
    <n v="7"/>
    <n v="2649"/>
    <n v="10871951.1"/>
  </r>
  <r>
    <s v="KR"/>
    <n v="3618438"/>
    <n v="187.14"/>
    <n v="1"/>
    <d v="2019-11-04T00:00:00"/>
    <x v="1"/>
    <d v="2020-11-23T00:00:00"/>
    <d v="2020-11-30T00:00:00"/>
    <n v="7"/>
    <n v="2649"/>
    <n v="10871951.1"/>
  </r>
  <r>
    <s v="KR"/>
    <n v="3618438"/>
    <n v="173.46"/>
    <n v="1"/>
    <d v="2019-10-14T00:00:00"/>
    <x v="1"/>
    <d v="2020-11-23T00:00:00"/>
    <d v="2020-11-30T00:00:00"/>
    <n v="7"/>
    <n v="2649"/>
    <n v="10871951.1"/>
  </r>
  <r>
    <s v="KR"/>
    <n v="3618438"/>
    <n v="351.24"/>
    <n v="2"/>
    <d v="2019-10-21T00:00:00"/>
    <x v="1"/>
    <d v="2020-11-23T00:00:00"/>
    <d v="2020-11-30T00:00:00"/>
    <n v="7"/>
    <n v="2649"/>
    <n v="10871951.1"/>
  </r>
  <r>
    <s v="KR"/>
    <n v="3618438"/>
    <n v="175.62"/>
    <n v="1"/>
    <d v="2019-10-28T00:00:00"/>
    <x v="1"/>
    <d v="2020-11-23T00:00:00"/>
    <d v="2020-11-30T00:00:00"/>
    <n v="7"/>
    <n v="2649"/>
    <n v="10871951.1"/>
  </r>
  <r>
    <s v="KR"/>
    <n v="3618438"/>
    <n v="97.38"/>
    <n v="1"/>
    <d v="2019-11-04T00:00:00"/>
    <x v="1"/>
    <d v="2020-11-23T00:00:00"/>
    <d v="2020-11-30T00:00:00"/>
    <n v="7"/>
    <n v="2649"/>
    <n v="10871951.1"/>
  </r>
  <r>
    <s v="KR"/>
    <n v="3618438"/>
    <n v="152.04"/>
    <n v="1"/>
    <d v="2019-11-18T00:00:00"/>
    <x v="1"/>
    <d v="2020-11-23T00:00:00"/>
    <d v="2020-11-30T00:00:00"/>
    <n v="7"/>
    <n v="2649"/>
    <n v="10871951.1"/>
  </r>
  <r>
    <s v="KR"/>
    <n v="3618438"/>
    <n v="-187.14"/>
    <n v="-1"/>
    <d v="2019-12-02T00:00:00"/>
    <x v="1"/>
    <d v="2020-11-23T00:00:00"/>
    <d v="2020-11-30T00:00:00"/>
    <n v="7"/>
    <n v="2649"/>
    <n v="10871951.1"/>
  </r>
  <r>
    <s v="KR"/>
    <n v="3618438"/>
    <n v="374.28"/>
    <n v="2"/>
    <d v="2019-11-11T00:00:00"/>
    <x v="1"/>
    <d v="2020-11-23T00:00:00"/>
    <d v="2020-11-30T00:00:00"/>
    <n v="7"/>
    <n v="2649"/>
    <n v="10871951.1"/>
  </r>
  <r>
    <s v="KR"/>
    <n v="3618438"/>
    <n v="187.14"/>
    <n v="1"/>
    <d v="2019-11-18T00:00:00"/>
    <x v="1"/>
    <d v="2020-11-23T00:00:00"/>
    <d v="2020-11-30T00:00:00"/>
    <n v="7"/>
    <n v="2649"/>
    <n v="10871951.1"/>
  </r>
  <r>
    <s v="KR"/>
    <n v="3618438"/>
    <n v="372.72"/>
    <n v="2"/>
    <d v="2019-12-02T00:00:00"/>
    <x v="1"/>
    <d v="2020-11-23T00:00:00"/>
    <d v="2020-11-30T00:00:00"/>
    <n v="7"/>
    <n v="2649"/>
    <n v="10871951.1"/>
  </r>
  <r>
    <s v="KR"/>
    <n v="3618438"/>
    <n v="175.62"/>
    <n v="1"/>
    <d v="2019-11-11T00:00:00"/>
    <x v="1"/>
    <d v="2020-11-23T00:00:00"/>
    <d v="2020-11-30T00:00:00"/>
    <n v="7"/>
    <n v="2649"/>
    <n v="10871951.1"/>
  </r>
  <r>
    <s v="KR"/>
    <n v="3618438"/>
    <n v="174.84"/>
    <n v="1"/>
    <d v="2019-11-25T00:00:00"/>
    <x v="1"/>
    <d v="2020-11-23T00:00:00"/>
    <d v="2020-11-30T00:00:00"/>
    <n v="7"/>
    <n v="2649"/>
    <n v="10871951.1"/>
  </r>
  <r>
    <s v="KR"/>
    <n v="3618438"/>
    <n v="349.74"/>
    <n v="2"/>
    <d v="2019-12-02T00:00:00"/>
    <x v="1"/>
    <d v="2020-11-23T00:00:00"/>
    <d v="2020-11-30T00:00:00"/>
    <n v="7"/>
    <n v="2649"/>
    <n v="10871951.1"/>
  </r>
  <r>
    <s v="KR"/>
    <n v="720708"/>
    <n v="173.64"/>
    <n v="1"/>
    <d v="2020-01-06T00:00:00"/>
    <x v="5"/>
    <d v="2020-11-09T00:00:00"/>
    <d v="2020-11-30T00:00:00"/>
    <n v="21"/>
    <n v="70"/>
    <n v="59080.38"/>
  </r>
  <r>
    <s v="KR"/>
    <n v="3290052"/>
    <n v="173.64"/>
    <n v="1"/>
    <d v="2019-12-30T00:00:00"/>
    <x v="173"/>
    <d v="2019-12-30T00:00:00"/>
    <d v="2020-11-30T00:00:00"/>
    <n v="336"/>
    <n v="7"/>
    <n v="1412.7599999999998"/>
  </r>
  <r>
    <s v="KR"/>
    <n v="3618438"/>
    <n v="372.72"/>
    <n v="2"/>
    <d v="2019-12-09T00:00:00"/>
    <x v="1"/>
    <d v="2020-11-23T00:00:00"/>
    <d v="2020-11-30T00:00:00"/>
    <n v="7"/>
    <n v="2649"/>
    <n v="10871951.1"/>
  </r>
  <r>
    <s v="KR"/>
    <n v="3618438"/>
    <n v="371.4"/>
    <n v="2"/>
    <d v="2019-12-23T00:00:00"/>
    <x v="1"/>
    <d v="2020-11-23T00:00:00"/>
    <d v="2020-11-30T00:00:00"/>
    <n v="7"/>
    <n v="2649"/>
    <n v="10871951.1"/>
  </r>
  <r>
    <s v="KR"/>
    <n v="3618438"/>
    <n v="185.04"/>
    <n v="1"/>
    <d v="2019-12-30T00:00:00"/>
    <x v="1"/>
    <d v="2020-11-23T00:00:00"/>
    <d v="2020-11-30T00:00:00"/>
    <n v="7"/>
    <n v="2649"/>
    <n v="10871951.1"/>
  </r>
  <r>
    <s v="KR"/>
    <n v="3618438"/>
    <n v="555.12"/>
    <n v="3"/>
    <d v="2020-01-06T00:00:00"/>
    <x v="1"/>
    <d v="2020-11-23T00:00:00"/>
    <d v="2020-11-30T00:00:00"/>
    <n v="7"/>
    <n v="2649"/>
    <n v="10871951.1"/>
  </r>
  <r>
    <s v="KR"/>
    <n v="3618438"/>
    <n v="524.58000000000004"/>
    <n v="3"/>
    <d v="2019-12-16T00:00:00"/>
    <x v="1"/>
    <d v="2020-11-23T00:00:00"/>
    <d v="2020-11-30T00:00:00"/>
    <n v="7"/>
    <n v="2649"/>
    <n v="10871951.1"/>
  </r>
  <r>
    <s v="KR"/>
    <n v="3618438"/>
    <n v="173.64"/>
    <n v="1"/>
    <d v="2019-12-30T00:00:00"/>
    <x v="1"/>
    <d v="2020-11-23T00:00:00"/>
    <d v="2020-11-30T00:00:00"/>
    <n v="7"/>
    <n v="2649"/>
    <n v="10871951.1"/>
  </r>
  <r>
    <s v="KR"/>
    <n v="3618438"/>
    <n v="173.64"/>
    <n v="1"/>
    <d v="2020-01-06T00:00:00"/>
    <x v="1"/>
    <d v="2020-11-23T00:00:00"/>
    <d v="2020-11-30T00:00:00"/>
    <n v="7"/>
    <n v="2649"/>
    <n v="10871951.1"/>
  </r>
  <r>
    <s v="KR"/>
    <n v="3618438"/>
    <n v="97.02"/>
    <n v="1"/>
    <d v="2019-12-09T00:00:00"/>
    <x v="1"/>
    <d v="2020-11-23T00:00:00"/>
    <d v="2020-11-30T00:00:00"/>
    <n v="7"/>
    <n v="2649"/>
    <n v="10871951.1"/>
  </r>
  <r>
    <s v="KR"/>
    <n v="3618438"/>
    <n v="96.24"/>
    <n v="1"/>
    <d v="2020-01-06T00:00:00"/>
    <x v="1"/>
    <d v="2020-11-23T00:00:00"/>
    <d v="2020-11-30T00:00:00"/>
    <n v="7"/>
    <n v="2649"/>
    <n v="10871951.1"/>
  </r>
  <r>
    <s v="KR"/>
    <n v="3301296"/>
    <n v="130.26"/>
    <n v="1"/>
    <d v="2019-01-28T00:00:00"/>
    <x v="41"/>
    <d v="2020-11-30T00:00:00"/>
    <d v="2020-11-30T00:00:00"/>
    <n v="0"/>
    <n v="2209"/>
    <n v="1914248.1599999955"/>
  </r>
  <r>
    <s v="KR"/>
    <n v="3301296"/>
    <n v="130.26"/>
    <n v="1"/>
    <d v="2019-02-04T00:00:00"/>
    <x v="41"/>
    <d v="2020-11-30T00:00:00"/>
    <d v="2020-11-30T00:00:00"/>
    <n v="0"/>
    <n v="2209"/>
    <n v="1914248.1599999955"/>
  </r>
  <r>
    <s v="KR"/>
    <n v="3301296"/>
    <n v="129.12"/>
    <n v="1"/>
    <d v="2019-01-14T00:00:00"/>
    <x v="41"/>
    <d v="2020-11-30T00:00:00"/>
    <d v="2020-11-30T00:00:00"/>
    <n v="0"/>
    <n v="2209"/>
    <n v="1914248.1599999955"/>
  </r>
  <r>
    <s v="KR"/>
    <n v="3618438"/>
    <n v="130.26"/>
    <n v="1"/>
    <d v="2019-01-21T00:00:00"/>
    <x v="1"/>
    <d v="2020-11-23T00:00:00"/>
    <d v="2020-11-30T00:00:00"/>
    <n v="7"/>
    <n v="2649"/>
    <n v="10871951.1"/>
  </r>
  <r>
    <s v="KR"/>
    <n v="3618438"/>
    <n v="130.26"/>
    <n v="1"/>
    <d v="2019-01-28T00:00:00"/>
    <x v="1"/>
    <d v="2020-11-23T00:00:00"/>
    <d v="2020-11-30T00:00:00"/>
    <n v="7"/>
    <n v="2649"/>
    <n v="10871951.1"/>
  </r>
  <r>
    <s v="KR"/>
    <n v="3618438"/>
    <n v="130.26"/>
    <n v="1"/>
    <d v="2019-01-21T00:00:00"/>
    <x v="1"/>
    <d v="2020-11-23T00:00:00"/>
    <d v="2020-11-30T00:00:00"/>
    <n v="7"/>
    <n v="2649"/>
    <n v="10871951.1"/>
  </r>
  <r>
    <s v="KR"/>
    <n v="3618438"/>
    <n v="130.26"/>
    <n v="1"/>
    <d v="2019-01-28T00:00:00"/>
    <x v="1"/>
    <d v="2020-11-23T00:00:00"/>
    <d v="2020-11-30T00:00:00"/>
    <n v="7"/>
    <n v="2649"/>
    <n v="10871951.1"/>
  </r>
  <r>
    <s v="KR"/>
    <n v="3618438"/>
    <n v="1298.94"/>
    <n v="1"/>
    <d v="2019-01-28T00:00:00"/>
    <x v="1"/>
    <d v="2020-11-23T00:00:00"/>
    <d v="2020-11-30T00:00:00"/>
    <n v="7"/>
    <n v="2649"/>
    <n v="10871951.1"/>
  </r>
  <r>
    <s v="KR"/>
    <n v="3618438"/>
    <n v="215.34"/>
    <n v="1"/>
    <d v="2019-01-14T00:00:00"/>
    <x v="1"/>
    <d v="2020-11-23T00:00:00"/>
    <d v="2020-11-30T00:00:00"/>
    <n v="7"/>
    <n v="2649"/>
    <n v="10871951.1"/>
  </r>
  <r>
    <s v="KR"/>
    <n v="3618438"/>
    <n v="430.56"/>
    <n v="1"/>
    <d v="2019-01-14T00:00:00"/>
    <x v="1"/>
    <d v="2020-11-23T00:00:00"/>
    <d v="2020-11-30T00:00:00"/>
    <n v="7"/>
    <n v="2649"/>
    <n v="10871951.1"/>
  </r>
  <r>
    <s v="KR"/>
    <n v="3301296"/>
    <n v="131.16"/>
    <n v="1"/>
    <d v="2019-03-04T00:00:00"/>
    <x v="41"/>
    <d v="2020-11-30T00:00:00"/>
    <d v="2020-11-30T00:00:00"/>
    <n v="0"/>
    <n v="2209"/>
    <n v="1914248.1599999955"/>
  </r>
  <r>
    <s v="KR"/>
    <n v="3618438"/>
    <n v="306.12"/>
    <n v="1"/>
    <d v="2019-02-25T00:00:00"/>
    <x v="1"/>
    <d v="2020-11-23T00:00:00"/>
    <d v="2020-11-30T00:00:00"/>
    <n v="7"/>
    <n v="2649"/>
    <n v="10871951.1"/>
  </r>
  <r>
    <s v="KR"/>
    <n v="3618438"/>
    <n v="131.16"/>
    <n v="1"/>
    <d v="2019-02-18T00:00:00"/>
    <x v="1"/>
    <d v="2020-11-23T00:00:00"/>
    <d v="2020-11-30T00:00:00"/>
    <n v="7"/>
    <n v="2649"/>
    <n v="10871951.1"/>
  </r>
  <r>
    <s v="KR"/>
    <n v="3618438"/>
    <n v="218.7"/>
    <n v="1"/>
    <d v="2019-03-04T00:00:00"/>
    <x v="1"/>
    <d v="2020-11-23T00:00:00"/>
    <d v="2020-11-30T00:00:00"/>
    <n v="7"/>
    <n v="2649"/>
    <n v="10871951.1"/>
  </r>
  <r>
    <s v="KR"/>
    <n v="3618438"/>
    <n v="437.34"/>
    <n v="1"/>
    <d v="2019-03-04T00:00:00"/>
    <x v="1"/>
    <d v="2020-11-23T00:00:00"/>
    <d v="2020-11-30T00:00:00"/>
    <n v="7"/>
    <n v="2649"/>
    <n v="10871951.1"/>
  </r>
  <r>
    <s v="KR"/>
    <n v="3301296"/>
    <n v="-131.16"/>
    <n v="-1"/>
    <d v="2019-03-11T00:00:00"/>
    <x v="41"/>
    <d v="2020-11-30T00:00:00"/>
    <d v="2020-11-30T00:00:00"/>
    <n v="0"/>
    <n v="2209"/>
    <n v="1914248.1599999955"/>
  </r>
  <r>
    <s v="KR"/>
    <n v="3301296"/>
    <n v="131.16"/>
    <n v="1"/>
    <d v="2019-03-11T00:00:00"/>
    <x v="41"/>
    <d v="2020-11-30T00:00:00"/>
    <d v="2020-11-30T00:00:00"/>
    <n v="0"/>
    <n v="2209"/>
    <n v="1914248.1599999955"/>
  </r>
  <r>
    <s v="KR"/>
    <n v="3618438"/>
    <n v="1307.7"/>
    <n v="1"/>
    <d v="2019-03-11T00:00:00"/>
    <x v="1"/>
    <d v="2020-11-23T00:00:00"/>
    <d v="2020-11-30T00:00:00"/>
    <n v="7"/>
    <n v="2649"/>
    <n v="10871951.1"/>
  </r>
  <r>
    <s v="KR"/>
    <n v="3618438"/>
    <n v="218.7"/>
    <n v="1"/>
    <d v="2019-03-11T00:00:00"/>
    <x v="1"/>
    <d v="2020-11-23T00:00:00"/>
    <d v="2020-11-30T00:00:00"/>
    <n v="7"/>
    <n v="2649"/>
    <n v="10871951.1"/>
  </r>
  <r>
    <s v="KR"/>
    <n v="3301296"/>
    <n v="131.1"/>
    <n v="1"/>
    <d v="2019-04-29T00:00:00"/>
    <x v="41"/>
    <d v="2020-11-30T00:00:00"/>
    <d v="2020-11-30T00:00:00"/>
    <n v="0"/>
    <n v="2209"/>
    <n v="1914248.1599999955"/>
  </r>
  <r>
    <s v="KR"/>
    <n v="3618438"/>
    <n v="129.36000000000001"/>
    <n v="1"/>
    <d v="2019-04-08T00:00:00"/>
    <x v="1"/>
    <d v="2020-11-23T00:00:00"/>
    <d v="2020-11-30T00:00:00"/>
    <n v="7"/>
    <n v="2649"/>
    <n v="10871951.1"/>
  </r>
  <r>
    <s v="KR"/>
    <n v="3618438"/>
    <n v="301.8"/>
    <n v="1"/>
    <d v="2019-04-08T00:00:00"/>
    <x v="1"/>
    <d v="2020-11-23T00:00:00"/>
    <d v="2020-11-30T00:00:00"/>
    <n v="7"/>
    <n v="2649"/>
    <n v="10871951.1"/>
  </r>
  <r>
    <s v="KR"/>
    <n v="3618438"/>
    <n v="304.02"/>
    <n v="1"/>
    <d v="2019-04-22T00:00:00"/>
    <x v="1"/>
    <d v="2020-11-23T00:00:00"/>
    <d v="2020-11-30T00:00:00"/>
    <n v="7"/>
    <n v="2649"/>
    <n v="10871951.1"/>
  </r>
  <r>
    <s v="KR"/>
    <n v="3618438"/>
    <n v="215.52"/>
    <n v="1"/>
    <d v="2019-04-15T00:00:00"/>
    <x v="1"/>
    <d v="2020-11-23T00:00:00"/>
    <d v="2020-11-30T00:00:00"/>
    <n v="7"/>
    <n v="2649"/>
    <n v="10871951.1"/>
  </r>
  <r>
    <s v="KR"/>
    <n v="3618438"/>
    <n v="431.22"/>
    <n v="1"/>
    <d v="2019-04-08T00:00:00"/>
    <x v="1"/>
    <d v="2020-11-23T00:00:00"/>
    <d v="2020-11-30T00:00:00"/>
    <n v="7"/>
    <n v="2649"/>
    <n v="10871951.1"/>
  </r>
  <r>
    <s v="KR"/>
    <n v="3618438"/>
    <n v="303.83999999999997"/>
    <n v="1"/>
    <d v="2019-05-27T00:00:00"/>
    <x v="1"/>
    <d v="2020-11-23T00:00:00"/>
    <d v="2020-11-30T00:00:00"/>
    <n v="7"/>
    <n v="2649"/>
    <n v="10871951.1"/>
  </r>
  <r>
    <s v="KR"/>
    <n v="3618438"/>
    <n v="1287.18"/>
    <n v="1"/>
    <d v="2019-06-03T00:00:00"/>
    <x v="1"/>
    <d v="2020-11-23T00:00:00"/>
    <d v="2020-11-30T00:00:00"/>
    <n v="7"/>
    <n v="2649"/>
    <n v="10871951.1"/>
  </r>
  <r>
    <s v="KR"/>
    <n v="3618438"/>
    <n v="301.26"/>
    <n v="1"/>
    <d v="2019-06-03T00:00:00"/>
    <x v="1"/>
    <d v="2020-11-23T00:00:00"/>
    <d v="2020-11-30T00:00:00"/>
    <n v="7"/>
    <n v="2649"/>
    <n v="10871951.1"/>
  </r>
  <r>
    <s v="KR"/>
    <n v="3618438"/>
    <n v="430.5"/>
    <n v="1"/>
    <d v="2019-06-03T00:00:00"/>
    <x v="1"/>
    <d v="2020-11-23T00:00:00"/>
    <d v="2020-11-30T00:00:00"/>
    <n v="7"/>
    <n v="2649"/>
    <n v="10871951.1"/>
  </r>
  <r>
    <s v="KR"/>
    <n v="3618438"/>
    <n v="129.06"/>
    <n v="1"/>
    <d v="2019-06-17T00:00:00"/>
    <x v="1"/>
    <d v="2020-11-23T00:00:00"/>
    <d v="2020-11-30T00:00:00"/>
    <n v="7"/>
    <n v="2649"/>
    <n v="10871951.1"/>
  </r>
  <r>
    <s v="KR"/>
    <n v="3618438"/>
    <n v="129.06"/>
    <n v="1"/>
    <d v="2019-06-17T00:00:00"/>
    <x v="1"/>
    <d v="2020-11-23T00:00:00"/>
    <d v="2020-11-30T00:00:00"/>
    <n v="7"/>
    <n v="2649"/>
    <n v="10871951.1"/>
  </r>
  <r>
    <s v="KR"/>
    <n v="3618438"/>
    <n v="128.16"/>
    <n v="1"/>
    <d v="2019-06-24T00:00:00"/>
    <x v="1"/>
    <d v="2020-11-23T00:00:00"/>
    <d v="2020-11-30T00:00:00"/>
    <n v="7"/>
    <n v="2649"/>
    <n v="10871951.1"/>
  </r>
  <r>
    <s v="KR"/>
    <n v="3618438"/>
    <n v="301.26"/>
    <n v="1"/>
    <d v="2019-06-24T00:00:00"/>
    <x v="1"/>
    <d v="2020-11-23T00:00:00"/>
    <d v="2020-11-30T00:00:00"/>
    <n v="7"/>
    <n v="2649"/>
    <n v="10871951.1"/>
  </r>
  <r>
    <s v="KR"/>
    <n v="3618438"/>
    <n v="430.5"/>
    <n v="1"/>
    <d v="2019-06-17T00:00:00"/>
    <x v="1"/>
    <d v="2020-11-23T00:00:00"/>
    <d v="2020-11-30T00:00:00"/>
    <n v="7"/>
    <n v="2649"/>
    <n v="10871951.1"/>
  </r>
  <r>
    <s v="KR"/>
    <n v="3618438"/>
    <n v="215.28"/>
    <n v="1"/>
    <d v="2019-06-10T00:00:00"/>
    <x v="1"/>
    <d v="2020-11-23T00:00:00"/>
    <d v="2020-11-30T00:00:00"/>
    <n v="7"/>
    <n v="2649"/>
    <n v="10871951.1"/>
  </r>
  <r>
    <s v="KR"/>
    <n v="3618438"/>
    <n v="430.5"/>
    <n v="1"/>
    <d v="2019-06-10T00:00:00"/>
    <x v="1"/>
    <d v="2020-11-23T00:00:00"/>
    <d v="2020-11-30T00:00:00"/>
    <n v="7"/>
    <n v="2649"/>
    <n v="10871951.1"/>
  </r>
  <r>
    <s v="KR"/>
    <n v="3692688"/>
    <n v="127.32"/>
    <n v="1"/>
    <d v="2019-07-22T00:00:00"/>
    <x v="138"/>
    <d v="2019-12-30T00:00:00"/>
    <d v="2020-11-30T00:00:00"/>
    <n v="336"/>
    <n v="15"/>
    <n v="10936.56"/>
  </r>
  <r>
    <s v="KR"/>
    <n v="3301296"/>
    <n v="210.66"/>
    <n v="1"/>
    <d v="2019-08-12T00:00:00"/>
    <x v="41"/>
    <d v="2020-11-30T00:00:00"/>
    <d v="2020-11-30T00:00:00"/>
    <n v="0"/>
    <n v="2209"/>
    <n v="1914248.1599999955"/>
  </r>
  <r>
    <s v="KR"/>
    <n v="3618438"/>
    <n v="208.92"/>
    <n v="1"/>
    <d v="2019-09-02T00:00:00"/>
    <x v="1"/>
    <d v="2020-11-23T00:00:00"/>
    <d v="2020-11-30T00:00:00"/>
    <n v="7"/>
    <n v="2649"/>
    <n v="10871951.1"/>
  </r>
  <r>
    <s v="KR"/>
    <n v="3618438"/>
    <n v="210.24"/>
    <n v="1"/>
    <d v="2019-09-23T00:00:00"/>
    <x v="1"/>
    <d v="2020-11-23T00:00:00"/>
    <d v="2020-11-30T00:00:00"/>
    <n v="7"/>
    <n v="2649"/>
    <n v="10871951.1"/>
  </r>
  <r>
    <s v="KR"/>
    <n v="3618438"/>
    <n v="167.1"/>
    <n v="1"/>
    <d v="2019-09-16T00:00:00"/>
    <x v="1"/>
    <d v="2020-11-23T00:00:00"/>
    <d v="2020-11-30T00:00:00"/>
    <n v="7"/>
    <n v="2649"/>
    <n v="10871951.1"/>
  </r>
  <r>
    <s v="KR"/>
    <n v="3618438"/>
    <n v="208.92"/>
    <n v="1"/>
    <d v="2019-09-09T00:00:00"/>
    <x v="1"/>
    <d v="2020-11-23T00:00:00"/>
    <d v="2020-11-30T00:00:00"/>
    <n v="7"/>
    <n v="2649"/>
    <n v="10871951.1"/>
  </r>
  <r>
    <s v="KR"/>
    <n v="720708"/>
    <n v="422.82"/>
    <n v="1"/>
    <d v="2019-10-21T00:00:00"/>
    <x v="5"/>
    <d v="2020-11-09T00:00:00"/>
    <d v="2020-11-30T00:00:00"/>
    <n v="21"/>
    <n v="70"/>
    <n v="59080.38"/>
  </r>
  <r>
    <s v="KR"/>
    <n v="3618438"/>
    <n v="292.38"/>
    <n v="1"/>
    <d v="2019-10-07T00:00:00"/>
    <x v="1"/>
    <d v="2020-11-23T00:00:00"/>
    <d v="2020-11-30T00:00:00"/>
    <n v="7"/>
    <n v="2649"/>
    <n v="10871951.1"/>
  </r>
  <r>
    <s v="KR"/>
    <n v="3618438"/>
    <n v="292.38"/>
    <n v="1"/>
    <d v="2019-10-14T00:00:00"/>
    <x v="1"/>
    <d v="2020-11-23T00:00:00"/>
    <d v="2020-11-30T00:00:00"/>
    <n v="7"/>
    <n v="2649"/>
    <n v="10871951.1"/>
  </r>
  <r>
    <s v="KR"/>
    <n v="3618438"/>
    <n v="211.38"/>
    <n v="1"/>
    <d v="2019-10-21T00:00:00"/>
    <x v="1"/>
    <d v="2020-11-23T00:00:00"/>
    <d v="2020-11-30T00:00:00"/>
    <n v="7"/>
    <n v="2649"/>
    <n v="10871951.1"/>
  </r>
  <r>
    <s v="KR"/>
    <n v="3618438"/>
    <n v="210.54"/>
    <n v="1"/>
    <d v="2019-12-02T00:00:00"/>
    <x v="1"/>
    <d v="2020-11-23T00:00:00"/>
    <d v="2020-11-30T00:00:00"/>
    <n v="7"/>
    <n v="2649"/>
    <n v="10871951.1"/>
  </r>
  <r>
    <s v="KR"/>
    <n v="3618438"/>
    <n v="210.54"/>
    <n v="1"/>
    <d v="2019-12-16T00:00:00"/>
    <x v="1"/>
    <d v="2020-11-23T00:00:00"/>
    <d v="2020-11-30T00:00:00"/>
    <n v="7"/>
    <n v="2649"/>
    <n v="10871951.1"/>
  </r>
  <r>
    <s v="KR"/>
    <n v="3618438"/>
    <n v="294.72000000000003"/>
    <n v="1"/>
    <d v="2019-12-23T00:00:00"/>
    <x v="1"/>
    <d v="2020-11-23T00:00:00"/>
    <d v="2020-11-30T00:00:00"/>
    <n v="7"/>
    <n v="2649"/>
    <n v="10871951.1"/>
  </r>
  <r>
    <s v="KR"/>
    <n v="3618438"/>
    <n v="292.56"/>
    <n v="1"/>
    <d v="2019-12-30T00:00:00"/>
    <x v="1"/>
    <d v="2020-11-23T00:00:00"/>
    <d v="2020-11-30T00:00:00"/>
    <n v="7"/>
    <n v="2649"/>
    <n v="10871951.1"/>
  </r>
  <r>
    <s v="KR"/>
    <n v="3618438"/>
    <n v="209.04"/>
    <n v="1"/>
    <d v="2019-12-30T00:00:00"/>
    <x v="1"/>
    <d v="2020-11-23T00:00:00"/>
    <d v="2020-11-30T00:00:00"/>
    <n v="7"/>
    <n v="2649"/>
    <n v="10871951.1"/>
  </r>
  <r>
    <s v="KR"/>
    <n v="3618438"/>
    <n v="210.54"/>
    <n v="1"/>
    <d v="2019-12-09T00:00:00"/>
    <x v="1"/>
    <d v="2020-11-23T00:00:00"/>
    <d v="2020-11-30T00:00:00"/>
    <n v="7"/>
    <n v="2649"/>
    <n v="10871951.1"/>
  </r>
  <r>
    <s v="KR"/>
    <n v="4317798"/>
    <n v="439.92"/>
    <n v="3"/>
    <d v="2019-01-14T00:00:00"/>
    <x v="174"/>
    <d v="2020-11-16T00:00:00"/>
    <d v="2020-11-30T00:00:00"/>
    <n v="14"/>
    <n v="36"/>
    <n v="13222.02"/>
  </r>
  <r>
    <s v="KR"/>
    <n v="1128624"/>
    <n v="148.86000000000001"/>
    <n v="1"/>
    <d v="2019-02-04T00:00:00"/>
    <x v="175"/>
    <d v="2020-11-30T00:00:00"/>
    <d v="2020-11-30T00:00:00"/>
    <n v="0"/>
    <n v="57"/>
    <n v="89083.739999999947"/>
  </r>
  <r>
    <s v="KR"/>
    <n v="3606660"/>
    <n v="148.86000000000001"/>
    <n v="1"/>
    <d v="2019-02-04T00:00:00"/>
    <x v="176"/>
    <d v="2020-08-24T00:00:00"/>
    <d v="2020-11-30T00:00:00"/>
    <n v="98"/>
    <n v="6"/>
    <n v="3566.7"/>
  </r>
  <r>
    <s v="KR"/>
    <n v="4317798"/>
    <n v="168.84"/>
    <n v="1"/>
    <d v="2019-04-15T00:00:00"/>
    <x v="174"/>
    <d v="2020-11-16T00:00:00"/>
    <d v="2020-11-30T00:00:00"/>
    <n v="14"/>
    <n v="36"/>
    <n v="13222.02"/>
  </r>
  <r>
    <s v="KR"/>
    <n v="790050"/>
    <n v="131.94"/>
    <n v="1"/>
    <d v="2019-06-03T00:00:00"/>
    <x v="177"/>
    <d v="2019-06-17T00:00:00"/>
    <d v="2020-11-30T00:00:00"/>
    <n v="532"/>
    <n v="4"/>
    <n v="5745.18"/>
  </r>
  <r>
    <s v="KR"/>
    <n v="812592"/>
    <n v="175.92"/>
    <n v="2"/>
    <d v="2019-06-03T00:00:00"/>
    <x v="178"/>
    <d v="2020-11-02T00:00:00"/>
    <d v="2020-11-30T00:00:00"/>
    <n v="28"/>
    <n v="15"/>
    <n v="15125.340000000002"/>
  </r>
  <r>
    <s v="KR"/>
    <n v="1128624"/>
    <n v="88.68"/>
    <n v="1"/>
    <d v="2019-05-27T00:00:00"/>
    <x v="175"/>
    <d v="2020-11-30T00:00:00"/>
    <d v="2020-11-30T00:00:00"/>
    <n v="0"/>
    <n v="57"/>
    <n v="89083.739999999947"/>
  </r>
  <r>
    <s v="KR"/>
    <n v="3201114"/>
    <n v="147.78"/>
    <n v="1"/>
    <d v="2019-05-27T00:00:00"/>
    <x v="179"/>
    <d v="2020-06-01T00:00:00"/>
    <d v="2020-11-30T00:00:00"/>
    <n v="182"/>
    <n v="9"/>
    <n v="2553.4800000000005"/>
  </r>
  <r>
    <s v="KR"/>
    <n v="790050"/>
    <n v="146.58000000000001"/>
    <n v="1"/>
    <d v="2019-06-17T00:00:00"/>
    <x v="177"/>
    <d v="2019-06-17T00:00:00"/>
    <d v="2020-11-30T00:00:00"/>
    <n v="532"/>
    <n v="4"/>
    <n v="5745.18"/>
  </r>
  <r>
    <s v="KR"/>
    <n v="3679380"/>
    <n v="146.58000000000001"/>
    <n v="1"/>
    <d v="2019-06-24T00:00:00"/>
    <x v="180"/>
    <d v="2020-06-15T00:00:00"/>
    <d v="2020-11-30T00:00:00"/>
    <n v="168"/>
    <n v="2"/>
    <n v="283.62"/>
  </r>
  <r>
    <s v="KR"/>
    <n v="4317798"/>
    <n v="439.74"/>
    <n v="3"/>
    <d v="2019-06-10T00:00:00"/>
    <x v="174"/>
    <d v="2020-11-16T00:00:00"/>
    <d v="2020-11-30T00:00:00"/>
    <n v="14"/>
    <n v="36"/>
    <n v="13222.02"/>
  </r>
  <r>
    <s v="KR"/>
    <n v="4317798"/>
    <n v="146.58000000000001"/>
    <n v="1"/>
    <d v="2019-06-17T00:00:00"/>
    <x v="174"/>
    <d v="2020-11-16T00:00:00"/>
    <d v="2020-11-30T00:00:00"/>
    <n v="14"/>
    <n v="36"/>
    <n v="13222.02"/>
  </r>
  <r>
    <s v="KR"/>
    <n v="1128624"/>
    <n v="86.7"/>
    <n v="1"/>
    <d v="2019-07-22T00:00:00"/>
    <x v="175"/>
    <d v="2020-11-30T00:00:00"/>
    <d v="2020-11-30T00:00:00"/>
    <n v="0"/>
    <n v="57"/>
    <n v="89083.739999999947"/>
  </r>
  <r>
    <s v="KR"/>
    <n v="1128624"/>
    <n v="85.32"/>
    <n v="1"/>
    <d v="2019-09-02T00:00:00"/>
    <x v="175"/>
    <d v="2020-11-30T00:00:00"/>
    <d v="2020-11-30T00:00:00"/>
    <n v="0"/>
    <n v="57"/>
    <n v="89083.739999999947"/>
  </r>
  <r>
    <s v="KR"/>
    <n v="4317798"/>
    <n v="142.19999999999999"/>
    <n v="1"/>
    <d v="2019-08-26T00:00:00"/>
    <x v="174"/>
    <d v="2020-11-16T00:00:00"/>
    <d v="2020-11-30T00:00:00"/>
    <n v="14"/>
    <n v="36"/>
    <n v="13222.02"/>
  </r>
  <r>
    <s v="KR"/>
    <n v="4317798"/>
    <n v="163.62"/>
    <n v="1"/>
    <d v="2019-08-26T00:00:00"/>
    <x v="174"/>
    <d v="2020-11-16T00:00:00"/>
    <d v="2020-11-30T00:00:00"/>
    <n v="14"/>
    <n v="36"/>
    <n v="13222.02"/>
  </r>
  <r>
    <s v="KR"/>
    <n v="812592"/>
    <n v="85.32"/>
    <n v="1"/>
    <d v="2019-09-16T00:00:00"/>
    <x v="178"/>
    <d v="2020-11-02T00:00:00"/>
    <d v="2020-11-30T00:00:00"/>
    <n v="28"/>
    <n v="15"/>
    <n v="15125.340000000002"/>
  </r>
  <r>
    <s v="KR"/>
    <n v="1128624"/>
    <n v="85.32"/>
    <n v="1"/>
    <d v="2019-09-09T00:00:00"/>
    <x v="175"/>
    <d v="2020-11-30T00:00:00"/>
    <d v="2020-11-30T00:00:00"/>
    <n v="0"/>
    <n v="57"/>
    <n v="89083.739999999947"/>
  </r>
  <r>
    <s v="KR"/>
    <n v="3201114"/>
    <n v="114.54"/>
    <n v="1"/>
    <d v="2019-09-30T00:00:00"/>
    <x v="179"/>
    <d v="2020-06-01T00:00:00"/>
    <d v="2020-11-30T00:00:00"/>
    <n v="182"/>
    <n v="9"/>
    <n v="2553.4800000000005"/>
  </r>
  <r>
    <s v="KR"/>
    <n v="812592"/>
    <n v="86.34"/>
    <n v="1"/>
    <d v="2019-10-28T00:00:00"/>
    <x v="178"/>
    <d v="2020-11-02T00:00:00"/>
    <d v="2020-11-30T00:00:00"/>
    <n v="28"/>
    <n v="15"/>
    <n v="15125.340000000002"/>
  </r>
  <r>
    <s v="KR"/>
    <n v="1128624"/>
    <n v="113.76"/>
    <n v="1"/>
    <d v="2019-10-07T00:00:00"/>
    <x v="175"/>
    <d v="2020-11-30T00:00:00"/>
    <d v="2020-11-30T00:00:00"/>
    <n v="0"/>
    <n v="57"/>
    <n v="89083.739999999947"/>
  </r>
  <r>
    <s v="KR"/>
    <n v="4317798"/>
    <n v="143.94"/>
    <n v="1"/>
    <d v="2019-10-21T00:00:00"/>
    <x v="174"/>
    <d v="2020-11-16T00:00:00"/>
    <d v="2020-11-30T00:00:00"/>
    <n v="14"/>
    <n v="36"/>
    <n v="13222.02"/>
  </r>
  <r>
    <s v="KR"/>
    <n v="1128624"/>
    <n v="86.04"/>
    <n v="1"/>
    <d v="2019-11-25T00:00:00"/>
    <x v="175"/>
    <d v="2020-11-30T00:00:00"/>
    <d v="2020-11-30T00:00:00"/>
    <n v="0"/>
    <n v="57"/>
    <n v="89083.739999999947"/>
  </r>
  <r>
    <s v="KR"/>
    <n v="2489844"/>
    <n v="143.4"/>
    <n v="1"/>
    <d v="2019-11-25T00:00:00"/>
    <x v="181"/>
    <d v="2019-11-25T00:00:00"/>
    <d v="2020-11-30T00:00:00"/>
    <n v="371"/>
    <n v="1"/>
    <n v="143.4"/>
  </r>
  <r>
    <s v="KR"/>
    <n v="3201114"/>
    <n v="128.94"/>
    <n v="1"/>
    <d v="2019-12-16T00:00:00"/>
    <x v="179"/>
    <d v="2020-06-01T00:00:00"/>
    <d v="2020-11-30T00:00:00"/>
    <n v="182"/>
    <n v="9"/>
    <n v="2553.4800000000005"/>
  </r>
  <r>
    <s v="KR"/>
    <n v="4317798"/>
    <n v="286.8"/>
    <n v="2"/>
    <d v="2019-12-09T00:00:00"/>
    <x v="174"/>
    <d v="2020-11-16T00:00:00"/>
    <d v="2020-11-30T00:00:00"/>
    <n v="14"/>
    <n v="36"/>
    <n v="13222.02"/>
  </r>
  <r>
    <s v="KR"/>
    <n v="3301296"/>
    <n v="49.32"/>
    <n v="1"/>
    <d v="2019-01-14T00:00:00"/>
    <x v="41"/>
    <d v="2020-11-30T00:00:00"/>
    <d v="2020-11-30T00:00:00"/>
    <n v="0"/>
    <n v="2209"/>
    <n v="1914248.1599999955"/>
  </r>
  <r>
    <s v="KR"/>
    <n v="3301296"/>
    <n v="49.32"/>
    <n v="1"/>
    <d v="2019-01-21T00:00:00"/>
    <x v="41"/>
    <d v="2020-11-30T00:00:00"/>
    <d v="2020-11-30T00:00:00"/>
    <n v="0"/>
    <n v="2209"/>
    <n v="1914248.1599999955"/>
  </r>
  <r>
    <s v="KR"/>
    <n v="3618438"/>
    <n v="49.32"/>
    <n v="1"/>
    <d v="2019-01-21T00:00:00"/>
    <x v="1"/>
    <d v="2020-11-23T00:00:00"/>
    <d v="2020-11-30T00:00:00"/>
    <n v="7"/>
    <n v="2649"/>
    <n v="10871951.1"/>
  </r>
  <r>
    <s v="KR"/>
    <n v="3301296"/>
    <n v="49.32"/>
    <n v="1"/>
    <d v="2019-08-19T00:00:00"/>
    <x v="41"/>
    <d v="2020-11-30T00:00:00"/>
    <d v="2020-11-30T00:00:00"/>
    <n v="0"/>
    <n v="2209"/>
    <n v="1914248.1599999955"/>
  </r>
  <r>
    <s v="KR"/>
    <n v="3618438"/>
    <n v="49.32"/>
    <n v="1"/>
    <d v="2019-10-28T00:00:00"/>
    <x v="1"/>
    <d v="2020-11-23T00:00:00"/>
    <d v="2020-11-30T00:00:00"/>
    <n v="7"/>
    <n v="2649"/>
    <n v="10871951.1"/>
  </r>
  <r>
    <s v="KR"/>
    <n v="3618438"/>
    <n v="49.32"/>
    <n v="1"/>
    <d v="2019-11-11T00:00:00"/>
    <x v="1"/>
    <d v="2020-11-23T00:00:00"/>
    <d v="2020-11-30T00:00:00"/>
    <n v="7"/>
    <n v="2649"/>
    <n v="10871951.1"/>
  </r>
  <r>
    <s v="KR"/>
    <n v="3618438"/>
    <n v="49.32"/>
    <n v="1"/>
    <d v="2019-12-16T00:00:00"/>
    <x v="1"/>
    <d v="2020-11-23T00:00:00"/>
    <d v="2020-11-30T00:00:00"/>
    <n v="7"/>
    <n v="2649"/>
    <n v="10871951.1"/>
  </r>
  <r>
    <s v="KR"/>
    <n v="702174"/>
    <n v="833.58"/>
    <n v="2"/>
    <d v="2019-01-14T00:00:00"/>
    <x v="182"/>
    <d v="2020-02-10T00:00:00"/>
    <d v="2020-11-30T00:00:00"/>
    <n v="294"/>
    <n v="25"/>
    <n v="12221.400000000001"/>
  </r>
  <r>
    <s v="KR"/>
    <n v="702174"/>
    <n v="293.64"/>
    <n v="1"/>
    <d v="2019-02-04T00:00:00"/>
    <x v="182"/>
    <d v="2020-02-10T00:00:00"/>
    <d v="2020-11-30T00:00:00"/>
    <n v="294"/>
    <n v="25"/>
    <n v="12221.400000000001"/>
  </r>
  <r>
    <s v="KR"/>
    <n v="702234"/>
    <n v="1328.58"/>
    <n v="1"/>
    <d v="2019-01-14T00:00:00"/>
    <x v="0"/>
    <d v="2020-11-30T00:00:00"/>
    <d v="2020-11-30T00:00:00"/>
    <n v="0"/>
    <n v="57"/>
    <n v="104447.63999999998"/>
  </r>
  <r>
    <s v="KR"/>
    <n v="702630"/>
    <n v="2657.16"/>
    <n v="2"/>
    <d v="2019-01-21T00:00:00"/>
    <x v="183"/>
    <d v="2020-11-16T00:00:00"/>
    <d v="2020-11-30T00:00:00"/>
    <n v="14"/>
    <n v="32"/>
    <n v="70257.599999999991"/>
  </r>
  <r>
    <s v="KR"/>
    <n v="702684"/>
    <n v="677.34"/>
    <n v="1"/>
    <d v="2019-01-21T00:00:00"/>
    <x v="13"/>
    <d v="2020-11-30T00:00:00"/>
    <d v="2020-11-30T00:00:00"/>
    <n v="0"/>
    <n v="114"/>
    <n v="308452.26"/>
  </r>
  <r>
    <s v="KR"/>
    <n v="702684"/>
    <n v="1328.58"/>
    <n v="1"/>
    <d v="2019-01-14T00:00:00"/>
    <x v="13"/>
    <d v="2020-11-30T00:00:00"/>
    <d v="2020-11-30T00:00:00"/>
    <n v="0"/>
    <n v="114"/>
    <n v="308452.26"/>
  </r>
  <r>
    <s v="KR"/>
    <n v="702684"/>
    <n v="2657.16"/>
    <n v="2"/>
    <d v="2019-01-21T00:00:00"/>
    <x v="13"/>
    <d v="2020-11-30T00:00:00"/>
    <d v="2020-11-30T00:00:00"/>
    <n v="0"/>
    <n v="114"/>
    <n v="308452.26"/>
  </r>
  <r>
    <s v="KR"/>
    <n v="702684"/>
    <n v="7971.42"/>
    <n v="6"/>
    <d v="2019-01-28T00:00:00"/>
    <x v="13"/>
    <d v="2020-11-30T00:00:00"/>
    <d v="2020-11-30T00:00:00"/>
    <n v="0"/>
    <n v="114"/>
    <n v="308452.26"/>
  </r>
  <r>
    <s v="KR"/>
    <n v="702684"/>
    <n v="2657.16"/>
    <n v="2"/>
    <d v="2019-02-04T00:00:00"/>
    <x v="13"/>
    <d v="2020-11-30T00:00:00"/>
    <d v="2020-11-30T00:00:00"/>
    <n v="0"/>
    <n v="114"/>
    <n v="308452.26"/>
  </r>
  <r>
    <s v="KR"/>
    <n v="702684"/>
    <n v="2657.16"/>
    <n v="2"/>
    <d v="2019-01-14T00:00:00"/>
    <x v="13"/>
    <d v="2020-11-30T00:00:00"/>
    <d v="2020-11-30T00:00:00"/>
    <n v="0"/>
    <n v="114"/>
    <n v="308452.26"/>
  </r>
  <r>
    <s v="KR"/>
    <n v="702684"/>
    <n v="1328.58"/>
    <n v="1"/>
    <d v="2019-01-21T00:00:00"/>
    <x v="13"/>
    <d v="2020-11-30T00:00:00"/>
    <d v="2020-11-30T00:00:00"/>
    <n v="0"/>
    <n v="114"/>
    <n v="308452.26"/>
  </r>
  <r>
    <s v="KR"/>
    <n v="702684"/>
    <n v="9300"/>
    <n v="7"/>
    <d v="2019-02-04T00:00:00"/>
    <x v="13"/>
    <d v="2020-11-30T00:00:00"/>
    <d v="2020-11-30T00:00:00"/>
    <n v="0"/>
    <n v="114"/>
    <n v="308452.26"/>
  </r>
  <r>
    <s v="KR"/>
    <n v="702804"/>
    <n v="4006.14"/>
    <n v="3"/>
    <d v="2019-01-14T00:00:00"/>
    <x v="184"/>
    <d v="2020-11-30T00:00:00"/>
    <d v="2020-11-30T00:00:00"/>
    <n v="0"/>
    <n v="28"/>
    <n v="63536.22"/>
  </r>
  <r>
    <s v="KR"/>
    <n v="702936"/>
    <n v="1328.58"/>
    <n v="1"/>
    <d v="2019-01-07T00:00:00"/>
    <x v="131"/>
    <d v="2020-09-21T00:00:00"/>
    <d v="2020-11-30T00:00:00"/>
    <n v="70"/>
    <n v="26"/>
    <n v="105953.63999999997"/>
  </r>
  <r>
    <s v="KR"/>
    <n v="702936"/>
    <n v="3985.68"/>
    <n v="3"/>
    <d v="2019-01-21T00:00:00"/>
    <x v="131"/>
    <d v="2020-09-21T00:00:00"/>
    <d v="2020-11-30T00:00:00"/>
    <n v="70"/>
    <n v="26"/>
    <n v="105953.63999999997"/>
  </r>
  <r>
    <s v="KR"/>
    <n v="702936"/>
    <n v="3985.68"/>
    <n v="3"/>
    <d v="2019-01-28T00:00:00"/>
    <x v="131"/>
    <d v="2020-09-21T00:00:00"/>
    <d v="2020-11-30T00:00:00"/>
    <n v="70"/>
    <n v="26"/>
    <n v="105953.63999999997"/>
  </r>
  <r>
    <s v="KR"/>
    <n v="703644"/>
    <n v="-1108.08"/>
    <n v="-1"/>
    <d v="2019-01-14T00:00:00"/>
    <x v="79"/>
    <d v="2020-04-20T00:00:00"/>
    <d v="2020-11-30T00:00:00"/>
    <n v="224"/>
    <n v="20"/>
    <n v="43638.119999999995"/>
  </r>
  <r>
    <s v="KR"/>
    <n v="703644"/>
    <n v="1335.36"/>
    <n v="1"/>
    <d v="2019-02-04T00:00:00"/>
    <x v="79"/>
    <d v="2020-04-20T00:00:00"/>
    <d v="2020-11-30T00:00:00"/>
    <n v="224"/>
    <n v="20"/>
    <n v="43638.119999999995"/>
  </r>
  <r>
    <s v="KR"/>
    <n v="703704"/>
    <n v="420.48"/>
    <n v="1"/>
    <d v="2019-02-04T00:00:00"/>
    <x v="185"/>
    <d v="2019-04-15T00:00:00"/>
    <d v="2020-11-30T00:00:00"/>
    <n v="595"/>
    <n v="5"/>
    <n v="2137.7399999999998"/>
  </r>
  <r>
    <s v="KR"/>
    <n v="704370"/>
    <n v="1115.4000000000001"/>
    <n v="1"/>
    <d v="2019-02-04T00:00:00"/>
    <x v="186"/>
    <d v="2020-10-12T00:00:00"/>
    <d v="2020-11-30T00:00:00"/>
    <n v="49"/>
    <n v="39"/>
    <n v="105519.35999999999"/>
  </r>
  <r>
    <s v="KR"/>
    <n v="704370"/>
    <n v="1335.36"/>
    <n v="1"/>
    <d v="2019-01-07T00:00:00"/>
    <x v="186"/>
    <d v="2020-10-12T00:00:00"/>
    <d v="2020-11-30T00:00:00"/>
    <n v="49"/>
    <n v="39"/>
    <n v="105519.35999999999"/>
  </r>
  <r>
    <s v="KR"/>
    <n v="704370"/>
    <n v="21366.18"/>
    <n v="16"/>
    <d v="2019-01-28T00:00:00"/>
    <x v="186"/>
    <d v="2020-10-12T00:00:00"/>
    <d v="2020-11-30T00:00:00"/>
    <n v="49"/>
    <n v="39"/>
    <n v="105519.35999999999"/>
  </r>
  <r>
    <s v="KR"/>
    <n v="704628"/>
    <n v="1793.04"/>
    <n v="1"/>
    <d v="2019-02-04T00:00:00"/>
    <x v="187"/>
    <d v="2020-10-26T00:00:00"/>
    <d v="2020-11-30T00:00:00"/>
    <n v="35"/>
    <n v="16"/>
    <n v="61890.360000000008"/>
  </r>
  <r>
    <s v="KR"/>
    <n v="705360"/>
    <n v="3426.42"/>
    <n v="1"/>
    <d v="2019-02-04T00:00:00"/>
    <x v="188"/>
    <d v="2020-11-30T00:00:00"/>
    <d v="2020-11-30T00:00:00"/>
    <n v="0"/>
    <n v="163"/>
    <n v="491606.4600000002"/>
  </r>
  <r>
    <s v="KR"/>
    <n v="705360"/>
    <n v="1091.46"/>
    <n v="1"/>
    <d v="2019-01-14T00:00:00"/>
    <x v="188"/>
    <d v="2020-11-30T00:00:00"/>
    <d v="2020-11-30T00:00:00"/>
    <n v="0"/>
    <n v="163"/>
    <n v="491606.4600000002"/>
  </r>
  <r>
    <s v="KR"/>
    <n v="705360"/>
    <n v="1092.54"/>
    <n v="1"/>
    <d v="2019-01-14T00:00:00"/>
    <x v="188"/>
    <d v="2020-11-30T00:00:00"/>
    <d v="2020-11-30T00:00:00"/>
    <n v="0"/>
    <n v="163"/>
    <n v="491606.4600000002"/>
  </r>
  <r>
    <s v="KR"/>
    <n v="705360"/>
    <n v="631.79999999999995"/>
    <n v="1"/>
    <d v="2019-01-14T00:00:00"/>
    <x v="188"/>
    <d v="2020-11-30T00:00:00"/>
    <d v="2020-11-30T00:00:00"/>
    <n v="0"/>
    <n v="163"/>
    <n v="491606.4600000002"/>
  </r>
  <r>
    <s v="KR"/>
    <n v="705360"/>
    <n v="3951.6"/>
    <n v="3"/>
    <d v="2019-01-21T00:00:00"/>
    <x v="188"/>
    <d v="2020-11-30T00:00:00"/>
    <d v="2020-11-30T00:00:00"/>
    <n v="0"/>
    <n v="163"/>
    <n v="491606.4600000002"/>
  </r>
  <r>
    <s v="KR"/>
    <n v="705450"/>
    <n v="1328.58"/>
    <n v="1"/>
    <d v="2019-01-28T00:00:00"/>
    <x v="189"/>
    <d v="2020-07-06T00:00:00"/>
    <d v="2020-11-30T00:00:00"/>
    <n v="147"/>
    <n v="4"/>
    <n v="6899.34"/>
  </r>
  <r>
    <s v="KR"/>
    <n v="705708"/>
    <n v="1335.36"/>
    <n v="1"/>
    <d v="2019-01-21T00:00:00"/>
    <x v="141"/>
    <d v="2020-08-17T00:00:00"/>
    <d v="2020-11-30T00:00:00"/>
    <n v="105"/>
    <n v="39"/>
    <n v="111570.48000000001"/>
  </r>
  <r>
    <s v="KR"/>
    <n v="706854"/>
    <n v="414.66"/>
    <n v="1"/>
    <d v="2019-01-14T00:00:00"/>
    <x v="22"/>
    <d v="2020-11-09T00:00:00"/>
    <d v="2020-11-30T00:00:00"/>
    <n v="21"/>
    <n v="6"/>
    <n v="2311.0800000000004"/>
  </r>
  <r>
    <s v="KR"/>
    <n v="707292"/>
    <n v="677.34"/>
    <n v="1"/>
    <d v="2019-01-21T00:00:00"/>
    <x v="190"/>
    <d v="2020-11-16T00:00:00"/>
    <d v="2020-11-30T00:00:00"/>
    <n v="14"/>
    <n v="17"/>
    <n v="36176.519999999997"/>
  </r>
  <r>
    <s v="KR"/>
    <n v="708534"/>
    <n v="680.82"/>
    <n v="1"/>
    <d v="2019-01-21T00:00:00"/>
    <x v="191"/>
    <d v="2020-11-30T00:00:00"/>
    <d v="2020-11-30T00:00:00"/>
    <n v="0"/>
    <n v="36"/>
    <n v="42495.000000000007"/>
  </r>
  <r>
    <s v="KR"/>
    <n v="708654"/>
    <n v="4928.04"/>
    <n v="2"/>
    <d v="2019-02-04T00:00:00"/>
    <x v="192"/>
    <d v="2020-03-23T00:00:00"/>
    <d v="2020-11-30T00:00:00"/>
    <n v="252"/>
    <n v="15"/>
    <n v="60080.280000000013"/>
  </r>
  <r>
    <s v="KR"/>
    <n v="708780"/>
    <n v="1244.04"/>
    <n v="3"/>
    <d v="2019-01-14T00:00:00"/>
    <x v="28"/>
    <d v="2020-11-30T00:00:00"/>
    <d v="2020-11-30T00:00:00"/>
    <n v="0"/>
    <n v="420"/>
    <n v="876023.69999999937"/>
  </r>
  <r>
    <s v="KR"/>
    <n v="708780"/>
    <n v="1254.96"/>
    <n v="3"/>
    <d v="2019-01-21T00:00:00"/>
    <x v="28"/>
    <d v="2020-11-30T00:00:00"/>
    <d v="2020-11-30T00:00:00"/>
    <n v="0"/>
    <n v="420"/>
    <n v="876023.69999999937"/>
  </r>
  <r>
    <s v="KR"/>
    <n v="708780"/>
    <n v="2509.86"/>
    <n v="6"/>
    <d v="2019-02-04T00:00:00"/>
    <x v="28"/>
    <d v="2020-11-30T00:00:00"/>
    <d v="2020-11-30T00:00:00"/>
    <n v="0"/>
    <n v="420"/>
    <n v="876023.69999999937"/>
  </r>
  <r>
    <s v="KR"/>
    <n v="708780"/>
    <n v="3386.64"/>
    <n v="5"/>
    <d v="2019-01-21T00:00:00"/>
    <x v="28"/>
    <d v="2020-11-30T00:00:00"/>
    <d v="2020-11-30T00:00:00"/>
    <n v="0"/>
    <n v="420"/>
    <n v="876023.69999999937"/>
  </r>
  <r>
    <s v="KR"/>
    <n v="708780"/>
    <n v="677.34"/>
    <n v="1"/>
    <d v="2019-02-04T00:00:00"/>
    <x v="28"/>
    <d v="2020-11-30T00:00:00"/>
    <d v="2020-11-30T00:00:00"/>
    <n v="0"/>
    <n v="420"/>
    <n v="876023.69999999937"/>
  </r>
  <r>
    <s v="KR"/>
    <n v="708780"/>
    <n v="-682.74"/>
    <n v="-1"/>
    <d v="2019-01-14T00:00:00"/>
    <x v="28"/>
    <d v="2020-11-30T00:00:00"/>
    <d v="2020-11-30T00:00:00"/>
    <n v="0"/>
    <n v="420"/>
    <n v="876023.69999999937"/>
  </r>
  <r>
    <s v="KR"/>
    <n v="708780"/>
    <n v="289.56"/>
    <n v="1"/>
    <d v="2019-01-14T00:00:00"/>
    <x v="28"/>
    <d v="2020-11-30T00:00:00"/>
    <d v="2020-11-30T00:00:00"/>
    <n v="0"/>
    <n v="420"/>
    <n v="876023.69999999937"/>
  </r>
  <r>
    <s v="KR"/>
    <n v="708780"/>
    <n v="292.2"/>
    <n v="1"/>
    <d v="2019-01-21T00:00:00"/>
    <x v="28"/>
    <d v="2020-11-30T00:00:00"/>
    <d v="2020-11-30T00:00:00"/>
    <n v="0"/>
    <n v="420"/>
    <n v="876023.69999999937"/>
  </r>
  <r>
    <s v="KR"/>
    <n v="708780"/>
    <n v="584.4"/>
    <n v="2"/>
    <d v="2019-01-28T00:00:00"/>
    <x v="28"/>
    <d v="2020-11-30T00:00:00"/>
    <d v="2020-11-30T00:00:00"/>
    <n v="0"/>
    <n v="420"/>
    <n v="876023.69999999937"/>
  </r>
  <r>
    <s v="KR"/>
    <n v="708780"/>
    <n v="1168.74"/>
    <n v="4"/>
    <d v="2019-02-04T00:00:00"/>
    <x v="28"/>
    <d v="2020-11-30T00:00:00"/>
    <d v="2020-11-30T00:00:00"/>
    <n v="0"/>
    <n v="420"/>
    <n v="876023.69999999937"/>
  </r>
  <r>
    <s v="KR"/>
    <n v="708780"/>
    <n v="22585.62"/>
    <n v="17"/>
    <d v="2019-01-21T00:00:00"/>
    <x v="28"/>
    <d v="2020-11-30T00:00:00"/>
    <d v="2020-11-30T00:00:00"/>
    <n v="0"/>
    <n v="420"/>
    <n v="876023.69999999937"/>
  </r>
  <r>
    <s v="KR"/>
    <n v="709080"/>
    <n v="1102.26"/>
    <n v="1"/>
    <d v="2019-01-21T00:00:00"/>
    <x v="193"/>
    <d v="2020-10-12T00:00:00"/>
    <d v="2020-11-30T00:00:00"/>
    <n v="49"/>
    <n v="17"/>
    <n v="13680.659999999998"/>
  </r>
  <r>
    <s v="KR"/>
    <n v="709080"/>
    <n v="631.79999999999995"/>
    <n v="1"/>
    <d v="2019-01-14T00:00:00"/>
    <x v="193"/>
    <d v="2020-10-12T00:00:00"/>
    <d v="2020-11-30T00:00:00"/>
    <n v="49"/>
    <n v="17"/>
    <n v="13680.659999999998"/>
  </r>
  <r>
    <s v="KR"/>
    <n v="709416"/>
    <n v="8012.28"/>
    <n v="6"/>
    <d v="2019-01-07T00:00:00"/>
    <x v="194"/>
    <d v="2020-11-23T00:00:00"/>
    <d v="2020-11-30T00:00:00"/>
    <n v="7"/>
    <n v="54"/>
    <n v="139627.25999999998"/>
  </r>
  <r>
    <s v="KR"/>
    <n v="709416"/>
    <n v="1335.36"/>
    <n v="1"/>
    <d v="2019-01-28T00:00:00"/>
    <x v="194"/>
    <d v="2020-11-23T00:00:00"/>
    <d v="2020-11-30T00:00:00"/>
    <n v="7"/>
    <n v="54"/>
    <n v="139627.25999999998"/>
  </r>
  <r>
    <s v="KR"/>
    <n v="709824"/>
    <n v="416.76"/>
    <n v="1"/>
    <d v="2019-01-07T00:00:00"/>
    <x v="195"/>
    <d v="2020-10-19T00:00:00"/>
    <d v="2020-11-30T00:00:00"/>
    <n v="42"/>
    <n v="27"/>
    <n v="10686.599999999995"/>
  </r>
  <r>
    <s v="KR"/>
    <n v="709824"/>
    <n v="1261.44"/>
    <n v="3"/>
    <d v="2019-01-21T00:00:00"/>
    <x v="195"/>
    <d v="2020-10-19T00:00:00"/>
    <d v="2020-11-30T00:00:00"/>
    <n v="42"/>
    <n v="27"/>
    <n v="10686.599999999995"/>
  </r>
  <r>
    <s v="KR"/>
    <n v="711234"/>
    <n v="1335.36"/>
    <n v="1"/>
    <d v="2019-01-28T00:00:00"/>
    <x v="196"/>
    <d v="2020-02-10T00:00:00"/>
    <d v="2020-11-30T00:00:00"/>
    <n v="294"/>
    <n v="5"/>
    <n v="15436.499999999998"/>
  </r>
  <r>
    <s v="KR"/>
    <n v="711234"/>
    <n v="1335.36"/>
    <n v="1"/>
    <d v="2019-02-04T00:00:00"/>
    <x v="196"/>
    <d v="2020-02-10T00:00:00"/>
    <d v="2020-11-30T00:00:00"/>
    <n v="294"/>
    <n v="5"/>
    <n v="15436.499999999998"/>
  </r>
  <r>
    <s v="KR"/>
    <n v="711894"/>
    <n v="1335.36"/>
    <n v="1"/>
    <d v="2019-01-14T00:00:00"/>
    <x v="59"/>
    <d v="2020-11-30T00:00:00"/>
    <d v="2020-11-30T00:00:00"/>
    <n v="0"/>
    <n v="62"/>
    <n v="169008.48000000007"/>
  </r>
  <r>
    <s v="KR"/>
    <n v="712098"/>
    <n v="1361.7"/>
    <n v="2"/>
    <d v="2019-01-28T00:00:00"/>
    <x v="197"/>
    <d v="2020-11-16T00:00:00"/>
    <d v="2020-11-30T00:00:00"/>
    <n v="14"/>
    <n v="34"/>
    <n v="51358.44"/>
  </r>
  <r>
    <s v="KR"/>
    <n v="712098"/>
    <n v="291.06"/>
    <n v="1"/>
    <d v="2019-01-07T00:00:00"/>
    <x v="197"/>
    <d v="2020-11-16T00:00:00"/>
    <d v="2020-11-30T00:00:00"/>
    <n v="14"/>
    <n v="34"/>
    <n v="51358.44"/>
  </r>
  <r>
    <s v="KR"/>
    <n v="712098"/>
    <n v="1335.36"/>
    <n v="1"/>
    <d v="2019-01-21T00:00:00"/>
    <x v="197"/>
    <d v="2020-11-16T00:00:00"/>
    <d v="2020-11-30T00:00:00"/>
    <n v="14"/>
    <n v="34"/>
    <n v="51358.44"/>
  </r>
  <r>
    <s v="KR"/>
    <n v="712296"/>
    <n v="2670.78"/>
    <n v="2"/>
    <d v="2019-01-21T00:00:00"/>
    <x v="198"/>
    <d v="2020-06-15T00:00:00"/>
    <d v="2020-11-30T00:00:00"/>
    <n v="168"/>
    <n v="22"/>
    <n v="42552.419999999991"/>
  </r>
  <r>
    <s v="KR"/>
    <n v="712296"/>
    <n v="1335.36"/>
    <n v="1"/>
    <d v="2019-01-28T00:00:00"/>
    <x v="198"/>
    <d v="2020-06-15T00:00:00"/>
    <d v="2020-11-30T00:00:00"/>
    <n v="168"/>
    <n v="22"/>
    <n v="42552.419999999991"/>
  </r>
  <r>
    <s v="KR"/>
    <n v="712482"/>
    <n v="1250.3399999999999"/>
    <n v="3"/>
    <d v="2019-01-14T00:00:00"/>
    <x v="199"/>
    <d v="2020-11-16T00:00:00"/>
    <d v="2020-11-30T00:00:00"/>
    <n v="14"/>
    <n v="46"/>
    <n v="18532.86"/>
  </r>
  <r>
    <s v="KR"/>
    <n v="712482"/>
    <n v="686.22"/>
    <n v="1"/>
    <d v="2019-01-28T00:00:00"/>
    <x v="199"/>
    <d v="2020-11-16T00:00:00"/>
    <d v="2020-11-30T00:00:00"/>
    <n v="14"/>
    <n v="46"/>
    <n v="18532.86"/>
  </r>
  <r>
    <s v="KR"/>
    <n v="712536"/>
    <n v="2670.78"/>
    <n v="2"/>
    <d v="2019-01-28T00:00:00"/>
    <x v="200"/>
    <d v="2020-07-27T00:00:00"/>
    <d v="2020-11-30T00:00:00"/>
    <n v="126"/>
    <n v="11"/>
    <n v="25617.359999999997"/>
  </r>
  <r>
    <s v="KR"/>
    <n v="712536"/>
    <n v="1335.36"/>
    <n v="1"/>
    <d v="2019-02-04T00:00:00"/>
    <x v="200"/>
    <d v="2020-07-27T00:00:00"/>
    <d v="2020-11-30T00:00:00"/>
    <n v="126"/>
    <n v="11"/>
    <n v="25617.359999999997"/>
  </r>
  <r>
    <s v="KR"/>
    <n v="713718"/>
    <n v="1335.36"/>
    <n v="1"/>
    <d v="2019-01-28T00:00:00"/>
    <x v="9"/>
    <d v="2020-11-23T00:00:00"/>
    <d v="2020-11-30T00:00:00"/>
    <n v="7"/>
    <n v="25"/>
    <n v="80443.02"/>
  </r>
  <r>
    <s v="KR"/>
    <n v="713718"/>
    <n v="1335.36"/>
    <n v="1"/>
    <d v="2019-02-04T00:00:00"/>
    <x v="9"/>
    <d v="2020-11-23T00:00:00"/>
    <d v="2020-11-30T00:00:00"/>
    <n v="7"/>
    <n v="25"/>
    <n v="80443.02"/>
  </r>
  <r>
    <s v="KR"/>
    <n v="714660"/>
    <n v="4928.04"/>
    <n v="2"/>
    <d v="2019-01-14T00:00:00"/>
    <x v="169"/>
    <d v="2020-10-19T00:00:00"/>
    <d v="2020-11-30T00:00:00"/>
    <n v="42"/>
    <n v="23"/>
    <n v="83689.98"/>
  </r>
  <r>
    <s v="KR"/>
    <n v="714660"/>
    <n v="9855.9"/>
    <n v="4"/>
    <d v="2019-01-21T00:00:00"/>
    <x v="169"/>
    <d v="2020-10-19T00:00:00"/>
    <d v="2020-11-30T00:00:00"/>
    <n v="42"/>
    <n v="23"/>
    <n v="83689.98"/>
  </r>
  <r>
    <s v="KR"/>
    <n v="714660"/>
    <n v="680.82"/>
    <n v="1"/>
    <d v="2019-01-14T00:00:00"/>
    <x v="169"/>
    <d v="2020-10-19T00:00:00"/>
    <d v="2020-11-30T00:00:00"/>
    <n v="42"/>
    <n v="23"/>
    <n v="83689.98"/>
  </r>
  <r>
    <s v="KR"/>
    <n v="714942"/>
    <n v="1335.36"/>
    <n v="1"/>
    <d v="2019-01-28T00:00:00"/>
    <x v="201"/>
    <d v="2020-11-30T00:00:00"/>
    <d v="2020-11-30T00:00:00"/>
    <n v="0"/>
    <n v="11"/>
    <n v="36871.74"/>
  </r>
  <r>
    <s v="KR"/>
    <n v="715152"/>
    <n v="2463.96"/>
    <n v="1"/>
    <d v="2019-01-21T00:00:00"/>
    <x v="202"/>
    <d v="2020-11-30T00:00:00"/>
    <d v="2020-11-30T00:00:00"/>
    <n v="0"/>
    <n v="20"/>
    <n v="59921.460000000006"/>
  </r>
  <r>
    <s v="KR"/>
    <n v="715152"/>
    <n v="1107.96"/>
    <n v="1"/>
    <d v="2019-01-28T00:00:00"/>
    <x v="202"/>
    <d v="2020-11-30T00:00:00"/>
    <d v="2020-11-30T00:00:00"/>
    <n v="0"/>
    <n v="20"/>
    <n v="59921.460000000006"/>
  </r>
  <r>
    <s v="KR"/>
    <n v="715152"/>
    <n v="1335.36"/>
    <n v="1"/>
    <d v="2019-01-14T00:00:00"/>
    <x v="202"/>
    <d v="2020-11-30T00:00:00"/>
    <d v="2020-11-30T00:00:00"/>
    <n v="0"/>
    <n v="20"/>
    <n v="59921.460000000006"/>
  </r>
  <r>
    <s v="KR"/>
    <n v="716196"/>
    <n v="2463.96"/>
    <n v="1"/>
    <d v="2019-01-21T00:00:00"/>
    <x v="203"/>
    <d v="2020-08-24T00:00:00"/>
    <d v="2020-11-30T00:00:00"/>
    <n v="98"/>
    <n v="6"/>
    <n v="8149.02"/>
  </r>
  <r>
    <s v="KR"/>
    <n v="718086"/>
    <n v="4006.14"/>
    <n v="3"/>
    <d v="2019-01-14T00:00:00"/>
    <x v="204"/>
    <d v="2020-11-30T00:00:00"/>
    <d v="2020-11-30T00:00:00"/>
    <n v="0"/>
    <n v="66"/>
    <n v="235780.14000000004"/>
  </r>
  <r>
    <s v="KR"/>
    <n v="718086"/>
    <n v="1335.36"/>
    <n v="1"/>
    <d v="2019-01-28T00:00:00"/>
    <x v="204"/>
    <d v="2020-11-30T00:00:00"/>
    <d v="2020-11-30T00:00:00"/>
    <n v="0"/>
    <n v="66"/>
    <n v="235780.14000000004"/>
  </r>
  <r>
    <s v="KR"/>
    <n v="718152"/>
    <n v="1255.08"/>
    <n v="3"/>
    <d v="2019-02-04T00:00:00"/>
    <x v="30"/>
    <d v="2020-11-30T00:00:00"/>
    <d v="2020-11-30T00:00:00"/>
    <n v="0"/>
    <n v="327"/>
    <n v="386034.60000000044"/>
  </r>
  <r>
    <s v="KR"/>
    <n v="718152"/>
    <n v="2709.3"/>
    <n v="4"/>
    <d v="2019-01-14T00:00:00"/>
    <x v="30"/>
    <d v="2020-11-30T00:00:00"/>
    <d v="2020-11-30T00:00:00"/>
    <n v="0"/>
    <n v="327"/>
    <n v="386034.60000000044"/>
  </r>
  <r>
    <s v="KR"/>
    <n v="718152"/>
    <n v="2709.42"/>
    <n v="4"/>
    <d v="2019-01-21T00:00:00"/>
    <x v="30"/>
    <d v="2020-11-30T00:00:00"/>
    <d v="2020-11-30T00:00:00"/>
    <n v="0"/>
    <n v="327"/>
    <n v="386034.60000000044"/>
  </r>
  <r>
    <s v="KR"/>
    <n v="718152"/>
    <n v="3386.64"/>
    <n v="5"/>
    <d v="2019-01-28T00:00:00"/>
    <x v="30"/>
    <d v="2020-11-30T00:00:00"/>
    <d v="2020-11-30T00:00:00"/>
    <n v="0"/>
    <n v="327"/>
    <n v="386034.60000000044"/>
  </r>
  <r>
    <s v="KR"/>
    <n v="718152"/>
    <n v="637.44000000000005"/>
    <n v="1"/>
    <d v="2019-01-28T00:00:00"/>
    <x v="30"/>
    <d v="2020-11-30T00:00:00"/>
    <d v="2020-11-30T00:00:00"/>
    <n v="0"/>
    <n v="327"/>
    <n v="386034.60000000044"/>
  </r>
  <r>
    <s v="KR"/>
    <n v="718152"/>
    <n v="1328.58"/>
    <n v="1"/>
    <d v="2019-02-04T00:00:00"/>
    <x v="30"/>
    <d v="2020-11-30T00:00:00"/>
    <d v="2020-11-30T00:00:00"/>
    <n v="0"/>
    <n v="327"/>
    <n v="386034.60000000044"/>
  </r>
  <r>
    <s v="KR"/>
    <n v="718686"/>
    <n v="2670.78"/>
    <n v="2"/>
    <d v="2019-01-28T00:00:00"/>
    <x v="205"/>
    <d v="2020-08-31T00:00:00"/>
    <d v="2020-11-30T00:00:00"/>
    <n v="91"/>
    <n v="11"/>
    <n v="20823"/>
  </r>
  <r>
    <s v="KR"/>
    <n v="719022"/>
    <n v="416.76"/>
    <n v="1"/>
    <d v="2019-01-14T00:00:00"/>
    <x v="159"/>
    <d v="2020-11-30T00:00:00"/>
    <d v="2020-11-30T00:00:00"/>
    <n v="0"/>
    <n v="96"/>
    <n v="46850.639999999992"/>
  </r>
  <r>
    <s v="KR"/>
    <n v="719022"/>
    <n v="420.48"/>
    <n v="1"/>
    <d v="2019-01-21T00:00:00"/>
    <x v="159"/>
    <d v="2020-11-30T00:00:00"/>
    <d v="2020-11-30T00:00:00"/>
    <n v="0"/>
    <n v="96"/>
    <n v="46850.639999999992"/>
  </r>
  <r>
    <s v="KR"/>
    <n v="719022"/>
    <n v="680.82"/>
    <n v="1"/>
    <d v="2019-01-21T00:00:00"/>
    <x v="159"/>
    <d v="2020-11-30T00:00:00"/>
    <d v="2020-11-30T00:00:00"/>
    <n v="0"/>
    <n v="96"/>
    <n v="46850.639999999992"/>
  </r>
  <r>
    <s v="KR"/>
    <n v="719022"/>
    <n v="2670.78"/>
    <n v="2"/>
    <d v="2019-01-14T00:00:00"/>
    <x v="159"/>
    <d v="2020-11-30T00:00:00"/>
    <d v="2020-11-30T00:00:00"/>
    <n v="0"/>
    <n v="96"/>
    <n v="46850.639999999992"/>
  </r>
  <r>
    <s v="KR"/>
    <n v="719724"/>
    <n v="1335.36"/>
    <n v="1"/>
    <d v="2019-01-21T00:00:00"/>
    <x v="206"/>
    <d v="2020-02-24T00:00:00"/>
    <d v="2020-11-30T00:00:00"/>
    <n v="280"/>
    <n v="3"/>
    <n v="4763.82"/>
  </r>
  <r>
    <s v="KR"/>
    <n v="721512"/>
    <n v="291.06"/>
    <n v="1"/>
    <d v="2019-01-14T00:00:00"/>
    <x v="207"/>
    <d v="2020-11-02T00:00:00"/>
    <d v="2020-11-30T00:00:00"/>
    <n v="28"/>
    <n v="41"/>
    <n v="15719.520000000004"/>
  </r>
  <r>
    <s v="KR"/>
    <n v="722418"/>
    <n v="2657.16"/>
    <n v="2"/>
    <d v="2019-01-21T00:00:00"/>
    <x v="126"/>
    <d v="2019-12-23T00:00:00"/>
    <d v="2020-11-30T00:00:00"/>
    <n v="343"/>
    <n v="10"/>
    <n v="34975.86"/>
  </r>
  <r>
    <s v="KR"/>
    <n v="723180"/>
    <n v="2723.4"/>
    <n v="4"/>
    <d v="2019-01-14T00:00:00"/>
    <x v="208"/>
    <d v="2020-06-15T00:00:00"/>
    <d v="2020-11-30T00:00:00"/>
    <n v="168"/>
    <n v="14"/>
    <n v="16419.72"/>
  </r>
  <r>
    <s v="KR"/>
    <n v="723390"/>
    <n v="1261.44"/>
    <n v="3"/>
    <d v="2019-01-21T00:00:00"/>
    <x v="83"/>
    <d v="2020-11-23T00:00:00"/>
    <d v="2020-11-30T00:00:00"/>
    <n v="7"/>
    <n v="67"/>
    <n v="92243.51999999999"/>
  </r>
  <r>
    <s v="KR"/>
    <n v="723390"/>
    <n v="587.34"/>
    <n v="2"/>
    <d v="2019-01-21T00:00:00"/>
    <x v="83"/>
    <d v="2020-11-23T00:00:00"/>
    <d v="2020-11-30T00:00:00"/>
    <n v="7"/>
    <n v="67"/>
    <n v="92243.51999999999"/>
  </r>
  <r>
    <s v="KR"/>
    <n v="724974"/>
    <n v="2451.42"/>
    <n v="1"/>
    <d v="2019-02-04T00:00:00"/>
    <x v="66"/>
    <d v="2020-11-30T00:00:00"/>
    <d v="2020-11-30T00:00:00"/>
    <n v="0"/>
    <n v="236"/>
    <n v="780258.53999999957"/>
  </r>
  <r>
    <s v="KR"/>
    <n v="724974"/>
    <n v="414.66"/>
    <n v="1"/>
    <d v="2019-01-07T00:00:00"/>
    <x v="66"/>
    <d v="2020-11-30T00:00:00"/>
    <d v="2020-11-30T00:00:00"/>
    <n v="0"/>
    <n v="236"/>
    <n v="780258.53999999957"/>
  </r>
  <r>
    <s v="KR"/>
    <n v="724974"/>
    <n v="1354.62"/>
    <n v="2"/>
    <d v="2019-01-07T00:00:00"/>
    <x v="66"/>
    <d v="2020-11-30T00:00:00"/>
    <d v="2020-11-30T00:00:00"/>
    <n v="0"/>
    <n v="236"/>
    <n v="780258.53999999957"/>
  </r>
  <r>
    <s v="KR"/>
    <n v="724974"/>
    <n v="1354.62"/>
    <n v="2"/>
    <d v="2019-01-14T00:00:00"/>
    <x v="66"/>
    <d v="2020-11-30T00:00:00"/>
    <d v="2020-11-30T00:00:00"/>
    <n v="0"/>
    <n v="236"/>
    <n v="780258.53999999957"/>
  </r>
  <r>
    <s v="KR"/>
    <n v="724974"/>
    <n v="2031.96"/>
    <n v="3"/>
    <d v="2019-01-21T00:00:00"/>
    <x v="66"/>
    <d v="2020-11-30T00:00:00"/>
    <d v="2020-11-30T00:00:00"/>
    <n v="0"/>
    <n v="236"/>
    <n v="780258.53999999957"/>
  </r>
  <r>
    <s v="KR"/>
    <n v="724974"/>
    <n v="3386.64"/>
    <n v="5"/>
    <d v="2019-01-28T00:00:00"/>
    <x v="66"/>
    <d v="2020-11-30T00:00:00"/>
    <d v="2020-11-30T00:00:00"/>
    <n v="0"/>
    <n v="236"/>
    <n v="780258.53999999957"/>
  </r>
  <r>
    <s v="KR"/>
    <n v="724974"/>
    <n v="1354.62"/>
    <n v="2"/>
    <d v="2019-02-04T00:00:00"/>
    <x v="66"/>
    <d v="2020-11-30T00:00:00"/>
    <d v="2020-11-30T00:00:00"/>
    <n v="0"/>
    <n v="236"/>
    <n v="780258.53999999957"/>
  </r>
  <r>
    <s v="KR"/>
    <n v="724974"/>
    <n v="3985.68"/>
    <n v="3"/>
    <d v="2019-01-07T00:00:00"/>
    <x v="66"/>
    <d v="2020-11-30T00:00:00"/>
    <d v="2020-11-30T00:00:00"/>
    <n v="0"/>
    <n v="236"/>
    <n v="780258.53999999957"/>
  </r>
  <r>
    <s v="KR"/>
    <n v="724974"/>
    <n v="13285.68"/>
    <n v="10"/>
    <d v="2019-01-14T00:00:00"/>
    <x v="66"/>
    <d v="2020-11-30T00:00:00"/>
    <d v="2020-11-30T00:00:00"/>
    <n v="0"/>
    <n v="236"/>
    <n v="780258.53999999957"/>
  </r>
  <r>
    <s v="KR"/>
    <n v="724974"/>
    <n v="9300"/>
    <n v="7"/>
    <d v="2019-01-21T00:00:00"/>
    <x v="66"/>
    <d v="2020-11-30T00:00:00"/>
    <d v="2020-11-30T00:00:00"/>
    <n v="0"/>
    <n v="236"/>
    <n v="780258.53999999957"/>
  </r>
  <r>
    <s v="KR"/>
    <n v="724974"/>
    <n v="5314.26"/>
    <n v="4"/>
    <d v="2019-01-28T00:00:00"/>
    <x v="66"/>
    <d v="2020-11-30T00:00:00"/>
    <d v="2020-11-30T00:00:00"/>
    <n v="0"/>
    <n v="236"/>
    <n v="780258.53999999957"/>
  </r>
  <r>
    <s v="KR"/>
    <n v="724974"/>
    <n v="6642.84"/>
    <n v="5"/>
    <d v="2019-02-04T00:00:00"/>
    <x v="66"/>
    <d v="2020-11-30T00:00:00"/>
    <d v="2020-11-30T00:00:00"/>
    <n v="0"/>
    <n v="236"/>
    <n v="780258.53999999957"/>
  </r>
  <r>
    <s v="KR"/>
    <n v="730284"/>
    <n v="680.82"/>
    <n v="1"/>
    <d v="2019-01-14T00:00:00"/>
    <x v="209"/>
    <d v="2020-11-02T00:00:00"/>
    <d v="2020-11-30T00:00:00"/>
    <n v="28"/>
    <n v="28"/>
    <n v="55795.380000000005"/>
  </r>
  <r>
    <s v="KR"/>
    <n v="730284"/>
    <n v="1335.36"/>
    <n v="1"/>
    <d v="2019-01-14T00:00:00"/>
    <x v="209"/>
    <d v="2020-11-02T00:00:00"/>
    <d v="2020-11-30T00:00:00"/>
    <n v="28"/>
    <n v="28"/>
    <n v="55795.380000000005"/>
  </r>
  <r>
    <s v="KR"/>
    <n v="730284"/>
    <n v="2670.78"/>
    <n v="2"/>
    <d v="2019-01-21T00:00:00"/>
    <x v="209"/>
    <d v="2020-11-02T00:00:00"/>
    <d v="2020-11-30T00:00:00"/>
    <n v="28"/>
    <n v="28"/>
    <n v="55795.380000000005"/>
  </r>
  <r>
    <s v="KR"/>
    <n v="757332"/>
    <n v="420.48"/>
    <n v="1"/>
    <d v="2019-01-21T00:00:00"/>
    <x v="60"/>
    <d v="2020-11-16T00:00:00"/>
    <d v="2020-11-30T00:00:00"/>
    <n v="14"/>
    <n v="86"/>
    <n v="61857.060000000019"/>
  </r>
  <r>
    <s v="KR"/>
    <n v="757332"/>
    <n v="1261.44"/>
    <n v="3"/>
    <d v="2019-02-04T00:00:00"/>
    <x v="60"/>
    <d v="2020-11-16T00:00:00"/>
    <d v="2020-11-30T00:00:00"/>
    <n v="14"/>
    <n v="86"/>
    <n v="61857.060000000019"/>
  </r>
  <r>
    <s v="KR"/>
    <n v="757332"/>
    <n v="291.06"/>
    <n v="1"/>
    <d v="2019-01-14T00:00:00"/>
    <x v="60"/>
    <d v="2020-11-16T00:00:00"/>
    <d v="2020-11-30T00:00:00"/>
    <n v="14"/>
    <n v="86"/>
    <n v="61857.060000000019"/>
  </r>
  <r>
    <s v="KR"/>
    <n v="763782"/>
    <n v="420.48"/>
    <n v="1"/>
    <d v="2019-02-04T00:00:00"/>
    <x v="210"/>
    <d v="2020-11-30T00:00:00"/>
    <d v="2020-11-30T00:00:00"/>
    <n v="0"/>
    <n v="73"/>
    <n v="125895.35999999994"/>
  </r>
  <r>
    <s v="KR"/>
    <n v="763782"/>
    <n v="8012.28"/>
    <n v="6"/>
    <d v="2019-01-14T00:00:00"/>
    <x v="210"/>
    <d v="2020-11-30T00:00:00"/>
    <d v="2020-11-30T00:00:00"/>
    <n v="0"/>
    <n v="73"/>
    <n v="125895.35999999994"/>
  </r>
  <r>
    <s v="KR"/>
    <n v="763782"/>
    <n v="1335.36"/>
    <n v="1"/>
    <d v="2019-01-21T00:00:00"/>
    <x v="210"/>
    <d v="2020-11-30T00:00:00"/>
    <d v="2020-11-30T00:00:00"/>
    <n v="0"/>
    <n v="73"/>
    <n v="125895.35999999994"/>
  </r>
  <r>
    <s v="KR"/>
    <n v="763782"/>
    <n v="1335.36"/>
    <n v="1"/>
    <d v="2019-02-04T00:00:00"/>
    <x v="210"/>
    <d v="2020-11-30T00:00:00"/>
    <d v="2020-11-30T00:00:00"/>
    <n v="0"/>
    <n v="73"/>
    <n v="125895.35999999994"/>
  </r>
  <r>
    <s v="KR"/>
    <n v="765942"/>
    <n v="3654.9"/>
    <n v="1"/>
    <d v="2019-02-04T00:00:00"/>
    <x v="211"/>
    <d v="2020-11-23T00:00:00"/>
    <d v="2020-11-30T00:00:00"/>
    <n v="7"/>
    <n v="45"/>
    <n v="86364.959999999977"/>
  </r>
  <r>
    <s v="KR"/>
    <n v="776202"/>
    <n v="420.48"/>
    <n v="1"/>
    <d v="2019-01-21T00:00:00"/>
    <x v="212"/>
    <d v="2020-11-16T00:00:00"/>
    <d v="2020-11-30T00:00:00"/>
    <n v="14"/>
    <n v="40"/>
    <n v="36997.44000000001"/>
  </r>
  <r>
    <s v="KR"/>
    <n v="776244"/>
    <n v="2670.78"/>
    <n v="2"/>
    <d v="2019-02-04T00:00:00"/>
    <x v="213"/>
    <d v="2019-02-04T00:00:00"/>
    <d v="2020-11-30T00:00:00"/>
    <n v="665"/>
    <n v="1"/>
    <n v="2670.78"/>
  </r>
  <r>
    <s v="KR"/>
    <n v="777906"/>
    <n v="420.48"/>
    <n v="1"/>
    <d v="2019-01-28T00:00:00"/>
    <x v="165"/>
    <d v="2020-11-09T00:00:00"/>
    <d v="2020-11-30T00:00:00"/>
    <n v="21"/>
    <n v="76"/>
    <n v="80430.12000000001"/>
  </r>
  <r>
    <s v="KR"/>
    <n v="777906"/>
    <n v="420.48"/>
    <n v="1"/>
    <d v="2019-02-04T00:00:00"/>
    <x v="165"/>
    <d v="2020-11-09T00:00:00"/>
    <d v="2020-11-30T00:00:00"/>
    <n v="21"/>
    <n v="76"/>
    <n v="80430.12000000001"/>
  </r>
  <r>
    <s v="KR"/>
    <n v="777906"/>
    <n v="680.82"/>
    <n v="1"/>
    <d v="2019-01-21T00:00:00"/>
    <x v="165"/>
    <d v="2020-11-09T00:00:00"/>
    <d v="2020-11-30T00:00:00"/>
    <n v="21"/>
    <n v="76"/>
    <n v="80430.12000000001"/>
  </r>
  <r>
    <s v="KR"/>
    <n v="777906"/>
    <n v="680.82"/>
    <n v="1"/>
    <d v="2019-01-28T00:00:00"/>
    <x v="165"/>
    <d v="2020-11-09T00:00:00"/>
    <d v="2020-11-30T00:00:00"/>
    <n v="21"/>
    <n v="76"/>
    <n v="80430.12000000001"/>
  </r>
  <r>
    <s v="KR"/>
    <n v="793266"/>
    <n v="677.34"/>
    <n v="1"/>
    <d v="2019-01-21T00:00:00"/>
    <x v="214"/>
    <d v="2020-10-19T00:00:00"/>
    <d v="2020-11-30T00:00:00"/>
    <n v="42"/>
    <n v="13"/>
    <n v="22999.739999999994"/>
  </r>
  <r>
    <s v="KR"/>
    <n v="835578"/>
    <n v="680.82"/>
    <n v="1"/>
    <d v="2019-01-21T00:00:00"/>
    <x v="215"/>
    <d v="2019-09-16T00:00:00"/>
    <d v="2020-11-30T00:00:00"/>
    <n v="441"/>
    <n v="2"/>
    <n v="1939.8000000000002"/>
  </r>
  <r>
    <s v="KR"/>
    <n v="840936"/>
    <n v="1361.7"/>
    <n v="2"/>
    <d v="2019-01-14T00:00:00"/>
    <x v="216"/>
    <d v="2020-09-07T00:00:00"/>
    <d v="2020-11-30T00:00:00"/>
    <n v="84"/>
    <n v="15"/>
    <n v="7396.4999999999991"/>
  </r>
  <r>
    <s v="KR"/>
    <n v="849222"/>
    <n v="-2253.54"/>
    <n v="-1"/>
    <d v="2019-02-04T00:00:00"/>
    <x v="217"/>
    <d v="2020-10-19T00:00:00"/>
    <d v="2020-11-30T00:00:00"/>
    <n v="42"/>
    <n v="26"/>
    <n v="30336.899999999998"/>
  </r>
  <r>
    <s v="KR"/>
    <n v="849222"/>
    <n v="-666.78"/>
    <n v="-1"/>
    <d v="2019-02-04T00:00:00"/>
    <x v="217"/>
    <d v="2020-10-19T00:00:00"/>
    <d v="2020-11-30T00:00:00"/>
    <n v="42"/>
    <n v="26"/>
    <n v="30336.899999999998"/>
  </r>
  <r>
    <s v="KR"/>
    <n v="849222"/>
    <n v="666.78"/>
    <n v="1"/>
    <d v="2019-01-21T00:00:00"/>
    <x v="217"/>
    <d v="2020-10-19T00:00:00"/>
    <d v="2020-11-30T00:00:00"/>
    <n v="42"/>
    <n v="26"/>
    <n v="30336.899999999998"/>
  </r>
  <r>
    <s v="KR"/>
    <n v="854166"/>
    <n v="1328.58"/>
    <n v="1"/>
    <d v="2019-01-21T00:00:00"/>
    <x v="50"/>
    <d v="2020-01-27T00:00:00"/>
    <d v="2020-11-30T00:00:00"/>
    <n v="308"/>
    <n v="10"/>
    <n v="16313.58"/>
  </r>
  <r>
    <s v="KR"/>
    <n v="891720"/>
    <n v="416.4"/>
    <n v="1"/>
    <d v="2019-01-07T00:00:00"/>
    <x v="160"/>
    <d v="2020-09-14T00:00:00"/>
    <d v="2020-11-30T00:00:00"/>
    <n v="77"/>
    <n v="19"/>
    <n v="14466.900000000003"/>
  </r>
  <r>
    <s v="KR"/>
    <n v="902850"/>
    <n v="2463.96"/>
    <n v="1"/>
    <d v="2019-01-28T00:00:00"/>
    <x v="218"/>
    <d v="2020-07-13T00:00:00"/>
    <d v="2020-11-30T00:00:00"/>
    <n v="140"/>
    <n v="17"/>
    <n v="49736.160000000003"/>
  </r>
  <r>
    <s v="KR"/>
    <n v="948012"/>
    <n v="1250.46"/>
    <n v="3"/>
    <d v="2019-01-07T00:00:00"/>
    <x v="219"/>
    <d v="2020-11-30T00:00:00"/>
    <d v="2020-11-30T00:00:00"/>
    <n v="0"/>
    <n v="82"/>
    <n v="88866.359999999928"/>
  </r>
  <r>
    <s v="KR"/>
    <n v="948012"/>
    <n v="833.58"/>
    <n v="2"/>
    <d v="2019-01-14T00:00:00"/>
    <x v="219"/>
    <d v="2020-11-30T00:00:00"/>
    <d v="2020-11-30T00:00:00"/>
    <n v="0"/>
    <n v="82"/>
    <n v="88866.359999999928"/>
  </r>
  <r>
    <s v="KR"/>
    <n v="948012"/>
    <n v="840.96"/>
    <n v="2"/>
    <d v="2019-01-21T00:00:00"/>
    <x v="219"/>
    <d v="2020-11-30T00:00:00"/>
    <d v="2020-11-30T00:00:00"/>
    <n v="0"/>
    <n v="82"/>
    <n v="88866.359999999928"/>
  </r>
  <r>
    <s v="KR"/>
    <n v="948012"/>
    <n v="840.96"/>
    <n v="2"/>
    <d v="2019-01-28T00:00:00"/>
    <x v="219"/>
    <d v="2020-11-30T00:00:00"/>
    <d v="2020-11-30T00:00:00"/>
    <n v="0"/>
    <n v="82"/>
    <n v="88866.359999999928"/>
  </r>
  <r>
    <s v="KR"/>
    <n v="948012"/>
    <n v="680.82"/>
    <n v="1"/>
    <d v="2019-01-21T00:00:00"/>
    <x v="219"/>
    <d v="2020-11-30T00:00:00"/>
    <d v="2020-11-30T00:00:00"/>
    <n v="0"/>
    <n v="82"/>
    <n v="88866.359999999928"/>
  </r>
  <r>
    <s v="KR"/>
    <n v="948012"/>
    <n v="291.06"/>
    <n v="1"/>
    <d v="2019-01-07T00:00:00"/>
    <x v="219"/>
    <d v="2020-11-30T00:00:00"/>
    <d v="2020-11-30T00:00:00"/>
    <n v="0"/>
    <n v="82"/>
    <n v="88866.359999999928"/>
  </r>
  <r>
    <s v="KR"/>
    <n v="948012"/>
    <n v="582.12"/>
    <n v="2"/>
    <d v="2019-01-14T00:00:00"/>
    <x v="219"/>
    <d v="2020-11-30T00:00:00"/>
    <d v="2020-11-30T00:00:00"/>
    <n v="0"/>
    <n v="82"/>
    <n v="88866.359999999928"/>
  </r>
  <r>
    <s v="KR"/>
    <n v="948012"/>
    <n v="587.34"/>
    <n v="2"/>
    <d v="2019-01-28T00:00:00"/>
    <x v="219"/>
    <d v="2020-11-30T00:00:00"/>
    <d v="2020-11-30T00:00:00"/>
    <n v="0"/>
    <n v="82"/>
    <n v="88866.359999999928"/>
  </r>
  <r>
    <s v="KR"/>
    <n v="948012"/>
    <n v="880.98"/>
    <n v="3"/>
    <d v="2019-02-04T00:00:00"/>
    <x v="219"/>
    <d v="2020-11-30T00:00:00"/>
    <d v="2020-11-30T00:00:00"/>
    <n v="0"/>
    <n v="82"/>
    <n v="88866.359999999928"/>
  </r>
  <r>
    <s v="KR"/>
    <n v="950244"/>
    <n v="418.32"/>
    <n v="1"/>
    <d v="2019-01-21T00:00:00"/>
    <x v="220"/>
    <d v="2020-08-03T00:00:00"/>
    <d v="2020-11-30T00:00:00"/>
    <n v="119"/>
    <n v="4"/>
    <n v="1619.2200000000003"/>
  </r>
  <r>
    <s v="KR"/>
    <n v="952350"/>
    <n v="420.48"/>
    <n v="1"/>
    <d v="2019-01-21T00:00:00"/>
    <x v="221"/>
    <d v="2020-10-26T00:00:00"/>
    <d v="2020-11-30T00:00:00"/>
    <n v="35"/>
    <n v="17"/>
    <n v="42055.32"/>
  </r>
  <r>
    <s v="KR"/>
    <n v="955938"/>
    <n v="4006.14"/>
    <n v="3"/>
    <d v="2019-01-07T00:00:00"/>
    <x v="145"/>
    <d v="2020-11-16T00:00:00"/>
    <d v="2020-11-30T00:00:00"/>
    <n v="14"/>
    <n v="39"/>
    <n v="122103.96000000005"/>
  </r>
  <r>
    <s v="KR"/>
    <n v="955938"/>
    <n v="2670.78"/>
    <n v="2"/>
    <d v="2019-02-04T00:00:00"/>
    <x v="145"/>
    <d v="2020-11-16T00:00:00"/>
    <d v="2020-11-30T00:00:00"/>
    <n v="14"/>
    <n v="39"/>
    <n v="122103.96000000005"/>
  </r>
  <r>
    <s v="KR"/>
    <n v="978294"/>
    <n v="-420.48"/>
    <n v="-1"/>
    <d v="2019-01-28T00:00:00"/>
    <x v="98"/>
    <d v="2020-10-05T00:00:00"/>
    <d v="2020-11-30T00:00:00"/>
    <n v="56"/>
    <n v="24"/>
    <n v="15450.3"/>
  </r>
  <r>
    <s v="KR"/>
    <n v="978294"/>
    <n v="420.48"/>
    <n v="1"/>
    <d v="2019-01-21T00:00:00"/>
    <x v="98"/>
    <d v="2020-10-05T00:00:00"/>
    <d v="2020-11-30T00:00:00"/>
    <n v="56"/>
    <n v="24"/>
    <n v="15450.3"/>
  </r>
  <r>
    <s v="KR"/>
    <n v="978294"/>
    <n v="1681.86"/>
    <n v="4"/>
    <d v="2019-01-28T00:00:00"/>
    <x v="98"/>
    <d v="2020-10-05T00:00:00"/>
    <d v="2020-11-30T00:00:00"/>
    <n v="56"/>
    <n v="24"/>
    <n v="15450.3"/>
  </r>
  <r>
    <s v="KR"/>
    <n v="978294"/>
    <n v="420.48"/>
    <n v="1"/>
    <d v="2019-02-04T00:00:00"/>
    <x v="98"/>
    <d v="2020-10-05T00:00:00"/>
    <d v="2020-11-30T00:00:00"/>
    <n v="56"/>
    <n v="24"/>
    <n v="15450.3"/>
  </r>
  <r>
    <s v="KR"/>
    <n v="1038324"/>
    <n v="1335.36"/>
    <n v="1"/>
    <d v="2019-01-07T00:00:00"/>
    <x v="222"/>
    <d v="2020-11-30T00:00:00"/>
    <d v="2020-11-30T00:00:00"/>
    <n v="0"/>
    <n v="14"/>
    <n v="32591.82"/>
  </r>
  <r>
    <s v="KR"/>
    <n v="1040508"/>
    <n v="2463.96"/>
    <n v="1"/>
    <d v="2019-01-21T00:00:00"/>
    <x v="107"/>
    <d v="2020-11-23T00:00:00"/>
    <d v="2020-11-30T00:00:00"/>
    <n v="7"/>
    <n v="46"/>
    <n v="108754.73999999998"/>
  </r>
  <r>
    <s v="KR"/>
    <n v="1074900"/>
    <n v="1250.3399999999999"/>
    <n v="3"/>
    <d v="2019-01-14T00:00:00"/>
    <x v="99"/>
    <d v="2020-11-30T00:00:00"/>
    <d v="2020-11-30T00:00:00"/>
    <n v="0"/>
    <n v="84"/>
    <n v="45310.979999999996"/>
  </r>
  <r>
    <s v="KR"/>
    <n v="1074900"/>
    <n v="420.48"/>
    <n v="1"/>
    <d v="2019-01-28T00:00:00"/>
    <x v="99"/>
    <d v="2020-11-30T00:00:00"/>
    <d v="2020-11-30T00:00:00"/>
    <n v="0"/>
    <n v="84"/>
    <n v="45310.979999999996"/>
  </r>
  <r>
    <s v="KR"/>
    <n v="1074900"/>
    <n v="291.06"/>
    <n v="1"/>
    <d v="2019-01-14T00:00:00"/>
    <x v="99"/>
    <d v="2020-11-30T00:00:00"/>
    <d v="2020-11-30T00:00:00"/>
    <n v="0"/>
    <n v="84"/>
    <n v="45310.979999999996"/>
  </r>
  <r>
    <s v="KR"/>
    <n v="1082922"/>
    <n v="2196.2399999999998"/>
    <n v="2"/>
    <d v="2019-01-14T00:00:00"/>
    <x v="223"/>
    <d v="2020-04-06T00:00:00"/>
    <d v="2020-11-30T00:00:00"/>
    <n v="238"/>
    <n v="3"/>
    <n v="3753.5999999999995"/>
  </r>
  <r>
    <s v="KR"/>
    <n v="1088862"/>
    <n v="414.66"/>
    <n v="1"/>
    <d v="2019-01-14T00:00:00"/>
    <x v="224"/>
    <d v="2020-06-08T00:00:00"/>
    <d v="2020-11-30T00:00:00"/>
    <n v="175"/>
    <n v="3"/>
    <n v="7947.12"/>
  </r>
  <r>
    <s v="KR"/>
    <n v="1093278"/>
    <n v="1335.36"/>
    <n v="1"/>
    <d v="2019-01-28T00:00:00"/>
    <x v="225"/>
    <d v="2020-11-30T00:00:00"/>
    <d v="2020-11-30T00:00:00"/>
    <n v="0"/>
    <n v="27"/>
    <n v="38436.840000000004"/>
  </r>
  <r>
    <s v="KR"/>
    <n v="1093278"/>
    <n v="1335.36"/>
    <n v="1"/>
    <d v="2019-02-04T00:00:00"/>
    <x v="225"/>
    <d v="2020-11-30T00:00:00"/>
    <d v="2020-11-30T00:00:00"/>
    <n v="0"/>
    <n v="27"/>
    <n v="38436.840000000004"/>
  </r>
  <r>
    <s v="KR"/>
    <n v="1093788"/>
    <n v="3985.68"/>
    <n v="3"/>
    <d v="2019-01-14T00:00:00"/>
    <x v="226"/>
    <d v="2020-09-28T00:00:00"/>
    <d v="2020-11-30T00:00:00"/>
    <n v="63"/>
    <n v="10"/>
    <n v="21927"/>
  </r>
  <r>
    <s v="KR"/>
    <n v="1098684"/>
    <n v="420.48"/>
    <n v="1"/>
    <d v="2019-02-04T00:00:00"/>
    <x v="227"/>
    <d v="2020-06-29T00:00:00"/>
    <d v="2020-11-30T00:00:00"/>
    <n v="154"/>
    <n v="22"/>
    <n v="18342.659999999996"/>
  </r>
  <r>
    <s v="KR"/>
    <n v="1098684"/>
    <n v="1335.36"/>
    <n v="1"/>
    <d v="2019-01-14T00:00:00"/>
    <x v="227"/>
    <d v="2020-06-29T00:00:00"/>
    <d v="2020-11-30T00:00:00"/>
    <n v="154"/>
    <n v="22"/>
    <n v="18342.659999999996"/>
  </r>
  <r>
    <s v="KR"/>
    <n v="1098684"/>
    <n v="1335.36"/>
    <n v="1"/>
    <d v="2019-01-21T00:00:00"/>
    <x v="227"/>
    <d v="2020-06-29T00:00:00"/>
    <d v="2020-11-30T00:00:00"/>
    <n v="154"/>
    <n v="22"/>
    <n v="18342.659999999996"/>
  </r>
  <r>
    <s v="KR"/>
    <n v="1098684"/>
    <n v="1335.36"/>
    <n v="1"/>
    <d v="2019-02-04T00:00:00"/>
    <x v="227"/>
    <d v="2020-06-29T00:00:00"/>
    <d v="2020-11-30T00:00:00"/>
    <n v="154"/>
    <n v="22"/>
    <n v="18342.659999999996"/>
  </r>
  <r>
    <s v="KR"/>
    <n v="1108686"/>
    <n v="1335.36"/>
    <n v="1"/>
    <d v="2019-01-14T00:00:00"/>
    <x v="228"/>
    <d v="2020-03-23T00:00:00"/>
    <d v="2020-11-30T00:00:00"/>
    <n v="252"/>
    <n v="4"/>
    <n v="4504.68"/>
  </r>
  <r>
    <s v="KR"/>
    <n v="1110906"/>
    <n v="2463.96"/>
    <n v="1"/>
    <d v="2019-01-21T00:00:00"/>
    <x v="229"/>
    <d v="2019-11-18T00:00:00"/>
    <d v="2020-11-30T00:00:00"/>
    <n v="378"/>
    <n v="3"/>
    <n v="4607.9400000000005"/>
  </r>
  <r>
    <s v="KR"/>
    <n v="1115280"/>
    <n v="582.12"/>
    <n v="2"/>
    <d v="2019-01-14T00:00:00"/>
    <x v="230"/>
    <d v="2020-11-23T00:00:00"/>
    <d v="2020-11-30T00:00:00"/>
    <n v="7"/>
    <n v="68"/>
    <n v="34421.880000000012"/>
  </r>
  <r>
    <s v="KR"/>
    <n v="1115280"/>
    <n v="587.34"/>
    <n v="2"/>
    <d v="2019-02-04T00:00:00"/>
    <x v="230"/>
    <d v="2020-11-23T00:00:00"/>
    <d v="2020-11-30T00:00:00"/>
    <n v="7"/>
    <n v="68"/>
    <n v="34421.880000000012"/>
  </r>
  <r>
    <s v="KR"/>
    <n v="1121484"/>
    <n v="677.34"/>
    <n v="1"/>
    <d v="2019-01-14T00:00:00"/>
    <x v="146"/>
    <d v="2019-09-02T00:00:00"/>
    <d v="2020-11-30T00:00:00"/>
    <n v="455"/>
    <n v="9"/>
    <n v="11491.439999999999"/>
  </r>
  <r>
    <s v="KR"/>
    <n v="1121484"/>
    <n v="677.34"/>
    <n v="1"/>
    <d v="2019-02-04T00:00:00"/>
    <x v="146"/>
    <d v="2019-09-02T00:00:00"/>
    <d v="2020-11-30T00:00:00"/>
    <n v="455"/>
    <n v="9"/>
    <n v="11491.439999999999"/>
  </r>
  <r>
    <s v="KR"/>
    <n v="1121484"/>
    <n v="1328.58"/>
    <n v="1"/>
    <d v="2019-01-28T00:00:00"/>
    <x v="146"/>
    <d v="2019-09-02T00:00:00"/>
    <d v="2020-11-30T00:00:00"/>
    <n v="455"/>
    <n v="9"/>
    <n v="11491.439999999999"/>
  </r>
  <r>
    <s v="KR"/>
    <n v="1128624"/>
    <n v="2670.78"/>
    <n v="2"/>
    <d v="2019-01-28T00:00:00"/>
    <x v="175"/>
    <d v="2020-11-30T00:00:00"/>
    <d v="2020-11-30T00:00:00"/>
    <n v="0"/>
    <n v="57"/>
    <n v="89083.739999999947"/>
  </r>
  <r>
    <s v="KR"/>
    <n v="1128624"/>
    <n v="2670.78"/>
    <n v="2"/>
    <d v="2019-02-04T00:00:00"/>
    <x v="175"/>
    <d v="2020-11-30T00:00:00"/>
    <d v="2020-11-30T00:00:00"/>
    <n v="0"/>
    <n v="57"/>
    <n v="89083.739999999947"/>
  </r>
  <r>
    <s v="KR"/>
    <n v="1128630"/>
    <n v="800.94"/>
    <n v="1"/>
    <d v="2019-02-04T00:00:00"/>
    <x v="231"/>
    <d v="2020-11-23T00:00:00"/>
    <d v="2020-11-30T00:00:00"/>
    <n v="7"/>
    <n v="13"/>
    <n v="7493.6400000000012"/>
  </r>
  <r>
    <s v="KR"/>
    <n v="1138506"/>
    <n v="1335.36"/>
    <n v="1"/>
    <d v="2019-01-21T00:00:00"/>
    <x v="232"/>
    <d v="2020-10-12T00:00:00"/>
    <d v="2020-11-30T00:00:00"/>
    <n v="49"/>
    <n v="27"/>
    <n v="22895.399999999998"/>
  </r>
  <r>
    <s v="KR"/>
    <n v="1141710"/>
    <n v="-73542.48"/>
    <n v="-30"/>
    <d v="2019-01-14T00:00:00"/>
    <x v="68"/>
    <d v="2020-06-22T00:00:00"/>
    <d v="2020-11-30T00:00:00"/>
    <n v="161"/>
    <n v="15"/>
    <n v="-47556.84"/>
  </r>
  <r>
    <s v="KR"/>
    <n v="1151856"/>
    <n v="2670.78"/>
    <n v="2"/>
    <d v="2019-02-04T00:00:00"/>
    <x v="233"/>
    <d v="2020-10-12T00:00:00"/>
    <d v="2020-11-30T00:00:00"/>
    <n v="49"/>
    <n v="7"/>
    <n v="15015.54"/>
  </r>
  <r>
    <s v="KR"/>
    <n v="2400378"/>
    <n v="677.34"/>
    <n v="1"/>
    <d v="2019-01-14T00:00:00"/>
    <x v="234"/>
    <d v="2020-06-15T00:00:00"/>
    <d v="2020-11-30T00:00:00"/>
    <n v="168"/>
    <n v="20"/>
    <n v="40103.880000000005"/>
  </r>
  <r>
    <s v="KR"/>
    <n v="2400378"/>
    <n v="5314.26"/>
    <n v="4"/>
    <d v="2019-01-14T00:00:00"/>
    <x v="234"/>
    <d v="2020-06-15T00:00:00"/>
    <d v="2020-11-30T00:00:00"/>
    <n v="168"/>
    <n v="20"/>
    <n v="40103.880000000005"/>
  </r>
  <r>
    <s v="KR"/>
    <n v="2400378"/>
    <n v="5314.26"/>
    <n v="4"/>
    <d v="2019-01-21T00:00:00"/>
    <x v="234"/>
    <d v="2020-06-15T00:00:00"/>
    <d v="2020-11-30T00:00:00"/>
    <n v="168"/>
    <n v="20"/>
    <n v="40103.880000000005"/>
  </r>
  <r>
    <s v="KR"/>
    <n v="2400378"/>
    <n v="2657.16"/>
    <n v="2"/>
    <d v="2019-01-28T00:00:00"/>
    <x v="234"/>
    <d v="2020-06-15T00:00:00"/>
    <d v="2020-11-30T00:00:00"/>
    <n v="168"/>
    <n v="20"/>
    <n v="40103.880000000005"/>
  </r>
  <r>
    <s v="KR"/>
    <n v="2400378"/>
    <n v="5314.26"/>
    <n v="4"/>
    <d v="2019-02-04T00:00:00"/>
    <x v="234"/>
    <d v="2020-06-15T00:00:00"/>
    <d v="2020-11-30T00:00:00"/>
    <n v="168"/>
    <n v="20"/>
    <n v="40103.880000000005"/>
  </r>
  <r>
    <s v="KR"/>
    <n v="2401422"/>
    <n v="2463.96"/>
    <n v="1"/>
    <d v="2019-01-14T00:00:00"/>
    <x v="110"/>
    <d v="2020-11-09T00:00:00"/>
    <d v="2020-11-30T00:00:00"/>
    <n v="21"/>
    <n v="24"/>
    <n v="79091.039999999979"/>
  </r>
  <r>
    <s v="KR"/>
    <n v="2401422"/>
    <n v="2670.78"/>
    <n v="2"/>
    <d v="2019-01-28T00:00:00"/>
    <x v="110"/>
    <d v="2020-11-09T00:00:00"/>
    <d v="2020-11-30T00:00:00"/>
    <n v="21"/>
    <n v="24"/>
    <n v="79091.039999999979"/>
  </r>
  <r>
    <s v="KR"/>
    <n v="2401740"/>
    <n v="680.82"/>
    <n v="1"/>
    <d v="2019-01-14T00:00:00"/>
    <x v="235"/>
    <d v="2020-11-23T00:00:00"/>
    <d v="2020-11-30T00:00:00"/>
    <n v="7"/>
    <n v="45"/>
    <n v="67743.600000000006"/>
  </r>
  <r>
    <s v="KR"/>
    <n v="2401740"/>
    <n v="1098.1199999999999"/>
    <n v="1"/>
    <d v="2019-01-07T00:00:00"/>
    <x v="235"/>
    <d v="2020-11-23T00:00:00"/>
    <d v="2020-11-30T00:00:00"/>
    <n v="7"/>
    <n v="45"/>
    <n v="67743.600000000006"/>
  </r>
  <r>
    <s v="KR"/>
    <n v="2401740"/>
    <n v="1335.36"/>
    <n v="1"/>
    <d v="2019-01-14T00:00:00"/>
    <x v="235"/>
    <d v="2020-11-23T00:00:00"/>
    <d v="2020-11-30T00:00:00"/>
    <n v="7"/>
    <n v="45"/>
    <n v="67743.600000000006"/>
  </r>
  <r>
    <s v="KR"/>
    <n v="2401926"/>
    <n v="420.48"/>
    <n v="1"/>
    <d v="2019-01-21T00:00:00"/>
    <x v="51"/>
    <d v="2020-11-30T00:00:00"/>
    <d v="2020-11-30T00:00:00"/>
    <n v="0"/>
    <n v="188"/>
    <n v="276921.54000000015"/>
  </r>
  <r>
    <s v="KR"/>
    <n v="2401926"/>
    <n v="420.48"/>
    <n v="1"/>
    <d v="2019-02-04T00:00:00"/>
    <x v="51"/>
    <d v="2020-11-30T00:00:00"/>
    <d v="2020-11-30T00:00:00"/>
    <n v="0"/>
    <n v="188"/>
    <n v="276921.54000000015"/>
  </r>
  <r>
    <s v="KR"/>
    <n v="2401926"/>
    <n v="1361.7"/>
    <n v="2"/>
    <d v="2019-01-14T00:00:00"/>
    <x v="51"/>
    <d v="2020-11-30T00:00:00"/>
    <d v="2020-11-30T00:00:00"/>
    <n v="0"/>
    <n v="188"/>
    <n v="276921.54000000015"/>
  </r>
  <r>
    <s v="KR"/>
    <n v="2401926"/>
    <n v="1361.7"/>
    <n v="2"/>
    <d v="2019-01-21T00:00:00"/>
    <x v="51"/>
    <d v="2020-11-30T00:00:00"/>
    <d v="2020-11-30T00:00:00"/>
    <n v="0"/>
    <n v="188"/>
    <n v="276921.54000000015"/>
  </r>
  <r>
    <s v="KR"/>
    <n v="2401926"/>
    <n v="2042.52"/>
    <n v="3"/>
    <d v="2019-02-04T00:00:00"/>
    <x v="51"/>
    <d v="2020-11-30T00:00:00"/>
    <d v="2020-11-30T00:00:00"/>
    <n v="0"/>
    <n v="188"/>
    <n v="276921.54000000015"/>
  </r>
  <r>
    <s v="KR"/>
    <n v="2401926"/>
    <n v="582.12"/>
    <n v="2"/>
    <d v="2019-01-14T00:00:00"/>
    <x v="51"/>
    <d v="2020-11-30T00:00:00"/>
    <d v="2020-11-30T00:00:00"/>
    <n v="0"/>
    <n v="188"/>
    <n v="276921.54000000015"/>
  </r>
  <r>
    <s v="KR"/>
    <n v="2401926"/>
    <n v="293.64"/>
    <n v="1"/>
    <d v="2019-01-21T00:00:00"/>
    <x v="51"/>
    <d v="2020-11-30T00:00:00"/>
    <d v="2020-11-30T00:00:00"/>
    <n v="0"/>
    <n v="188"/>
    <n v="276921.54000000015"/>
  </r>
  <r>
    <s v="KR"/>
    <n v="2401926"/>
    <n v="2670.78"/>
    <n v="2"/>
    <d v="2019-01-14T00:00:00"/>
    <x v="51"/>
    <d v="2020-11-30T00:00:00"/>
    <d v="2020-11-30T00:00:00"/>
    <n v="0"/>
    <n v="188"/>
    <n v="276921.54000000015"/>
  </r>
  <r>
    <s v="KR"/>
    <n v="2401926"/>
    <n v="2670.78"/>
    <n v="2"/>
    <d v="2019-01-21T00:00:00"/>
    <x v="51"/>
    <d v="2020-11-30T00:00:00"/>
    <d v="2020-11-30T00:00:00"/>
    <n v="0"/>
    <n v="188"/>
    <n v="276921.54000000015"/>
  </r>
  <r>
    <s v="KR"/>
    <n v="2401926"/>
    <n v="6676.92"/>
    <n v="5"/>
    <d v="2019-01-28T00:00:00"/>
    <x v="51"/>
    <d v="2020-11-30T00:00:00"/>
    <d v="2020-11-30T00:00:00"/>
    <n v="0"/>
    <n v="188"/>
    <n v="276921.54000000015"/>
  </r>
  <r>
    <s v="KR"/>
    <n v="2401926"/>
    <n v="6676.92"/>
    <n v="5"/>
    <d v="2019-02-04T00:00:00"/>
    <x v="51"/>
    <d v="2020-11-30T00:00:00"/>
    <d v="2020-11-30T00:00:00"/>
    <n v="0"/>
    <n v="188"/>
    <n v="276921.54000000015"/>
  </r>
  <r>
    <s v="KR"/>
    <n v="2407938"/>
    <n v="1261.44"/>
    <n v="3"/>
    <d v="2019-01-28T00:00:00"/>
    <x v="236"/>
    <d v="2020-05-04T00:00:00"/>
    <d v="2020-11-30T00:00:00"/>
    <n v="210"/>
    <n v="17"/>
    <n v="19514.28"/>
  </r>
  <r>
    <s v="KR"/>
    <n v="2407938"/>
    <n v="293.64"/>
    <n v="1"/>
    <d v="2019-01-28T00:00:00"/>
    <x v="236"/>
    <d v="2020-05-04T00:00:00"/>
    <d v="2020-11-30T00:00:00"/>
    <n v="210"/>
    <n v="17"/>
    <n v="19514.28"/>
  </r>
  <r>
    <s v="KR"/>
    <n v="2422620"/>
    <n v="1361.7"/>
    <n v="2"/>
    <d v="2019-01-21T00:00:00"/>
    <x v="237"/>
    <d v="2020-11-30T00:00:00"/>
    <d v="2020-11-30T00:00:00"/>
    <n v="0"/>
    <n v="40"/>
    <n v="51831.360000000001"/>
  </r>
  <r>
    <s v="KR"/>
    <n v="2422620"/>
    <n v="1361.7"/>
    <n v="2"/>
    <d v="2019-01-28T00:00:00"/>
    <x v="237"/>
    <d v="2020-11-30T00:00:00"/>
    <d v="2020-11-30T00:00:00"/>
    <n v="0"/>
    <n v="40"/>
    <n v="51831.360000000001"/>
  </r>
  <r>
    <s v="KR"/>
    <n v="2431992"/>
    <n v="1365.54"/>
    <n v="2"/>
    <d v="2019-01-21T00:00:00"/>
    <x v="238"/>
    <d v="2019-12-16T00:00:00"/>
    <d v="2020-11-30T00:00:00"/>
    <n v="350"/>
    <n v="2"/>
    <n v="4570.8"/>
  </r>
  <r>
    <s v="KR"/>
    <n v="2473068"/>
    <n v="1328.58"/>
    <n v="1"/>
    <d v="2019-01-14T00:00:00"/>
    <x v="170"/>
    <d v="2020-09-28T00:00:00"/>
    <d v="2020-11-30T00:00:00"/>
    <n v="63"/>
    <n v="23"/>
    <n v="37851.240000000005"/>
  </r>
  <r>
    <s v="KR"/>
    <n v="2473068"/>
    <n v="1328.58"/>
    <n v="1"/>
    <d v="2019-02-04T00:00:00"/>
    <x v="170"/>
    <d v="2020-09-28T00:00:00"/>
    <d v="2020-11-30T00:00:00"/>
    <n v="63"/>
    <n v="23"/>
    <n v="37851.240000000005"/>
  </r>
  <r>
    <s v="KR"/>
    <n v="2493162"/>
    <n v="8012.28"/>
    <n v="6"/>
    <d v="2019-01-14T00:00:00"/>
    <x v="239"/>
    <d v="2020-11-23T00:00:00"/>
    <d v="2020-11-30T00:00:00"/>
    <n v="7"/>
    <n v="39"/>
    <n v="228587.21999999994"/>
  </r>
  <r>
    <s v="KR"/>
    <n v="2493162"/>
    <n v="1335.36"/>
    <n v="1"/>
    <d v="2019-01-21T00:00:00"/>
    <x v="239"/>
    <d v="2020-11-23T00:00:00"/>
    <d v="2020-11-30T00:00:00"/>
    <n v="7"/>
    <n v="39"/>
    <n v="228587.21999999994"/>
  </r>
  <r>
    <s v="KR"/>
    <n v="2493162"/>
    <n v="8012.28"/>
    <n v="6"/>
    <d v="2019-02-04T00:00:00"/>
    <x v="239"/>
    <d v="2020-11-23T00:00:00"/>
    <d v="2020-11-30T00:00:00"/>
    <n v="7"/>
    <n v="39"/>
    <n v="228587.21999999994"/>
  </r>
  <r>
    <s v="KR"/>
    <n v="2493168"/>
    <n v="1793.04"/>
    <n v="1"/>
    <d v="2019-01-28T00:00:00"/>
    <x v="240"/>
    <d v="2020-07-27T00:00:00"/>
    <d v="2020-11-30T00:00:00"/>
    <n v="126"/>
    <n v="14"/>
    <n v="46560.659999999996"/>
  </r>
  <r>
    <s v="KR"/>
    <n v="2493168"/>
    <n v="3586.08"/>
    <n v="2"/>
    <d v="2019-02-04T00:00:00"/>
    <x v="240"/>
    <d v="2020-07-27T00:00:00"/>
    <d v="2020-11-30T00:00:00"/>
    <n v="126"/>
    <n v="14"/>
    <n v="46560.659999999996"/>
  </r>
  <r>
    <s v="KR"/>
    <n v="2493168"/>
    <n v="2670.78"/>
    <n v="2"/>
    <d v="2019-01-28T00:00:00"/>
    <x v="240"/>
    <d v="2020-07-27T00:00:00"/>
    <d v="2020-11-30T00:00:00"/>
    <n v="126"/>
    <n v="14"/>
    <n v="46560.659999999996"/>
  </r>
  <r>
    <s v="KR"/>
    <n v="2493954"/>
    <n v="2463.96"/>
    <n v="1"/>
    <d v="2019-01-28T00:00:00"/>
    <x v="241"/>
    <d v="2020-11-23T00:00:00"/>
    <d v="2020-11-30T00:00:00"/>
    <n v="7"/>
    <n v="16"/>
    <n v="22400.459999999995"/>
  </r>
  <r>
    <s v="KR"/>
    <n v="2493954"/>
    <n v="1335.36"/>
    <n v="1"/>
    <d v="2019-01-14T00:00:00"/>
    <x v="241"/>
    <d v="2020-11-23T00:00:00"/>
    <d v="2020-11-30T00:00:00"/>
    <n v="7"/>
    <n v="16"/>
    <n v="22400.459999999995"/>
  </r>
  <r>
    <s v="KR"/>
    <n v="2495244"/>
    <n v="5341.56"/>
    <n v="4"/>
    <d v="2019-02-04T00:00:00"/>
    <x v="242"/>
    <d v="2020-07-06T00:00:00"/>
    <d v="2020-11-30T00:00:00"/>
    <n v="147"/>
    <n v="10"/>
    <n v="24542.999999999996"/>
  </r>
  <r>
    <s v="KR"/>
    <n v="2521392"/>
    <n v="840.96"/>
    <n v="2"/>
    <d v="2019-01-21T00:00:00"/>
    <x v="115"/>
    <d v="2020-11-16T00:00:00"/>
    <d v="2020-11-30T00:00:00"/>
    <n v="14"/>
    <n v="76"/>
    <n v="36530.939999999988"/>
  </r>
  <r>
    <s v="KR"/>
    <n v="2521392"/>
    <n v="420.48"/>
    <n v="1"/>
    <d v="2019-01-28T00:00:00"/>
    <x v="115"/>
    <d v="2020-11-16T00:00:00"/>
    <d v="2020-11-30T00:00:00"/>
    <n v="14"/>
    <n v="76"/>
    <n v="36530.939999999988"/>
  </r>
  <r>
    <s v="KR"/>
    <n v="2521392"/>
    <n v="1335.36"/>
    <n v="1"/>
    <d v="2019-01-07T00:00:00"/>
    <x v="115"/>
    <d v="2020-11-16T00:00:00"/>
    <d v="2020-11-30T00:00:00"/>
    <n v="14"/>
    <n v="76"/>
    <n v="36530.939999999988"/>
  </r>
  <r>
    <s v="KR"/>
    <n v="2521392"/>
    <n v="1335.36"/>
    <n v="1"/>
    <d v="2019-01-14T00:00:00"/>
    <x v="115"/>
    <d v="2020-11-16T00:00:00"/>
    <d v="2020-11-30T00:00:00"/>
    <n v="14"/>
    <n v="76"/>
    <n v="36530.939999999988"/>
  </r>
  <r>
    <s v="KR"/>
    <n v="2820768"/>
    <n v="416.76"/>
    <n v="1"/>
    <d v="2019-01-14T00:00:00"/>
    <x v="12"/>
    <d v="2020-10-05T00:00:00"/>
    <d v="2020-11-30T00:00:00"/>
    <n v="56"/>
    <n v="41"/>
    <n v="45976.439999999988"/>
  </r>
  <r>
    <s v="KR"/>
    <n v="2820768"/>
    <n v="1335.36"/>
    <n v="1"/>
    <d v="2019-01-07T00:00:00"/>
    <x v="12"/>
    <d v="2020-10-05T00:00:00"/>
    <d v="2020-11-30T00:00:00"/>
    <n v="56"/>
    <n v="41"/>
    <n v="45976.439999999988"/>
  </r>
  <r>
    <s v="KR"/>
    <n v="2820768"/>
    <n v="1335.36"/>
    <n v="1"/>
    <d v="2019-01-14T00:00:00"/>
    <x v="12"/>
    <d v="2020-10-05T00:00:00"/>
    <d v="2020-11-30T00:00:00"/>
    <n v="56"/>
    <n v="41"/>
    <n v="45976.439999999988"/>
  </r>
  <r>
    <s v="KR"/>
    <n v="2998164"/>
    <n v="1328.58"/>
    <n v="1"/>
    <d v="2019-01-28T00:00:00"/>
    <x v="243"/>
    <d v="2020-11-23T00:00:00"/>
    <d v="2020-11-30T00:00:00"/>
    <n v="7"/>
    <n v="61"/>
    <n v="331217.09999999986"/>
  </r>
  <r>
    <s v="KR"/>
    <n v="3127824"/>
    <n v="1335.36"/>
    <n v="1"/>
    <d v="2019-01-21T00:00:00"/>
    <x v="130"/>
    <d v="2020-11-16T00:00:00"/>
    <d v="2020-11-30T00:00:00"/>
    <n v="14"/>
    <n v="36"/>
    <n v="104675.28"/>
  </r>
  <r>
    <s v="KR"/>
    <n v="3146316"/>
    <n v="1107.96"/>
    <n v="1"/>
    <d v="2019-01-28T00:00:00"/>
    <x v="244"/>
    <d v="2020-11-23T00:00:00"/>
    <d v="2020-11-30T00:00:00"/>
    <n v="7"/>
    <n v="50"/>
    <n v="116259.29999999999"/>
  </r>
  <r>
    <s v="KR"/>
    <n v="3152928"/>
    <n v="3673.62"/>
    <n v="1"/>
    <d v="2019-02-04T00:00:00"/>
    <x v="245"/>
    <d v="2019-05-13T00:00:00"/>
    <d v="2020-11-30T00:00:00"/>
    <n v="567"/>
    <n v="4"/>
    <n v="12356.220000000001"/>
  </r>
  <r>
    <s v="KR"/>
    <n v="3205590"/>
    <n v="2463.96"/>
    <n v="1"/>
    <d v="2019-01-28T00:00:00"/>
    <x v="246"/>
    <d v="2020-08-31T00:00:00"/>
    <d v="2020-11-30T00:00:00"/>
    <n v="91"/>
    <n v="2"/>
    <n v="3682.44"/>
  </r>
  <r>
    <s v="KR"/>
    <n v="3284460"/>
    <n v="1335.36"/>
    <n v="1"/>
    <d v="2019-01-07T00:00:00"/>
    <x v="247"/>
    <d v="2020-06-15T00:00:00"/>
    <d v="2020-11-30T00:00:00"/>
    <n v="168"/>
    <n v="9"/>
    <n v="17082"/>
  </r>
  <r>
    <s v="KR"/>
    <n v="3286530"/>
    <n v="1335.36"/>
    <n v="1"/>
    <d v="2019-01-07T00:00:00"/>
    <x v="248"/>
    <d v="2020-11-30T00:00:00"/>
    <d v="2020-11-30T00:00:00"/>
    <n v="0"/>
    <n v="36"/>
    <n v="46268.700000000012"/>
  </r>
  <r>
    <s v="KR"/>
    <n v="3286542"/>
    <n v="680.82"/>
    <n v="1"/>
    <d v="2019-01-21T00:00:00"/>
    <x v="249"/>
    <d v="2019-05-27T00:00:00"/>
    <d v="2020-11-30T00:00:00"/>
    <n v="553"/>
    <n v="4"/>
    <n v="4085.0400000000004"/>
  </r>
  <r>
    <s v="KR"/>
    <n v="3287454"/>
    <n v="1335.36"/>
    <n v="1"/>
    <d v="2019-01-21T00:00:00"/>
    <x v="250"/>
    <d v="2020-10-05T00:00:00"/>
    <d v="2020-11-30T00:00:00"/>
    <n v="56"/>
    <n v="24"/>
    <n v="67411.739999999991"/>
  </r>
  <r>
    <s v="KR"/>
    <n v="3287460"/>
    <n v="1335.36"/>
    <n v="1"/>
    <d v="2019-01-21T00:00:00"/>
    <x v="19"/>
    <d v="2020-10-19T00:00:00"/>
    <d v="2020-11-30T00:00:00"/>
    <n v="42"/>
    <n v="10"/>
    <n v="17271.72"/>
  </r>
  <r>
    <s v="KR"/>
    <n v="3287622"/>
    <n v="1335.36"/>
    <n v="1"/>
    <d v="2019-01-14T00:00:00"/>
    <x v="251"/>
    <d v="2020-11-23T00:00:00"/>
    <d v="2020-11-30T00:00:00"/>
    <n v="7"/>
    <n v="16"/>
    <n v="38985.060000000005"/>
  </r>
  <r>
    <s v="KR"/>
    <n v="3287622"/>
    <n v="1335.36"/>
    <n v="1"/>
    <d v="2019-02-04T00:00:00"/>
    <x v="251"/>
    <d v="2020-11-23T00:00:00"/>
    <d v="2020-11-30T00:00:00"/>
    <n v="7"/>
    <n v="16"/>
    <n v="38985.060000000005"/>
  </r>
  <r>
    <s v="KR"/>
    <n v="3287838"/>
    <n v="416.76"/>
    <n v="1"/>
    <d v="2019-01-07T00:00:00"/>
    <x v="252"/>
    <d v="2020-11-30T00:00:00"/>
    <d v="2020-11-30T00:00:00"/>
    <n v="0"/>
    <n v="61"/>
    <n v="26390.880000000001"/>
  </r>
  <r>
    <s v="KR"/>
    <n v="3287838"/>
    <n v="420.48"/>
    <n v="1"/>
    <d v="2019-01-28T00:00:00"/>
    <x v="252"/>
    <d v="2020-11-30T00:00:00"/>
    <d v="2020-11-30T00:00:00"/>
    <n v="0"/>
    <n v="61"/>
    <n v="26390.880000000001"/>
  </r>
  <r>
    <s v="KR"/>
    <n v="3287838"/>
    <n v="291.06"/>
    <n v="1"/>
    <d v="2019-01-14T00:00:00"/>
    <x v="252"/>
    <d v="2020-11-30T00:00:00"/>
    <d v="2020-11-30T00:00:00"/>
    <n v="0"/>
    <n v="61"/>
    <n v="26390.880000000001"/>
  </r>
  <r>
    <s v="KR"/>
    <n v="3288000"/>
    <n v="2670.78"/>
    <n v="2"/>
    <d v="2019-01-28T00:00:00"/>
    <x v="253"/>
    <d v="2020-09-21T00:00:00"/>
    <d v="2020-11-30T00:00:00"/>
    <n v="70"/>
    <n v="19"/>
    <n v="50731.44"/>
  </r>
  <r>
    <s v="KR"/>
    <n v="3288210"/>
    <n v="833.7"/>
    <n v="2"/>
    <d v="2019-01-07T00:00:00"/>
    <x v="254"/>
    <d v="2020-11-23T00:00:00"/>
    <d v="2020-11-30T00:00:00"/>
    <n v="7"/>
    <n v="210"/>
    <n v="183691.1999999999"/>
  </r>
  <r>
    <s v="KR"/>
    <n v="3288210"/>
    <n v="833.58"/>
    <n v="2"/>
    <d v="2019-01-14T00:00:00"/>
    <x v="254"/>
    <d v="2020-11-23T00:00:00"/>
    <d v="2020-11-30T00:00:00"/>
    <n v="7"/>
    <n v="210"/>
    <n v="183691.1999999999"/>
  </r>
  <r>
    <s v="KR"/>
    <n v="3288210"/>
    <n v="420.48"/>
    <n v="1"/>
    <d v="2019-01-21T00:00:00"/>
    <x v="254"/>
    <d v="2020-11-23T00:00:00"/>
    <d v="2020-11-30T00:00:00"/>
    <n v="7"/>
    <n v="210"/>
    <n v="183691.1999999999"/>
  </r>
  <r>
    <s v="KR"/>
    <n v="3288210"/>
    <n v="840.96"/>
    <n v="2"/>
    <d v="2019-01-28T00:00:00"/>
    <x v="254"/>
    <d v="2020-11-23T00:00:00"/>
    <d v="2020-11-30T00:00:00"/>
    <n v="7"/>
    <n v="210"/>
    <n v="183691.1999999999"/>
  </r>
  <r>
    <s v="KR"/>
    <n v="3288210"/>
    <n v="680.82"/>
    <n v="1"/>
    <d v="2019-02-04T00:00:00"/>
    <x v="254"/>
    <d v="2020-11-23T00:00:00"/>
    <d v="2020-11-30T00:00:00"/>
    <n v="7"/>
    <n v="210"/>
    <n v="183691.1999999999"/>
  </r>
  <r>
    <s v="KR"/>
    <n v="3288210"/>
    <n v="1455.24"/>
    <n v="5"/>
    <d v="2019-01-07T00:00:00"/>
    <x v="254"/>
    <d v="2020-11-23T00:00:00"/>
    <d v="2020-11-30T00:00:00"/>
    <n v="7"/>
    <n v="210"/>
    <n v="183691.1999999999"/>
  </r>
  <r>
    <s v="KR"/>
    <n v="3288210"/>
    <n v="291.06"/>
    <n v="1"/>
    <d v="2019-01-14T00:00:00"/>
    <x v="254"/>
    <d v="2020-11-23T00:00:00"/>
    <d v="2020-11-30T00:00:00"/>
    <n v="7"/>
    <n v="210"/>
    <n v="183691.1999999999"/>
  </r>
  <r>
    <s v="KR"/>
    <n v="3288210"/>
    <n v="293.64"/>
    <n v="1"/>
    <d v="2019-01-21T00:00:00"/>
    <x v="254"/>
    <d v="2020-11-23T00:00:00"/>
    <d v="2020-11-30T00:00:00"/>
    <n v="7"/>
    <n v="210"/>
    <n v="183691.1999999999"/>
  </r>
  <r>
    <s v="KR"/>
    <n v="3288210"/>
    <n v="587.34"/>
    <n v="2"/>
    <d v="2019-01-28T00:00:00"/>
    <x v="254"/>
    <d v="2020-11-23T00:00:00"/>
    <d v="2020-11-30T00:00:00"/>
    <n v="7"/>
    <n v="210"/>
    <n v="183691.1999999999"/>
  </r>
  <r>
    <s v="KR"/>
    <n v="3288210"/>
    <n v="880.98"/>
    <n v="3"/>
    <d v="2019-02-04T00:00:00"/>
    <x v="254"/>
    <d v="2020-11-23T00:00:00"/>
    <d v="2020-11-30T00:00:00"/>
    <n v="7"/>
    <n v="210"/>
    <n v="183691.1999999999"/>
  </r>
  <r>
    <s v="KR"/>
    <n v="3288210"/>
    <n v="1335.36"/>
    <n v="1"/>
    <d v="2019-01-14T00:00:00"/>
    <x v="254"/>
    <d v="2020-11-23T00:00:00"/>
    <d v="2020-11-30T00:00:00"/>
    <n v="7"/>
    <n v="210"/>
    <n v="183691.1999999999"/>
  </r>
  <r>
    <s v="KR"/>
    <n v="3288210"/>
    <n v="1335.36"/>
    <n v="1"/>
    <d v="2019-01-21T00:00:00"/>
    <x v="254"/>
    <d v="2020-11-23T00:00:00"/>
    <d v="2020-11-30T00:00:00"/>
    <n v="7"/>
    <n v="210"/>
    <n v="183691.1999999999"/>
  </r>
  <r>
    <s v="KR"/>
    <n v="3288210"/>
    <n v="1335.36"/>
    <n v="1"/>
    <d v="2019-01-28T00:00:00"/>
    <x v="254"/>
    <d v="2020-11-23T00:00:00"/>
    <d v="2020-11-30T00:00:00"/>
    <n v="7"/>
    <n v="210"/>
    <n v="183691.1999999999"/>
  </r>
  <r>
    <s v="KR"/>
    <n v="3289380"/>
    <n v="1335.36"/>
    <n v="1"/>
    <d v="2019-01-28T00:00:00"/>
    <x v="255"/>
    <d v="2019-01-28T00:00:00"/>
    <d v="2020-11-30T00:00:00"/>
    <n v="672"/>
    <n v="1"/>
    <n v="1335.36"/>
  </r>
  <r>
    <s v="KR"/>
    <n v="3290844"/>
    <n v="4006.14"/>
    <n v="3"/>
    <d v="2019-01-28T00:00:00"/>
    <x v="256"/>
    <d v="2020-07-27T00:00:00"/>
    <d v="2020-11-30T00:00:00"/>
    <n v="126"/>
    <n v="11"/>
    <n v="26423.760000000002"/>
  </r>
  <r>
    <s v="KR"/>
    <n v="3290844"/>
    <n v="1335.36"/>
    <n v="1"/>
    <d v="2019-02-04T00:00:00"/>
    <x v="256"/>
    <d v="2020-07-27T00:00:00"/>
    <d v="2020-11-30T00:00:00"/>
    <n v="126"/>
    <n v="11"/>
    <n v="26423.760000000002"/>
  </r>
  <r>
    <s v="KR"/>
    <n v="3290940"/>
    <n v="420.48"/>
    <n v="1"/>
    <d v="2019-01-21T00:00:00"/>
    <x v="257"/>
    <d v="2020-10-19T00:00:00"/>
    <d v="2020-11-30T00:00:00"/>
    <n v="42"/>
    <n v="35"/>
    <n v="14670.420000000002"/>
  </r>
  <r>
    <s v="KR"/>
    <n v="3290940"/>
    <n v="420.48"/>
    <n v="1"/>
    <d v="2019-01-28T00:00:00"/>
    <x v="257"/>
    <d v="2020-10-19T00:00:00"/>
    <d v="2020-11-30T00:00:00"/>
    <n v="42"/>
    <n v="35"/>
    <n v="14670.420000000002"/>
  </r>
  <r>
    <s v="KR"/>
    <n v="3290940"/>
    <n v="420.48"/>
    <n v="1"/>
    <d v="2019-02-04T00:00:00"/>
    <x v="257"/>
    <d v="2020-10-19T00:00:00"/>
    <d v="2020-11-30T00:00:00"/>
    <n v="42"/>
    <n v="35"/>
    <n v="14670.420000000002"/>
  </r>
  <r>
    <s v="KR"/>
    <n v="3290940"/>
    <n v="293.64"/>
    <n v="1"/>
    <d v="2019-02-04T00:00:00"/>
    <x v="257"/>
    <d v="2020-10-19T00:00:00"/>
    <d v="2020-11-30T00:00:00"/>
    <n v="42"/>
    <n v="35"/>
    <n v="14670.420000000002"/>
  </r>
  <r>
    <s v="KR"/>
    <n v="3291192"/>
    <n v="420.48"/>
    <n v="1"/>
    <d v="2019-01-21T00:00:00"/>
    <x v="258"/>
    <d v="2020-07-13T00:00:00"/>
    <d v="2020-11-30T00:00:00"/>
    <n v="140"/>
    <n v="7"/>
    <n v="2840.3999999999996"/>
  </r>
  <r>
    <s v="KR"/>
    <n v="3291816"/>
    <n v="2670.78"/>
    <n v="2"/>
    <d v="2019-01-21T00:00:00"/>
    <x v="259"/>
    <d v="2020-11-30T00:00:00"/>
    <d v="2020-11-30T00:00:00"/>
    <n v="0"/>
    <n v="67"/>
    <n v="146954.04000000004"/>
  </r>
  <r>
    <s v="KR"/>
    <n v="3291816"/>
    <n v="1335.36"/>
    <n v="1"/>
    <d v="2019-01-28T00:00:00"/>
    <x v="259"/>
    <d v="2020-11-30T00:00:00"/>
    <d v="2020-11-30T00:00:00"/>
    <n v="0"/>
    <n v="67"/>
    <n v="146954.04000000004"/>
  </r>
  <r>
    <s v="KR"/>
    <n v="3291816"/>
    <n v="1335.36"/>
    <n v="1"/>
    <d v="2019-02-04T00:00:00"/>
    <x v="259"/>
    <d v="2020-11-30T00:00:00"/>
    <d v="2020-11-30T00:00:00"/>
    <n v="0"/>
    <n v="67"/>
    <n v="146954.04000000004"/>
  </r>
  <r>
    <s v="KR"/>
    <n v="3293754"/>
    <n v="416.76"/>
    <n v="1"/>
    <d v="2019-01-14T00:00:00"/>
    <x v="38"/>
    <d v="2020-08-17T00:00:00"/>
    <d v="2020-11-30T00:00:00"/>
    <n v="105"/>
    <n v="7"/>
    <n v="6636.0599999999995"/>
  </r>
  <r>
    <s v="KR"/>
    <n v="3293856"/>
    <n v="2058.7199999999998"/>
    <n v="3"/>
    <d v="2019-01-14T00:00:00"/>
    <x v="260"/>
    <d v="2019-01-14T00:00:00"/>
    <d v="2020-11-30T00:00:00"/>
    <n v="686"/>
    <n v="1"/>
    <n v="2058.7199999999998"/>
  </r>
  <r>
    <s v="KR"/>
    <n v="3295614"/>
    <n v="4006.14"/>
    <n v="3"/>
    <d v="2019-01-28T00:00:00"/>
    <x v="261"/>
    <d v="2019-08-12T00:00:00"/>
    <d v="2020-11-30T00:00:00"/>
    <n v="476"/>
    <n v="3"/>
    <n v="16977.900000000001"/>
  </r>
  <r>
    <s v="KR"/>
    <n v="3297756"/>
    <n v="677.34"/>
    <n v="1"/>
    <d v="2019-01-28T00:00:00"/>
    <x v="152"/>
    <d v="2020-11-30T00:00:00"/>
    <d v="2020-11-30T00:00:00"/>
    <n v="0"/>
    <n v="89"/>
    <n v="110145.95999999996"/>
  </r>
  <r>
    <s v="KR"/>
    <n v="3297756"/>
    <n v="1328.58"/>
    <n v="1"/>
    <d v="2019-01-07T00:00:00"/>
    <x v="152"/>
    <d v="2020-11-30T00:00:00"/>
    <d v="2020-11-30T00:00:00"/>
    <n v="0"/>
    <n v="89"/>
    <n v="110145.95999999996"/>
  </r>
  <r>
    <s v="KR"/>
    <n v="3297756"/>
    <n v="5314.26"/>
    <n v="4"/>
    <d v="2019-01-21T00:00:00"/>
    <x v="152"/>
    <d v="2020-11-30T00:00:00"/>
    <d v="2020-11-30T00:00:00"/>
    <n v="0"/>
    <n v="89"/>
    <n v="110145.95999999996"/>
  </r>
  <r>
    <s v="KR"/>
    <n v="3297756"/>
    <n v="1328.58"/>
    <n v="1"/>
    <d v="2019-01-28T00:00:00"/>
    <x v="152"/>
    <d v="2020-11-30T00:00:00"/>
    <d v="2020-11-30T00:00:00"/>
    <n v="0"/>
    <n v="89"/>
    <n v="110145.95999999996"/>
  </r>
  <r>
    <s v="KR"/>
    <n v="3297876"/>
    <n v="1335.36"/>
    <n v="1"/>
    <d v="2019-01-14T00:00:00"/>
    <x v="262"/>
    <d v="2020-10-19T00:00:00"/>
    <d v="2020-11-30T00:00:00"/>
    <n v="42"/>
    <n v="19"/>
    <n v="26700.18"/>
  </r>
  <r>
    <s v="KR"/>
    <n v="3301296"/>
    <n v="199.98"/>
    <n v="2"/>
    <d v="2019-01-14T00:00:00"/>
    <x v="41"/>
    <d v="2020-11-30T00:00:00"/>
    <d v="2020-11-30T00:00:00"/>
    <n v="0"/>
    <n v="2209"/>
    <n v="1914248.1599999955"/>
  </r>
  <r>
    <s v="KR"/>
    <n v="3301296"/>
    <n v="201.66"/>
    <n v="2"/>
    <d v="2019-01-21T00:00:00"/>
    <x v="41"/>
    <d v="2020-11-30T00:00:00"/>
    <d v="2020-11-30T00:00:00"/>
    <n v="0"/>
    <n v="2209"/>
    <n v="1914248.1599999955"/>
  </r>
  <r>
    <s v="KR"/>
    <n v="3301296"/>
    <n v="4063.92"/>
    <n v="6"/>
    <d v="2019-01-07T00:00:00"/>
    <x v="41"/>
    <d v="2020-11-30T00:00:00"/>
    <d v="2020-11-30T00:00:00"/>
    <n v="0"/>
    <n v="2209"/>
    <n v="1914248.1599999955"/>
  </r>
  <r>
    <s v="KR"/>
    <n v="3301296"/>
    <n v="2709.3"/>
    <n v="4"/>
    <d v="2019-01-14T00:00:00"/>
    <x v="41"/>
    <d v="2020-11-30T00:00:00"/>
    <d v="2020-11-30T00:00:00"/>
    <n v="0"/>
    <n v="2209"/>
    <n v="1914248.1599999955"/>
  </r>
  <r>
    <s v="KR"/>
    <n v="3301296"/>
    <n v="2031.96"/>
    <n v="3"/>
    <d v="2019-01-21T00:00:00"/>
    <x v="41"/>
    <d v="2020-11-30T00:00:00"/>
    <d v="2020-11-30T00:00:00"/>
    <n v="0"/>
    <n v="2209"/>
    <n v="1914248.1599999955"/>
  </r>
  <r>
    <s v="KR"/>
    <n v="3301296"/>
    <n v="677.34"/>
    <n v="1"/>
    <d v="2019-02-04T00:00:00"/>
    <x v="41"/>
    <d v="2020-11-30T00:00:00"/>
    <d v="2020-11-30T00:00:00"/>
    <n v="0"/>
    <n v="2209"/>
    <n v="1914248.1599999955"/>
  </r>
  <r>
    <s v="KR"/>
    <n v="3301296"/>
    <n v="124.92"/>
    <n v="1"/>
    <d v="2019-01-07T00:00:00"/>
    <x v="41"/>
    <d v="2020-11-30T00:00:00"/>
    <d v="2020-11-30T00:00:00"/>
    <n v="0"/>
    <n v="2209"/>
    <n v="1914248.1599999955"/>
  </r>
  <r>
    <s v="KR"/>
    <n v="3301296"/>
    <n v="95.76"/>
    <n v="1"/>
    <d v="2019-01-21T00:00:00"/>
    <x v="41"/>
    <d v="2020-11-30T00:00:00"/>
    <d v="2020-11-30T00:00:00"/>
    <n v="0"/>
    <n v="2209"/>
    <n v="1914248.1599999955"/>
  </r>
  <r>
    <s v="KR"/>
    <n v="3301296"/>
    <n v="95.76"/>
    <n v="1"/>
    <d v="2019-01-28T00:00:00"/>
    <x v="41"/>
    <d v="2020-11-30T00:00:00"/>
    <d v="2020-11-30T00:00:00"/>
    <n v="0"/>
    <n v="2209"/>
    <n v="1914248.1599999955"/>
  </r>
  <r>
    <s v="KR"/>
    <n v="3301296"/>
    <n v="225"/>
    <n v="3"/>
    <d v="2019-01-07T00:00:00"/>
    <x v="41"/>
    <d v="2020-11-30T00:00:00"/>
    <d v="2020-11-30T00:00:00"/>
    <n v="0"/>
    <n v="2209"/>
    <n v="1914248.1599999955"/>
  </r>
  <r>
    <s v="KR"/>
    <n v="3301296"/>
    <n v="126"/>
    <n v="1"/>
    <d v="2019-01-21T00:00:00"/>
    <x v="41"/>
    <d v="2020-11-30T00:00:00"/>
    <d v="2020-11-30T00:00:00"/>
    <n v="0"/>
    <n v="2209"/>
    <n v="1914248.1599999955"/>
  </r>
  <r>
    <s v="KR"/>
    <n v="3301296"/>
    <n v="378.06"/>
    <n v="3"/>
    <d v="2019-01-28T00:00:00"/>
    <x v="41"/>
    <d v="2020-11-30T00:00:00"/>
    <d v="2020-11-30T00:00:00"/>
    <n v="0"/>
    <n v="2209"/>
    <n v="1914248.1599999955"/>
  </r>
  <r>
    <s v="KR"/>
    <n v="3301296"/>
    <n v="120.9"/>
    <n v="2"/>
    <d v="2019-01-21T00:00:00"/>
    <x v="41"/>
    <d v="2020-11-30T00:00:00"/>
    <d v="2020-11-30T00:00:00"/>
    <n v="0"/>
    <n v="2209"/>
    <n v="1914248.1599999955"/>
  </r>
  <r>
    <s v="KR"/>
    <n v="3301296"/>
    <n v="121.38"/>
    <n v="2"/>
    <d v="2019-02-04T00:00:00"/>
    <x v="41"/>
    <d v="2020-11-30T00:00:00"/>
    <d v="2020-11-30T00:00:00"/>
    <n v="0"/>
    <n v="2209"/>
    <n v="1914248.1599999955"/>
  </r>
  <r>
    <s v="KR"/>
    <n v="3301296"/>
    <n v="151.32"/>
    <n v="1"/>
    <d v="2019-01-21T00:00:00"/>
    <x v="41"/>
    <d v="2020-11-30T00:00:00"/>
    <d v="2020-11-30T00:00:00"/>
    <n v="0"/>
    <n v="2209"/>
    <n v="1914248.1599999955"/>
  </r>
  <r>
    <s v="KR"/>
    <n v="3301296"/>
    <n v="149.94"/>
    <n v="1"/>
    <d v="2019-01-07T00:00:00"/>
    <x v="41"/>
    <d v="2020-11-30T00:00:00"/>
    <d v="2020-11-30T00:00:00"/>
    <n v="0"/>
    <n v="2209"/>
    <n v="1914248.1599999955"/>
  </r>
  <r>
    <s v="KR"/>
    <n v="3301296"/>
    <n v="-503.1"/>
    <n v="-2"/>
    <d v="2019-01-14T00:00:00"/>
    <x v="41"/>
    <d v="2020-11-30T00:00:00"/>
    <d v="2020-11-30T00:00:00"/>
    <n v="0"/>
    <n v="2209"/>
    <n v="1914248.1599999955"/>
  </r>
  <r>
    <s v="KR"/>
    <n v="3301296"/>
    <n v="249.9"/>
    <n v="1"/>
    <d v="2019-01-14T00:00:00"/>
    <x v="41"/>
    <d v="2020-11-30T00:00:00"/>
    <d v="2020-11-30T00:00:00"/>
    <n v="0"/>
    <n v="2209"/>
    <n v="1914248.1599999955"/>
  </r>
  <r>
    <s v="KR"/>
    <n v="3301296"/>
    <n v="353.04"/>
    <n v="1"/>
    <d v="2019-02-04T00:00:00"/>
    <x v="41"/>
    <d v="2020-11-30T00:00:00"/>
    <d v="2020-11-30T00:00:00"/>
    <n v="0"/>
    <n v="2209"/>
    <n v="1914248.1599999955"/>
  </r>
  <r>
    <s v="KR"/>
    <n v="3301296"/>
    <n v="353.04"/>
    <n v="1"/>
    <d v="2019-01-21T00:00:00"/>
    <x v="41"/>
    <d v="2020-11-30T00:00:00"/>
    <d v="2020-11-30T00:00:00"/>
    <n v="0"/>
    <n v="2209"/>
    <n v="1914248.1599999955"/>
  </r>
  <r>
    <s v="KR"/>
    <n v="3301296"/>
    <n v="249.9"/>
    <n v="1"/>
    <d v="2019-01-07T00:00:00"/>
    <x v="41"/>
    <d v="2020-11-30T00:00:00"/>
    <d v="2020-11-30T00:00:00"/>
    <n v="0"/>
    <n v="2209"/>
    <n v="1914248.1599999955"/>
  </r>
  <r>
    <s v="KR"/>
    <n v="3301296"/>
    <n v="252.12"/>
    <n v="1"/>
    <d v="2019-01-21T00:00:00"/>
    <x v="41"/>
    <d v="2020-11-30T00:00:00"/>
    <d v="2020-11-30T00:00:00"/>
    <n v="0"/>
    <n v="2209"/>
    <n v="1914248.1599999955"/>
  </r>
  <r>
    <s v="KR"/>
    <n v="3301296"/>
    <n v="353.04"/>
    <n v="1"/>
    <d v="2019-01-21T00:00:00"/>
    <x v="41"/>
    <d v="2020-11-30T00:00:00"/>
    <d v="2020-11-30T00:00:00"/>
    <n v="0"/>
    <n v="2209"/>
    <n v="1914248.1599999955"/>
  </r>
  <r>
    <s v="KR"/>
    <n v="3301296"/>
    <n v="151.32"/>
    <n v="1"/>
    <d v="2019-02-04T00:00:00"/>
    <x v="41"/>
    <d v="2020-11-30T00:00:00"/>
    <d v="2020-11-30T00:00:00"/>
    <n v="0"/>
    <n v="2209"/>
    <n v="1914248.1599999955"/>
  </r>
  <r>
    <s v="KR"/>
    <n v="3301296"/>
    <n v="302.58"/>
    <n v="1"/>
    <d v="2019-01-28T00:00:00"/>
    <x v="41"/>
    <d v="2020-11-30T00:00:00"/>
    <d v="2020-11-30T00:00:00"/>
    <n v="0"/>
    <n v="2209"/>
    <n v="1914248.1599999955"/>
  </r>
  <r>
    <s v="KR"/>
    <n v="3301296"/>
    <n v="353.04"/>
    <n v="1"/>
    <d v="2019-02-04T00:00:00"/>
    <x v="41"/>
    <d v="2020-11-30T00:00:00"/>
    <d v="2020-11-30T00:00:00"/>
    <n v="0"/>
    <n v="2209"/>
    <n v="1914248.1599999955"/>
  </r>
  <r>
    <s v="KR"/>
    <n v="3301296"/>
    <n v="-499.92"/>
    <n v="-1"/>
    <d v="2019-01-14T00:00:00"/>
    <x v="41"/>
    <d v="2020-11-30T00:00:00"/>
    <d v="2020-11-30T00:00:00"/>
    <n v="0"/>
    <n v="2209"/>
    <n v="1914248.1599999955"/>
  </r>
  <r>
    <s v="KR"/>
    <n v="3301296"/>
    <n v="499.92"/>
    <n v="1"/>
    <d v="2019-01-07T00:00:00"/>
    <x v="41"/>
    <d v="2020-11-30T00:00:00"/>
    <d v="2020-11-30T00:00:00"/>
    <n v="0"/>
    <n v="2209"/>
    <n v="1914248.1599999955"/>
  </r>
  <r>
    <s v="KR"/>
    <n v="3301296"/>
    <n v="504.3"/>
    <n v="1"/>
    <d v="2019-02-04T00:00:00"/>
    <x v="41"/>
    <d v="2020-11-30T00:00:00"/>
    <d v="2020-11-30T00:00:00"/>
    <n v="0"/>
    <n v="2209"/>
    <n v="1914248.1599999955"/>
  </r>
  <r>
    <s v="KR"/>
    <n v="3301296"/>
    <n v="2527.2600000000002"/>
    <n v="4"/>
    <d v="2019-01-07T00:00:00"/>
    <x v="41"/>
    <d v="2020-11-30T00:00:00"/>
    <d v="2020-11-30T00:00:00"/>
    <n v="0"/>
    <n v="2209"/>
    <n v="1914248.1599999955"/>
  </r>
  <r>
    <s v="KR"/>
    <n v="3301296"/>
    <n v="631.79999999999995"/>
    <n v="1"/>
    <d v="2019-01-14T00:00:00"/>
    <x v="41"/>
    <d v="2020-11-30T00:00:00"/>
    <d v="2020-11-30T00:00:00"/>
    <n v="0"/>
    <n v="2209"/>
    <n v="1914248.1599999955"/>
  </r>
  <r>
    <s v="KR"/>
    <n v="3301296"/>
    <n v="2549.7600000000002"/>
    <n v="4"/>
    <d v="2019-01-21T00:00:00"/>
    <x v="41"/>
    <d v="2020-11-30T00:00:00"/>
    <d v="2020-11-30T00:00:00"/>
    <n v="0"/>
    <n v="2209"/>
    <n v="1914248.1599999955"/>
  </r>
  <r>
    <s v="KR"/>
    <n v="3301296"/>
    <n v="1274.8800000000001"/>
    <n v="2"/>
    <d v="2019-01-28T00:00:00"/>
    <x v="41"/>
    <d v="2020-11-30T00:00:00"/>
    <d v="2020-11-30T00:00:00"/>
    <n v="0"/>
    <n v="2209"/>
    <n v="1914248.1599999955"/>
  </r>
  <r>
    <s v="KR"/>
    <n v="3301296"/>
    <n v="1912.32"/>
    <n v="3"/>
    <d v="2019-02-04T00:00:00"/>
    <x v="41"/>
    <d v="2020-11-30T00:00:00"/>
    <d v="2020-11-30T00:00:00"/>
    <n v="0"/>
    <n v="2209"/>
    <n v="1914248.1599999955"/>
  </r>
  <r>
    <s v="KR"/>
    <n v="3301296"/>
    <n v="634.44000000000005"/>
    <n v="1"/>
    <d v="2019-01-28T00:00:00"/>
    <x v="41"/>
    <d v="2020-11-30T00:00:00"/>
    <d v="2020-11-30T00:00:00"/>
    <n v="0"/>
    <n v="2209"/>
    <n v="1914248.1599999955"/>
  </r>
  <r>
    <s v="KR"/>
    <n v="3301296"/>
    <n v="579.12"/>
    <n v="2"/>
    <d v="2019-01-07T00:00:00"/>
    <x v="41"/>
    <d v="2020-11-30T00:00:00"/>
    <d v="2020-11-30T00:00:00"/>
    <n v="0"/>
    <n v="2209"/>
    <n v="1914248.1599999955"/>
  </r>
  <r>
    <s v="KR"/>
    <n v="3301296"/>
    <n v="289.56"/>
    <n v="1"/>
    <d v="2019-01-14T00:00:00"/>
    <x v="41"/>
    <d v="2020-11-30T00:00:00"/>
    <d v="2020-11-30T00:00:00"/>
    <n v="0"/>
    <n v="2209"/>
    <n v="1914248.1599999955"/>
  </r>
  <r>
    <s v="KR"/>
    <n v="3301296"/>
    <n v="1168.74"/>
    <n v="4"/>
    <d v="2019-01-21T00:00:00"/>
    <x v="41"/>
    <d v="2020-11-30T00:00:00"/>
    <d v="2020-11-30T00:00:00"/>
    <n v="0"/>
    <n v="2209"/>
    <n v="1914248.1599999955"/>
  </r>
  <r>
    <s v="KR"/>
    <n v="3301296"/>
    <n v="1168.74"/>
    <n v="4"/>
    <d v="2019-01-28T00:00:00"/>
    <x v="41"/>
    <d v="2020-11-30T00:00:00"/>
    <d v="2020-11-30T00:00:00"/>
    <n v="0"/>
    <n v="2209"/>
    <n v="1914248.1599999955"/>
  </r>
  <r>
    <s v="KR"/>
    <n v="3301296"/>
    <n v="294.18"/>
    <n v="1"/>
    <d v="2019-02-04T00:00:00"/>
    <x v="41"/>
    <d v="2020-11-30T00:00:00"/>
    <d v="2020-11-30T00:00:00"/>
    <n v="0"/>
    <n v="2209"/>
    <n v="1914248.1599999955"/>
  </r>
  <r>
    <s v="KR"/>
    <n v="3301296"/>
    <n v="130.44"/>
    <n v="1"/>
    <d v="2019-01-14T00:00:00"/>
    <x v="41"/>
    <d v="2020-11-30T00:00:00"/>
    <d v="2020-11-30T00:00:00"/>
    <n v="0"/>
    <n v="2209"/>
    <n v="1914248.1599999955"/>
  </r>
  <r>
    <s v="KR"/>
    <n v="3301296"/>
    <n v="131.58000000000001"/>
    <n v="1"/>
    <d v="2019-01-21T00:00:00"/>
    <x v="41"/>
    <d v="2020-11-30T00:00:00"/>
    <d v="2020-11-30T00:00:00"/>
    <n v="0"/>
    <n v="2209"/>
    <n v="1914248.1599999955"/>
  </r>
  <r>
    <s v="KR"/>
    <n v="3301296"/>
    <n v="131.58000000000001"/>
    <n v="1"/>
    <d v="2019-01-28T00:00:00"/>
    <x v="41"/>
    <d v="2020-11-30T00:00:00"/>
    <d v="2020-11-30T00:00:00"/>
    <n v="0"/>
    <n v="2209"/>
    <n v="1914248.1599999955"/>
  </r>
  <r>
    <s v="KR"/>
    <n v="3301296"/>
    <n v="-264.12"/>
    <n v="-1"/>
    <d v="2019-01-14T00:00:00"/>
    <x v="41"/>
    <d v="2020-11-30T00:00:00"/>
    <d v="2020-11-30T00:00:00"/>
    <n v="0"/>
    <n v="2209"/>
    <n v="1914248.1599999955"/>
  </r>
  <r>
    <s v="KR"/>
    <n v="3301296"/>
    <n v="1825.8"/>
    <n v="7"/>
    <d v="2019-01-07T00:00:00"/>
    <x v="41"/>
    <d v="2020-11-30T00:00:00"/>
    <d v="2020-11-30T00:00:00"/>
    <n v="0"/>
    <n v="2209"/>
    <n v="1914248.1599999955"/>
  </r>
  <r>
    <s v="KR"/>
    <n v="3301296"/>
    <n v="2086.62"/>
    <n v="8"/>
    <d v="2019-01-14T00:00:00"/>
    <x v="41"/>
    <d v="2020-11-30T00:00:00"/>
    <d v="2020-11-30T00:00:00"/>
    <n v="0"/>
    <n v="2209"/>
    <n v="1914248.1599999955"/>
  </r>
  <r>
    <s v="KR"/>
    <n v="3301296"/>
    <n v="1315.8"/>
    <n v="5"/>
    <d v="2019-01-21T00:00:00"/>
    <x v="41"/>
    <d v="2020-11-30T00:00:00"/>
    <d v="2020-11-30T00:00:00"/>
    <n v="0"/>
    <n v="2209"/>
    <n v="1914248.1599999955"/>
  </r>
  <r>
    <s v="KR"/>
    <n v="3301296"/>
    <n v="1842.12"/>
    <n v="7"/>
    <d v="2019-01-28T00:00:00"/>
    <x v="41"/>
    <d v="2020-11-30T00:00:00"/>
    <d v="2020-11-30T00:00:00"/>
    <n v="0"/>
    <n v="2209"/>
    <n v="1914248.1599999955"/>
  </r>
  <r>
    <s v="KR"/>
    <n v="3301296"/>
    <n v="789.48"/>
    <n v="3"/>
    <d v="2019-02-04T00:00:00"/>
    <x v="41"/>
    <d v="2020-11-30T00:00:00"/>
    <d v="2020-11-30T00:00:00"/>
    <n v="0"/>
    <n v="2209"/>
    <n v="1914248.1599999955"/>
  </r>
  <r>
    <s v="KR"/>
    <n v="3301296"/>
    <n v="2657.16"/>
    <n v="2"/>
    <d v="2019-01-21T00:00:00"/>
    <x v="41"/>
    <d v="2020-11-30T00:00:00"/>
    <d v="2020-11-30T00:00:00"/>
    <n v="0"/>
    <n v="2209"/>
    <n v="1914248.1599999955"/>
  </r>
  <r>
    <s v="KR"/>
    <n v="3301296"/>
    <n v="-3565.92"/>
    <n v="-1"/>
    <d v="2019-01-28T00:00:00"/>
    <x v="41"/>
    <d v="2020-11-30T00:00:00"/>
    <d v="2020-11-30T00:00:00"/>
    <n v="0"/>
    <n v="2209"/>
    <n v="1914248.1599999955"/>
  </r>
  <r>
    <s v="KR"/>
    <n v="3507360"/>
    <n v="1335.36"/>
    <n v="1"/>
    <d v="2019-01-21T00:00:00"/>
    <x v="263"/>
    <d v="2020-11-16T00:00:00"/>
    <d v="2020-11-30T00:00:00"/>
    <n v="14"/>
    <n v="20"/>
    <n v="59014.62"/>
  </r>
  <r>
    <s v="KR"/>
    <n v="3557070"/>
    <n v="1335.36"/>
    <n v="1"/>
    <d v="2019-01-14T00:00:00"/>
    <x v="264"/>
    <d v="2020-11-16T00:00:00"/>
    <d v="2020-11-30T00:00:00"/>
    <n v="14"/>
    <n v="8"/>
    <n v="10509.24"/>
  </r>
  <r>
    <s v="KR"/>
    <n v="3560202"/>
    <n v="1335.36"/>
    <n v="1"/>
    <d v="2019-01-28T00:00:00"/>
    <x v="90"/>
    <d v="2020-11-02T00:00:00"/>
    <d v="2020-11-30T00:00:00"/>
    <n v="28"/>
    <n v="19"/>
    <n v="48709.919999999998"/>
  </r>
  <r>
    <s v="KR"/>
    <n v="3560202"/>
    <n v="1335.36"/>
    <n v="1"/>
    <d v="2019-02-04T00:00:00"/>
    <x v="90"/>
    <d v="2020-11-02T00:00:00"/>
    <d v="2020-11-30T00:00:00"/>
    <n v="28"/>
    <n v="19"/>
    <n v="48709.919999999998"/>
  </r>
  <r>
    <s v="KR"/>
    <n v="3580308"/>
    <n v="680.82"/>
    <n v="1"/>
    <d v="2019-01-21T00:00:00"/>
    <x v="153"/>
    <d v="2020-10-12T00:00:00"/>
    <d v="2020-11-30T00:00:00"/>
    <n v="49"/>
    <n v="17"/>
    <n v="19882.86"/>
  </r>
  <r>
    <s v="KR"/>
    <n v="3580308"/>
    <n v="1335.36"/>
    <n v="1"/>
    <d v="2019-01-28T00:00:00"/>
    <x v="153"/>
    <d v="2020-10-12T00:00:00"/>
    <d v="2020-11-30T00:00:00"/>
    <n v="49"/>
    <n v="17"/>
    <n v="19882.86"/>
  </r>
  <r>
    <s v="KR"/>
    <n v="3618438"/>
    <n v="-100.86"/>
    <n v="-1"/>
    <d v="2019-01-28T00:00:00"/>
    <x v="1"/>
    <d v="2020-11-23T00:00:00"/>
    <d v="2020-11-30T00:00:00"/>
    <n v="7"/>
    <n v="2649"/>
    <n v="10871951.1"/>
  </r>
  <r>
    <s v="KR"/>
    <n v="3618438"/>
    <n v="300"/>
    <n v="3"/>
    <d v="2019-01-14T00:00:00"/>
    <x v="1"/>
    <d v="2020-11-23T00:00:00"/>
    <d v="2020-11-30T00:00:00"/>
    <n v="7"/>
    <n v="2649"/>
    <n v="10871951.1"/>
  </r>
  <r>
    <s v="KR"/>
    <n v="3618438"/>
    <n v="201.66"/>
    <n v="2"/>
    <d v="2019-01-21T00:00:00"/>
    <x v="1"/>
    <d v="2020-11-23T00:00:00"/>
    <d v="2020-11-30T00:00:00"/>
    <n v="7"/>
    <n v="2649"/>
    <n v="10871951.1"/>
  </r>
  <r>
    <s v="KR"/>
    <n v="3618438"/>
    <n v="201.66"/>
    <n v="2"/>
    <d v="2019-01-28T00:00:00"/>
    <x v="1"/>
    <d v="2020-11-23T00:00:00"/>
    <d v="2020-11-30T00:00:00"/>
    <n v="7"/>
    <n v="2649"/>
    <n v="10871951.1"/>
  </r>
  <r>
    <s v="KR"/>
    <n v="3618438"/>
    <n v="100.86"/>
    <n v="1"/>
    <d v="2019-02-04T00:00:00"/>
    <x v="1"/>
    <d v="2020-11-23T00:00:00"/>
    <d v="2020-11-30T00:00:00"/>
    <n v="7"/>
    <n v="2649"/>
    <n v="10871951.1"/>
  </r>
  <r>
    <s v="KR"/>
    <n v="3618438"/>
    <n v="-418.38"/>
    <n v="-1"/>
    <d v="2019-01-21T00:00:00"/>
    <x v="1"/>
    <d v="2020-11-23T00:00:00"/>
    <d v="2020-11-30T00:00:00"/>
    <n v="7"/>
    <n v="2649"/>
    <n v="10871951.1"/>
  </r>
  <r>
    <s v="KR"/>
    <n v="3618438"/>
    <n v="-414.66"/>
    <n v="-1"/>
    <d v="2019-02-04T00:00:00"/>
    <x v="1"/>
    <d v="2020-11-23T00:00:00"/>
    <d v="2020-11-30T00:00:00"/>
    <n v="7"/>
    <n v="2649"/>
    <n v="10871951.1"/>
  </r>
  <r>
    <s v="KR"/>
    <n v="3618438"/>
    <n v="14513.7"/>
    <n v="35"/>
    <d v="2019-01-07T00:00:00"/>
    <x v="1"/>
    <d v="2020-11-23T00:00:00"/>
    <d v="2020-11-30T00:00:00"/>
    <n v="7"/>
    <n v="2649"/>
    <n v="10871951.1"/>
  </r>
  <r>
    <s v="KR"/>
    <n v="3618438"/>
    <n v="24880.62"/>
    <n v="60"/>
    <d v="2019-01-14T00:00:00"/>
    <x v="1"/>
    <d v="2020-11-23T00:00:00"/>
    <d v="2020-11-30T00:00:00"/>
    <n v="7"/>
    <n v="2649"/>
    <n v="10871951.1"/>
  </r>
  <r>
    <s v="KR"/>
    <n v="3618438"/>
    <n v="28445.279999999999"/>
    <n v="68"/>
    <d v="2019-01-21T00:00:00"/>
    <x v="1"/>
    <d v="2020-11-23T00:00:00"/>
    <d v="2020-11-30T00:00:00"/>
    <n v="7"/>
    <n v="2649"/>
    <n v="10871951.1"/>
  </r>
  <r>
    <s v="KR"/>
    <n v="3618438"/>
    <n v="21752.28"/>
    <n v="52"/>
    <d v="2019-01-28T00:00:00"/>
    <x v="1"/>
    <d v="2020-11-23T00:00:00"/>
    <d v="2020-11-30T00:00:00"/>
    <n v="7"/>
    <n v="2649"/>
    <n v="10871951.1"/>
  </r>
  <r>
    <s v="KR"/>
    <n v="3618438"/>
    <n v="18004.5"/>
    <n v="43"/>
    <d v="2019-02-04T00:00:00"/>
    <x v="1"/>
    <d v="2020-11-23T00:00:00"/>
    <d v="2020-11-30T00:00:00"/>
    <n v="7"/>
    <n v="2649"/>
    <n v="10871951.1"/>
  </r>
  <r>
    <s v="KR"/>
    <n v="3618438"/>
    <n v="-677.34"/>
    <n v="-1"/>
    <d v="2019-02-04T00:00:00"/>
    <x v="1"/>
    <d v="2020-11-23T00:00:00"/>
    <d v="2020-11-30T00:00:00"/>
    <n v="7"/>
    <n v="2649"/>
    <n v="10871951.1"/>
  </r>
  <r>
    <s v="KR"/>
    <n v="3618438"/>
    <n v="8127.84"/>
    <n v="12"/>
    <d v="2019-01-07T00:00:00"/>
    <x v="1"/>
    <d v="2020-11-23T00:00:00"/>
    <d v="2020-11-30T00:00:00"/>
    <n v="7"/>
    <n v="2649"/>
    <n v="10871951.1"/>
  </r>
  <r>
    <s v="KR"/>
    <n v="3618438"/>
    <n v="23028.959999999999"/>
    <n v="34"/>
    <d v="2019-01-14T00:00:00"/>
    <x v="1"/>
    <d v="2020-11-23T00:00:00"/>
    <d v="2020-11-30T00:00:00"/>
    <n v="7"/>
    <n v="2649"/>
    <n v="10871951.1"/>
  </r>
  <r>
    <s v="KR"/>
    <n v="3618438"/>
    <n v="23028.959999999999"/>
    <n v="34"/>
    <d v="2019-01-21T00:00:00"/>
    <x v="1"/>
    <d v="2020-11-23T00:00:00"/>
    <d v="2020-11-30T00:00:00"/>
    <n v="7"/>
    <n v="2649"/>
    <n v="10871951.1"/>
  </r>
  <r>
    <s v="KR"/>
    <n v="3618438"/>
    <n v="29802.18"/>
    <n v="44"/>
    <d v="2019-01-28T00:00:00"/>
    <x v="1"/>
    <d v="2020-11-23T00:00:00"/>
    <d v="2020-11-30T00:00:00"/>
    <n v="7"/>
    <n v="2649"/>
    <n v="10871951.1"/>
  </r>
  <r>
    <s v="KR"/>
    <n v="3618438"/>
    <n v="25060.92"/>
    <n v="37"/>
    <d v="2019-02-04T00:00:00"/>
    <x v="1"/>
    <d v="2020-11-23T00:00:00"/>
    <d v="2020-11-30T00:00:00"/>
    <n v="7"/>
    <n v="2649"/>
    <n v="10871951.1"/>
  </r>
  <r>
    <s v="KR"/>
    <n v="3618438"/>
    <n v="25.14"/>
    <n v="1"/>
    <d v="2019-01-21T00:00:00"/>
    <x v="1"/>
    <d v="2020-11-23T00:00:00"/>
    <d v="2020-11-30T00:00:00"/>
    <n v="7"/>
    <n v="2649"/>
    <n v="10871951.1"/>
  </r>
  <r>
    <s v="KR"/>
    <n v="3618438"/>
    <n v="49.86"/>
    <n v="1"/>
    <d v="2019-01-14T00:00:00"/>
    <x v="1"/>
    <d v="2020-11-23T00:00:00"/>
    <d v="2020-11-30T00:00:00"/>
    <n v="7"/>
    <n v="2649"/>
    <n v="10871951.1"/>
  </r>
  <r>
    <s v="KR"/>
    <n v="3618438"/>
    <n v="126"/>
    <n v="1"/>
    <d v="2019-02-04T00:00:00"/>
    <x v="1"/>
    <d v="2020-11-23T00:00:00"/>
    <d v="2020-11-30T00:00:00"/>
    <n v="7"/>
    <n v="2649"/>
    <n v="10871951.1"/>
  </r>
  <r>
    <s v="KR"/>
    <n v="3618438"/>
    <n v="75"/>
    <n v="1"/>
    <d v="2019-01-07T00:00:00"/>
    <x v="1"/>
    <d v="2020-11-23T00:00:00"/>
    <d v="2020-11-30T00:00:00"/>
    <n v="7"/>
    <n v="2649"/>
    <n v="10871951.1"/>
  </r>
  <r>
    <s v="KR"/>
    <n v="3618438"/>
    <n v="94.92"/>
    <n v="1"/>
    <d v="2019-01-07T00:00:00"/>
    <x v="1"/>
    <d v="2020-11-23T00:00:00"/>
    <d v="2020-11-30T00:00:00"/>
    <n v="7"/>
    <n v="2649"/>
    <n v="10871951.1"/>
  </r>
  <r>
    <s v="KR"/>
    <n v="3618438"/>
    <n v="124.92"/>
    <n v="1"/>
    <d v="2019-01-07T00:00:00"/>
    <x v="1"/>
    <d v="2020-11-23T00:00:00"/>
    <d v="2020-11-30T00:00:00"/>
    <n v="7"/>
    <n v="2649"/>
    <n v="10871951.1"/>
  </r>
  <r>
    <s v="KR"/>
    <n v="3618438"/>
    <n v="-1094.6400000000001"/>
    <n v="-1"/>
    <d v="2019-01-14T00:00:00"/>
    <x v="1"/>
    <d v="2020-11-23T00:00:00"/>
    <d v="2020-11-30T00:00:00"/>
    <n v="7"/>
    <n v="2649"/>
    <n v="10871951.1"/>
  </r>
  <r>
    <s v="KR"/>
    <n v="3618438"/>
    <n v="1092.54"/>
    <n v="1"/>
    <d v="2019-01-07T00:00:00"/>
    <x v="1"/>
    <d v="2020-11-23T00:00:00"/>
    <d v="2020-11-30T00:00:00"/>
    <n v="7"/>
    <n v="2649"/>
    <n v="10871951.1"/>
  </r>
  <r>
    <s v="KR"/>
    <n v="3618438"/>
    <n v="2185.14"/>
    <n v="2"/>
    <d v="2019-01-14T00:00:00"/>
    <x v="1"/>
    <d v="2020-11-23T00:00:00"/>
    <d v="2020-11-30T00:00:00"/>
    <n v="7"/>
    <n v="2649"/>
    <n v="10871951.1"/>
  </r>
  <r>
    <s v="KR"/>
    <n v="3618438"/>
    <n v="5511.42"/>
    <n v="5"/>
    <d v="2019-01-21T00:00:00"/>
    <x v="1"/>
    <d v="2020-11-23T00:00:00"/>
    <d v="2020-11-30T00:00:00"/>
    <n v="7"/>
    <n v="2649"/>
    <n v="10871951.1"/>
  </r>
  <r>
    <s v="KR"/>
    <n v="3618438"/>
    <n v="5511.42"/>
    <n v="5"/>
    <d v="2019-01-28T00:00:00"/>
    <x v="1"/>
    <d v="2020-11-23T00:00:00"/>
    <d v="2020-11-30T00:00:00"/>
    <n v="7"/>
    <n v="2649"/>
    <n v="10871951.1"/>
  </r>
  <r>
    <s v="KR"/>
    <n v="3618438"/>
    <n v="2204.58"/>
    <n v="2"/>
    <d v="2019-02-04T00:00:00"/>
    <x v="1"/>
    <d v="2020-11-23T00:00:00"/>
    <d v="2020-11-30T00:00:00"/>
    <n v="7"/>
    <n v="2649"/>
    <n v="10871951.1"/>
  </r>
  <r>
    <s v="KR"/>
    <n v="3618438"/>
    <n v="149.94"/>
    <n v="1"/>
    <d v="2019-01-14T00:00:00"/>
    <x v="1"/>
    <d v="2020-11-23T00:00:00"/>
    <d v="2020-11-30T00:00:00"/>
    <n v="7"/>
    <n v="2649"/>
    <n v="10871951.1"/>
  </r>
  <r>
    <s v="KR"/>
    <n v="3618438"/>
    <n v="151.32"/>
    <n v="1"/>
    <d v="2019-01-21T00:00:00"/>
    <x v="1"/>
    <d v="2020-11-23T00:00:00"/>
    <d v="2020-11-30T00:00:00"/>
    <n v="7"/>
    <n v="2649"/>
    <n v="10871951.1"/>
  </r>
  <r>
    <s v="KR"/>
    <n v="3618438"/>
    <n v="151.32"/>
    <n v="1"/>
    <d v="2019-01-21T00:00:00"/>
    <x v="1"/>
    <d v="2020-11-23T00:00:00"/>
    <d v="2020-11-30T00:00:00"/>
    <n v="7"/>
    <n v="2649"/>
    <n v="10871951.1"/>
  </r>
  <r>
    <s v="KR"/>
    <n v="3618438"/>
    <n v="100.02"/>
    <n v="1"/>
    <d v="2019-01-14T00:00:00"/>
    <x v="1"/>
    <d v="2020-11-23T00:00:00"/>
    <d v="2020-11-30T00:00:00"/>
    <n v="7"/>
    <n v="2649"/>
    <n v="10871951.1"/>
  </r>
  <r>
    <s v="KR"/>
    <n v="3618438"/>
    <n v="149.94"/>
    <n v="1"/>
    <d v="2019-01-07T00:00:00"/>
    <x v="1"/>
    <d v="2020-11-23T00:00:00"/>
    <d v="2020-11-30T00:00:00"/>
    <n v="7"/>
    <n v="2649"/>
    <n v="10871951.1"/>
  </r>
  <r>
    <s v="KR"/>
    <n v="3618438"/>
    <n v="149.94"/>
    <n v="1"/>
    <d v="2019-01-14T00:00:00"/>
    <x v="1"/>
    <d v="2020-11-23T00:00:00"/>
    <d v="2020-11-30T00:00:00"/>
    <n v="7"/>
    <n v="2649"/>
    <n v="10871951.1"/>
  </r>
  <r>
    <s v="KR"/>
    <n v="3618438"/>
    <n v="151.32"/>
    <n v="1"/>
    <d v="2019-02-04T00:00:00"/>
    <x v="1"/>
    <d v="2020-11-23T00:00:00"/>
    <d v="2020-11-30T00:00:00"/>
    <n v="7"/>
    <n v="2649"/>
    <n v="10871951.1"/>
  </r>
  <r>
    <s v="KR"/>
    <n v="3618438"/>
    <n v="176.52"/>
    <n v="1"/>
    <d v="2019-01-21T00:00:00"/>
    <x v="1"/>
    <d v="2020-11-23T00:00:00"/>
    <d v="2020-11-30T00:00:00"/>
    <n v="7"/>
    <n v="2649"/>
    <n v="10871951.1"/>
  </r>
  <r>
    <s v="KR"/>
    <n v="3618438"/>
    <n v="403.5"/>
    <n v="2"/>
    <d v="2019-01-21T00:00:00"/>
    <x v="1"/>
    <d v="2020-11-23T00:00:00"/>
    <d v="2020-11-30T00:00:00"/>
    <n v="7"/>
    <n v="2649"/>
    <n v="10871951.1"/>
  </r>
  <r>
    <s v="KR"/>
    <n v="3618438"/>
    <n v="149.94"/>
    <n v="1"/>
    <d v="2019-01-07T00:00:00"/>
    <x v="1"/>
    <d v="2020-11-23T00:00:00"/>
    <d v="2020-11-30T00:00:00"/>
    <n v="7"/>
    <n v="2649"/>
    <n v="10871951.1"/>
  </r>
  <r>
    <s v="KR"/>
    <n v="3618438"/>
    <n v="151.32"/>
    <n v="1"/>
    <d v="2019-01-21T00:00:00"/>
    <x v="1"/>
    <d v="2020-11-23T00:00:00"/>
    <d v="2020-11-30T00:00:00"/>
    <n v="7"/>
    <n v="2649"/>
    <n v="10871951.1"/>
  </r>
  <r>
    <s v="KR"/>
    <n v="3618438"/>
    <n v="151.32"/>
    <n v="1"/>
    <d v="2019-02-04T00:00:00"/>
    <x v="1"/>
    <d v="2020-11-23T00:00:00"/>
    <d v="2020-11-30T00:00:00"/>
    <n v="7"/>
    <n v="2649"/>
    <n v="10871951.1"/>
  </r>
  <r>
    <s v="KR"/>
    <n v="3618438"/>
    <n v="403.5"/>
    <n v="2"/>
    <d v="2019-01-21T00:00:00"/>
    <x v="1"/>
    <d v="2020-11-23T00:00:00"/>
    <d v="2020-11-30T00:00:00"/>
    <n v="7"/>
    <n v="2649"/>
    <n v="10871951.1"/>
  </r>
  <r>
    <s v="KR"/>
    <n v="3618438"/>
    <n v="403.5"/>
    <n v="2"/>
    <d v="2019-01-28T00:00:00"/>
    <x v="1"/>
    <d v="2020-11-23T00:00:00"/>
    <d v="2020-11-30T00:00:00"/>
    <n v="7"/>
    <n v="2649"/>
    <n v="10871951.1"/>
  </r>
  <r>
    <s v="KR"/>
    <n v="3618438"/>
    <n v="100.86"/>
    <n v="1"/>
    <d v="2019-02-04T00:00:00"/>
    <x v="1"/>
    <d v="2020-11-23T00:00:00"/>
    <d v="2020-11-30T00:00:00"/>
    <n v="7"/>
    <n v="2649"/>
    <n v="10871951.1"/>
  </r>
  <r>
    <s v="KR"/>
    <n v="3618438"/>
    <n v="353.04"/>
    <n v="1"/>
    <d v="2019-01-21T00:00:00"/>
    <x v="1"/>
    <d v="2020-11-23T00:00:00"/>
    <d v="2020-11-30T00:00:00"/>
    <n v="7"/>
    <n v="2649"/>
    <n v="10871951.1"/>
  </r>
  <r>
    <s v="KR"/>
    <n v="3618438"/>
    <n v="95.76"/>
    <n v="1"/>
    <d v="2019-01-21T00:00:00"/>
    <x v="1"/>
    <d v="2020-11-23T00:00:00"/>
    <d v="2020-11-30T00:00:00"/>
    <n v="7"/>
    <n v="2649"/>
    <n v="10871951.1"/>
  </r>
  <r>
    <s v="KR"/>
    <n v="3618438"/>
    <n v="453.9"/>
    <n v="1"/>
    <d v="2019-01-21T00:00:00"/>
    <x v="1"/>
    <d v="2020-11-23T00:00:00"/>
    <d v="2020-11-30T00:00:00"/>
    <n v="7"/>
    <n v="2649"/>
    <n v="10871951.1"/>
  </r>
  <r>
    <s v="KR"/>
    <n v="3618438"/>
    <n v="453.9"/>
    <n v="1"/>
    <d v="2019-02-04T00:00:00"/>
    <x v="1"/>
    <d v="2020-11-23T00:00:00"/>
    <d v="2020-11-30T00:00:00"/>
    <n v="7"/>
    <n v="2649"/>
    <n v="10871951.1"/>
  </r>
  <r>
    <s v="KR"/>
    <n v="3618438"/>
    <n v="378.3"/>
    <n v="1"/>
    <d v="2019-01-28T00:00:00"/>
    <x v="1"/>
    <d v="2020-11-23T00:00:00"/>
    <d v="2020-11-30T00:00:00"/>
    <n v="7"/>
    <n v="2649"/>
    <n v="10871951.1"/>
  </r>
  <r>
    <s v="KR"/>
    <n v="3618438"/>
    <n v="499.86"/>
    <n v="2"/>
    <d v="2019-01-14T00:00:00"/>
    <x v="1"/>
    <d v="2020-11-23T00:00:00"/>
    <d v="2020-11-30T00:00:00"/>
    <n v="7"/>
    <n v="2649"/>
    <n v="10871951.1"/>
  </r>
  <r>
    <s v="KR"/>
    <n v="3618438"/>
    <n v="349.92"/>
    <n v="1"/>
    <d v="2019-01-14T00:00:00"/>
    <x v="1"/>
    <d v="2020-11-23T00:00:00"/>
    <d v="2020-11-30T00:00:00"/>
    <n v="7"/>
    <n v="2649"/>
    <n v="10871951.1"/>
  </r>
  <r>
    <s v="KR"/>
    <n v="3618438"/>
    <n v="1499.7"/>
    <n v="3"/>
    <d v="2019-01-07T00:00:00"/>
    <x v="1"/>
    <d v="2020-11-23T00:00:00"/>
    <d v="2020-11-30T00:00:00"/>
    <n v="7"/>
    <n v="2649"/>
    <n v="10871951.1"/>
  </r>
  <r>
    <s v="KR"/>
    <n v="3618438"/>
    <n v="499.92"/>
    <n v="1"/>
    <d v="2019-01-14T00:00:00"/>
    <x v="1"/>
    <d v="2020-11-23T00:00:00"/>
    <d v="2020-11-30T00:00:00"/>
    <n v="7"/>
    <n v="2649"/>
    <n v="10871951.1"/>
  </r>
  <r>
    <s v="KR"/>
    <n v="3618438"/>
    <n v="1008.66"/>
    <n v="2"/>
    <d v="2019-02-04T00:00:00"/>
    <x v="1"/>
    <d v="2020-11-23T00:00:00"/>
    <d v="2020-11-30T00:00:00"/>
    <n v="7"/>
    <n v="2649"/>
    <n v="10871951.1"/>
  </r>
  <r>
    <s v="KR"/>
    <n v="3618438"/>
    <n v="100.86"/>
    <n v="1"/>
    <d v="2019-01-21T00:00:00"/>
    <x v="1"/>
    <d v="2020-11-23T00:00:00"/>
    <d v="2020-11-30T00:00:00"/>
    <n v="7"/>
    <n v="2649"/>
    <n v="10871951.1"/>
  </r>
  <r>
    <s v="KR"/>
    <n v="3618438"/>
    <n v="75.540000000000006"/>
    <n v="1"/>
    <d v="2019-01-21T00:00:00"/>
    <x v="1"/>
    <d v="2020-11-23T00:00:00"/>
    <d v="2020-11-30T00:00:00"/>
    <n v="7"/>
    <n v="2649"/>
    <n v="10871951.1"/>
  </r>
  <r>
    <s v="KR"/>
    <n v="3618438"/>
    <n v="75"/>
    <n v="1"/>
    <d v="2019-01-14T00:00:00"/>
    <x v="1"/>
    <d v="2020-11-23T00:00:00"/>
    <d v="2020-11-30T00:00:00"/>
    <n v="7"/>
    <n v="2649"/>
    <n v="10871951.1"/>
  </r>
  <r>
    <s v="KR"/>
    <n v="3618438"/>
    <n v="682.74"/>
    <n v="1"/>
    <d v="2019-01-14T00:00:00"/>
    <x v="1"/>
    <d v="2020-11-23T00:00:00"/>
    <d v="2020-11-30T00:00:00"/>
    <n v="7"/>
    <n v="2649"/>
    <n v="10871951.1"/>
  </r>
  <r>
    <s v="KR"/>
    <n v="3618438"/>
    <n v="2730.9"/>
    <n v="4"/>
    <d v="2019-01-21T00:00:00"/>
    <x v="1"/>
    <d v="2020-11-23T00:00:00"/>
    <d v="2020-11-30T00:00:00"/>
    <n v="7"/>
    <n v="2649"/>
    <n v="10871951.1"/>
  </r>
  <r>
    <s v="KR"/>
    <n v="3618438"/>
    <n v="1365.42"/>
    <n v="2"/>
    <d v="2019-01-28T00:00:00"/>
    <x v="1"/>
    <d v="2020-11-23T00:00:00"/>
    <d v="2020-11-30T00:00:00"/>
    <n v="7"/>
    <n v="2649"/>
    <n v="10871951.1"/>
  </r>
  <r>
    <s v="KR"/>
    <n v="3618438"/>
    <n v="2730.9"/>
    <n v="4"/>
    <d v="2019-02-04T00:00:00"/>
    <x v="1"/>
    <d v="2020-11-23T00:00:00"/>
    <d v="2020-11-30T00:00:00"/>
    <n v="7"/>
    <n v="2649"/>
    <n v="10871951.1"/>
  </r>
  <r>
    <s v="KR"/>
    <n v="3618438"/>
    <n v="3790.92"/>
    <n v="6"/>
    <d v="2019-01-07T00:00:00"/>
    <x v="1"/>
    <d v="2020-11-23T00:00:00"/>
    <d v="2020-11-30T00:00:00"/>
    <n v="7"/>
    <n v="2649"/>
    <n v="10871951.1"/>
  </r>
  <r>
    <s v="KR"/>
    <n v="3618438"/>
    <n v="6318.18"/>
    <n v="10"/>
    <d v="2019-01-14T00:00:00"/>
    <x v="1"/>
    <d v="2020-11-23T00:00:00"/>
    <d v="2020-11-30T00:00:00"/>
    <n v="7"/>
    <n v="2649"/>
    <n v="10871951.1"/>
  </r>
  <r>
    <s v="KR"/>
    <n v="3618438"/>
    <n v="6374.4"/>
    <n v="10"/>
    <d v="2019-01-21T00:00:00"/>
    <x v="1"/>
    <d v="2020-11-23T00:00:00"/>
    <d v="2020-11-30T00:00:00"/>
    <n v="7"/>
    <n v="2649"/>
    <n v="10871951.1"/>
  </r>
  <r>
    <s v="KR"/>
    <n v="3618438"/>
    <n v="7649.28"/>
    <n v="12"/>
    <d v="2019-01-28T00:00:00"/>
    <x v="1"/>
    <d v="2020-11-23T00:00:00"/>
    <d v="2020-11-30T00:00:00"/>
    <n v="7"/>
    <n v="2649"/>
    <n v="10871951.1"/>
  </r>
  <r>
    <s v="KR"/>
    <n v="3618438"/>
    <n v="7653.6"/>
    <n v="12"/>
    <d v="2019-02-04T00:00:00"/>
    <x v="1"/>
    <d v="2020-11-23T00:00:00"/>
    <d v="2020-11-30T00:00:00"/>
    <n v="7"/>
    <n v="2649"/>
    <n v="10871951.1"/>
  </r>
  <r>
    <s v="KR"/>
    <n v="3618438"/>
    <n v="868.74"/>
    <n v="3"/>
    <d v="2019-01-07T00:00:00"/>
    <x v="1"/>
    <d v="2020-11-23T00:00:00"/>
    <d v="2020-11-30T00:00:00"/>
    <n v="7"/>
    <n v="2649"/>
    <n v="10871951.1"/>
  </r>
  <r>
    <s v="KR"/>
    <n v="3618438"/>
    <n v="5791.5"/>
    <n v="20"/>
    <d v="2019-01-14T00:00:00"/>
    <x v="1"/>
    <d v="2020-11-23T00:00:00"/>
    <d v="2020-11-30T00:00:00"/>
    <n v="7"/>
    <n v="2649"/>
    <n v="10871951.1"/>
  </r>
  <r>
    <s v="KR"/>
    <n v="3618438"/>
    <n v="8473.44"/>
    <n v="29"/>
    <d v="2019-01-21T00:00:00"/>
    <x v="1"/>
    <d v="2020-11-23T00:00:00"/>
    <d v="2020-11-30T00:00:00"/>
    <n v="7"/>
    <n v="2649"/>
    <n v="10871951.1"/>
  </r>
  <r>
    <s v="KR"/>
    <n v="3618438"/>
    <n v="7012.5"/>
    <n v="24"/>
    <d v="2019-01-28T00:00:00"/>
    <x v="1"/>
    <d v="2020-11-23T00:00:00"/>
    <d v="2020-11-30T00:00:00"/>
    <n v="7"/>
    <n v="2649"/>
    <n v="10871951.1"/>
  </r>
  <r>
    <s v="KR"/>
    <n v="3618438"/>
    <n v="7895.04"/>
    <n v="27"/>
    <d v="2019-02-04T00:00:00"/>
    <x v="1"/>
    <d v="2020-11-23T00:00:00"/>
    <d v="2020-11-30T00:00:00"/>
    <n v="7"/>
    <n v="2649"/>
    <n v="10871951.1"/>
  </r>
  <r>
    <s v="KR"/>
    <n v="3618438"/>
    <n v="173.94"/>
    <n v="2"/>
    <d v="2019-01-07T00:00:00"/>
    <x v="1"/>
    <d v="2020-11-23T00:00:00"/>
    <d v="2020-11-30T00:00:00"/>
    <n v="7"/>
    <n v="2649"/>
    <n v="10871951.1"/>
  </r>
  <r>
    <s v="KR"/>
    <n v="3618438"/>
    <n v="87"/>
    <n v="1"/>
    <d v="2019-01-14T00:00:00"/>
    <x v="1"/>
    <d v="2020-11-23T00:00:00"/>
    <d v="2020-11-30T00:00:00"/>
    <n v="7"/>
    <n v="2649"/>
    <n v="10871951.1"/>
  </r>
  <r>
    <s v="KR"/>
    <n v="3618438"/>
    <n v="87.72"/>
    <n v="1"/>
    <d v="2019-01-21T00:00:00"/>
    <x v="1"/>
    <d v="2020-11-23T00:00:00"/>
    <d v="2020-11-30T00:00:00"/>
    <n v="7"/>
    <n v="2649"/>
    <n v="10871951.1"/>
  </r>
  <r>
    <s v="KR"/>
    <n v="3618438"/>
    <n v="87.72"/>
    <n v="1"/>
    <d v="2019-01-28T00:00:00"/>
    <x v="1"/>
    <d v="2020-11-23T00:00:00"/>
    <d v="2020-11-30T00:00:00"/>
    <n v="7"/>
    <n v="2649"/>
    <n v="10871951.1"/>
  </r>
  <r>
    <s v="KR"/>
    <n v="3618438"/>
    <n v="87.72"/>
    <n v="1"/>
    <d v="2019-02-04T00:00:00"/>
    <x v="1"/>
    <d v="2020-11-23T00:00:00"/>
    <d v="2020-11-30T00:00:00"/>
    <n v="7"/>
    <n v="2649"/>
    <n v="10871951.1"/>
  </r>
  <r>
    <s v="KR"/>
    <n v="3618438"/>
    <n v="283.92"/>
    <n v="1"/>
    <d v="2019-01-07T00:00:00"/>
    <x v="1"/>
    <d v="2020-11-23T00:00:00"/>
    <d v="2020-11-30T00:00:00"/>
    <n v="7"/>
    <n v="2649"/>
    <n v="10871951.1"/>
  </r>
  <r>
    <s v="KR"/>
    <n v="3618438"/>
    <n v="521.76"/>
    <n v="4"/>
    <d v="2019-01-07T00:00:00"/>
    <x v="1"/>
    <d v="2020-11-23T00:00:00"/>
    <d v="2020-11-30T00:00:00"/>
    <n v="7"/>
    <n v="2649"/>
    <n v="10871951.1"/>
  </r>
  <r>
    <s v="KR"/>
    <n v="3618438"/>
    <n v="782.64"/>
    <n v="6"/>
    <d v="2019-01-14T00:00:00"/>
    <x v="1"/>
    <d v="2020-11-23T00:00:00"/>
    <d v="2020-11-30T00:00:00"/>
    <n v="7"/>
    <n v="2649"/>
    <n v="10871951.1"/>
  </r>
  <r>
    <s v="KR"/>
    <n v="3618438"/>
    <n v="789.48"/>
    <n v="6"/>
    <d v="2019-01-21T00:00:00"/>
    <x v="1"/>
    <d v="2020-11-23T00:00:00"/>
    <d v="2020-11-30T00:00:00"/>
    <n v="7"/>
    <n v="2649"/>
    <n v="10871951.1"/>
  </r>
  <r>
    <s v="KR"/>
    <n v="3618438"/>
    <n v="657.9"/>
    <n v="5"/>
    <d v="2019-01-28T00:00:00"/>
    <x v="1"/>
    <d v="2020-11-23T00:00:00"/>
    <d v="2020-11-30T00:00:00"/>
    <n v="7"/>
    <n v="2649"/>
    <n v="10871951.1"/>
  </r>
  <r>
    <s v="KR"/>
    <n v="3618438"/>
    <n v="263.16000000000003"/>
    <n v="2"/>
    <d v="2019-02-04T00:00:00"/>
    <x v="1"/>
    <d v="2020-11-23T00:00:00"/>
    <d v="2020-11-30T00:00:00"/>
    <n v="7"/>
    <n v="2649"/>
    <n v="10871951.1"/>
  </r>
  <r>
    <s v="KR"/>
    <n v="3618438"/>
    <n v="1564.98"/>
    <n v="6"/>
    <d v="2019-01-07T00:00:00"/>
    <x v="1"/>
    <d v="2020-11-23T00:00:00"/>
    <d v="2020-11-30T00:00:00"/>
    <n v="7"/>
    <n v="2649"/>
    <n v="10871951.1"/>
  </r>
  <r>
    <s v="KR"/>
    <n v="3618438"/>
    <n v="2608.2600000000002"/>
    <n v="10"/>
    <d v="2019-01-14T00:00:00"/>
    <x v="1"/>
    <d v="2020-11-23T00:00:00"/>
    <d v="2020-11-30T00:00:00"/>
    <n v="7"/>
    <n v="2649"/>
    <n v="10871951.1"/>
  </r>
  <r>
    <s v="KR"/>
    <n v="3618438"/>
    <n v="2368.44"/>
    <n v="9"/>
    <d v="2019-01-21T00:00:00"/>
    <x v="1"/>
    <d v="2020-11-23T00:00:00"/>
    <d v="2020-11-30T00:00:00"/>
    <n v="7"/>
    <n v="2649"/>
    <n v="10871951.1"/>
  </r>
  <r>
    <s v="KR"/>
    <n v="3618438"/>
    <n v="1842.12"/>
    <n v="7"/>
    <d v="2019-01-28T00:00:00"/>
    <x v="1"/>
    <d v="2020-11-23T00:00:00"/>
    <d v="2020-11-30T00:00:00"/>
    <n v="7"/>
    <n v="2649"/>
    <n v="10871951.1"/>
  </r>
  <r>
    <s v="KR"/>
    <n v="3618438"/>
    <n v="1578.96"/>
    <n v="6"/>
    <d v="2019-02-04T00:00:00"/>
    <x v="1"/>
    <d v="2020-11-23T00:00:00"/>
    <d v="2020-11-30T00:00:00"/>
    <n v="7"/>
    <n v="2649"/>
    <n v="10871951.1"/>
  </r>
  <r>
    <s v="KR"/>
    <n v="3618438"/>
    <n v="5314.26"/>
    <n v="4"/>
    <d v="2019-01-07T00:00:00"/>
    <x v="1"/>
    <d v="2020-11-23T00:00:00"/>
    <d v="2020-11-30T00:00:00"/>
    <n v="7"/>
    <n v="2649"/>
    <n v="10871951.1"/>
  </r>
  <r>
    <s v="KR"/>
    <n v="3618438"/>
    <n v="38528.46"/>
    <n v="29"/>
    <d v="2019-01-14T00:00:00"/>
    <x v="1"/>
    <d v="2020-11-23T00:00:00"/>
    <d v="2020-11-30T00:00:00"/>
    <n v="7"/>
    <n v="2649"/>
    <n v="10871951.1"/>
  </r>
  <r>
    <s v="KR"/>
    <n v="3618438"/>
    <n v="29228.46"/>
    <n v="22"/>
    <d v="2019-01-21T00:00:00"/>
    <x v="1"/>
    <d v="2020-11-23T00:00:00"/>
    <d v="2020-11-30T00:00:00"/>
    <n v="7"/>
    <n v="2649"/>
    <n v="10871951.1"/>
  </r>
  <r>
    <s v="KR"/>
    <n v="3618438"/>
    <n v="37199.879999999997"/>
    <n v="28"/>
    <d v="2019-01-28T00:00:00"/>
    <x v="1"/>
    <d v="2020-11-23T00:00:00"/>
    <d v="2020-11-30T00:00:00"/>
    <n v="7"/>
    <n v="2649"/>
    <n v="10871951.1"/>
  </r>
  <r>
    <s v="KR"/>
    <n v="3618438"/>
    <n v="27899.94"/>
    <n v="21"/>
    <d v="2019-02-04T00:00:00"/>
    <x v="1"/>
    <d v="2020-11-23T00:00:00"/>
    <d v="2020-11-30T00:00:00"/>
    <n v="7"/>
    <n v="2649"/>
    <n v="10871951.1"/>
  </r>
  <r>
    <s v="KR"/>
    <n v="3644970"/>
    <n v="680.82"/>
    <n v="1"/>
    <d v="2019-01-07T00:00:00"/>
    <x v="265"/>
    <d v="2020-11-30T00:00:00"/>
    <d v="2020-11-30T00:00:00"/>
    <n v="0"/>
    <n v="14"/>
    <n v="13832.160000000002"/>
  </r>
  <r>
    <s v="KR"/>
    <n v="3679404"/>
    <n v="680.82"/>
    <n v="1"/>
    <d v="2019-01-07T00:00:00"/>
    <x v="136"/>
    <d v="2020-11-23T00:00:00"/>
    <d v="2020-11-30T00:00:00"/>
    <n v="7"/>
    <n v="38"/>
    <n v="63853.139999999978"/>
  </r>
  <r>
    <s v="KR"/>
    <n v="3750618"/>
    <n v="1328.58"/>
    <n v="1"/>
    <d v="2019-01-14T00:00:00"/>
    <x v="266"/>
    <d v="2020-11-23T00:00:00"/>
    <d v="2020-11-30T00:00:00"/>
    <n v="7"/>
    <n v="30"/>
    <n v="86594.10000000002"/>
  </r>
  <r>
    <s v="KR"/>
    <n v="3750618"/>
    <n v="1328.58"/>
    <n v="1"/>
    <d v="2019-01-28T00:00:00"/>
    <x v="266"/>
    <d v="2020-11-23T00:00:00"/>
    <d v="2020-11-30T00:00:00"/>
    <n v="7"/>
    <n v="30"/>
    <n v="86594.10000000002"/>
  </r>
  <r>
    <s v="KR"/>
    <n v="3786252"/>
    <n v="4006.14"/>
    <n v="3"/>
    <d v="2019-02-04T00:00:00"/>
    <x v="267"/>
    <d v="2020-10-26T00:00:00"/>
    <d v="2020-11-30T00:00:00"/>
    <n v="35"/>
    <n v="23"/>
    <n v="36715.68"/>
  </r>
  <r>
    <s v="KR"/>
    <n v="4036374"/>
    <n v="1335.36"/>
    <n v="1"/>
    <d v="2019-02-04T00:00:00"/>
    <x v="158"/>
    <d v="2020-02-24T00:00:00"/>
    <d v="2020-11-30T00:00:00"/>
    <n v="280"/>
    <n v="3"/>
    <n v="12059.52"/>
  </r>
  <r>
    <s v="KR"/>
    <n v="4191444"/>
    <n v="1335.36"/>
    <n v="1"/>
    <d v="2019-01-07T00:00:00"/>
    <x v="268"/>
    <d v="2020-09-28T00:00:00"/>
    <d v="2020-11-30T00:00:00"/>
    <n v="63"/>
    <n v="28"/>
    <n v="65647.680000000008"/>
  </r>
  <r>
    <s v="KR"/>
    <n v="4192266"/>
    <n v="1335.36"/>
    <n v="1"/>
    <d v="2019-01-07T00:00:00"/>
    <x v="43"/>
    <d v="2020-06-22T00:00:00"/>
    <d v="2020-11-30T00:00:00"/>
    <n v="161"/>
    <n v="7"/>
    <n v="15697.14"/>
  </r>
  <r>
    <s v="KR"/>
    <n v="4192266"/>
    <n v="1335.36"/>
    <n v="1"/>
    <d v="2019-01-14T00:00:00"/>
    <x v="43"/>
    <d v="2020-06-22T00:00:00"/>
    <d v="2020-11-30T00:00:00"/>
    <n v="161"/>
    <n v="7"/>
    <n v="15697.14"/>
  </r>
  <r>
    <s v="KR"/>
    <n v="4210890"/>
    <n v="660.48"/>
    <n v="1"/>
    <d v="2019-01-28T00:00:00"/>
    <x v="269"/>
    <d v="2020-06-15T00:00:00"/>
    <d v="2020-11-30T00:00:00"/>
    <n v="168"/>
    <n v="64"/>
    <n v="45847.92"/>
  </r>
  <r>
    <s v="KR"/>
    <n v="4225626"/>
    <n v="414.66"/>
    <n v="1"/>
    <d v="2019-01-14T00:00:00"/>
    <x v="270"/>
    <d v="2019-01-14T00:00:00"/>
    <d v="2020-11-30T00:00:00"/>
    <n v="686"/>
    <n v="1"/>
    <n v="414.66"/>
  </r>
  <r>
    <s v="KR"/>
    <n v="4230834"/>
    <n v="2185.14"/>
    <n v="2"/>
    <d v="2019-01-07T00:00:00"/>
    <x v="271"/>
    <d v="2020-10-26T00:00:00"/>
    <d v="2020-11-30T00:00:00"/>
    <n v="35"/>
    <n v="86"/>
    <n v="193772.28000000012"/>
  </r>
  <r>
    <s v="KR"/>
    <n v="4230834"/>
    <n v="4409.1000000000004"/>
    <n v="4"/>
    <d v="2019-02-04T00:00:00"/>
    <x v="271"/>
    <d v="2020-10-26T00:00:00"/>
    <d v="2020-11-30T00:00:00"/>
    <n v="35"/>
    <n v="86"/>
    <n v="193772.28000000012"/>
  </r>
  <r>
    <s v="KR"/>
    <n v="4230834"/>
    <n v="1306.68"/>
    <n v="1"/>
    <d v="2019-01-14T00:00:00"/>
    <x v="271"/>
    <d v="2020-10-26T00:00:00"/>
    <d v="2020-11-30T00:00:00"/>
    <n v="35"/>
    <n v="86"/>
    <n v="193772.28000000012"/>
  </r>
  <r>
    <s v="KR"/>
    <n v="4245582"/>
    <n v="677.34"/>
    <n v="1"/>
    <d v="2019-01-21T00:00:00"/>
    <x v="44"/>
    <d v="2019-07-15T00:00:00"/>
    <d v="2020-11-30T00:00:00"/>
    <n v="504"/>
    <n v="5"/>
    <n v="3470.3999999999996"/>
  </r>
  <r>
    <s v="KR"/>
    <n v="4257948"/>
    <n v="416.76"/>
    <n v="1"/>
    <d v="2019-01-14T00:00:00"/>
    <x v="272"/>
    <d v="2020-07-06T00:00:00"/>
    <d v="2020-11-30T00:00:00"/>
    <n v="147"/>
    <n v="12"/>
    <n v="4818.24"/>
  </r>
  <r>
    <s v="KR"/>
    <n v="4257948"/>
    <n v="420.48"/>
    <n v="1"/>
    <d v="2019-01-28T00:00:00"/>
    <x v="272"/>
    <d v="2020-07-06T00:00:00"/>
    <d v="2020-11-30T00:00:00"/>
    <n v="147"/>
    <n v="12"/>
    <n v="4818.24"/>
  </r>
  <r>
    <s v="KR"/>
    <n v="4260306"/>
    <n v="2463.96"/>
    <n v="1"/>
    <d v="2019-01-14T00:00:00"/>
    <x v="273"/>
    <d v="2019-01-14T00:00:00"/>
    <d v="2020-11-30T00:00:00"/>
    <n v="686"/>
    <n v="1"/>
    <n v="2463.96"/>
  </r>
  <r>
    <s v="KR"/>
    <n v="4280382"/>
    <n v="833.58"/>
    <n v="2"/>
    <d v="2019-01-14T00:00:00"/>
    <x v="274"/>
    <d v="2020-11-02T00:00:00"/>
    <d v="2020-11-30T00:00:00"/>
    <n v="28"/>
    <n v="19"/>
    <n v="8090.1"/>
  </r>
  <r>
    <s v="KR"/>
    <n v="4289028"/>
    <n v="1098.1199999999999"/>
    <n v="1"/>
    <d v="2019-01-14T00:00:00"/>
    <x v="275"/>
    <d v="2020-02-24T00:00:00"/>
    <d v="2020-11-30T00:00:00"/>
    <n v="280"/>
    <n v="3"/>
    <n v="3387.3599999999997"/>
  </r>
  <r>
    <s v="KR"/>
    <n v="4357686"/>
    <n v="291.06"/>
    <n v="1"/>
    <d v="2019-01-07T00:00:00"/>
    <x v="121"/>
    <d v="2020-10-12T00:00:00"/>
    <d v="2020-11-30T00:00:00"/>
    <n v="49"/>
    <n v="7"/>
    <n v="11838.84"/>
  </r>
  <r>
    <s v="KR"/>
    <n v="4361154"/>
    <n v="1335.36"/>
    <n v="1"/>
    <d v="2019-01-28T00:00:00"/>
    <x v="276"/>
    <d v="2019-01-28T00:00:00"/>
    <d v="2020-11-30T00:00:00"/>
    <n v="672"/>
    <n v="1"/>
    <n v="1335.36"/>
  </r>
  <r>
    <s v="KR"/>
    <n v="4375152"/>
    <n v="1107.96"/>
    <n v="1"/>
    <d v="2019-01-21T00:00:00"/>
    <x v="3"/>
    <d v="2020-04-13T00:00:00"/>
    <d v="2020-11-30T00:00:00"/>
    <n v="231"/>
    <n v="31"/>
    <n v="40373.939999999995"/>
  </r>
  <r>
    <s v="KR"/>
    <n v="4375152"/>
    <n v="1335.36"/>
    <n v="1"/>
    <d v="2019-01-28T00:00:00"/>
    <x v="3"/>
    <d v="2020-04-13T00:00:00"/>
    <d v="2020-11-30T00:00:00"/>
    <n v="231"/>
    <n v="31"/>
    <n v="40373.939999999995"/>
  </r>
  <r>
    <s v="KR"/>
    <n v="4375152"/>
    <n v="1335.36"/>
    <n v="1"/>
    <d v="2019-02-04T00:00:00"/>
    <x v="3"/>
    <d v="2020-04-13T00:00:00"/>
    <d v="2020-11-30T00:00:00"/>
    <n v="231"/>
    <n v="31"/>
    <n v="40373.939999999995"/>
  </r>
  <r>
    <s v="KR"/>
    <n v="4413756"/>
    <n v="1335.36"/>
    <n v="1"/>
    <d v="2019-01-21T00:00:00"/>
    <x v="277"/>
    <d v="2020-11-23T00:00:00"/>
    <d v="2020-11-30T00:00:00"/>
    <n v="7"/>
    <n v="34"/>
    <n v="75738.120000000024"/>
  </r>
  <r>
    <s v="KR"/>
    <n v="4413756"/>
    <n v="4006.14"/>
    <n v="3"/>
    <d v="2019-01-28T00:00:00"/>
    <x v="277"/>
    <d v="2020-11-23T00:00:00"/>
    <d v="2020-11-30T00:00:00"/>
    <n v="7"/>
    <n v="34"/>
    <n v="75738.120000000024"/>
  </r>
  <r>
    <s v="KR"/>
    <n v="4413756"/>
    <n v="1335.36"/>
    <n v="1"/>
    <d v="2019-02-04T00:00:00"/>
    <x v="277"/>
    <d v="2020-11-23T00:00:00"/>
    <d v="2020-11-30T00:00:00"/>
    <n v="7"/>
    <n v="34"/>
    <n v="75738.120000000024"/>
  </r>
  <r>
    <s v="KR"/>
    <n v="186061500"/>
    <n v="257.88"/>
    <n v="1"/>
    <d v="2019-02-04T00:00:00"/>
    <x v="278"/>
    <d v="2020-09-21T00:00:00"/>
    <d v="2020-11-30T00:00:00"/>
    <n v="70"/>
    <n v="4"/>
    <n v="992.82"/>
  </r>
  <r>
    <s v="KR"/>
    <n v="186102630"/>
    <n v="257.88"/>
    <n v="1"/>
    <d v="2019-01-21T00:00:00"/>
    <x v="279"/>
    <d v="2019-01-21T00:00:00"/>
    <d v="2020-11-30T00:00:00"/>
    <n v="679"/>
    <n v="1"/>
    <n v="257.88"/>
  </r>
  <r>
    <s v="KR"/>
    <n v="699858"/>
    <n v="1335.36"/>
    <n v="1"/>
    <d v="2019-03-04T00:00:00"/>
    <x v="280"/>
    <d v="2019-03-04T00:00:00"/>
    <d v="2020-11-30T00:00:00"/>
    <n v="637"/>
    <n v="1"/>
    <n v="1335.36"/>
  </r>
  <r>
    <s v="KR"/>
    <n v="702036"/>
    <n v="1311.18"/>
    <n v="1"/>
    <d v="2019-02-11T00:00:00"/>
    <x v="281"/>
    <d v="2020-05-18T00:00:00"/>
    <d v="2020-11-30T00:00:00"/>
    <n v="196"/>
    <n v="8"/>
    <n v="7190.7000000000007"/>
  </r>
  <r>
    <s v="KR"/>
    <n v="702234"/>
    <n v="1354.74"/>
    <n v="2"/>
    <d v="2019-02-11T00:00:00"/>
    <x v="0"/>
    <d v="2020-11-30T00:00:00"/>
    <d v="2020-11-30T00:00:00"/>
    <n v="0"/>
    <n v="57"/>
    <n v="104447.63999999998"/>
  </r>
  <r>
    <s v="KR"/>
    <n v="702234"/>
    <n v="2657.16"/>
    <n v="2"/>
    <d v="2019-02-11T00:00:00"/>
    <x v="0"/>
    <d v="2020-11-30T00:00:00"/>
    <d v="2020-11-30T00:00:00"/>
    <n v="0"/>
    <n v="57"/>
    <n v="104447.63999999998"/>
  </r>
  <r>
    <s v="KR"/>
    <n v="702630"/>
    <n v="2657.16"/>
    <n v="2"/>
    <d v="2019-03-04T00:00:00"/>
    <x v="183"/>
    <d v="2020-11-16T00:00:00"/>
    <d v="2020-11-30T00:00:00"/>
    <n v="14"/>
    <n v="32"/>
    <n v="70257.599999999991"/>
  </r>
  <r>
    <s v="KR"/>
    <n v="702684"/>
    <n v="1328.58"/>
    <n v="1"/>
    <d v="2019-02-11T00:00:00"/>
    <x v="13"/>
    <d v="2020-11-30T00:00:00"/>
    <d v="2020-11-30T00:00:00"/>
    <n v="0"/>
    <n v="114"/>
    <n v="308452.26"/>
  </r>
  <r>
    <s v="KR"/>
    <n v="702684"/>
    <n v="1328.58"/>
    <n v="1"/>
    <d v="2019-02-18T00:00:00"/>
    <x v="13"/>
    <d v="2020-11-30T00:00:00"/>
    <d v="2020-11-30T00:00:00"/>
    <n v="0"/>
    <n v="114"/>
    <n v="308452.26"/>
  </r>
  <r>
    <s v="KR"/>
    <n v="702684"/>
    <n v="1328.58"/>
    <n v="1"/>
    <d v="2019-02-25T00:00:00"/>
    <x v="13"/>
    <d v="2020-11-30T00:00:00"/>
    <d v="2020-11-30T00:00:00"/>
    <n v="0"/>
    <n v="114"/>
    <n v="308452.26"/>
  </r>
  <r>
    <s v="KR"/>
    <n v="702684"/>
    <n v="5314.26"/>
    <n v="4"/>
    <d v="2019-03-04T00:00:00"/>
    <x v="13"/>
    <d v="2020-11-30T00:00:00"/>
    <d v="2020-11-30T00:00:00"/>
    <n v="0"/>
    <n v="114"/>
    <n v="308452.26"/>
  </r>
  <r>
    <s v="KR"/>
    <n v="702684"/>
    <n v="1328.58"/>
    <n v="1"/>
    <d v="2019-02-04T00:00:00"/>
    <x v="13"/>
    <d v="2020-11-30T00:00:00"/>
    <d v="2020-11-30T00:00:00"/>
    <n v="0"/>
    <n v="114"/>
    <n v="308452.26"/>
  </r>
  <r>
    <s v="KR"/>
    <n v="702684"/>
    <n v="3985.68"/>
    <n v="3"/>
    <d v="2019-02-18T00:00:00"/>
    <x v="13"/>
    <d v="2020-11-30T00:00:00"/>
    <d v="2020-11-30T00:00:00"/>
    <n v="0"/>
    <n v="114"/>
    <n v="308452.26"/>
  </r>
  <r>
    <s v="KR"/>
    <n v="702684"/>
    <n v="2657.16"/>
    <n v="2"/>
    <d v="2019-03-04T00:00:00"/>
    <x v="13"/>
    <d v="2020-11-30T00:00:00"/>
    <d v="2020-11-30T00:00:00"/>
    <n v="0"/>
    <n v="114"/>
    <n v="308452.26"/>
  </r>
  <r>
    <s v="KR"/>
    <n v="703644"/>
    <n v="1317.9"/>
    <n v="1"/>
    <d v="2019-02-11T00:00:00"/>
    <x v="79"/>
    <d v="2020-04-20T00:00:00"/>
    <d v="2020-11-30T00:00:00"/>
    <n v="224"/>
    <n v="20"/>
    <n v="43638.119999999995"/>
  </r>
  <r>
    <s v="KR"/>
    <n v="703644"/>
    <n v="1335.36"/>
    <n v="1"/>
    <d v="2019-02-25T00:00:00"/>
    <x v="79"/>
    <d v="2020-04-20T00:00:00"/>
    <d v="2020-11-30T00:00:00"/>
    <n v="224"/>
    <n v="20"/>
    <n v="43638.119999999995"/>
  </r>
  <r>
    <s v="KR"/>
    <n v="704370"/>
    <n v="1335.36"/>
    <n v="1"/>
    <d v="2019-02-18T00:00:00"/>
    <x v="186"/>
    <d v="2020-10-12T00:00:00"/>
    <d v="2020-11-30T00:00:00"/>
    <n v="49"/>
    <n v="39"/>
    <n v="105519.35999999999"/>
  </r>
  <r>
    <s v="KR"/>
    <n v="705360"/>
    <n v="2451.42"/>
    <n v="1"/>
    <d v="2019-02-25T00:00:00"/>
    <x v="188"/>
    <d v="2020-11-30T00:00:00"/>
    <d v="2020-11-30T00:00:00"/>
    <n v="0"/>
    <n v="163"/>
    <n v="491606.4600000002"/>
  </r>
  <r>
    <s v="KR"/>
    <n v="705360"/>
    <n v="421.14"/>
    <n v="1"/>
    <d v="2019-02-11T00:00:00"/>
    <x v="188"/>
    <d v="2020-11-30T00:00:00"/>
    <d v="2020-11-30T00:00:00"/>
    <n v="0"/>
    <n v="163"/>
    <n v="491606.4600000002"/>
  </r>
  <r>
    <s v="KR"/>
    <n v="705360"/>
    <n v="1317.18"/>
    <n v="1"/>
    <d v="2019-02-11T00:00:00"/>
    <x v="188"/>
    <d v="2020-11-30T00:00:00"/>
    <d v="2020-11-30T00:00:00"/>
    <n v="0"/>
    <n v="163"/>
    <n v="491606.4600000002"/>
  </r>
  <r>
    <s v="KR"/>
    <n v="705360"/>
    <n v="1314.3"/>
    <n v="1"/>
    <d v="2019-02-18T00:00:00"/>
    <x v="188"/>
    <d v="2020-11-30T00:00:00"/>
    <d v="2020-11-30T00:00:00"/>
    <n v="0"/>
    <n v="163"/>
    <n v="491606.4600000002"/>
  </r>
  <r>
    <s v="KR"/>
    <n v="705462"/>
    <n v="1361.7"/>
    <n v="2"/>
    <d v="2019-02-18T00:00:00"/>
    <x v="15"/>
    <d v="2020-11-30T00:00:00"/>
    <d v="2020-11-30T00:00:00"/>
    <n v="0"/>
    <n v="86"/>
    <n v="65373.420000000027"/>
  </r>
  <r>
    <s v="KR"/>
    <n v="705462"/>
    <n v="1361.7"/>
    <n v="2"/>
    <d v="2019-02-25T00:00:00"/>
    <x v="15"/>
    <d v="2020-11-30T00:00:00"/>
    <d v="2020-11-30T00:00:00"/>
    <n v="0"/>
    <n v="86"/>
    <n v="65373.420000000027"/>
  </r>
  <r>
    <s v="KR"/>
    <n v="705462"/>
    <n v="1335.36"/>
    <n v="1"/>
    <d v="2019-02-18T00:00:00"/>
    <x v="15"/>
    <d v="2020-11-30T00:00:00"/>
    <d v="2020-11-30T00:00:00"/>
    <n v="0"/>
    <n v="86"/>
    <n v="65373.420000000027"/>
  </r>
  <r>
    <s v="KR"/>
    <n v="705462"/>
    <n v="1335.36"/>
    <n v="1"/>
    <d v="2019-03-04T00:00:00"/>
    <x v="15"/>
    <d v="2020-11-30T00:00:00"/>
    <d v="2020-11-30T00:00:00"/>
    <n v="0"/>
    <n v="86"/>
    <n v="65373.420000000027"/>
  </r>
  <r>
    <s v="KR"/>
    <n v="705468"/>
    <n v="2451.42"/>
    <n v="1"/>
    <d v="2019-02-11T00:00:00"/>
    <x v="282"/>
    <d v="2020-11-09T00:00:00"/>
    <d v="2020-11-30T00:00:00"/>
    <n v="21"/>
    <n v="12"/>
    <n v="36927.599999999999"/>
  </r>
  <r>
    <s v="KR"/>
    <n v="705708"/>
    <n v="680.82"/>
    <n v="1"/>
    <d v="2019-03-04T00:00:00"/>
    <x v="141"/>
    <d v="2020-08-17T00:00:00"/>
    <d v="2020-11-30T00:00:00"/>
    <n v="105"/>
    <n v="39"/>
    <n v="111570.48000000001"/>
  </r>
  <r>
    <s v="KR"/>
    <n v="705708"/>
    <n v="1335.36"/>
    <n v="1"/>
    <d v="2019-02-11T00:00:00"/>
    <x v="141"/>
    <d v="2020-08-17T00:00:00"/>
    <d v="2020-11-30T00:00:00"/>
    <n v="105"/>
    <n v="39"/>
    <n v="111570.48000000001"/>
  </r>
  <r>
    <s v="KR"/>
    <n v="705708"/>
    <n v="1335.36"/>
    <n v="1"/>
    <d v="2019-03-04T00:00:00"/>
    <x v="141"/>
    <d v="2020-08-17T00:00:00"/>
    <d v="2020-11-30T00:00:00"/>
    <n v="105"/>
    <n v="39"/>
    <n v="111570.48000000001"/>
  </r>
  <r>
    <s v="KR"/>
    <n v="707292"/>
    <n v="294.18"/>
    <n v="1"/>
    <d v="2019-02-25T00:00:00"/>
    <x v="190"/>
    <d v="2020-11-16T00:00:00"/>
    <d v="2020-11-30T00:00:00"/>
    <n v="14"/>
    <n v="17"/>
    <n v="36176.519999999997"/>
  </r>
  <r>
    <s v="KR"/>
    <n v="708534"/>
    <n v="10683.06"/>
    <n v="8"/>
    <d v="2019-02-18T00:00:00"/>
    <x v="191"/>
    <d v="2020-11-30T00:00:00"/>
    <d v="2020-11-30T00:00:00"/>
    <n v="0"/>
    <n v="36"/>
    <n v="42495.000000000007"/>
  </r>
  <r>
    <s v="KR"/>
    <n v="708780"/>
    <n v="421.14"/>
    <n v="1"/>
    <d v="2019-02-04T00:00:00"/>
    <x v="28"/>
    <d v="2020-11-30T00:00:00"/>
    <d v="2020-11-30T00:00:00"/>
    <n v="0"/>
    <n v="420"/>
    <n v="876023.69999999937"/>
  </r>
  <r>
    <s v="KR"/>
    <n v="708780"/>
    <n v="2526.9"/>
    <n v="6"/>
    <d v="2019-02-18T00:00:00"/>
    <x v="28"/>
    <d v="2020-11-30T00:00:00"/>
    <d v="2020-11-30T00:00:00"/>
    <n v="0"/>
    <n v="420"/>
    <n v="876023.69999999937"/>
  </r>
  <r>
    <s v="KR"/>
    <n v="708780"/>
    <n v="2105.7600000000002"/>
    <n v="5"/>
    <d v="2019-02-25T00:00:00"/>
    <x v="28"/>
    <d v="2020-11-30T00:00:00"/>
    <d v="2020-11-30T00:00:00"/>
    <n v="0"/>
    <n v="420"/>
    <n v="876023.69999999937"/>
  </r>
  <r>
    <s v="KR"/>
    <n v="708780"/>
    <n v="677.34"/>
    <n v="1"/>
    <d v="2019-02-11T00:00:00"/>
    <x v="28"/>
    <d v="2020-11-30T00:00:00"/>
    <d v="2020-11-30T00:00:00"/>
    <n v="0"/>
    <n v="420"/>
    <n v="876023.69999999937"/>
  </r>
  <r>
    <s v="KR"/>
    <n v="708780"/>
    <n v="1354.62"/>
    <n v="2"/>
    <d v="2019-02-18T00:00:00"/>
    <x v="28"/>
    <d v="2020-11-30T00:00:00"/>
    <d v="2020-11-30T00:00:00"/>
    <n v="0"/>
    <n v="420"/>
    <n v="876023.69999999937"/>
  </r>
  <r>
    <s v="KR"/>
    <n v="708780"/>
    <n v="677.34"/>
    <n v="1"/>
    <d v="2019-02-25T00:00:00"/>
    <x v="28"/>
    <d v="2020-11-30T00:00:00"/>
    <d v="2020-11-30T00:00:00"/>
    <n v="0"/>
    <n v="420"/>
    <n v="876023.69999999937"/>
  </r>
  <r>
    <s v="KR"/>
    <n v="708780"/>
    <n v="19975.02"/>
    <n v="18"/>
    <d v="2019-03-04T00:00:00"/>
    <x v="28"/>
    <d v="2020-11-30T00:00:00"/>
    <d v="2020-11-30T00:00:00"/>
    <n v="0"/>
    <n v="420"/>
    <n v="876023.69999999937"/>
  </r>
  <r>
    <s v="KR"/>
    <n v="708780"/>
    <n v="682.74"/>
    <n v="1"/>
    <d v="2019-02-25T00:00:00"/>
    <x v="28"/>
    <d v="2020-11-30T00:00:00"/>
    <d v="2020-11-30T00:00:00"/>
    <n v="0"/>
    <n v="420"/>
    <n v="876023.69999999937"/>
  </r>
  <r>
    <s v="KR"/>
    <n v="708780"/>
    <n v="588.36"/>
    <n v="2"/>
    <d v="2019-02-04T00:00:00"/>
    <x v="28"/>
    <d v="2020-11-30T00:00:00"/>
    <d v="2020-11-30T00:00:00"/>
    <n v="0"/>
    <n v="420"/>
    <n v="876023.69999999937"/>
  </r>
  <r>
    <s v="KR"/>
    <n v="708780"/>
    <n v="1470.9"/>
    <n v="5"/>
    <d v="2019-02-25T00:00:00"/>
    <x v="28"/>
    <d v="2020-11-30T00:00:00"/>
    <d v="2020-11-30T00:00:00"/>
    <n v="0"/>
    <n v="420"/>
    <n v="876023.69999999937"/>
  </r>
  <r>
    <s v="KR"/>
    <n v="708780"/>
    <n v="588.36"/>
    <n v="2"/>
    <d v="2019-03-04T00:00:00"/>
    <x v="28"/>
    <d v="2020-11-30T00:00:00"/>
    <d v="2020-11-30T00:00:00"/>
    <n v="0"/>
    <n v="420"/>
    <n v="876023.69999999937"/>
  </r>
  <r>
    <s v="KR"/>
    <n v="708780"/>
    <n v="10628.52"/>
    <n v="8"/>
    <d v="2019-02-11T00:00:00"/>
    <x v="28"/>
    <d v="2020-11-30T00:00:00"/>
    <d v="2020-11-30T00:00:00"/>
    <n v="0"/>
    <n v="420"/>
    <n v="876023.69999999937"/>
  </r>
  <r>
    <s v="KR"/>
    <n v="709080"/>
    <n v="421.14"/>
    <n v="1"/>
    <d v="2019-02-11T00:00:00"/>
    <x v="193"/>
    <d v="2020-10-12T00:00:00"/>
    <d v="2020-11-30T00:00:00"/>
    <n v="49"/>
    <n v="17"/>
    <n v="13680.659999999998"/>
  </r>
  <r>
    <s v="KR"/>
    <n v="709080"/>
    <n v="1311.18"/>
    <n v="1"/>
    <d v="2019-02-11T00:00:00"/>
    <x v="193"/>
    <d v="2020-10-12T00:00:00"/>
    <d v="2020-11-30T00:00:00"/>
    <n v="49"/>
    <n v="17"/>
    <n v="13680.659999999998"/>
  </r>
  <r>
    <s v="KR"/>
    <n v="709416"/>
    <n v="11020.86"/>
    <n v="3"/>
    <d v="2019-02-11T00:00:00"/>
    <x v="194"/>
    <d v="2020-11-23T00:00:00"/>
    <d v="2020-11-30T00:00:00"/>
    <n v="7"/>
    <n v="54"/>
    <n v="139627.25999999998"/>
  </r>
  <r>
    <s v="KR"/>
    <n v="709416"/>
    <n v="2463.96"/>
    <n v="1"/>
    <d v="2019-02-18T00:00:00"/>
    <x v="194"/>
    <d v="2020-11-23T00:00:00"/>
    <d v="2020-11-30T00:00:00"/>
    <n v="7"/>
    <n v="54"/>
    <n v="139627.25999999998"/>
  </r>
  <r>
    <s v="KR"/>
    <n v="709416"/>
    <n v="1335.36"/>
    <n v="1"/>
    <d v="2019-02-11T00:00:00"/>
    <x v="194"/>
    <d v="2020-11-23T00:00:00"/>
    <d v="2020-11-30T00:00:00"/>
    <n v="7"/>
    <n v="54"/>
    <n v="139627.25999999998"/>
  </r>
  <r>
    <s v="KR"/>
    <n v="709416"/>
    <n v="2670.78"/>
    <n v="2"/>
    <d v="2019-02-18T00:00:00"/>
    <x v="194"/>
    <d v="2020-11-23T00:00:00"/>
    <d v="2020-11-30T00:00:00"/>
    <n v="7"/>
    <n v="54"/>
    <n v="139627.25999999998"/>
  </r>
  <r>
    <s v="KR"/>
    <n v="709416"/>
    <n v="1335.36"/>
    <n v="1"/>
    <d v="2019-02-25T00:00:00"/>
    <x v="194"/>
    <d v="2020-11-23T00:00:00"/>
    <d v="2020-11-30T00:00:00"/>
    <n v="7"/>
    <n v="54"/>
    <n v="139627.25999999998"/>
  </r>
  <r>
    <s v="KR"/>
    <n v="709416"/>
    <n v="1335.36"/>
    <n v="1"/>
    <d v="2019-03-04T00:00:00"/>
    <x v="194"/>
    <d v="2020-11-23T00:00:00"/>
    <d v="2020-11-30T00:00:00"/>
    <n v="7"/>
    <n v="54"/>
    <n v="139627.25999999998"/>
  </r>
  <r>
    <s v="KR"/>
    <n v="709416"/>
    <n v="1335.36"/>
    <n v="1"/>
    <d v="2019-02-11T00:00:00"/>
    <x v="194"/>
    <d v="2020-11-23T00:00:00"/>
    <d v="2020-11-30T00:00:00"/>
    <n v="7"/>
    <n v="54"/>
    <n v="139627.25999999998"/>
  </r>
  <r>
    <s v="KR"/>
    <n v="711234"/>
    <n v="9347.7000000000007"/>
    <n v="7"/>
    <d v="2019-02-11T00:00:00"/>
    <x v="196"/>
    <d v="2020-02-10T00:00:00"/>
    <d v="2020-11-30T00:00:00"/>
    <n v="294"/>
    <n v="5"/>
    <n v="15436.499999999998"/>
  </r>
  <r>
    <s v="KR"/>
    <n v="711894"/>
    <n v="2670.78"/>
    <n v="2"/>
    <d v="2019-02-11T00:00:00"/>
    <x v="59"/>
    <d v="2020-11-30T00:00:00"/>
    <d v="2020-11-30T00:00:00"/>
    <n v="0"/>
    <n v="62"/>
    <n v="169008.48000000007"/>
  </r>
  <r>
    <s v="KR"/>
    <n v="711894"/>
    <n v="5341.56"/>
    <n v="4"/>
    <d v="2019-02-18T00:00:00"/>
    <x v="59"/>
    <d v="2020-11-30T00:00:00"/>
    <d v="2020-11-30T00:00:00"/>
    <n v="0"/>
    <n v="62"/>
    <n v="169008.48000000007"/>
  </r>
  <r>
    <s v="KR"/>
    <n v="711894"/>
    <n v="1335.36"/>
    <n v="1"/>
    <d v="2019-02-25T00:00:00"/>
    <x v="59"/>
    <d v="2020-11-30T00:00:00"/>
    <d v="2020-11-30T00:00:00"/>
    <n v="0"/>
    <n v="62"/>
    <n v="169008.48000000007"/>
  </r>
  <r>
    <s v="KR"/>
    <n v="712098"/>
    <n v="1335.36"/>
    <n v="1"/>
    <d v="2019-02-11T00:00:00"/>
    <x v="197"/>
    <d v="2020-11-16T00:00:00"/>
    <d v="2020-11-30T00:00:00"/>
    <n v="14"/>
    <n v="34"/>
    <n v="51358.44"/>
  </r>
  <r>
    <s v="KR"/>
    <n v="712200"/>
    <n v="1783.86"/>
    <n v="1"/>
    <d v="2019-02-18T00:00:00"/>
    <x v="103"/>
    <d v="2020-10-19T00:00:00"/>
    <d v="2020-11-30T00:00:00"/>
    <n v="42"/>
    <n v="7"/>
    <n v="14512.559999999998"/>
  </r>
  <r>
    <s v="KR"/>
    <n v="712482"/>
    <n v="423.3"/>
    <n v="1"/>
    <d v="2019-02-18T00:00:00"/>
    <x v="199"/>
    <d v="2020-11-16T00:00:00"/>
    <d v="2020-11-30T00:00:00"/>
    <n v="14"/>
    <n v="46"/>
    <n v="18532.86"/>
  </r>
  <r>
    <s v="KR"/>
    <n v="712482"/>
    <n v="423.3"/>
    <n v="1"/>
    <d v="2019-02-25T00:00:00"/>
    <x v="199"/>
    <d v="2020-11-16T00:00:00"/>
    <d v="2020-11-30T00:00:00"/>
    <n v="14"/>
    <n v="46"/>
    <n v="18532.86"/>
  </r>
  <r>
    <s v="KR"/>
    <n v="713754"/>
    <n v="1109.7"/>
    <n v="1"/>
    <d v="2019-02-11T00:00:00"/>
    <x v="73"/>
    <d v="2020-11-02T00:00:00"/>
    <d v="2020-11-30T00:00:00"/>
    <n v="28"/>
    <n v="15"/>
    <n v="44813.279999999999"/>
  </r>
  <r>
    <s v="KR"/>
    <n v="714084"/>
    <n v="2463.96"/>
    <n v="1"/>
    <d v="2019-02-11T00:00:00"/>
    <x v="283"/>
    <d v="2020-08-24T00:00:00"/>
    <d v="2020-11-30T00:00:00"/>
    <n v="98"/>
    <n v="2"/>
    <n v="3682.44"/>
  </r>
  <r>
    <s v="KR"/>
    <n v="714660"/>
    <n v="11154.06"/>
    <n v="10"/>
    <d v="2019-03-04T00:00:00"/>
    <x v="169"/>
    <d v="2020-10-19T00:00:00"/>
    <d v="2020-11-30T00:00:00"/>
    <n v="42"/>
    <n v="23"/>
    <n v="83689.98"/>
  </r>
  <r>
    <s v="KR"/>
    <n v="715152"/>
    <n v="4006.14"/>
    <n v="3"/>
    <d v="2019-02-25T00:00:00"/>
    <x v="202"/>
    <d v="2020-11-30T00:00:00"/>
    <d v="2020-11-30T00:00:00"/>
    <n v="0"/>
    <n v="20"/>
    <n v="59921.460000000006"/>
  </r>
  <r>
    <s v="KR"/>
    <n v="718086"/>
    <n v="14689.26"/>
    <n v="11"/>
    <d v="2019-02-25T00:00:00"/>
    <x v="204"/>
    <d v="2020-11-30T00:00:00"/>
    <d v="2020-11-30T00:00:00"/>
    <n v="0"/>
    <n v="66"/>
    <n v="235780.14000000004"/>
  </r>
  <r>
    <s v="KR"/>
    <n v="718086"/>
    <n v="4006.14"/>
    <n v="3"/>
    <d v="2019-02-11T00:00:00"/>
    <x v="204"/>
    <d v="2020-11-30T00:00:00"/>
    <d v="2020-11-30T00:00:00"/>
    <n v="0"/>
    <n v="66"/>
    <n v="235780.14000000004"/>
  </r>
  <r>
    <s v="KR"/>
    <n v="718086"/>
    <n v="1335.36"/>
    <n v="1"/>
    <d v="2019-02-25T00:00:00"/>
    <x v="204"/>
    <d v="2020-11-30T00:00:00"/>
    <d v="2020-11-30T00:00:00"/>
    <n v="0"/>
    <n v="66"/>
    <n v="235780.14000000004"/>
  </r>
  <r>
    <s v="KR"/>
    <n v="718152"/>
    <n v="677.34"/>
    <n v="1"/>
    <d v="2019-02-18T00:00:00"/>
    <x v="30"/>
    <d v="2020-11-30T00:00:00"/>
    <d v="2020-11-30T00:00:00"/>
    <n v="0"/>
    <n v="327"/>
    <n v="386034.60000000044"/>
  </r>
  <r>
    <s v="KR"/>
    <n v="718152"/>
    <n v="1354.62"/>
    <n v="2"/>
    <d v="2019-02-25T00:00:00"/>
    <x v="30"/>
    <d v="2020-11-30T00:00:00"/>
    <d v="2020-11-30T00:00:00"/>
    <n v="0"/>
    <n v="327"/>
    <n v="386034.60000000044"/>
  </r>
  <r>
    <s v="KR"/>
    <n v="718152"/>
    <n v="2657.16"/>
    <n v="2"/>
    <d v="2019-02-18T00:00:00"/>
    <x v="30"/>
    <d v="2020-11-30T00:00:00"/>
    <d v="2020-11-30T00:00:00"/>
    <n v="0"/>
    <n v="327"/>
    <n v="386034.60000000044"/>
  </r>
  <r>
    <s v="KR"/>
    <n v="718152"/>
    <n v="2657.16"/>
    <n v="2"/>
    <d v="2019-03-04T00:00:00"/>
    <x v="30"/>
    <d v="2020-11-30T00:00:00"/>
    <d v="2020-11-30T00:00:00"/>
    <n v="0"/>
    <n v="327"/>
    <n v="386034.60000000044"/>
  </r>
  <r>
    <s v="KR"/>
    <n v="718686"/>
    <n v="1335.36"/>
    <n v="1"/>
    <d v="2019-03-04T00:00:00"/>
    <x v="205"/>
    <d v="2020-08-31T00:00:00"/>
    <d v="2020-11-30T00:00:00"/>
    <n v="91"/>
    <n v="11"/>
    <n v="20823"/>
  </r>
  <r>
    <s v="KR"/>
    <n v="719022"/>
    <n v="1335.36"/>
    <n v="1"/>
    <d v="2019-02-11T00:00:00"/>
    <x v="159"/>
    <d v="2020-11-30T00:00:00"/>
    <d v="2020-11-30T00:00:00"/>
    <n v="0"/>
    <n v="96"/>
    <n v="46850.639999999992"/>
  </r>
  <r>
    <s v="KR"/>
    <n v="719022"/>
    <n v="1335.36"/>
    <n v="1"/>
    <d v="2019-02-25T00:00:00"/>
    <x v="159"/>
    <d v="2020-11-30T00:00:00"/>
    <d v="2020-11-30T00:00:00"/>
    <n v="0"/>
    <n v="96"/>
    <n v="46850.639999999992"/>
  </r>
  <r>
    <s v="KR"/>
    <n v="721512"/>
    <n v="423.3"/>
    <n v="1"/>
    <d v="2019-02-11T00:00:00"/>
    <x v="207"/>
    <d v="2020-11-02T00:00:00"/>
    <d v="2020-11-30T00:00:00"/>
    <n v="28"/>
    <n v="41"/>
    <n v="15719.520000000004"/>
  </r>
  <r>
    <s v="KR"/>
    <n v="721512"/>
    <n v="295.68"/>
    <n v="1"/>
    <d v="2019-02-11T00:00:00"/>
    <x v="207"/>
    <d v="2020-11-02T00:00:00"/>
    <d v="2020-11-30T00:00:00"/>
    <n v="28"/>
    <n v="41"/>
    <n v="15719.520000000004"/>
  </r>
  <r>
    <s v="KR"/>
    <n v="721512"/>
    <n v="295.68"/>
    <n v="1"/>
    <d v="2019-02-25T00:00:00"/>
    <x v="207"/>
    <d v="2020-11-02T00:00:00"/>
    <d v="2020-11-30T00:00:00"/>
    <n v="28"/>
    <n v="41"/>
    <n v="15719.520000000004"/>
  </r>
  <r>
    <s v="KR"/>
    <n v="722418"/>
    <n v="1311.18"/>
    <n v="1"/>
    <d v="2019-02-18T00:00:00"/>
    <x v="126"/>
    <d v="2019-12-23T00:00:00"/>
    <d v="2020-11-30T00:00:00"/>
    <n v="343"/>
    <n v="10"/>
    <n v="34975.86"/>
  </r>
  <r>
    <s v="KR"/>
    <n v="722418"/>
    <n v="3985.68"/>
    <n v="3"/>
    <d v="2019-03-04T00:00:00"/>
    <x v="126"/>
    <d v="2019-12-23T00:00:00"/>
    <d v="2020-11-30T00:00:00"/>
    <n v="343"/>
    <n v="10"/>
    <n v="34975.86"/>
  </r>
  <r>
    <s v="KR"/>
    <n v="723390"/>
    <n v="846.6"/>
    <n v="2"/>
    <d v="2019-02-11T00:00:00"/>
    <x v="83"/>
    <d v="2020-11-23T00:00:00"/>
    <d v="2020-11-30T00:00:00"/>
    <n v="7"/>
    <n v="67"/>
    <n v="92243.51999999999"/>
  </r>
  <r>
    <s v="KR"/>
    <n v="723390"/>
    <n v="1693.38"/>
    <n v="4"/>
    <d v="2019-03-04T00:00:00"/>
    <x v="83"/>
    <d v="2020-11-23T00:00:00"/>
    <d v="2020-11-30T00:00:00"/>
    <n v="7"/>
    <n v="67"/>
    <n v="92243.51999999999"/>
  </r>
  <r>
    <s v="KR"/>
    <n v="723390"/>
    <n v="2042.46"/>
    <n v="3"/>
    <d v="2019-02-25T00:00:00"/>
    <x v="83"/>
    <d v="2020-11-23T00:00:00"/>
    <d v="2020-11-30T00:00:00"/>
    <n v="7"/>
    <n v="67"/>
    <n v="92243.51999999999"/>
  </r>
  <r>
    <s v="KR"/>
    <n v="723390"/>
    <n v="645.05999999999995"/>
    <n v="1"/>
    <d v="2019-03-04T00:00:00"/>
    <x v="83"/>
    <d v="2020-11-23T00:00:00"/>
    <d v="2020-11-30T00:00:00"/>
    <n v="7"/>
    <n v="67"/>
    <n v="92243.51999999999"/>
  </r>
  <r>
    <s v="KR"/>
    <n v="723390"/>
    <n v="645.05999999999995"/>
    <n v="1"/>
    <d v="2019-02-25T00:00:00"/>
    <x v="83"/>
    <d v="2020-11-23T00:00:00"/>
    <d v="2020-11-30T00:00:00"/>
    <n v="7"/>
    <n v="67"/>
    <n v="92243.51999999999"/>
  </r>
  <r>
    <s v="KR"/>
    <n v="723390"/>
    <n v="591.29999999999995"/>
    <n v="2"/>
    <d v="2019-02-11T00:00:00"/>
    <x v="83"/>
    <d v="2020-11-23T00:00:00"/>
    <d v="2020-11-30T00:00:00"/>
    <n v="7"/>
    <n v="67"/>
    <n v="92243.51999999999"/>
  </r>
  <r>
    <s v="KR"/>
    <n v="724080"/>
    <n v="421.14"/>
    <n v="1"/>
    <d v="2019-02-18T00:00:00"/>
    <x v="284"/>
    <d v="2020-10-05T00:00:00"/>
    <d v="2020-11-30T00:00:00"/>
    <n v="56"/>
    <n v="17"/>
    <n v="91041.839999999982"/>
  </r>
  <r>
    <s v="KR"/>
    <n v="724080"/>
    <n v="57128.4"/>
    <n v="43"/>
    <d v="2019-02-25T00:00:00"/>
    <x v="284"/>
    <d v="2020-10-05T00:00:00"/>
    <d v="2020-11-30T00:00:00"/>
    <n v="56"/>
    <n v="17"/>
    <n v="91041.839999999982"/>
  </r>
  <r>
    <s v="KR"/>
    <n v="724974"/>
    <n v="1354.62"/>
    <n v="2"/>
    <d v="2019-02-25T00:00:00"/>
    <x v="66"/>
    <d v="2020-11-30T00:00:00"/>
    <d v="2020-11-30T00:00:00"/>
    <n v="0"/>
    <n v="236"/>
    <n v="780258.53999999957"/>
  </r>
  <r>
    <s v="KR"/>
    <n v="724974"/>
    <n v="677.34"/>
    <n v="1"/>
    <d v="2019-03-04T00:00:00"/>
    <x v="66"/>
    <d v="2020-11-30T00:00:00"/>
    <d v="2020-11-30T00:00:00"/>
    <n v="0"/>
    <n v="236"/>
    <n v="780258.53999999957"/>
  </r>
  <r>
    <s v="KR"/>
    <n v="724974"/>
    <n v="3985.68"/>
    <n v="3"/>
    <d v="2019-02-11T00:00:00"/>
    <x v="66"/>
    <d v="2020-11-30T00:00:00"/>
    <d v="2020-11-30T00:00:00"/>
    <n v="0"/>
    <n v="236"/>
    <n v="780258.53999999957"/>
  </r>
  <r>
    <s v="KR"/>
    <n v="724974"/>
    <n v="10628.52"/>
    <n v="8"/>
    <d v="2019-02-18T00:00:00"/>
    <x v="66"/>
    <d v="2020-11-30T00:00:00"/>
    <d v="2020-11-30T00:00:00"/>
    <n v="0"/>
    <n v="236"/>
    <n v="780258.53999999957"/>
  </r>
  <r>
    <s v="KR"/>
    <n v="724974"/>
    <n v="5314.26"/>
    <n v="4"/>
    <d v="2019-02-25T00:00:00"/>
    <x v="66"/>
    <d v="2020-11-30T00:00:00"/>
    <d v="2020-11-30T00:00:00"/>
    <n v="0"/>
    <n v="236"/>
    <n v="780258.53999999957"/>
  </r>
  <r>
    <s v="KR"/>
    <n v="724974"/>
    <n v="1328.58"/>
    <n v="1"/>
    <d v="2019-03-04T00:00:00"/>
    <x v="66"/>
    <d v="2020-11-30T00:00:00"/>
    <d v="2020-11-30T00:00:00"/>
    <n v="0"/>
    <n v="236"/>
    <n v="780258.53999999957"/>
  </r>
  <r>
    <s v="KR"/>
    <n v="730284"/>
    <n v="1361.7"/>
    <n v="2"/>
    <d v="2019-02-18T00:00:00"/>
    <x v="209"/>
    <d v="2020-11-02T00:00:00"/>
    <d v="2020-11-30T00:00:00"/>
    <n v="28"/>
    <n v="28"/>
    <n v="55795.380000000005"/>
  </r>
  <r>
    <s v="KR"/>
    <n v="730284"/>
    <n v="295.68"/>
    <n v="1"/>
    <d v="2019-03-04T00:00:00"/>
    <x v="209"/>
    <d v="2020-11-02T00:00:00"/>
    <d v="2020-11-30T00:00:00"/>
    <n v="28"/>
    <n v="28"/>
    <n v="55795.380000000005"/>
  </r>
  <r>
    <s v="KR"/>
    <n v="730284"/>
    <n v="1335.36"/>
    <n v="1"/>
    <d v="2019-02-11T00:00:00"/>
    <x v="209"/>
    <d v="2020-11-02T00:00:00"/>
    <d v="2020-11-30T00:00:00"/>
    <n v="28"/>
    <n v="28"/>
    <n v="55795.380000000005"/>
  </r>
  <r>
    <s v="KR"/>
    <n v="757332"/>
    <n v="423.3"/>
    <n v="1"/>
    <d v="2019-03-04T00:00:00"/>
    <x v="60"/>
    <d v="2020-11-16T00:00:00"/>
    <d v="2020-11-30T00:00:00"/>
    <n v="14"/>
    <n v="86"/>
    <n v="61857.060000000019"/>
  </r>
  <r>
    <s v="KR"/>
    <n v="763782"/>
    <n v="1335.36"/>
    <n v="1"/>
    <d v="2019-02-18T00:00:00"/>
    <x v="210"/>
    <d v="2020-11-30T00:00:00"/>
    <d v="2020-11-30T00:00:00"/>
    <n v="0"/>
    <n v="73"/>
    <n v="125895.35999999994"/>
  </r>
  <r>
    <s v="KR"/>
    <n v="763782"/>
    <n v="1335.36"/>
    <n v="1"/>
    <d v="2019-03-04T00:00:00"/>
    <x v="210"/>
    <d v="2020-11-30T00:00:00"/>
    <d v="2020-11-30T00:00:00"/>
    <n v="0"/>
    <n v="73"/>
    <n v="125895.35999999994"/>
  </r>
  <r>
    <s v="KR"/>
    <n v="765942"/>
    <n v="3654.9"/>
    <n v="1"/>
    <d v="2019-02-18T00:00:00"/>
    <x v="211"/>
    <d v="2020-11-23T00:00:00"/>
    <d v="2020-11-30T00:00:00"/>
    <n v="7"/>
    <n v="45"/>
    <n v="86364.959999999977"/>
  </r>
  <r>
    <s v="KR"/>
    <n v="765942"/>
    <n v="1328.58"/>
    <n v="1"/>
    <d v="2019-03-04T00:00:00"/>
    <x v="211"/>
    <d v="2020-11-23T00:00:00"/>
    <d v="2020-11-30T00:00:00"/>
    <n v="7"/>
    <n v="45"/>
    <n v="86364.959999999977"/>
  </r>
  <r>
    <s v="KR"/>
    <n v="766122"/>
    <n v="1793.04"/>
    <n v="1"/>
    <d v="2019-03-04T00:00:00"/>
    <x v="285"/>
    <d v="2020-06-15T00:00:00"/>
    <d v="2020-11-30T00:00:00"/>
    <n v="168"/>
    <n v="14"/>
    <n v="21258.120000000003"/>
  </r>
  <r>
    <s v="KR"/>
    <n v="777906"/>
    <n v="680.82"/>
    <n v="1"/>
    <d v="2019-02-11T00:00:00"/>
    <x v="165"/>
    <d v="2020-11-09T00:00:00"/>
    <d v="2020-11-30T00:00:00"/>
    <n v="21"/>
    <n v="76"/>
    <n v="80430.12000000001"/>
  </r>
  <r>
    <s v="KR"/>
    <n v="777906"/>
    <n v="680.82"/>
    <n v="1"/>
    <d v="2019-02-18T00:00:00"/>
    <x v="165"/>
    <d v="2020-11-09T00:00:00"/>
    <d v="2020-11-30T00:00:00"/>
    <n v="21"/>
    <n v="76"/>
    <n v="80430.12000000001"/>
  </r>
  <r>
    <s v="KR"/>
    <n v="777906"/>
    <n v="680.82"/>
    <n v="1"/>
    <d v="2019-02-25T00:00:00"/>
    <x v="165"/>
    <d v="2020-11-09T00:00:00"/>
    <d v="2020-11-30T00:00:00"/>
    <n v="21"/>
    <n v="76"/>
    <n v="80430.12000000001"/>
  </r>
  <r>
    <s v="KR"/>
    <n v="777906"/>
    <n v="680.82"/>
    <n v="1"/>
    <d v="2019-03-04T00:00:00"/>
    <x v="165"/>
    <d v="2020-11-09T00:00:00"/>
    <d v="2020-11-30T00:00:00"/>
    <n v="21"/>
    <n v="76"/>
    <n v="80430.12000000001"/>
  </r>
  <r>
    <s v="KR"/>
    <n v="793266"/>
    <n v="6095.88"/>
    <n v="9"/>
    <d v="2019-02-11T00:00:00"/>
    <x v="214"/>
    <d v="2020-10-19T00:00:00"/>
    <d v="2020-11-30T00:00:00"/>
    <n v="42"/>
    <n v="13"/>
    <n v="22999.739999999994"/>
  </r>
  <r>
    <s v="KR"/>
    <n v="795876"/>
    <n v="1115.4000000000001"/>
    <n v="1"/>
    <d v="2019-02-11T00:00:00"/>
    <x v="24"/>
    <d v="2020-11-23T00:00:00"/>
    <d v="2020-11-30T00:00:00"/>
    <n v="7"/>
    <n v="40"/>
    <n v="31108.44"/>
  </r>
  <r>
    <s v="KR"/>
    <n v="804186"/>
    <n v="2463.96"/>
    <n v="1"/>
    <d v="2019-03-04T00:00:00"/>
    <x v="286"/>
    <d v="2020-07-20T00:00:00"/>
    <d v="2020-11-30T00:00:00"/>
    <n v="133"/>
    <n v="19"/>
    <n v="34348.92"/>
  </r>
  <r>
    <s v="KR"/>
    <n v="820302"/>
    <n v="295.68"/>
    <n v="1"/>
    <d v="2019-03-04T00:00:00"/>
    <x v="287"/>
    <d v="2020-08-17T00:00:00"/>
    <d v="2020-11-30T00:00:00"/>
    <n v="105"/>
    <n v="11"/>
    <n v="3606.06"/>
  </r>
  <r>
    <s v="KR"/>
    <n v="849222"/>
    <n v="421.14"/>
    <n v="1"/>
    <d v="2019-02-25T00:00:00"/>
    <x v="217"/>
    <d v="2020-10-19T00:00:00"/>
    <d v="2020-11-30T00:00:00"/>
    <n v="42"/>
    <n v="26"/>
    <n v="30336.899999999998"/>
  </r>
  <r>
    <s v="KR"/>
    <n v="854166"/>
    <n v="1109.7"/>
    <n v="1"/>
    <d v="2019-02-04T00:00:00"/>
    <x v="50"/>
    <d v="2020-01-27T00:00:00"/>
    <d v="2020-11-30T00:00:00"/>
    <n v="308"/>
    <n v="10"/>
    <n v="16313.58"/>
  </r>
  <r>
    <s v="KR"/>
    <n v="854166"/>
    <n v="1328.58"/>
    <n v="1"/>
    <d v="2019-02-11T00:00:00"/>
    <x v="50"/>
    <d v="2020-01-27T00:00:00"/>
    <d v="2020-11-30T00:00:00"/>
    <n v="308"/>
    <n v="10"/>
    <n v="16313.58"/>
  </r>
  <r>
    <s v="KR"/>
    <n v="891720"/>
    <n v="294.18"/>
    <n v="1"/>
    <d v="2019-02-18T00:00:00"/>
    <x v="160"/>
    <d v="2020-09-14T00:00:00"/>
    <d v="2020-11-30T00:00:00"/>
    <n v="77"/>
    <n v="19"/>
    <n v="14466.900000000003"/>
  </r>
  <r>
    <s v="KR"/>
    <n v="902850"/>
    <n v="2670.78"/>
    <n v="2"/>
    <d v="2019-02-25T00:00:00"/>
    <x v="218"/>
    <d v="2020-07-13T00:00:00"/>
    <d v="2020-11-30T00:00:00"/>
    <n v="140"/>
    <n v="17"/>
    <n v="49736.160000000003"/>
  </r>
  <r>
    <s v="KR"/>
    <n v="948012"/>
    <n v="1270.08"/>
    <n v="3"/>
    <d v="2019-02-04T00:00:00"/>
    <x v="219"/>
    <d v="2020-11-30T00:00:00"/>
    <d v="2020-11-30T00:00:00"/>
    <n v="0"/>
    <n v="82"/>
    <n v="88866.359999999928"/>
  </r>
  <r>
    <s v="KR"/>
    <n v="948012"/>
    <n v="423.3"/>
    <n v="1"/>
    <d v="2019-02-11T00:00:00"/>
    <x v="219"/>
    <d v="2020-11-30T00:00:00"/>
    <d v="2020-11-30T00:00:00"/>
    <n v="0"/>
    <n v="82"/>
    <n v="88866.359999999928"/>
  </r>
  <r>
    <s v="KR"/>
    <n v="948012"/>
    <n v="1269.96"/>
    <n v="3"/>
    <d v="2019-02-25T00:00:00"/>
    <x v="219"/>
    <d v="2020-11-30T00:00:00"/>
    <d v="2020-11-30T00:00:00"/>
    <n v="0"/>
    <n v="82"/>
    <n v="88866.359999999928"/>
  </r>
  <r>
    <s v="KR"/>
    <n v="948012"/>
    <n v="1773.9"/>
    <n v="6"/>
    <d v="2019-02-11T00:00:00"/>
    <x v="219"/>
    <d v="2020-11-30T00:00:00"/>
    <d v="2020-11-30T00:00:00"/>
    <n v="0"/>
    <n v="82"/>
    <n v="88866.359999999928"/>
  </r>
  <r>
    <s v="KR"/>
    <n v="948012"/>
    <n v="591.29999999999995"/>
    <n v="2"/>
    <d v="2019-02-25T00:00:00"/>
    <x v="219"/>
    <d v="2020-11-30T00:00:00"/>
    <d v="2020-11-30T00:00:00"/>
    <n v="0"/>
    <n v="82"/>
    <n v="88866.359999999928"/>
  </r>
  <r>
    <s v="KR"/>
    <n v="948924"/>
    <n v="3673.62"/>
    <n v="1"/>
    <d v="2019-02-11T00:00:00"/>
    <x v="288"/>
    <d v="2020-06-22T00:00:00"/>
    <d v="2020-11-30T00:00:00"/>
    <n v="161"/>
    <n v="7"/>
    <n v="7964.4000000000005"/>
  </r>
  <r>
    <s v="KR"/>
    <n v="955938"/>
    <n v="2670.78"/>
    <n v="2"/>
    <d v="2019-02-18T00:00:00"/>
    <x v="145"/>
    <d v="2020-11-16T00:00:00"/>
    <d v="2020-11-30T00:00:00"/>
    <n v="14"/>
    <n v="39"/>
    <n v="122103.96000000005"/>
  </r>
  <r>
    <s v="KR"/>
    <n v="955938"/>
    <n v="5341.56"/>
    <n v="4"/>
    <d v="2019-02-25T00:00:00"/>
    <x v="145"/>
    <d v="2020-11-16T00:00:00"/>
    <d v="2020-11-30T00:00:00"/>
    <n v="14"/>
    <n v="39"/>
    <n v="122103.96000000005"/>
  </r>
  <r>
    <s v="KR"/>
    <n v="978294"/>
    <n v="423.3"/>
    <n v="1"/>
    <d v="2019-02-25T00:00:00"/>
    <x v="98"/>
    <d v="2020-10-05T00:00:00"/>
    <d v="2020-11-30T00:00:00"/>
    <n v="56"/>
    <n v="24"/>
    <n v="15450.3"/>
  </r>
  <r>
    <s v="KR"/>
    <n v="984462"/>
    <n v="1311.18"/>
    <n v="1"/>
    <d v="2019-02-18T00:00:00"/>
    <x v="106"/>
    <d v="2020-11-16T00:00:00"/>
    <d v="2020-11-30T00:00:00"/>
    <n v="14"/>
    <n v="22"/>
    <n v="27361.08"/>
  </r>
  <r>
    <s v="KR"/>
    <n v="996558"/>
    <n v="846.72"/>
    <n v="2"/>
    <d v="2019-02-18T00:00:00"/>
    <x v="289"/>
    <d v="2020-11-09T00:00:00"/>
    <d v="2020-11-30T00:00:00"/>
    <n v="21"/>
    <n v="25"/>
    <n v="26535.239999999998"/>
  </r>
  <r>
    <s v="KR"/>
    <n v="996558"/>
    <n v="295.68"/>
    <n v="1"/>
    <d v="2019-02-18T00:00:00"/>
    <x v="289"/>
    <d v="2020-11-09T00:00:00"/>
    <d v="2020-11-30T00:00:00"/>
    <n v="21"/>
    <n v="25"/>
    <n v="26535.239999999998"/>
  </r>
  <r>
    <s v="KR"/>
    <n v="1038324"/>
    <n v="2463.96"/>
    <n v="1"/>
    <d v="2019-02-18T00:00:00"/>
    <x v="222"/>
    <d v="2020-11-30T00:00:00"/>
    <d v="2020-11-30T00:00:00"/>
    <n v="0"/>
    <n v="14"/>
    <n v="32591.82"/>
  </r>
  <r>
    <s v="KR"/>
    <n v="1040508"/>
    <n v="1335.36"/>
    <n v="1"/>
    <d v="2019-02-18T00:00:00"/>
    <x v="107"/>
    <d v="2020-11-23T00:00:00"/>
    <d v="2020-11-30T00:00:00"/>
    <n v="7"/>
    <n v="46"/>
    <n v="108754.73999999998"/>
  </r>
  <r>
    <s v="KR"/>
    <n v="1063158"/>
    <n v="294.18"/>
    <n v="1"/>
    <d v="2019-02-25T00:00:00"/>
    <x v="290"/>
    <d v="2020-11-30T00:00:00"/>
    <d v="2020-11-30T00:00:00"/>
    <n v="0"/>
    <n v="6"/>
    <n v="5854.2000000000007"/>
  </r>
  <r>
    <s v="KR"/>
    <n v="1074900"/>
    <n v="423.3"/>
    <n v="1"/>
    <d v="2019-02-11T00:00:00"/>
    <x v="99"/>
    <d v="2020-11-30T00:00:00"/>
    <d v="2020-11-30T00:00:00"/>
    <n v="0"/>
    <n v="84"/>
    <n v="45310.979999999996"/>
  </r>
  <r>
    <s v="KR"/>
    <n v="1074900"/>
    <n v="846.6"/>
    <n v="2"/>
    <d v="2019-03-04T00:00:00"/>
    <x v="99"/>
    <d v="2020-11-30T00:00:00"/>
    <d v="2020-11-30T00:00:00"/>
    <n v="0"/>
    <n v="84"/>
    <n v="45310.979999999996"/>
  </r>
  <r>
    <s v="KR"/>
    <n v="1074900"/>
    <n v="295.68"/>
    <n v="1"/>
    <d v="2019-02-11T00:00:00"/>
    <x v="99"/>
    <d v="2020-11-30T00:00:00"/>
    <d v="2020-11-30T00:00:00"/>
    <n v="0"/>
    <n v="84"/>
    <n v="45310.979999999996"/>
  </r>
  <r>
    <s v="KR"/>
    <n v="1074900"/>
    <n v="295.68"/>
    <n v="1"/>
    <d v="2019-02-18T00:00:00"/>
    <x v="99"/>
    <d v="2020-11-30T00:00:00"/>
    <d v="2020-11-30T00:00:00"/>
    <n v="0"/>
    <n v="84"/>
    <n v="45310.979999999996"/>
  </r>
  <r>
    <s v="KR"/>
    <n v="1074900"/>
    <n v="295.68"/>
    <n v="1"/>
    <d v="2019-03-04T00:00:00"/>
    <x v="99"/>
    <d v="2020-11-30T00:00:00"/>
    <d v="2020-11-30T00:00:00"/>
    <n v="0"/>
    <n v="84"/>
    <n v="45310.979999999996"/>
  </r>
  <r>
    <s v="KR"/>
    <n v="1087122"/>
    <n v="1793.04"/>
    <n v="1"/>
    <d v="2019-02-18T00:00:00"/>
    <x v="291"/>
    <d v="2019-02-18T00:00:00"/>
    <d v="2020-11-30T00:00:00"/>
    <n v="651"/>
    <n v="2"/>
    <n v="3128.3999999999996"/>
  </r>
  <r>
    <s v="KR"/>
    <n v="1087122"/>
    <n v="1335.36"/>
    <n v="1"/>
    <d v="2019-02-18T00:00:00"/>
    <x v="291"/>
    <d v="2019-02-18T00:00:00"/>
    <d v="2020-11-30T00:00:00"/>
    <n v="651"/>
    <n v="2"/>
    <n v="3128.3999999999996"/>
  </r>
  <r>
    <s v="KR"/>
    <n v="1093278"/>
    <n v="1335.36"/>
    <n v="1"/>
    <d v="2019-02-18T00:00:00"/>
    <x v="225"/>
    <d v="2020-11-30T00:00:00"/>
    <d v="2020-11-30T00:00:00"/>
    <n v="0"/>
    <n v="27"/>
    <n v="38436.840000000004"/>
  </r>
  <r>
    <s v="KR"/>
    <n v="1093278"/>
    <n v="1335.36"/>
    <n v="1"/>
    <d v="2019-02-25T00:00:00"/>
    <x v="225"/>
    <d v="2020-11-30T00:00:00"/>
    <d v="2020-11-30T00:00:00"/>
    <n v="0"/>
    <n v="27"/>
    <n v="38436.840000000004"/>
  </r>
  <r>
    <s v="KR"/>
    <n v="1098684"/>
    <n v="1335.36"/>
    <n v="1"/>
    <d v="2019-02-18T00:00:00"/>
    <x v="227"/>
    <d v="2020-06-29T00:00:00"/>
    <d v="2020-11-30T00:00:00"/>
    <n v="154"/>
    <n v="22"/>
    <n v="18342.659999999996"/>
  </r>
  <r>
    <s v="KR"/>
    <n v="1098684"/>
    <n v="1335.36"/>
    <n v="1"/>
    <d v="2019-03-04T00:00:00"/>
    <x v="227"/>
    <d v="2020-06-29T00:00:00"/>
    <d v="2020-11-30T00:00:00"/>
    <n v="154"/>
    <n v="22"/>
    <n v="18342.659999999996"/>
  </r>
  <r>
    <s v="KR"/>
    <n v="1108686"/>
    <n v="1335.36"/>
    <n v="1"/>
    <d v="2019-02-11T00:00:00"/>
    <x v="228"/>
    <d v="2020-03-23T00:00:00"/>
    <d v="2020-11-30T00:00:00"/>
    <n v="252"/>
    <n v="4"/>
    <n v="4504.68"/>
  </r>
  <r>
    <s v="KR"/>
    <n v="1114524"/>
    <n v="4928.04"/>
    <n v="2"/>
    <d v="2019-02-18T00:00:00"/>
    <x v="95"/>
    <d v="2020-11-09T00:00:00"/>
    <d v="2020-11-30T00:00:00"/>
    <n v="21"/>
    <n v="23"/>
    <n v="59797.98000000001"/>
  </r>
  <r>
    <s v="KR"/>
    <n v="1115280"/>
    <n v="423.3"/>
    <n v="1"/>
    <d v="2019-02-11T00:00:00"/>
    <x v="230"/>
    <d v="2020-11-23T00:00:00"/>
    <d v="2020-11-30T00:00:00"/>
    <n v="7"/>
    <n v="68"/>
    <n v="34421.880000000012"/>
  </r>
  <r>
    <s v="KR"/>
    <n v="1115280"/>
    <n v="423.3"/>
    <n v="1"/>
    <d v="2019-02-25T00:00:00"/>
    <x v="230"/>
    <d v="2020-11-23T00:00:00"/>
    <d v="2020-11-30T00:00:00"/>
    <n v="7"/>
    <n v="68"/>
    <n v="34421.880000000012"/>
  </r>
  <r>
    <s v="KR"/>
    <n v="1115280"/>
    <n v="295.68"/>
    <n v="1"/>
    <d v="2019-02-25T00:00:00"/>
    <x v="230"/>
    <d v="2020-11-23T00:00:00"/>
    <d v="2020-11-30T00:00:00"/>
    <n v="7"/>
    <n v="68"/>
    <n v="34421.880000000012"/>
  </r>
  <r>
    <s v="KR"/>
    <n v="1115280"/>
    <n v="295.68"/>
    <n v="1"/>
    <d v="2019-03-04T00:00:00"/>
    <x v="230"/>
    <d v="2020-11-23T00:00:00"/>
    <d v="2020-11-30T00:00:00"/>
    <n v="7"/>
    <n v="68"/>
    <n v="34421.880000000012"/>
  </r>
  <r>
    <s v="KR"/>
    <n v="1121484"/>
    <n v="1328.58"/>
    <n v="1"/>
    <d v="2019-02-11T00:00:00"/>
    <x v="146"/>
    <d v="2019-09-02T00:00:00"/>
    <d v="2020-11-30T00:00:00"/>
    <n v="455"/>
    <n v="9"/>
    <n v="11491.439999999999"/>
  </r>
  <r>
    <s v="KR"/>
    <n v="1124118"/>
    <n v="2622.36"/>
    <n v="2"/>
    <d v="2019-03-04T00:00:00"/>
    <x v="292"/>
    <d v="2019-03-04T00:00:00"/>
    <d v="2020-11-30T00:00:00"/>
    <n v="637"/>
    <n v="1"/>
    <n v="2622.36"/>
  </r>
  <r>
    <s v="KR"/>
    <n v="1128078"/>
    <n v="1335.36"/>
    <n v="1"/>
    <d v="2019-03-04T00:00:00"/>
    <x v="293"/>
    <d v="2019-07-01T00:00:00"/>
    <d v="2020-11-30T00:00:00"/>
    <n v="518"/>
    <n v="4"/>
    <n v="5343.48"/>
  </r>
  <r>
    <s v="KR"/>
    <n v="1128624"/>
    <n v="680.82"/>
    <n v="1"/>
    <d v="2019-02-18T00:00:00"/>
    <x v="175"/>
    <d v="2020-11-30T00:00:00"/>
    <d v="2020-11-30T00:00:00"/>
    <n v="0"/>
    <n v="57"/>
    <n v="89083.739999999947"/>
  </r>
  <r>
    <s v="KR"/>
    <n v="1128624"/>
    <n v="295.68"/>
    <n v="1"/>
    <d v="2019-02-04T00:00:00"/>
    <x v="175"/>
    <d v="2020-11-30T00:00:00"/>
    <d v="2020-11-30T00:00:00"/>
    <n v="0"/>
    <n v="57"/>
    <n v="89083.739999999947"/>
  </r>
  <r>
    <s v="KR"/>
    <n v="1128624"/>
    <n v="1335.36"/>
    <n v="1"/>
    <d v="2019-02-18T00:00:00"/>
    <x v="175"/>
    <d v="2020-11-30T00:00:00"/>
    <d v="2020-11-30T00:00:00"/>
    <n v="0"/>
    <n v="57"/>
    <n v="89083.739999999947"/>
  </r>
  <r>
    <s v="KR"/>
    <n v="1128630"/>
    <n v="-800.94"/>
    <n v="-1"/>
    <d v="2019-02-11T00:00:00"/>
    <x v="231"/>
    <d v="2020-11-23T00:00:00"/>
    <d v="2020-11-30T00:00:00"/>
    <n v="7"/>
    <n v="13"/>
    <n v="7493.6400000000012"/>
  </r>
  <r>
    <s v="KR"/>
    <n v="1141710"/>
    <n v="1311.18"/>
    <n v="1"/>
    <d v="2019-02-18T00:00:00"/>
    <x v="68"/>
    <d v="2020-06-22T00:00:00"/>
    <d v="2020-11-30T00:00:00"/>
    <n v="161"/>
    <n v="15"/>
    <n v="-47556.84"/>
  </r>
  <r>
    <s v="KR"/>
    <n v="1141710"/>
    <n v="2622.36"/>
    <n v="2"/>
    <d v="2019-02-25T00:00:00"/>
    <x v="68"/>
    <d v="2020-06-22T00:00:00"/>
    <d v="2020-11-30T00:00:00"/>
    <n v="161"/>
    <n v="15"/>
    <n v="-47556.84"/>
  </r>
  <r>
    <s v="KR"/>
    <n v="1156242"/>
    <n v="1283.52"/>
    <n v="2"/>
    <d v="2019-02-18T00:00:00"/>
    <x v="294"/>
    <d v="2020-08-17T00:00:00"/>
    <d v="2020-11-30T00:00:00"/>
    <n v="105"/>
    <n v="5"/>
    <n v="8619.36"/>
  </r>
  <r>
    <s v="KR"/>
    <n v="1160778"/>
    <n v="1311.18"/>
    <n v="1"/>
    <d v="2019-02-18T00:00:00"/>
    <x v="295"/>
    <d v="2020-07-13T00:00:00"/>
    <d v="2020-11-30T00:00:00"/>
    <n v="140"/>
    <n v="9"/>
    <n v="22279.98"/>
  </r>
  <r>
    <s v="KR"/>
    <n v="2400378"/>
    <n v="1328.58"/>
    <n v="1"/>
    <d v="2019-02-18T00:00:00"/>
    <x v="234"/>
    <d v="2020-06-15T00:00:00"/>
    <d v="2020-11-30T00:00:00"/>
    <n v="168"/>
    <n v="20"/>
    <n v="40103.880000000005"/>
  </r>
  <r>
    <s v="KR"/>
    <n v="2400378"/>
    <n v="1328.58"/>
    <n v="1"/>
    <d v="2019-02-25T00:00:00"/>
    <x v="234"/>
    <d v="2020-06-15T00:00:00"/>
    <d v="2020-11-30T00:00:00"/>
    <n v="168"/>
    <n v="20"/>
    <n v="40103.880000000005"/>
  </r>
  <r>
    <s v="KR"/>
    <n v="2401740"/>
    <n v="2230.8000000000002"/>
    <n v="2"/>
    <d v="2019-02-25T00:00:00"/>
    <x v="235"/>
    <d v="2020-11-23T00:00:00"/>
    <d v="2020-11-30T00:00:00"/>
    <n v="7"/>
    <n v="45"/>
    <n v="67743.600000000006"/>
  </r>
  <r>
    <s v="KR"/>
    <n v="2401740"/>
    <n v="1335.36"/>
    <n v="1"/>
    <d v="2019-02-11T00:00:00"/>
    <x v="235"/>
    <d v="2020-11-23T00:00:00"/>
    <d v="2020-11-30T00:00:00"/>
    <n v="7"/>
    <n v="45"/>
    <n v="67743.600000000006"/>
  </r>
  <r>
    <s v="KR"/>
    <n v="2401740"/>
    <n v="1335.36"/>
    <n v="1"/>
    <d v="2019-02-18T00:00:00"/>
    <x v="235"/>
    <d v="2020-11-23T00:00:00"/>
    <d v="2020-11-30T00:00:00"/>
    <n v="7"/>
    <n v="45"/>
    <n v="67743.600000000006"/>
  </r>
  <r>
    <s v="KR"/>
    <n v="2401794"/>
    <n v="4006.14"/>
    <n v="3"/>
    <d v="2019-02-18T00:00:00"/>
    <x v="62"/>
    <d v="2020-04-27T00:00:00"/>
    <d v="2020-11-30T00:00:00"/>
    <n v="217"/>
    <n v="5"/>
    <n v="9804.84"/>
  </r>
  <r>
    <s v="KR"/>
    <n v="2401926"/>
    <n v="423.3"/>
    <n v="1"/>
    <d v="2019-02-11T00:00:00"/>
    <x v="51"/>
    <d v="2020-11-30T00:00:00"/>
    <d v="2020-11-30T00:00:00"/>
    <n v="0"/>
    <n v="188"/>
    <n v="276921.54000000015"/>
  </r>
  <r>
    <s v="KR"/>
    <n v="2401926"/>
    <n v="11574.36"/>
    <n v="17"/>
    <d v="2019-02-18T00:00:00"/>
    <x v="51"/>
    <d v="2020-11-30T00:00:00"/>
    <d v="2020-11-30T00:00:00"/>
    <n v="0"/>
    <n v="188"/>
    <n v="276921.54000000015"/>
  </r>
  <r>
    <s v="KR"/>
    <n v="2401926"/>
    <n v="2723.4"/>
    <n v="4"/>
    <d v="2019-02-25T00:00:00"/>
    <x v="51"/>
    <d v="2020-11-30T00:00:00"/>
    <d v="2020-11-30T00:00:00"/>
    <n v="0"/>
    <n v="188"/>
    <n v="276921.54000000015"/>
  </r>
  <r>
    <s v="KR"/>
    <n v="2401926"/>
    <n v="1361.7"/>
    <n v="2"/>
    <d v="2019-03-04T00:00:00"/>
    <x v="51"/>
    <d v="2020-11-30T00:00:00"/>
    <d v="2020-11-30T00:00:00"/>
    <n v="0"/>
    <n v="188"/>
    <n v="276921.54000000015"/>
  </r>
  <r>
    <s v="KR"/>
    <n v="2401926"/>
    <n v="645.05999999999995"/>
    <n v="1"/>
    <d v="2019-03-04T00:00:00"/>
    <x v="51"/>
    <d v="2020-11-30T00:00:00"/>
    <d v="2020-11-30T00:00:00"/>
    <n v="0"/>
    <n v="188"/>
    <n v="276921.54000000015"/>
  </r>
  <r>
    <s v="KR"/>
    <n v="2401926"/>
    <n v="295.68"/>
    <n v="1"/>
    <d v="2019-03-04T00:00:00"/>
    <x v="51"/>
    <d v="2020-11-30T00:00:00"/>
    <d v="2020-11-30T00:00:00"/>
    <n v="0"/>
    <n v="188"/>
    <n v="276921.54000000015"/>
  </r>
  <r>
    <s v="KR"/>
    <n v="2401926"/>
    <n v="5341.56"/>
    <n v="4"/>
    <d v="2019-03-04T00:00:00"/>
    <x v="51"/>
    <d v="2020-11-30T00:00:00"/>
    <d v="2020-11-30T00:00:00"/>
    <n v="0"/>
    <n v="188"/>
    <n v="276921.54000000015"/>
  </r>
  <r>
    <s v="KR"/>
    <n v="2412372"/>
    <n v="1793.04"/>
    <n v="1"/>
    <d v="2019-02-25T00:00:00"/>
    <x v="296"/>
    <d v="2020-11-16T00:00:00"/>
    <d v="2020-11-30T00:00:00"/>
    <n v="14"/>
    <n v="2"/>
    <n v="4023.42"/>
  </r>
  <r>
    <s v="KR"/>
    <n v="2422620"/>
    <n v="1317.9"/>
    <n v="1"/>
    <d v="2019-02-18T00:00:00"/>
    <x v="237"/>
    <d v="2020-11-30T00:00:00"/>
    <d v="2020-11-30T00:00:00"/>
    <n v="0"/>
    <n v="40"/>
    <n v="51831.360000000001"/>
  </r>
  <r>
    <s v="KR"/>
    <n v="2473068"/>
    <n v="2657.16"/>
    <n v="2"/>
    <d v="2019-02-18T00:00:00"/>
    <x v="170"/>
    <d v="2020-09-28T00:00:00"/>
    <d v="2020-11-30T00:00:00"/>
    <n v="63"/>
    <n v="23"/>
    <n v="37851.240000000005"/>
  </r>
  <r>
    <s v="KR"/>
    <n v="2473068"/>
    <n v="1328.58"/>
    <n v="1"/>
    <d v="2019-02-25T00:00:00"/>
    <x v="170"/>
    <d v="2020-09-28T00:00:00"/>
    <d v="2020-11-30T00:00:00"/>
    <n v="63"/>
    <n v="23"/>
    <n v="37851.240000000005"/>
  </r>
  <r>
    <s v="KR"/>
    <n v="2493162"/>
    <n v="8012.28"/>
    <n v="6"/>
    <d v="2019-02-11T00:00:00"/>
    <x v="239"/>
    <d v="2020-11-23T00:00:00"/>
    <d v="2020-11-30T00:00:00"/>
    <n v="7"/>
    <n v="39"/>
    <n v="228587.21999999994"/>
  </r>
  <r>
    <s v="KR"/>
    <n v="2493168"/>
    <n v="1793.04"/>
    <n v="1"/>
    <d v="2019-02-18T00:00:00"/>
    <x v="240"/>
    <d v="2020-07-27T00:00:00"/>
    <d v="2020-11-30T00:00:00"/>
    <n v="126"/>
    <n v="14"/>
    <n v="46560.659999999996"/>
  </r>
  <r>
    <s v="KR"/>
    <n v="2493954"/>
    <n v="1335.36"/>
    <n v="1"/>
    <d v="2019-02-11T00:00:00"/>
    <x v="241"/>
    <d v="2020-11-23T00:00:00"/>
    <d v="2020-11-30T00:00:00"/>
    <n v="7"/>
    <n v="16"/>
    <n v="22400.459999999995"/>
  </r>
  <r>
    <s v="KR"/>
    <n v="2495862"/>
    <n v="2670.78"/>
    <n v="2"/>
    <d v="2019-02-18T00:00:00"/>
    <x v="297"/>
    <d v="2019-03-11T00:00:00"/>
    <d v="2020-11-30T00:00:00"/>
    <n v="630"/>
    <n v="4"/>
    <n v="16024.56"/>
  </r>
  <r>
    <s v="KR"/>
    <n v="2495862"/>
    <n v="4006.14"/>
    <n v="3"/>
    <d v="2019-02-25T00:00:00"/>
    <x v="297"/>
    <d v="2019-03-11T00:00:00"/>
    <d v="2020-11-30T00:00:00"/>
    <n v="630"/>
    <n v="4"/>
    <n v="16024.56"/>
  </r>
  <r>
    <s v="KR"/>
    <n v="2495862"/>
    <n v="1335.36"/>
    <n v="1"/>
    <d v="2019-03-04T00:00:00"/>
    <x v="297"/>
    <d v="2019-03-11T00:00:00"/>
    <d v="2020-11-30T00:00:00"/>
    <n v="630"/>
    <n v="4"/>
    <n v="16024.56"/>
  </r>
  <r>
    <s v="KR"/>
    <n v="2497284"/>
    <n v="3329.16"/>
    <n v="3"/>
    <d v="2019-02-25T00:00:00"/>
    <x v="167"/>
    <d v="2020-08-03T00:00:00"/>
    <d v="2020-11-30T00:00:00"/>
    <n v="119"/>
    <n v="13"/>
    <n v="24965.039999999997"/>
  </r>
  <r>
    <s v="KR"/>
    <n v="2521392"/>
    <n v="295.68"/>
    <n v="1"/>
    <d v="2019-02-11T00:00:00"/>
    <x v="115"/>
    <d v="2020-11-16T00:00:00"/>
    <d v="2020-11-30T00:00:00"/>
    <n v="14"/>
    <n v="76"/>
    <n v="36530.939999999988"/>
  </r>
  <r>
    <s v="KR"/>
    <n v="2521392"/>
    <n v="1335.36"/>
    <n v="1"/>
    <d v="2019-02-25T00:00:00"/>
    <x v="115"/>
    <d v="2020-11-16T00:00:00"/>
    <d v="2020-11-30T00:00:00"/>
    <n v="14"/>
    <n v="76"/>
    <n v="36530.939999999988"/>
  </r>
  <r>
    <s v="KR"/>
    <n v="2791062"/>
    <n v="1335.36"/>
    <n v="1"/>
    <d v="2019-02-04T00:00:00"/>
    <x v="298"/>
    <d v="2020-11-09T00:00:00"/>
    <d v="2020-11-30T00:00:00"/>
    <n v="21"/>
    <n v="8"/>
    <n v="42509.04"/>
  </r>
  <r>
    <s v="KR"/>
    <n v="2815272"/>
    <n v="423.3"/>
    <n v="1"/>
    <d v="2019-02-11T00:00:00"/>
    <x v="63"/>
    <d v="2020-11-23T00:00:00"/>
    <d v="2020-11-30T00:00:00"/>
    <n v="7"/>
    <n v="9"/>
    <n v="23200.080000000002"/>
  </r>
  <r>
    <s v="KR"/>
    <n v="2820768"/>
    <n v="1335.36"/>
    <n v="1"/>
    <d v="2019-02-18T00:00:00"/>
    <x v="12"/>
    <d v="2020-10-05T00:00:00"/>
    <d v="2020-11-30T00:00:00"/>
    <n v="56"/>
    <n v="41"/>
    <n v="45976.439999999988"/>
  </r>
  <r>
    <s v="KR"/>
    <n v="2820768"/>
    <n v="1335.36"/>
    <n v="1"/>
    <d v="2019-02-25T00:00:00"/>
    <x v="12"/>
    <d v="2020-10-05T00:00:00"/>
    <d v="2020-11-30T00:00:00"/>
    <n v="56"/>
    <n v="41"/>
    <n v="45976.439999999988"/>
  </r>
  <r>
    <s v="KR"/>
    <n v="2959992"/>
    <n v="2670.78"/>
    <n v="2"/>
    <d v="2019-02-04T00:00:00"/>
    <x v="299"/>
    <d v="2020-10-26T00:00:00"/>
    <d v="2020-11-30T00:00:00"/>
    <n v="35"/>
    <n v="16"/>
    <n v="28996.799999999996"/>
  </r>
  <r>
    <s v="KR"/>
    <n v="2959992"/>
    <n v="1335.36"/>
    <n v="1"/>
    <d v="2019-02-11T00:00:00"/>
    <x v="299"/>
    <d v="2020-10-26T00:00:00"/>
    <d v="2020-11-30T00:00:00"/>
    <n v="35"/>
    <n v="16"/>
    <n v="28996.799999999996"/>
  </r>
  <r>
    <s v="KR"/>
    <n v="2959992"/>
    <n v="2670.78"/>
    <n v="2"/>
    <d v="2019-03-04T00:00:00"/>
    <x v="299"/>
    <d v="2020-10-26T00:00:00"/>
    <d v="2020-11-30T00:00:00"/>
    <n v="35"/>
    <n v="16"/>
    <n v="28996.799999999996"/>
  </r>
  <r>
    <s v="KR"/>
    <n v="2972940"/>
    <n v="2451.42"/>
    <n v="1"/>
    <d v="2019-02-25T00:00:00"/>
    <x v="37"/>
    <d v="2019-11-25T00:00:00"/>
    <d v="2020-11-30T00:00:00"/>
    <n v="371"/>
    <n v="7"/>
    <n v="14003.16"/>
  </r>
  <r>
    <s v="KR"/>
    <n v="3010314"/>
    <n v="-1335.36"/>
    <n v="-1"/>
    <d v="2019-02-25T00:00:00"/>
    <x v="300"/>
    <d v="2020-05-11T00:00:00"/>
    <d v="2020-11-30T00:00:00"/>
    <n v="203"/>
    <n v="3"/>
    <n v="12758.16"/>
  </r>
  <r>
    <s v="KR"/>
    <n v="3010314"/>
    <n v="1335.36"/>
    <n v="1"/>
    <d v="2019-02-18T00:00:00"/>
    <x v="300"/>
    <d v="2020-05-11T00:00:00"/>
    <d v="2020-11-30T00:00:00"/>
    <n v="203"/>
    <n v="3"/>
    <n v="12758.16"/>
  </r>
  <r>
    <s v="KR"/>
    <n v="3037548"/>
    <n v="680.82"/>
    <n v="1"/>
    <d v="2019-02-18T00:00:00"/>
    <x v="301"/>
    <d v="2020-11-16T00:00:00"/>
    <d v="2020-11-30T00:00:00"/>
    <n v="14"/>
    <n v="12"/>
    <n v="16414.02"/>
  </r>
  <r>
    <s v="KR"/>
    <n v="3127824"/>
    <n v="2042.52"/>
    <n v="3"/>
    <d v="2019-02-11T00:00:00"/>
    <x v="130"/>
    <d v="2020-11-16T00:00:00"/>
    <d v="2020-11-30T00:00:00"/>
    <n v="14"/>
    <n v="36"/>
    <n v="104675.28"/>
  </r>
  <r>
    <s v="KR"/>
    <n v="3127824"/>
    <n v="680.82"/>
    <n v="1"/>
    <d v="2019-02-25T00:00:00"/>
    <x v="130"/>
    <d v="2020-11-16T00:00:00"/>
    <d v="2020-11-30T00:00:00"/>
    <n v="14"/>
    <n v="36"/>
    <n v="104675.28"/>
  </r>
  <r>
    <s v="KR"/>
    <n v="3152928"/>
    <n v="3673.62"/>
    <n v="1"/>
    <d v="2019-02-11T00:00:00"/>
    <x v="245"/>
    <d v="2019-05-13T00:00:00"/>
    <d v="2020-11-30T00:00:00"/>
    <n v="567"/>
    <n v="4"/>
    <n v="12356.220000000001"/>
  </r>
  <r>
    <s v="KR"/>
    <n v="3152928"/>
    <n v="1335.36"/>
    <n v="1"/>
    <d v="2019-02-11T00:00:00"/>
    <x v="245"/>
    <d v="2019-05-13T00:00:00"/>
    <d v="2020-11-30T00:00:00"/>
    <n v="567"/>
    <n v="4"/>
    <n v="12356.220000000001"/>
  </r>
  <r>
    <s v="KR"/>
    <n v="3280842"/>
    <n v="2463.96"/>
    <n v="1"/>
    <d v="2019-03-04T00:00:00"/>
    <x v="69"/>
    <d v="2019-12-09T00:00:00"/>
    <d v="2020-11-30T00:00:00"/>
    <n v="357"/>
    <n v="12"/>
    <n v="30452.16"/>
  </r>
  <r>
    <s v="KR"/>
    <n v="3284466"/>
    <n v="686.22"/>
    <n v="1"/>
    <d v="2019-02-11T00:00:00"/>
    <x v="302"/>
    <d v="2019-02-11T00:00:00"/>
    <d v="2020-11-30T00:00:00"/>
    <n v="658"/>
    <n v="1"/>
    <n v="686.22"/>
  </r>
  <r>
    <s v="KR"/>
    <n v="3286530"/>
    <n v="295.68"/>
    <n v="1"/>
    <d v="2019-02-18T00:00:00"/>
    <x v="248"/>
    <d v="2020-11-30T00:00:00"/>
    <d v="2020-11-30T00:00:00"/>
    <n v="0"/>
    <n v="36"/>
    <n v="46268.700000000012"/>
  </r>
  <r>
    <s v="KR"/>
    <n v="3286530"/>
    <n v="1335.36"/>
    <n v="1"/>
    <d v="2019-02-11T00:00:00"/>
    <x v="248"/>
    <d v="2020-11-30T00:00:00"/>
    <d v="2020-11-30T00:00:00"/>
    <n v="0"/>
    <n v="36"/>
    <n v="46268.700000000012"/>
  </r>
  <r>
    <s v="KR"/>
    <n v="3286530"/>
    <n v="1335.36"/>
    <n v="1"/>
    <d v="2019-02-18T00:00:00"/>
    <x v="248"/>
    <d v="2020-11-30T00:00:00"/>
    <d v="2020-11-30T00:00:00"/>
    <n v="0"/>
    <n v="36"/>
    <n v="46268.700000000012"/>
  </r>
  <r>
    <s v="KR"/>
    <n v="3286542"/>
    <n v="1361.7"/>
    <n v="2"/>
    <d v="2019-03-04T00:00:00"/>
    <x v="249"/>
    <d v="2019-05-27T00:00:00"/>
    <d v="2020-11-30T00:00:00"/>
    <n v="553"/>
    <n v="4"/>
    <n v="4085.0400000000004"/>
  </r>
  <r>
    <s v="KR"/>
    <n v="3286872"/>
    <n v="680.82"/>
    <n v="1"/>
    <d v="2019-02-11T00:00:00"/>
    <x v="303"/>
    <d v="2020-11-02T00:00:00"/>
    <d v="2020-11-30T00:00:00"/>
    <n v="28"/>
    <n v="7"/>
    <n v="10005.48"/>
  </r>
  <r>
    <s v="KR"/>
    <n v="3287454"/>
    <n v="1335.36"/>
    <n v="1"/>
    <d v="2019-02-11T00:00:00"/>
    <x v="250"/>
    <d v="2020-10-05T00:00:00"/>
    <d v="2020-11-30T00:00:00"/>
    <n v="56"/>
    <n v="24"/>
    <n v="67411.739999999991"/>
  </r>
  <r>
    <s v="KR"/>
    <n v="3287454"/>
    <n v="1335.36"/>
    <n v="1"/>
    <d v="2019-02-25T00:00:00"/>
    <x v="250"/>
    <d v="2020-10-05T00:00:00"/>
    <d v="2020-11-30T00:00:00"/>
    <n v="56"/>
    <n v="24"/>
    <n v="67411.739999999991"/>
  </r>
  <r>
    <s v="KR"/>
    <n v="3287460"/>
    <n v="1335.36"/>
    <n v="1"/>
    <d v="2019-02-25T00:00:00"/>
    <x v="19"/>
    <d v="2020-10-19T00:00:00"/>
    <d v="2020-11-30T00:00:00"/>
    <n v="42"/>
    <n v="10"/>
    <n v="17271.72"/>
  </r>
  <r>
    <s v="KR"/>
    <n v="3287622"/>
    <n v="680.82"/>
    <n v="1"/>
    <d v="2019-02-25T00:00:00"/>
    <x v="251"/>
    <d v="2020-11-23T00:00:00"/>
    <d v="2020-11-30T00:00:00"/>
    <n v="7"/>
    <n v="16"/>
    <n v="38985.060000000005"/>
  </r>
  <r>
    <s v="KR"/>
    <n v="3287622"/>
    <n v="1335.36"/>
    <n v="1"/>
    <d v="2019-02-18T00:00:00"/>
    <x v="251"/>
    <d v="2020-11-23T00:00:00"/>
    <d v="2020-11-30T00:00:00"/>
    <n v="7"/>
    <n v="16"/>
    <n v="38985.060000000005"/>
  </r>
  <r>
    <s v="KR"/>
    <n v="3287838"/>
    <n v="423.3"/>
    <n v="1"/>
    <d v="2019-02-25T00:00:00"/>
    <x v="252"/>
    <d v="2020-11-30T00:00:00"/>
    <d v="2020-11-30T00:00:00"/>
    <n v="0"/>
    <n v="61"/>
    <n v="26390.880000000001"/>
  </r>
  <r>
    <s v="KR"/>
    <n v="3287838"/>
    <n v="680.82"/>
    <n v="1"/>
    <d v="2019-02-18T00:00:00"/>
    <x v="252"/>
    <d v="2020-11-30T00:00:00"/>
    <d v="2020-11-30T00:00:00"/>
    <n v="0"/>
    <n v="61"/>
    <n v="26390.880000000001"/>
  </r>
  <r>
    <s v="KR"/>
    <n v="3287838"/>
    <n v="295.68"/>
    <n v="1"/>
    <d v="2019-02-18T00:00:00"/>
    <x v="252"/>
    <d v="2020-11-30T00:00:00"/>
    <d v="2020-11-30T00:00:00"/>
    <n v="0"/>
    <n v="61"/>
    <n v="26390.880000000001"/>
  </r>
  <r>
    <s v="KR"/>
    <n v="3287838"/>
    <n v="295.68"/>
    <n v="1"/>
    <d v="2019-03-04T00:00:00"/>
    <x v="252"/>
    <d v="2020-11-30T00:00:00"/>
    <d v="2020-11-30T00:00:00"/>
    <n v="0"/>
    <n v="61"/>
    <n v="26390.880000000001"/>
  </r>
  <r>
    <s v="KR"/>
    <n v="3288000"/>
    <n v="1335.36"/>
    <n v="1"/>
    <d v="2019-02-11T00:00:00"/>
    <x v="253"/>
    <d v="2020-09-21T00:00:00"/>
    <d v="2020-11-30T00:00:00"/>
    <n v="70"/>
    <n v="19"/>
    <n v="50731.44"/>
  </r>
  <r>
    <s v="KR"/>
    <n v="3288000"/>
    <n v="4006.14"/>
    <n v="3"/>
    <d v="2019-02-25T00:00:00"/>
    <x v="253"/>
    <d v="2020-09-21T00:00:00"/>
    <d v="2020-11-30T00:00:00"/>
    <n v="70"/>
    <n v="19"/>
    <n v="50731.44"/>
  </r>
  <r>
    <s v="KR"/>
    <n v="3288210"/>
    <n v="423.3"/>
    <n v="1"/>
    <d v="2019-02-04T00:00:00"/>
    <x v="254"/>
    <d v="2020-11-23T00:00:00"/>
    <d v="2020-11-30T00:00:00"/>
    <n v="7"/>
    <n v="210"/>
    <n v="183691.1999999999"/>
  </r>
  <r>
    <s v="KR"/>
    <n v="3288210"/>
    <n v="846.6"/>
    <n v="2"/>
    <d v="2019-02-25T00:00:00"/>
    <x v="254"/>
    <d v="2020-11-23T00:00:00"/>
    <d v="2020-11-30T00:00:00"/>
    <n v="7"/>
    <n v="210"/>
    <n v="183691.1999999999"/>
  </r>
  <r>
    <s v="KR"/>
    <n v="3288210"/>
    <n v="680.82"/>
    <n v="1"/>
    <d v="2019-02-11T00:00:00"/>
    <x v="254"/>
    <d v="2020-11-23T00:00:00"/>
    <d v="2020-11-30T00:00:00"/>
    <n v="7"/>
    <n v="210"/>
    <n v="183691.1999999999"/>
  </r>
  <r>
    <s v="KR"/>
    <n v="3288210"/>
    <n v="680.82"/>
    <n v="1"/>
    <d v="2019-02-18T00:00:00"/>
    <x v="254"/>
    <d v="2020-11-23T00:00:00"/>
    <d v="2020-11-30T00:00:00"/>
    <n v="7"/>
    <n v="210"/>
    <n v="183691.1999999999"/>
  </r>
  <r>
    <s v="KR"/>
    <n v="3288210"/>
    <n v="591.29999999999995"/>
    <n v="2"/>
    <d v="2019-02-11T00:00:00"/>
    <x v="254"/>
    <d v="2020-11-23T00:00:00"/>
    <d v="2020-11-30T00:00:00"/>
    <n v="7"/>
    <n v="210"/>
    <n v="183691.1999999999"/>
  </r>
  <r>
    <s v="KR"/>
    <n v="3288210"/>
    <n v="295.68"/>
    <n v="1"/>
    <d v="2019-02-18T00:00:00"/>
    <x v="254"/>
    <d v="2020-11-23T00:00:00"/>
    <d v="2020-11-30T00:00:00"/>
    <n v="7"/>
    <n v="210"/>
    <n v="183691.1999999999"/>
  </r>
  <r>
    <s v="KR"/>
    <n v="3288210"/>
    <n v="295.68"/>
    <n v="1"/>
    <d v="2019-02-25T00:00:00"/>
    <x v="254"/>
    <d v="2020-11-23T00:00:00"/>
    <d v="2020-11-30T00:00:00"/>
    <n v="7"/>
    <n v="210"/>
    <n v="183691.1999999999"/>
  </r>
  <r>
    <s v="KR"/>
    <n v="3288210"/>
    <n v="295.68"/>
    <n v="1"/>
    <d v="2019-03-04T00:00:00"/>
    <x v="254"/>
    <d v="2020-11-23T00:00:00"/>
    <d v="2020-11-30T00:00:00"/>
    <n v="7"/>
    <n v="210"/>
    <n v="183691.1999999999"/>
  </r>
  <r>
    <s v="KR"/>
    <n v="3288210"/>
    <n v="2670.78"/>
    <n v="2"/>
    <d v="2019-02-18T00:00:00"/>
    <x v="254"/>
    <d v="2020-11-23T00:00:00"/>
    <d v="2020-11-30T00:00:00"/>
    <n v="7"/>
    <n v="210"/>
    <n v="183691.1999999999"/>
  </r>
  <r>
    <s v="KR"/>
    <n v="3290844"/>
    <n v="1335.36"/>
    <n v="1"/>
    <d v="2019-02-11T00:00:00"/>
    <x v="256"/>
    <d v="2020-07-27T00:00:00"/>
    <d v="2020-11-30T00:00:00"/>
    <n v="126"/>
    <n v="11"/>
    <n v="26423.760000000002"/>
  </r>
  <r>
    <s v="KR"/>
    <n v="3290844"/>
    <n v="1335.36"/>
    <n v="1"/>
    <d v="2019-03-04T00:00:00"/>
    <x v="256"/>
    <d v="2020-07-27T00:00:00"/>
    <d v="2020-11-30T00:00:00"/>
    <n v="126"/>
    <n v="11"/>
    <n v="26423.760000000002"/>
  </r>
  <r>
    <s v="KR"/>
    <n v="3290940"/>
    <n v="423.3"/>
    <n v="1"/>
    <d v="2019-02-18T00:00:00"/>
    <x v="257"/>
    <d v="2020-10-19T00:00:00"/>
    <d v="2020-11-30T00:00:00"/>
    <n v="42"/>
    <n v="35"/>
    <n v="14670.420000000002"/>
  </r>
  <r>
    <s v="KR"/>
    <n v="3290940"/>
    <n v="295.68"/>
    <n v="1"/>
    <d v="2019-02-11T00:00:00"/>
    <x v="257"/>
    <d v="2020-10-19T00:00:00"/>
    <d v="2020-11-30T00:00:00"/>
    <n v="42"/>
    <n v="35"/>
    <n v="14670.420000000002"/>
  </r>
  <r>
    <s v="KR"/>
    <n v="3291816"/>
    <n v="1335.36"/>
    <n v="1"/>
    <d v="2019-02-11T00:00:00"/>
    <x v="259"/>
    <d v="2020-11-30T00:00:00"/>
    <d v="2020-11-30T00:00:00"/>
    <n v="0"/>
    <n v="67"/>
    <n v="146954.04000000004"/>
  </r>
  <r>
    <s v="KR"/>
    <n v="3291816"/>
    <n v="1335.36"/>
    <n v="1"/>
    <d v="2019-02-25T00:00:00"/>
    <x v="259"/>
    <d v="2020-11-30T00:00:00"/>
    <d v="2020-11-30T00:00:00"/>
    <n v="0"/>
    <n v="67"/>
    <n v="146954.04000000004"/>
  </r>
  <r>
    <s v="KR"/>
    <n v="3296154"/>
    <n v="1317.9"/>
    <n v="1"/>
    <d v="2019-03-04T00:00:00"/>
    <x v="304"/>
    <d v="2019-03-04T00:00:00"/>
    <d v="2020-11-30T00:00:00"/>
    <n v="637"/>
    <n v="1"/>
    <n v="1317.9"/>
  </r>
  <r>
    <s v="KR"/>
    <n v="3297756"/>
    <n v="421.14"/>
    <n v="1"/>
    <d v="2019-02-11T00:00:00"/>
    <x v="152"/>
    <d v="2020-11-30T00:00:00"/>
    <d v="2020-11-30T00:00:00"/>
    <n v="0"/>
    <n v="89"/>
    <n v="110145.95999999996"/>
  </r>
  <r>
    <s v="KR"/>
    <n v="3297756"/>
    <n v="677.34"/>
    <n v="1"/>
    <d v="2019-02-18T00:00:00"/>
    <x v="152"/>
    <d v="2020-11-30T00:00:00"/>
    <d v="2020-11-30T00:00:00"/>
    <n v="0"/>
    <n v="89"/>
    <n v="110145.95999999996"/>
  </r>
  <r>
    <s v="KR"/>
    <n v="3298146"/>
    <n v="423.3"/>
    <n v="1"/>
    <d v="2019-02-25T00:00:00"/>
    <x v="305"/>
    <d v="2020-11-02T00:00:00"/>
    <d v="2020-11-30T00:00:00"/>
    <n v="28"/>
    <n v="18"/>
    <n v="20289.420000000002"/>
  </r>
  <r>
    <s v="KR"/>
    <n v="3298146"/>
    <n v="423.3"/>
    <n v="1"/>
    <d v="2019-03-04T00:00:00"/>
    <x v="305"/>
    <d v="2020-11-02T00:00:00"/>
    <d v="2020-11-30T00:00:00"/>
    <n v="28"/>
    <n v="18"/>
    <n v="20289.420000000002"/>
  </r>
  <r>
    <s v="KR"/>
    <n v="3301296"/>
    <n v="102.3"/>
    <n v="1"/>
    <d v="2019-02-18T00:00:00"/>
    <x v="41"/>
    <d v="2020-11-30T00:00:00"/>
    <d v="2020-11-30T00:00:00"/>
    <n v="0"/>
    <n v="2209"/>
    <n v="1914248.1599999955"/>
  </r>
  <r>
    <s v="KR"/>
    <n v="3301296"/>
    <n v="842.28"/>
    <n v="2"/>
    <d v="2019-02-11T00:00:00"/>
    <x v="41"/>
    <d v="2020-11-30T00:00:00"/>
    <d v="2020-11-30T00:00:00"/>
    <n v="0"/>
    <n v="2209"/>
    <n v="1914248.1599999955"/>
  </r>
  <r>
    <s v="KR"/>
    <n v="3301296"/>
    <n v="421.14"/>
    <n v="1"/>
    <d v="2019-02-18T00:00:00"/>
    <x v="41"/>
    <d v="2020-11-30T00:00:00"/>
    <d v="2020-11-30T00:00:00"/>
    <n v="0"/>
    <n v="2209"/>
    <n v="1914248.1599999955"/>
  </r>
  <r>
    <s v="KR"/>
    <n v="3301296"/>
    <n v="421.14"/>
    <n v="1"/>
    <d v="2019-02-25T00:00:00"/>
    <x v="41"/>
    <d v="2020-11-30T00:00:00"/>
    <d v="2020-11-30T00:00:00"/>
    <n v="0"/>
    <n v="2209"/>
    <n v="1914248.1599999955"/>
  </r>
  <r>
    <s v="KR"/>
    <n v="3301296"/>
    <n v="2709.3"/>
    <n v="4"/>
    <d v="2019-02-11T00:00:00"/>
    <x v="41"/>
    <d v="2020-11-30T00:00:00"/>
    <d v="2020-11-30T00:00:00"/>
    <n v="0"/>
    <n v="2209"/>
    <n v="1914248.1599999955"/>
  </r>
  <r>
    <s v="KR"/>
    <n v="3301296"/>
    <n v="2709.3"/>
    <n v="4"/>
    <d v="2019-02-18T00:00:00"/>
    <x v="41"/>
    <d v="2020-11-30T00:00:00"/>
    <d v="2020-11-30T00:00:00"/>
    <n v="0"/>
    <n v="2209"/>
    <n v="1914248.1599999955"/>
  </r>
  <r>
    <s v="KR"/>
    <n v="3301296"/>
    <n v="97.2"/>
    <n v="1"/>
    <d v="2019-02-11T00:00:00"/>
    <x v="41"/>
    <d v="2020-11-30T00:00:00"/>
    <d v="2020-11-30T00:00:00"/>
    <n v="0"/>
    <n v="2209"/>
    <n v="1914248.1599999955"/>
  </r>
  <r>
    <s v="KR"/>
    <n v="3301296"/>
    <n v="97.2"/>
    <n v="1"/>
    <d v="2019-02-25T00:00:00"/>
    <x v="41"/>
    <d v="2020-11-30T00:00:00"/>
    <d v="2020-11-30T00:00:00"/>
    <n v="0"/>
    <n v="2209"/>
    <n v="1914248.1599999955"/>
  </r>
  <r>
    <s v="KR"/>
    <n v="3301296"/>
    <n v="127.92"/>
    <n v="1"/>
    <d v="2019-02-18T00:00:00"/>
    <x v="41"/>
    <d v="2020-11-30T00:00:00"/>
    <d v="2020-11-30T00:00:00"/>
    <n v="0"/>
    <n v="2209"/>
    <n v="1914248.1599999955"/>
  </r>
  <r>
    <s v="KR"/>
    <n v="3301296"/>
    <n v="-60.42"/>
    <n v="-1"/>
    <d v="2019-02-18T00:00:00"/>
    <x v="41"/>
    <d v="2020-11-30T00:00:00"/>
    <d v="2020-11-30T00:00:00"/>
    <n v="0"/>
    <n v="2209"/>
    <n v="1914248.1599999955"/>
  </r>
  <r>
    <s v="KR"/>
    <n v="3301296"/>
    <n v="153.47999999999999"/>
    <n v="1"/>
    <d v="2019-03-04T00:00:00"/>
    <x v="41"/>
    <d v="2020-11-30T00:00:00"/>
    <d v="2020-11-30T00:00:00"/>
    <n v="0"/>
    <n v="2209"/>
    <n v="1914248.1599999955"/>
  </r>
  <r>
    <s v="KR"/>
    <n v="3301296"/>
    <n v="102.3"/>
    <n v="1"/>
    <d v="2019-02-18T00:00:00"/>
    <x v="41"/>
    <d v="2020-11-30T00:00:00"/>
    <d v="2020-11-30T00:00:00"/>
    <n v="0"/>
    <n v="2209"/>
    <n v="1914248.1599999955"/>
  </r>
  <r>
    <s v="KR"/>
    <n v="3301296"/>
    <n v="179.16"/>
    <n v="1"/>
    <d v="2019-02-25T00:00:00"/>
    <x v="41"/>
    <d v="2020-11-30T00:00:00"/>
    <d v="2020-11-30T00:00:00"/>
    <n v="0"/>
    <n v="2209"/>
    <n v="1914248.1599999955"/>
  </r>
  <r>
    <s v="KR"/>
    <n v="3301296"/>
    <n v="102.3"/>
    <n v="1"/>
    <d v="2019-02-18T00:00:00"/>
    <x v="41"/>
    <d v="2020-11-30T00:00:00"/>
    <d v="2020-11-30T00:00:00"/>
    <n v="0"/>
    <n v="2209"/>
    <n v="1914248.1599999955"/>
  </r>
  <r>
    <s v="KR"/>
    <n v="3301296"/>
    <n v="102.3"/>
    <n v="1"/>
    <d v="2019-02-18T00:00:00"/>
    <x v="41"/>
    <d v="2020-11-30T00:00:00"/>
    <d v="2020-11-30T00:00:00"/>
    <n v="0"/>
    <n v="2209"/>
    <n v="1914248.1599999955"/>
  </r>
  <r>
    <s v="KR"/>
    <n v="3301296"/>
    <n v="204.72"/>
    <n v="1"/>
    <d v="2019-02-25T00:00:00"/>
    <x v="41"/>
    <d v="2020-11-30T00:00:00"/>
    <d v="2020-11-30T00:00:00"/>
    <n v="0"/>
    <n v="2209"/>
    <n v="1914248.1599999955"/>
  </r>
  <r>
    <s v="KR"/>
    <n v="3301296"/>
    <n v="358.38"/>
    <n v="1"/>
    <d v="2019-02-11T00:00:00"/>
    <x v="41"/>
    <d v="2020-11-30T00:00:00"/>
    <d v="2020-11-30T00:00:00"/>
    <n v="0"/>
    <n v="2209"/>
    <n v="1914248.1599999955"/>
  </r>
  <r>
    <s v="KR"/>
    <n v="3301296"/>
    <n v="358.38"/>
    <n v="1"/>
    <d v="2019-03-04T00:00:00"/>
    <x v="41"/>
    <d v="2020-11-30T00:00:00"/>
    <d v="2020-11-30T00:00:00"/>
    <n v="0"/>
    <n v="2209"/>
    <n v="1914248.1599999955"/>
  </r>
  <r>
    <s v="KR"/>
    <n v="3301296"/>
    <n v="511.92"/>
    <n v="1"/>
    <d v="2019-02-25T00:00:00"/>
    <x v="41"/>
    <d v="2020-11-30T00:00:00"/>
    <d v="2020-11-30T00:00:00"/>
    <n v="0"/>
    <n v="2209"/>
    <n v="1914248.1599999955"/>
  </r>
  <r>
    <s v="KR"/>
    <n v="3301296"/>
    <n v="486.36"/>
    <n v="1"/>
    <d v="2019-02-11T00:00:00"/>
    <x v="41"/>
    <d v="2020-11-30T00:00:00"/>
    <d v="2020-11-30T00:00:00"/>
    <n v="0"/>
    <n v="2209"/>
    <n v="1914248.1599999955"/>
  </r>
  <r>
    <s v="KR"/>
    <n v="3301296"/>
    <n v="153.47999999999999"/>
    <n v="1"/>
    <d v="2019-02-18T00:00:00"/>
    <x v="41"/>
    <d v="2020-11-30T00:00:00"/>
    <d v="2020-11-30T00:00:00"/>
    <n v="0"/>
    <n v="2209"/>
    <n v="1914248.1599999955"/>
  </r>
  <r>
    <s v="KR"/>
    <n v="3301296"/>
    <n v="-204.72"/>
    <n v="-1"/>
    <d v="2019-02-25T00:00:00"/>
    <x v="41"/>
    <d v="2020-11-30T00:00:00"/>
    <d v="2020-11-30T00:00:00"/>
    <n v="0"/>
    <n v="2209"/>
    <n v="1914248.1599999955"/>
  </r>
  <r>
    <s v="KR"/>
    <n v="3301296"/>
    <n v="204.72"/>
    <n v="1"/>
    <d v="2019-02-25T00:00:00"/>
    <x v="41"/>
    <d v="2020-11-30T00:00:00"/>
    <d v="2020-11-30T00:00:00"/>
    <n v="0"/>
    <n v="2209"/>
    <n v="1914248.1599999955"/>
  </r>
  <r>
    <s v="KR"/>
    <n v="3301296"/>
    <n v="409.38"/>
    <n v="2"/>
    <d v="2019-03-04T00:00:00"/>
    <x v="41"/>
    <d v="2020-11-30T00:00:00"/>
    <d v="2020-11-30T00:00:00"/>
    <n v="0"/>
    <n v="2209"/>
    <n v="1914248.1599999955"/>
  </r>
  <r>
    <s v="KR"/>
    <n v="3301296"/>
    <n v="511.92"/>
    <n v="1"/>
    <d v="2019-02-25T00:00:00"/>
    <x v="41"/>
    <d v="2020-11-30T00:00:00"/>
    <d v="2020-11-30T00:00:00"/>
    <n v="0"/>
    <n v="2209"/>
    <n v="1914248.1599999955"/>
  </r>
  <r>
    <s v="KR"/>
    <n v="3301296"/>
    <n v="-637.44000000000005"/>
    <n v="-1"/>
    <d v="2019-02-11T00:00:00"/>
    <x v="41"/>
    <d v="2020-11-30T00:00:00"/>
    <d v="2020-11-30T00:00:00"/>
    <n v="0"/>
    <n v="2209"/>
    <n v="1914248.1599999955"/>
  </r>
  <r>
    <s v="KR"/>
    <n v="3301296"/>
    <n v="641.76"/>
    <n v="1"/>
    <d v="2019-02-04T00:00:00"/>
    <x v="41"/>
    <d v="2020-11-30T00:00:00"/>
    <d v="2020-11-30T00:00:00"/>
    <n v="0"/>
    <n v="2209"/>
    <n v="1914248.1599999955"/>
  </r>
  <r>
    <s v="KR"/>
    <n v="3301296"/>
    <n v="1925.28"/>
    <n v="3"/>
    <d v="2019-02-11T00:00:00"/>
    <x v="41"/>
    <d v="2020-11-30T00:00:00"/>
    <d v="2020-11-30T00:00:00"/>
    <n v="0"/>
    <n v="2209"/>
    <n v="1914248.1599999955"/>
  </r>
  <r>
    <s v="KR"/>
    <n v="3301296"/>
    <n v="1283.52"/>
    <n v="2"/>
    <d v="2019-02-18T00:00:00"/>
    <x v="41"/>
    <d v="2020-11-30T00:00:00"/>
    <d v="2020-11-30T00:00:00"/>
    <n v="0"/>
    <n v="2209"/>
    <n v="1914248.1599999955"/>
  </r>
  <r>
    <s v="KR"/>
    <n v="3301296"/>
    <n v="1283.52"/>
    <n v="2"/>
    <d v="2019-02-25T00:00:00"/>
    <x v="41"/>
    <d v="2020-11-30T00:00:00"/>
    <d v="2020-11-30T00:00:00"/>
    <n v="0"/>
    <n v="2209"/>
    <n v="1914248.1599999955"/>
  </r>
  <r>
    <s v="KR"/>
    <n v="3301296"/>
    <n v="1283.52"/>
    <n v="2"/>
    <d v="2019-03-04T00:00:00"/>
    <x v="41"/>
    <d v="2020-11-30T00:00:00"/>
    <d v="2020-11-30T00:00:00"/>
    <n v="0"/>
    <n v="2209"/>
    <n v="1914248.1599999955"/>
  </r>
  <r>
    <s v="KR"/>
    <n v="3301296"/>
    <n v="1176.72"/>
    <n v="4"/>
    <d v="2019-02-11T00:00:00"/>
    <x v="41"/>
    <d v="2020-11-30T00:00:00"/>
    <d v="2020-11-30T00:00:00"/>
    <n v="0"/>
    <n v="2209"/>
    <n v="1914248.1599999955"/>
  </r>
  <r>
    <s v="KR"/>
    <n v="3301296"/>
    <n v="588.36"/>
    <n v="2"/>
    <d v="2019-02-18T00:00:00"/>
    <x v="41"/>
    <d v="2020-11-30T00:00:00"/>
    <d v="2020-11-30T00:00:00"/>
    <n v="0"/>
    <n v="2209"/>
    <n v="1914248.1599999955"/>
  </r>
  <r>
    <s v="KR"/>
    <n v="3301296"/>
    <n v="882.54"/>
    <n v="3"/>
    <d v="2019-02-25T00:00:00"/>
    <x v="41"/>
    <d v="2020-11-30T00:00:00"/>
    <d v="2020-11-30T00:00:00"/>
    <n v="0"/>
    <n v="2209"/>
    <n v="1914248.1599999955"/>
  </r>
  <r>
    <s v="KR"/>
    <n v="3301296"/>
    <n v="88.26"/>
    <n v="1"/>
    <d v="2019-02-11T00:00:00"/>
    <x v="41"/>
    <d v="2020-11-30T00:00:00"/>
    <d v="2020-11-30T00:00:00"/>
    <n v="0"/>
    <n v="2209"/>
    <n v="1914248.1599999955"/>
  </r>
  <r>
    <s v="KR"/>
    <n v="3301296"/>
    <n v="88.26"/>
    <n v="1"/>
    <d v="2019-02-25T00:00:00"/>
    <x v="41"/>
    <d v="2020-11-30T00:00:00"/>
    <d v="2020-11-30T00:00:00"/>
    <n v="0"/>
    <n v="2209"/>
    <n v="1914248.1599999955"/>
  </r>
  <r>
    <s v="KR"/>
    <n v="3301296"/>
    <n v="397.62"/>
    <n v="3"/>
    <d v="2019-02-25T00:00:00"/>
    <x v="41"/>
    <d v="2020-11-30T00:00:00"/>
    <d v="2020-11-30T00:00:00"/>
    <n v="0"/>
    <n v="2209"/>
    <n v="1914248.1599999955"/>
  </r>
  <r>
    <s v="KR"/>
    <n v="3301296"/>
    <n v="530.16"/>
    <n v="4"/>
    <d v="2019-03-04T00:00:00"/>
    <x v="41"/>
    <d v="2020-11-30T00:00:00"/>
    <d v="2020-11-30T00:00:00"/>
    <n v="0"/>
    <n v="2209"/>
    <n v="1914248.1599999955"/>
  </r>
  <r>
    <s v="KR"/>
    <n v="3301296"/>
    <n v="-264.89999999999998"/>
    <n v="-1"/>
    <d v="2019-02-25T00:00:00"/>
    <x v="41"/>
    <d v="2020-11-30T00:00:00"/>
    <d v="2020-11-30T00:00:00"/>
    <n v="0"/>
    <n v="2209"/>
    <n v="1914248.1599999955"/>
  </r>
  <r>
    <s v="KR"/>
    <n v="3301296"/>
    <n v="794.76"/>
    <n v="3"/>
    <d v="2019-02-04T00:00:00"/>
    <x v="41"/>
    <d v="2020-11-30T00:00:00"/>
    <d v="2020-11-30T00:00:00"/>
    <n v="0"/>
    <n v="2209"/>
    <n v="1914248.1599999955"/>
  </r>
  <r>
    <s v="KR"/>
    <n v="3301296"/>
    <n v="1589.52"/>
    <n v="6"/>
    <d v="2019-02-11T00:00:00"/>
    <x v="41"/>
    <d v="2020-11-30T00:00:00"/>
    <d v="2020-11-30T00:00:00"/>
    <n v="0"/>
    <n v="2209"/>
    <n v="1914248.1599999955"/>
  </r>
  <r>
    <s v="KR"/>
    <n v="3301296"/>
    <n v="1589.52"/>
    <n v="6"/>
    <d v="2019-02-18T00:00:00"/>
    <x v="41"/>
    <d v="2020-11-30T00:00:00"/>
    <d v="2020-11-30T00:00:00"/>
    <n v="0"/>
    <n v="2209"/>
    <n v="1914248.1599999955"/>
  </r>
  <r>
    <s v="KR"/>
    <n v="3301296"/>
    <n v="2649.18"/>
    <n v="10"/>
    <d v="2019-02-25T00:00:00"/>
    <x v="41"/>
    <d v="2020-11-30T00:00:00"/>
    <d v="2020-11-30T00:00:00"/>
    <n v="0"/>
    <n v="2209"/>
    <n v="1914248.1599999955"/>
  </r>
  <r>
    <s v="KR"/>
    <n v="3301296"/>
    <n v="2914.08"/>
    <n v="11"/>
    <d v="2019-03-04T00:00:00"/>
    <x v="41"/>
    <d v="2020-11-30T00:00:00"/>
    <d v="2020-11-30T00:00:00"/>
    <n v="0"/>
    <n v="2209"/>
    <n v="1914248.1599999955"/>
  </r>
  <r>
    <s v="KR"/>
    <n v="3301296"/>
    <n v="2657.16"/>
    <n v="2"/>
    <d v="2019-02-11T00:00:00"/>
    <x v="41"/>
    <d v="2020-11-30T00:00:00"/>
    <d v="2020-11-30T00:00:00"/>
    <n v="0"/>
    <n v="2209"/>
    <n v="1914248.1599999955"/>
  </r>
  <r>
    <s v="KR"/>
    <n v="3301296"/>
    <n v="1328.58"/>
    <n v="1"/>
    <d v="2019-02-25T00:00:00"/>
    <x v="41"/>
    <d v="2020-11-30T00:00:00"/>
    <d v="2020-11-30T00:00:00"/>
    <n v="0"/>
    <n v="2209"/>
    <n v="1914248.1599999955"/>
  </r>
  <r>
    <s v="KR"/>
    <n v="3301296"/>
    <n v="3607.08"/>
    <n v="1"/>
    <d v="2019-02-11T00:00:00"/>
    <x v="41"/>
    <d v="2020-11-30T00:00:00"/>
    <d v="2020-11-30T00:00:00"/>
    <n v="0"/>
    <n v="2209"/>
    <n v="1914248.1599999955"/>
  </r>
  <r>
    <s v="KR"/>
    <n v="3309156"/>
    <n v="2539.86"/>
    <n v="6"/>
    <d v="2019-02-11T00:00:00"/>
    <x v="306"/>
    <d v="2019-12-23T00:00:00"/>
    <d v="2020-11-30T00:00:00"/>
    <n v="343"/>
    <n v="11"/>
    <n v="29065.800000000003"/>
  </r>
  <r>
    <s v="KR"/>
    <n v="3360624"/>
    <n v="1335.36"/>
    <n v="1"/>
    <d v="2019-02-18T00:00:00"/>
    <x v="307"/>
    <d v="2019-02-18T00:00:00"/>
    <d v="2020-11-30T00:00:00"/>
    <n v="651"/>
    <n v="1"/>
    <n v="1335.36"/>
  </r>
  <r>
    <s v="KR"/>
    <n v="3507360"/>
    <n v="1335.36"/>
    <n v="1"/>
    <d v="2019-02-11T00:00:00"/>
    <x v="263"/>
    <d v="2020-11-16T00:00:00"/>
    <d v="2020-11-30T00:00:00"/>
    <n v="14"/>
    <n v="20"/>
    <n v="59014.62"/>
  </r>
  <r>
    <s v="KR"/>
    <n v="3557070"/>
    <n v="1335.36"/>
    <n v="1"/>
    <d v="2019-02-25T00:00:00"/>
    <x v="264"/>
    <d v="2020-11-16T00:00:00"/>
    <d v="2020-11-30T00:00:00"/>
    <n v="14"/>
    <n v="8"/>
    <n v="10509.24"/>
  </r>
  <r>
    <s v="KR"/>
    <n v="3557070"/>
    <n v="1335.36"/>
    <n v="1"/>
    <d v="2019-03-04T00:00:00"/>
    <x v="264"/>
    <d v="2020-11-16T00:00:00"/>
    <d v="2020-11-30T00:00:00"/>
    <n v="14"/>
    <n v="8"/>
    <n v="10509.24"/>
  </r>
  <r>
    <s v="KR"/>
    <n v="3560202"/>
    <n v="2670.78"/>
    <n v="2"/>
    <d v="2019-02-18T00:00:00"/>
    <x v="90"/>
    <d v="2020-11-02T00:00:00"/>
    <d v="2020-11-30T00:00:00"/>
    <n v="28"/>
    <n v="19"/>
    <n v="48709.919999999998"/>
  </r>
  <r>
    <s v="KR"/>
    <n v="3580308"/>
    <n v="680.82"/>
    <n v="1"/>
    <d v="2019-02-18T00:00:00"/>
    <x v="153"/>
    <d v="2020-10-12T00:00:00"/>
    <d v="2020-11-30T00:00:00"/>
    <n v="49"/>
    <n v="17"/>
    <n v="19882.86"/>
  </r>
  <r>
    <s v="KR"/>
    <n v="3618438"/>
    <n v="189.42"/>
    <n v="1"/>
    <d v="2019-02-25T00:00:00"/>
    <x v="1"/>
    <d v="2020-11-23T00:00:00"/>
    <d v="2020-11-30T00:00:00"/>
    <n v="7"/>
    <n v="2649"/>
    <n v="10871951.1"/>
  </r>
  <r>
    <s v="KR"/>
    <n v="3618438"/>
    <n v="102.3"/>
    <n v="1"/>
    <d v="2019-02-11T00:00:00"/>
    <x v="1"/>
    <d v="2020-11-23T00:00:00"/>
    <d v="2020-11-30T00:00:00"/>
    <n v="7"/>
    <n v="2649"/>
    <n v="10871951.1"/>
  </r>
  <r>
    <s v="KR"/>
    <n v="3618438"/>
    <n v="102.3"/>
    <n v="1"/>
    <d v="2019-02-18T00:00:00"/>
    <x v="1"/>
    <d v="2020-11-23T00:00:00"/>
    <d v="2020-11-30T00:00:00"/>
    <n v="7"/>
    <n v="2649"/>
    <n v="10871951.1"/>
  </r>
  <r>
    <s v="KR"/>
    <n v="3618438"/>
    <n v="102.3"/>
    <n v="1"/>
    <d v="2019-02-25T00:00:00"/>
    <x v="1"/>
    <d v="2020-11-23T00:00:00"/>
    <d v="2020-11-30T00:00:00"/>
    <n v="7"/>
    <n v="2649"/>
    <n v="10871951.1"/>
  </r>
  <r>
    <s v="KR"/>
    <n v="3618438"/>
    <n v="102.3"/>
    <n v="1"/>
    <d v="2019-03-04T00:00:00"/>
    <x v="1"/>
    <d v="2020-11-23T00:00:00"/>
    <d v="2020-11-30T00:00:00"/>
    <n v="7"/>
    <n v="2649"/>
    <n v="10871951.1"/>
  </r>
  <r>
    <s v="KR"/>
    <n v="3618438"/>
    <n v="2105.7600000000002"/>
    <n v="5"/>
    <d v="2019-02-04T00:00:00"/>
    <x v="1"/>
    <d v="2020-11-23T00:00:00"/>
    <d v="2020-11-30T00:00:00"/>
    <n v="7"/>
    <n v="2649"/>
    <n v="10871951.1"/>
  </r>
  <r>
    <s v="KR"/>
    <n v="3618438"/>
    <n v="31586.52"/>
    <n v="75"/>
    <d v="2019-02-11T00:00:00"/>
    <x v="1"/>
    <d v="2020-11-23T00:00:00"/>
    <d v="2020-11-30T00:00:00"/>
    <n v="7"/>
    <n v="2649"/>
    <n v="10871951.1"/>
  </r>
  <r>
    <s v="KR"/>
    <n v="3618438"/>
    <n v="24848.04"/>
    <n v="59"/>
    <d v="2019-02-18T00:00:00"/>
    <x v="1"/>
    <d v="2020-11-23T00:00:00"/>
    <d v="2020-11-30T00:00:00"/>
    <n v="7"/>
    <n v="2649"/>
    <n v="10871951.1"/>
  </r>
  <r>
    <s v="KR"/>
    <n v="3618438"/>
    <n v="17267.28"/>
    <n v="41"/>
    <d v="2019-02-25T00:00:00"/>
    <x v="1"/>
    <d v="2020-11-23T00:00:00"/>
    <d v="2020-11-30T00:00:00"/>
    <n v="7"/>
    <n v="2649"/>
    <n v="10871951.1"/>
  </r>
  <r>
    <s v="KR"/>
    <n v="3618438"/>
    <n v="19794.18"/>
    <n v="47"/>
    <d v="2019-03-04T00:00:00"/>
    <x v="1"/>
    <d v="2020-11-23T00:00:00"/>
    <d v="2020-11-30T00:00:00"/>
    <n v="7"/>
    <n v="2649"/>
    <n v="10871951.1"/>
  </r>
  <r>
    <s v="KR"/>
    <n v="3618438"/>
    <n v="153.47999999999999"/>
    <n v="1"/>
    <d v="2019-02-18T00:00:00"/>
    <x v="1"/>
    <d v="2020-11-23T00:00:00"/>
    <d v="2020-11-30T00:00:00"/>
    <n v="7"/>
    <n v="2649"/>
    <n v="10871951.1"/>
  </r>
  <r>
    <s v="KR"/>
    <n v="3618438"/>
    <n v="3386.64"/>
    <n v="5"/>
    <d v="2019-02-04T00:00:00"/>
    <x v="1"/>
    <d v="2020-11-23T00:00:00"/>
    <d v="2020-11-30T00:00:00"/>
    <n v="7"/>
    <n v="2649"/>
    <n v="10871951.1"/>
  </r>
  <r>
    <s v="KR"/>
    <n v="3618438"/>
    <n v="34543.440000000002"/>
    <n v="51"/>
    <d v="2019-02-11T00:00:00"/>
    <x v="1"/>
    <d v="2020-11-23T00:00:00"/>
    <d v="2020-11-30T00:00:00"/>
    <n v="7"/>
    <n v="2649"/>
    <n v="10871951.1"/>
  </r>
  <r>
    <s v="KR"/>
    <n v="3618438"/>
    <n v="29124.84"/>
    <n v="43"/>
    <d v="2019-02-18T00:00:00"/>
    <x v="1"/>
    <d v="2020-11-23T00:00:00"/>
    <d v="2020-11-30T00:00:00"/>
    <n v="7"/>
    <n v="2649"/>
    <n v="10871951.1"/>
  </r>
  <r>
    <s v="KR"/>
    <n v="3618438"/>
    <n v="26415.54"/>
    <n v="39"/>
    <d v="2019-02-25T00:00:00"/>
    <x v="1"/>
    <d v="2020-11-23T00:00:00"/>
    <d v="2020-11-30T00:00:00"/>
    <n v="7"/>
    <n v="2649"/>
    <n v="10871951.1"/>
  </r>
  <r>
    <s v="KR"/>
    <n v="3618438"/>
    <n v="33866.1"/>
    <n v="50"/>
    <d v="2019-03-04T00:00:00"/>
    <x v="1"/>
    <d v="2020-11-23T00:00:00"/>
    <d v="2020-11-30T00:00:00"/>
    <n v="7"/>
    <n v="2649"/>
    <n v="10871951.1"/>
  </r>
  <r>
    <s v="KR"/>
    <n v="3618438"/>
    <n v="97.2"/>
    <n v="1"/>
    <d v="2019-02-11T00:00:00"/>
    <x v="1"/>
    <d v="2020-11-23T00:00:00"/>
    <d v="2020-11-30T00:00:00"/>
    <n v="7"/>
    <n v="2649"/>
    <n v="10871951.1"/>
  </r>
  <r>
    <s v="KR"/>
    <n v="3618438"/>
    <n v="97.2"/>
    <n v="1"/>
    <d v="2019-03-04T00:00:00"/>
    <x v="1"/>
    <d v="2020-11-23T00:00:00"/>
    <d v="2020-11-30T00:00:00"/>
    <n v="7"/>
    <n v="2649"/>
    <n v="10871951.1"/>
  </r>
  <r>
    <s v="KR"/>
    <n v="3618438"/>
    <n v="127.92"/>
    <n v="1"/>
    <d v="2019-02-11T00:00:00"/>
    <x v="1"/>
    <d v="2020-11-23T00:00:00"/>
    <d v="2020-11-30T00:00:00"/>
    <n v="7"/>
    <n v="2649"/>
    <n v="10871951.1"/>
  </r>
  <r>
    <s v="KR"/>
    <n v="3618438"/>
    <n v="2219.46"/>
    <n v="2"/>
    <d v="2019-02-11T00:00:00"/>
    <x v="1"/>
    <d v="2020-11-23T00:00:00"/>
    <d v="2020-11-30T00:00:00"/>
    <n v="7"/>
    <n v="2649"/>
    <n v="10871951.1"/>
  </r>
  <r>
    <s v="KR"/>
    <n v="3618438"/>
    <n v="2219.46"/>
    <n v="2"/>
    <d v="2019-02-18T00:00:00"/>
    <x v="1"/>
    <d v="2020-11-23T00:00:00"/>
    <d v="2020-11-30T00:00:00"/>
    <n v="7"/>
    <n v="2649"/>
    <n v="10871951.1"/>
  </r>
  <r>
    <s v="KR"/>
    <n v="3618438"/>
    <n v="8877.7800000000007"/>
    <n v="8"/>
    <d v="2019-02-25T00:00:00"/>
    <x v="1"/>
    <d v="2020-11-23T00:00:00"/>
    <d v="2020-11-30T00:00:00"/>
    <n v="7"/>
    <n v="2649"/>
    <n v="10871951.1"/>
  </r>
  <r>
    <s v="KR"/>
    <n v="3618438"/>
    <n v="3329.16"/>
    <n v="3"/>
    <d v="2019-03-04T00:00:00"/>
    <x v="1"/>
    <d v="2020-11-23T00:00:00"/>
    <d v="2020-11-30T00:00:00"/>
    <n v="7"/>
    <n v="2649"/>
    <n v="10871951.1"/>
  </r>
  <r>
    <s v="KR"/>
    <n v="3618438"/>
    <n v="102.3"/>
    <n v="1"/>
    <d v="2019-02-25T00:00:00"/>
    <x v="1"/>
    <d v="2020-11-23T00:00:00"/>
    <d v="2020-11-30T00:00:00"/>
    <n v="7"/>
    <n v="2649"/>
    <n v="10871951.1"/>
  </r>
  <r>
    <s v="KR"/>
    <n v="3618438"/>
    <n v="102.3"/>
    <n v="1"/>
    <d v="2019-02-18T00:00:00"/>
    <x v="1"/>
    <d v="2020-11-23T00:00:00"/>
    <d v="2020-11-30T00:00:00"/>
    <n v="7"/>
    <n v="2649"/>
    <n v="10871951.1"/>
  </r>
  <r>
    <s v="KR"/>
    <n v="3618438"/>
    <n v="51.12"/>
    <n v="1"/>
    <d v="2019-02-11T00:00:00"/>
    <x v="1"/>
    <d v="2020-11-23T00:00:00"/>
    <d v="2020-11-30T00:00:00"/>
    <n v="7"/>
    <n v="2649"/>
    <n v="10871951.1"/>
  </r>
  <r>
    <s v="KR"/>
    <n v="3618438"/>
    <n v="51.12"/>
    <n v="1"/>
    <d v="2019-02-18T00:00:00"/>
    <x v="1"/>
    <d v="2020-11-23T00:00:00"/>
    <d v="2020-11-30T00:00:00"/>
    <n v="7"/>
    <n v="2649"/>
    <n v="10871951.1"/>
  </r>
  <r>
    <s v="KR"/>
    <n v="3618438"/>
    <n v="153.47999999999999"/>
    <n v="1"/>
    <d v="2019-02-04T00:00:00"/>
    <x v="1"/>
    <d v="2020-11-23T00:00:00"/>
    <d v="2020-11-30T00:00:00"/>
    <n v="7"/>
    <n v="2649"/>
    <n v="10871951.1"/>
  </r>
  <r>
    <s v="KR"/>
    <n v="3618438"/>
    <n v="153.47999999999999"/>
    <n v="1"/>
    <d v="2019-02-11T00:00:00"/>
    <x v="1"/>
    <d v="2020-11-23T00:00:00"/>
    <d v="2020-11-30T00:00:00"/>
    <n v="7"/>
    <n v="2649"/>
    <n v="10871951.1"/>
  </r>
  <r>
    <s v="KR"/>
    <n v="3618438"/>
    <n v="102.3"/>
    <n v="1"/>
    <d v="2019-02-18T00:00:00"/>
    <x v="1"/>
    <d v="2020-11-23T00:00:00"/>
    <d v="2020-11-30T00:00:00"/>
    <n v="7"/>
    <n v="2649"/>
    <n v="10871951.1"/>
  </r>
  <r>
    <s v="KR"/>
    <n v="3618438"/>
    <n v="102.3"/>
    <n v="1"/>
    <d v="2019-02-11T00:00:00"/>
    <x v="1"/>
    <d v="2020-11-23T00:00:00"/>
    <d v="2020-11-30T00:00:00"/>
    <n v="7"/>
    <n v="2649"/>
    <n v="10871951.1"/>
  </r>
  <r>
    <s v="KR"/>
    <n v="3618438"/>
    <n v="102.3"/>
    <n v="1"/>
    <d v="2019-02-25T00:00:00"/>
    <x v="1"/>
    <d v="2020-11-23T00:00:00"/>
    <d v="2020-11-30T00:00:00"/>
    <n v="7"/>
    <n v="2649"/>
    <n v="10871951.1"/>
  </r>
  <r>
    <s v="KR"/>
    <n v="3618438"/>
    <n v="255.9"/>
    <n v="1"/>
    <d v="2019-02-25T00:00:00"/>
    <x v="1"/>
    <d v="2020-11-23T00:00:00"/>
    <d v="2020-11-30T00:00:00"/>
    <n v="7"/>
    <n v="2649"/>
    <n v="10871951.1"/>
  </r>
  <r>
    <s v="KR"/>
    <n v="3618438"/>
    <n v="102.3"/>
    <n v="1"/>
    <d v="2019-02-25T00:00:00"/>
    <x v="1"/>
    <d v="2020-11-23T00:00:00"/>
    <d v="2020-11-30T00:00:00"/>
    <n v="7"/>
    <n v="2649"/>
    <n v="10871951.1"/>
  </r>
  <r>
    <s v="KR"/>
    <n v="3618438"/>
    <n v="153.47999999999999"/>
    <n v="1"/>
    <d v="2019-03-04T00:00:00"/>
    <x v="1"/>
    <d v="2020-11-23T00:00:00"/>
    <d v="2020-11-30T00:00:00"/>
    <n v="7"/>
    <n v="2649"/>
    <n v="10871951.1"/>
  </r>
  <r>
    <s v="KR"/>
    <n v="3618438"/>
    <n v="102.3"/>
    <n v="1"/>
    <d v="2019-02-11T00:00:00"/>
    <x v="1"/>
    <d v="2020-11-23T00:00:00"/>
    <d v="2020-11-30T00:00:00"/>
    <n v="7"/>
    <n v="2649"/>
    <n v="10871951.1"/>
  </r>
  <r>
    <s v="KR"/>
    <n v="3618438"/>
    <n v="97.2"/>
    <n v="1"/>
    <d v="2019-02-11T00:00:00"/>
    <x v="1"/>
    <d v="2020-11-23T00:00:00"/>
    <d v="2020-11-30T00:00:00"/>
    <n v="7"/>
    <n v="2649"/>
    <n v="10871951.1"/>
  </r>
  <r>
    <s v="KR"/>
    <n v="3618438"/>
    <n v="460.74"/>
    <n v="1"/>
    <d v="2019-02-11T00:00:00"/>
    <x v="1"/>
    <d v="2020-11-23T00:00:00"/>
    <d v="2020-11-30T00:00:00"/>
    <n v="7"/>
    <n v="2649"/>
    <n v="10871951.1"/>
  </r>
  <r>
    <s v="KR"/>
    <n v="3618438"/>
    <n v="460.74"/>
    <n v="1"/>
    <d v="2019-03-04T00:00:00"/>
    <x v="1"/>
    <d v="2020-11-23T00:00:00"/>
    <d v="2020-11-30T00:00:00"/>
    <n v="7"/>
    <n v="2649"/>
    <n v="10871951.1"/>
  </r>
  <r>
    <s v="KR"/>
    <n v="3618438"/>
    <n v="255.9"/>
    <n v="1"/>
    <d v="2019-03-04T00:00:00"/>
    <x v="1"/>
    <d v="2020-11-23T00:00:00"/>
    <d v="2020-11-30T00:00:00"/>
    <n v="7"/>
    <n v="2649"/>
    <n v="10871951.1"/>
  </r>
  <r>
    <s v="KR"/>
    <n v="3618438"/>
    <n v="358.38"/>
    <n v="1"/>
    <d v="2019-02-11T00:00:00"/>
    <x v="1"/>
    <d v="2020-11-23T00:00:00"/>
    <d v="2020-11-30T00:00:00"/>
    <n v="7"/>
    <n v="2649"/>
    <n v="10871951.1"/>
  </r>
  <r>
    <s v="KR"/>
    <n v="3618438"/>
    <n v="1023.9"/>
    <n v="2"/>
    <d v="2019-02-11T00:00:00"/>
    <x v="1"/>
    <d v="2020-11-23T00:00:00"/>
    <d v="2020-11-30T00:00:00"/>
    <n v="7"/>
    <n v="2649"/>
    <n v="10871951.1"/>
  </r>
  <r>
    <s v="KR"/>
    <n v="3618438"/>
    <n v="511.92"/>
    <n v="1"/>
    <d v="2019-02-25T00:00:00"/>
    <x v="1"/>
    <d v="2020-11-23T00:00:00"/>
    <d v="2020-11-30T00:00:00"/>
    <n v="7"/>
    <n v="2649"/>
    <n v="10871951.1"/>
  </r>
  <r>
    <s v="KR"/>
    <n v="3618438"/>
    <n v="102.3"/>
    <n v="1"/>
    <d v="2019-03-04T00:00:00"/>
    <x v="1"/>
    <d v="2020-11-23T00:00:00"/>
    <d v="2020-11-30T00:00:00"/>
    <n v="7"/>
    <n v="2649"/>
    <n v="10871951.1"/>
  </r>
  <r>
    <s v="KR"/>
    <n v="3618438"/>
    <n v="102.3"/>
    <n v="1"/>
    <d v="2019-02-11T00:00:00"/>
    <x v="1"/>
    <d v="2020-11-23T00:00:00"/>
    <d v="2020-11-30T00:00:00"/>
    <n v="7"/>
    <n v="2649"/>
    <n v="10871951.1"/>
  </r>
  <r>
    <s v="KR"/>
    <n v="3618438"/>
    <n v="-682.74"/>
    <n v="-1"/>
    <d v="2019-02-25T00:00:00"/>
    <x v="1"/>
    <d v="2020-11-23T00:00:00"/>
    <d v="2020-11-30T00:00:00"/>
    <n v="7"/>
    <n v="2649"/>
    <n v="10871951.1"/>
  </r>
  <r>
    <s v="KR"/>
    <n v="3618438"/>
    <n v="1365.42"/>
    <n v="2"/>
    <d v="2019-02-11T00:00:00"/>
    <x v="1"/>
    <d v="2020-11-23T00:00:00"/>
    <d v="2020-11-30T00:00:00"/>
    <n v="7"/>
    <n v="2649"/>
    <n v="10871951.1"/>
  </r>
  <r>
    <s v="KR"/>
    <n v="3618438"/>
    <n v="3413.58"/>
    <n v="5"/>
    <d v="2019-02-18T00:00:00"/>
    <x v="1"/>
    <d v="2020-11-23T00:00:00"/>
    <d v="2020-11-30T00:00:00"/>
    <n v="7"/>
    <n v="2649"/>
    <n v="10871951.1"/>
  </r>
  <r>
    <s v="KR"/>
    <n v="3618438"/>
    <n v="682.74"/>
    <n v="1"/>
    <d v="2019-02-25T00:00:00"/>
    <x v="1"/>
    <d v="2020-11-23T00:00:00"/>
    <d v="2020-11-30T00:00:00"/>
    <n v="7"/>
    <n v="2649"/>
    <n v="10871951.1"/>
  </r>
  <r>
    <s v="KR"/>
    <n v="3618438"/>
    <n v="682.74"/>
    <n v="1"/>
    <d v="2019-03-04T00:00:00"/>
    <x v="1"/>
    <d v="2020-11-23T00:00:00"/>
    <d v="2020-11-30T00:00:00"/>
    <n v="7"/>
    <n v="2649"/>
    <n v="10871951.1"/>
  </r>
  <r>
    <s v="KR"/>
    <n v="3618438"/>
    <n v="1283.52"/>
    <n v="2"/>
    <d v="2019-02-04T00:00:00"/>
    <x v="1"/>
    <d v="2020-11-23T00:00:00"/>
    <d v="2020-11-30T00:00:00"/>
    <n v="7"/>
    <n v="2649"/>
    <n v="10871951.1"/>
  </r>
  <r>
    <s v="KR"/>
    <n v="3618438"/>
    <n v="7059.36"/>
    <n v="11"/>
    <d v="2019-02-11T00:00:00"/>
    <x v="1"/>
    <d v="2020-11-23T00:00:00"/>
    <d v="2020-11-30T00:00:00"/>
    <n v="7"/>
    <n v="2649"/>
    <n v="10871951.1"/>
  </r>
  <r>
    <s v="KR"/>
    <n v="3618438"/>
    <n v="8342.82"/>
    <n v="13"/>
    <d v="2019-02-18T00:00:00"/>
    <x v="1"/>
    <d v="2020-11-23T00:00:00"/>
    <d v="2020-11-30T00:00:00"/>
    <n v="7"/>
    <n v="2649"/>
    <n v="10871951.1"/>
  </r>
  <r>
    <s v="KR"/>
    <n v="3618438"/>
    <n v="7701.06"/>
    <n v="12"/>
    <d v="2019-02-25T00:00:00"/>
    <x v="1"/>
    <d v="2020-11-23T00:00:00"/>
    <d v="2020-11-30T00:00:00"/>
    <n v="7"/>
    <n v="2649"/>
    <n v="10871951.1"/>
  </r>
  <r>
    <s v="KR"/>
    <n v="3618438"/>
    <n v="4492.32"/>
    <n v="7"/>
    <d v="2019-03-04T00:00:00"/>
    <x v="1"/>
    <d v="2020-11-23T00:00:00"/>
    <d v="2020-11-30T00:00:00"/>
    <n v="7"/>
    <n v="2649"/>
    <n v="10871951.1"/>
  </r>
  <r>
    <s v="KR"/>
    <n v="3618438"/>
    <n v="-292.2"/>
    <n v="-1"/>
    <d v="2019-02-18T00:00:00"/>
    <x v="1"/>
    <d v="2020-11-23T00:00:00"/>
    <d v="2020-11-30T00:00:00"/>
    <n v="7"/>
    <n v="2649"/>
    <n v="10871951.1"/>
  </r>
  <r>
    <s v="KR"/>
    <n v="3618438"/>
    <n v="294.18"/>
    <n v="1"/>
    <d v="2019-02-04T00:00:00"/>
    <x v="1"/>
    <d v="2020-11-23T00:00:00"/>
    <d v="2020-11-30T00:00:00"/>
    <n v="7"/>
    <n v="2649"/>
    <n v="10871951.1"/>
  </r>
  <r>
    <s v="KR"/>
    <n v="3618438"/>
    <n v="5295.18"/>
    <n v="18"/>
    <d v="2019-02-11T00:00:00"/>
    <x v="1"/>
    <d v="2020-11-23T00:00:00"/>
    <d v="2020-11-30T00:00:00"/>
    <n v="7"/>
    <n v="2649"/>
    <n v="10871951.1"/>
  </r>
  <r>
    <s v="KR"/>
    <n v="3618438"/>
    <n v="7060.26"/>
    <n v="24"/>
    <d v="2019-02-18T00:00:00"/>
    <x v="1"/>
    <d v="2020-11-23T00:00:00"/>
    <d v="2020-11-30T00:00:00"/>
    <n v="7"/>
    <n v="2649"/>
    <n v="10871951.1"/>
  </r>
  <r>
    <s v="KR"/>
    <n v="3618438"/>
    <n v="3235.92"/>
    <n v="11"/>
    <d v="2019-02-25T00:00:00"/>
    <x v="1"/>
    <d v="2020-11-23T00:00:00"/>
    <d v="2020-11-30T00:00:00"/>
    <n v="7"/>
    <n v="2649"/>
    <n v="10871951.1"/>
  </r>
  <r>
    <s v="KR"/>
    <n v="3618438"/>
    <n v="6766.08"/>
    <n v="23"/>
    <d v="2019-03-04T00:00:00"/>
    <x v="1"/>
    <d v="2020-11-23T00:00:00"/>
    <d v="2020-11-30T00:00:00"/>
    <n v="7"/>
    <n v="2649"/>
    <n v="10871951.1"/>
  </r>
  <r>
    <s v="KR"/>
    <n v="3618438"/>
    <n v="441.42"/>
    <n v="5"/>
    <d v="2019-02-18T00:00:00"/>
    <x v="1"/>
    <d v="2020-11-23T00:00:00"/>
    <d v="2020-11-30T00:00:00"/>
    <n v="7"/>
    <n v="2649"/>
    <n v="10871951.1"/>
  </r>
  <r>
    <s v="KR"/>
    <n v="3618438"/>
    <n v="264.83999999999997"/>
    <n v="3"/>
    <d v="2019-02-25T00:00:00"/>
    <x v="1"/>
    <d v="2020-11-23T00:00:00"/>
    <d v="2020-11-30T00:00:00"/>
    <n v="7"/>
    <n v="2649"/>
    <n v="10871951.1"/>
  </r>
  <r>
    <s v="KR"/>
    <n v="3618438"/>
    <n v="176.58"/>
    <n v="2"/>
    <d v="2019-03-04T00:00:00"/>
    <x v="1"/>
    <d v="2020-11-23T00:00:00"/>
    <d v="2020-11-30T00:00:00"/>
    <n v="7"/>
    <n v="2649"/>
    <n v="10871951.1"/>
  </r>
  <r>
    <s v="KR"/>
    <n v="3618438"/>
    <n v="662.7"/>
    <n v="5"/>
    <d v="2019-02-11T00:00:00"/>
    <x v="1"/>
    <d v="2020-11-23T00:00:00"/>
    <d v="2020-11-30T00:00:00"/>
    <n v="7"/>
    <n v="2649"/>
    <n v="10871951.1"/>
  </r>
  <r>
    <s v="KR"/>
    <n v="3618438"/>
    <n v="132.54"/>
    <n v="1"/>
    <d v="2019-02-18T00:00:00"/>
    <x v="1"/>
    <d v="2020-11-23T00:00:00"/>
    <d v="2020-11-30T00:00:00"/>
    <n v="7"/>
    <n v="2649"/>
    <n v="10871951.1"/>
  </r>
  <r>
    <s v="KR"/>
    <n v="3618438"/>
    <n v="397.62"/>
    <n v="3"/>
    <d v="2019-02-25T00:00:00"/>
    <x v="1"/>
    <d v="2020-11-23T00:00:00"/>
    <d v="2020-11-30T00:00:00"/>
    <n v="7"/>
    <n v="2649"/>
    <n v="10871951.1"/>
  </r>
  <r>
    <s v="KR"/>
    <n v="3618438"/>
    <n v="1589.52"/>
    <n v="6"/>
    <d v="2019-02-11T00:00:00"/>
    <x v="1"/>
    <d v="2020-11-23T00:00:00"/>
    <d v="2020-11-30T00:00:00"/>
    <n v="7"/>
    <n v="2649"/>
    <n v="10871951.1"/>
  </r>
  <r>
    <s v="KR"/>
    <n v="3618438"/>
    <n v="3443.94"/>
    <n v="13"/>
    <d v="2019-02-18T00:00:00"/>
    <x v="1"/>
    <d v="2020-11-23T00:00:00"/>
    <d v="2020-11-30T00:00:00"/>
    <n v="7"/>
    <n v="2649"/>
    <n v="10871951.1"/>
  </r>
  <r>
    <s v="KR"/>
    <n v="3618438"/>
    <n v="1854.42"/>
    <n v="7"/>
    <d v="2019-02-25T00:00:00"/>
    <x v="1"/>
    <d v="2020-11-23T00:00:00"/>
    <d v="2020-11-30T00:00:00"/>
    <n v="7"/>
    <n v="2649"/>
    <n v="10871951.1"/>
  </r>
  <r>
    <s v="KR"/>
    <n v="3618438"/>
    <n v="1854.42"/>
    <n v="7"/>
    <d v="2019-03-04T00:00:00"/>
    <x v="1"/>
    <d v="2020-11-23T00:00:00"/>
    <d v="2020-11-30T00:00:00"/>
    <n v="7"/>
    <n v="2649"/>
    <n v="10871951.1"/>
  </r>
  <r>
    <s v="KR"/>
    <n v="3618438"/>
    <n v="-1328.58"/>
    <n v="-1"/>
    <d v="2019-02-25T00:00:00"/>
    <x v="1"/>
    <d v="2020-11-23T00:00:00"/>
    <d v="2020-11-30T00:00:00"/>
    <n v="7"/>
    <n v="2649"/>
    <n v="10871951.1"/>
  </r>
  <r>
    <s v="KR"/>
    <n v="3618438"/>
    <n v="11957.1"/>
    <n v="9"/>
    <d v="2019-02-04T00:00:00"/>
    <x v="1"/>
    <d v="2020-11-23T00:00:00"/>
    <d v="2020-11-30T00:00:00"/>
    <n v="7"/>
    <n v="2649"/>
    <n v="10871951.1"/>
  </r>
  <r>
    <s v="KR"/>
    <n v="3618438"/>
    <n v="53142.720000000001"/>
    <n v="40"/>
    <d v="2019-02-11T00:00:00"/>
    <x v="1"/>
    <d v="2020-11-23T00:00:00"/>
    <d v="2020-11-30T00:00:00"/>
    <n v="7"/>
    <n v="2649"/>
    <n v="10871951.1"/>
  </r>
  <r>
    <s v="KR"/>
    <n v="3618438"/>
    <n v="45171.3"/>
    <n v="34"/>
    <d v="2019-02-18T00:00:00"/>
    <x v="1"/>
    <d v="2020-11-23T00:00:00"/>
    <d v="2020-11-30T00:00:00"/>
    <n v="7"/>
    <n v="2649"/>
    <n v="10871951.1"/>
  </r>
  <r>
    <s v="KR"/>
    <n v="3618438"/>
    <n v="29228.46"/>
    <n v="22"/>
    <d v="2019-02-25T00:00:00"/>
    <x v="1"/>
    <d v="2020-11-23T00:00:00"/>
    <d v="2020-11-30T00:00:00"/>
    <n v="7"/>
    <n v="2649"/>
    <n v="10871951.1"/>
  </r>
  <r>
    <s v="KR"/>
    <n v="3618438"/>
    <n v="34542.78"/>
    <n v="26"/>
    <d v="2019-03-04T00:00:00"/>
    <x v="1"/>
    <d v="2020-11-23T00:00:00"/>
    <d v="2020-11-30T00:00:00"/>
    <n v="7"/>
    <n v="2649"/>
    <n v="10871951.1"/>
  </r>
  <r>
    <s v="KR"/>
    <n v="3633456"/>
    <n v="686.22"/>
    <n v="1"/>
    <d v="2019-03-04T00:00:00"/>
    <x v="308"/>
    <d v="2020-10-12T00:00:00"/>
    <d v="2020-11-30T00:00:00"/>
    <n v="49"/>
    <n v="13"/>
    <n v="13563.779999999997"/>
  </r>
  <r>
    <s v="KR"/>
    <n v="3679404"/>
    <n v="1335.36"/>
    <n v="1"/>
    <d v="2019-02-11T00:00:00"/>
    <x v="136"/>
    <d v="2020-11-23T00:00:00"/>
    <d v="2020-11-30T00:00:00"/>
    <n v="7"/>
    <n v="38"/>
    <n v="63853.139999999978"/>
  </r>
  <r>
    <s v="KR"/>
    <n v="3679404"/>
    <n v="1335.36"/>
    <n v="1"/>
    <d v="2019-03-04T00:00:00"/>
    <x v="136"/>
    <d v="2020-11-23T00:00:00"/>
    <d v="2020-11-30T00:00:00"/>
    <n v="7"/>
    <n v="38"/>
    <n v="63853.139999999978"/>
  </r>
  <r>
    <s v="KR"/>
    <n v="3683472"/>
    <n v="1335.36"/>
    <n v="1"/>
    <d v="2019-02-11T00:00:00"/>
    <x v="309"/>
    <d v="2020-11-16T00:00:00"/>
    <d v="2020-11-30T00:00:00"/>
    <n v="14"/>
    <n v="8"/>
    <n v="5404.0199999999995"/>
  </r>
  <r>
    <s v="KR"/>
    <n v="3743124"/>
    <n v="1317.9"/>
    <n v="1"/>
    <d v="2019-03-04T00:00:00"/>
    <x v="310"/>
    <d v="2020-11-30T00:00:00"/>
    <d v="2020-11-30T00:00:00"/>
    <n v="0"/>
    <n v="12"/>
    <n v="16811.88"/>
  </r>
  <r>
    <s v="KR"/>
    <n v="3750618"/>
    <n v="2451.42"/>
    <n v="1"/>
    <d v="2019-02-11T00:00:00"/>
    <x v="266"/>
    <d v="2020-11-23T00:00:00"/>
    <d v="2020-11-30T00:00:00"/>
    <n v="7"/>
    <n v="30"/>
    <n v="86594.10000000002"/>
  </r>
  <r>
    <s v="KR"/>
    <n v="3750618"/>
    <n v="2657.16"/>
    <n v="2"/>
    <d v="2019-02-18T00:00:00"/>
    <x v="266"/>
    <d v="2020-11-23T00:00:00"/>
    <d v="2020-11-30T00:00:00"/>
    <n v="7"/>
    <n v="30"/>
    <n v="86594.10000000002"/>
  </r>
  <r>
    <s v="KR"/>
    <n v="3795060"/>
    <n v="1335.36"/>
    <n v="1"/>
    <d v="2019-02-18T00:00:00"/>
    <x v="122"/>
    <d v="2020-09-28T00:00:00"/>
    <d v="2020-11-30T00:00:00"/>
    <n v="63"/>
    <n v="13"/>
    <n v="15618.720000000001"/>
  </r>
  <r>
    <s v="KR"/>
    <n v="3828696"/>
    <n v="3586.02"/>
    <n v="2"/>
    <d v="2019-02-04T00:00:00"/>
    <x v="311"/>
    <d v="2020-01-20T00:00:00"/>
    <d v="2020-11-30T00:00:00"/>
    <n v="315"/>
    <n v="7"/>
    <n v="29876.220000000005"/>
  </r>
  <r>
    <s v="KR"/>
    <n v="3828696"/>
    <n v="1335.36"/>
    <n v="1"/>
    <d v="2019-02-04T00:00:00"/>
    <x v="311"/>
    <d v="2020-01-20T00:00:00"/>
    <d v="2020-11-30T00:00:00"/>
    <n v="315"/>
    <n v="7"/>
    <n v="29876.220000000005"/>
  </r>
  <r>
    <s v="KR"/>
    <n v="3911808"/>
    <n v="591.29999999999995"/>
    <n v="2"/>
    <d v="2019-03-04T00:00:00"/>
    <x v="312"/>
    <d v="2019-03-18T00:00:00"/>
    <d v="2020-11-30T00:00:00"/>
    <n v="623"/>
    <n v="3"/>
    <n v="7563.9"/>
  </r>
  <r>
    <s v="KR"/>
    <n v="3915672"/>
    <n v="680.82"/>
    <n v="1"/>
    <d v="2019-02-18T00:00:00"/>
    <x v="313"/>
    <d v="2020-02-03T00:00:00"/>
    <d v="2020-11-30T00:00:00"/>
    <n v="301"/>
    <n v="8"/>
    <n v="12113.46"/>
  </r>
  <r>
    <s v="KR"/>
    <n v="3915672"/>
    <n v="1335.36"/>
    <n v="1"/>
    <d v="2019-02-11T00:00:00"/>
    <x v="313"/>
    <d v="2020-02-03T00:00:00"/>
    <d v="2020-11-30T00:00:00"/>
    <n v="301"/>
    <n v="8"/>
    <n v="12113.46"/>
  </r>
  <r>
    <s v="KR"/>
    <n v="3915672"/>
    <n v="1335.36"/>
    <n v="1"/>
    <d v="2019-02-25T00:00:00"/>
    <x v="313"/>
    <d v="2020-02-03T00:00:00"/>
    <d v="2020-11-30T00:00:00"/>
    <n v="301"/>
    <n v="8"/>
    <n v="12113.46"/>
  </r>
  <r>
    <s v="KR"/>
    <n v="3934080"/>
    <n v="5341.56"/>
    <n v="4"/>
    <d v="2019-03-04T00:00:00"/>
    <x v="55"/>
    <d v="2020-11-02T00:00:00"/>
    <d v="2020-11-30T00:00:00"/>
    <n v="28"/>
    <n v="35"/>
    <n v="72196.2"/>
  </r>
  <r>
    <s v="KR"/>
    <n v="3941490"/>
    <n v="2670.78"/>
    <n v="2"/>
    <d v="2019-02-11T00:00:00"/>
    <x v="137"/>
    <d v="2020-06-15T00:00:00"/>
    <d v="2020-11-30T00:00:00"/>
    <n v="168"/>
    <n v="5"/>
    <n v="7615.5600000000013"/>
  </r>
  <r>
    <s v="KR"/>
    <n v="3959688"/>
    <n v="1269.96"/>
    <n v="3"/>
    <d v="2019-02-25T00:00:00"/>
    <x v="314"/>
    <d v="2020-11-16T00:00:00"/>
    <d v="2020-11-30T00:00:00"/>
    <n v="14"/>
    <n v="5"/>
    <n v="9264.9600000000009"/>
  </r>
  <r>
    <s v="KR"/>
    <n v="3960960"/>
    <n v="1317.9"/>
    <n v="1"/>
    <d v="2019-02-11T00:00:00"/>
    <x v="315"/>
    <d v="2020-04-06T00:00:00"/>
    <d v="2020-11-30T00:00:00"/>
    <n v="238"/>
    <n v="2"/>
    <n v="1701.3000000000002"/>
  </r>
  <r>
    <s v="KR"/>
    <n v="4011456"/>
    <n v="1317.9"/>
    <n v="1"/>
    <d v="2019-02-25T00:00:00"/>
    <x v="316"/>
    <d v="2020-07-13T00:00:00"/>
    <d v="2020-11-30T00:00:00"/>
    <n v="140"/>
    <n v="16"/>
    <n v="28577.219999999998"/>
  </r>
  <r>
    <s v="KR"/>
    <n v="4056048"/>
    <n v="2670.78"/>
    <n v="2"/>
    <d v="2019-02-25T00:00:00"/>
    <x v="317"/>
    <d v="2020-07-20T00:00:00"/>
    <d v="2020-11-30T00:00:00"/>
    <n v="133"/>
    <n v="8"/>
    <n v="14492.940000000002"/>
  </r>
  <r>
    <s v="KR"/>
    <n v="4065792"/>
    <n v="1335.36"/>
    <n v="1"/>
    <d v="2019-02-18T00:00:00"/>
    <x v="318"/>
    <d v="2019-02-18T00:00:00"/>
    <d v="2020-11-30T00:00:00"/>
    <n v="651"/>
    <n v="1"/>
    <n v="1335.36"/>
  </r>
  <r>
    <s v="KR"/>
    <n v="4086984"/>
    <n v="1328.58"/>
    <n v="1"/>
    <d v="2019-02-18T00:00:00"/>
    <x v="319"/>
    <d v="2020-10-12T00:00:00"/>
    <d v="2020-11-30T00:00:00"/>
    <n v="49"/>
    <n v="55"/>
    <n v="149727.66"/>
  </r>
  <r>
    <s v="KR"/>
    <n v="4092000"/>
    <n v="1115.4000000000001"/>
    <n v="1"/>
    <d v="2019-03-04T00:00:00"/>
    <x v="320"/>
    <d v="2020-11-30T00:00:00"/>
    <d v="2020-11-30T00:00:00"/>
    <n v="0"/>
    <n v="32"/>
    <n v="52179.299999999988"/>
  </r>
  <r>
    <s v="KR"/>
    <n v="4092000"/>
    <n v="1317.9"/>
    <n v="1"/>
    <d v="2019-02-18T00:00:00"/>
    <x v="320"/>
    <d v="2020-11-30T00:00:00"/>
    <d v="2020-11-30T00:00:00"/>
    <n v="0"/>
    <n v="32"/>
    <n v="52179.299999999988"/>
  </r>
  <r>
    <s v="KR"/>
    <n v="4092000"/>
    <n v="1335.36"/>
    <n v="1"/>
    <d v="2019-02-25T00:00:00"/>
    <x v="320"/>
    <d v="2020-11-30T00:00:00"/>
    <d v="2020-11-30T00:00:00"/>
    <n v="0"/>
    <n v="32"/>
    <n v="52179.299999999988"/>
  </r>
  <r>
    <s v="KR"/>
    <n v="4184472"/>
    <n v="1115.4000000000001"/>
    <n v="1"/>
    <d v="2019-03-04T00:00:00"/>
    <x v="321"/>
    <d v="2019-03-04T00:00:00"/>
    <d v="2020-11-30T00:00:00"/>
    <n v="637"/>
    <n v="1"/>
    <n v="1115.4000000000001"/>
  </r>
  <r>
    <s v="KR"/>
    <n v="4192266"/>
    <n v="1335.36"/>
    <n v="1"/>
    <d v="2019-02-25T00:00:00"/>
    <x v="43"/>
    <d v="2020-06-22T00:00:00"/>
    <d v="2020-11-30T00:00:00"/>
    <n v="161"/>
    <n v="7"/>
    <n v="15697.14"/>
  </r>
  <r>
    <s v="KR"/>
    <n v="4208550"/>
    <n v="2635.8"/>
    <n v="2"/>
    <d v="2019-02-11T00:00:00"/>
    <x v="322"/>
    <d v="2019-02-11T00:00:00"/>
    <d v="2020-11-30T00:00:00"/>
    <n v="658"/>
    <n v="1"/>
    <n v="2635.8"/>
  </r>
  <r>
    <s v="KR"/>
    <n v="4210890"/>
    <n v="662.34"/>
    <n v="1"/>
    <d v="2019-02-25T00:00:00"/>
    <x v="269"/>
    <d v="2020-06-15T00:00:00"/>
    <d v="2020-11-30T00:00:00"/>
    <n v="168"/>
    <n v="64"/>
    <n v="45847.92"/>
  </r>
  <r>
    <s v="KR"/>
    <n v="4230834"/>
    <n v="1109.7"/>
    <n v="1"/>
    <d v="2019-02-11T00:00:00"/>
    <x v="271"/>
    <d v="2020-10-26T00:00:00"/>
    <d v="2020-11-30T00:00:00"/>
    <n v="35"/>
    <n v="86"/>
    <n v="193772.28000000012"/>
  </r>
  <r>
    <s v="KR"/>
    <n v="4230834"/>
    <n v="1109.7"/>
    <n v="1"/>
    <d v="2019-02-18T00:00:00"/>
    <x v="271"/>
    <d v="2020-10-26T00:00:00"/>
    <d v="2020-11-30T00:00:00"/>
    <n v="35"/>
    <n v="86"/>
    <n v="193772.28000000012"/>
  </r>
  <r>
    <s v="KR"/>
    <n v="4230834"/>
    <n v="5298.42"/>
    <n v="4"/>
    <d v="2019-02-25T00:00:00"/>
    <x v="271"/>
    <d v="2020-10-26T00:00:00"/>
    <d v="2020-11-30T00:00:00"/>
    <n v="35"/>
    <n v="86"/>
    <n v="193772.28000000012"/>
  </r>
  <r>
    <s v="KR"/>
    <n v="4233300"/>
    <n v="1693.26"/>
    <n v="4"/>
    <d v="2019-02-25T00:00:00"/>
    <x v="323"/>
    <d v="2019-04-08T00:00:00"/>
    <d v="2020-11-30T00:00:00"/>
    <n v="602"/>
    <n v="2"/>
    <n v="2528.04"/>
  </r>
  <r>
    <s v="KR"/>
    <n v="4245582"/>
    <n v="1354.62"/>
    <n v="2"/>
    <d v="2019-02-25T00:00:00"/>
    <x v="44"/>
    <d v="2019-07-15T00:00:00"/>
    <d v="2020-11-30T00:00:00"/>
    <n v="504"/>
    <n v="5"/>
    <n v="3470.3999999999996"/>
  </r>
  <r>
    <s v="KR"/>
    <n v="4245594"/>
    <n v="2670.78"/>
    <n v="2"/>
    <d v="2019-02-11T00:00:00"/>
    <x v="324"/>
    <d v="2020-11-02T00:00:00"/>
    <d v="2020-11-30T00:00:00"/>
    <n v="28"/>
    <n v="8"/>
    <n v="12441.66"/>
  </r>
  <r>
    <s v="KR"/>
    <n v="4276896"/>
    <n v="1335.36"/>
    <n v="1"/>
    <d v="2019-02-18T00:00:00"/>
    <x v="325"/>
    <d v="2019-09-23T00:00:00"/>
    <d v="2020-11-30T00:00:00"/>
    <n v="434"/>
    <n v="4"/>
    <n v="3482.16"/>
  </r>
  <r>
    <s v="KR"/>
    <n v="4357686"/>
    <n v="295.68"/>
    <n v="1"/>
    <d v="2019-02-18T00:00:00"/>
    <x v="121"/>
    <d v="2020-10-12T00:00:00"/>
    <d v="2020-11-30T00:00:00"/>
    <n v="49"/>
    <n v="7"/>
    <n v="11838.84"/>
  </r>
  <r>
    <s v="KR"/>
    <n v="4362126"/>
    <n v="5341.56"/>
    <n v="4"/>
    <d v="2019-02-18T00:00:00"/>
    <x v="326"/>
    <d v="2020-09-07T00:00:00"/>
    <d v="2020-11-30T00:00:00"/>
    <n v="84"/>
    <n v="2"/>
    <n v="6569.2800000000007"/>
  </r>
  <r>
    <s v="KR"/>
    <n v="4375152"/>
    <n v="1335.36"/>
    <n v="1"/>
    <d v="2019-02-18T00:00:00"/>
    <x v="3"/>
    <d v="2020-04-13T00:00:00"/>
    <d v="2020-11-30T00:00:00"/>
    <n v="231"/>
    <n v="31"/>
    <n v="40373.939999999995"/>
  </r>
  <r>
    <s v="KR"/>
    <n v="4375152"/>
    <n v="8012.28"/>
    <n v="6"/>
    <d v="2019-02-25T00:00:00"/>
    <x v="3"/>
    <d v="2020-04-13T00:00:00"/>
    <d v="2020-11-30T00:00:00"/>
    <n v="231"/>
    <n v="31"/>
    <n v="40373.939999999995"/>
  </r>
  <r>
    <s v="KR"/>
    <n v="4413756"/>
    <n v="1335.36"/>
    <n v="1"/>
    <d v="2019-02-11T00:00:00"/>
    <x v="277"/>
    <d v="2020-11-23T00:00:00"/>
    <d v="2020-11-30T00:00:00"/>
    <n v="7"/>
    <n v="34"/>
    <n v="75738.120000000024"/>
  </r>
  <r>
    <s v="KR"/>
    <n v="4413756"/>
    <n v="2670.78"/>
    <n v="2"/>
    <d v="2019-02-18T00:00:00"/>
    <x v="277"/>
    <d v="2020-11-23T00:00:00"/>
    <d v="2020-11-30T00:00:00"/>
    <n v="7"/>
    <n v="34"/>
    <n v="75738.120000000024"/>
  </r>
  <r>
    <s v="KR"/>
    <n v="4413756"/>
    <n v="1335.36"/>
    <n v="1"/>
    <d v="2019-02-25T00:00:00"/>
    <x v="277"/>
    <d v="2020-11-23T00:00:00"/>
    <d v="2020-11-30T00:00:00"/>
    <n v="7"/>
    <n v="34"/>
    <n v="75738.120000000024"/>
  </r>
  <r>
    <s v="KR"/>
    <n v="186091248"/>
    <n v="282.54000000000002"/>
    <n v="1"/>
    <d v="2019-02-11T00:00:00"/>
    <x v="327"/>
    <d v="2019-02-11T00:00:00"/>
    <d v="2020-11-30T00:00:00"/>
    <n v="658"/>
    <n v="1"/>
    <n v="282.54000000000002"/>
  </r>
  <r>
    <s v="KR"/>
    <n v="702174"/>
    <n v="417.42"/>
    <n v="1"/>
    <d v="2019-04-01T00:00:00"/>
    <x v="182"/>
    <d v="2020-02-10T00:00:00"/>
    <d v="2020-11-30T00:00:00"/>
    <n v="294"/>
    <n v="25"/>
    <n v="12221.400000000001"/>
  </r>
  <r>
    <s v="KR"/>
    <n v="702234"/>
    <n v="1094.0999999999999"/>
    <n v="1"/>
    <d v="2019-04-01T00:00:00"/>
    <x v="0"/>
    <d v="2020-11-30T00:00:00"/>
    <d v="2020-11-30T00:00:00"/>
    <n v="0"/>
    <n v="57"/>
    <n v="104447.63999999998"/>
  </r>
  <r>
    <s v="KR"/>
    <n v="702234"/>
    <n v="1328.58"/>
    <n v="1"/>
    <d v="2019-03-11T00:00:00"/>
    <x v="0"/>
    <d v="2020-11-30T00:00:00"/>
    <d v="2020-11-30T00:00:00"/>
    <n v="0"/>
    <n v="57"/>
    <n v="104447.63999999998"/>
  </r>
  <r>
    <s v="KR"/>
    <n v="702234"/>
    <n v="1328.58"/>
    <n v="1"/>
    <d v="2019-03-25T00:00:00"/>
    <x v="0"/>
    <d v="2020-11-30T00:00:00"/>
    <d v="2020-11-30T00:00:00"/>
    <n v="0"/>
    <n v="57"/>
    <n v="104447.63999999998"/>
  </r>
  <r>
    <s v="KR"/>
    <n v="702630"/>
    <n v="1328.58"/>
    <n v="1"/>
    <d v="2019-04-01T00:00:00"/>
    <x v="183"/>
    <d v="2020-11-16T00:00:00"/>
    <d v="2020-11-30T00:00:00"/>
    <n v="14"/>
    <n v="32"/>
    <n v="70257.599999999991"/>
  </r>
  <r>
    <s v="KR"/>
    <n v="702684"/>
    <n v="1328.58"/>
    <n v="1"/>
    <d v="2019-03-11T00:00:00"/>
    <x v="13"/>
    <d v="2020-11-30T00:00:00"/>
    <d v="2020-11-30T00:00:00"/>
    <n v="0"/>
    <n v="114"/>
    <n v="308452.26"/>
  </r>
  <r>
    <s v="KR"/>
    <n v="702684"/>
    <n v="2657.16"/>
    <n v="2"/>
    <d v="2019-03-18T00:00:00"/>
    <x v="13"/>
    <d v="2020-11-30T00:00:00"/>
    <d v="2020-11-30T00:00:00"/>
    <n v="0"/>
    <n v="114"/>
    <n v="308452.26"/>
  </r>
  <r>
    <s v="KR"/>
    <n v="702684"/>
    <n v="1328.58"/>
    <n v="1"/>
    <d v="2019-03-25T00:00:00"/>
    <x v="13"/>
    <d v="2020-11-30T00:00:00"/>
    <d v="2020-11-30T00:00:00"/>
    <n v="0"/>
    <n v="114"/>
    <n v="308452.26"/>
  </r>
  <r>
    <s v="KR"/>
    <n v="702684"/>
    <n v="1328.58"/>
    <n v="1"/>
    <d v="2019-03-18T00:00:00"/>
    <x v="13"/>
    <d v="2020-11-30T00:00:00"/>
    <d v="2020-11-30T00:00:00"/>
    <n v="0"/>
    <n v="114"/>
    <n v="308452.26"/>
  </r>
  <r>
    <s v="KR"/>
    <n v="702684"/>
    <n v="1328.58"/>
    <n v="1"/>
    <d v="2019-03-25T00:00:00"/>
    <x v="13"/>
    <d v="2020-11-30T00:00:00"/>
    <d v="2020-11-30T00:00:00"/>
    <n v="0"/>
    <n v="114"/>
    <n v="308452.26"/>
  </r>
  <r>
    <s v="KR"/>
    <n v="702936"/>
    <n v="5314.26"/>
    <n v="4"/>
    <d v="2019-04-01T00:00:00"/>
    <x v="131"/>
    <d v="2020-09-21T00:00:00"/>
    <d v="2020-11-30T00:00:00"/>
    <n v="70"/>
    <n v="26"/>
    <n v="105953.63999999997"/>
  </r>
  <r>
    <s v="KR"/>
    <n v="703704"/>
    <n v="840.72"/>
    <n v="2"/>
    <d v="2019-03-25T00:00:00"/>
    <x v="185"/>
    <d v="2019-04-15T00:00:00"/>
    <d v="2020-11-30T00:00:00"/>
    <n v="595"/>
    <n v="5"/>
    <n v="2137.7399999999998"/>
  </r>
  <r>
    <s v="KR"/>
    <n v="703704"/>
    <n v="293.58"/>
    <n v="1"/>
    <d v="2019-03-25T00:00:00"/>
    <x v="185"/>
    <d v="2019-04-15T00:00:00"/>
    <d v="2020-11-30T00:00:00"/>
    <n v="595"/>
    <n v="5"/>
    <n v="2137.7399999999998"/>
  </r>
  <r>
    <s v="KR"/>
    <n v="704160"/>
    <n v="417.42"/>
    <n v="1"/>
    <d v="2019-04-01T00:00:00"/>
    <x v="81"/>
    <d v="2019-07-29T00:00:00"/>
    <d v="2020-11-30T00:00:00"/>
    <n v="490"/>
    <n v="2"/>
    <n v="3533.7000000000003"/>
  </r>
  <r>
    <s v="KR"/>
    <n v="704370"/>
    <n v="7807.86"/>
    <n v="7"/>
    <d v="2019-03-11T00:00:00"/>
    <x v="186"/>
    <d v="2020-10-12T00:00:00"/>
    <d v="2020-11-30T00:00:00"/>
    <n v="49"/>
    <n v="39"/>
    <n v="105519.35999999999"/>
  </r>
  <r>
    <s v="KR"/>
    <n v="704370"/>
    <n v="1308.78"/>
    <n v="1"/>
    <d v="2019-03-25T00:00:00"/>
    <x v="186"/>
    <d v="2020-10-12T00:00:00"/>
    <d v="2020-11-30T00:00:00"/>
    <n v="49"/>
    <n v="39"/>
    <n v="105519.35999999999"/>
  </r>
  <r>
    <s v="KR"/>
    <n v="704370"/>
    <n v="2670.78"/>
    <n v="2"/>
    <d v="2019-03-25T00:00:00"/>
    <x v="186"/>
    <d v="2020-10-12T00:00:00"/>
    <d v="2020-11-30T00:00:00"/>
    <n v="49"/>
    <n v="39"/>
    <n v="105519.35999999999"/>
  </r>
  <r>
    <s v="KR"/>
    <n v="704370"/>
    <n v="2670.78"/>
    <n v="2"/>
    <d v="2019-04-01T00:00:00"/>
    <x v="186"/>
    <d v="2020-10-12T00:00:00"/>
    <d v="2020-11-30T00:00:00"/>
    <n v="49"/>
    <n v="39"/>
    <n v="105519.35999999999"/>
  </r>
  <r>
    <s v="KR"/>
    <n v="704394"/>
    <n v="3444.06"/>
    <n v="1"/>
    <d v="2019-04-01T00:00:00"/>
    <x v="58"/>
    <d v="2020-09-07T00:00:00"/>
    <d v="2020-11-30T00:00:00"/>
    <n v="84"/>
    <n v="9"/>
    <n v="11668.980000000001"/>
  </r>
  <r>
    <s v="KR"/>
    <n v="704394"/>
    <n v="1099.74"/>
    <n v="1"/>
    <d v="2019-04-01T00:00:00"/>
    <x v="58"/>
    <d v="2020-09-07T00:00:00"/>
    <d v="2020-11-30T00:00:00"/>
    <n v="84"/>
    <n v="9"/>
    <n v="11668.980000000001"/>
  </r>
  <r>
    <s v="KR"/>
    <n v="704754"/>
    <n v="8012.28"/>
    <n v="6"/>
    <d v="2019-03-18T00:00:00"/>
    <x v="328"/>
    <d v="2020-02-03T00:00:00"/>
    <d v="2020-11-30T00:00:00"/>
    <n v="301"/>
    <n v="7"/>
    <n v="16744.980000000003"/>
  </r>
  <r>
    <s v="KR"/>
    <n v="705360"/>
    <n v="1354.62"/>
    <n v="2"/>
    <d v="2019-04-01T00:00:00"/>
    <x v="188"/>
    <d v="2020-11-30T00:00:00"/>
    <d v="2020-11-30T00:00:00"/>
    <n v="0"/>
    <n v="163"/>
    <n v="491606.4600000002"/>
  </r>
  <r>
    <s v="KR"/>
    <n v="705360"/>
    <n v="677.34"/>
    <n v="1"/>
    <d v="2019-03-25T00:00:00"/>
    <x v="188"/>
    <d v="2020-11-30T00:00:00"/>
    <d v="2020-11-30T00:00:00"/>
    <n v="0"/>
    <n v="163"/>
    <n v="491606.4600000002"/>
  </r>
  <r>
    <s v="KR"/>
    <n v="705360"/>
    <n v="1783.86"/>
    <n v="1"/>
    <d v="2019-03-18T00:00:00"/>
    <x v="188"/>
    <d v="2020-11-30T00:00:00"/>
    <d v="2020-11-30T00:00:00"/>
    <n v="0"/>
    <n v="163"/>
    <n v="491606.4600000002"/>
  </r>
  <r>
    <s v="KR"/>
    <n v="705360"/>
    <n v="3982.32"/>
    <n v="3"/>
    <d v="2019-03-11T00:00:00"/>
    <x v="188"/>
    <d v="2020-11-30T00:00:00"/>
    <d v="2020-11-30T00:00:00"/>
    <n v="0"/>
    <n v="163"/>
    <n v="491606.4600000002"/>
  </r>
  <r>
    <s v="KR"/>
    <n v="705360"/>
    <n v="5314.26"/>
    <n v="4"/>
    <d v="2019-03-25T00:00:00"/>
    <x v="188"/>
    <d v="2020-11-30T00:00:00"/>
    <d v="2020-11-30T00:00:00"/>
    <n v="0"/>
    <n v="163"/>
    <n v="491606.4600000002"/>
  </r>
  <r>
    <s v="KR"/>
    <n v="705462"/>
    <n v="834.78"/>
    <n v="2"/>
    <d v="2019-04-01T00:00:00"/>
    <x v="15"/>
    <d v="2020-11-30T00:00:00"/>
    <d v="2020-11-30T00:00:00"/>
    <n v="0"/>
    <n v="86"/>
    <n v="65373.420000000027"/>
  </r>
  <r>
    <s v="KR"/>
    <n v="705462"/>
    <n v="680.82"/>
    <n v="1"/>
    <d v="2019-03-11T00:00:00"/>
    <x v="15"/>
    <d v="2020-11-30T00:00:00"/>
    <d v="2020-11-30T00:00:00"/>
    <n v="0"/>
    <n v="86"/>
    <n v="65373.420000000027"/>
  </r>
  <r>
    <s v="KR"/>
    <n v="705462"/>
    <n v="1335.36"/>
    <n v="1"/>
    <d v="2019-04-01T00:00:00"/>
    <x v="15"/>
    <d v="2020-11-30T00:00:00"/>
    <d v="2020-11-30T00:00:00"/>
    <n v="0"/>
    <n v="86"/>
    <n v="65373.420000000027"/>
  </r>
  <r>
    <s v="KR"/>
    <n v="705708"/>
    <n v="420.36"/>
    <n v="1"/>
    <d v="2019-03-18T00:00:00"/>
    <x v="141"/>
    <d v="2020-08-17T00:00:00"/>
    <d v="2020-11-30T00:00:00"/>
    <n v="105"/>
    <n v="39"/>
    <n v="111570.48000000001"/>
  </r>
  <r>
    <s v="KR"/>
    <n v="705708"/>
    <n v="2670.78"/>
    <n v="2"/>
    <d v="2019-03-25T00:00:00"/>
    <x v="141"/>
    <d v="2020-08-17T00:00:00"/>
    <d v="2020-11-30T00:00:00"/>
    <n v="105"/>
    <n v="39"/>
    <n v="111570.48000000001"/>
  </r>
  <r>
    <s v="KR"/>
    <n v="705708"/>
    <n v="1335.36"/>
    <n v="1"/>
    <d v="2019-04-01T00:00:00"/>
    <x v="141"/>
    <d v="2020-08-17T00:00:00"/>
    <d v="2020-11-30T00:00:00"/>
    <n v="105"/>
    <n v="39"/>
    <n v="111570.48000000001"/>
  </r>
  <r>
    <s v="KR"/>
    <n v="708654"/>
    <n v="680.82"/>
    <n v="1"/>
    <d v="2019-03-11T00:00:00"/>
    <x v="192"/>
    <d v="2020-03-23T00:00:00"/>
    <d v="2020-11-30T00:00:00"/>
    <n v="252"/>
    <n v="15"/>
    <n v="60080.280000000013"/>
  </r>
  <r>
    <s v="KR"/>
    <n v="708654"/>
    <n v="1335.36"/>
    <n v="1"/>
    <d v="2019-03-11T00:00:00"/>
    <x v="192"/>
    <d v="2020-03-23T00:00:00"/>
    <d v="2020-11-30T00:00:00"/>
    <n v="252"/>
    <n v="15"/>
    <n v="60080.280000000013"/>
  </r>
  <r>
    <s v="KR"/>
    <n v="708654"/>
    <n v="6676.92"/>
    <n v="5"/>
    <d v="2019-03-18T00:00:00"/>
    <x v="192"/>
    <d v="2020-03-23T00:00:00"/>
    <d v="2020-11-30T00:00:00"/>
    <n v="252"/>
    <n v="15"/>
    <n v="60080.280000000013"/>
  </r>
  <r>
    <s v="KR"/>
    <n v="708780"/>
    <n v="421.14"/>
    <n v="1"/>
    <d v="2019-03-11T00:00:00"/>
    <x v="28"/>
    <d v="2020-11-30T00:00:00"/>
    <d v="2020-11-30T00:00:00"/>
    <n v="0"/>
    <n v="420"/>
    <n v="876023.69999999937"/>
  </r>
  <r>
    <s v="KR"/>
    <n v="708780"/>
    <n v="418.2"/>
    <n v="1"/>
    <d v="2019-03-18T00:00:00"/>
    <x v="28"/>
    <d v="2020-11-30T00:00:00"/>
    <d v="2020-11-30T00:00:00"/>
    <n v="0"/>
    <n v="420"/>
    <n v="876023.69999999937"/>
  </r>
  <r>
    <s v="KR"/>
    <n v="708780"/>
    <n v="836.4"/>
    <n v="2"/>
    <d v="2019-03-25T00:00:00"/>
    <x v="28"/>
    <d v="2020-11-30T00:00:00"/>
    <d v="2020-11-30T00:00:00"/>
    <n v="0"/>
    <n v="420"/>
    <n v="876023.69999999937"/>
  </r>
  <r>
    <s v="KR"/>
    <n v="708780"/>
    <n v="415.26"/>
    <n v="1"/>
    <d v="2019-04-01T00:00:00"/>
    <x v="28"/>
    <d v="2020-11-30T00:00:00"/>
    <d v="2020-11-30T00:00:00"/>
    <n v="0"/>
    <n v="420"/>
    <n v="876023.69999999937"/>
  </r>
  <r>
    <s v="KR"/>
    <n v="708780"/>
    <n v="677.34"/>
    <n v="1"/>
    <d v="2019-03-11T00:00:00"/>
    <x v="28"/>
    <d v="2020-11-30T00:00:00"/>
    <d v="2020-11-30T00:00:00"/>
    <n v="0"/>
    <n v="420"/>
    <n v="876023.69999999937"/>
  </r>
  <r>
    <s v="KR"/>
    <n v="708780"/>
    <n v="294.18"/>
    <n v="1"/>
    <d v="2019-03-11T00:00:00"/>
    <x v="28"/>
    <d v="2020-11-30T00:00:00"/>
    <d v="2020-11-30T00:00:00"/>
    <n v="0"/>
    <n v="420"/>
    <n v="876023.69999999937"/>
  </r>
  <r>
    <s v="KR"/>
    <n v="708780"/>
    <n v="1168.5"/>
    <n v="4"/>
    <d v="2019-03-25T00:00:00"/>
    <x v="28"/>
    <d v="2020-11-30T00:00:00"/>
    <d v="2020-11-30T00:00:00"/>
    <n v="0"/>
    <n v="420"/>
    <n v="876023.69999999937"/>
  </r>
  <r>
    <s v="KR"/>
    <n v="708780"/>
    <n v="290.04000000000002"/>
    <n v="1"/>
    <d v="2019-04-01T00:00:00"/>
    <x v="28"/>
    <d v="2020-11-30T00:00:00"/>
    <d v="2020-11-30T00:00:00"/>
    <n v="0"/>
    <n v="420"/>
    <n v="876023.69999999937"/>
  </r>
  <r>
    <s v="KR"/>
    <n v="708780"/>
    <n v="1328.58"/>
    <n v="1"/>
    <d v="2019-03-18T00:00:00"/>
    <x v="28"/>
    <d v="2020-11-30T00:00:00"/>
    <d v="2020-11-30T00:00:00"/>
    <n v="0"/>
    <n v="420"/>
    <n v="876023.69999999937"/>
  </r>
  <r>
    <s v="KR"/>
    <n v="709080"/>
    <n v="418.2"/>
    <n v="1"/>
    <d v="2019-03-18T00:00:00"/>
    <x v="193"/>
    <d v="2020-10-12T00:00:00"/>
    <d v="2020-11-30T00:00:00"/>
    <n v="49"/>
    <n v="17"/>
    <n v="13680.659999999998"/>
  </r>
  <r>
    <s v="KR"/>
    <n v="709266"/>
    <n v="1099.74"/>
    <n v="1"/>
    <d v="2019-04-01T00:00:00"/>
    <x v="329"/>
    <d v="2020-09-21T00:00:00"/>
    <d v="2020-11-30T00:00:00"/>
    <n v="70"/>
    <n v="7"/>
    <n v="11088.42"/>
  </r>
  <r>
    <s v="KR"/>
    <n v="709416"/>
    <n v="587.22"/>
    <n v="2"/>
    <d v="2019-03-18T00:00:00"/>
    <x v="194"/>
    <d v="2020-11-23T00:00:00"/>
    <d v="2020-11-30T00:00:00"/>
    <n v="7"/>
    <n v="54"/>
    <n v="139627.25999999998"/>
  </r>
  <r>
    <s v="KR"/>
    <n v="709416"/>
    <n v="1308.78"/>
    <n v="1"/>
    <d v="2019-03-18T00:00:00"/>
    <x v="194"/>
    <d v="2020-11-23T00:00:00"/>
    <d v="2020-11-30T00:00:00"/>
    <n v="7"/>
    <n v="54"/>
    <n v="139627.25999999998"/>
  </r>
  <r>
    <s v="KR"/>
    <n v="709416"/>
    <n v="1335.36"/>
    <n v="1"/>
    <d v="2019-03-11T00:00:00"/>
    <x v="194"/>
    <d v="2020-11-23T00:00:00"/>
    <d v="2020-11-30T00:00:00"/>
    <n v="7"/>
    <n v="54"/>
    <n v="139627.25999999998"/>
  </r>
  <r>
    <s v="KR"/>
    <n v="711234"/>
    <n v="3346.2"/>
    <n v="3"/>
    <d v="2019-03-11T00:00:00"/>
    <x v="196"/>
    <d v="2020-02-10T00:00:00"/>
    <d v="2020-11-30T00:00:00"/>
    <n v="294"/>
    <n v="5"/>
    <n v="15436.499999999998"/>
  </r>
  <r>
    <s v="KR"/>
    <n v="712098"/>
    <n v="680.82"/>
    <n v="1"/>
    <d v="2019-03-11T00:00:00"/>
    <x v="197"/>
    <d v="2020-11-16T00:00:00"/>
    <d v="2020-11-30T00:00:00"/>
    <n v="14"/>
    <n v="34"/>
    <n v="51358.44"/>
  </r>
  <r>
    <s v="KR"/>
    <n v="712098"/>
    <n v="1335.36"/>
    <n v="1"/>
    <d v="2019-03-25T00:00:00"/>
    <x v="197"/>
    <d v="2020-11-16T00:00:00"/>
    <d v="2020-11-30T00:00:00"/>
    <n v="14"/>
    <n v="34"/>
    <n v="51358.44"/>
  </r>
  <r>
    <s v="KR"/>
    <n v="712296"/>
    <n v="1335.36"/>
    <n v="1"/>
    <d v="2019-03-18T00:00:00"/>
    <x v="198"/>
    <d v="2020-06-15T00:00:00"/>
    <d v="2020-11-30T00:00:00"/>
    <n v="168"/>
    <n v="22"/>
    <n v="42552.419999999991"/>
  </r>
  <r>
    <s v="KR"/>
    <n v="712482"/>
    <n v="420.36"/>
    <n v="1"/>
    <d v="2019-03-18T00:00:00"/>
    <x v="199"/>
    <d v="2020-11-16T00:00:00"/>
    <d v="2020-11-30T00:00:00"/>
    <n v="14"/>
    <n v="46"/>
    <n v="18532.86"/>
  </r>
  <r>
    <s v="KR"/>
    <n v="712482"/>
    <n v="293.58"/>
    <n v="1"/>
    <d v="2019-03-18T00:00:00"/>
    <x v="199"/>
    <d v="2020-11-16T00:00:00"/>
    <d v="2020-11-30T00:00:00"/>
    <n v="14"/>
    <n v="46"/>
    <n v="18532.86"/>
  </r>
  <r>
    <s v="KR"/>
    <n v="712536"/>
    <n v="1335.36"/>
    <n v="1"/>
    <d v="2019-03-11T00:00:00"/>
    <x v="200"/>
    <d v="2020-07-27T00:00:00"/>
    <d v="2020-11-30T00:00:00"/>
    <n v="126"/>
    <n v="11"/>
    <n v="25617.359999999997"/>
  </r>
  <r>
    <s v="KR"/>
    <n v="712932"/>
    <n v="677.34"/>
    <n v="1"/>
    <d v="2019-03-11T00:00:00"/>
    <x v="330"/>
    <d v="2020-11-30T00:00:00"/>
    <d v="2020-11-30T00:00:00"/>
    <n v="0"/>
    <n v="46"/>
    <n v="81020.459999999992"/>
  </r>
  <r>
    <s v="KR"/>
    <n v="712932"/>
    <n v="2657.16"/>
    <n v="2"/>
    <d v="2019-03-18T00:00:00"/>
    <x v="330"/>
    <d v="2020-11-30T00:00:00"/>
    <d v="2020-11-30T00:00:00"/>
    <n v="0"/>
    <n v="46"/>
    <n v="81020.459999999992"/>
  </r>
  <r>
    <s v="KR"/>
    <n v="712932"/>
    <n v="1328.58"/>
    <n v="1"/>
    <d v="2019-03-25T00:00:00"/>
    <x v="330"/>
    <d v="2020-11-30T00:00:00"/>
    <d v="2020-11-30T00:00:00"/>
    <n v="0"/>
    <n v="46"/>
    <n v="81020.459999999992"/>
  </r>
  <r>
    <s v="KR"/>
    <n v="713754"/>
    <n v="3426.42"/>
    <n v="1"/>
    <d v="2019-04-01T00:00:00"/>
    <x v="73"/>
    <d v="2020-11-02T00:00:00"/>
    <d v="2020-11-30T00:00:00"/>
    <n v="28"/>
    <n v="15"/>
    <n v="44813.279999999999"/>
  </r>
  <r>
    <s v="KR"/>
    <n v="714660"/>
    <n v="4927.92"/>
    <n v="2"/>
    <d v="2019-03-18T00:00:00"/>
    <x v="169"/>
    <d v="2020-10-19T00:00:00"/>
    <d v="2020-11-30T00:00:00"/>
    <n v="42"/>
    <n v="23"/>
    <n v="83689.98"/>
  </r>
  <r>
    <s v="KR"/>
    <n v="714660"/>
    <n v="2463.96"/>
    <n v="1"/>
    <d v="2019-04-01T00:00:00"/>
    <x v="169"/>
    <d v="2020-10-19T00:00:00"/>
    <d v="2020-11-30T00:00:00"/>
    <n v="42"/>
    <n v="23"/>
    <n v="83689.98"/>
  </r>
  <r>
    <s v="KR"/>
    <n v="715152"/>
    <n v="7391.94"/>
    <n v="3"/>
    <d v="2019-03-18T00:00:00"/>
    <x v="202"/>
    <d v="2020-11-30T00:00:00"/>
    <d v="2020-11-30T00:00:00"/>
    <n v="0"/>
    <n v="20"/>
    <n v="59921.460000000006"/>
  </r>
  <r>
    <s v="KR"/>
    <n v="715152"/>
    <n v="12398.46"/>
    <n v="2"/>
    <d v="2019-03-25T00:00:00"/>
    <x v="202"/>
    <d v="2020-11-30T00:00:00"/>
    <d v="2020-11-30T00:00:00"/>
    <n v="0"/>
    <n v="20"/>
    <n v="59921.460000000006"/>
  </r>
  <r>
    <s v="KR"/>
    <n v="715152"/>
    <n v="1335.36"/>
    <n v="1"/>
    <d v="2019-03-25T00:00:00"/>
    <x v="202"/>
    <d v="2020-11-30T00:00:00"/>
    <d v="2020-11-30T00:00:00"/>
    <n v="0"/>
    <n v="20"/>
    <n v="59921.460000000006"/>
  </r>
  <r>
    <s v="KR"/>
    <n v="718086"/>
    <n v="8012.28"/>
    <n v="6"/>
    <d v="2019-03-11T00:00:00"/>
    <x v="204"/>
    <d v="2020-11-30T00:00:00"/>
    <d v="2020-11-30T00:00:00"/>
    <n v="0"/>
    <n v="66"/>
    <n v="235780.14000000004"/>
  </r>
  <r>
    <s v="KR"/>
    <n v="718086"/>
    <n v="1335.36"/>
    <n v="1"/>
    <d v="2019-03-11T00:00:00"/>
    <x v="204"/>
    <d v="2020-11-30T00:00:00"/>
    <d v="2020-11-30T00:00:00"/>
    <n v="0"/>
    <n v="66"/>
    <n v="235780.14000000004"/>
  </r>
  <r>
    <s v="KR"/>
    <n v="718086"/>
    <n v="8012.28"/>
    <n v="6"/>
    <d v="2019-03-18T00:00:00"/>
    <x v="204"/>
    <d v="2020-11-30T00:00:00"/>
    <d v="2020-11-30T00:00:00"/>
    <n v="0"/>
    <n v="66"/>
    <n v="235780.14000000004"/>
  </r>
  <r>
    <s v="KR"/>
    <n v="718152"/>
    <n v="677.34"/>
    <n v="1"/>
    <d v="2019-03-11T00:00:00"/>
    <x v="30"/>
    <d v="2020-11-30T00:00:00"/>
    <d v="2020-11-30T00:00:00"/>
    <n v="0"/>
    <n v="327"/>
    <n v="386034.60000000044"/>
  </r>
  <r>
    <s v="KR"/>
    <n v="718152"/>
    <n v="1354.74"/>
    <n v="2"/>
    <d v="2019-03-18T00:00:00"/>
    <x v="30"/>
    <d v="2020-11-30T00:00:00"/>
    <d v="2020-11-30T00:00:00"/>
    <n v="0"/>
    <n v="327"/>
    <n v="386034.60000000044"/>
  </r>
  <r>
    <s v="KR"/>
    <n v="718152"/>
    <n v="1328.58"/>
    <n v="1"/>
    <d v="2019-03-04T00:00:00"/>
    <x v="30"/>
    <d v="2020-11-30T00:00:00"/>
    <d v="2020-11-30T00:00:00"/>
    <n v="0"/>
    <n v="327"/>
    <n v="386034.60000000044"/>
  </r>
  <r>
    <s v="KR"/>
    <n v="718152"/>
    <n v="1328.58"/>
    <n v="1"/>
    <d v="2019-03-11T00:00:00"/>
    <x v="30"/>
    <d v="2020-11-30T00:00:00"/>
    <d v="2020-11-30T00:00:00"/>
    <n v="0"/>
    <n v="327"/>
    <n v="386034.60000000044"/>
  </r>
  <r>
    <s v="KR"/>
    <n v="718686"/>
    <n v="1335.36"/>
    <n v="1"/>
    <d v="2019-03-18T00:00:00"/>
    <x v="205"/>
    <d v="2020-08-31T00:00:00"/>
    <d v="2020-11-30T00:00:00"/>
    <n v="91"/>
    <n v="11"/>
    <n v="20823"/>
  </r>
  <r>
    <s v="KR"/>
    <n v="718962"/>
    <n v="1335.36"/>
    <n v="1"/>
    <d v="2019-03-18T00:00:00"/>
    <x v="331"/>
    <d v="2020-07-06T00:00:00"/>
    <d v="2020-11-30T00:00:00"/>
    <n v="147"/>
    <n v="12"/>
    <n v="28271.46"/>
  </r>
  <r>
    <s v="KR"/>
    <n v="719022"/>
    <n v="420.36"/>
    <n v="1"/>
    <d v="2019-03-25T00:00:00"/>
    <x v="159"/>
    <d v="2020-11-30T00:00:00"/>
    <d v="2020-11-30T00:00:00"/>
    <n v="0"/>
    <n v="96"/>
    <n v="46850.639999999992"/>
  </r>
  <r>
    <s v="KR"/>
    <n v="719022"/>
    <n v="293.58"/>
    <n v="1"/>
    <d v="2019-03-25T00:00:00"/>
    <x v="159"/>
    <d v="2020-11-30T00:00:00"/>
    <d v="2020-11-30T00:00:00"/>
    <n v="0"/>
    <n v="96"/>
    <n v="46850.639999999992"/>
  </r>
  <r>
    <s v="KR"/>
    <n v="719022"/>
    <n v="1335.36"/>
    <n v="1"/>
    <d v="2019-03-04T00:00:00"/>
    <x v="159"/>
    <d v="2020-11-30T00:00:00"/>
    <d v="2020-11-30T00:00:00"/>
    <n v="0"/>
    <n v="96"/>
    <n v="46850.639999999992"/>
  </r>
  <r>
    <s v="KR"/>
    <n v="719022"/>
    <n v="1335.36"/>
    <n v="1"/>
    <d v="2019-03-11T00:00:00"/>
    <x v="159"/>
    <d v="2020-11-30T00:00:00"/>
    <d v="2020-11-30T00:00:00"/>
    <n v="0"/>
    <n v="96"/>
    <n v="46850.639999999992"/>
  </r>
  <r>
    <s v="KR"/>
    <n v="721512"/>
    <n v="293.58"/>
    <n v="1"/>
    <d v="2019-03-18T00:00:00"/>
    <x v="207"/>
    <d v="2020-11-02T00:00:00"/>
    <d v="2020-11-30T00:00:00"/>
    <n v="28"/>
    <n v="41"/>
    <n v="15719.520000000004"/>
  </r>
  <r>
    <s v="KR"/>
    <n v="721512"/>
    <n v="291.48"/>
    <n v="1"/>
    <d v="2019-04-01T00:00:00"/>
    <x v="207"/>
    <d v="2020-11-02T00:00:00"/>
    <d v="2020-11-30T00:00:00"/>
    <n v="28"/>
    <n v="41"/>
    <n v="15719.520000000004"/>
  </r>
  <r>
    <s v="KR"/>
    <n v="722418"/>
    <n v="1254.5999999999999"/>
    <n v="3"/>
    <d v="2019-03-18T00:00:00"/>
    <x v="126"/>
    <d v="2019-12-23T00:00:00"/>
    <d v="2020-11-30T00:00:00"/>
    <n v="343"/>
    <n v="10"/>
    <n v="34975.86"/>
  </r>
  <r>
    <s v="KR"/>
    <n v="722418"/>
    <n v="11019.96"/>
    <n v="10"/>
    <d v="2019-03-18T00:00:00"/>
    <x v="126"/>
    <d v="2019-12-23T00:00:00"/>
    <d v="2020-11-30T00:00:00"/>
    <n v="343"/>
    <n v="10"/>
    <n v="34975.86"/>
  </r>
  <r>
    <s v="KR"/>
    <n v="723180"/>
    <n v="1335.36"/>
    <n v="1"/>
    <d v="2019-03-11T00:00:00"/>
    <x v="208"/>
    <d v="2020-06-15T00:00:00"/>
    <d v="2020-11-30T00:00:00"/>
    <n v="168"/>
    <n v="14"/>
    <n v="16419.72"/>
  </r>
  <r>
    <s v="KR"/>
    <n v="723390"/>
    <n v="1335.36"/>
    <n v="1"/>
    <d v="2019-03-25T00:00:00"/>
    <x v="83"/>
    <d v="2020-11-23T00:00:00"/>
    <d v="2020-11-30T00:00:00"/>
    <n v="7"/>
    <n v="67"/>
    <n v="92243.51999999999"/>
  </r>
  <r>
    <s v="KR"/>
    <n v="723552"/>
    <n v="2670.78"/>
    <n v="2"/>
    <d v="2019-03-25T00:00:00"/>
    <x v="332"/>
    <d v="2020-08-10T00:00:00"/>
    <d v="2020-11-30T00:00:00"/>
    <n v="112"/>
    <n v="10"/>
    <n v="12672.599999999999"/>
  </r>
  <r>
    <s v="KR"/>
    <n v="724974"/>
    <n v="1354.62"/>
    <n v="2"/>
    <d v="2019-03-11T00:00:00"/>
    <x v="66"/>
    <d v="2020-11-30T00:00:00"/>
    <d v="2020-11-30T00:00:00"/>
    <n v="0"/>
    <n v="236"/>
    <n v="780258.53999999957"/>
  </r>
  <r>
    <s v="KR"/>
    <n v="724974"/>
    <n v="2031.96"/>
    <n v="3"/>
    <d v="2019-03-25T00:00:00"/>
    <x v="66"/>
    <d v="2020-11-30T00:00:00"/>
    <d v="2020-11-30T00:00:00"/>
    <n v="0"/>
    <n v="236"/>
    <n v="780258.53999999957"/>
  </r>
  <r>
    <s v="KR"/>
    <n v="724974"/>
    <n v="677.34"/>
    <n v="1"/>
    <d v="2019-04-01T00:00:00"/>
    <x v="66"/>
    <d v="2020-11-30T00:00:00"/>
    <d v="2020-11-30T00:00:00"/>
    <n v="0"/>
    <n v="236"/>
    <n v="780258.53999999957"/>
  </r>
  <r>
    <s v="KR"/>
    <n v="724974"/>
    <n v="588.36"/>
    <n v="2"/>
    <d v="2019-03-11T00:00:00"/>
    <x v="66"/>
    <d v="2020-11-30T00:00:00"/>
    <d v="2020-11-30T00:00:00"/>
    <n v="0"/>
    <n v="236"/>
    <n v="780258.53999999957"/>
  </r>
  <r>
    <s v="KR"/>
    <n v="724974"/>
    <n v="1328.58"/>
    <n v="1"/>
    <d v="2019-03-11T00:00:00"/>
    <x v="66"/>
    <d v="2020-11-30T00:00:00"/>
    <d v="2020-11-30T00:00:00"/>
    <n v="0"/>
    <n v="236"/>
    <n v="780258.53999999957"/>
  </r>
  <r>
    <s v="KR"/>
    <n v="724974"/>
    <n v="6642.84"/>
    <n v="5"/>
    <d v="2019-03-18T00:00:00"/>
    <x v="66"/>
    <d v="2020-11-30T00:00:00"/>
    <d v="2020-11-30T00:00:00"/>
    <n v="0"/>
    <n v="236"/>
    <n v="780258.53999999957"/>
  </r>
  <r>
    <s v="KR"/>
    <n v="724974"/>
    <n v="3985.68"/>
    <n v="3"/>
    <d v="2019-03-25T00:00:00"/>
    <x v="66"/>
    <d v="2020-11-30T00:00:00"/>
    <d v="2020-11-30T00:00:00"/>
    <n v="0"/>
    <n v="236"/>
    <n v="780258.53999999957"/>
  </r>
  <r>
    <s v="KR"/>
    <n v="724974"/>
    <n v="5314.26"/>
    <n v="4"/>
    <d v="2019-04-01T00:00:00"/>
    <x v="66"/>
    <d v="2020-11-30T00:00:00"/>
    <d v="2020-11-30T00:00:00"/>
    <n v="0"/>
    <n v="236"/>
    <n v="780258.53999999957"/>
  </r>
  <r>
    <s v="KR"/>
    <n v="726126"/>
    <n v="1793.04"/>
    <n v="1"/>
    <d v="2019-03-25T00:00:00"/>
    <x v="333"/>
    <d v="2019-05-13T00:00:00"/>
    <d v="2020-11-30T00:00:00"/>
    <n v="567"/>
    <n v="2"/>
    <n v="5466.66"/>
  </r>
  <r>
    <s v="KR"/>
    <n v="730284"/>
    <n v="423.3"/>
    <n v="1"/>
    <d v="2019-03-11T00:00:00"/>
    <x v="209"/>
    <d v="2020-11-02T00:00:00"/>
    <d v="2020-11-30T00:00:00"/>
    <n v="28"/>
    <n v="28"/>
    <n v="55795.380000000005"/>
  </r>
  <r>
    <s v="KR"/>
    <n v="730284"/>
    <n v="2670.78"/>
    <n v="2"/>
    <d v="2019-03-11T00:00:00"/>
    <x v="209"/>
    <d v="2020-11-02T00:00:00"/>
    <d v="2020-11-30T00:00:00"/>
    <n v="28"/>
    <n v="28"/>
    <n v="55795.380000000005"/>
  </r>
  <r>
    <s v="KR"/>
    <n v="757332"/>
    <n v="420.36"/>
    <n v="1"/>
    <d v="2019-03-18T00:00:00"/>
    <x v="60"/>
    <d v="2020-11-16T00:00:00"/>
    <d v="2020-11-30T00:00:00"/>
    <n v="14"/>
    <n v="86"/>
    <n v="61857.060000000019"/>
  </r>
  <r>
    <s v="KR"/>
    <n v="757332"/>
    <n v="417.42"/>
    <n v="1"/>
    <d v="2019-04-01T00:00:00"/>
    <x v="60"/>
    <d v="2020-11-16T00:00:00"/>
    <d v="2020-11-30T00:00:00"/>
    <n v="14"/>
    <n v="86"/>
    <n v="61857.060000000019"/>
  </r>
  <r>
    <s v="KR"/>
    <n v="757332"/>
    <n v="1361.7"/>
    <n v="2"/>
    <d v="2019-03-25T00:00:00"/>
    <x v="60"/>
    <d v="2020-11-16T00:00:00"/>
    <d v="2020-11-30T00:00:00"/>
    <n v="14"/>
    <n v="86"/>
    <n v="61857.060000000019"/>
  </r>
  <r>
    <s v="KR"/>
    <n v="757332"/>
    <n v="1299.42"/>
    <n v="1"/>
    <d v="2019-04-01T00:00:00"/>
    <x v="60"/>
    <d v="2020-11-16T00:00:00"/>
    <d v="2020-11-30T00:00:00"/>
    <n v="14"/>
    <n v="86"/>
    <n v="61857.060000000019"/>
  </r>
  <r>
    <s v="KR"/>
    <n v="757332"/>
    <n v="1335.36"/>
    <n v="1"/>
    <d v="2019-03-18T00:00:00"/>
    <x v="60"/>
    <d v="2020-11-16T00:00:00"/>
    <d v="2020-11-30T00:00:00"/>
    <n v="14"/>
    <n v="86"/>
    <n v="61857.060000000019"/>
  </r>
  <r>
    <s v="KR"/>
    <n v="763782"/>
    <n v="1335.36"/>
    <n v="1"/>
    <d v="2019-03-11T00:00:00"/>
    <x v="210"/>
    <d v="2020-11-30T00:00:00"/>
    <d v="2020-11-30T00:00:00"/>
    <n v="0"/>
    <n v="73"/>
    <n v="125895.35999999994"/>
  </r>
  <r>
    <s v="KR"/>
    <n v="763782"/>
    <n v="4006.14"/>
    <n v="3"/>
    <d v="2019-03-25T00:00:00"/>
    <x v="210"/>
    <d v="2020-11-30T00:00:00"/>
    <d v="2020-11-30T00:00:00"/>
    <n v="0"/>
    <n v="73"/>
    <n v="125895.35999999994"/>
  </r>
  <r>
    <s v="KR"/>
    <n v="763782"/>
    <n v="1335.36"/>
    <n v="1"/>
    <d v="2019-04-01T00:00:00"/>
    <x v="210"/>
    <d v="2020-11-30T00:00:00"/>
    <d v="2020-11-30T00:00:00"/>
    <n v="0"/>
    <n v="73"/>
    <n v="125895.35999999994"/>
  </r>
  <r>
    <s v="KR"/>
    <n v="765942"/>
    <n v="1328.58"/>
    <n v="1"/>
    <d v="2019-03-11T00:00:00"/>
    <x v="211"/>
    <d v="2020-11-23T00:00:00"/>
    <d v="2020-11-30T00:00:00"/>
    <n v="7"/>
    <n v="45"/>
    <n v="86364.959999999977"/>
  </r>
  <r>
    <s v="KR"/>
    <n v="765942"/>
    <n v="14614.26"/>
    <n v="11"/>
    <d v="2019-03-25T00:00:00"/>
    <x v="211"/>
    <d v="2020-11-23T00:00:00"/>
    <d v="2020-11-30T00:00:00"/>
    <n v="7"/>
    <n v="45"/>
    <n v="86364.959999999977"/>
  </r>
  <r>
    <s v="KR"/>
    <n v="776202"/>
    <n v="420.36"/>
    <n v="1"/>
    <d v="2019-03-25T00:00:00"/>
    <x v="212"/>
    <d v="2020-11-16T00:00:00"/>
    <d v="2020-11-30T00:00:00"/>
    <n v="14"/>
    <n v="40"/>
    <n v="36997.44000000001"/>
  </r>
  <r>
    <s v="KR"/>
    <n v="776202"/>
    <n v="295.68"/>
    <n v="1"/>
    <d v="2019-03-11T00:00:00"/>
    <x v="212"/>
    <d v="2020-11-16T00:00:00"/>
    <d v="2020-11-30T00:00:00"/>
    <n v="14"/>
    <n v="40"/>
    <n v="36997.44000000001"/>
  </r>
  <r>
    <s v="KR"/>
    <n v="776202"/>
    <n v="293.58"/>
    <n v="1"/>
    <d v="2019-03-18T00:00:00"/>
    <x v="212"/>
    <d v="2020-11-16T00:00:00"/>
    <d v="2020-11-30T00:00:00"/>
    <n v="14"/>
    <n v="40"/>
    <n v="36997.44000000001"/>
  </r>
  <r>
    <s v="KR"/>
    <n v="776202"/>
    <n v="880.8"/>
    <n v="3"/>
    <d v="2019-03-25T00:00:00"/>
    <x v="212"/>
    <d v="2020-11-16T00:00:00"/>
    <d v="2020-11-30T00:00:00"/>
    <n v="14"/>
    <n v="40"/>
    <n v="36997.44000000001"/>
  </r>
  <r>
    <s v="KR"/>
    <n v="777906"/>
    <n v="680.82"/>
    <n v="1"/>
    <d v="2019-03-11T00:00:00"/>
    <x v="165"/>
    <d v="2020-11-09T00:00:00"/>
    <d v="2020-11-30T00:00:00"/>
    <n v="21"/>
    <n v="76"/>
    <n v="80430.12000000001"/>
  </r>
  <r>
    <s v="KR"/>
    <n v="777906"/>
    <n v="680.82"/>
    <n v="1"/>
    <d v="2019-03-25T00:00:00"/>
    <x v="165"/>
    <d v="2020-11-09T00:00:00"/>
    <d v="2020-11-30T00:00:00"/>
    <n v="21"/>
    <n v="76"/>
    <n v="80430.12000000001"/>
  </r>
  <r>
    <s v="KR"/>
    <n v="784764"/>
    <n v="1365.54"/>
    <n v="2"/>
    <d v="2019-03-11T00:00:00"/>
    <x v="67"/>
    <d v="2020-07-20T00:00:00"/>
    <d v="2020-11-30T00:00:00"/>
    <n v="133"/>
    <n v="7"/>
    <n v="25838.82"/>
  </r>
  <r>
    <s v="KR"/>
    <n v="795876"/>
    <n v="640.55999999999995"/>
    <n v="1"/>
    <d v="2019-03-25T00:00:00"/>
    <x v="24"/>
    <d v="2020-11-23T00:00:00"/>
    <d v="2020-11-30T00:00:00"/>
    <n v="7"/>
    <n v="40"/>
    <n v="31108.44"/>
  </r>
  <r>
    <s v="KR"/>
    <n v="819204"/>
    <n v="1335.36"/>
    <n v="1"/>
    <d v="2019-03-25T00:00:00"/>
    <x v="334"/>
    <d v="2020-09-14T00:00:00"/>
    <d v="2020-11-30T00:00:00"/>
    <n v="77"/>
    <n v="3"/>
    <n v="4008.7200000000003"/>
  </r>
  <r>
    <s v="KR"/>
    <n v="838134"/>
    <n v="2670.78"/>
    <n v="2"/>
    <d v="2019-03-11T00:00:00"/>
    <x v="94"/>
    <d v="2020-11-16T00:00:00"/>
    <d v="2020-11-30T00:00:00"/>
    <n v="14"/>
    <n v="6"/>
    <n v="20101.439999999999"/>
  </r>
  <r>
    <s v="KR"/>
    <n v="840936"/>
    <n v="840.72"/>
    <n v="2"/>
    <d v="2019-03-18T00:00:00"/>
    <x v="216"/>
    <d v="2020-09-07T00:00:00"/>
    <d v="2020-11-30T00:00:00"/>
    <n v="84"/>
    <n v="15"/>
    <n v="7396.4999999999991"/>
  </r>
  <r>
    <s v="KR"/>
    <n v="840936"/>
    <n v="1361.7"/>
    <n v="2"/>
    <d v="2019-04-01T00:00:00"/>
    <x v="216"/>
    <d v="2020-09-07T00:00:00"/>
    <d v="2020-11-30T00:00:00"/>
    <n v="84"/>
    <n v="15"/>
    <n v="7396.4999999999991"/>
  </r>
  <r>
    <s v="KR"/>
    <n v="840936"/>
    <n v="293.58"/>
    <n v="1"/>
    <d v="2019-03-18T00:00:00"/>
    <x v="216"/>
    <d v="2020-09-07T00:00:00"/>
    <d v="2020-11-30T00:00:00"/>
    <n v="84"/>
    <n v="15"/>
    <n v="7396.4999999999991"/>
  </r>
  <r>
    <s v="KR"/>
    <n v="849222"/>
    <n v="1102.02"/>
    <n v="1"/>
    <d v="2019-03-25T00:00:00"/>
    <x v="217"/>
    <d v="2020-10-19T00:00:00"/>
    <d v="2020-11-30T00:00:00"/>
    <n v="42"/>
    <n v="26"/>
    <n v="30336.899999999998"/>
  </r>
  <r>
    <s v="KR"/>
    <n v="849222"/>
    <n v="1274.52"/>
    <n v="2"/>
    <d v="2019-03-25T00:00:00"/>
    <x v="217"/>
    <d v="2020-10-19T00:00:00"/>
    <d v="2020-11-30T00:00:00"/>
    <n v="42"/>
    <n v="26"/>
    <n v="30336.899999999998"/>
  </r>
  <r>
    <s v="KR"/>
    <n v="854682"/>
    <n v="1308.78"/>
    <n v="1"/>
    <d v="2019-03-25T00:00:00"/>
    <x v="335"/>
    <d v="2019-03-25T00:00:00"/>
    <d v="2020-11-30T00:00:00"/>
    <n v="616"/>
    <n v="1"/>
    <n v="1308.78"/>
  </r>
  <r>
    <s v="KR"/>
    <n v="857472"/>
    <n v="3906.42"/>
    <n v="3"/>
    <d v="2019-03-18T00:00:00"/>
    <x v="75"/>
    <d v="2020-11-23T00:00:00"/>
    <d v="2020-11-30T00:00:00"/>
    <n v="7"/>
    <n v="48"/>
    <n v="178305.66000000003"/>
  </r>
  <r>
    <s v="KR"/>
    <n v="902850"/>
    <n v="1335.36"/>
    <n v="1"/>
    <d v="2019-03-04T00:00:00"/>
    <x v="218"/>
    <d v="2020-07-13T00:00:00"/>
    <d v="2020-11-30T00:00:00"/>
    <n v="140"/>
    <n v="17"/>
    <n v="49736.160000000003"/>
  </r>
  <r>
    <s v="KR"/>
    <n v="902850"/>
    <n v="2670.78"/>
    <n v="2"/>
    <d v="2019-03-18T00:00:00"/>
    <x v="218"/>
    <d v="2020-07-13T00:00:00"/>
    <d v="2020-11-30T00:00:00"/>
    <n v="140"/>
    <n v="17"/>
    <n v="49736.160000000003"/>
  </r>
  <r>
    <s v="KR"/>
    <n v="902850"/>
    <n v="5341.56"/>
    <n v="4"/>
    <d v="2019-03-25T00:00:00"/>
    <x v="218"/>
    <d v="2020-07-13T00:00:00"/>
    <d v="2020-11-30T00:00:00"/>
    <n v="140"/>
    <n v="17"/>
    <n v="49736.160000000003"/>
  </r>
  <r>
    <s v="KR"/>
    <n v="902850"/>
    <n v="1335.36"/>
    <n v="1"/>
    <d v="2019-04-01T00:00:00"/>
    <x v="218"/>
    <d v="2020-07-13T00:00:00"/>
    <d v="2020-11-30T00:00:00"/>
    <n v="140"/>
    <n v="17"/>
    <n v="49736.160000000003"/>
  </r>
  <r>
    <s v="KR"/>
    <n v="948012"/>
    <n v="1269.96"/>
    <n v="3"/>
    <d v="2019-03-04T00:00:00"/>
    <x v="219"/>
    <d v="2020-11-30T00:00:00"/>
    <d v="2020-11-30T00:00:00"/>
    <n v="0"/>
    <n v="82"/>
    <n v="88866.359999999928"/>
  </r>
  <r>
    <s v="KR"/>
    <n v="948012"/>
    <n v="840.72"/>
    <n v="2"/>
    <d v="2019-03-18T00:00:00"/>
    <x v="219"/>
    <d v="2020-11-30T00:00:00"/>
    <d v="2020-11-30T00:00:00"/>
    <n v="0"/>
    <n v="82"/>
    <n v="88866.359999999928"/>
  </r>
  <r>
    <s v="KR"/>
    <n v="948012"/>
    <n v="1261.08"/>
    <n v="3"/>
    <d v="2019-03-25T00:00:00"/>
    <x v="219"/>
    <d v="2020-11-30T00:00:00"/>
    <d v="2020-11-30T00:00:00"/>
    <n v="0"/>
    <n v="82"/>
    <n v="88866.359999999928"/>
  </r>
  <r>
    <s v="KR"/>
    <n v="948012"/>
    <n v="680.82"/>
    <n v="1"/>
    <d v="2019-03-04T00:00:00"/>
    <x v="219"/>
    <d v="2020-11-30T00:00:00"/>
    <d v="2020-11-30T00:00:00"/>
    <n v="0"/>
    <n v="82"/>
    <n v="88866.359999999928"/>
  </r>
  <r>
    <s v="KR"/>
    <n v="948012"/>
    <n v="680.82"/>
    <n v="1"/>
    <d v="2019-03-18T00:00:00"/>
    <x v="219"/>
    <d v="2020-11-30T00:00:00"/>
    <d v="2020-11-30T00:00:00"/>
    <n v="0"/>
    <n v="82"/>
    <n v="88866.359999999928"/>
  </r>
  <r>
    <s v="KR"/>
    <n v="948012"/>
    <n v="293.58"/>
    <n v="1"/>
    <d v="2019-03-18T00:00:00"/>
    <x v="219"/>
    <d v="2020-11-30T00:00:00"/>
    <d v="2020-11-30T00:00:00"/>
    <n v="0"/>
    <n v="82"/>
    <n v="88866.359999999928"/>
  </r>
  <r>
    <s v="KR"/>
    <n v="948012"/>
    <n v="880.8"/>
    <n v="3"/>
    <d v="2019-03-25T00:00:00"/>
    <x v="219"/>
    <d v="2020-11-30T00:00:00"/>
    <d v="2020-11-30T00:00:00"/>
    <n v="0"/>
    <n v="82"/>
    <n v="88866.359999999928"/>
  </r>
  <r>
    <s v="KR"/>
    <n v="952350"/>
    <n v="4928.04"/>
    <n v="2"/>
    <d v="2019-04-01T00:00:00"/>
    <x v="221"/>
    <d v="2020-10-26T00:00:00"/>
    <d v="2020-11-30T00:00:00"/>
    <n v="35"/>
    <n v="17"/>
    <n v="42055.32"/>
  </r>
  <r>
    <s v="KR"/>
    <n v="952350"/>
    <n v="3586.02"/>
    <n v="2"/>
    <d v="2019-03-18T00:00:00"/>
    <x v="221"/>
    <d v="2020-10-26T00:00:00"/>
    <d v="2020-11-30T00:00:00"/>
    <n v="35"/>
    <n v="17"/>
    <n v="42055.32"/>
  </r>
  <r>
    <s v="KR"/>
    <n v="952350"/>
    <n v="1793.04"/>
    <n v="1"/>
    <d v="2019-04-01T00:00:00"/>
    <x v="221"/>
    <d v="2020-10-26T00:00:00"/>
    <d v="2020-11-30T00:00:00"/>
    <n v="35"/>
    <n v="17"/>
    <n v="42055.32"/>
  </r>
  <r>
    <s v="KR"/>
    <n v="955938"/>
    <n v="1335.36"/>
    <n v="1"/>
    <d v="2019-03-18T00:00:00"/>
    <x v="145"/>
    <d v="2020-11-16T00:00:00"/>
    <d v="2020-11-30T00:00:00"/>
    <n v="14"/>
    <n v="39"/>
    <n v="122103.96000000005"/>
  </r>
  <r>
    <s v="KR"/>
    <n v="968190"/>
    <n v="1335.36"/>
    <n v="1"/>
    <d v="2019-03-11T00:00:00"/>
    <x v="336"/>
    <d v="2020-11-02T00:00:00"/>
    <d v="2020-11-30T00:00:00"/>
    <n v="28"/>
    <n v="16"/>
    <n v="19088.7"/>
  </r>
  <r>
    <s v="KR"/>
    <n v="978294"/>
    <n v="420.36"/>
    <n v="1"/>
    <d v="2019-03-25T00:00:00"/>
    <x v="98"/>
    <d v="2020-10-05T00:00:00"/>
    <d v="2020-11-30T00:00:00"/>
    <n v="56"/>
    <n v="24"/>
    <n v="15450.3"/>
  </r>
  <r>
    <s v="KR"/>
    <n v="978294"/>
    <n v="293.58"/>
    <n v="1"/>
    <d v="2019-03-18T00:00:00"/>
    <x v="98"/>
    <d v="2020-10-05T00:00:00"/>
    <d v="2020-11-30T00:00:00"/>
    <n v="56"/>
    <n v="24"/>
    <n v="15450.3"/>
  </r>
  <r>
    <s v="KR"/>
    <n v="984462"/>
    <n v="418.2"/>
    <n v="1"/>
    <d v="2019-03-25T00:00:00"/>
    <x v="106"/>
    <d v="2020-11-16T00:00:00"/>
    <d v="2020-11-30T00:00:00"/>
    <n v="14"/>
    <n v="22"/>
    <n v="27361.08"/>
  </r>
  <r>
    <s v="KR"/>
    <n v="987312"/>
    <n v="1793.04"/>
    <n v="1"/>
    <d v="2019-03-18T00:00:00"/>
    <x v="337"/>
    <d v="2019-03-18T00:00:00"/>
    <d v="2020-11-30T00:00:00"/>
    <n v="623"/>
    <n v="1"/>
    <n v="1793.04"/>
  </r>
  <r>
    <s v="KR"/>
    <n v="996558"/>
    <n v="1478.28"/>
    <n v="5"/>
    <d v="2019-03-11T00:00:00"/>
    <x v="289"/>
    <d v="2020-11-09T00:00:00"/>
    <d v="2020-11-30T00:00:00"/>
    <n v="21"/>
    <n v="25"/>
    <n v="26535.239999999998"/>
  </r>
  <r>
    <s v="KR"/>
    <n v="1063158"/>
    <n v="294.18"/>
    <n v="1"/>
    <d v="2019-03-11T00:00:00"/>
    <x v="290"/>
    <d v="2020-11-30T00:00:00"/>
    <d v="2020-11-30T00:00:00"/>
    <n v="0"/>
    <n v="6"/>
    <n v="5854.2000000000007"/>
  </r>
  <r>
    <s v="KR"/>
    <n v="1074900"/>
    <n v="417.42"/>
    <n v="1"/>
    <d v="2019-04-01T00:00:00"/>
    <x v="99"/>
    <d v="2020-11-30T00:00:00"/>
    <d v="2020-11-30T00:00:00"/>
    <n v="0"/>
    <n v="84"/>
    <n v="45310.979999999996"/>
  </r>
  <r>
    <s v="KR"/>
    <n v="1074900"/>
    <n v="295.68"/>
    <n v="1"/>
    <d v="2019-03-11T00:00:00"/>
    <x v="99"/>
    <d v="2020-11-30T00:00:00"/>
    <d v="2020-11-30T00:00:00"/>
    <n v="0"/>
    <n v="84"/>
    <n v="45310.979999999996"/>
  </r>
  <r>
    <s v="KR"/>
    <n v="1074900"/>
    <n v="880.8"/>
    <n v="3"/>
    <d v="2019-03-18T00:00:00"/>
    <x v="99"/>
    <d v="2020-11-30T00:00:00"/>
    <d v="2020-11-30T00:00:00"/>
    <n v="0"/>
    <n v="84"/>
    <n v="45310.979999999996"/>
  </r>
  <r>
    <s v="KR"/>
    <n v="1074900"/>
    <n v="291.48"/>
    <n v="1"/>
    <d v="2019-04-01T00:00:00"/>
    <x v="99"/>
    <d v="2020-11-30T00:00:00"/>
    <d v="2020-11-30T00:00:00"/>
    <n v="0"/>
    <n v="84"/>
    <n v="45310.979999999996"/>
  </r>
  <r>
    <s v="KR"/>
    <n v="1091748"/>
    <n v="686.22"/>
    <n v="1"/>
    <d v="2019-03-04T00:00:00"/>
    <x v="338"/>
    <d v="2020-01-20T00:00:00"/>
    <d v="2020-11-30T00:00:00"/>
    <n v="315"/>
    <n v="5"/>
    <n v="3369.66"/>
  </r>
  <r>
    <s v="KR"/>
    <n v="1093608"/>
    <n v="1793.04"/>
    <n v="1"/>
    <d v="2019-04-01T00:00:00"/>
    <x v="339"/>
    <d v="2019-04-01T00:00:00"/>
    <d v="2020-11-30T00:00:00"/>
    <n v="609"/>
    <n v="1"/>
    <n v="1793.04"/>
  </r>
  <r>
    <s v="KR"/>
    <n v="1098684"/>
    <n v="420.36"/>
    <n v="1"/>
    <d v="2019-03-25T00:00:00"/>
    <x v="227"/>
    <d v="2020-06-29T00:00:00"/>
    <d v="2020-11-30T00:00:00"/>
    <n v="154"/>
    <n v="22"/>
    <n v="18342.659999999996"/>
  </r>
  <r>
    <s v="KR"/>
    <n v="1098948"/>
    <n v="640.55999999999995"/>
    <n v="1"/>
    <d v="2019-03-18T00:00:00"/>
    <x v="340"/>
    <d v="2019-09-23T00:00:00"/>
    <d v="2020-11-30T00:00:00"/>
    <n v="434"/>
    <n v="3"/>
    <n v="3323.2799999999997"/>
  </r>
  <r>
    <s v="KR"/>
    <n v="1098948"/>
    <n v="1281.1199999999999"/>
    <n v="2"/>
    <d v="2019-03-25T00:00:00"/>
    <x v="340"/>
    <d v="2019-09-23T00:00:00"/>
    <d v="2020-11-30T00:00:00"/>
    <n v="434"/>
    <n v="3"/>
    <n v="3323.2799999999997"/>
  </r>
  <r>
    <s v="KR"/>
    <n v="1114524"/>
    <n v="2463.96"/>
    <n v="1"/>
    <d v="2019-03-25T00:00:00"/>
    <x v="95"/>
    <d v="2020-11-09T00:00:00"/>
    <d v="2020-11-30T00:00:00"/>
    <n v="21"/>
    <n v="23"/>
    <n v="59797.98000000001"/>
  </r>
  <r>
    <s v="KR"/>
    <n v="1120224"/>
    <n v="417.42"/>
    <n v="1"/>
    <d v="2019-04-01T00:00:00"/>
    <x v="341"/>
    <d v="2020-10-12T00:00:00"/>
    <d v="2020-11-30T00:00:00"/>
    <n v="49"/>
    <n v="16"/>
    <n v="5958.7199999999993"/>
  </r>
  <r>
    <s v="KR"/>
    <n v="1121400"/>
    <n v="677.34"/>
    <n v="1"/>
    <d v="2019-03-25T00:00:00"/>
    <x v="342"/>
    <d v="2019-04-15T00:00:00"/>
    <d v="2020-11-30T00:00:00"/>
    <n v="595"/>
    <n v="2"/>
    <n v="1970.1"/>
  </r>
  <r>
    <s v="KR"/>
    <n v="1124988"/>
    <n v="2585.58"/>
    <n v="2"/>
    <d v="2019-04-01T00:00:00"/>
    <x v="36"/>
    <d v="2020-11-23T00:00:00"/>
    <d v="2020-11-30T00:00:00"/>
    <n v="7"/>
    <n v="109"/>
    <n v="143402.34000000003"/>
  </r>
  <r>
    <s v="KR"/>
    <n v="1128078"/>
    <n v="2670.78"/>
    <n v="2"/>
    <d v="2019-04-01T00:00:00"/>
    <x v="293"/>
    <d v="2019-07-01T00:00:00"/>
    <d v="2020-11-30T00:00:00"/>
    <n v="518"/>
    <n v="4"/>
    <n v="5343.48"/>
  </r>
  <r>
    <s v="KR"/>
    <n v="1128612"/>
    <n v="2617.62"/>
    <n v="2"/>
    <d v="2019-03-25T00:00:00"/>
    <x v="343"/>
    <d v="2020-08-31T00:00:00"/>
    <d v="2020-11-30T00:00:00"/>
    <n v="91"/>
    <n v="5"/>
    <n v="9809.2799999999988"/>
  </r>
  <r>
    <s v="KR"/>
    <n v="1128624"/>
    <n v="1335.36"/>
    <n v="1"/>
    <d v="2019-04-01T00:00:00"/>
    <x v="175"/>
    <d v="2020-11-30T00:00:00"/>
    <d v="2020-11-30T00:00:00"/>
    <n v="0"/>
    <n v="57"/>
    <n v="89083.739999999947"/>
  </r>
  <r>
    <s v="KR"/>
    <n v="1128630"/>
    <n v="677.34"/>
    <n v="1"/>
    <d v="2019-03-18T00:00:00"/>
    <x v="231"/>
    <d v="2020-11-23T00:00:00"/>
    <d v="2020-11-30T00:00:00"/>
    <n v="7"/>
    <n v="13"/>
    <n v="7493.6400000000012"/>
  </r>
  <r>
    <s v="KR"/>
    <n v="1141710"/>
    <n v="3906.3"/>
    <n v="3"/>
    <d v="2019-03-25T00:00:00"/>
    <x v="68"/>
    <d v="2020-06-22T00:00:00"/>
    <d v="2020-11-30T00:00:00"/>
    <n v="161"/>
    <n v="15"/>
    <n v="-47556.84"/>
  </r>
  <r>
    <s v="KR"/>
    <n v="1141710"/>
    <n v="2585.58"/>
    <n v="2"/>
    <d v="2019-04-01T00:00:00"/>
    <x v="68"/>
    <d v="2020-06-22T00:00:00"/>
    <d v="2020-11-30T00:00:00"/>
    <n v="161"/>
    <n v="15"/>
    <n v="-47556.84"/>
  </r>
  <r>
    <s v="KR"/>
    <n v="1151856"/>
    <n v="3673.62"/>
    <n v="1"/>
    <d v="2019-04-01T00:00:00"/>
    <x v="233"/>
    <d v="2020-10-12T00:00:00"/>
    <d v="2020-11-30T00:00:00"/>
    <n v="49"/>
    <n v="7"/>
    <n v="15015.54"/>
  </r>
  <r>
    <s v="KR"/>
    <n v="1152846"/>
    <n v="1317.9"/>
    <n v="1"/>
    <d v="2019-03-11T00:00:00"/>
    <x v="125"/>
    <d v="2020-10-26T00:00:00"/>
    <d v="2020-11-30T00:00:00"/>
    <n v="35"/>
    <n v="43"/>
    <n v="41702.639999999985"/>
  </r>
  <r>
    <s v="KR"/>
    <n v="1152858"/>
    <n v="1328.58"/>
    <n v="1"/>
    <d v="2019-03-11T00:00:00"/>
    <x v="344"/>
    <d v="2020-11-09T00:00:00"/>
    <d v="2020-11-30T00:00:00"/>
    <n v="21"/>
    <n v="26"/>
    <n v="114471.06000000003"/>
  </r>
  <r>
    <s v="KR"/>
    <n v="1152858"/>
    <n v="18599.939999999999"/>
    <n v="14"/>
    <d v="2019-03-18T00:00:00"/>
    <x v="344"/>
    <d v="2020-11-09T00:00:00"/>
    <d v="2020-11-30T00:00:00"/>
    <n v="21"/>
    <n v="26"/>
    <n v="114471.06000000003"/>
  </r>
  <r>
    <s v="KR"/>
    <n v="2400378"/>
    <n v="677.34"/>
    <n v="1"/>
    <d v="2019-03-18T00:00:00"/>
    <x v="234"/>
    <d v="2020-06-15T00:00:00"/>
    <d v="2020-11-30T00:00:00"/>
    <n v="168"/>
    <n v="20"/>
    <n v="40103.880000000005"/>
  </r>
  <r>
    <s v="KR"/>
    <n v="2400378"/>
    <n v="677.34"/>
    <n v="1"/>
    <d v="2019-03-25T00:00:00"/>
    <x v="234"/>
    <d v="2020-06-15T00:00:00"/>
    <d v="2020-11-30T00:00:00"/>
    <n v="168"/>
    <n v="20"/>
    <n v="40103.880000000005"/>
  </r>
  <r>
    <s v="KR"/>
    <n v="2400378"/>
    <n v="2657.16"/>
    <n v="2"/>
    <d v="2019-03-18T00:00:00"/>
    <x v="234"/>
    <d v="2020-06-15T00:00:00"/>
    <d v="2020-11-30T00:00:00"/>
    <n v="168"/>
    <n v="20"/>
    <n v="40103.880000000005"/>
  </r>
  <r>
    <s v="KR"/>
    <n v="2400378"/>
    <n v="3985.68"/>
    <n v="3"/>
    <d v="2019-04-01T00:00:00"/>
    <x v="234"/>
    <d v="2020-06-15T00:00:00"/>
    <d v="2020-11-30T00:00:00"/>
    <n v="168"/>
    <n v="20"/>
    <n v="40103.880000000005"/>
  </r>
  <r>
    <s v="KR"/>
    <n v="2401740"/>
    <n v="1335.36"/>
    <n v="1"/>
    <d v="2019-03-11T00:00:00"/>
    <x v="235"/>
    <d v="2020-11-23T00:00:00"/>
    <d v="2020-11-30T00:00:00"/>
    <n v="7"/>
    <n v="45"/>
    <n v="67743.600000000006"/>
  </r>
  <r>
    <s v="KR"/>
    <n v="2401794"/>
    <n v="1335.36"/>
    <n v="1"/>
    <d v="2019-04-01T00:00:00"/>
    <x v="62"/>
    <d v="2020-04-27T00:00:00"/>
    <d v="2020-11-30T00:00:00"/>
    <n v="217"/>
    <n v="5"/>
    <n v="9804.84"/>
  </r>
  <r>
    <s v="KR"/>
    <n v="2401926"/>
    <n v="2463.96"/>
    <n v="1"/>
    <d v="2019-04-01T00:00:00"/>
    <x v="51"/>
    <d v="2020-11-30T00:00:00"/>
    <d v="2020-11-30T00:00:00"/>
    <n v="0"/>
    <n v="188"/>
    <n v="276921.54000000015"/>
  </r>
  <r>
    <s v="KR"/>
    <n v="2401926"/>
    <n v="840.72"/>
    <n v="2"/>
    <d v="2019-03-18T00:00:00"/>
    <x v="51"/>
    <d v="2020-11-30T00:00:00"/>
    <d v="2020-11-30T00:00:00"/>
    <n v="0"/>
    <n v="188"/>
    <n v="276921.54000000015"/>
  </r>
  <r>
    <s v="KR"/>
    <n v="2401926"/>
    <n v="420.36"/>
    <n v="1"/>
    <d v="2019-03-25T00:00:00"/>
    <x v="51"/>
    <d v="2020-11-30T00:00:00"/>
    <d v="2020-11-30T00:00:00"/>
    <n v="0"/>
    <n v="188"/>
    <n v="276921.54000000015"/>
  </r>
  <r>
    <s v="KR"/>
    <n v="2401926"/>
    <n v="680.82"/>
    <n v="1"/>
    <d v="2019-03-11T00:00:00"/>
    <x v="51"/>
    <d v="2020-11-30T00:00:00"/>
    <d v="2020-11-30T00:00:00"/>
    <n v="0"/>
    <n v="188"/>
    <n v="276921.54000000015"/>
  </r>
  <r>
    <s v="KR"/>
    <n v="2401926"/>
    <n v="1361.7"/>
    <n v="2"/>
    <d v="2019-03-18T00:00:00"/>
    <x v="51"/>
    <d v="2020-11-30T00:00:00"/>
    <d v="2020-11-30T00:00:00"/>
    <n v="0"/>
    <n v="188"/>
    <n v="276921.54000000015"/>
  </r>
  <r>
    <s v="KR"/>
    <n v="2401926"/>
    <n v="680.82"/>
    <n v="1"/>
    <d v="2019-04-01T00:00:00"/>
    <x v="51"/>
    <d v="2020-11-30T00:00:00"/>
    <d v="2020-11-30T00:00:00"/>
    <n v="0"/>
    <n v="188"/>
    <n v="276921.54000000015"/>
  </r>
  <r>
    <s v="KR"/>
    <n v="2401926"/>
    <n v="293.58"/>
    <n v="1"/>
    <d v="2019-03-18T00:00:00"/>
    <x v="51"/>
    <d v="2020-11-30T00:00:00"/>
    <d v="2020-11-30T00:00:00"/>
    <n v="0"/>
    <n v="188"/>
    <n v="276921.54000000015"/>
  </r>
  <r>
    <s v="KR"/>
    <n v="2401926"/>
    <n v="1335.36"/>
    <n v="1"/>
    <d v="2019-03-11T00:00:00"/>
    <x v="51"/>
    <d v="2020-11-30T00:00:00"/>
    <d v="2020-11-30T00:00:00"/>
    <n v="0"/>
    <n v="188"/>
    <n v="276921.54000000015"/>
  </r>
  <r>
    <s v="KR"/>
    <n v="2422620"/>
    <n v="680.82"/>
    <n v="1"/>
    <d v="2019-03-11T00:00:00"/>
    <x v="237"/>
    <d v="2020-11-30T00:00:00"/>
    <d v="2020-11-30T00:00:00"/>
    <n v="0"/>
    <n v="40"/>
    <n v="51831.360000000001"/>
  </r>
  <r>
    <s v="KR"/>
    <n v="2422620"/>
    <n v="2723.4"/>
    <n v="4"/>
    <d v="2019-03-18T00:00:00"/>
    <x v="237"/>
    <d v="2020-11-30T00:00:00"/>
    <d v="2020-11-30T00:00:00"/>
    <n v="0"/>
    <n v="40"/>
    <n v="51831.360000000001"/>
  </r>
  <r>
    <s v="KR"/>
    <n v="2471094"/>
    <n v="293.58"/>
    <n v="1"/>
    <d v="2019-03-18T00:00:00"/>
    <x v="345"/>
    <d v="2020-11-30T00:00:00"/>
    <d v="2020-11-30T00:00:00"/>
    <n v="0"/>
    <n v="31"/>
    <n v="80465.099999999991"/>
  </r>
  <r>
    <s v="KR"/>
    <n v="2473068"/>
    <n v="1328.58"/>
    <n v="1"/>
    <d v="2019-03-25T00:00:00"/>
    <x v="170"/>
    <d v="2020-09-28T00:00:00"/>
    <d v="2020-11-30T00:00:00"/>
    <n v="63"/>
    <n v="23"/>
    <n v="37851.240000000005"/>
  </r>
  <r>
    <s v="KR"/>
    <n v="2473068"/>
    <n v="1328.58"/>
    <n v="1"/>
    <d v="2019-04-01T00:00:00"/>
    <x v="170"/>
    <d v="2020-09-28T00:00:00"/>
    <d v="2020-11-30T00:00:00"/>
    <n v="63"/>
    <n v="23"/>
    <n v="37851.240000000005"/>
  </r>
  <r>
    <s v="KR"/>
    <n v="2485002"/>
    <n v="16892.52"/>
    <n v="13"/>
    <d v="2019-04-01T00:00:00"/>
    <x v="346"/>
    <d v="2019-12-16T00:00:00"/>
    <d v="2020-11-30T00:00:00"/>
    <n v="350"/>
    <n v="2"/>
    <n v="20659.2"/>
  </r>
  <r>
    <s v="KR"/>
    <n v="2490618"/>
    <n v="1328.58"/>
    <n v="1"/>
    <d v="2019-03-18T00:00:00"/>
    <x v="52"/>
    <d v="2020-11-02T00:00:00"/>
    <d v="2020-11-30T00:00:00"/>
    <n v="28"/>
    <n v="6"/>
    <n v="15129.36"/>
  </r>
  <r>
    <s v="KR"/>
    <n v="2493162"/>
    <n v="4006.14"/>
    <n v="3"/>
    <d v="2019-03-11T00:00:00"/>
    <x v="239"/>
    <d v="2020-11-23T00:00:00"/>
    <d v="2020-11-30T00:00:00"/>
    <n v="7"/>
    <n v="39"/>
    <n v="228587.21999999994"/>
  </r>
  <r>
    <s v="KR"/>
    <n v="2493162"/>
    <n v="1335.36"/>
    <n v="1"/>
    <d v="2019-03-18T00:00:00"/>
    <x v="239"/>
    <d v="2020-11-23T00:00:00"/>
    <d v="2020-11-30T00:00:00"/>
    <n v="7"/>
    <n v="39"/>
    <n v="228587.21999999994"/>
  </r>
  <r>
    <s v="KR"/>
    <n v="2493162"/>
    <n v="8012.28"/>
    <n v="6"/>
    <d v="2019-03-25T00:00:00"/>
    <x v="239"/>
    <d v="2020-11-23T00:00:00"/>
    <d v="2020-11-30T00:00:00"/>
    <n v="7"/>
    <n v="39"/>
    <n v="228587.21999999994"/>
  </r>
  <r>
    <s v="KR"/>
    <n v="2493954"/>
    <n v="420.36"/>
    <n v="1"/>
    <d v="2019-03-25T00:00:00"/>
    <x v="241"/>
    <d v="2020-11-23T00:00:00"/>
    <d v="2020-11-30T00:00:00"/>
    <n v="7"/>
    <n v="16"/>
    <n v="22400.459999999995"/>
  </r>
  <r>
    <s v="KR"/>
    <n v="2495244"/>
    <n v="1335.36"/>
    <n v="1"/>
    <d v="2019-03-18T00:00:00"/>
    <x v="242"/>
    <d v="2020-07-06T00:00:00"/>
    <d v="2020-11-30T00:00:00"/>
    <n v="147"/>
    <n v="10"/>
    <n v="24542.999999999996"/>
  </r>
  <r>
    <s v="KR"/>
    <n v="2495244"/>
    <n v="1335.36"/>
    <n v="1"/>
    <d v="2019-03-25T00:00:00"/>
    <x v="242"/>
    <d v="2020-07-06T00:00:00"/>
    <d v="2020-11-30T00:00:00"/>
    <n v="147"/>
    <n v="10"/>
    <n v="24542.999999999996"/>
  </r>
  <r>
    <s v="KR"/>
    <n v="2495862"/>
    <n v="8012.28"/>
    <n v="6"/>
    <d v="2019-03-11T00:00:00"/>
    <x v="297"/>
    <d v="2019-03-11T00:00:00"/>
    <d v="2020-11-30T00:00:00"/>
    <n v="630"/>
    <n v="4"/>
    <n v="16024.56"/>
  </r>
  <r>
    <s v="KR"/>
    <n v="2518014"/>
    <n v="293.58"/>
    <n v="1"/>
    <d v="2019-03-25T00:00:00"/>
    <x v="347"/>
    <d v="2020-10-26T00:00:00"/>
    <d v="2020-11-30T00:00:00"/>
    <n v="35"/>
    <n v="12"/>
    <n v="13011.12"/>
  </r>
  <r>
    <s v="KR"/>
    <n v="2518014"/>
    <n v="1335.36"/>
    <n v="1"/>
    <d v="2019-03-25T00:00:00"/>
    <x v="347"/>
    <d v="2020-10-26T00:00:00"/>
    <d v="2020-11-30T00:00:00"/>
    <n v="35"/>
    <n v="12"/>
    <n v="13011.12"/>
  </r>
  <r>
    <s v="KR"/>
    <n v="2521392"/>
    <n v="420.36"/>
    <n v="1"/>
    <d v="2019-03-25T00:00:00"/>
    <x v="115"/>
    <d v="2020-11-16T00:00:00"/>
    <d v="2020-11-30T00:00:00"/>
    <n v="14"/>
    <n v="76"/>
    <n v="36530.939999999988"/>
  </r>
  <r>
    <s v="KR"/>
    <n v="2523930"/>
    <n v="7347.24"/>
    <n v="2"/>
    <d v="2019-03-18T00:00:00"/>
    <x v="116"/>
    <d v="2020-03-23T00:00:00"/>
    <d v="2020-11-30T00:00:00"/>
    <n v="252"/>
    <n v="3"/>
    <n v="23182.799999999999"/>
  </r>
  <r>
    <s v="KR"/>
    <n v="2820768"/>
    <n v="1335.36"/>
    <n v="1"/>
    <d v="2019-03-11T00:00:00"/>
    <x v="12"/>
    <d v="2020-10-05T00:00:00"/>
    <d v="2020-11-30T00:00:00"/>
    <n v="56"/>
    <n v="41"/>
    <n v="45976.439999999988"/>
  </r>
  <r>
    <s v="KR"/>
    <n v="2959992"/>
    <n v="1335.36"/>
    <n v="1"/>
    <d v="2019-03-11T00:00:00"/>
    <x v="299"/>
    <d v="2020-10-26T00:00:00"/>
    <d v="2020-11-30T00:00:00"/>
    <n v="35"/>
    <n v="16"/>
    <n v="28996.799999999996"/>
  </r>
  <r>
    <s v="KR"/>
    <n v="3019500"/>
    <n v="2670.78"/>
    <n v="2"/>
    <d v="2019-03-25T00:00:00"/>
    <x v="348"/>
    <d v="2020-11-09T00:00:00"/>
    <d v="2020-11-30T00:00:00"/>
    <n v="21"/>
    <n v="7"/>
    <n v="39098.400000000001"/>
  </r>
  <r>
    <s v="KR"/>
    <n v="3068166"/>
    <n v="417.42"/>
    <n v="1"/>
    <d v="2019-04-01T00:00:00"/>
    <x v="150"/>
    <d v="2020-10-19T00:00:00"/>
    <d v="2020-11-30T00:00:00"/>
    <n v="42"/>
    <n v="13"/>
    <n v="47074.5"/>
  </r>
  <r>
    <s v="KR"/>
    <n v="3124650"/>
    <n v="3673.62"/>
    <n v="1"/>
    <d v="2019-03-04T00:00:00"/>
    <x v="349"/>
    <d v="2019-03-04T00:00:00"/>
    <d v="2020-11-30T00:00:00"/>
    <n v="637"/>
    <n v="2"/>
    <n v="5008.9799999999996"/>
  </r>
  <r>
    <s v="KR"/>
    <n v="3124650"/>
    <n v="1335.36"/>
    <n v="1"/>
    <d v="2019-03-04T00:00:00"/>
    <x v="349"/>
    <d v="2019-03-04T00:00:00"/>
    <d v="2020-11-30T00:00:00"/>
    <n v="637"/>
    <n v="2"/>
    <n v="5008.9799999999996"/>
  </r>
  <r>
    <s v="KR"/>
    <n v="3127824"/>
    <n v="1361.7"/>
    <n v="2"/>
    <d v="2019-03-18T00:00:00"/>
    <x v="130"/>
    <d v="2020-11-16T00:00:00"/>
    <d v="2020-11-30T00:00:00"/>
    <n v="14"/>
    <n v="36"/>
    <n v="104675.28"/>
  </r>
  <r>
    <s v="KR"/>
    <n v="3198678"/>
    <n v="2622.36"/>
    <n v="2"/>
    <d v="2019-03-11T00:00:00"/>
    <x v="350"/>
    <d v="2020-09-28T00:00:00"/>
    <d v="2020-11-30T00:00:00"/>
    <n v="63"/>
    <n v="10"/>
    <n v="36006.54"/>
  </r>
  <r>
    <s v="KR"/>
    <n v="3198678"/>
    <n v="1292.76"/>
    <n v="1"/>
    <d v="2019-04-01T00:00:00"/>
    <x v="350"/>
    <d v="2020-09-28T00:00:00"/>
    <d v="2020-11-30T00:00:00"/>
    <n v="63"/>
    <n v="10"/>
    <n v="36006.54"/>
  </r>
  <r>
    <s v="KR"/>
    <n v="3280842"/>
    <n v="2617.62"/>
    <n v="2"/>
    <d v="2019-03-18T00:00:00"/>
    <x v="69"/>
    <d v="2019-12-09T00:00:00"/>
    <d v="2020-11-30T00:00:00"/>
    <n v="357"/>
    <n v="12"/>
    <n v="30452.16"/>
  </r>
  <r>
    <s v="KR"/>
    <n v="3280842"/>
    <n v="5197.68"/>
    <n v="4"/>
    <d v="2019-04-01T00:00:00"/>
    <x v="69"/>
    <d v="2019-12-09T00:00:00"/>
    <d v="2020-11-30T00:00:00"/>
    <n v="357"/>
    <n v="12"/>
    <n v="30452.16"/>
  </r>
  <r>
    <s v="KR"/>
    <n v="3286872"/>
    <n v="1308.78"/>
    <n v="1"/>
    <d v="2019-03-18T00:00:00"/>
    <x v="303"/>
    <d v="2020-11-02T00:00:00"/>
    <d v="2020-11-30T00:00:00"/>
    <n v="28"/>
    <n v="7"/>
    <n v="10005.48"/>
  </r>
  <r>
    <s v="KR"/>
    <n v="3287460"/>
    <n v="5341.56"/>
    <n v="4"/>
    <d v="2019-03-18T00:00:00"/>
    <x v="19"/>
    <d v="2020-10-19T00:00:00"/>
    <d v="2020-11-30T00:00:00"/>
    <n v="42"/>
    <n v="10"/>
    <n v="17271.72"/>
  </r>
  <r>
    <s v="KR"/>
    <n v="3287460"/>
    <n v="1335.36"/>
    <n v="1"/>
    <d v="2019-03-25T00:00:00"/>
    <x v="19"/>
    <d v="2020-10-19T00:00:00"/>
    <d v="2020-11-30T00:00:00"/>
    <n v="42"/>
    <n v="10"/>
    <n v="17271.72"/>
  </r>
  <r>
    <s v="KR"/>
    <n v="3287622"/>
    <n v="4006.14"/>
    <n v="3"/>
    <d v="2019-03-11T00:00:00"/>
    <x v="251"/>
    <d v="2020-11-23T00:00:00"/>
    <d v="2020-11-30T00:00:00"/>
    <n v="7"/>
    <n v="16"/>
    <n v="38985.060000000005"/>
  </r>
  <r>
    <s v="KR"/>
    <n v="3287838"/>
    <n v="420.36"/>
    <n v="1"/>
    <d v="2019-03-18T00:00:00"/>
    <x v="252"/>
    <d v="2020-11-30T00:00:00"/>
    <d v="2020-11-30T00:00:00"/>
    <n v="0"/>
    <n v="61"/>
    <n v="26390.880000000001"/>
  </r>
  <r>
    <s v="KR"/>
    <n v="3287838"/>
    <n v="417.42"/>
    <n v="1"/>
    <d v="2019-04-01T00:00:00"/>
    <x v="252"/>
    <d v="2020-11-30T00:00:00"/>
    <d v="2020-11-30T00:00:00"/>
    <n v="0"/>
    <n v="61"/>
    <n v="26390.880000000001"/>
  </r>
  <r>
    <s v="KR"/>
    <n v="3287838"/>
    <n v="293.58"/>
    <n v="1"/>
    <d v="2019-03-18T00:00:00"/>
    <x v="252"/>
    <d v="2020-11-30T00:00:00"/>
    <d v="2020-11-30T00:00:00"/>
    <n v="0"/>
    <n v="61"/>
    <n v="26390.880000000001"/>
  </r>
  <r>
    <s v="KR"/>
    <n v="3288210"/>
    <n v="423.3"/>
    <n v="1"/>
    <d v="2019-03-11T00:00:00"/>
    <x v="254"/>
    <d v="2020-11-23T00:00:00"/>
    <d v="2020-11-30T00:00:00"/>
    <n v="7"/>
    <n v="210"/>
    <n v="183691.1999999999"/>
  </r>
  <r>
    <s v="KR"/>
    <n v="3288210"/>
    <n v="1261.08"/>
    <n v="3"/>
    <d v="2019-03-18T00:00:00"/>
    <x v="254"/>
    <d v="2020-11-23T00:00:00"/>
    <d v="2020-11-30T00:00:00"/>
    <n v="7"/>
    <n v="210"/>
    <n v="183691.1999999999"/>
  </r>
  <r>
    <s v="KR"/>
    <n v="3288210"/>
    <n v="417.42"/>
    <n v="1"/>
    <d v="2019-04-01T00:00:00"/>
    <x v="254"/>
    <d v="2020-11-23T00:00:00"/>
    <d v="2020-11-30T00:00:00"/>
    <n v="7"/>
    <n v="210"/>
    <n v="183691.1999999999"/>
  </r>
  <r>
    <s v="KR"/>
    <n v="3288210"/>
    <n v="1361.7"/>
    <n v="2"/>
    <d v="2019-03-18T00:00:00"/>
    <x v="254"/>
    <d v="2020-11-23T00:00:00"/>
    <d v="2020-11-30T00:00:00"/>
    <n v="7"/>
    <n v="210"/>
    <n v="183691.1999999999"/>
  </r>
  <r>
    <s v="KR"/>
    <n v="3288210"/>
    <n v="680.82"/>
    <n v="1"/>
    <d v="2019-04-01T00:00:00"/>
    <x v="254"/>
    <d v="2020-11-23T00:00:00"/>
    <d v="2020-11-30T00:00:00"/>
    <n v="7"/>
    <n v="210"/>
    <n v="183691.1999999999"/>
  </r>
  <r>
    <s v="KR"/>
    <n v="3288210"/>
    <n v="880.8"/>
    <n v="3"/>
    <d v="2019-03-18T00:00:00"/>
    <x v="254"/>
    <d v="2020-11-23T00:00:00"/>
    <d v="2020-11-30T00:00:00"/>
    <n v="7"/>
    <n v="210"/>
    <n v="183691.1999999999"/>
  </r>
  <r>
    <s v="KR"/>
    <n v="3288210"/>
    <n v="587.22"/>
    <n v="2"/>
    <d v="2019-03-25T00:00:00"/>
    <x v="254"/>
    <d v="2020-11-23T00:00:00"/>
    <d v="2020-11-30T00:00:00"/>
    <n v="7"/>
    <n v="210"/>
    <n v="183691.1999999999"/>
  </r>
  <r>
    <s v="KR"/>
    <n v="3288210"/>
    <n v="291.48"/>
    <n v="1"/>
    <d v="2019-04-01T00:00:00"/>
    <x v="254"/>
    <d v="2020-11-23T00:00:00"/>
    <d v="2020-11-30T00:00:00"/>
    <n v="7"/>
    <n v="210"/>
    <n v="183691.1999999999"/>
  </r>
  <r>
    <s v="KR"/>
    <n v="3288210"/>
    <n v="1335.36"/>
    <n v="1"/>
    <d v="2019-03-25T00:00:00"/>
    <x v="254"/>
    <d v="2020-11-23T00:00:00"/>
    <d v="2020-11-30T00:00:00"/>
    <n v="7"/>
    <n v="210"/>
    <n v="183691.1999999999"/>
  </r>
  <r>
    <s v="KR"/>
    <n v="3288210"/>
    <n v="1335.36"/>
    <n v="1"/>
    <d v="2019-04-01T00:00:00"/>
    <x v="254"/>
    <d v="2020-11-23T00:00:00"/>
    <d v="2020-11-30T00:00:00"/>
    <n v="7"/>
    <n v="210"/>
    <n v="183691.1999999999"/>
  </r>
  <r>
    <s v="KR"/>
    <n v="3290940"/>
    <n v="423.3"/>
    <n v="1"/>
    <d v="2019-03-11T00:00:00"/>
    <x v="257"/>
    <d v="2020-10-19T00:00:00"/>
    <d v="2020-11-30T00:00:00"/>
    <n v="42"/>
    <n v="35"/>
    <n v="14670.420000000002"/>
  </r>
  <r>
    <s v="KR"/>
    <n v="3291192"/>
    <n v="423.3"/>
    <n v="1"/>
    <d v="2019-03-11T00:00:00"/>
    <x v="258"/>
    <d v="2020-07-13T00:00:00"/>
    <d v="2020-11-30T00:00:00"/>
    <n v="140"/>
    <n v="7"/>
    <n v="2840.3999999999996"/>
  </r>
  <r>
    <s v="KR"/>
    <n v="3291816"/>
    <n v="5341.56"/>
    <n v="4"/>
    <d v="2019-03-18T00:00:00"/>
    <x v="259"/>
    <d v="2020-11-30T00:00:00"/>
    <d v="2020-11-30T00:00:00"/>
    <n v="0"/>
    <n v="67"/>
    <n v="146954.04000000004"/>
  </r>
  <r>
    <s v="KR"/>
    <n v="3291816"/>
    <n v="1335.36"/>
    <n v="1"/>
    <d v="2019-04-01T00:00:00"/>
    <x v="259"/>
    <d v="2020-11-30T00:00:00"/>
    <d v="2020-11-30T00:00:00"/>
    <n v="0"/>
    <n v="67"/>
    <n v="146954.04000000004"/>
  </r>
  <r>
    <s v="KR"/>
    <n v="3293448"/>
    <n v="1335.36"/>
    <n v="1"/>
    <d v="2019-03-18T00:00:00"/>
    <x v="351"/>
    <d v="2020-09-28T00:00:00"/>
    <d v="2020-11-30T00:00:00"/>
    <n v="63"/>
    <n v="11"/>
    <n v="14300.939999999999"/>
  </r>
  <r>
    <s v="KR"/>
    <n v="3294174"/>
    <n v="1335.36"/>
    <n v="1"/>
    <d v="2019-03-11T00:00:00"/>
    <x v="352"/>
    <d v="2020-11-23T00:00:00"/>
    <d v="2020-11-30T00:00:00"/>
    <n v="7"/>
    <n v="6"/>
    <n v="8068.380000000001"/>
  </r>
  <r>
    <s v="KR"/>
    <n v="3295482"/>
    <n v="1335.36"/>
    <n v="1"/>
    <d v="2019-03-18T00:00:00"/>
    <x v="353"/>
    <d v="2020-07-06T00:00:00"/>
    <d v="2020-11-30T00:00:00"/>
    <n v="147"/>
    <n v="8"/>
    <n v="5167.3799999999992"/>
  </r>
  <r>
    <s v="KR"/>
    <n v="3295956"/>
    <n v="680.82"/>
    <n v="1"/>
    <d v="2019-04-01T00:00:00"/>
    <x v="354"/>
    <d v="2019-12-09T00:00:00"/>
    <d v="2020-11-30T00:00:00"/>
    <n v="357"/>
    <n v="13"/>
    <n v="8251.44"/>
  </r>
  <r>
    <s v="KR"/>
    <n v="3296226"/>
    <n v="1107.5999999999999"/>
    <n v="1"/>
    <d v="2019-03-25T00:00:00"/>
    <x v="355"/>
    <d v="2019-03-25T00:00:00"/>
    <d v="2020-11-30T00:00:00"/>
    <n v="616"/>
    <n v="1"/>
    <n v="1107.5999999999999"/>
  </r>
  <r>
    <s v="KR"/>
    <n v="3296412"/>
    <n v="680.82"/>
    <n v="1"/>
    <d v="2019-03-04T00:00:00"/>
    <x v="25"/>
    <d v="2020-10-05T00:00:00"/>
    <d v="2020-11-30T00:00:00"/>
    <n v="56"/>
    <n v="9"/>
    <n v="13523.279999999999"/>
  </r>
  <r>
    <s v="KR"/>
    <n v="3296454"/>
    <n v="1335.36"/>
    <n v="1"/>
    <d v="2019-03-18T00:00:00"/>
    <x v="356"/>
    <d v="2019-03-18T00:00:00"/>
    <d v="2020-11-30T00:00:00"/>
    <n v="623"/>
    <n v="1"/>
    <n v="1335.36"/>
  </r>
  <r>
    <s v="KR"/>
    <n v="3297756"/>
    <n v="677.34"/>
    <n v="1"/>
    <d v="2019-03-11T00:00:00"/>
    <x v="152"/>
    <d v="2020-11-30T00:00:00"/>
    <d v="2020-11-30T00:00:00"/>
    <n v="0"/>
    <n v="89"/>
    <n v="110145.95999999996"/>
  </r>
  <r>
    <s v="KR"/>
    <n v="3297756"/>
    <n v="677.34"/>
    <n v="1"/>
    <d v="2019-03-18T00:00:00"/>
    <x v="152"/>
    <d v="2020-11-30T00:00:00"/>
    <d v="2020-11-30T00:00:00"/>
    <n v="0"/>
    <n v="89"/>
    <n v="110145.95999999996"/>
  </r>
  <r>
    <s v="KR"/>
    <n v="3297756"/>
    <n v="677.34"/>
    <n v="1"/>
    <d v="2019-04-01T00:00:00"/>
    <x v="152"/>
    <d v="2020-11-30T00:00:00"/>
    <d v="2020-11-30T00:00:00"/>
    <n v="0"/>
    <n v="89"/>
    <n v="110145.95999999996"/>
  </r>
  <r>
    <s v="KR"/>
    <n v="3297756"/>
    <n v="290.04000000000002"/>
    <n v="1"/>
    <d v="2019-04-01T00:00:00"/>
    <x v="152"/>
    <d v="2020-11-30T00:00:00"/>
    <d v="2020-11-30T00:00:00"/>
    <n v="0"/>
    <n v="89"/>
    <n v="110145.95999999996"/>
  </r>
  <r>
    <s v="KR"/>
    <n v="3297756"/>
    <n v="1328.58"/>
    <n v="1"/>
    <d v="2019-03-18T00:00:00"/>
    <x v="152"/>
    <d v="2020-11-30T00:00:00"/>
    <d v="2020-11-30T00:00:00"/>
    <n v="0"/>
    <n v="89"/>
    <n v="110145.95999999996"/>
  </r>
  <r>
    <s v="KR"/>
    <n v="3297756"/>
    <n v="2657.16"/>
    <n v="2"/>
    <d v="2019-03-25T00:00:00"/>
    <x v="152"/>
    <d v="2020-11-30T00:00:00"/>
    <d v="2020-11-30T00:00:00"/>
    <n v="0"/>
    <n v="89"/>
    <n v="110145.95999999996"/>
  </r>
  <r>
    <s v="KR"/>
    <n v="3297756"/>
    <n v="1328.58"/>
    <n v="1"/>
    <d v="2019-04-01T00:00:00"/>
    <x v="152"/>
    <d v="2020-11-30T00:00:00"/>
    <d v="2020-11-30T00:00:00"/>
    <n v="0"/>
    <n v="89"/>
    <n v="110145.95999999996"/>
  </r>
  <r>
    <s v="KR"/>
    <n v="3301296"/>
    <n v="101.64"/>
    <n v="1"/>
    <d v="2019-03-18T00:00:00"/>
    <x v="41"/>
    <d v="2020-11-30T00:00:00"/>
    <d v="2020-11-30T00:00:00"/>
    <n v="0"/>
    <n v="2209"/>
    <n v="1914248.1599999955"/>
  </r>
  <r>
    <s v="KR"/>
    <n v="3301296"/>
    <n v="418.2"/>
    <n v="1"/>
    <d v="2019-03-18T00:00:00"/>
    <x v="41"/>
    <d v="2020-11-30T00:00:00"/>
    <d v="2020-11-30T00:00:00"/>
    <n v="0"/>
    <n v="2209"/>
    <n v="1914248.1599999955"/>
  </r>
  <r>
    <s v="KR"/>
    <n v="3301296"/>
    <n v="418.2"/>
    <n v="1"/>
    <d v="2019-03-25T00:00:00"/>
    <x v="41"/>
    <d v="2020-11-30T00:00:00"/>
    <d v="2020-11-30T00:00:00"/>
    <n v="0"/>
    <n v="2209"/>
    <n v="1914248.1599999955"/>
  </r>
  <r>
    <s v="KR"/>
    <n v="3301296"/>
    <n v="415.26"/>
    <n v="1"/>
    <d v="2019-04-01T00:00:00"/>
    <x v="41"/>
    <d v="2020-11-30T00:00:00"/>
    <d v="2020-11-30T00:00:00"/>
    <n v="0"/>
    <n v="2209"/>
    <n v="1914248.1599999955"/>
  </r>
  <r>
    <s v="KR"/>
    <n v="3301296"/>
    <n v="203.28"/>
    <n v="1"/>
    <d v="2019-03-25T00:00:00"/>
    <x v="41"/>
    <d v="2020-11-30T00:00:00"/>
    <d v="2020-11-30T00:00:00"/>
    <n v="0"/>
    <n v="2209"/>
    <n v="1914248.1599999955"/>
  </r>
  <r>
    <s v="KR"/>
    <n v="3301296"/>
    <n v="2031.96"/>
    <n v="3"/>
    <d v="2019-03-11T00:00:00"/>
    <x v="41"/>
    <d v="2020-11-30T00:00:00"/>
    <d v="2020-11-30T00:00:00"/>
    <n v="0"/>
    <n v="2209"/>
    <n v="1914248.1599999955"/>
  </r>
  <r>
    <s v="KR"/>
    <n v="3301296"/>
    <n v="677.34"/>
    <n v="1"/>
    <d v="2019-03-18T00:00:00"/>
    <x v="41"/>
    <d v="2020-11-30T00:00:00"/>
    <d v="2020-11-30T00:00:00"/>
    <n v="0"/>
    <n v="2209"/>
    <n v="1914248.1599999955"/>
  </r>
  <r>
    <s v="KR"/>
    <n v="3301296"/>
    <n v="1354.62"/>
    <n v="2"/>
    <d v="2019-03-25T00:00:00"/>
    <x v="41"/>
    <d v="2020-11-30T00:00:00"/>
    <d v="2020-11-30T00:00:00"/>
    <n v="0"/>
    <n v="2209"/>
    <n v="1914248.1599999955"/>
  </r>
  <r>
    <s v="KR"/>
    <n v="3301296"/>
    <n v="677.34"/>
    <n v="1"/>
    <d v="2019-04-01T00:00:00"/>
    <x v="41"/>
    <d v="2020-11-30T00:00:00"/>
    <d v="2020-11-30T00:00:00"/>
    <n v="0"/>
    <n v="2209"/>
    <n v="1914248.1599999955"/>
  </r>
  <r>
    <s v="KR"/>
    <n v="3301296"/>
    <n v="101.46"/>
    <n v="2"/>
    <d v="2019-04-01T00:00:00"/>
    <x v="41"/>
    <d v="2020-11-30T00:00:00"/>
    <d v="2020-11-30T00:00:00"/>
    <n v="0"/>
    <n v="2209"/>
    <n v="1914248.1599999955"/>
  </r>
  <r>
    <s v="KR"/>
    <n v="3301296"/>
    <n v="2019.12"/>
    <n v="4"/>
    <d v="2019-04-01T00:00:00"/>
    <x v="41"/>
    <d v="2020-11-30T00:00:00"/>
    <d v="2020-11-30T00:00:00"/>
    <n v="0"/>
    <n v="2209"/>
    <n v="1914248.1599999955"/>
  </r>
  <r>
    <s v="KR"/>
    <n v="3301296"/>
    <n v="76.2"/>
    <n v="1"/>
    <d v="2019-03-25T00:00:00"/>
    <x v="41"/>
    <d v="2020-11-30T00:00:00"/>
    <d v="2020-11-30T00:00:00"/>
    <n v="0"/>
    <n v="2209"/>
    <n v="1914248.1599999955"/>
  </r>
  <r>
    <s v="KR"/>
    <n v="3301296"/>
    <n v="76.2"/>
    <n v="1"/>
    <d v="2019-04-01T00:00:00"/>
    <x v="41"/>
    <d v="2020-11-30T00:00:00"/>
    <d v="2020-11-30T00:00:00"/>
    <n v="0"/>
    <n v="2209"/>
    <n v="1914248.1599999955"/>
  </r>
  <r>
    <s v="KR"/>
    <n v="3301296"/>
    <n v="101.64"/>
    <n v="1"/>
    <d v="2019-03-25T00:00:00"/>
    <x v="41"/>
    <d v="2020-11-30T00:00:00"/>
    <d v="2020-11-30T00:00:00"/>
    <n v="0"/>
    <n v="2209"/>
    <n v="1914248.1599999955"/>
  </r>
  <r>
    <s v="KR"/>
    <n v="3301296"/>
    <n v="101.64"/>
    <n v="1"/>
    <d v="2019-04-01T00:00:00"/>
    <x v="41"/>
    <d v="2020-11-30T00:00:00"/>
    <d v="2020-11-30T00:00:00"/>
    <n v="0"/>
    <n v="2209"/>
    <n v="1914248.1599999955"/>
  </r>
  <r>
    <s v="KR"/>
    <n v="3301296"/>
    <n v="203.28"/>
    <n v="1"/>
    <d v="2019-03-25T00:00:00"/>
    <x v="41"/>
    <d v="2020-11-30T00:00:00"/>
    <d v="2020-11-30T00:00:00"/>
    <n v="0"/>
    <n v="2209"/>
    <n v="1914248.1599999955"/>
  </r>
  <r>
    <s v="KR"/>
    <n v="3301296"/>
    <n v="406.56"/>
    <n v="2"/>
    <d v="2019-04-01T00:00:00"/>
    <x v="41"/>
    <d v="2020-11-30T00:00:00"/>
    <d v="2020-11-30T00:00:00"/>
    <n v="0"/>
    <n v="2209"/>
    <n v="1914248.1599999955"/>
  </r>
  <r>
    <s v="KR"/>
    <n v="3301296"/>
    <n v="50.82"/>
    <n v="2"/>
    <d v="2019-04-01T00:00:00"/>
    <x v="41"/>
    <d v="2020-11-30T00:00:00"/>
    <d v="2020-11-30T00:00:00"/>
    <n v="0"/>
    <n v="2209"/>
    <n v="1914248.1599999955"/>
  </r>
  <r>
    <s v="KR"/>
    <n v="3301296"/>
    <n v="152.46"/>
    <n v="1"/>
    <d v="2019-04-01T00:00:00"/>
    <x v="41"/>
    <d v="2020-11-30T00:00:00"/>
    <d v="2020-11-30T00:00:00"/>
    <n v="0"/>
    <n v="2209"/>
    <n v="1914248.1599999955"/>
  </r>
  <r>
    <s v="KR"/>
    <n v="3301296"/>
    <n v="-152.46"/>
    <n v="-1"/>
    <d v="2019-04-01T00:00:00"/>
    <x v="41"/>
    <d v="2020-11-30T00:00:00"/>
    <d v="2020-11-30T00:00:00"/>
    <n v="0"/>
    <n v="2209"/>
    <n v="1914248.1599999955"/>
  </r>
  <r>
    <s v="KR"/>
    <n v="3301296"/>
    <n v="152.46"/>
    <n v="1"/>
    <d v="2019-03-18T00:00:00"/>
    <x v="41"/>
    <d v="2020-11-30T00:00:00"/>
    <d v="2020-11-30T00:00:00"/>
    <n v="0"/>
    <n v="2209"/>
    <n v="1914248.1599999955"/>
  </r>
  <r>
    <s v="KR"/>
    <n v="3301296"/>
    <n v="152.46"/>
    <n v="1"/>
    <d v="2019-03-25T00:00:00"/>
    <x v="41"/>
    <d v="2020-11-30T00:00:00"/>
    <d v="2020-11-30T00:00:00"/>
    <n v="0"/>
    <n v="2209"/>
    <n v="1914248.1599999955"/>
  </r>
  <r>
    <s v="KR"/>
    <n v="3301296"/>
    <n v="193.02"/>
    <n v="2"/>
    <d v="2019-03-25T00:00:00"/>
    <x v="41"/>
    <d v="2020-11-30T00:00:00"/>
    <d v="2020-11-30T00:00:00"/>
    <n v="0"/>
    <n v="2209"/>
    <n v="1914248.1599999955"/>
  </r>
  <r>
    <s v="KR"/>
    <n v="3301296"/>
    <n v="102.3"/>
    <n v="1"/>
    <d v="2019-03-11T00:00:00"/>
    <x v="41"/>
    <d v="2020-11-30T00:00:00"/>
    <d v="2020-11-30T00:00:00"/>
    <n v="0"/>
    <n v="2209"/>
    <n v="1914248.1599999955"/>
  </r>
  <r>
    <s v="KR"/>
    <n v="3301296"/>
    <n v="179.16"/>
    <n v="1"/>
    <d v="2019-03-11T00:00:00"/>
    <x v="41"/>
    <d v="2020-11-30T00:00:00"/>
    <d v="2020-11-30T00:00:00"/>
    <n v="0"/>
    <n v="2209"/>
    <n v="1914248.1599999955"/>
  </r>
  <r>
    <s v="KR"/>
    <n v="3301296"/>
    <n v="204.72"/>
    <n v="1"/>
    <d v="2019-03-11T00:00:00"/>
    <x v="41"/>
    <d v="2020-11-30T00:00:00"/>
    <d v="2020-11-30T00:00:00"/>
    <n v="0"/>
    <n v="2209"/>
    <n v="1914248.1599999955"/>
  </r>
  <r>
    <s v="KR"/>
    <n v="3301296"/>
    <n v="-254.16"/>
    <n v="-1"/>
    <d v="2019-03-18T00:00:00"/>
    <x v="41"/>
    <d v="2020-11-30T00:00:00"/>
    <d v="2020-11-30T00:00:00"/>
    <n v="0"/>
    <n v="2209"/>
    <n v="1914248.1599999955"/>
  </r>
  <r>
    <s v="KR"/>
    <n v="3301296"/>
    <n v="254.16"/>
    <n v="1"/>
    <d v="2019-03-18T00:00:00"/>
    <x v="41"/>
    <d v="2020-11-30T00:00:00"/>
    <d v="2020-11-30T00:00:00"/>
    <n v="0"/>
    <n v="2209"/>
    <n v="1914248.1599999955"/>
  </r>
  <r>
    <s v="KR"/>
    <n v="3301296"/>
    <n v="254.16"/>
    <n v="1"/>
    <d v="2019-03-25T00:00:00"/>
    <x v="41"/>
    <d v="2020-11-30T00:00:00"/>
    <d v="2020-11-30T00:00:00"/>
    <n v="0"/>
    <n v="2209"/>
    <n v="1914248.1599999955"/>
  </r>
  <r>
    <s v="KR"/>
    <n v="3301296"/>
    <n v="504.78"/>
    <n v="1"/>
    <d v="2019-04-01T00:00:00"/>
    <x v="41"/>
    <d v="2020-11-30T00:00:00"/>
    <d v="2020-11-30T00:00:00"/>
    <n v="0"/>
    <n v="2209"/>
    <n v="1914248.1599999955"/>
  </r>
  <r>
    <s v="KR"/>
    <n v="3301296"/>
    <n v="355.8"/>
    <n v="1"/>
    <d v="2019-03-18T00:00:00"/>
    <x v="41"/>
    <d v="2020-11-30T00:00:00"/>
    <d v="2020-11-30T00:00:00"/>
    <n v="0"/>
    <n v="2209"/>
    <n v="1914248.1599999955"/>
  </r>
  <r>
    <s v="KR"/>
    <n v="3301296"/>
    <n v="358.38"/>
    <n v="1"/>
    <d v="2019-03-04T00:00:00"/>
    <x v="41"/>
    <d v="2020-11-30T00:00:00"/>
    <d v="2020-11-30T00:00:00"/>
    <n v="0"/>
    <n v="2209"/>
    <n v="1914248.1599999955"/>
  </r>
  <r>
    <s v="KR"/>
    <n v="3301296"/>
    <n v="563.1"/>
    <n v="1"/>
    <d v="2019-03-11T00:00:00"/>
    <x v="41"/>
    <d v="2020-11-30T00:00:00"/>
    <d v="2020-11-30T00:00:00"/>
    <n v="0"/>
    <n v="2209"/>
    <n v="1914248.1599999955"/>
  </r>
  <r>
    <s v="KR"/>
    <n v="3301296"/>
    <n v="358.38"/>
    <n v="1"/>
    <d v="2019-03-04T00:00:00"/>
    <x v="41"/>
    <d v="2020-11-30T00:00:00"/>
    <d v="2020-11-30T00:00:00"/>
    <n v="0"/>
    <n v="2209"/>
    <n v="1914248.1599999955"/>
  </r>
  <r>
    <s v="KR"/>
    <n v="3301296"/>
    <n v="353.28"/>
    <n v="1"/>
    <d v="2019-04-01T00:00:00"/>
    <x v="41"/>
    <d v="2020-11-30T00:00:00"/>
    <d v="2020-11-30T00:00:00"/>
    <n v="0"/>
    <n v="2209"/>
    <n v="1914248.1599999955"/>
  </r>
  <r>
    <s v="KR"/>
    <n v="3301296"/>
    <n v="508.38"/>
    <n v="1"/>
    <d v="2019-03-18T00:00:00"/>
    <x v="41"/>
    <d v="2020-11-30T00:00:00"/>
    <d v="2020-11-30T00:00:00"/>
    <n v="0"/>
    <n v="2209"/>
    <n v="1914248.1599999955"/>
  </r>
  <r>
    <s v="KR"/>
    <n v="3301296"/>
    <n v="508.38"/>
    <n v="1"/>
    <d v="2019-03-25T00:00:00"/>
    <x v="41"/>
    <d v="2020-11-30T00:00:00"/>
    <d v="2020-11-30T00:00:00"/>
    <n v="0"/>
    <n v="2209"/>
    <n v="1914248.1599999955"/>
  </r>
  <r>
    <s v="KR"/>
    <n v="3301296"/>
    <n v="682.74"/>
    <n v="1"/>
    <d v="2019-04-01T00:00:00"/>
    <x v="41"/>
    <d v="2020-11-30T00:00:00"/>
    <d v="2020-11-30T00:00:00"/>
    <n v="0"/>
    <n v="2209"/>
    <n v="1914248.1599999955"/>
  </r>
  <r>
    <s v="KR"/>
    <n v="3301296"/>
    <n v="641.76"/>
    <n v="1"/>
    <d v="2019-03-04T00:00:00"/>
    <x v="41"/>
    <d v="2020-11-30T00:00:00"/>
    <d v="2020-11-30T00:00:00"/>
    <n v="0"/>
    <n v="2209"/>
    <n v="1914248.1599999955"/>
  </r>
  <r>
    <s v="KR"/>
    <n v="3301296"/>
    <n v="3850.56"/>
    <n v="6"/>
    <d v="2019-03-11T00:00:00"/>
    <x v="41"/>
    <d v="2020-11-30T00:00:00"/>
    <d v="2020-11-30T00:00:00"/>
    <n v="0"/>
    <n v="2209"/>
    <n v="1914248.1599999955"/>
  </r>
  <r>
    <s v="KR"/>
    <n v="3301296"/>
    <n v="637.26"/>
    <n v="1"/>
    <d v="2019-03-18T00:00:00"/>
    <x v="41"/>
    <d v="2020-11-30T00:00:00"/>
    <d v="2020-11-30T00:00:00"/>
    <n v="0"/>
    <n v="2209"/>
    <n v="1914248.1599999955"/>
  </r>
  <r>
    <s v="KR"/>
    <n v="3301296"/>
    <n v="1911.78"/>
    <n v="3"/>
    <d v="2019-03-25T00:00:00"/>
    <x v="41"/>
    <d v="2020-11-30T00:00:00"/>
    <d v="2020-11-30T00:00:00"/>
    <n v="0"/>
    <n v="2209"/>
    <n v="1914248.1599999955"/>
  </r>
  <r>
    <s v="KR"/>
    <n v="3301296"/>
    <n v="2540.1"/>
    <n v="4"/>
    <d v="2019-04-01T00:00:00"/>
    <x v="41"/>
    <d v="2020-11-30T00:00:00"/>
    <d v="2020-11-30T00:00:00"/>
    <n v="0"/>
    <n v="2209"/>
    <n v="1914248.1599999955"/>
  </r>
  <r>
    <s v="KR"/>
    <n v="3301296"/>
    <n v="588.36"/>
    <n v="2"/>
    <d v="2019-03-11T00:00:00"/>
    <x v="41"/>
    <d v="2020-11-30T00:00:00"/>
    <d v="2020-11-30T00:00:00"/>
    <n v="0"/>
    <n v="2209"/>
    <n v="1914248.1599999955"/>
  </r>
  <r>
    <s v="KR"/>
    <n v="3301296"/>
    <n v="584.28"/>
    <n v="2"/>
    <d v="2019-03-18T00:00:00"/>
    <x v="41"/>
    <d v="2020-11-30T00:00:00"/>
    <d v="2020-11-30T00:00:00"/>
    <n v="0"/>
    <n v="2209"/>
    <n v="1914248.1599999955"/>
  </r>
  <r>
    <s v="KR"/>
    <n v="3301296"/>
    <n v="1752.78"/>
    <n v="6"/>
    <d v="2019-03-25T00:00:00"/>
    <x v="41"/>
    <d v="2020-11-30T00:00:00"/>
    <d v="2020-11-30T00:00:00"/>
    <n v="0"/>
    <n v="2209"/>
    <n v="1914248.1599999955"/>
  </r>
  <r>
    <s v="KR"/>
    <n v="3301296"/>
    <n v="2326.56"/>
    <n v="8"/>
    <d v="2019-04-01T00:00:00"/>
    <x v="41"/>
    <d v="2020-11-30T00:00:00"/>
    <d v="2020-11-30T00:00:00"/>
    <n v="0"/>
    <n v="2209"/>
    <n v="1914248.1599999955"/>
  </r>
  <r>
    <s v="KR"/>
    <n v="3301296"/>
    <n v="288.24"/>
    <n v="1"/>
    <d v="2019-03-04T00:00:00"/>
    <x v="41"/>
    <d v="2020-11-30T00:00:00"/>
    <d v="2020-11-30T00:00:00"/>
    <n v="0"/>
    <n v="2209"/>
    <n v="1914248.1599999955"/>
  </r>
  <r>
    <s v="KR"/>
    <n v="3301296"/>
    <n v="288.24"/>
    <n v="1"/>
    <d v="2019-03-11T00:00:00"/>
    <x v="41"/>
    <d v="2020-11-30T00:00:00"/>
    <d v="2020-11-30T00:00:00"/>
    <n v="0"/>
    <n v="2209"/>
    <n v="1914248.1599999955"/>
  </r>
  <r>
    <s v="KR"/>
    <n v="3301296"/>
    <n v="662.7"/>
    <n v="5"/>
    <d v="2019-03-11T00:00:00"/>
    <x v="41"/>
    <d v="2020-11-30T00:00:00"/>
    <d v="2020-11-30T00:00:00"/>
    <n v="0"/>
    <n v="2209"/>
    <n v="1914248.1599999955"/>
  </r>
  <r>
    <s v="KR"/>
    <n v="3301296"/>
    <n v="657.9"/>
    <n v="5"/>
    <d v="2019-03-18T00:00:00"/>
    <x v="41"/>
    <d v="2020-11-30T00:00:00"/>
    <d v="2020-11-30T00:00:00"/>
    <n v="0"/>
    <n v="2209"/>
    <n v="1914248.1599999955"/>
  </r>
  <r>
    <s v="KR"/>
    <n v="3301296"/>
    <n v="-524.34"/>
    <n v="-2"/>
    <d v="2019-04-01T00:00:00"/>
    <x v="41"/>
    <d v="2020-11-30T00:00:00"/>
    <d v="2020-11-30T00:00:00"/>
    <n v="0"/>
    <n v="2209"/>
    <n v="1914248.1599999955"/>
  </r>
  <r>
    <s v="KR"/>
    <n v="3301296"/>
    <n v="529.86"/>
    <n v="2"/>
    <d v="2019-03-04T00:00:00"/>
    <x v="41"/>
    <d v="2020-11-30T00:00:00"/>
    <d v="2020-11-30T00:00:00"/>
    <n v="0"/>
    <n v="2209"/>
    <n v="1914248.1599999955"/>
  </r>
  <r>
    <s v="KR"/>
    <n v="3301296"/>
    <n v="2119.3200000000002"/>
    <n v="8"/>
    <d v="2019-03-11T00:00:00"/>
    <x v="41"/>
    <d v="2020-11-30T00:00:00"/>
    <d v="2020-11-30T00:00:00"/>
    <n v="0"/>
    <n v="2209"/>
    <n v="1914248.1599999955"/>
  </r>
  <r>
    <s v="KR"/>
    <n v="3301296"/>
    <n v="1578.6"/>
    <n v="6"/>
    <d v="2019-03-18T00:00:00"/>
    <x v="41"/>
    <d v="2020-11-30T00:00:00"/>
    <d v="2020-11-30T00:00:00"/>
    <n v="0"/>
    <n v="2209"/>
    <n v="1914248.1599999955"/>
  </r>
  <r>
    <s v="KR"/>
    <n v="3301296"/>
    <n v="2367.9"/>
    <n v="9"/>
    <d v="2019-03-25T00:00:00"/>
    <x v="41"/>
    <d v="2020-11-30T00:00:00"/>
    <d v="2020-11-30T00:00:00"/>
    <n v="0"/>
    <n v="2209"/>
    <n v="1914248.1599999955"/>
  </r>
  <r>
    <s v="KR"/>
    <n v="3301296"/>
    <n v="3662.76"/>
    <n v="14"/>
    <d v="2019-04-01T00:00:00"/>
    <x v="41"/>
    <d v="2020-11-30T00:00:00"/>
    <d v="2020-11-30T00:00:00"/>
    <n v="0"/>
    <n v="2209"/>
    <n v="1914248.1599999955"/>
  </r>
  <r>
    <s v="KR"/>
    <n v="3301296"/>
    <n v="-1328.58"/>
    <n v="-1"/>
    <d v="2019-03-18T00:00:00"/>
    <x v="41"/>
    <d v="2020-11-30T00:00:00"/>
    <d v="2020-11-30T00:00:00"/>
    <n v="0"/>
    <n v="2209"/>
    <n v="1914248.1599999955"/>
  </r>
  <r>
    <s v="KR"/>
    <n v="3301296"/>
    <n v="1328.58"/>
    <n v="1"/>
    <d v="2019-03-11T00:00:00"/>
    <x v="41"/>
    <d v="2020-11-30T00:00:00"/>
    <d v="2020-11-30T00:00:00"/>
    <n v="0"/>
    <n v="2209"/>
    <n v="1914248.1599999955"/>
  </r>
  <r>
    <s v="KR"/>
    <n v="3301296"/>
    <n v="2657.16"/>
    <n v="2"/>
    <d v="2019-03-18T00:00:00"/>
    <x v="41"/>
    <d v="2020-11-30T00:00:00"/>
    <d v="2020-11-30T00:00:00"/>
    <n v="0"/>
    <n v="2209"/>
    <n v="1914248.1599999955"/>
  </r>
  <r>
    <s v="KR"/>
    <n v="3301296"/>
    <n v="2657.16"/>
    <n v="2"/>
    <d v="2019-04-01T00:00:00"/>
    <x v="41"/>
    <d v="2020-11-30T00:00:00"/>
    <d v="2020-11-30T00:00:00"/>
    <n v="0"/>
    <n v="2209"/>
    <n v="1914248.1599999955"/>
  </r>
  <r>
    <s v="KR"/>
    <n v="3309156"/>
    <n v="2539.86"/>
    <n v="6"/>
    <d v="2019-03-11T00:00:00"/>
    <x v="306"/>
    <d v="2019-12-23T00:00:00"/>
    <d v="2020-11-30T00:00:00"/>
    <n v="343"/>
    <n v="11"/>
    <n v="29065.800000000003"/>
  </r>
  <r>
    <s v="KR"/>
    <n v="3309156"/>
    <n v="1335.36"/>
    <n v="1"/>
    <d v="2019-03-25T00:00:00"/>
    <x v="306"/>
    <d v="2019-12-23T00:00:00"/>
    <d v="2020-11-30T00:00:00"/>
    <n v="343"/>
    <n v="11"/>
    <n v="29065.800000000003"/>
  </r>
  <r>
    <s v="KR"/>
    <n v="3519570"/>
    <n v="2657.16"/>
    <n v="2"/>
    <d v="2019-04-01T00:00:00"/>
    <x v="357"/>
    <d v="2019-09-02T00:00:00"/>
    <d v="2020-11-30T00:00:00"/>
    <n v="455"/>
    <n v="3"/>
    <n v="6435.9599999999991"/>
  </r>
  <r>
    <s v="KR"/>
    <n v="3536946"/>
    <n v="1335.36"/>
    <n v="1"/>
    <d v="2019-03-11T00:00:00"/>
    <x v="358"/>
    <d v="2019-03-11T00:00:00"/>
    <d v="2020-11-30T00:00:00"/>
    <n v="630"/>
    <n v="1"/>
    <n v="1335.36"/>
  </r>
  <r>
    <s v="KR"/>
    <n v="3537840"/>
    <n v="840.72"/>
    <n v="2"/>
    <d v="2019-03-25T00:00:00"/>
    <x v="359"/>
    <d v="2020-08-17T00:00:00"/>
    <d v="2020-11-30T00:00:00"/>
    <n v="105"/>
    <n v="6"/>
    <n v="3241.38"/>
  </r>
  <r>
    <s v="KR"/>
    <n v="3560202"/>
    <n v="1335.36"/>
    <n v="1"/>
    <d v="2019-03-18T00:00:00"/>
    <x v="90"/>
    <d v="2020-11-02T00:00:00"/>
    <d v="2020-11-30T00:00:00"/>
    <n v="28"/>
    <n v="19"/>
    <n v="48709.919999999998"/>
  </r>
  <r>
    <s v="KR"/>
    <n v="3560202"/>
    <n v="1335.36"/>
    <n v="1"/>
    <d v="2019-03-25T00:00:00"/>
    <x v="90"/>
    <d v="2020-11-02T00:00:00"/>
    <d v="2020-11-30T00:00:00"/>
    <n v="28"/>
    <n v="19"/>
    <n v="48709.919999999998"/>
  </r>
  <r>
    <s v="KR"/>
    <n v="3580308"/>
    <n v="680.82"/>
    <n v="1"/>
    <d v="2019-03-18T00:00:00"/>
    <x v="153"/>
    <d v="2020-10-12T00:00:00"/>
    <d v="2020-11-30T00:00:00"/>
    <n v="49"/>
    <n v="17"/>
    <n v="19882.86"/>
  </r>
  <r>
    <s v="KR"/>
    <n v="3580308"/>
    <n v="1335.36"/>
    <n v="1"/>
    <d v="2019-03-11T00:00:00"/>
    <x v="153"/>
    <d v="2020-10-12T00:00:00"/>
    <d v="2020-11-30T00:00:00"/>
    <n v="49"/>
    <n v="17"/>
    <n v="19882.86"/>
  </r>
  <r>
    <s v="KR"/>
    <n v="3604542"/>
    <n v="1115.4000000000001"/>
    <n v="1"/>
    <d v="2019-03-18T00:00:00"/>
    <x v="360"/>
    <d v="2020-03-16T00:00:00"/>
    <d v="2020-11-30T00:00:00"/>
    <n v="259"/>
    <n v="4"/>
    <n v="9412.32"/>
  </r>
  <r>
    <s v="KR"/>
    <n v="3604542"/>
    <n v="1107.5999999999999"/>
    <n v="1"/>
    <d v="2019-03-18T00:00:00"/>
    <x v="360"/>
    <d v="2020-03-16T00:00:00"/>
    <d v="2020-11-30T00:00:00"/>
    <n v="259"/>
    <n v="4"/>
    <n v="9412.32"/>
  </r>
  <r>
    <s v="KR"/>
    <n v="3604542"/>
    <n v="1099.74"/>
    <n v="1"/>
    <d v="2019-04-01T00:00:00"/>
    <x v="360"/>
    <d v="2020-03-16T00:00:00"/>
    <d v="2020-11-30T00:00:00"/>
    <n v="259"/>
    <n v="4"/>
    <n v="9412.32"/>
  </r>
  <r>
    <s v="KR"/>
    <n v="3618438"/>
    <n v="204.66"/>
    <n v="2"/>
    <d v="2019-03-11T00:00:00"/>
    <x v="1"/>
    <d v="2020-11-23T00:00:00"/>
    <d v="2020-11-30T00:00:00"/>
    <n v="7"/>
    <n v="2649"/>
    <n v="10871951.1"/>
  </r>
  <r>
    <s v="KR"/>
    <n v="3618438"/>
    <n v="406.56"/>
    <n v="4"/>
    <d v="2019-03-18T00:00:00"/>
    <x v="1"/>
    <d v="2020-11-23T00:00:00"/>
    <d v="2020-11-30T00:00:00"/>
    <n v="7"/>
    <n v="2649"/>
    <n v="10871951.1"/>
  </r>
  <r>
    <s v="KR"/>
    <n v="3618438"/>
    <n v="2105.7600000000002"/>
    <n v="5"/>
    <d v="2019-03-04T00:00:00"/>
    <x v="1"/>
    <d v="2020-11-23T00:00:00"/>
    <d v="2020-11-30T00:00:00"/>
    <n v="7"/>
    <n v="2649"/>
    <n v="10871951.1"/>
  </r>
  <r>
    <s v="KR"/>
    <n v="3618438"/>
    <n v="25269.18"/>
    <n v="60"/>
    <d v="2019-03-11T00:00:00"/>
    <x v="1"/>
    <d v="2020-11-23T00:00:00"/>
    <d v="2020-11-30T00:00:00"/>
    <n v="7"/>
    <n v="2649"/>
    <n v="10871951.1"/>
  </r>
  <r>
    <s v="KR"/>
    <n v="3618438"/>
    <n v="30110.34"/>
    <n v="72"/>
    <d v="2019-03-18T00:00:00"/>
    <x v="1"/>
    <d v="2020-11-23T00:00:00"/>
    <d v="2020-11-30T00:00:00"/>
    <n v="7"/>
    <n v="2649"/>
    <n v="10871951.1"/>
  </r>
  <r>
    <s v="KR"/>
    <n v="3618438"/>
    <n v="25091.94"/>
    <n v="60"/>
    <d v="2019-03-25T00:00:00"/>
    <x v="1"/>
    <d v="2020-11-23T00:00:00"/>
    <d v="2020-11-30T00:00:00"/>
    <n v="7"/>
    <n v="2649"/>
    <n v="10871951.1"/>
  </r>
  <r>
    <s v="KR"/>
    <n v="3618438"/>
    <n v="24914.7"/>
    <n v="60"/>
    <d v="2019-04-01T00:00:00"/>
    <x v="1"/>
    <d v="2020-11-23T00:00:00"/>
    <d v="2020-11-30T00:00:00"/>
    <n v="7"/>
    <n v="2649"/>
    <n v="10871951.1"/>
  </r>
  <r>
    <s v="KR"/>
    <n v="3618438"/>
    <n v="-677.34"/>
    <n v="-1"/>
    <d v="2019-03-11T00:00:00"/>
    <x v="1"/>
    <d v="2020-11-23T00:00:00"/>
    <d v="2020-11-30T00:00:00"/>
    <n v="7"/>
    <n v="2649"/>
    <n v="10871951.1"/>
  </r>
  <r>
    <s v="KR"/>
    <n v="3618438"/>
    <n v="2709.3"/>
    <n v="4"/>
    <d v="2019-03-04T00:00:00"/>
    <x v="1"/>
    <d v="2020-11-23T00:00:00"/>
    <d v="2020-11-30T00:00:00"/>
    <n v="7"/>
    <n v="2649"/>
    <n v="10871951.1"/>
  </r>
  <r>
    <s v="KR"/>
    <n v="3618438"/>
    <n v="19642.32"/>
    <n v="29"/>
    <d v="2019-03-11T00:00:00"/>
    <x v="1"/>
    <d v="2020-11-23T00:00:00"/>
    <d v="2020-11-30T00:00:00"/>
    <n v="7"/>
    <n v="2649"/>
    <n v="10871951.1"/>
  </r>
  <r>
    <s v="KR"/>
    <n v="3618438"/>
    <n v="31834.14"/>
    <n v="47"/>
    <d v="2019-03-18T00:00:00"/>
    <x v="1"/>
    <d v="2020-11-23T00:00:00"/>
    <d v="2020-11-30T00:00:00"/>
    <n v="7"/>
    <n v="2649"/>
    <n v="10871951.1"/>
  </r>
  <r>
    <s v="KR"/>
    <n v="3618438"/>
    <n v="29124.84"/>
    <n v="43"/>
    <d v="2019-03-25T00:00:00"/>
    <x v="1"/>
    <d v="2020-11-23T00:00:00"/>
    <d v="2020-11-30T00:00:00"/>
    <n v="7"/>
    <n v="2649"/>
    <n v="10871951.1"/>
  </r>
  <r>
    <s v="KR"/>
    <n v="3618438"/>
    <n v="23028.959999999999"/>
    <n v="34"/>
    <d v="2019-04-01T00:00:00"/>
    <x v="1"/>
    <d v="2020-11-23T00:00:00"/>
    <d v="2020-11-30T00:00:00"/>
    <n v="7"/>
    <n v="2649"/>
    <n v="10871951.1"/>
  </r>
  <r>
    <s v="KR"/>
    <n v="3618438"/>
    <n v="25.56"/>
    <n v="1"/>
    <d v="2019-03-04T00:00:00"/>
    <x v="1"/>
    <d v="2020-11-23T00:00:00"/>
    <d v="2020-11-30T00:00:00"/>
    <n v="7"/>
    <n v="2649"/>
    <n v="10871951.1"/>
  </r>
  <r>
    <s v="KR"/>
    <n v="3618438"/>
    <n v="40.32"/>
    <n v="1"/>
    <d v="2019-04-01T00:00:00"/>
    <x v="1"/>
    <d v="2020-11-23T00:00:00"/>
    <d v="2020-11-30T00:00:00"/>
    <n v="7"/>
    <n v="2649"/>
    <n v="10871951.1"/>
  </r>
  <r>
    <s v="KR"/>
    <n v="3618438"/>
    <n v="96.54"/>
    <n v="1"/>
    <d v="2019-03-18T00:00:00"/>
    <x v="1"/>
    <d v="2020-11-23T00:00:00"/>
    <d v="2020-11-30T00:00:00"/>
    <n v="7"/>
    <n v="2649"/>
    <n v="10871951.1"/>
  </r>
  <r>
    <s v="KR"/>
    <n v="3618438"/>
    <n v="102.3"/>
    <n v="1"/>
    <d v="2019-03-11T00:00:00"/>
    <x v="1"/>
    <d v="2020-11-23T00:00:00"/>
    <d v="2020-11-30T00:00:00"/>
    <n v="7"/>
    <n v="2649"/>
    <n v="10871951.1"/>
  </r>
  <r>
    <s v="KR"/>
    <n v="3618438"/>
    <n v="203.28"/>
    <n v="2"/>
    <d v="2019-03-18T00:00:00"/>
    <x v="1"/>
    <d v="2020-11-23T00:00:00"/>
    <d v="2020-11-30T00:00:00"/>
    <n v="7"/>
    <n v="2649"/>
    <n v="10871951.1"/>
  </r>
  <r>
    <s v="KR"/>
    <n v="3618438"/>
    <n v="48.54"/>
    <n v="1"/>
    <d v="2019-03-11T00:00:00"/>
    <x v="1"/>
    <d v="2020-11-23T00:00:00"/>
    <d v="2020-11-30T00:00:00"/>
    <n v="7"/>
    <n v="2649"/>
    <n v="10871951.1"/>
  </r>
  <r>
    <s v="KR"/>
    <n v="3618438"/>
    <n v="127.08"/>
    <n v="1"/>
    <d v="2019-03-25T00:00:00"/>
    <x v="1"/>
    <d v="2020-11-23T00:00:00"/>
    <d v="2020-11-30T00:00:00"/>
    <n v="7"/>
    <n v="2649"/>
    <n v="10871951.1"/>
  </r>
  <r>
    <s v="KR"/>
    <n v="3618438"/>
    <n v="2219.46"/>
    <n v="2"/>
    <d v="2019-03-04T00:00:00"/>
    <x v="1"/>
    <d v="2020-11-23T00:00:00"/>
    <d v="2020-11-30T00:00:00"/>
    <n v="7"/>
    <n v="2649"/>
    <n v="10871951.1"/>
  </r>
  <r>
    <s v="KR"/>
    <n v="3618438"/>
    <n v="3329.16"/>
    <n v="3"/>
    <d v="2019-03-11T00:00:00"/>
    <x v="1"/>
    <d v="2020-11-23T00:00:00"/>
    <d v="2020-11-30T00:00:00"/>
    <n v="7"/>
    <n v="2649"/>
    <n v="10871951.1"/>
  </r>
  <r>
    <s v="KR"/>
    <n v="3618438"/>
    <n v="3306"/>
    <n v="3"/>
    <d v="2019-03-18T00:00:00"/>
    <x v="1"/>
    <d v="2020-11-23T00:00:00"/>
    <d v="2020-11-30T00:00:00"/>
    <n v="7"/>
    <n v="2649"/>
    <n v="10871951.1"/>
  </r>
  <r>
    <s v="KR"/>
    <n v="3618438"/>
    <n v="2203.98"/>
    <n v="2"/>
    <d v="2019-03-25T00:00:00"/>
    <x v="1"/>
    <d v="2020-11-23T00:00:00"/>
    <d v="2020-11-30T00:00:00"/>
    <n v="7"/>
    <n v="2649"/>
    <n v="10871951.1"/>
  </r>
  <r>
    <s v="KR"/>
    <n v="3618438"/>
    <n v="5470.5"/>
    <n v="5"/>
    <d v="2019-04-01T00:00:00"/>
    <x v="1"/>
    <d v="2020-11-23T00:00:00"/>
    <d v="2020-11-30T00:00:00"/>
    <n v="7"/>
    <n v="2649"/>
    <n v="10871951.1"/>
  </r>
  <r>
    <s v="KR"/>
    <n v="3618438"/>
    <n v="102.3"/>
    <n v="1"/>
    <d v="2019-03-11T00:00:00"/>
    <x v="1"/>
    <d v="2020-11-23T00:00:00"/>
    <d v="2020-11-30T00:00:00"/>
    <n v="7"/>
    <n v="2649"/>
    <n v="10871951.1"/>
  </r>
  <r>
    <s v="KR"/>
    <n v="3618438"/>
    <n v="102.3"/>
    <n v="1"/>
    <d v="2019-03-11T00:00:00"/>
    <x v="1"/>
    <d v="2020-11-23T00:00:00"/>
    <d v="2020-11-30T00:00:00"/>
    <n v="7"/>
    <n v="2649"/>
    <n v="10871951.1"/>
  </r>
  <r>
    <s v="KR"/>
    <n v="3618438"/>
    <n v="152.46"/>
    <n v="1"/>
    <d v="2019-03-18T00:00:00"/>
    <x v="1"/>
    <d v="2020-11-23T00:00:00"/>
    <d v="2020-11-30T00:00:00"/>
    <n v="7"/>
    <n v="2649"/>
    <n v="10871951.1"/>
  </r>
  <r>
    <s v="KR"/>
    <n v="3618438"/>
    <n v="302.7"/>
    <n v="2"/>
    <d v="2019-04-01T00:00:00"/>
    <x v="1"/>
    <d v="2020-11-23T00:00:00"/>
    <d v="2020-11-30T00:00:00"/>
    <n v="7"/>
    <n v="2649"/>
    <n v="10871951.1"/>
  </r>
  <r>
    <s v="KR"/>
    <n v="3618438"/>
    <n v="255.9"/>
    <n v="1"/>
    <d v="2019-03-11T00:00:00"/>
    <x v="1"/>
    <d v="2020-11-23T00:00:00"/>
    <d v="2020-11-30T00:00:00"/>
    <n v="7"/>
    <n v="2649"/>
    <n v="10871951.1"/>
  </r>
  <r>
    <s v="KR"/>
    <n v="3618438"/>
    <n v="254.16"/>
    <n v="1"/>
    <d v="2019-03-25T00:00:00"/>
    <x v="1"/>
    <d v="2020-11-23T00:00:00"/>
    <d v="2020-11-30T00:00:00"/>
    <n v="7"/>
    <n v="2649"/>
    <n v="10871951.1"/>
  </r>
  <r>
    <s v="KR"/>
    <n v="3618438"/>
    <n v="204.72"/>
    <n v="1"/>
    <d v="2019-03-04T00:00:00"/>
    <x v="1"/>
    <d v="2020-11-23T00:00:00"/>
    <d v="2020-11-30T00:00:00"/>
    <n v="7"/>
    <n v="2649"/>
    <n v="10871951.1"/>
  </r>
  <r>
    <s v="KR"/>
    <n v="3618438"/>
    <n v="203.28"/>
    <n v="1"/>
    <d v="2019-03-25T00:00:00"/>
    <x v="1"/>
    <d v="2020-11-23T00:00:00"/>
    <d v="2020-11-30T00:00:00"/>
    <n v="7"/>
    <n v="2649"/>
    <n v="10871951.1"/>
  </r>
  <r>
    <s v="KR"/>
    <n v="3618438"/>
    <n v="153.47999999999999"/>
    <n v="1"/>
    <d v="2019-03-04T00:00:00"/>
    <x v="1"/>
    <d v="2020-11-23T00:00:00"/>
    <d v="2020-11-30T00:00:00"/>
    <n v="7"/>
    <n v="2649"/>
    <n v="10871951.1"/>
  </r>
  <r>
    <s v="KR"/>
    <n v="3618438"/>
    <n v="152.46"/>
    <n v="1"/>
    <d v="2019-03-18T00:00:00"/>
    <x v="1"/>
    <d v="2020-11-23T00:00:00"/>
    <d v="2020-11-30T00:00:00"/>
    <n v="7"/>
    <n v="2649"/>
    <n v="10871951.1"/>
  </r>
  <r>
    <s v="KR"/>
    <n v="3618438"/>
    <n v="152.46"/>
    <n v="1"/>
    <d v="2019-03-25T00:00:00"/>
    <x v="1"/>
    <d v="2020-11-23T00:00:00"/>
    <d v="2020-11-30T00:00:00"/>
    <n v="7"/>
    <n v="2649"/>
    <n v="10871951.1"/>
  </r>
  <r>
    <s v="KR"/>
    <n v="3618438"/>
    <n v="203.28"/>
    <n v="1"/>
    <d v="2019-03-18T00:00:00"/>
    <x v="1"/>
    <d v="2020-11-23T00:00:00"/>
    <d v="2020-11-30T00:00:00"/>
    <n v="7"/>
    <n v="2649"/>
    <n v="10871951.1"/>
  </r>
  <r>
    <s v="KR"/>
    <n v="3618438"/>
    <n v="194.4"/>
    <n v="2"/>
    <d v="2019-03-11T00:00:00"/>
    <x v="1"/>
    <d v="2020-11-23T00:00:00"/>
    <d v="2020-11-30T00:00:00"/>
    <n v="7"/>
    <n v="2649"/>
    <n v="10871951.1"/>
  </r>
  <r>
    <s v="KR"/>
    <n v="3618438"/>
    <n v="101.64"/>
    <n v="1"/>
    <d v="2019-03-25T00:00:00"/>
    <x v="1"/>
    <d v="2020-11-23T00:00:00"/>
    <d v="2020-11-30T00:00:00"/>
    <n v="7"/>
    <n v="2649"/>
    <n v="10871951.1"/>
  </r>
  <r>
    <s v="KR"/>
    <n v="3618438"/>
    <n v="454.26"/>
    <n v="1"/>
    <d v="2019-04-01T00:00:00"/>
    <x v="1"/>
    <d v="2020-11-23T00:00:00"/>
    <d v="2020-11-30T00:00:00"/>
    <n v="7"/>
    <n v="2649"/>
    <n v="10871951.1"/>
  </r>
  <r>
    <s v="KR"/>
    <n v="3618438"/>
    <n v="255.9"/>
    <n v="1"/>
    <d v="2019-03-11T00:00:00"/>
    <x v="1"/>
    <d v="2020-11-23T00:00:00"/>
    <d v="2020-11-30T00:00:00"/>
    <n v="7"/>
    <n v="2649"/>
    <n v="10871951.1"/>
  </r>
  <r>
    <s v="KR"/>
    <n v="3618438"/>
    <n v="254.16"/>
    <n v="1"/>
    <d v="2019-03-25T00:00:00"/>
    <x v="1"/>
    <d v="2020-11-23T00:00:00"/>
    <d v="2020-11-30T00:00:00"/>
    <n v="7"/>
    <n v="2649"/>
    <n v="10871951.1"/>
  </r>
  <r>
    <s v="KR"/>
    <n v="3618438"/>
    <n v="1525.08"/>
    <n v="3"/>
    <d v="2019-03-18T00:00:00"/>
    <x v="1"/>
    <d v="2020-11-23T00:00:00"/>
    <d v="2020-11-30T00:00:00"/>
    <n v="7"/>
    <n v="2649"/>
    <n v="10871951.1"/>
  </r>
  <r>
    <s v="KR"/>
    <n v="3618438"/>
    <n v="508.38"/>
    <n v="1"/>
    <d v="2019-03-25T00:00:00"/>
    <x v="1"/>
    <d v="2020-11-23T00:00:00"/>
    <d v="2020-11-30T00:00:00"/>
    <n v="7"/>
    <n v="2649"/>
    <n v="10871951.1"/>
  </r>
  <r>
    <s v="KR"/>
    <n v="3618438"/>
    <n v="504.78"/>
    <n v="1"/>
    <d v="2019-04-01T00:00:00"/>
    <x v="1"/>
    <d v="2020-11-23T00:00:00"/>
    <d v="2020-11-30T00:00:00"/>
    <n v="7"/>
    <n v="2649"/>
    <n v="10871951.1"/>
  </r>
  <r>
    <s v="KR"/>
    <n v="3618438"/>
    <n v="100.92"/>
    <n v="1"/>
    <d v="2019-04-01T00:00:00"/>
    <x v="1"/>
    <d v="2020-11-23T00:00:00"/>
    <d v="2020-11-30T00:00:00"/>
    <n v="7"/>
    <n v="2649"/>
    <n v="10871951.1"/>
  </r>
  <r>
    <s v="KR"/>
    <n v="3618438"/>
    <n v="1365.42"/>
    <n v="2"/>
    <d v="2019-03-11T00:00:00"/>
    <x v="1"/>
    <d v="2020-11-23T00:00:00"/>
    <d v="2020-11-30T00:00:00"/>
    <n v="7"/>
    <n v="2649"/>
    <n v="10871951.1"/>
  </r>
  <r>
    <s v="KR"/>
    <n v="3618438"/>
    <n v="5461.74"/>
    <n v="8"/>
    <d v="2019-03-18T00:00:00"/>
    <x v="1"/>
    <d v="2020-11-23T00:00:00"/>
    <d v="2020-11-30T00:00:00"/>
    <n v="7"/>
    <n v="2649"/>
    <n v="10871951.1"/>
  </r>
  <r>
    <s v="KR"/>
    <n v="3618438"/>
    <n v="682.74"/>
    <n v="1"/>
    <d v="2019-03-25T00:00:00"/>
    <x v="1"/>
    <d v="2020-11-23T00:00:00"/>
    <d v="2020-11-30T00:00:00"/>
    <n v="7"/>
    <n v="2649"/>
    <n v="10871951.1"/>
  </r>
  <r>
    <s v="KR"/>
    <n v="3618438"/>
    <n v="682.74"/>
    <n v="1"/>
    <d v="2019-04-01T00:00:00"/>
    <x v="1"/>
    <d v="2020-11-23T00:00:00"/>
    <d v="2020-11-30T00:00:00"/>
    <n v="7"/>
    <n v="2649"/>
    <n v="10871951.1"/>
  </r>
  <r>
    <s v="KR"/>
    <n v="3618438"/>
    <n v="641.76"/>
    <n v="1"/>
    <d v="2019-03-04T00:00:00"/>
    <x v="1"/>
    <d v="2020-11-23T00:00:00"/>
    <d v="2020-11-30T00:00:00"/>
    <n v="7"/>
    <n v="2649"/>
    <n v="10871951.1"/>
  </r>
  <r>
    <s v="KR"/>
    <n v="3618438"/>
    <n v="8984.58"/>
    <n v="14"/>
    <d v="2019-03-11T00:00:00"/>
    <x v="1"/>
    <d v="2020-11-23T00:00:00"/>
    <d v="2020-11-30T00:00:00"/>
    <n v="7"/>
    <n v="2649"/>
    <n v="10871951.1"/>
  </r>
  <r>
    <s v="KR"/>
    <n v="3618438"/>
    <n v="5098.1400000000003"/>
    <n v="8"/>
    <d v="2019-03-18T00:00:00"/>
    <x v="1"/>
    <d v="2020-11-23T00:00:00"/>
    <d v="2020-11-30T00:00:00"/>
    <n v="7"/>
    <n v="2649"/>
    <n v="10871951.1"/>
  </r>
  <r>
    <s v="KR"/>
    <n v="3618438"/>
    <n v="5735.4"/>
    <n v="9"/>
    <d v="2019-03-25T00:00:00"/>
    <x v="1"/>
    <d v="2020-11-23T00:00:00"/>
    <d v="2020-11-30T00:00:00"/>
    <n v="7"/>
    <n v="2649"/>
    <n v="10871951.1"/>
  </r>
  <r>
    <s v="KR"/>
    <n v="3618438"/>
    <n v="7593.36"/>
    <n v="12"/>
    <d v="2019-04-01T00:00:00"/>
    <x v="1"/>
    <d v="2020-11-23T00:00:00"/>
    <d v="2020-11-30T00:00:00"/>
    <n v="7"/>
    <n v="2649"/>
    <n v="10871951.1"/>
  </r>
  <r>
    <s v="KR"/>
    <n v="3618438"/>
    <n v="588.36"/>
    <n v="2"/>
    <d v="2019-03-04T00:00:00"/>
    <x v="1"/>
    <d v="2020-11-23T00:00:00"/>
    <d v="2020-11-30T00:00:00"/>
    <n v="7"/>
    <n v="2649"/>
    <n v="10871951.1"/>
  </r>
  <r>
    <s v="KR"/>
    <n v="3618438"/>
    <n v="8825.2800000000007"/>
    <n v="30"/>
    <d v="2019-03-11T00:00:00"/>
    <x v="1"/>
    <d v="2020-11-23T00:00:00"/>
    <d v="2020-11-30T00:00:00"/>
    <n v="7"/>
    <n v="2649"/>
    <n v="10871951.1"/>
  </r>
  <r>
    <s v="KR"/>
    <n v="3618438"/>
    <n v="3797.7"/>
    <n v="13"/>
    <d v="2019-03-18T00:00:00"/>
    <x v="1"/>
    <d v="2020-11-23T00:00:00"/>
    <d v="2020-11-30T00:00:00"/>
    <n v="7"/>
    <n v="2649"/>
    <n v="10871951.1"/>
  </r>
  <r>
    <s v="KR"/>
    <n v="3618438"/>
    <n v="5550.48"/>
    <n v="19"/>
    <d v="2019-03-25T00:00:00"/>
    <x v="1"/>
    <d v="2020-11-23T00:00:00"/>
    <d v="2020-11-30T00:00:00"/>
    <n v="7"/>
    <n v="2649"/>
    <n v="10871951.1"/>
  </r>
  <r>
    <s v="KR"/>
    <n v="3618438"/>
    <n v="5510.58"/>
    <n v="19"/>
    <d v="2019-04-01T00:00:00"/>
    <x v="1"/>
    <d v="2020-11-23T00:00:00"/>
    <d v="2020-11-30T00:00:00"/>
    <n v="7"/>
    <n v="2649"/>
    <n v="10871951.1"/>
  </r>
  <r>
    <s v="KR"/>
    <n v="3618438"/>
    <n v="88.26"/>
    <n v="1"/>
    <d v="2019-03-04T00:00:00"/>
    <x v="1"/>
    <d v="2020-11-23T00:00:00"/>
    <d v="2020-11-30T00:00:00"/>
    <n v="7"/>
    <n v="2649"/>
    <n v="10871951.1"/>
  </r>
  <r>
    <s v="KR"/>
    <n v="3618438"/>
    <n v="88.26"/>
    <n v="1"/>
    <d v="2019-03-11T00:00:00"/>
    <x v="1"/>
    <d v="2020-11-23T00:00:00"/>
    <d v="2020-11-30T00:00:00"/>
    <n v="7"/>
    <n v="2649"/>
    <n v="10871951.1"/>
  </r>
  <r>
    <s v="KR"/>
    <n v="3618438"/>
    <n v="526.32000000000005"/>
    <n v="6"/>
    <d v="2019-03-18T00:00:00"/>
    <x v="1"/>
    <d v="2020-11-23T00:00:00"/>
    <d v="2020-11-30T00:00:00"/>
    <n v="7"/>
    <n v="2649"/>
    <n v="10871951.1"/>
  </r>
  <r>
    <s v="KR"/>
    <n v="3618438"/>
    <n v="1666.68"/>
    <n v="19"/>
    <d v="2019-03-25T00:00:00"/>
    <x v="1"/>
    <d v="2020-11-23T00:00:00"/>
    <d v="2020-11-30T00:00:00"/>
    <n v="7"/>
    <n v="2649"/>
    <n v="10871951.1"/>
  </r>
  <r>
    <s v="KR"/>
    <n v="3618438"/>
    <n v="1393.5"/>
    <n v="16"/>
    <d v="2019-04-01T00:00:00"/>
    <x v="1"/>
    <d v="2020-11-23T00:00:00"/>
    <d v="2020-11-30T00:00:00"/>
    <n v="7"/>
    <n v="2649"/>
    <n v="10871951.1"/>
  </r>
  <r>
    <s v="KR"/>
    <n v="3618438"/>
    <n v="132.54"/>
    <n v="1"/>
    <d v="2019-03-04T00:00:00"/>
    <x v="1"/>
    <d v="2020-11-23T00:00:00"/>
    <d v="2020-11-30T00:00:00"/>
    <n v="7"/>
    <n v="2649"/>
    <n v="10871951.1"/>
  </r>
  <r>
    <s v="KR"/>
    <n v="3618438"/>
    <n v="132.54"/>
    <n v="1"/>
    <d v="2019-03-11T00:00:00"/>
    <x v="1"/>
    <d v="2020-11-23T00:00:00"/>
    <d v="2020-11-30T00:00:00"/>
    <n v="7"/>
    <n v="2649"/>
    <n v="10871951.1"/>
  </r>
  <r>
    <s v="KR"/>
    <n v="3618438"/>
    <n v="263.16000000000003"/>
    <n v="2"/>
    <d v="2019-03-25T00:00:00"/>
    <x v="1"/>
    <d v="2020-11-23T00:00:00"/>
    <d v="2020-11-30T00:00:00"/>
    <n v="7"/>
    <n v="2649"/>
    <n v="10871951.1"/>
  </r>
  <r>
    <s v="KR"/>
    <n v="3618438"/>
    <n v="130.62"/>
    <n v="1"/>
    <d v="2019-04-01T00:00:00"/>
    <x v="1"/>
    <d v="2020-11-23T00:00:00"/>
    <d v="2020-11-30T00:00:00"/>
    <n v="7"/>
    <n v="2649"/>
    <n v="10871951.1"/>
  </r>
  <r>
    <s v="KR"/>
    <n v="3618438"/>
    <n v="529.86"/>
    <n v="2"/>
    <d v="2019-03-04T00:00:00"/>
    <x v="1"/>
    <d v="2020-11-23T00:00:00"/>
    <d v="2020-11-30T00:00:00"/>
    <n v="7"/>
    <n v="2649"/>
    <n v="10871951.1"/>
  </r>
  <r>
    <s v="KR"/>
    <n v="3618438"/>
    <n v="1854.42"/>
    <n v="7"/>
    <d v="2019-03-11T00:00:00"/>
    <x v="1"/>
    <d v="2020-11-23T00:00:00"/>
    <d v="2020-11-30T00:00:00"/>
    <n v="7"/>
    <n v="2649"/>
    <n v="10871951.1"/>
  </r>
  <r>
    <s v="KR"/>
    <n v="3618438"/>
    <n v="1315.5"/>
    <n v="5"/>
    <d v="2019-03-18T00:00:00"/>
    <x v="1"/>
    <d v="2020-11-23T00:00:00"/>
    <d v="2020-11-30T00:00:00"/>
    <n v="7"/>
    <n v="2649"/>
    <n v="10871951.1"/>
  </r>
  <r>
    <s v="KR"/>
    <n v="3618438"/>
    <n v="1578.6"/>
    <n v="6"/>
    <d v="2019-03-25T00:00:00"/>
    <x v="1"/>
    <d v="2020-11-23T00:00:00"/>
    <d v="2020-11-30T00:00:00"/>
    <n v="7"/>
    <n v="2649"/>
    <n v="10871951.1"/>
  </r>
  <r>
    <s v="KR"/>
    <n v="3618438"/>
    <n v="3657.18"/>
    <n v="14"/>
    <d v="2019-04-01T00:00:00"/>
    <x v="1"/>
    <d v="2020-11-23T00:00:00"/>
    <d v="2020-11-30T00:00:00"/>
    <n v="7"/>
    <n v="2649"/>
    <n v="10871951.1"/>
  </r>
  <r>
    <s v="KR"/>
    <n v="3618438"/>
    <n v="-1328.58"/>
    <n v="-1"/>
    <d v="2019-03-11T00:00:00"/>
    <x v="1"/>
    <d v="2020-11-23T00:00:00"/>
    <d v="2020-11-30T00:00:00"/>
    <n v="7"/>
    <n v="2649"/>
    <n v="10871951.1"/>
  </r>
  <r>
    <s v="KR"/>
    <n v="3618438"/>
    <n v="1328.58"/>
    <n v="1"/>
    <d v="2019-03-04T00:00:00"/>
    <x v="1"/>
    <d v="2020-11-23T00:00:00"/>
    <d v="2020-11-30T00:00:00"/>
    <n v="7"/>
    <n v="2649"/>
    <n v="10871951.1"/>
  </r>
  <r>
    <s v="KR"/>
    <n v="3618438"/>
    <n v="43842.720000000001"/>
    <n v="33"/>
    <d v="2019-03-11T00:00:00"/>
    <x v="1"/>
    <d v="2020-11-23T00:00:00"/>
    <d v="2020-11-30T00:00:00"/>
    <n v="7"/>
    <n v="2649"/>
    <n v="10871951.1"/>
  </r>
  <r>
    <s v="KR"/>
    <n v="3618438"/>
    <n v="37199.879999999997"/>
    <n v="28"/>
    <d v="2019-03-18T00:00:00"/>
    <x v="1"/>
    <d v="2020-11-23T00:00:00"/>
    <d v="2020-11-30T00:00:00"/>
    <n v="7"/>
    <n v="2649"/>
    <n v="10871951.1"/>
  </r>
  <r>
    <s v="KR"/>
    <n v="3618438"/>
    <n v="25242.78"/>
    <n v="19"/>
    <d v="2019-03-25T00:00:00"/>
    <x v="1"/>
    <d v="2020-11-23T00:00:00"/>
    <d v="2020-11-30T00:00:00"/>
    <n v="7"/>
    <n v="2649"/>
    <n v="10871951.1"/>
  </r>
  <r>
    <s v="KR"/>
    <n v="3618438"/>
    <n v="38528.46"/>
    <n v="29"/>
    <d v="2019-04-01T00:00:00"/>
    <x v="1"/>
    <d v="2020-11-23T00:00:00"/>
    <d v="2020-11-30T00:00:00"/>
    <n v="7"/>
    <n v="2649"/>
    <n v="10871951.1"/>
  </r>
  <r>
    <s v="KR"/>
    <n v="3633456"/>
    <n v="1372.5"/>
    <n v="2"/>
    <d v="2019-03-11T00:00:00"/>
    <x v="308"/>
    <d v="2020-10-12T00:00:00"/>
    <d v="2020-11-30T00:00:00"/>
    <n v="49"/>
    <n v="13"/>
    <n v="13563.779999999997"/>
  </r>
  <r>
    <s v="KR"/>
    <n v="3679404"/>
    <n v="1335.36"/>
    <n v="1"/>
    <d v="2019-03-11T00:00:00"/>
    <x v="136"/>
    <d v="2020-11-23T00:00:00"/>
    <d v="2020-11-30T00:00:00"/>
    <n v="7"/>
    <n v="38"/>
    <n v="63853.139999999978"/>
  </r>
  <r>
    <s v="KR"/>
    <n v="3683460"/>
    <n v="1335.36"/>
    <n v="1"/>
    <d v="2019-03-25T00:00:00"/>
    <x v="361"/>
    <d v="2020-02-17T00:00:00"/>
    <d v="2020-11-30T00:00:00"/>
    <n v="287"/>
    <n v="2"/>
    <n v="2534.52"/>
  </r>
  <r>
    <s v="KR"/>
    <n v="3750618"/>
    <n v="14614.26"/>
    <n v="11"/>
    <d v="2019-03-18T00:00:00"/>
    <x v="266"/>
    <d v="2020-11-23T00:00:00"/>
    <d v="2020-11-30T00:00:00"/>
    <n v="7"/>
    <n v="30"/>
    <n v="86594.10000000002"/>
  </r>
  <r>
    <s v="KR"/>
    <n v="3869526"/>
    <n v="1099.74"/>
    <n v="1"/>
    <d v="2019-04-01T00:00:00"/>
    <x v="362"/>
    <d v="2020-09-21T00:00:00"/>
    <d v="2020-11-30T00:00:00"/>
    <n v="70"/>
    <n v="4"/>
    <n v="5767.8600000000006"/>
  </r>
  <r>
    <s v="KR"/>
    <n v="3869910"/>
    <n v="420.36"/>
    <n v="1"/>
    <d v="2019-03-25T00:00:00"/>
    <x v="363"/>
    <d v="2020-11-30T00:00:00"/>
    <d v="2020-11-30T00:00:00"/>
    <n v="0"/>
    <n v="21"/>
    <n v="12334.680000000002"/>
  </r>
  <r>
    <s v="KR"/>
    <n v="3911808"/>
    <n v="295.68"/>
    <n v="1"/>
    <d v="2019-03-11T00:00:00"/>
    <x v="312"/>
    <d v="2019-03-18T00:00:00"/>
    <d v="2020-11-30T00:00:00"/>
    <n v="623"/>
    <n v="3"/>
    <n v="7563.9"/>
  </r>
  <r>
    <s v="KR"/>
    <n v="3911808"/>
    <n v="6676.92"/>
    <n v="5"/>
    <d v="2019-03-18T00:00:00"/>
    <x v="312"/>
    <d v="2019-03-18T00:00:00"/>
    <d v="2020-11-30T00:00:00"/>
    <n v="623"/>
    <n v="3"/>
    <n v="7563.9"/>
  </r>
  <r>
    <s v="KR"/>
    <n v="3915672"/>
    <n v="1335.36"/>
    <n v="1"/>
    <d v="2019-04-01T00:00:00"/>
    <x v="313"/>
    <d v="2020-02-03T00:00:00"/>
    <d v="2020-11-30T00:00:00"/>
    <n v="301"/>
    <n v="8"/>
    <n v="12113.46"/>
  </r>
  <r>
    <s v="KR"/>
    <n v="3934080"/>
    <n v="1335.36"/>
    <n v="1"/>
    <d v="2019-03-11T00:00:00"/>
    <x v="55"/>
    <d v="2020-11-02T00:00:00"/>
    <d v="2020-11-30T00:00:00"/>
    <n v="28"/>
    <n v="35"/>
    <n v="72196.2"/>
  </r>
  <r>
    <s v="KR"/>
    <n v="3959688"/>
    <n v="2087.04"/>
    <n v="5"/>
    <d v="2019-04-01T00:00:00"/>
    <x v="314"/>
    <d v="2020-11-16T00:00:00"/>
    <d v="2020-11-30T00:00:00"/>
    <n v="14"/>
    <n v="5"/>
    <n v="9264.9600000000009"/>
  </r>
  <r>
    <s v="KR"/>
    <n v="3980538"/>
    <n v="1335.36"/>
    <n v="1"/>
    <d v="2019-03-25T00:00:00"/>
    <x v="364"/>
    <d v="2020-09-14T00:00:00"/>
    <d v="2020-11-30T00:00:00"/>
    <n v="77"/>
    <n v="18"/>
    <n v="34294.379999999997"/>
  </r>
  <r>
    <s v="KR"/>
    <n v="4011456"/>
    <n v="680.82"/>
    <n v="1"/>
    <d v="2019-04-01T00:00:00"/>
    <x v="316"/>
    <d v="2020-07-13T00:00:00"/>
    <d v="2020-11-30T00:00:00"/>
    <n v="140"/>
    <n v="16"/>
    <n v="28577.219999999998"/>
  </r>
  <r>
    <s v="KR"/>
    <n v="4056048"/>
    <n v="1335.36"/>
    <n v="1"/>
    <d v="2019-04-01T00:00:00"/>
    <x v="317"/>
    <d v="2020-07-20T00:00:00"/>
    <d v="2020-11-30T00:00:00"/>
    <n v="133"/>
    <n v="8"/>
    <n v="14492.940000000002"/>
  </r>
  <r>
    <s v="KR"/>
    <n v="4086984"/>
    <n v="1328.58"/>
    <n v="1"/>
    <d v="2019-03-18T00:00:00"/>
    <x v="319"/>
    <d v="2020-10-12T00:00:00"/>
    <d v="2020-11-30T00:00:00"/>
    <n v="49"/>
    <n v="55"/>
    <n v="149727.66"/>
  </r>
  <r>
    <s v="KR"/>
    <n v="4092000"/>
    <n v="1335.36"/>
    <n v="1"/>
    <d v="2019-03-18T00:00:00"/>
    <x v="320"/>
    <d v="2020-11-30T00:00:00"/>
    <d v="2020-11-30T00:00:00"/>
    <n v="0"/>
    <n v="32"/>
    <n v="52179.299999999988"/>
  </r>
  <r>
    <s v="KR"/>
    <n v="4192266"/>
    <n v="5341.56"/>
    <n v="4"/>
    <d v="2019-03-11T00:00:00"/>
    <x v="43"/>
    <d v="2020-06-22T00:00:00"/>
    <d v="2020-11-30T00:00:00"/>
    <n v="161"/>
    <n v="7"/>
    <n v="15697.14"/>
  </r>
  <r>
    <s v="KR"/>
    <n v="4210794"/>
    <n v="11019.96"/>
    <n v="10"/>
    <d v="2019-03-25T00:00:00"/>
    <x v="72"/>
    <d v="2020-11-23T00:00:00"/>
    <d v="2020-11-30T00:00:00"/>
    <n v="7"/>
    <n v="28"/>
    <n v="174729.66"/>
  </r>
  <r>
    <s v="KR"/>
    <n v="4210794"/>
    <n v="1328.58"/>
    <n v="1"/>
    <d v="2019-03-18T00:00:00"/>
    <x v="72"/>
    <d v="2020-11-23T00:00:00"/>
    <d v="2020-11-30T00:00:00"/>
    <n v="7"/>
    <n v="28"/>
    <n v="174729.66"/>
  </r>
  <r>
    <s v="KR"/>
    <n v="4210890"/>
    <n v="680.82"/>
    <n v="1"/>
    <d v="2019-03-11T00:00:00"/>
    <x v="269"/>
    <d v="2020-06-15T00:00:00"/>
    <d v="2020-11-30T00:00:00"/>
    <n v="168"/>
    <n v="64"/>
    <n v="45847.92"/>
  </r>
  <r>
    <s v="KR"/>
    <n v="4230834"/>
    <n v="1328.58"/>
    <n v="1"/>
    <d v="2019-04-01T00:00:00"/>
    <x v="271"/>
    <d v="2020-10-26T00:00:00"/>
    <d v="2020-11-30T00:00:00"/>
    <n v="35"/>
    <n v="86"/>
    <n v="193772.28000000012"/>
  </r>
  <r>
    <s v="KR"/>
    <n v="4230834"/>
    <n v="2657.16"/>
    <n v="2"/>
    <d v="2019-04-01T00:00:00"/>
    <x v="271"/>
    <d v="2020-10-26T00:00:00"/>
    <d v="2020-11-30T00:00:00"/>
    <n v="35"/>
    <n v="86"/>
    <n v="193772.28000000012"/>
  </r>
  <r>
    <s v="KR"/>
    <n v="4230834"/>
    <n v="2657.16"/>
    <n v="2"/>
    <d v="2019-03-04T00:00:00"/>
    <x v="271"/>
    <d v="2020-10-26T00:00:00"/>
    <d v="2020-11-30T00:00:00"/>
    <n v="35"/>
    <n v="86"/>
    <n v="193772.28000000012"/>
  </r>
  <r>
    <s v="KR"/>
    <n v="4280382"/>
    <n v="423.3"/>
    <n v="1"/>
    <d v="2019-03-11T00:00:00"/>
    <x v="274"/>
    <d v="2020-11-02T00:00:00"/>
    <d v="2020-11-30T00:00:00"/>
    <n v="28"/>
    <n v="19"/>
    <n v="8090.1"/>
  </r>
  <r>
    <s v="KR"/>
    <n v="4280382"/>
    <n v="420.36"/>
    <n v="1"/>
    <d v="2019-03-25T00:00:00"/>
    <x v="274"/>
    <d v="2020-11-02T00:00:00"/>
    <d v="2020-11-30T00:00:00"/>
    <n v="28"/>
    <n v="19"/>
    <n v="8090.1"/>
  </r>
  <r>
    <s v="KR"/>
    <n v="4280382"/>
    <n v="680.82"/>
    <n v="1"/>
    <d v="2019-03-11T00:00:00"/>
    <x v="274"/>
    <d v="2020-11-02T00:00:00"/>
    <d v="2020-11-30T00:00:00"/>
    <n v="28"/>
    <n v="19"/>
    <n v="8090.1"/>
  </r>
  <r>
    <s v="KR"/>
    <n v="4306482"/>
    <n v="420.36"/>
    <n v="1"/>
    <d v="2019-03-18T00:00:00"/>
    <x v="365"/>
    <d v="2020-09-21T00:00:00"/>
    <d v="2020-11-30T00:00:00"/>
    <n v="70"/>
    <n v="4"/>
    <n v="1351.38"/>
  </r>
  <r>
    <s v="KR"/>
    <n v="4317798"/>
    <n v="840.72"/>
    <n v="2"/>
    <d v="2019-03-25T00:00:00"/>
    <x v="174"/>
    <d v="2020-11-16T00:00:00"/>
    <d v="2020-11-30T00:00:00"/>
    <n v="14"/>
    <n v="36"/>
    <n v="13222.02"/>
  </r>
  <r>
    <s v="KR"/>
    <n v="4317798"/>
    <n v="417.42"/>
    <n v="1"/>
    <d v="2019-04-01T00:00:00"/>
    <x v="174"/>
    <d v="2020-11-16T00:00:00"/>
    <d v="2020-11-30T00:00:00"/>
    <n v="14"/>
    <n v="36"/>
    <n v="13222.02"/>
  </r>
  <r>
    <s v="KR"/>
    <n v="4413756"/>
    <n v="1335.36"/>
    <n v="1"/>
    <d v="2019-03-18T00:00:00"/>
    <x v="277"/>
    <d v="2020-11-23T00:00:00"/>
    <d v="2020-11-30T00:00:00"/>
    <n v="7"/>
    <n v="34"/>
    <n v="75738.120000000024"/>
  </r>
  <r>
    <s v="KR"/>
    <n v="702036"/>
    <n v="415.26"/>
    <n v="1"/>
    <d v="2019-04-15T00:00:00"/>
    <x v="281"/>
    <d v="2020-05-18T00:00:00"/>
    <d v="2020-11-30T00:00:00"/>
    <n v="196"/>
    <n v="8"/>
    <n v="7190.7000000000007"/>
  </r>
  <r>
    <s v="KR"/>
    <n v="702174"/>
    <n v="423.18"/>
    <n v="1"/>
    <d v="2019-05-06T00:00:00"/>
    <x v="182"/>
    <d v="2020-02-10T00:00:00"/>
    <d v="2020-11-30T00:00:00"/>
    <n v="294"/>
    <n v="25"/>
    <n v="12221.400000000001"/>
  </r>
  <r>
    <s v="KR"/>
    <n v="702330"/>
    <n v="677.22"/>
    <n v="1"/>
    <d v="2019-04-15T00:00:00"/>
    <x v="27"/>
    <d v="2020-11-09T00:00:00"/>
    <d v="2020-11-30T00:00:00"/>
    <n v="21"/>
    <n v="19"/>
    <n v="35656.980000000003"/>
  </r>
  <r>
    <s v="KR"/>
    <n v="702630"/>
    <n v="1328.58"/>
    <n v="1"/>
    <d v="2019-04-22T00:00:00"/>
    <x v="183"/>
    <d v="2020-11-16T00:00:00"/>
    <d v="2020-11-30T00:00:00"/>
    <n v="14"/>
    <n v="32"/>
    <n v="70257.599999999991"/>
  </r>
  <r>
    <s v="KR"/>
    <n v="702684"/>
    <n v="1328.58"/>
    <n v="1"/>
    <d v="2019-04-08T00:00:00"/>
    <x v="13"/>
    <d v="2020-11-30T00:00:00"/>
    <d v="2020-11-30T00:00:00"/>
    <n v="0"/>
    <n v="114"/>
    <n v="308452.26"/>
  </r>
  <r>
    <s v="KR"/>
    <n v="702684"/>
    <n v="6642.84"/>
    <n v="5"/>
    <d v="2019-04-15T00:00:00"/>
    <x v="13"/>
    <d v="2020-11-30T00:00:00"/>
    <d v="2020-11-30T00:00:00"/>
    <n v="0"/>
    <n v="114"/>
    <n v="308452.26"/>
  </r>
  <r>
    <s v="KR"/>
    <n v="702684"/>
    <n v="1328.58"/>
    <n v="1"/>
    <d v="2019-04-22T00:00:00"/>
    <x v="13"/>
    <d v="2020-11-30T00:00:00"/>
    <d v="2020-11-30T00:00:00"/>
    <n v="0"/>
    <n v="114"/>
    <n v="308452.26"/>
  </r>
  <r>
    <s v="KR"/>
    <n v="702804"/>
    <n v="2670.78"/>
    <n v="2"/>
    <d v="2019-04-15T00:00:00"/>
    <x v="184"/>
    <d v="2020-11-30T00:00:00"/>
    <d v="2020-11-30T00:00:00"/>
    <n v="0"/>
    <n v="28"/>
    <n v="63536.22"/>
  </r>
  <r>
    <s v="KR"/>
    <n v="702918"/>
    <n v="1328.58"/>
    <n v="1"/>
    <d v="2019-04-15T00:00:00"/>
    <x v="45"/>
    <d v="2020-11-23T00:00:00"/>
    <d v="2020-11-30T00:00:00"/>
    <n v="7"/>
    <n v="17"/>
    <n v="18148.259999999998"/>
  </r>
  <r>
    <s v="KR"/>
    <n v="702936"/>
    <n v="1328.58"/>
    <n v="1"/>
    <d v="2019-04-22T00:00:00"/>
    <x v="131"/>
    <d v="2020-09-21T00:00:00"/>
    <d v="2020-11-30T00:00:00"/>
    <n v="70"/>
    <n v="26"/>
    <n v="105953.63999999997"/>
  </r>
  <r>
    <s v="KR"/>
    <n v="702936"/>
    <n v="1328.58"/>
    <n v="1"/>
    <d v="2019-05-06T00:00:00"/>
    <x v="131"/>
    <d v="2020-09-21T00:00:00"/>
    <d v="2020-11-30T00:00:00"/>
    <n v="70"/>
    <n v="26"/>
    <n v="105953.63999999997"/>
  </r>
  <r>
    <s v="KR"/>
    <n v="703644"/>
    <n v="1335.36"/>
    <n v="1"/>
    <d v="2019-04-29T00:00:00"/>
    <x v="79"/>
    <d v="2020-04-20T00:00:00"/>
    <d v="2020-11-30T00:00:00"/>
    <n v="224"/>
    <n v="20"/>
    <n v="43638.119999999995"/>
  </r>
  <r>
    <s v="KR"/>
    <n v="703704"/>
    <n v="291.48"/>
    <n v="1"/>
    <d v="2019-04-08T00:00:00"/>
    <x v="185"/>
    <d v="2019-04-15T00:00:00"/>
    <d v="2020-11-30T00:00:00"/>
    <n v="595"/>
    <n v="5"/>
    <n v="2137.7399999999998"/>
  </r>
  <r>
    <s v="KR"/>
    <n v="703704"/>
    <n v="291.48"/>
    <n v="1"/>
    <d v="2019-04-15T00:00:00"/>
    <x v="185"/>
    <d v="2019-04-15T00:00:00"/>
    <d v="2020-11-30T00:00:00"/>
    <n v="595"/>
    <n v="5"/>
    <n v="2137.7399999999998"/>
  </r>
  <r>
    <s v="KR"/>
    <n v="704370"/>
    <n v="417.42"/>
    <n v="1"/>
    <d v="2019-04-08T00:00:00"/>
    <x v="186"/>
    <d v="2020-10-12T00:00:00"/>
    <d v="2020-11-30T00:00:00"/>
    <n v="49"/>
    <n v="39"/>
    <n v="105519.35999999999"/>
  </r>
  <r>
    <s v="KR"/>
    <n v="704370"/>
    <n v="1335.36"/>
    <n v="1"/>
    <d v="2019-04-08T00:00:00"/>
    <x v="186"/>
    <d v="2020-10-12T00:00:00"/>
    <d v="2020-11-30T00:00:00"/>
    <n v="49"/>
    <n v="39"/>
    <n v="105519.35999999999"/>
  </r>
  <r>
    <s v="KR"/>
    <n v="704370"/>
    <n v="1335.36"/>
    <n v="1"/>
    <d v="2019-04-22T00:00:00"/>
    <x v="186"/>
    <d v="2020-10-12T00:00:00"/>
    <d v="2020-11-30T00:00:00"/>
    <n v="49"/>
    <n v="39"/>
    <n v="105519.35999999999"/>
  </r>
  <r>
    <s v="KR"/>
    <n v="705360"/>
    <n v="-677.34"/>
    <n v="-1"/>
    <d v="2019-04-15T00:00:00"/>
    <x v="188"/>
    <d v="2020-11-30T00:00:00"/>
    <d v="2020-11-30T00:00:00"/>
    <n v="0"/>
    <n v="163"/>
    <n v="491606.4600000002"/>
  </r>
  <r>
    <s v="KR"/>
    <n v="705360"/>
    <n v="677.34"/>
    <n v="1"/>
    <d v="2019-04-08T00:00:00"/>
    <x v="188"/>
    <d v="2020-11-30T00:00:00"/>
    <d v="2020-11-30T00:00:00"/>
    <n v="0"/>
    <n v="163"/>
    <n v="491606.4600000002"/>
  </r>
  <r>
    <s v="KR"/>
    <n v="705360"/>
    <n v="677.34"/>
    <n v="1"/>
    <d v="2019-04-15T00:00:00"/>
    <x v="188"/>
    <d v="2020-11-30T00:00:00"/>
    <d v="2020-11-30T00:00:00"/>
    <n v="0"/>
    <n v="163"/>
    <n v="491606.4600000002"/>
  </r>
  <r>
    <s v="KR"/>
    <n v="705360"/>
    <n v="677.34"/>
    <n v="1"/>
    <d v="2019-04-29T00:00:00"/>
    <x v="188"/>
    <d v="2020-11-30T00:00:00"/>
    <d v="2020-11-30T00:00:00"/>
    <n v="0"/>
    <n v="163"/>
    <n v="491606.4600000002"/>
  </r>
  <r>
    <s v="KR"/>
    <n v="705360"/>
    <n v="1109.46"/>
    <n v="1"/>
    <d v="2019-05-06T00:00:00"/>
    <x v="188"/>
    <d v="2020-11-30T00:00:00"/>
    <d v="2020-11-30T00:00:00"/>
    <n v="0"/>
    <n v="163"/>
    <n v="491606.4600000002"/>
  </r>
  <r>
    <s v="KR"/>
    <n v="705360"/>
    <n v="632.76"/>
    <n v="1"/>
    <d v="2019-04-08T00:00:00"/>
    <x v="188"/>
    <d v="2020-11-30T00:00:00"/>
    <d v="2020-11-30T00:00:00"/>
    <n v="0"/>
    <n v="163"/>
    <n v="491606.4600000002"/>
  </r>
  <r>
    <s v="KR"/>
    <n v="705360"/>
    <n v="5314.26"/>
    <n v="4"/>
    <d v="2019-04-08T00:00:00"/>
    <x v="188"/>
    <d v="2020-11-30T00:00:00"/>
    <d v="2020-11-30T00:00:00"/>
    <n v="0"/>
    <n v="163"/>
    <n v="491606.4600000002"/>
  </r>
  <r>
    <s v="KR"/>
    <n v="705360"/>
    <n v="7971.42"/>
    <n v="6"/>
    <d v="2019-04-15T00:00:00"/>
    <x v="188"/>
    <d v="2020-11-30T00:00:00"/>
    <d v="2020-11-30T00:00:00"/>
    <n v="0"/>
    <n v="163"/>
    <n v="491606.4600000002"/>
  </r>
  <r>
    <s v="KR"/>
    <n v="705360"/>
    <n v="1328.58"/>
    <n v="1"/>
    <d v="2019-04-22T00:00:00"/>
    <x v="188"/>
    <d v="2020-11-30T00:00:00"/>
    <d v="2020-11-30T00:00:00"/>
    <n v="0"/>
    <n v="163"/>
    <n v="491606.4600000002"/>
  </r>
  <r>
    <s v="KR"/>
    <n v="705360"/>
    <n v="1328.58"/>
    <n v="1"/>
    <d v="2019-04-29T00:00:00"/>
    <x v="188"/>
    <d v="2020-11-30T00:00:00"/>
    <d v="2020-11-30T00:00:00"/>
    <n v="0"/>
    <n v="163"/>
    <n v="491606.4600000002"/>
  </r>
  <r>
    <s v="KR"/>
    <n v="705462"/>
    <n v="1361.7"/>
    <n v="2"/>
    <d v="2019-04-15T00:00:00"/>
    <x v="15"/>
    <d v="2020-11-30T00:00:00"/>
    <d v="2020-11-30T00:00:00"/>
    <n v="0"/>
    <n v="86"/>
    <n v="65373.420000000027"/>
  </r>
  <r>
    <s v="KR"/>
    <n v="705462"/>
    <n v="1335.36"/>
    <n v="1"/>
    <d v="2019-04-29T00:00:00"/>
    <x v="15"/>
    <d v="2020-11-30T00:00:00"/>
    <d v="2020-11-30T00:00:00"/>
    <n v="0"/>
    <n v="86"/>
    <n v="65373.420000000027"/>
  </r>
  <r>
    <s v="KR"/>
    <n v="705708"/>
    <n v="1335.36"/>
    <n v="1"/>
    <d v="2019-04-08T00:00:00"/>
    <x v="141"/>
    <d v="2020-08-17T00:00:00"/>
    <d v="2020-11-30T00:00:00"/>
    <n v="105"/>
    <n v="39"/>
    <n v="111570.48000000001"/>
  </r>
  <r>
    <s v="KR"/>
    <n v="705708"/>
    <n v="2670.78"/>
    <n v="2"/>
    <d v="2019-04-15T00:00:00"/>
    <x v="141"/>
    <d v="2020-08-17T00:00:00"/>
    <d v="2020-11-30T00:00:00"/>
    <n v="105"/>
    <n v="39"/>
    <n v="111570.48000000001"/>
  </r>
  <r>
    <s v="KR"/>
    <n v="705708"/>
    <n v="9347.7000000000007"/>
    <n v="7"/>
    <d v="2019-04-29T00:00:00"/>
    <x v="141"/>
    <d v="2020-08-17T00:00:00"/>
    <d v="2020-11-30T00:00:00"/>
    <n v="105"/>
    <n v="39"/>
    <n v="111570.48000000001"/>
  </r>
  <r>
    <s v="KR"/>
    <n v="707784"/>
    <n v="2451.42"/>
    <n v="1"/>
    <d v="2019-04-15T00:00:00"/>
    <x v="366"/>
    <d v="2020-05-11T00:00:00"/>
    <d v="2020-11-30T00:00:00"/>
    <n v="203"/>
    <n v="3"/>
    <n v="13525.26"/>
  </r>
  <r>
    <s v="KR"/>
    <n v="708780"/>
    <n v="1660.98"/>
    <n v="4"/>
    <d v="2019-04-08T00:00:00"/>
    <x v="28"/>
    <d v="2020-11-30T00:00:00"/>
    <d v="2020-11-30T00:00:00"/>
    <n v="0"/>
    <n v="420"/>
    <n v="876023.69999999937"/>
  </r>
  <r>
    <s v="KR"/>
    <n v="708780"/>
    <n v="415.26"/>
    <n v="1"/>
    <d v="2019-04-15T00:00:00"/>
    <x v="28"/>
    <d v="2020-11-30T00:00:00"/>
    <d v="2020-11-30T00:00:00"/>
    <n v="0"/>
    <n v="420"/>
    <n v="876023.69999999937"/>
  </r>
  <r>
    <s v="KR"/>
    <n v="708780"/>
    <n v="842.1"/>
    <n v="2"/>
    <d v="2019-04-29T00:00:00"/>
    <x v="28"/>
    <d v="2020-11-30T00:00:00"/>
    <d v="2020-11-30T00:00:00"/>
    <n v="0"/>
    <n v="420"/>
    <n v="876023.69999999937"/>
  </r>
  <r>
    <s v="KR"/>
    <n v="708780"/>
    <n v="1263.1199999999999"/>
    <n v="3"/>
    <d v="2019-05-06T00:00:00"/>
    <x v="28"/>
    <d v="2020-11-30T00:00:00"/>
    <d v="2020-11-30T00:00:00"/>
    <n v="0"/>
    <n v="420"/>
    <n v="876023.69999999937"/>
  </r>
  <r>
    <s v="KR"/>
    <n v="708780"/>
    <n v="677.34"/>
    <n v="1"/>
    <d v="2019-04-15T00:00:00"/>
    <x v="28"/>
    <d v="2020-11-30T00:00:00"/>
    <d v="2020-11-30T00:00:00"/>
    <n v="0"/>
    <n v="420"/>
    <n v="876023.69999999937"/>
  </r>
  <r>
    <s v="KR"/>
    <n v="708780"/>
    <n v="4063.92"/>
    <n v="6"/>
    <d v="2019-04-22T00:00:00"/>
    <x v="28"/>
    <d v="2020-11-30T00:00:00"/>
    <d v="2020-11-30T00:00:00"/>
    <n v="0"/>
    <n v="420"/>
    <n v="876023.69999999937"/>
  </r>
  <r>
    <s v="KR"/>
    <n v="708780"/>
    <n v="677.34"/>
    <n v="1"/>
    <d v="2019-04-29T00:00:00"/>
    <x v="28"/>
    <d v="2020-11-30T00:00:00"/>
    <d v="2020-11-30T00:00:00"/>
    <n v="0"/>
    <n v="420"/>
    <n v="876023.69999999937"/>
  </r>
  <r>
    <s v="KR"/>
    <n v="708780"/>
    <n v="677.34"/>
    <n v="1"/>
    <d v="2019-05-06T00:00:00"/>
    <x v="28"/>
    <d v="2020-11-30T00:00:00"/>
    <d v="2020-11-30T00:00:00"/>
    <n v="0"/>
    <n v="420"/>
    <n v="876023.69999999937"/>
  </r>
  <r>
    <s v="KR"/>
    <n v="708780"/>
    <n v="870.06"/>
    <n v="3"/>
    <d v="2019-04-08T00:00:00"/>
    <x v="28"/>
    <d v="2020-11-30T00:00:00"/>
    <d v="2020-11-30T00:00:00"/>
    <n v="0"/>
    <n v="420"/>
    <n v="876023.69999999937"/>
  </r>
  <r>
    <s v="KR"/>
    <n v="708780"/>
    <n v="2900.28"/>
    <n v="10"/>
    <d v="2019-04-15T00:00:00"/>
    <x v="28"/>
    <d v="2020-11-30T00:00:00"/>
    <d v="2020-11-30T00:00:00"/>
    <n v="0"/>
    <n v="420"/>
    <n v="876023.69999999937"/>
  </r>
  <r>
    <s v="KR"/>
    <n v="708780"/>
    <n v="1170.48"/>
    <n v="4"/>
    <d v="2019-04-22T00:00:00"/>
    <x v="28"/>
    <d v="2020-11-30T00:00:00"/>
    <d v="2020-11-30T00:00:00"/>
    <n v="0"/>
    <n v="420"/>
    <n v="876023.69999999937"/>
  </r>
  <r>
    <s v="KR"/>
    <n v="708780"/>
    <n v="1176.24"/>
    <n v="4"/>
    <d v="2019-04-29T00:00:00"/>
    <x v="28"/>
    <d v="2020-11-30T00:00:00"/>
    <d v="2020-11-30T00:00:00"/>
    <n v="0"/>
    <n v="420"/>
    <n v="876023.69999999937"/>
  </r>
  <r>
    <s v="KR"/>
    <n v="708780"/>
    <n v="588.12"/>
    <n v="2"/>
    <d v="2019-05-06T00:00:00"/>
    <x v="28"/>
    <d v="2020-11-30T00:00:00"/>
    <d v="2020-11-30T00:00:00"/>
    <n v="0"/>
    <n v="420"/>
    <n v="876023.69999999937"/>
  </r>
  <r>
    <s v="KR"/>
    <n v="708780"/>
    <n v="6642.84"/>
    <n v="5"/>
    <d v="2019-04-22T00:00:00"/>
    <x v="28"/>
    <d v="2020-11-30T00:00:00"/>
    <d v="2020-11-30T00:00:00"/>
    <n v="0"/>
    <n v="420"/>
    <n v="876023.69999999937"/>
  </r>
  <r>
    <s v="KR"/>
    <n v="708996"/>
    <n v="680.82"/>
    <n v="1"/>
    <d v="2019-05-06T00:00:00"/>
    <x v="367"/>
    <d v="2020-09-21T00:00:00"/>
    <d v="2020-11-30T00:00:00"/>
    <n v="70"/>
    <n v="2"/>
    <n v="3677.6400000000003"/>
  </r>
  <r>
    <s v="KR"/>
    <n v="709080"/>
    <n v="418.32"/>
    <n v="1"/>
    <d v="2019-04-22T00:00:00"/>
    <x v="193"/>
    <d v="2020-10-12T00:00:00"/>
    <d v="2020-11-30T00:00:00"/>
    <n v="49"/>
    <n v="17"/>
    <n v="13680.659999999998"/>
  </r>
  <r>
    <s v="KR"/>
    <n v="709080"/>
    <n v="2188.1999999999998"/>
    <n v="2"/>
    <d v="2019-04-15T00:00:00"/>
    <x v="193"/>
    <d v="2020-10-12T00:00:00"/>
    <d v="2020-11-30T00:00:00"/>
    <n v="49"/>
    <n v="17"/>
    <n v="13680.659999999998"/>
  </r>
  <r>
    <s v="KR"/>
    <n v="709416"/>
    <n v="291.48"/>
    <n v="1"/>
    <d v="2019-04-08T00:00:00"/>
    <x v="194"/>
    <d v="2020-11-23T00:00:00"/>
    <d v="2020-11-30T00:00:00"/>
    <n v="7"/>
    <n v="54"/>
    <n v="139627.25999999998"/>
  </r>
  <r>
    <s v="KR"/>
    <n v="709416"/>
    <n v="1335.36"/>
    <n v="1"/>
    <d v="2019-04-22T00:00:00"/>
    <x v="194"/>
    <d v="2020-11-23T00:00:00"/>
    <d v="2020-11-30T00:00:00"/>
    <n v="7"/>
    <n v="54"/>
    <n v="139627.25999999998"/>
  </r>
  <r>
    <s v="KR"/>
    <n v="709416"/>
    <n v="12018.48"/>
    <n v="9"/>
    <d v="2019-04-29T00:00:00"/>
    <x v="194"/>
    <d v="2020-11-23T00:00:00"/>
    <d v="2020-11-30T00:00:00"/>
    <n v="7"/>
    <n v="54"/>
    <n v="139627.25999999998"/>
  </r>
  <r>
    <s v="KR"/>
    <n v="710400"/>
    <n v="2598.84"/>
    <n v="2"/>
    <d v="2019-04-15T00:00:00"/>
    <x v="368"/>
    <d v="2019-04-15T00:00:00"/>
    <d v="2020-11-30T00:00:00"/>
    <n v="595"/>
    <n v="1"/>
    <n v="2598.84"/>
  </r>
  <r>
    <s v="KR"/>
    <n v="711894"/>
    <n v="1115.0999999999999"/>
    <n v="1"/>
    <d v="2019-05-06T00:00:00"/>
    <x v="59"/>
    <d v="2020-11-30T00:00:00"/>
    <d v="2020-11-30T00:00:00"/>
    <n v="0"/>
    <n v="62"/>
    <n v="169008.48000000007"/>
  </r>
  <r>
    <s v="KR"/>
    <n v="711894"/>
    <n v="1335.36"/>
    <n v="1"/>
    <d v="2019-04-08T00:00:00"/>
    <x v="59"/>
    <d v="2020-11-30T00:00:00"/>
    <d v="2020-11-30T00:00:00"/>
    <n v="0"/>
    <n v="62"/>
    <n v="169008.48000000007"/>
  </r>
  <r>
    <s v="KR"/>
    <n v="711894"/>
    <n v="1335.36"/>
    <n v="1"/>
    <d v="2019-04-29T00:00:00"/>
    <x v="59"/>
    <d v="2020-11-30T00:00:00"/>
    <d v="2020-11-30T00:00:00"/>
    <n v="0"/>
    <n v="62"/>
    <n v="169008.48000000007"/>
  </r>
  <r>
    <s v="KR"/>
    <n v="711984"/>
    <n v="3654.9"/>
    <n v="1"/>
    <d v="2019-04-15T00:00:00"/>
    <x v="29"/>
    <d v="2020-10-26T00:00:00"/>
    <d v="2020-11-30T00:00:00"/>
    <n v="35"/>
    <n v="30"/>
    <n v="113944.13999999998"/>
  </r>
  <r>
    <s v="KR"/>
    <n v="711984"/>
    <n v="1783.86"/>
    <n v="1"/>
    <d v="2019-04-08T00:00:00"/>
    <x v="29"/>
    <d v="2020-10-26T00:00:00"/>
    <d v="2020-11-30T00:00:00"/>
    <n v="35"/>
    <n v="30"/>
    <n v="113944.13999999998"/>
  </r>
  <r>
    <s v="KR"/>
    <n v="711984"/>
    <n v="2657.16"/>
    <n v="2"/>
    <d v="2019-04-08T00:00:00"/>
    <x v="29"/>
    <d v="2020-10-26T00:00:00"/>
    <d v="2020-11-30T00:00:00"/>
    <n v="35"/>
    <n v="30"/>
    <n v="113944.13999999998"/>
  </r>
  <r>
    <s v="KR"/>
    <n v="712296"/>
    <n v="1317.6"/>
    <n v="1"/>
    <d v="2019-05-06T00:00:00"/>
    <x v="198"/>
    <d v="2020-06-15T00:00:00"/>
    <d v="2020-11-30T00:00:00"/>
    <n v="168"/>
    <n v="22"/>
    <n v="42552.419999999991"/>
  </r>
  <r>
    <s v="KR"/>
    <n v="712296"/>
    <n v="1335.36"/>
    <n v="1"/>
    <d v="2019-04-29T00:00:00"/>
    <x v="198"/>
    <d v="2020-06-15T00:00:00"/>
    <d v="2020-11-30T00:00:00"/>
    <n v="168"/>
    <n v="22"/>
    <n v="42552.419999999991"/>
  </r>
  <r>
    <s v="KR"/>
    <n v="712932"/>
    <n v="3985.68"/>
    <n v="3"/>
    <d v="2019-04-15T00:00:00"/>
    <x v="330"/>
    <d v="2020-11-30T00:00:00"/>
    <d v="2020-11-30T00:00:00"/>
    <n v="0"/>
    <n v="46"/>
    <n v="81020.459999999992"/>
  </r>
  <r>
    <s v="KR"/>
    <n v="713718"/>
    <n v="1335.36"/>
    <n v="1"/>
    <d v="2019-04-08T00:00:00"/>
    <x v="9"/>
    <d v="2020-11-23T00:00:00"/>
    <d v="2020-11-30T00:00:00"/>
    <n v="7"/>
    <n v="25"/>
    <n v="80443.02"/>
  </r>
  <r>
    <s v="KR"/>
    <n v="713718"/>
    <n v="2670.78"/>
    <n v="2"/>
    <d v="2019-04-15T00:00:00"/>
    <x v="9"/>
    <d v="2020-11-23T00:00:00"/>
    <d v="2020-11-30T00:00:00"/>
    <n v="7"/>
    <n v="25"/>
    <n v="80443.02"/>
  </r>
  <r>
    <s v="KR"/>
    <n v="713718"/>
    <n v="2670.78"/>
    <n v="2"/>
    <d v="2019-04-29T00:00:00"/>
    <x v="9"/>
    <d v="2020-11-23T00:00:00"/>
    <d v="2020-11-30T00:00:00"/>
    <n v="7"/>
    <n v="25"/>
    <n v="80443.02"/>
  </r>
  <r>
    <s v="KR"/>
    <n v="714660"/>
    <n v="2463.96"/>
    <n v="1"/>
    <d v="2019-04-08T00:00:00"/>
    <x v="169"/>
    <d v="2020-10-19T00:00:00"/>
    <d v="2020-11-30T00:00:00"/>
    <n v="42"/>
    <n v="23"/>
    <n v="83689.98"/>
  </r>
  <r>
    <s v="KR"/>
    <n v="714660"/>
    <n v="5197.68"/>
    <n v="4"/>
    <d v="2019-04-15T00:00:00"/>
    <x v="169"/>
    <d v="2020-10-19T00:00:00"/>
    <d v="2020-11-30T00:00:00"/>
    <n v="42"/>
    <n v="23"/>
    <n v="83689.98"/>
  </r>
  <r>
    <s v="KR"/>
    <n v="715032"/>
    <n v="1299.42"/>
    <n v="1"/>
    <d v="2019-04-15T00:00:00"/>
    <x v="369"/>
    <d v="2020-01-13T00:00:00"/>
    <d v="2020-11-30T00:00:00"/>
    <n v="322"/>
    <n v="4"/>
    <n v="9954.9"/>
  </r>
  <r>
    <s v="KR"/>
    <n v="715032"/>
    <n v="1317.6"/>
    <n v="1"/>
    <d v="2019-04-29T00:00:00"/>
    <x v="369"/>
    <d v="2020-01-13T00:00:00"/>
    <d v="2020-11-30T00:00:00"/>
    <n v="322"/>
    <n v="4"/>
    <n v="9954.9"/>
  </r>
  <r>
    <s v="KR"/>
    <n v="717930"/>
    <n v="2463.96"/>
    <n v="1"/>
    <d v="2019-04-22T00:00:00"/>
    <x v="370"/>
    <d v="2020-06-15T00:00:00"/>
    <d v="2020-11-30T00:00:00"/>
    <n v="168"/>
    <n v="6"/>
    <n v="14586.420000000002"/>
  </r>
  <r>
    <s v="KR"/>
    <n v="718086"/>
    <n v="4006.14"/>
    <n v="3"/>
    <d v="2019-04-22T00:00:00"/>
    <x v="204"/>
    <d v="2020-11-30T00:00:00"/>
    <d v="2020-11-30T00:00:00"/>
    <n v="0"/>
    <n v="66"/>
    <n v="235780.14000000004"/>
  </r>
  <r>
    <s v="KR"/>
    <n v="718086"/>
    <n v="1335.36"/>
    <n v="1"/>
    <d v="2019-04-29T00:00:00"/>
    <x v="204"/>
    <d v="2020-11-30T00:00:00"/>
    <d v="2020-11-30T00:00:00"/>
    <n v="0"/>
    <n v="66"/>
    <n v="235780.14000000004"/>
  </r>
  <r>
    <s v="KR"/>
    <n v="718152"/>
    <n v="418.32"/>
    <n v="1"/>
    <d v="2019-04-22T00:00:00"/>
    <x v="30"/>
    <d v="2020-11-30T00:00:00"/>
    <d v="2020-11-30T00:00:00"/>
    <n v="0"/>
    <n v="327"/>
    <n v="386034.60000000044"/>
  </r>
  <r>
    <s v="KR"/>
    <n v="718152"/>
    <n v="677.34"/>
    <n v="1"/>
    <d v="2019-04-08T00:00:00"/>
    <x v="30"/>
    <d v="2020-11-30T00:00:00"/>
    <d v="2020-11-30T00:00:00"/>
    <n v="0"/>
    <n v="327"/>
    <n v="386034.60000000044"/>
  </r>
  <r>
    <s v="KR"/>
    <n v="718152"/>
    <n v="2031.96"/>
    <n v="3"/>
    <d v="2019-04-15T00:00:00"/>
    <x v="30"/>
    <d v="2020-11-30T00:00:00"/>
    <d v="2020-11-30T00:00:00"/>
    <n v="0"/>
    <n v="327"/>
    <n v="386034.60000000044"/>
  </r>
  <r>
    <s v="KR"/>
    <n v="718152"/>
    <n v="2709.3"/>
    <n v="4"/>
    <d v="2019-04-22T00:00:00"/>
    <x v="30"/>
    <d v="2020-11-30T00:00:00"/>
    <d v="2020-11-30T00:00:00"/>
    <n v="0"/>
    <n v="327"/>
    <n v="386034.60000000044"/>
  </r>
  <r>
    <s v="KR"/>
    <n v="718152"/>
    <n v="290.04000000000002"/>
    <n v="1"/>
    <d v="2019-04-08T00:00:00"/>
    <x v="30"/>
    <d v="2020-11-30T00:00:00"/>
    <d v="2020-11-30T00:00:00"/>
    <n v="0"/>
    <n v="327"/>
    <n v="386034.60000000044"/>
  </r>
  <r>
    <s v="KR"/>
    <n v="718152"/>
    <n v="13285.68"/>
    <n v="10"/>
    <d v="2019-04-08T00:00:00"/>
    <x v="30"/>
    <d v="2020-11-30T00:00:00"/>
    <d v="2020-11-30T00:00:00"/>
    <n v="0"/>
    <n v="327"/>
    <n v="386034.60000000044"/>
  </r>
  <r>
    <s v="KR"/>
    <n v="718446"/>
    <n v="1793.04"/>
    <n v="1"/>
    <d v="2019-04-15T00:00:00"/>
    <x v="371"/>
    <d v="2020-09-21T00:00:00"/>
    <d v="2020-11-30T00:00:00"/>
    <n v="70"/>
    <n v="9"/>
    <n v="13163.699999999999"/>
  </r>
  <r>
    <s v="KR"/>
    <n v="719022"/>
    <n v="293.58"/>
    <n v="1"/>
    <d v="2019-04-22T00:00:00"/>
    <x v="159"/>
    <d v="2020-11-30T00:00:00"/>
    <d v="2020-11-30T00:00:00"/>
    <n v="0"/>
    <n v="96"/>
    <n v="46850.639999999992"/>
  </r>
  <r>
    <s v="KR"/>
    <n v="720036"/>
    <n v="38982.660000000003"/>
    <n v="30"/>
    <d v="2019-04-15T00:00:00"/>
    <x v="372"/>
    <d v="2020-09-21T00:00:00"/>
    <d v="2020-11-30T00:00:00"/>
    <n v="70"/>
    <n v="3"/>
    <n v="42687"/>
  </r>
  <r>
    <s v="KR"/>
    <n v="721512"/>
    <n v="846.42"/>
    <n v="2"/>
    <d v="2019-04-29T00:00:00"/>
    <x v="207"/>
    <d v="2020-11-02T00:00:00"/>
    <d v="2020-11-30T00:00:00"/>
    <n v="28"/>
    <n v="41"/>
    <n v="15719.520000000004"/>
  </r>
  <r>
    <s v="KR"/>
    <n v="721512"/>
    <n v="423.18"/>
    <n v="1"/>
    <d v="2019-05-06T00:00:00"/>
    <x v="207"/>
    <d v="2020-11-02T00:00:00"/>
    <d v="2020-11-30T00:00:00"/>
    <n v="28"/>
    <n v="41"/>
    <n v="15719.520000000004"/>
  </r>
  <r>
    <s v="KR"/>
    <n v="723390"/>
    <n v="2042.46"/>
    <n v="3"/>
    <d v="2019-04-08T00:00:00"/>
    <x v="83"/>
    <d v="2020-11-23T00:00:00"/>
    <d v="2020-11-30T00:00:00"/>
    <n v="7"/>
    <n v="67"/>
    <n v="92243.51999999999"/>
  </r>
  <r>
    <s v="KR"/>
    <n v="723390"/>
    <n v="680.82"/>
    <n v="1"/>
    <d v="2019-04-22T00:00:00"/>
    <x v="83"/>
    <d v="2020-11-23T00:00:00"/>
    <d v="2020-11-30T00:00:00"/>
    <n v="7"/>
    <n v="67"/>
    <n v="92243.51999999999"/>
  </r>
  <r>
    <s v="KR"/>
    <n v="723390"/>
    <n v="1115.0999999999999"/>
    <n v="1"/>
    <d v="2019-05-06T00:00:00"/>
    <x v="83"/>
    <d v="2020-11-23T00:00:00"/>
    <d v="2020-11-30T00:00:00"/>
    <n v="7"/>
    <n v="67"/>
    <n v="92243.51999999999"/>
  </r>
  <r>
    <s v="KR"/>
    <n v="723996"/>
    <n v="1335.36"/>
    <n v="1"/>
    <d v="2019-04-29T00:00:00"/>
    <x v="373"/>
    <d v="2020-11-23T00:00:00"/>
    <d v="2020-11-30T00:00:00"/>
    <n v="7"/>
    <n v="7"/>
    <n v="10063.26"/>
  </r>
  <r>
    <s v="KR"/>
    <n v="724170"/>
    <n v="2635.2"/>
    <n v="2"/>
    <d v="2019-04-29T00:00:00"/>
    <x v="374"/>
    <d v="2019-04-29T00:00:00"/>
    <d v="2020-11-30T00:00:00"/>
    <n v="581"/>
    <n v="1"/>
    <n v="2635.2"/>
  </r>
  <r>
    <s v="KR"/>
    <n v="724974"/>
    <n v="2451.42"/>
    <n v="1"/>
    <d v="2019-04-15T00:00:00"/>
    <x v="66"/>
    <d v="2020-11-30T00:00:00"/>
    <d v="2020-11-30T00:00:00"/>
    <n v="0"/>
    <n v="236"/>
    <n v="780258.53999999957"/>
  </r>
  <r>
    <s v="KR"/>
    <n v="724974"/>
    <n v="421.02"/>
    <n v="1"/>
    <d v="2019-04-29T00:00:00"/>
    <x v="66"/>
    <d v="2020-11-30T00:00:00"/>
    <d v="2020-11-30T00:00:00"/>
    <n v="0"/>
    <n v="236"/>
    <n v="780258.53999999957"/>
  </r>
  <r>
    <s v="KR"/>
    <n v="724974"/>
    <n v="677.34"/>
    <n v="1"/>
    <d v="2019-04-08T00:00:00"/>
    <x v="66"/>
    <d v="2020-11-30T00:00:00"/>
    <d v="2020-11-30T00:00:00"/>
    <n v="0"/>
    <n v="236"/>
    <n v="780258.53999999957"/>
  </r>
  <r>
    <s v="KR"/>
    <n v="724974"/>
    <n v="677.34"/>
    <n v="1"/>
    <d v="2019-04-29T00:00:00"/>
    <x v="66"/>
    <d v="2020-11-30T00:00:00"/>
    <d v="2020-11-30T00:00:00"/>
    <n v="0"/>
    <n v="236"/>
    <n v="780258.53999999957"/>
  </r>
  <r>
    <s v="KR"/>
    <n v="724974"/>
    <n v="1354.62"/>
    <n v="2"/>
    <d v="2019-05-06T00:00:00"/>
    <x v="66"/>
    <d v="2020-11-30T00:00:00"/>
    <d v="2020-11-30T00:00:00"/>
    <n v="0"/>
    <n v="236"/>
    <n v="780258.53999999957"/>
  </r>
  <r>
    <s v="KR"/>
    <n v="724974"/>
    <n v="7971.42"/>
    <n v="6"/>
    <d v="2019-04-08T00:00:00"/>
    <x v="66"/>
    <d v="2020-11-30T00:00:00"/>
    <d v="2020-11-30T00:00:00"/>
    <n v="0"/>
    <n v="236"/>
    <n v="780258.53999999957"/>
  </r>
  <r>
    <s v="KR"/>
    <n v="724974"/>
    <n v="2657.16"/>
    <n v="2"/>
    <d v="2019-04-15T00:00:00"/>
    <x v="66"/>
    <d v="2020-11-30T00:00:00"/>
    <d v="2020-11-30T00:00:00"/>
    <n v="0"/>
    <n v="236"/>
    <n v="780258.53999999957"/>
  </r>
  <r>
    <s v="KR"/>
    <n v="724974"/>
    <n v="1328.58"/>
    <n v="1"/>
    <d v="2019-04-22T00:00:00"/>
    <x v="66"/>
    <d v="2020-11-30T00:00:00"/>
    <d v="2020-11-30T00:00:00"/>
    <n v="0"/>
    <n v="236"/>
    <n v="780258.53999999957"/>
  </r>
  <r>
    <s v="KR"/>
    <n v="724974"/>
    <n v="2657.16"/>
    <n v="2"/>
    <d v="2019-04-29T00:00:00"/>
    <x v="66"/>
    <d v="2020-11-30T00:00:00"/>
    <d v="2020-11-30T00:00:00"/>
    <n v="0"/>
    <n v="236"/>
    <n v="780258.53999999957"/>
  </r>
  <r>
    <s v="KR"/>
    <n v="724974"/>
    <n v="2657.16"/>
    <n v="2"/>
    <d v="2019-05-06T00:00:00"/>
    <x v="66"/>
    <d v="2020-11-30T00:00:00"/>
    <d v="2020-11-30T00:00:00"/>
    <n v="0"/>
    <n v="236"/>
    <n v="780258.53999999957"/>
  </r>
  <r>
    <s v="KR"/>
    <n v="730284"/>
    <n v="2670.78"/>
    <n v="2"/>
    <d v="2019-04-08T00:00:00"/>
    <x v="209"/>
    <d v="2020-11-02T00:00:00"/>
    <d v="2020-11-30T00:00:00"/>
    <n v="28"/>
    <n v="28"/>
    <n v="55795.380000000005"/>
  </r>
  <r>
    <s v="KR"/>
    <n v="757332"/>
    <n v="3673.62"/>
    <n v="1"/>
    <d v="2019-04-08T00:00:00"/>
    <x v="60"/>
    <d v="2020-11-16T00:00:00"/>
    <d v="2020-11-30T00:00:00"/>
    <n v="14"/>
    <n v="86"/>
    <n v="61857.060000000019"/>
  </r>
  <r>
    <s v="KR"/>
    <n v="757332"/>
    <n v="834.78"/>
    <n v="2"/>
    <d v="2019-04-08T00:00:00"/>
    <x v="60"/>
    <d v="2020-11-16T00:00:00"/>
    <d v="2020-11-30T00:00:00"/>
    <n v="14"/>
    <n v="86"/>
    <n v="61857.060000000019"/>
  </r>
  <r>
    <s v="KR"/>
    <n v="757332"/>
    <n v="834.78"/>
    <n v="2"/>
    <d v="2019-04-15T00:00:00"/>
    <x v="60"/>
    <d v="2020-11-16T00:00:00"/>
    <d v="2020-11-30T00:00:00"/>
    <n v="14"/>
    <n v="86"/>
    <n v="61857.060000000019"/>
  </r>
  <r>
    <s v="KR"/>
    <n v="757332"/>
    <n v="423.18"/>
    <n v="1"/>
    <d v="2019-05-06T00:00:00"/>
    <x v="60"/>
    <d v="2020-11-16T00:00:00"/>
    <d v="2020-11-30T00:00:00"/>
    <n v="14"/>
    <n v="86"/>
    <n v="61857.060000000019"/>
  </r>
  <r>
    <s v="KR"/>
    <n v="757332"/>
    <n v="291.48"/>
    <n v="1"/>
    <d v="2019-04-15T00:00:00"/>
    <x v="60"/>
    <d v="2020-11-16T00:00:00"/>
    <d v="2020-11-30T00:00:00"/>
    <n v="14"/>
    <n v="86"/>
    <n v="61857.060000000019"/>
  </r>
  <r>
    <s v="KR"/>
    <n v="757332"/>
    <n v="295.56"/>
    <n v="1"/>
    <d v="2019-05-06T00:00:00"/>
    <x v="60"/>
    <d v="2020-11-16T00:00:00"/>
    <d v="2020-11-30T00:00:00"/>
    <n v="14"/>
    <n v="86"/>
    <n v="61857.060000000019"/>
  </r>
  <r>
    <s v="KR"/>
    <n v="763782"/>
    <n v="680.82"/>
    <n v="1"/>
    <d v="2019-04-08T00:00:00"/>
    <x v="210"/>
    <d v="2020-11-30T00:00:00"/>
    <d v="2020-11-30T00:00:00"/>
    <n v="0"/>
    <n v="73"/>
    <n v="125895.35999999994"/>
  </r>
  <r>
    <s v="KR"/>
    <n v="763782"/>
    <n v="2670.78"/>
    <n v="2"/>
    <d v="2019-04-08T00:00:00"/>
    <x v="210"/>
    <d v="2020-11-30T00:00:00"/>
    <d v="2020-11-30T00:00:00"/>
    <n v="0"/>
    <n v="73"/>
    <n v="125895.35999999994"/>
  </r>
  <r>
    <s v="KR"/>
    <n v="763782"/>
    <n v="1335.36"/>
    <n v="1"/>
    <d v="2019-04-22T00:00:00"/>
    <x v="210"/>
    <d v="2020-11-30T00:00:00"/>
    <d v="2020-11-30T00:00:00"/>
    <n v="0"/>
    <n v="73"/>
    <n v="125895.35999999994"/>
  </r>
  <r>
    <s v="KR"/>
    <n v="765942"/>
    <n v="2604.7800000000002"/>
    <n v="2"/>
    <d v="2019-04-22T00:00:00"/>
    <x v="211"/>
    <d v="2020-11-23T00:00:00"/>
    <d v="2020-11-30T00:00:00"/>
    <n v="7"/>
    <n v="45"/>
    <n v="86364.959999999977"/>
  </r>
  <r>
    <s v="KR"/>
    <n v="766122"/>
    <n v="1335.36"/>
    <n v="1"/>
    <d v="2019-05-06T00:00:00"/>
    <x v="285"/>
    <d v="2020-06-15T00:00:00"/>
    <d v="2020-11-30T00:00:00"/>
    <n v="168"/>
    <n v="14"/>
    <n v="21258.120000000003"/>
  </r>
  <r>
    <s v="KR"/>
    <n v="777906"/>
    <n v="680.82"/>
    <n v="1"/>
    <d v="2019-04-22T00:00:00"/>
    <x v="165"/>
    <d v="2020-11-09T00:00:00"/>
    <d v="2020-11-30T00:00:00"/>
    <n v="21"/>
    <n v="76"/>
    <n v="80430.12000000001"/>
  </r>
  <r>
    <s v="KR"/>
    <n v="777906"/>
    <n v="680.82"/>
    <n v="1"/>
    <d v="2019-04-29T00:00:00"/>
    <x v="165"/>
    <d v="2020-11-09T00:00:00"/>
    <d v="2020-11-30T00:00:00"/>
    <n v="21"/>
    <n v="76"/>
    <n v="80430.12000000001"/>
  </r>
  <r>
    <s v="KR"/>
    <n v="790050"/>
    <n v="3673.62"/>
    <n v="1"/>
    <d v="2019-04-08T00:00:00"/>
    <x v="177"/>
    <d v="2019-06-17T00:00:00"/>
    <d v="2020-11-30T00:00:00"/>
    <n v="532"/>
    <n v="4"/>
    <n v="5745.18"/>
  </r>
  <r>
    <s v="KR"/>
    <n v="790050"/>
    <n v="1793.04"/>
    <n v="1"/>
    <d v="2019-04-08T00:00:00"/>
    <x v="177"/>
    <d v="2019-06-17T00:00:00"/>
    <d v="2020-11-30T00:00:00"/>
    <n v="532"/>
    <n v="4"/>
    <n v="5745.18"/>
  </r>
  <r>
    <s v="KR"/>
    <n v="793266"/>
    <n v="6564.6"/>
    <n v="6"/>
    <d v="2019-04-08T00:00:00"/>
    <x v="214"/>
    <d v="2020-10-19T00:00:00"/>
    <d v="2020-11-30T00:00:00"/>
    <n v="42"/>
    <n v="13"/>
    <n v="22999.739999999994"/>
  </r>
  <r>
    <s v="KR"/>
    <n v="795432"/>
    <n v="1335.36"/>
    <n v="1"/>
    <d v="2019-04-08T00:00:00"/>
    <x v="375"/>
    <d v="2020-11-16T00:00:00"/>
    <d v="2020-11-30T00:00:00"/>
    <n v="14"/>
    <n v="8"/>
    <n v="15604.259999999998"/>
  </r>
  <r>
    <s v="KR"/>
    <n v="795876"/>
    <n v="680.82"/>
    <n v="1"/>
    <d v="2019-04-29T00:00:00"/>
    <x v="24"/>
    <d v="2020-11-23T00:00:00"/>
    <d v="2020-11-30T00:00:00"/>
    <n v="7"/>
    <n v="40"/>
    <n v="31108.44"/>
  </r>
  <r>
    <s v="KR"/>
    <n v="795876"/>
    <n v="1317.6"/>
    <n v="1"/>
    <d v="2019-05-06T00:00:00"/>
    <x v="24"/>
    <d v="2020-11-23T00:00:00"/>
    <d v="2020-11-30T00:00:00"/>
    <n v="7"/>
    <n v="40"/>
    <n v="31108.44"/>
  </r>
  <r>
    <s v="KR"/>
    <n v="795876"/>
    <n v="1335.36"/>
    <n v="1"/>
    <d v="2019-04-15T00:00:00"/>
    <x v="24"/>
    <d v="2020-11-23T00:00:00"/>
    <d v="2020-11-30T00:00:00"/>
    <n v="7"/>
    <n v="40"/>
    <n v="31108.44"/>
  </r>
  <r>
    <s v="KR"/>
    <n v="804186"/>
    <n v="7391.94"/>
    <n v="3"/>
    <d v="2019-04-29T00:00:00"/>
    <x v="286"/>
    <d v="2020-07-20T00:00:00"/>
    <d v="2020-11-30T00:00:00"/>
    <n v="133"/>
    <n v="19"/>
    <n v="34348.92"/>
  </r>
  <r>
    <s v="KR"/>
    <n v="849222"/>
    <n v="2585.58"/>
    <n v="2"/>
    <d v="2019-04-08T00:00:00"/>
    <x v="217"/>
    <d v="2020-10-19T00:00:00"/>
    <d v="2020-11-30T00:00:00"/>
    <n v="42"/>
    <n v="26"/>
    <n v="30336.899999999998"/>
  </r>
  <r>
    <s v="KR"/>
    <n v="849222"/>
    <n v="3878.34"/>
    <n v="3"/>
    <d v="2019-04-15T00:00:00"/>
    <x v="217"/>
    <d v="2020-10-19T00:00:00"/>
    <d v="2020-11-30T00:00:00"/>
    <n v="42"/>
    <n v="26"/>
    <n v="30336.899999999998"/>
  </r>
  <r>
    <s v="KR"/>
    <n v="854166"/>
    <n v="1094.0999999999999"/>
    <n v="1"/>
    <d v="2019-04-15T00:00:00"/>
    <x v="50"/>
    <d v="2020-01-27T00:00:00"/>
    <d v="2020-11-30T00:00:00"/>
    <n v="308"/>
    <n v="10"/>
    <n v="16313.58"/>
  </r>
  <r>
    <s v="KR"/>
    <n v="857472"/>
    <n v="5171.1000000000004"/>
    <n v="4"/>
    <d v="2019-04-08T00:00:00"/>
    <x v="75"/>
    <d v="2020-11-23T00:00:00"/>
    <d v="2020-11-30T00:00:00"/>
    <n v="7"/>
    <n v="48"/>
    <n v="178305.66000000003"/>
  </r>
  <r>
    <s v="KR"/>
    <n v="891720"/>
    <n v="415.26"/>
    <n v="1"/>
    <d v="2019-04-15T00:00:00"/>
    <x v="160"/>
    <d v="2020-09-14T00:00:00"/>
    <d v="2020-11-30T00:00:00"/>
    <n v="77"/>
    <n v="19"/>
    <n v="14466.900000000003"/>
  </r>
  <r>
    <s v="KR"/>
    <n v="902850"/>
    <n v="4006.14"/>
    <n v="3"/>
    <d v="2019-04-08T00:00:00"/>
    <x v="218"/>
    <d v="2020-07-13T00:00:00"/>
    <d v="2020-11-30T00:00:00"/>
    <n v="140"/>
    <n v="17"/>
    <n v="49736.160000000003"/>
  </r>
  <r>
    <s v="KR"/>
    <n v="902850"/>
    <n v="10683.06"/>
    <n v="8"/>
    <d v="2019-04-15T00:00:00"/>
    <x v="218"/>
    <d v="2020-07-13T00:00:00"/>
    <d v="2020-11-30T00:00:00"/>
    <n v="140"/>
    <n v="17"/>
    <n v="49736.160000000003"/>
  </r>
  <r>
    <s v="KR"/>
    <n v="939288"/>
    <n v="680.82"/>
    <n v="1"/>
    <d v="2019-04-08T00:00:00"/>
    <x v="376"/>
    <d v="2020-11-23T00:00:00"/>
    <d v="2020-11-30T00:00:00"/>
    <n v="7"/>
    <n v="8"/>
    <n v="7881.24"/>
  </r>
  <r>
    <s v="KR"/>
    <n v="939288"/>
    <n v="680.82"/>
    <n v="1"/>
    <d v="2019-04-22T00:00:00"/>
    <x v="376"/>
    <d v="2020-11-23T00:00:00"/>
    <d v="2020-11-30T00:00:00"/>
    <n v="7"/>
    <n v="8"/>
    <n v="7881.24"/>
  </r>
  <r>
    <s v="KR"/>
    <n v="948012"/>
    <n v="1252.2"/>
    <n v="3"/>
    <d v="2019-04-08T00:00:00"/>
    <x v="219"/>
    <d v="2020-11-30T00:00:00"/>
    <d v="2020-11-30T00:00:00"/>
    <n v="0"/>
    <n v="82"/>
    <n v="88866.359999999928"/>
  </r>
  <r>
    <s v="KR"/>
    <n v="948012"/>
    <n v="834.78"/>
    <n v="2"/>
    <d v="2019-04-15T00:00:00"/>
    <x v="219"/>
    <d v="2020-11-30T00:00:00"/>
    <d v="2020-11-30T00:00:00"/>
    <n v="0"/>
    <n v="82"/>
    <n v="88866.359999999928"/>
  </r>
  <r>
    <s v="KR"/>
    <n v="948012"/>
    <n v="1269.5999999999999"/>
    <n v="3"/>
    <d v="2019-04-29T00:00:00"/>
    <x v="219"/>
    <d v="2020-11-30T00:00:00"/>
    <d v="2020-11-30T00:00:00"/>
    <n v="0"/>
    <n v="82"/>
    <n v="88866.359999999928"/>
  </r>
  <r>
    <s v="KR"/>
    <n v="948012"/>
    <n v="874.62"/>
    <n v="3"/>
    <d v="2019-04-08T00:00:00"/>
    <x v="219"/>
    <d v="2020-11-30T00:00:00"/>
    <d v="2020-11-30T00:00:00"/>
    <n v="0"/>
    <n v="82"/>
    <n v="88866.359999999928"/>
  </r>
  <r>
    <s v="KR"/>
    <n v="948012"/>
    <n v="886.62"/>
    <n v="3"/>
    <d v="2019-04-29T00:00:00"/>
    <x v="219"/>
    <d v="2020-11-30T00:00:00"/>
    <d v="2020-11-30T00:00:00"/>
    <n v="0"/>
    <n v="82"/>
    <n v="88866.359999999928"/>
  </r>
  <r>
    <s v="KR"/>
    <n v="955938"/>
    <n v="2670.78"/>
    <n v="2"/>
    <d v="2019-04-08T00:00:00"/>
    <x v="145"/>
    <d v="2020-11-16T00:00:00"/>
    <d v="2020-11-30T00:00:00"/>
    <n v="14"/>
    <n v="39"/>
    <n v="122103.96000000005"/>
  </r>
  <r>
    <s v="KR"/>
    <n v="955938"/>
    <n v="1335.36"/>
    <n v="1"/>
    <d v="2019-04-15T00:00:00"/>
    <x v="145"/>
    <d v="2020-11-16T00:00:00"/>
    <d v="2020-11-30T00:00:00"/>
    <n v="14"/>
    <n v="39"/>
    <n v="122103.96000000005"/>
  </r>
  <r>
    <s v="KR"/>
    <n v="961950"/>
    <n v="1299.42"/>
    <n v="1"/>
    <d v="2019-04-08T00:00:00"/>
    <x v="377"/>
    <d v="2019-04-08T00:00:00"/>
    <d v="2020-11-30T00:00:00"/>
    <n v="602"/>
    <n v="1"/>
    <n v="1299.42"/>
  </r>
  <r>
    <s v="KR"/>
    <n v="966846"/>
    <n v="1335.36"/>
    <n v="1"/>
    <d v="2019-04-15T00:00:00"/>
    <x v="378"/>
    <d v="2020-11-23T00:00:00"/>
    <d v="2020-11-30T00:00:00"/>
    <n v="7"/>
    <n v="10"/>
    <n v="37160.759999999995"/>
  </r>
  <r>
    <s v="KR"/>
    <n v="978294"/>
    <n v="834.78"/>
    <n v="2"/>
    <d v="2019-04-15T00:00:00"/>
    <x v="98"/>
    <d v="2020-10-05T00:00:00"/>
    <d v="2020-11-30T00:00:00"/>
    <n v="56"/>
    <n v="24"/>
    <n v="15450.3"/>
  </r>
  <r>
    <s v="KR"/>
    <n v="978294"/>
    <n v="291.48"/>
    <n v="1"/>
    <d v="2019-04-15T00:00:00"/>
    <x v="98"/>
    <d v="2020-10-05T00:00:00"/>
    <d v="2020-11-30T00:00:00"/>
    <n v="56"/>
    <n v="24"/>
    <n v="15450.3"/>
  </r>
  <r>
    <s v="KR"/>
    <n v="984036"/>
    <n v="3906.96"/>
    <n v="3"/>
    <d v="2019-04-22T00:00:00"/>
    <x v="379"/>
    <d v="2020-11-30T00:00:00"/>
    <d v="2020-11-30T00:00:00"/>
    <n v="0"/>
    <n v="6"/>
    <n v="112751.69999999998"/>
  </r>
  <r>
    <s v="KR"/>
    <n v="996558"/>
    <n v="1252.2"/>
    <n v="3"/>
    <d v="2019-04-15T00:00:00"/>
    <x v="289"/>
    <d v="2020-11-09T00:00:00"/>
    <d v="2020-11-30T00:00:00"/>
    <n v="21"/>
    <n v="25"/>
    <n v="26535.239999999998"/>
  </r>
  <r>
    <s v="KR"/>
    <n v="1074900"/>
    <n v="417.42"/>
    <n v="1"/>
    <d v="2019-04-08T00:00:00"/>
    <x v="99"/>
    <d v="2020-11-30T00:00:00"/>
    <d v="2020-11-30T00:00:00"/>
    <n v="0"/>
    <n v="84"/>
    <n v="45310.979999999996"/>
  </r>
  <r>
    <s v="KR"/>
    <n v="1074900"/>
    <n v="291.48"/>
    <n v="1"/>
    <d v="2019-04-15T00:00:00"/>
    <x v="99"/>
    <d v="2020-11-30T00:00:00"/>
    <d v="2020-11-30T00:00:00"/>
    <n v="0"/>
    <n v="84"/>
    <n v="45310.979999999996"/>
  </r>
  <r>
    <s v="KR"/>
    <n v="1074900"/>
    <n v="293.58"/>
    <n v="1"/>
    <d v="2019-04-22T00:00:00"/>
    <x v="99"/>
    <d v="2020-11-30T00:00:00"/>
    <d v="2020-11-30T00:00:00"/>
    <n v="0"/>
    <n v="84"/>
    <n v="45310.979999999996"/>
  </r>
  <r>
    <s v="KR"/>
    <n v="1091748"/>
    <n v="686.22"/>
    <n v="1"/>
    <d v="2019-04-08T00:00:00"/>
    <x v="338"/>
    <d v="2020-01-20T00:00:00"/>
    <d v="2020-11-30T00:00:00"/>
    <n v="315"/>
    <n v="5"/>
    <n v="3369.66"/>
  </r>
  <r>
    <s v="KR"/>
    <n v="1091748"/>
    <n v="686.22"/>
    <n v="1"/>
    <d v="2019-04-15T00:00:00"/>
    <x v="338"/>
    <d v="2020-01-20T00:00:00"/>
    <d v="2020-11-30T00:00:00"/>
    <n v="315"/>
    <n v="5"/>
    <n v="3369.66"/>
  </r>
  <r>
    <s v="KR"/>
    <n v="1093788"/>
    <n v="1328.58"/>
    <n v="1"/>
    <d v="2019-04-22T00:00:00"/>
    <x v="226"/>
    <d v="2020-09-28T00:00:00"/>
    <d v="2020-11-30T00:00:00"/>
    <n v="63"/>
    <n v="10"/>
    <n v="21927"/>
  </r>
  <r>
    <s v="KR"/>
    <n v="1098684"/>
    <n v="680.82"/>
    <n v="1"/>
    <d v="2019-04-08T00:00:00"/>
    <x v="227"/>
    <d v="2020-06-29T00:00:00"/>
    <d v="2020-11-30T00:00:00"/>
    <n v="154"/>
    <n v="22"/>
    <n v="18342.659999999996"/>
  </r>
  <r>
    <s v="KR"/>
    <n v="1098906"/>
    <n v="1335.36"/>
    <n v="1"/>
    <d v="2019-04-08T00:00:00"/>
    <x v="380"/>
    <d v="2019-05-20T00:00:00"/>
    <d v="2020-11-30T00:00:00"/>
    <n v="560"/>
    <n v="2"/>
    <n v="2670.72"/>
  </r>
  <r>
    <s v="KR"/>
    <n v="1114524"/>
    <n v="2463.96"/>
    <n v="1"/>
    <d v="2019-04-08T00:00:00"/>
    <x v="95"/>
    <d v="2020-11-09T00:00:00"/>
    <d v="2020-11-30T00:00:00"/>
    <n v="21"/>
    <n v="23"/>
    <n v="59797.98000000001"/>
  </r>
  <r>
    <s v="KR"/>
    <n v="1115280"/>
    <n v="291.48"/>
    <n v="1"/>
    <d v="2019-04-08T00:00:00"/>
    <x v="230"/>
    <d v="2020-11-23T00:00:00"/>
    <d v="2020-11-30T00:00:00"/>
    <n v="7"/>
    <n v="68"/>
    <n v="34421.880000000012"/>
  </r>
  <r>
    <s v="KR"/>
    <n v="1115280"/>
    <n v="295.56"/>
    <n v="1"/>
    <d v="2019-04-22T00:00:00"/>
    <x v="230"/>
    <d v="2020-11-23T00:00:00"/>
    <d v="2020-11-30T00:00:00"/>
    <n v="7"/>
    <n v="68"/>
    <n v="34421.880000000012"/>
  </r>
  <r>
    <s v="KR"/>
    <n v="1115280"/>
    <n v="295.56"/>
    <n v="1"/>
    <d v="2019-04-29T00:00:00"/>
    <x v="230"/>
    <d v="2020-11-23T00:00:00"/>
    <d v="2020-11-30T00:00:00"/>
    <n v="7"/>
    <n v="68"/>
    <n v="34421.880000000012"/>
  </r>
  <r>
    <s v="KR"/>
    <n v="1121400"/>
    <n v="1292.76"/>
    <n v="1"/>
    <d v="2019-04-15T00:00:00"/>
    <x v="342"/>
    <d v="2019-04-15T00:00:00"/>
    <d v="2020-11-30T00:00:00"/>
    <n v="595"/>
    <n v="2"/>
    <n v="1970.1"/>
  </r>
  <r>
    <s v="KR"/>
    <n v="1124988"/>
    <n v="2585.58"/>
    <n v="2"/>
    <d v="2019-04-08T00:00:00"/>
    <x v="36"/>
    <d v="2020-11-23T00:00:00"/>
    <d v="2020-11-30T00:00:00"/>
    <n v="7"/>
    <n v="109"/>
    <n v="143402.34000000003"/>
  </r>
  <r>
    <s v="KR"/>
    <n v="1128078"/>
    <n v="680.82"/>
    <n v="1"/>
    <d v="2019-04-22T00:00:00"/>
    <x v="293"/>
    <d v="2019-07-01T00:00:00"/>
    <d v="2020-11-30T00:00:00"/>
    <n v="518"/>
    <n v="4"/>
    <n v="5343.48"/>
  </r>
  <r>
    <s v="KR"/>
    <n v="1128612"/>
    <n v="1099.74"/>
    <n v="1"/>
    <d v="2019-04-08T00:00:00"/>
    <x v="343"/>
    <d v="2020-08-31T00:00:00"/>
    <d v="2020-11-30T00:00:00"/>
    <n v="91"/>
    <n v="5"/>
    <n v="9809.2799999999988"/>
  </r>
  <r>
    <s v="KR"/>
    <n v="1128624"/>
    <n v="2670.78"/>
    <n v="2"/>
    <d v="2019-04-22T00:00:00"/>
    <x v="175"/>
    <d v="2020-11-30T00:00:00"/>
    <d v="2020-11-30T00:00:00"/>
    <n v="0"/>
    <n v="57"/>
    <n v="89083.739999999947"/>
  </r>
  <r>
    <s v="KR"/>
    <n v="1128630"/>
    <n v="1094.0999999999999"/>
    <n v="1"/>
    <d v="2019-04-15T00:00:00"/>
    <x v="231"/>
    <d v="2020-11-23T00:00:00"/>
    <d v="2020-11-30T00:00:00"/>
    <n v="7"/>
    <n v="13"/>
    <n v="7493.6400000000012"/>
  </r>
  <r>
    <s v="KR"/>
    <n v="1141710"/>
    <n v="418.32"/>
    <n v="1"/>
    <d v="2019-04-22T00:00:00"/>
    <x v="68"/>
    <d v="2020-06-22T00:00:00"/>
    <d v="2020-11-30T00:00:00"/>
    <n v="161"/>
    <n v="15"/>
    <n v="-47556.84"/>
  </r>
  <r>
    <s v="KR"/>
    <n v="1141710"/>
    <n v="1302.3"/>
    <n v="1"/>
    <d v="2019-04-22T00:00:00"/>
    <x v="68"/>
    <d v="2020-06-22T00:00:00"/>
    <d v="2020-11-30T00:00:00"/>
    <n v="161"/>
    <n v="15"/>
    <n v="-47556.84"/>
  </r>
  <r>
    <s v="KR"/>
    <n v="1141710"/>
    <n v="1310.82"/>
    <n v="1"/>
    <d v="2019-04-29T00:00:00"/>
    <x v="68"/>
    <d v="2020-06-22T00:00:00"/>
    <d v="2020-11-30T00:00:00"/>
    <n v="161"/>
    <n v="15"/>
    <n v="-47556.84"/>
  </r>
  <r>
    <s v="KR"/>
    <n v="1143492"/>
    <n v="1335.36"/>
    <n v="1"/>
    <d v="2019-04-29T00:00:00"/>
    <x v="381"/>
    <d v="2020-05-18T00:00:00"/>
    <d v="2020-11-30T00:00:00"/>
    <n v="196"/>
    <n v="4"/>
    <n v="11390.22"/>
  </r>
  <r>
    <s v="KR"/>
    <n v="1147542"/>
    <n v="843.66"/>
    <n v="2"/>
    <d v="2019-04-22T00:00:00"/>
    <x v="382"/>
    <d v="2019-04-22T00:00:00"/>
    <d v="2020-11-30T00:00:00"/>
    <n v="588"/>
    <n v="1"/>
    <n v="843.66"/>
  </r>
  <r>
    <s v="KR"/>
    <n v="1151856"/>
    <n v="1299.42"/>
    <n v="1"/>
    <d v="2019-04-08T00:00:00"/>
    <x v="233"/>
    <d v="2020-10-12T00:00:00"/>
    <d v="2020-11-30T00:00:00"/>
    <n v="49"/>
    <n v="7"/>
    <n v="15015.54"/>
  </r>
  <r>
    <s v="KR"/>
    <n v="1152858"/>
    <n v="2657.16"/>
    <n v="2"/>
    <d v="2019-04-08T00:00:00"/>
    <x v="344"/>
    <d v="2020-11-09T00:00:00"/>
    <d v="2020-11-30T00:00:00"/>
    <n v="21"/>
    <n v="26"/>
    <n v="114471.06000000003"/>
  </r>
  <r>
    <s v="KR"/>
    <n v="1152858"/>
    <n v="2657.16"/>
    <n v="2"/>
    <d v="2019-04-29T00:00:00"/>
    <x v="344"/>
    <d v="2020-11-09T00:00:00"/>
    <d v="2020-11-30T00:00:00"/>
    <n v="21"/>
    <n v="26"/>
    <n v="114471.06000000003"/>
  </r>
  <r>
    <s v="KR"/>
    <n v="1158852"/>
    <n v="3444.06"/>
    <n v="1"/>
    <d v="2019-04-29T00:00:00"/>
    <x v="383"/>
    <d v="2019-08-12T00:00:00"/>
    <d v="2020-11-30T00:00:00"/>
    <n v="476"/>
    <n v="3"/>
    <n v="10699.26"/>
  </r>
  <r>
    <s v="KR"/>
    <n v="1160778"/>
    <n v="4408.92"/>
    <n v="4"/>
    <d v="2019-04-22T00:00:00"/>
    <x v="295"/>
    <d v="2020-07-13T00:00:00"/>
    <d v="2020-11-30T00:00:00"/>
    <n v="140"/>
    <n v="9"/>
    <n v="22279.98"/>
  </r>
  <r>
    <s v="KR"/>
    <n v="2400378"/>
    <n v="677.34"/>
    <n v="1"/>
    <d v="2019-04-08T00:00:00"/>
    <x v="234"/>
    <d v="2020-06-15T00:00:00"/>
    <d v="2020-11-30T00:00:00"/>
    <n v="168"/>
    <n v="20"/>
    <n v="40103.880000000005"/>
  </r>
  <r>
    <s v="KR"/>
    <n v="2400378"/>
    <n v="1328.58"/>
    <n v="1"/>
    <d v="2019-04-08T00:00:00"/>
    <x v="234"/>
    <d v="2020-06-15T00:00:00"/>
    <d v="2020-11-30T00:00:00"/>
    <n v="168"/>
    <n v="20"/>
    <n v="40103.880000000005"/>
  </r>
  <r>
    <s v="KR"/>
    <n v="2401158"/>
    <n v="3952.8"/>
    <n v="3"/>
    <d v="2019-04-29T00:00:00"/>
    <x v="384"/>
    <d v="2020-09-28T00:00:00"/>
    <d v="2020-11-30T00:00:00"/>
    <n v="63"/>
    <n v="8"/>
    <n v="13646.939999999999"/>
  </r>
  <r>
    <s v="KR"/>
    <n v="2401158"/>
    <n v="1317.6"/>
    <n v="1"/>
    <d v="2019-05-06T00:00:00"/>
    <x v="384"/>
    <d v="2020-09-28T00:00:00"/>
    <d v="2020-11-30T00:00:00"/>
    <n v="63"/>
    <n v="8"/>
    <n v="13646.939999999999"/>
  </r>
  <r>
    <s v="KR"/>
    <n v="2401422"/>
    <n v="4006.14"/>
    <n v="3"/>
    <d v="2019-04-08T00:00:00"/>
    <x v="110"/>
    <d v="2020-11-09T00:00:00"/>
    <d v="2020-11-30T00:00:00"/>
    <n v="21"/>
    <n v="24"/>
    <n v="79091.039999999979"/>
  </r>
  <r>
    <s v="KR"/>
    <n v="2401740"/>
    <n v="1335.36"/>
    <n v="1"/>
    <d v="2019-04-22T00:00:00"/>
    <x v="235"/>
    <d v="2020-11-23T00:00:00"/>
    <d v="2020-11-30T00:00:00"/>
    <n v="7"/>
    <n v="45"/>
    <n v="67743.600000000006"/>
  </r>
  <r>
    <s v="KR"/>
    <n v="2401740"/>
    <n v="1335.36"/>
    <n v="1"/>
    <d v="2019-04-29T00:00:00"/>
    <x v="235"/>
    <d v="2020-11-23T00:00:00"/>
    <d v="2020-11-30T00:00:00"/>
    <n v="7"/>
    <n v="45"/>
    <n v="67743.600000000006"/>
  </r>
  <r>
    <s v="KR"/>
    <n v="2401926"/>
    <n v="1361.7"/>
    <n v="2"/>
    <d v="2019-04-08T00:00:00"/>
    <x v="51"/>
    <d v="2020-11-30T00:00:00"/>
    <d v="2020-11-30T00:00:00"/>
    <n v="0"/>
    <n v="188"/>
    <n v="276921.54000000015"/>
  </r>
  <r>
    <s v="KR"/>
    <n v="2401926"/>
    <n v="1361.7"/>
    <n v="2"/>
    <d v="2019-04-15T00:00:00"/>
    <x v="51"/>
    <d v="2020-11-30T00:00:00"/>
    <d v="2020-11-30T00:00:00"/>
    <n v="0"/>
    <n v="188"/>
    <n v="276921.54000000015"/>
  </r>
  <r>
    <s v="KR"/>
    <n v="2401926"/>
    <n v="680.82"/>
    <n v="1"/>
    <d v="2019-04-22T00:00:00"/>
    <x v="51"/>
    <d v="2020-11-30T00:00:00"/>
    <d v="2020-11-30T00:00:00"/>
    <n v="0"/>
    <n v="188"/>
    <n v="276921.54000000015"/>
  </r>
  <r>
    <s v="KR"/>
    <n v="2401926"/>
    <n v="2670.78"/>
    <n v="2"/>
    <d v="2019-04-08T00:00:00"/>
    <x v="51"/>
    <d v="2020-11-30T00:00:00"/>
    <d v="2020-11-30T00:00:00"/>
    <n v="0"/>
    <n v="188"/>
    <n v="276921.54000000015"/>
  </r>
  <r>
    <s v="KR"/>
    <n v="2401926"/>
    <n v="2670.78"/>
    <n v="2"/>
    <d v="2019-04-22T00:00:00"/>
    <x v="51"/>
    <d v="2020-11-30T00:00:00"/>
    <d v="2020-11-30T00:00:00"/>
    <n v="0"/>
    <n v="188"/>
    <n v="276921.54000000015"/>
  </r>
  <r>
    <s v="KR"/>
    <n v="2407938"/>
    <n v="591.05999999999995"/>
    <n v="2"/>
    <d v="2019-04-22T00:00:00"/>
    <x v="236"/>
    <d v="2020-05-04T00:00:00"/>
    <d v="2020-11-30T00:00:00"/>
    <n v="210"/>
    <n v="17"/>
    <n v="19514.28"/>
  </r>
  <r>
    <s v="KR"/>
    <n v="2422620"/>
    <n v="680.82"/>
    <n v="1"/>
    <d v="2019-04-29T00:00:00"/>
    <x v="237"/>
    <d v="2020-11-30T00:00:00"/>
    <d v="2020-11-30T00:00:00"/>
    <n v="0"/>
    <n v="40"/>
    <n v="51831.360000000001"/>
  </r>
  <r>
    <s v="KR"/>
    <n v="2427612"/>
    <n v="3898.26"/>
    <n v="3"/>
    <d v="2019-04-08T00:00:00"/>
    <x v="385"/>
    <d v="2020-01-20T00:00:00"/>
    <d v="2020-11-30T00:00:00"/>
    <n v="315"/>
    <n v="7"/>
    <n v="14356.68"/>
  </r>
  <r>
    <s v="KR"/>
    <n v="2427612"/>
    <n v="1299.42"/>
    <n v="1"/>
    <d v="2019-04-15T00:00:00"/>
    <x v="385"/>
    <d v="2020-01-20T00:00:00"/>
    <d v="2020-11-30T00:00:00"/>
    <n v="315"/>
    <n v="7"/>
    <n v="14356.68"/>
  </r>
  <r>
    <s v="KR"/>
    <n v="2441478"/>
    <n v="1335.36"/>
    <n v="1"/>
    <d v="2019-04-22T00:00:00"/>
    <x v="386"/>
    <d v="2019-12-16T00:00:00"/>
    <d v="2020-11-30T00:00:00"/>
    <n v="350"/>
    <n v="4"/>
    <n v="5145.96"/>
  </r>
  <r>
    <s v="KR"/>
    <n v="2447142"/>
    <n v="4398.8999999999996"/>
    <n v="4"/>
    <d v="2019-04-08T00:00:00"/>
    <x v="387"/>
    <d v="2020-11-30T00:00:00"/>
    <d v="2020-11-30T00:00:00"/>
    <n v="0"/>
    <n v="34"/>
    <n v="112447.79999999999"/>
  </r>
  <r>
    <s v="KR"/>
    <n v="2447142"/>
    <n v="8012.28"/>
    <n v="6"/>
    <d v="2019-04-08T00:00:00"/>
    <x v="387"/>
    <d v="2020-11-30T00:00:00"/>
    <d v="2020-11-30T00:00:00"/>
    <n v="0"/>
    <n v="34"/>
    <n v="112447.79999999999"/>
  </r>
  <r>
    <s v="KR"/>
    <n v="2473068"/>
    <n v="1310.82"/>
    <n v="1"/>
    <d v="2019-05-06T00:00:00"/>
    <x v="170"/>
    <d v="2020-09-28T00:00:00"/>
    <d v="2020-11-30T00:00:00"/>
    <n v="63"/>
    <n v="23"/>
    <n v="37851.240000000005"/>
  </r>
  <r>
    <s v="KR"/>
    <n v="2493162"/>
    <n v="4006.14"/>
    <n v="3"/>
    <d v="2019-04-15T00:00:00"/>
    <x v="239"/>
    <d v="2020-11-23T00:00:00"/>
    <d v="2020-11-30T00:00:00"/>
    <n v="7"/>
    <n v="39"/>
    <n v="228587.21999999994"/>
  </r>
  <r>
    <s v="KR"/>
    <n v="2493162"/>
    <n v="2670.78"/>
    <n v="2"/>
    <d v="2019-04-22T00:00:00"/>
    <x v="239"/>
    <d v="2020-11-23T00:00:00"/>
    <d v="2020-11-30T00:00:00"/>
    <n v="7"/>
    <n v="39"/>
    <n v="228587.21999999994"/>
  </r>
  <r>
    <s v="KR"/>
    <n v="2493954"/>
    <n v="423.18"/>
    <n v="1"/>
    <d v="2019-04-29T00:00:00"/>
    <x v="241"/>
    <d v="2020-11-23T00:00:00"/>
    <d v="2020-11-30T00:00:00"/>
    <n v="7"/>
    <n v="16"/>
    <n v="22400.459999999995"/>
  </r>
  <r>
    <s v="KR"/>
    <n v="2493954"/>
    <n v="1335.36"/>
    <n v="1"/>
    <d v="2019-04-22T00:00:00"/>
    <x v="241"/>
    <d v="2020-11-23T00:00:00"/>
    <d v="2020-11-30T00:00:00"/>
    <n v="7"/>
    <n v="16"/>
    <n v="22400.459999999995"/>
  </r>
  <r>
    <s v="KR"/>
    <n v="2495244"/>
    <n v="6497.1"/>
    <n v="5"/>
    <d v="2019-04-08T00:00:00"/>
    <x v="242"/>
    <d v="2020-07-06T00:00:00"/>
    <d v="2020-11-30T00:00:00"/>
    <n v="147"/>
    <n v="10"/>
    <n v="24542.999999999996"/>
  </r>
  <r>
    <s v="KR"/>
    <n v="2521392"/>
    <n v="834.78"/>
    <n v="2"/>
    <d v="2019-04-08T00:00:00"/>
    <x v="115"/>
    <d v="2020-11-16T00:00:00"/>
    <d v="2020-11-30T00:00:00"/>
    <n v="14"/>
    <n v="76"/>
    <n v="36530.939999999988"/>
  </r>
  <r>
    <s v="KR"/>
    <n v="2521392"/>
    <n v="417.42"/>
    <n v="1"/>
    <d v="2019-04-15T00:00:00"/>
    <x v="115"/>
    <d v="2020-11-16T00:00:00"/>
    <d v="2020-11-30T00:00:00"/>
    <n v="14"/>
    <n v="76"/>
    <n v="36530.939999999988"/>
  </r>
  <r>
    <s v="KR"/>
    <n v="2521392"/>
    <n v="1299.42"/>
    <n v="1"/>
    <d v="2019-04-15T00:00:00"/>
    <x v="115"/>
    <d v="2020-11-16T00:00:00"/>
    <d v="2020-11-30T00:00:00"/>
    <n v="14"/>
    <n v="76"/>
    <n v="36530.939999999988"/>
  </r>
  <r>
    <s v="KR"/>
    <n v="2820768"/>
    <n v="2670.78"/>
    <n v="2"/>
    <d v="2019-05-06T00:00:00"/>
    <x v="12"/>
    <d v="2020-10-05T00:00:00"/>
    <d v="2020-11-30T00:00:00"/>
    <n v="56"/>
    <n v="41"/>
    <n v="45976.439999999988"/>
  </r>
  <r>
    <s v="KR"/>
    <n v="2998164"/>
    <n v="294.06"/>
    <n v="1"/>
    <d v="2019-04-29T00:00:00"/>
    <x v="243"/>
    <d v="2020-11-23T00:00:00"/>
    <d v="2020-11-30T00:00:00"/>
    <n v="7"/>
    <n v="61"/>
    <n v="331217.09999999986"/>
  </r>
  <r>
    <s v="KR"/>
    <n v="2998164"/>
    <n v="1328.58"/>
    <n v="1"/>
    <d v="2019-04-15T00:00:00"/>
    <x v="243"/>
    <d v="2020-11-23T00:00:00"/>
    <d v="2020-11-30T00:00:00"/>
    <n v="7"/>
    <n v="61"/>
    <n v="331217.09999999986"/>
  </r>
  <r>
    <s v="KR"/>
    <n v="2998164"/>
    <n v="3985.68"/>
    <n v="3"/>
    <d v="2019-04-22T00:00:00"/>
    <x v="243"/>
    <d v="2020-11-23T00:00:00"/>
    <d v="2020-11-30T00:00:00"/>
    <n v="7"/>
    <n v="61"/>
    <n v="331217.09999999986"/>
  </r>
  <r>
    <s v="KR"/>
    <n v="3068166"/>
    <n v="1335.36"/>
    <n v="1"/>
    <d v="2019-05-06T00:00:00"/>
    <x v="150"/>
    <d v="2020-10-19T00:00:00"/>
    <d v="2020-11-30T00:00:00"/>
    <n v="42"/>
    <n v="13"/>
    <n v="47074.5"/>
  </r>
  <r>
    <s v="KR"/>
    <n v="3123990"/>
    <n v="1099.74"/>
    <n v="1"/>
    <d v="2019-04-08T00:00:00"/>
    <x v="388"/>
    <d v="2020-06-29T00:00:00"/>
    <d v="2020-11-30T00:00:00"/>
    <n v="154"/>
    <n v="5"/>
    <n v="5368.68"/>
  </r>
  <r>
    <s v="KR"/>
    <n v="3127824"/>
    <n v="2723.4"/>
    <n v="4"/>
    <d v="2019-04-08T00:00:00"/>
    <x v="130"/>
    <d v="2020-11-16T00:00:00"/>
    <d v="2020-11-30T00:00:00"/>
    <n v="14"/>
    <n v="36"/>
    <n v="104675.28"/>
  </r>
  <r>
    <s v="KR"/>
    <n v="3198678"/>
    <n v="1292.76"/>
    <n v="1"/>
    <d v="2019-04-15T00:00:00"/>
    <x v="350"/>
    <d v="2020-09-28T00:00:00"/>
    <d v="2020-11-30T00:00:00"/>
    <n v="63"/>
    <n v="10"/>
    <n v="36006.54"/>
  </r>
  <r>
    <s v="KR"/>
    <n v="3198678"/>
    <n v="1328.58"/>
    <n v="1"/>
    <d v="2019-04-08T00:00:00"/>
    <x v="350"/>
    <d v="2020-09-28T00:00:00"/>
    <d v="2020-11-30T00:00:00"/>
    <n v="63"/>
    <n v="10"/>
    <n v="36006.54"/>
  </r>
  <r>
    <s v="KR"/>
    <n v="3231456"/>
    <n v="1094.0999999999999"/>
    <n v="1"/>
    <d v="2019-04-08T00:00:00"/>
    <x v="143"/>
    <d v="2020-11-30T00:00:00"/>
    <d v="2020-11-30T00:00:00"/>
    <n v="0"/>
    <n v="23"/>
    <n v="51566.94"/>
  </r>
  <r>
    <s v="KR"/>
    <n v="3231456"/>
    <n v="1102.2"/>
    <n v="1"/>
    <d v="2019-04-22T00:00:00"/>
    <x v="143"/>
    <d v="2020-11-30T00:00:00"/>
    <d v="2020-11-30T00:00:00"/>
    <n v="0"/>
    <n v="23"/>
    <n v="51566.94"/>
  </r>
  <r>
    <s v="KR"/>
    <n v="3280842"/>
    <n v="3927.06"/>
    <n v="3"/>
    <d v="2019-04-22T00:00:00"/>
    <x v="69"/>
    <d v="2019-12-09T00:00:00"/>
    <d v="2020-11-30T00:00:00"/>
    <n v="357"/>
    <n v="12"/>
    <n v="30452.16"/>
  </r>
  <r>
    <s v="KR"/>
    <n v="3286530"/>
    <n v="680.82"/>
    <n v="1"/>
    <d v="2019-04-29T00:00:00"/>
    <x v="248"/>
    <d v="2020-11-30T00:00:00"/>
    <d v="2020-11-30T00:00:00"/>
    <n v="0"/>
    <n v="36"/>
    <n v="46268.700000000012"/>
  </r>
  <r>
    <s v="KR"/>
    <n v="3286542"/>
    <n v="1361.7"/>
    <n v="2"/>
    <d v="2019-04-08T00:00:00"/>
    <x v="249"/>
    <d v="2019-05-27T00:00:00"/>
    <d v="2020-11-30T00:00:00"/>
    <n v="553"/>
    <n v="4"/>
    <n v="4085.0400000000004"/>
  </r>
  <r>
    <s v="KR"/>
    <n v="3287622"/>
    <n v="1335.36"/>
    <n v="1"/>
    <d v="2019-04-08T00:00:00"/>
    <x v="251"/>
    <d v="2020-11-23T00:00:00"/>
    <d v="2020-11-30T00:00:00"/>
    <n v="7"/>
    <n v="16"/>
    <n v="38985.060000000005"/>
  </r>
  <r>
    <s v="KR"/>
    <n v="3287838"/>
    <n v="583.02"/>
    <n v="2"/>
    <d v="2019-04-08T00:00:00"/>
    <x v="252"/>
    <d v="2020-11-30T00:00:00"/>
    <d v="2020-11-30T00:00:00"/>
    <n v="0"/>
    <n v="61"/>
    <n v="26390.880000000001"/>
  </r>
  <r>
    <s v="KR"/>
    <n v="3287838"/>
    <n v="291.48"/>
    <n v="1"/>
    <d v="2019-04-15T00:00:00"/>
    <x v="252"/>
    <d v="2020-11-30T00:00:00"/>
    <d v="2020-11-30T00:00:00"/>
    <n v="0"/>
    <n v="61"/>
    <n v="26390.880000000001"/>
  </r>
  <r>
    <s v="KR"/>
    <n v="3287838"/>
    <n v="1335.36"/>
    <n v="1"/>
    <d v="2019-04-15T00:00:00"/>
    <x v="252"/>
    <d v="2020-11-30T00:00:00"/>
    <d v="2020-11-30T00:00:00"/>
    <n v="0"/>
    <n v="61"/>
    <n v="26390.880000000001"/>
  </r>
  <r>
    <s v="KR"/>
    <n v="3288210"/>
    <n v="417.42"/>
    <n v="1"/>
    <d v="2019-04-15T00:00:00"/>
    <x v="254"/>
    <d v="2020-11-23T00:00:00"/>
    <d v="2020-11-30T00:00:00"/>
    <n v="7"/>
    <n v="210"/>
    <n v="183691.1999999999"/>
  </r>
  <r>
    <s v="KR"/>
    <n v="3288210"/>
    <n v="2522.8200000000002"/>
    <n v="6"/>
    <d v="2019-04-22T00:00:00"/>
    <x v="254"/>
    <d v="2020-11-23T00:00:00"/>
    <d v="2020-11-30T00:00:00"/>
    <n v="7"/>
    <n v="210"/>
    <n v="183691.1999999999"/>
  </r>
  <r>
    <s v="KR"/>
    <n v="3288210"/>
    <n v="846.42"/>
    <n v="2"/>
    <d v="2019-04-29T00:00:00"/>
    <x v="254"/>
    <d v="2020-11-23T00:00:00"/>
    <d v="2020-11-30T00:00:00"/>
    <n v="7"/>
    <n v="210"/>
    <n v="183691.1999999999"/>
  </r>
  <r>
    <s v="KR"/>
    <n v="3288210"/>
    <n v="1269.5999999999999"/>
    <n v="3"/>
    <d v="2019-05-06T00:00:00"/>
    <x v="254"/>
    <d v="2020-11-23T00:00:00"/>
    <d v="2020-11-30T00:00:00"/>
    <n v="7"/>
    <n v="210"/>
    <n v="183691.1999999999"/>
  </r>
  <r>
    <s v="KR"/>
    <n v="3288210"/>
    <n v="583.02"/>
    <n v="2"/>
    <d v="2019-04-08T00:00:00"/>
    <x v="254"/>
    <d v="2020-11-23T00:00:00"/>
    <d v="2020-11-30T00:00:00"/>
    <n v="7"/>
    <n v="210"/>
    <n v="183691.1999999999"/>
  </r>
  <r>
    <s v="KR"/>
    <n v="3288210"/>
    <n v="291.48"/>
    <n v="1"/>
    <d v="2019-04-15T00:00:00"/>
    <x v="254"/>
    <d v="2020-11-23T00:00:00"/>
    <d v="2020-11-30T00:00:00"/>
    <n v="7"/>
    <n v="210"/>
    <n v="183691.1999999999"/>
  </r>
  <r>
    <s v="KR"/>
    <n v="3288210"/>
    <n v="587.22"/>
    <n v="2"/>
    <d v="2019-04-22T00:00:00"/>
    <x v="254"/>
    <d v="2020-11-23T00:00:00"/>
    <d v="2020-11-30T00:00:00"/>
    <n v="7"/>
    <n v="210"/>
    <n v="183691.1999999999"/>
  </r>
  <r>
    <s v="KR"/>
    <n v="3288210"/>
    <n v="591.05999999999995"/>
    <n v="2"/>
    <d v="2019-05-06T00:00:00"/>
    <x v="254"/>
    <d v="2020-11-23T00:00:00"/>
    <d v="2020-11-30T00:00:00"/>
    <n v="7"/>
    <n v="210"/>
    <n v="183691.1999999999"/>
  </r>
  <r>
    <s v="KR"/>
    <n v="3288210"/>
    <n v="1335.36"/>
    <n v="1"/>
    <d v="2019-04-29T00:00:00"/>
    <x v="254"/>
    <d v="2020-11-23T00:00:00"/>
    <d v="2020-11-30T00:00:00"/>
    <n v="7"/>
    <n v="210"/>
    <n v="183691.1999999999"/>
  </r>
  <r>
    <s v="KR"/>
    <n v="3288948"/>
    <n v="2598.84"/>
    <n v="2"/>
    <d v="2019-04-15T00:00:00"/>
    <x v="389"/>
    <d v="2019-04-15T00:00:00"/>
    <d v="2020-11-30T00:00:00"/>
    <n v="595"/>
    <n v="1"/>
    <n v="2598.84"/>
  </r>
  <r>
    <s v="KR"/>
    <n v="3290940"/>
    <n v="417.42"/>
    <n v="1"/>
    <d v="2019-04-08T00:00:00"/>
    <x v="257"/>
    <d v="2020-10-19T00:00:00"/>
    <d v="2020-11-30T00:00:00"/>
    <n v="42"/>
    <n v="35"/>
    <n v="14670.420000000002"/>
  </r>
  <r>
    <s v="KR"/>
    <n v="3290940"/>
    <n v="291.48"/>
    <n v="1"/>
    <d v="2019-04-08T00:00:00"/>
    <x v="257"/>
    <d v="2020-10-19T00:00:00"/>
    <d v="2020-11-30T00:00:00"/>
    <n v="42"/>
    <n v="35"/>
    <n v="14670.420000000002"/>
  </r>
  <r>
    <s v="KR"/>
    <n v="3291816"/>
    <n v="423.18"/>
    <n v="1"/>
    <d v="2019-05-06T00:00:00"/>
    <x v="259"/>
    <d v="2020-11-30T00:00:00"/>
    <d v="2020-11-30T00:00:00"/>
    <n v="0"/>
    <n v="67"/>
    <n v="146954.04000000004"/>
  </r>
  <r>
    <s v="KR"/>
    <n v="3291816"/>
    <n v="2670.78"/>
    <n v="2"/>
    <d v="2019-04-29T00:00:00"/>
    <x v="259"/>
    <d v="2020-11-30T00:00:00"/>
    <d v="2020-11-30T00:00:00"/>
    <n v="0"/>
    <n v="67"/>
    <n v="146954.04000000004"/>
  </r>
  <r>
    <s v="KR"/>
    <n v="3291816"/>
    <n v="1335.36"/>
    <n v="1"/>
    <d v="2019-05-06T00:00:00"/>
    <x v="259"/>
    <d v="2020-11-30T00:00:00"/>
    <d v="2020-11-30T00:00:00"/>
    <n v="0"/>
    <n v="67"/>
    <n v="146954.04000000004"/>
  </r>
  <r>
    <s v="KR"/>
    <n v="3295614"/>
    <n v="6676.92"/>
    <n v="5"/>
    <d v="2019-04-29T00:00:00"/>
    <x v="261"/>
    <d v="2019-08-12T00:00:00"/>
    <d v="2020-11-30T00:00:00"/>
    <n v="476"/>
    <n v="3"/>
    <n v="16977.900000000001"/>
  </r>
  <r>
    <s v="KR"/>
    <n v="3295956"/>
    <n v="680.82"/>
    <n v="1"/>
    <d v="2019-04-08T00:00:00"/>
    <x v="354"/>
    <d v="2019-12-09T00:00:00"/>
    <d v="2020-11-30T00:00:00"/>
    <n v="357"/>
    <n v="13"/>
    <n v="8251.44"/>
  </r>
  <r>
    <s v="KR"/>
    <n v="3295956"/>
    <n v="680.82"/>
    <n v="1"/>
    <d v="2019-05-06T00:00:00"/>
    <x v="354"/>
    <d v="2019-12-09T00:00:00"/>
    <d v="2020-11-30T00:00:00"/>
    <n v="357"/>
    <n v="13"/>
    <n v="8251.44"/>
  </r>
  <r>
    <s v="KR"/>
    <n v="3297756"/>
    <n v="421.02"/>
    <n v="1"/>
    <d v="2019-04-29T00:00:00"/>
    <x v="152"/>
    <d v="2020-11-30T00:00:00"/>
    <d v="2020-11-30T00:00:00"/>
    <n v="0"/>
    <n v="89"/>
    <n v="110145.95999999996"/>
  </r>
  <r>
    <s v="KR"/>
    <n v="3297756"/>
    <n v="677.34"/>
    <n v="1"/>
    <d v="2019-04-08T00:00:00"/>
    <x v="152"/>
    <d v="2020-11-30T00:00:00"/>
    <d v="2020-11-30T00:00:00"/>
    <n v="0"/>
    <n v="89"/>
    <n v="110145.95999999996"/>
  </r>
  <r>
    <s v="KR"/>
    <n v="3297756"/>
    <n v="677.34"/>
    <n v="1"/>
    <d v="2019-04-22T00:00:00"/>
    <x v="152"/>
    <d v="2020-11-30T00:00:00"/>
    <d v="2020-11-30T00:00:00"/>
    <n v="0"/>
    <n v="89"/>
    <n v="110145.95999999996"/>
  </r>
  <r>
    <s v="KR"/>
    <n v="3297756"/>
    <n v="677.34"/>
    <n v="1"/>
    <d v="2019-05-06T00:00:00"/>
    <x v="152"/>
    <d v="2020-11-30T00:00:00"/>
    <d v="2020-11-30T00:00:00"/>
    <n v="0"/>
    <n v="89"/>
    <n v="110145.95999999996"/>
  </r>
  <r>
    <s v="KR"/>
    <n v="3297876"/>
    <n v="1099.74"/>
    <n v="1"/>
    <d v="2019-04-15T00:00:00"/>
    <x v="262"/>
    <d v="2020-10-19T00:00:00"/>
    <d v="2020-11-30T00:00:00"/>
    <n v="42"/>
    <n v="19"/>
    <n v="26700.18"/>
  </r>
  <r>
    <s v="KR"/>
    <n v="3298536"/>
    <n v="680.82"/>
    <n v="1"/>
    <d v="2019-04-29T00:00:00"/>
    <x v="390"/>
    <d v="2019-04-29T00:00:00"/>
    <d v="2020-11-30T00:00:00"/>
    <n v="581"/>
    <n v="1"/>
    <n v="680.82"/>
  </r>
  <r>
    <s v="KR"/>
    <n v="3298722"/>
    <n v="1335.36"/>
    <n v="1"/>
    <d v="2019-04-15T00:00:00"/>
    <x v="391"/>
    <d v="2020-01-20T00:00:00"/>
    <d v="2020-11-30T00:00:00"/>
    <n v="315"/>
    <n v="5"/>
    <n v="5531.5199999999995"/>
  </r>
  <r>
    <s v="KR"/>
    <n v="3301296"/>
    <n v="102.3"/>
    <n v="1"/>
    <d v="2019-05-06T00:00:00"/>
    <x v="41"/>
    <d v="2020-11-30T00:00:00"/>
    <d v="2020-11-30T00:00:00"/>
    <n v="0"/>
    <n v="2209"/>
    <n v="1914248.1599999955"/>
  </r>
  <r>
    <s v="KR"/>
    <n v="3301296"/>
    <n v="415.26"/>
    <n v="1"/>
    <d v="2019-04-08T00:00:00"/>
    <x v="41"/>
    <d v="2020-11-30T00:00:00"/>
    <d v="2020-11-30T00:00:00"/>
    <n v="0"/>
    <n v="2209"/>
    <n v="1914248.1599999955"/>
  </r>
  <r>
    <s v="KR"/>
    <n v="3301296"/>
    <n v="415.26"/>
    <n v="1"/>
    <d v="2019-04-15T00:00:00"/>
    <x v="41"/>
    <d v="2020-11-30T00:00:00"/>
    <d v="2020-11-30T00:00:00"/>
    <n v="0"/>
    <n v="2209"/>
    <n v="1914248.1599999955"/>
  </r>
  <r>
    <s v="KR"/>
    <n v="3301296"/>
    <n v="418.32"/>
    <n v="1"/>
    <d v="2019-04-22T00:00:00"/>
    <x v="41"/>
    <d v="2020-11-30T00:00:00"/>
    <d v="2020-11-30T00:00:00"/>
    <n v="0"/>
    <n v="2209"/>
    <n v="1914248.1599999955"/>
  </r>
  <r>
    <s v="KR"/>
    <n v="3301296"/>
    <n v="421.02"/>
    <n v="1"/>
    <d v="2019-04-29T00:00:00"/>
    <x v="41"/>
    <d v="2020-11-30T00:00:00"/>
    <d v="2020-11-30T00:00:00"/>
    <n v="0"/>
    <n v="2209"/>
    <n v="1914248.1599999955"/>
  </r>
  <r>
    <s v="KR"/>
    <n v="3301296"/>
    <n v="421.02"/>
    <n v="1"/>
    <d v="2019-05-06T00:00:00"/>
    <x v="41"/>
    <d v="2020-11-30T00:00:00"/>
    <d v="2020-11-30T00:00:00"/>
    <n v="0"/>
    <n v="2209"/>
    <n v="1914248.1599999955"/>
  </r>
  <r>
    <s v="KR"/>
    <n v="3301296"/>
    <n v="142.44"/>
    <n v="1"/>
    <d v="2019-04-29T00:00:00"/>
    <x v="41"/>
    <d v="2020-11-30T00:00:00"/>
    <d v="2020-11-30T00:00:00"/>
    <n v="0"/>
    <n v="2209"/>
    <n v="1914248.1599999955"/>
  </r>
  <r>
    <s v="KR"/>
    <n v="3301296"/>
    <n v="677.34"/>
    <n v="1"/>
    <d v="2019-04-08T00:00:00"/>
    <x v="41"/>
    <d v="2020-11-30T00:00:00"/>
    <d v="2020-11-30T00:00:00"/>
    <n v="0"/>
    <n v="2209"/>
    <n v="1914248.1599999955"/>
  </r>
  <r>
    <s v="KR"/>
    <n v="3301296"/>
    <n v="2031.96"/>
    <n v="3"/>
    <d v="2019-05-06T00:00:00"/>
    <x v="41"/>
    <d v="2020-11-30T00:00:00"/>
    <d v="2020-11-30T00:00:00"/>
    <n v="0"/>
    <n v="2209"/>
    <n v="1914248.1599999955"/>
  </r>
  <r>
    <s v="KR"/>
    <n v="3301296"/>
    <n v="1535.46"/>
    <n v="3"/>
    <d v="2019-04-29T00:00:00"/>
    <x v="41"/>
    <d v="2020-11-30T00:00:00"/>
    <d v="2020-11-30T00:00:00"/>
    <n v="0"/>
    <n v="2209"/>
    <n v="1914248.1599999955"/>
  </r>
  <r>
    <s v="KR"/>
    <n v="3301296"/>
    <n v="1023.66"/>
    <n v="2"/>
    <d v="2019-05-06T00:00:00"/>
    <x v="41"/>
    <d v="2020-11-30T00:00:00"/>
    <d v="2020-11-30T00:00:00"/>
    <n v="0"/>
    <n v="2209"/>
    <n v="1914248.1599999955"/>
  </r>
  <r>
    <s v="KR"/>
    <n v="3301296"/>
    <n v="631.02"/>
    <n v="1"/>
    <d v="2019-04-08T00:00:00"/>
    <x v="41"/>
    <d v="2020-11-30T00:00:00"/>
    <d v="2020-11-30T00:00:00"/>
    <n v="0"/>
    <n v="2209"/>
    <n v="1914248.1599999955"/>
  </r>
  <r>
    <s v="KR"/>
    <n v="3301296"/>
    <n v="631.02"/>
    <n v="1"/>
    <d v="2019-04-15T00:00:00"/>
    <x v="41"/>
    <d v="2020-11-30T00:00:00"/>
    <d v="2020-11-30T00:00:00"/>
    <n v="0"/>
    <n v="2209"/>
    <n v="1914248.1599999955"/>
  </r>
  <r>
    <s v="KR"/>
    <n v="3301296"/>
    <n v="95.82"/>
    <n v="1"/>
    <d v="2019-04-15T00:00:00"/>
    <x v="41"/>
    <d v="2020-11-30T00:00:00"/>
    <d v="2020-11-30T00:00:00"/>
    <n v="0"/>
    <n v="2209"/>
    <n v="1914248.1599999955"/>
  </r>
  <r>
    <s v="KR"/>
    <n v="3301296"/>
    <n v="97.2"/>
    <n v="1"/>
    <d v="2019-04-29T00:00:00"/>
    <x v="41"/>
    <d v="2020-11-30T00:00:00"/>
    <d v="2020-11-30T00:00:00"/>
    <n v="0"/>
    <n v="2209"/>
    <n v="1914248.1599999955"/>
  </r>
  <r>
    <s v="KR"/>
    <n v="3301296"/>
    <n v="60.48"/>
    <n v="1"/>
    <d v="2019-04-08T00:00:00"/>
    <x v="41"/>
    <d v="2020-11-30T00:00:00"/>
    <d v="2020-11-30T00:00:00"/>
    <n v="0"/>
    <n v="2209"/>
    <n v="1914248.1599999955"/>
  </r>
  <r>
    <s v="KR"/>
    <n v="3301296"/>
    <n v="60.96"/>
    <n v="1"/>
    <d v="2019-04-22T00:00:00"/>
    <x v="41"/>
    <d v="2020-11-30T00:00:00"/>
    <d v="2020-11-30T00:00:00"/>
    <n v="0"/>
    <n v="2209"/>
    <n v="1914248.1599999955"/>
  </r>
  <r>
    <s v="KR"/>
    <n v="3301296"/>
    <n v="61.38"/>
    <n v="1"/>
    <d v="2019-04-29T00:00:00"/>
    <x v="41"/>
    <d v="2020-11-30T00:00:00"/>
    <d v="2020-11-30T00:00:00"/>
    <n v="0"/>
    <n v="2209"/>
    <n v="1914248.1599999955"/>
  </r>
  <r>
    <s v="KR"/>
    <n v="3301296"/>
    <n v="61.38"/>
    <n v="1"/>
    <d v="2019-05-06T00:00:00"/>
    <x v="41"/>
    <d v="2020-11-30T00:00:00"/>
    <d v="2020-11-30T00:00:00"/>
    <n v="0"/>
    <n v="2209"/>
    <n v="1914248.1599999955"/>
  </r>
  <r>
    <s v="KR"/>
    <n v="3301296"/>
    <n v="353.28"/>
    <n v="1"/>
    <d v="2019-04-15T00:00:00"/>
    <x v="41"/>
    <d v="2020-11-30T00:00:00"/>
    <d v="2020-11-30T00:00:00"/>
    <n v="0"/>
    <n v="2209"/>
    <n v="1914248.1599999955"/>
  </r>
  <r>
    <s v="KR"/>
    <n v="3301296"/>
    <n v="353.28"/>
    <n v="1"/>
    <d v="2019-04-15T00:00:00"/>
    <x v="41"/>
    <d v="2020-11-30T00:00:00"/>
    <d v="2020-11-30T00:00:00"/>
    <n v="0"/>
    <n v="2209"/>
    <n v="1914248.1599999955"/>
  </r>
  <r>
    <s v="KR"/>
    <n v="3301296"/>
    <n v="153.47999999999999"/>
    <n v="1"/>
    <d v="2019-04-29T00:00:00"/>
    <x v="41"/>
    <d v="2020-11-30T00:00:00"/>
    <d v="2020-11-30T00:00:00"/>
    <n v="0"/>
    <n v="2209"/>
    <n v="1914248.1599999955"/>
  </r>
  <r>
    <s v="KR"/>
    <n v="3301296"/>
    <n v="1265.58"/>
    <n v="2"/>
    <d v="2019-04-08T00:00:00"/>
    <x v="41"/>
    <d v="2020-11-30T00:00:00"/>
    <d v="2020-11-30T00:00:00"/>
    <n v="0"/>
    <n v="2209"/>
    <n v="1914248.1599999955"/>
  </r>
  <r>
    <s v="KR"/>
    <n v="3301296"/>
    <n v="632.76"/>
    <n v="1"/>
    <d v="2019-04-15T00:00:00"/>
    <x v="41"/>
    <d v="2020-11-30T00:00:00"/>
    <d v="2020-11-30T00:00:00"/>
    <n v="0"/>
    <n v="2209"/>
    <n v="1914248.1599999955"/>
  </r>
  <r>
    <s v="KR"/>
    <n v="3301296"/>
    <n v="2553.7199999999998"/>
    <n v="4"/>
    <d v="2019-04-22T00:00:00"/>
    <x v="41"/>
    <d v="2020-11-30T00:00:00"/>
    <d v="2020-11-30T00:00:00"/>
    <n v="0"/>
    <n v="2209"/>
    <n v="1914248.1599999955"/>
  </r>
  <r>
    <s v="KR"/>
    <n v="3301296"/>
    <n v="1924.74"/>
    <n v="3"/>
    <d v="2019-05-06T00:00:00"/>
    <x v="41"/>
    <d v="2020-11-30T00:00:00"/>
    <d v="2020-11-30T00:00:00"/>
    <n v="0"/>
    <n v="2209"/>
    <n v="1914248.1599999955"/>
  </r>
  <r>
    <s v="KR"/>
    <n v="3301296"/>
    <n v="632.76"/>
    <n v="1"/>
    <d v="2019-04-08T00:00:00"/>
    <x v="41"/>
    <d v="2020-11-30T00:00:00"/>
    <d v="2020-11-30T00:00:00"/>
    <n v="0"/>
    <n v="2209"/>
    <n v="1914248.1599999955"/>
  </r>
  <r>
    <s v="KR"/>
    <n v="3301296"/>
    <n v="637.38"/>
    <n v="1"/>
    <d v="2019-04-22T00:00:00"/>
    <x v="41"/>
    <d v="2020-11-30T00:00:00"/>
    <d v="2020-11-30T00:00:00"/>
    <n v="0"/>
    <n v="2209"/>
    <n v="1914248.1599999955"/>
  </r>
  <r>
    <s v="KR"/>
    <n v="3301296"/>
    <n v="641.58000000000004"/>
    <n v="1"/>
    <d v="2019-04-29T00:00:00"/>
    <x v="41"/>
    <d v="2020-11-30T00:00:00"/>
    <d v="2020-11-30T00:00:00"/>
    <n v="0"/>
    <n v="2209"/>
    <n v="1914248.1599999955"/>
  </r>
  <r>
    <s v="KR"/>
    <n v="3301296"/>
    <n v="1450.14"/>
    <n v="5"/>
    <d v="2019-04-08T00:00:00"/>
    <x v="41"/>
    <d v="2020-11-30T00:00:00"/>
    <d v="2020-11-30T00:00:00"/>
    <n v="0"/>
    <n v="2209"/>
    <n v="1914248.1599999955"/>
  </r>
  <r>
    <s v="KR"/>
    <n v="3301296"/>
    <n v="1160.0999999999999"/>
    <n v="4"/>
    <d v="2019-04-15T00:00:00"/>
    <x v="41"/>
    <d v="2020-11-30T00:00:00"/>
    <d v="2020-11-30T00:00:00"/>
    <n v="0"/>
    <n v="2209"/>
    <n v="1914248.1599999955"/>
  </r>
  <r>
    <s v="KR"/>
    <n v="3301296"/>
    <n v="878.34"/>
    <n v="3"/>
    <d v="2019-04-22T00:00:00"/>
    <x v="41"/>
    <d v="2020-11-30T00:00:00"/>
    <d v="2020-11-30T00:00:00"/>
    <n v="0"/>
    <n v="2209"/>
    <n v="1914248.1599999955"/>
  </r>
  <r>
    <s v="KR"/>
    <n v="3301296"/>
    <n v="294.06"/>
    <n v="1"/>
    <d v="2019-05-06T00:00:00"/>
    <x v="41"/>
    <d v="2020-11-30T00:00:00"/>
    <d v="2020-11-30T00:00:00"/>
    <n v="0"/>
    <n v="2209"/>
    <n v="1914248.1599999955"/>
  </r>
  <r>
    <s v="KR"/>
    <n v="3301296"/>
    <n v="174.18"/>
    <n v="2"/>
    <d v="2019-04-15T00:00:00"/>
    <x v="41"/>
    <d v="2020-11-30T00:00:00"/>
    <d v="2020-11-30T00:00:00"/>
    <n v="0"/>
    <n v="2209"/>
    <n v="1914248.1599999955"/>
  </r>
  <r>
    <s v="KR"/>
    <n v="3301296"/>
    <n v="88.26"/>
    <n v="1"/>
    <d v="2019-05-06T00:00:00"/>
    <x v="41"/>
    <d v="2020-11-30T00:00:00"/>
    <d v="2020-11-30T00:00:00"/>
    <n v="0"/>
    <n v="2209"/>
    <n v="1914248.1599999955"/>
  </r>
  <r>
    <s v="KR"/>
    <n v="3301296"/>
    <n v="130.62"/>
    <n v="1"/>
    <d v="2019-04-08T00:00:00"/>
    <x v="41"/>
    <d v="2020-11-30T00:00:00"/>
    <d v="2020-11-30T00:00:00"/>
    <n v="0"/>
    <n v="2209"/>
    <n v="1914248.1599999955"/>
  </r>
  <r>
    <s v="KR"/>
    <n v="3301296"/>
    <n v="264.95999999999998"/>
    <n v="2"/>
    <d v="2019-04-29T00:00:00"/>
    <x v="41"/>
    <d v="2020-11-30T00:00:00"/>
    <d v="2020-11-30T00:00:00"/>
    <n v="0"/>
    <n v="2209"/>
    <n v="1914248.1599999955"/>
  </r>
  <r>
    <s v="KR"/>
    <n v="3301296"/>
    <n v="1044.9000000000001"/>
    <n v="4"/>
    <d v="2019-04-08T00:00:00"/>
    <x v="41"/>
    <d v="2020-11-30T00:00:00"/>
    <d v="2020-11-30T00:00:00"/>
    <n v="0"/>
    <n v="2209"/>
    <n v="1914248.1599999955"/>
  </r>
  <r>
    <s v="KR"/>
    <n v="3301296"/>
    <n v="2612.2800000000002"/>
    <n v="10"/>
    <d v="2019-04-15T00:00:00"/>
    <x v="41"/>
    <d v="2020-11-30T00:00:00"/>
    <d v="2020-11-30T00:00:00"/>
    <n v="0"/>
    <n v="2209"/>
    <n v="1914248.1599999955"/>
  </r>
  <r>
    <s v="KR"/>
    <n v="3301296"/>
    <n v="1052.6400000000001"/>
    <n v="4"/>
    <d v="2019-04-22T00:00:00"/>
    <x v="41"/>
    <d v="2020-11-30T00:00:00"/>
    <d v="2020-11-30T00:00:00"/>
    <n v="0"/>
    <n v="2209"/>
    <n v="1914248.1599999955"/>
  </r>
  <r>
    <s v="KR"/>
    <n v="3301296"/>
    <n v="1059.42"/>
    <n v="4"/>
    <d v="2019-04-29T00:00:00"/>
    <x v="41"/>
    <d v="2020-11-30T00:00:00"/>
    <d v="2020-11-30T00:00:00"/>
    <n v="0"/>
    <n v="2209"/>
    <n v="1914248.1599999955"/>
  </r>
  <r>
    <s v="KR"/>
    <n v="3301296"/>
    <n v="1589.16"/>
    <n v="6"/>
    <d v="2019-05-06T00:00:00"/>
    <x v="41"/>
    <d v="2020-11-30T00:00:00"/>
    <d v="2020-11-30T00:00:00"/>
    <n v="0"/>
    <n v="2209"/>
    <n v="1914248.1599999955"/>
  </r>
  <r>
    <s v="KR"/>
    <n v="3301296"/>
    <n v="1328.58"/>
    <n v="1"/>
    <d v="2019-04-08T00:00:00"/>
    <x v="41"/>
    <d v="2020-11-30T00:00:00"/>
    <d v="2020-11-30T00:00:00"/>
    <n v="0"/>
    <n v="2209"/>
    <n v="1914248.1599999955"/>
  </r>
  <r>
    <s v="KR"/>
    <n v="3301296"/>
    <n v="3985.68"/>
    <n v="3"/>
    <d v="2019-04-22T00:00:00"/>
    <x v="41"/>
    <d v="2020-11-30T00:00:00"/>
    <d v="2020-11-30T00:00:00"/>
    <n v="0"/>
    <n v="2209"/>
    <n v="1914248.1599999955"/>
  </r>
  <r>
    <s v="KR"/>
    <n v="3301296"/>
    <n v="2657.16"/>
    <n v="2"/>
    <d v="2019-04-29T00:00:00"/>
    <x v="41"/>
    <d v="2020-11-30T00:00:00"/>
    <d v="2020-11-30T00:00:00"/>
    <n v="0"/>
    <n v="2209"/>
    <n v="1914248.1599999955"/>
  </r>
  <r>
    <s v="KR"/>
    <n v="3309156"/>
    <n v="2087.04"/>
    <n v="5"/>
    <d v="2019-04-15T00:00:00"/>
    <x v="306"/>
    <d v="2019-12-23T00:00:00"/>
    <d v="2020-11-30T00:00:00"/>
    <n v="343"/>
    <n v="11"/>
    <n v="29065.800000000003"/>
  </r>
  <r>
    <s v="KR"/>
    <n v="3495852"/>
    <n v="1335.36"/>
    <n v="1"/>
    <d v="2019-05-06T00:00:00"/>
    <x v="392"/>
    <d v="2019-05-06T00:00:00"/>
    <d v="2020-11-30T00:00:00"/>
    <n v="574"/>
    <n v="1"/>
    <n v="1335.36"/>
  </r>
  <r>
    <s v="KR"/>
    <n v="3580308"/>
    <n v="1361.7"/>
    <n v="2"/>
    <d v="2019-05-06T00:00:00"/>
    <x v="153"/>
    <d v="2020-10-12T00:00:00"/>
    <d v="2020-11-30T00:00:00"/>
    <n v="49"/>
    <n v="17"/>
    <n v="19882.86"/>
  </r>
  <r>
    <s v="KR"/>
    <n v="3618438"/>
    <n v="201.78"/>
    <n v="2"/>
    <d v="2019-04-15T00:00:00"/>
    <x v="1"/>
    <d v="2020-11-23T00:00:00"/>
    <d v="2020-11-30T00:00:00"/>
    <n v="7"/>
    <n v="2649"/>
    <n v="10871951.1"/>
  </r>
  <r>
    <s v="KR"/>
    <n v="3618438"/>
    <n v="203.28"/>
    <n v="2"/>
    <d v="2019-04-22T00:00:00"/>
    <x v="1"/>
    <d v="2020-11-23T00:00:00"/>
    <d v="2020-11-30T00:00:00"/>
    <n v="7"/>
    <n v="2649"/>
    <n v="10871951.1"/>
  </r>
  <r>
    <s v="KR"/>
    <n v="3618438"/>
    <n v="-415.26"/>
    <n v="-1"/>
    <d v="2019-04-22T00:00:00"/>
    <x v="1"/>
    <d v="2020-11-23T00:00:00"/>
    <d v="2020-11-30T00:00:00"/>
    <n v="7"/>
    <n v="2649"/>
    <n v="10871951.1"/>
  </r>
  <r>
    <s v="KR"/>
    <n v="3618438"/>
    <n v="19516.5"/>
    <n v="47"/>
    <d v="2019-04-08T00:00:00"/>
    <x v="1"/>
    <d v="2020-11-23T00:00:00"/>
    <d v="2020-11-30T00:00:00"/>
    <n v="7"/>
    <n v="2649"/>
    <n v="10871951.1"/>
  </r>
  <r>
    <s v="KR"/>
    <n v="3618438"/>
    <n v="24914.7"/>
    <n v="60"/>
    <d v="2019-04-15T00:00:00"/>
    <x v="1"/>
    <d v="2020-11-23T00:00:00"/>
    <d v="2020-11-30T00:00:00"/>
    <n v="7"/>
    <n v="2649"/>
    <n v="10871951.1"/>
  </r>
  <r>
    <s v="KR"/>
    <n v="3618438"/>
    <n v="19674.36"/>
    <n v="47"/>
    <d v="2019-04-22T00:00:00"/>
    <x v="1"/>
    <d v="2020-11-23T00:00:00"/>
    <d v="2020-11-30T00:00:00"/>
    <n v="7"/>
    <n v="2649"/>
    <n v="10871951.1"/>
  </r>
  <r>
    <s v="KR"/>
    <n v="3618438"/>
    <n v="14736.36"/>
    <n v="35"/>
    <d v="2019-04-29T00:00:00"/>
    <x v="1"/>
    <d v="2020-11-23T00:00:00"/>
    <d v="2020-11-30T00:00:00"/>
    <n v="7"/>
    <n v="2649"/>
    <n v="10871951.1"/>
  </r>
  <r>
    <s v="KR"/>
    <n v="3618438"/>
    <n v="10947.06"/>
    <n v="26"/>
    <d v="2019-05-06T00:00:00"/>
    <x v="1"/>
    <d v="2020-11-23T00:00:00"/>
    <d v="2020-11-30T00:00:00"/>
    <n v="7"/>
    <n v="2649"/>
    <n v="10871951.1"/>
  </r>
  <r>
    <s v="KR"/>
    <n v="3618438"/>
    <n v="-677.34"/>
    <n v="-1"/>
    <d v="2019-04-15T00:00:00"/>
    <x v="1"/>
    <d v="2020-11-23T00:00:00"/>
    <d v="2020-11-30T00:00:00"/>
    <n v="7"/>
    <n v="2649"/>
    <n v="10871951.1"/>
  </r>
  <r>
    <s v="KR"/>
    <n v="3618438"/>
    <n v="19642.32"/>
    <n v="29"/>
    <d v="2019-04-08T00:00:00"/>
    <x v="1"/>
    <d v="2020-11-23T00:00:00"/>
    <d v="2020-11-30T00:00:00"/>
    <n v="7"/>
    <n v="2649"/>
    <n v="10871951.1"/>
  </r>
  <r>
    <s v="KR"/>
    <n v="3618438"/>
    <n v="22351.62"/>
    <n v="33"/>
    <d v="2019-04-15T00:00:00"/>
    <x v="1"/>
    <d v="2020-11-23T00:00:00"/>
    <d v="2020-11-30T00:00:00"/>
    <n v="7"/>
    <n v="2649"/>
    <n v="10871951.1"/>
  </r>
  <r>
    <s v="KR"/>
    <n v="3618438"/>
    <n v="17610.36"/>
    <n v="26"/>
    <d v="2019-04-22T00:00:00"/>
    <x v="1"/>
    <d v="2020-11-23T00:00:00"/>
    <d v="2020-11-30T00:00:00"/>
    <n v="7"/>
    <n v="2649"/>
    <n v="10871951.1"/>
  </r>
  <r>
    <s v="KR"/>
    <n v="3618438"/>
    <n v="12869.1"/>
    <n v="19"/>
    <d v="2019-04-29T00:00:00"/>
    <x v="1"/>
    <d v="2020-11-23T00:00:00"/>
    <d v="2020-11-30T00:00:00"/>
    <n v="7"/>
    <n v="2649"/>
    <n v="10871951.1"/>
  </r>
  <r>
    <s v="KR"/>
    <n v="3618438"/>
    <n v="4741.26"/>
    <n v="7"/>
    <d v="2019-05-06T00:00:00"/>
    <x v="1"/>
    <d v="2020-11-23T00:00:00"/>
    <d v="2020-11-30T00:00:00"/>
    <n v="7"/>
    <n v="2649"/>
    <n v="10871951.1"/>
  </r>
  <r>
    <s v="KR"/>
    <n v="3618438"/>
    <n v="4376.3999999999996"/>
    <n v="4"/>
    <d v="2019-04-08T00:00:00"/>
    <x v="1"/>
    <d v="2020-11-23T00:00:00"/>
    <d v="2020-11-30T00:00:00"/>
    <n v="7"/>
    <n v="2649"/>
    <n v="10871951.1"/>
  </r>
  <r>
    <s v="KR"/>
    <n v="3618438"/>
    <n v="5470.5"/>
    <n v="5"/>
    <d v="2019-04-15T00:00:00"/>
    <x v="1"/>
    <d v="2020-11-23T00:00:00"/>
    <d v="2020-11-30T00:00:00"/>
    <n v="7"/>
    <n v="2649"/>
    <n v="10871951.1"/>
  </r>
  <r>
    <s v="KR"/>
    <n v="3618438"/>
    <n v="1102.2"/>
    <n v="1"/>
    <d v="2019-04-22T00:00:00"/>
    <x v="1"/>
    <d v="2020-11-23T00:00:00"/>
    <d v="2020-11-30T00:00:00"/>
    <n v="7"/>
    <n v="2649"/>
    <n v="10871951.1"/>
  </r>
  <r>
    <s v="KR"/>
    <n v="3618438"/>
    <n v="2218.86"/>
    <n v="2"/>
    <d v="2019-04-29T00:00:00"/>
    <x v="1"/>
    <d v="2020-11-23T00:00:00"/>
    <d v="2020-11-30T00:00:00"/>
    <n v="7"/>
    <n v="2649"/>
    <n v="10871951.1"/>
  </r>
  <r>
    <s v="KR"/>
    <n v="3618438"/>
    <n v="7766.1"/>
    <n v="7"/>
    <d v="2019-05-06T00:00:00"/>
    <x v="1"/>
    <d v="2020-11-23T00:00:00"/>
    <d v="2020-11-30T00:00:00"/>
    <n v="7"/>
    <n v="2649"/>
    <n v="10871951.1"/>
  </r>
  <r>
    <s v="KR"/>
    <n v="3618438"/>
    <n v="277.62"/>
    <n v="1"/>
    <d v="2019-04-08T00:00:00"/>
    <x v="1"/>
    <d v="2020-11-23T00:00:00"/>
    <d v="2020-11-30T00:00:00"/>
    <n v="7"/>
    <n v="2649"/>
    <n v="10871951.1"/>
  </r>
  <r>
    <s v="KR"/>
    <n v="3618438"/>
    <n v="255.84"/>
    <n v="1"/>
    <d v="2019-04-29T00:00:00"/>
    <x v="1"/>
    <d v="2020-11-23T00:00:00"/>
    <d v="2020-11-30T00:00:00"/>
    <n v="7"/>
    <n v="2649"/>
    <n v="10871951.1"/>
  </r>
  <r>
    <s v="KR"/>
    <n v="3618438"/>
    <n v="358.2"/>
    <n v="1"/>
    <d v="2019-04-29T00:00:00"/>
    <x v="1"/>
    <d v="2020-11-23T00:00:00"/>
    <d v="2020-11-30T00:00:00"/>
    <n v="7"/>
    <n v="2649"/>
    <n v="10871951.1"/>
  </r>
  <r>
    <s v="KR"/>
    <n v="3618438"/>
    <n v="204.66"/>
    <n v="1"/>
    <d v="2019-04-29T00:00:00"/>
    <x v="1"/>
    <d v="2020-11-23T00:00:00"/>
    <d v="2020-11-30T00:00:00"/>
    <n v="7"/>
    <n v="2649"/>
    <n v="10871951.1"/>
  </r>
  <r>
    <s v="KR"/>
    <n v="3618438"/>
    <n v="151.32"/>
    <n v="1"/>
    <d v="2019-04-08T00:00:00"/>
    <x v="1"/>
    <d v="2020-11-23T00:00:00"/>
    <d v="2020-11-30T00:00:00"/>
    <n v="7"/>
    <n v="2649"/>
    <n v="10871951.1"/>
  </r>
  <r>
    <s v="KR"/>
    <n v="3618438"/>
    <n v="151.32"/>
    <n v="1"/>
    <d v="2019-04-15T00:00:00"/>
    <x v="1"/>
    <d v="2020-11-23T00:00:00"/>
    <d v="2020-11-30T00:00:00"/>
    <n v="7"/>
    <n v="2649"/>
    <n v="10871951.1"/>
  </r>
  <r>
    <s v="KR"/>
    <n v="3618438"/>
    <n v="153.47999999999999"/>
    <n v="1"/>
    <d v="2019-04-29T00:00:00"/>
    <x v="1"/>
    <d v="2020-11-23T00:00:00"/>
    <d v="2020-11-30T00:00:00"/>
    <n v="7"/>
    <n v="2649"/>
    <n v="10871951.1"/>
  </r>
  <r>
    <s v="KR"/>
    <n v="3618438"/>
    <n v="151.32"/>
    <n v="1"/>
    <d v="2019-04-15T00:00:00"/>
    <x v="1"/>
    <d v="2020-11-23T00:00:00"/>
    <d v="2020-11-30T00:00:00"/>
    <n v="7"/>
    <n v="2649"/>
    <n v="10871951.1"/>
  </r>
  <r>
    <s v="KR"/>
    <n v="3618438"/>
    <n v="460.62"/>
    <n v="1"/>
    <d v="2019-04-29T00:00:00"/>
    <x v="1"/>
    <d v="2020-11-23T00:00:00"/>
    <d v="2020-11-30T00:00:00"/>
    <n v="7"/>
    <n v="2649"/>
    <n v="10871951.1"/>
  </r>
  <r>
    <s v="KR"/>
    <n v="3618438"/>
    <n v="203.28"/>
    <n v="2"/>
    <d v="2019-04-22T00:00:00"/>
    <x v="1"/>
    <d v="2020-11-23T00:00:00"/>
    <d v="2020-11-30T00:00:00"/>
    <n v="7"/>
    <n v="2649"/>
    <n v="10871951.1"/>
  </r>
  <r>
    <s v="KR"/>
    <n v="3618438"/>
    <n v="457.56"/>
    <n v="1"/>
    <d v="2019-04-22T00:00:00"/>
    <x v="1"/>
    <d v="2020-11-23T00:00:00"/>
    <d v="2020-11-30T00:00:00"/>
    <n v="7"/>
    <n v="2649"/>
    <n v="10871951.1"/>
  </r>
  <r>
    <s v="KR"/>
    <n v="3618438"/>
    <n v="252.3"/>
    <n v="1"/>
    <d v="2019-04-08T00:00:00"/>
    <x v="1"/>
    <d v="2020-11-23T00:00:00"/>
    <d v="2020-11-30T00:00:00"/>
    <n v="7"/>
    <n v="2649"/>
    <n v="10871951.1"/>
  </r>
  <r>
    <s v="KR"/>
    <n v="3618438"/>
    <n v="254.16"/>
    <n v="1"/>
    <d v="2019-04-22T00:00:00"/>
    <x v="1"/>
    <d v="2020-11-23T00:00:00"/>
    <d v="2020-11-30T00:00:00"/>
    <n v="7"/>
    <n v="2649"/>
    <n v="10871951.1"/>
  </r>
  <r>
    <s v="KR"/>
    <n v="3618438"/>
    <n v="504.78"/>
    <n v="1"/>
    <d v="2019-04-08T00:00:00"/>
    <x v="1"/>
    <d v="2020-11-23T00:00:00"/>
    <d v="2020-11-30T00:00:00"/>
    <n v="7"/>
    <n v="2649"/>
    <n v="10871951.1"/>
  </r>
  <r>
    <s v="KR"/>
    <n v="3618438"/>
    <n v="511.8"/>
    <n v="1"/>
    <d v="2019-04-29T00:00:00"/>
    <x v="1"/>
    <d v="2020-11-23T00:00:00"/>
    <d v="2020-11-30T00:00:00"/>
    <n v="7"/>
    <n v="2649"/>
    <n v="10871951.1"/>
  </r>
  <r>
    <s v="KR"/>
    <n v="3618438"/>
    <n v="682.74"/>
    <n v="1"/>
    <d v="2019-04-08T00:00:00"/>
    <x v="1"/>
    <d v="2020-11-23T00:00:00"/>
    <d v="2020-11-30T00:00:00"/>
    <n v="7"/>
    <n v="2649"/>
    <n v="10871951.1"/>
  </r>
  <r>
    <s v="KR"/>
    <n v="3618438"/>
    <n v="1365.42"/>
    <n v="2"/>
    <d v="2019-04-15T00:00:00"/>
    <x v="1"/>
    <d v="2020-11-23T00:00:00"/>
    <d v="2020-11-30T00:00:00"/>
    <n v="7"/>
    <n v="2649"/>
    <n v="10871951.1"/>
  </r>
  <r>
    <s v="KR"/>
    <n v="3618438"/>
    <n v="1365.42"/>
    <n v="2"/>
    <d v="2019-04-29T00:00:00"/>
    <x v="1"/>
    <d v="2020-11-23T00:00:00"/>
    <d v="2020-11-30T00:00:00"/>
    <n v="7"/>
    <n v="2649"/>
    <n v="10871951.1"/>
  </r>
  <r>
    <s v="KR"/>
    <n v="3618438"/>
    <n v="2048.16"/>
    <n v="3"/>
    <d v="2019-05-06T00:00:00"/>
    <x v="1"/>
    <d v="2020-11-23T00:00:00"/>
    <d v="2020-11-30T00:00:00"/>
    <n v="7"/>
    <n v="2649"/>
    <n v="10871951.1"/>
  </r>
  <r>
    <s v="KR"/>
    <n v="3618438"/>
    <n v="5695.02"/>
    <n v="9"/>
    <d v="2019-04-08T00:00:00"/>
    <x v="1"/>
    <d v="2020-11-23T00:00:00"/>
    <d v="2020-11-30T00:00:00"/>
    <n v="7"/>
    <n v="2649"/>
    <n v="10871951.1"/>
  </r>
  <r>
    <s v="KR"/>
    <n v="3618438"/>
    <n v="8226.18"/>
    <n v="13"/>
    <d v="2019-04-15T00:00:00"/>
    <x v="1"/>
    <d v="2020-11-23T00:00:00"/>
    <d v="2020-11-30T00:00:00"/>
    <n v="7"/>
    <n v="2649"/>
    <n v="10871951.1"/>
  </r>
  <r>
    <s v="KR"/>
    <n v="3618438"/>
    <n v="5099.04"/>
    <n v="8"/>
    <d v="2019-04-22T00:00:00"/>
    <x v="1"/>
    <d v="2020-11-23T00:00:00"/>
    <d v="2020-11-30T00:00:00"/>
    <n v="7"/>
    <n v="2649"/>
    <n v="10871951.1"/>
  </r>
  <r>
    <s v="KR"/>
    <n v="3618438"/>
    <n v="5774.28"/>
    <n v="9"/>
    <d v="2019-04-29T00:00:00"/>
    <x v="1"/>
    <d v="2020-11-23T00:00:00"/>
    <d v="2020-11-30T00:00:00"/>
    <n v="7"/>
    <n v="2649"/>
    <n v="10871951.1"/>
  </r>
  <r>
    <s v="KR"/>
    <n v="3618438"/>
    <n v="3207.96"/>
    <n v="5"/>
    <d v="2019-05-06T00:00:00"/>
    <x v="1"/>
    <d v="2020-11-23T00:00:00"/>
    <d v="2020-11-30T00:00:00"/>
    <n v="7"/>
    <n v="2649"/>
    <n v="10871951.1"/>
  </r>
  <r>
    <s v="KR"/>
    <n v="3618438"/>
    <n v="4350.42"/>
    <n v="15"/>
    <d v="2019-04-08T00:00:00"/>
    <x v="1"/>
    <d v="2020-11-23T00:00:00"/>
    <d v="2020-11-30T00:00:00"/>
    <n v="7"/>
    <n v="2649"/>
    <n v="10871951.1"/>
  </r>
  <r>
    <s v="KR"/>
    <n v="3618438"/>
    <n v="5220.54"/>
    <n v="18"/>
    <d v="2019-04-15T00:00:00"/>
    <x v="1"/>
    <d v="2020-11-23T00:00:00"/>
    <d v="2020-11-30T00:00:00"/>
    <n v="7"/>
    <n v="2649"/>
    <n v="10871951.1"/>
  </r>
  <r>
    <s v="KR"/>
    <n v="3618438"/>
    <n v="4970.1000000000004"/>
    <n v="17"/>
    <d v="2019-04-22T00:00:00"/>
    <x v="1"/>
    <d v="2020-11-23T00:00:00"/>
    <d v="2020-11-30T00:00:00"/>
    <n v="7"/>
    <n v="2649"/>
    <n v="10871951.1"/>
  </r>
  <r>
    <s v="KR"/>
    <n v="3618438"/>
    <n v="2352.48"/>
    <n v="8"/>
    <d v="2019-04-29T00:00:00"/>
    <x v="1"/>
    <d v="2020-11-23T00:00:00"/>
    <d v="2020-11-30T00:00:00"/>
    <n v="7"/>
    <n v="2649"/>
    <n v="10871951.1"/>
  </r>
  <r>
    <s v="KR"/>
    <n v="3618438"/>
    <n v="1764.36"/>
    <n v="6"/>
    <d v="2019-05-06T00:00:00"/>
    <x v="1"/>
    <d v="2020-11-23T00:00:00"/>
    <d v="2020-11-30T00:00:00"/>
    <n v="7"/>
    <n v="2649"/>
    <n v="10871951.1"/>
  </r>
  <r>
    <s v="KR"/>
    <n v="3618438"/>
    <n v="522.54"/>
    <n v="6"/>
    <d v="2019-04-08T00:00:00"/>
    <x v="1"/>
    <d v="2020-11-23T00:00:00"/>
    <d v="2020-11-30T00:00:00"/>
    <n v="7"/>
    <n v="2649"/>
    <n v="10871951.1"/>
  </r>
  <r>
    <s v="KR"/>
    <n v="3618438"/>
    <n v="174.18"/>
    <n v="2"/>
    <d v="2019-04-15T00:00:00"/>
    <x v="1"/>
    <d v="2020-11-23T00:00:00"/>
    <d v="2020-11-30T00:00:00"/>
    <n v="7"/>
    <n v="2649"/>
    <n v="10871951.1"/>
  </r>
  <r>
    <s v="KR"/>
    <n v="3618438"/>
    <n v="263.16000000000003"/>
    <n v="3"/>
    <d v="2019-04-22T00:00:00"/>
    <x v="1"/>
    <d v="2020-11-23T00:00:00"/>
    <d v="2020-11-30T00:00:00"/>
    <n v="7"/>
    <n v="2649"/>
    <n v="10871951.1"/>
  </r>
  <r>
    <s v="KR"/>
    <n v="3618438"/>
    <n v="441.42"/>
    <n v="5"/>
    <d v="2019-04-29T00:00:00"/>
    <x v="1"/>
    <d v="2020-11-23T00:00:00"/>
    <d v="2020-11-30T00:00:00"/>
    <n v="7"/>
    <n v="2649"/>
    <n v="10871951.1"/>
  </r>
  <r>
    <s v="KR"/>
    <n v="3618438"/>
    <n v="131.58000000000001"/>
    <n v="1"/>
    <d v="2019-04-22T00:00:00"/>
    <x v="1"/>
    <d v="2020-11-23T00:00:00"/>
    <d v="2020-11-30T00:00:00"/>
    <n v="7"/>
    <n v="2649"/>
    <n v="10871951.1"/>
  </r>
  <r>
    <s v="KR"/>
    <n v="3618438"/>
    <n v="132.47999999999999"/>
    <n v="1"/>
    <d v="2019-04-29T00:00:00"/>
    <x v="1"/>
    <d v="2020-11-23T00:00:00"/>
    <d v="2020-11-30T00:00:00"/>
    <n v="7"/>
    <n v="2649"/>
    <n v="10871951.1"/>
  </r>
  <r>
    <s v="KR"/>
    <n v="3618438"/>
    <n v="132.47999999999999"/>
    <n v="1"/>
    <d v="2019-05-06T00:00:00"/>
    <x v="1"/>
    <d v="2020-11-23T00:00:00"/>
    <d v="2020-11-30T00:00:00"/>
    <n v="7"/>
    <n v="2649"/>
    <n v="10871951.1"/>
  </r>
  <r>
    <s v="KR"/>
    <n v="3618438"/>
    <n v="261.24"/>
    <n v="1"/>
    <d v="2019-04-08T00:00:00"/>
    <x v="1"/>
    <d v="2020-11-23T00:00:00"/>
    <d v="2020-11-30T00:00:00"/>
    <n v="7"/>
    <n v="2649"/>
    <n v="10871951.1"/>
  </r>
  <r>
    <s v="KR"/>
    <n v="3618438"/>
    <n v="2351.04"/>
    <n v="9"/>
    <d v="2019-04-15T00:00:00"/>
    <x v="1"/>
    <d v="2020-11-23T00:00:00"/>
    <d v="2020-11-30T00:00:00"/>
    <n v="7"/>
    <n v="2649"/>
    <n v="10871951.1"/>
  </r>
  <r>
    <s v="KR"/>
    <n v="3618438"/>
    <n v="1843.8"/>
    <n v="7"/>
    <d v="2019-04-22T00:00:00"/>
    <x v="1"/>
    <d v="2020-11-23T00:00:00"/>
    <d v="2020-11-30T00:00:00"/>
    <n v="7"/>
    <n v="2649"/>
    <n v="10871951.1"/>
  </r>
  <r>
    <s v="KR"/>
    <n v="3618438"/>
    <n v="2383.7399999999998"/>
    <n v="9"/>
    <d v="2019-04-29T00:00:00"/>
    <x v="1"/>
    <d v="2020-11-23T00:00:00"/>
    <d v="2020-11-30T00:00:00"/>
    <n v="7"/>
    <n v="2649"/>
    <n v="10871951.1"/>
  </r>
  <r>
    <s v="KR"/>
    <n v="3618438"/>
    <n v="21257.1"/>
    <n v="16"/>
    <d v="2019-04-08T00:00:00"/>
    <x v="1"/>
    <d v="2020-11-23T00:00:00"/>
    <d v="2020-11-30T00:00:00"/>
    <n v="7"/>
    <n v="2649"/>
    <n v="10871951.1"/>
  </r>
  <r>
    <s v="KR"/>
    <n v="3618438"/>
    <n v="15942.78"/>
    <n v="12"/>
    <d v="2019-04-15T00:00:00"/>
    <x v="1"/>
    <d v="2020-11-23T00:00:00"/>
    <d v="2020-11-30T00:00:00"/>
    <n v="7"/>
    <n v="2649"/>
    <n v="10871951.1"/>
  </r>
  <r>
    <s v="KR"/>
    <n v="3618438"/>
    <n v="26571.360000000001"/>
    <n v="20"/>
    <d v="2019-04-22T00:00:00"/>
    <x v="1"/>
    <d v="2020-11-23T00:00:00"/>
    <d v="2020-11-30T00:00:00"/>
    <n v="7"/>
    <n v="2649"/>
    <n v="10871951.1"/>
  </r>
  <r>
    <s v="KR"/>
    <n v="3618438"/>
    <n v="9300"/>
    <n v="7"/>
    <d v="2019-04-29T00:00:00"/>
    <x v="1"/>
    <d v="2020-11-23T00:00:00"/>
    <d v="2020-11-30T00:00:00"/>
    <n v="7"/>
    <n v="2649"/>
    <n v="10871951.1"/>
  </r>
  <r>
    <s v="KR"/>
    <n v="3618438"/>
    <n v="21257.1"/>
    <n v="16"/>
    <d v="2019-05-06T00:00:00"/>
    <x v="1"/>
    <d v="2020-11-23T00:00:00"/>
    <d v="2020-11-30T00:00:00"/>
    <n v="7"/>
    <n v="2649"/>
    <n v="10871951.1"/>
  </r>
  <r>
    <s v="KR"/>
    <n v="3644970"/>
    <n v="1335.36"/>
    <n v="1"/>
    <d v="2019-04-29T00:00:00"/>
    <x v="265"/>
    <d v="2020-11-30T00:00:00"/>
    <d v="2020-11-30T00:00:00"/>
    <n v="0"/>
    <n v="14"/>
    <n v="13832.160000000002"/>
  </r>
  <r>
    <s v="KR"/>
    <n v="3786252"/>
    <n v="1335.36"/>
    <n v="1"/>
    <d v="2019-04-29T00:00:00"/>
    <x v="267"/>
    <d v="2020-10-26T00:00:00"/>
    <d v="2020-11-30T00:00:00"/>
    <n v="35"/>
    <n v="23"/>
    <n v="36715.68"/>
  </r>
  <r>
    <s v="KR"/>
    <n v="3828696"/>
    <n v="16046.04"/>
    <n v="12"/>
    <d v="2019-04-08T00:00:00"/>
    <x v="311"/>
    <d v="2020-01-20T00:00:00"/>
    <d v="2020-11-30T00:00:00"/>
    <n v="315"/>
    <n v="7"/>
    <n v="29876.220000000005"/>
  </r>
  <r>
    <s v="KR"/>
    <n v="3828696"/>
    <n v="2670.72"/>
    <n v="2"/>
    <d v="2019-04-15T00:00:00"/>
    <x v="311"/>
    <d v="2020-01-20T00:00:00"/>
    <d v="2020-11-30T00:00:00"/>
    <n v="315"/>
    <n v="7"/>
    <n v="29876.220000000005"/>
  </r>
  <r>
    <s v="KR"/>
    <n v="3864822"/>
    <n v="3444.06"/>
    <n v="1"/>
    <d v="2019-04-15T00:00:00"/>
    <x v="54"/>
    <d v="2019-12-30T00:00:00"/>
    <d v="2020-11-30T00:00:00"/>
    <n v="336"/>
    <n v="8"/>
    <n v="68273.88"/>
  </r>
  <r>
    <s v="KR"/>
    <n v="3869526"/>
    <n v="1099.74"/>
    <n v="1"/>
    <d v="2019-04-15T00:00:00"/>
    <x v="362"/>
    <d v="2020-09-21T00:00:00"/>
    <d v="2020-11-30T00:00:00"/>
    <n v="70"/>
    <n v="4"/>
    <n v="5767.8600000000006"/>
  </r>
  <r>
    <s v="KR"/>
    <n v="3869910"/>
    <n v="366.42"/>
    <n v="1"/>
    <d v="2019-05-06T00:00:00"/>
    <x v="363"/>
    <d v="2020-11-30T00:00:00"/>
    <d v="2020-11-30T00:00:00"/>
    <n v="0"/>
    <n v="21"/>
    <n v="12334.680000000002"/>
  </r>
  <r>
    <s v="KR"/>
    <n v="3918360"/>
    <n v="1335.36"/>
    <n v="1"/>
    <d v="2019-05-06T00:00:00"/>
    <x v="393"/>
    <d v="2019-05-06T00:00:00"/>
    <d v="2020-11-30T00:00:00"/>
    <n v="574"/>
    <n v="1"/>
    <n v="1335.36"/>
  </r>
  <r>
    <s v="KR"/>
    <n v="3934080"/>
    <n v="1335.36"/>
    <n v="1"/>
    <d v="2019-04-22T00:00:00"/>
    <x v="55"/>
    <d v="2020-11-02T00:00:00"/>
    <d v="2020-11-30T00:00:00"/>
    <n v="28"/>
    <n v="35"/>
    <n v="72196.2"/>
  </r>
  <r>
    <s v="KR"/>
    <n v="3980538"/>
    <n v="1335.36"/>
    <n v="1"/>
    <d v="2019-04-08T00:00:00"/>
    <x v="364"/>
    <d v="2020-09-14T00:00:00"/>
    <d v="2020-11-30T00:00:00"/>
    <n v="77"/>
    <n v="18"/>
    <n v="34294.379999999997"/>
  </r>
  <r>
    <s v="KR"/>
    <n v="4002972"/>
    <n v="2670.78"/>
    <n v="2"/>
    <d v="2019-04-29T00:00:00"/>
    <x v="394"/>
    <d v="2019-07-01T00:00:00"/>
    <d v="2020-11-30T00:00:00"/>
    <n v="518"/>
    <n v="2"/>
    <n v="6534.1200000000008"/>
  </r>
  <r>
    <s v="KR"/>
    <n v="4058856"/>
    <n v="3673.62"/>
    <n v="1"/>
    <d v="2019-04-15T00:00:00"/>
    <x v="395"/>
    <d v="2019-04-15T00:00:00"/>
    <d v="2020-11-30T00:00:00"/>
    <n v="595"/>
    <n v="1"/>
    <n v="3673.62"/>
  </r>
  <r>
    <s v="KR"/>
    <n v="4086984"/>
    <n v="2451.42"/>
    <n v="1"/>
    <d v="2019-04-22T00:00:00"/>
    <x v="319"/>
    <d v="2020-10-12T00:00:00"/>
    <d v="2020-11-30T00:00:00"/>
    <n v="49"/>
    <n v="55"/>
    <n v="149727.66"/>
  </r>
  <r>
    <s v="KR"/>
    <n v="4086984"/>
    <n v="290.04000000000002"/>
    <n v="1"/>
    <d v="2019-04-08T00:00:00"/>
    <x v="319"/>
    <d v="2020-10-12T00:00:00"/>
    <d v="2020-11-30T00:00:00"/>
    <n v="49"/>
    <n v="55"/>
    <n v="149727.66"/>
  </r>
  <r>
    <s v="KR"/>
    <n v="4092000"/>
    <n v="1107.9000000000001"/>
    <n v="1"/>
    <d v="2019-04-22T00:00:00"/>
    <x v="320"/>
    <d v="2020-11-30T00:00:00"/>
    <d v="2020-11-30T00:00:00"/>
    <n v="0"/>
    <n v="32"/>
    <n v="52179.299999999988"/>
  </r>
  <r>
    <s v="KR"/>
    <n v="4092000"/>
    <n v="1335.36"/>
    <n v="1"/>
    <d v="2019-04-22T00:00:00"/>
    <x v="320"/>
    <d v="2020-11-30T00:00:00"/>
    <d v="2020-11-30T00:00:00"/>
    <n v="0"/>
    <n v="32"/>
    <n v="52179.299999999988"/>
  </r>
  <r>
    <s v="KR"/>
    <n v="4143780"/>
    <n v="1107.9000000000001"/>
    <n v="1"/>
    <d v="2019-04-22T00:00:00"/>
    <x v="396"/>
    <d v="2019-12-23T00:00:00"/>
    <d v="2020-11-30T00:00:00"/>
    <n v="343"/>
    <n v="2"/>
    <n v="3645.6"/>
  </r>
  <r>
    <s v="KR"/>
    <n v="4174548"/>
    <n v="1335.36"/>
    <n v="1"/>
    <d v="2019-04-08T00:00:00"/>
    <x v="397"/>
    <d v="2020-05-18T00:00:00"/>
    <d v="2020-11-30T00:00:00"/>
    <n v="196"/>
    <n v="2"/>
    <n v="4366.2"/>
  </r>
  <r>
    <s v="KR"/>
    <n v="4191444"/>
    <n v="1115.0999999999999"/>
    <n v="1"/>
    <d v="2019-04-29T00:00:00"/>
    <x v="268"/>
    <d v="2020-09-28T00:00:00"/>
    <d v="2020-11-30T00:00:00"/>
    <n v="63"/>
    <n v="28"/>
    <n v="65647.680000000008"/>
  </r>
  <r>
    <s v="KR"/>
    <n v="4191444"/>
    <n v="1335.36"/>
    <n v="1"/>
    <d v="2019-04-15T00:00:00"/>
    <x v="268"/>
    <d v="2020-09-28T00:00:00"/>
    <d v="2020-11-30T00:00:00"/>
    <n v="63"/>
    <n v="28"/>
    <n v="65647.680000000008"/>
  </r>
  <r>
    <s v="KR"/>
    <n v="4210890"/>
    <n v="418.26"/>
    <n v="1"/>
    <d v="2019-04-29T00:00:00"/>
    <x v="269"/>
    <d v="2020-06-15T00:00:00"/>
    <d v="2020-11-30T00:00:00"/>
    <n v="168"/>
    <n v="64"/>
    <n v="45847.92"/>
  </r>
  <r>
    <s v="KR"/>
    <n v="4210890"/>
    <n v="1296.6600000000001"/>
    <n v="1"/>
    <d v="2019-04-22T00:00:00"/>
    <x v="269"/>
    <d v="2020-06-15T00:00:00"/>
    <d v="2020-11-30T00:00:00"/>
    <n v="168"/>
    <n v="64"/>
    <n v="45847.92"/>
  </r>
  <r>
    <s v="KR"/>
    <n v="4230834"/>
    <n v="1094.0999999999999"/>
    <n v="1"/>
    <d v="2019-04-15T00:00:00"/>
    <x v="271"/>
    <d v="2020-10-26T00:00:00"/>
    <d v="2020-11-30T00:00:00"/>
    <n v="35"/>
    <n v="86"/>
    <n v="193772.28000000012"/>
  </r>
  <r>
    <s v="KR"/>
    <n v="4230834"/>
    <n v="580.08000000000004"/>
    <n v="2"/>
    <d v="2019-04-15T00:00:00"/>
    <x v="271"/>
    <d v="2020-10-26T00:00:00"/>
    <d v="2020-11-30T00:00:00"/>
    <n v="35"/>
    <n v="86"/>
    <n v="193772.28000000012"/>
  </r>
  <r>
    <s v="KR"/>
    <n v="4230834"/>
    <n v="1328.58"/>
    <n v="1"/>
    <d v="2019-04-08T00:00:00"/>
    <x v="271"/>
    <d v="2020-10-26T00:00:00"/>
    <d v="2020-11-30T00:00:00"/>
    <n v="35"/>
    <n v="86"/>
    <n v="193772.28000000012"/>
  </r>
  <r>
    <s v="KR"/>
    <n v="4230834"/>
    <n v="1328.58"/>
    <n v="1"/>
    <d v="2019-04-29T00:00:00"/>
    <x v="271"/>
    <d v="2020-10-26T00:00:00"/>
    <d v="2020-11-30T00:00:00"/>
    <n v="35"/>
    <n v="86"/>
    <n v="193772.28000000012"/>
  </r>
  <r>
    <s v="KR"/>
    <n v="4230834"/>
    <n v="1328.58"/>
    <n v="1"/>
    <d v="2019-04-08T00:00:00"/>
    <x v="271"/>
    <d v="2020-10-26T00:00:00"/>
    <d v="2020-11-30T00:00:00"/>
    <n v="35"/>
    <n v="86"/>
    <n v="193772.28000000012"/>
  </r>
  <r>
    <s v="KR"/>
    <n v="4230834"/>
    <n v="2657.16"/>
    <n v="2"/>
    <d v="2019-04-22T00:00:00"/>
    <x v="271"/>
    <d v="2020-10-26T00:00:00"/>
    <d v="2020-11-30T00:00:00"/>
    <n v="35"/>
    <n v="86"/>
    <n v="193772.28000000012"/>
  </r>
  <r>
    <s v="KR"/>
    <n v="4233300"/>
    <n v="834.78"/>
    <n v="2"/>
    <d v="2019-04-08T00:00:00"/>
    <x v="323"/>
    <d v="2019-04-08T00:00:00"/>
    <d v="2020-11-30T00:00:00"/>
    <n v="602"/>
    <n v="2"/>
    <n v="2528.04"/>
  </r>
  <r>
    <s v="KR"/>
    <n v="4276896"/>
    <n v="1335.36"/>
    <n v="1"/>
    <d v="2019-05-06T00:00:00"/>
    <x v="325"/>
    <d v="2019-09-23T00:00:00"/>
    <d v="2020-11-30T00:00:00"/>
    <n v="434"/>
    <n v="4"/>
    <n v="3482.16"/>
  </r>
  <r>
    <s v="KR"/>
    <n v="4280382"/>
    <n v="423.18"/>
    <n v="1"/>
    <d v="2019-04-29T00:00:00"/>
    <x v="274"/>
    <d v="2020-11-02T00:00:00"/>
    <d v="2020-11-30T00:00:00"/>
    <n v="28"/>
    <n v="19"/>
    <n v="8090.1"/>
  </r>
  <r>
    <s v="KR"/>
    <n v="4306482"/>
    <n v="420.48"/>
    <n v="1"/>
    <d v="2019-04-22T00:00:00"/>
    <x v="365"/>
    <d v="2020-09-21T00:00:00"/>
    <d v="2020-11-30T00:00:00"/>
    <n v="70"/>
    <n v="4"/>
    <n v="1351.38"/>
  </r>
  <r>
    <s v="KR"/>
    <n v="4306482"/>
    <n v="264.48"/>
    <n v="1"/>
    <d v="2019-04-22T00:00:00"/>
    <x v="365"/>
    <d v="2020-09-21T00:00:00"/>
    <d v="2020-11-30T00:00:00"/>
    <n v="70"/>
    <n v="4"/>
    <n v="1351.38"/>
  </r>
  <r>
    <s v="KR"/>
    <n v="4413756"/>
    <n v="680.82"/>
    <n v="1"/>
    <d v="2019-04-15T00:00:00"/>
    <x v="277"/>
    <d v="2020-11-23T00:00:00"/>
    <d v="2020-11-30T00:00:00"/>
    <n v="7"/>
    <n v="34"/>
    <n v="75738.120000000024"/>
  </r>
  <r>
    <s v="KR"/>
    <n v="4413756"/>
    <n v="1335.36"/>
    <n v="1"/>
    <d v="2019-04-15T00:00:00"/>
    <x v="277"/>
    <d v="2020-11-23T00:00:00"/>
    <d v="2020-11-30T00:00:00"/>
    <n v="7"/>
    <n v="34"/>
    <n v="75738.120000000024"/>
  </r>
  <r>
    <s v="KR"/>
    <n v="4478538"/>
    <n v="1335.36"/>
    <n v="1"/>
    <d v="2019-04-15T00:00:00"/>
    <x v="398"/>
    <d v="2019-06-24T00:00:00"/>
    <d v="2020-11-30T00:00:00"/>
    <n v="525"/>
    <n v="2"/>
    <n v="2632.56"/>
  </r>
  <r>
    <s v="KR"/>
    <n v="4482498"/>
    <n v="1107.9000000000001"/>
    <n v="1"/>
    <d v="2019-04-22T00:00:00"/>
    <x v="399"/>
    <d v="2019-04-22T00:00:00"/>
    <d v="2020-11-30T00:00:00"/>
    <n v="588"/>
    <n v="1"/>
    <n v="1107.9000000000001"/>
  </r>
  <r>
    <s v="KR"/>
    <n v="4491906"/>
    <n v="2116.02"/>
    <n v="5"/>
    <d v="2019-04-29T00:00:00"/>
    <x v="147"/>
    <d v="2020-09-21T00:00:00"/>
    <d v="2020-11-30T00:00:00"/>
    <n v="70"/>
    <n v="6"/>
    <n v="9685.44"/>
  </r>
  <r>
    <s v="KR"/>
    <n v="702078"/>
    <n v="680.82"/>
    <n v="1"/>
    <d v="2019-05-20T00:00:00"/>
    <x v="400"/>
    <d v="2019-05-20T00:00:00"/>
    <d v="2020-11-30T00:00:00"/>
    <n v="560"/>
    <n v="1"/>
    <n v="680.82"/>
  </r>
  <r>
    <s v="KR"/>
    <n v="702174"/>
    <n v="423.18"/>
    <n v="1"/>
    <d v="2019-05-13T00:00:00"/>
    <x v="182"/>
    <d v="2020-02-10T00:00:00"/>
    <d v="2020-11-30T00:00:00"/>
    <n v="294"/>
    <n v="25"/>
    <n v="12221.400000000001"/>
  </r>
  <r>
    <s v="KR"/>
    <n v="702174"/>
    <n v="291"/>
    <n v="1"/>
    <d v="2019-06-03T00:00:00"/>
    <x v="182"/>
    <d v="2020-02-10T00:00:00"/>
    <d v="2020-11-30T00:00:00"/>
    <n v="294"/>
    <n v="25"/>
    <n v="12221.400000000001"/>
  </r>
  <r>
    <s v="KR"/>
    <n v="702234"/>
    <n v="1328.58"/>
    <n v="1"/>
    <d v="2019-05-20T00:00:00"/>
    <x v="0"/>
    <d v="2020-11-30T00:00:00"/>
    <d v="2020-11-30T00:00:00"/>
    <n v="0"/>
    <n v="57"/>
    <n v="104447.63999999998"/>
  </r>
  <r>
    <s v="KR"/>
    <n v="702630"/>
    <n v="2657.16"/>
    <n v="2"/>
    <d v="2019-05-13T00:00:00"/>
    <x v="183"/>
    <d v="2020-11-16T00:00:00"/>
    <d v="2020-11-30T00:00:00"/>
    <n v="14"/>
    <n v="32"/>
    <n v="70257.599999999991"/>
  </r>
  <r>
    <s v="KR"/>
    <n v="702630"/>
    <n v="2657.16"/>
    <n v="2"/>
    <d v="2019-05-20T00:00:00"/>
    <x v="183"/>
    <d v="2020-11-16T00:00:00"/>
    <d v="2020-11-30T00:00:00"/>
    <n v="14"/>
    <n v="32"/>
    <n v="70257.599999999991"/>
  </r>
  <r>
    <s v="KR"/>
    <n v="702684"/>
    <n v="5314.26"/>
    <n v="4"/>
    <d v="2019-05-13T00:00:00"/>
    <x v="13"/>
    <d v="2020-11-30T00:00:00"/>
    <d v="2020-11-30T00:00:00"/>
    <n v="0"/>
    <n v="114"/>
    <n v="308452.26"/>
  </r>
  <r>
    <s v="KR"/>
    <n v="702684"/>
    <n v="1328.58"/>
    <n v="1"/>
    <d v="2019-05-20T00:00:00"/>
    <x v="13"/>
    <d v="2020-11-30T00:00:00"/>
    <d v="2020-11-30T00:00:00"/>
    <n v="0"/>
    <n v="114"/>
    <n v="308452.26"/>
  </r>
  <r>
    <s v="KR"/>
    <n v="702684"/>
    <n v="3985.68"/>
    <n v="3"/>
    <d v="2019-05-20T00:00:00"/>
    <x v="13"/>
    <d v="2020-11-30T00:00:00"/>
    <d v="2020-11-30T00:00:00"/>
    <n v="0"/>
    <n v="114"/>
    <n v="308452.26"/>
  </r>
  <r>
    <s v="KR"/>
    <n v="702804"/>
    <n v="2594.4"/>
    <n v="2"/>
    <d v="2019-06-03T00:00:00"/>
    <x v="184"/>
    <d v="2020-11-30T00:00:00"/>
    <d v="2020-11-30T00:00:00"/>
    <n v="0"/>
    <n v="28"/>
    <n v="63536.22"/>
  </r>
  <r>
    <s v="KR"/>
    <n v="702918"/>
    <n v="1328.58"/>
    <n v="1"/>
    <d v="2019-05-06T00:00:00"/>
    <x v="45"/>
    <d v="2020-11-23T00:00:00"/>
    <d v="2020-11-30T00:00:00"/>
    <n v="7"/>
    <n v="17"/>
    <n v="18148.259999999998"/>
  </r>
  <r>
    <s v="KR"/>
    <n v="702918"/>
    <n v="1290.54"/>
    <n v="1"/>
    <d v="2019-06-03T00:00:00"/>
    <x v="45"/>
    <d v="2020-11-23T00:00:00"/>
    <d v="2020-11-30T00:00:00"/>
    <n v="7"/>
    <n v="17"/>
    <n v="18148.259999999998"/>
  </r>
  <r>
    <s v="KR"/>
    <n v="702936"/>
    <n v="3985.68"/>
    <n v="3"/>
    <d v="2019-05-13T00:00:00"/>
    <x v="131"/>
    <d v="2020-09-21T00:00:00"/>
    <d v="2020-11-30T00:00:00"/>
    <n v="70"/>
    <n v="26"/>
    <n v="105953.63999999997"/>
  </r>
  <r>
    <s v="KR"/>
    <n v="702936"/>
    <n v="1328.58"/>
    <n v="1"/>
    <d v="2019-05-27T00:00:00"/>
    <x v="131"/>
    <d v="2020-09-21T00:00:00"/>
    <d v="2020-11-30T00:00:00"/>
    <n v="70"/>
    <n v="26"/>
    <n v="105953.63999999997"/>
  </r>
  <r>
    <s v="KR"/>
    <n v="703644"/>
    <n v="1297.2"/>
    <n v="1"/>
    <d v="2019-06-03T00:00:00"/>
    <x v="79"/>
    <d v="2020-04-20T00:00:00"/>
    <d v="2020-11-30T00:00:00"/>
    <n v="224"/>
    <n v="20"/>
    <n v="43638.119999999995"/>
  </r>
  <r>
    <s v="KR"/>
    <n v="704370"/>
    <n v="1335.36"/>
    <n v="1"/>
    <d v="2019-05-06T00:00:00"/>
    <x v="186"/>
    <d v="2020-10-12T00:00:00"/>
    <d v="2020-11-30T00:00:00"/>
    <n v="49"/>
    <n v="39"/>
    <n v="105519.35999999999"/>
  </r>
  <r>
    <s v="KR"/>
    <n v="704370"/>
    <n v="1335.36"/>
    <n v="1"/>
    <d v="2019-05-13T00:00:00"/>
    <x v="186"/>
    <d v="2020-10-12T00:00:00"/>
    <d v="2020-11-30T00:00:00"/>
    <n v="49"/>
    <n v="39"/>
    <n v="105519.35999999999"/>
  </r>
  <r>
    <s v="KR"/>
    <n v="705360"/>
    <n v="3938.52"/>
    <n v="1"/>
    <d v="2019-05-27T00:00:00"/>
    <x v="188"/>
    <d v="2020-11-30T00:00:00"/>
    <d v="2020-11-30T00:00:00"/>
    <n v="0"/>
    <n v="163"/>
    <n v="491606.4600000002"/>
  </r>
  <r>
    <s v="KR"/>
    <n v="705360"/>
    <n v="421.02"/>
    <n v="1"/>
    <d v="2019-05-06T00:00:00"/>
    <x v="188"/>
    <d v="2020-11-30T00:00:00"/>
    <d v="2020-11-30T00:00:00"/>
    <n v="0"/>
    <n v="163"/>
    <n v="491606.4600000002"/>
  </r>
  <r>
    <s v="KR"/>
    <n v="705360"/>
    <n v="414.54"/>
    <n v="1"/>
    <d v="2019-06-03T00:00:00"/>
    <x v="188"/>
    <d v="2020-11-30T00:00:00"/>
    <d v="2020-11-30T00:00:00"/>
    <n v="0"/>
    <n v="163"/>
    <n v="491606.4600000002"/>
  </r>
  <r>
    <s v="KR"/>
    <n v="705360"/>
    <n v="1101.54"/>
    <n v="1"/>
    <d v="2019-05-20T00:00:00"/>
    <x v="188"/>
    <d v="2020-11-30T00:00:00"/>
    <d v="2020-11-30T00:00:00"/>
    <n v="0"/>
    <n v="163"/>
    <n v="491606.4600000002"/>
  </r>
  <r>
    <s v="KR"/>
    <n v="705360"/>
    <n v="2619.12"/>
    <n v="2"/>
    <d v="2019-05-27T00:00:00"/>
    <x v="188"/>
    <d v="2020-11-30T00:00:00"/>
    <d v="2020-11-30T00:00:00"/>
    <n v="0"/>
    <n v="163"/>
    <n v="491606.4600000002"/>
  </r>
  <r>
    <s v="KR"/>
    <n v="705360"/>
    <n v="1328.58"/>
    <n v="1"/>
    <d v="2019-05-13T00:00:00"/>
    <x v="188"/>
    <d v="2020-11-30T00:00:00"/>
    <d v="2020-11-30T00:00:00"/>
    <n v="0"/>
    <n v="163"/>
    <n v="491606.4600000002"/>
  </r>
  <r>
    <s v="KR"/>
    <n v="705360"/>
    <n v="2657.16"/>
    <n v="2"/>
    <d v="2019-05-20T00:00:00"/>
    <x v="188"/>
    <d v="2020-11-30T00:00:00"/>
    <d v="2020-11-30T00:00:00"/>
    <n v="0"/>
    <n v="163"/>
    <n v="491606.4600000002"/>
  </r>
  <r>
    <s v="KR"/>
    <n v="705360"/>
    <n v="3947.7"/>
    <n v="3"/>
    <d v="2019-05-27T00:00:00"/>
    <x v="188"/>
    <d v="2020-11-30T00:00:00"/>
    <d v="2020-11-30T00:00:00"/>
    <n v="0"/>
    <n v="163"/>
    <n v="491606.4600000002"/>
  </r>
  <r>
    <s v="KR"/>
    <n v="705360"/>
    <n v="5162.22"/>
    <n v="4"/>
    <d v="2019-06-03T00:00:00"/>
    <x v="188"/>
    <d v="2020-11-30T00:00:00"/>
    <d v="2020-11-30T00:00:00"/>
    <n v="0"/>
    <n v="163"/>
    <n v="491606.4600000002"/>
  </r>
  <r>
    <s v="KR"/>
    <n v="705426"/>
    <n v="1328.58"/>
    <n v="1"/>
    <d v="2019-05-13T00:00:00"/>
    <x v="401"/>
    <d v="2019-11-18T00:00:00"/>
    <d v="2020-11-30T00:00:00"/>
    <n v="378"/>
    <n v="5"/>
    <n v="8059.74"/>
  </r>
  <r>
    <s v="KR"/>
    <n v="705462"/>
    <n v="1335.36"/>
    <n v="1"/>
    <d v="2019-05-13T00:00:00"/>
    <x v="15"/>
    <d v="2020-11-30T00:00:00"/>
    <d v="2020-11-30T00:00:00"/>
    <n v="0"/>
    <n v="86"/>
    <n v="65373.420000000027"/>
  </r>
  <r>
    <s v="KR"/>
    <n v="705468"/>
    <n v="7284.18"/>
    <n v="3"/>
    <d v="2019-05-27T00:00:00"/>
    <x v="282"/>
    <d v="2020-11-09T00:00:00"/>
    <d v="2020-11-30T00:00:00"/>
    <n v="21"/>
    <n v="12"/>
    <n v="36927.599999999999"/>
  </r>
  <r>
    <s v="KR"/>
    <n v="706404"/>
    <n v="1335.36"/>
    <n v="1"/>
    <d v="2019-05-27T00:00:00"/>
    <x v="402"/>
    <d v="2020-11-30T00:00:00"/>
    <d v="2020-11-30T00:00:00"/>
    <n v="0"/>
    <n v="64"/>
    <n v="55557.000000000007"/>
  </r>
  <r>
    <s v="KR"/>
    <n v="707178"/>
    <n v="1793.04"/>
    <n v="1"/>
    <d v="2019-05-13T00:00:00"/>
    <x v="403"/>
    <d v="2020-11-30T00:00:00"/>
    <d v="2020-11-30T00:00:00"/>
    <n v="0"/>
    <n v="9"/>
    <n v="21408.78"/>
  </r>
  <r>
    <s v="KR"/>
    <n v="707292"/>
    <n v="1301.52"/>
    <n v="1"/>
    <d v="2019-05-27T00:00:00"/>
    <x v="190"/>
    <d v="2020-11-16T00:00:00"/>
    <d v="2020-11-30T00:00:00"/>
    <n v="14"/>
    <n v="17"/>
    <n v="36176.519999999997"/>
  </r>
  <r>
    <s v="KR"/>
    <n v="708654"/>
    <n v="8012.28"/>
    <n v="6"/>
    <d v="2019-05-13T00:00:00"/>
    <x v="192"/>
    <d v="2020-03-23T00:00:00"/>
    <d v="2020-11-30T00:00:00"/>
    <n v="252"/>
    <n v="15"/>
    <n v="60080.280000000013"/>
  </r>
  <r>
    <s v="KR"/>
    <n v="708780"/>
    <n v="5894.58"/>
    <n v="14"/>
    <d v="2019-05-06T00:00:00"/>
    <x v="28"/>
    <d v="2020-11-30T00:00:00"/>
    <d v="2020-11-30T00:00:00"/>
    <n v="0"/>
    <n v="420"/>
    <n v="876023.69999999937"/>
  </r>
  <r>
    <s v="KR"/>
    <n v="708780"/>
    <n v="842.1"/>
    <n v="2"/>
    <d v="2019-05-13T00:00:00"/>
    <x v="28"/>
    <d v="2020-11-30T00:00:00"/>
    <d v="2020-11-30T00:00:00"/>
    <n v="0"/>
    <n v="420"/>
    <n v="876023.69999999937"/>
  </r>
  <r>
    <s v="KR"/>
    <n v="708780"/>
    <n v="829.14"/>
    <n v="2"/>
    <d v="2019-06-03T00:00:00"/>
    <x v="28"/>
    <d v="2020-11-30T00:00:00"/>
    <d v="2020-11-30T00:00:00"/>
    <n v="0"/>
    <n v="420"/>
    <n v="876023.69999999937"/>
  </r>
  <r>
    <s v="KR"/>
    <n v="708780"/>
    <n v="677.34"/>
    <n v="1"/>
    <d v="2019-05-27T00:00:00"/>
    <x v="28"/>
    <d v="2020-11-30T00:00:00"/>
    <d v="2020-11-30T00:00:00"/>
    <n v="0"/>
    <n v="420"/>
    <n v="876023.69999999937"/>
  </r>
  <r>
    <s v="KR"/>
    <n v="708780"/>
    <n v="588.12"/>
    <n v="2"/>
    <d v="2019-05-06T00:00:00"/>
    <x v="28"/>
    <d v="2020-11-30T00:00:00"/>
    <d v="2020-11-30T00:00:00"/>
    <n v="0"/>
    <n v="420"/>
    <n v="876023.69999999937"/>
  </r>
  <r>
    <s v="KR"/>
    <n v="708780"/>
    <n v="294.06"/>
    <n v="1"/>
    <d v="2019-05-13T00:00:00"/>
    <x v="28"/>
    <d v="2020-11-30T00:00:00"/>
    <d v="2020-11-30T00:00:00"/>
    <n v="0"/>
    <n v="420"/>
    <n v="876023.69999999937"/>
  </r>
  <r>
    <s v="KR"/>
    <n v="708780"/>
    <n v="1753.86"/>
    <n v="6"/>
    <d v="2019-05-20T00:00:00"/>
    <x v="28"/>
    <d v="2020-11-30T00:00:00"/>
    <d v="2020-11-30T00:00:00"/>
    <n v="0"/>
    <n v="420"/>
    <n v="876023.69999999937"/>
  </r>
  <r>
    <s v="KR"/>
    <n v="708780"/>
    <n v="871.02"/>
    <n v="3"/>
    <d v="2019-05-27T00:00:00"/>
    <x v="28"/>
    <d v="2020-11-30T00:00:00"/>
    <d v="2020-11-30T00:00:00"/>
    <n v="0"/>
    <n v="420"/>
    <n v="876023.69999999937"/>
  </r>
  <r>
    <s v="KR"/>
    <n v="708780"/>
    <n v="1158.06"/>
    <n v="4"/>
    <d v="2019-06-03T00:00:00"/>
    <x v="28"/>
    <d v="2020-11-30T00:00:00"/>
    <d v="2020-11-30T00:00:00"/>
    <n v="0"/>
    <n v="420"/>
    <n v="876023.69999999937"/>
  </r>
  <r>
    <s v="KR"/>
    <n v="709080"/>
    <n v="421.02"/>
    <n v="1"/>
    <d v="2019-05-06T00:00:00"/>
    <x v="193"/>
    <d v="2020-10-12T00:00:00"/>
    <d v="2020-11-30T00:00:00"/>
    <n v="49"/>
    <n v="17"/>
    <n v="13680.659999999998"/>
  </r>
  <r>
    <s v="KR"/>
    <n v="709266"/>
    <n v="1115.0999999999999"/>
    <n v="1"/>
    <d v="2019-05-13T00:00:00"/>
    <x v="329"/>
    <d v="2020-09-21T00:00:00"/>
    <d v="2020-11-30T00:00:00"/>
    <n v="70"/>
    <n v="7"/>
    <n v="11088.42"/>
  </r>
  <r>
    <s v="KR"/>
    <n v="709416"/>
    <n v="1297.2"/>
    <n v="1"/>
    <d v="2019-06-03T00:00:00"/>
    <x v="194"/>
    <d v="2020-11-23T00:00:00"/>
    <d v="2020-11-30T00:00:00"/>
    <n v="7"/>
    <n v="54"/>
    <n v="139627.25999999998"/>
  </r>
  <r>
    <s v="KR"/>
    <n v="711894"/>
    <n v="4006.14"/>
    <n v="3"/>
    <d v="2019-05-20T00:00:00"/>
    <x v="59"/>
    <d v="2020-11-30T00:00:00"/>
    <d v="2020-11-30T00:00:00"/>
    <n v="0"/>
    <n v="62"/>
    <n v="169008.48000000007"/>
  </r>
  <r>
    <s v="KR"/>
    <n v="711894"/>
    <n v="4006.14"/>
    <n v="3"/>
    <d v="2019-05-27T00:00:00"/>
    <x v="59"/>
    <d v="2020-11-30T00:00:00"/>
    <d v="2020-11-30T00:00:00"/>
    <n v="0"/>
    <n v="62"/>
    <n v="169008.48000000007"/>
  </r>
  <r>
    <s v="KR"/>
    <n v="711894"/>
    <n v="1297.2"/>
    <n v="1"/>
    <d v="2019-06-03T00:00:00"/>
    <x v="59"/>
    <d v="2020-11-30T00:00:00"/>
    <d v="2020-11-30T00:00:00"/>
    <n v="0"/>
    <n v="62"/>
    <n v="169008.48000000007"/>
  </r>
  <r>
    <s v="KR"/>
    <n v="711984"/>
    <n v="1092.3"/>
    <n v="1"/>
    <d v="2019-06-03T00:00:00"/>
    <x v="29"/>
    <d v="2020-10-26T00:00:00"/>
    <d v="2020-11-30T00:00:00"/>
    <n v="35"/>
    <n v="30"/>
    <n v="113944.13999999998"/>
  </r>
  <r>
    <s v="KR"/>
    <n v="711984"/>
    <n v="2619.12"/>
    <n v="2"/>
    <d v="2019-05-27T00:00:00"/>
    <x v="29"/>
    <d v="2020-10-26T00:00:00"/>
    <d v="2020-11-30T00:00:00"/>
    <n v="35"/>
    <n v="30"/>
    <n v="113944.13999999998"/>
  </r>
  <r>
    <s v="KR"/>
    <n v="711984"/>
    <n v="1290.54"/>
    <n v="1"/>
    <d v="2019-06-03T00:00:00"/>
    <x v="29"/>
    <d v="2020-10-26T00:00:00"/>
    <d v="2020-11-30T00:00:00"/>
    <n v="35"/>
    <n v="30"/>
    <n v="113944.13999999998"/>
  </r>
  <r>
    <s v="KR"/>
    <n v="712296"/>
    <n v="1335.36"/>
    <n v="1"/>
    <d v="2019-05-27T00:00:00"/>
    <x v="198"/>
    <d v="2020-06-15T00:00:00"/>
    <d v="2020-11-30T00:00:00"/>
    <n v="168"/>
    <n v="22"/>
    <n v="42552.419999999991"/>
  </r>
  <r>
    <s v="KR"/>
    <n v="712296"/>
    <n v="1297.2"/>
    <n v="1"/>
    <d v="2019-06-03T00:00:00"/>
    <x v="198"/>
    <d v="2020-06-15T00:00:00"/>
    <d v="2020-11-30T00:00:00"/>
    <n v="168"/>
    <n v="22"/>
    <n v="42552.419999999991"/>
  </r>
  <r>
    <s v="KR"/>
    <n v="712338"/>
    <n v="2463.96"/>
    <n v="1"/>
    <d v="2019-05-06T00:00:00"/>
    <x v="404"/>
    <d v="2020-10-12T00:00:00"/>
    <d v="2020-11-30T00:00:00"/>
    <n v="49"/>
    <n v="5"/>
    <n v="12540.18"/>
  </r>
  <r>
    <s v="KR"/>
    <n v="712338"/>
    <n v="4006.14"/>
    <n v="3"/>
    <d v="2019-05-06T00:00:00"/>
    <x v="404"/>
    <d v="2020-10-12T00:00:00"/>
    <d v="2020-11-30T00:00:00"/>
    <n v="49"/>
    <n v="5"/>
    <n v="12540.18"/>
  </r>
  <r>
    <s v="KR"/>
    <n v="712482"/>
    <n v="291"/>
    <n v="1"/>
    <d v="2019-05-27T00:00:00"/>
    <x v="199"/>
    <d v="2020-11-16T00:00:00"/>
    <d v="2020-11-30T00:00:00"/>
    <n v="14"/>
    <n v="46"/>
    <n v="18532.86"/>
  </r>
  <r>
    <s v="KR"/>
    <n v="712932"/>
    <n v="1328.58"/>
    <n v="1"/>
    <d v="2019-05-06T00:00:00"/>
    <x v="330"/>
    <d v="2020-11-30T00:00:00"/>
    <d v="2020-11-30T00:00:00"/>
    <n v="0"/>
    <n v="46"/>
    <n v="81020.459999999992"/>
  </r>
  <r>
    <s v="KR"/>
    <n v="712932"/>
    <n v="1328.58"/>
    <n v="1"/>
    <d v="2019-05-27T00:00:00"/>
    <x v="330"/>
    <d v="2020-11-30T00:00:00"/>
    <d v="2020-11-30T00:00:00"/>
    <n v="0"/>
    <n v="46"/>
    <n v="81020.459999999992"/>
  </r>
  <r>
    <s v="KR"/>
    <n v="713718"/>
    <n v="1335.36"/>
    <n v="1"/>
    <d v="2019-05-13T00:00:00"/>
    <x v="9"/>
    <d v="2020-11-23T00:00:00"/>
    <d v="2020-11-30T00:00:00"/>
    <n v="7"/>
    <n v="25"/>
    <n v="80443.02"/>
  </r>
  <r>
    <s v="KR"/>
    <n v="714660"/>
    <n v="4857.54"/>
    <n v="2"/>
    <d v="2019-05-27T00:00:00"/>
    <x v="169"/>
    <d v="2020-10-19T00:00:00"/>
    <d v="2020-11-30T00:00:00"/>
    <n v="42"/>
    <n v="23"/>
    <n v="83689.98"/>
  </r>
  <r>
    <s v="KR"/>
    <n v="715152"/>
    <n v="1335.36"/>
    <n v="1"/>
    <d v="2019-05-13T00:00:00"/>
    <x v="202"/>
    <d v="2020-11-30T00:00:00"/>
    <d v="2020-11-30T00:00:00"/>
    <n v="0"/>
    <n v="20"/>
    <n v="59921.460000000006"/>
  </r>
  <r>
    <s v="KR"/>
    <n v="715152"/>
    <n v="1297.2"/>
    <n v="1"/>
    <d v="2019-06-03T00:00:00"/>
    <x v="202"/>
    <d v="2020-11-30T00:00:00"/>
    <d v="2020-11-30T00:00:00"/>
    <n v="0"/>
    <n v="20"/>
    <n v="59921.460000000006"/>
  </r>
  <r>
    <s v="KR"/>
    <n v="718086"/>
    <n v="2670.78"/>
    <n v="2"/>
    <d v="2019-05-13T00:00:00"/>
    <x v="204"/>
    <d v="2020-11-30T00:00:00"/>
    <d v="2020-11-30T00:00:00"/>
    <n v="0"/>
    <n v="66"/>
    <n v="235780.14000000004"/>
  </r>
  <r>
    <s v="KR"/>
    <n v="718086"/>
    <n v="4006.14"/>
    <n v="3"/>
    <d v="2019-05-20T00:00:00"/>
    <x v="204"/>
    <d v="2020-11-30T00:00:00"/>
    <d v="2020-11-30T00:00:00"/>
    <n v="0"/>
    <n v="66"/>
    <n v="235780.14000000004"/>
  </r>
  <r>
    <s v="KR"/>
    <n v="718086"/>
    <n v="2670.78"/>
    <n v="2"/>
    <d v="2019-05-27T00:00:00"/>
    <x v="204"/>
    <d v="2020-11-30T00:00:00"/>
    <d v="2020-11-30T00:00:00"/>
    <n v="0"/>
    <n v="66"/>
    <n v="235780.14000000004"/>
  </r>
  <r>
    <s v="KR"/>
    <n v="718152"/>
    <n v="418.02"/>
    <n v="1"/>
    <d v="2019-05-20T00:00:00"/>
    <x v="30"/>
    <d v="2020-11-30T00:00:00"/>
    <d v="2020-11-30T00:00:00"/>
    <n v="0"/>
    <n v="327"/>
    <n v="386034.60000000044"/>
  </r>
  <r>
    <s v="KR"/>
    <n v="718152"/>
    <n v="418.02"/>
    <n v="1"/>
    <d v="2019-05-27T00:00:00"/>
    <x v="30"/>
    <d v="2020-11-30T00:00:00"/>
    <d v="2020-11-30T00:00:00"/>
    <n v="0"/>
    <n v="327"/>
    <n v="386034.60000000044"/>
  </r>
  <r>
    <s v="KR"/>
    <n v="718152"/>
    <n v="677.34"/>
    <n v="1"/>
    <d v="2019-05-13T00:00:00"/>
    <x v="30"/>
    <d v="2020-11-30T00:00:00"/>
    <d v="2020-11-30T00:00:00"/>
    <n v="0"/>
    <n v="327"/>
    <n v="386034.60000000044"/>
  </r>
  <r>
    <s v="KR"/>
    <n v="718152"/>
    <n v="1354.62"/>
    <n v="2"/>
    <d v="2019-05-20T00:00:00"/>
    <x v="30"/>
    <d v="2020-11-30T00:00:00"/>
    <d v="2020-11-30T00:00:00"/>
    <n v="0"/>
    <n v="327"/>
    <n v="386034.60000000044"/>
  </r>
  <r>
    <s v="KR"/>
    <n v="718152"/>
    <n v="677.34"/>
    <n v="1"/>
    <d v="2019-05-27T00:00:00"/>
    <x v="30"/>
    <d v="2020-11-30T00:00:00"/>
    <d v="2020-11-30T00:00:00"/>
    <n v="0"/>
    <n v="327"/>
    <n v="386034.60000000044"/>
  </r>
  <r>
    <s v="KR"/>
    <n v="718152"/>
    <n v="1316.04"/>
    <n v="2"/>
    <d v="2019-06-03T00:00:00"/>
    <x v="30"/>
    <d v="2020-11-30T00:00:00"/>
    <d v="2020-11-30T00:00:00"/>
    <n v="0"/>
    <n v="327"/>
    <n v="386034.60000000044"/>
  </r>
  <r>
    <s v="KR"/>
    <n v="718152"/>
    <n v="631.62"/>
    <n v="1"/>
    <d v="2019-06-03T00:00:00"/>
    <x v="30"/>
    <d v="2020-11-30T00:00:00"/>
    <d v="2020-11-30T00:00:00"/>
    <n v="0"/>
    <n v="327"/>
    <n v="386034.60000000044"/>
  </r>
  <r>
    <s v="KR"/>
    <n v="718152"/>
    <n v="19928.52"/>
    <n v="15"/>
    <d v="2019-05-06T00:00:00"/>
    <x v="30"/>
    <d v="2020-11-30T00:00:00"/>
    <d v="2020-11-30T00:00:00"/>
    <n v="0"/>
    <n v="327"/>
    <n v="386034.60000000044"/>
  </r>
  <r>
    <s v="KR"/>
    <n v="718152"/>
    <n v="1290.54"/>
    <n v="1"/>
    <d v="2019-05-27T00:00:00"/>
    <x v="30"/>
    <d v="2020-11-30T00:00:00"/>
    <d v="2020-11-30T00:00:00"/>
    <n v="0"/>
    <n v="327"/>
    <n v="386034.60000000044"/>
  </r>
  <r>
    <s v="KR"/>
    <n v="718152"/>
    <n v="1290.54"/>
    <n v="1"/>
    <d v="2019-06-03T00:00:00"/>
    <x v="30"/>
    <d v="2020-11-30T00:00:00"/>
    <d v="2020-11-30T00:00:00"/>
    <n v="0"/>
    <n v="327"/>
    <n v="386034.60000000044"/>
  </r>
  <r>
    <s v="KR"/>
    <n v="720186"/>
    <n v="5351.58"/>
    <n v="3"/>
    <d v="2019-05-20T00:00:00"/>
    <x v="405"/>
    <d v="2019-05-20T00:00:00"/>
    <d v="2020-11-30T00:00:00"/>
    <n v="560"/>
    <n v="1"/>
    <n v="5351.58"/>
  </r>
  <r>
    <s v="KR"/>
    <n v="720708"/>
    <n v="1297.2"/>
    <n v="1"/>
    <d v="2019-06-03T00:00:00"/>
    <x v="5"/>
    <d v="2020-11-09T00:00:00"/>
    <d v="2020-11-30T00:00:00"/>
    <n v="21"/>
    <n v="70"/>
    <n v="59080.38"/>
  </r>
  <r>
    <s v="KR"/>
    <n v="721512"/>
    <n v="586.86"/>
    <n v="2"/>
    <d v="2019-05-20T00:00:00"/>
    <x v="207"/>
    <d v="2020-11-02T00:00:00"/>
    <d v="2020-11-30T00:00:00"/>
    <n v="28"/>
    <n v="41"/>
    <n v="15719.520000000004"/>
  </r>
  <r>
    <s v="KR"/>
    <n v="721512"/>
    <n v="582"/>
    <n v="2"/>
    <d v="2019-06-03T00:00:00"/>
    <x v="207"/>
    <d v="2020-11-02T00:00:00"/>
    <d v="2020-11-30T00:00:00"/>
    <n v="28"/>
    <n v="41"/>
    <n v="15719.520000000004"/>
  </r>
  <r>
    <s v="KR"/>
    <n v="722418"/>
    <n v="3938.52"/>
    <n v="1"/>
    <d v="2019-05-27T00:00:00"/>
    <x v="126"/>
    <d v="2019-12-23T00:00:00"/>
    <d v="2020-11-30T00:00:00"/>
    <n v="343"/>
    <n v="10"/>
    <n v="34975.86"/>
  </r>
  <r>
    <s v="KR"/>
    <n v="723390"/>
    <n v="1269.72"/>
    <n v="3"/>
    <d v="2019-05-13T00:00:00"/>
    <x v="83"/>
    <d v="2020-11-23T00:00:00"/>
    <d v="2020-11-30T00:00:00"/>
    <n v="7"/>
    <n v="67"/>
    <n v="92243.51999999999"/>
  </r>
  <r>
    <s v="KR"/>
    <n v="723390"/>
    <n v="644.88"/>
    <n v="1"/>
    <d v="2019-05-13T00:00:00"/>
    <x v="83"/>
    <d v="2020-11-23T00:00:00"/>
    <d v="2020-11-30T00:00:00"/>
    <n v="7"/>
    <n v="67"/>
    <n v="92243.51999999999"/>
  </r>
  <r>
    <s v="KR"/>
    <n v="723390"/>
    <n v="295.56"/>
    <n v="1"/>
    <d v="2019-05-13T00:00:00"/>
    <x v="83"/>
    <d v="2020-11-23T00:00:00"/>
    <d v="2020-11-30T00:00:00"/>
    <n v="7"/>
    <n v="67"/>
    <n v="92243.51999999999"/>
  </r>
  <r>
    <s v="KR"/>
    <n v="723552"/>
    <n v="680.82"/>
    <n v="1"/>
    <d v="2019-05-20T00:00:00"/>
    <x v="332"/>
    <d v="2020-08-10T00:00:00"/>
    <d v="2020-11-30T00:00:00"/>
    <n v="112"/>
    <n v="10"/>
    <n v="12672.599999999999"/>
  </r>
  <r>
    <s v="KR"/>
    <n v="724080"/>
    <n v="1301.52"/>
    <n v="1"/>
    <d v="2019-05-20T00:00:00"/>
    <x v="284"/>
    <d v="2020-10-05T00:00:00"/>
    <d v="2020-11-30T00:00:00"/>
    <n v="56"/>
    <n v="17"/>
    <n v="91041.839999999982"/>
  </r>
  <r>
    <s v="KR"/>
    <n v="724974"/>
    <n v="2031.96"/>
    <n v="3"/>
    <d v="2019-05-13T00:00:00"/>
    <x v="66"/>
    <d v="2020-11-30T00:00:00"/>
    <d v="2020-11-30T00:00:00"/>
    <n v="0"/>
    <n v="236"/>
    <n v="780258.53999999957"/>
  </r>
  <r>
    <s v="KR"/>
    <n v="724974"/>
    <n v="1354.62"/>
    <n v="2"/>
    <d v="2019-05-20T00:00:00"/>
    <x v="66"/>
    <d v="2020-11-30T00:00:00"/>
    <d v="2020-11-30T00:00:00"/>
    <n v="0"/>
    <n v="236"/>
    <n v="780258.53999999957"/>
  </r>
  <r>
    <s v="KR"/>
    <n v="724974"/>
    <n v="677.34"/>
    <n v="1"/>
    <d v="2019-05-27T00:00:00"/>
    <x v="66"/>
    <d v="2020-11-30T00:00:00"/>
    <d v="2020-11-30T00:00:00"/>
    <n v="0"/>
    <n v="236"/>
    <n v="780258.53999999957"/>
  </r>
  <r>
    <s v="KR"/>
    <n v="724974"/>
    <n v="658.02"/>
    <n v="1"/>
    <d v="2019-06-03T00:00:00"/>
    <x v="66"/>
    <d v="2020-11-30T00:00:00"/>
    <d v="2020-11-30T00:00:00"/>
    <n v="0"/>
    <n v="236"/>
    <n v="780258.53999999957"/>
  </r>
  <r>
    <s v="KR"/>
    <n v="724974"/>
    <n v="3985.68"/>
    <n v="3"/>
    <d v="2019-05-13T00:00:00"/>
    <x v="66"/>
    <d v="2020-11-30T00:00:00"/>
    <d v="2020-11-30T00:00:00"/>
    <n v="0"/>
    <n v="236"/>
    <n v="780258.53999999957"/>
  </r>
  <r>
    <s v="KR"/>
    <n v="724974"/>
    <n v="5314.26"/>
    <n v="4"/>
    <d v="2019-05-20T00:00:00"/>
    <x v="66"/>
    <d v="2020-11-30T00:00:00"/>
    <d v="2020-11-30T00:00:00"/>
    <n v="0"/>
    <n v="236"/>
    <n v="780258.53999999957"/>
  </r>
  <r>
    <s v="KR"/>
    <n v="724974"/>
    <n v="2657.16"/>
    <n v="2"/>
    <d v="2019-05-27T00:00:00"/>
    <x v="66"/>
    <d v="2020-11-30T00:00:00"/>
    <d v="2020-11-30T00:00:00"/>
    <n v="0"/>
    <n v="236"/>
    <n v="780258.53999999957"/>
  </r>
  <r>
    <s v="KR"/>
    <n v="724974"/>
    <n v="6452.94"/>
    <n v="5"/>
    <d v="2019-06-03T00:00:00"/>
    <x v="66"/>
    <d v="2020-11-30T00:00:00"/>
    <d v="2020-11-30T00:00:00"/>
    <n v="0"/>
    <n v="236"/>
    <n v="780258.53999999957"/>
  </r>
  <r>
    <s v="KR"/>
    <n v="726126"/>
    <n v="3673.62"/>
    <n v="1"/>
    <d v="2019-05-13T00:00:00"/>
    <x v="333"/>
    <d v="2019-05-13T00:00:00"/>
    <d v="2020-11-30T00:00:00"/>
    <n v="567"/>
    <n v="2"/>
    <n v="5466.66"/>
  </r>
  <r>
    <s v="KR"/>
    <n v="730284"/>
    <n v="1335.36"/>
    <n v="1"/>
    <d v="2019-05-06T00:00:00"/>
    <x v="209"/>
    <d v="2020-11-02T00:00:00"/>
    <d v="2020-11-30T00:00:00"/>
    <n v="28"/>
    <n v="28"/>
    <n v="55795.380000000005"/>
  </r>
  <r>
    <s v="KR"/>
    <n v="730284"/>
    <n v="1335.36"/>
    <n v="1"/>
    <d v="2019-05-13T00:00:00"/>
    <x v="209"/>
    <d v="2020-11-02T00:00:00"/>
    <d v="2020-11-30T00:00:00"/>
    <n v="28"/>
    <n v="28"/>
    <n v="55795.380000000005"/>
  </r>
  <r>
    <s v="KR"/>
    <n v="730284"/>
    <n v="5341.56"/>
    <n v="4"/>
    <d v="2019-05-20T00:00:00"/>
    <x v="209"/>
    <d v="2020-11-02T00:00:00"/>
    <d v="2020-11-30T00:00:00"/>
    <n v="28"/>
    <n v="28"/>
    <n v="55795.380000000005"/>
  </r>
  <r>
    <s v="KR"/>
    <n v="730284"/>
    <n v="2594.4"/>
    <n v="2"/>
    <d v="2019-06-03T00:00:00"/>
    <x v="209"/>
    <d v="2020-11-02T00:00:00"/>
    <d v="2020-11-30T00:00:00"/>
    <n v="28"/>
    <n v="28"/>
    <n v="55795.380000000005"/>
  </r>
  <r>
    <s v="KR"/>
    <n v="757332"/>
    <n v="680.82"/>
    <n v="1"/>
    <d v="2019-05-06T00:00:00"/>
    <x v="60"/>
    <d v="2020-11-16T00:00:00"/>
    <d v="2020-11-30T00:00:00"/>
    <n v="14"/>
    <n v="86"/>
    <n v="61857.060000000019"/>
  </r>
  <r>
    <s v="KR"/>
    <n v="763782"/>
    <n v="1335.36"/>
    <n v="1"/>
    <d v="2019-05-20T00:00:00"/>
    <x v="210"/>
    <d v="2020-11-30T00:00:00"/>
    <d v="2020-11-30T00:00:00"/>
    <n v="0"/>
    <n v="73"/>
    <n v="125895.35999999994"/>
  </r>
  <r>
    <s v="KR"/>
    <n v="763782"/>
    <n v="1297.2"/>
    <n v="1"/>
    <d v="2019-05-27T00:00:00"/>
    <x v="210"/>
    <d v="2020-11-30T00:00:00"/>
    <d v="2020-11-30T00:00:00"/>
    <n v="0"/>
    <n v="73"/>
    <n v="125895.35999999994"/>
  </r>
  <r>
    <s v="KR"/>
    <n v="763782"/>
    <n v="1297.2"/>
    <n v="1"/>
    <d v="2019-06-03T00:00:00"/>
    <x v="210"/>
    <d v="2020-11-30T00:00:00"/>
    <d v="2020-11-30T00:00:00"/>
    <n v="0"/>
    <n v="73"/>
    <n v="125895.35999999994"/>
  </r>
  <r>
    <s v="KR"/>
    <n v="766122"/>
    <n v="1297.2"/>
    <n v="1"/>
    <d v="2019-06-03T00:00:00"/>
    <x v="285"/>
    <d v="2020-06-15T00:00:00"/>
    <d v="2020-11-30T00:00:00"/>
    <n v="168"/>
    <n v="14"/>
    <n v="21258.120000000003"/>
  </r>
  <r>
    <s v="KR"/>
    <n v="776202"/>
    <n v="591.05999999999995"/>
    <n v="2"/>
    <d v="2019-05-13T00:00:00"/>
    <x v="212"/>
    <d v="2020-11-16T00:00:00"/>
    <d v="2020-11-30T00:00:00"/>
    <n v="14"/>
    <n v="40"/>
    <n v="36997.44000000001"/>
  </r>
  <r>
    <s v="KR"/>
    <n v="776214"/>
    <n v="1328.58"/>
    <n v="1"/>
    <d v="2019-05-20T00:00:00"/>
    <x v="406"/>
    <d v="2020-07-06T00:00:00"/>
    <d v="2020-11-30T00:00:00"/>
    <n v="147"/>
    <n v="9"/>
    <n v="11928.060000000001"/>
  </r>
  <r>
    <s v="KR"/>
    <n v="777414"/>
    <n v="2616.48"/>
    <n v="2"/>
    <d v="2019-05-27T00:00:00"/>
    <x v="92"/>
    <d v="2020-11-02T00:00:00"/>
    <d v="2020-11-30T00:00:00"/>
    <n v="28"/>
    <n v="10"/>
    <n v="21243.06"/>
  </r>
  <r>
    <s v="KR"/>
    <n v="777906"/>
    <n v="420.18"/>
    <n v="1"/>
    <d v="2019-05-27T00:00:00"/>
    <x v="165"/>
    <d v="2020-11-09T00:00:00"/>
    <d v="2020-11-30T00:00:00"/>
    <n v="21"/>
    <n v="76"/>
    <n v="80430.12000000001"/>
  </r>
  <r>
    <s v="KR"/>
    <n v="777906"/>
    <n v="416.64"/>
    <n v="1"/>
    <d v="2019-06-03T00:00:00"/>
    <x v="165"/>
    <d v="2020-11-09T00:00:00"/>
    <d v="2020-11-30T00:00:00"/>
    <n v="21"/>
    <n v="76"/>
    <n v="80430.12000000001"/>
  </r>
  <r>
    <s v="KR"/>
    <n v="777906"/>
    <n v="1361.7"/>
    <n v="2"/>
    <d v="2019-05-13T00:00:00"/>
    <x v="165"/>
    <d v="2020-11-09T00:00:00"/>
    <d v="2020-11-30T00:00:00"/>
    <n v="21"/>
    <n v="76"/>
    <n v="80430.12000000001"/>
  </r>
  <r>
    <s v="KR"/>
    <n v="777906"/>
    <n v="1361.7"/>
    <n v="2"/>
    <d v="2019-05-20T00:00:00"/>
    <x v="165"/>
    <d v="2020-11-09T00:00:00"/>
    <d v="2020-11-30T00:00:00"/>
    <n v="21"/>
    <n v="76"/>
    <n v="80430.12000000001"/>
  </r>
  <r>
    <s v="KR"/>
    <n v="795876"/>
    <n v="293.45999999999998"/>
    <n v="1"/>
    <d v="2019-05-20T00:00:00"/>
    <x v="24"/>
    <d v="2020-11-23T00:00:00"/>
    <d v="2020-11-30T00:00:00"/>
    <n v="7"/>
    <n v="40"/>
    <n v="31108.44"/>
  </r>
  <r>
    <s v="KR"/>
    <n v="811602"/>
    <n v="1297.2"/>
    <n v="1"/>
    <d v="2019-06-03T00:00:00"/>
    <x v="407"/>
    <d v="2020-11-09T00:00:00"/>
    <d v="2020-11-30T00:00:00"/>
    <n v="21"/>
    <n v="7"/>
    <n v="10612.980000000001"/>
  </r>
  <r>
    <s v="KR"/>
    <n v="812592"/>
    <n v="2621.82"/>
    <n v="2"/>
    <d v="2019-05-06T00:00:00"/>
    <x v="178"/>
    <d v="2020-11-02T00:00:00"/>
    <d v="2020-11-30T00:00:00"/>
    <n v="28"/>
    <n v="15"/>
    <n v="15125.340000000002"/>
  </r>
  <r>
    <s v="KR"/>
    <n v="812592"/>
    <n v="2581.2600000000002"/>
    <n v="2"/>
    <d v="2019-06-03T00:00:00"/>
    <x v="178"/>
    <d v="2020-11-02T00:00:00"/>
    <d v="2020-11-30T00:00:00"/>
    <n v="28"/>
    <n v="15"/>
    <n v="15125.340000000002"/>
  </r>
  <r>
    <s v="KR"/>
    <n v="812592"/>
    <n v="1290.54"/>
    <n v="1"/>
    <d v="2019-06-03T00:00:00"/>
    <x v="178"/>
    <d v="2020-11-02T00:00:00"/>
    <d v="2020-11-30T00:00:00"/>
    <n v="28"/>
    <n v="15"/>
    <n v="15125.340000000002"/>
  </r>
  <r>
    <s v="KR"/>
    <n v="854214"/>
    <n v="423.18"/>
    <n v="1"/>
    <d v="2019-05-20T00:00:00"/>
    <x v="408"/>
    <d v="2019-06-17T00:00:00"/>
    <d v="2020-11-30T00:00:00"/>
    <n v="532"/>
    <n v="2"/>
    <n v="714.18000000000006"/>
  </r>
  <r>
    <s v="KR"/>
    <n v="857472"/>
    <n v="2032.08"/>
    <n v="3"/>
    <d v="2019-05-13T00:00:00"/>
    <x v="75"/>
    <d v="2020-11-23T00:00:00"/>
    <d v="2020-11-30T00:00:00"/>
    <n v="7"/>
    <n v="48"/>
    <n v="178305.66000000003"/>
  </r>
  <r>
    <s v="KR"/>
    <n v="857472"/>
    <n v="1400.94"/>
    <n v="1"/>
    <d v="2019-05-20T00:00:00"/>
    <x v="75"/>
    <d v="2020-11-23T00:00:00"/>
    <d v="2020-11-30T00:00:00"/>
    <n v="7"/>
    <n v="48"/>
    <n v="178305.66000000003"/>
  </r>
  <r>
    <s v="KR"/>
    <n v="902850"/>
    <n v="2594.4"/>
    <n v="2"/>
    <d v="2019-05-27T00:00:00"/>
    <x v="218"/>
    <d v="2020-07-13T00:00:00"/>
    <d v="2020-11-30T00:00:00"/>
    <n v="140"/>
    <n v="17"/>
    <n v="49736.160000000003"/>
  </r>
  <r>
    <s v="KR"/>
    <n v="921654"/>
    <n v="416.64"/>
    <n v="1"/>
    <d v="2019-06-03T00:00:00"/>
    <x v="409"/>
    <d v="2020-11-02T00:00:00"/>
    <d v="2020-11-30T00:00:00"/>
    <n v="28"/>
    <n v="4"/>
    <n v="1138.3800000000001"/>
  </r>
  <r>
    <s v="KR"/>
    <n v="939288"/>
    <n v="2042.52"/>
    <n v="3"/>
    <d v="2019-05-27T00:00:00"/>
    <x v="376"/>
    <d v="2020-11-23T00:00:00"/>
    <d v="2020-11-30T00:00:00"/>
    <n v="7"/>
    <n v="8"/>
    <n v="7881.24"/>
  </r>
  <r>
    <s v="KR"/>
    <n v="948012"/>
    <n v="846.42"/>
    <n v="2"/>
    <d v="2019-05-13T00:00:00"/>
    <x v="219"/>
    <d v="2020-11-30T00:00:00"/>
    <d v="2020-11-30T00:00:00"/>
    <n v="0"/>
    <n v="82"/>
    <n v="88866.359999999928"/>
  </r>
  <r>
    <s v="KR"/>
    <n v="948012"/>
    <n v="886.62"/>
    <n v="3"/>
    <d v="2019-05-13T00:00:00"/>
    <x v="219"/>
    <d v="2020-11-30T00:00:00"/>
    <d v="2020-11-30T00:00:00"/>
    <n v="0"/>
    <n v="82"/>
    <n v="88866.359999999928"/>
  </r>
  <r>
    <s v="KR"/>
    <n v="948012"/>
    <n v="1173.78"/>
    <n v="4"/>
    <d v="2019-05-27T00:00:00"/>
    <x v="219"/>
    <d v="2020-11-30T00:00:00"/>
    <d v="2020-11-30T00:00:00"/>
    <n v="0"/>
    <n v="82"/>
    <n v="88866.359999999928"/>
  </r>
  <r>
    <s v="KR"/>
    <n v="955938"/>
    <n v="1335.36"/>
    <n v="1"/>
    <d v="2019-05-06T00:00:00"/>
    <x v="145"/>
    <d v="2020-11-16T00:00:00"/>
    <d v="2020-11-30T00:00:00"/>
    <n v="14"/>
    <n v="39"/>
    <n v="122103.96000000005"/>
  </r>
  <r>
    <s v="KR"/>
    <n v="955938"/>
    <n v="1335.36"/>
    <n v="1"/>
    <d v="2019-05-20T00:00:00"/>
    <x v="145"/>
    <d v="2020-11-16T00:00:00"/>
    <d v="2020-11-30T00:00:00"/>
    <n v="14"/>
    <n v="39"/>
    <n v="122103.96000000005"/>
  </r>
  <r>
    <s v="KR"/>
    <n v="958536"/>
    <n v="1297.2"/>
    <n v="1"/>
    <d v="2019-06-03T00:00:00"/>
    <x v="33"/>
    <d v="2020-09-21T00:00:00"/>
    <d v="2020-11-30T00:00:00"/>
    <n v="70"/>
    <n v="3"/>
    <n v="5728.2"/>
  </r>
  <r>
    <s v="KR"/>
    <n v="978294"/>
    <n v="423.18"/>
    <n v="1"/>
    <d v="2019-05-06T00:00:00"/>
    <x v="98"/>
    <d v="2020-10-05T00:00:00"/>
    <d v="2020-11-30T00:00:00"/>
    <n v="56"/>
    <n v="24"/>
    <n v="15450.3"/>
  </r>
  <r>
    <s v="KR"/>
    <n v="984036"/>
    <n v="1328.58"/>
    <n v="1"/>
    <d v="2019-05-20T00:00:00"/>
    <x v="379"/>
    <d v="2020-11-30T00:00:00"/>
    <d v="2020-11-30T00:00:00"/>
    <n v="0"/>
    <n v="6"/>
    <n v="112751.69999999998"/>
  </r>
  <r>
    <s v="KR"/>
    <n v="996558"/>
    <n v="840.36"/>
    <n v="2"/>
    <d v="2019-05-20T00:00:00"/>
    <x v="289"/>
    <d v="2020-11-09T00:00:00"/>
    <d v="2020-11-30T00:00:00"/>
    <n v="21"/>
    <n v="25"/>
    <n v="26535.239999999998"/>
  </r>
  <r>
    <s v="KR"/>
    <n v="996558"/>
    <n v="880.32"/>
    <n v="3"/>
    <d v="2019-05-20T00:00:00"/>
    <x v="289"/>
    <d v="2020-11-09T00:00:00"/>
    <d v="2020-11-30T00:00:00"/>
    <n v="21"/>
    <n v="25"/>
    <n v="26535.239999999998"/>
  </r>
  <r>
    <s v="KR"/>
    <n v="1040508"/>
    <n v="7851.18"/>
    <n v="2"/>
    <d v="2019-06-03T00:00:00"/>
    <x v="107"/>
    <d v="2020-11-23T00:00:00"/>
    <d v="2020-11-30T00:00:00"/>
    <n v="7"/>
    <n v="46"/>
    <n v="108754.73999999998"/>
  </r>
  <r>
    <s v="KR"/>
    <n v="1074900"/>
    <n v="423.18"/>
    <n v="1"/>
    <d v="2019-05-06T00:00:00"/>
    <x v="99"/>
    <d v="2020-11-30T00:00:00"/>
    <d v="2020-11-30T00:00:00"/>
    <n v="0"/>
    <n v="84"/>
    <n v="45310.979999999996"/>
  </r>
  <r>
    <s v="KR"/>
    <n v="1074900"/>
    <n v="420.18"/>
    <n v="1"/>
    <d v="2019-05-20T00:00:00"/>
    <x v="99"/>
    <d v="2020-11-30T00:00:00"/>
    <d v="2020-11-30T00:00:00"/>
    <n v="0"/>
    <n v="84"/>
    <n v="45310.979999999996"/>
  </r>
  <r>
    <s v="KR"/>
    <n v="1074900"/>
    <n v="833.34"/>
    <n v="2"/>
    <d v="2019-06-03T00:00:00"/>
    <x v="99"/>
    <d v="2020-11-30T00:00:00"/>
    <d v="2020-11-30T00:00:00"/>
    <n v="0"/>
    <n v="84"/>
    <n v="45310.979999999996"/>
  </r>
  <r>
    <s v="KR"/>
    <n v="1074900"/>
    <n v="1361.7"/>
    <n v="2"/>
    <d v="2019-05-06T00:00:00"/>
    <x v="99"/>
    <d v="2020-11-30T00:00:00"/>
    <d v="2020-11-30T00:00:00"/>
    <n v="0"/>
    <n v="84"/>
    <n v="45310.979999999996"/>
  </r>
  <r>
    <s v="KR"/>
    <n v="1074900"/>
    <n v="293.45999999999998"/>
    <n v="1"/>
    <d v="2019-05-27T00:00:00"/>
    <x v="99"/>
    <d v="2020-11-30T00:00:00"/>
    <d v="2020-11-30T00:00:00"/>
    <n v="0"/>
    <n v="84"/>
    <n v="45310.979999999996"/>
  </r>
  <r>
    <s v="KR"/>
    <n v="1075302"/>
    <n v="1335.36"/>
    <n v="1"/>
    <d v="2019-05-27T00:00:00"/>
    <x v="410"/>
    <d v="2020-07-13T00:00:00"/>
    <d v="2020-11-30T00:00:00"/>
    <n v="140"/>
    <n v="8"/>
    <n v="9570.66"/>
  </r>
  <r>
    <s v="KR"/>
    <n v="1091748"/>
    <n v="686.22"/>
    <n v="1"/>
    <d v="2019-05-20T00:00:00"/>
    <x v="338"/>
    <d v="2020-01-20T00:00:00"/>
    <d v="2020-11-30T00:00:00"/>
    <n v="315"/>
    <n v="5"/>
    <n v="3369.66"/>
  </r>
  <r>
    <s v="KR"/>
    <n v="1093788"/>
    <n v="1328.58"/>
    <n v="1"/>
    <d v="2019-05-06T00:00:00"/>
    <x v="226"/>
    <d v="2020-09-28T00:00:00"/>
    <d v="2020-11-30T00:00:00"/>
    <n v="63"/>
    <n v="10"/>
    <n v="21927"/>
  </r>
  <r>
    <s v="KR"/>
    <n v="1098684"/>
    <n v="1335.36"/>
    <n v="1"/>
    <d v="2019-05-13T00:00:00"/>
    <x v="227"/>
    <d v="2020-06-29T00:00:00"/>
    <d v="2020-11-30T00:00:00"/>
    <n v="154"/>
    <n v="22"/>
    <n v="18342.659999999996"/>
  </r>
  <r>
    <s v="KR"/>
    <n v="1098906"/>
    <n v="1335.36"/>
    <n v="1"/>
    <d v="2019-05-20T00:00:00"/>
    <x v="380"/>
    <d v="2019-05-20T00:00:00"/>
    <d v="2020-11-30T00:00:00"/>
    <n v="560"/>
    <n v="2"/>
    <n v="2670.72"/>
  </r>
  <r>
    <s v="KR"/>
    <n v="1114524"/>
    <n v="2463.96"/>
    <n v="1"/>
    <d v="2019-05-13T00:00:00"/>
    <x v="95"/>
    <d v="2020-11-09T00:00:00"/>
    <d v="2020-11-30T00:00:00"/>
    <n v="21"/>
    <n v="23"/>
    <n v="59797.98000000001"/>
  </r>
  <r>
    <s v="KR"/>
    <n v="1114524"/>
    <n v="2393.58"/>
    <n v="1"/>
    <d v="2019-05-27T00:00:00"/>
    <x v="95"/>
    <d v="2020-11-09T00:00:00"/>
    <d v="2020-11-30T00:00:00"/>
    <n v="21"/>
    <n v="23"/>
    <n v="59797.98000000001"/>
  </r>
  <r>
    <s v="KR"/>
    <n v="1124988"/>
    <n v="2603.04"/>
    <n v="2"/>
    <d v="2019-05-27T00:00:00"/>
    <x v="36"/>
    <d v="2020-11-23T00:00:00"/>
    <d v="2020-11-30T00:00:00"/>
    <n v="7"/>
    <n v="109"/>
    <n v="143402.34000000003"/>
  </r>
  <r>
    <s v="KR"/>
    <n v="1128612"/>
    <n v="2670.78"/>
    <n v="2"/>
    <d v="2019-05-27T00:00:00"/>
    <x v="343"/>
    <d v="2020-08-31T00:00:00"/>
    <d v="2020-11-30T00:00:00"/>
    <n v="91"/>
    <n v="5"/>
    <n v="9809.2799999999988"/>
  </r>
  <r>
    <s v="KR"/>
    <n v="1128624"/>
    <n v="4006.14"/>
    <n v="3"/>
    <d v="2019-05-13T00:00:00"/>
    <x v="175"/>
    <d v="2020-11-30T00:00:00"/>
    <d v="2020-11-30T00:00:00"/>
    <n v="0"/>
    <n v="57"/>
    <n v="89083.739999999947"/>
  </r>
  <r>
    <s v="KR"/>
    <n v="1141710"/>
    <n v="1328.58"/>
    <n v="1"/>
    <d v="2019-05-06T00:00:00"/>
    <x v="68"/>
    <d v="2020-06-22T00:00:00"/>
    <d v="2020-11-30T00:00:00"/>
    <n v="161"/>
    <n v="15"/>
    <n v="-47556.84"/>
  </r>
  <r>
    <s v="KR"/>
    <n v="1152858"/>
    <n v="1109.46"/>
    <n v="1"/>
    <d v="2019-05-13T00:00:00"/>
    <x v="344"/>
    <d v="2020-11-09T00:00:00"/>
    <d v="2020-11-30T00:00:00"/>
    <n v="21"/>
    <n v="26"/>
    <n v="114471.06000000003"/>
  </r>
  <r>
    <s v="KR"/>
    <n v="1152858"/>
    <n v="9300"/>
    <n v="7"/>
    <d v="2019-05-13T00:00:00"/>
    <x v="344"/>
    <d v="2020-11-09T00:00:00"/>
    <d v="2020-11-30T00:00:00"/>
    <n v="21"/>
    <n v="26"/>
    <n v="114471.06000000003"/>
  </r>
  <r>
    <s v="KR"/>
    <n v="1152858"/>
    <n v="9300"/>
    <n v="7"/>
    <d v="2019-05-20T00:00:00"/>
    <x v="344"/>
    <d v="2020-11-09T00:00:00"/>
    <d v="2020-11-30T00:00:00"/>
    <n v="21"/>
    <n v="26"/>
    <n v="114471.06000000003"/>
  </r>
  <r>
    <s v="KR"/>
    <n v="1152858"/>
    <n v="3871.8"/>
    <n v="3"/>
    <d v="2019-05-27T00:00:00"/>
    <x v="344"/>
    <d v="2020-11-09T00:00:00"/>
    <d v="2020-11-30T00:00:00"/>
    <n v="21"/>
    <n v="26"/>
    <n v="114471.06000000003"/>
  </r>
  <r>
    <s v="KR"/>
    <n v="1169322"/>
    <n v="1297.2"/>
    <n v="1"/>
    <d v="2019-06-03T00:00:00"/>
    <x v="411"/>
    <d v="2020-11-16T00:00:00"/>
    <d v="2020-11-30T00:00:00"/>
    <n v="14"/>
    <n v="10"/>
    <n v="13894.740000000002"/>
  </r>
  <r>
    <s v="KR"/>
    <n v="2401422"/>
    <n v="3958.74"/>
    <n v="1"/>
    <d v="2019-05-27T00:00:00"/>
    <x v="110"/>
    <d v="2020-11-09T00:00:00"/>
    <d v="2020-11-30T00:00:00"/>
    <n v="21"/>
    <n v="24"/>
    <n v="79091.039999999979"/>
  </r>
  <r>
    <s v="KR"/>
    <n v="2401422"/>
    <n v="1932.18"/>
    <n v="1"/>
    <d v="2019-05-27T00:00:00"/>
    <x v="110"/>
    <d v="2020-11-09T00:00:00"/>
    <d v="2020-11-30T00:00:00"/>
    <n v="21"/>
    <n v="24"/>
    <n v="79091.039999999979"/>
  </r>
  <r>
    <s v="KR"/>
    <n v="2401422"/>
    <n v="1335.36"/>
    <n v="1"/>
    <d v="2019-05-13T00:00:00"/>
    <x v="110"/>
    <d v="2020-11-09T00:00:00"/>
    <d v="2020-11-30T00:00:00"/>
    <n v="21"/>
    <n v="24"/>
    <n v="79091.039999999979"/>
  </r>
  <r>
    <s v="KR"/>
    <n v="2401926"/>
    <n v="680.82"/>
    <n v="1"/>
    <d v="2019-05-06T00:00:00"/>
    <x v="51"/>
    <d v="2020-11-30T00:00:00"/>
    <d v="2020-11-30T00:00:00"/>
    <n v="0"/>
    <n v="188"/>
    <n v="276921.54000000015"/>
  </r>
  <r>
    <s v="KR"/>
    <n v="2401926"/>
    <n v="661.38"/>
    <n v="1"/>
    <d v="2019-06-03T00:00:00"/>
    <x v="51"/>
    <d v="2020-11-30T00:00:00"/>
    <d v="2020-11-30T00:00:00"/>
    <n v="0"/>
    <n v="188"/>
    <n v="276921.54000000015"/>
  </r>
  <r>
    <s v="KR"/>
    <n v="2401926"/>
    <n v="586.86"/>
    <n v="2"/>
    <d v="2019-05-27T00:00:00"/>
    <x v="51"/>
    <d v="2020-11-30T00:00:00"/>
    <d v="2020-11-30T00:00:00"/>
    <n v="0"/>
    <n v="188"/>
    <n v="276921.54000000015"/>
  </r>
  <r>
    <s v="KR"/>
    <n v="2401926"/>
    <n v="1335.36"/>
    <n v="1"/>
    <d v="2019-05-13T00:00:00"/>
    <x v="51"/>
    <d v="2020-11-30T00:00:00"/>
    <d v="2020-11-30T00:00:00"/>
    <n v="0"/>
    <n v="188"/>
    <n v="276921.54000000015"/>
  </r>
  <r>
    <s v="KR"/>
    <n v="2407938"/>
    <n v="423.18"/>
    <n v="1"/>
    <d v="2019-05-20T00:00:00"/>
    <x v="236"/>
    <d v="2020-05-04T00:00:00"/>
    <d v="2020-11-30T00:00:00"/>
    <n v="210"/>
    <n v="17"/>
    <n v="19514.28"/>
  </r>
  <r>
    <s v="KR"/>
    <n v="2407938"/>
    <n v="840.36"/>
    <n v="2"/>
    <d v="2019-05-27T00:00:00"/>
    <x v="236"/>
    <d v="2020-05-04T00:00:00"/>
    <d v="2020-11-30T00:00:00"/>
    <n v="210"/>
    <n v="17"/>
    <n v="19514.28"/>
  </r>
  <r>
    <s v="KR"/>
    <n v="2407938"/>
    <n v="591.05999999999995"/>
    <n v="2"/>
    <d v="2019-05-20T00:00:00"/>
    <x v="236"/>
    <d v="2020-05-04T00:00:00"/>
    <d v="2020-11-30T00:00:00"/>
    <n v="210"/>
    <n v="17"/>
    <n v="19514.28"/>
  </r>
  <r>
    <s v="KR"/>
    <n v="2422620"/>
    <n v="680.82"/>
    <n v="1"/>
    <d v="2019-05-20T00:00:00"/>
    <x v="237"/>
    <d v="2020-11-30T00:00:00"/>
    <d v="2020-11-30T00:00:00"/>
    <n v="0"/>
    <n v="40"/>
    <n v="51831.360000000001"/>
  </r>
  <r>
    <s v="KR"/>
    <n v="2422620"/>
    <n v="1335.36"/>
    <n v="1"/>
    <d v="2019-05-20T00:00:00"/>
    <x v="237"/>
    <d v="2020-11-30T00:00:00"/>
    <d v="2020-11-30T00:00:00"/>
    <n v="0"/>
    <n v="40"/>
    <n v="51831.360000000001"/>
  </r>
  <r>
    <s v="KR"/>
    <n v="2425110"/>
    <n v="1335.36"/>
    <n v="1"/>
    <d v="2019-05-20T00:00:00"/>
    <x v="412"/>
    <d v="2019-05-20T00:00:00"/>
    <d v="2020-11-30T00:00:00"/>
    <n v="560"/>
    <n v="1"/>
    <n v="1335.36"/>
  </r>
  <r>
    <s v="KR"/>
    <n v="2427612"/>
    <n v="680.82"/>
    <n v="1"/>
    <d v="2019-05-06T00:00:00"/>
    <x v="385"/>
    <d v="2020-01-20T00:00:00"/>
    <d v="2020-11-30T00:00:00"/>
    <n v="315"/>
    <n v="7"/>
    <n v="14356.68"/>
  </r>
  <r>
    <s v="KR"/>
    <n v="2447142"/>
    <n v="1335.36"/>
    <n v="1"/>
    <d v="2019-05-13T00:00:00"/>
    <x v="387"/>
    <d v="2020-11-30T00:00:00"/>
    <d v="2020-11-30T00:00:00"/>
    <n v="0"/>
    <n v="34"/>
    <n v="112447.79999999999"/>
  </r>
  <r>
    <s v="KR"/>
    <n v="2447142"/>
    <n v="1335.36"/>
    <n v="1"/>
    <d v="2019-05-27T00:00:00"/>
    <x v="387"/>
    <d v="2020-11-30T00:00:00"/>
    <d v="2020-11-30T00:00:00"/>
    <n v="0"/>
    <n v="34"/>
    <n v="112447.79999999999"/>
  </r>
  <r>
    <s v="KR"/>
    <n v="2447142"/>
    <n v="2594.4"/>
    <n v="2"/>
    <d v="2019-06-03T00:00:00"/>
    <x v="387"/>
    <d v="2020-11-30T00:00:00"/>
    <d v="2020-11-30T00:00:00"/>
    <n v="0"/>
    <n v="34"/>
    <n v="112447.79999999999"/>
  </r>
  <r>
    <s v="KR"/>
    <n v="2458926"/>
    <n v="423.18"/>
    <n v="1"/>
    <d v="2019-05-06T00:00:00"/>
    <x v="413"/>
    <d v="2020-03-23T00:00:00"/>
    <d v="2020-11-30T00:00:00"/>
    <n v="252"/>
    <n v="2"/>
    <n v="1432.02"/>
  </r>
  <r>
    <s v="KR"/>
    <n v="2465136"/>
    <n v="1297.2"/>
    <n v="1"/>
    <d v="2019-06-03T00:00:00"/>
    <x v="414"/>
    <d v="2020-01-20T00:00:00"/>
    <d v="2020-11-30T00:00:00"/>
    <n v="315"/>
    <n v="4"/>
    <n v="4429.9799999999996"/>
  </r>
  <r>
    <s v="KR"/>
    <n v="2471094"/>
    <n v="6199.26"/>
    <n v="1"/>
    <d v="2019-05-13T00:00:00"/>
    <x v="345"/>
    <d v="2020-11-30T00:00:00"/>
    <d v="2020-11-30T00:00:00"/>
    <n v="0"/>
    <n v="31"/>
    <n v="80465.099999999991"/>
  </r>
  <r>
    <s v="KR"/>
    <n v="2473068"/>
    <n v="3904.56"/>
    <n v="3"/>
    <d v="2019-05-27T00:00:00"/>
    <x v="170"/>
    <d v="2020-09-28T00:00:00"/>
    <d v="2020-11-30T00:00:00"/>
    <n v="63"/>
    <n v="23"/>
    <n v="37851.240000000005"/>
  </r>
  <r>
    <s v="KR"/>
    <n v="2493162"/>
    <n v="5341.56"/>
    <n v="4"/>
    <d v="2019-05-06T00:00:00"/>
    <x v="239"/>
    <d v="2020-11-23T00:00:00"/>
    <d v="2020-11-30T00:00:00"/>
    <n v="7"/>
    <n v="39"/>
    <n v="228587.21999999994"/>
  </r>
  <r>
    <s v="KR"/>
    <n v="2493162"/>
    <n v="1335.36"/>
    <n v="1"/>
    <d v="2019-05-20T00:00:00"/>
    <x v="239"/>
    <d v="2020-11-23T00:00:00"/>
    <d v="2020-11-30T00:00:00"/>
    <n v="7"/>
    <n v="39"/>
    <n v="228587.21999999994"/>
  </r>
  <r>
    <s v="KR"/>
    <n v="2493162"/>
    <n v="1335.36"/>
    <n v="1"/>
    <d v="2019-05-27T00:00:00"/>
    <x v="239"/>
    <d v="2020-11-23T00:00:00"/>
    <d v="2020-11-30T00:00:00"/>
    <n v="7"/>
    <n v="39"/>
    <n v="228587.21999999994"/>
  </r>
  <r>
    <s v="KR"/>
    <n v="2493168"/>
    <n v="1793.04"/>
    <n v="1"/>
    <d v="2019-05-13T00:00:00"/>
    <x v="240"/>
    <d v="2020-07-27T00:00:00"/>
    <d v="2020-11-30T00:00:00"/>
    <n v="126"/>
    <n v="14"/>
    <n v="46560.659999999996"/>
  </r>
  <r>
    <s v="KR"/>
    <n v="2493168"/>
    <n v="1335.36"/>
    <n v="1"/>
    <d v="2019-05-13T00:00:00"/>
    <x v="240"/>
    <d v="2020-07-27T00:00:00"/>
    <d v="2020-11-30T00:00:00"/>
    <n v="126"/>
    <n v="14"/>
    <n v="46560.659999999996"/>
  </r>
  <r>
    <s v="KR"/>
    <n v="2493954"/>
    <n v="666.66"/>
    <n v="1"/>
    <d v="2019-05-27T00:00:00"/>
    <x v="241"/>
    <d v="2020-11-23T00:00:00"/>
    <d v="2020-11-30T00:00:00"/>
    <n v="7"/>
    <n v="16"/>
    <n v="22400.459999999995"/>
  </r>
  <r>
    <s v="KR"/>
    <n v="2493954"/>
    <n v="1335.36"/>
    <n v="1"/>
    <d v="2019-05-27T00:00:00"/>
    <x v="241"/>
    <d v="2020-11-23T00:00:00"/>
    <d v="2020-11-30T00:00:00"/>
    <n v="7"/>
    <n v="16"/>
    <n v="22400.459999999995"/>
  </r>
  <r>
    <s v="KR"/>
    <n v="2495238"/>
    <n v="1297.2"/>
    <n v="1"/>
    <d v="2019-06-03T00:00:00"/>
    <x v="415"/>
    <d v="2020-11-30T00:00:00"/>
    <d v="2020-11-30T00:00:00"/>
    <n v="0"/>
    <n v="3"/>
    <n v="15646.86"/>
  </r>
  <r>
    <s v="KR"/>
    <n v="2495244"/>
    <n v="2616.48"/>
    <n v="2"/>
    <d v="2019-05-27T00:00:00"/>
    <x v="242"/>
    <d v="2020-07-06T00:00:00"/>
    <d v="2020-11-30T00:00:00"/>
    <n v="147"/>
    <n v="10"/>
    <n v="24542.999999999996"/>
  </r>
  <r>
    <s v="KR"/>
    <n v="2518014"/>
    <n v="2670.78"/>
    <n v="2"/>
    <d v="2019-05-20T00:00:00"/>
    <x v="347"/>
    <d v="2020-10-26T00:00:00"/>
    <d v="2020-11-30T00:00:00"/>
    <n v="35"/>
    <n v="12"/>
    <n v="13011.12"/>
  </r>
  <r>
    <s v="KR"/>
    <n v="2707704"/>
    <n v="644.88"/>
    <n v="1"/>
    <d v="2019-05-13T00:00:00"/>
    <x v="416"/>
    <d v="2019-05-13T00:00:00"/>
    <d v="2020-11-30T00:00:00"/>
    <n v="567"/>
    <n v="1"/>
    <n v="644.88"/>
  </r>
  <r>
    <s v="KR"/>
    <n v="2820768"/>
    <n v="1335.36"/>
    <n v="1"/>
    <d v="2019-05-20T00:00:00"/>
    <x v="12"/>
    <d v="2020-10-05T00:00:00"/>
    <d v="2020-11-30T00:00:00"/>
    <n v="56"/>
    <n v="41"/>
    <n v="45976.439999999988"/>
  </r>
  <r>
    <s v="KR"/>
    <n v="2820768"/>
    <n v="1297.2"/>
    <n v="1"/>
    <d v="2019-06-03T00:00:00"/>
    <x v="12"/>
    <d v="2020-10-05T00:00:00"/>
    <d v="2020-11-30T00:00:00"/>
    <n v="56"/>
    <n v="41"/>
    <n v="45976.439999999988"/>
  </r>
  <r>
    <s v="KR"/>
    <n v="2998164"/>
    <n v="26571.360000000001"/>
    <n v="20"/>
    <d v="2019-05-27T00:00:00"/>
    <x v="243"/>
    <d v="2020-11-23T00:00:00"/>
    <d v="2020-11-30T00:00:00"/>
    <n v="7"/>
    <n v="61"/>
    <n v="331217.09999999986"/>
  </r>
  <r>
    <s v="KR"/>
    <n v="2998164"/>
    <n v="1290.54"/>
    <n v="1"/>
    <d v="2019-06-03T00:00:00"/>
    <x v="243"/>
    <d v="2020-11-23T00:00:00"/>
    <d v="2020-11-30T00:00:00"/>
    <n v="7"/>
    <n v="61"/>
    <n v="331217.09999999986"/>
  </r>
  <r>
    <s v="KR"/>
    <n v="3016764"/>
    <n v="416.64"/>
    <n v="1"/>
    <d v="2019-06-03T00:00:00"/>
    <x v="417"/>
    <d v="2020-06-01T00:00:00"/>
    <d v="2020-11-30T00:00:00"/>
    <n v="182"/>
    <n v="2"/>
    <n v="802.56"/>
  </r>
  <r>
    <s v="KR"/>
    <n v="3123990"/>
    <n v="1115.0999999999999"/>
    <n v="1"/>
    <d v="2019-05-13T00:00:00"/>
    <x v="388"/>
    <d v="2020-06-29T00:00:00"/>
    <d v="2020-11-30T00:00:00"/>
    <n v="154"/>
    <n v="5"/>
    <n v="5368.68"/>
  </r>
  <r>
    <s v="KR"/>
    <n v="3127824"/>
    <n v="420.18"/>
    <n v="1"/>
    <d v="2019-05-27T00:00:00"/>
    <x v="130"/>
    <d v="2020-11-16T00:00:00"/>
    <d v="2020-11-30T00:00:00"/>
    <n v="14"/>
    <n v="36"/>
    <n v="104675.28"/>
  </r>
  <r>
    <s v="KR"/>
    <n v="3127824"/>
    <n v="4085.04"/>
    <n v="6"/>
    <d v="2019-05-06T00:00:00"/>
    <x v="130"/>
    <d v="2020-11-16T00:00:00"/>
    <d v="2020-11-30T00:00:00"/>
    <n v="14"/>
    <n v="36"/>
    <n v="104675.28"/>
  </r>
  <r>
    <s v="KR"/>
    <n v="3127824"/>
    <n v="680.82"/>
    <n v="1"/>
    <d v="2019-05-27T00:00:00"/>
    <x v="130"/>
    <d v="2020-11-16T00:00:00"/>
    <d v="2020-11-30T00:00:00"/>
    <n v="14"/>
    <n v="36"/>
    <n v="104675.28"/>
  </r>
  <r>
    <s v="KR"/>
    <n v="3152922"/>
    <n v="1301.52"/>
    <n v="1"/>
    <d v="2019-05-27T00:00:00"/>
    <x v="418"/>
    <d v="2019-05-27T00:00:00"/>
    <d v="2020-11-30T00:00:00"/>
    <n v="553"/>
    <n v="1"/>
    <n v="1301.52"/>
  </r>
  <r>
    <s v="KR"/>
    <n v="3152928"/>
    <n v="3673.62"/>
    <n v="1"/>
    <d v="2019-05-13T00:00:00"/>
    <x v="245"/>
    <d v="2019-05-13T00:00:00"/>
    <d v="2020-11-30T00:00:00"/>
    <n v="567"/>
    <n v="4"/>
    <n v="12356.220000000001"/>
  </r>
  <r>
    <s v="KR"/>
    <n v="3201114"/>
    <n v="1308.24"/>
    <n v="1"/>
    <d v="2019-05-27T00:00:00"/>
    <x v="179"/>
    <d v="2020-06-01T00:00:00"/>
    <d v="2020-11-30T00:00:00"/>
    <n v="182"/>
    <n v="9"/>
    <n v="2553.4800000000005"/>
  </r>
  <r>
    <s v="KR"/>
    <n v="3231456"/>
    <n v="3304.62"/>
    <n v="3"/>
    <d v="2019-05-27T00:00:00"/>
    <x v="143"/>
    <d v="2020-11-30T00:00:00"/>
    <d v="2020-11-30T00:00:00"/>
    <n v="0"/>
    <n v="23"/>
    <n v="51566.94"/>
  </r>
  <r>
    <s v="KR"/>
    <n v="3231456"/>
    <n v="1092.3"/>
    <n v="1"/>
    <d v="2019-06-03T00:00:00"/>
    <x v="143"/>
    <d v="2020-11-30T00:00:00"/>
    <d v="2020-11-30T00:00:00"/>
    <n v="0"/>
    <n v="23"/>
    <n v="51566.94"/>
  </r>
  <r>
    <s v="KR"/>
    <n v="3284460"/>
    <n v="1335.36"/>
    <n v="1"/>
    <d v="2019-05-13T00:00:00"/>
    <x v="247"/>
    <d v="2020-06-15T00:00:00"/>
    <d v="2020-11-30T00:00:00"/>
    <n v="168"/>
    <n v="9"/>
    <n v="17082"/>
  </r>
  <r>
    <s v="KR"/>
    <n v="3286392"/>
    <n v="5341.56"/>
    <n v="4"/>
    <d v="2019-05-20T00:00:00"/>
    <x v="419"/>
    <d v="2019-08-19T00:00:00"/>
    <d v="2020-11-30T00:00:00"/>
    <n v="469"/>
    <n v="2"/>
    <n v="9118.5"/>
  </r>
  <r>
    <s v="KR"/>
    <n v="3286542"/>
    <n v="680.82"/>
    <n v="1"/>
    <d v="2019-05-27T00:00:00"/>
    <x v="249"/>
    <d v="2019-05-27T00:00:00"/>
    <d v="2020-11-30T00:00:00"/>
    <n v="553"/>
    <n v="4"/>
    <n v="4085.0400000000004"/>
  </r>
  <r>
    <s v="KR"/>
    <n v="3286872"/>
    <n v="1335.36"/>
    <n v="1"/>
    <d v="2019-05-27T00:00:00"/>
    <x v="303"/>
    <d v="2020-11-02T00:00:00"/>
    <d v="2020-11-30T00:00:00"/>
    <n v="28"/>
    <n v="7"/>
    <n v="10005.48"/>
  </r>
  <r>
    <s v="KR"/>
    <n v="3287454"/>
    <n v="2670.78"/>
    <n v="2"/>
    <d v="2019-05-27T00:00:00"/>
    <x v="250"/>
    <d v="2020-10-05T00:00:00"/>
    <d v="2020-11-30T00:00:00"/>
    <n v="56"/>
    <n v="24"/>
    <n v="67411.739999999991"/>
  </r>
  <r>
    <s v="KR"/>
    <n v="3287454"/>
    <n v="3891.6"/>
    <n v="3"/>
    <d v="2019-06-03T00:00:00"/>
    <x v="250"/>
    <d v="2020-10-05T00:00:00"/>
    <d v="2020-11-30T00:00:00"/>
    <n v="56"/>
    <n v="24"/>
    <n v="67411.739999999991"/>
  </r>
  <r>
    <s v="KR"/>
    <n v="3287460"/>
    <n v="1297.2"/>
    <n v="1"/>
    <d v="2019-06-03T00:00:00"/>
    <x v="19"/>
    <d v="2020-10-19T00:00:00"/>
    <d v="2020-11-30T00:00:00"/>
    <n v="42"/>
    <n v="10"/>
    <n v="17271.72"/>
  </r>
  <r>
    <s v="KR"/>
    <n v="3287622"/>
    <n v="1335.36"/>
    <n v="1"/>
    <d v="2019-05-06T00:00:00"/>
    <x v="251"/>
    <d v="2020-11-23T00:00:00"/>
    <d v="2020-11-30T00:00:00"/>
    <n v="7"/>
    <n v="16"/>
    <n v="38985.060000000005"/>
  </r>
  <r>
    <s v="KR"/>
    <n v="3287838"/>
    <n v="680.82"/>
    <n v="1"/>
    <d v="2019-05-27T00:00:00"/>
    <x v="252"/>
    <d v="2020-11-30T00:00:00"/>
    <d v="2020-11-30T00:00:00"/>
    <n v="0"/>
    <n v="61"/>
    <n v="26390.880000000001"/>
  </r>
  <r>
    <s v="KR"/>
    <n v="3287838"/>
    <n v="295.56"/>
    <n v="1"/>
    <d v="2019-05-13T00:00:00"/>
    <x v="252"/>
    <d v="2020-11-30T00:00:00"/>
    <d v="2020-11-30T00:00:00"/>
    <n v="0"/>
    <n v="61"/>
    <n v="26390.880000000001"/>
  </r>
  <r>
    <s v="KR"/>
    <n v="3288210"/>
    <n v="1269.5999999999999"/>
    <n v="3"/>
    <d v="2019-05-13T00:00:00"/>
    <x v="254"/>
    <d v="2020-11-23T00:00:00"/>
    <d v="2020-11-30T00:00:00"/>
    <n v="7"/>
    <n v="210"/>
    <n v="183691.1999999999"/>
  </r>
  <r>
    <s v="KR"/>
    <n v="3288210"/>
    <n v="836.88"/>
    <n v="2"/>
    <d v="2019-05-27T00:00:00"/>
    <x v="254"/>
    <d v="2020-11-23T00:00:00"/>
    <d v="2020-11-30T00:00:00"/>
    <n v="7"/>
    <n v="210"/>
    <n v="183691.1999999999"/>
  </r>
  <r>
    <s v="KR"/>
    <n v="3288210"/>
    <n v="680.82"/>
    <n v="1"/>
    <d v="2019-05-27T00:00:00"/>
    <x v="254"/>
    <d v="2020-11-23T00:00:00"/>
    <d v="2020-11-30T00:00:00"/>
    <n v="7"/>
    <n v="210"/>
    <n v="183691.1999999999"/>
  </r>
  <r>
    <s v="KR"/>
    <n v="3288210"/>
    <n v="295.56"/>
    <n v="1"/>
    <d v="2019-05-20T00:00:00"/>
    <x v="254"/>
    <d v="2020-11-23T00:00:00"/>
    <d v="2020-11-30T00:00:00"/>
    <n v="7"/>
    <n v="210"/>
    <n v="183691.1999999999"/>
  </r>
  <r>
    <s v="KR"/>
    <n v="3288210"/>
    <n v="586.86"/>
    <n v="2"/>
    <d v="2019-05-27T00:00:00"/>
    <x v="254"/>
    <d v="2020-11-23T00:00:00"/>
    <d v="2020-11-30T00:00:00"/>
    <n v="7"/>
    <n v="210"/>
    <n v="183691.1999999999"/>
  </r>
  <r>
    <s v="KR"/>
    <n v="3288210"/>
    <n v="1297.2"/>
    <n v="1"/>
    <d v="2019-06-03T00:00:00"/>
    <x v="254"/>
    <d v="2020-11-23T00:00:00"/>
    <d v="2020-11-30T00:00:00"/>
    <n v="7"/>
    <n v="210"/>
    <n v="183691.1999999999"/>
  </r>
  <r>
    <s v="KR"/>
    <n v="3288210"/>
    <n v="1335.36"/>
    <n v="1"/>
    <d v="2019-05-20T00:00:00"/>
    <x v="254"/>
    <d v="2020-11-23T00:00:00"/>
    <d v="2020-11-30T00:00:00"/>
    <n v="7"/>
    <n v="210"/>
    <n v="183691.1999999999"/>
  </r>
  <r>
    <s v="KR"/>
    <n v="3290844"/>
    <n v="8012.28"/>
    <n v="6"/>
    <d v="2019-05-20T00:00:00"/>
    <x v="256"/>
    <d v="2020-07-27T00:00:00"/>
    <d v="2020-11-30T00:00:00"/>
    <n v="126"/>
    <n v="11"/>
    <n v="26423.760000000002"/>
  </r>
  <r>
    <s v="KR"/>
    <n v="3290844"/>
    <n v="1297.2"/>
    <n v="1"/>
    <d v="2019-06-03T00:00:00"/>
    <x v="256"/>
    <d v="2020-07-27T00:00:00"/>
    <d v="2020-11-30T00:00:00"/>
    <n v="126"/>
    <n v="11"/>
    <n v="26423.760000000002"/>
  </r>
  <r>
    <s v="KR"/>
    <n v="3290940"/>
    <n v="420.18"/>
    <n v="1"/>
    <d v="2019-05-27T00:00:00"/>
    <x v="257"/>
    <d v="2020-10-19T00:00:00"/>
    <d v="2020-11-30T00:00:00"/>
    <n v="42"/>
    <n v="35"/>
    <n v="14670.420000000002"/>
  </r>
  <r>
    <s v="KR"/>
    <n v="3290940"/>
    <n v="291"/>
    <n v="1"/>
    <d v="2019-06-03T00:00:00"/>
    <x v="257"/>
    <d v="2020-10-19T00:00:00"/>
    <d v="2020-11-30T00:00:00"/>
    <n v="42"/>
    <n v="35"/>
    <n v="14670.420000000002"/>
  </r>
  <r>
    <s v="KR"/>
    <n v="3291816"/>
    <n v="1335.36"/>
    <n v="1"/>
    <d v="2019-05-20T00:00:00"/>
    <x v="259"/>
    <d v="2020-11-30T00:00:00"/>
    <d v="2020-11-30T00:00:00"/>
    <n v="0"/>
    <n v="67"/>
    <n v="146954.04000000004"/>
  </r>
  <r>
    <s v="KR"/>
    <n v="3291816"/>
    <n v="1335.36"/>
    <n v="1"/>
    <d v="2019-05-27T00:00:00"/>
    <x v="259"/>
    <d v="2020-11-30T00:00:00"/>
    <d v="2020-11-30T00:00:00"/>
    <n v="0"/>
    <n v="67"/>
    <n v="146954.04000000004"/>
  </r>
  <r>
    <s v="KR"/>
    <n v="3291816"/>
    <n v="1297.2"/>
    <n v="1"/>
    <d v="2019-06-03T00:00:00"/>
    <x v="259"/>
    <d v="2020-11-30T00:00:00"/>
    <d v="2020-11-30T00:00:00"/>
    <n v="0"/>
    <n v="67"/>
    <n v="146954.04000000004"/>
  </r>
  <r>
    <s v="KR"/>
    <n v="3294780"/>
    <n v="423.18"/>
    <n v="1"/>
    <d v="2019-05-20T00:00:00"/>
    <x v="101"/>
    <d v="2020-11-23T00:00:00"/>
    <d v="2020-11-30T00:00:00"/>
    <n v="7"/>
    <n v="30"/>
    <n v="29037.660000000014"/>
  </r>
  <r>
    <s v="KR"/>
    <n v="3295482"/>
    <n v="1335.36"/>
    <n v="1"/>
    <d v="2019-05-20T00:00:00"/>
    <x v="353"/>
    <d v="2020-07-06T00:00:00"/>
    <d v="2020-11-30T00:00:00"/>
    <n v="147"/>
    <n v="8"/>
    <n v="5167.3799999999992"/>
  </r>
  <r>
    <s v="KR"/>
    <n v="3295956"/>
    <n v="680.82"/>
    <n v="1"/>
    <d v="2019-05-13T00:00:00"/>
    <x v="354"/>
    <d v="2019-12-09T00:00:00"/>
    <d v="2020-11-30T00:00:00"/>
    <n v="357"/>
    <n v="13"/>
    <n v="8251.44"/>
  </r>
  <r>
    <s v="KR"/>
    <n v="3295956"/>
    <n v="661.38"/>
    <n v="1"/>
    <d v="2019-05-27T00:00:00"/>
    <x v="354"/>
    <d v="2019-12-09T00:00:00"/>
    <d v="2020-11-30T00:00:00"/>
    <n v="357"/>
    <n v="13"/>
    <n v="8251.44"/>
  </r>
  <r>
    <s v="KR"/>
    <n v="3296106"/>
    <n v="4006.14"/>
    <n v="3"/>
    <d v="2019-05-06T00:00:00"/>
    <x v="420"/>
    <d v="2020-11-16T00:00:00"/>
    <d v="2020-11-30T00:00:00"/>
    <n v="14"/>
    <n v="4"/>
    <n v="6992.88"/>
  </r>
  <r>
    <s v="KR"/>
    <n v="3297756"/>
    <n v="677.34"/>
    <n v="1"/>
    <d v="2019-05-13T00:00:00"/>
    <x v="152"/>
    <d v="2020-11-30T00:00:00"/>
    <d v="2020-11-30T00:00:00"/>
    <n v="0"/>
    <n v="89"/>
    <n v="110145.95999999996"/>
  </r>
  <r>
    <s v="KR"/>
    <n v="3297756"/>
    <n v="1328.58"/>
    <n v="1"/>
    <d v="2019-05-13T00:00:00"/>
    <x v="152"/>
    <d v="2020-11-30T00:00:00"/>
    <d v="2020-11-30T00:00:00"/>
    <n v="0"/>
    <n v="89"/>
    <n v="110145.95999999996"/>
  </r>
  <r>
    <s v="KR"/>
    <n v="3297756"/>
    <n v="1328.58"/>
    <n v="1"/>
    <d v="2019-05-20T00:00:00"/>
    <x v="152"/>
    <d v="2020-11-30T00:00:00"/>
    <d v="2020-11-30T00:00:00"/>
    <n v="0"/>
    <n v="89"/>
    <n v="110145.95999999996"/>
  </r>
  <r>
    <s v="KR"/>
    <n v="3301296"/>
    <n v="102.3"/>
    <n v="1"/>
    <d v="2019-05-13T00:00:00"/>
    <x v="41"/>
    <d v="2020-11-30T00:00:00"/>
    <d v="2020-11-30T00:00:00"/>
    <n v="0"/>
    <n v="2209"/>
    <n v="1914248.1599999955"/>
  </r>
  <r>
    <s v="KR"/>
    <n v="3301296"/>
    <n v="102.3"/>
    <n v="1"/>
    <d v="2019-05-20T00:00:00"/>
    <x v="41"/>
    <d v="2020-11-30T00:00:00"/>
    <d v="2020-11-30T00:00:00"/>
    <n v="0"/>
    <n v="2209"/>
    <n v="1914248.1599999955"/>
  </r>
  <r>
    <s v="KR"/>
    <n v="3301296"/>
    <n v="421.02"/>
    <n v="1"/>
    <d v="2019-05-13T00:00:00"/>
    <x v="41"/>
    <d v="2020-11-30T00:00:00"/>
    <d v="2020-11-30T00:00:00"/>
    <n v="0"/>
    <n v="2209"/>
    <n v="1914248.1599999955"/>
  </r>
  <r>
    <s v="KR"/>
    <n v="3301296"/>
    <n v="414.54"/>
    <n v="1"/>
    <d v="2019-06-03T00:00:00"/>
    <x v="41"/>
    <d v="2020-11-30T00:00:00"/>
    <d v="2020-11-30T00:00:00"/>
    <n v="0"/>
    <n v="2209"/>
    <n v="1914248.1599999955"/>
  </r>
  <r>
    <s v="KR"/>
    <n v="3301296"/>
    <n v="358.2"/>
    <n v="1"/>
    <d v="2019-05-20T00:00:00"/>
    <x v="41"/>
    <d v="2020-11-30T00:00:00"/>
    <d v="2020-11-30T00:00:00"/>
    <n v="0"/>
    <n v="2209"/>
    <n v="1914248.1599999955"/>
  </r>
  <r>
    <s v="KR"/>
    <n v="3301296"/>
    <n v="2031.96"/>
    <n v="3"/>
    <d v="2019-05-13T00:00:00"/>
    <x v="41"/>
    <d v="2020-11-30T00:00:00"/>
    <d v="2020-11-30T00:00:00"/>
    <n v="0"/>
    <n v="2209"/>
    <n v="1914248.1599999955"/>
  </r>
  <r>
    <s v="KR"/>
    <n v="3301296"/>
    <n v="677.34"/>
    <n v="1"/>
    <d v="2019-05-20T00:00:00"/>
    <x v="41"/>
    <d v="2020-11-30T00:00:00"/>
    <d v="2020-11-30T00:00:00"/>
    <n v="0"/>
    <n v="2209"/>
    <n v="1914248.1599999955"/>
  </r>
  <r>
    <s v="KR"/>
    <n v="3301296"/>
    <n v="2709.3"/>
    <n v="4"/>
    <d v="2019-05-27T00:00:00"/>
    <x v="41"/>
    <d v="2020-11-30T00:00:00"/>
    <d v="2020-11-30T00:00:00"/>
    <n v="0"/>
    <n v="2209"/>
    <n v="1914248.1599999955"/>
  </r>
  <r>
    <s v="KR"/>
    <n v="3301296"/>
    <n v="3290.04"/>
    <n v="5"/>
    <d v="2019-06-03T00:00:00"/>
    <x v="41"/>
    <d v="2020-11-30T00:00:00"/>
    <d v="2020-11-30T00:00:00"/>
    <n v="0"/>
    <n v="2209"/>
    <n v="1914248.1599999955"/>
  </r>
  <r>
    <s v="KR"/>
    <n v="3301296"/>
    <n v="51.12"/>
    <n v="1"/>
    <d v="2019-05-13T00:00:00"/>
    <x v="41"/>
    <d v="2020-11-30T00:00:00"/>
    <d v="2020-11-30T00:00:00"/>
    <n v="0"/>
    <n v="2209"/>
    <n v="1914248.1599999955"/>
  </r>
  <r>
    <s v="KR"/>
    <n v="3301296"/>
    <n v="102.3"/>
    <n v="1"/>
    <d v="2019-05-13T00:00:00"/>
    <x v="41"/>
    <d v="2020-11-30T00:00:00"/>
    <d v="2020-11-30T00:00:00"/>
    <n v="0"/>
    <n v="2209"/>
    <n v="1914248.1599999955"/>
  </r>
  <r>
    <s v="KR"/>
    <n v="3301296"/>
    <n v="511.8"/>
    <n v="1"/>
    <d v="2019-05-13T00:00:00"/>
    <x v="41"/>
    <d v="2020-11-30T00:00:00"/>
    <d v="2020-11-30T00:00:00"/>
    <n v="0"/>
    <n v="2209"/>
    <n v="1914248.1599999955"/>
  </r>
  <r>
    <s v="KR"/>
    <n v="3301296"/>
    <n v="1023.66"/>
    <n v="2"/>
    <d v="2019-05-20T00:00:00"/>
    <x v="41"/>
    <d v="2020-11-30T00:00:00"/>
    <d v="2020-11-30T00:00:00"/>
    <n v="0"/>
    <n v="2209"/>
    <n v="1914248.1599999955"/>
  </r>
  <r>
    <s v="KR"/>
    <n v="3301296"/>
    <n v="1511.76"/>
    <n v="3"/>
    <d v="2019-06-03T00:00:00"/>
    <x v="41"/>
    <d v="2020-11-30T00:00:00"/>
    <d v="2020-11-30T00:00:00"/>
    <n v="0"/>
    <n v="2209"/>
    <n v="1914248.1599999955"/>
  </r>
  <r>
    <s v="KR"/>
    <n v="3301296"/>
    <n v="203.22"/>
    <n v="1"/>
    <d v="2019-05-20T00:00:00"/>
    <x v="41"/>
    <d v="2020-11-30T00:00:00"/>
    <d v="2020-11-30T00:00:00"/>
    <n v="0"/>
    <n v="2209"/>
    <n v="1914248.1599999955"/>
  </r>
  <r>
    <s v="KR"/>
    <n v="3301296"/>
    <n v="201.54"/>
    <n v="1"/>
    <d v="2019-06-03T00:00:00"/>
    <x v="41"/>
    <d v="2020-11-30T00:00:00"/>
    <d v="2020-11-30T00:00:00"/>
    <n v="0"/>
    <n v="2209"/>
    <n v="1914248.1599999955"/>
  </r>
  <r>
    <s v="KR"/>
    <n v="3301296"/>
    <n v="96.48"/>
    <n v="1"/>
    <d v="2019-05-27T00:00:00"/>
    <x v="41"/>
    <d v="2020-11-30T00:00:00"/>
    <d v="2020-11-30T00:00:00"/>
    <n v="0"/>
    <n v="2209"/>
    <n v="1914248.1599999955"/>
  </r>
  <r>
    <s v="KR"/>
    <n v="3301296"/>
    <n v="95.7"/>
    <n v="1"/>
    <d v="2019-06-03T00:00:00"/>
    <x v="41"/>
    <d v="2020-11-30T00:00:00"/>
    <d v="2020-11-30T00:00:00"/>
    <n v="0"/>
    <n v="2209"/>
    <n v="1914248.1599999955"/>
  </r>
  <r>
    <s v="KR"/>
    <n v="3301296"/>
    <n v="122.7"/>
    <n v="2"/>
    <d v="2019-05-13T00:00:00"/>
    <x v="41"/>
    <d v="2020-11-30T00:00:00"/>
    <d v="2020-11-30T00:00:00"/>
    <n v="0"/>
    <n v="2209"/>
    <n v="1914248.1599999955"/>
  </r>
  <r>
    <s v="KR"/>
    <n v="3301296"/>
    <n v="151.13999999999999"/>
    <n v="1"/>
    <d v="2019-06-03T00:00:00"/>
    <x v="41"/>
    <d v="2020-11-30T00:00:00"/>
    <d v="2020-11-30T00:00:00"/>
    <n v="0"/>
    <n v="2209"/>
    <n v="1914248.1599999955"/>
  </r>
  <r>
    <s v="KR"/>
    <n v="3301296"/>
    <n v="102.3"/>
    <n v="1"/>
    <d v="2019-05-13T00:00:00"/>
    <x v="41"/>
    <d v="2020-11-30T00:00:00"/>
    <d v="2020-11-30T00:00:00"/>
    <n v="0"/>
    <n v="2209"/>
    <n v="1914248.1599999955"/>
  </r>
  <r>
    <s v="KR"/>
    <n v="3301296"/>
    <n v="358.2"/>
    <n v="1"/>
    <d v="2019-05-13T00:00:00"/>
    <x v="41"/>
    <d v="2020-11-30T00:00:00"/>
    <d v="2020-11-30T00:00:00"/>
    <n v="0"/>
    <n v="2209"/>
    <n v="1914248.1599999955"/>
  </r>
  <r>
    <s v="KR"/>
    <n v="3301296"/>
    <n v="-358.38"/>
    <n v="-1"/>
    <d v="2019-05-20T00:00:00"/>
    <x v="41"/>
    <d v="2020-11-30T00:00:00"/>
    <d v="2020-11-30T00:00:00"/>
    <n v="0"/>
    <n v="2209"/>
    <n v="1914248.1599999955"/>
  </r>
  <r>
    <s v="KR"/>
    <n v="3301296"/>
    <n v="153.47999999999999"/>
    <n v="1"/>
    <d v="2019-05-06T00:00:00"/>
    <x v="41"/>
    <d v="2020-11-30T00:00:00"/>
    <d v="2020-11-30T00:00:00"/>
    <n v="0"/>
    <n v="2209"/>
    <n v="1914248.1599999955"/>
  </r>
  <r>
    <s v="KR"/>
    <n v="3301296"/>
    <n v="255.84"/>
    <n v="1"/>
    <d v="2019-05-13T00:00:00"/>
    <x v="41"/>
    <d v="2020-11-30T00:00:00"/>
    <d v="2020-11-30T00:00:00"/>
    <n v="0"/>
    <n v="2209"/>
    <n v="1914248.1599999955"/>
  </r>
  <r>
    <s v="KR"/>
    <n v="3301296"/>
    <n v="511.8"/>
    <n v="1"/>
    <d v="2019-05-06T00:00:00"/>
    <x v="41"/>
    <d v="2020-11-30T00:00:00"/>
    <d v="2020-11-30T00:00:00"/>
    <n v="0"/>
    <n v="2209"/>
    <n v="1914248.1599999955"/>
  </r>
  <r>
    <s v="KR"/>
    <n v="3301296"/>
    <n v="511.8"/>
    <n v="1"/>
    <d v="2019-05-13T00:00:00"/>
    <x v="41"/>
    <d v="2020-11-30T00:00:00"/>
    <d v="2020-11-30T00:00:00"/>
    <n v="0"/>
    <n v="2209"/>
    <n v="1914248.1599999955"/>
  </r>
  <r>
    <s v="KR"/>
    <n v="3301296"/>
    <n v="511.8"/>
    <n v="1"/>
    <d v="2019-05-20T00:00:00"/>
    <x v="41"/>
    <d v="2020-11-30T00:00:00"/>
    <d v="2020-11-30T00:00:00"/>
    <n v="0"/>
    <n v="2209"/>
    <n v="1914248.1599999955"/>
  </r>
  <r>
    <s v="KR"/>
    <n v="3301296"/>
    <n v="1283.1600000000001"/>
    <n v="2"/>
    <d v="2019-05-06T00:00:00"/>
    <x v="41"/>
    <d v="2020-11-30T00:00:00"/>
    <d v="2020-11-30T00:00:00"/>
    <n v="0"/>
    <n v="2209"/>
    <n v="1914248.1599999955"/>
  </r>
  <r>
    <s v="KR"/>
    <n v="3301296"/>
    <n v="1924.74"/>
    <n v="3"/>
    <d v="2019-05-13T00:00:00"/>
    <x v="41"/>
    <d v="2020-11-30T00:00:00"/>
    <d v="2020-11-30T00:00:00"/>
    <n v="0"/>
    <n v="2209"/>
    <n v="1914248.1599999955"/>
  </r>
  <r>
    <s v="KR"/>
    <n v="3301296"/>
    <n v="641.58000000000004"/>
    <n v="1"/>
    <d v="2019-05-20T00:00:00"/>
    <x v="41"/>
    <d v="2020-11-30T00:00:00"/>
    <d v="2020-11-30T00:00:00"/>
    <n v="0"/>
    <n v="2209"/>
    <n v="1914248.1599999955"/>
  </r>
  <r>
    <s v="KR"/>
    <n v="3301296"/>
    <n v="1273.98"/>
    <n v="2"/>
    <d v="2019-05-27T00:00:00"/>
    <x v="41"/>
    <d v="2020-11-30T00:00:00"/>
    <d v="2020-11-30T00:00:00"/>
    <n v="0"/>
    <n v="2209"/>
    <n v="1914248.1599999955"/>
  </r>
  <r>
    <s v="KR"/>
    <n v="3301296"/>
    <n v="636.96"/>
    <n v="1"/>
    <d v="2019-05-20T00:00:00"/>
    <x v="41"/>
    <d v="2020-11-30T00:00:00"/>
    <d v="2020-11-30T00:00:00"/>
    <n v="0"/>
    <n v="2209"/>
    <n v="1914248.1599999955"/>
  </r>
  <r>
    <s v="KR"/>
    <n v="3301296"/>
    <n v="2646.54"/>
    <n v="9"/>
    <d v="2019-05-13T00:00:00"/>
    <x v="41"/>
    <d v="2020-11-30T00:00:00"/>
    <d v="2020-11-30T00:00:00"/>
    <n v="0"/>
    <n v="2209"/>
    <n v="1914248.1599999955"/>
  </r>
  <r>
    <s v="KR"/>
    <n v="3301296"/>
    <n v="877.98"/>
    <n v="3"/>
    <d v="2019-05-20T00:00:00"/>
    <x v="41"/>
    <d v="2020-11-30T00:00:00"/>
    <d v="2020-11-30T00:00:00"/>
    <n v="0"/>
    <n v="2209"/>
    <n v="1914248.1599999955"/>
  </r>
  <r>
    <s v="KR"/>
    <n v="3301296"/>
    <n v="875.88"/>
    <n v="3"/>
    <d v="2019-05-27T00:00:00"/>
    <x v="41"/>
    <d v="2020-11-30T00:00:00"/>
    <d v="2020-11-30T00:00:00"/>
    <n v="0"/>
    <n v="2209"/>
    <n v="1914248.1599999955"/>
  </r>
  <r>
    <s v="KR"/>
    <n v="3301296"/>
    <n v="868.56"/>
    <n v="3"/>
    <d v="2019-06-03T00:00:00"/>
    <x v="41"/>
    <d v="2020-11-30T00:00:00"/>
    <d v="2020-11-30T00:00:00"/>
    <n v="0"/>
    <n v="2209"/>
    <n v="1914248.1599999955"/>
  </r>
  <r>
    <s v="KR"/>
    <n v="3301296"/>
    <n v="88.26"/>
    <n v="1"/>
    <d v="2019-05-06T00:00:00"/>
    <x v="41"/>
    <d v="2020-11-30T00:00:00"/>
    <d v="2020-11-30T00:00:00"/>
    <n v="0"/>
    <n v="2209"/>
    <n v="1914248.1599999955"/>
  </r>
  <r>
    <s v="KR"/>
    <n v="3301296"/>
    <n v="86.94"/>
    <n v="1"/>
    <d v="2019-05-27T00:00:00"/>
    <x v="41"/>
    <d v="2020-11-30T00:00:00"/>
    <d v="2020-11-30T00:00:00"/>
    <n v="0"/>
    <n v="2209"/>
    <n v="1914248.1599999955"/>
  </r>
  <r>
    <s v="KR"/>
    <n v="3301296"/>
    <n v="662.46"/>
    <n v="5"/>
    <d v="2019-05-06T00:00:00"/>
    <x v="41"/>
    <d v="2020-11-30T00:00:00"/>
    <d v="2020-11-30T00:00:00"/>
    <n v="0"/>
    <n v="2209"/>
    <n v="1914248.1599999955"/>
  </r>
  <r>
    <s v="KR"/>
    <n v="3301296"/>
    <n v="132.47999999999999"/>
    <n v="1"/>
    <d v="2019-05-13T00:00:00"/>
    <x v="41"/>
    <d v="2020-11-30T00:00:00"/>
    <d v="2020-11-30T00:00:00"/>
    <n v="0"/>
    <n v="2209"/>
    <n v="1914248.1599999955"/>
  </r>
  <r>
    <s v="KR"/>
    <n v="3301296"/>
    <n v="131.52000000000001"/>
    <n v="1"/>
    <d v="2019-05-20T00:00:00"/>
    <x v="41"/>
    <d v="2020-11-30T00:00:00"/>
    <d v="2020-11-30T00:00:00"/>
    <n v="0"/>
    <n v="2209"/>
    <n v="1914248.1599999955"/>
  </r>
  <r>
    <s v="KR"/>
    <n v="3301296"/>
    <n v="131.52000000000001"/>
    <n v="1"/>
    <d v="2019-05-27T00:00:00"/>
    <x v="41"/>
    <d v="2020-11-30T00:00:00"/>
    <d v="2020-11-30T00:00:00"/>
    <n v="0"/>
    <n v="2209"/>
    <n v="1914248.1599999955"/>
  </r>
  <r>
    <s v="KR"/>
    <n v="3301296"/>
    <n v="130.44"/>
    <n v="1"/>
    <d v="2019-06-03T00:00:00"/>
    <x v="41"/>
    <d v="2020-11-30T00:00:00"/>
    <d v="2020-11-30T00:00:00"/>
    <n v="0"/>
    <n v="2209"/>
    <n v="1914248.1599999955"/>
  </r>
  <r>
    <s v="KR"/>
    <n v="3301296"/>
    <n v="264.83999999999997"/>
    <n v="1"/>
    <d v="2019-05-06T00:00:00"/>
    <x v="41"/>
    <d v="2020-11-30T00:00:00"/>
    <d v="2020-11-30T00:00:00"/>
    <n v="0"/>
    <n v="2209"/>
    <n v="1914248.1599999955"/>
  </r>
  <r>
    <s v="KR"/>
    <n v="3301296"/>
    <n v="1059.42"/>
    <n v="4"/>
    <d v="2019-05-13T00:00:00"/>
    <x v="41"/>
    <d v="2020-11-30T00:00:00"/>
    <d v="2020-11-30T00:00:00"/>
    <n v="0"/>
    <n v="2209"/>
    <n v="1914248.1599999955"/>
  </r>
  <r>
    <s v="KR"/>
    <n v="3301296"/>
    <n v="1318.68"/>
    <n v="5"/>
    <d v="2019-05-20T00:00:00"/>
    <x v="41"/>
    <d v="2020-11-30T00:00:00"/>
    <d v="2020-11-30T00:00:00"/>
    <n v="0"/>
    <n v="2209"/>
    <n v="1914248.1599999955"/>
  </r>
  <r>
    <s v="KR"/>
    <n v="3301296"/>
    <n v="1049.76"/>
    <n v="4"/>
    <d v="2019-05-27T00:00:00"/>
    <x v="41"/>
    <d v="2020-11-30T00:00:00"/>
    <d v="2020-11-30T00:00:00"/>
    <n v="0"/>
    <n v="2209"/>
    <n v="1914248.1599999955"/>
  </r>
  <r>
    <s v="KR"/>
    <n v="3301296"/>
    <n v="2086.14"/>
    <n v="8"/>
    <d v="2019-06-03T00:00:00"/>
    <x v="41"/>
    <d v="2020-11-30T00:00:00"/>
    <d v="2020-11-30T00:00:00"/>
    <n v="0"/>
    <n v="2209"/>
    <n v="1914248.1599999955"/>
  </r>
  <r>
    <s v="KR"/>
    <n v="3301296"/>
    <n v="1328.58"/>
    <n v="1"/>
    <d v="2019-05-06T00:00:00"/>
    <x v="41"/>
    <d v="2020-11-30T00:00:00"/>
    <d v="2020-11-30T00:00:00"/>
    <n v="0"/>
    <n v="2209"/>
    <n v="1914248.1599999955"/>
  </r>
  <r>
    <s v="KR"/>
    <n v="3309156"/>
    <n v="4231.9799999999996"/>
    <n v="10"/>
    <d v="2019-05-13T00:00:00"/>
    <x v="306"/>
    <d v="2019-12-23T00:00:00"/>
    <d v="2020-11-30T00:00:00"/>
    <n v="343"/>
    <n v="11"/>
    <n v="29065.800000000003"/>
  </r>
  <r>
    <s v="KR"/>
    <n v="3537840"/>
    <n v="416.64"/>
    <n v="1"/>
    <d v="2019-05-27T00:00:00"/>
    <x v="359"/>
    <d v="2020-08-17T00:00:00"/>
    <d v="2020-11-30T00:00:00"/>
    <n v="105"/>
    <n v="6"/>
    <n v="3241.38"/>
  </r>
  <r>
    <s v="KR"/>
    <n v="3560202"/>
    <n v="1335.36"/>
    <n v="1"/>
    <d v="2019-05-27T00:00:00"/>
    <x v="90"/>
    <d v="2020-11-02T00:00:00"/>
    <d v="2020-11-30T00:00:00"/>
    <n v="28"/>
    <n v="19"/>
    <n v="48709.919999999998"/>
  </r>
  <r>
    <s v="KR"/>
    <n v="3580308"/>
    <n v="680.82"/>
    <n v="1"/>
    <d v="2019-05-20T00:00:00"/>
    <x v="153"/>
    <d v="2020-10-12T00:00:00"/>
    <d v="2020-11-30T00:00:00"/>
    <n v="49"/>
    <n v="17"/>
    <n v="19882.86"/>
  </r>
  <r>
    <s v="KR"/>
    <n v="3618438"/>
    <n v="102.3"/>
    <n v="1"/>
    <d v="2019-05-06T00:00:00"/>
    <x v="1"/>
    <d v="2020-11-23T00:00:00"/>
    <d v="2020-11-30T00:00:00"/>
    <n v="7"/>
    <n v="2649"/>
    <n v="10871951.1"/>
  </r>
  <r>
    <s v="KR"/>
    <n v="3618438"/>
    <n v="102.3"/>
    <n v="1"/>
    <d v="2019-05-13T00:00:00"/>
    <x v="1"/>
    <d v="2020-11-23T00:00:00"/>
    <d v="2020-11-30T00:00:00"/>
    <n v="7"/>
    <n v="2649"/>
    <n v="10871951.1"/>
  </r>
  <r>
    <s v="KR"/>
    <n v="3618438"/>
    <n v="-836.28"/>
    <n v="-2"/>
    <d v="2019-05-13T00:00:00"/>
    <x v="1"/>
    <d v="2020-11-23T00:00:00"/>
    <d v="2020-11-30T00:00:00"/>
    <n v="7"/>
    <n v="2649"/>
    <n v="10871951.1"/>
  </r>
  <r>
    <s v="KR"/>
    <n v="3618438"/>
    <n v="-1260.42"/>
    <n v="-3"/>
    <d v="2019-05-27T00:00:00"/>
    <x v="1"/>
    <d v="2020-11-23T00:00:00"/>
    <d v="2020-11-30T00:00:00"/>
    <n v="7"/>
    <n v="2649"/>
    <n v="10871951.1"/>
  </r>
  <r>
    <s v="KR"/>
    <n v="3618438"/>
    <n v="5473.5"/>
    <n v="13"/>
    <d v="2019-05-06T00:00:00"/>
    <x v="1"/>
    <d v="2020-11-23T00:00:00"/>
    <d v="2020-11-30T00:00:00"/>
    <n v="7"/>
    <n v="2649"/>
    <n v="10871951.1"/>
  </r>
  <r>
    <s v="KR"/>
    <n v="3618438"/>
    <n v="23157.18"/>
    <n v="55"/>
    <d v="2019-05-13T00:00:00"/>
    <x v="1"/>
    <d v="2020-11-23T00:00:00"/>
    <d v="2020-11-30T00:00:00"/>
    <n v="7"/>
    <n v="2649"/>
    <n v="10871951.1"/>
  </r>
  <r>
    <s v="KR"/>
    <n v="3618438"/>
    <n v="25166.04"/>
    <n v="60"/>
    <d v="2019-05-20T00:00:00"/>
    <x v="1"/>
    <d v="2020-11-23T00:00:00"/>
    <d v="2020-11-30T00:00:00"/>
    <n v="7"/>
    <n v="2649"/>
    <n v="10871951.1"/>
  </r>
  <r>
    <s v="KR"/>
    <n v="3618438"/>
    <n v="14206.02"/>
    <n v="34"/>
    <d v="2019-05-27T00:00:00"/>
    <x v="1"/>
    <d v="2020-11-23T00:00:00"/>
    <d v="2020-11-30T00:00:00"/>
    <n v="7"/>
    <n v="2649"/>
    <n v="10871951.1"/>
  </r>
  <r>
    <s v="KR"/>
    <n v="3618438"/>
    <n v="19484.46"/>
    <n v="47"/>
    <d v="2019-06-03T00:00:00"/>
    <x v="1"/>
    <d v="2020-11-23T00:00:00"/>
    <d v="2020-11-30T00:00:00"/>
    <n v="7"/>
    <n v="2649"/>
    <n v="10871951.1"/>
  </r>
  <r>
    <s v="KR"/>
    <n v="3618438"/>
    <n v="11514.48"/>
    <n v="17"/>
    <d v="2019-05-06T00:00:00"/>
    <x v="1"/>
    <d v="2020-11-23T00:00:00"/>
    <d v="2020-11-30T00:00:00"/>
    <n v="7"/>
    <n v="2649"/>
    <n v="10871951.1"/>
  </r>
  <r>
    <s v="KR"/>
    <n v="3618438"/>
    <n v="33866.1"/>
    <n v="50"/>
    <d v="2019-05-13T00:00:00"/>
    <x v="1"/>
    <d v="2020-11-23T00:00:00"/>
    <d v="2020-11-30T00:00:00"/>
    <n v="7"/>
    <n v="2649"/>
    <n v="10871951.1"/>
  </r>
  <r>
    <s v="KR"/>
    <n v="3618438"/>
    <n v="14223.78"/>
    <n v="21"/>
    <d v="2019-05-20T00:00:00"/>
    <x v="1"/>
    <d v="2020-11-23T00:00:00"/>
    <d v="2020-11-30T00:00:00"/>
    <n v="7"/>
    <n v="2649"/>
    <n v="10871951.1"/>
  </r>
  <r>
    <s v="KR"/>
    <n v="3618438"/>
    <n v="24925.68"/>
    <n v="37"/>
    <d v="2019-05-27T00:00:00"/>
    <x v="1"/>
    <d v="2020-11-23T00:00:00"/>
    <d v="2020-11-30T00:00:00"/>
    <n v="7"/>
    <n v="2649"/>
    <n v="10871951.1"/>
  </r>
  <r>
    <s v="KR"/>
    <n v="3618438"/>
    <n v="18424.14"/>
    <n v="28"/>
    <d v="2019-06-03T00:00:00"/>
    <x v="1"/>
    <d v="2020-11-23T00:00:00"/>
    <d v="2020-11-30T00:00:00"/>
    <n v="7"/>
    <n v="2649"/>
    <n v="10871951.1"/>
  </r>
  <r>
    <s v="KR"/>
    <n v="3618438"/>
    <n v="255.84"/>
    <n v="1"/>
    <d v="2019-05-13T00:00:00"/>
    <x v="1"/>
    <d v="2020-11-23T00:00:00"/>
    <d v="2020-11-30T00:00:00"/>
    <n v="7"/>
    <n v="2649"/>
    <n v="10871951.1"/>
  </r>
  <r>
    <s v="KR"/>
    <n v="3618438"/>
    <n v="152.4"/>
    <n v="1"/>
    <d v="2019-05-20T00:00:00"/>
    <x v="1"/>
    <d v="2020-11-23T00:00:00"/>
    <d v="2020-11-30T00:00:00"/>
    <n v="7"/>
    <n v="2649"/>
    <n v="10871951.1"/>
  </r>
  <r>
    <s v="KR"/>
    <n v="3618438"/>
    <n v="102.3"/>
    <n v="1"/>
    <d v="2019-05-13T00:00:00"/>
    <x v="1"/>
    <d v="2020-11-23T00:00:00"/>
    <d v="2020-11-30T00:00:00"/>
    <n v="7"/>
    <n v="2649"/>
    <n v="10871951.1"/>
  </r>
  <r>
    <s v="KR"/>
    <n v="3618438"/>
    <n v="102.3"/>
    <n v="1"/>
    <d v="2019-05-13T00:00:00"/>
    <x v="1"/>
    <d v="2020-11-23T00:00:00"/>
    <d v="2020-11-30T00:00:00"/>
    <n v="7"/>
    <n v="2649"/>
    <n v="10871951.1"/>
  </r>
  <r>
    <s v="KR"/>
    <n v="3618438"/>
    <n v="100.74"/>
    <n v="1"/>
    <d v="2019-06-03T00:00:00"/>
    <x v="1"/>
    <d v="2020-11-23T00:00:00"/>
    <d v="2020-11-30T00:00:00"/>
    <n v="7"/>
    <n v="2649"/>
    <n v="10871951.1"/>
  </r>
  <r>
    <s v="KR"/>
    <n v="3618438"/>
    <n v="76.739999999999995"/>
    <n v="1"/>
    <d v="2019-05-06T00:00:00"/>
    <x v="1"/>
    <d v="2020-11-23T00:00:00"/>
    <d v="2020-11-30T00:00:00"/>
    <n v="7"/>
    <n v="2649"/>
    <n v="10871951.1"/>
  </r>
  <r>
    <s v="KR"/>
    <n v="3618438"/>
    <n v="25.56"/>
    <n v="1"/>
    <d v="2019-05-13T00:00:00"/>
    <x v="1"/>
    <d v="2020-11-23T00:00:00"/>
    <d v="2020-11-30T00:00:00"/>
    <n v="7"/>
    <n v="2649"/>
    <n v="10871951.1"/>
  </r>
  <r>
    <s v="KR"/>
    <n v="3618438"/>
    <n v="75.540000000000006"/>
    <n v="1"/>
    <d v="2019-06-03T00:00:00"/>
    <x v="1"/>
    <d v="2020-11-23T00:00:00"/>
    <d v="2020-11-30T00:00:00"/>
    <n v="7"/>
    <n v="2649"/>
    <n v="10871951.1"/>
  </r>
  <r>
    <s v="KR"/>
    <n v="3618438"/>
    <n v="381.12"/>
    <n v="3"/>
    <d v="2019-05-20T00:00:00"/>
    <x v="1"/>
    <d v="2020-11-23T00:00:00"/>
    <d v="2020-11-30T00:00:00"/>
    <n v="7"/>
    <n v="2649"/>
    <n v="10871951.1"/>
  </r>
  <r>
    <s v="KR"/>
    <n v="3618438"/>
    <n v="127.02"/>
    <n v="1"/>
    <d v="2019-05-27T00:00:00"/>
    <x v="1"/>
    <d v="2020-11-23T00:00:00"/>
    <d v="2020-11-30T00:00:00"/>
    <n v="7"/>
    <n v="2649"/>
    <n v="10871951.1"/>
  </r>
  <r>
    <s v="KR"/>
    <n v="3618438"/>
    <n v="125.94"/>
    <n v="1"/>
    <d v="2019-06-03T00:00:00"/>
    <x v="1"/>
    <d v="2020-11-23T00:00:00"/>
    <d v="2020-11-30T00:00:00"/>
    <n v="7"/>
    <n v="2649"/>
    <n v="10871951.1"/>
  </r>
  <r>
    <s v="KR"/>
    <n v="3618438"/>
    <n v="8875.5"/>
    <n v="8"/>
    <d v="2019-05-13T00:00:00"/>
    <x v="1"/>
    <d v="2020-11-23T00:00:00"/>
    <d v="2020-11-30T00:00:00"/>
    <n v="7"/>
    <n v="2649"/>
    <n v="10871951.1"/>
  </r>
  <r>
    <s v="KR"/>
    <n v="3618438"/>
    <n v="1101.54"/>
    <n v="1"/>
    <d v="2019-05-20T00:00:00"/>
    <x v="1"/>
    <d v="2020-11-23T00:00:00"/>
    <d v="2020-11-30T00:00:00"/>
    <n v="7"/>
    <n v="2649"/>
    <n v="10871951.1"/>
  </r>
  <r>
    <s v="KR"/>
    <n v="3618438"/>
    <n v="1101.54"/>
    <n v="1"/>
    <d v="2019-05-27T00:00:00"/>
    <x v="1"/>
    <d v="2020-11-23T00:00:00"/>
    <d v="2020-11-30T00:00:00"/>
    <n v="7"/>
    <n v="2649"/>
    <n v="10871951.1"/>
  </r>
  <r>
    <s v="KR"/>
    <n v="3618438"/>
    <n v="2184.54"/>
    <n v="2"/>
    <d v="2019-06-03T00:00:00"/>
    <x v="1"/>
    <d v="2020-11-23T00:00:00"/>
    <d v="2020-11-30T00:00:00"/>
    <n v="7"/>
    <n v="2649"/>
    <n v="10871951.1"/>
  </r>
  <r>
    <s v="KR"/>
    <n v="3618438"/>
    <n v="51.12"/>
    <n v="1"/>
    <d v="2019-05-13T00:00:00"/>
    <x v="1"/>
    <d v="2020-11-23T00:00:00"/>
    <d v="2020-11-30T00:00:00"/>
    <n v="7"/>
    <n v="2649"/>
    <n v="10871951.1"/>
  </r>
  <r>
    <s v="KR"/>
    <n v="3618438"/>
    <n v="102.3"/>
    <n v="1"/>
    <d v="2019-05-20T00:00:00"/>
    <x v="1"/>
    <d v="2020-11-23T00:00:00"/>
    <d v="2020-11-30T00:00:00"/>
    <n v="7"/>
    <n v="2649"/>
    <n v="10871951.1"/>
  </r>
  <r>
    <s v="KR"/>
    <n v="3618438"/>
    <n v="97.2"/>
    <n v="1"/>
    <d v="2019-05-06T00:00:00"/>
    <x v="1"/>
    <d v="2020-11-23T00:00:00"/>
    <d v="2020-11-30T00:00:00"/>
    <n v="7"/>
    <n v="2649"/>
    <n v="10871951.1"/>
  </r>
  <r>
    <s v="KR"/>
    <n v="3618438"/>
    <n v="95.7"/>
    <n v="1"/>
    <d v="2019-06-03T00:00:00"/>
    <x v="1"/>
    <d v="2020-11-23T00:00:00"/>
    <d v="2020-11-30T00:00:00"/>
    <n v="7"/>
    <n v="2649"/>
    <n v="10871951.1"/>
  </r>
  <r>
    <s v="KR"/>
    <n v="3618438"/>
    <n v="102.3"/>
    <n v="1"/>
    <d v="2019-05-13T00:00:00"/>
    <x v="1"/>
    <d v="2020-11-23T00:00:00"/>
    <d v="2020-11-30T00:00:00"/>
    <n v="7"/>
    <n v="2649"/>
    <n v="10871951.1"/>
  </r>
  <r>
    <s v="KR"/>
    <n v="3618438"/>
    <n v="460.62"/>
    <n v="1"/>
    <d v="2019-05-13T00:00:00"/>
    <x v="1"/>
    <d v="2020-11-23T00:00:00"/>
    <d v="2020-11-30T00:00:00"/>
    <n v="7"/>
    <n v="2649"/>
    <n v="10871951.1"/>
  </r>
  <r>
    <s v="KR"/>
    <n v="3618438"/>
    <n v="453.54"/>
    <n v="1"/>
    <d v="2019-06-03T00:00:00"/>
    <x v="1"/>
    <d v="2020-11-23T00:00:00"/>
    <d v="2020-11-30T00:00:00"/>
    <n v="7"/>
    <n v="2649"/>
    <n v="10871951.1"/>
  </r>
  <r>
    <s v="KR"/>
    <n v="3618438"/>
    <n v="255.84"/>
    <n v="1"/>
    <d v="2019-05-13T00:00:00"/>
    <x v="1"/>
    <d v="2020-11-23T00:00:00"/>
    <d v="2020-11-30T00:00:00"/>
    <n v="7"/>
    <n v="2649"/>
    <n v="10871951.1"/>
  </r>
  <r>
    <s v="KR"/>
    <n v="3618438"/>
    <n v="251.88"/>
    <n v="1"/>
    <d v="2019-06-03T00:00:00"/>
    <x v="1"/>
    <d v="2020-11-23T00:00:00"/>
    <d v="2020-11-30T00:00:00"/>
    <n v="7"/>
    <n v="2649"/>
    <n v="10871951.1"/>
  </r>
  <r>
    <s v="KR"/>
    <n v="3618438"/>
    <n v="1016.4"/>
    <n v="2"/>
    <d v="2019-05-27T00:00:00"/>
    <x v="1"/>
    <d v="2020-11-23T00:00:00"/>
    <d v="2020-11-30T00:00:00"/>
    <n v="7"/>
    <n v="2649"/>
    <n v="10871951.1"/>
  </r>
  <r>
    <s v="KR"/>
    <n v="3618438"/>
    <n v="1365.42"/>
    <n v="2"/>
    <d v="2019-05-06T00:00:00"/>
    <x v="1"/>
    <d v="2020-11-23T00:00:00"/>
    <d v="2020-11-30T00:00:00"/>
    <n v="7"/>
    <n v="2649"/>
    <n v="10871951.1"/>
  </r>
  <r>
    <s v="KR"/>
    <n v="3618438"/>
    <n v="682.74"/>
    <n v="1"/>
    <d v="2019-05-13T00:00:00"/>
    <x v="1"/>
    <d v="2020-11-23T00:00:00"/>
    <d v="2020-11-30T00:00:00"/>
    <n v="7"/>
    <n v="2649"/>
    <n v="10871951.1"/>
  </r>
  <r>
    <s v="KR"/>
    <n v="3618438"/>
    <n v="1365.42"/>
    <n v="2"/>
    <d v="2019-05-20T00:00:00"/>
    <x v="1"/>
    <d v="2020-11-23T00:00:00"/>
    <d v="2020-11-30T00:00:00"/>
    <n v="7"/>
    <n v="2649"/>
    <n v="10871951.1"/>
  </r>
  <r>
    <s v="KR"/>
    <n v="3618438"/>
    <n v="663.24"/>
    <n v="1"/>
    <d v="2019-05-27T00:00:00"/>
    <x v="1"/>
    <d v="2020-11-23T00:00:00"/>
    <d v="2020-11-30T00:00:00"/>
    <n v="7"/>
    <n v="2649"/>
    <n v="10871951.1"/>
  </r>
  <r>
    <s v="KR"/>
    <n v="3618438"/>
    <n v="1326.48"/>
    <n v="2"/>
    <d v="2019-06-03T00:00:00"/>
    <x v="1"/>
    <d v="2020-11-23T00:00:00"/>
    <d v="2020-11-30T00:00:00"/>
    <n v="7"/>
    <n v="2649"/>
    <n v="10871951.1"/>
  </r>
  <r>
    <s v="KR"/>
    <n v="3618438"/>
    <n v="-636.96"/>
    <n v="-1"/>
    <d v="2019-06-03T00:00:00"/>
    <x v="1"/>
    <d v="2020-11-23T00:00:00"/>
    <d v="2020-11-30T00:00:00"/>
    <n v="7"/>
    <n v="2649"/>
    <n v="10871951.1"/>
  </r>
  <r>
    <s v="KR"/>
    <n v="3618438"/>
    <n v="4491.12"/>
    <n v="7"/>
    <d v="2019-05-06T00:00:00"/>
    <x v="1"/>
    <d v="2020-11-23T00:00:00"/>
    <d v="2020-11-30T00:00:00"/>
    <n v="7"/>
    <n v="2649"/>
    <n v="10871951.1"/>
  </r>
  <r>
    <s v="KR"/>
    <n v="3618438"/>
    <n v="8982.24"/>
    <n v="14"/>
    <d v="2019-05-13T00:00:00"/>
    <x v="1"/>
    <d v="2020-11-23T00:00:00"/>
    <d v="2020-11-30T00:00:00"/>
    <n v="7"/>
    <n v="2649"/>
    <n v="10871951.1"/>
  </r>
  <r>
    <s v="KR"/>
    <n v="3618438"/>
    <n v="14050.5"/>
    <n v="22"/>
    <d v="2019-05-20T00:00:00"/>
    <x v="1"/>
    <d v="2020-11-23T00:00:00"/>
    <d v="2020-11-30T00:00:00"/>
    <n v="7"/>
    <n v="2649"/>
    <n v="10871951.1"/>
  </r>
  <r>
    <s v="KR"/>
    <n v="3618438"/>
    <n v="10828.74"/>
    <n v="17"/>
    <d v="2019-05-27T00:00:00"/>
    <x v="1"/>
    <d v="2020-11-23T00:00:00"/>
    <d v="2020-11-30T00:00:00"/>
    <n v="7"/>
    <n v="2649"/>
    <n v="10871951.1"/>
  </r>
  <r>
    <s v="KR"/>
    <n v="3618438"/>
    <n v="8843.0400000000009"/>
    <n v="14"/>
    <d v="2019-06-03T00:00:00"/>
    <x v="1"/>
    <d v="2020-11-23T00:00:00"/>
    <d v="2020-11-30T00:00:00"/>
    <n v="7"/>
    <n v="2649"/>
    <n v="10871951.1"/>
  </r>
  <r>
    <s v="KR"/>
    <n v="3618438"/>
    <n v="-290.04000000000002"/>
    <n v="-1"/>
    <d v="2019-05-13T00:00:00"/>
    <x v="1"/>
    <d v="2020-11-23T00:00:00"/>
    <d v="2020-11-30T00:00:00"/>
    <n v="7"/>
    <n v="2649"/>
    <n v="10871951.1"/>
  </r>
  <r>
    <s v="KR"/>
    <n v="3618438"/>
    <n v="2352.48"/>
    <n v="8"/>
    <d v="2019-05-06T00:00:00"/>
    <x v="1"/>
    <d v="2020-11-23T00:00:00"/>
    <d v="2020-11-30T00:00:00"/>
    <n v="7"/>
    <n v="2649"/>
    <n v="10871951.1"/>
  </r>
  <r>
    <s v="KR"/>
    <n v="3618438"/>
    <n v="8821.92"/>
    <n v="30"/>
    <d v="2019-05-13T00:00:00"/>
    <x v="1"/>
    <d v="2020-11-23T00:00:00"/>
    <d v="2020-11-30T00:00:00"/>
    <n v="7"/>
    <n v="2649"/>
    <n v="10871951.1"/>
  </r>
  <r>
    <s v="KR"/>
    <n v="3618438"/>
    <n v="3808.08"/>
    <n v="13"/>
    <d v="2019-05-20T00:00:00"/>
    <x v="1"/>
    <d v="2020-11-23T00:00:00"/>
    <d v="2020-11-30T00:00:00"/>
    <n v="7"/>
    <n v="2649"/>
    <n v="10871951.1"/>
  </r>
  <r>
    <s v="KR"/>
    <n v="3618438"/>
    <n v="7583.64"/>
    <n v="26"/>
    <d v="2019-05-27T00:00:00"/>
    <x v="1"/>
    <d v="2020-11-23T00:00:00"/>
    <d v="2020-11-30T00:00:00"/>
    <n v="7"/>
    <n v="2649"/>
    <n v="10871951.1"/>
  </r>
  <r>
    <s v="KR"/>
    <n v="3618438"/>
    <n v="6948.42"/>
    <n v="24"/>
    <d v="2019-06-03T00:00:00"/>
    <x v="1"/>
    <d v="2020-11-23T00:00:00"/>
    <d v="2020-11-30T00:00:00"/>
    <n v="7"/>
    <n v="2649"/>
    <n v="10871951.1"/>
  </r>
  <r>
    <s v="KR"/>
    <n v="3618438"/>
    <n v="88.26"/>
    <n v="1"/>
    <d v="2019-05-06T00:00:00"/>
    <x v="1"/>
    <d v="2020-11-23T00:00:00"/>
    <d v="2020-11-30T00:00:00"/>
    <n v="7"/>
    <n v="2649"/>
    <n v="10871951.1"/>
  </r>
  <r>
    <s v="KR"/>
    <n v="3618438"/>
    <n v="2030.58"/>
    <n v="23"/>
    <d v="2019-05-13T00:00:00"/>
    <x v="1"/>
    <d v="2020-11-23T00:00:00"/>
    <d v="2020-11-30T00:00:00"/>
    <n v="7"/>
    <n v="2649"/>
    <n v="10871951.1"/>
  </r>
  <r>
    <s v="KR"/>
    <n v="3618438"/>
    <n v="1141.5"/>
    <n v="13"/>
    <d v="2019-05-20T00:00:00"/>
    <x v="1"/>
    <d v="2020-11-23T00:00:00"/>
    <d v="2020-11-30T00:00:00"/>
    <n v="7"/>
    <n v="2649"/>
    <n v="10871951.1"/>
  </r>
  <r>
    <s v="KR"/>
    <n v="3618438"/>
    <n v="874.38"/>
    <n v="10"/>
    <d v="2019-05-27T00:00:00"/>
    <x v="1"/>
    <d v="2020-11-23T00:00:00"/>
    <d v="2020-11-30T00:00:00"/>
    <n v="7"/>
    <n v="2649"/>
    <n v="10871951.1"/>
  </r>
  <r>
    <s v="KR"/>
    <n v="3618438"/>
    <n v="173.82"/>
    <n v="2"/>
    <d v="2019-06-03T00:00:00"/>
    <x v="1"/>
    <d v="2020-11-23T00:00:00"/>
    <d v="2020-11-30T00:00:00"/>
    <n v="7"/>
    <n v="2649"/>
    <n v="10871951.1"/>
  </r>
  <r>
    <s v="KR"/>
    <n v="3618438"/>
    <n v="283.8"/>
    <n v="1"/>
    <d v="2019-06-03T00:00:00"/>
    <x v="1"/>
    <d v="2020-11-23T00:00:00"/>
    <d v="2020-11-30T00:00:00"/>
    <n v="7"/>
    <n v="2649"/>
    <n v="10871951.1"/>
  </r>
  <r>
    <s v="KR"/>
    <n v="3618438"/>
    <n v="132.47999999999999"/>
    <n v="1"/>
    <d v="2019-05-13T00:00:00"/>
    <x v="1"/>
    <d v="2020-11-23T00:00:00"/>
    <d v="2020-11-30T00:00:00"/>
    <n v="7"/>
    <n v="2649"/>
    <n v="10871951.1"/>
  </r>
  <r>
    <s v="KR"/>
    <n v="3618438"/>
    <n v="132.47999999999999"/>
    <n v="1"/>
    <d v="2019-05-20T00:00:00"/>
    <x v="1"/>
    <d v="2020-11-23T00:00:00"/>
    <d v="2020-11-30T00:00:00"/>
    <n v="7"/>
    <n v="2649"/>
    <n v="10871951.1"/>
  </r>
  <r>
    <s v="KR"/>
    <n v="3618438"/>
    <n v="130.44"/>
    <n v="1"/>
    <d v="2019-05-27T00:00:00"/>
    <x v="1"/>
    <d v="2020-11-23T00:00:00"/>
    <d v="2020-11-30T00:00:00"/>
    <n v="7"/>
    <n v="2649"/>
    <n v="10871951.1"/>
  </r>
  <r>
    <s v="KR"/>
    <n v="3618438"/>
    <n v="130.44"/>
    <n v="1"/>
    <d v="2019-06-03T00:00:00"/>
    <x v="1"/>
    <d v="2020-11-23T00:00:00"/>
    <d v="2020-11-30T00:00:00"/>
    <n v="7"/>
    <n v="2649"/>
    <n v="10871951.1"/>
  </r>
  <r>
    <s v="KR"/>
    <n v="3618438"/>
    <n v="-263.10000000000002"/>
    <n v="-1"/>
    <d v="2019-05-27T00:00:00"/>
    <x v="1"/>
    <d v="2020-11-23T00:00:00"/>
    <d v="2020-11-30T00:00:00"/>
    <n v="7"/>
    <n v="2649"/>
    <n v="10871951.1"/>
  </r>
  <r>
    <s v="KR"/>
    <n v="3618438"/>
    <n v="264.83999999999997"/>
    <n v="1"/>
    <d v="2019-05-06T00:00:00"/>
    <x v="1"/>
    <d v="2020-11-23T00:00:00"/>
    <d v="2020-11-30T00:00:00"/>
    <n v="7"/>
    <n v="2649"/>
    <n v="10871951.1"/>
  </r>
  <r>
    <s v="KR"/>
    <n v="3618438"/>
    <n v="2118.9"/>
    <n v="8"/>
    <d v="2019-05-13T00:00:00"/>
    <x v="1"/>
    <d v="2020-11-23T00:00:00"/>
    <d v="2020-11-30T00:00:00"/>
    <n v="7"/>
    <n v="2649"/>
    <n v="10871951.1"/>
  </r>
  <r>
    <s v="KR"/>
    <n v="3618438"/>
    <n v="1581.66"/>
    <n v="6"/>
    <d v="2019-05-20T00:00:00"/>
    <x v="1"/>
    <d v="2020-11-23T00:00:00"/>
    <d v="2020-11-30T00:00:00"/>
    <n v="7"/>
    <n v="2649"/>
    <n v="10871951.1"/>
  </r>
  <r>
    <s v="KR"/>
    <n v="3618438"/>
    <n v="2366.88"/>
    <n v="9"/>
    <d v="2019-05-27T00:00:00"/>
    <x v="1"/>
    <d v="2020-11-23T00:00:00"/>
    <d v="2020-11-30T00:00:00"/>
    <n v="7"/>
    <n v="2649"/>
    <n v="10871951.1"/>
  </r>
  <r>
    <s v="KR"/>
    <n v="3618438"/>
    <n v="1303.8599999999999"/>
    <n v="5"/>
    <d v="2019-06-03T00:00:00"/>
    <x v="1"/>
    <d v="2020-11-23T00:00:00"/>
    <d v="2020-11-30T00:00:00"/>
    <n v="7"/>
    <n v="2649"/>
    <n v="10871951.1"/>
  </r>
  <r>
    <s v="KR"/>
    <n v="3618438"/>
    <n v="13285.68"/>
    <n v="10"/>
    <d v="2019-05-06T00:00:00"/>
    <x v="1"/>
    <d v="2020-11-23T00:00:00"/>
    <d v="2020-11-30T00:00:00"/>
    <n v="7"/>
    <n v="2649"/>
    <n v="10871951.1"/>
  </r>
  <r>
    <s v="KR"/>
    <n v="3618438"/>
    <n v="30557.040000000001"/>
    <n v="23"/>
    <d v="2019-05-13T00:00:00"/>
    <x v="1"/>
    <d v="2020-11-23T00:00:00"/>
    <d v="2020-11-30T00:00:00"/>
    <n v="7"/>
    <n v="2649"/>
    <n v="10871951.1"/>
  </r>
  <r>
    <s v="KR"/>
    <n v="3618438"/>
    <n v="45171.3"/>
    <n v="34"/>
    <d v="2019-05-20T00:00:00"/>
    <x v="1"/>
    <d v="2020-11-23T00:00:00"/>
    <d v="2020-11-30T00:00:00"/>
    <n v="7"/>
    <n v="2649"/>
    <n v="10871951.1"/>
  </r>
  <r>
    <s v="KR"/>
    <n v="3618438"/>
    <n v="29000.46"/>
    <n v="22"/>
    <d v="2019-05-27T00:00:00"/>
    <x v="1"/>
    <d v="2020-11-23T00:00:00"/>
    <d v="2020-11-30T00:00:00"/>
    <n v="7"/>
    <n v="2649"/>
    <n v="10871951.1"/>
  </r>
  <r>
    <s v="KR"/>
    <n v="3618438"/>
    <n v="46460.160000000003"/>
    <n v="36"/>
    <d v="2019-06-03T00:00:00"/>
    <x v="1"/>
    <d v="2020-11-23T00:00:00"/>
    <d v="2020-11-30T00:00:00"/>
    <n v="7"/>
    <n v="2649"/>
    <n v="10871951.1"/>
  </r>
  <r>
    <s v="KR"/>
    <n v="3653484"/>
    <n v="2230.2600000000002"/>
    <n v="2"/>
    <d v="2019-05-13T00:00:00"/>
    <x v="421"/>
    <d v="2019-05-13T00:00:00"/>
    <d v="2020-11-30T00:00:00"/>
    <n v="567"/>
    <n v="1"/>
    <n v="2230.2600000000002"/>
  </r>
  <r>
    <s v="KR"/>
    <n v="3743124"/>
    <n v="1107.18"/>
    <n v="1"/>
    <d v="2019-05-27T00:00:00"/>
    <x v="310"/>
    <d v="2020-11-30T00:00:00"/>
    <d v="2020-11-30T00:00:00"/>
    <n v="0"/>
    <n v="12"/>
    <n v="16811.88"/>
  </r>
  <r>
    <s v="KR"/>
    <n v="3750618"/>
    <n v="2451.42"/>
    <n v="1"/>
    <d v="2019-05-06T00:00:00"/>
    <x v="266"/>
    <d v="2020-11-23T00:00:00"/>
    <d v="2020-11-30T00:00:00"/>
    <n v="7"/>
    <n v="30"/>
    <n v="86594.10000000002"/>
  </r>
  <r>
    <s v="KR"/>
    <n v="3786252"/>
    <n v="640.26"/>
    <n v="1"/>
    <d v="2019-05-20T00:00:00"/>
    <x v="267"/>
    <d v="2020-10-26T00:00:00"/>
    <d v="2020-11-30T00:00:00"/>
    <n v="35"/>
    <n v="23"/>
    <n v="36715.68"/>
  </r>
  <r>
    <s v="KR"/>
    <n v="3786252"/>
    <n v="2670.78"/>
    <n v="2"/>
    <d v="2019-05-27T00:00:00"/>
    <x v="267"/>
    <d v="2020-10-26T00:00:00"/>
    <d v="2020-11-30T00:00:00"/>
    <n v="35"/>
    <n v="23"/>
    <n v="36715.68"/>
  </r>
  <r>
    <s v="KR"/>
    <n v="3864822"/>
    <n v="3444.06"/>
    <n v="1"/>
    <d v="2019-05-13T00:00:00"/>
    <x v="54"/>
    <d v="2019-12-30T00:00:00"/>
    <d v="2020-11-30T00:00:00"/>
    <n v="336"/>
    <n v="8"/>
    <n v="68273.88"/>
  </r>
  <r>
    <s v="KR"/>
    <n v="3934080"/>
    <n v="5341.56"/>
    <n v="4"/>
    <d v="2019-05-20T00:00:00"/>
    <x v="55"/>
    <d v="2020-11-02T00:00:00"/>
    <d v="2020-11-30T00:00:00"/>
    <n v="28"/>
    <n v="35"/>
    <n v="72196.2"/>
  </r>
  <r>
    <s v="KR"/>
    <n v="3934080"/>
    <n v="1335.36"/>
    <n v="1"/>
    <d v="2019-05-27T00:00:00"/>
    <x v="55"/>
    <d v="2020-11-02T00:00:00"/>
    <d v="2020-11-30T00:00:00"/>
    <n v="28"/>
    <n v="35"/>
    <n v="72196.2"/>
  </r>
  <r>
    <s v="KR"/>
    <n v="3941490"/>
    <n v="1297.2"/>
    <n v="1"/>
    <d v="2019-06-03T00:00:00"/>
    <x v="137"/>
    <d v="2020-06-15T00:00:00"/>
    <d v="2020-11-30T00:00:00"/>
    <n v="168"/>
    <n v="5"/>
    <n v="7615.5600000000013"/>
  </r>
  <r>
    <s v="KR"/>
    <n v="4011456"/>
    <n v="293.45999999999998"/>
    <n v="1"/>
    <d v="2019-05-20T00:00:00"/>
    <x v="316"/>
    <d v="2020-07-13T00:00:00"/>
    <d v="2020-11-30T00:00:00"/>
    <n v="140"/>
    <n v="16"/>
    <n v="28577.219999999998"/>
  </r>
  <r>
    <s v="KR"/>
    <n v="4011456"/>
    <n v="1335.36"/>
    <n v="1"/>
    <d v="2019-05-27T00:00:00"/>
    <x v="316"/>
    <d v="2020-07-13T00:00:00"/>
    <d v="2020-11-30T00:00:00"/>
    <n v="140"/>
    <n v="16"/>
    <n v="28577.219999999998"/>
  </r>
  <r>
    <s v="KR"/>
    <n v="4060662"/>
    <n v="1335.36"/>
    <n v="1"/>
    <d v="2019-05-20T00:00:00"/>
    <x v="422"/>
    <d v="2020-11-23T00:00:00"/>
    <d v="2020-11-30T00:00:00"/>
    <n v="7"/>
    <n v="14"/>
    <n v="5909.7"/>
  </r>
  <r>
    <s v="KR"/>
    <n v="4086984"/>
    <n v="1101.54"/>
    <n v="1"/>
    <d v="2019-05-20T00:00:00"/>
    <x v="319"/>
    <d v="2020-10-12T00:00:00"/>
    <d v="2020-11-30T00:00:00"/>
    <n v="49"/>
    <n v="55"/>
    <n v="149727.66"/>
  </r>
  <r>
    <s v="KR"/>
    <n v="4086984"/>
    <n v="1328.58"/>
    <n v="1"/>
    <d v="2019-05-06T00:00:00"/>
    <x v="319"/>
    <d v="2020-10-12T00:00:00"/>
    <d v="2020-11-30T00:00:00"/>
    <n v="49"/>
    <n v="55"/>
    <n v="149727.66"/>
  </r>
  <r>
    <s v="KR"/>
    <n v="4086984"/>
    <n v="21257.1"/>
    <n v="16"/>
    <d v="2019-05-13T00:00:00"/>
    <x v="319"/>
    <d v="2020-10-12T00:00:00"/>
    <d v="2020-11-30T00:00:00"/>
    <n v="49"/>
    <n v="55"/>
    <n v="149727.66"/>
  </r>
  <r>
    <s v="KR"/>
    <n v="4092000"/>
    <n v="1335.36"/>
    <n v="1"/>
    <d v="2019-05-13T00:00:00"/>
    <x v="320"/>
    <d v="2020-11-30T00:00:00"/>
    <d v="2020-11-30T00:00:00"/>
    <n v="0"/>
    <n v="32"/>
    <n v="52179.299999999988"/>
  </r>
  <r>
    <s v="KR"/>
    <n v="4159212"/>
    <n v="1297.2"/>
    <n v="1"/>
    <d v="2019-06-03T00:00:00"/>
    <x v="423"/>
    <d v="2020-02-17T00:00:00"/>
    <d v="2020-11-30T00:00:00"/>
    <n v="287"/>
    <n v="3"/>
    <n v="3770.52"/>
  </r>
  <r>
    <s v="KR"/>
    <n v="4191444"/>
    <n v="2214.36"/>
    <n v="2"/>
    <d v="2019-05-27T00:00:00"/>
    <x v="268"/>
    <d v="2020-09-28T00:00:00"/>
    <d v="2020-11-30T00:00:00"/>
    <n v="63"/>
    <n v="28"/>
    <n v="65647.680000000008"/>
  </r>
  <r>
    <s v="KR"/>
    <n v="4191444"/>
    <n v="5341.56"/>
    <n v="4"/>
    <d v="2019-05-13T00:00:00"/>
    <x v="268"/>
    <d v="2020-09-28T00:00:00"/>
    <d v="2020-11-30T00:00:00"/>
    <n v="63"/>
    <n v="28"/>
    <n v="65647.680000000008"/>
  </r>
  <r>
    <s v="KR"/>
    <n v="4196988"/>
    <n v="1107.18"/>
    <n v="1"/>
    <d v="2019-05-27T00:00:00"/>
    <x v="424"/>
    <d v="2019-05-27T00:00:00"/>
    <d v="2020-11-30T00:00:00"/>
    <n v="553"/>
    <n v="1"/>
    <n v="1107.18"/>
  </r>
  <r>
    <s v="KR"/>
    <n v="4210890"/>
    <n v="423.18"/>
    <n v="1"/>
    <d v="2019-05-06T00:00:00"/>
    <x v="269"/>
    <d v="2020-06-15T00:00:00"/>
    <d v="2020-11-30T00:00:00"/>
    <n v="168"/>
    <n v="64"/>
    <n v="45847.92"/>
  </r>
  <r>
    <s v="KR"/>
    <n v="4230834"/>
    <n v="677.34"/>
    <n v="1"/>
    <d v="2019-05-06T00:00:00"/>
    <x v="271"/>
    <d v="2020-10-26T00:00:00"/>
    <d v="2020-11-30T00:00:00"/>
    <n v="35"/>
    <n v="86"/>
    <n v="193772.28000000012"/>
  </r>
  <r>
    <s v="KR"/>
    <n v="4230834"/>
    <n v="677.34"/>
    <n v="1"/>
    <d v="2019-05-20T00:00:00"/>
    <x v="271"/>
    <d v="2020-10-26T00:00:00"/>
    <d v="2020-11-30T00:00:00"/>
    <n v="35"/>
    <n v="86"/>
    <n v="193772.28000000012"/>
  </r>
  <r>
    <s v="KR"/>
    <n v="4230834"/>
    <n v="636.96"/>
    <n v="1"/>
    <d v="2019-05-27T00:00:00"/>
    <x v="271"/>
    <d v="2020-10-26T00:00:00"/>
    <d v="2020-11-30T00:00:00"/>
    <n v="35"/>
    <n v="86"/>
    <n v="193772.28000000012"/>
  </r>
  <r>
    <s v="KR"/>
    <n v="4230834"/>
    <n v="32263.98"/>
    <n v="25"/>
    <d v="2019-05-27T00:00:00"/>
    <x v="271"/>
    <d v="2020-10-26T00:00:00"/>
    <d v="2020-11-30T00:00:00"/>
    <n v="35"/>
    <n v="86"/>
    <n v="193772.28000000012"/>
  </r>
  <r>
    <s v="KR"/>
    <n v="4230834"/>
    <n v="2581.14"/>
    <n v="2"/>
    <d v="2019-06-03T00:00:00"/>
    <x v="271"/>
    <d v="2020-10-26T00:00:00"/>
    <d v="2020-11-30T00:00:00"/>
    <n v="35"/>
    <n v="86"/>
    <n v="193772.28000000012"/>
  </r>
  <r>
    <s v="KR"/>
    <n v="4230834"/>
    <n v="2581.2600000000002"/>
    <n v="2"/>
    <d v="2019-06-03T00:00:00"/>
    <x v="271"/>
    <d v="2020-10-26T00:00:00"/>
    <d v="2020-11-30T00:00:00"/>
    <n v="35"/>
    <n v="86"/>
    <n v="193772.28000000012"/>
  </r>
  <r>
    <s v="KR"/>
    <n v="4280382"/>
    <n v="423.18"/>
    <n v="1"/>
    <d v="2019-05-13T00:00:00"/>
    <x v="274"/>
    <d v="2020-11-02T00:00:00"/>
    <d v="2020-11-30T00:00:00"/>
    <n v="28"/>
    <n v="19"/>
    <n v="8090.1"/>
  </r>
  <r>
    <s v="KR"/>
    <n v="4317798"/>
    <n v="420.18"/>
    <n v="1"/>
    <d v="2019-05-20T00:00:00"/>
    <x v="174"/>
    <d v="2020-11-16T00:00:00"/>
    <d v="2020-11-30T00:00:00"/>
    <n v="14"/>
    <n v="36"/>
    <n v="13222.02"/>
  </r>
  <r>
    <s v="KR"/>
    <n v="4359210"/>
    <n v="4006.14"/>
    <n v="3"/>
    <d v="2019-05-13T00:00:00"/>
    <x v="425"/>
    <d v="2019-05-13T00:00:00"/>
    <d v="2020-11-30T00:00:00"/>
    <n v="567"/>
    <n v="1"/>
    <n v="4006.14"/>
  </r>
  <r>
    <s v="KR"/>
    <n v="4413756"/>
    <n v="2594.4"/>
    <n v="2"/>
    <d v="2019-05-27T00:00:00"/>
    <x v="277"/>
    <d v="2020-11-23T00:00:00"/>
    <d v="2020-11-30T00:00:00"/>
    <n v="7"/>
    <n v="34"/>
    <n v="75738.120000000024"/>
  </r>
  <r>
    <s v="KR"/>
    <n v="186061500"/>
    <n v="259.56"/>
    <n v="1"/>
    <d v="2019-05-20T00:00:00"/>
    <x v="278"/>
    <d v="2020-09-21T00:00:00"/>
    <d v="2020-11-30T00:00:00"/>
    <n v="70"/>
    <n v="4"/>
    <n v="992.82"/>
  </r>
  <r>
    <s v="KR"/>
    <n v="702174"/>
    <n v="291"/>
    <n v="1"/>
    <d v="2019-06-24T00:00:00"/>
    <x v="182"/>
    <d v="2020-02-10T00:00:00"/>
    <d v="2020-11-30T00:00:00"/>
    <n v="294"/>
    <n v="25"/>
    <n v="12221.400000000001"/>
  </r>
  <r>
    <s v="KR"/>
    <n v="702234"/>
    <n v="-1290.54"/>
    <n v="-1"/>
    <d v="2019-07-01T00:00:00"/>
    <x v="0"/>
    <d v="2020-11-30T00:00:00"/>
    <d v="2020-11-30T00:00:00"/>
    <n v="0"/>
    <n v="57"/>
    <n v="104447.63999999998"/>
  </r>
  <r>
    <s v="KR"/>
    <n v="702234"/>
    <n v="1290.54"/>
    <n v="1"/>
    <d v="2019-06-17T00:00:00"/>
    <x v="0"/>
    <d v="2020-11-30T00:00:00"/>
    <d v="2020-11-30T00:00:00"/>
    <n v="0"/>
    <n v="57"/>
    <n v="104447.63999999998"/>
  </r>
  <r>
    <s v="KR"/>
    <n v="702234"/>
    <n v="2581.2600000000002"/>
    <n v="2"/>
    <d v="2019-06-24T00:00:00"/>
    <x v="0"/>
    <d v="2020-11-30T00:00:00"/>
    <d v="2020-11-30T00:00:00"/>
    <n v="0"/>
    <n v="57"/>
    <n v="104447.63999999998"/>
  </r>
  <r>
    <s v="KR"/>
    <n v="702684"/>
    <n v="1281.18"/>
    <n v="1"/>
    <d v="2019-07-01T00:00:00"/>
    <x v="13"/>
    <d v="2020-11-30T00:00:00"/>
    <d v="2020-11-30T00:00:00"/>
    <n v="0"/>
    <n v="114"/>
    <n v="308452.26"/>
  </r>
  <r>
    <s v="KR"/>
    <n v="702684"/>
    <n v="2581.14"/>
    <n v="2"/>
    <d v="2019-06-17T00:00:00"/>
    <x v="13"/>
    <d v="2020-11-30T00:00:00"/>
    <d v="2020-11-30T00:00:00"/>
    <n v="0"/>
    <n v="114"/>
    <n v="308452.26"/>
  </r>
  <r>
    <s v="KR"/>
    <n v="702684"/>
    <n v="2581.14"/>
    <n v="2"/>
    <d v="2019-06-24T00:00:00"/>
    <x v="13"/>
    <d v="2020-11-30T00:00:00"/>
    <d v="2020-11-30T00:00:00"/>
    <n v="0"/>
    <n v="114"/>
    <n v="308452.26"/>
  </r>
  <r>
    <s v="KR"/>
    <n v="702684"/>
    <n v="1290.54"/>
    <n v="1"/>
    <d v="2019-07-01T00:00:00"/>
    <x v="13"/>
    <d v="2020-11-30T00:00:00"/>
    <d v="2020-11-30T00:00:00"/>
    <n v="0"/>
    <n v="114"/>
    <n v="308452.26"/>
  </r>
  <r>
    <s v="KR"/>
    <n v="702822"/>
    <n v="1297.2"/>
    <n v="1"/>
    <d v="2019-06-10T00:00:00"/>
    <x v="426"/>
    <d v="2020-11-23T00:00:00"/>
    <d v="2020-11-30T00:00:00"/>
    <n v="7"/>
    <n v="20"/>
    <n v="106432.14"/>
  </r>
  <r>
    <s v="KR"/>
    <n v="702918"/>
    <n v="658.02"/>
    <n v="1"/>
    <d v="2019-06-17T00:00:00"/>
    <x v="45"/>
    <d v="2020-11-23T00:00:00"/>
    <d v="2020-11-30T00:00:00"/>
    <n v="7"/>
    <n v="17"/>
    <n v="18148.259999999998"/>
  </r>
  <r>
    <s v="KR"/>
    <n v="703044"/>
    <n v="582"/>
    <n v="2"/>
    <d v="2019-06-17T00:00:00"/>
    <x v="46"/>
    <d v="2020-11-23T00:00:00"/>
    <d v="2020-11-30T00:00:00"/>
    <n v="7"/>
    <n v="31"/>
    <n v="51529.260000000009"/>
  </r>
  <r>
    <s v="KR"/>
    <n v="703644"/>
    <n v="1297.2"/>
    <n v="1"/>
    <d v="2019-06-10T00:00:00"/>
    <x v="79"/>
    <d v="2020-04-20T00:00:00"/>
    <d v="2020-11-30T00:00:00"/>
    <n v="224"/>
    <n v="20"/>
    <n v="43638.119999999995"/>
  </r>
  <r>
    <s v="KR"/>
    <n v="704628"/>
    <n v="1902"/>
    <n v="1"/>
    <d v="2019-07-01T00:00:00"/>
    <x v="187"/>
    <d v="2020-10-26T00:00:00"/>
    <d v="2020-11-30T00:00:00"/>
    <n v="35"/>
    <n v="16"/>
    <n v="61890.360000000008"/>
  </r>
  <r>
    <s v="KR"/>
    <n v="704754"/>
    <n v="1287.78"/>
    <n v="1"/>
    <d v="2019-07-01T00:00:00"/>
    <x v="328"/>
    <d v="2020-02-03T00:00:00"/>
    <d v="2020-11-30T00:00:00"/>
    <n v="301"/>
    <n v="7"/>
    <n v="16744.980000000003"/>
  </r>
  <r>
    <s v="KR"/>
    <n v="705360"/>
    <n v="658.02"/>
    <n v="1"/>
    <d v="2019-06-17T00:00:00"/>
    <x v="188"/>
    <d v="2020-11-30T00:00:00"/>
    <d v="2020-11-30T00:00:00"/>
    <n v="0"/>
    <n v="163"/>
    <n v="491606.4600000002"/>
  </r>
  <r>
    <s v="KR"/>
    <n v="705360"/>
    <n v="658.02"/>
    <n v="1"/>
    <d v="2019-06-24T00:00:00"/>
    <x v="188"/>
    <d v="2020-11-30T00:00:00"/>
    <d v="2020-11-30T00:00:00"/>
    <n v="0"/>
    <n v="163"/>
    <n v="491606.4600000002"/>
  </r>
  <r>
    <s v="KR"/>
    <n v="705360"/>
    <n v="1084.32"/>
    <n v="1"/>
    <d v="2019-07-01T00:00:00"/>
    <x v="188"/>
    <d v="2020-11-30T00:00:00"/>
    <d v="2020-11-30T00:00:00"/>
    <n v="0"/>
    <n v="163"/>
    <n v="491606.4600000002"/>
  </r>
  <r>
    <s v="KR"/>
    <n v="705360"/>
    <n v="1290.54"/>
    <n v="1"/>
    <d v="2019-06-10T00:00:00"/>
    <x v="188"/>
    <d v="2020-11-30T00:00:00"/>
    <d v="2020-11-30T00:00:00"/>
    <n v="0"/>
    <n v="163"/>
    <n v="491606.4600000002"/>
  </r>
  <r>
    <s v="KR"/>
    <n v="705360"/>
    <n v="6452.82"/>
    <n v="5"/>
    <d v="2019-06-10T00:00:00"/>
    <x v="188"/>
    <d v="2020-11-30T00:00:00"/>
    <d v="2020-11-30T00:00:00"/>
    <n v="0"/>
    <n v="163"/>
    <n v="491606.4600000002"/>
  </r>
  <r>
    <s v="KR"/>
    <n v="705360"/>
    <n v="25811.279999999999"/>
    <n v="20"/>
    <d v="2019-06-17T00:00:00"/>
    <x v="188"/>
    <d v="2020-11-30T00:00:00"/>
    <d v="2020-11-30T00:00:00"/>
    <n v="0"/>
    <n v="163"/>
    <n v="491606.4600000002"/>
  </r>
  <r>
    <s v="KR"/>
    <n v="705360"/>
    <n v="7743.6"/>
    <n v="6"/>
    <d v="2019-06-24T00:00:00"/>
    <x v="188"/>
    <d v="2020-11-30T00:00:00"/>
    <d v="2020-11-30T00:00:00"/>
    <n v="0"/>
    <n v="163"/>
    <n v="491606.4600000002"/>
  </r>
  <r>
    <s v="KR"/>
    <n v="705456"/>
    <n v="656.52"/>
    <n v="1"/>
    <d v="2019-06-24T00:00:00"/>
    <x v="427"/>
    <d v="2020-11-23T00:00:00"/>
    <d v="2020-11-30T00:00:00"/>
    <n v="7"/>
    <n v="5"/>
    <n v="3331.38"/>
  </r>
  <r>
    <s v="KR"/>
    <n v="705456"/>
    <n v="656.52"/>
    <n v="1"/>
    <d v="2019-07-01T00:00:00"/>
    <x v="427"/>
    <d v="2020-11-23T00:00:00"/>
    <d v="2020-11-30T00:00:00"/>
    <n v="7"/>
    <n v="5"/>
    <n v="3331.38"/>
  </r>
  <r>
    <s v="KR"/>
    <n v="705462"/>
    <n v="661.38"/>
    <n v="1"/>
    <d v="2019-06-10T00:00:00"/>
    <x v="15"/>
    <d v="2020-11-30T00:00:00"/>
    <d v="2020-11-30T00:00:00"/>
    <n v="0"/>
    <n v="86"/>
    <n v="65373.420000000027"/>
  </r>
  <r>
    <s v="KR"/>
    <n v="705462"/>
    <n v="1297.2"/>
    <n v="1"/>
    <d v="2019-06-10T00:00:00"/>
    <x v="15"/>
    <d v="2020-11-30T00:00:00"/>
    <d v="2020-11-30T00:00:00"/>
    <n v="0"/>
    <n v="86"/>
    <n v="65373.420000000027"/>
  </r>
  <r>
    <s v="KR"/>
    <n v="705462"/>
    <n v="2575.56"/>
    <n v="2"/>
    <d v="2019-07-01T00:00:00"/>
    <x v="15"/>
    <d v="2020-11-30T00:00:00"/>
    <d v="2020-11-30T00:00:00"/>
    <n v="0"/>
    <n v="86"/>
    <n v="65373.420000000027"/>
  </r>
  <r>
    <s v="KR"/>
    <n v="705468"/>
    <n v="2381.34"/>
    <n v="1"/>
    <d v="2019-06-17T00:00:00"/>
    <x v="282"/>
    <d v="2020-11-09T00:00:00"/>
    <d v="2020-11-30T00:00:00"/>
    <n v="21"/>
    <n v="12"/>
    <n v="36927.599999999999"/>
  </r>
  <r>
    <s v="KR"/>
    <n v="706404"/>
    <n v="416.64"/>
    <n v="1"/>
    <d v="2019-06-10T00:00:00"/>
    <x v="402"/>
    <d v="2020-11-30T00:00:00"/>
    <d v="2020-11-30T00:00:00"/>
    <n v="0"/>
    <n v="64"/>
    <n v="55557.000000000007"/>
  </r>
  <r>
    <s v="KR"/>
    <n v="706404"/>
    <n v="1243.8599999999999"/>
    <n v="3"/>
    <d v="2019-06-24T00:00:00"/>
    <x v="402"/>
    <d v="2020-11-30T00:00:00"/>
    <d v="2020-11-30T00:00:00"/>
    <n v="0"/>
    <n v="64"/>
    <n v="55557.000000000007"/>
  </r>
  <r>
    <s v="KR"/>
    <n v="706404"/>
    <n v="827.22"/>
    <n v="2"/>
    <d v="2019-07-01T00:00:00"/>
    <x v="402"/>
    <d v="2020-11-30T00:00:00"/>
    <d v="2020-11-30T00:00:00"/>
    <n v="0"/>
    <n v="64"/>
    <n v="55557.000000000007"/>
  </r>
  <r>
    <s v="KR"/>
    <n v="708534"/>
    <n v="656.52"/>
    <n v="1"/>
    <d v="2019-07-01T00:00:00"/>
    <x v="191"/>
    <d v="2020-11-30T00:00:00"/>
    <d v="2020-11-30T00:00:00"/>
    <n v="0"/>
    <n v="36"/>
    <n v="42495.000000000007"/>
  </r>
  <r>
    <s v="KR"/>
    <n v="708654"/>
    <n v="1297.2"/>
    <n v="1"/>
    <d v="2019-06-24T00:00:00"/>
    <x v="192"/>
    <d v="2020-03-23T00:00:00"/>
    <d v="2020-11-30T00:00:00"/>
    <n v="252"/>
    <n v="15"/>
    <n v="60080.280000000013"/>
  </r>
  <r>
    <s v="KR"/>
    <n v="708654"/>
    <n v="1297.2"/>
    <n v="1"/>
    <d v="2019-06-17T00:00:00"/>
    <x v="192"/>
    <d v="2020-03-23T00:00:00"/>
    <d v="2020-11-30T00:00:00"/>
    <n v="252"/>
    <n v="15"/>
    <n v="60080.280000000013"/>
  </r>
  <r>
    <s v="KR"/>
    <n v="708780"/>
    <n v="2316.12"/>
    <n v="8"/>
    <d v="2019-06-17T00:00:00"/>
    <x v="28"/>
    <d v="2020-11-30T00:00:00"/>
    <d v="2020-11-30T00:00:00"/>
    <n v="0"/>
    <n v="420"/>
    <n v="876023.69999999937"/>
  </r>
  <r>
    <s v="KR"/>
    <n v="708780"/>
    <n v="289.5"/>
    <n v="1"/>
    <d v="2019-06-24T00:00:00"/>
    <x v="28"/>
    <d v="2020-11-30T00:00:00"/>
    <d v="2020-11-30T00:00:00"/>
    <n v="0"/>
    <n v="420"/>
    <n v="876023.69999999937"/>
  </r>
  <r>
    <s v="KR"/>
    <n v="708780"/>
    <n v="287.39999999999998"/>
    <n v="1"/>
    <d v="2019-07-01T00:00:00"/>
    <x v="28"/>
    <d v="2020-11-30T00:00:00"/>
    <d v="2020-11-30T00:00:00"/>
    <n v="0"/>
    <n v="420"/>
    <n v="876023.69999999937"/>
  </r>
  <r>
    <s v="KR"/>
    <n v="708780"/>
    <n v="10324.5"/>
    <n v="8"/>
    <d v="2019-06-24T00:00:00"/>
    <x v="28"/>
    <d v="2020-11-30T00:00:00"/>
    <d v="2020-11-30T00:00:00"/>
    <n v="0"/>
    <n v="420"/>
    <n v="876023.69999999937"/>
  </r>
  <r>
    <s v="KR"/>
    <n v="709080"/>
    <n v="414.54"/>
    <n v="1"/>
    <d v="2019-06-24T00:00:00"/>
    <x v="193"/>
    <d v="2020-10-12T00:00:00"/>
    <d v="2020-11-30T00:00:00"/>
    <n v="49"/>
    <n v="17"/>
    <n v="13680.659999999998"/>
  </r>
  <r>
    <s v="KR"/>
    <n v="709080"/>
    <n v="829.14"/>
    <n v="2"/>
    <d v="2019-06-10T00:00:00"/>
    <x v="193"/>
    <d v="2020-10-12T00:00:00"/>
    <d v="2020-11-30T00:00:00"/>
    <n v="49"/>
    <n v="17"/>
    <n v="13680.659999999998"/>
  </r>
  <r>
    <s v="KR"/>
    <n v="709416"/>
    <n v="291"/>
    <n v="1"/>
    <d v="2019-06-10T00:00:00"/>
    <x v="194"/>
    <d v="2020-11-23T00:00:00"/>
    <d v="2020-11-30T00:00:00"/>
    <n v="7"/>
    <n v="54"/>
    <n v="139627.25999999998"/>
  </r>
  <r>
    <s v="KR"/>
    <n v="709416"/>
    <n v="2594.4"/>
    <n v="2"/>
    <d v="2019-06-10T00:00:00"/>
    <x v="194"/>
    <d v="2020-11-23T00:00:00"/>
    <d v="2020-11-30T00:00:00"/>
    <n v="7"/>
    <n v="54"/>
    <n v="139627.25999999998"/>
  </r>
  <r>
    <s v="KR"/>
    <n v="709416"/>
    <n v="7783.26"/>
    <n v="6"/>
    <d v="2019-06-17T00:00:00"/>
    <x v="194"/>
    <d v="2020-11-23T00:00:00"/>
    <d v="2020-11-30T00:00:00"/>
    <n v="7"/>
    <n v="54"/>
    <n v="139627.25999999998"/>
  </r>
  <r>
    <s v="KR"/>
    <n v="711894"/>
    <n v="1097.8800000000001"/>
    <n v="1"/>
    <d v="2019-06-10T00:00:00"/>
    <x v="59"/>
    <d v="2020-11-30T00:00:00"/>
    <d v="2020-11-30T00:00:00"/>
    <n v="0"/>
    <n v="62"/>
    <n v="169008.48000000007"/>
  </r>
  <r>
    <s v="KR"/>
    <n v="711894"/>
    <n v="1297.2"/>
    <n v="1"/>
    <d v="2019-06-10T00:00:00"/>
    <x v="59"/>
    <d v="2020-11-30T00:00:00"/>
    <d v="2020-11-30T00:00:00"/>
    <n v="0"/>
    <n v="62"/>
    <n v="169008.48000000007"/>
  </r>
  <r>
    <s v="KR"/>
    <n v="711894"/>
    <n v="2594.4"/>
    <n v="2"/>
    <d v="2019-06-24T00:00:00"/>
    <x v="59"/>
    <d v="2020-11-30T00:00:00"/>
    <d v="2020-11-30T00:00:00"/>
    <n v="0"/>
    <n v="62"/>
    <n v="169008.48000000007"/>
  </r>
  <r>
    <s v="KR"/>
    <n v="711984"/>
    <n v="2581.14"/>
    <n v="2"/>
    <d v="2019-06-24T00:00:00"/>
    <x v="29"/>
    <d v="2020-10-26T00:00:00"/>
    <d v="2020-11-30T00:00:00"/>
    <n v="35"/>
    <n v="30"/>
    <n v="113944.13999999998"/>
  </r>
  <r>
    <s v="KR"/>
    <n v="712482"/>
    <n v="416.64"/>
    <n v="1"/>
    <d v="2019-06-10T00:00:00"/>
    <x v="199"/>
    <d v="2020-11-16T00:00:00"/>
    <d v="2020-11-30T00:00:00"/>
    <n v="14"/>
    <n v="46"/>
    <n v="18532.86"/>
  </r>
  <r>
    <s v="KR"/>
    <n v="712932"/>
    <n v="1290.54"/>
    <n v="1"/>
    <d v="2019-06-24T00:00:00"/>
    <x v="330"/>
    <d v="2020-11-30T00:00:00"/>
    <d v="2020-11-30T00:00:00"/>
    <n v="0"/>
    <n v="46"/>
    <n v="81020.459999999992"/>
  </r>
  <r>
    <s v="KR"/>
    <n v="713718"/>
    <n v="1297.2"/>
    <n v="1"/>
    <d v="2019-06-10T00:00:00"/>
    <x v="9"/>
    <d v="2020-11-23T00:00:00"/>
    <d v="2020-11-30T00:00:00"/>
    <n v="7"/>
    <n v="25"/>
    <n v="80443.02"/>
  </r>
  <r>
    <s v="KR"/>
    <n v="713718"/>
    <n v="1287.78"/>
    <n v="1"/>
    <d v="2019-07-01T00:00:00"/>
    <x v="9"/>
    <d v="2020-11-23T00:00:00"/>
    <d v="2020-11-30T00:00:00"/>
    <n v="7"/>
    <n v="25"/>
    <n v="80443.02"/>
  </r>
  <r>
    <s v="KR"/>
    <n v="714660"/>
    <n v="2393.58"/>
    <n v="1"/>
    <d v="2019-06-10T00:00:00"/>
    <x v="169"/>
    <d v="2020-10-19T00:00:00"/>
    <d v="2020-11-30T00:00:00"/>
    <n v="42"/>
    <n v="23"/>
    <n v="83689.98"/>
  </r>
  <r>
    <s v="KR"/>
    <n v="714660"/>
    <n v="2179.8000000000002"/>
    <n v="2"/>
    <d v="2019-07-01T00:00:00"/>
    <x v="169"/>
    <d v="2020-10-19T00:00:00"/>
    <d v="2020-11-30T00:00:00"/>
    <n v="42"/>
    <n v="23"/>
    <n v="83689.98"/>
  </r>
  <r>
    <s v="KR"/>
    <n v="714942"/>
    <n v="2594.4"/>
    <n v="2"/>
    <d v="2019-06-17T00:00:00"/>
    <x v="201"/>
    <d v="2020-11-30T00:00:00"/>
    <d v="2020-11-30T00:00:00"/>
    <n v="0"/>
    <n v="11"/>
    <n v="36871.74"/>
  </r>
  <r>
    <s v="KR"/>
    <n v="715152"/>
    <n v="3891.6"/>
    <n v="3"/>
    <d v="2019-06-10T00:00:00"/>
    <x v="202"/>
    <d v="2020-11-30T00:00:00"/>
    <d v="2020-11-30T00:00:00"/>
    <n v="0"/>
    <n v="20"/>
    <n v="59921.460000000006"/>
  </r>
  <r>
    <s v="KR"/>
    <n v="716196"/>
    <n v="1297.2"/>
    <n v="1"/>
    <d v="2019-06-24T00:00:00"/>
    <x v="203"/>
    <d v="2020-08-24T00:00:00"/>
    <d v="2020-11-30T00:00:00"/>
    <n v="98"/>
    <n v="6"/>
    <n v="8149.02"/>
  </r>
  <r>
    <s v="KR"/>
    <n v="718086"/>
    <n v="3891.6"/>
    <n v="3"/>
    <d v="2019-06-10T00:00:00"/>
    <x v="204"/>
    <d v="2020-11-30T00:00:00"/>
    <d v="2020-11-30T00:00:00"/>
    <n v="0"/>
    <n v="66"/>
    <n v="235780.14000000004"/>
  </r>
  <r>
    <s v="KR"/>
    <n v="718086"/>
    <n v="1297.2"/>
    <n v="1"/>
    <d v="2019-06-24T00:00:00"/>
    <x v="204"/>
    <d v="2020-11-30T00:00:00"/>
    <d v="2020-11-30T00:00:00"/>
    <n v="0"/>
    <n v="66"/>
    <n v="235780.14000000004"/>
  </r>
  <r>
    <s v="KR"/>
    <n v="718152"/>
    <n v="658.02"/>
    <n v="1"/>
    <d v="2019-06-10T00:00:00"/>
    <x v="30"/>
    <d v="2020-11-30T00:00:00"/>
    <d v="2020-11-30T00:00:00"/>
    <n v="0"/>
    <n v="327"/>
    <n v="386034.60000000044"/>
  </r>
  <r>
    <s v="KR"/>
    <n v="718152"/>
    <n v="1290.54"/>
    <n v="1"/>
    <d v="2019-06-17T00:00:00"/>
    <x v="30"/>
    <d v="2020-11-30T00:00:00"/>
    <d v="2020-11-30T00:00:00"/>
    <n v="0"/>
    <n v="327"/>
    <n v="386034.60000000044"/>
  </r>
  <r>
    <s v="KR"/>
    <n v="718152"/>
    <n v="1290.54"/>
    <n v="1"/>
    <d v="2019-06-10T00:00:00"/>
    <x v="30"/>
    <d v="2020-11-30T00:00:00"/>
    <d v="2020-11-30T00:00:00"/>
    <n v="0"/>
    <n v="327"/>
    <n v="386034.60000000044"/>
  </r>
  <r>
    <s v="KR"/>
    <n v="718152"/>
    <n v="1290.54"/>
    <n v="1"/>
    <d v="2019-06-17T00:00:00"/>
    <x v="30"/>
    <d v="2020-11-30T00:00:00"/>
    <d v="2020-11-30T00:00:00"/>
    <n v="0"/>
    <n v="327"/>
    <n v="386034.60000000044"/>
  </r>
  <r>
    <s v="KR"/>
    <n v="719022"/>
    <n v="291"/>
    <n v="1"/>
    <d v="2019-06-17T00:00:00"/>
    <x v="159"/>
    <d v="2020-11-30T00:00:00"/>
    <d v="2020-11-30T00:00:00"/>
    <n v="0"/>
    <n v="96"/>
    <n v="46850.639999999992"/>
  </r>
  <r>
    <s v="KR"/>
    <n v="719976"/>
    <n v="1097.8800000000001"/>
    <n v="1"/>
    <d v="2019-06-24T00:00:00"/>
    <x v="428"/>
    <d v="2019-06-24T00:00:00"/>
    <d v="2020-11-30T00:00:00"/>
    <n v="525"/>
    <n v="1"/>
    <n v="1097.8800000000001"/>
  </r>
  <r>
    <s v="KR"/>
    <n v="721512"/>
    <n v="291"/>
    <n v="1"/>
    <d v="2019-06-17T00:00:00"/>
    <x v="207"/>
    <d v="2020-11-02T00:00:00"/>
    <d v="2020-11-30T00:00:00"/>
    <n v="28"/>
    <n v="41"/>
    <n v="15719.520000000004"/>
  </r>
  <r>
    <s v="KR"/>
    <n v="721512"/>
    <n v="288.89999999999998"/>
    <n v="1"/>
    <d v="2019-07-01T00:00:00"/>
    <x v="207"/>
    <d v="2020-11-02T00:00:00"/>
    <d v="2020-11-30T00:00:00"/>
    <n v="28"/>
    <n v="41"/>
    <n v="15719.520000000004"/>
  </r>
  <r>
    <s v="KR"/>
    <n v="722418"/>
    <n v="2581.2600000000002"/>
    <n v="2"/>
    <d v="2019-06-24T00:00:00"/>
    <x v="126"/>
    <d v="2019-12-23T00:00:00"/>
    <d v="2020-11-30T00:00:00"/>
    <n v="343"/>
    <n v="10"/>
    <n v="34975.86"/>
  </r>
  <r>
    <s v="KR"/>
    <n v="722418"/>
    <n v="6405.9"/>
    <n v="5"/>
    <d v="2019-07-01T00:00:00"/>
    <x v="126"/>
    <d v="2019-12-23T00:00:00"/>
    <d v="2020-11-30T00:00:00"/>
    <n v="343"/>
    <n v="10"/>
    <n v="34975.86"/>
  </r>
  <r>
    <s v="KR"/>
    <n v="723390"/>
    <n v="634.86"/>
    <n v="1"/>
    <d v="2019-06-10T00:00:00"/>
    <x v="83"/>
    <d v="2020-11-23T00:00:00"/>
    <d v="2020-11-30T00:00:00"/>
    <n v="7"/>
    <n v="67"/>
    <n v="92243.51999999999"/>
  </r>
  <r>
    <s v="KR"/>
    <n v="724080"/>
    <n v="1281.18"/>
    <n v="1"/>
    <d v="2019-07-01T00:00:00"/>
    <x v="284"/>
    <d v="2020-10-05T00:00:00"/>
    <d v="2020-11-30T00:00:00"/>
    <n v="56"/>
    <n v="17"/>
    <n v="91041.839999999982"/>
  </r>
  <r>
    <s v="KR"/>
    <n v="724974"/>
    <n v="658.02"/>
    <n v="1"/>
    <d v="2019-06-17T00:00:00"/>
    <x v="66"/>
    <d v="2020-11-30T00:00:00"/>
    <d v="2020-11-30T00:00:00"/>
    <n v="0"/>
    <n v="236"/>
    <n v="780258.53999999957"/>
  </r>
  <r>
    <s v="KR"/>
    <n v="724974"/>
    <n v="1974"/>
    <n v="3"/>
    <d v="2019-06-24T00:00:00"/>
    <x v="66"/>
    <d v="2020-11-30T00:00:00"/>
    <d v="2020-11-30T00:00:00"/>
    <n v="0"/>
    <n v="236"/>
    <n v="780258.53999999957"/>
  </r>
  <r>
    <s v="KR"/>
    <n v="724974"/>
    <n v="1906.26"/>
    <n v="1"/>
    <d v="2019-06-10T00:00:00"/>
    <x v="66"/>
    <d v="2020-11-30T00:00:00"/>
    <d v="2020-11-30T00:00:00"/>
    <n v="0"/>
    <n v="236"/>
    <n v="780258.53999999957"/>
  </r>
  <r>
    <s v="KR"/>
    <n v="724974"/>
    <n v="9033.9"/>
    <n v="7"/>
    <d v="2019-06-10T00:00:00"/>
    <x v="66"/>
    <d v="2020-11-30T00:00:00"/>
    <d v="2020-11-30T00:00:00"/>
    <n v="0"/>
    <n v="236"/>
    <n v="780258.53999999957"/>
  </r>
  <r>
    <s v="KR"/>
    <n v="724974"/>
    <n v="2581.14"/>
    <n v="2"/>
    <d v="2019-06-24T00:00:00"/>
    <x v="66"/>
    <d v="2020-11-30T00:00:00"/>
    <d v="2020-11-30T00:00:00"/>
    <n v="0"/>
    <n v="236"/>
    <n v="780258.53999999957"/>
  </r>
  <r>
    <s v="KR"/>
    <n v="725742"/>
    <n v="413.58"/>
    <n v="1"/>
    <d v="2019-07-01T00:00:00"/>
    <x v="429"/>
    <d v="2020-03-23T00:00:00"/>
    <d v="2020-11-30T00:00:00"/>
    <n v="252"/>
    <n v="4"/>
    <n v="1223.04"/>
  </r>
  <r>
    <s v="KR"/>
    <n v="726450"/>
    <n v="2393.58"/>
    <n v="1"/>
    <d v="2019-06-17T00:00:00"/>
    <x v="430"/>
    <d v="2020-02-03T00:00:00"/>
    <d v="2020-11-30T00:00:00"/>
    <n v="301"/>
    <n v="4"/>
    <n v="6125.3399999999992"/>
  </r>
  <r>
    <s v="KR"/>
    <n v="726450"/>
    <n v="1297.2"/>
    <n v="1"/>
    <d v="2019-06-17T00:00:00"/>
    <x v="430"/>
    <d v="2020-02-03T00:00:00"/>
    <d v="2020-11-30T00:00:00"/>
    <n v="301"/>
    <n v="4"/>
    <n v="6125.3399999999992"/>
  </r>
  <r>
    <s v="KR"/>
    <n v="730284"/>
    <n v="1297.2"/>
    <n v="1"/>
    <d v="2019-06-24T00:00:00"/>
    <x v="209"/>
    <d v="2020-11-02T00:00:00"/>
    <d v="2020-11-30T00:00:00"/>
    <n v="28"/>
    <n v="28"/>
    <n v="55795.380000000005"/>
  </r>
  <r>
    <s v="KR"/>
    <n v="757332"/>
    <n v="416.64"/>
    <n v="1"/>
    <d v="2019-06-17T00:00:00"/>
    <x v="60"/>
    <d v="2020-11-16T00:00:00"/>
    <d v="2020-11-30T00:00:00"/>
    <n v="14"/>
    <n v="86"/>
    <n v="61857.060000000019"/>
  </r>
  <r>
    <s v="KR"/>
    <n v="763782"/>
    <n v="2376.06"/>
    <n v="1"/>
    <d v="2019-07-01T00:00:00"/>
    <x v="210"/>
    <d v="2020-11-30T00:00:00"/>
    <d v="2020-11-30T00:00:00"/>
    <n v="0"/>
    <n v="73"/>
    <n v="125895.35999999994"/>
  </r>
  <r>
    <s v="KR"/>
    <n v="763782"/>
    <n v="1297.2"/>
    <n v="1"/>
    <d v="2019-06-10T00:00:00"/>
    <x v="210"/>
    <d v="2020-11-30T00:00:00"/>
    <d v="2020-11-30T00:00:00"/>
    <n v="0"/>
    <n v="73"/>
    <n v="125895.35999999994"/>
  </r>
  <r>
    <s v="KR"/>
    <n v="763782"/>
    <n v="1287.78"/>
    <n v="1"/>
    <d v="2019-07-01T00:00:00"/>
    <x v="210"/>
    <d v="2020-11-30T00:00:00"/>
    <d v="2020-11-30T00:00:00"/>
    <n v="0"/>
    <n v="73"/>
    <n v="125895.35999999994"/>
  </r>
  <r>
    <s v="KR"/>
    <n v="765942"/>
    <n v="1290.54"/>
    <n v="1"/>
    <d v="2019-06-17T00:00:00"/>
    <x v="211"/>
    <d v="2020-11-23T00:00:00"/>
    <d v="2020-11-30T00:00:00"/>
    <n v="7"/>
    <n v="45"/>
    <n v="86364.959999999977"/>
  </r>
  <r>
    <s v="KR"/>
    <n v="767514"/>
    <n v="5151.12"/>
    <n v="4"/>
    <d v="2019-07-01T00:00:00"/>
    <x v="431"/>
    <d v="2019-10-14T00:00:00"/>
    <d v="2020-11-30T00:00:00"/>
    <n v="413"/>
    <n v="2"/>
    <n v="5376.0599999999995"/>
  </r>
  <r>
    <s v="KR"/>
    <n v="777414"/>
    <n v="2594.4"/>
    <n v="2"/>
    <d v="2019-06-10T00:00:00"/>
    <x v="92"/>
    <d v="2020-11-02T00:00:00"/>
    <d v="2020-11-30T00:00:00"/>
    <n v="28"/>
    <n v="10"/>
    <n v="21243.06"/>
  </r>
  <r>
    <s v="KR"/>
    <n v="777414"/>
    <n v="2594.4"/>
    <n v="2"/>
    <d v="2019-06-10T00:00:00"/>
    <x v="92"/>
    <d v="2020-11-02T00:00:00"/>
    <d v="2020-11-30T00:00:00"/>
    <n v="28"/>
    <n v="10"/>
    <n v="21243.06"/>
  </r>
  <r>
    <s v="KR"/>
    <n v="777906"/>
    <n v="661.38"/>
    <n v="1"/>
    <d v="2019-06-10T00:00:00"/>
    <x v="165"/>
    <d v="2020-11-09T00:00:00"/>
    <d v="2020-11-30T00:00:00"/>
    <n v="21"/>
    <n v="76"/>
    <n v="80430.12000000001"/>
  </r>
  <r>
    <s v="KR"/>
    <n v="777906"/>
    <n v="656.52"/>
    <n v="1"/>
    <d v="2019-07-01T00:00:00"/>
    <x v="165"/>
    <d v="2020-11-09T00:00:00"/>
    <d v="2020-11-30T00:00:00"/>
    <n v="21"/>
    <n v="76"/>
    <n v="80430.12000000001"/>
  </r>
  <r>
    <s v="KR"/>
    <n v="793266"/>
    <n v="88914.96"/>
    <n v="82"/>
    <d v="2019-07-01T00:00:00"/>
    <x v="214"/>
    <d v="2020-10-19T00:00:00"/>
    <d v="2020-11-30T00:00:00"/>
    <n v="42"/>
    <n v="13"/>
    <n v="22999.739999999994"/>
  </r>
  <r>
    <s v="KR"/>
    <n v="795432"/>
    <n v="3863.34"/>
    <n v="3"/>
    <d v="2019-07-01T00:00:00"/>
    <x v="375"/>
    <d v="2020-11-16T00:00:00"/>
    <d v="2020-11-30T00:00:00"/>
    <n v="14"/>
    <n v="8"/>
    <n v="15604.259999999998"/>
  </r>
  <r>
    <s v="KR"/>
    <n v="813594"/>
    <n v="1101.54"/>
    <n v="1"/>
    <d v="2019-06-17T00:00:00"/>
    <x v="93"/>
    <d v="2020-04-27T00:00:00"/>
    <d v="2020-11-30T00:00:00"/>
    <n v="217"/>
    <n v="3"/>
    <n v="7112.7599999999993"/>
  </r>
  <r>
    <s v="KR"/>
    <n v="820302"/>
    <n v="413.58"/>
    <n v="1"/>
    <d v="2019-07-01T00:00:00"/>
    <x v="287"/>
    <d v="2020-08-17T00:00:00"/>
    <d v="2020-11-30T00:00:00"/>
    <n v="105"/>
    <n v="11"/>
    <n v="3606.06"/>
  </r>
  <r>
    <s v="KR"/>
    <n v="820302"/>
    <n v="288.89999999999998"/>
    <n v="1"/>
    <d v="2019-07-01T00:00:00"/>
    <x v="287"/>
    <d v="2020-08-17T00:00:00"/>
    <d v="2020-11-30T00:00:00"/>
    <n v="105"/>
    <n v="11"/>
    <n v="3606.06"/>
  </r>
  <r>
    <s v="KR"/>
    <n v="849222"/>
    <n v="1092.3"/>
    <n v="1"/>
    <d v="2019-06-10T00:00:00"/>
    <x v="217"/>
    <d v="2020-10-19T00:00:00"/>
    <d v="2020-11-30T00:00:00"/>
    <n v="42"/>
    <n v="26"/>
    <n v="30336.899999999998"/>
  </r>
  <r>
    <s v="KR"/>
    <n v="849222"/>
    <n v="1092.3"/>
    <n v="1"/>
    <d v="2019-06-24T00:00:00"/>
    <x v="217"/>
    <d v="2020-10-19T00:00:00"/>
    <d v="2020-11-30T00:00:00"/>
    <n v="42"/>
    <n v="26"/>
    <n v="30336.899999999998"/>
  </r>
  <r>
    <s v="KR"/>
    <n v="849222"/>
    <n v="2581.14"/>
    <n v="2"/>
    <d v="2019-06-10T00:00:00"/>
    <x v="217"/>
    <d v="2020-10-19T00:00:00"/>
    <d v="2020-11-30T00:00:00"/>
    <n v="42"/>
    <n v="26"/>
    <n v="30336.899999999998"/>
  </r>
  <r>
    <s v="KR"/>
    <n v="854166"/>
    <n v="3843.54"/>
    <n v="3"/>
    <d v="2019-07-01T00:00:00"/>
    <x v="50"/>
    <d v="2020-01-27T00:00:00"/>
    <d v="2020-11-30T00:00:00"/>
    <n v="308"/>
    <n v="10"/>
    <n v="16313.58"/>
  </r>
  <r>
    <s v="KR"/>
    <n v="854214"/>
    <n v="291"/>
    <n v="1"/>
    <d v="2019-06-17T00:00:00"/>
    <x v="408"/>
    <d v="2019-06-17T00:00:00"/>
    <d v="2020-11-30T00:00:00"/>
    <n v="532"/>
    <n v="2"/>
    <n v="714.18000000000006"/>
  </r>
  <r>
    <s v="KR"/>
    <n v="857472"/>
    <n v="1892.28"/>
    <n v="1"/>
    <d v="2019-07-01T00:00:00"/>
    <x v="75"/>
    <d v="2020-11-23T00:00:00"/>
    <d v="2020-11-30T00:00:00"/>
    <n v="7"/>
    <n v="48"/>
    <n v="178305.66000000003"/>
  </r>
  <r>
    <s v="KR"/>
    <n v="902850"/>
    <n v="1902"/>
    <n v="1"/>
    <d v="2019-07-01T00:00:00"/>
    <x v="218"/>
    <d v="2020-07-13T00:00:00"/>
    <d v="2020-11-30T00:00:00"/>
    <n v="140"/>
    <n v="17"/>
    <n v="49736.160000000003"/>
  </r>
  <r>
    <s v="KR"/>
    <n v="902850"/>
    <n v="1297.2"/>
    <n v="1"/>
    <d v="2019-06-17T00:00:00"/>
    <x v="218"/>
    <d v="2020-07-13T00:00:00"/>
    <d v="2020-11-30T00:00:00"/>
    <n v="140"/>
    <n v="17"/>
    <n v="49736.160000000003"/>
  </r>
  <r>
    <s v="KR"/>
    <n v="903888"/>
    <n v="3891.6"/>
    <n v="3"/>
    <d v="2019-06-17T00:00:00"/>
    <x v="432"/>
    <d v="2020-01-27T00:00:00"/>
    <d v="2020-11-30T00:00:00"/>
    <n v="308"/>
    <n v="4"/>
    <n v="12720.539999999999"/>
  </r>
  <r>
    <s v="KR"/>
    <n v="939288"/>
    <n v="1297.2"/>
    <n v="1"/>
    <d v="2019-06-10T00:00:00"/>
    <x v="376"/>
    <d v="2020-11-23T00:00:00"/>
    <d v="2020-11-30T00:00:00"/>
    <n v="7"/>
    <n v="8"/>
    <n v="7881.24"/>
  </r>
  <r>
    <s v="KR"/>
    <n v="948012"/>
    <n v="833.46"/>
    <n v="2"/>
    <d v="2019-06-24T00:00:00"/>
    <x v="219"/>
    <d v="2020-11-30T00:00:00"/>
    <d v="2020-11-30T00:00:00"/>
    <n v="0"/>
    <n v="82"/>
    <n v="88866.359999999928"/>
  </r>
  <r>
    <s v="KR"/>
    <n v="948012"/>
    <n v="873"/>
    <n v="3"/>
    <d v="2019-06-17T00:00:00"/>
    <x v="219"/>
    <d v="2020-11-30T00:00:00"/>
    <d v="2020-11-30T00:00:00"/>
    <n v="0"/>
    <n v="82"/>
    <n v="88866.359999999928"/>
  </r>
  <r>
    <s v="KR"/>
    <n v="948012"/>
    <n v="873"/>
    <n v="3"/>
    <d v="2019-06-24T00:00:00"/>
    <x v="219"/>
    <d v="2020-11-30T00:00:00"/>
    <d v="2020-11-30T00:00:00"/>
    <n v="0"/>
    <n v="82"/>
    <n v="88866.359999999928"/>
  </r>
  <r>
    <s v="KR"/>
    <n v="948924"/>
    <n v="2376.06"/>
    <n v="1"/>
    <d v="2019-07-01T00:00:00"/>
    <x v="288"/>
    <d v="2020-06-22T00:00:00"/>
    <d v="2020-11-30T00:00:00"/>
    <n v="161"/>
    <n v="7"/>
    <n v="7964.4000000000005"/>
  </r>
  <r>
    <s v="KR"/>
    <n v="948924"/>
    <n v="416.64"/>
    <n v="1"/>
    <d v="2019-06-10T00:00:00"/>
    <x v="288"/>
    <d v="2020-06-22T00:00:00"/>
    <d v="2020-11-30T00:00:00"/>
    <n v="161"/>
    <n v="7"/>
    <n v="7964.4000000000005"/>
  </r>
  <r>
    <s v="KR"/>
    <n v="952350"/>
    <n v="4787.28"/>
    <n v="2"/>
    <d v="2019-06-10T00:00:00"/>
    <x v="221"/>
    <d v="2020-10-26T00:00:00"/>
    <d v="2020-11-30T00:00:00"/>
    <n v="35"/>
    <n v="17"/>
    <n v="42055.32"/>
  </r>
  <r>
    <s v="KR"/>
    <n v="955938"/>
    <n v="1297.2"/>
    <n v="1"/>
    <d v="2019-06-10T00:00:00"/>
    <x v="145"/>
    <d v="2020-11-16T00:00:00"/>
    <d v="2020-11-30T00:00:00"/>
    <n v="14"/>
    <n v="39"/>
    <n v="122103.96000000005"/>
  </r>
  <r>
    <s v="KR"/>
    <n v="955938"/>
    <n v="1297.2"/>
    <n v="1"/>
    <d v="2019-06-24T00:00:00"/>
    <x v="145"/>
    <d v="2020-11-16T00:00:00"/>
    <d v="2020-11-30T00:00:00"/>
    <n v="14"/>
    <n v="39"/>
    <n v="122103.96000000005"/>
  </r>
  <r>
    <s v="KR"/>
    <n v="978294"/>
    <n v="413.58"/>
    <n v="1"/>
    <d v="2019-07-01T00:00:00"/>
    <x v="98"/>
    <d v="2020-10-05T00:00:00"/>
    <d v="2020-11-30T00:00:00"/>
    <n v="56"/>
    <n v="24"/>
    <n v="15450.3"/>
  </r>
  <r>
    <s v="KR"/>
    <n v="978294"/>
    <n v="288.89999999999998"/>
    <n v="1"/>
    <d v="2019-07-01T00:00:00"/>
    <x v="98"/>
    <d v="2020-10-05T00:00:00"/>
    <d v="2020-11-30T00:00:00"/>
    <n v="56"/>
    <n v="24"/>
    <n v="15450.3"/>
  </r>
  <r>
    <s v="KR"/>
    <n v="1038324"/>
    <n v="4787.28"/>
    <n v="2"/>
    <d v="2019-06-10T00:00:00"/>
    <x v="222"/>
    <d v="2020-11-30T00:00:00"/>
    <d v="2020-11-30T00:00:00"/>
    <n v="0"/>
    <n v="14"/>
    <n v="32591.82"/>
  </r>
  <r>
    <s v="KR"/>
    <n v="1038324"/>
    <n v="1297.2"/>
    <n v="1"/>
    <d v="2019-06-10T00:00:00"/>
    <x v="222"/>
    <d v="2020-11-30T00:00:00"/>
    <d v="2020-11-30T00:00:00"/>
    <n v="0"/>
    <n v="14"/>
    <n v="32591.82"/>
  </r>
  <r>
    <s v="KR"/>
    <n v="1040508"/>
    <n v="1297.2"/>
    <n v="1"/>
    <d v="2019-06-10T00:00:00"/>
    <x v="107"/>
    <d v="2020-11-23T00:00:00"/>
    <d v="2020-11-30T00:00:00"/>
    <n v="7"/>
    <n v="46"/>
    <n v="108754.73999999998"/>
  </r>
  <r>
    <s v="KR"/>
    <n v="1067262"/>
    <n v="7783.26"/>
    <n v="6"/>
    <d v="2019-06-24T00:00:00"/>
    <x v="433"/>
    <d v="2019-06-24T00:00:00"/>
    <d v="2020-11-30T00:00:00"/>
    <n v="525"/>
    <n v="1"/>
    <n v="7783.26"/>
  </r>
  <r>
    <s v="KR"/>
    <n v="1075302"/>
    <n v="1089.9000000000001"/>
    <n v="1"/>
    <d v="2019-07-01T00:00:00"/>
    <x v="410"/>
    <d v="2020-07-13T00:00:00"/>
    <d v="2020-11-30T00:00:00"/>
    <n v="140"/>
    <n v="8"/>
    <n v="9570.66"/>
  </r>
  <r>
    <s v="KR"/>
    <n v="1075302"/>
    <n v="1297.2"/>
    <n v="1"/>
    <d v="2019-06-17T00:00:00"/>
    <x v="410"/>
    <d v="2020-07-13T00:00:00"/>
    <d v="2020-11-30T00:00:00"/>
    <n v="140"/>
    <n v="8"/>
    <n v="9570.66"/>
  </r>
  <r>
    <s v="KR"/>
    <n v="1093278"/>
    <n v="1297.2"/>
    <n v="1"/>
    <d v="2019-06-17T00:00:00"/>
    <x v="225"/>
    <d v="2020-11-30T00:00:00"/>
    <d v="2020-11-30T00:00:00"/>
    <n v="0"/>
    <n v="27"/>
    <n v="38436.840000000004"/>
  </r>
  <r>
    <s v="KR"/>
    <n v="1093278"/>
    <n v="3882.18"/>
    <n v="3"/>
    <d v="2019-06-24T00:00:00"/>
    <x v="225"/>
    <d v="2020-11-30T00:00:00"/>
    <d v="2020-11-30T00:00:00"/>
    <n v="0"/>
    <n v="27"/>
    <n v="38436.840000000004"/>
  </r>
  <r>
    <s v="KR"/>
    <n v="1093788"/>
    <n v="1281.18"/>
    <n v="1"/>
    <d v="2019-07-01T00:00:00"/>
    <x v="226"/>
    <d v="2020-09-28T00:00:00"/>
    <d v="2020-11-30T00:00:00"/>
    <n v="63"/>
    <n v="10"/>
    <n v="21927"/>
  </r>
  <r>
    <s v="KR"/>
    <n v="1098684"/>
    <n v="416.64"/>
    <n v="1"/>
    <d v="2019-06-17T00:00:00"/>
    <x v="227"/>
    <d v="2020-06-29T00:00:00"/>
    <d v="2020-11-30T00:00:00"/>
    <n v="154"/>
    <n v="22"/>
    <n v="18342.659999999996"/>
  </r>
  <r>
    <s v="KR"/>
    <n v="1098684"/>
    <n v="416.64"/>
    <n v="1"/>
    <d v="2019-07-01T00:00:00"/>
    <x v="227"/>
    <d v="2020-06-29T00:00:00"/>
    <d v="2020-11-30T00:00:00"/>
    <n v="154"/>
    <n v="22"/>
    <n v="18342.659999999996"/>
  </r>
  <r>
    <s v="KR"/>
    <n v="1098684"/>
    <n v="661.38"/>
    <n v="1"/>
    <d v="2019-06-10T00:00:00"/>
    <x v="227"/>
    <d v="2020-06-29T00:00:00"/>
    <d v="2020-11-30T00:00:00"/>
    <n v="154"/>
    <n v="22"/>
    <n v="18342.659999999996"/>
  </r>
  <r>
    <s v="KR"/>
    <n v="1115280"/>
    <n v="661.38"/>
    <n v="1"/>
    <d v="2019-06-10T00:00:00"/>
    <x v="230"/>
    <d v="2020-11-23T00:00:00"/>
    <d v="2020-11-30T00:00:00"/>
    <n v="7"/>
    <n v="68"/>
    <n v="34421.880000000012"/>
  </r>
  <r>
    <s v="KR"/>
    <n v="1121484"/>
    <n v="1281.18"/>
    <n v="1"/>
    <d v="2019-07-01T00:00:00"/>
    <x v="146"/>
    <d v="2019-09-02T00:00:00"/>
    <d v="2020-11-30T00:00:00"/>
    <n v="455"/>
    <n v="9"/>
    <n v="11491.439999999999"/>
  </r>
  <r>
    <s v="KR"/>
    <n v="1124988"/>
    <n v="2562.36"/>
    <n v="2"/>
    <d v="2019-07-01T00:00:00"/>
    <x v="36"/>
    <d v="2020-11-23T00:00:00"/>
    <d v="2020-11-30T00:00:00"/>
    <n v="7"/>
    <n v="109"/>
    <n v="143402.34000000003"/>
  </r>
  <r>
    <s v="KR"/>
    <n v="1128078"/>
    <n v="656.52"/>
    <n v="1"/>
    <d v="2019-07-01T00:00:00"/>
    <x v="293"/>
    <d v="2019-07-01T00:00:00"/>
    <d v="2020-11-30T00:00:00"/>
    <n v="518"/>
    <n v="4"/>
    <n v="5343.48"/>
  </r>
  <r>
    <s v="KR"/>
    <n v="1128624"/>
    <n v="1297.2"/>
    <n v="1"/>
    <d v="2019-06-17T00:00:00"/>
    <x v="175"/>
    <d v="2020-11-30T00:00:00"/>
    <d v="2020-11-30T00:00:00"/>
    <n v="0"/>
    <n v="57"/>
    <n v="89083.739999999947"/>
  </r>
  <r>
    <s v="KR"/>
    <n v="1128624"/>
    <n v="1297.2"/>
    <n v="1"/>
    <d v="2019-06-24T00:00:00"/>
    <x v="175"/>
    <d v="2020-11-30T00:00:00"/>
    <d v="2020-11-30T00:00:00"/>
    <n v="0"/>
    <n v="57"/>
    <n v="89083.739999999947"/>
  </r>
  <r>
    <s v="KR"/>
    <n v="1141710"/>
    <n v="2168.64"/>
    <n v="2"/>
    <d v="2019-07-01T00:00:00"/>
    <x v="68"/>
    <d v="2020-06-22T00:00:00"/>
    <d v="2020-11-30T00:00:00"/>
    <n v="161"/>
    <n v="15"/>
    <n v="-47556.84"/>
  </r>
  <r>
    <s v="KR"/>
    <n v="1151856"/>
    <n v="1287.78"/>
    <n v="1"/>
    <d v="2019-07-01T00:00:00"/>
    <x v="233"/>
    <d v="2020-10-12T00:00:00"/>
    <d v="2020-11-30T00:00:00"/>
    <n v="49"/>
    <n v="7"/>
    <n v="15015.54"/>
  </r>
  <r>
    <s v="KR"/>
    <n v="1152846"/>
    <n v="1297.2"/>
    <n v="1"/>
    <d v="2019-06-10T00:00:00"/>
    <x v="125"/>
    <d v="2020-10-26T00:00:00"/>
    <d v="2020-11-30T00:00:00"/>
    <n v="35"/>
    <n v="43"/>
    <n v="41702.639999999985"/>
  </r>
  <r>
    <s v="KR"/>
    <n v="1152858"/>
    <n v="2581.2600000000002"/>
    <n v="2"/>
    <d v="2019-06-10T00:00:00"/>
    <x v="344"/>
    <d v="2020-11-09T00:00:00"/>
    <d v="2020-11-30T00:00:00"/>
    <n v="21"/>
    <n v="26"/>
    <n v="114471.06000000003"/>
  </r>
  <r>
    <s v="KR"/>
    <n v="1152858"/>
    <n v="5162.46"/>
    <n v="4"/>
    <d v="2019-06-17T00:00:00"/>
    <x v="344"/>
    <d v="2020-11-09T00:00:00"/>
    <d v="2020-11-30T00:00:00"/>
    <n v="21"/>
    <n v="26"/>
    <n v="114471.06000000003"/>
  </r>
  <r>
    <s v="KR"/>
    <n v="1158852"/>
    <n v="3653.34"/>
    <n v="1"/>
    <d v="2019-07-01T00:00:00"/>
    <x v="383"/>
    <d v="2019-08-12T00:00:00"/>
    <d v="2020-11-30T00:00:00"/>
    <n v="476"/>
    <n v="3"/>
    <n v="10699.26"/>
  </r>
  <r>
    <s v="KR"/>
    <n v="2400354"/>
    <n v="661.38"/>
    <n v="1"/>
    <d v="2019-06-24T00:00:00"/>
    <x v="434"/>
    <d v="2019-06-24T00:00:00"/>
    <d v="2020-11-30T00:00:00"/>
    <n v="525"/>
    <n v="1"/>
    <n v="661.38"/>
  </r>
  <r>
    <s v="KR"/>
    <n v="2400378"/>
    <n v="1290.54"/>
    <n v="1"/>
    <d v="2019-06-17T00:00:00"/>
    <x v="234"/>
    <d v="2020-06-15T00:00:00"/>
    <d v="2020-11-30T00:00:00"/>
    <n v="168"/>
    <n v="20"/>
    <n v="40103.880000000005"/>
  </r>
  <r>
    <s v="KR"/>
    <n v="2401926"/>
    <n v="2376.06"/>
    <n v="1"/>
    <d v="2019-07-01T00:00:00"/>
    <x v="51"/>
    <d v="2020-11-30T00:00:00"/>
    <d v="2020-11-30T00:00:00"/>
    <n v="0"/>
    <n v="188"/>
    <n v="276921.54000000015"/>
  </r>
  <r>
    <s v="KR"/>
    <n v="2401926"/>
    <n v="416.64"/>
    <n v="1"/>
    <d v="2019-06-10T00:00:00"/>
    <x v="51"/>
    <d v="2020-11-30T00:00:00"/>
    <d v="2020-11-30T00:00:00"/>
    <n v="0"/>
    <n v="188"/>
    <n v="276921.54000000015"/>
  </r>
  <r>
    <s v="KR"/>
    <n v="2401926"/>
    <n v="291"/>
    <n v="1"/>
    <d v="2019-06-24T00:00:00"/>
    <x v="51"/>
    <d v="2020-11-30T00:00:00"/>
    <d v="2020-11-30T00:00:00"/>
    <n v="0"/>
    <n v="188"/>
    <n v="276921.54000000015"/>
  </r>
  <r>
    <s v="KR"/>
    <n v="2422620"/>
    <n v="661.38"/>
    <n v="1"/>
    <d v="2019-06-10T00:00:00"/>
    <x v="237"/>
    <d v="2020-11-30T00:00:00"/>
    <d v="2020-11-30T00:00:00"/>
    <n v="0"/>
    <n v="40"/>
    <n v="51831.360000000001"/>
  </r>
  <r>
    <s v="KR"/>
    <n v="2422620"/>
    <n v="1297.2"/>
    <n v="1"/>
    <d v="2019-06-24T00:00:00"/>
    <x v="237"/>
    <d v="2020-11-30T00:00:00"/>
    <d v="2020-11-30T00:00:00"/>
    <n v="0"/>
    <n v="40"/>
    <n v="51831.360000000001"/>
  </r>
  <r>
    <s v="KR"/>
    <n v="2422620"/>
    <n v="3863.34"/>
    <n v="3"/>
    <d v="2019-07-01T00:00:00"/>
    <x v="237"/>
    <d v="2020-11-30T00:00:00"/>
    <d v="2020-11-30T00:00:00"/>
    <n v="0"/>
    <n v="40"/>
    <n v="51831.360000000001"/>
  </r>
  <r>
    <s v="KR"/>
    <n v="2447142"/>
    <n v="1297.2"/>
    <n v="1"/>
    <d v="2019-06-17T00:00:00"/>
    <x v="387"/>
    <d v="2020-11-30T00:00:00"/>
    <d v="2020-11-30T00:00:00"/>
    <n v="0"/>
    <n v="34"/>
    <n v="112447.79999999999"/>
  </r>
  <r>
    <s v="KR"/>
    <n v="2447142"/>
    <n v="2575.56"/>
    <n v="2"/>
    <d v="2019-07-01T00:00:00"/>
    <x v="387"/>
    <d v="2020-11-30T00:00:00"/>
    <d v="2020-11-30T00:00:00"/>
    <n v="0"/>
    <n v="34"/>
    <n v="112447.79999999999"/>
  </r>
  <r>
    <s v="KR"/>
    <n v="2465136"/>
    <n v="1297.2"/>
    <n v="1"/>
    <d v="2019-06-10T00:00:00"/>
    <x v="414"/>
    <d v="2020-01-20T00:00:00"/>
    <d v="2020-11-30T00:00:00"/>
    <n v="315"/>
    <n v="4"/>
    <n v="4429.9799999999996"/>
  </r>
  <r>
    <s v="KR"/>
    <n v="2493162"/>
    <n v="1297.2"/>
    <n v="1"/>
    <d v="2019-06-17T00:00:00"/>
    <x v="239"/>
    <d v="2020-11-23T00:00:00"/>
    <d v="2020-11-30T00:00:00"/>
    <n v="7"/>
    <n v="39"/>
    <n v="228587.21999999994"/>
  </r>
  <r>
    <s v="KR"/>
    <n v="2493168"/>
    <n v="2594.46"/>
    <n v="2"/>
    <d v="2019-06-17T00:00:00"/>
    <x v="240"/>
    <d v="2020-07-27T00:00:00"/>
    <d v="2020-11-30T00:00:00"/>
    <n v="126"/>
    <n v="14"/>
    <n v="46560.659999999996"/>
  </r>
  <r>
    <s v="KR"/>
    <n v="2493954"/>
    <n v="416.64"/>
    <n v="1"/>
    <d v="2019-06-10T00:00:00"/>
    <x v="241"/>
    <d v="2020-11-23T00:00:00"/>
    <d v="2020-11-30T00:00:00"/>
    <n v="7"/>
    <n v="16"/>
    <n v="22400.459999999995"/>
  </r>
  <r>
    <s v="KR"/>
    <n v="2493954"/>
    <n v="413.58"/>
    <n v="1"/>
    <d v="2019-07-01T00:00:00"/>
    <x v="241"/>
    <d v="2020-11-23T00:00:00"/>
    <d v="2020-11-30T00:00:00"/>
    <n v="7"/>
    <n v="16"/>
    <n v="22400.459999999995"/>
  </r>
  <r>
    <s v="KR"/>
    <n v="2521392"/>
    <n v="413.58"/>
    <n v="1"/>
    <d v="2019-07-01T00:00:00"/>
    <x v="115"/>
    <d v="2020-11-16T00:00:00"/>
    <d v="2020-11-30T00:00:00"/>
    <n v="14"/>
    <n v="76"/>
    <n v="36530.939999999988"/>
  </r>
  <r>
    <s v="KR"/>
    <n v="2776986"/>
    <n v="6486.06"/>
    <n v="5"/>
    <d v="2019-06-10T00:00:00"/>
    <x v="435"/>
    <d v="2020-11-16T00:00:00"/>
    <d v="2020-11-30T00:00:00"/>
    <n v="14"/>
    <n v="17"/>
    <n v="80856.600000000006"/>
  </r>
  <r>
    <s v="KR"/>
    <n v="2820768"/>
    <n v="416.64"/>
    <n v="1"/>
    <d v="2019-06-10T00:00:00"/>
    <x v="12"/>
    <d v="2020-10-05T00:00:00"/>
    <d v="2020-11-30T00:00:00"/>
    <n v="56"/>
    <n v="41"/>
    <n v="45976.439999999988"/>
  </r>
  <r>
    <s v="KR"/>
    <n v="2972940"/>
    <n v="2184.54"/>
    <n v="2"/>
    <d v="2019-06-17T00:00:00"/>
    <x v="37"/>
    <d v="2019-11-25T00:00:00"/>
    <d v="2020-11-30T00:00:00"/>
    <n v="371"/>
    <n v="7"/>
    <n v="14003.16"/>
  </r>
  <r>
    <s v="KR"/>
    <n v="2988036"/>
    <n v="1281.18"/>
    <n v="1"/>
    <d v="2019-07-01T00:00:00"/>
    <x v="436"/>
    <d v="2020-07-06T00:00:00"/>
    <d v="2020-11-30T00:00:00"/>
    <n v="147"/>
    <n v="2"/>
    <n v="2482.44"/>
  </r>
  <r>
    <s v="KR"/>
    <n v="2998164"/>
    <n v="2581.2600000000002"/>
    <n v="2"/>
    <d v="2019-06-10T00:00:00"/>
    <x v="243"/>
    <d v="2020-11-23T00:00:00"/>
    <d v="2020-11-30T00:00:00"/>
    <n v="7"/>
    <n v="61"/>
    <n v="331217.09999999986"/>
  </r>
  <r>
    <s v="KR"/>
    <n v="2998164"/>
    <n v="1290.54"/>
    <n v="1"/>
    <d v="2019-06-24T00:00:00"/>
    <x v="243"/>
    <d v="2020-11-23T00:00:00"/>
    <d v="2020-11-30T00:00:00"/>
    <n v="7"/>
    <n v="61"/>
    <n v="331217.09999999986"/>
  </r>
  <r>
    <s v="KR"/>
    <n v="3037548"/>
    <n v="413.58"/>
    <n v="1"/>
    <d v="2019-07-01T00:00:00"/>
    <x v="301"/>
    <d v="2020-11-16T00:00:00"/>
    <d v="2020-11-30T00:00:00"/>
    <n v="14"/>
    <n v="12"/>
    <n v="16414.02"/>
  </r>
  <r>
    <s v="KR"/>
    <n v="3037548"/>
    <n v="666.66"/>
    <n v="1"/>
    <d v="2019-06-17T00:00:00"/>
    <x v="301"/>
    <d v="2020-11-16T00:00:00"/>
    <d v="2020-11-30T00:00:00"/>
    <n v="14"/>
    <n v="12"/>
    <n v="16414.02"/>
  </r>
  <r>
    <s v="KR"/>
    <n v="3127824"/>
    <n v="3968.16"/>
    <n v="6"/>
    <d v="2019-06-10T00:00:00"/>
    <x v="130"/>
    <d v="2020-11-16T00:00:00"/>
    <d v="2020-11-30T00:00:00"/>
    <n v="14"/>
    <n v="36"/>
    <n v="104675.28"/>
  </r>
  <r>
    <s v="KR"/>
    <n v="3127824"/>
    <n v="1322.7"/>
    <n v="2"/>
    <d v="2019-06-17T00:00:00"/>
    <x v="130"/>
    <d v="2020-11-16T00:00:00"/>
    <d v="2020-11-30T00:00:00"/>
    <n v="14"/>
    <n v="36"/>
    <n v="104675.28"/>
  </r>
  <r>
    <s v="KR"/>
    <n v="3198678"/>
    <n v="5162.46"/>
    <n v="4"/>
    <d v="2019-06-24T00:00:00"/>
    <x v="350"/>
    <d v="2020-09-28T00:00:00"/>
    <d v="2020-11-30T00:00:00"/>
    <n v="63"/>
    <n v="10"/>
    <n v="36006.54"/>
  </r>
  <r>
    <s v="KR"/>
    <n v="3231456"/>
    <n v="2184.54"/>
    <n v="2"/>
    <d v="2019-06-10T00:00:00"/>
    <x v="143"/>
    <d v="2020-11-30T00:00:00"/>
    <d v="2020-11-30T00:00:00"/>
    <n v="0"/>
    <n v="23"/>
    <n v="51566.94"/>
  </r>
  <r>
    <s v="KR"/>
    <n v="3234990"/>
    <n v="7783.26"/>
    <n v="6"/>
    <d v="2019-06-17T00:00:00"/>
    <x v="437"/>
    <d v="2019-06-17T00:00:00"/>
    <d v="2020-11-30T00:00:00"/>
    <n v="532"/>
    <n v="1"/>
    <n v="7783.26"/>
  </r>
  <r>
    <s v="KR"/>
    <n v="3280842"/>
    <n v="661.38"/>
    <n v="1"/>
    <d v="2019-06-17T00:00:00"/>
    <x v="69"/>
    <d v="2019-12-09T00:00:00"/>
    <d v="2020-11-30T00:00:00"/>
    <n v="357"/>
    <n v="12"/>
    <n v="30452.16"/>
  </r>
  <r>
    <s v="KR"/>
    <n v="3286530"/>
    <n v="1297.2"/>
    <n v="1"/>
    <d v="2019-06-24T00:00:00"/>
    <x v="248"/>
    <d v="2020-11-30T00:00:00"/>
    <d v="2020-11-30T00:00:00"/>
    <n v="0"/>
    <n v="36"/>
    <n v="46268.700000000012"/>
  </r>
  <r>
    <s v="KR"/>
    <n v="3287454"/>
    <n v="1297.2"/>
    <n v="1"/>
    <d v="2019-06-17T00:00:00"/>
    <x v="250"/>
    <d v="2020-10-05T00:00:00"/>
    <d v="2020-11-30T00:00:00"/>
    <n v="56"/>
    <n v="24"/>
    <n v="67411.739999999991"/>
  </r>
  <r>
    <s v="KR"/>
    <n v="3287622"/>
    <n v="2594.4"/>
    <n v="2"/>
    <d v="2019-06-17T00:00:00"/>
    <x v="251"/>
    <d v="2020-11-23T00:00:00"/>
    <d v="2020-11-30T00:00:00"/>
    <n v="7"/>
    <n v="16"/>
    <n v="38985.060000000005"/>
  </r>
  <r>
    <s v="KR"/>
    <n v="3287838"/>
    <n v="288.89999999999998"/>
    <n v="1"/>
    <d v="2019-07-01T00:00:00"/>
    <x v="252"/>
    <d v="2020-11-30T00:00:00"/>
    <d v="2020-11-30T00:00:00"/>
    <n v="0"/>
    <n v="61"/>
    <n v="26390.880000000001"/>
  </r>
  <r>
    <s v="KR"/>
    <n v="3288210"/>
    <n v="416.64"/>
    <n v="1"/>
    <d v="2019-06-10T00:00:00"/>
    <x v="254"/>
    <d v="2020-11-23T00:00:00"/>
    <d v="2020-11-30T00:00:00"/>
    <n v="7"/>
    <n v="210"/>
    <n v="183691.1999999999"/>
  </r>
  <r>
    <s v="KR"/>
    <n v="3288210"/>
    <n v="833.34"/>
    <n v="2"/>
    <d v="2019-06-17T00:00:00"/>
    <x v="254"/>
    <d v="2020-11-23T00:00:00"/>
    <d v="2020-11-30T00:00:00"/>
    <n v="7"/>
    <n v="210"/>
    <n v="183691.1999999999"/>
  </r>
  <r>
    <s v="KR"/>
    <n v="3288210"/>
    <n v="416.64"/>
    <n v="1"/>
    <d v="2019-06-24T00:00:00"/>
    <x v="254"/>
    <d v="2020-11-23T00:00:00"/>
    <d v="2020-11-30T00:00:00"/>
    <n v="7"/>
    <n v="210"/>
    <n v="183691.1999999999"/>
  </r>
  <r>
    <s v="KR"/>
    <n v="3288210"/>
    <n v="413.58"/>
    <n v="1"/>
    <d v="2019-07-01T00:00:00"/>
    <x v="254"/>
    <d v="2020-11-23T00:00:00"/>
    <d v="2020-11-30T00:00:00"/>
    <n v="7"/>
    <n v="210"/>
    <n v="183691.1999999999"/>
  </r>
  <r>
    <s v="KR"/>
    <n v="3288210"/>
    <n v="666.66"/>
    <n v="1"/>
    <d v="2019-06-17T00:00:00"/>
    <x v="254"/>
    <d v="2020-11-23T00:00:00"/>
    <d v="2020-11-30T00:00:00"/>
    <n v="7"/>
    <n v="210"/>
    <n v="183691.1999999999"/>
  </r>
  <r>
    <s v="KR"/>
    <n v="3288210"/>
    <n v="291"/>
    <n v="1"/>
    <d v="2019-06-10T00:00:00"/>
    <x v="254"/>
    <d v="2020-11-23T00:00:00"/>
    <d v="2020-11-30T00:00:00"/>
    <n v="7"/>
    <n v="210"/>
    <n v="183691.1999999999"/>
  </r>
  <r>
    <s v="KR"/>
    <n v="3288210"/>
    <n v="291"/>
    <n v="1"/>
    <d v="2019-06-17T00:00:00"/>
    <x v="254"/>
    <d v="2020-11-23T00:00:00"/>
    <d v="2020-11-30T00:00:00"/>
    <n v="7"/>
    <n v="210"/>
    <n v="183691.1999999999"/>
  </r>
  <r>
    <s v="KR"/>
    <n v="3288210"/>
    <n v="291"/>
    <n v="1"/>
    <d v="2019-06-24T00:00:00"/>
    <x v="254"/>
    <d v="2020-11-23T00:00:00"/>
    <d v="2020-11-30T00:00:00"/>
    <n v="7"/>
    <n v="210"/>
    <n v="183691.1999999999"/>
  </r>
  <r>
    <s v="KR"/>
    <n v="3288210"/>
    <n v="1155.5999999999999"/>
    <n v="4"/>
    <d v="2019-07-01T00:00:00"/>
    <x v="254"/>
    <d v="2020-11-23T00:00:00"/>
    <d v="2020-11-30T00:00:00"/>
    <n v="7"/>
    <n v="210"/>
    <n v="183691.1999999999"/>
  </r>
  <r>
    <s v="KR"/>
    <n v="3289728"/>
    <n v="2393.58"/>
    <n v="1"/>
    <d v="2019-06-24T00:00:00"/>
    <x v="438"/>
    <d v="2020-11-23T00:00:00"/>
    <d v="2020-11-30T00:00:00"/>
    <n v="7"/>
    <n v="24"/>
    <n v="107047.20000000001"/>
  </r>
  <r>
    <s v="KR"/>
    <n v="3289728"/>
    <n v="6486.06"/>
    <n v="5"/>
    <d v="2019-06-17T00:00:00"/>
    <x v="438"/>
    <d v="2020-11-23T00:00:00"/>
    <d v="2020-11-30T00:00:00"/>
    <n v="7"/>
    <n v="24"/>
    <n v="107047.20000000001"/>
  </r>
  <r>
    <s v="KR"/>
    <n v="3290940"/>
    <n v="416.64"/>
    <n v="1"/>
    <d v="2019-06-10T00:00:00"/>
    <x v="257"/>
    <d v="2020-10-19T00:00:00"/>
    <d v="2020-11-30T00:00:00"/>
    <n v="42"/>
    <n v="35"/>
    <n v="14670.420000000002"/>
  </r>
  <r>
    <s v="KR"/>
    <n v="3290940"/>
    <n v="413.58"/>
    <n v="1"/>
    <d v="2019-07-01T00:00:00"/>
    <x v="257"/>
    <d v="2020-10-19T00:00:00"/>
    <d v="2020-11-30T00:00:00"/>
    <n v="42"/>
    <n v="35"/>
    <n v="14670.420000000002"/>
  </r>
  <r>
    <s v="KR"/>
    <n v="3291192"/>
    <n v="413.58"/>
    <n v="1"/>
    <d v="2019-06-24T00:00:00"/>
    <x v="258"/>
    <d v="2020-07-13T00:00:00"/>
    <d v="2020-11-30T00:00:00"/>
    <n v="140"/>
    <n v="7"/>
    <n v="2840.3999999999996"/>
  </r>
  <r>
    <s v="KR"/>
    <n v="3291816"/>
    <n v="1297.2"/>
    <n v="1"/>
    <d v="2019-06-10T00:00:00"/>
    <x v="259"/>
    <d v="2020-11-30T00:00:00"/>
    <d v="2020-11-30T00:00:00"/>
    <n v="0"/>
    <n v="67"/>
    <n v="146954.04000000004"/>
  </r>
  <r>
    <s v="KR"/>
    <n v="3291816"/>
    <n v="1287.78"/>
    <n v="1"/>
    <d v="2019-06-24T00:00:00"/>
    <x v="259"/>
    <d v="2020-11-30T00:00:00"/>
    <d v="2020-11-30T00:00:00"/>
    <n v="0"/>
    <n v="67"/>
    <n v="146954.04000000004"/>
  </r>
  <r>
    <s v="KR"/>
    <n v="3291816"/>
    <n v="2575.56"/>
    <n v="2"/>
    <d v="2019-07-01T00:00:00"/>
    <x v="259"/>
    <d v="2020-11-30T00:00:00"/>
    <d v="2020-11-30T00:00:00"/>
    <n v="0"/>
    <n v="67"/>
    <n v="146954.04000000004"/>
  </r>
  <r>
    <s v="KR"/>
    <n v="3291924"/>
    <n v="1902"/>
    <n v="1"/>
    <d v="2019-07-01T00:00:00"/>
    <x v="439"/>
    <d v="2019-07-01T00:00:00"/>
    <d v="2020-11-30T00:00:00"/>
    <n v="518"/>
    <n v="1"/>
    <n v="1902"/>
  </r>
  <r>
    <s v="KR"/>
    <n v="3295716"/>
    <n v="1297.2"/>
    <n v="1"/>
    <d v="2019-06-24T00:00:00"/>
    <x v="440"/>
    <d v="2019-08-26T00:00:00"/>
    <d v="2020-11-30T00:00:00"/>
    <n v="462"/>
    <n v="2"/>
    <n v="2556.1800000000003"/>
  </r>
  <r>
    <s v="KR"/>
    <n v="3295956"/>
    <n v="661.38"/>
    <n v="1"/>
    <d v="2019-06-10T00:00:00"/>
    <x v="354"/>
    <d v="2019-12-09T00:00:00"/>
    <d v="2020-11-30T00:00:00"/>
    <n v="357"/>
    <n v="13"/>
    <n v="8251.44"/>
  </r>
  <r>
    <s v="KR"/>
    <n v="3297696"/>
    <n v="2594.4"/>
    <n v="2"/>
    <d v="2019-06-10T00:00:00"/>
    <x v="112"/>
    <d v="2020-06-29T00:00:00"/>
    <d v="2020-11-30T00:00:00"/>
    <n v="154"/>
    <n v="5"/>
    <n v="7614.9"/>
  </r>
  <r>
    <s v="KR"/>
    <n v="3297756"/>
    <n v="1290.54"/>
    <n v="1"/>
    <d v="2019-06-17T00:00:00"/>
    <x v="152"/>
    <d v="2020-11-30T00:00:00"/>
    <d v="2020-11-30T00:00:00"/>
    <n v="0"/>
    <n v="89"/>
    <n v="110145.95999999996"/>
  </r>
  <r>
    <s v="KR"/>
    <n v="3298074"/>
    <n v="1297.2"/>
    <n v="1"/>
    <d v="2019-06-24T00:00:00"/>
    <x v="441"/>
    <d v="2020-11-02T00:00:00"/>
    <d v="2020-11-30T00:00:00"/>
    <n v="28"/>
    <n v="3"/>
    <n v="4838.16"/>
  </r>
  <r>
    <s v="KR"/>
    <n v="3298722"/>
    <n v="634.86"/>
    <n v="1"/>
    <d v="2019-06-17T00:00:00"/>
    <x v="391"/>
    <d v="2020-01-20T00:00:00"/>
    <d v="2020-11-30T00:00:00"/>
    <n v="315"/>
    <n v="5"/>
    <n v="5531.5199999999995"/>
  </r>
  <r>
    <s v="KR"/>
    <n v="3301296"/>
    <n v="100.74"/>
    <n v="1"/>
    <d v="2019-06-17T00:00:00"/>
    <x v="41"/>
    <d v="2020-11-30T00:00:00"/>
    <d v="2020-11-30T00:00:00"/>
    <n v="0"/>
    <n v="2209"/>
    <n v="1914248.1599999955"/>
  </r>
  <r>
    <s v="KR"/>
    <n v="3301296"/>
    <n v="414.54"/>
    <n v="1"/>
    <d v="2019-06-10T00:00:00"/>
    <x v="41"/>
    <d v="2020-11-30T00:00:00"/>
    <d v="2020-11-30T00:00:00"/>
    <n v="0"/>
    <n v="2209"/>
    <n v="1914248.1599999955"/>
  </r>
  <r>
    <s v="KR"/>
    <n v="3301296"/>
    <n v="414.54"/>
    <n v="1"/>
    <d v="2019-06-17T00:00:00"/>
    <x v="41"/>
    <d v="2020-11-30T00:00:00"/>
    <d v="2020-11-30T00:00:00"/>
    <n v="0"/>
    <n v="2209"/>
    <n v="1914248.1599999955"/>
  </r>
  <r>
    <s v="KR"/>
    <n v="3301296"/>
    <n v="352.68"/>
    <n v="1"/>
    <d v="2019-06-17T00:00:00"/>
    <x v="41"/>
    <d v="2020-11-30T00:00:00"/>
    <d v="2020-11-30T00:00:00"/>
    <n v="0"/>
    <n v="2209"/>
    <n v="1914248.1599999955"/>
  </r>
  <r>
    <s v="KR"/>
    <n v="3301296"/>
    <n v="1316.04"/>
    <n v="2"/>
    <d v="2019-06-10T00:00:00"/>
    <x v="41"/>
    <d v="2020-11-30T00:00:00"/>
    <d v="2020-11-30T00:00:00"/>
    <n v="0"/>
    <n v="2209"/>
    <n v="1914248.1599999955"/>
  </r>
  <r>
    <s v="KR"/>
    <n v="3301296"/>
    <n v="658.02"/>
    <n v="1"/>
    <d v="2019-06-17T00:00:00"/>
    <x v="41"/>
    <d v="2020-11-30T00:00:00"/>
    <d v="2020-11-30T00:00:00"/>
    <n v="0"/>
    <n v="2209"/>
    <n v="1914248.1599999955"/>
  </r>
  <r>
    <s v="KR"/>
    <n v="3301296"/>
    <n v="3290.04"/>
    <n v="5"/>
    <d v="2019-06-24T00:00:00"/>
    <x v="41"/>
    <d v="2020-11-30T00:00:00"/>
    <d v="2020-11-30T00:00:00"/>
    <n v="0"/>
    <n v="2209"/>
    <n v="1914248.1599999955"/>
  </r>
  <r>
    <s v="KR"/>
    <n v="3301296"/>
    <n v="7842.96"/>
    <n v="12"/>
    <d v="2019-07-01T00:00:00"/>
    <x v="41"/>
    <d v="2020-11-30T00:00:00"/>
    <d v="2020-11-30T00:00:00"/>
    <n v="0"/>
    <n v="2209"/>
    <n v="1914248.1599999955"/>
  </r>
  <r>
    <s v="KR"/>
    <n v="3301296"/>
    <n v="200.04"/>
    <n v="1"/>
    <d v="2019-07-01T00:00:00"/>
    <x v="41"/>
    <d v="2020-11-30T00:00:00"/>
    <d v="2020-11-30T00:00:00"/>
    <n v="0"/>
    <n v="2209"/>
    <n v="1914248.1599999955"/>
  </r>
  <r>
    <s v="KR"/>
    <n v="3301296"/>
    <n v="125.94"/>
    <n v="1"/>
    <d v="2019-06-10T00:00:00"/>
    <x v="41"/>
    <d v="2020-11-30T00:00:00"/>
    <d v="2020-11-30T00:00:00"/>
    <n v="0"/>
    <n v="2209"/>
    <n v="1914248.1599999955"/>
  </r>
  <r>
    <s v="KR"/>
    <n v="3301296"/>
    <n v="125.04"/>
    <n v="1"/>
    <d v="2019-07-01T00:00:00"/>
    <x v="41"/>
    <d v="2020-11-30T00:00:00"/>
    <d v="2020-11-30T00:00:00"/>
    <n v="0"/>
    <n v="2209"/>
    <n v="1914248.1599999955"/>
  </r>
  <r>
    <s v="KR"/>
    <n v="3301296"/>
    <n v="48.18"/>
    <n v="2"/>
    <d v="2019-06-17T00:00:00"/>
    <x v="41"/>
    <d v="2020-11-30T00:00:00"/>
    <d v="2020-11-30T00:00:00"/>
    <n v="0"/>
    <n v="2209"/>
    <n v="1914248.1599999955"/>
  </r>
  <r>
    <s v="KR"/>
    <n v="3301296"/>
    <n v="24.06"/>
    <n v="1"/>
    <d v="2019-06-17T00:00:00"/>
    <x v="41"/>
    <d v="2020-11-30T00:00:00"/>
    <d v="2020-11-30T00:00:00"/>
    <n v="0"/>
    <n v="2209"/>
    <n v="1914248.1599999955"/>
  </r>
  <r>
    <s v="KR"/>
    <n v="3301296"/>
    <n v="352.68"/>
    <n v="1"/>
    <d v="2019-06-10T00:00:00"/>
    <x v="41"/>
    <d v="2020-11-30T00:00:00"/>
    <d v="2020-11-30T00:00:00"/>
    <n v="0"/>
    <n v="2209"/>
    <n v="1914248.1599999955"/>
  </r>
  <r>
    <s v="KR"/>
    <n v="3301296"/>
    <n v="200.04"/>
    <n v="1"/>
    <d v="2019-07-01T00:00:00"/>
    <x v="41"/>
    <d v="2020-11-30T00:00:00"/>
    <d v="2020-11-30T00:00:00"/>
    <n v="0"/>
    <n v="2209"/>
    <n v="1914248.1599999955"/>
  </r>
  <r>
    <s v="KR"/>
    <n v="3301296"/>
    <n v="503.94"/>
    <n v="1"/>
    <d v="2019-06-10T00:00:00"/>
    <x v="41"/>
    <d v="2020-11-30T00:00:00"/>
    <d v="2020-11-30T00:00:00"/>
    <n v="0"/>
    <n v="2209"/>
    <n v="1914248.1599999955"/>
  </r>
  <r>
    <s v="KR"/>
    <n v="3301296"/>
    <n v="663.24"/>
    <n v="1"/>
    <d v="2019-06-24T00:00:00"/>
    <x v="41"/>
    <d v="2020-11-30T00:00:00"/>
    <d v="2020-11-30T00:00:00"/>
    <n v="0"/>
    <n v="2209"/>
    <n v="1914248.1599999955"/>
  </r>
  <r>
    <s v="KR"/>
    <n v="3301296"/>
    <n v="631.62"/>
    <n v="1"/>
    <d v="2019-06-10T00:00:00"/>
    <x v="41"/>
    <d v="2020-11-30T00:00:00"/>
    <d v="2020-11-30T00:00:00"/>
    <n v="0"/>
    <n v="2209"/>
    <n v="1914248.1599999955"/>
  </r>
  <r>
    <s v="KR"/>
    <n v="3301296"/>
    <n v="1894.92"/>
    <n v="3"/>
    <d v="2019-06-17T00:00:00"/>
    <x v="41"/>
    <d v="2020-11-30T00:00:00"/>
    <d v="2020-11-30T00:00:00"/>
    <n v="0"/>
    <n v="2209"/>
    <n v="1914248.1599999955"/>
  </r>
  <r>
    <s v="KR"/>
    <n v="3301296"/>
    <n v="1263.3"/>
    <n v="2"/>
    <d v="2019-06-24T00:00:00"/>
    <x v="41"/>
    <d v="2020-11-30T00:00:00"/>
    <d v="2020-11-30T00:00:00"/>
    <n v="0"/>
    <n v="2209"/>
    <n v="1914248.1599999955"/>
  </r>
  <r>
    <s v="KR"/>
    <n v="3301296"/>
    <n v="1881.3"/>
    <n v="3"/>
    <d v="2019-07-01T00:00:00"/>
    <x v="41"/>
    <d v="2020-11-30T00:00:00"/>
    <d v="2020-11-30T00:00:00"/>
    <n v="0"/>
    <n v="2209"/>
    <n v="1914248.1599999955"/>
  </r>
  <r>
    <s v="KR"/>
    <n v="3301296"/>
    <n v="631.62"/>
    <n v="1"/>
    <d v="2019-06-10T00:00:00"/>
    <x v="41"/>
    <d v="2020-11-30T00:00:00"/>
    <d v="2020-11-30T00:00:00"/>
    <n v="0"/>
    <n v="2209"/>
    <n v="1914248.1599999955"/>
  </r>
  <r>
    <s v="KR"/>
    <n v="3301296"/>
    <n v="627.12"/>
    <n v="1"/>
    <d v="2019-07-01T00:00:00"/>
    <x v="41"/>
    <d v="2020-11-30T00:00:00"/>
    <d v="2020-11-30T00:00:00"/>
    <n v="0"/>
    <n v="2209"/>
    <n v="1914248.1599999955"/>
  </r>
  <r>
    <s v="KR"/>
    <n v="3301296"/>
    <n v="1447.62"/>
    <n v="5"/>
    <d v="2019-06-10T00:00:00"/>
    <x v="41"/>
    <d v="2020-11-30T00:00:00"/>
    <d v="2020-11-30T00:00:00"/>
    <n v="0"/>
    <n v="2209"/>
    <n v="1914248.1599999955"/>
  </r>
  <r>
    <s v="KR"/>
    <n v="3301296"/>
    <n v="289.5"/>
    <n v="1"/>
    <d v="2019-06-17T00:00:00"/>
    <x v="41"/>
    <d v="2020-11-30T00:00:00"/>
    <d v="2020-11-30T00:00:00"/>
    <n v="0"/>
    <n v="2209"/>
    <n v="1914248.1599999955"/>
  </r>
  <r>
    <s v="KR"/>
    <n v="3301296"/>
    <n v="1158.06"/>
    <n v="4"/>
    <d v="2019-06-24T00:00:00"/>
    <x v="41"/>
    <d v="2020-11-30T00:00:00"/>
    <d v="2020-11-30T00:00:00"/>
    <n v="0"/>
    <n v="2209"/>
    <n v="1914248.1599999955"/>
  </r>
  <r>
    <s v="KR"/>
    <n v="3301296"/>
    <n v="574.86"/>
    <n v="2"/>
    <d v="2019-07-01T00:00:00"/>
    <x v="41"/>
    <d v="2020-11-30T00:00:00"/>
    <d v="2020-11-30T00:00:00"/>
    <n v="0"/>
    <n v="2209"/>
    <n v="1914248.1599999955"/>
  </r>
  <r>
    <s v="KR"/>
    <n v="3301296"/>
    <n v="86.94"/>
    <n v="1"/>
    <d v="2019-06-10T00:00:00"/>
    <x v="41"/>
    <d v="2020-11-30T00:00:00"/>
    <d v="2020-11-30T00:00:00"/>
    <n v="0"/>
    <n v="2209"/>
    <n v="1914248.1599999955"/>
  </r>
  <r>
    <s v="KR"/>
    <n v="3301296"/>
    <n v="260.76"/>
    <n v="3"/>
    <d v="2019-06-17T00:00:00"/>
    <x v="41"/>
    <d v="2020-11-30T00:00:00"/>
    <d v="2020-11-30T00:00:00"/>
    <n v="0"/>
    <n v="2209"/>
    <n v="1914248.1599999955"/>
  </r>
  <r>
    <s v="KR"/>
    <n v="3301296"/>
    <n v="86.94"/>
    <n v="1"/>
    <d v="2019-06-24T00:00:00"/>
    <x v="41"/>
    <d v="2020-11-30T00:00:00"/>
    <d v="2020-11-30T00:00:00"/>
    <n v="0"/>
    <n v="2209"/>
    <n v="1914248.1599999955"/>
  </r>
  <r>
    <s v="KR"/>
    <n v="3301296"/>
    <n v="86.22"/>
    <n v="1"/>
    <d v="2019-07-01T00:00:00"/>
    <x v="41"/>
    <d v="2020-11-30T00:00:00"/>
    <d v="2020-11-30T00:00:00"/>
    <n v="0"/>
    <n v="2209"/>
    <n v="1914248.1599999955"/>
  </r>
  <r>
    <s v="KR"/>
    <n v="3301296"/>
    <n v="913.08"/>
    <n v="7"/>
    <d v="2019-06-17T00:00:00"/>
    <x v="41"/>
    <d v="2020-11-30T00:00:00"/>
    <d v="2020-11-30T00:00:00"/>
    <n v="0"/>
    <n v="2209"/>
    <n v="1914248.1599999955"/>
  </r>
  <r>
    <s v="KR"/>
    <n v="3301296"/>
    <n v="652.20000000000005"/>
    <n v="5"/>
    <d v="2019-06-24T00:00:00"/>
    <x v="41"/>
    <d v="2020-11-30T00:00:00"/>
    <d v="2020-11-30T00:00:00"/>
    <n v="0"/>
    <n v="2209"/>
    <n v="1914248.1599999955"/>
  </r>
  <r>
    <s v="KR"/>
    <n v="3301296"/>
    <n v="517.91999999999996"/>
    <n v="4"/>
    <d v="2019-07-01T00:00:00"/>
    <x v="41"/>
    <d v="2020-11-30T00:00:00"/>
    <d v="2020-11-30T00:00:00"/>
    <n v="0"/>
    <n v="2209"/>
    <n v="1914248.1599999955"/>
  </r>
  <r>
    <s v="KR"/>
    <n v="3301296"/>
    <n v="1303.8599999999999"/>
    <n v="5"/>
    <d v="2019-06-10T00:00:00"/>
    <x v="41"/>
    <d v="2020-11-30T00:00:00"/>
    <d v="2020-11-30T00:00:00"/>
    <n v="0"/>
    <n v="2209"/>
    <n v="1914248.1599999955"/>
  </r>
  <r>
    <s v="KR"/>
    <n v="3301296"/>
    <n v="7823.1"/>
    <n v="30"/>
    <d v="2019-06-17T00:00:00"/>
    <x v="41"/>
    <d v="2020-11-30T00:00:00"/>
    <d v="2020-11-30T00:00:00"/>
    <n v="0"/>
    <n v="2209"/>
    <n v="1914248.1599999955"/>
  </r>
  <r>
    <s v="KR"/>
    <n v="3301296"/>
    <n v="11472"/>
    <n v="44"/>
    <d v="2019-06-24T00:00:00"/>
    <x v="41"/>
    <d v="2020-11-30T00:00:00"/>
    <d v="2020-11-30T00:00:00"/>
    <n v="0"/>
    <n v="2209"/>
    <n v="1914248.1599999955"/>
  </r>
  <r>
    <s v="KR"/>
    <n v="3301296"/>
    <n v="5953.32"/>
    <n v="23"/>
    <d v="2019-07-01T00:00:00"/>
    <x v="41"/>
    <d v="2020-11-30T00:00:00"/>
    <d v="2020-11-30T00:00:00"/>
    <n v="0"/>
    <n v="2209"/>
    <n v="1914248.1599999955"/>
  </r>
  <r>
    <s v="KR"/>
    <n v="3580308"/>
    <n v="1322.7"/>
    <n v="2"/>
    <d v="2019-06-24T00:00:00"/>
    <x v="153"/>
    <d v="2020-10-12T00:00:00"/>
    <d v="2020-11-30T00:00:00"/>
    <n v="49"/>
    <n v="17"/>
    <n v="19882.86"/>
  </r>
  <r>
    <s v="KR"/>
    <n v="3580308"/>
    <n v="1297.2"/>
    <n v="1"/>
    <d v="2019-06-17T00:00:00"/>
    <x v="153"/>
    <d v="2020-10-12T00:00:00"/>
    <d v="2020-11-30T00:00:00"/>
    <n v="49"/>
    <n v="17"/>
    <n v="19882.86"/>
  </r>
  <r>
    <s v="KR"/>
    <n v="3580308"/>
    <n v="2575.56"/>
    <n v="2"/>
    <d v="2019-07-01T00:00:00"/>
    <x v="153"/>
    <d v="2020-10-12T00:00:00"/>
    <d v="2020-11-30T00:00:00"/>
    <n v="49"/>
    <n v="17"/>
    <n v="19882.86"/>
  </r>
  <r>
    <s v="KR"/>
    <n v="3618438"/>
    <n v="200.04"/>
    <n v="1"/>
    <d v="2019-06-24T00:00:00"/>
    <x v="1"/>
    <d v="2020-11-23T00:00:00"/>
    <d v="2020-11-30T00:00:00"/>
    <n v="7"/>
    <n v="2649"/>
    <n v="10871951.1"/>
  </r>
  <r>
    <s v="KR"/>
    <n v="3618438"/>
    <n v="100.74"/>
    <n v="1"/>
    <d v="2019-06-10T00:00:00"/>
    <x v="1"/>
    <d v="2020-11-23T00:00:00"/>
    <d v="2020-11-30T00:00:00"/>
    <n v="7"/>
    <n v="2649"/>
    <n v="10871951.1"/>
  </r>
  <r>
    <s v="KR"/>
    <n v="3618438"/>
    <n v="100.02"/>
    <n v="1"/>
    <d v="2019-06-24T00:00:00"/>
    <x v="1"/>
    <d v="2020-11-23T00:00:00"/>
    <d v="2020-11-30T00:00:00"/>
    <n v="7"/>
    <n v="2649"/>
    <n v="10871951.1"/>
  </r>
  <r>
    <s v="KR"/>
    <n v="3618438"/>
    <n v="300"/>
    <n v="3"/>
    <d v="2019-07-01T00:00:00"/>
    <x v="1"/>
    <d v="2020-11-23T00:00:00"/>
    <d v="2020-11-30T00:00:00"/>
    <n v="7"/>
    <n v="2649"/>
    <n v="10871951.1"/>
  </r>
  <r>
    <s v="KR"/>
    <n v="3618438"/>
    <n v="23630.1"/>
    <n v="57"/>
    <d v="2019-06-10T00:00:00"/>
    <x v="1"/>
    <d v="2020-11-23T00:00:00"/>
    <d v="2020-11-30T00:00:00"/>
    <n v="7"/>
    <n v="2649"/>
    <n v="10871951.1"/>
  </r>
  <r>
    <s v="KR"/>
    <n v="3618438"/>
    <n v="18655.32"/>
    <n v="45"/>
    <d v="2019-06-17T00:00:00"/>
    <x v="1"/>
    <d v="2020-11-23T00:00:00"/>
    <d v="2020-11-30T00:00:00"/>
    <n v="7"/>
    <n v="2649"/>
    <n v="10871951.1"/>
  </r>
  <r>
    <s v="KR"/>
    <n v="3618438"/>
    <n v="19883.7"/>
    <n v="48"/>
    <d v="2019-06-24T00:00:00"/>
    <x v="1"/>
    <d v="2020-11-23T00:00:00"/>
    <d v="2020-11-30T00:00:00"/>
    <n v="7"/>
    <n v="2649"/>
    <n v="10871951.1"/>
  </r>
  <r>
    <s v="KR"/>
    <n v="3618438"/>
    <n v="28393.14"/>
    <n v="69"/>
    <d v="2019-07-01T00:00:00"/>
    <x v="1"/>
    <d v="2020-11-23T00:00:00"/>
    <d v="2020-11-30T00:00:00"/>
    <n v="7"/>
    <n v="2649"/>
    <n v="10871951.1"/>
  </r>
  <r>
    <s v="KR"/>
    <n v="3618438"/>
    <n v="75.06"/>
    <n v="1"/>
    <d v="2019-07-01T00:00:00"/>
    <x v="1"/>
    <d v="2020-11-23T00:00:00"/>
    <d v="2020-11-30T00:00:00"/>
    <n v="7"/>
    <n v="2649"/>
    <n v="10871951.1"/>
  </r>
  <r>
    <s v="KR"/>
    <n v="3618438"/>
    <n v="11844.12"/>
    <n v="18"/>
    <d v="2019-06-10T00:00:00"/>
    <x v="1"/>
    <d v="2020-11-23T00:00:00"/>
    <d v="2020-11-30T00:00:00"/>
    <n v="7"/>
    <n v="2649"/>
    <n v="10871951.1"/>
  </r>
  <r>
    <s v="KR"/>
    <n v="3618438"/>
    <n v="20398.2"/>
    <n v="31"/>
    <d v="2019-06-17T00:00:00"/>
    <x v="1"/>
    <d v="2020-11-23T00:00:00"/>
    <d v="2020-11-30T00:00:00"/>
    <n v="7"/>
    <n v="2649"/>
    <n v="10871951.1"/>
  </r>
  <r>
    <s v="KR"/>
    <n v="3618438"/>
    <n v="15124.5"/>
    <n v="23"/>
    <d v="2019-06-24T00:00:00"/>
    <x v="1"/>
    <d v="2020-11-23T00:00:00"/>
    <d v="2020-11-30T00:00:00"/>
    <n v="7"/>
    <n v="2649"/>
    <n v="10871951.1"/>
  </r>
  <r>
    <s v="KR"/>
    <n v="3618438"/>
    <n v="33965.22"/>
    <n v="52"/>
    <d v="2019-07-01T00:00:00"/>
    <x v="1"/>
    <d v="2020-11-23T00:00:00"/>
    <d v="2020-11-30T00:00:00"/>
    <n v="7"/>
    <n v="2649"/>
    <n v="10871951.1"/>
  </r>
  <r>
    <s v="KR"/>
    <n v="3618438"/>
    <n v="25.14"/>
    <n v="1"/>
    <d v="2019-06-24T00:00:00"/>
    <x v="1"/>
    <d v="2020-11-23T00:00:00"/>
    <d v="2020-11-30T00:00:00"/>
    <n v="7"/>
    <n v="2649"/>
    <n v="10871951.1"/>
  </r>
  <r>
    <s v="KR"/>
    <n v="3618438"/>
    <n v="50.34"/>
    <n v="1"/>
    <d v="2019-06-17T00:00:00"/>
    <x v="1"/>
    <d v="2020-11-23T00:00:00"/>
    <d v="2020-11-30T00:00:00"/>
    <n v="7"/>
    <n v="2649"/>
    <n v="10871951.1"/>
  </r>
  <r>
    <s v="KR"/>
    <n v="3618438"/>
    <n v="201.54"/>
    <n v="1"/>
    <d v="2019-06-17T00:00:00"/>
    <x v="1"/>
    <d v="2020-11-23T00:00:00"/>
    <d v="2020-11-30T00:00:00"/>
    <n v="7"/>
    <n v="2649"/>
    <n v="10871951.1"/>
  </r>
  <r>
    <s v="KR"/>
    <n v="3618438"/>
    <n v="95.7"/>
    <n v="1"/>
    <d v="2019-06-17T00:00:00"/>
    <x v="1"/>
    <d v="2020-11-23T00:00:00"/>
    <d v="2020-11-30T00:00:00"/>
    <n v="7"/>
    <n v="2649"/>
    <n v="10871951.1"/>
  </r>
  <r>
    <s v="KR"/>
    <n v="3618438"/>
    <n v="95.7"/>
    <n v="1"/>
    <d v="2019-06-24T00:00:00"/>
    <x v="1"/>
    <d v="2020-11-23T00:00:00"/>
    <d v="2020-11-30T00:00:00"/>
    <n v="7"/>
    <n v="2649"/>
    <n v="10871951.1"/>
  </r>
  <r>
    <s v="KR"/>
    <n v="3618438"/>
    <n v="125.94"/>
    <n v="1"/>
    <d v="2019-06-10T00:00:00"/>
    <x v="1"/>
    <d v="2020-11-23T00:00:00"/>
    <d v="2020-11-30T00:00:00"/>
    <n v="7"/>
    <n v="2649"/>
    <n v="10871951.1"/>
  </r>
  <r>
    <s v="KR"/>
    <n v="3618438"/>
    <n v="251.88"/>
    <n v="2"/>
    <d v="2019-06-24T00:00:00"/>
    <x v="1"/>
    <d v="2020-11-23T00:00:00"/>
    <d v="2020-11-30T00:00:00"/>
    <n v="7"/>
    <n v="2649"/>
    <n v="10871951.1"/>
  </r>
  <r>
    <s v="KR"/>
    <n v="3618438"/>
    <n v="9830.52"/>
    <n v="9"/>
    <d v="2019-06-10T00:00:00"/>
    <x v="1"/>
    <d v="2020-11-23T00:00:00"/>
    <d v="2020-11-30T00:00:00"/>
    <n v="7"/>
    <n v="2649"/>
    <n v="10871951.1"/>
  </r>
  <r>
    <s v="KR"/>
    <n v="3618438"/>
    <n v="4369.1400000000003"/>
    <n v="4"/>
    <d v="2019-06-17T00:00:00"/>
    <x v="1"/>
    <d v="2020-11-23T00:00:00"/>
    <d v="2020-11-30T00:00:00"/>
    <n v="7"/>
    <n v="2649"/>
    <n v="10871951.1"/>
  </r>
  <r>
    <s v="KR"/>
    <n v="3618438"/>
    <n v="4361.16"/>
    <n v="4"/>
    <d v="2019-06-24T00:00:00"/>
    <x v="1"/>
    <d v="2020-11-23T00:00:00"/>
    <d v="2020-11-30T00:00:00"/>
    <n v="7"/>
    <n v="2649"/>
    <n v="10871951.1"/>
  </r>
  <r>
    <s v="KR"/>
    <n v="3618438"/>
    <n v="6505.98"/>
    <n v="6"/>
    <d v="2019-07-01T00:00:00"/>
    <x v="1"/>
    <d v="2020-11-23T00:00:00"/>
    <d v="2020-11-30T00:00:00"/>
    <n v="7"/>
    <n v="2649"/>
    <n v="10871951.1"/>
  </r>
  <r>
    <s v="KR"/>
    <n v="3618438"/>
    <n v="59.94"/>
    <n v="1"/>
    <d v="2019-06-24T00:00:00"/>
    <x v="1"/>
    <d v="2020-11-23T00:00:00"/>
    <d v="2020-11-30T00:00:00"/>
    <n v="7"/>
    <n v="2649"/>
    <n v="10871951.1"/>
  </r>
  <r>
    <s v="KR"/>
    <n v="3618438"/>
    <n v="100.02"/>
    <n v="1"/>
    <d v="2019-07-01T00:00:00"/>
    <x v="1"/>
    <d v="2020-11-23T00:00:00"/>
    <d v="2020-11-30T00:00:00"/>
    <n v="7"/>
    <n v="2649"/>
    <n v="10871951.1"/>
  </r>
  <r>
    <s v="KR"/>
    <n v="3618438"/>
    <n v="151.13999999999999"/>
    <n v="1"/>
    <d v="2019-06-10T00:00:00"/>
    <x v="1"/>
    <d v="2020-11-23T00:00:00"/>
    <d v="2020-11-30T00:00:00"/>
    <n v="7"/>
    <n v="2649"/>
    <n v="10871951.1"/>
  </r>
  <r>
    <s v="KR"/>
    <n v="3618438"/>
    <n v="100.74"/>
    <n v="1"/>
    <d v="2019-06-24T00:00:00"/>
    <x v="1"/>
    <d v="2020-11-23T00:00:00"/>
    <d v="2020-11-30T00:00:00"/>
    <n v="7"/>
    <n v="2649"/>
    <n v="10871951.1"/>
  </r>
  <r>
    <s v="KR"/>
    <n v="3618438"/>
    <n v="150"/>
    <n v="1"/>
    <d v="2019-07-01T00:00:00"/>
    <x v="1"/>
    <d v="2020-11-23T00:00:00"/>
    <d v="2020-11-30T00:00:00"/>
    <n v="7"/>
    <n v="2649"/>
    <n v="10871951.1"/>
  </r>
  <r>
    <s v="KR"/>
    <n v="3618438"/>
    <n v="80.040000000000006"/>
    <n v="1"/>
    <d v="2019-06-24T00:00:00"/>
    <x v="1"/>
    <d v="2020-11-23T00:00:00"/>
    <d v="2020-11-30T00:00:00"/>
    <n v="7"/>
    <n v="2649"/>
    <n v="10871951.1"/>
  </r>
  <r>
    <s v="KR"/>
    <n v="3618438"/>
    <n v="350.16"/>
    <n v="1"/>
    <d v="2019-07-01T00:00:00"/>
    <x v="1"/>
    <d v="2020-11-23T00:00:00"/>
    <d v="2020-11-30T00:00:00"/>
    <n v="7"/>
    <n v="2649"/>
    <n v="10871951.1"/>
  </r>
  <r>
    <s v="KR"/>
    <n v="3618438"/>
    <n v="302.22000000000003"/>
    <n v="2"/>
    <d v="2019-06-17T00:00:00"/>
    <x v="1"/>
    <d v="2020-11-23T00:00:00"/>
    <d v="2020-11-30T00:00:00"/>
    <n v="7"/>
    <n v="2649"/>
    <n v="10871951.1"/>
  </r>
  <r>
    <s v="KR"/>
    <n v="3618438"/>
    <n v="151.13999999999999"/>
    <n v="1"/>
    <d v="2019-06-24T00:00:00"/>
    <x v="1"/>
    <d v="2020-11-23T00:00:00"/>
    <d v="2020-11-30T00:00:00"/>
    <n v="7"/>
    <n v="2649"/>
    <n v="10871951.1"/>
  </r>
  <r>
    <s v="KR"/>
    <n v="3618438"/>
    <n v="151.13999999999999"/>
    <n v="1"/>
    <d v="2019-06-17T00:00:00"/>
    <x v="1"/>
    <d v="2020-11-23T00:00:00"/>
    <d v="2020-11-30T00:00:00"/>
    <n v="7"/>
    <n v="2649"/>
    <n v="10871951.1"/>
  </r>
  <r>
    <s v="KR"/>
    <n v="3618438"/>
    <n v="300"/>
    <n v="2"/>
    <d v="2019-07-01T00:00:00"/>
    <x v="1"/>
    <d v="2020-11-23T00:00:00"/>
    <d v="2020-11-30T00:00:00"/>
    <n v="7"/>
    <n v="2649"/>
    <n v="10871951.1"/>
  </r>
  <r>
    <s v="KR"/>
    <n v="3618438"/>
    <n v="95.7"/>
    <n v="1"/>
    <d v="2019-06-10T00:00:00"/>
    <x v="1"/>
    <d v="2020-11-23T00:00:00"/>
    <d v="2020-11-30T00:00:00"/>
    <n v="7"/>
    <n v="2649"/>
    <n v="10871951.1"/>
  </r>
  <r>
    <s v="KR"/>
    <n v="3618438"/>
    <n v="250.02"/>
    <n v="1"/>
    <d v="2019-07-01T00:00:00"/>
    <x v="1"/>
    <d v="2020-11-23T00:00:00"/>
    <d v="2020-11-30T00:00:00"/>
    <n v="7"/>
    <n v="2649"/>
    <n v="10871951.1"/>
  </r>
  <r>
    <s v="KR"/>
    <n v="3618438"/>
    <n v="503.94"/>
    <n v="1"/>
    <d v="2019-06-10T00:00:00"/>
    <x v="1"/>
    <d v="2020-11-23T00:00:00"/>
    <d v="2020-11-30T00:00:00"/>
    <n v="7"/>
    <n v="2649"/>
    <n v="10871951.1"/>
  </r>
  <r>
    <s v="KR"/>
    <n v="3618438"/>
    <n v="1000.38"/>
    <n v="2"/>
    <d v="2019-07-01T00:00:00"/>
    <x v="1"/>
    <d v="2020-11-23T00:00:00"/>
    <d v="2020-11-30T00:00:00"/>
    <n v="7"/>
    <n v="2649"/>
    <n v="10871951.1"/>
  </r>
  <r>
    <s v="KR"/>
    <n v="3618438"/>
    <n v="201.54"/>
    <n v="1"/>
    <d v="2019-06-10T00:00:00"/>
    <x v="1"/>
    <d v="2020-11-23T00:00:00"/>
    <d v="2020-11-30T00:00:00"/>
    <n v="7"/>
    <n v="2649"/>
    <n v="10871951.1"/>
  </r>
  <r>
    <s v="KR"/>
    <n v="3618438"/>
    <n v="2652.96"/>
    <n v="4"/>
    <d v="2019-06-10T00:00:00"/>
    <x v="1"/>
    <d v="2020-11-23T00:00:00"/>
    <d v="2020-11-30T00:00:00"/>
    <n v="7"/>
    <n v="2649"/>
    <n v="10871951.1"/>
  </r>
  <r>
    <s v="KR"/>
    <n v="3618438"/>
    <n v="663.24"/>
    <n v="1"/>
    <d v="2019-06-17T00:00:00"/>
    <x v="1"/>
    <d v="2020-11-23T00:00:00"/>
    <d v="2020-11-30T00:00:00"/>
    <n v="7"/>
    <n v="2649"/>
    <n v="10871951.1"/>
  </r>
  <r>
    <s v="KR"/>
    <n v="3618438"/>
    <n v="663.24"/>
    <n v="1"/>
    <d v="2019-06-24T00:00:00"/>
    <x v="1"/>
    <d v="2020-11-23T00:00:00"/>
    <d v="2020-11-30T00:00:00"/>
    <n v="7"/>
    <n v="2649"/>
    <n v="10871951.1"/>
  </r>
  <r>
    <s v="KR"/>
    <n v="3618438"/>
    <n v="1975.2"/>
    <n v="3"/>
    <d v="2019-07-01T00:00:00"/>
    <x v="1"/>
    <d v="2020-11-23T00:00:00"/>
    <d v="2020-11-30T00:00:00"/>
    <n v="7"/>
    <n v="2649"/>
    <n v="10871951.1"/>
  </r>
  <r>
    <s v="KR"/>
    <n v="3618438"/>
    <n v="4421.5200000000004"/>
    <n v="7"/>
    <d v="2019-06-10T00:00:00"/>
    <x v="1"/>
    <d v="2020-11-23T00:00:00"/>
    <d v="2020-11-30T00:00:00"/>
    <n v="7"/>
    <n v="2649"/>
    <n v="10871951.1"/>
  </r>
  <r>
    <s v="KR"/>
    <n v="3618438"/>
    <n v="6948.12"/>
    <n v="11"/>
    <d v="2019-06-17T00:00:00"/>
    <x v="1"/>
    <d v="2020-11-23T00:00:00"/>
    <d v="2020-11-30T00:00:00"/>
    <n v="7"/>
    <n v="2649"/>
    <n v="10871951.1"/>
  </r>
  <r>
    <s v="KR"/>
    <n v="3618438"/>
    <n v="6302.82"/>
    <n v="10"/>
    <d v="2019-06-24T00:00:00"/>
    <x v="1"/>
    <d v="2020-11-23T00:00:00"/>
    <d v="2020-11-30T00:00:00"/>
    <n v="7"/>
    <n v="2649"/>
    <n v="10871951.1"/>
  </r>
  <r>
    <s v="KR"/>
    <n v="3618438"/>
    <n v="7525.2"/>
    <n v="12"/>
    <d v="2019-07-01T00:00:00"/>
    <x v="1"/>
    <d v="2020-11-23T00:00:00"/>
    <d v="2020-11-30T00:00:00"/>
    <n v="7"/>
    <n v="2649"/>
    <n v="10871951.1"/>
  </r>
  <r>
    <s v="KR"/>
    <n v="3618438"/>
    <n v="5790.36"/>
    <n v="20"/>
    <d v="2019-06-10T00:00:00"/>
    <x v="1"/>
    <d v="2020-11-23T00:00:00"/>
    <d v="2020-11-30T00:00:00"/>
    <n v="7"/>
    <n v="2649"/>
    <n v="10871951.1"/>
  </r>
  <r>
    <s v="KR"/>
    <n v="3618438"/>
    <n v="5500.86"/>
    <n v="19"/>
    <d v="2019-06-17T00:00:00"/>
    <x v="1"/>
    <d v="2020-11-23T00:00:00"/>
    <d v="2020-11-30T00:00:00"/>
    <n v="7"/>
    <n v="2649"/>
    <n v="10871951.1"/>
  </r>
  <r>
    <s v="KR"/>
    <n v="3618438"/>
    <n v="6937.92"/>
    <n v="24"/>
    <d v="2019-06-24T00:00:00"/>
    <x v="1"/>
    <d v="2020-11-23T00:00:00"/>
    <d v="2020-11-30T00:00:00"/>
    <n v="7"/>
    <n v="2649"/>
    <n v="10871951.1"/>
  </r>
  <r>
    <s v="KR"/>
    <n v="3618438"/>
    <n v="6897.96"/>
    <n v="24"/>
    <d v="2019-07-01T00:00:00"/>
    <x v="1"/>
    <d v="2020-11-23T00:00:00"/>
    <d v="2020-11-30T00:00:00"/>
    <n v="7"/>
    <n v="2649"/>
    <n v="10871951.1"/>
  </r>
  <r>
    <s v="KR"/>
    <n v="3618438"/>
    <n v="86.94"/>
    <n v="1"/>
    <d v="2019-06-10T00:00:00"/>
    <x v="1"/>
    <d v="2020-11-23T00:00:00"/>
    <d v="2020-11-30T00:00:00"/>
    <n v="7"/>
    <n v="2649"/>
    <n v="10871951.1"/>
  </r>
  <r>
    <s v="KR"/>
    <n v="3618438"/>
    <n v="434.64"/>
    <n v="5"/>
    <d v="2019-06-17T00:00:00"/>
    <x v="1"/>
    <d v="2020-11-23T00:00:00"/>
    <d v="2020-11-30T00:00:00"/>
    <n v="7"/>
    <n v="2649"/>
    <n v="10871951.1"/>
  </r>
  <r>
    <s v="KR"/>
    <n v="3618438"/>
    <n v="173.82"/>
    <n v="2"/>
    <d v="2019-06-24T00:00:00"/>
    <x v="1"/>
    <d v="2020-11-23T00:00:00"/>
    <d v="2020-11-30T00:00:00"/>
    <n v="7"/>
    <n v="2649"/>
    <n v="10871951.1"/>
  </r>
  <r>
    <s v="KR"/>
    <n v="3618438"/>
    <n v="172.5"/>
    <n v="2"/>
    <d v="2019-07-01T00:00:00"/>
    <x v="1"/>
    <d v="2020-11-23T00:00:00"/>
    <d v="2020-11-30T00:00:00"/>
    <n v="7"/>
    <n v="2649"/>
    <n v="10871951.1"/>
  </r>
  <r>
    <s v="KR"/>
    <n v="3618438"/>
    <n v="567.54"/>
    <n v="2"/>
    <d v="2019-06-10T00:00:00"/>
    <x v="1"/>
    <d v="2020-11-23T00:00:00"/>
    <d v="2020-11-30T00:00:00"/>
    <n v="7"/>
    <n v="2649"/>
    <n v="10871951.1"/>
  </r>
  <r>
    <s v="KR"/>
    <n v="3618438"/>
    <n v="283.8"/>
    <n v="1"/>
    <d v="2019-06-17T00:00:00"/>
    <x v="1"/>
    <d v="2020-11-23T00:00:00"/>
    <d v="2020-11-30T00:00:00"/>
    <n v="7"/>
    <n v="2649"/>
    <n v="10871951.1"/>
  </r>
  <r>
    <s v="KR"/>
    <n v="3618438"/>
    <n v="260.88"/>
    <n v="2"/>
    <d v="2019-06-10T00:00:00"/>
    <x v="1"/>
    <d v="2020-11-23T00:00:00"/>
    <d v="2020-11-30T00:00:00"/>
    <n v="7"/>
    <n v="2649"/>
    <n v="10871951.1"/>
  </r>
  <r>
    <s v="KR"/>
    <n v="3618438"/>
    <n v="1434.84"/>
    <n v="11"/>
    <d v="2019-06-17T00:00:00"/>
    <x v="1"/>
    <d v="2020-11-23T00:00:00"/>
    <d v="2020-11-30T00:00:00"/>
    <n v="7"/>
    <n v="2649"/>
    <n v="10871951.1"/>
  </r>
  <r>
    <s v="KR"/>
    <n v="3618438"/>
    <n v="260.88"/>
    <n v="2"/>
    <d v="2019-06-24T00:00:00"/>
    <x v="1"/>
    <d v="2020-11-23T00:00:00"/>
    <d v="2020-11-30T00:00:00"/>
    <n v="7"/>
    <n v="2649"/>
    <n v="10871951.1"/>
  </r>
  <r>
    <s v="KR"/>
    <n v="3618438"/>
    <n v="647.4"/>
    <n v="5"/>
    <d v="2019-07-01T00:00:00"/>
    <x v="1"/>
    <d v="2020-11-23T00:00:00"/>
    <d v="2020-11-30T00:00:00"/>
    <n v="7"/>
    <n v="2649"/>
    <n v="10871951.1"/>
  </r>
  <r>
    <s v="KR"/>
    <n v="3618438"/>
    <n v="2607.7199999999998"/>
    <n v="10"/>
    <d v="2019-06-10T00:00:00"/>
    <x v="1"/>
    <d v="2020-11-23T00:00:00"/>
    <d v="2020-11-30T00:00:00"/>
    <n v="7"/>
    <n v="2649"/>
    <n v="10871951.1"/>
  </r>
  <r>
    <s v="KR"/>
    <n v="3618438"/>
    <n v="15646.26"/>
    <n v="60"/>
    <d v="2019-06-17T00:00:00"/>
    <x v="1"/>
    <d v="2020-11-23T00:00:00"/>
    <d v="2020-11-30T00:00:00"/>
    <n v="7"/>
    <n v="2649"/>
    <n v="10871951.1"/>
  </r>
  <r>
    <s v="KR"/>
    <n v="3618438"/>
    <n v="4954.62"/>
    <n v="19"/>
    <d v="2019-06-24T00:00:00"/>
    <x v="1"/>
    <d v="2020-11-23T00:00:00"/>
    <d v="2020-11-30T00:00:00"/>
    <n v="7"/>
    <n v="2649"/>
    <n v="10871951.1"/>
  </r>
  <r>
    <s v="KR"/>
    <n v="3618438"/>
    <n v="5435.64"/>
    <n v="21"/>
    <d v="2019-07-01T00:00:00"/>
    <x v="1"/>
    <d v="2020-11-23T00:00:00"/>
    <d v="2020-11-30T00:00:00"/>
    <n v="7"/>
    <n v="2649"/>
    <n v="10871951.1"/>
  </r>
  <r>
    <s v="KR"/>
    <n v="3618438"/>
    <n v="4563.42"/>
    <n v="4"/>
    <d v="2019-06-24T00:00:00"/>
    <x v="1"/>
    <d v="2020-11-23T00:00:00"/>
    <d v="2020-11-30T00:00:00"/>
    <n v="7"/>
    <n v="2649"/>
    <n v="10871951.1"/>
  </r>
  <r>
    <s v="KR"/>
    <n v="3618438"/>
    <n v="96792"/>
    <n v="75"/>
    <d v="2019-06-10T00:00:00"/>
    <x v="1"/>
    <d v="2020-11-23T00:00:00"/>
    <d v="2020-11-30T00:00:00"/>
    <n v="7"/>
    <n v="2649"/>
    <n v="10871951.1"/>
  </r>
  <r>
    <s v="KR"/>
    <n v="3618438"/>
    <n v="56784.6"/>
    <n v="44"/>
    <d v="2019-06-17T00:00:00"/>
    <x v="1"/>
    <d v="2020-11-23T00:00:00"/>
    <d v="2020-11-30T00:00:00"/>
    <n v="7"/>
    <n v="2649"/>
    <n v="10871951.1"/>
  </r>
  <r>
    <s v="KR"/>
    <n v="3618438"/>
    <n v="32235.84"/>
    <n v="25"/>
    <d v="2019-06-24T00:00:00"/>
    <x v="1"/>
    <d v="2020-11-23T00:00:00"/>
    <d v="2020-11-30T00:00:00"/>
    <n v="7"/>
    <n v="2649"/>
    <n v="10871951.1"/>
  </r>
  <r>
    <s v="KR"/>
    <n v="3618438"/>
    <n v="51247.44"/>
    <n v="40"/>
    <d v="2019-07-01T00:00:00"/>
    <x v="1"/>
    <d v="2020-11-23T00:00:00"/>
    <d v="2020-11-30T00:00:00"/>
    <n v="7"/>
    <n v="2649"/>
    <n v="10871951.1"/>
  </r>
  <r>
    <s v="KR"/>
    <n v="3633456"/>
    <n v="661.38"/>
    <n v="1"/>
    <d v="2019-06-10T00:00:00"/>
    <x v="308"/>
    <d v="2020-10-12T00:00:00"/>
    <d v="2020-11-30T00:00:00"/>
    <n v="49"/>
    <n v="13"/>
    <n v="13563.779999999997"/>
  </r>
  <r>
    <s v="KR"/>
    <n v="3679404"/>
    <n v="2195.6999999999998"/>
    <n v="2"/>
    <d v="2019-06-10T00:00:00"/>
    <x v="136"/>
    <d v="2020-11-23T00:00:00"/>
    <d v="2020-11-30T00:00:00"/>
    <n v="7"/>
    <n v="38"/>
    <n v="63853.139999999978"/>
  </r>
  <r>
    <s v="KR"/>
    <n v="3786252"/>
    <n v="2575.56"/>
    <n v="2"/>
    <d v="2019-07-01T00:00:00"/>
    <x v="267"/>
    <d v="2020-10-26T00:00:00"/>
    <d v="2020-11-30T00:00:00"/>
    <n v="35"/>
    <n v="23"/>
    <n v="36715.68"/>
  </r>
  <r>
    <s v="KR"/>
    <n v="3792438"/>
    <n v="10377.66"/>
    <n v="8"/>
    <d v="2019-06-10T00:00:00"/>
    <x v="442"/>
    <d v="2019-09-30T00:00:00"/>
    <d v="2020-11-30T00:00:00"/>
    <n v="427"/>
    <n v="3"/>
    <n v="12533.220000000001"/>
  </r>
  <r>
    <s v="KR"/>
    <n v="3934080"/>
    <n v="1297.2"/>
    <n v="1"/>
    <d v="2019-06-10T00:00:00"/>
    <x v="55"/>
    <d v="2020-11-02T00:00:00"/>
    <d v="2020-11-30T00:00:00"/>
    <n v="28"/>
    <n v="35"/>
    <n v="72196.2"/>
  </r>
  <r>
    <s v="KR"/>
    <n v="3934080"/>
    <n v="3863.34"/>
    <n v="3"/>
    <d v="2019-07-01T00:00:00"/>
    <x v="55"/>
    <d v="2020-11-02T00:00:00"/>
    <d v="2020-11-30T00:00:00"/>
    <n v="28"/>
    <n v="35"/>
    <n v="72196.2"/>
  </r>
  <r>
    <s v="KR"/>
    <n v="4002972"/>
    <n v="3863.34"/>
    <n v="3"/>
    <d v="2019-07-01T00:00:00"/>
    <x v="394"/>
    <d v="2019-07-01T00:00:00"/>
    <d v="2020-11-30T00:00:00"/>
    <n v="518"/>
    <n v="2"/>
    <n v="6534.1200000000008"/>
  </r>
  <r>
    <s v="KR"/>
    <n v="4086984"/>
    <n v="2581.2600000000002"/>
    <n v="2"/>
    <d v="2019-06-17T00:00:00"/>
    <x v="319"/>
    <d v="2020-10-12T00:00:00"/>
    <d v="2020-11-30T00:00:00"/>
    <n v="49"/>
    <n v="55"/>
    <n v="149727.66"/>
  </r>
  <r>
    <s v="KR"/>
    <n v="4092000"/>
    <n v="1287.78"/>
    <n v="1"/>
    <d v="2019-07-01T00:00:00"/>
    <x v="320"/>
    <d v="2020-11-30T00:00:00"/>
    <d v="2020-11-30T00:00:00"/>
    <n v="0"/>
    <n v="32"/>
    <n v="52179.299999999988"/>
  </r>
  <r>
    <s v="KR"/>
    <n v="4191444"/>
    <n v="1297.2"/>
    <n v="1"/>
    <d v="2019-06-17T00:00:00"/>
    <x v="268"/>
    <d v="2020-09-28T00:00:00"/>
    <d v="2020-11-30T00:00:00"/>
    <n v="63"/>
    <n v="28"/>
    <n v="65647.680000000008"/>
  </r>
  <r>
    <s v="KR"/>
    <n v="4210794"/>
    <n v="1290.54"/>
    <n v="1"/>
    <d v="2019-06-17T00:00:00"/>
    <x v="72"/>
    <d v="2020-11-23T00:00:00"/>
    <d v="2020-11-30T00:00:00"/>
    <n v="7"/>
    <n v="28"/>
    <n v="174729.66"/>
  </r>
  <r>
    <s v="KR"/>
    <n v="4210890"/>
    <n v="291"/>
    <n v="1"/>
    <d v="2019-06-17T00:00:00"/>
    <x v="269"/>
    <d v="2020-06-15T00:00:00"/>
    <d v="2020-11-30T00:00:00"/>
    <n v="168"/>
    <n v="64"/>
    <n v="45847.92"/>
  </r>
  <r>
    <s v="KR"/>
    <n v="4210890"/>
    <n v="579.9"/>
    <n v="2"/>
    <d v="2019-06-24T00:00:00"/>
    <x v="269"/>
    <d v="2020-06-15T00:00:00"/>
    <d v="2020-11-30T00:00:00"/>
    <n v="168"/>
    <n v="64"/>
    <n v="45847.92"/>
  </r>
  <r>
    <s v="KR"/>
    <n v="4210890"/>
    <n v="288.89999999999998"/>
    <n v="1"/>
    <d v="2019-07-01T00:00:00"/>
    <x v="269"/>
    <d v="2020-06-15T00:00:00"/>
    <d v="2020-11-30T00:00:00"/>
    <n v="168"/>
    <n v="64"/>
    <n v="45847.92"/>
  </r>
  <r>
    <s v="KR"/>
    <n v="4219950"/>
    <n v="1297.2"/>
    <n v="1"/>
    <d v="2019-06-10T00:00:00"/>
    <x v="443"/>
    <d v="2020-11-09T00:00:00"/>
    <d v="2020-11-30T00:00:00"/>
    <n v="21"/>
    <n v="6"/>
    <n v="9143.8799999999992"/>
  </r>
  <r>
    <s v="KR"/>
    <n v="4230834"/>
    <n v="1290.54"/>
    <n v="1"/>
    <d v="2019-06-24T00:00:00"/>
    <x v="271"/>
    <d v="2020-10-26T00:00:00"/>
    <d v="2020-11-30T00:00:00"/>
    <n v="35"/>
    <n v="86"/>
    <n v="193772.28000000012"/>
  </r>
  <r>
    <s v="KR"/>
    <n v="4230834"/>
    <n v="14093.04"/>
    <n v="11"/>
    <d v="2019-07-01T00:00:00"/>
    <x v="271"/>
    <d v="2020-10-26T00:00:00"/>
    <d v="2020-11-30T00:00:00"/>
    <n v="35"/>
    <n v="86"/>
    <n v="193772.28000000012"/>
  </r>
  <r>
    <s v="KR"/>
    <n v="4230834"/>
    <n v="1290.54"/>
    <n v="1"/>
    <d v="2019-06-10T00:00:00"/>
    <x v="271"/>
    <d v="2020-10-26T00:00:00"/>
    <d v="2020-11-30T00:00:00"/>
    <n v="35"/>
    <n v="86"/>
    <n v="193772.28000000012"/>
  </r>
  <r>
    <s v="KR"/>
    <n v="4230834"/>
    <n v="1290.54"/>
    <n v="1"/>
    <d v="2019-06-17T00:00:00"/>
    <x v="271"/>
    <d v="2020-10-26T00:00:00"/>
    <d v="2020-11-30T00:00:00"/>
    <n v="35"/>
    <n v="86"/>
    <n v="193772.28000000012"/>
  </r>
  <r>
    <s v="KR"/>
    <n v="4278810"/>
    <n v="1287.78"/>
    <n v="1"/>
    <d v="2019-07-01T00:00:00"/>
    <x v="444"/>
    <d v="2020-03-09T00:00:00"/>
    <d v="2020-11-30T00:00:00"/>
    <n v="266"/>
    <n v="6"/>
    <n v="13049.4"/>
  </r>
  <r>
    <s v="KR"/>
    <n v="4280382"/>
    <n v="291"/>
    <n v="1"/>
    <d v="2019-06-17T00:00:00"/>
    <x v="274"/>
    <d v="2020-11-02T00:00:00"/>
    <d v="2020-11-30T00:00:00"/>
    <n v="28"/>
    <n v="19"/>
    <n v="8090.1"/>
  </r>
  <r>
    <s v="KR"/>
    <n v="4317798"/>
    <n v="416.64"/>
    <n v="1"/>
    <d v="2019-06-10T00:00:00"/>
    <x v="174"/>
    <d v="2020-11-16T00:00:00"/>
    <d v="2020-11-30T00:00:00"/>
    <n v="14"/>
    <n v="36"/>
    <n v="13222.02"/>
  </r>
  <r>
    <s v="KR"/>
    <n v="4323876"/>
    <n v="2376.06"/>
    <n v="1"/>
    <d v="2019-07-01T00:00:00"/>
    <x v="445"/>
    <d v="2019-07-01T00:00:00"/>
    <d v="2020-11-30T00:00:00"/>
    <n v="518"/>
    <n v="1"/>
    <n v="2376.06"/>
  </r>
  <r>
    <s v="KR"/>
    <n v="4356906"/>
    <n v="1297.2"/>
    <n v="1"/>
    <d v="2019-06-17T00:00:00"/>
    <x v="446"/>
    <d v="2020-07-20T00:00:00"/>
    <d v="2020-11-30T00:00:00"/>
    <n v="133"/>
    <n v="6"/>
    <n v="31677.719999999998"/>
  </r>
  <r>
    <s v="KR"/>
    <n v="4457676"/>
    <n v="1297.2"/>
    <n v="1"/>
    <d v="2019-06-17T00:00:00"/>
    <x v="447"/>
    <d v="2019-06-17T00:00:00"/>
    <d v="2020-11-30T00:00:00"/>
    <n v="532"/>
    <n v="1"/>
    <n v="1297.2"/>
  </r>
  <r>
    <s v="KR"/>
    <n v="4478538"/>
    <n v="1297.2"/>
    <n v="1"/>
    <d v="2019-06-24T00:00:00"/>
    <x v="398"/>
    <d v="2019-06-24T00:00:00"/>
    <d v="2020-11-30T00:00:00"/>
    <n v="525"/>
    <n v="2"/>
    <n v="2632.56"/>
  </r>
  <r>
    <s v="KR"/>
    <n v="4481220"/>
    <n v="1297.2"/>
    <n v="1"/>
    <d v="2019-06-24T00:00:00"/>
    <x v="448"/>
    <d v="2019-06-24T00:00:00"/>
    <d v="2020-11-30T00:00:00"/>
    <n v="525"/>
    <n v="1"/>
    <n v="1297.2"/>
  </r>
  <r>
    <s v="KR"/>
    <n v="702174"/>
    <n v="411"/>
    <n v="1"/>
    <d v="2019-07-22T00:00:00"/>
    <x v="182"/>
    <d v="2020-02-10T00:00:00"/>
    <d v="2020-11-30T00:00:00"/>
    <n v="294"/>
    <n v="25"/>
    <n v="12221.400000000001"/>
  </r>
  <r>
    <s v="KR"/>
    <n v="702174"/>
    <n v="574.02"/>
    <n v="2"/>
    <d v="2019-07-22T00:00:00"/>
    <x v="182"/>
    <d v="2020-02-10T00:00:00"/>
    <d v="2020-11-30T00:00:00"/>
    <n v="294"/>
    <n v="25"/>
    <n v="12221.400000000001"/>
  </r>
  <r>
    <s v="KR"/>
    <n v="702174"/>
    <n v="287.04000000000002"/>
    <n v="1"/>
    <d v="2019-07-29T00:00:00"/>
    <x v="182"/>
    <d v="2020-02-10T00:00:00"/>
    <d v="2020-11-30T00:00:00"/>
    <n v="294"/>
    <n v="25"/>
    <n v="12221.400000000001"/>
  </r>
  <r>
    <s v="KR"/>
    <n v="702234"/>
    <n v="1263.1199999999999"/>
    <n v="1"/>
    <d v="2019-07-29T00:00:00"/>
    <x v="0"/>
    <d v="2020-11-30T00:00:00"/>
    <d v="2020-11-30T00:00:00"/>
    <n v="0"/>
    <n v="57"/>
    <n v="104447.63999999998"/>
  </r>
  <r>
    <s v="KR"/>
    <n v="702234"/>
    <n v="1281.18"/>
    <n v="1"/>
    <d v="2019-07-08T00:00:00"/>
    <x v="0"/>
    <d v="2020-11-30T00:00:00"/>
    <d v="2020-11-30T00:00:00"/>
    <n v="0"/>
    <n v="57"/>
    <n v="104447.63999999998"/>
  </r>
  <r>
    <s v="KR"/>
    <n v="702234"/>
    <n v="1281.18"/>
    <n v="1"/>
    <d v="2019-07-08T00:00:00"/>
    <x v="0"/>
    <d v="2020-11-30T00:00:00"/>
    <d v="2020-11-30T00:00:00"/>
    <n v="0"/>
    <n v="57"/>
    <n v="104447.63999999998"/>
  </r>
  <r>
    <s v="KR"/>
    <n v="702330"/>
    <n v="2562.36"/>
    <n v="2"/>
    <d v="2019-07-15T00:00:00"/>
    <x v="27"/>
    <d v="2020-11-09T00:00:00"/>
    <d v="2020-11-30T00:00:00"/>
    <n v="21"/>
    <n v="19"/>
    <n v="35656.980000000003"/>
  </r>
  <r>
    <s v="KR"/>
    <n v="702330"/>
    <n v="1273.02"/>
    <n v="1"/>
    <d v="2019-07-22T00:00:00"/>
    <x v="27"/>
    <d v="2020-11-09T00:00:00"/>
    <d v="2020-11-30T00:00:00"/>
    <n v="21"/>
    <n v="19"/>
    <n v="35656.980000000003"/>
  </r>
  <r>
    <s v="KR"/>
    <n v="702630"/>
    <n v="5124.72"/>
    <n v="4"/>
    <d v="2019-07-08T00:00:00"/>
    <x v="183"/>
    <d v="2020-11-16T00:00:00"/>
    <d v="2020-11-30T00:00:00"/>
    <n v="14"/>
    <n v="32"/>
    <n v="70257.599999999991"/>
  </r>
  <r>
    <s v="KR"/>
    <n v="702630"/>
    <n v="2562.36"/>
    <n v="2"/>
    <d v="2019-07-22T00:00:00"/>
    <x v="183"/>
    <d v="2020-11-16T00:00:00"/>
    <d v="2020-11-30T00:00:00"/>
    <n v="14"/>
    <n v="32"/>
    <n v="70257.599999999991"/>
  </r>
  <r>
    <s v="KR"/>
    <n v="702630"/>
    <n v="3819"/>
    <n v="3"/>
    <d v="2019-07-29T00:00:00"/>
    <x v="183"/>
    <d v="2020-11-16T00:00:00"/>
    <d v="2020-11-30T00:00:00"/>
    <n v="14"/>
    <n v="32"/>
    <n v="70257.599999999991"/>
  </r>
  <r>
    <s v="KR"/>
    <n v="702684"/>
    <n v="1273.02"/>
    <n v="1"/>
    <d v="2019-07-22T00:00:00"/>
    <x v="13"/>
    <d v="2020-11-30T00:00:00"/>
    <d v="2020-11-30T00:00:00"/>
    <n v="0"/>
    <n v="114"/>
    <n v="308452.26"/>
  </r>
  <r>
    <s v="KR"/>
    <n v="702684"/>
    <n v="3799.38"/>
    <n v="3"/>
    <d v="2019-07-29T00:00:00"/>
    <x v="13"/>
    <d v="2020-11-30T00:00:00"/>
    <d v="2020-11-30T00:00:00"/>
    <n v="0"/>
    <n v="114"/>
    <n v="308452.26"/>
  </r>
  <r>
    <s v="KR"/>
    <n v="702684"/>
    <n v="1263.1199999999999"/>
    <n v="1"/>
    <d v="2019-08-05T00:00:00"/>
    <x v="13"/>
    <d v="2020-11-30T00:00:00"/>
    <d v="2020-11-30T00:00:00"/>
    <n v="0"/>
    <n v="114"/>
    <n v="308452.26"/>
  </r>
  <r>
    <s v="KR"/>
    <n v="702684"/>
    <n v="12811.86"/>
    <n v="10"/>
    <d v="2019-07-08T00:00:00"/>
    <x v="13"/>
    <d v="2020-11-30T00:00:00"/>
    <d v="2020-11-30T00:00:00"/>
    <n v="0"/>
    <n v="114"/>
    <n v="308452.26"/>
  </r>
  <r>
    <s v="KR"/>
    <n v="702684"/>
    <n v="1281.18"/>
    <n v="1"/>
    <d v="2019-07-22T00:00:00"/>
    <x v="13"/>
    <d v="2020-11-30T00:00:00"/>
    <d v="2020-11-30T00:00:00"/>
    <n v="0"/>
    <n v="114"/>
    <n v="308452.26"/>
  </r>
  <r>
    <s v="KR"/>
    <n v="702684"/>
    <n v="1263.1199999999999"/>
    <n v="1"/>
    <d v="2019-07-29T00:00:00"/>
    <x v="13"/>
    <d v="2020-11-30T00:00:00"/>
    <d v="2020-11-30T00:00:00"/>
    <n v="0"/>
    <n v="114"/>
    <n v="308452.26"/>
  </r>
  <r>
    <s v="KR"/>
    <n v="702804"/>
    <n v="3838.62"/>
    <n v="3"/>
    <d v="2019-07-22T00:00:00"/>
    <x v="184"/>
    <d v="2020-11-30T00:00:00"/>
    <d v="2020-11-30T00:00:00"/>
    <n v="0"/>
    <n v="28"/>
    <n v="63536.22"/>
  </r>
  <r>
    <s v="KR"/>
    <n v="702918"/>
    <n v="408.9"/>
    <n v="1"/>
    <d v="2019-07-29T00:00:00"/>
    <x v="45"/>
    <d v="2020-11-23T00:00:00"/>
    <d v="2020-11-30T00:00:00"/>
    <n v="7"/>
    <n v="17"/>
    <n v="18148.259999999998"/>
  </r>
  <r>
    <s v="KR"/>
    <n v="702918"/>
    <n v="1263.1199999999999"/>
    <n v="1"/>
    <d v="2019-07-29T00:00:00"/>
    <x v="45"/>
    <d v="2020-11-23T00:00:00"/>
    <d v="2020-11-30T00:00:00"/>
    <n v="7"/>
    <n v="17"/>
    <n v="18148.259999999998"/>
  </r>
  <r>
    <s v="KR"/>
    <n v="702936"/>
    <n v="1263.1199999999999"/>
    <n v="1"/>
    <d v="2019-07-29T00:00:00"/>
    <x v="131"/>
    <d v="2020-09-21T00:00:00"/>
    <d v="2020-11-30T00:00:00"/>
    <n v="70"/>
    <n v="26"/>
    <n v="105953.63999999997"/>
  </r>
  <r>
    <s v="KR"/>
    <n v="703056"/>
    <n v="1287.78"/>
    <n v="1"/>
    <d v="2019-07-08T00:00:00"/>
    <x v="449"/>
    <d v="2019-07-08T00:00:00"/>
    <d v="2020-11-30T00:00:00"/>
    <n v="511"/>
    <n v="1"/>
    <n v="1287.78"/>
  </r>
  <r>
    <s v="KR"/>
    <n v="703644"/>
    <n v="1287.78"/>
    <n v="1"/>
    <d v="2019-07-15T00:00:00"/>
    <x v="79"/>
    <d v="2020-04-20T00:00:00"/>
    <d v="2020-11-30T00:00:00"/>
    <n v="224"/>
    <n v="20"/>
    <n v="43638.119999999995"/>
  </r>
  <r>
    <s v="KR"/>
    <n v="704370"/>
    <n v="2575.56"/>
    <n v="2"/>
    <d v="2019-07-15T00:00:00"/>
    <x v="186"/>
    <d v="2020-10-12T00:00:00"/>
    <d v="2020-11-30T00:00:00"/>
    <n v="49"/>
    <n v="39"/>
    <n v="105519.35999999999"/>
  </r>
  <r>
    <s v="KR"/>
    <n v="704754"/>
    <n v="1287.78"/>
    <n v="1"/>
    <d v="2019-07-08T00:00:00"/>
    <x v="328"/>
    <d v="2020-02-03T00:00:00"/>
    <d v="2020-11-30T00:00:00"/>
    <n v="301"/>
    <n v="7"/>
    <n v="16744.980000000003"/>
  </r>
  <r>
    <s v="KR"/>
    <n v="705360"/>
    <n v="653.16"/>
    <n v="1"/>
    <d v="2019-07-08T00:00:00"/>
    <x v="188"/>
    <d v="2020-11-30T00:00:00"/>
    <d v="2020-11-30T00:00:00"/>
    <n v="0"/>
    <n v="163"/>
    <n v="491606.4600000002"/>
  </r>
  <r>
    <s v="KR"/>
    <n v="705360"/>
    <n v="649.02"/>
    <n v="1"/>
    <d v="2019-07-22T00:00:00"/>
    <x v="188"/>
    <d v="2020-11-30T00:00:00"/>
    <d v="2020-11-30T00:00:00"/>
    <n v="0"/>
    <n v="163"/>
    <n v="491606.4600000002"/>
  </r>
  <r>
    <s v="KR"/>
    <n v="705360"/>
    <n v="3843.54"/>
    <n v="3"/>
    <d v="2019-07-15T00:00:00"/>
    <x v="188"/>
    <d v="2020-11-30T00:00:00"/>
    <d v="2020-11-30T00:00:00"/>
    <n v="0"/>
    <n v="163"/>
    <n v="491606.4600000002"/>
  </r>
  <r>
    <s v="KR"/>
    <n v="705360"/>
    <n v="1281.18"/>
    <n v="1"/>
    <d v="2019-07-08T00:00:00"/>
    <x v="188"/>
    <d v="2020-11-30T00:00:00"/>
    <d v="2020-11-30T00:00:00"/>
    <n v="0"/>
    <n v="163"/>
    <n v="491606.4600000002"/>
  </r>
  <r>
    <s v="KR"/>
    <n v="705360"/>
    <n v="2562.36"/>
    <n v="2"/>
    <d v="2019-07-15T00:00:00"/>
    <x v="188"/>
    <d v="2020-11-30T00:00:00"/>
    <d v="2020-11-30T00:00:00"/>
    <n v="0"/>
    <n v="163"/>
    <n v="491606.4600000002"/>
  </r>
  <r>
    <s v="KR"/>
    <n v="705360"/>
    <n v="3827.22"/>
    <n v="3"/>
    <d v="2019-07-22T00:00:00"/>
    <x v="188"/>
    <d v="2020-11-30T00:00:00"/>
    <d v="2020-11-30T00:00:00"/>
    <n v="0"/>
    <n v="163"/>
    <n v="491606.4600000002"/>
  </r>
  <r>
    <s v="KR"/>
    <n v="705360"/>
    <n v="1263.1199999999999"/>
    <n v="1"/>
    <d v="2019-07-29T00:00:00"/>
    <x v="188"/>
    <d v="2020-11-30T00:00:00"/>
    <d v="2020-11-30T00:00:00"/>
    <n v="0"/>
    <n v="163"/>
    <n v="491606.4600000002"/>
  </r>
  <r>
    <s v="KR"/>
    <n v="705360"/>
    <n v="1263.1199999999999"/>
    <n v="1"/>
    <d v="2019-08-05T00:00:00"/>
    <x v="188"/>
    <d v="2020-11-30T00:00:00"/>
    <d v="2020-11-30T00:00:00"/>
    <n v="0"/>
    <n v="163"/>
    <n v="491606.4600000002"/>
  </r>
  <r>
    <s v="KR"/>
    <n v="705462"/>
    <n v="827.22"/>
    <n v="2"/>
    <d v="2019-07-08T00:00:00"/>
    <x v="15"/>
    <d v="2020-11-30T00:00:00"/>
    <d v="2020-11-30T00:00:00"/>
    <n v="0"/>
    <n v="86"/>
    <n v="65373.420000000027"/>
  </r>
  <r>
    <s v="KR"/>
    <n v="705462"/>
    <n v="1279.56"/>
    <n v="1"/>
    <d v="2019-07-22T00:00:00"/>
    <x v="15"/>
    <d v="2020-11-30T00:00:00"/>
    <d v="2020-11-30T00:00:00"/>
    <n v="0"/>
    <n v="86"/>
    <n v="65373.420000000027"/>
  </r>
  <r>
    <s v="KR"/>
    <n v="705468"/>
    <n v="2363.94"/>
    <n v="1"/>
    <d v="2019-07-08T00:00:00"/>
    <x v="282"/>
    <d v="2020-11-09T00:00:00"/>
    <d v="2020-11-30T00:00:00"/>
    <n v="21"/>
    <n v="12"/>
    <n v="36927.599999999999"/>
  </r>
  <r>
    <s v="KR"/>
    <n v="705708"/>
    <n v="652.38"/>
    <n v="1"/>
    <d v="2019-07-22T00:00:00"/>
    <x v="141"/>
    <d v="2020-08-17T00:00:00"/>
    <d v="2020-11-30T00:00:00"/>
    <n v="105"/>
    <n v="39"/>
    <n v="111570.48000000001"/>
  </r>
  <r>
    <s v="KR"/>
    <n v="705708"/>
    <n v="2559.06"/>
    <n v="2"/>
    <d v="2019-07-22T00:00:00"/>
    <x v="141"/>
    <d v="2020-08-17T00:00:00"/>
    <d v="2020-11-30T00:00:00"/>
    <n v="105"/>
    <n v="39"/>
    <n v="111570.48000000001"/>
  </r>
  <r>
    <s v="KR"/>
    <n v="706404"/>
    <n v="413.58"/>
    <n v="1"/>
    <d v="2019-07-08T00:00:00"/>
    <x v="402"/>
    <d v="2020-11-30T00:00:00"/>
    <d v="2020-11-30T00:00:00"/>
    <n v="0"/>
    <n v="64"/>
    <n v="55557.000000000007"/>
  </r>
  <r>
    <s v="KR"/>
    <n v="706404"/>
    <n v="827.22"/>
    <n v="2"/>
    <d v="2019-07-15T00:00:00"/>
    <x v="402"/>
    <d v="2020-11-30T00:00:00"/>
    <d v="2020-11-30T00:00:00"/>
    <n v="0"/>
    <n v="64"/>
    <n v="55557.000000000007"/>
  </r>
  <r>
    <s v="KR"/>
    <n v="706404"/>
    <n v="407.76"/>
    <n v="1"/>
    <d v="2019-07-29T00:00:00"/>
    <x v="402"/>
    <d v="2020-11-30T00:00:00"/>
    <d v="2020-11-30T00:00:00"/>
    <n v="0"/>
    <n v="64"/>
    <n v="55557.000000000007"/>
  </r>
  <r>
    <s v="KR"/>
    <n v="706404"/>
    <n v="647.34"/>
    <n v="1"/>
    <d v="2019-08-05T00:00:00"/>
    <x v="402"/>
    <d v="2020-11-30T00:00:00"/>
    <d v="2020-11-30T00:00:00"/>
    <n v="0"/>
    <n v="64"/>
    <n v="55557.000000000007"/>
  </r>
  <r>
    <s v="KR"/>
    <n v="706404"/>
    <n v="1279.56"/>
    <n v="1"/>
    <d v="2019-07-22T00:00:00"/>
    <x v="402"/>
    <d v="2020-11-30T00:00:00"/>
    <d v="2020-11-30T00:00:00"/>
    <n v="0"/>
    <n v="64"/>
    <n v="55557.000000000007"/>
  </r>
  <r>
    <s v="KR"/>
    <n v="707178"/>
    <n v="4752.18"/>
    <n v="2"/>
    <d v="2019-07-08T00:00:00"/>
    <x v="403"/>
    <d v="2020-11-30T00:00:00"/>
    <d v="2020-11-30T00:00:00"/>
    <n v="0"/>
    <n v="9"/>
    <n v="21408.78"/>
  </r>
  <r>
    <s v="KR"/>
    <n v="707292"/>
    <n v="1281.24"/>
    <n v="1"/>
    <d v="2019-07-22T00:00:00"/>
    <x v="190"/>
    <d v="2020-11-16T00:00:00"/>
    <d v="2020-11-30T00:00:00"/>
    <n v="14"/>
    <n v="17"/>
    <n v="36176.519999999997"/>
  </r>
  <r>
    <s v="KR"/>
    <n v="707292"/>
    <n v="2526.42"/>
    <n v="2"/>
    <d v="2019-08-05T00:00:00"/>
    <x v="190"/>
    <d v="2020-11-16T00:00:00"/>
    <d v="2020-11-30T00:00:00"/>
    <n v="14"/>
    <n v="17"/>
    <n v="36176.519999999997"/>
  </r>
  <r>
    <s v="KR"/>
    <n v="708654"/>
    <n v="2575.56"/>
    <n v="2"/>
    <d v="2019-07-08T00:00:00"/>
    <x v="192"/>
    <d v="2020-03-23T00:00:00"/>
    <d v="2020-11-30T00:00:00"/>
    <n v="252"/>
    <n v="15"/>
    <n v="60080.280000000013"/>
  </r>
  <r>
    <s v="KR"/>
    <n v="708654"/>
    <n v="2575.56"/>
    <n v="2"/>
    <d v="2019-07-22T00:00:00"/>
    <x v="192"/>
    <d v="2020-03-23T00:00:00"/>
    <d v="2020-11-30T00:00:00"/>
    <n v="252"/>
    <n v="15"/>
    <n v="60080.280000000013"/>
  </r>
  <r>
    <s v="KR"/>
    <n v="708780"/>
    <n v="411.48"/>
    <n v="1"/>
    <d v="2019-07-08T00:00:00"/>
    <x v="28"/>
    <d v="2020-11-30T00:00:00"/>
    <d v="2020-11-30T00:00:00"/>
    <n v="0"/>
    <n v="420"/>
    <n v="876023.69999999937"/>
  </r>
  <r>
    <s v="KR"/>
    <n v="708780"/>
    <n v="820.38"/>
    <n v="2"/>
    <d v="2019-07-22T00:00:00"/>
    <x v="28"/>
    <d v="2020-11-30T00:00:00"/>
    <d v="2020-11-30T00:00:00"/>
    <n v="0"/>
    <n v="420"/>
    <n v="876023.69999999937"/>
  </r>
  <r>
    <s v="KR"/>
    <n v="708780"/>
    <n v="1220.28"/>
    <n v="3"/>
    <d v="2019-07-29T00:00:00"/>
    <x v="28"/>
    <d v="2020-11-30T00:00:00"/>
    <d v="2020-11-30T00:00:00"/>
    <n v="0"/>
    <n v="420"/>
    <n v="876023.69999999937"/>
  </r>
  <r>
    <s v="KR"/>
    <n v="708780"/>
    <n v="1622.82"/>
    <n v="4"/>
    <d v="2019-08-05T00:00:00"/>
    <x v="28"/>
    <d v="2020-11-30T00:00:00"/>
    <d v="2020-11-30T00:00:00"/>
    <n v="0"/>
    <n v="420"/>
    <n v="876023.69999999937"/>
  </r>
  <r>
    <s v="KR"/>
    <n v="708780"/>
    <n v="862.26"/>
    <n v="3"/>
    <d v="2019-07-08T00:00:00"/>
    <x v="28"/>
    <d v="2020-11-30T00:00:00"/>
    <d v="2020-11-30T00:00:00"/>
    <n v="0"/>
    <n v="420"/>
    <n v="876023.69999999937"/>
  </r>
  <r>
    <s v="KR"/>
    <n v="708780"/>
    <n v="287.39999999999998"/>
    <n v="1"/>
    <d v="2019-07-15T00:00:00"/>
    <x v="28"/>
    <d v="2020-11-30T00:00:00"/>
    <d v="2020-11-30T00:00:00"/>
    <n v="0"/>
    <n v="420"/>
    <n v="876023.69999999937"/>
  </r>
  <r>
    <s v="KR"/>
    <n v="708780"/>
    <n v="858.6"/>
    <n v="3"/>
    <d v="2019-07-22T00:00:00"/>
    <x v="28"/>
    <d v="2020-11-30T00:00:00"/>
    <d v="2020-11-30T00:00:00"/>
    <n v="0"/>
    <n v="420"/>
    <n v="876023.69999999937"/>
  </r>
  <r>
    <s v="KR"/>
    <n v="708780"/>
    <n v="3971.76"/>
    <n v="14"/>
    <d v="2019-07-29T00:00:00"/>
    <x v="28"/>
    <d v="2020-11-30T00:00:00"/>
    <d v="2020-11-30T00:00:00"/>
    <n v="0"/>
    <n v="420"/>
    <n v="876023.69999999937"/>
  </r>
  <r>
    <s v="KR"/>
    <n v="708780"/>
    <n v="1700.28"/>
    <n v="6"/>
    <d v="2019-08-05T00:00:00"/>
    <x v="28"/>
    <d v="2020-11-30T00:00:00"/>
    <d v="2020-11-30T00:00:00"/>
    <n v="0"/>
    <n v="420"/>
    <n v="876023.69999999937"/>
  </r>
  <r>
    <s v="KR"/>
    <n v="708780"/>
    <n v="1273.02"/>
    <n v="1"/>
    <d v="2019-07-29T00:00:00"/>
    <x v="28"/>
    <d v="2020-11-30T00:00:00"/>
    <d v="2020-11-30T00:00:00"/>
    <n v="0"/>
    <n v="420"/>
    <n v="876023.69999999937"/>
  </r>
  <r>
    <s v="KR"/>
    <n v="709080"/>
    <n v="411.48"/>
    <n v="1"/>
    <d v="2019-07-15T00:00:00"/>
    <x v="193"/>
    <d v="2020-10-12T00:00:00"/>
    <d v="2020-11-30T00:00:00"/>
    <n v="49"/>
    <n v="17"/>
    <n v="13680.659999999998"/>
  </r>
  <r>
    <s v="KR"/>
    <n v="709416"/>
    <n v="2575.56"/>
    <n v="2"/>
    <d v="2019-07-15T00:00:00"/>
    <x v="194"/>
    <d v="2020-11-23T00:00:00"/>
    <d v="2020-11-30T00:00:00"/>
    <n v="7"/>
    <n v="54"/>
    <n v="139627.25999999998"/>
  </r>
  <r>
    <s v="KR"/>
    <n v="711450"/>
    <n v="656.52"/>
    <n v="1"/>
    <d v="2019-07-22T00:00:00"/>
    <x v="450"/>
    <d v="2020-08-03T00:00:00"/>
    <d v="2020-11-30T00:00:00"/>
    <n v="119"/>
    <n v="7"/>
    <n v="9850.7999999999993"/>
  </r>
  <r>
    <s v="KR"/>
    <n v="711894"/>
    <n v="1089.9000000000001"/>
    <n v="1"/>
    <d v="2019-07-15T00:00:00"/>
    <x v="59"/>
    <d v="2020-11-30T00:00:00"/>
    <d v="2020-11-30T00:00:00"/>
    <n v="0"/>
    <n v="62"/>
    <n v="169008.48000000007"/>
  </r>
  <r>
    <s v="KR"/>
    <n v="711894"/>
    <n v="2575.56"/>
    <n v="2"/>
    <d v="2019-07-15T00:00:00"/>
    <x v="59"/>
    <d v="2020-11-30T00:00:00"/>
    <d v="2020-11-30T00:00:00"/>
    <n v="0"/>
    <n v="62"/>
    <n v="169008.48000000007"/>
  </r>
  <r>
    <s v="KR"/>
    <n v="711894"/>
    <n v="1269.5999999999999"/>
    <n v="1"/>
    <d v="2019-07-29T00:00:00"/>
    <x v="59"/>
    <d v="2020-11-30T00:00:00"/>
    <d v="2020-11-30T00:00:00"/>
    <n v="0"/>
    <n v="62"/>
    <n v="169008.48000000007"/>
  </r>
  <r>
    <s v="KR"/>
    <n v="712098"/>
    <n v="288.89999999999998"/>
    <n v="1"/>
    <d v="2019-07-15T00:00:00"/>
    <x v="197"/>
    <d v="2020-11-16T00:00:00"/>
    <d v="2020-11-30T00:00:00"/>
    <n v="14"/>
    <n v="34"/>
    <n v="51358.44"/>
  </r>
  <r>
    <s v="KR"/>
    <n v="712098"/>
    <n v="1287.78"/>
    <n v="1"/>
    <d v="2019-07-22T00:00:00"/>
    <x v="197"/>
    <d v="2020-11-16T00:00:00"/>
    <d v="2020-11-30T00:00:00"/>
    <n v="14"/>
    <n v="34"/>
    <n v="51358.44"/>
  </r>
  <r>
    <s v="KR"/>
    <n v="712098"/>
    <n v="1269.5999999999999"/>
    <n v="1"/>
    <d v="2019-07-29T00:00:00"/>
    <x v="197"/>
    <d v="2020-11-16T00:00:00"/>
    <d v="2020-11-30T00:00:00"/>
    <n v="14"/>
    <n v="34"/>
    <n v="51358.44"/>
  </r>
  <r>
    <s v="KR"/>
    <n v="712296"/>
    <n v="2539.1999999999998"/>
    <n v="2"/>
    <d v="2019-07-29T00:00:00"/>
    <x v="198"/>
    <d v="2020-06-15T00:00:00"/>
    <d v="2020-11-30T00:00:00"/>
    <n v="168"/>
    <n v="22"/>
    <n v="42552.419999999991"/>
  </r>
  <r>
    <s v="KR"/>
    <n v="712482"/>
    <n v="411"/>
    <n v="1"/>
    <d v="2019-07-22T00:00:00"/>
    <x v="199"/>
    <d v="2020-11-16T00:00:00"/>
    <d v="2020-11-30T00:00:00"/>
    <n v="14"/>
    <n v="46"/>
    <n v="18532.86"/>
  </r>
  <r>
    <s v="KR"/>
    <n v="712482"/>
    <n v="284.82"/>
    <n v="1"/>
    <d v="2019-08-05T00:00:00"/>
    <x v="199"/>
    <d v="2020-11-16T00:00:00"/>
    <d v="2020-11-30T00:00:00"/>
    <n v="14"/>
    <n v="46"/>
    <n v="18532.86"/>
  </r>
  <r>
    <s v="KR"/>
    <n v="712932"/>
    <n v="285.60000000000002"/>
    <n v="1"/>
    <d v="2019-07-22T00:00:00"/>
    <x v="330"/>
    <d v="2020-11-30T00:00:00"/>
    <d v="2020-11-30T00:00:00"/>
    <n v="0"/>
    <n v="46"/>
    <n v="81020.459999999992"/>
  </r>
  <r>
    <s v="KR"/>
    <n v="713718"/>
    <n v="2559.06"/>
    <n v="2"/>
    <d v="2019-07-22T00:00:00"/>
    <x v="9"/>
    <d v="2020-11-23T00:00:00"/>
    <d v="2020-11-30T00:00:00"/>
    <n v="7"/>
    <n v="25"/>
    <n v="80443.02"/>
  </r>
  <r>
    <s v="KR"/>
    <n v="714660"/>
    <n v="2342.64"/>
    <n v="1"/>
    <d v="2019-08-05T00:00:00"/>
    <x v="169"/>
    <d v="2020-10-19T00:00:00"/>
    <d v="2020-11-30T00:00:00"/>
    <n v="42"/>
    <n v="23"/>
    <n v="83689.98"/>
  </r>
  <r>
    <s v="KR"/>
    <n v="714660"/>
    <n v="1287.78"/>
    <n v="1"/>
    <d v="2019-07-15T00:00:00"/>
    <x v="169"/>
    <d v="2020-10-19T00:00:00"/>
    <d v="2020-11-30T00:00:00"/>
    <n v="42"/>
    <n v="23"/>
    <n v="83689.98"/>
  </r>
  <r>
    <s v="KR"/>
    <n v="715152"/>
    <n v="1287.78"/>
    <n v="1"/>
    <d v="2019-07-08T00:00:00"/>
    <x v="202"/>
    <d v="2020-11-30T00:00:00"/>
    <d v="2020-11-30T00:00:00"/>
    <n v="0"/>
    <n v="20"/>
    <n v="59921.460000000006"/>
  </r>
  <r>
    <s v="KR"/>
    <n v="718086"/>
    <n v="7726.68"/>
    <n v="6"/>
    <d v="2019-07-15T00:00:00"/>
    <x v="204"/>
    <d v="2020-11-30T00:00:00"/>
    <d v="2020-11-30T00:00:00"/>
    <n v="0"/>
    <n v="66"/>
    <n v="235780.14000000004"/>
  </r>
  <r>
    <s v="KR"/>
    <n v="718086"/>
    <n v="5118.18"/>
    <n v="4"/>
    <d v="2019-07-22T00:00:00"/>
    <x v="204"/>
    <d v="2020-11-30T00:00:00"/>
    <d v="2020-11-30T00:00:00"/>
    <n v="0"/>
    <n v="66"/>
    <n v="235780.14000000004"/>
  </r>
  <r>
    <s v="KR"/>
    <n v="718086"/>
    <n v="2549.16"/>
    <n v="2"/>
    <d v="2019-07-29T00:00:00"/>
    <x v="204"/>
    <d v="2020-11-30T00:00:00"/>
    <d v="2020-11-30T00:00:00"/>
    <n v="0"/>
    <n v="66"/>
    <n v="235780.14000000004"/>
  </r>
  <r>
    <s v="KR"/>
    <n v="718152"/>
    <n v="405.72"/>
    <n v="1"/>
    <d v="2019-08-05T00:00:00"/>
    <x v="30"/>
    <d v="2020-11-30T00:00:00"/>
    <d v="2020-11-30T00:00:00"/>
    <n v="0"/>
    <n v="327"/>
    <n v="386034.60000000044"/>
  </r>
  <r>
    <s v="KR"/>
    <n v="718152"/>
    <n v="653.16"/>
    <n v="1"/>
    <d v="2019-07-22T00:00:00"/>
    <x v="30"/>
    <d v="2020-11-30T00:00:00"/>
    <d v="2020-11-30T00:00:00"/>
    <n v="0"/>
    <n v="327"/>
    <n v="386034.60000000044"/>
  </r>
  <r>
    <s v="KR"/>
    <n v="718152"/>
    <n v="283.38"/>
    <n v="1"/>
    <d v="2019-07-29T00:00:00"/>
    <x v="30"/>
    <d v="2020-11-30T00:00:00"/>
    <d v="2020-11-30T00:00:00"/>
    <n v="0"/>
    <n v="327"/>
    <n v="386034.60000000044"/>
  </r>
  <r>
    <s v="KR"/>
    <n v="718152"/>
    <n v="2562.36"/>
    <n v="2"/>
    <d v="2019-07-08T00:00:00"/>
    <x v="30"/>
    <d v="2020-11-30T00:00:00"/>
    <d v="2020-11-30T00:00:00"/>
    <n v="0"/>
    <n v="327"/>
    <n v="386034.60000000044"/>
  </r>
  <r>
    <s v="KR"/>
    <n v="718500"/>
    <n v="11713.08"/>
    <n v="5"/>
    <d v="2019-07-29T00:00:00"/>
    <x v="31"/>
    <d v="2020-10-12T00:00:00"/>
    <d v="2020-11-30T00:00:00"/>
    <n v="49"/>
    <n v="6"/>
    <n v="24280.980000000003"/>
  </r>
  <r>
    <s v="KR"/>
    <n v="719022"/>
    <n v="288.89999999999998"/>
    <n v="1"/>
    <d v="2019-07-22T00:00:00"/>
    <x v="159"/>
    <d v="2020-11-30T00:00:00"/>
    <d v="2020-11-30T00:00:00"/>
    <n v="0"/>
    <n v="96"/>
    <n v="46850.639999999992"/>
  </r>
  <r>
    <s v="KR"/>
    <n v="720708"/>
    <n v="4297.9799999999996"/>
    <n v="4"/>
    <d v="2019-08-05T00:00:00"/>
    <x v="5"/>
    <d v="2020-11-09T00:00:00"/>
    <d v="2020-11-30T00:00:00"/>
    <n v="21"/>
    <n v="70"/>
    <n v="59080.38"/>
  </r>
  <r>
    <s v="KR"/>
    <n v="721512"/>
    <n v="288.89999999999998"/>
    <n v="1"/>
    <d v="2019-07-15T00:00:00"/>
    <x v="207"/>
    <d v="2020-11-02T00:00:00"/>
    <d v="2020-11-30T00:00:00"/>
    <n v="28"/>
    <n v="41"/>
    <n v="15719.520000000004"/>
  </r>
  <r>
    <s v="KR"/>
    <n v="723180"/>
    <n v="1269.5999999999999"/>
    <n v="1"/>
    <d v="2019-07-29T00:00:00"/>
    <x v="208"/>
    <d v="2020-06-15T00:00:00"/>
    <d v="2020-11-30T00:00:00"/>
    <n v="168"/>
    <n v="14"/>
    <n v="16419.72"/>
  </r>
  <r>
    <s v="KR"/>
    <n v="723390"/>
    <n v="866.76"/>
    <n v="3"/>
    <d v="2019-07-15T00:00:00"/>
    <x v="83"/>
    <d v="2020-11-23T00:00:00"/>
    <d v="2020-11-30T00:00:00"/>
    <n v="7"/>
    <n v="67"/>
    <n v="92243.51999999999"/>
  </r>
  <r>
    <s v="KR"/>
    <n v="723552"/>
    <n v="1287.78"/>
    <n v="1"/>
    <d v="2019-07-08T00:00:00"/>
    <x v="332"/>
    <d v="2020-08-10T00:00:00"/>
    <d v="2020-11-30T00:00:00"/>
    <n v="112"/>
    <n v="10"/>
    <n v="12672.599999999999"/>
  </r>
  <r>
    <s v="KR"/>
    <n v="723552"/>
    <n v="1287.78"/>
    <n v="1"/>
    <d v="2019-07-15T00:00:00"/>
    <x v="332"/>
    <d v="2020-08-10T00:00:00"/>
    <d v="2020-11-30T00:00:00"/>
    <n v="112"/>
    <n v="10"/>
    <n v="12672.599999999999"/>
  </r>
  <r>
    <s v="KR"/>
    <n v="723996"/>
    <n v="1287.78"/>
    <n v="1"/>
    <d v="2019-07-08T00:00:00"/>
    <x v="373"/>
    <d v="2020-11-23T00:00:00"/>
    <d v="2020-11-30T00:00:00"/>
    <n v="7"/>
    <n v="7"/>
    <n v="10063.26"/>
  </r>
  <r>
    <s v="KR"/>
    <n v="724974"/>
    <n v="649.02"/>
    <n v="1"/>
    <d v="2019-07-22T00:00:00"/>
    <x v="66"/>
    <d v="2020-11-30T00:00:00"/>
    <d v="2020-11-30T00:00:00"/>
    <n v="0"/>
    <n v="236"/>
    <n v="780258.53999999957"/>
  </r>
  <r>
    <s v="KR"/>
    <n v="724974"/>
    <n v="644.04"/>
    <n v="1"/>
    <d v="2019-07-29T00:00:00"/>
    <x v="66"/>
    <d v="2020-11-30T00:00:00"/>
    <d v="2020-11-30T00:00:00"/>
    <n v="0"/>
    <n v="236"/>
    <n v="780258.53999999957"/>
  </r>
  <r>
    <s v="KR"/>
    <n v="724974"/>
    <n v="1288.08"/>
    <n v="2"/>
    <d v="2019-08-05T00:00:00"/>
    <x v="66"/>
    <d v="2020-11-30T00:00:00"/>
    <d v="2020-11-30T00:00:00"/>
    <n v="0"/>
    <n v="236"/>
    <n v="780258.53999999957"/>
  </r>
  <r>
    <s v="KR"/>
    <n v="724974"/>
    <n v="283.38"/>
    <n v="1"/>
    <d v="2019-07-29T00:00:00"/>
    <x v="66"/>
    <d v="2020-11-30T00:00:00"/>
    <d v="2020-11-30T00:00:00"/>
    <n v="0"/>
    <n v="236"/>
    <n v="780258.53999999957"/>
  </r>
  <r>
    <s v="KR"/>
    <n v="724974"/>
    <n v="1281.18"/>
    <n v="1"/>
    <d v="2019-07-08T00:00:00"/>
    <x v="66"/>
    <d v="2020-11-30T00:00:00"/>
    <d v="2020-11-30T00:00:00"/>
    <n v="0"/>
    <n v="236"/>
    <n v="780258.53999999957"/>
  </r>
  <r>
    <s v="KR"/>
    <n v="724974"/>
    <n v="2562.36"/>
    <n v="2"/>
    <d v="2019-07-15T00:00:00"/>
    <x v="66"/>
    <d v="2020-11-30T00:00:00"/>
    <d v="2020-11-30T00:00:00"/>
    <n v="0"/>
    <n v="236"/>
    <n v="780258.53999999957"/>
  </r>
  <r>
    <s v="KR"/>
    <n v="724974"/>
    <n v="11465.22"/>
    <n v="9"/>
    <d v="2019-07-22T00:00:00"/>
    <x v="66"/>
    <d v="2020-11-30T00:00:00"/>
    <d v="2020-11-30T00:00:00"/>
    <n v="0"/>
    <n v="236"/>
    <n v="780258.53999999957"/>
  </r>
  <r>
    <s v="KR"/>
    <n v="724974"/>
    <n v="1273.02"/>
    <n v="1"/>
    <d v="2019-07-29T00:00:00"/>
    <x v="66"/>
    <d v="2020-11-30T00:00:00"/>
    <d v="2020-11-30T00:00:00"/>
    <n v="0"/>
    <n v="236"/>
    <n v="780258.53999999957"/>
  </r>
  <r>
    <s v="KR"/>
    <n v="724974"/>
    <n v="3789.36"/>
    <n v="3"/>
    <d v="2019-08-05T00:00:00"/>
    <x v="66"/>
    <d v="2020-11-30T00:00:00"/>
    <d v="2020-11-30T00:00:00"/>
    <n v="0"/>
    <n v="236"/>
    <n v="780258.53999999957"/>
  </r>
  <r>
    <s v="KR"/>
    <n v="730284"/>
    <n v="1287.78"/>
    <n v="1"/>
    <d v="2019-07-15T00:00:00"/>
    <x v="209"/>
    <d v="2020-11-02T00:00:00"/>
    <d v="2020-11-30T00:00:00"/>
    <n v="28"/>
    <n v="28"/>
    <n v="55795.380000000005"/>
  </r>
  <r>
    <s v="KR"/>
    <n v="757332"/>
    <n v="827.22"/>
    <n v="2"/>
    <d v="2019-07-15T00:00:00"/>
    <x v="60"/>
    <d v="2020-11-16T00:00:00"/>
    <d v="2020-11-30T00:00:00"/>
    <n v="14"/>
    <n v="86"/>
    <n v="61857.060000000019"/>
  </r>
  <r>
    <s v="KR"/>
    <n v="763782"/>
    <n v="2575.56"/>
    <n v="2"/>
    <d v="2019-07-08T00:00:00"/>
    <x v="210"/>
    <d v="2020-11-30T00:00:00"/>
    <d v="2020-11-30T00:00:00"/>
    <n v="0"/>
    <n v="73"/>
    <n v="125895.35999999994"/>
  </r>
  <r>
    <s v="KR"/>
    <n v="763782"/>
    <n v="1279.56"/>
    <n v="1"/>
    <d v="2019-07-22T00:00:00"/>
    <x v="210"/>
    <d v="2020-11-30T00:00:00"/>
    <d v="2020-11-30T00:00:00"/>
    <n v="0"/>
    <n v="73"/>
    <n v="125895.35999999994"/>
  </r>
  <r>
    <s v="KR"/>
    <n v="763782"/>
    <n v="1269.5999999999999"/>
    <n v="1"/>
    <d v="2019-07-29T00:00:00"/>
    <x v="210"/>
    <d v="2020-11-30T00:00:00"/>
    <d v="2020-11-30T00:00:00"/>
    <n v="0"/>
    <n v="73"/>
    <n v="125895.35999999994"/>
  </r>
  <r>
    <s v="KR"/>
    <n v="766104"/>
    <n v="3822.36"/>
    <n v="1"/>
    <d v="2019-08-05T00:00:00"/>
    <x v="451"/>
    <d v="2020-11-23T00:00:00"/>
    <d v="2020-11-30T00:00:00"/>
    <n v="7"/>
    <n v="7"/>
    <n v="18386.400000000001"/>
  </r>
  <r>
    <s v="KR"/>
    <n v="766122"/>
    <n v="1287.78"/>
    <n v="1"/>
    <d v="2019-07-08T00:00:00"/>
    <x v="285"/>
    <d v="2020-06-15T00:00:00"/>
    <d v="2020-11-30T00:00:00"/>
    <n v="168"/>
    <n v="14"/>
    <n v="21258.120000000003"/>
  </r>
  <r>
    <s v="KR"/>
    <n v="776202"/>
    <n v="647.34"/>
    <n v="1"/>
    <d v="2019-08-05T00:00:00"/>
    <x v="212"/>
    <d v="2020-11-16T00:00:00"/>
    <d v="2020-11-30T00:00:00"/>
    <n v="14"/>
    <n v="40"/>
    <n v="36997.44000000001"/>
  </r>
  <r>
    <s v="KR"/>
    <n v="776202"/>
    <n v="284.82"/>
    <n v="1"/>
    <d v="2019-08-05T00:00:00"/>
    <x v="212"/>
    <d v="2020-11-16T00:00:00"/>
    <d v="2020-11-30T00:00:00"/>
    <n v="14"/>
    <n v="40"/>
    <n v="36997.44000000001"/>
  </r>
  <r>
    <s v="KR"/>
    <n v="777414"/>
    <n v="1287.78"/>
    <n v="1"/>
    <d v="2019-07-08T00:00:00"/>
    <x v="92"/>
    <d v="2020-11-02T00:00:00"/>
    <d v="2020-11-30T00:00:00"/>
    <n v="28"/>
    <n v="10"/>
    <n v="21243.06"/>
  </r>
  <r>
    <s v="KR"/>
    <n v="777906"/>
    <n v="656.52"/>
    <n v="1"/>
    <d v="2019-07-08T00:00:00"/>
    <x v="165"/>
    <d v="2020-11-09T00:00:00"/>
    <d v="2020-11-30T00:00:00"/>
    <n v="21"/>
    <n v="76"/>
    <n v="80430.12000000001"/>
  </r>
  <r>
    <s v="KR"/>
    <n v="777906"/>
    <n v="652.38"/>
    <n v="1"/>
    <d v="2019-07-22T00:00:00"/>
    <x v="165"/>
    <d v="2020-11-09T00:00:00"/>
    <d v="2020-11-30T00:00:00"/>
    <n v="21"/>
    <n v="76"/>
    <n v="80430.12000000001"/>
  </r>
  <r>
    <s v="KR"/>
    <n v="777906"/>
    <n v="652.38"/>
    <n v="1"/>
    <d v="2019-07-29T00:00:00"/>
    <x v="165"/>
    <d v="2020-11-09T00:00:00"/>
    <d v="2020-11-30T00:00:00"/>
    <n v="21"/>
    <n v="76"/>
    <n v="80430.12000000001"/>
  </r>
  <r>
    <s v="KR"/>
    <n v="793266"/>
    <n v="1084.32"/>
    <n v="1"/>
    <d v="2019-07-22T00:00:00"/>
    <x v="214"/>
    <d v="2020-10-19T00:00:00"/>
    <d v="2020-11-30T00:00:00"/>
    <n v="42"/>
    <n v="13"/>
    <n v="22999.739999999994"/>
  </r>
  <r>
    <s v="KR"/>
    <n v="794808"/>
    <n v="411"/>
    <n v="1"/>
    <d v="2019-07-22T00:00:00"/>
    <x v="84"/>
    <d v="2020-09-21T00:00:00"/>
    <d v="2020-11-30T00:00:00"/>
    <n v="70"/>
    <n v="7"/>
    <n v="4495.4400000000005"/>
  </r>
  <r>
    <s v="KR"/>
    <n v="795432"/>
    <n v="1287.78"/>
    <n v="1"/>
    <d v="2019-07-15T00:00:00"/>
    <x v="375"/>
    <d v="2020-11-16T00:00:00"/>
    <d v="2020-11-30T00:00:00"/>
    <n v="14"/>
    <n v="8"/>
    <n v="15604.259999999998"/>
  </r>
  <r>
    <s v="KR"/>
    <n v="795432"/>
    <n v="1279.56"/>
    <n v="1"/>
    <d v="2019-07-22T00:00:00"/>
    <x v="375"/>
    <d v="2020-11-16T00:00:00"/>
    <d v="2020-11-30T00:00:00"/>
    <n v="14"/>
    <n v="8"/>
    <n v="15604.259999999998"/>
  </r>
  <r>
    <s v="KR"/>
    <n v="804186"/>
    <n v="656.52"/>
    <n v="1"/>
    <d v="2019-07-15T00:00:00"/>
    <x v="286"/>
    <d v="2020-07-20T00:00:00"/>
    <d v="2020-11-30T00:00:00"/>
    <n v="133"/>
    <n v="19"/>
    <n v="34348.92"/>
  </r>
  <r>
    <s v="KR"/>
    <n v="804186"/>
    <n v="2575.56"/>
    <n v="2"/>
    <d v="2019-07-15T00:00:00"/>
    <x v="286"/>
    <d v="2020-07-20T00:00:00"/>
    <d v="2020-11-30T00:00:00"/>
    <n v="133"/>
    <n v="19"/>
    <n v="34348.92"/>
  </r>
  <r>
    <s v="KR"/>
    <n v="820302"/>
    <n v="288.89999999999998"/>
    <n v="1"/>
    <d v="2019-07-08T00:00:00"/>
    <x v="287"/>
    <d v="2020-08-17T00:00:00"/>
    <d v="2020-11-30T00:00:00"/>
    <n v="105"/>
    <n v="11"/>
    <n v="3606.06"/>
  </r>
  <r>
    <s v="KR"/>
    <n v="849222"/>
    <n v="1281.18"/>
    <n v="1"/>
    <d v="2019-07-08T00:00:00"/>
    <x v="217"/>
    <d v="2020-10-19T00:00:00"/>
    <d v="2020-11-30T00:00:00"/>
    <n v="42"/>
    <n v="26"/>
    <n v="30336.899999999998"/>
  </r>
  <r>
    <s v="KR"/>
    <n v="900840"/>
    <n v="1361.7"/>
    <n v="2"/>
    <d v="2019-07-08T00:00:00"/>
    <x v="452"/>
    <d v="2019-07-15T00:00:00"/>
    <d v="2020-11-30T00:00:00"/>
    <n v="504"/>
    <n v="3"/>
    <n v="4010.0999999999995"/>
  </r>
  <r>
    <s v="KR"/>
    <n v="900840"/>
    <n v="1313.04"/>
    <n v="2"/>
    <d v="2019-07-15T00:00:00"/>
    <x v="452"/>
    <d v="2019-07-15T00:00:00"/>
    <d v="2020-11-30T00:00:00"/>
    <n v="504"/>
    <n v="3"/>
    <n v="4010.0999999999995"/>
  </r>
  <r>
    <s v="KR"/>
    <n v="900840"/>
    <n v="1335.36"/>
    <n v="1"/>
    <d v="2019-07-08T00:00:00"/>
    <x v="452"/>
    <d v="2019-07-15T00:00:00"/>
    <d v="2020-11-30T00:00:00"/>
    <n v="504"/>
    <n v="3"/>
    <n v="4010.0999999999995"/>
  </r>
  <r>
    <s v="KR"/>
    <n v="935454"/>
    <n v="1287.78"/>
    <n v="1"/>
    <d v="2019-07-08T00:00:00"/>
    <x v="453"/>
    <d v="2019-07-08T00:00:00"/>
    <d v="2020-11-30T00:00:00"/>
    <n v="511"/>
    <n v="1"/>
    <n v="1287.78"/>
  </r>
  <r>
    <s v="KR"/>
    <n v="939288"/>
    <n v="652.38"/>
    <n v="1"/>
    <d v="2019-07-29T00:00:00"/>
    <x v="376"/>
    <d v="2020-11-23T00:00:00"/>
    <d v="2020-11-30T00:00:00"/>
    <n v="7"/>
    <n v="8"/>
    <n v="7881.24"/>
  </r>
  <r>
    <s v="KR"/>
    <n v="948012"/>
    <n v="1240.8"/>
    <n v="3"/>
    <d v="2019-07-08T00:00:00"/>
    <x v="219"/>
    <d v="2020-11-30T00:00:00"/>
    <d v="2020-11-30T00:00:00"/>
    <n v="0"/>
    <n v="82"/>
    <n v="88866.359999999928"/>
  </r>
  <r>
    <s v="KR"/>
    <n v="951606"/>
    <n v="1269.5999999999999"/>
    <n v="1"/>
    <d v="2019-07-29T00:00:00"/>
    <x v="454"/>
    <d v="2020-07-13T00:00:00"/>
    <d v="2020-11-30T00:00:00"/>
    <n v="140"/>
    <n v="2"/>
    <n v="2470.8599999999997"/>
  </r>
  <r>
    <s v="KR"/>
    <n v="955938"/>
    <n v="6438.9"/>
    <n v="5"/>
    <d v="2019-07-15T00:00:00"/>
    <x v="145"/>
    <d v="2020-11-16T00:00:00"/>
    <d v="2020-11-30T00:00:00"/>
    <n v="14"/>
    <n v="39"/>
    <n v="122103.96000000005"/>
  </r>
  <r>
    <s v="KR"/>
    <n v="955938"/>
    <n v="1279.56"/>
    <n v="1"/>
    <d v="2019-07-29T00:00:00"/>
    <x v="145"/>
    <d v="2020-11-16T00:00:00"/>
    <d v="2020-11-30T00:00:00"/>
    <n v="14"/>
    <n v="39"/>
    <n v="122103.96000000005"/>
  </r>
  <r>
    <s v="KR"/>
    <n v="966846"/>
    <n v="413.58"/>
    <n v="1"/>
    <d v="2019-07-08T00:00:00"/>
    <x v="378"/>
    <d v="2020-11-23T00:00:00"/>
    <d v="2020-11-30T00:00:00"/>
    <n v="7"/>
    <n v="10"/>
    <n v="37160.759999999995"/>
  </r>
  <r>
    <s v="KR"/>
    <n v="978294"/>
    <n v="827.22"/>
    <n v="2"/>
    <d v="2019-07-08T00:00:00"/>
    <x v="98"/>
    <d v="2020-10-05T00:00:00"/>
    <d v="2020-11-30T00:00:00"/>
    <n v="56"/>
    <n v="24"/>
    <n v="15450.3"/>
  </r>
  <r>
    <s v="KR"/>
    <n v="978294"/>
    <n v="1269.5999999999999"/>
    <n v="1"/>
    <d v="2019-07-29T00:00:00"/>
    <x v="98"/>
    <d v="2020-10-05T00:00:00"/>
    <d v="2020-11-30T00:00:00"/>
    <n v="56"/>
    <n v="24"/>
    <n v="15450.3"/>
  </r>
  <r>
    <s v="KR"/>
    <n v="984462"/>
    <n v="2363.94"/>
    <n v="1"/>
    <d v="2019-07-22T00:00:00"/>
    <x v="106"/>
    <d v="2020-11-16T00:00:00"/>
    <d v="2020-11-30T00:00:00"/>
    <n v="14"/>
    <n v="22"/>
    <n v="27361.08"/>
  </r>
  <r>
    <s v="KR"/>
    <n v="984462"/>
    <n v="408.9"/>
    <n v="1"/>
    <d v="2019-07-22T00:00:00"/>
    <x v="106"/>
    <d v="2020-11-16T00:00:00"/>
    <d v="2020-11-30T00:00:00"/>
    <n v="14"/>
    <n v="22"/>
    <n v="27361.08"/>
  </r>
  <r>
    <s v="KR"/>
    <n v="984462"/>
    <n v="1226.6400000000001"/>
    <n v="3"/>
    <d v="2019-07-29T00:00:00"/>
    <x v="106"/>
    <d v="2020-11-16T00:00:00"/>
    <d v="2020-11-30T00:00:00"/>
    <n v="14"/>
    <n v="22"/>
    <n v="27361.08"/>
  </r>
  <r>
    <s v="KR"/>
    <n v="984462"/>
    <n v="1947.06"/>
    <n v="3"/>
    <d v="2019-07-29T00:00:00"/>
    <x v="106"/>
    <d v="2020-11-16T00:00:00"/>
    <d v="2020-11-30T00:00:00"/>
    <n v="14"/>
    <n v="22"/>
    <n v="27361.08"/>
  </r>
  <r>
    <s v="KR"/>
    <n v="984462"/>
    <n v="1428"/>
    <n v="5"/>
    <d v="2019-07-22T00:00:00"/>
    <x v="106"/>
    <d v="2020-11-16T00:00:00"/>
    <d v="2020-11-30T00:00:00"/>
    <n v="14"/>
    <n v="22"/>
    <n v="27361.08"/>
  </r>
  <r>
    <s v="KR"/>
    <n v="996558"/>
    <n v="1630.98"/>
    <n v="4"/>
    <d v="2019-07-29T00:00:00"/>
    <x v="289"/>
    <d v="2020-11-09T00:00:00"/>
    <d v="2020-11-30T00:00:00"/>
    <n v="21"/>
    <n v="25"/>
    <n v="26535.239999999998"/>
  </r>
  <r>
    <s v="KR"/>
    <n v="1038324"/>
    <n v="2567.34"/>
    <n v="2"/>
    <d v="2019-07-22T00:00:00"/>
    <x v="222"/>
    <d v="2020-11-30T00:00:00"/>
    <d v="2020-11-30T00:00:00"/>
    <n v="0"/>
    <n v="14"/>
    <n v="32591.82"/>
  </r>
  <r>
    <s v="KR"/>
    <n v="1040508"/>
    <n v="652.38"/>
    <n v="1"/>
    <d v="2019-07-29T00:00:00"/>
    <x v="107"/>
    <d v="2020-11-23T00:00:00"/>
    <d v="2020-11-30T00:00:00"/>
    <n v="7"/>
    <n v="46"/>
    <n v="108754.73999999998"/>
  </r>
  <r>
    <s v="KR"/>
    <n v="1042152"/>
    <n v="10184.040000000001"/>
    <n v="8"/>
    <d v="2019-07-22T00:00:00"/>
    <x v="61"/>
    <d v="2020-11-16T00:00:00"/>
    <d v="2020-11-30T00:00:00"/>
    <n v="14"/>
    <n v="7"/>
    <n v="92077.5"/>
  </r>
  <r>
    <s v="KR"/>
    <n v="1045404"/>
    <n v="1089.9000000000001"/>
    <n v="1"/>
    <d v="2019-07-22T00:00:00"/>
    <x v="455"/>
    <d v="2019-07-22T00:00:00"/>
    <d v="2020-11-30T00:00:00"/>
    <n v="497"/>
    <n v="2"/>
    <n v="2377.6800000000003"/>
  </r>
  <r>
    <s v="KR"/>
    <n v="1045404"/>
    <n v="1287.78"/>
    <n v="1"/>
    <d v="2019-07-22T00:00:00"/>
    <x v="455"/>
    <d v="2019-07-22T00:00:00"/>
    <d v="2020-11-30T00:00:00"/>
    <n v="497"/>
    <n v="2"/>
    <n v="2377.6800000000003"/>
  </r>
  <r>
    <s v="KR"/>
    <n v="1074900"/>
    <n v="577.79999999999995"/>
    <n v="2"/>
    <d v="2019-07-08T00:00:00"/>
    <x v="99"/>
    <d v="2020-11-30T00:00:00"/>
    <d v="2020-11-30T00:00:00"/>
    <n v="0"/>
    <n v="84"/>
    <n v="45310.979999999996"/>
  </r>
  <r>
    <s v="KR"/>
    <n v="1074900"/>
    <n v="288.89999999999998"/>
    <n v="1"/>
    <d v="2019-07-15T00:00:00"/>
    <x v="99"/>
    <d v="2020-11-30T00:00:00"/>
    <d v="2020-11-30T00:00:00"/>
    <n v="0"/>
    <n v="84"/>
    <n v="45310.979999999996"/>
  </r>
  <r>
    <s v="KR"/>
    <n v="1074900"/>
    <n v="284.82"/>
    <n v="1"/>
    <d v="2019-08-05T00:00:00"/>
    <x v="99"/>
    <d v="2020-11-30T00:00:00"/>
    <d v="2020-11-30T00:00:00"/>
    <n v="0"/>
    <n v="84"/>
    <n v="45310.979999999996"/>
  </r>
  <r>
    <s v="KR"/>
    <n v="1075302"/>
    <n v="1082.94"/>
    <n v="1"/>
    <d v="2019-07-29T00:00:00"/>
    <x v="410"/>
    <d v="2020-07-13T00:00:00"/>
    <d v="2020-11-30T00:00:00"/>
    <n v="140"/>
    <n v="8"/>
    <n v="9570.66"/>
  </r>
  <r>
    <s v="KR"/>
    <n v="1082922"/>
    <n v="1287.78"/>
    <n v="1"/>
    <d v="2019-07-08T00:00:00"/>
    <x v="223"/>
    <d v="2020-04-06T00:00:00"/>
    <d v="2020-11-30T00:00:00"/>
    <n v="238"/>
    <n v="3"/>
    <n v="3753.5999999999995"/>
  </r>
  <r>
    <s v="KR"/>
    <n v="1093278"/>
    <n v="1269.5999999999999"/>
    <n v="1"/>
    <d v="2019-07-29T00:00:00"/>
    <x v="225"/>
    <d v="2020-11-30T00:00:00"/>
    <d v="2020-11-30T00:00:00"/>
    <n v="0"/>
    <n v="27"/>
    <n v="38436.840000000004"/>
  </r>
  <r>
    <s v="KR"/>
    <n v="1093788"/>
    <n v="1281.18"/>
    <n v="1"/>
    <d v="2019-07-22T00:00:00"/>
    <x v="226"/>
    <d v="2020-09-28T00:00:00"/>
    <d v="2020-11-30T00:00:00"/>
    <n v="63"/>
    <n v="10"/>
    <n v="21927"/>
  </r>
  <r>
    <s v="KR"/>
    <n v="1098684"/>
    <n v="1269.5999999999999"/>
    <n v="1"/>
    <d v="2019-08-05T00:00:00"/>
    <x v="227"/>
    <d v="2020-06-29T00:00:00"/>
    <d v="2020-11-30T00:00:00"/>
    <n v="154"/>
    <n v="22"/>
    <n v="18342.659999999996"/>
  </r>
  <r>
    <s v="KR"/>
    <n v="1112778"/>
    <n v="1287.78"/>
    <n v="1"/>
    <d v="2019-07-08T00:00:00"/>
    <x v="34"/>
    <d v="2019-10-14T00:00:00"/>
    <d v="2020-11-30T00:00:00"/>
    <n v="413"/>
    <n v="6"/>
    <n v="11354.4"/>
  </r>
  <r>
    <s v="KR"/>
    <n v="1115280"/>
    <n v="1082.94"/>
    <n v="1"/>
    <d v="2019-07-22T00:00:00"/>
    <x v="230"/>
    <d v="2020-11-23T00:00:00"/>
    <d v="2020-11-30T00:00:00"/>
    <n v="7"/>
    <n v="68"/>
    <n v="34421.880000000012"/>
  </r>
  <r>
    <s v="KR"/>
    <n v="1115280"/>
    <n v="862.92"/>
    <n v="3"/>
    <d v="2019-07-22T00:00:00"/>
    <x v="230"/>
    <d v="2020-11-23T00:00:00"/>
    <d v="2020-11-30T00:00:00"/>
    <n v="7"/>
    <n v="68"/>
    <n v="34421.880000000012"/>
  </r>
  <r>
    <s v="KR"/>
    <n v="1115280"/>
    <n v="287.04000000000002"/>
    <n v="1"/>
    <d v="2019-07-29T00:00:00"/>
    <x v="230"/>
    <d v="2020-11-23T00:00:00"/>
    <d v="2020-11-30T00:00:00"/>
    <n v="7"/>
    <n v="68"/>
    <n v="34421.880000000012"/>
  </r>
  <r>
    <s v="KR"/>
    <n v="1115994"/>
    <n v="2363.94"/>
    <n v="1"/>
    <d v="2019-07-08T00:00:00"/>
    <x v="456"/>
    <d v="2020-11-16T00:00:00"/>
    <d v="2020-11-30T00:00:00"/>
    <n v="14"/>
    <n v="3"/>
    <n v="7278.9"/>
  </r>
  <r>
    <s v="KR"/>
    <n v="1120224"/>
    <n v="413.58"/>
    <n v="1"/>
    <d v="2019-07-22T00:00:00"/>
    <x v="341"/>
    <d v="2020-10-12T00:00:00"/>
    <d v="2020-11-30T00:00:00"/>
    <n v="49"/>
    <n v="16"/>
    <n v="5958.7199999999993"/>
  </r>
  <r>
    <s v="KR"/>
    <n v="1121478"/>
    <n v="5421.66"/>
    <n v="5"/>
    <d v="2019-08-05T00:00:00"/>
    <x v="457"/>
    <d v="2019-12-23T00:00:00"/>
    <d v="2020-11-30T00:00:00"/>
    <n v="343"/>
    <n v="2"/>
    <n v="5827.2"/>
  </r>
  <r>
    <s v="KR"/>
    <n v="1121484"/>
    <n v="1281.18"/>
    <n v="1"/>
    <d v="2019-07-15T00:00:00"/>
    <x v="146"/>
    <d v="2019-09-02T00:00:00"/>
    <d v="2020-11-30T00:00:00"/>
    <n v="455"/>
    <n v="9"/>
    <n v="11491.439999999999"/>
  </r>
  <r>
    <s v="KR"/>
    <n v="1124988"/>
    <n v="-2562.36"/>
    <n v="-2"/>
    <d v="2019-07-15T00:00:00"/>
    <x v="36"/>
    <d v="2020-11-23T00:00:00"/>
    <d v="2020-11-30T00:00:00"/>
    <n v="7"/>
    <n v="109"/>
    <n v="143402.34000000003"/>
  </r>
  <r>
    <s v="KR"/>
    <n v="1128624"/>
    <n v="1304.76"/>
    <n v="2"/>
    <d v="2019-07-22T00:00:00"/>
    <x v="175"/>
    <d v="2020-11-30T00:00:00"/>
    <d v="2020-11-30T00:00:00"/>
    <n v="0"/>
    <n v="57"/>
    <n v="89083.739999999947"/>
  </r>
  <r>
    <s v="KR"/>
    <n v="1128624"/>
    <n v="1287.78"/>
    <n v="1"/>
    <d v="2019-07-15T00:00:00"/>
    <x v="175"/>
    <d v="2020-11-30T00:00:00"/>
    <d v="2020-11-30T00:00:00"/>
    <n v="0"/>
    <n v="57"/>
    <n v="89083.739999999947"/>
  </r>
  <r>
    <s v="KR"/>
    <n v="1128624"/>
    <n v="1279.56"/>
    <n v="1"/>
    <d v="2019-07-22T00:00:00"/>
    <x v="175"/>
    <d v="2020-11-30T00:00:00"/>
    <d v="2020-11-30T00:00:00"/>
    <n v="0"/>
    <n v="57"/>
    <n v="89083.739999999947"/>
  </r>
  <r>
    <s v="KR"/>
    <n v="1129710"/>
    <n v="1269.5999999999999"/>
    <n v="1"/>
    <d v="2019-08-05T00:00:00"/>
    <x v="458"/>
    <d v="2019-09-09T00:00:00"/>
    <d v="2020-11-30T00:00:00"/>
    <n v="448"/>
    <n v="2"/>
    <n v="3787.56"/>
  </r>
  <r>
    <s v="KR"/>
    <n v="1130052"/>
    <n v="411.48"/>
    <n v="1"/>
    <d v="2019-07-15T00:00:00"/>
    <x v="96"/>
    <d v="2020-11-30T00:00:00"/>
    <d v="2020-11-30T00:00:00"/>
    <n v="0"/>
    <n v="4"/>
    <n v="6569.58"/>
  </r>
  <r>
    <s v="KR"/>
    <n v="1138506"/>
    <n v="407.76"/>
    <n v="1"/>
    <d v="2019-07-29T00:00:00"/>
    <x v="232"/>
    <d v="2020-10-12T00:00:00"/>
    <d v="2020-11-30T00:00:00"/>
    <n v="49"/>
    <n v="27"/>
    <n v="22895.399999999998"/>
  </r>
  <r>
    <s v="KR"/>
    <n v="1138506"/>
    <n v="1279.56"/>
    <n v="1"/>
    <d v="2019-07-22T00:00:00"/>
    <x v="232"/>
    <d v="2020-10-12T00:00:00"/>
    <d v="2020-11-30T00:00:00"/>
    <n v="49"/>
    <n v="27"/>
    <n v="22895.399999999998"/>
  </r>
  <r>
    <s v="KR"/>
    <n v="1147026"/>
    <n v="1902"/>
    <n v="1"/>
    <d v="2019-07-15T00:00:00"/>
    <x v="459"/>
    <d v="2020-11-30T00:00:00"/>
    <d v="2020-11-30T00:00:00"/>
    <n v="0"/>
    <n v="4"/>
    <n v="2815.62"/>
  </r>
  <r>
    <s v="KR"/>
    <n v="2401158"/>
    <n v="411"/>
    <n v="1"/>
    <d v="2019-07-22T00:00:00"/>
    <x v="384"/>
    <d v="2020-09-28T00:00:00"/>
    <d v="2020-11-30T00:00:00"/>
    <n v="63"/>
    <n v="8"/>
    <n v="13646.939999999999"/>
  </r>
  <r>
    <s v="KR"/>
    <n v="2401158"/>
    <n v="407.76"/>
    <n v="1"/>
    <d v="2019-07-29T00:00:00"/>
    <x v="384"/>
    <d v="2020-09-28T00:00:00"/>
    <d v="2020-11-30T00:00:00"/>
    <n v="63"/>
    <n v="8"/>
    <n v="13646.939999999999"/>
  </r>
  <r>
    <s v="KR"/>
    <n v="2401158"/>
    <n v="1269.5999999999999"/>
    <n v="1"/>
    <d v="2019-07-29T00:00:00"/>
    <x v="384"/>
    <d v="2020-09-28T00:00:00"/>
    <d v="2020-11-30T00:00:00"/>
    <n v="63"/>
    <n v="8"/>
    <n v="13646.939999999999"/>
  </r>
  <r>
    <s v="KR"/>
    <n v="2401158"/>
    <n v="2539.1999999999998"/>
    <n v="2"/>
    <d v="2019-08-05T00:00:00"/>
    <x v="384"/>
    <d v="2020-09-28T00:00:00"/>
    <d v="2020-11-30T00:00:00"/>
    <n v="63"/>
    <n v="8"/>
    <n v="13646.939999999999"/>
  </r>
  <r>
    <s v="KR"/>
    <n v="2401740"/>
    <n v="288.89999999999998"/>
    <n v="1"/>
    <d v="2019-07-08T00:00:00"/>
    <x v="235"/>
    <d v="2020-11-23T00:00:00"/>
    <d v="2020-11-30T00:00:00"/>
    <n v="7"/>
    <n v="45"/>
    <n v="67743.600000000006"/>
  </r>
  <r>
    <s v="KR"/>
    <n v="2401740"/>
    <n v="2575.56"/>
    <n v="2"/>
    <d v="2019-07-08T00:00:00"/>
    <x v="235"/>
    <d v="2020-11-23T00:00:00"/>
    <d v="2020-11-30T00:00:00"/>
    <n v="7"/>
    <n v="45"/>
    <n v="67743.600000000006"/>
  </r>
  <r>
    <s v="KR"/>
    <n v="2401740"/>
    <n v="1269.5999999999999"/>
    <n v="1"/>
    <d v="2019-07-29T00:00:00"/>
    <x v="235"/>
    <d v="2020-11-23T00:00:00"/>
    <d v="2020-11-30T00:00:00"/>
    <n v="7"/>
    <n v="45"/>
    <n v="67743.600000000006"/>
  </r>
  <r>
    <s v="KR"/>
    <n v="2401794"/>
    <n v="1279.56"/>
    <n v="1"/>
    <d v="2019-07-22T00:00:00"/>
    <x v="62"/>
    <d v="2020-04-27T00:00:00"/>
    <d v="2020-11-30T00:00:00"/>
    <n v="217"/>
    <n v="5"/>
    <n v="9804.84"/>
  </r>
  <r>
    <s v="KR"/>
    <n v="2401926"/>
    <n v="2376.06"/>
    <n v="1"/>
    <d v="2019-07-15T00:00:00"/>
    <x v="51"/>
    <d v="2020-11-30T00:00:00"/>
    <d v="2020-11-30T00:00:00"/>
    <n v="0"/>
    <n v="188"/>
    <n v="276921.54000000015"/>
  </r>
  <r>
    <s v="KR"/>
    <n v="2401926"/>
    <n v="821.94"/>
    <n v="2"/>
    <d v="2019-07-22T00:00:00"/>
    <x v="51"/>
    <d v="2020-11-30T00:00:00"/>
    <d v="2020-11-30T00:00:00"/>
    <n v="0"/>
    <n v="188"/>
    <n v="276921.54000000015"/>
  </r>
  <r>
    <s v="KR"/>
    <n v="2401926"/>
    <n v="656.52"/>
    <n v="1"/>
    <d v="2019-07-15T00:00:00"/>
    <x v="51"/>
    <d v="2020-11-30T00:00:00"/>
    <d v="2020-11-30T00:00:00"/>
    <n v="0"/>
    <n v="188"/>
    <n v="276921.54000000015"/>
  </r>
  <r>
    <s v="KR"/>
    <n v="2401926"/>
    <n v="1957.14"/>
    <n v="3"/>
    <d v="2019-07-22T00:00:00"/>
    <x v="51"/>
    <d v="2020-11-30T00:00:00"/>
    <d v="2020-11-30T00:00:00"/>
    <n v="0"/>
    <n v="188"/>
    <n v="276921.54000000015"/>
  </r>
  <r>
    <s v="KR"/>
    <n v="2401926"/>
    <n v="1287.78"/>
    <n v="1"/>
    <d v="2019-07-08T00:00:00"/>
    <x v="51"/>
    <d v="2020-11-30T00:00:00"/>
    <d v="2020-11-30T00:00:00"/>
    <n v="0"/>
    <n v="188"/>
    <n v="276921.54000000015"/>
  </r>
  <r>
    <s v="KR"/>
    <n v="2401926"/>
    <n v="1279.56"/>
    <n v="1"/>
    <d v="2019-07-22T00:00:00"/>
    <x v="51"/>
    <d v="2020-11-30T00:00:00"/>
    <d v="2020-11-30T00:00:00"/>
    <n v="0"/>
    <n v="188"/>
    <n v="276921.54000000015"/>
  </r>
  <r>
    <s v="KR"/>
    <n v="2402886"/>
    <n v="1287.78"/>
    <n v="1"/>
    <d v="2019-07-08T00:00:00"/>
    <x v="460"/>
    <d v="2020-11-09T00:00:00"/>
    <d v="2020-11-30T00:00:00"/>
    <n v="21"/>
    <n v="2"/>
    <n v="5748.54"/>
  </r>
  <r>
    <s v="KR"/>
    <n v="2407938"/>
    <n v="1240.8"/>
    <n v="3"/>
    <d v="2019-07-15T00:00:00"/>
    <x v="236"/>
    <d v="2020-05-04T00:00:00"/>
    <d v="2020-11-30T00:00:00"/>
    <n v="210"/>
    <n v="17"/>
    <n v="19514.28"/>
  </r>
  <r>
    <s v="KR"/>
    <n v="2407938"/>
    <n v="288.89999999999998"/>
    <n v="1"/>
    <d v="2019-07-15T00:00:00"/>
    <x v="236"/>
    <d v="2020-05-04T00:00:00"/>
    <d v="2020-11-30T00:00:00"/>
    <n v="210"/>
    <n v="17"/>
    <n v="19514.28"/>
  </r>
  <r>
    <s v="KR"/>
    <n v="2422620"/>
    <n v="647.34"/>
    <n v="1"/>
    <d v="2019-07-29T00:00:00"/>
    <x v="237"/>
    <d v="2020-11-30T00:00:00"/>
    <d v="2020-11-30T00:00:00"/>
    <n v="0"/>
    <n v="40"/>
    <n v="51831.360000000001"/>
  </r>
  <r>
    <s v="KR"/>
    <n v="2422620"/>
    <n v="1279.56"/>
    <n v="1"/>
    <d v="2019-07-22T00:00:00"/>
    <x v="237"/>
    <d v="2020-11-30T00:00:00"/>
    <d v="2020-11-30T00:00:00"/>
    <n v="0"/>
    <n v="40"/>
    <n v="51831.360000000001"/>
  </r>
  <r>
    <s v="KR"/>
    <n v="2447142"/>
    <n v="2567.34"/>
    <n v="2"/>
    <d v="2019-07-22T00:00:00"/>
    <x v="387"/>
    <d v="2020-11-30T00:00:00"/>
    <d v="2020-11-30T00:00:00"/>
    <n v="0"/>
    <n v="34"/>
    <n v="112447.79999999999"/>
  </r>
  <r>
    <s v="KR"/>
    <n v="2447142"/>
    <n v="1279.56"/>
    <n v="1"/>
    <d v="2019-07-29T00:00:00"/>
    <x v="387"/>
    <d v="2020-11-30T00:00:00"/>
    <d v="2020-11-30T00:00:00"/>
    <n v="0"/>
    <n v="34"/>
    <n v="112447.79999999999"/>
  </r>
  <r>
    <s v="KR"/>
    <n v="2476740"/>
    <n v="1279.56"/>
    <n v="1"/>
    <d v="2019-07-22T00:00:00"/>
    <x v="88"/>
    <d v="2019-07-22T00:00:00"/>
    <d v="2020-11-30T00:00:00"/>
    <n v="497"/>
    <n v="2"/>
    <n v="3239.2200000000003"/>
  </r>
  <r>
    <s v="KR"/>
    <n v="2493162"/>
    <n v="12877.74"/>
    <n v="10"/>
    <d v="2019-07-08T00:00:00"/>
    <x v="239"/>
    <d v="2020-11-23T00:00:00"/>
    <d v="2020-11-30T00:00:00"/>
    <n v="7"/>
    <n v="39"/>
    <n v="228587.21999999994"/>
  </r>
  <r>
    <s v="KR"/>
    <n v="2495244"/>
    <n v="1287.78"/>
    <n v="1"/>
    <d v="2019-07-15T00:00:00"/>
    <x v="242"/>
    <d v="2020-07-06T00:00:00"/>
    <d v="2020-11-30T00:00:00"/>
    <n v="147"/>
    <n v="10"/>
    <n v="24542.999999999996"/>
  </r>
  <r>
    <s v="KR"/>
    <n v="2521392"/>
    <n v="411"/>
    <n v="1"/>
    <d v="2019-07-22T00:00:00"/>
    <x v="115"/>
    <d v="2020-11-16T00:00:00"/>
    <d v="2020-11-30T00:00:00"/>
    <n v="14"/>
    <n v="76"/>
    <n v="36530.939999999988"/>
  </r>
  <r>
    <s v="KR"/>
    <n v="2820768"/>
    <n v="647.34"/>
    <n v="1"/>
    <d v="2019-08-05T00:00:00"/>
    <x v="12"/>
    <d v="2020-10-05T00:00:00"/>
    <d v="2020-11-30T00:00:00"/>
    <n v="56"/>
    <n v="41"/>
    <n v="45976.439999999988"/>
  </r>
  <r>
    <s v="KR"/>
    <n v="2820768"/>
    <n v="2539.1999999999998"/>
    <n v="2"/>
    <d v="2019-08-05T00:00:00"/>
    <x v="12"/>
    <d v="2020-10-05T00:00:00"/>
    <d v="2020-11-30T00:00:00"/>
    <n v="56"/>
    <n v="41"/>
    <n v="45976.439999999988"/>
  </r>
  <r>
    <s v="KR"/>
    <n v="2998164"/>
    <n v="16655.400000000001"/>
    <n v="13"/>
    <d v="2019-07-08T00:00:00"/>
    <x v="243"/>
    <d v="2020-11-23T00:00:00"/>
    <d v="2020-11-30T00:00:00"/>
    <n v="7"/>
    <n v="61"/>
    <n v="331217.09999999986"/>
  </r>
  <r>
    <s v="KR"/>
    <n v="2998164"/>
    <n v="16655.400000000001"/>
    <n v="13"/>
    <d v="2019-07-15T00:00:00"/>
    <x v="243"/>
    <d v="2020-11-23T00:00:00"/>
    <d v="2020-11-30T00:00:00"/>
    <n v="7"/>
    <n v="61"/>
    <n v="331217.09999999986"/>
  </r>
  <r>
    <s v="KR"/>
    <n v="2998164"/>
    <n v="5100.18"/>
    <n v="4"/>
    <d v="2019-07-22T00:00:00"/>
    <x v="243"/>
    <d v="2020-11-23T00:00:00"/>
    <d v="2020-11-30T00:00:00"/>
    <n v="7"/>
    <n v="61"/>
    <n v="331217.09999999986"/>
  </r>
  <r>
    <s v="KR"/>
    <n v="2998164"/>
    <n v="2545.98"/>
    <n v="2"/>
    <d v="2019-07-29T00:00:00"/>
    <x v="243"/>
    <d v="2020-11-23T00:00:00"/>
    <d v="2020-11-30T00:00:00"/>
    <n v="7"/>
    <n v="61"/>
    <n v="331217.09999999986"/>
  </r>
  <r>
    <s v="KR"/>
    <n v="2998164"/>
    <n v="2526.2399999999998"/>
    <n v="2"/>
    <d v="2019-08-05T00:00:00"/>
    <x v="243"/>
    <d v="2020-11-23T00:00:00"/>
    <d v="2020-11-30T00:00:00"/>
    <n v="7"/>
    <n v="61"/>
    <n v="331217.09999999986"/>
  </r>
  <r>
    <s v="KR"/>
    <n v="3014730"/>
    <n v="1269.5999999999999"/>
    <n v="1"/>
    <d v="2019-07-29T00:00:00"/>
    <x v="461"/>
    <d v="2020-09-14T00:00:00"/>
    <d v="2020-11-30T00:00:00"/>
    <n v="77"/>
    <n v="11"/>
    <n v="99188.760000000009"/>
  </r>
  <r>
    <s v="KR"/>
    <n v="3014730"/>
    <n v="1269.5999999999999"/>
    <n v="1"/>
    <d v="2019-08-05T00:00:00"/>
    <x v="461"/>
    <d v="2020-09-14T00:00:00"/>
    <d v="2020-11-30T00:00:00"/>
    <n v="77"/>
    <n v="11"/>
    <n v="99188.760000000009"/>
  </r>
  <r>
    <s v="KR"/>
    <n v="3127824"/>
    <n v="3914.28"/>
    <n v="6"/>
    <d v="2019-07-29T00:00:00"/>
    <x v="130"/>
    <d v="2020-11-16T00:00:00"/>
    <d v="2020-11-30T00:00:00"/>
    <n v="14"/>
    <n v="36"/>
    <n v="104675.28"/>
  </r>
  <r>
    <s v="KR"/>
    <n v="3146316"/>
    <n v="1279.56"/>
    <n v="1"/>
    <d v="2019-07-22T00:00:00"/>
    <x v="244"/>
    <d v="2020-11-23T00:00:00"/>
    <d v="2020-11-30T00:00:00"/>
    <n v="7"/>
    <n v="50"/>
    <n v="116259.29999999999"/>
  </r>
  <r>
    <s v="KR"/>
    <n v="3158286"/>
    <n v="12877.74"/>
    <n v="10"/>
    <d v="2019-07-08T00:00:00"/>
    <x v="462"/>
    <d v="2019-07-08T00:00:00"/>
    <d v="2020-11-30T00:00:00"/>
    <n v="511"/>
    <n v="1"/>
    <n v="12877.74"/>
  </r>
  <r>
    <s v="KR"/>
    <n v="3284460"/>
    <n v="3653.34"/>
    <n v="1"/>
    <d v="2019-07-15T00:00:00"/>
    <x v="247"/>
    <d v="2020-06-15T00:00:00"/>
    <d v="2020-11-30T00:00:00"/>
    <n v="168"/>
    <n v="9"/>
    <n v="17082"/>
  </r>
  <r>
    <s v="KR"/>
    <n v="3284460"/>
    <n v="1287.78"/>
    <n v="1"/>
    <d v="2019-07-08T00:00:00"/>
    <x v="247"/>
    <d v="2020-06-15T00:00:00"/>
    <d v="2020-11-30T00:00:00"/>
    <n v="168"/>
    <n v="9"/>
    <n v="17082"/>
  </r>
  <r>
    <s v="KR"/>
    <n v="3286530"/>
    <n v="652.38"/>
    <n v="1"/>
    <d v="2019-07-29T00:00:00"/>
    <x v="248"/>
    <d v="2020-11-30T00:00:00"/>
    <d v="2020-11-30T00:00:00"/>
    <n v="0"/>
    <n v="36"/>
    <n v="46268.700000000012"/>
  </r>
  <r>
    <s v="KR"/>
    <n v="3286530"/>
    <n v="2575.56"/>
    <n v="2"/>
    <d v="2019-07-08T00:00:00"/>
    <x v="248"/>
    <d v="2020-11-30T00:00:00"/>
    <d v="2020-11-30T00:00:00"/>
    <n v="0"/>
    <n v="36"/>
    <n v="46268.700000000012"/>
  </r>
  <r>
    <s v="KR"/>
    <n v="3287286"/>
    <n v="1082.94"/>
    <n v="1"/>
    <d v="2019-07-29T00:00:00"/>
    <x v="463"/>
    <d v="2019-11-18T00:00:00"/>
    <d v="2020-11-30T00:00:00"/>
    <n v="378"/>
    <n v="2"/>
    <n v="8728.44"/>
  </r>
  <r>
    <s v="KR"/>
    <n v="3287622"/>
    <n v="3838.62"/>
    <n v="3"/>
    <d v="2019-07-22T00:00:00"/>
    <x v="251"/>
    <d v="2020-11-23T00:00:00"/>
    <d v="2020-11-30T00:00:00"/>
    <n v="7"/>
    <n v="16"/>
    <n v="38985.060000000005"/>
  </r>
  <r>
    <s v="KR"/>
    <n v="3287838"/>
    <n v="652.38"/>
    <n v="1"/>
    <d v="2019-07-29T00:00:00"/>
    <x v="252"/>
    <d v="2020-11-30T00:00:00"/>
    <d v="2020-11-30T00:00:00"/>
    <n v="0"/>
    <n v="61"/>
    <n v="26390.880000000001"/>
  </r>
  <r>
    <s v="KR"/>
    <n v="3287838"/>
    <n v="288.89999999999998"/>
    <n v="1"/>
    <d v="2019-07-22T00:00:00"/>
    <x v="252"/>
    <d v="2020-11-30T00:00:00"/>
    <d v="2020-11-30T00:00:00"/>
    <n v="0"/>
    <n v="61"/>
    <n v="26390.880000000001"/>
  </r>
  <r>
    <s v="KR"/>
    <n v="3287838"/>
    <n v="287.04000000000002"/>
    <n v="1"/>
    <d v="2019-07-29T00:00:00"/>
    <x v="252"/>
    <d v="2020-11-30T00:00:00"/>
    <d v="2020-11-30T00:00:00"/>
    <n v="0"/>
    <n v="61"/>
    <n v="26390.880000000001"/>
  </r>
  <r>
    <s v="KR"/>
    <n v="3288000"/>
    <n v="7627.5"/>
    <n v="6"/>
    <d v="2019-07-29T00:00:00"/>
    <x v="253"/>
    <d v="2020-09-21T00:00:00"/>
    <d v="2020-11-30T00:00:00"/>
    <n v="70"/>
    <n v="19"/>
    <n v="50731.44"/>
  </r>
  <r>
    <s v="KR"/>
    <n v="3288210"/>
    <n v="411"/>
    <n v="1"/>
    <d v="2019-07-22T00:00:00"/>
    <x v="254"/>
    <d v="2020-11-23T00:00:00"/>
    <d v="2020-11-30T00:00:00"/>
    <n v="7"/>
    <n v="210"/>
    <n v="183691.1999999999"/>
  </r>
  <r>
    <s v="KR"/>
    <n v="3288210"/>
    <n v="656.52"/>
    <n v="1"/>
    <d v="2019-07-22T00:00:00"/>
    <x v="254"/>
    <d v="2020-11-23T00:00:00"/>
    <d v="2020-11-30T00:00:00"/>
    <n v="7"/>
    <n v="210"/>
    <n v="183691.1999999999"/>
  </r>
  <r>
    <s v="KR"/>
    <n v="3288210"/>
    <n v="288.89999999999998"/>
    <n v="1"/>
    <d v="2019-07-15T00:00:00"/>
    <x v="254"/>
    <d v="2020-11-23T00:00:00"/>
    <d v="2020-11-30T00:00:00"/>
    <n v="7"/>
    <n v="210"/>
    <n v="183691.1999999999"/>
  </r>
  <r>
    <s v="KR"/>
    <n v="3288210"/>
    <n v="284.82"/>
    <n v="1"/>
    <d v="2019-07-29T00:00:00"/>
    <x v="254"/>
    <d v="2020-11-23T00:00:00"/>
    <d v="2020-11-30T00:00:00"/>
    <n v="7"/>
    <n v="210"/>
    <n v="183691.1999999999"/>
  </r>
  <r>
    <s v="KR"/>
    <n v="3288210"/>
    <n v="1287.78"/>
    <n v="1"/>
    <d v="2019-07-15T00:00:00"/>
    <x v="254"/>
    <d v="2020-11-23T00:00:00"/>
    <d v="2020-11-30T00:00:00"/>
    <n v="7"/>
    <n v="210"/>
    <n v="183691.1999999999"/>
  </r>
  <r>
    <s v="KR"/>
    <n v="3289728"/>
    <n v="656.52"/>
    <n v="1"/>
    <d v="2019-07-15T00:00:00"/>
    <x v="438"/>
    <d v="2020-11-23T00:00:00"/>
    <d v="2020-11-30T00:00:00"/>
    <n v="7"/>
    <n v="24"/>
    <n v="107047.20000000001"/>
  </r>
  <r>
    <s v="KR"/>
    <n v="3289728"/>
    <n v="6438.9"/>
    <n v="5"/>
    <d v="2019-07-15T00:00:00"/>
    <x v="438"/>
    <d v="2020-11-23T00:00:00"/>
    <d v="2020-11-30T00:00:00"/>
    <n v="7"/>
    <n v="24"/>
    <n v="107047.20000000001"/>
  </r>
  <r>
    <s v="KR"/>
    <n v="3290940"/>
    <n v="413.58"/>
    <n v="1"/>
    <d v="2019-07-08T00:00:00"/>
    <x v="257"/>
    <d v="2020-10-19T00:00:00"/>
    <d v="2020-11-30T00:00:00"/>
    <n v="42"/>
    <n v="35"/>
    <n v="14670.420000000002"/>
  </r>
  <r>
    <s v="KR"/>
    <n v="3290940"/>
    <n v="407.76"/>
    <n v="1"/>
    <d v="2019-07-29T00:00:00"/>
    <x v="257"/>
    <d v="2020-10-19T00:00:00"/>
    <d v="2020-11-30T00:00:00"/>
    <n v="42"/>
    <n v="35"/>
    <n v="14670.420000000002"/>
  </r>
  <r>
    <s v="KR"/>
    <n v="3291816"/>
    <n v="2575.56"/>
    <n v="2"/>
    <d v="2019-07-08T00:00:00"/>
    <x v="259"/>
    <d v="2020-11-30T00:00:00"/>
    <d v="2020-11-30T00:00:00"/>
    <n v="0"/>
    <n v="67"/>
    <n v="146954.04000000004"/>
  </r>
  <r>
    <s v="KR"/>
    <n v="3291816"/>
    <n v="1287.78"/>
    <n v="1"/>
    <d v="2019-07-15T00:00:00"/>
    <x v="259"/>
    <d v="2020-11-30T00:00:00"/>
    <d v="2020-11-30T00:00:00"/>
    <n v="0"/>
    <n v="67"/>
    <n v="146954.04000000004"/>
  </r>
  <r>
    <s v="KR"/>
    <n v="3291816"/>
    <n v="1269.5999999999999"/>
    <n v="1"/>
    <d v="2019-08-05T00:00:00"/>
    <x v="259"/>
    <d v="2020-11-30T00:00:00"/>
    <d v="2020-11-30T00:00:00"/>
    <n v="0"/>
    <n v="67"/>
    <n v="146954.04000000004"/>
  </r>
  <r>
    <s v="KR"/>
    <n v="3294840"/>
    <n v="407.76"/>
    <n v="1"/>
    <d v="2019-07-29T00:00:00"/>
    <x v="464"/>
    <d v="2020-08-17T00:00:00"/>
    <d v="2020-11-30T00:00:00"/>
    <n v="105"/>
    <n v="3"/>
    <n v="1190.52"/>
  </r>
  <r>
    <s v="KR"/>
    <n v="3295050"/>
    <n v="2179.8000000000002"/>
    <n v="2"/>
    <d v="2019-07-08T00:00:00"/>
    <x v="465"/>
    <d v="2020-01-27T00:00:00"/>
    <d v="2020-11-30T00:00:00"/>
    <n v="308"/>
    <n v="2"/>
    <n v="3208.7400000000002"/>
  </r>
  <r>
    <s v="KR"/>
    <n v="3296412"/>
    <n v="2559.06"/>
    <n v="2"/>
    <d v="2019-07-22T00:00:00"/>
    <x v="25"/>
    <d v="2020-10-05T00:00:00"/>
    <d v="2020-11-30T00:00:00"/>
    <n v="56"/>
    <n v="9"/>
    <n v="13523.279999999999"/>
  </r>
  <r>
    <s v="KR"/>
    <n v="3297756"/>
    <n v="287.39999999999998"/>
    <n v="1"/>
    <d v="2019-07-08T00:00:00"/>
    <x v="152"/>
    <d v="2020-11-30T00:00:00"/>
    <d v="2020-11-30T00:00:00"/>
    <n v="0"/>
    <n v="89"/>
    <n v="110145.95999999996"/>
  </r>
  <r>
    <s v="KR"/>
    <n v="3297756"/>
    <n v="287.39999999999998"/>
    <n v="1"/>
    <d v="2019-07-15T00:00:00"/>
    <x v="152"/>
    <d v="2020-11-30T00:00:00"/>
    <d v="2020-11-30T00:00:00"/>
    <n v="0"/>
    <n v="89"/>
    <n v="110145.95999999996"/>
  </r>
  <r>
    <s v="KR"/>
    <n v="3297756"/>
    <n v="1263.1199999999999"/>
    <n v="1"/>
    <d v="2019-07-29T00:00:00"/>
    <x v="152"/>
    <d v="2020-11-30T00:00:00"/>
    <d v="2020-11-30T00:00:00"/>
    <n v="0"/>
    <n v="89"/>
    <n v="110145.95999999996"/>
  </r>
  <r>
    <s v="KR"/>
    <n v="3297774"/>
    <n v="1287.78"/>
    <n v="1"/>
    <d v="2019-07-15T00:00:00"/>
    <x v="466"/>
    <d v="2020-09-28T00:00:00"/>
    <d v="2020-11-30T00:00:00"/>
    <n v="63"/>
    <n v="16"/>
    <n v="37156.799999999996"/>
  </r>
  <r>
    <s v="KR"/>
    <n v="3297876"/>
    <n v="1269.5999999999999"/>
    <n v="1"/>
    <d v="2019-08-05T00:00:00"/>
    <x v="262"/>
    <d v="2020-10-19T00:00:00"/>
    <d v="2020-11-30T00:00:00"/>
    <n v="42"/>
    <n v="19"/>
    <n v="26700.18"/>
  </r>
  <r>
    <s v="KR"/>
    <n v="3301296"/>
    <n v="100.02"/>
    <n v="1"/>
    <d v="2019-07-15T00:00:00"/>
    <x v="41"/>
    <d v="2020-11-30T00:00:00"/>
    <d v="2020-11-30T00:00:00"/>
    <n v="0"/>
    <n v="2209"/>
    <n v="1914248.1599999955"/>
  </r>
  <r>
    <s v="KR"/>
    <n v="3301296"/>
    <n v="99.36"/>
    <n v="1"/>
    <d v="2019-07-22T00:00:00"/>
    <x v="41"/>
    <d v="2020-11-30T00:00:00"/>
    <d v="2020-11-30T00:00:00"/>
    <n v="0"/>
    <n v="2209"/>
    <n v="1914248.1599999955"/>
  </r>
  <r>
    <s v="KR"/>
    <n v="3301296"/>
    <n v="99.36"/>
    <n v="1"/>
    <d v="2019-07-29T00:00:00"/>
    <x v="41"/>
    <d v="2020-11-30T00:00:00"/>
    <d v="2020-11-30T00:00:00"/>
    <n v="0"/>
    <n v="2209"/>
    <n v="1914248.1599999955"/>
  </r>
  <r>
    <s v="KR"/>
    <n v="3301296"/>
    <n v="411.48"/>
    <n v="1"/>
    <d v="2019-07-08T00:00:00"/>
    <x v="41"/>
    <d v="2020-11-30T00:00:00"/>
    <d v="2020-11-30T00:00:00"/>
    <n v="0"/>
    <n v="2209"/>
    <n v="1914248.1599999955"/>
  </r>
  <r>
    <s v="KR"/>
    <n v="3301296"/>
    <n v="3276.3"/>
    <n v="8"/>
    <d v="2019-07-22T00:00:00"/>
    <x v="41"/>
    <d v="2020-11-30T00:00:00"/>
    <d v="2020-11-30T00:00:00"/>
    <n v="0"/>
    <n v="2209"/>
    <n v="1914248.1599999955"/>
  </r>
  <r>
    <s v="KR"/>
    <n v="3301296"/>
    <n v="1226.6400000000001"/>
    <n v="3"/>
    <d v="2019-07-29T00:00:00"/>
    <x v="41"/>
    <d v="2020-11-30T00:00:00"/>
    <d v="2020-11-30T00:00:00"/>
    <n v="0"/>
    <n v="2209"/>
    <n v="1914248.1599999955"/>
  </r>
  <r>
    <s v="KR"/>
    <n v="3301296"/>
    <n v="405.72"/>
    <n v="1"/>
    <d v="2019-08-05T00:00:00"/>
    <x v="41"/>
    <d v="2020-11-30T00:00:00"/>
    <d v="2020-11-30T00:00:00"/>
    <n v="0"/>
    <n v="2209"/>
    <n v="1914248.1599999955"/>
  </r>
  <r>
    <s v="KR"/>
    <n v="3301296"/>
    <n v="1306.3800000000001"/>
    <n v="2"/>
    <d v="2019-07-15T00:00:00"/>
    <x v="41"/>
    <d v="2020-11-30T00:00:00"/>
    <d v="2020-11-30T00:00:00"/>
    <n v="0"/>
    <n v="2209"/>
    <n v="1914248.1599999955"/>
  </r>
  <r>
    <s v="KR"/>
    <n v="3301296"/>
    <n v="3249.3"/>
    <n v="5"/>
    <d v="2019-07-22T00:00:00"/>
    <x v="41"/>
    <d v="2020-11-30T00:00:00"/>
    <d v="2020-11-30T00:00:00"/>
    <n v="0"/>
    <n v="2209"/>
    <n v="1914248.1599999955"/>
  </r>
  <r>
    <s v="KR"/>
    <n v="3301296"/>
    <n v="1293.06"/>
    <n v="2"/>
    <d v="2019-07-29T00:00:00"/>
    <x v="41"/>
    <d v="2020-11-30T00:00:00"/>
    <d v="2020-11-30T00:00:00"/>
    <n v="0"/>
    <n v="2209"/>
    <n v="1914248.1599999955"/>
  </r>
  <r>
    <s v="KR"/>
    <n v="3301296"/>
    <n v="3864.18"/>
    <n v="6"/>
    <d v="2019-08-05T00:00:00"/>
    <x v="41"/>
    <d v="2020-11-30T00:00:00"/>
    <d v="2020-11-30T00:00:00"/>
    <n v="0"/>
    <n v="2209"/>
    <n v="1914248.1599999955"/>
  </r>
  <r>
    <s v="KR"/>
    <n v="3301296"/>
    <n v="500.16"/>
    <n v="1"/>
    <d v="2019-07-22T00:00:00"/>
    <x v="41"/>
    <d v="2020-11-30T00:00:00"/>
    <d v="2020-11-30T00:00:00"/>
    <n v="0"/>
    <n v="2209"/>
    <n v="1914248.1599999955"/>
  </r>
  <r>
    <s v="KR"/>
    <n v="3301296"/>
    <n v="496.98"/>
    <n v="1"/>
    <d v="2019-07-29T00:00:00"/>
    <x v="41"/>
    <d v="2020-11-30T00:00:00"/>
    <d v="2020-11-30T00:00:00"/>
    <n v="0"/>
    <n v="2209"/>
    <n v="1914248.1599999955"/>
  </r>
  <r>
    <s v="KR"/>
    <n v="3301296"/>
    <n v="986.28"/>
    <n v="2"/>
    <d v="2019-08-05T00:00:00"/>
    <x v="41"/>
    <d v="2020-11-30T00:00:00"/>
    <d v="2020-11-30T00:00:00"/>
    <n v="0"/>
    <n v="2209"/>
    <n v="1914248.1599999955"/>
  </r>
  <r>
    <s v="KR"/>
    <n v="3301296"/>
    <n v="200.04"/>
    <n v="1"/>
    <d v="2019-07-15T00:00:00"/>
    <x v="41"/>
    <d v="2020-11-30T00:00:00"/>
    <d v="2020-11-30T00:00:00"/>
    <n v="0"/>
    <n v="2209"/>
    <n v="1914248.1599999955"/>
  </r>
  <r>
    <s v="KR"/>
    <n v="3301296"/>
    <n v="94.98"/>
    <n v="1"/>
    <d v="2019-07-08T00:00:00"/>
    <x v="41"/>
    <d v="2020-11-30T00:00:00"/>
    <d v="2020-11-30T00:00:00"/>
    <n v="0"/>
    <n v="2209"/>
    <n v="1914248.1599999955"/>
  </r>
  <r>
    <s v="KR"/>
    <n v="3301296"/>
    <n v="94.38"/>
    <n v="1"/>
    <d v="2019-07-29T00:00:00"/>
    <x v="41"/>
    <d v="2020-11-30T00:00:00"/>
    <d v="2020-11-30T00:00:00"/>
    <n v="0"/>
    <n v="2209"/>
    <n v="1914248.1599999955"/>
  </r>
  <r>
    <s v="KR"/>
    <n v="3301296"/>
    <n v="350.16"/>
    <n v="1"/>
    <d v="2019-07-15T00:00:00"/>
    <x v="41"/>
    <d v="2020-11-30T00:00:00"/>
    <d v="2020-11-30T00:00:00"/>
    <n v="0"/>
    <n v="2209"/>
    <n v="1914248.1599999955"/>
  </r>
  <r>
    <s v="KR"/>
    <n v="3301296"/>
    <n v="3135.48"/>
    <n v="5"/>
    <d v="2019-07-15T00:00:00"/>
    <x v="41"/>
    <d v="2020-11-30T00:00:00"/>
    <d v="2020-11-30T00:00:00"/>
    <n v="0"/>
    <n v="2209"/>
    <n v="1914248.1599999955"/>
  </r>
  <r>
    <s v="KR"/>
    <n v="3301296"/>
    <n v="623.04"/>
    <n v="1"/>
    <d v="2019-07-22T00:00:00"/>
    <x v="41"/>
    <d v="2020-11-30T00:00:00"/>
    <d v="2020-11-30T00:00:00"/>
    <n v="0"/>
    <n v="2209"/>
    <n v="1914248.1599999955"/>
  </r>
  <r>
    <s v="KR"/>
    <n v="3301296"/>
    <n v="2492.2800000000002"/>
    <n v="4"/>
    <d v="2019-07-29T00:00:00"/>
    <x v="41"/>
    <d v="2020-11-30T00:00:00"/>
    <d v="2020-11-30T00:00:00"/>
    <n v="0"/>
    <n v="2209"/>
    <n v="1914248.1599999955"/>
  </r>
  <r>
    <s v="KR"/>
    <n v="3301296"/>
    <n v="618.24"/>
    <n v="1"/>
    <d v="2019-08-05T00:00:00"/>
    <x v="41"/>
    <d v="2020-11-30T00:00:00"/>
    <d v="2020-11-30T00:00:00"/>
    <n v="0"/>
    <n v="2209"/>
    <n v="1914248.1599999955"/>
  </r>
  <r>
    <s v="KR"/>
    <n v="3301296"/>
    <n v="627.12"/>
    <n v="1"/>
    <d v="2019-07-08T00:00:00"/>
    <x v="41"/>
    <d v="2020-11-30T00:00:00"/>
    <d v="2020-11-30T00:00:00"/>
    <n v="0"/>
    <n v="2209"/>
    <n v="1914248.1599999955"/>
  </r>
  <r>
    <s v="KR"/>
    <n v="3301296"/>
    <n v="627.12"/>
    <n v="1"/>
    <d v="2019-07-15T00:00:00"/>
    <x v="41"/>
    <d v="2020-11-30T00:00:00"/>
    <d v="2020-11-30T00:00:00"/>
    <n v="0"/>
    <n v="2209"/>
    <n v="1914248.1599999955"/>
  </r>
  <r>
    <s v="KR"/>
    <n v="3301296"/>
    <n v="56.16"/>
    <n v="1"/>
    <d v="2019-07-22T00:00:00"/>
    <x v="41"/>
    <d v="2020-11-30T00:00:00"/>
    <d v="2020-11-30T00:00:00"/>
    <n v="0"/>
    <n v="2209"/>
    <n v="1914248.1599999955"/>
  </r>
  <r>
    <s v="KR"/>
    <n v="3301296"/>
    <n v="574.86"/>
    <n v="2"/>
    <d v="2019-07-15T00:00:00"/>
    <x v="41"/>
    <d v="2020-11-30T00:00:00"/>
    <d v="2020-11-30T00:00:00"/>
    <n v="0"/>
    <n v="2209"/>
    <n v="1914248.1599999955"/>
  </r>
  <r>
    <s v="KR"/>
    <n v="3301296"/>
    <n v="2002.8"/>
    <n v="7"/>
    <d v="2019-07-22T00:00:00"/>
    <x v="41"/>
    <d v="2020-11-30T00:00:00"/>
    <d v="2020-11-30T00:00:00"/>
    <n v="0"/>
    <n v="2209"/>
    <n v="1914248.1599999955"/>
  </r>
  <r>
    <s v="KR"/>
    <n v="3301296"/>
    <n v="571.20000000000005"/>
    <n v="2"/>
    <d v="2019-07-29T00:00:00"/>
    <x v="41"/>
    <d v="2020-11-30T00:00:00"/>
    <d v="2020-11-30T00:00:00"/>
    <n v="0"/>
    <n v="2209"/>
    <n v="1914248.1599999955"/>
  </r>
  <r>
    <s v="KR"/>
    <n v="3301296"/>
    <n v="86.22"/>
    <n v="1"/>
    <d v="2019-07-15T00:00:00"/>
    <x v="41"/>
    <d v="2020-11-30T00:00:00"/>
    <d v="2020-11-30T00:00:00"/>
    <n v="0"/>
    <n v="2209"/>
    <n v="1914248.1599999955"/>
  </r>
  <r>
    <s v="KR"/>
    <n v="3301296"/>
    <n v="171.48"/>
    <n v="2"/>
    <d v="2019-07-22T00:00:00"/>
    <x v="41"/>
    <d v="2020-11-30T00:00:00"/>
    <d v="2020-11-30T00:00:00"/>
    <n v="0"/>
    <n v="2209"/>
    <n v="1914248.1599999955"/>
  </r>
  <r>
    <s v="KR"/>
    <n v="3301296"/>
    <n v="342.24"/>
    <n v="4"/>
    <d v="2019-07-29T00:00:00"/>
    <x v="41"/>
    <d v="2020-11-30T00:00:00"/>
    <d v="2020-11-30T00:00:00"/>
    <n v="0"/>
    <n v="2209"/>
    <n v="1914248.1599999955"/>
  </r>
  <r>
    <s v="KR"/>
    <n v="3301296"/>
    <n v="517.91999999999996"/>
    <n v="4"/>
    <d v="2019-07-08T00:00:00"/>
    <x v="41"/>
    <d v="2020-11-30T00:00:00"/>
    <d v="2020-11-30T00:00:00"/>
    <n v="0"/>
    <n v="2209"/>
    <n v="1914248.1599999955"/>
  </r>
  <r>
    <s v="KR"/>
    <n v="3301296"/>
    <n v="129.47999999999999"/>
    <n v="1"/>
    <d v="2019-07-15T00:00:00"/>
    <x v="41"/>
    <d v="2020-11-30T00:00:00"/>
    <d v="2020-11-30T00:00:00"/>
    <n v="0"/>
    <n v="2209"/>
    <n v="1914248.1599999955"/>
  </r>
  <r>
    <s v="KR"/>
    <n v="3301296"/>
    <n v="128.63999999999999"/>
    <n v="1"/>
    <d v="2019-07-22T00:00:00"/>
    <x v="41"/>
    <d v="2020-11-30T00:00:00"/>
    <d v="2020-11-30T00:00:00"/>
    <n v="0"/>
    <n v="2209"/>
    <n v="1914248.1599999955"/>
  </r>
  <r>
    <s v="KR"/>
    <n v="3301296"/>
    <n v="127.68"/>
    <n v="1"/>
    <d v="2019-07-29T00:00:00"/>
    <x v="41"/>
    <d v="2020-11-30T00:00:00"/>
    <d v="2020-11-30T00:00:00"/>
    <n v="0"/>
    <n v="2209"/>
    <n v="1914248.1599999955"/>
  </r>
  <r>
    <s v="KR"/>
    <n v="3301296"/>
    <n v="382.98"/>
    <n v="3"/>
    <d v="2019-08-05T00:00:00"/>
    <x v="41"/>
    <d v="2020-11-30T00:00:00"/>
    <d v="2020-11-30T00:00:00"/>
    <n v="0"/>
    <n v="2209"/>
    <n v="1914248.1599999955"/>
  </r>
  <r>
    <s v="KR"/>
    <n v="3301296"/>
    <n v="2070.7199999999998"/>
    <n v="8"/>
    <d v="2019-07-08T00:00:00"/>
    <x v="41"/>
    <d v="2020-11-30T00:00:00"/>
    <d v="2020-11-30T00:00:00"/>
    <n v="0"/>
    <n v="2209"/>
    <n v="1914248.1599999955"/>
  </r>
  <r>
    <s v="KR"/>
    <n v="3301296"/>
    <n v="1553.04"/>
    <n v="6"/>
    <d v="2019-07-15T00:00:00"/>
    <x v="41"/>
    <d v="2020-11-30T00:00:00"/>
    <d v="2020-11-30T00:00:00"/>
    <n v="0"/>
    <n v="2209"/>
    <n v="1914248.1599999955"/>
  </r>
  <r>
    <s v="KR"/>
    <n v="3301296"/>
    <n v="1286.22"/>
    <n v="5"/>
    <d v="2019-07-22T00:00:00"/>
    <x v="41"/>
    <d v="2020-11-30T00:00:00"/>
    <d v="2020-11-30T00:00:00"/>
    <n v="0"/>
    <n v="2209"/>
    <n v="1914248.1599999955"/>
  </r>
  <r>
    <s v="KR"/>
    <n v="3301296"/>
    <n v="2298.9"/>
    <n v="9"/>
    <d v="2019-07-29T00:00:00"/>
    <x v="41"/>
    <d v="2020-11-30T00:00:00"/>
    <d v="2020-11-30T00:00:00"/>
    <n v="0"/>
    <n v="2209"/>
    <n v="1914248.1599999955"/>
  </r>
  <r>
    <s v="KR"/>
    <n v="3301296"/>
    <n v="1020.84"/>
    <n v="4"/>
    <d v="2019-08-05T00:00:00"/>
    <x v="41"/>
    <d v="2020-11-30T00:00:00"/>
    <d v="2020-11-30T00:00:00"/>
    <n v="0"/>
    <n v="2209"/>
    <n v="1914248.1599999955"/>
  </r>
  <r>
    <s v="KR"/>
    <n v="3301296"/>
    <n v="1281.18"/>
    <n v="1"/>
    <d v="2019-07-08T00:00:00"/>
    <x v="41"/>
    <d v="2020-11-30T00:00:00"/>
    <d v="2020-11-30T00:00:00"/>
    <n v="0"/>
    <n v="2209"/>
    <n v="1914248.1599999955"/>
  </r>
  <r>
    <s v="KR"/>
    <n v="3301296"/>
    <n v="1273.02"/>
    <n v="1"/>
    <d v="2019-07-29T00:00:00"/>
    <x v="41"/>
    <d v="2020-11-30T00:00:00"/>
    <d v="2020-11-30T00:00:00"/>
    <n v="0"/>
    <n v="2209"/>
    <n v="1914248.1599999955"/>
  </r>
  <r>
    <s v="KR"/>
    <n v="3301296"/>
    <n v="3789.36"/>
    <n v="3"/>
    <d v="2019-08-05T00:00:00"/>
    <x v="41"/>
    <d v="2020-11-30T00:00:00"/>
    <d v="2020-11-30T00:00:00"/>
    <n v="0"/>
    <n v="2209"/>
    <n v="1914248.1599999955"/>
  </r>
  <r>
    <s v="KR"/>
    <n v="3309156"/>
    <n v="2465.88"/>
    <n v="6"/>
    <d v="2019-07-29T00:00:00"/>
    <x v="306"/>
    <d v="2019-12-23T00:00:00"/>
    <d v="2020-11-30T00:00:00"/>
    <n v="343"/>
    <n v="11"/>
    <n v="29065.800000000003"/>
  </r>
  <r>
    <s v="KR"/>
    <n v="3560202"/>
    <n v="7726.68"/>
    <n v="6"/>
    <d v="2019-07-08T00:00:00"/>
    <x v="90"/>
    <d v="2020-11-02T00:00:00"/>
    <d v="2020-11-30T00:00:00"/>
    <n v="28"/>
    <n v="19"/>
    <n v="48709.919999999998"/>
  </r>
  <r>
    <s v="KR"/>
    <n v="3580308"/>
    <n v="1304.76"/>
    <n v="2"/>
    <d v="2019-07-29T00:00:00"/>
    <x v="153"/>
    <d v="2020-10-12T00:00:00"/>
    <d v="2020-11-30T00:00:00"/>
    <n v="49"/>
    <n v="17"/>
    <n v="19882.86"/>
  </r>
  <r>
    <s v="KR"/>
    <n v="3618438"/>
    <n v="100.02"/>
    <n v="1"/>
    <d v="2019-07-15T00:00:00"/>
    <x v="1"/>
    <d v="2020-11-23T00:00:00"/>
    <d v="2020-11-30T00:00:00"/>
    <n v="7"/>
    <n v="2649"/>
    <n v="10871951.1"/>
  </r>
  <r>
    <s v="KR"/>
    <n v="3618438"/>
    <n v="98.58"/>
    <n v="1"/>
    <d v="2019-08-05T00:00:00"/>
    <x v="1"/>
    <d v="2020-11-23T00:00:00"/>
    <d v="2020-11-30T00:00:00"/>
    <n v="7"/>
    <n v="2649"/>
    <n v="10871951.1"/>
  </r>
  <r>
    <s v="KR"/>
    <n v="3618438"/>
    <n v="30039.119999999999"/>
    <n v="73"/>
    <d v="2019-07-08T00:00:00"/>
    <x v="1"/>
    <d v="2020-11-23T00:00:00"/>
    <d v="2020-11-30T00:00:00"/>
    <n v="7"/>
    <n v="2649"/>
    <n v="10871951.1"/>
  </r>
  <r>
    <s v="KR"/>
    <n v="3618438"/>
    <n v="25924.2"/>
    <n v="63"/>
    <d v="2019-07-15T00:00:00"/>
    <x v="1"/>
    <d v="2020-11-23T00:00:00"/>
    <d v="2020-11-30T00:00:00"/>
    <n v="7"/>
    <n v="2649"/>
    <n v="10871951.1"/>
  </r>
  <r>
    <s v="KR"/>
    <n v="3618438"/>
    <n v="20923.5"/>
    <n v="51"/>
    <d v="2019-07-22T00:00:00"/>
    <x v="1"/>
    <d v="2020-11-23T00:00:00"/>
    <d v="2020-11-30T00:00:00"/>
    <n v="7"/>
    <n v="2649"/>
    <n v="10871951.1"/>
  </r>
  <r>
    <s v="KR"/>
    <n v="3618438"/>
    <n v="18738.54"/>
    <n v="46"/>
    <d v="2019-07-29T00:00:00"/>
    <x v="1"/>
    <d v="2020-11-23T00:00:00"/>
    <d v="2020-11-30T00:00:00"/>
    <n v="7"/>
    <n v="2649"/>
    <n v="10871951.1"/>
  </r>
  <r>
    <s v="KR"/>
    <n v="3618438"/>
    <n v="14199.48"/>
    <n v="35"/>
    <d v="2019-08-05T00:00:00"/>
    <x v="1"/>
    <d v="2020-11-23T00:00:00"/>
    <d v="2020-11-30T00:00:00"/>
    <n v="7"/>
    <n v="2649"/>
    <n v="10871951.1"/>
  </r>
  <r>
    <s v="KR"/>
    <n v="3618438"/>
    <n v="18942.12"/>
    <n v="29"/>
    <d v="2019-07-08T00:00:00"/>
    <x v="1"/>
    <d v="2020-11-23T00:00:00"/>
    <d v="2020-11-30T00:00:00"/>
    <n v="7"/>
    <n v="2649"/>
    <n v="10871951.1"/>
  </r>
  <r>
    <s v="KR"/>
    <n v="3618438"/>
    <n v="11757.18"/>
    <n v="18"/>
    <d v="2019-07-15T00:00:00"/>
    <x v="1"/>
    <d v="2020-11-23T00:00:00"/>
    <d v="2020-11-30T00:00:00"/>
    <n v="7"/>
    <n v="2649"/>
    <n v="10871951.1"/>
  </r>
  <r>
    <s v="KR"/>
    <n v="3618438"/>
    <n v="11707.44"/>
    <n v="18"/>
    <d v="2019-07-22T00:00:00"/>
    <x v="1"/>
    <d v="2020-11-23T00:00:00"/>
    <d v="2020-11-30T00:00:00"/>
    <n v="7"/>
    <n v="2649"/>
    <n v="10871951.1"/>
  </r>
  <r>
    <s v="KR"/>
    <n v="3618438"/>
    <n v="13594.62"/>
    <n v="21"/>
    <d v="2019-07-29T00:00:00"/>
    <x v="1"/>
    <d v="2020-11-23T00:00:00"/>
    <d v="2020-11-30T00:00:00"/>
    <n v="7"/>
    <n v="2649"/>
    <n v="10871951.1"/>
  </r>
  <r>
    <s v="KR"/>
    <n v="3618438"/>
    <n v="9660.42"/>
    <n v="15"/>
    <d v="2019-08-05T00:00:00"/>
    <x v="1"/>
    <d v="2020-11-23T00:00:00"/>
    <d v="2020-11-30T00:00:00"/>
    <n v="7"/>
    <n v="2649"/>
    <n v="10871951.1"/>
  </r>
  <r>
    <s v="KR"/>
    <n v="3618438"/>
    <n v="36.96"/>
    <n v="1"/>
    <d v="2019-08-05T00:00:00"/>
    <x v="1"/>
    <d v="2020-11-23T00:00:00"/>
    <d v="2020-11-30T00:00:00"/>
    <n v="7"/>
    <n v="2649"/>
    <n v="10871951.1"/>
  </r>
  <r>
    <s v="KR"/>
    <n v="3618438"/>
    <n v="99.36"/>
    <n v="1"/>
    <d v="2019-07-29T00:00:00"/>
    <x v="1"/>
    <d v="2020-11-23T00:00:00"/>
    <d v="2020-11-30T00:00:00"/>
    <n v="7"/>
    <n v="2649"/>
    <n v="10871951.1"/>
  </r>
  <r>
    <s v="KR"/>
    <n v="3618438"/>
    <n v="125.04"/>
    <n v="1"/>
    <d v="2019-07-08T00:00:00"/>
    <x v="1"/>
    <d v="2020-11-23T00:00:00"/>
    <d v="2020-11-30T00:00:00"/>
    <n v="7"/>
    <n v="2649"/>
    <n v="10871951.1"/>
  </r>
  <r>
    <s v="KR"/>
    <n v="3618438"/>
    <n v="125.04"/>
    <n v="1"/>
    <d v="2019-07-15T00:00:00"/>
    <x v="1"/>
    <d v="2020-11-23T00:00:00"/>
    <d v="2020-11-30T00:00:00"/>
    <n v="7"/>
    <n v="2649"/>
    <n v="10871951.1"/>
  </r>
  <r>
    <s v="KR"/>
    <n v="3618438"/>
    <n v="124.26"/>
    <n v="1"/>
    <d v="2019-07-22T00:00:00"/>
    <x v="1"/>
    <d v="2020-11-23T00:00:00"/>
    <d v="2020-11-30T00:00:00"/>
    <n v="7"/>
    <n v="2649"/>
    <n v="10871951.1"/>
  </r>
  <r>
    <s v="KR"/>
    <n v="3618438"/>
    <n v="6505.98"/>
    <n v="6"/>
    <d v="2019-07-08T00:00:00"/>
    <x v="1"/>
    <d v="2020-11-23T00:00:00"/>
    <d v="2020-11-30T00:00:00"/>
    <n v="7"/>
    <n v="2649"/>
    <n v="10871951.1"/>
  </r>
  <r>
    <s v="KR"/>
    <n v="3618438"/>
    <n v="4337.34"/>
    <n v="4"/>
    <d v="2019-07-15T00:00:00"/>
    <x v="1"/>
    <d v="2020-11-23T00:00:00"/>
    <d v="2020-11-30T00:00:00"/>
    <n v="7"/>
    <n v="2649"/>
    <n v="10871951.1"/>
  </r>
  <r>
    <s v="KR"/>
    <n v="3618438"/>
    <n v="7541.76"/>
    <n v="7"/>
    <d v="2019-07-22T00:00:00"/>
    <x v="1"/>
    <d v="2020-11-23T00:00:00"/>
    <d v="2020-11-30T00:00:00"/>
    <n v="7"/>
    <n v="2649"/>
    <n v="10871951.1"/>
  </r>
  <r>
    <s v="KR"/>
    <n v="3618438"/>
    <n v="3206.94"/>
    <n v="3"/>
    <d v="2019-08-05T00:00:00"/>
    <x v="1"/>
    <d v="2020-11-23T00:00:00"/>
    <d v="2020-11-30T00:00:00"/>
    <n v="7"/>
    <n v="2649"/>
    <n v="10871951.1"/>
  </r>
  <r>
    <s v="KR"/>
    <n v="3618438"/>
    <n v="59.16"/>
    <n v="1"/>
    <d v="2019-07-29T00:00:00"/>
    <x v="1"/>
    <d v="2020-11-23T00:00:00"/>
    <d v="2020-11-30T00:00:00"/>
    <n v="7"/>
    <n v="2649"/>
    <n v="10871951.1"/>
  </r>
  <r>
    <s v="KR"/>
    <n v="3618438"/>
    <n v="150"/>
    <n v="1"/>
    <d v="2019-07-22T00:00:00"/>
    <x v="1"/>
    <d v="2020-11-23T00:00:00"/>
    <d v="2020-11-30T00:00:00"/>
    <n v="7"/>
    <n v="2649"/>
    <n v="10871951.1"/>
  </r>
  <r>
    <s v="KR"/>
    <n v="3618438"/>
    <n v="147.9"/>
    <n v="1"/>
    <d v="2019-07-29T00:00:00"/>
    <x v="1"/>
    <d v="2020-11-23T00:00:00"/>
    <d v="2020-11-30T00:00:00"/>
    <n v="7"/>
    <n v="2649"/>
    <n v="10871951.1"/>
  </r>
  <r>
    <s v="KR"/>
    <n v="3618438"/>
    <n v="149.1"/>
    <n v="1"/>
    <d v="2019-07-29T00:00:00"/>
    <x v="1"/>
    <d v="2020-11-23T00:00:00"/>
    <d v="2020-11-30T00:00:00"/>
    <n v="7"/>
    <n v="2649"/>
    <n v="10871951.1"/>
  </r>
  <r>
    <s v="KR"/>
    <n v="3618438"/>
    <n v="150"/>
    <n v="1"/>
    <d v="2019-07-22T00:00:00"/>
    <x v="1"/>
    <d v="2020-11-23T00:00:00"/>
    <d v="2020-11-30T00:00:00"/>
    <n v="7"/>
    <n v="2649"/>
    <n v="10871951.1"/>
  </r>
  <r>
    <s v="KR"/>
    <n v="3618438"/>
    <n v="100.02"/>
    <n v="1"/>
    <d v="2019-07-22T00:00:00"/>
    <x v="1"/>
    <d v="2020-11-23T00:00:00"/>
    <d v="2020-11-30T00:00:00"/>
    <n v="7"/>
    <n v="2649"/>
    <n v="10871951.1"/>
  </r>
  <r>
    <s v="KR"/>
    <n v="3618438"/>
    <n v="1000.38"/>
    <n v="2"/>
    <d v="2019-07-08T00:00:00"/>
    <x v="1"/>
    <d v="2020-11-23T00:00:00"/>
    <d v="2020-11-30T00:00:00"/>
    <n v="7"/>
    <n v="2649"/>
    <n v="10871951.1"/>
  </r>
  <r>
    <s v="KR"/>
    <n v="3618438"/>
    <n v="1483.26"/>
    <n v="3"/>
    <d v="2019-07-29T00:00:00"/>
    <x v="1"/>
    <d v="2020-11-23T00:00:00"/>
    <d v="2020-11-30T00:00:00"/>
    <n v="7"/>
    <n v="2649"/>
    <n v="10871951.1"/>
  </r>
  <r>
    <s v="KR"/>
    <n v="3618438"/>
    <n v="1975.2"/>
    <n v="3"/>
    <d v="2019-07-08T00:00:00"/>
    <x v="1"/>
    <d v="2020-11-23T00:00:00"/>
    <d v="2020-11-30T00:00:00"/>
    <n v="7"/>
    <n v="2649"/>
    <n v="10871951.1"/>
  </r>
  <r>
    <s v="KR"/>
    <n v="3618438"/>
    <n v="3292.02"/>
    <n v="5"/>
    <d v="2019-07-15T00:00:00"/>
    <x v="1"/>
    <d v="2020-11-23T00:00:00"/>
    <d v="2020-11-30T00:00:00"/>
    <n v="7"/>
    <n v="2649"/>
    <n v="10871951.1"/>
  </r>
  <r>
    <s v="KR"/>
    <n v="3618438"/>
    <n v="1308.42"/>
    <n v="2"/>
    <d v="2019-07-22T00:00:00"/>
    <x v="1"/>
    <d v="2020-11-23T00:00:00"/>
    <d v="2020-11-30T00:00:00"/>
    <n v="7"/>
    <n v="2649"/>
    <n v="10871951.1"/>
  </r>
  <r>
    <s v="KR"/>
    <n v="3618438"/>
    <n v="649.14"/>
    <n v="1"/>
    <d v="2019-08-05T00:00:00"/>
    <x v="1"/>
    <d v="2020-11-23T00:00:00"/>
    <d v="2020-11-30T00:00:00"/>
    <n v="7"/>
    <n v="2649"/>
    <n v="10871951.1"/>
  </r>
  <r>
    <s v="KR"/>
    <n v="3618438"/>
    <n v="4389.72"/>
    <n v="7"/>
    <d v="2019-07-08T00:00:00"/>
    <x v="1"/>
    <d v="2020-11-23T00:00:00"/>
    <d v="2020-11-30T00:00:00"/>
    <n v="7"/>
    <n v="2649"/>
    <n v="10871951.1"/>
  </r>
  <r>
    <s v="KR"/>
    <n v="3618438"/>
    <n v="6898.08"/>
    <n v="11"/>
    <d v="2019-07-15T00:00:00"/>
    <x v="1"/>
    <d v="2020-11-23T00:00:00"/>
    <d v="2020-11-30T00:00:00"/>
    <n v="7"/>
    <n v="2649"/>
    <n v="10871951.1"/>
  </r>
  <r>
    <s v="KR"/>
    <n v="3618438"/>
    <n v="6254.88"/>
    <n v="10"/>
    <d v="2019-07-22T00:00:00"/>
    <x v="1"/>
    <d v="2020-11-23T00:00:00"/>
    <d v="2020-11-30T00:00:00"/>
    <n v="7"/>
    <n v="2649"/>
    <n v="10871951.1"/>
  </r>
  <r>
    <s v="KR"/>
    <n v="3618438"/>
    <n v="6834.42"/>
    <n v="11"/>
    <d v="2019-07-29T00:00:00"/>
    <x v="1"/>
    <d v="2020-11-23T00:00:00"/>
    <d v="2020-11-30T00:00:00"/>
    <n v="7"/>
    <n v="2649"/>
    <n v="10871951.1"/>
  </r>
  <r>
    <s v="KR"/>
    <n v="3618438"/>
    <n v="5564.16"/>
    <n v="9"/>
    <d v="2019-08-05T00:00:00"/>
    <x v="1"/>
    <d v="2020-11-23T00:00:00"/>
    <d v="2020-11-30T00:00:00"/>
    <n v="7"/>
    <n v="2649"/>
    <n v="10871951.1"/>
  </r>
  <r>
    <s v="KR"/>
    <n v="3618438"/>
    <n v="8047.62"/>
    <n v="28"/>
    <d v="2019-07-08T00:00:00"/>
    <x v="1"/>
    <d v="2020-11-23T00:00:00"/>
    <d v="2020-11-30T00:00:00"/>
    <n v="7"/>
    <n v="2649"/>
    <n v="10871951.1"/>
  </r>
  <r>
    <s v="KR"/>
    <n v="3618438"/>
    <n v="7185.42"/>
    <n v="25"/>
    <d v="2019-07-15T00:00:00"/>
    <x v="1"/>
    <d v="2020-11-23T00:00:00"/>
    <d v="2020-11-30T00:00:00"/>
    <n v="7"/>
    <n v="2649"/>
    <n v="10871951.1"/>
  </r>
  <r>
    <s v="KR"/>
    <n v="3618438"/>
    <n v="7729.32"/>
    <n v="27"/>
    <d v="2019-07-22T00:00:00"/>
    <x v="1"/>
    <d v="2020-11-23T00:00:00"/>
    <d v="2020-11-30T00:00:00"/>
    <n v="7"/>
    <n v="2649"/>
    <n v="10871951.1"/>
  </r>
  <r>
    <s v="KR"/>
    <n v="3618438"/>
    <n v="6834.42"/>
    <n v="24"/>
    <d v="2019-07-29T00:00:00"/>
    <x v="1"/>
    <d v="2020-11-23T00:00:00"/>
    <d v="2020-11-30T00:00:00"/>
    <n v="7"/>
    <n v="2649"/>
    <n v="10871951.1"/>
  </r>
  <r>
    <s v="KR"/>
    <n v="3618438"/>
    <n v="6517.8"/>
    <n v="23"/>
    <d v="2019-08-05T00:00:00"/>
    <x v="1"/>
    <d v="2020-11-23T00:00:00"/>
    <d v="2020-11-30T00:00:00"/>
    <n v="7"/>
    <n v="2649"/>
    <n v="10871951.1"/>
  </r>
  <r>
    <s v="KR"/>
    <n v="3618438"/>
    <n v="86.22"/>
    <n v="1"/>
    <d v="2019-07-08T00:00:00"/>
    <x v="1"/>
    <d v="2020-11-23T00:00:00"/>
    <d v="2020-11-30T00:00:00"/>
    <n v="7"/>
    <n v="2649"/>
    <n v="10871951.1"/>
  </r>
  <r>
    <s v="KR"/>
    <n v="3618438"/>
    <n v="172.5"/>
    <n v="2"/>
    <d v="2019-07-22T00:00:00"/>
    <x v="1"/>
    <d v="2020-11-23T00:00:00"/>
    <d v="2020-11-30T00:00:00"/>
    <n v="7"/>
    <n v="2649"/>
    <n v="10871951.1"/>
  </r>
  <r>
    <s v="KR"/>
    <n v="3618438"/>
    <n v="277.74"/>
    <n v="1"/>
    <d v="2019-08-05T00:00:00"/>
    <x v="1"/>
    <d v="2020-11-23T00:00:00"/>
    <d v="2020-11-30T00:00:00"/>
    <n v="7"/>
    <n v="2649"/>
    <n v="10871951.1"/>
  </r>
  <r>
    <s v="KR"/>
    <n v="3618438"/>
    <n v="258.95999999999998"/>
    <n v="2"/>
    <d v="2019-07-15T00:00:00"/>
    <x v="1"/>
    <d v="2020-11-23T00:00:00"/>
    <d v="2020-11-30T00:00:00"/>
    <n v="7"/>
    <n v="2649"/>
    <n v="10871951.1"/>
  </r>
  <r>
    <s v="KR"/>
    <n v="3618438"/>
    <n v="128.63999999999999"/>
    <n v="1"/>
    <d v="2019-07-29T00:00:00"/>
    <x v="1"/>
    <d v="2020-11-23T00:00:00"/>
    <d v="2020-11-30T00:00:00"/>
    <n v="7"/>
    <n v="2649"/>
    <n v="10871951.1"/>
  </r>
  <r>
    <s v="KR"/>
    <n v="3618438"/>
    <n v="255.3"/>
    <n v="2"/>
    <d v="2019-08-05T00:00:00"/>
    <x v="1"/>
    <d v="2020-11-23T00:00:00"/>
    <d v="2020-11-30T00:00:00"/>
    <n v="7"/>
    <n v="2649"/>
    <n v="10871951.1"/>
  </r>
  <r>
    <s v="KR"/>
    <n v="3618438"/>
    <n v="1811.88"/>
    <n v="7"/>
    <d v="2019-07-08T00:00:00"/>
    <x v="1"/>
    <d v="2020-11-23T00:00:00"/>
    <d v="2020-11-30T00:00:00"/>
    <n v="7"/>
    <n v="2649"/>
    <n v="10871951.1"/>
  </r>
  <r>
    <s v="KR"/>
    <n v="3618438"/>
    <n v="776.52"/>
    <n v="3"/>
    <d v="2019-07-15T00:00:00"/>
    <x v="1"/>
    <d v="2020-11-23T00:00:00"/>
    <d v="2020-11-30T00:00:00"/>
    <n v="7"/>
    <n v="2649"/>
    <n v="10871951.1"/>
  </r>
  <r>
    <s v="KR"/>
    <n v="3618438"/>
    <n v="1811.88"/>
    <n v="7"/>
    <d v="2019-07-22T00:00:00"/>
    <x v="1"/>
    <d v="2020-11-23T00:00:00"/>
    <d v="2020-11-30T00:00:00"/>
    <n v="7"/>
    <n v="2649"/>
    <n v="10871951.1"/>
  </r>
  <r>
    <s v="KR"/>
    <n v="3618438"/>
    <n v="1280.0999999999999"/>
    <n v="5"/>
    <d v="2019-07-29T00:00:00"/>
    <x v="1"/>
    <d v="2020-11-23T00:00:00"/>
    <d v="2020-11-30T00:00:00"/>
    <n v="7"/>
    <n v="2649"/>
    <n v="10871951.1"/>
  </r>
  <r>
    <s v="KR"/>
    <n v="3618438"/>
    <n v="1276.02"/>
    <n v="5"/>
    <d v="2019-08-05T00:00:00"/>
    <x v="1"/>
    <d v="2020-11-23T00:00:00"/>
    <d v="2020-11-30T00:00:00"/>
    <n v="7"/>
    <n v="2649"/>
    <n v="10871951.1"/>
  </r>
  <r>
    <s v="KR"/>
    <n v="3618438"/>
    <n v="30748.44"/>
    <n v="24"/>
    <d v="2019-07-08T00:00:00"/>
    <x v="1"/>
    <d v="2020-11-23T00:00:00"/>
    <d v="2020-11-30T00:00:00"/>
    <n v="7"/>
    <n v="2649"/>
    <n v="10871951.1"/>
  </r>
  <r>
    <s v="KR"/>
    <n v="3618438"/>
    <n v="35873.22"/>
    <n v="28"/>
    <d v="2019-07-15T00:00:00"/>
    <x v="1"/>
    <d v="2020-11-23T00:00:00"/>
    <d v="2020-11-30T00:00:00"/>
    <n v="7"/>
    <n v="2649"/>
    <n v="10871951.1"/>
  </r>
  <r>
    <s v="KR"/>
    <n v="3618438"/>
    <n v="21681.96"/>
    <n v="17"/>
    <d v="2019-07-22T00:00:00"/>
    <x v="1"/>
    <d v="2020-11-23T00:00:00"/>
    <d v="2020-11-30T00:00:00"/>
    <n v="7"/>
    <n v="2649"/>
    <n v="10871951.1"/>
  </r>
  <r>
    <s v="KR"/>
    <n v="3618438"/>
    <n v="8871.48"/>
    <n v="7"/>
    <d v="2019-07-29T00:00:00"/>
    <x v="1"/>
    <d v="2020-11-23T00:00:00"/>
    <d v="2020-11-30T00:00:00"/>
    <n v="7"/>
    <n v="2649"/>
    <n v="10871951.1"/>
  </r>
  <r>
    <s v="KR"/>
    <n v="3618438"/>
    <n v="13894.32"/>
    <n v="11"/>
    <d v="2019-08-05T00:00:00"/>
    <x v="1"/>
    <d v="2020-11-23T00:00:00"/>
    <d v="2020-11-30T00:00:00"/>
    <n v="7"/>
    <n v="2649"/>
    <n v="10871951.1"/>
  </r>
  <r>
    <s v="KR"/>
    <n v="3679404"/>
    <n v="1089.9000000000001"/>
    <n v="1"/>
    <d v="2019-07-08T00:00:00"/>
    <x v="136"/>
    <d v="2020-11-23T00:00:00"/>
    <d v="2020-11-30T00:00:00"/>
    <n v="7"/>
    <n v="38"/>
    <n v="63853.139999999978"/>
  </r>
  <r>
    <s v="KR"/>
    <n v="3743124"/>
    <n v="1287.78"/>
    <n v="1"/>
    <d v="2019-07-08T00:00:00"/>
    <x v="310"/>
    <d v="2020-11-30T00:00:00"/>
    <d v="2020-11-30T00:00:00"/>
    <n v="0"/>
    <n v="12"/>
    <n v="16811.88"/>
  </r>
  <r>
    <s v="KR"/>
    <n v="3743124"/>
    <n v="2559.12"/>
    <n v="2"/>
    <d v="2019-07-29T00:00:00"/>
    <x v="310"/>
    <d v="2020-11-30T00:00:00"/>
    <d v="2020-11-30T00:00:00"/>
    <n v="0"/>
    <n v="12"/>
    <n v="16811.88"/>
  </r>
  <r>
    <s v="KR"/>
    <n v="3750618"/>
    <n v="2562.36"/>
    <n v="2"/>
    <d v="2019-07-08T00:00:00"/>
    <x v="266"/>
    <d v="2020-11-23T00:00:00"/>
    <d v="2020-11-30T00:00:00"/>
    <n v="7"/>
    <n v="30"/>
    <n v="86594.10000000002"/>
  </r>
  <r>
    <s v="KR"/>
    <n v="3786252"/>
    <n v="1287.78"/>
    <n v="1"/>
    <d v="2019-07-15T00:00:00"/>
    <x v="267"/>
    <d v="2020-10-26T00:00:00"/>
    <d v="2020-11-30T00:00:00"/>
    <n v="35"/>
    <n v="23"/>
    <n v="36715.68"/>
  </r>
  <r>
    <s v="KR"/>
    <n v="3786252"/>
    <n v="2559.06"/>
    <n v="2"/>
    <d v="2019-07-22T00:00:00"/>
    <x v="267"/>
    <d v="2020-10-26T00:00:00"/>
    <d v="2020-11-30T00:00:00"/>
    <n v="35"/>
    <n v="23"/>
    <n v="36715.68"/>
  </r>
  <r>
    <s v="KR"/>
    <n v="3792438"/>
    <n v="1082.94"/>
    <n v="1"/>
    <d v="2019-07-22T00:00:00"/>
    <x v="442"/>
    <d v="2019-09-30T00:00:00"/>
    <d v="2020-11-30T00:00:00"/>
    <n v="427"/>
    <n v="3"/>
    <n v="12533.220000000001"/>
  </r>
  <r>
    <s v="KR"/>
    <n v="3795060"/>
    <n v="411"/>
    <n v="1"/>
    <d v="2019-07-22T00:00:00"/>
    <x v="122"/>
    <d v="2020-09-28T00:00:00"/>
    <d v="2020-11-30T00:00:00"/>
    <n v="63"/>
    <n v="13"/>
    <n v="15618.720000000001"/>
  </r>
  <r>
    <s v="KR"/>
    <n v="3795060"/>
    <n v="1287.78"/>
    <n v="1"/>
    <d v="2019-07-15T00:00:00"/>
    <x v="122"/>
    <d v="2020-09-28T00:00:00"/>
    <d v="2020-11-30T00:00:00"/>
    <n v="63"/>
    <n v="13"/>
    <n v="15618.720000000001"/>
  </r>
  <r>
    <s v="KR"/>
    <n v="3915672"/>
    <n v="1287.78"/>
    <n v="1"/>
    <d v="2019-07-15T00:00:00"/>
    <x v="313"/>
    <d v="2020-02-03T00:00:00"/>
    <d v="2020-11-30T00:00:00"/>
    <n v="301"/>
    <n v="8"/>
    <n v="12113.46"/>
  </r>
  <r>
    <s v="KR"/>
    <n v="3915672"/>
    <n v="1269.5999999999999"/>
    <n v="1"/>
    <d v="2019-08-05T00:00:00"/>
    <x v="313"/>
    <d v="2020-02-03T00:00:00"/>
    <d v="2020-11-30T00:00:00"/>
    <n v="301"/>
    <n v="8"/>
    <n v="12113.46"/>
  </r>
  <r>
    <s v="KR"/>
    <n v="3934080"/>
    <n v="1287.78"/>
    <n v="1"/>
    <d v="2019-07-22T00:00:00"/>
    <x v="55"/>
    <d v="2020-11-02T00:00:00"/>
    <d v="2020-11-30T00:00:00"/>
    <n v="28"/>
    <n v="35"/>
    <n v="72196.2"/>
  </r>
  <r>
    <s v="KR"/>
    <n v="3934080"/>
    <n v="2559.12"/>
    <n v="2"/>
    <d v="2019-07-29T00:00:00"/>
    <x v="55"/>
    <d v="2020-11-02T00:00:00"/>
    <d v="2020-11-30T00:00:00"/>
    <n v="28"/>
    <n v="35"/>
    <n v="72196.2"/>
  </r>
  <r>
    <s v="KR"/>
    <n v="3934080"/>
    <n v="1269.5999999999999"/>
    <n v="1"/>
    <d v="2019-08-05T00:00:00"/>
    <x v="55"/>
    <d v="2020-11-02T00:00:00"/>
    <d v="2020-11-30T00:00:00"/>
    <n v="28"/>
    <n v="35"/>
    <n v="72196.2"/>
  </r>
  <r>
    <s v="KR"/>
    <n v="3976056"/>
    <n v="407.76"/>
    <n v="1"/>
    <d v="2019-08-05T00:00:00"/>
    <x v="467"/>
    <d v="2019-08-19T00:00:00"/>
    <d v="2020-11-30T00:00:00"/>
    <n v="469"/>
    <n v="2"/>
    <n v="1666.74"/>
  </r>
  <r>
    <s v="KR"/>
    <n v="3980538"/>
    <n v="1287.78"/>
    <n v="1"/>
    <d v="2019-07-22T00:00:00"/>
    <x v="364"/>
    <d v="2020-09-14T00:00:00"/>
    <d v="2020-11-30T00:00:00"/>
    <n v="77"/>
    <n v="18"/>
    <n v="34294.379999999997"/>
  </r>
  <r>
    <s v="KR"/>
    <n v="4086984"/>
    <n v="1892.28"/>
    <n v="1"/>
    <d v="2019-07-08T00:00:00"/>
    <x v="319"/>
    <d v="2020-10-12T00:00:00"/>
    <d v="2020-11-30T00:00:00"/>
    <n v="49"/>
    <n v="55"/>
    <n v="149727.66"/>
  </r>
  <r>
    <s v="KR"/>
    <n v="4086984"/>
    <n v="10104.959999999999"/>
    <n v="8"/>
    <d v="2019-07-29T00:00:00"/>
    <x v="319"/>
    <d v="2020-10-12T00:00:00"/>
    <d v="2020-11-30T00:00:00"/>
    <n v="49"/>
    <n v="55"/>
    <n v="149727.66"/>
  </r>
  <r>
    <s v="KR"/>
    <n v="4086984"/>
    <n v="2526.2399999999998"/>
    <n v="2"/>
    <d v="2019-08-05T00:00:00"/>
    <x v="319"/>
    <d v="2020-10-12T00:00:00"/>
    <d v="2020-11-30T00:00:00"/>
    <n v="49"/>
    <n v="55"/>
    <n v="149727.66"/>
  </r>
  <r>
    <s v="KR"/>
    <n v="4092000"/>
    <n v="2376.06"/>
    <n v="1"/>
    <d v="2019-07-08T00:00:00"/>
    <x v="320"/>
    <d v="2020-11-30T00:00:00"/>
    <d v="2020-11-30T00:00:00"/>
    <n v="0"/>
    <n v="32"/>
    <n v="52179.299999999988"/>
  </r>
  <r>
    <s v="KR"/>
    <n v="4138896"/>
    <n v="1279.56"/>
    <n v="1"/>
    <d v="2019-07-22T00:00:00"/>
    <x v="468"/>
    <d v="2020-09-21T00:00:00"/>
    <d v="2020-11-30T00:00:00"/>
    <n v="70"/>
    <n v="3"/>
    <n v="3716.9399999999996"/>
  </r>
  <r>
    <s v="KR"/>
    <n v="4191444"/>
    <n v="3863.34"/>
    <n v="3"/>
    <d v="2019-07-15T00:00:00"/>
    <x v="268"/>
    <d v="2020-09-28T00:00:00"/>
    <d v="2020-11-30T00:00:00"/>
    <n v="63"/>
    <n v="28"/>
    <n v="65647.680000000008"/>
  </r>
  <r>
    <s v="KR"/>
    <n v="4210794"/>
    <n v="1281.18"/>
    <n v="1"/>
    <d v="2019-07-22T00:00:00"/>
    <x v="72"/>
    <d v="2020-11-23T00:00:00"/>
    <d v="2020-11-30T00:00:00"/>
    <n v="7"/>
    <n v="28"/>
    <n v="174729.66"/>
  </r>
  <r>
    <s v="KR"/>
    <n v="4210890"/>
    <n v="656.52"/>
    <n v="1"/>
    <d v="2019-07-15T00:00:00"/>
    <x v="269"/>
    <d v="2020-06-15T00:00:00"/>
    <d v="2020-11-30T00:00:00"/>
    <n v="168"/>
    <n v="64"/>
    <n v="45847.92"/>
  </r>
  <r>
    <s v="KR"/>
    <n v="4210890"/>
    <n v="284.82"/>
    <n v="1"/>
    <d v="2019-08-05T00:00:00"/>
    <x v="269"/>
    <d v="2020-06-15T00:00:00"/>
    <d v="2020-11-30T00:00:00"/>
    <n v="168"/>
    <n v="64"/>
    <n v="45847.92"/>
  </r>
  <r>
    <s v="KR"/>
    <n v="4210890"/>
    <n v="1287.78"/>
    <n v="1"/>
    <d v="2019-07-15T00:00:00"/>
    <x v="269"/>
    <d v="2020-06-15T00:00:00"/>
    <d v="2020-11-30T00:00:00"/>
    <n v="168"/>
    <n v="64"/>
    <n v="45847.92"/>
  </r>
  <r>
    <s v="KR"/>
    <n v="4210890"/>
    <n v="1279.56"/>
    <n v="1"/>
    <d v="2019-07-22T00:00:00"/>
    <x v="269"/>
    <d v="2020-06-15T00:00:00"/>
    <d v="2020-11-30T00:00:00"/>
    <n v="168"/>
    <n v="64"/>
    <n v="45847.92"/>
  </r>
  <r>
    <s v="KR"/>
    <n v="4210890"/>
    <n v="1279.56"/>
    <n v="1"/>
    <d v="2019-07-29T00:00:00"/>
    <x v="269"/>
    <d v="2020-06-15T00:00:00"/>
    <d v="2020-11-30T00:00:00"/>
    <n v="168"/>
    <n v="64"/>
    <n v="45847.92"/>
  </r>
  <r>
    <s v="KR"/>
    <n v="4210890"/>
    <n v="1269.5999999999999"/>
    <n v="1"/>
    <d v="2019-08-05T00:00:00"/>
    <x v="269"/>
    <d v="2020-06-15T00:00:00"/>
    <d v="2020-11-30T00:00:00"/>
    <n v="168"/>
    <n v="64"/>
    <n v="45847.92"/>
  </r>
  <r>
    <s v="KR"/>
    <n v="4210890"/>
    <n v="1287.78"/>
    <n v="1"/>
    <d v="2019-07-15T00:00:00"/>
    <x v="269"/>
    <d v="2020-06-15T00:00:00"/>
    <d v="2020-11-30T00:00:00"/>
    <n v="168"/>
    <n v="64"/>
    <n v="45847.92"/>
  </r>
  <r>
    <s v="KR"/>
    <n v="4217952"/>
    <n v="1287.78"/>
    <n v="1"/>
    <d v="2019-07-08T00:00:00"/>
    <x v="469"/>
    <d v="2019-07-08T00:00:00"/>
    <d v="2020-11-30T00:00:00"/>
    <n v="511"/>
    <n v="2"/>
    <n v="2575.56"/>
  </r>
  <r>
    <s v="KR"/>
    <n v="4217952"/>
    <n v="1287.78"/>
    <n v="1"/>
    <d v="2019-07-08T00:00:00"/>
    <x v="469"/>
    <d v="2019-07-08T00:00:00"/>
    <d v="2020-11-30T00:00:00"/>
    <n v="511"/>
    <n v="2"/>
    <n v="2575.56"/>
  </r>
  <r>
    <s v="KR"/>
    <n v="4230834"/>
    <n v="2562.36"/>
    <n v="2"/>
    <d v="2019-07-15T00:00:00"/>
    <x v="271"/>
    <d v="2020-10-26T00:00:00"/>
    <d v="2020-11-30T00:00:00"/>
    <n v="35"/>
    <n v="86"/>
    <n v="193772.28000000012"/>
  </r>
  <r>
    <s v="KR"/>
    <n v="4230834"/>
    <n v="1273.02"/>
    <n v="1"/>
    <d v="2019-07-29T00:00:00"/>
    <x v="271"/>
    <d v="2020-10-26T00:00:00"/>
    <d v="2020-11-30T00:00:00"/>
    <n v="35"/>
    <n v="86"/>
    <n v="193772.28000000012"/>
  </r>
  <r>
    <s v="KR"/>
    <n v="4230834"/>
    <n v="1263.1199999999999"/>
    <n v="1"/>
    <d v="2019-08-05T00:00:00"/>
    <x v="271"/>
    <d v="2020-10-26T00:00:00"/>
    <d v="2020-11-30T00:00:00"/>
    <n v="35"/>
    <n v="86"/>
    <n v="193772.28000000012"/>
  </r>
  <r>
    <s v="KR"/>
    <n v="4230834"/>
    <n v="2562.36"/>
    <n v="2"/>
    <d v="2019-07-08T00:00:00"/>
    <x v="271"/>
    <d v="2020-10-26T00:00:00"/>
    <d v="2020-11-30T00:00:00"/>
    <n v="35"/>
    <n v="86"/>
    <n v="193772.28000000012"/>
  </r>
  <r>
    <s v="KR"/>
    <n v="4230834"/>
    <n v="2526.2399999999998"/>
    <n v="2"/>
    <d v="2019-07-29T00:00:00"/>
    <x v="271"/>
    <d v="2020-10-26T00:00:00"/>
    <d v="2020-11-30T00:00:00"/>
    <n v="35"/>
    <n v="86"/>
    <n v="193772.28000000012"/>
  </r>
  <r>
    <s v="KR"/>
    <n v="4315938"/>
    <n v="413.58"/>
    <n v="1"/>
    <d v="2019-07-08T00:00:00"/>
    <x v="470"/>
    <d v="2019-07-15T00:00:00"/>
    <d v="2020-11-30T00:00:00"/>
    <n v="504"/>
    <n v="2"/>
    <n v="5564.7"/>
  </r>
  <r>
    <s v="KR"/>
    <n v="4315938"/>
    <n v="5151.12"/>
    <n v="4"/>
    <d v="2019-07-15T00:00:00"/>
    <x v="470"/>
    <d v="2019-07-15T00:00:00"/>
    <d v="2020-11-30T00:00:00"/>
    <n v="504"/>
    <n v="2"/>
    <n v="5564.7"/>
  </r>
  <r>
    <s v="KR"/>
    <n v="4413756"/>
    <n v="1287.78"/>
    <n v="1"/>
    <d v="2019-07-15T00:00:00"/>
    <x v="277"/>
    <d v="2020-11-23T00:00:00"/>
    <d v="2020-11-30T00:00:00"/>
    <n v="7"/>
    <n v="34"/>
    <n v="75738.120000000024"/>
  </r>
  <r>
    <s v="KR"/>
    <n v="4413756"/>
    <n v="1279.56"/>
    <n v="1"/>
    <d v="2019-07-22T00:00:00"/>
    <x v="277"/>
    <d v="2020-11-23T00:00:00"/>
    <d v="2020-11-30T00:00:00"/>
    <n v="7"/>
    <n v="34"/>
    <n v="75738.120000000024"/>
  </r>
  <r>
    <s v="KR"/>
    <n v="4503036"/>
    <n v="407.76"/>
    <n v="1"/>
    <d v="2019-07-29T00:00:00"/>
    <x v="471"/>
    <d v="2019-12-16T00:00:00"/>
    <d v="2020-11-30T00:00:00"/>
    <n v="350"/>
    <n v="2"/>
    <n v="1059.8400000000001"/>
  </r>
  <r>
    <s v="KR"/>
    <n v="702174"/>
    <n v="282.42"/>
    <n v="1"/>
    <d v="2019-09-02T00:00:00"/>
    <x v="182"/>
    <d v="2020-02-10T00:00:00"/>
    <d v="2020-11-30T00:00:00"/>
    <n v="294"/>
    <n v="25"/>
    <n v="12221.400000000001"/>
  </r>
  <r>
    <s v="KR"/>
    <n v="702216"/>
    <n v="402.36"/>
    <n v="1"/>
    <d v="2019-08-26T00:00:00"/>
    <x v="156"/>
    <d v="2019-12-09T00:00:00"/>
    <d v="2020-11-30T00:00:00"/>
    <n v="357"/>
    <n v="3"/>
    <n v="6454.44"/>
  </r>
  <r>
    <s v="KR"/>
    <n v="702234"/>
    <n v="1252.56"/>
    <n v="1"/>
    <d v="2019-09-02T00:00:00"/>
    <x v="0"/>
    <d v="2020-11-30T00:00:00"/>
    <d v="2020-11-30T00:00:00"/>
    <n v="0"/>
    <n v="57"/>
    <n v="104447.63999999998"/>
  </r>
  <r>
    <s v="KR"/>
    <n v="702234"/>
    <n v="1252.56"/>
    <n v="1"/>
    <d v="2019-08-19T00:00:00"/>
    <x v="0"/>
    <d v="2020-11-30T00:00:00"/>
    <d v="2020-11-30T00:00:00"/>
    <n v="0"/>
    <n v="57"/>
    <n v="104447.63999999998"/>
  </r>
  <r>
    <s v="KR"/>
    <n v="702234"/>
    <n v="1252.56"/>
    <n v="1"/>
    <d v="2019-08-26T00:00:00"/>
    <x v="0"/>
    <d v="2020-11-30T00:00:00"/>
    <d v="2020-11-30T00:00:00"/>
    <n v="0"/>
    <n v="57"/>
    <n v="104447.63999999998"/>
  </r>
  <r>
    <s v="KR"/>
    <n v="702330"/>
    <n v="402.24"/>
    <n v="1"/>
    <d v="2019-08-12T00:00:00"/>
    <x v="27"/>
    <d v="2020-11-09T00:00:00"/>
    <d v="2020-11-30T00:00:00"/>
    <n v="21"/>
    <n v="19"/>
    <n v="35656.980000000003"/>
  </r>
  <r>
    <s v="KR"/>
    <n v="702684"/>
    <n v="638.64"/>
    <n v="1"/>
    <d v="2019-08-26T00:00:00"/>
    <x v="13"/>
    <d v="2020-11-30T00:00:00"/>
    <d v="2020-11-30T00:00:00"/>
    <n v="0"/>
    <n v="114"/>
    <n v="308452.26"/>
  </r>
  <r>
    <s v="KR"/>
    <n v="702684"/>
    <n v="1252.56"/>
    <n v="1"/>
    <d v="2019-08-19T00:00:00"/>
    <x v="13"/>
    <d v="2020-11-30T00:00:00"/>
    <d v="2020-11-30T00:00:00"/>
    <n v="0"/>
    <n v="114"/>
    <n v="308452.26"/>
  </r>
  <r>
    <s v="KR"/>
    <n v="702684"/>
    <n v="3757.68"/>
    <n v="3"/>
    <d v="2019-08-26T00:00:00"/>
    <x v="13"/>
    <d v="2020-11-30T00:00:00"/>
    <d v="2020-11-30T00:00:00"/>
    <n v="0"/>
    <n v="114"/>
    <n v="308452.26"/>
  </r>
  <r>
    <s v="KR"/>
    <n v="702684"/>
    <n v="1252.56"/>
    <n v="1"/>
    <d v="2019-09-02T00:00:00"/>
    <x v="13"/>
    <d v="2020-11-30T00:00:00"/>
    <d v="2020-11-30T00:00:00"/>
    <n v="0"/>
    <n v="114"/>
    <n v="308452.26"/>
  </r>
  <r>
    <s v="KR"/>
    <n v="702684"/>
    <n v="1252.56"/>
    <n v="1"/>
    <d v="2019-08-19T00:00:00"/>
    <x v="13"/>
    <d v="2020-11-30T00:00:00"/>
    <d v="2020-11-30T00:00:00"/>
    <n v="0"/>
    <n v="114"/>
    <n v="308452.26"/>
  </r>
  <r>
    <s v="KR"/>
    <n v="702684"/>
    <n v="1252.56"/>
    <n v="1"/>
    <d v="2019-08-26T00:00:00"/>
    <x v="13"/>
    <d v="2020-11-30T00:00:00"/>
    <d v="2020-11-30T00:00:00"/>
    <n v="0"/>
    <n v="114"/>
    <n v="308452.26"/>
  </r>
  <r>
    <s v="KR"/>
    <n v="702684"/>
    <n v="1252.56"/>
    <n v="1"/>
    <d v="2019-09-02T00:00:00"/>
    <x v="13"/>
    <d v="2020-11-30T00:00:00"/>
    <d v="2020-11-30T00:00:00"/>
    <n v="0"/>
    <n v="114"/>
    <n v="308452.26"/>
  </r>
  <r>
    <s v="KR"/>
    <n v="702738"/>
    <n v="1252.56"/>
    <n v="1"/>
    <d v="2019-08-12T00:00:00"/>
    <x v="168"/>
    <d v="2020-11-23T00:00:00"/>
    <d v="2020-11-30T00:00:00"/>
    <n v="7"/>
    <n v="14"/>
    <n v="34165.68"/>
  </r>
  <r>
    <s v="KR"/>
    <n v="702738"/>
    <n v="1252.56"/>
    <n v="1"/>
    <d v="2019-08-26T00:00:00"/>
    <x v="168"/>
    <d v="2020-11-23T00:00:00"/>
    <d v="2020-11-30T00:00:00"/>
    <n v="7"/>
    <n v="14"/>
    <n v="34165.68"/>
  </r>
  <r>
    <s v="KR"/>
    <n v="702918"/>
    <n v="1252.56"/>
    <n v="1"/>
    <d v="2019-08-19T00:00:00"/>
    <x v="45"/>
    <d v="2020-11-23T00:00:00"/>
    <d v="2020-11-30T00:00:00"/>
    <n v="7"/>
    <n v="17"/>
    <n v="18148.259999999998"/>
  </r>
  <r>
    <s v="KR"/>
    <n v="702936"/>
    <n v="1252.56"/>
    <n v="1"/>
    <d v="2019-08-12T00:00:00"/>
    <x v="131"/>
    <d v="2020-09-21T00:00:00"/>
    <d v="2020-11-30T00:00:00"/>
    <n v="70"/>
    <n v="26"/>
    <n v="105953.63999999997"/>
  </r>
  <r>
    <s v="KR"/>
    <n v="702936"/>
    <n v="27556.14"/>
    <n v="22"/>
    <d v="2019-09-02T00:00:00"/>
    <x v="131"/>
    <d v="2020-09-21T00:00:00"/>
    <d v="2020-11-30T00:00:00"/>
    <n v="70"/>
    <n v="26"/>
    <n v="105953.63999999997"/>
  </r>
  <r>
    <s v="KR"/>
    <n v="704370"/>
    <n v="2131.02"/>
    <n v="2"/>
    <d v="2019-08-19T00:00:00"/>
    <x v="186"/>
    <d v="2020-10-12T00:00:00"/>
    <d v="2020-11-30T00:00:00"/>
    <n v="49"/>
    <n v="39"/>
    <n v="105519.35999999999"/>
  </r>
  <r>
    <s v="KR"/>
    <n v="704370"/>
    <n v="1269.5999999999999"/>
    <n v="1"/>
    <d v="2019-08-05T00:00:00"/>
    <x v="186"/>
    <d v="2020-10-12T00:00:00"/>
    <d v="2020-11-30T00:00:00"/>
    <n v="49"/>
    <n v="39"/>
    <n v="105519.35999999999"/>
  </r>
  <r>
    <s v="KR"/>
    <n v="704628"/>
    <n v="1859.46"/>
    <n v="1"/>
    <d v="2019-08-12T00:00:00"/>
    <x v="187"/>
    <d v="2020-10-26T00:00:00"/>
    <d v="2020-11-30T00:00:00"/>
    <n v="35"/>
    <n v="16"/>
    <n v="61890.360000000008"/>
  </r>
  <r>
    <s v="KR"/>
    <n v="704724"/>
    <n v="1258.98"/>
    <n v="1"/>
    <d v="2019-09-02T00:00:00"/>
    <x v="472"/>
    <d v="2020-11-09T00:00:00"/>
    <d v="2020-11-30T00:00:00"/>
    <n v="21"/>
    <n v="9"/>
    <n v="12549.000000000002"/>
  </r>
  <r>
    <s v="KR"/>
    <n v="705360"/>
    <n v="638.64"/>
    <n v="1"/>
    <d v="2019-09-02T00:00:00"/>
    <x v="188"/>
    <d v="2020-11-30T00:00:00"/>
    <d v="2020-11-30T00:00:00"/>
    <n v="0"/>
    <n v="163"/>
    <n v="491606.4600000002"/>
  </r>
  <r>
    <s v="KR"/>
    <n v="705360"/>
    <n v="8582.94"/>
    <n v="14"/>
    <d v="2019-08-12T00:00:00"/>
    <x v="188"/>
    <d v="2020-11-30T00:00:00"/>
    <d v="2020-11-30T00:00:00"/>
    <n v="0"/>
    <n v="163"/>
    <n v="491606.4600000002"/>
  </r>
  <r>
    <s v="KR"/>
    <n v="705360"/>
    <n v="1226.1600000000001"/>
    <n v="2"/>
    <d v="2019-08-26T00:00:00"/>
    <x v="188"/>
    <d v="2020-11-30T00:00:00"/>
    <d v="2020-11-30T00:00:00"/>
    <n v="0"/>
    <n v="163"/>
    <n v="491606.4600000002"/>
  </r>
  <r>
    <s v="KR"/>
    <n v="705360"/>
    <n v="10020.42"/>
    <n v="8"/>
    <d v="2019-08-26T00:00:00"/>
    <x v="188"/>
    <d v="2020-11-30T00:00:00"/>
    <d v="2020-11-30T00:00:00"/>
    <n v="0"/>
    <n v="163"/>
    <n v="491606.4600000002"/>
  </r>
  <r>
    <s v="KR"/>
    <n v="705360"/>
    <n v="3757.68"/>
    <n v="3"/>
    <d v="2019-08-26T00:00:00"/>
    <x v="188"/>
    <d v="2020-11-30T00:00:00"/>
    <d v="2020-11-30T00:00:00"/>
    <n v="0"/>
    <n v="163"/>
    <n v="491606.4600000002"/>
  </r>
  <r>
    <s v="KR"/>
    <n v="705360"/>
    <n v="1252.56"/>
    <n v="1"/>
    <d v="2019-09-02T00:00:00"/>
    <x v="188"/>
    <d v="2020-11-30T00:00:00"/>
    <d v="2020-11-30T00:00:00"/>
    <n v="0"/>
    <n v="163"/>
    <n v="491606.4600000002"/>
  </r>
  <r>
    <s v="KR"/>
    <n v="705426"/>
    <n v="2311.14"/>
    <n v="1"/>
    <d v="2019-09-02T00:00:00"/>
    <x v="401"/>
    <d v="2019-11-18T00:00:00"/>
    <d v="2020-11-30T00:00:00"/>
    <n v="378"/>
    <n v="5"/>
    <n v="8059.74"/>
  </r>
  <r>
    <s v="KR"/>
    <n v="705426"/>
    <n v="1263.1199999999999"/>
    <n v="1"/>
    <d v="2019-08-05T00:00:00"/>
    <x v="401"/>
    <d v="2019-11-18T00:00:00"/>
    <d v="2020-11-30T00:00:00"/>
    <n v="378"/>
    <n v="5"/>
    <n v="8059.74"/>
  </r>
  <r>
    <s v="KR"/>
    <n v="705426"/>
    <n v="1252.56"/>
    <n v="1"/>
    <d v="2019-08-12T00:00:00"/>
    <x v="401"/>
    <d v="2019-11-18T00:00:00"/>
    <d v="2020-11-30T00:00:00"/>
    <n v="378"/>
    <n v="5"/>
    <n v="8059.74"/>
  </r>
  <r>
    <s v="KR"/>
    <n v="705462"/>
    <n v="1258.98"/>
    <n v="1"/>
    <d v="2019-08-19T00:00:00"/>
    <x v="15"/>
    <d v="2020-11-30T00:00:00"/>
    <d v="2020-11-30T00:00:00"/>
    <n v="0"/>
    <n v="86"/>
    <n v="65373.420000000027"/>
  </r>
  <r>
    <s v="KR"/>
    <n v="705708"/>
    <n v="5035.8599999999997"/>
    <n v="4"/>
    <d v="2019-08-19T00:00:00"/>
    <x v="141"/>
    <d v="2020-08-17T00:00:00"/>
    <d v="2020-11-30T00:00:00"/>
    <n v="105"/>
    <n v="39"/>
    <n v="111570.48000000001"/>
  </r>
  <r>
    <s v="KR"/>
    <n v="706404"/>
    <n v="404.4"/>
    <n v="1"/>
    <d v="2019-08-19T00:00:00"/>
    <x v="402"/>
    <d v="2020-11-30T00:00:00"/>
    <d v="2020-11-30T00:00:00"/>
    <n v="0"/>
    <n v="64"/>
    <n v="55557.000000000007"/>
  </r>
  <r>
    <s v="KR"/>
    <n v="706404"/>
    <n v="808.8"/>
    <n v="2"/>
    <d v="2019-08-26T00:00:00"/>
    <x v="402"/>
    <d v="2020-11-30T00:00:00"/>
    <d v="2020-11-30T00:00:00"/>
    <n v="0"/>
    <n v="64"/>
    <n v="55557.000000000007"/>
  </r>
  <r>
    <s v="KR"/>
    <n v="706404"/>
    <n v="404.4"/>
    <n v="1"/>
    <d v="2019-09-02T00:00:00"/>
    <x v="402"/>
    <d v="2020-11-30T00:00:00"/>
    <d v="2020-11-30T00:00:00"/>
    <n v="0"/>
    <n v="64"/>
    <n v="55557.000000000007"/>
  </r>
  <r>
    <s v="KR"/>
    <n v="706404"/>
    <n v="641.88"/>
    <n v="1"/>
    <d v="2019-08-19T00:00:00"/>
    <x v="402"/>
    <d v="2020-11-30T00:00:00"/>
    <d v="2020-11-30T00:00:00"/>
    <n v="0"/>
    <n v="64"/>
    <n v="55557.000000000007"/>
  </r>
  <r>
    <s v="KR"/>
    <n v="706404"/>
    <n v="282.42"/>
    <n v="1"/>
    <d v="2019-09-02T00:00:00"/>
    <x v="402"/>
    <d v="2020-11-30T00:00:00"/>
    <d v="2020-11-30T00:00:00"/>
    <n v="0"/>
    <n v="64"/>
    <n v="55557.000000000007"/>
  </r>
  <r>
    <s v="KR"/>
    <n v="706584"/>
    <n v="12589.74"/>
    <n v="10"/>
    <d v="2019-08-26T00:00:00"/>
    <x v="473"/>
    <d v="2019-09-16T00:00:00"/>
    <d v="2020-11-30T00:00:00"/>
    <n v="441"/>
    <n v="2"/>
    <n v="17625.599999999999"/>
  </r>
  <r>
    <s v="KR"/>
    <n v="707178"/>
    <n v="1258.98"/>
    <n v="1"/>
    <d v="2019-08-12T00:00:00"/>
    <x v="403"/>
    <d v="2020-11-30T00:00:00"/>
    <d v="2020-11-30T00:00:00"/>
    <n v="0"/>
    <n v="9"/>
    <n v="21408.78"/>
  </r>
  <r>
    <s v="KR"/>
    <n v="707178"/>
    <n v="1258.98"/>
    <n v="1"/>
    <d v="2019-08-19T00:00:00"/>
    <x v="403"/>
    <d v="2020-11-30T00:00:00"/>
    <d v="2020-11-30T00:00:00"/>
    <n v="0"/>
    <n v="9"/>
    <n v="21408.78"/>
  </r>
  <r>
    <s v="KR"/>
    <n v="708534"/>
    <n v="641.88"/>
    <n v="1"/>
    <d v="2019-08-19T00:00:00"/>
    <x v="191"/>
    <d v="2020-11-30T00:00:00"/>
    <d v="2020-11-30T00:00:00"/>
    <n v="0"/>
    <n v="36"/>
    <n v="42495.000000000007"/>
  </r>
  <r>
    <s v="KR"/>
    <n v="708534"/>
    <n v="641.88"/>
    <n v="1"/>
    <d v="2019-08-26T00:00:00"/>
    <x v="191"/>
    <d v="2020-11-30T00:00:00"/>
    <d v="2020-11-30T00:00:00"/>
    <n v="0"/>
    <n v="36"/>
    <n v="42495.000000000007"/>
  </r>
  <r>
    <s v="KR"/>
    <n v="708654"/>
    <n v="3776.94"/>
    <n v="3"/>
    <d v="2019-08-26T00:00:00"/>
    <x v="192"/>
    <d v="2020-03-23T00:00:00"/>
    <d v="2020-11-30T00:00:00"/>
    <n v="252"/>
    <n v="15"/>
    <n v="60080.280000000013"/>
  </r>
  <r>
    <s v="KR"/>
    <n v="708654"/>
    <n v="1258.98"/>
    <n v="1"/>
    <d v="2019-09-02T00:00:00"/>
    <x v="192"/>
    <d v="2020-03-23T00:00:00"/>
    <d v="2020-11-30T00:00:00"/>
    <n v="252"/>
    <n v="15"/>
    <n v="60080.280000000013"/>
  </r>
  <r>
    <s v="KR"/>
    <n v="708780"/>
    <n v="402.36"/>
    <n v="1"/>
    <d v="2019-08-12T00:00:00"/>
    <x v="28"/>
    <d v="2020-11-30T00:00:00"/>
    <d v="2020-11-30T00:00:00"/>
    <n v="0"/>
    <n v="420"/>
    <n v="876023.69999999937"/>
  </r>
  <r>
    <s v="KR"/>
    <n v="708780"/>
    <n v="1128.78"/>
    <n v="4"/>
    <d v="2019-08-12T00:00:00"/>
    <x v="28"/>
    <d v="2020-11-30T00:00:00"/>
    <d v="2020-11-30T00:00:00"/>
    <n v="0"/>
    <n v="420"/>
    <n v="876023.69999999937"/>
  </r>
  <r>
    <s v="KR"/>
    <n v="708780"/>
    <n v="1686"/>
    <n v="6"/>
    <d v="2019-08-19T00:00:00"/>
    <x v="28"/>
    <d v="2020-11-30T00:00:00"/>
    <d v="2020-11-30T00:00:00"/>
    <n v="0"/>
    <n v="420"/>
    <n v="876023.69999999937"/>
  </r>
  <r>
    <s v="KR"/>
    <n v="708780"/>
    <n v="562.02"/>
    <n v="2"/>
    <d v="2019-08-26T00:00:00"/>
    <x v="28"/>
    <d v="2020-11-30T00:00:00"/>
    <d v="2020-11-30T00:00:00"/>
    <n v="0"/>
    <n v="420"/>
    <n v="876023.69999999937"/>
  </r>
  <r>
    <s v="KR"/>
    <n v="708780"/>
    <n v="4214.9399999999996"/>
    <n v="15"/>
    <d v="2019-09-02T00:00:00"/>
    <x v="28"/>
    <d v="2020-11-30T00:00:00"/>
    <d v="2020-11-30T00:00:00"/>
    <n v="0"/>
    <n v="420"/>
    <n v="876023.69999999937"/>
  </r>
  <r>
    <s v="KR"/>
    <n v="709080"/>
    <n v="804.72"/>
    <n v="2"/>
    <d v="2019-08-26T00:00:00"/>
    <x v="193"/>
    <d v="2020-10-12T00:00:00"/>
    <d v="2020-11-30T00:00:00"/>
    <n v="49"/>
    <n v="17"/>
    <n v="13680.659999999998"/>
  </r>
  <r>
    <s v="KR"/>
    <n v="709416"/>
    <n v="2517.96"/>
    <n v="2"/>
    <d v="2019-08-19T00:00:00"/>
    <x v="194"/>
    <d v="2020-11-23T00:00:00"/>
    <d v="2020-11-30T00:00:00"/>
    <n v="7"/>
    <n v="54"/>
    <n v="139627.25999999998"/>
  </r>
  <r>
    <s v="KR"/>
    <n v="709824"/>
    <n v="404.4"/>
    <n v="1"/>
    <d v="2019-08-26T00:00:00"/>
    <x v="195"/>
    <d v="2020-10-19T00:00:00"/>
    <d v="2020-11-30T00:00:00"/>
    <n v="42"/>
    <n v="27"/>
    <n v="10686.599999999995"/>
  </r>
  <r>
    <s v="KR"/>
    <n v="711894"/>
    <n v="2517.96"/>
    <n v="2"/>
    <d v="2019-08-26T00:00:00"/>
    <x v="59"/>
    <d v="2020-11-30T00:00:00"/>
    <d v="2020-11-30T00:00:00"/>
    <n v="0"/>
    <n v="62"/>
    <n v="169008.48000000007"/>
  </r>
  <r>
    <s v="KR"/>
    <n v="712098"/>
    <n v="282.42"/>
    <n v="1"/>
    <d v="2019-08-26T00:00:00"/>
    <x v="197"/>
    <d v="2020-11-16T00:00:00"/>
    <d v="2020-11-30T00:00:00"/>
    <n v="14"/>
    <n v="34"/>
    <n v="51358.44"/>
  </r>
  <r>
    <s v="KR"/>
    <n v="712296"/>
    <n v="1258.98"/>
    <n v="1"/>
    <d v="2019-08-26T00:00:00"/>
    <x v="198"/>
    <d v="2020-06-15T00:00:00"/>
    <d v="2020-11-30T00:00:00"/>
    <n v="168"/>
    <n v="22"/>
    <n v="42552.419999999991"/>
  </r>
  <r>
    <s v="KR"/>
    <n v="712296"/>
    <n v="1258.98"/>
    <n v="1"/>
    <d v="2019-09-02T00:00:00"/>
    <x v="198"/>
    <d v="2020-06-15T00:00:00"/>
    <d v="2020-11-30T00:00:00"/>
    <n v="168"/>
    <n v="22"/>
    <n v="42552.419999999991"/>
  </r>
  <r>
    <s v="KR"/>
    <n v="712482"/>
    <n v="1065.54"/>
    <n v="1"/>
    <d v="2019-09-02T00:00:00"/>
    <x v="199"/>
    <d v="2020-11-16T00:00:00"/>
    <d v="2020-11-30T00:00:00"/>
    <n v="14"/>
    <n v="46"/>
    <n v="18532.86"/>
  </r>
  <r>
    <s v="KR"/>
    <n v="712536"/>
    <n v="1258.98"/>
    <n v="1"/>
    <d v="2019-08-19T00:00:00"/>
    <x v="200"/>
    <d v="2020-07-27T00:00:00"/>
    <d v="2020-11-30T00:00:00"/>
    <n v="126"/>
    <n v="11"/>
    <n v="25617.359999999997"/>
  </r>
  <r>
    <s v="KR"/>
    <n v="712932"/>
    <n v="1252.56"/>
    <n v="1"/>
    <d v="2019-08-12T00:00:00"/>
    <x v="330"/>
    <d v="2020-11-30T00:00:00"/>
    <d v="2020-11-30T00:00:00"/>
    <n v="0"/>
    <n v="46"/>
    <n v="81020.459999999992"/>
  </r>
  <r>
    <s v="KR"/>
    <n v="712932"/>
    <n v="3757.74"/>
    <n v="3"/>
    <d v="2019-08-26T00:00:00"/>
    <x v="330"/>
    <d v="2020-11-30T00:00:00"/>
    <d v="2020-11-30T00:00:00"/>
    <n v="0"/>
    <n v="46"/>
    <n v="81020.459999999992"/>
  </r>
  <r>
    <s v="KR"/>
    <n v="713544"/>
    <n v="1258.98"/>
    <n v="1"/>
    <d v="2019-09-02T00:00:00"/>
    <x v="474"/>
    <d v="2020-05-11T00:00:00"/>
    <d v="2020-11-30T00:00:00"/>
    <n v="203"/>
    <n v="2"/>
    <n v="1872.42"/>
  </r>
  <r>
    <s v="KR"/>
    <n v="713718"/>
    <n v="1258.98"/>
    <n v="1"/>
    <d v="2019-08-26T00:00:00"/>
    <x v="9"/>
    <d v="2020-11-23T00:00:00"/>
    <d v="2020-11-30T00:00:00"/>
    <n v="7"/>
    <n v="25"/>
    <n v="80443.02"/>
  </r>
  <r>
    <s v="KR"/>
    <n v="713754"/>
    <n v="1060.08"/>
    <n v="1"/>
    <d v="2019-09-02T00:00:00"/>
    <x v="73"/>
    <d v="2020-11-02T00:00:00"/>
    <d v="2020-11-30T00:00:00"/>
    <n v="28"/>
    <n v="15"/>
    <n v="44813.279999999999"/>
  </r>
  <r>
    <s v="KR"/>
    <n v="714660"/>
    <n v="2322.96"/>
    <n v="1"/>
    <d v="2019-08-12T00:00:00"/>
    <x v="169"/>
    <d v="2020-10-19T00:00:00"/>
    <d v="2020-11-30T00:00:00"/>
    <n v="42"/>
    <n v="23"/>
    <n v="83689.98"/>
  </r>
  <r>
    <s v="KR"/>
    <n v="715032"/>
    <n v="1258.98"/>
    <n v="1"/>
    <d v="2019-09-02T00:00:00"/>
    <x v="369"/>
    <d v="2020-01-13T00:00:00"/>
    <d v="2020-11-30T00:00:00"/>
    <n v="322"/>
    <n v="4"/>
    <n v="9954.9"/>
  </r>
  <r>
    <s v="KR"/>
    <n v="715152"/>
    <n v="2322.96"/>
    <n v="1"/>
    <d v="2019-08-26T00:00:00"/>
    <x v="202"/>
    <d v="2020-11-30T00:00:00"/>
    <d v="2020-11-30T00:00:00"/>
    <n v="0"/>
    <n v="20"/>
    <n v="59921.460000000006"/>
  </r>
  <r>
    <s v="KR"/>
    <n v="715152"/>
    <n v="1258.98"/>
    <n v="1"/>
    <d v="2019-08-19T00:00:00"/>
    <x v="202"/>
    <d v="2020-11-30T00:00:00"/>
    <d v="2020-11-30T00:00:00"/>
    <n v="0"/>
    <n v="20"/>
    <n v="59921.460000000006"/>
  </r>
  <r>
    <s v="KR"/>
    <n v="715152"/>
    <n v="1258.98"/>
    <n v="1"/>
    <d v="2019-08-26T00:00:00"/>
    <x v="202"/>
    <d v="2020-11-30T00:00:00"/>
    <d v="2020-11-30T00:00:00"/>
    <n v="0"/>
    <n v="20"/>
    <n v="59921.460000000006"/>
  </r>
  <r>
    <s v="KR"/>
    <n v="717924"/>
    <n v="402.36"/>
    <n v="1"/>
    <d v="2019-08-26T00:00:00"/>
    <x v="475"/>
    <d v="2020-09-21T00:00:00"/>
    <d v="2020-11-30T00:00:00"/>
    <n v="70"/>
    <n v="7"/>
    <n v="57291.42"/>
  </r>
  <r>
    <s v="KR"/>
    <n v="717924"/>
    <n v="1252.56"/>
    <n v="1"/>
    <d v="2019-08-26T00:00:00"/>
    <x v="475"/>
    <d v="2020-09-21T00:00:00"/>
    <d v="2020-11-30T00:00:00"/>
    <n v="70"/>
    <n v="7"/>
    <n v="57291.42"/>
  </r>
  <r>
    <s v="KR"/>
    <n v="718086"/>
    <n v="3571.68"/>
    <n v="1"/>
    <d v="2019-08-12T00:00:00"/>
    <x v="204"/>
    <d v="2020-11-30T00:00:00"/>
    <d v="2020-11-30T00:00:00"/>
    <n v="0"/>
    <n v="66"/>
    <n v="235780.14000000004"/>
  </r>
  <r>
    <s v="KR"/>
    <n v="718086"/>
    <n v="10156.74"/>
    <n v="8"/>
    <d v="2019-08-12T00:00:00"/>
    <x v="204"/>
    <d v="2020-11-30T00:00:00"/>
    <d v="2020-11-30T00:00:00"/>
    <n v="0"/>
    <n v="66"/>
    <n v="235780.14000000004"/>
  </r>
  <r>
    <s v="KR"/>
    <n v="718086"/>
    <n v="1258.98"/>
    <n v="1"/>
    <d v="2019-08-12T00:00:00"/>
    <x v="204"/>
    <d v="2020-11-30T00:00:00"/>
    <d v="2020-11-30T00:00:00"/>
    <n v="0"/>
    <n v="66"/>
    <n v="235780.14000000004"/>
  </r>
  <r>
    <s v="KR"/>
    <n v="718086"/>
    <n v="5035.8599999999997"/>
    <n v="4"/>
    <d v="2019-09-02T00:00:00"/>
    <x v="204"/>
    <d v="2020-11-30T00:00:00"/>
    <d v="2020-11-30T00:00:00"/>
    <n v="0"/>
    <n v="66"/>
    <n v="235780.14000000004"/>
  </r>
  <r>
    <s v="KR"/>
    <n v="718098"/>
    <n v="1060.08"/>
    <n v="1"/>
    <d v="2019-08-26T00:00:00"/>
    <x v="476"/>
    <d v="2019-08-26T00:00:00"/>
    <d v="2020-11-30T00:00:00"/>
    <n v="462"/>
    <n v="2"/>
    <n v="3565.2"/>
  </r>
  <r>
    <s v="KR"/>
    <n v="718098"/>
    <n v="2505.12"/>
    <n v="2"/>
    <d v="2019-08-26T00:00:00"/>
    <x v="476"/>
    <d v="2019-08-26T00:00:00"/>
    <d v="2020-11-30T00:00:00"/>
    <n v="462"/>
    <n v="2"/>
    <n v="3565.2"/>
  </r>
  <r>
    <s v="KR"/>
    <n v="718152"/>
    <n v="402.36"/>
    <n v="1"/>
    <d v="2019-08-19T00:00:00"/>
    <x v="30"/>
    <d v="2020-11-30T00:00:00"/>
    <d v="2020-11-30T00:00:00"/>
    <n v="0"/>
    <n v="327"/>
    <n v="386034.60000000044"/>
  </r>
  <r>
    <s v="KR"/>
    <n v="718152"/>
    <n v="1277.28"/>
    <n v="2"/>
    <d v="2019-08-26T00:00:00"/>
    <x v="30"/>
    <d v="2020-11-30T00:00:00"/>
    <d v="2020-11-30T00:00:00"/>
    <n v="0"/>
    <n v="327"/>
    <n v="386034.60000000044"/>
  </r>
  <r>
    <s v="KR"/>
    <n v="718152"/>
    <n v="3193.14"/>
    <n v="5"/>
    <d v="2019-09-02T00:00:00"/>
    <x v="30"/>
    <d v="2020-11-30T00:00:00"/>
    <d v="2020-11-30T00:00:00"/>
    <n v="0"/>
    <n v="327"/>
    <n v="386034.60000000044"/>
  </r>
  <r>
    <s v="KR"/>
    <n v="718152"/>
    <n v="638.64"/>
    <n v="1"/>
    <d v="2019-08-12T00:00:00"/>
    <x v="30"/>
    <d v="2020-11-30T00:00:00"/>
    <d v="2020-11-30T00:00:00"/>
    <n v="0"/>
    <n v="327"/>
    <n v="386034.60000000044"/>
  </r>
  <r>
    <s v="KR"/>
    <n v="718152"/>
    <n v="1277.28"/>
    <n v="2"/>
    <d v="2019-08-26T00:00:00"/>
    <x v="30"/>
    <d v="2020-11-30T00:00:00"/>
    <d v="2020-11-30T00:00:00"/>
    <n v="0"/>
    <n v="327"/>
    <n v="386034.60000000044"/>
  </r>
  <r>
    <s v="KR"/>
    <n v="718152"/>
    <n v="1915.92"/>
    <n v="3"/>
    <d v="2019-09-02T00:00:00"/>
    <x v="30"/>
    <d v="2020-11-30T00:00:00"/>
    <d v="2020-11-30T00:00:00"/>
    <n v="0"/>
    <n v="327"/>
    <n v="386034.60000000044"/>
  </r>
  <r>
    <s v="KR"/>
    <n v="718152"/>
    <n v="3206.94"/>
    <n v="3"/>
    <d v="2019-08-05T00:00:00"/>
    <x v="30"/>
    <d v="2020-11-30T00:00:00"/>
    <d v="2020-11-30T00:00:00"/>
    <n v="0"/>
    <n v="327"/>
    <n v="386034.60000000044"/>
  </r>
  <r>
    <s v="KR"/>
    <n v="718152"/>
    <n v="613.08000000000004"/>
    <n v="1"/>
    <d v="2019-08-12T00:00:00"/>
    <x v="30"/>
    <d v="2020-11-30T00:00:00"/>
    <d v="2020-11-30T00:00:00"/>
    <n v="0"/>
    <n v="327"/>
    <n v="386034.60000000044"/>
  </r>
  <r>
    <s v="KR"/>
    <n v="718152"/>
    <n v="280.98"/>
    <n v="1"/>
    <d v="2019-08-19T00:00:00"/>
    <x v="30"/>
    <d v="2020-11-30T00:00:00"/>
    <d v="2020-11-30T00:00:00"/>
    <n v="0"/>
    <n v="327"/>
    <n v="386034.60000000044"/>
  </r>
  <r>
    <s v="KR"/>
    <n v="718152"/>
    <n v="1252.56"/>
    <n v="1"/>
    <d v="2019-08-19T00:00:00"/>
    <x v="30"/>
    <d v="2020-11-30T00:00:00"/>
    <d v="2020-11-30T00:00:00"/>
    <n v="0"/>
    <n v="327"/>
    <n v="386034.60000000044"/>
  </r>
  <r>
    <s v="KR"/>
    <n v="718152"/>
    <n v="1252.56"/>
    <n v="1"/>
    <d v="2019-08-26T00:00:00"/>
    <x v="30"/>
    <d v="2020-11-30T00:00:00"/>
    <d v="2020-11-30T00:00:00"/>
    <n v="0"/>
    <n v="327"/>
    <n v="386034.60000000044"/>
  </r>
  <r>
    <s v="KR"/>
    <n v="718152"/>
    <n v="1252.56"/>
    <n v="1"/>
    <d v="2019-09-02T00:00:00"/>
    <x v="30"/>
    <d v="2020-11-30T00:00:00"/>
    <d v="2020-11-30T00:00:00"/>
    <n v="0"/>
    <n v="327"/>
    <n v="386034.60000000044"/>
  </r>
  <r>
    <s v="KR"/>
    <n v="718446"/>
    <n v="404.4"/>
    <n v="1"/>
    <d v="2019-08-26T00:00:00"/>
    <x v="371"/>
    <d v="2020-09-21T00:00:00"/>
    <d v="2020-11-30T00:00:00"/>
    <n v="70"/>
    <n v="9"/>
    <n v="13163.699999999999"/>
  </r>
  <r>
    <s v="KR"/>
    <n v="719022"/>
    <n v="1258.98"/>
    <n v="1"/>
    <d v="2019-09-02T00:00:00"/>
    <x v="159"/>
    <d v="2020-11-30T00:00:00"/>
    <d v="2020-11-30T00:00:00"/>
    <n v="0"/>
    <n v="96"/>
    <n v="46850.639999999992"/>
  </r>
  <r>
    <s v="KR"/>
    <n v="720708"/>
    <n v="641.88"/>
    <n v="1"/>
    <d v="2019-08-19T00:00:00"/>
    <x v="5"/>
    <d v="2020-11-09T00:00:00"/>
    <d v="2020-11-30T00:00:00"/>
    <n v="21"/>
    <n v="70"/>
    <n v="59080.38"/>
  </r>
  <r>
    <s v="KR"/>
    <n v="721512"/>
    <n v="284.82"/>
    <n v="1"/>
    <d v="2019-08-05T00:00:00"/>
    <x v="207"/>
    <d v="2020-11-02T00:00:00"/>
    <d v="2020-11-30T00:00:00"/>
    <n v="28"/>
    <n v="41"/>
    <n v="15719.520000000004"/>
  </r>
  <r>
    <s v="KR"/>
    <n v="721512"/>
    <n v="282.42"/>
    <n v="1"/>
    <d v="2019-08-12T00:00:00"/>
    <x v="207"/>
    <d v="2020-11-02T00:00:00"/>
    <d v="2020-11-30T00:00:00"/>
    <n v="28"/>
    <n v="41"/>
    <n v="15719.520000000004"/>
  </r>
  <r>
    <s v="KR"/>
    <n v="721512"/>
    <n v="282.42"/>
    <n v="1"/>
    <d v="2019-08-19T00:00:00"/>
    <x v="207"/>
    <d v="2020-11-02T00:00:00"/>
    <d v="2020-11-30T00:00:00"/>
    <n v="28"/>
    <n v="41"/>
    <n v="15719.520000000004"/>
  </r>
  <r>
    <s v="KR"/>
    <n v="723390"/>
    <n v="1617.66"/>
    <n v="4"/>
    <d v="2019-09-02T00:00:00"/>
    <x v="83"/>
    <d v="2020-11-23T00:00:00"/>
    <d v="2020-11-30T00:00:00"/>
    <n v="7"/>
    <n v="67"/>
    <n v="92243.51999999999"/>
  </r>
  <r>
    <s v="KR"/>
    <n v="723390"/>
    <n v="616.20000000000005"/>
    <n v="1"/>
    <d v="2019-08-12T00:00:00"/>
    <x v="83"/>
    <d v="2020-11-23T00:00:00"/>
    <d v="2020-11-30T00:00:00"/>
    <n v="7"/>
    <n v="67"/>
    <n v="92243.51999999999"/>
  </r>
  <r>
    <s v="KR"/>
    <n v="723390"/>
    <n v="847.38"/>
    <n v="3"/>
    <d v="2019-09-02T00:00:00"/>
    <x v="83"/>
    <d v="2020-11-23T00:00:00"/>
    <d v="2020-11-30T00:00:00"/>
    <n v="7"/>
    <n v="67"/>
    <n v="92243.51999999999"/>
  </r>
  <r>
    <s v="KR"/>
    <n v="723390"/>
    <n v="1258.98"/>
    <n v="1"/>
    <d v="2019-08-19T00:00:00"/>
    <x v="83"/>
    <d v="2020-11-23T00:00:00"/>
    <d v="2020-11-30T00:00:00"/>
    <n v="7"/>
    <n v="67"/>
    <n v="92243.51999999999"/>
  </r>
  <r>
    <s v="KR"/>
    <n v="724974"/>
    <n v="644.04"/>
    <n v="1"/>
    <d v="2019-08-05T00:00:00"/>
    <x v="66"/>
    <d v="2020-11-30T00:00:00"/>
    <d v="2020-11-30T00:00:00"/>
    <n v="0"/>
    <n v="236"/>
    <n v="780258.53999999957"/>
  </r>
  <r>
    <s v="KR"/>
    <n v="724974"/>
    <n v="3198.54"/>
    <n v="5"/>
    <d v="2019-08-12T00:00:00"/>
    <x v="66"/>
    <d v="2020-11-30T00:00:00"/>
    <d v="2020-11-30T00:00:00"/>
    <n v="0"/>
    <n v="236"/>
    <n v="780258.53999999957"/>
  </r>
  <r>
    <s v="KR"/>
    <n v="724974"/>
    <n v="638.64"/>
    <n v="1"/>
    <d v="2019-08-19T00:00:00"/>
    <x v="66"/>
    <d v="2020-11-30T00:00:00"/>
    <d v="2020-11-30T00:00:00"/>
    <n v="0"/>
    <n v="236"/>
    <n v="780258.53999999957"/>
  </r>
  <r>
    <s v="KR"/>
    <n v="724974"/>
    <n v="6386.34"/>
    <n v="10"/>
    <d v="2019-08-26T00:00:00"/>
    <x v="66"/>
    <d v="2020-11-30T00:00:00"/>
    <d v="2020-11-30T00:00:00"/>
    <n v="0"/>
    <n v="236"/>
    <n v="780258.53999999957"/>
  </r>
  <r>
    <s v="KR"/>
    <n v="724974"/>
    <n v="1915.92"/>
    <n v="3"/>
    <d v="2019-09-02T00:00:00"/>
    <x v="66"/>
    <d v="2020-11-30T00:00:00"/>
    <d v="2020-11-30T00:00:00"/>
    <n v="0"/>
    <n v="236"/>
    <n v="780258.53999999957"/>
  </r>
  <r>
    <s v="KR"/>
    <n v="724974"/>
    <n v="283.38"/>
    <n v="1"/>
    <d v="2019-08-05T00:00:00"/>
    <x v="66"/>
    <d v="2020-11-30T00:00:00"/>
    <d v="2020-11-30T00:00:00"/>
    <n v="0"/>
    <n v="236"/>
    <n v="780258.53999999957"/>
  </r>
  <r>
    <s v="KR"/>
    <n v="724974"/>
    <n v="280.98"/>
    <n v="1"/>
    <d v="2019-08-12T00:00:00"/>
    <x v="66"/>
    <d v="2020-11-30T00:00:00"/>
    <d v="2020-11-30T00:00:00"/>
    <n v="0"/>
    <n v="236"/>
    <n v="780258.53999999957"/>
  </r>
  <r>
    <s v="KR"/>
    <n v="724974"/>
    <n v="562.02"/>
    <n v="2"/>
    <d v="2019-08-26T00:00:00"/>
    <x v="66"/>
    <d v="2020-11-30T00:00:00"/>
    <d v="2020-11-30T00:00:00"/>
    <n v="0"/>
    <n v="236"/>
    <n v="780258.53999999957"/>
  </r>
  <r>
    <s v="KR"/>
    <n v="724974"/>
    <n v="562.02"/>
    <n v="2"/>
    <d v="2019-09-02T00:00:00"/>
    <x v="66"/>
    <d v="2020-11-30T00:00:00"/>
    <d v="2020-11-30T00:00:00"/>
    <n v="0"/>
    <n v="236"/>
    <n v="780258.53999999957"/>
  </r>
  <r>
    <s v="KR"/>
    <n v="724974"/>
    <n v="6262.74"/>
    <n v="5"/>
    <d v="2019-08-12T00:00:00"/>
    <x v="66"/>
    <d v="2020-11-30T00:00:00"/>
    <d v="2020-11-30T00:00:00"/>
    <n v="0"/>
    <n v="236"/>
    <n v="780258.53999999957"/>
  </r>
  <r>
    <s v="KR"/>
    <n v="724974"/>
    <n v="2505.12"/>
    <n v="2"/>
    <d v="2019-08-19T00:00:00"/>
    <x v="66"/>
    <d v="2020-11-30T00:00:00"/>
    <d v="2020-11-30T00:00:00"/>
    <n v="0"/>
    <n v="236"/>
    <n v="780258.53999999957"/>
  </r>
  <r>
    <s v="KR"/>
    <n v="724974"/>
    <n v="7515.3"/>
    <n v="6"/>
    <d v="2019-08-26T00:00:00"/>
    <x v="66"/>
    <d v="2020-11-30T00:00:00"/>
    <d v="2020-11-30T00:00:00"/>
    <n v="0"/>
    <n v="236"/>
    <n v="780258.53999999957"/>
  </r>
  <r>
    <s v="KR"/>
    <n v="724974"/>
    <n v="7515.3"/>
    <n v="6"/>
    <d v="2019-09-02T00:00:00"/>
    <x v="66"/>
    <d v="2020-11-30T00:00:00"/>
    <d v="2020-11-30T00:00:00"/>
    <n v="0"/>
    <n v="236"/>
    <n v="780258.53999999957"/>
  </r>
  <r>
    <s v="KR"/>
    <n v="730284"/>
    <n v="641.88"/>
    <n v="1"/>
    <d v="2019-08-19T00:00:00"/>
    <x v="209"/>
    <d v="2020-11-02T00:00:00"/>
    <d v="2020-11-30T00:00:00"/>
    <n v="28"/>
    <n v="28"/>
    <n v="55795.380000000005"/>
  </r>
  <r>
    <s v="KR"/>
    <n v="730284"/>
    <n v="1258.98"/>
    <n v="1"/>
    <d v="2019-08-19T00:00:00"/>
    <x v="209"/>
    <d v="2020-11-02T00:00:00"/>
    <d v="2020-11-30T00:00:00"/>
    <n v="28"/>
    <n v="28"/>
    <n v="55795.380000000005"/>
  </r>
  <r>
    <s v="KR"/>
    <n v="757332"/>
    <n v="404.4"/>
    <n v="1"/>
    <d v="2019-08-19T00:00:00"/>
    <x v="60"/>
    <d v="2020-11-16T00:00:00"/>
    <d v="2020-11-30T00:00:00"/>
    <n v="14"/>
    <n v="86"/>
    <n v="61857.060000000019"/>
  </r>
  <r>
    <s v="KR"/>
    <n v="757332"/>
    <n v="1617.6"/>
    <n v="4"/>
    <d v="2019-08-26T00:00:00"/>
    <x v="60"/>
    <d v="2020-11-16T00:00:00"/>
    <d v="2020-11-30T00:00:00"/>
    <n v="14"/>
    <n v="86"/>
    <n v="61857.060000000019"/>
  </r>
  <r>
    <s v="KR"/>
    <n v="757332"/>
    <n v="641.88"/>
    <n v="1"/>
    <d v="2019-08-19T00:00:00"/>
    <x v="60"/>
    <d v="2020-11-16T00:00:00"/>
    <d v="2020-11-30T00:00:00"/>
    <n v="14"/>
    <n v="86"/>
    <n v="61857.060000000019"/>
  </r>
  <r>
    <s v="KR"/>
    <n v="757332"/>
    <n v="282.42"/>
    <n v="1"/>
    <d v="2019-08-26T00:00:00"/>
    <x v="60"/>
    <d v="2020-11-16T00:00:00"/>
    <d v="2020-11-30T00:00:00"/>
    <n v="14"/>
    <n v="86"/>
    <n v="61857.060000000019"/>
  </r>
  <r>
    <s v="KR"/>
    <n v="763782"/>
    <n v="1258.98"/>
    <n v="1"/>
    <d v="2019-08-12T00:00:00"/>
    <x v="210"/>
    <d v="2020-11-30T00:00:00"/>
    <d v="2020-11-30T00:00:00"/>
    <n v="0"/>
    <n v="73"/>
    <n v="125895.35999999994"/>
  </r>
  <r>
    <s v="KR"/>
    <n v="765942"/>
    <n v="1060.08"/>
    <n v="1"/>
    <d v="2019-09-02T00:00:00"/>
    <x v="211"/>
    <d v="2020-11-23T00:00:00"/>
    <d v="2020-11-30T00:00:00"/>
    <n v="7"/>
    <n v="45"/>
    <n v="86364.959999999977"/>
  </r>
  <r>
    <s v="KR"/>
    <n v="776202"/>
    <n v="2517.96"/>
    <n v="2"/>
    <d v="2019-08-19T00:00:00"/>
    <x v="212"/>
    <d v="2020-11-16T00:00:00"/>
    <d v="2020-11-30T00:00:00"/>
    <n v="14"/>
    <n v="40"/>
    <n v="36997.44000000001"/>
  </r>
  <r>
    <s v="KR"/>
    <n v="777906"/>
    <n v="641.88"/>
    <n v="1"/>
    <d v="2019-08-12T00:00:00"/>
    <x v="165"/>
    <d v="2020-11-09T00:00:00"/>
    <d v="2020-11-30T00:00:00"/>
    <n v="21"/>
    <n v="76"/>
    <n v="80430.12000000001"/>
  </r>
  <r>
    <s v="KR"/>
    <n v="777906"/>
    <n v="641.88"/>
    <n v="1"/>
    <d v="2019-08-26T00:00:00"/>
    <x v="165"/>
    <d v="2020-11-09T00:00:00"/>
    <d v="2020-11-30T00:00:00"/>
    <n v="21"/>
    <n v="76"/>
    <n v="80430.12000000001"/>
  </r>
  <r>
    <s v="KR"/>
    <n v="795876"/>
    <n v="404.4"/>
    <n v="1"/>
    <d v="2019-08-12T00:00:00"/>
    <x v="24"/>
    <d v="2020-11-23T00:00:00"/>
    <d v="2020-11-30T00:00:00"/>
    <n v="7"/>
    <n v="40"/>
    <n v="31108.44"/>
  </r>
  <r>
    <s v="KR"/>
    <n v="795876"/>
    <n v="647.34"/>
    <n v="1"/>
    <d v="2019-08-05T00:00:00"/>
    <x v="24"/>
    <d v="2020-11-23T00:00:00"/>
    <d v="2020-11-30T00:00:00"/>
    <n v="7"/>
    <n v="40"/>
    <n v="31108.44"/>
  </r>
  <r>
    <s v="KR"/>
    <n v="795876"/>
    <n v="641.88"/>
    <n v="1"/>
    <d v="2019-09-02T00:00:00"/>
    <x v="24"/>
    <d v="2020-11-23T00:00:00"/>
    <d v="2020-11-30T00:00:00"/>
    <n v="7"/>
    <n v="40"/>
    <n v="31108.44"/>
  </r>
  <r>
    <s v="KR"/>
    <n v="795876"/>
    <n v="1258.98"/>
    <n v="1"/>
    <d v="2019-08-26T00:00:00"/>
    <x v="24"/>
    <d v="2020-11-23T00:00:00"/>
    <d v="2020-11-30T00:00:00"/>
    <n v="7"/>
    <n v="40"/>
    <n v="31108.44"/>
  </r>
  <r>
    <s v="KR"/>
    <n v="804186"/>
    <n v="1294.68"/>
    <n v="2"/>
    <d v="2019-08-12T00:00:00"/>
    <x v="286"/>
    <d v="2020-07-20T00:00:00"/>
    <d v="2020-11-30T00:00:00"/>
    <n v="133"/>
    <n v="19"/>
    <n v="34348.92"/>
  </r>
  <r>
    <s v="KR"/>
    <n v="804186"/>
    <n v="641.88"/>
    <n v="1"/>
    <d v="2019-08-26T00:00:00"/>
    <x v="286"/>
    <d v="2020-07-20T00:00:00"/>
    <d v="2020-11-30T00:00:00"/>
    <n v="133"/>
    <n v="19"/>
    <n v="34348.92"/>
  </r>
  <r>
    <s v="KR"/>
    <n v="804186"/>
    <n v="641.88"/>
    <n v="1"/>
    <d v="2019-09-02T00:00:00"/>
    <x v="286"/>
    <d v="2020-07-20T00:00:00"/>
    <d v="2020-11-30T00:00:00"/>
    <n v="133"/>
    <n v="19"/>
    <n v="34348.92"/>
  </r>
  <r>
    <s v="KR"/>
    <n v="804186"/>
    <n v="2517.96"/>
    <n v="2"/>
    <d v="2019-08-12T00:00:00"/>
    <x v="286"/>
    <d v="2020-07-20T00:00:00"/>
    <d v="2020-11-30T00:00:00"/>
    <n v="133"/>
    <n v="19"/>
    <n v="34348.92"/>
  </r>
  <r>
    <s v="KR"/>
    <n v="804186"/>
    <n v="1258.98"/>
    <n v="1"/>
    <d v="2019-08-26T00:00:00"/>
    <x v="286"/>
    <d v="2020-07-20T00:00:00"/>
    <d v="2020-11-30T00:00:00"/>
    <n v="133"/>
    <n v="19"/>
    <n v="34348.92"/>
  </r>
  <r>
    <s v="KR"/>
    <n v="804186"/>
    <n v="1258.98"/>
    <n v="1"/>
    <d v="2019-09-02T00:00:00"/>
    <x v="286"/>
    <d v="2020-07-20T00:00:00"/>
    <d v="2020-11-30T00:00:00"/>
    <n v="133"/>
    <n v="19"/>
    <n v="34348.92"/>
  </r>
  <r>
    <s v="KR"/>
    <n v="808398"/>
    <n v="3809.7"/>
    <n v="1"/>
    <d v="2019-08-26T00:00:00"/>
    <x v="477"/>
    <d v="2019-08-26T00:00:00"/>
    <d v="2020-11-30T00:00:00"/>
    <n v="462"/>
    <n v="1"/>
    <n v="3809.7"/>
  </r>
  <r>
    <s v="KR"/>
    <n v="820302"/>
    <n v="282.42"/>
    <n v="1"/>
    <d v="2019-08-26T00:00:00"/>
    <x v="287"/>
    <d v="2020-08-17T00:00:00"/>
    <d v="2020-11-30T00:00:00"/>
    <n v="105"/>
    <n v="11"/>
    <n v="3606.06"/>
  </r>
  <r>
    <s v="KR"/>
    <n v="840936"/>
    <n v="404.4"/>
    <n v="1"/>
    <d v="2019-08-26T00:00:00"/>
    <x v="216"/>
    <d v="2020-09-07T00:00:00"/>
    <d v="2020-11-30T00:00:00"/>
    <n v="84"/>
    <n v="15"/>
    <n v="7396.4999999999991"/>
  </r>
  <r>
    <s v="KR"/>
    <n v="840936"/>
    <n v="404.4"/>
    <n v="1"/>
    <d v="2019-09-02T00:00:00"/>
    <x v="216"/>
    <d v="2020-09-07T00:00:00"/>
    <d v="2020-11-30T00:00:00"/>
    <n v="84"/>
    <n v="15"/>
    <n v="7396.4999999999991"/>
  </r>
  <r>
    <s v="KR"/>
    <n v="849222"/>
    <n v="-1060.08"/>
    <n v="-1"/>
    <d v="2019-09-02T00:00:00"/>
    <x v="217"/>
    <d v="2020-10-19T00:00:00"/>
    <d v="2020-11-30T00:00:00"/>
    <n v="42"/>
    <n v="26"/>
    <n v="30336.899999999998"/>
  </r>
  <r>
    <s v="KR"/>
    <n v="849222"/>
    <n v="2120.16"/>
    <n v="2"/>
    <d v="2019-08-12T00:00:00"/>
    <x v="217"/>
    <d v="2020-10-19T00:00:00"/>
    <d v="2020-11-30T00:00:00"/>
    <n v="42"/>
    <n v="26"/>
    <n v="30336.899999999998"/>
  </r>
  <r>
    <s v="KR"/>
    <n v="854166"/>
    <n v="1252.56"/>
    <n v="1"/>
    <d v="2019-09-02T00:00:00"/>
    <x v="50"/>
    <d v="2020-01-27T00:00:00"/>
    <d v="2020-11-30T00:00:00"/>
    <n v="308"/>
    <n v="10"/>
    <n v="16313.58"/>
  </r>
  <r>
    <s v="KR"/>
    <n v="857472"/>
    <n v="4622.28"/>
    <n v="2"/>
    <d v="2019-08-12T00:00:00"/>
    <x v="75"/>
    <d v="2020-11-23T00:00:00"/>
    <d v="2020-11-30T00:00:00"/>
    <n v="7"/>
    <n v="48"/>
    <n v="178305.66000000003"/>
  </r>
  <r>
    <s v="KR"/>
    <n v="932142"/>
    <n v="1258.98"/>
    <n v="1"/>
    <d v="2019-08-12T00:00:00"/>
    <x v="166"/>
    <d v="2020-11-23T00:00:00"/>
    <d v="2020-11-30T00:00:00"/>
    <n v="7"/>
    <n v="24"/>
    <n v="106569.12"/>
  </r>
  <r>
    <s v="KR"/>
    <n v="948012"/>
    <n v="1213.2"/>
    <n v="3"/>
    <d v="2019-08-12T00:00:00"/>
    <x v="219"/>
    <d v="2020-11-30T00:00:00"/>
    <d v="2020-11-30T00:00:00"/>
    <n v="0"/>
    <n v="82"/>
    <n v="88866.359999999928"/>
  </r>
  <r>
    <s v="KR"/>
    <n v="948012"/>
    <n v="1213.2"/>
    <n v="3"/>
    <d v="2019-08-26T00:00:00"/>
    <x v="219"/>
    <d v="2020-11-30T00:00:00"/>
    <d v="2020-11-30T00:00:00"/>
    <n v="0"/>
    <n v="82"/>
    <n v="88866.359999999928"/>
  </r>
  <r>
    <s v="KR"/>
    <n v="948012"/>
    <n v="847.38"/>
    <n v="3"/>
    <d v="2019-08-12T00:00:00"/>
    <x v="219"/>
    <d v="2020-11-30T00:00:00"/>
    <d v="2020-11-30T00:00:00"/>
    <n v="0"/>
    <n v="82"/>
    <n v="88866.359999999928"/>
  </r>
  <r>
    <s v="KR"/>
    <n v="950244"/>
    <n v="402.36"/>
    <n v="1"/>
    <d v="2019-08-12T00:00:00"/>
    <x v="220"/>
    <d v="2020-08-03T00:00:00"/>
    <d v="2020-11-30T00:00:00"/>
    <n v="119"/>
    <n v="4"/>
    <n v="1619.2200000000003"/>
  </r>
  <r>
    <s v="KR"/>
    <n v="978294"/>
    <n v="282.42"/>
    <n v="1"/>
    <d v="2019-08-26T00:00:00"/>
    <x v="98"/>
    <d v="2020-10-05T00:00:00"/>
    <d v="2020-11-30T00:00:00"/>
    <n v="56"/>
    <n v="24"/>
    <n v="15450.3"/>
  </r>
  <r>
    <s v="KR"/>
    <n v="978294"/>
    <n v="1258.98"/>
    <n v="1"/>
    <d v="2019-08-12T00:00:00"/>
    <x v="98"/>
    <d v="2020-10-05T00:00:00"/>
    <d v="2020-11-30T00:00:00"/>
    <n v="56"/>
    <n v="24"/>
    <n v="15450.3"/>
  </r>
  <r>
    <s v="KR"/>
    <n v="991944"/>
    <n v="1258.98"/>
    <n v="1"/>
    <d v="2019-08-26T00:00:00"/>
    <x v="478"/>
    <d v="2019-08-26T00:00:00"/>
    <d v="2020-11-30T00:00:00"/>
    <n v="462"/>
    <n v="1"/>
    <n v="1258.98"/>
  </r>
  <r>
    <s v="KR"/>
    <n v="996558"/>
    <n v="1213.2"/>
    <n v="3"/>
    <d v="2019-08-26T00:00:00"/>
    <x v="289"/>
    <d v="2020-11-09T00:00:00"/>
    <d v="2020-11-30T00:00:00"/>
    <n v="21"/>
    <n v="25"/>
    <n v="26535.239999999998"/>
  </r>
  <r>
    <s v="KR"/>
    <n v="996558"/>
    <n v="282.42"/>
    <n v="1"/>
    <d v="2019-08-26T00:00:00"/>
    <x v="289"/>
    <d v="2020-11-09T00:00:00"/>
    <d v="2020-11-30T00:00:00"/>
    <n v="21"/>
    <n v="25"/>
    <n v="26535.239999999998"/>
  </r>
  <r>
    <s v="KR"/>
    <n v="1040508"/>
    <n v="2528.58"/>
    <n v="2"/>
    <d v="2019-08-12T00:00:00"/>
    <x v="107"/>
    <d v="2020-11-23T00:00:00"/>
    <d v="2020-11-30T00:00:00"/>
    <n v="7"/>
    <n v="46"/>
    <n v="108754.73999999998"/>
  </r>
  <r>
    <s v="KR"/>
    <n v="1040508"/>
    <n v="1258.98"/>
    <n v="1"/>
    <d v="2019-08-26T00:00:00"/>
    <x v="107"/>
    <d v="2020-11-23T00:00:00"/>
    <d v="2020-11-30T00:00:00"/>
    <n v="7"/>
    <n v="46"/>
    <n v="108754.73999999998"/>
  </r>
  <r>
    <s v="KR"/>
    <n v="1040508"/>
    <n v="2517.96"/>
    <n v="2"/>
    <d v="2019-09-02T00:00:00"/>
    <x v="107"/>
    <d v="2020-11-23T00:00:00"/>
    <d v="2020-11-30T00:00:00"/>
    <n v="7"/>
    <n v="46"/>
    <n v="108754.73999999998"/>
  </r>
  <r>
    <s v="KR"/>
    <n v="1074900"/>
    <n v="1213.2"/>
    <n v="3"/>
    <d v="2019-08-12T00:00:00"/>
    <x v="99"/>
    <d v="2020-11-30T00:00:00"/>
    <d v="2020-11-30T00:00:00"/>
    <n v="0"/>
    <n v="84"/>
    <n v="45310.979999999996"/>
  </r>
  <r>
    <s v="KR"/>
    <n v="1074900"/>
    <n v="404.4"/>
    <n v="1"/>
    <d v="2019-09-02T00:00:00"/>
    <x v="99"/>
    <d v="2020-11-30T00:00:00"/>
    <d v="2020-11-30T00:00:00"/>
    <n v="0"/>
    <n v="84"/>
    <n v="45310.979999999996"/>
  </r>
  <r>
    <s v="KR"/>
    <n v="1074900"/>
    <n v="282.42"/>
    <n v="1"/>
    <d v="2019-08-19T00:00:00"/>
    <x v="99"/>
    <d v="2020-11-30T00:00:00"/>
    <d v="2020-11-30T00:00:00"/>
    <n v="0"/>
    <n v="84"/>
    <n v="45310.979999999996"/>
  </r>
  <r>
    <s v="KR"/>
    <n v="1098684"/>
    <n v="641.88"/>
    <n v="1"/>
    <d v="2019-09-02T00:00:00"/>
    <x v="227"/>
    <d v="2020-06-29T00:00:00"/>
    <d v="2020-11-30T00:00:00"/>
    <n v="154"/>
    <n v="22"/>
    <n v="18342.659999999996"/>
  </r>
  <r>
    <s v="KR"/>
    <n v="1108686"/>
    <n v="641.88"/>
    <n v="1"/>
    <d v="2019-08-26T00:00:00"/>
    <x v="228"/>
    <d v="2020-03-23T00:00:00"/>
    <d v="2020-11-30T00:00:00"/>
    <n v="252"/>
    <n v="4"/>
    <n v="4504.68"/>
  </r>
  <r>
    <s v="KR"/>
    <n v="1110906"/>
    <n v="1065.54"/>
    <n v="1"/>
    <d v="2019-09-02T00:00:00"/>
    <x v="229"/>
    <d v="2019-11-18T00:00:00"/>
    <d v="2020-11-30T00:00:00"/>
    <n v="378"/>
    <n v="3"/>
    <n v="4607.9400000000005"/>
  </r>
  <r>
    <s v="KR"/>
    <n v="1112778"/>
    <n v="2517.96"/>
    <n v="2"/>
    <d v="2019-08-26T00:00:00"/>
    <x v="34"/>
    <d v="2019-10-14T00:00:00"/>
    <d v="2020-11-30T00:00:00"/>
    <n v="413"/>
    <n v="6"/>
    <n v="11354.4"/>
  </r>
  <r>
    <s v="KR"/>
    <n v="1114524"/>
    <n v="2322.96"/>
    <n v="1"/>
    <d v="2019-08-26T00:00:00"/>
    <x v="95"/>
    <d v="2020-11-09T00:00:00"/>
    <d v="2020-11-30T00:00:00"/>
    <n v="21"/>
    <n v="23"/>
    <n v="59797.98000000001"/>
  </r>
  <r>
    <s v="KR"/>
    <n v="1114524"/>
    <n v="2322.96"/>
    <n v="1"/>
    <d v="2019-09-02T00:00:00"/>
    <x v="95"/>
    <d v="2020-11-09T00:00:00"/>
    <d v="2020-11-30T00:00:00"/>
    <n v="21"/>
    <n v="23"/>
    <n v="59797.98000000001"/>
  </r>
  <r>
    <s v="KR"/>
    <n v="1115280"/>
    <n v="404.4"/>
    <n v="1"/>
    <d v="2019-09-02T00:00:00"/>
    <x v="230"/>
    <d v="2020-11-23T00:00:00"/>
    <d v="2020-11-30T00:00:00"/>
    <n v="7"/>
    <n v="68"/>
    <n v="34421.880000000012"/>
  </r>
  <r>
    <s v="KR"/>
    <n v="1115280"/>
    <n v="641.88"/>
    <n v="1"/>
    <d v="2019-08-26T00:00:00"/>
    <x v="230"/>
    <d v="2020-11-23T00:00:00"/>
    <d v="2020-11-30T00:00:00"/>
    <n v="7"/>
    <n v="68"/>
    <n v="34421.880000000012"/>
  </r>
  <r>
    <s v="KR"/>
    <n v="1115280"/>
    <n v="282.42"/>
    <n v="1"/>
    <d v="2019-08-12T00:00:00"/>
    <x v="230"/>
    <d v="2020-11-23T00:00:00"/>
    <d v="2020-11-30T00:00:00"/>
    <n v="7"/>
    <n v="68"/>
    <n v="34421.880000000012"/>
  </r>
  <r>
    <s v="KR"/>
    <n v="1120224"/>
    <n v="404.4"/>
    <n v="1"/>
    <d v="2019-08-19T00:00:00"/>
    <x v="341"/>
    <d v="2020-10-12T00:00:00"/>
    <d v="2020-11-30T00:00:00"/>
    <n v="49"/>
    <n v="16"/>
    <n v="5958.7199999999993"/>
  </r>
  <r>
    <s v="KR"/>
    <n v="1121484"/>
    <n v="638.64"/>
    <n v="1"/>
    <d v="2019-09-02T00:00:00"/>
    <x v="146"/>
    <d v="2019-09-02T00:00:00"/>
    <d v="2020-11-30T00:00:00"/>
    <n v="455"/>
    <n v="9"/>
    <n v="11491.439999999999"/>
  </r>
  <r>
    <s v="KR"/>
    <n v="1121484"/>
    <n v="1252.56"/>
    <n v="1"/>
    <d v="2019-08-26T00:00:00"/>
    <x v="146"/>
    <d v="2019-09-02T00:00:00"/>
    <d v="2020-11-30T00:00:00"/>
    <n v="455"/>
    <n v="9"/>
    <n v="11491.439999999999"/>
  </r>
  <r>
    <s v="KR"/>
    <n v="1124988"/>
    <n v="643.74"/>
    <n v="1"/>
    <d v="2019-08-19T00:00:00"/>
    <x v="36"/>
    <d v="2020-11-23T00:00:00"/>
    <d v="2020-11-30T00:00:00"/>
    <n v="7"/>
    <n v="109"/>
    <n v="143402.34000000003"/>
  </r>
  <r>
    <s v="KR"/>
    <n v="1124988"/>
    <n v="7515.3"/>
    <n v="6"/>
    <d v="2019-08-12T00:00:00"/>
    <x v="36"/>
    <d v="2020-11-23T00:00:00"/>
    <d v="2020-11-30T00:00:00"/>
    <n v="7"/>
    <n v="109"/>
    <n v="143402.34000000003"/>
  </r>
  <r>
    <s v="KR"/>
    <n v="1128624"/>
    <n v="1258.98"/>
    <n v="1"/>
    <d v="2019-08-19T00:00:00"/>
    <x v="175"/>
    <d v="2020-11-30T00:00:00"/>
    <d v="2020-11-30T00:00:00"/>
    <n v="0"/>
    <n v="57"/>
    <n v="89083.739999999947"/>
  </r>
  <r>
    <s v="KR"/>
    <n v="1141710"/>
    <n v="2505.12"/>
    <n v="2"/>
    <d v="2019-08-12T00:00:00"/>
    <x v="68"/>
    <d v="2020-06-22T00:00:00"/>
    <d v="2020-11-30T00:00:00"/>
    <n v="161"/>
    <n v="15"/>
    <n v="-47556.84"/>
  </r>
  <r>
    <s v="KR"/>
    <n v="1143492"/>
    <n v="3809.7"/>
    <n v="1"/>
    <d v="2019-09-02T00:00:00"/>
    <x v="381"/>
    <d v="2020-05-18T00:00:00"/>
    <d v="2020-11-30T00:00:00"/>
    <n v="196"/>
    <n v="4"/>
    <n v="11390.22"/>
  </r>
  <r>
    <s v="KR"/>
    <n v="1151856"/>
    <n v="1258.98"/>
    <n v="1"/>
    <d v="2019-09-02T00:00:00"/>
    <x v="233"/>
    <d v="2020-10-12T00:00:00"/>
    <d v="2020-11-30T00:00:00"/>
    <n v="49"/>
    <n v="7"/>
    <n v="15015.54"/>
  </r>
  <r>
    <s v="KR"/>
    <n v="1152846"/>
    <n v="1258.98"/>
    <n v="1"/>
    <d v="2019-08-12T00:00:00"/>
    <x v="125"/>
    <d v="2020-10-26T00:00:00"/>
    <d v="2020-11-30T00:00:00"/>
    <n v="35"/>
    <n v="43"/>
    <n v="41702.639999999985"/>
  </r>
  <r>
    <s v="KR"/>
    <n v="1156242"/>
    <n v="1252.56"/>
    <n v="1"/>
    <d v="2019-08-12T00:00:00"/>
    <x v="294"/>
    <d v="2020-08-17T00:00:00"/>
    <d v="2020-11-30T00:00:00"/>
    <n v="105"/>
    <n v="5"/>
    <n v="8619.36"/>
  </r>
  <r>
    <s v="KR"/>
    <n v="1158852"/>
    <n v="3601.86"/>
    <n v="1"/>
    <d v="2019-08-12T00:00:00"/>
    <x v="383"/>
    <d v="2019-08-12T00:00:00"/>
    <d v="2020-11-30T00:00:00"/>
    <n v="476"/>
    <n v="3"/>
    <n v="10699.26"/>
  </r>
  <r>
    <s v="KR"/>
    <n v="1170402"/>
    <n v="404.4"/>
    <n v="1"/>
    <d v="2019-09-02T00:00:00"/>
    <x v="479"/>
    <d v="2020-04-20T00:00:00"/>
    <d v="2020-11-30T00:00:00"/>
    <n v="224"/>
    <n v="2"/>
    <n v="672.12"/>
  </r>
  <r>
    <s v="KR"/>
    <n v="2400378"/>
    <n v="638.64"/>
    <n v="1"/>
    <d v="2019-08-12T00:00:00"/>
    <x v="234"/>
    <d v="2020-06-15T00:00:00"/>
    <d v="2020-11-30T00:00:00"/>
    <n v="168"/>
    <n v="20"/>
    <n v="40103.880000000005"/>
  </r>
  <r>
    <s v="KR"/>
    <n v="2401416"/>
    <n v="3571.68"/>
    <n v="1"/>
    <d v="2019-09-02T00:00:00"/>
    <x v="109"/>
    <d v="2019-12-23T00:00:00"/>
    <d v="2020-11-30T00:00:00"/>
    <n v="343"/>
    <n v="4"/>
    <n v="13032.720000000001"/>
  </r>
  <r>
    <s v="KR"/>
    <n v="2401422"/>
    <n v="1283.8800000000001"/>
    <n v="2"/>
    <d v="2019-09-02T00:00:00"/>
    <x v="110"/>
    <d v="2020-11-09T00:00:00"/>
    <d v="2020-11-30T00:00:00"/>
    <n v="21"/>
    <n v="24"/>
    <n v="79091.039999999979"/>
  </r>
  <r>
    <s v="KR"/>
    <n v="2401740"/>
    <n v="1065.54"/>
    <n v="1"/>
    <d v="2019-09-02T00:00:00"/>
    <x v="235"/>
    <d v="2020-11-23T00:00:00"/>
    <d v="2020-11-30T00:00:00"/>
    <n v="7"/>
    <n v="45"/>
    <n v="67743.600000000006"/>
  </r>
  <r>
    <s v="KR"/>
    <n v="2401740"/>
    <n v="1258.98"/>
    <n v="1"/>
    <d v="2019-08-12T00:00:00"/>
    <x v="235"/>
    <d v="2020-11-23T00:00:00"/>
    <d v="2020-11-30T00:00:00"/>
    <n v="7"/>
    <n v="45"/>
    <n v="67743.600000000006"/>
  </r>
  <r>
    <s v="KR"/>
    <n v="2401740"/>
    <n v="2517.96"/>
    <n v="2"/>
    <d v="2019-08-26T00:00:00"/>
    <x v="235"/>
    <d v="2020-11-23T00:00:00"/>
    <d v="2020-11-30T00:00:00"/>
    <n v="7"/>
    <n v="45"/>
    <n v="67743.600000000006"/>
  </r>
  <r>
    <s v="KR"/>
    <n v="2401926"/>
    <n v="641.88"/>
    <n v="1"/>
    <d v="2019-08-26T00:00:00"/>
    <x v="51"/>
    <d v="2020-11-30T00:00:00"/>
    <d v="2020-11-30T00:00:00"/>
    <n v="0"/>
    <n v="188"/>
    <n v="276921.54000000015"/>
  </r>
  <r>
    <s v="KR"/>
    <n v="2401926"/>
    <n v="2567.46"/>
    <n v="4"/>
    <d v="2019-09-02T00:00:00"/>
    <x v="51"/>
    <d v="2020-11-30T00:00:00"/>
    <d v="2020-11-30T00:00:00"/>
    <n v="0"/>
    <n v="188"/>
    <n v="276921.54000000015"/>
  </r>
  <r>
    <s v="KR"/>
    <n v="2401926"/>
    <n v="282.42"/>
    <n v="1"/>
    <d v="2019-08-26T00:00:00"/>
    <x v="51"/>
    <d v="2020-11-30T00:00:00"/>
    <d v="2020-11-30T00:00:00"/>
    <n v="0"/>
    <n v="188"/>
    <n v="276921.54000000015"/>
  </r>
  <r>
    <s v="KR"/>
    <n v="2401926"/>
    <n v="5035.8599999999997"/>
    <n v="4"/>
    <d v="2019-09-02T00:00:00"/>
    <x v="51"/>
    <d v="2020-11-30T00:00:00"/>
    <d v="2020-11-30T00:00:00"/>
    <n v="0"/>
    <n v="188"/>
    <n v="276921.54000000015"/>
  </r>
  <r>
    <s v="KR"/>
    <n v="2407938"/>
    <n v="404.4"/>
    <n v="1"/>
    <d v="2019-08-26T00:00:00"/>
    <x v="236"/>
    <d v="2020-05-04T00:00:00"/>
    <d v="2020-11-30T00:00:00"/>
    <n v="210"/>
    <n v="17"/>
    <n v="19514.28"/>
  </r>
  <r>
    <s v="KR"/>
    <n v="2407938"/>
    <n v="282.42"/>
    <n v="1"/>
    <d v="2019-08-26T00:00:00"/>
    <x v="236"/>
    <d v="2020-05-04T00:00:00"/>
    <d v="2020-11-30T00:00:00"/>
    <n v="210"/>
    <n v="17"/>
    <n v="19514.28"/>
  </r>
  <r>
    <s v="KR"/>
    <n v="2422620"/>
    <n v="1283.8800000000001"/>
    <n v="2"/>
    <d v="2019-09-02T00:00:00"/>
    <x v="237"/>
    <d v="2020-11-30T00:00:00"/>
    <d v="2020-11-30T00:00:00"/>
    <n v="0"/>
    <n v="40"/>
    <n v="51831.360000000001"/>
  </r>
  <r>
    <s v="KR"/>
    <n v="2422620"/>
    <n v="2517.96"/>
    <n v="2"/>
    <d v="2019-09-02T00:00:00"/>
    <x v="237"/>
    <d v="2020-11-30T00:00:00"/>
    <d v="2020-11-30T00:00:00"/>
    <n v="0"/>
    <n v="40"/>
    <n v="51831.360000000001"/>
  </r>
  <r>
    <s v="KR"/>
    <n v="2435850"/>
    <n v="1258.98"/>
    <n v="1"/>
    <d v="2019-08-19T00:00:00"/>
    <x v="87"/>
    <d v="2019-08-19T00:00:00"/>
    <d v="2020-11-30T00:00:00"/>
    <n v="469"/>
    <n v="2"/>
    <n v="1648.26"/>
  </r>
  <r>
    <s v="KR"/>
    <n v="2447142"/>
    <n v="1258.98"/>
    <n v="1"/>
    <d v="2019-09-02T00:00:00"/>
    <x v="387"/>
    <d v="2020-11-30T00:00:00"/>
    <d v="2020-11-30T00:00:00"/>
    <n v="0"/>
    <n v="34"/>
    <n v="112447.79999999999"/>
  </r>
  <r>
    <s v="KR"/>
    <n v="2447142"/>
    <n v="11196.78"/>
    <n v="9"/>
    <d v="2019-08-26T00:00:00"/>
    <x v="387"/>
    <d v="2020-11-30T00:00:00"/>
    <d v="2020-11-30T00:00:00"/>
    <n v="0"/>
    <n v="34"/>
    <n v="112447.79999999999"/>
  </r>
  <r>
    <s v="KR"/>
    <n v="2473068"/>
    <n v="1060.08"/>
    <n v="1"/>
    <d v="2019-08-26T00:00:00"/>
    <x v="170"/>
    <d v="2020-09-28T00:00:00"/>
    <d v="2020-11-30T00:00:00"/>
    <n v="63"/>
    <n v="23"/>
    <n v="37851.240000000005"/>
  </r>
  <r>
    <s v="KR"/>
    <n v="2473068"/>
    <n v="1252.56"/>
    <n v="1"/>
    <d v="2019-08-26T00:00:00"/>
    <x v="170"/>
    <d v="2020-09-28T00:00:00"/>
    <d v="2020-11-30T00:00:00"/>
    <n v="63"/>
    <n v="23"/>
    <n v="37851.240000000005"/>
  </r>
  <r>
    <s v="KR"/>
    <n v="2473068"/>
    <n v="1252.56"/>
    <n v="1"/>
    <d v="2019-09-02T00:00:00"/>
    <x v="170"/>
    <d v="2020-09-28T00:00:00"/>
    <d v="2020-11-30T00:00:00"/>
    <n v="63"/>
    <n v="23"/>
    <n v="37851.240000000005"/>
  </r>
  <r>
    <s v="KR"/>
    <n v="2490618"/>
    <n v="1060.08"/>
    <n v="1"/>
    <d v="2019-08-26T00:00:00"/>
    <x v="52"/>
    <d v="2020-11-02T00:00:00"/>
    <d v="2020-11-30T00:00:00"/>
    <n v="28"/>
    <n v="6"/>
    <n v="15129.36"/>
  </r>
  <r>
    <s v="KR"/>
    <n v="2493162"/>
    <n v="6294.84"/>
    <n v="5"/>
    <d v="2019-09-02T00:00:00"/>
    <x v="239"/>
    <d v="2020-11-23T00:00:00"/>
    <d v="2020-11-30T00:00:00"/>
    <n v="7"/>
    <n v="39"/>
    <n v="228587.21999999994"/>
  </r>
  <r>
    <s v="KR"/>
    <n v="2493168"/>
    <n v="3719.04"/>
    <n v="2"/>
    <d v="2019-08-12T00:00:00"/>
    <x v="240"/>
    <d v="2020-07-27T00:00:00"/>
    <d v="2020-11-30T00:00:00"/>
    <n v="126"/>
    <n v="14"/>
    <n v="46560.659999999996"/>
  </r>
  <r>
    <s v="KR"/>
    <n v="2493168"/>
    <n v="2518.02"/>
    <n v="2"/>
    <d v="2019-08-12T00:00:00"/>
    <x v="240"/>
    <d v="2020-07-27T00:00:00"/>
    <d v="2020-11-30T00:00:00"/>
    <n v="126"/>
    <n v="14"/>
    <n v="46560.659999999996"/>
  </r>
  <r>
    <s v="KR"/>
    <n v="2495244"/>
    <n v="1258.98"/>
    <n v="1"/>
    <d v="2019-08-12T00:00:00"/>
    <x v="242"/>
    <d v="2020-07-06T00:00:00"/>
    <d v="2020-11-30T00:00:00"/>
    <n v="147"/>
    <n v="10"/>
    <n v="24542.999999999996"/>
  </r>
  <r>
    <s v="KR"/>
    <n v="2495244"/>
    <n v="1258.98"/>
    <n v="1"/>
    <d v="2019-09-02T00:00:00"/>
    <x v="242"/>
    <d v="2020-07-06T00:00:00"/>
    <d v="2020-11-30T00:00:00"/>
    <n v="147"/>
    <n v="10"/>
    <n v="24542.999999999996"/>
  </r>
  <r>
    <s v="KR"/>
    <n v="2497284"/>
    <n v="638.64"/>
    <n v="1"/>
    <d v="2019-08-19T00:00:00"/>
    <x v="167"/>
    <d v="2020-08-03T00:00:00"/>
    <d v="2020-11-30T00:00:00"/>
    <n v="119"/>
    <n v="13"/>
    <n v="24965.039999999997"/>
  </r>
  <r>
    <s v="KR"/>
    <n v="2497284"/>
    <n v="1915.92"/>
    <n v="3"/>
    <d v="2019-08-26T00:00:00"/>
    <x v="167"/>
    <d v="2020-08-03T00:00:00"/>
    <d v="2020-11-30T00:00:00"/>
    <n v="119"/>
    <n v="13"/>
    <n v="24965.039999999997"/>
  </r>
  <r>
    <s v="KR"/>
    <n v="2497284"/>
    <n v="11495.4"/>
    <n v="18"/>
    <d v="2019-09-02T00:00:00"/>
    <x v="167"/>
    <d v="2020-08-03T00:00:00"/>
    <d v="2020-11-30T00:00:00"/>
    <n v="119"/>
    <n v="13"/>
    <n v="24965.039999999997"/>
  </r>
  <r>
    <s v="KR"/>
    <n v="2497284"/>
    <n v="3180.24"/>
    <n v="3"/>
    <d v="2019-09-02T00:00:00"/>
    <x v="167"/>
    <d v="2020-08-03T00:00:00"/>
    <d v="2020-11-30T00:00:00"/>
    <n v="119"/>
    <n v="13"/>
    <n v="24965.039999999997"/>
  </r>
  <r>
    <s v="KR"/>
    <n v="2521392"/>
    <n v="641.88"/>
    <n v="1"/>
    <d v="2019-08-26T00:00:00"/>
    <x v="115"/>
    <d v="2020-11-16T00:00:00"/>
    <d v="2020-11-30T00:00:00"/>
    <n v="14"/>
    <n v="76"/>
    <n v="36530.939999999988"/>
  </r>
  <r>
    <s v="KR"/>
    <n v="2521392"/>
    <n v="1258.98"/>
    <n v="1"/>
    <d v="2019-09-02T00:00:00"/>
    <x v="115"/>
    <d v="2020-11-16T00:00:00"/>
    <d v="2020-11-30T00:00:00"/>
    <n v="14"/>
    <n v="76"/>
    <n v="36530.939999999988"/>
  </r>
  <r>
    <s v="KR"/>
    <n v="2776986"/>
    <n v="23920.44"/>
    <n v="19"/>
    <d v="2019-08-19T00:00:00"/>
    <x v="435"/>
    <d v="2020-11-16T00:00:00"/>
    <d v="2020-11-30T00:00:00"/>
    <n v="14"/>
    <n v="17"/>
    <n v="80856.600000000006"/>
  </r>
  <r>
    <s v="KR"/>
    <n v="2820768"/>
    <n v="1258.98"/>
    <n v="1"/>
    <d v="2019-09-02T00:00:00"/>
    <x v="12"/>
    <d v="2020-10-05T00:00:00"/>
    <d v="2020-11-30T00:00:00"/>
    <n v="56"/>
    <n v="41"/>
    <n v="45976.439999999988"/>
  </r>
  <r>
    <s v="KR"/>
    <n v="2998164"/>
    <n v="3757.68"/>
    <n v="3"/>
    <d v="2019-08-19T00:00:00"/>
    <x v="243"/>
    <d v="2020-11-23T00:00:00"/>
    <d v="2020-11-30T00:00:00"/>
    <n v="7"/>
    <n v="61"/>
    <n v="331217.09999999986"/>
  </r>
  <r>
    <s v="KR"/>
    <n v="2998164"/>
    <n v="2505.12"/>
    <n v="2"/>
    <d v="2019-08-26T00:00:00"/>
    <x v="243"/>
    <d v="2020-11-23T00:00:00"/>
    <d v="2020-11-30T00:00:00"/>
    <n v="7"/>
    <n v="61"/>
    <n v="331217.09999999986"/>
  </r>
  <r>
    <s v="KR"/>
    <n v="2998164"/>
    <n v="2505.12"/>
    <n v="2"/>
    <d v="2019-09-02T00:00:00"/>
    <x v="243"/>
    <d v="2020-11-23T00:00:00"/>
    <d v="2020-11-30T00:00:00"/>
    <n v="7"/>
    <n v="61"/>
    <n v="331217.09999999986"/>
  </r>
  <r>
    <s v="KR"/>
    <n v="3014730"/>
    <n v="1258.98"/>
    <n v="1"/>
    <d v="2019-08-12T00:00:00"/>
    <x v="461"/>
    <d v="2020-09-14T00:00:00"/>
    <d v="2020-11-30T00:00:00"/>
    <n v="77"/>
    <n v="11"/>
    <n v="99188.760000000009"/>
  </r>
  <r>
    <s v="KR"/>
    <n v="3068166"/>
    <n v="1258.98"/>
    <n v="1"/>
    <d v="2019-08-12T00:00:00"/>
    <x v="150"/>
    <d v="2020-10-19T00:00:00"/>
    <d v="2020-11-30T00:00:00"/>
    <n v="42"/>
    <n v="13"/>
    <n v="47074.5"/>
  </r>
  <r>
    <s v="KR"/>
    <n v="3127824"/>
    <n v="1925.64"/>
    <n v="3"/>
    <d v="2019-08-12T00:00:00"/>
    <x v="130"/>
    <d v="2020-11-16T00:00:00"/>
    <d v="2020-11-30T00:00:00"/>
    <n v="14"/>
    <n v="36"/>
    <n v="104675.28"/>
  </r>
  <r>
    <s v="KR"/>
    <n v="3146316"/>
    <n v="2517.96"/>
    <n v="2"/>
    <d v="2019-08-19T00:00:00"/>
    <x v="244"/>
    <d v="2020-11-23T00:00:00"/>
    <d v="2020-11-30T00:00:00"/>
    <n v="7"/>
    <n v="50"/>
    <n v="116259.29999999999"/>
  </r>
  <r>
    <s v="KR"/>
    <n v="3146316"/>
    <n v="1258.98"/>
    <n v="1"/>
    <d v="2019-08-26T00:00:00"/>
    <x v="244"/>
    <d v="2020-11-23T00:00:00"/>
    <d v="2020-11-30T00:00:00"/>
    <n v="7"/>
    <n v="50"/>
    <n v="116259.29999999999"/>
  </r>
  <r>
    <s v="KR"/>
    <n v="3146316"/>
    <n v="2517.96"/>
    <n v="2"/>
    <d v="2019-09-02T00:00:00"/>
    <x v="244"/>
    <d v="2020-11-23T00:00:00"/>
    <d v="2020-11-30T00:00:00"/>
    <n v="7"/>
    <n v="50"/>
    <n v="116259.29999999999"/>
  </r>
  <r>
    <s v="KR"/>
    <n v="3231456"/>
    <n v="2120.16"/>
    <n v="2"/>
    <d v="2019-08-19T00:00:00"/>
    <x v="143"/>
    <d v="2020-11-30T00:00:00"/>
    <d v="2020-11-30T00:00:00"/>
    <n v="0"/>
    <n v="23"/>
    <n v="51566.94"/>
  </r>
  <r>
    <s v="KR"/>
    <n v="3280842"/>
    <n v="5035.8599999999997"/>
    <n v="4"/>
    <d v="2019-08-26T00:00:00"/>
    <x v="69"/>
    <d v="2019-12-09T00:00:00"/>
    <d v="2020-11-30T00:00:00"/>
    <n v="357"/>
    <n v="12"/>
    <n v="30452.16"/>
  </r>
  <r>
    <s v="KR"/>
    <n v="3282900"/>
    <n v="1258.98"/>
    <n v="1"/>
    <d v="2019-08-19T00:00:00"/>
    <x v="97"/>
    <d v="2020-11-09T00:00:00"/>
    <d v="2020-11-30T00:00:00"/>
    <n v="21"/>
    <n v="4"/>
    <n v="9230.82"/>
  </r>
  <r>
    <s v="KR"/>
    <n v="3286392"/>
    <n v="3776.94"/>
    <n v="3"/>
    <d v="2019-08-19T00:00:00"/>
    <x v="419"/>
    <d v="2019-08-19T00:00:00"/>
    <d v="2020-11-30T00:00:00"/>
    <n v="469"/>
    <n v="2"/>
    <n v="9118.5"/>
  </r>
  <r>
    <s v="KR"/>
    <n v="3286530"/>
    <n v="1269.5999999999999"/>
    <n v="1"/>
    <d v="2019-08-12T00:00:00"/>
    <x v="248"/>
    <d v="2020-11-30T00:00:00"/>
    <d v="2020-11-30T00:00:00"/>
    <n v="0"/>
    <n v="36"/>
    <n v="46268.700000000012"/>
  </r>
  <r>
    <s v="KR"/>
    <n v="3286530"/>
    <n v="2517.96"/>
    <n v="2"/>
    <d v="2019-08-19T00:00:00"/>
    <x v="248"/>
    <d v="2020-11-30T00:00:00"/>
    <d v="2020-11-30T00:00:00"/>
    <n v="0"/>
    <n v="36"/>
    <n v="46268.700000000012"/>
  </r>
  <r>
    <s v="KR"/>
    <n v="3286530"/>
    <n v="1258.98"/>
    <n v="1"/>
    <d v="2019-09-02T00:00:00"/>
    <x v="248"/>
    <d v="2020-11-30T00:00:00"/>
    <d v="2020-11-30T00:00:00"/>
    <n v="0"/>
    <n v="36"/>
    <n v="46268.700000000012"/>
  </r>
  <r>
    <s v="KR"/>
    <n v="3287460"/>
    <n v="2517.96"/>
    <n v="2"/>
    <d v="2019-08-26T00:00:00"/>
    <x v="19"/>
    <d v="2020-10-19T00:00:00"/>
    <d v="2020-11-30T00:00:00"/>
    <n v="42"/>
    <n v="10"/>
    <n v="17271.72"/>
  </r>
  <r>
    <s v="KR"/>
    <n v="3287622"/>
    <n v="2517.96"/>
    <n v="2"/>
    <d v="2019-08-19T00:00:00"/>
    <x v="251"/>
    <d v="2020-11-23T00:00:00"/>
    <d v="2020-11-30T00:00:00"/>
    <n v="7"/>
    <n v="16"/>
    <n v="38985.060000000005"/>
  </r>
  <r>
    <s v="KR"/>
    <n v="3287838"/>
    <n v="641.88"/>
    <n v="1"/>
    <d v="2019-09-02T00:00:00"/>
    <x v="252"/>
    <d v="2020-11-30T00:00:00"/>
    <d v="2020-11-30T00:00:00"/>
    <n v="0"/>
    <n v="61"/>
    <n v="26390.880000000001"/>
  </r>
  <r>
    <s v="KR"/>
    <n v="3288000"/>
    <n v="2517.96"/>
    <n v="2"/>
    <d v="2019-09-02T00:00:00"/>
    <x v="253"/>
    <d v="2020-09-21T00:00:00"/>
    <d v="2020-11-30T00:00:00"/>
    <n v="70"/>
    <n v="19"/>
    <n v="50731.44"/>
  </r>
  <r>
    <s v="KR"/>
    <n v="3288210"/>
    <n v="815.58"/>
    <n v="2"/>
    <d v="2019-08-05T00:00:00"/>
    <x v="254"/>
    <d v="2020-11-23T00:00:00"/>
    <d v="2020-11-30T00:00:00"/>
    <n v="7"/>
    <n v="210"/>
    <n v="183691.1999999999"/>
  </r>
  <r>
    <s v="KR"/>
    <n v="3288210"/>
    <n v="1213.2"/>
    <n v="3"/>
    <d v="2019-08-12T00:00:00"/>
    <x v="254"/>
    <d v="2020-11-23T00:00:00"/>
    <d v="2020-11-30T00:00:00"/>
    <n v="7"/>
    <n v="210"/>
    <n v="183691.1999999999"/>
  </r>
  <r>
    <s v="KR"/>
    <n v="3288210"/>
    <n v="404.4"/>
    <n v="1"/>
    <d v="2019-08-19T00:00:00"/>
    <x v="254"/>
    <d v="2020-11-23T00:00:00"/>
    <d v="2020-11-30T00:00:00"/>
    <n v="7"/>
    <n v="210"/>
    <n v="183691.1999999999"/>
  </r>
  <r>
    <s v="KR"/>
    <n v="3288210"/>
    <n v="808.8"/>
    <n v="2"/>
    <d v="2019-08-26T00:00:00"/>
    <x v="254"/>
    <d v="2020-11-23T00:00:00"/>
    <d v="2020-11-30T00:00:00"/>
    <n v="7"/>
    <n v="210"/>
    <n v="183691.1999999999"/>
  </r>
  <r>
    <s v="KR"/>
    <n v="3288210"/>
    <n v="404.4"/>
    <n v="1"/>
    <d v="2019-09-02T00:00:00"/>
    <x v="254"/>
    <d v="2020-11-23T00:00:00"/>
    <d v="2020-11-30T00:00:00"/>
    <n v="7"/>
    <n v="210"/>
    <n v="183691.1999999999"/>
  </r>
  <r>
    <s v="KR"/>
    <n v="3288210"/>
    <n v="569.58000000000004"/>
    <n v="2"/>
    <d v="2019-08-05T00:00:00"/>
    <x v="254"/>
    <d v="2020-11-23T00:00:00"/>
    <d v="2020-11-30T00:00:00"/>
    <n v="7"/>
    <n v="210"/>
    <n v="183691.1999999999"/>
  </r>
  <r>
    <s v="KR"/>
    <n v="3288210"/>
    <n v="282.42"/>
    <n v="1"/>
    <d v="2019-08-12T00:00:00"/>
    <x v="254"/>
    <d v="2020-11-23T00:00:00"/>
    <d v="2020-11-30T00:00:00"/>
    <n v="7"/>
    <n v="210"/>
    <n v="183691.1999999999"/>
  </r>
  <r>
    <s v="KR"/>
    <n v="3288210"/>
    <n v="564.84"/>
    <n v="2"/>
    <d v="2019-08-19T00:00:00"/>
    <x v="254"/>
    <d v="2020-11-23T00:00:00"/>
    <d v="2020-11-30T00:00:00"/>
    <n v="7"/>
    <n v="210"/>
    <n v="183691.1999999999"/>
  </r>
  <r>
    <s v="KR"/>
    <n v="3288210"/>
    <n v="282.42"/>
    <n v="1"/>
    <d v="2019-08-26T00:00:00"/>
    <x v="254"/>
    <d v="2020-11-23T00:00:00"/>
    <d v="2020-11-30T00:00:00"/>
    <n v="7"/>
    <n v="210"/>
    <n v="183691.1999999999"/>
  </r>
  <r>
    <s v="KR"/>
    <n v="3288210"/>
    <n v="1258.98"/>
    <n v="1"/>
    <d v="2019-08-19T00:00:00"/>
    <x v="254"/>
    <d v="2020-11-23T00:00:00"/>
    <d v="2020-11-30T00:00:00"/>
    <n v="7"/>
    <n v="210"/>
    <n v="183691.1999999999"/>
  </r>
  <r>
    <s v="KR"/>
    <n v="3288210"/>
    <n v="1258.98"/>
    <n v="1"/>
    <d v="2019-08-26T00:00:00"/>
    <x v="254"/>
    <d v="2020-11-23T00:00:00"/>
    <d v="2020-11-30T00:00:00"/>
    <n v="7"/>
    <n v="210"/>
    <n v="183691.1999999999"/>
  </r>
  <r>
    <s v="KR"/>
    <n v="3288210"/>
    <n v="1258.98"/>
    <n v="1"/>
    <d v="2019-09-02T00:00:00"/>
    <x v="254"/>
    <d v="2020-11-23T00:00:00"/>
    <d v="2020-11-30T00:00:00"/>
    <n v="7"/>
    <n v="210"/>
    <n v="183691.1999999999"/>
  </r>
  <r>
    <s v="KR"/>
    <n v="3289728"/>
    <n v="4645.92"/>
    <n v="2"/>
    <d v="2019-08-19T00:00:00"/>
    <x v="438"/>
    <d v="2020-11-23T00:00:00"/>
    <d v="2020-11-30T00:00:00"/>
    <n v="7"/>
    <n v="24"/>
    <n v="107047.20000000001"/>
  </r>
  <r>
    <s v="KR"/>
    <n v="3289728"/>
    <n v="6294.84"/>
    <n v="5"/>
    <d v="2019-08-19T00:00:00"/>
    <x v="438"/>
    <d v="2020-11-23T00:00:00"/>
    <d v="2020-11-30T00:00:00"/>
    <n v="7"/>
    <n v="24"/>
    <n v="107047.20000000001"/>
  </r>
  <r>
    <s v="KR"/>
    <n v="3291192"/>
    <n v="404.4"/>
    <n v="1"/>
    <d v="2019-09-02T00:00:00"/>
    <x v="258"/>
    <d v="2020-07-13T00:00:00"/>
    <d v="2020-11-30T00:00:00"/>
    <n v="140"/>
    <n v="7"/>
    <n v="2840.3999999999996"/>
  </r>
  <r>
    <s v="KR"/>
    <n v="3291816"/>
    <n v="3776.94"/>
    <n v="3"/>
    <d v="2019-08-26T00:00:00"/>
    <x v="259"/>
    <d v="2020-11-30T00:00:00"/>
    <d v="2020-11-30T00:00:00"/>
    <n v="0"/>
    <n v="67"/>
    <n v="146954.04000000004"/>
  </r>
  <r>
    <s v="KR"/>
    <n v="3291816"/>
    <n v="2517.96"/>
    <n v="2"/>
    <d v="2019-09-02T00:00:00"/>
    <x v="259"/>
    <d v="2020-11-30T00:00:00"/>
    <d v="2020-11-30T00:00:00"/>
    <n v="0"/>
    <n v="67"/>
    <n v="146954.04000000004"/>
  </r>
  <r>
    <s v="KR"/>
    <n v="3293448"/>
    <n v="1269.5999999999999"/>
    <n v="1"/>
    <d v="2019-08-12T00:00:00"/>
    <x v="351"/>
    <d v="2020-09-28T00:00:00"/>
    <d v="2020-11-30T00:00:00"/>
    <n v="63"/>
    <n v="11"/>
    <n v="14300.939999999999"/>
  </r>
  <r>
    <s v="KR"/>
    <n v="3295614"/>
    <n v="6294.84"/>
    <n v="5"/>
    <d v="2019-08-12T00:00:00"/>
    <x v="261"/>
    <d v="2019-08-12T00:00:00"/>
    <d v="2020-11-30T00:00:00"/>
    <n v="476"/>
    <n v="3"/>
    <n v="16977.900000000001"/>
  </r>
  <r>
    <s v="KR"/>
    <n v="3295716"/>
    <n v="1258.98"/>
    <n v="1"/>
    <d v="2019-08-26T00:00:00"/>
    <x v="440"/>
    <d v="2019-08-26T00:00:00"/>
    <d v="2020-11-30T00:00:00"/>
    <n v="462"/>
    <n v="2"/>
    <n v="2556.1800000000003"/>
  </r>
  <r>
    <s v="KR"/>
    <n v="3295914"/>
    <n v="404.4"/>
    <n v="1"/>
    <d v="2019-08-26T00:00:00"/>
    <x v="53"/>
    <d v="2020-11-23T00:00:00"/>
    <d v="2020-11-30T00:00:00"/>
    <n v="7"/>
    <n v="13"/>
    <n v="11804.819999999998"/>
  </r>
  <r>
    <s v="KR"/>
    <n v="3295914"/>
    <n v="2517.96"/>
    <n v="2"/>
    <d v="2019-08-26T00:00:00"/>
    <x v="53"/>
    <d v="2020-11-23T00:00:00"/>
    <d v="2020-11-30T00:00:00"/>
    <n v="7"/>
    <n v="13"/>
    <n v="11804.819999999998"/>
  </r>
  <r>
    <s v="KR"/>
    <n v="3295956"/>
    <n v="404.4"/>
    <n v="1"/>
    <d v="2019-08-26T00:00:00"/>
    <x v="354"/>
    <d v="2019-12-09T00:00:00"/>
    <d v="2020-11-30T00:00:00"/>
    <n v="357"/>
    <n v="13"/>
    <n v="8251.44"/>
  </r>
  <r>
    <s v="KR"/>
    <n v="3297642"/>
    <n v="1269.5999999999999"/>
    <n v="1"/>
    <d v="2019-08-12T00:00:00"/>
    <x v="480"/>
    <d v="2020-07-06T00:00:00"/>
    <d v="2020-11-30T00:00:00"/>
    <n v="147"/>
    <n v="5"/>
    <n v="6800.4000000000005"/>
  </r>
  <r>
    <s v="KR"/>
    <n v="3297696"/>
    <n v="1258.98"/>
    <n v="1"/>
    <d v="2019-08-26T00:00:00"/>
    <x v="112"/>
    <d v="2020-06-29T00:00:00"/>
    <d v="2020-11-30T00:00:00"/>
    <n v="154"/>
    <n v="5"/>
    <n v="7614.9"/>
  </r>
  <r>
    <s v="KR"/>
    <n v="3297876"/>
    <n v="1269.5999999999999"/>
    <n v="1"/>
    <d v="2019-08-12T00:00:00"/>
    <x v="262"/>
    <d v="2020-10-19T00:00:00"/>
    <d v="2020-11-30T00:00:00"/>
    <n v="42"/>
    <n v="19"/>
    <n v="26700.18"/>
  </r>
  <r>
    <s v="KR"/>
    <n v="3298074"/>
    <n v="2517.96"/>
    <n v="2"/>
    <d v="2019-08-19T00:00:00"/>
    <x v="441"/>
    <d v="2020-11-02T00:00:00"/>
    <d v="2020-11-30T00:00:00"/>
    <n v="28"/>
    <n v="3"/>
    <n v="4838.16"/>
  </r>
  <r>
    <s v="KR"/>
    <n v="3298146"/>
    <n v="1258.98"/>
    <n v="1"/>
    <d v="2019-09-02T00:00:00"/>
    <x v="305"/>
    <d v="2020-11-02T00:00:00"/>
    <d v="2020-11-30T00:00:00"/>
    <n v="28"/>
    <n v="18"/>
    <n v="20289.420000000002"/>
  </r>
  <r>
    <s v="KR"/>
    <n v="3298722"/>
    <n v="1258.98"/>
    <n v="1"/>
    <d v="2019-08-12T00:00:00"/>
    <x v="391"/>
    <d v="2020-01-20T00:00:00"/>
    <d v="2020-11-30T00:00:00"/>
    <n v="315"/>
    <n v="5"/>
    <n v="5531.5199999999995"/>
  </r>
  <r>
    <s v="KR"/>
    <n v="3301296"/>
    <n v="97.8"/>
    <n v="1"/>
    <d v="2019-08-26T00:00:00"/>
    <x v="41"/>
    <d v="2020-11-30T00:00:00"/>
    <d v="2020-11-30T00:00:00"/>
    <n v="0"/>
    <n v="2209"/>
    <n v="1914248.1599999955"/>
  </r>
  <r>
    <s v="KR"/>
    <n v="3301296"/>
    <n v="405.72"/>
    <n v="1"/>
    <d v="2019-08-05T00:00:00"/>
    <x v="41"/>
    <d v="2020-11-30T00:00:00"/>
    <d v="2020-11-30T00:00:00"/>
    <n v="0"/>
    <n v="2209"/>
    <n v="1914248.1599999955"/>
  </r>
  <r>
    <s v="KR"/>
    <n v="3301296"/>
    <n v="804.72"/>
    <n v="2"/>
    <d v="2019-08-12T00:00:00"/>
    <x v="41"/>
    <d v="2020-11-30T00:00:00"/>
    <d v="2020-11-30T00:00:00"/>
    <n v="0"/>
    <n v="2209"/>
    <n v="1914248.1599999955"/>
  </r>
  <r>
    <s v="KR"/>
    <n v="3301296"/>
    <n v="804.72"/>
    <n v="2"/>
    <d v="2019-08-19T00:00:00"/>
    <x v="41"/>
    <d v="2020-11-30T00:00:00"/>
    <d v="2020-11-30T00:00:00"/>
    <n v="0"/>
    <n v="2209"/>
    <n v="1914248.1599999955"/>
  </r>
  <r>
    <s v="KR"/>
    <n v="3301296"/>
    <n v="804.72"/>
    <n v="2"/>
    <d v="2019-09-02T00:00:00"/>
    <x v="41"/>
    <d v="2020-11-30T00:00:00"/>
    <d v="2020-11-30T00:00:00"/>
    <n v="0"/>
    <n v="2209"/>
    <n v="1914248.1599999955"/>
  </r>
  <r>
    <s v="KR"/>
    <n v="3301296"/>
    <n v="638.64"/>
    <n v="1"/>
    <d v="2019-08-12T00:00:00"/>
    <x v="41"/>
    <d v="2020-11-30T00:00:00"/>
    <d v="2020-11-30T00:00:00"/>
    <n v="0"/>
    <n v="2209"/>
    <n v="1914248.1599999955"/>
  </r>
  <r>
    <s v="KR"/>
    <n v="3301296"/>
    <n v="1277.28"/>
    <n v="2"/>
    <d v="2019-08-26T00:00:00"/>
    <x v="41"/>
    <d v="2020-11-30T00:00:00"/>
    <d v="2020-11-30T00:00:00"/>
    <n v="0"/>
    <n v="2209"/>
    <n v="1914248.1599999955"/>
  </r>
  <r>
    <s v="KR"/>
    <n v="3301296"/>
    <n v="3831.78"/>
    <n v="6"/>
    <d v="2019-09-02T00:00:00"/>
    <x v="41"/>
    <d v="2020-11-30T00:00:00"/>
    <d v="2020-11-30T00:00:00"/>
    <n v="0"/>
    <n v="2209"/>
    <n v="1914248.1599999955"/>
  </r>
  <r>
    <s v="KR"/>
    <n v="3301296"/>
    <n v="493.14"/>
    <n v="1"/>
    <d v="2019-08-05T00:00:00"/>
    <x v="41"/>
    <d v="2020-11-30T00:00:00"/>
    <d v="2020-11-30T00:00:00"/>
    <n v="0"/>
    <n v="2209"/>
    <n v="1914248.1599999955"/>
  </r>
  <r>
    <s v="KR"/>
    <n v="3301296"/>
    <n v="185.76"/>
    <n v="2"/>
    <d v="2019-09-02T00:00:00"/>
    <x v="41"/>
    <d v="2020-11-30T00:00:00"/>
    <d v="2020-11-30T00:00:00"/>
    <n v="0"/>
    <n v="2209"/>
    <n v="1914248.1599999955"/>
  </r>
  <r>
    <s v="KR"/>
    <n v="3301296"/>
    <n v="123.3"/>
    <n v="1"/>
    <d v="2019-08-12T00:00:00"/>
    <x v="41"/>
    <d v="2020-11-30T00:00:00"/>
    <d v="2020-11-30T00:00:00"/>
    <n v="0"/>
    <n v="2209"/>
    <n v="1914248.1599999955"/>
  </r>
  <r>
    <s v="KR"/>
    <n v="3301296"/>
    <n v="97.8"/>
    <n v="1"/>
    <d v="2019-08-26T00:00:00"/>
    <x v="41"/>
    <d v="2020-11-30T00:00:00"/>
    <d v="2020-11-30T00:00:00"/>
    <n v="0"/>
    <n v="2209"/>
    <n v="1914248.1599999955"/>
  </r>
  <r>
    <s v="KR"/>
    <n v="3301296"/>
    <n v="146.69999999999999"/>
    <n v="1"/>
    <d v="2019-08-12T00:00:00"/>
    <x v="41"/>
    <d v="2020-11-30T00:00:00"/>
    <d v="2020-11-30T00:00:00"/>
    <n v="0"/>
    <n v="2209"/>
    <n v="1914248.1599999955"/>
  </r>
  <r>
    <s v="KR"/>
    <n v="3301296"/>
    <n v="345.18"/>
    <n v="1"/>
    <d v="2019-08-12T00:00:00"/>
    <x v="41"/>
    <d v="2020-11-30T00:00:00"/>
    <d v="2020-11-30T00:00:00"/>
    <n v="0"/>
    <n v="2209"/>
    <n v="1914248.1599999955"/>
  </r>
  <r>
    <s v="KR"/>
    <n v="3301296"/>
    <n v="1231.32"/>
    <n v="2"/>
    <d v="2019-08-12T00:00:00"/>
    <x v="41"/>
    <d v="2020-11-30T00:00:00"/>
    <d v="2020-11-30T00:00:00"/>
    <n v="0"/>
    <n v="2209"/>
    <n v="1914248.1599999955"/>
  </r>
  <r>
    <s v="KR"/>
    <n v="3301296"/>
    <n v="2452.2600000000002"/>
    <n v="4"/>
    <d v="2019-08-19T00:00:00"/>
    <x v="41"/>
    <d v="2020-11-30T00:00:00"/>
    <d v="2020-11-30T00:00:00"/>
    <n v="0"/>
    <n v="2209"/>
    <n v="1914248.1599999955"/>
  </r>
  <r>
    <s v="KR"/>
    <n v="3301296"/>
    <n v="1226.1600000000001"/>
    <n v="2"/>
    <d v="2019-08-26T00:00:00"/>
    <x v="41"/>
    <d v="2020-11-30T00:00:00"/>
    <d v="2020-11-30T00:00:00"/>
    <n v="0"/>
    <n v="2209"/>
    <n v="1914248.1599999955"/>
  </r>
  <r>
    <s v="KR"/>
    <n v="3301296"/>
    <n v="3065.34"/>
    <n v="5"/>
    <d v="2019-09-02T00:00:00"/>
    <x v="41"/>
    <d v="2020-11-30T00:00:00"/>
    <d v="2020-11-30T00:00:00"/>
    <n v="0"/>
    <n v="2209"/>
    <n v="1914248.1599999955"/>
  </r>
  <r>
    <s v="KR"/>
    <n v="3301296"/>
    <n v="613.08000000000004"/>
    <n v="1"/>
    <d v="2019-08-12T00:00:00"/>
    <x v="41"/>
    <d v="2020-11-30T00:00:00"/>
    <d v="2020-11-30T00:00:00"/>
    <n v="0"/>
    <n v="2209"/>
    <n v="1914248.1599999955"/>
  </r>
  <r>
    <s v="KR"/>
    <n v="3301296"/>
    <n v="613.08000000000004"/>
    <n v="1"/>
    <d v="2019-08-19T00:00:00"/>
    <x v="41"/>
    <d v="2020-11-30T00:00:00"/>
    <d v="2020-11-30T00:00:00"/>
    <n v="0"/>
    <n v="2209"/>
    <n v="1914248.1599999955"/>
  </r>
  <r>
    <s v="KR"/>
    <n v="3301296"/>
    <n v="164.64"/>
    <n v="1"/>
    <d v="2019-08-26T00:00:00"/>
    <x v="41"/>
    <d v="2020-11-30T00:00:00"/>
    <d v="2020-11-30T00:00:00"/>
    <n v="0"/>
    <n v="2209"/>
    <n v="1914248.1599999955"/>
  </r>
  <r>
    <s v="KR"/>
    <n v="3301296"/>
    <n v="562.02"/>
    <n v="2"/>
    <d v="2019-08-19T00:00:00"/>
    <x v="41"/>
    <d v="2020-11-30T00:00:00"/>
    <d v="2020-11-30T00:00:00"/>
    <n v="0"/>
    <n v="2209"/>
    <n v="1914248.1599999955"/>
  </r>
  <r>
    <s v="KR"/>
    <n v="3301296"/>
    <n v="843"/>
    <n v="3"/>
    <d v="2019-08-26T00:00:00"/>
    <x v="41"/>
    <d v="2020-11-30T00:00:00"/>
    <d v="2020-11-30T00:00:00"/>
    <n v="0"/>
    <n v="2209"/>
    <n v="1914248.1599999955"/>
  </r>
  <r>
    <s v="KR"/>
    <n v="3301296"/>
    <n v="84.36"/>
    <n v="1"/>
    <d v="2019-08-12T00:00:00"/>
    <x v="41"/>
    <d v="2020-11-30T00:00:00"/>
    <d v="2020-11-30T00:00:00"/>
    <n v="0"/>
    <n v="2209"/>
    <n v="1914248.1599999955"/>
  </r>
  <r>
    <s v="KR"/>
    <n v="3301296"/>
    <n v="127.68"/>
    <n v="1"/>
    <d v="2019-08-05T00:00:00"/>
    <x v="41"/>
    <d v="2020-11-30T00:00:00"/>
    <d v="2020-11-30T00:00:00"/>
    <n v="0"/>
    <n v="2209"/>
    <n v="1914248.1599999955"/>
  </r>
  <r>
    <s v="KR"/>
    <n v="3301296"/>
    <n v="253.14"/>
    <n v="2"/>
    <d v="2019-08-12T00:00:00"/>
    <x v="41"/>
    <d v="2020-11-30T00:00:00"/>
    <d v="2020-11-30T00:00:00"/>
    <n v="0"/>
    <n v="2209"/>
    <n v="1914248.1599999955"/>
  </r>
  <r>
    <s v="KR"/>
    <n v="3301296"/>
    <n v="379.74"/>
    <n v="3"/>
    <d v="2019-08-19T00:00:00"/>
    <x v="41"/>
    <d v="2020-11-30T00:00:00"/>
    <d v="2020-11-30T00:00:00"/>
    <n v="0"/>
    <n v="2209"/>
    <n v="1914248.1599999955"/>
  </r>
  <r>
    <s v="KR"/>
    <n v="3301296"/>
    <n v="506.34"/>
    <n v="4"/>
    <d v="2019-08-26T00:00:00"/>
    <x v="41"/>
    <d v="2020-11-30T00:00:00"/>
    <d v="2020-11-30T00:00:00"/>
    <n v="0"/>
    <n v="2209"/>
    <n v="1914248.1599999955"/>
  </r>
  <r>
    <s v="KR"/>
    <n v="3301296"/>
    <n v="126.6"/>
    <n v="1"/>
    <d v="2019-09-02T00:00:00"/>
    <x v="41"/>
    <d v="2020-11-30T00:00:00"/>
    <d v="2020-11-30T00:00:00"/>
    <n v="0"/>
    <n v="2209"/>
    <n v="1914248.1599999955"/>
  </r>
  <r>
    <s v="KR"/>
    <n v="3301296"/>
    <n v="765.6"/>
    <n v="3"/>
    <d v="2019-08-05T00:00:00"/>
    <x v="41"/>
    <d v="2020-11-30T00:00:00"/>
    <d v="2020-11-30T00:00:00"/>
    <n v="0"/>
    <n v="2209"/>
    <n v="1914248.1599999955"/>
  </r>
  <r>
    <s v="KR"/>
    <n v="3301296"/>
    <n v="2028.66"/>
    <n v="8"/>
    <d v="2019-08-12T00:00:00"/>
    <x v="41"/>
    <d v="2020-11-30T00:00:00"/>
    <d v="2020-11-30T00:00:00"/>
    <n v="0"/>
    <n v="2209"/>
    <n v="1914248.1599999955"/>
  </r>
  <r>
    <s v="KR"/>
    <n v="3301296"/>
    <n v="2530.44"/>
    <n v="10"/>
    <d v="2019-08-19T00:00:00"/>
    <x v="41"/>
    <d v="2020-11-30T00:00:00"/>
    <d v="2020-11-30T00:00:00"/>
    <n v="0"/>
    <n v="2209"/>
    <n v="1914248.1599999955"/>
  </r>
  <r>
    <s v="KR"/>
    <n v="3301296"/>
    <n v="759.12"/>
    <n v="3"/>
    <d v="2019-08-26T00:00:00"/>
    <x v="41"/>
    <d v="2020-11-30T00:00:00"/>
    <d v="2020-11-30T00:00:00"/>
    <n v="0"/>
    <n v="2209"/>
    <n v="1914248.1599999955"/>
  </r>
  <r>
    <s v="KR"/>
    <n v="3301296"/>
    <n v="759.12"/>
    <n v="3"/>
    <d v="2019-09-02T00:00:00"/>
    <x v="41"/>
    <d v="2020-11-30T00:00:00"/>
    <d v="2020-11-30T00:00:00"/>
    <n v="0"/>
    <n v="2209"/>
    <n v="1914248.1599999955"/>
  </r>
  <r>
    <s v="KR"/>
    <n v="3301296"/>
    <n v="2505.12"/>
    <n v="2"/>
    <d v="2019-08-19T00:00:00"/>
    <x v="41"/>
    <d v="2020-11-30T00:00:00"/>
    <d v="2020-11-30T00:00:00"/>
    <n v="0"/>
    <n v="2209"/>
    <n v="1914248.1599999955"/>
  </r>
  <r>
    <s v="KR"/>
    <n v="3301296"/>
    <n v="1252.56"/>
    <n v="1"/>
    <d v="2019-09-02T00:00:00"/>
    <x v="41"/>
    <d v="2020-11-30T00:00:00"/>
    <d v="2020-11-30T00:00:00"/>
    <n v="0"/>
    <n v="2209"/>
    <n v="1914248.1599999955"/>
  </r>
  <r>
    <s v="KR"/>
    <n v="3472248"/>
    <n v="5083.5"/>
    <n v="18"/>
    <d v="2019-08-26T00:00:00"/>
    <x v="481"/>
    <d v="2020-11-09T00:00:00"/>
    <d v="2020-11-30T00:00:00"/>
    <n v="21"/>
    <n v="2"/>
    <n v="5165.16"/>
  </r>
  <r>
    <s v="KR"/>
    <n v="3507360"/>
    <n v="1258.98"/>
    <n v="1"/>
    <d v="2019-09-02T00:00:00"/>
    <x v="263"/>
    <d v="2020-11-16T00:00:00"/>
    <d v="2020-11-30T00:00:00"/>
    <n v="14"/>
    <n v="20"/>
    <n v="59014.62"/>
  </r>
  <r>
    <s v="KR"/>
    <n v="3519570"/>
    <n v="1252.56"/>
    <n v="1"/>
    <d v="2019-09-02T00:00:00"/>
    <x v="357"/>
    <d v="2019-09-02T00:00:00"/>
    <d v="2020-11-30T00:00:00"/>
    <n v="455"/>
    <n v="3"/>
    <n v="6435.9599999999991"/>
  </r>
  <r>
    <s v="KR"/>
    <n v="3519570"/>
    <n v="2526.2399999999998"/>
    <n v="2"/>
    <d v="2019-08-12T00:00:00"/>
    <x v="357"/>
    <d v="2019-09-02T00:00:00"/>
    <d v="2020-11-30T00:00:00"/>
    <n v="455"/>
    <n v="3"/>
    <n v="6435.9599999999991"/>
  </r>
  <r>
    <s v="KR"/>
    <n v="3557070"/>
    <n v="1258.98"/>
    <n v="1"/>
    <d v="2019-08-26T00:00:00"/>
    <x v="264"/>
    <d v="2020-11-16T00:00:00"/>
    <d v="2020-11-30T00:00:00"/>
    <n v="14"/>
    <n v="8"/>
    <n v="10509.24"/>
  </r>
  <r>
    <s v="KR"/>
    <n v="3580308"/>
    <n v="641.88"/>
    <n v="1"/>
    <d v="2019-08-19T00:00:00"/>
    <x v="153"/>
    <d v="2020-10-12T00:00:00"/>
    <d v="2020-11-30T00:00:00"/>
    <n v="49"/>
    <n v="17"/>
    <n v="19882.86"/>
  </r>
  <r>
    <s v="KR"/>
    <n v="3580308"/>
    <n v="1925.7"/>
    <n v="3"/>
    <d v="2019-08-26T00:00:00"/>
    <x v="153"/>
    <d v="2020-10-12T00:00:00"/>
    <d v="2020-11-30T00:00:00"/>
    <n v="49"/>
    <n v="17"/>
    <n v="19882.86"/>
  </r>
  <r>
    <s v="KR"/>
    <n v="3580308"/>
    <n v="1269.5999999999999"/>
    <n v="1"/>
    <d v="2019-08-12T00:00:00"/>
    <x v="153"/>
    <d v="2020-10-12T00:00:00"/>
    <d v="2020-11-30T00:00:00"/>
    <n v="49"/>
    <n v="17"/>
    <n v="19882.86"/>
  </r>
  <r>
    <s v="KR"/>
    <n v="3618438"/>
    <n v="97.8"/>
    <n v="1"/>
    <d v="2019-08-19T00:00:00"/>
    <x v="1"/>
    <d v="2020-11-23T00:00:00"/>
    <d v="2020-11-30T00:00:00"/>
    <n v="7"/>
    <n v="2649"/>
    <n v="10871951.1"/>
  </r>
  <r>
    <s v="KR"/>
    <n v="3618438"/>
    <n v="97.8"/>
    <n v="1"/>
    <d v="2019-08-19T00:00:00"/>
    <x v="1"/>
    <d v="2020-11-23T00:00:00"/>
    <d v="2020-11-30T00:00:00"/>
    <n v="7"/>
    <n v="2649"/>
    <n v="10871951.1"/>
  </r>
  <r>
    <s v="KR"/>
    <n v="3618438"/>
    <n v="97.8"/>
    <n v="1"/>
    <d v="2019-08-26T00:00:00"/>
    <x v="1"/>
    <d v="2020-11-23T00:00:00"/>
    <d v="2020-11-30T00:00:00"/>
    <n v="7"/>
    <n v="2649"/>
    <n v="10871951.1"/>
  </r>
  <r>
    <s v="KR"/>
    <n v="3618438"/>
    <n v="-411.48"/>
    <n v="-1"/>
    <d v="2019-08-19T00:00:00"/>
    <x v="1"/>
    <d v="2020-11-23T00:00:00"/>
    <d v="2020-11-30T00:00:00"/>
    <n v="7"/>
    <n v="2649"/>
    <n v="10871951.1"/>
  </r>
  <r>
    <s v="KR"/>
    <n v="3618438"/>
    <n v="-402.36"/>
    <n v="-1"/>
    <d v="2019-09-02T00:00:00"/>
    <x v="1"/>
    <d v="2020-11-23T00:00:00"/>
    <d v="2020-11-30T00:00:00"/>
    <n v="7"/>
    <n v="2649"/>
    <n v="10871951.1"/>
  </r>
  <r>
    <s v="KR"/>
    <n v="3618438"/>
    <n v="6085.5"/>
    <n v="15"/>
    <d v="2019-08-05T00:00:00"/>
    <x v="1"/>
    <d v="2020-11-23T00:00:00"/>
    <d v="2020-11-30T00:00:00"/>
    <n v="7"/>
    <n v="2649"/>
    <n v="10871951.1"/>
  </r>
  <r>
    <s v="KR"/>
    <n v="3618438"/>
    <n v="21790.5"/>
    <n v="54"/>
    <d v="2019-08-12T00:00:00"/>
    <x v="1"/>
    <d v="2020-11-23T00:00:00"/>
    <d v="2020-11-30T00:00:00"/>
    <n v="7"/>
    <n v="2649"/>
    <n v="10871951.1"/>
  </r>
  <r>
    <s v="KR"/>
    <n v="3618438"/>
    <n v="23738.52"/>
    <n v="59"/>
    <d v="2019-08-19T00:00:00"/>
    <x v="1"/>
    <d v="2020-11-23T00:00:00"/>
    <d v="2020-11-30T00:00:00"/>
    <n v="7"/>
    <n v="2649"/>
    <n v="10871951.1"/>
  </r>
  <r>
    <s v="KR"/>
    <n v="3618438"/>
    <n v="23336.22"/>
    <n v="58"/>
    <d v="2019-08-26T00:00:00"/>
    <x v="1"/>
    <d v="2020-11-23T00:00:00"/>
    <d v="2020-11-30T00:00:00"/>
    <n v="7"/>
    <n v="2649"/>
    <n v="10871951.1"/>
  </r>
  <r>
    <s v="KR"/>
    <n v="3618438"/>
    <n v="20117.400000000001"/>
    <n v="50"/>
    <d v="2019-09-02T00:00:00"/>
    <x v="1"/>
    <d v="2020-11-23T00:00:00"/>
    <d v="2020-11-30T00:00:00"/>
    <n v="7"/>
    <n v="2649"/>
    <n v="10871951.1"/>
  </r>
  <r>
    <s v="KR"/>
    <n v="3618438"/>
    <n v="-644.04"/>
    <n v="-1"/>
    <d v="2019-08-19T00:00:00"/>
    <x v="1"/>
    <d v="2020-11-23T00:00:00"/>
    <d v="2020-11-30T00:00:00"/>
    <n v="7"/>
    <n v="2649"/>
    <n v="10871951.1"/>
  </r>
  <r>
    <s v="KR"/>
    <n v="3618438"/>
    <n v="11592.54"/>
    <n v="18"/>
    <d v="2019-08-05T00:00:00"/>
    <x v="1"/>
    <d v="2020-11-23T00:00:00"/>
    <d v="2020-11-30T00:00:00"/>
    <n v="7"/>
    <n v="2649"/>
    <n v="10871951.1"/>
  </r>
  <r>
    <s v="KR"/>
    <n v="3618438"/>
    <n v="19191.36"/>
    <n v="30"/>
    <d v="2019-08-12T00:00:00"/>
    <x v="1"/>
    <d v="2020-11-23T00:00:00"/>
    <d v="2020-11-30T00:00:00"/>
    <n v="7"/>
    <n v="2649"/>
    <n v="10871951.1"/>
  </r>
  <r>
    <s v="KR"/>
    <n v="3618438"/>
    <n v="15965.82"/>
    <n v="25"/>
    <d v="2019-08-19T00:00:00"/>
    <x v="1"/>
    <d v="2020-11-23T00:00:00"/>
    <d v="2020-11-30T00:00:00"/>
    <n v="7"/>
    <n v="2649"/>
    <n v="10871951.1"/>
  </r>
  <r>
    <s v="KR"/>
    <n v="3618438"/>
    <n v="11495.4"/>
    <n v="18"/>
    <d v="2019-08-26T00:00:00"/>
    <x v="1"/>
    <d v="2020-11-23T00:00:00"/>
    <d v="2020-11-30T00:00:00"/>
    <n v="7"/>
    <n v="2649"/>
    <n v="10871951.1"/>
  </r>
  <r>
    <s v="KR"/>
    <n v="3618438"/>
    <n v="20436.240000000002"/>
    <n v="32"/>
    <d v="2019-09-02T00:00:00"/>
    <x v="1"/>
    <d v="2020-11-23T00:00:00"/>
    <d v="2020-11-30T00:00:00"/>
    <n v="7"/>
    <n v="2649"/>
    <n v="10871951.1"/>
  </r>
  <r>
    <s v="KR"/>
    <n v="3618438"/>
    <n v="97.8"/>
    <n v="1"/>
    <d v="2019-08-19T00:00:00"/>
    <x v="1"/>
    <d v="2020-11-23T00:00:00"/>
    <d v="2020-11-30T00:00:00"/>
    <n v="7"/>
    <n v="2649"/>
    <n v="10871951.1"/>
  </r>
  <r>
    <s v="KR"/>
    <n v="3618438"/>
    <n v="97.8"/>
    <n v="1"/>
    <d v="2019-08-19T00:00:00"/>
    <x v="1"/>
    <d v="2020-11-23T00:00:00"/>
    <d v="2020-11-30T00:00:00"/>
    <n v="7"/>
    <n v="2649"/>
    <n v="10871951.1"/>
  </r>
  <r>
    <s v="KR"/>
    <n v="3618438"/>
    <n v="24.66"/>
    <n v="1"/>
    <d v="2019-08-12T00:00:00"/>
    <x v="1"/>
    <d v="2020-11-23T00:00:00"/>
    <d v="2020-11-30T00:00:00"/>
    <n v="7"/>
    <n v="2649"/>
    <n v="10871951.1"/>
  </r>
  <r>
    <s v="KR"/>
    <n v="3618438"/>
    <n v="24.36"/>
    <n v="1"/>
    <d v="2019-08-19T00:00:00"/>
    <x v="1"/>
    <d v="2020-11-23T00:00:00"/>
    <d v="2020-11-30T00:00:00"/>
    <n v="7"/>
    <n v="2649"/>
    <n v="10871951.1"/>
  </r>
  <r>
    <s v="KR"/>
    <n v="3618438"/>
    <n v="24.36"/>
    <n v="1"/>
    <d v="2019-08-26T00:00:00"/>
    <x v="1"/>
    <d v="2020-11-23T00:00:00"/>
    <d v="2020-11-30T00:00:00"/>
    <n v="7"/>
    <n v="2649"/>
    <n v="10871951.1"/>
  </r>
  <r>
    <s v="KR"/>
    <n v="3618438"/>
    <n v="39.36"/>
    <n v="1"/>
    <d v="2019-08-12T00:00:00"/>
    <x v="1"/>
    <d v="2020-11-23T00:00:00"/>
    <d v="2020-11-30T00:00:00"/>
    <n v="7"/>
    <n v="2649"/>
    <n v="10871951.1"/>
  </r>
  <r>
    <s v="KR"/>
    <n v="3618438"/>
    <n v="366.6"/>
    <n v="3"/>
    <d v="2019-08-12T00:00:00"/>
    <x v="1"/>
    <d v="2020-11-23T00:00:00"/>
    <d v="2020-11-30T00:00:00"/>
    <n v="7"/>
    <n v="2649"/>
    <n v="10871951.1"/>
  </r>
  <r>
    <s v="KR"/>
    <n v="3618438"/>
    <n v="244.38"/>
    <n v="2"/>
    <d v="2019-08-19T00:00:00"/>
    <x v="1"/>
    <d v="2020-11-23T00:00:00"/>
    <d v="2020-11-30T00:00:00"/>
    <n v="7"/>
    <n v="2649"/>
    <n v="10871951.1"/>
  </r>
  <r>
    <s v="KR"/>
    <n v="3618438"/>
    <n v="2137.98"/>
    <n v="2"/>
    <d v="2019-08-05T00:00:00"/>
    <x v="1"/>
    <d v="2020-11-23T00:00:00"/>
    <d v="2020-11-30T00:00:00"/>
    <n v="7"/>
    <n v="2649"/>
    <n v="10871951.1"/>
  </r>
  <r>
    <s v="KR"/>
    <n v="3618438"/>
    <n v="4240.26"/>
    <n v="4"/>
    <d v="2019-08-12T00:00:00"/>
    <x v="1"/>
    <d v="2020-11-23T00:00:00"/>
    <d v="2020-11-30T00:00:00"/>
    <n v="7"/>
    <n v="2649"/>
    <n v="10871951.1"/>
  </r>
  <r>
    <s v="KR"/>
    <n v="3618438"/>
    <n v="6360.42"/>
    <n v="6"/>
    <d v="2019-08-19T00:00:00"/>
    <x v="1"/>
    <d v="2020-11-23T00:00:00"/>
    <d v="2020-11-30T00:00:00"/>
    <n v="7"/>
    <n v="2649"/>
    <n v="10871951.1"/>
  </r>
  <r>
    <s v="KR"/>
    <n v="3618438"/>
    <n v="6360.42"/>
    <n v="6"/>
    <d v="2019-08-26T00:00:00"/>
    <x v="1"/>
    <d v="2020-11-23T00:00:00"/>
    <d v="2020-11-30T00:00:00"/>
    <n v="7"/>
    <n v="2649"/>
    <n v="10871951.1"/>
  </r>
  <r>
    <s v="KR"/>
    <n v="3618438"/>
    <n v="10600.68"/>
    <n v="10"/>
    <d v="2019-09-02T00:00:00"/>
    <x v="1"/>
    <d v="2020-11-23T00:00:00"/>
    <d v="2020-11-30T00:00:00"/>
    <n v="7"/>
    <n v="2649"/>
    <n v="10871951.1"/>
  </r>
  <r>
    <s v="KR"/>
    <n v="3618438"/>
    <n v="58.68"/>
    <n v="1"/>
    <d v="2019-09-02T00:00:00"/>
    <x v="1"/>
    <d v="2020-11-23T00:00:00"/>
    <d v="2020-11-30T00:00:00"/>
    <n v="7"/>
    <n v="2649"/>
    <n v="10871951.1"/>
  </r>
  <r>
    <s v="KR"/>
    <n v="3618438"/>
    <n v="293.39999999999998"/>
    <n v="1"/>
    <d v="2019-08-26T00:00:00"/>
    <x v="1"/>
    <d v="2020-11-23T00:00:00"/>
    <d v="2020-11-30T00:00:00"/>
    <n v="7"/>
    <n v="2649"/>
    <n v="10871951.1"/>
  </r>
  <r>
    <s v="KR"/>
    <n v="3618438"/>
    <n v="97.8"/>
    <n v="1"/>
    <d v="2019-09-02T00:00:00"/>
    <x v="1"/>
    <d v="2020-11-23T00:00:00"/>
    <d v="2020-11-30T00:00:00"/>
    <n v="7"/>
    <n v="2649"/>
    <n v="10871951.1"/>
  </r>
  <r>
    <s v="KR"/>
    <n v="3618438"/>
    <n v="146.69999999999999"/>
    <n v="1"/>
    <d v="2019-09-02T00:00:00"/>
    <x v="1"/>
    <d v="2020-11-23T00:00:00"/>
    <d v="2020-11-30T00:00:00"/>
    <n v="7"/>
    <n v="2649"/>
    <n v="10871951.1"/>
  </r>
  <r>
    <s v="KR"/>
    <n v="3618438"/>
    <n v="146.69999999999999"/>
    <n v="1"/>
    <d v="2019-09-02T00:00:00"/>
    <x v="1"/>
    <d v="2020-11-23T00:00:00"/>
    <d v="2020-11-30T00:00:00"/>
    <n v="7"/>
    <n v="2649"/>
    <n v="10871951.1"/>
  </r>
  <r>
    <s v="KR"/>
    <n v="3618438"/>
    <n v="244.44"/>
    <n v="1"/>
    <d v="2019-08-12T00:00:00"/>
    <x v="1"/>
    <d v="2020-11-23T00:00:00"/>
    <d v="2020-11-30T00:00:00"/>
    <n v="7"/>
    <n v="2649"/>
    <n v="10871951.1"/>
  </r>
  <r>
    <s v="KR"/>
    <n v="3618438"/>
    <n v="147.9"/>
    <n v="1"/>
    <d v="2019-08-12T00:00:00"/>
    <x v="1"/>
    <d v="2020-11-23T00:00:00"/>
    <d v="2020-11-30T00:00:00"/>
    <n v="7"/>
    <n v="2649"/>
    <n v="10871951.1"/>
  </r>
  <r>
    <s v="KR"/>
    <n v="3618438"/>
    <n v="146.69999999999999"/>
    <n v="1"/>
    <d v="2019-08-19T00:00:00"/>
    <x v="1"/>
    <d v="2020-11-23T00:00:00"/>
    <d v="2020-11-30T00:00:00"/>
    <n v="7"/>
    <n v="2649"/>
    <n v="10871951.1"/>
  </r>
  <r>
    <s v="KR"/>
    <n v="3618438"/>
    <n v="146.69999999999999"/>
    <n v="1"/>
    <d v="2019-08-26T00:00:00"/>
    <x v="1"/>
    <d v="2020-11-23T00:00:00"/>
    <d v="2020-11-30T00:00:00"/>
    <n v="7"/>
    <n v="2649"/>
    <n v="10871951.1"/>
  </r>
  <r>
    <s v="KR"/>
    <n v="3618438"/>
    <n v="146.69999999999999"/>
    <n v="1"/>
    <d v="2019-09-02T00:00:00"/>
    <x v="1"/>
    <d v="2020-11-23T00:00:00"/>
    <d v="2020-11-30T00:00:00"/>
    <n v="7"/>
    <n v="2649"/>
    <n v="10871951.1"/>
  </r>
  <r>
    <s v="KR"/>
    <n v="3618438"/>
    <n v="97.8"/>
    <n v="1"/>
    <d v="2019-08-26T00:00:00"/>
    <x v="1"/>
    <d v="2020-11-23T00:00:00"/>
    <d v="2020-11-30T00:00:00"/>
    <n v="7"/>
    <n v="2649"/>
    <n v="10871951.1"/>
  </r>
  <r>
    <s v="KR"/>
    <n v="3618438"/>
    <n v="92.88"/>
    <n v="1"/>
    <d v="2019-09-02T00:00:00"/>
    <x v="1"/>
    <d v="2020-11-23T00:00:00"/>
    <d v="2020-11-30T00:00:00"/>
    <n v="7"/>
    <n v="2649"/>
    <n v="10871951.1"/>
  </r>
  <r>
    <s v="KR"/>
    <n v="3618438"/>
    <n v="97.8"/>
    <n v="1"/>
    <d v="2019-08-12T00:00:00"/>
    <x v="1"/>
    <d v="2020-11-23T00:00:00"/>
    <d v="2020-11-30T00:00:00"/>
    <n v="7"/>
    <n v="2649"/>
    <n v="10871951.1"/>
  </r>
  <r>
    <s v="KR"/>
    <n v="3618438"/>
    <n v="97.8"/>
    <n v="1"/>
    <d v="2019-08-26T00:00:00"/>
    <x v="1"/>
    <d v="2020-11-23T00:00:00"/>
    <d v="2020-11-30T00:00:00"/>
    <n v="7"/>
    <n v="2649"/>
    <n v="10871951.1"/>
  </r>
  <r>
    <s v="KR"/>
    <n v="3618438"/>
    <n v="883.98"/>
    <n v="2"/>
    <d v="2019-08-12T00:00:00"/>
    <x v="1"/>
    <d v="2020-11-23T00:00:00"/>
    <d v="2020-11-30T00:00:00"/>
    <n v="7"/>
    <n v="2649"/>
    <n v="10871951.1"/>
  </r>
  <r>
    <s v="KR"/>
    <n v="3618438"/>
    <n v="391.2"/>
    <n v="1"/>
    <d v="2019-08-26T00:00:00"/>
    <x v="1"/>
    <d v="2020-11-23T00:00:00"/>
    <d v="2020-11-30T00:00:00"/>
    <n v="7"/>
    <n v="2649"/>
    <n v="10871951.1"/>
  </r>
  <r>
    <s v="KR"/>
    <n v="3618438"/>
    <n v="391.2"/>
    <n v="1"/>
    <d v="2019-09-02T00:00:00"/>
    <x v="1"/>
    <d v="2020-11-23T00:00:00"/>
    <d v="2020-11-30T00:00:00"/>
    <n v="7"/>
    <n v="2649"/>
    <n v="10871951.1"/>
  </r>
  <r>
    <s v="KR"/>
    <n v="3618438"/>
    <n v="244.44"/>
    <n v="1"/>
    <d v="2019-08-12T00:00:00"/>
    <x v="1"/>
    <d v="2020-11-23T00:00:00"/>
    <d v="2020-11-30T00:00:00"/>
    <n v="7"/>
    <n v="2649"/>
    <n v="10871951.1"/>
  </r>
  <r>
    <s v="KR"/>
    <n v="3618438"/>
    <n v="244.44"/>
    <n v="1"/>
    <d v="2019-08-26T00:00:00"/>
    <x v="1"/>
    <d v="2020-11-23T00:00:00"/>
    <d v="2020-11-30T00:00:00"/>
    <n v="7"/>
    <n v="2649"/>
    <n v="10871951.1"/>
  </r>
  <r>
    <s v="KR"/>
    <n v="3618438"/>
    <n v="493.14"/>
    <n v="1"/>
    <d v="2019-08-05T00:00:00"/>
    <x v="1"/>
    <d v="2020-11-23T00:00:00"/>
    <d v="2020-11-30T00:00:00"/>
    <n v="7"/>
    <n v="2649"/>
    <n v="10871951.1"/>
  </r>
  <r>
    <s v="KR"/>
    <n v="3618438"/>
    <n v="489.06"/>
    <n v="1"/>
    <d v="2019-09-02T00:00:00"/>
    <x v="1"/>
    <d v="2020-11-23T00:00:00"/>
    <d v="2020-11-30T00:00:00"/>
    <n v="7"/>
    <n v="2649"/>
    <n v="10871951.1"/>
  </r>
  <r>
    <s v="KR"/>
    <n v="3618438"/>
    <n v="97.8"/>
    <n v="1"/>
    <d v="2019-08-26T00:00:00"/>
    <x v="1"/>
    <d v="2020-11-23T00:00:00"/>
    <d v="2020-11-30T00:00:00"/>
    <n v="7"/>
    <n v="2649"/>
    <n v="10871951.1"/>
  </r>
  <r>
    <s v="KR"/>
    <n v="3618438"/>
    <n v="-643.74"/>
    <n v="-1"/>
    <d v="2019-09-02T00:00:00"/>
    <x v="1"/>
    <d v="2020-11-23T00:00:00"/>
    <d v="2020-11-30T00:00:00"/>
    <n v="7"/>
    <n v="2649"/>
    <n v="10871951.1"/>
  </r>
  <r>
    <s v="KR"/>
    <n v="3618438"/>
    <n v="649.14"/>
    <n v="1"/>
    <d v="2019-08-05T00:00:00"/>
    <x v="1"/>
    <d v="2020-11-23T00:00:00"/>
    <d v="2020-11-30T00:00:00"/>
    <n v="7"/>
    <n v="2649"/>
    <n v="10871951.1"/>
  </r>
  <r>
    <s v="KR"/>
    <n v="3618438"/>
    <n v="3867.9"/>
    <n v="6"/>
    <d v="2019-08-12T00:00:00"/>
    <x v="1"/>
    <d v="2020-11-23T00:00:00"/>
    <d v="2020-11-30T00:00:00"/>
    <n v="7"/>
    <n v="2649"/>
    <n v="10871951.1"/>
  </r>
  <r>
    <s v="KR"/>
    <n v="3618438"/>
    <n v="1287.48"/>
    <n v="2"/>
    <d v="2019-08-19T00:00:00"/>
    <x v="1"/>
    <d v="2020-11-23T00:00:00"/>
    <d v="2020-11-30T00:00:00"/>
    <n v="7"/>
    <n v="2649"/>
    <n v="10871951.1"/>
  </r>
  <r>
    <s v="KR"/>
    <n v="3618438"/>
    <n v="1931.22"/>
    <n v="3"/>
    <d v="2019-08-26T00:00:00"/>
    <x v="1"/>
    <d v="2020-11-23T00:00:00"/>
    <d v="2020-11-30T00:00:00"/>
    <n v="7"/>
    <n v="2649"/>
    <n v="10871951.1"/>
  </r>
  <r>
    <s v="KR"/>
    <n v="3618438"/>
    <n v="3218.7"/>
    <n v="5"/>
    <d v="2019-09-02T00:00:00"/>
    <x v="1"/>
    <d v="2020-11-23T00:00:00"/>
    <d v="2020-11-30T00:00:00"/>
    <n v="7"/>
    <n v="2649"/>
    <n v="10871951.1"/>
  </r>
  <r>
    <s v="KR"/>
    <n v="3618438"/>
    <n v="3709.44"/>
    <n v="6"/>
    <d v="2019-08-05T00:00:00"/>
    <x v="1"/>
    <d v="2020-11-23T00:00:00"/>
    <d v="2020-11-30T00:00:00"/>
    <n v="7"/>
    <n v="2649"/>
    <n v="10871951.1"/>
  </r>
  <r>
    <s v="KR"/>
    <n v="3618438"/>
    <n v="8598.42"/>
    <n v="14"/>
    <d v="2019-08-12T00:00:00"/>
    <x v="1"/>
    <d v="2020-11-23T00:00:00"/>
    <d v="2020-11-30T00:00:00"/>
    <n v="7"/>
    <n v="2649"/>
    <n v="10871951.1"/>
  </r>
  <r>
    <s v="KR"/>
    <n v="3618438"/>
    <n v="8582.94"/>
    <n v="14"/>
    <d v="2019-08-19T00:00:00"/>
    <x v="1"/>
    <d v="2020-11-23T00:00:00"/>
    <d v="2020-11-30T00:00:00"/>
    <n v="7"/>
    <n v="2649"/>
    <n v="10871951.1"/>
  </r>
  <r>
    <s v="KR"/>
    <n v="3618438"/>
    <n v="14100.54"/>
    <n v="23"/>
    <d v="2019-08-26T00:00:00"/>
    <x v="1"/>
    <d v="2020-11-23T00:00:00"/>
    <d v="2020-11-30T00:00:00"/>
    <n v="7"/>
    <n v="2649"/>
    <n v="10871951.1"/>
  </r>
  <r>
    <s v="KR"/>
    <n v="3618438"/>
    <n v="12261.36"/>
    <n v="20"/>
    <d v="2019-09-02T00:00:00"/>
    <x v="1"/>
    <d v="2020-11-23T00:00:00"/>
    <d v="2020-11-30T00:00:00"/>
    <n v="7"/>
    <n v="2649"/>
    <n v="10871951.1"/>
  </r>
  <r>
    <s v="KR"/>
    <n v="3618438"/>
    <n v="2833.8"/>
    <n v="10"/>
    <d v="2019-08-05T00:00:00"/>
    <x v="1"/>
    <d v="2020-11-23T00:00:00"/>
    <d v="2020-11-30T00:00:00"/>
    <n v="7"/>
    <n v="2649"/>
    <n v="10871951.1"/>
  </r>
  <r>
    <s v="KR"/>
    <n v="3618438"/>
    <n v="9584.8799999999992"/>
    <n v="34"/>
    <d v="2019-08-12T00:00:00"/>
    <x v="1"/>
    <d v="2020-11-23T00:00:00"/>
    <d v="2020-11-30T00:00:00"/>
    <n v="7"/>
    <n v="2649"/>
    <n v="10871951.1"/>
  </r>
  <r>
    <s v="KR"/>
    <n v="3618438"/>
    <n v="8710.86"/>
    <n v="31"/>
    <d v="2019-08-19T00:00:00"/>
    <x v="1"/>
    <d v="2020-11-23T00:00:00"/>
    <d v="2020-11-30T00:00:00"/>
    <n v="7"/>
    <n v="2649"/>
    <n v="10871951.1"/>
  </r>
  <r>
    <s v="KR"/>
    <n v="3618438"/>
    <n v="9553.86"/>
    <n v="34"/>
    <d v="2019-08-26T00:00:00"/>
    <x v="1"/>
    <d v="2020-11-23T00:00:00"/>
    <d v="2020-11-30T00:00:00"/>
    <n v="7"/>
    <n v="2649"/>
    <n v="10871951.1"/>
  </r>
  <r>
    <s v="KR"/>
    <n v="3618438"/>
    <n v="12082.86"/>
    <n v="43"/>
    <d v="2019-09-02T00:00:00"/>
    <x v="1"/>
    <d v="2020-11-23T00:00:00"/>
    <d v="2020-11-30T00:00:00"/>
    <n v="7"/>
    <n v="2649"/>
    <n v="10871951.1"/>
  </r>
  <r>
    <s v="KR"/>
    <n v="3618438"/>
    <n v="84.36"/>
    <n v="1"/>
    <d v="2019-08-26T00:00:00"/>
    <x v="1"/>
    <d v="2020-11-23T00:00:00"/>
    <d v="2020-11-30T00:00:00"/>
    <n v="7"/>
    <n v="2649"/>
    <n v="10871951.1"/>
  </r>
  <r>
    <s v="KR"/>
    <n v="3618438"/>
    <n v="127.68"/>
    <n v="1"/>
    <d v="2019-08-05T00:00:00"/>
    <x v="1"/>
    <d v="2020-11-23T00:00:00"/>
    <d v="2020-11-30T00:00:00"/>
    <n v="7"/>
    <n v="2649"/>
    <n v="10871951.1"/>
  </r>
  <r>
    <s v="KR"/>
    <n v="3618438"/>
    <n v="380.82"/>
    <n v="3"/>
    <d v="2019-08-12T00:00:00"/>
    <x v="1"/>
    <d v="2020-11-23T00:00:00"/>
    <d v="2020-11-30T00:00:00"/>
    <n v="7"/>
    <n v="2649"/>
    <n v="10871951.1"/>
  </r>
  <r>
    <s v="KR"/>
    <n v="3618438"/>
    <n v="632.88"/>
    <n v="5"/>
    <d v="2019-08-19T00:00:00"/>
    <x v="1"/>
    <d v="2020-11-23T00:00:00"/>
    <d v="2020-11-30T00:00:00"/>
    <n v="7"/>
    <n v="2649"/>
    <n v="10871951.1"/>
  </r>
  <r>
    <s v="KR"/>
    <n v="3618438"/>
    <n v="379.74"/>
    <n v="3"/>
    <d v="2019-09-02T00:00:00"/>
    <x v="1"/>
    <d v="2020-11-23T00:00:00"/>
    <d v="2020-11-30T00:00:00"/>
    <n v="7"/>
    <n v="2649"/>
    <n v="10871951.1"/>
  </r>
  <r>
    <s v="KR"/>
    <n v="3618438"/>
    <n v="765.6"/>
    <n v="3"/>
    <d v="2019-08-05T00:00:00"/>
    <x v="1"/>
    <d v="2020-11-23T00:00:00"/>
    <d v="2020-11-30T00:00:00"/>
    <n v="7"/>
    <n v="2649"/>
    <n v="10871951.1"/>
  </r>
  <r>
    <s v="KR"/>
    <n v="3618438"/>
    <n v="3296.04"/>
    <n v="13"/>
    <d v="2019-08-12T00:00:00"/>
    <x v="1"/>
    <d v="2020-11-23T00:00:00"/>
    <d v="2020-11-30T00:00:00"/>
    <n v="7"/>
    <n v="2649"/>
    <n v="10871951.1"/>
  </r>
  <r>
    <s v="KR"/>
    <n v="3618438"/>
    <n v="759.12"/>
    <n v="3"/>
    <d v="2019-08-19T00:00:00"/>
    <x v="1"/>
    <d v="2020-11-23T00:00:00"/>
    <d v="2020-11-30T00:00:00"/>
    <n v="7"/>
    <n v="2649"/>
    <n v="10871951.1"/>
  </r>
  <r>
    <s v="KR"/>
    <n v="3618438"/>
    <n v="2277.42"/>
    <n v="9"/>
    <d v="2019-08-26T00:00:00"/>
    <x v="1"/>
    <d v="2020-11-23T00:00:00"/>
    <d v="2020-11-30T00:00:00"/>
    <n v="7"/>
    <n v="2649"/>
    <n v="10871951.1"/>
  </r>
  <r>
    <s v="KR"/>
    <n v="3618438"/>
    <n v="1518.24"/>
    <n v="6"/>
    <d v="2019-09-02T00:00:00"/>
    <x v="1"/>
    <d v="2020-11-23T00:00:00"/>
    <d v="2020-11-30T00:00:00"/>
    <n v="7"/>
    <n v="2649"/>
    <n v="10871951.1"/>
  </r>
  <r>
    <s v="KR"/>
    <n v="3618438"/>
    <n v="-2505.12"/>
    <n v="-2"/>
    <d v="2019-09-02T00:00:00"/>
    <x v="1"/>
    <d v="2020-11-23T00:00:00"/>
    <d v="2020-11-30T00:00:00"/>
    <n v="7"/>
    <n v="2649"/>
    <n v="10871951.1"/>
  </r>
  <r>
    <s v="KR"/>
    <n v="3618438"/>
    <n v="2526.2399999999998"/>
    <n v="2"/>
    <d v="2019-08-05T00:00:00"/>
    <x v="1"/>
    <d v="2020-11-23T00:00:00"/>
    <d v="2020-11-30T00:00:00"/>
    <n v="7"/>
    <n v="2649"/>
    <n v="10871951.1"/>
  </r>
  <r>
    <s v="KR"/>
    <n v="3618438"/>
    <n v="28893.24"/>
    <n v="23"/>
    <d v="2019-08-12T00:00:00"/>
    <x v="1"/>
    <d v="2020-11-23T00:00:00"/>
    <d v="2020-11-30T00:00:00"/>
    <n v="7"/>
    <n v="2649"/>
    <n v="10871951.1"/>
  </r>
  <r>
    <s v="KR"/>
    <n v="3618438"/>
    <n v="26303.58"/>
    <n v="21"/>
    <d v="2019-08-19T00:00:00"/>
    <x v="1"/>
    <d v="2020-11-23T00:00:00"/>
    <d v="2020-11-30T00:00:00"/>
    <n v="7"/>
    <n v="2649"/>
    <n v="10871951.1"/>
  </r>
  <r>
    <s v="KR"/>
    <n v="3618438"/>
    <n v="41334.239999999998"/>
    <n v="33"/>
    <d v="2019-08-26T00:00:00"/>
    <x v="1"/>
    <d v="2020-11-23T00:00:00"/>
    <d v="2020-11-30T00:00:00"/>
    <n v="7"/>
    <n v="2649"/>
    <n v="10871951.1"/>
  </r>
  <r>
    <s v="KR"/>
    <n v="3618438"/>
    <n v="28808.7"/>
    <n v="23"/>
    <d v="2019-09-02T00:00:00"/>
    <x v="1"/>
    <d v="2020-11-23T00:00:00"/>
    <d v="2020-11-30T00:00:00"/>
    <n v="7"/>
    <n v="2649"/>
    <n v="10871951.1"/>
  </r>
  <r>
    <s v="KR"/>
    <n v="3649536"/>
    <n v="1258.98"/>
    <n v="1"/>
    <d v="2019-08-26T00:00:00"/>
    <x v="482"/>
    <d v="2020-11-23T00:00:00"/>
    <d v="2020-11-30T00:00:00"/>
    <n v="7"/>
    <n v="10"/>
    <n v="8159.6399999999994"/>
  </r>
  <r>
    <s v="KR"/>
    <n v="3683472"/>
    <n v="647.34"/>
    <n v="1"/>
    <d v="2019-08-05T00:00:00"/>
    <x v="309"/>
    <d v="2020-11-16T00:00:00"/>
    <d v="2020-11-30T00:00:00"/>
    <n v="14"/>
    <n v="8"/>
    <n v="5404.0199999999995"/>
  </r>
  <r>
    <s v="KR"/>
    <n v="3692688"/>
    <n v="1258.98"/>
    <n v="1"/>
    <d v="2019-08-12T00:00:00"/>
    <x v="138"/>
    <d v="2019-12-30T00:00:00"/>
    <d v="2020-11-30T00:00:00"/>
    <n v="336"/>
    <n v="15"/>
    <n v="10936.56"/>
  </r>
  <r>
    <s v="KR"/>
    <n v="3743124"/>
    <n v="1258.98"/>
    <n v="1"/>
    <d v="2019-09-02T00:00:00"/>
    <x v="310"/>
    <d v="2020-11-30T00:00:00"/>
    <d v="2020-11-30T00:00:00"/>
    <n v="0"/>
    <n v="12"/>
    <n v="16811.88"/>
  </r>
  <r>
    <s v="KR"/>
    <n v="3750618"/>
    <n v="6262.74"/>
    <n v="5"/>
    <d v="2019-08-12T00:00:00"/>
    <x v="266"/>
    <d v="2020-11-23T00:00:00"/>
    <d v="2020-11-30T00:00:00"/>
    <n v="7"/>
    <n v="30"/>
    <n v="86594.10000000002"/>
  </r>
  <r>
    <s v="KR"/>
    <n v="3795060"/>
    <n v="407.76"/>
    <n v="1"/>
    <d v="2019-08-05T00:00:00"/>
    <x v="122"/>
    <d v="2020-09-28T00:00:00"/>
    <d v="2020-11-30T00:00:00"/>
    <n v="63"/>
    <n v="13"/>
    <n v="15618.720000000001"/>
  </r>
  <r>
    <s v="KR"/>
    <n v="3795060"/>
    <n v="1258.98"/>
    <n v="1"/>
    <d v="2019-08-26T00:00:00"/>
    <x v="122"/>
    <d v="2020-09-28T00:00:00"/>
    <d v="2020-11-30T00:00:00"/>
    <n v="63"/>
    <n v="13"/>
    <n v="15618.720000000001"/>
  </r>
  <r>
    <s v="KR"/>
    <n v="3934080"/>
    <n v="1258.98"/>
    <n v="1"/>
    <d v="2019-09-02T00:00:00"/>
    <x v="55"/>
    <d v="2020-11-02T00:00:00"/>
    <d v="2020-11-30T00:00:00"/>
    <n v="28"/>
    <n v="35"/>
    <n v="72196.2"/>
  </r>
  <r>
    <s v="KR"/>
    <n v="3976056"/>
    <n v="1258.98"/>
    <n v="1"/>
    <d v="2019-08-19T00:00:00"/>
    <x v="467"/>
    <d v="2019-08-19T00:00:00"/>
    <d v="2020-11-30T00:00:00"/>
    <n v="469"/>
    <n v="2"/>
    <n v="1666.74"/>
  </r>
  <r>
    <s v="KR"/>
    <n v="3980538"/>
    <n v="1258.98"/>
    <n v="1"/>
    <d v="2019-08-19T00:00:00"/>
    <x v="364"/>
    <d v="2020-09-14T00:00:00"/>
    <d v="2020-11-30T00:00:00"/>
    <n v="77"/>
    <n v="18"/>
    <n v="34294.379999999997"/>
  </r>
  <r>
    <s v="KR"/>
    <n v="4061178"/>
    <n v="1258.98"/>
    <n v="1"/>
    <d v="2019-08-19T00:00:00"/>
    <x v="483"/>
    <d v="2020-03-16T00:00:00"/>
    <d v="2020-11-30T00:00:00"/>
    <n v="259"/>
    <n v="2"/>
    <n v="2458.1400000000003"/>
  </r>
  <r>
    <s v="KR"/>
    <n v="4086984"/>
    <n v="10020.42"/>
    <n v="8"/>
    <d v="2019-08-26T00:00:00"/>
    <x v="319"/>
    <d v="2020-10-12T00:00:00"/>
    <d v="2020-11-30T00:00:00"/>
    <n v="49"/>
    <n v="55"/>
    <n v="149727.66"/>
  </r>
  <r>
    <s v="KR"/>
    <n v="4086984"/>
    <n v="1252.56"/>
    <n v="1"/>
    <d v="2019-08-19T00:00:00"/>
    <x v="319"/>
    <d v="2020-10-12T00:00:00"/>
    <d v="2020-11-30T00:00:00"/>
    <n v="49"/>
    <n v="55"/>
    <n v="149727.66"/>
  </r>
  <r>
    <s v="KR"/>
    <n v="4092000"/>
    <n v="1258.98"/>
    <n v="1"/>
    <d v="2019-08-12T00:00:00"/>
    <x v="320"/>
    <d v="2020-11-30T00:00:00"/>
    <d v="2020-11-30T00:00:00"/>
    <n v="0"/>
    <n v="32"/>
    <n v="52179.299999999988"/>
  </r>
  <r>
    <s v="KR"/>
    <n v="4092000"/>
    <n v="1258.98"/>
    <n v="1"/>
    <d v="2019-09-02T00:00:00"/>
    <x v="320"/>
    <d v="2020-11-30T00:00:00"/>
    <d v="2020-11-30T00:00:00"/>
    <n v="0"/>
    <n v="32"/>
    <n v="52179.299999999988"/>
  </r>
  <r>
    <s v="KR"/>
    <n v="4156266"/>
    <n v="647.04"/>
    <n v="1"/>
    <d v="2019-09-02T00:00:00"/>
    <x v="484"/>
    <d v="2019-09-02T00:00:00"/>
    <d v="2020-11-30T00:00:00"/>
    <n v="455"/>
    <n v="1"/>
    <n v="647.04"/>
  </r>
  <r>
    <s v="KR"/>
    <n v="4175106"/>
    <n v="404.4"/>
    <n v="1"/>
    <d v="2019-08-26T00:00:00"/>
    <x v="56"/>
    <d v="2020-11-02T00:00:00"/>
    <d v="2020-11-30T00:00:00"/>
    <n v="28"/>
    <n v="8"/>
    <n v="4263.54"/>
  </r>
  <r>
    <s v="KR"/>
    <n v="4191444"/>
    <n v="1065.54"/>
    <n v="1"/>
    <d v="2019-08-19T00:00:00"/>
    <x v="268"/>
    <d v="2020-09-28T00:00:00"/>
    <d v="2020-11-30T00:00:00"/>
    <n v="63"/>
    <n v="28"/>
    <n v="65647.680000000008"/>
  </r>
  <r>
    <s v="KR"/>
    <n v="4191444"/>
    <n v="6393.12"/>
    <n v="6"/>
    <d v="2019-08-26T00:00:00"/>
    <x v="268"/>
    <d v="2020-09-28T00:00:00"/>
    <d v="2020-11-30T00:00:00"/>
    <n v="63"/>
    <n v="28"/>
    <n v="65647.680000000008"/>
  </r>
  <r>
    <s v="KR"/>
    <n v="4191444"/>
    <n v="2131.02"/>
    <n v="2"/>
    <d v="2019-09-02T00:00:00"/>
    <x v="268"/>
    <d v="2020-09-28T00:00:00"/>
    <d v="2020-11-30T00:00:00"/>
    <n v="63"/>
    <n v="28"/>
    <n v="65647.680000000008"/>
  </r>
  <r>
    <s v="KR"/>
    <n v="4191444"/>
    <n v="3776.94"/>
    <n v="3"/>
    <d v="2019-08-19T00:00:00"/>
    <x v="268"/>
    <d v="2020-09-28T00:00:00"/>
    <d v="2020-11-30T00:00:00"/>
    <n v="63"/>
    <n v="28"/>
    <n v="65647.680000000008"/>
  </r>
  <r>
    <s v="KR"/>
    <n v="4191444"/>
    <n v="5035.8599999999997"/>
    <n v="4"/>
    <d v="2019-08-26T00:00:00"/>
    <x v="268"/>
    <d v="2020-09-28T00:00:00"/>
    <d v="2020-11-30T00:00:00"/>
    <n v="63"/>
    <n v="28"/>
    <n v="65647.680000000008"/>
  </r>
  <r>
    <s v="KR"/>
    <n v="4191444"/>
    <n v="1258.98"/>
    <n v="1"/>
    <d v="2019-09-02T00:00:00"/>
    <x v="268"/>
    <d v="2020-09-28T00:00:00"/>
    <d v="2020-11-30T00:00:00"/>
    <n v="63"/>
    <n v="28"/>
    <n v="65647.680000000008"/>
  </r>
  <r>
    <s v="KR"/>
    <n v="4210794"/>
    <n v="1252.56"/>
    <n v="1"/>
    <d v="2019-08-26T00:00:00"/>
    <x v="72"/>
    <d v="2020-11-23T00:00:00"/>
    <d v="2020-11-30T00:00:00"/>
    <n v="7"/>
    <n v="28"/>
    <n v="174729.66"/>
  </r>
  <r>
    <s v="KR"/>
    <n v="4210794"/>
    <n v="1252.56"/>
    <n v="1"/>
    <d v="2019-08-26T00:00:00"/>
    <x v="72"/>
    <d v="2020-11-23T00:00:00"/>
    <d v="2020-11-30T00:00:00"/>
    <n v="7"/>
    <n v="28"/>
    <n v="174729.66"/>
  </r>
  <r>
    <s v="KR"/>
    <n v="4210890"/>
    <n v="404.4"/>
    <n v="1"/>
    <d v="2019-08-19T00:00:00"/>
    <x v="269"/>
    <d v="2020-06-15T00:00:00"/>
    <d v="2020-11-30T00:00:00"/>
    <n v="168"/>
    <n v="64"/>
    <n v="45847.92"/>
  </r>
  <r>
    <s v="KR"/>
    <n v="4210890"/>
    <n v="1283.76"/>
    <n v="2"/>
    <d v="2019-08-12T00:00:00"/>
    <x v="269"/>
    <d v="2020-06-15T00:00:00"/>
    <d v="2020-11-30T00:00:00"/>
    <n v="168"/>
    <n v="64"/>
    <n v="45847.92"/>
  </r>
  <r>
    <s v="KR"/>
    <n v="4210890"/>
    <n v="282.42"/>
    <n v="1"/>
    <d v="2019-08-12T00:00:00"/>
    <x v="269"/>
    <d v="2020-06-15T00:00:00"/>
    <d v="2020-11-30T00:00:00"/>
    <n v="168"/>
    <n v="64"/>
    <n v="45847.92"/>
  </r>
  <r>
    <s v="KR"/>
    <n v="4210890"/>
    <n v="282.42"/>
    <n v="1"/>
    <d v="2019-09-02T00:00:00"/>
    <x v="269"/>
    <d v="2020-06-15T00:00:00"/>
    <d v="2020-11-30T00:00:00"/>
    <n v="168"/>
    <n v="64"/>
    <n v="45847.92"/>
  </r>
  <r>
    <s v="KR"/>
    <n v="4210890"/>
    <n v="1258.98"/>
    <n v="1"/>
    <d v="2019-08-19T00:00:00"/>
    <x v="269"/>
    <d v="2020-06-15T00:00:00"/>
    <d v="2020-11-30T00:00:00"/>
    <n v="168"/>
    <n v="64"/>
    <n v="45847.92"/>
  </r>
  <r>
    <s v="KR"/>
    <n v="4210890"/>
    <n v="1258.98"/>
    <n v="1"/>
    <d v="2019-08-26T00:00:00"/>
    <x v="269"/>
    <d v="2020-06-15T00:00:00"/>
    <d v="2020-11-30T00:00:00"/>
    <n v="168"/>
    <n v="64"/>
    <n v="45847.92"/>
  </r>
  <r>
    <s v="KR"/>
    <n v="4225632"/>
    <n v="1207.02"/>
    <n v="3"/>
    <d v="2019-09-02T00:00:00"/>
    <x v="485"/>
    <d v="2020-07-13T00:00:00"/>
    <d v="2020-11-30T00:00:00"/>
    <n v="140"/>
    <n v="3"/>
    <n v="14415.54"/>
  </r>
  <r>
    <s v="KR"/>
    <n v="4230834"/>
    <n v="1277.28"/>
    <n v="2"/>
    <d v="2019-08-26T00:00:00"/>
    <x v="271"/>
    <d v="2020-10-26T00:00:00"/>
    <d v="2020-11-30T00:00:00"/>
    <n v="35"/>
    <n v="86"/>
    <n v="193772.28000000012"/>
  </r>
  <r>
    <s v="KR"/>
    <n v="4230834"/>
    <n v="7515.3"/>
    <n v="6"/>
    <d v="2019-08-26T00:00:00"/>
    <x v="271"/>
    <d v="2020-10-26T00:00:00"/>
    <d v="2020-11-30T00:00:00"/>
    <n v="35"/>
    <n v="86"/>
    <n v="193772.28000000012"/>
  </r>
  <r>
    <s v="KR"/>
    <n v="4230834"/>
    <n v="1252.56"/>
    <n v="1"/>
    <d v="2019-08-12T00:00:00"/>
    <x v="271"/>
    <d v="2020-10-26T00:00:00"/>
    <d v="2020-11-30T00:00:00"/>
    <n v="35"/>
    <n v="86"/>
    <n v="193772.28000000012"/>
  </r>
  <r>
    <s v="KR"/>
    <n v="4249128"/>
    <n v="404.4"/>
    <n v="1"/>
    <d v="2019-08-26T00:00:00"/>
    <x v="486"/>
    <d v="2019-08-26T00:00:00"/>
    <d v="2020-11-30T00:00:00"/>
    <n v="462"/>
    <n v="1"/>
    <n v="404.4"/>
  </r>
  <r>
    <s v="KR"/>
    <n v="4254528"/>
    <n v="5035.8599999999997"/>
    <n v="4"/>
    <d v="2019-08-26T00:00:00"/>
    <x v="487"/>
    <d v="2019-08-26T00:00:00"/>
    <d v="2020-11-30T00:00:00"/>
    <n v="462"/>
    <n v="1"/>
    <n v="5035.8599999999997"/>
  </r>
  <r>
    <s v="KR"/>
    <n v="4257948"/>
    <n v="404.4"/>
    <n v="1"/>
    <d v="2019-09-02T00:00:00"/>
    <x v="272"/>
    <d v="2020-07-06T00:00:00"/>
    <d v="2020-11-30T00:00:00"/>
    <n v="147"/>
    <n v="12"/>
    <n v="4818.24"/>
  </r>
  <r>
    <s v="KR"/>
    <n v="4317798"/>
    <n v="1213.2"/>
    <n v="3"/>
    <d v="2019-09-02T00:00:00"/>
    <x v="174"/>
    <d v="2020-11-16T00:00:00"/>
    <d v="2020-11-30T00:00:00"/>
    <n v="14"/>
    <n v="36"/>
    <n v="13222.02"/>
  </r>
  <r>
    <s v="KR"/>
    <n v="4356906"/>
    <n v="1258.98"/>
    <n v="1"/>
    <d v="2019-08-26T00:00:00"/>
    <x v="446"/>
    <d v="2020-07-20T00:00:00"/>
    <d v="2020-11-30T00:00:00"/>
    <n v="133"/>
    <n v="6"/>
    <n v="31677.719999999998"/>
  </r>
  <r>
    <s v="KR"/>
    <n v="4413756"/>
    <n v="1258.98"/>
    <n v="1"/>
    <d v="2019-08-12T00:00:00"/>
    <x v="277"/>
    <d v="2020-11-23T00:00:00"/>
    <d v="2020-11-30T00:00:00"/>
    <n v="7"/>
    <n v="34"/>
    <n v="75738.120000000024"/>
  </r>
  <r>
    <s v="KR"/>
    <n v="4413756"/>
    <n v="1258.98"/>
    <n v="1"/>
    <d v="2019-08-26T00:00:00"/>
    <x v="277"/>
    <d v="2020-11-23T00:00:00"/>
    <d v="2020-11-30T00:00:00"/>
    <n v="7"/>
    <n v="34"/>
    <n v="75738.120000000024"/>
  </r>
  <r>
    <s v="KR"/>
    <n v="4441614"/>
    <n v="1258.98"/>
    <n v="1"/>
    <d v="2019-09-02T00:00:00"/>
    <x v="488"/>
    <d v="2020-11-23T00:00:00"/>
    <d v="2020-11-30T00:00:00"/>
    <n v="7"/>
    <n v="4"/>
    <n v="7363.44"/>
  </r>
  <r>
    <s v="KR"/>
    <n v="4441782"/>
    <n v="1258.98"/>
    <n v="1"/>
    <d v="2019-08-26T00:00:00"/>
    <x v="16"/>
    <d v="2019-08-26T00:00:00"/>
    <d v="2020-11-30T00:00:00"/>
    <n v="462"/>
    <n v="3"/>
    <n v="2157.96"/>
  </r>
  <r>
    <s v="KR"/>
    <n v="4441788"/>
    <n v="404.4"/>
    <n v="1"/>
    <d v="2019-08-26T00:00:00"/>
    <x v="489"/>
    <d v="2020-07-13T00:00:00"/>
    <d v="2020-11-30T00:00:00"/>
    <n v="140"/>
    <n v="6"/>
    <n v="3779.1"/>
  </r>
  <r>
    <s v="KR"/>
    <n v="702174"/>
    <n v="282.42"/>
    <n v="1"/>
    <d v="2019-09-23T00:00:00"/>
    <x v="182"/>
    <d v="2020-02-10T00:00:00"/>
    <d v="2020-11-30T00:00:00"/>
    <n v="294"/>
    <n v="25"/>
    <n v="12221.400000000001"/>
  </r>
  <r>
    <s v="KR"/>
    <n v="702234"/>
    <n v="1252.56"/>
    <n v="1"/>
    <d v="2019-09-16T00:00:00"/>
    <x v="0"/>
    <d v="2020-11-30T00:00:00"/>
    <d v="2020-11-30T00:00:00"/>
    <n v="0"/>
    <n v="57"/>
    <n v="104447.63999999998"/>
  </r>
  <r>
    <s v="KR"/>
    <n v="702330"/>
    <n v="2368.5"/>
    <n v="1"/>
    <d v="2019-09-16T00:00:00"/>
    <x v="27"/>
    <d v="2020-11-09T00:00:00"/>
    <d v="2020-11-30T00:00:00"/>
    <n v="21"/>
    <n v="19"/>
    <n v="35656.980000000003"/>
  </r>
  <r>
    <s v="KR"/>
    <n v="702630"/>
    <n v="1252.56"/>
    <n v="1"/>
    <d v="2019-09-16T00:00:00"/>
    <x v="183"/>
    <d v="2020-11-16T00:00:00"/>
    <d v="2020-11-30T00:00:00"/>
    <n v="14"/>
    <n v="32"/>
    <n v="70257.599999999991"/>
  </r>
  <r>
    <s v="KR"/>
    <n v="702684"/>
    <n v="2513.2800000000002"/>
    <n v="2"/>
    <d v="2019-09-30T00:00:00"/>
    <x v="13"/>
    <d v="2020-11-30T00:00:00"/>
    <d v="2020-11-30T00:00:00"/>
    <n v="0"/>
    <n v="114"/>
    <n v="308452.26"/>
  </r>
  <r>
    <s v="KR"/>
    <n v="702684"/>
    <n v="2505.12"/>
    <n v="2"/>
    <d v="2019-09-09T00:00:00"/>
    <x v="13"/>
    <d v="2020-11-30T00:00:00"/>
    <d v="2020-11-30T00:00:00"/>
    <n v="0"/>
    <n v="114"/>
    <n v="308452.26"/>
  </r>
  <r>
    <s v="KR"/>
    <n v="702738"/>
    <n v="3757.68"/>
    <n v="3"/>
    <d v="2019-09-23T00:00:00"/>
    <x v="168"/>
    <d v="2020-11-23T00:00:00"/>
    <d v="2020-11-30T00:00:00"/>
    <n v="7"/>
    <n v="14"/>
    <n v="34165.68"/>
  </r>
  <r>
    <s v="KR"/>
    <n v="702918"/>
    <n v="280.98"/>
    <n v="1"/>
    <d v="2019-09-16T00:00:00"/>
    <x v="45"/>
    <d v="2020-11-23T00:00:00"/>
    <d v="2020-11-30T00:00:00"/>
    <n v="7"/>
    <n v="17"/>
    <n v="18148.259999999998"/>
  </r>
  <r>
    <s v="KR"/>
    <n v="702918"/>
    <n v="1260.96"/>
    <n v="1"/>
    <d v="2019-09-23T00:00:00"/>
    <x v="45"/>
    <d v="2020-11-23T00:00:00"/>
    <d v="2020-11-30T00:00:00"/>
    <n v="7"/>
    <n v="17"/>
    <n v="18148.259999999998"/>
  </r>
  <r>
    <s v="KR"/>
    <n v="702936"/>
    <n v="1252.56"/>
    <n v="1"/>
    <d v="2019-09-16T00:00:00"/>
    <x v="131"/>
    <d v="2020-09-21T00:00:00"/>
    <d v="2020-11-30T00:00:00"/>
    <n v="70"/>
    <n v="26"/>
    <n v="105953.63999999997"/>
  </r>
  <r>
    <s v="KR"/>
    <n v="703644"/>
    <n v="3776.94"/>
    <n v="3"/>
    <d v="2019-09-09T00:00:00"/>
    <x v="79"/>
    <d v="2020-04-20T00:00:00"/>
    <d v="2020-11-30T00:00:00"/>
    <n v="224"/>
    <n v="20"/>
    <n v="43638.119999999995"/>
  </r>
  <r>
    <s v="KR"/>
    <n v="703644"/>
    <n v="5035.8599999999997"/>
    <n v="4"/>
    <d v="2019-09-16T00:00:00"/>
    <x v="79"/>
    <d v="2020-04-20T00:00:00"/>
    <d v="2020-11-30T00:00:00"/>
    <n v="224"/>
    <n v="20"/>
    <n v="43638.119999999995"/>
  </r>
  <r>
    <s v="KR"/>
    <n v="703644"/>
    <n v="1258.74"/>
    <n v="1"/>
    <d v="2019-09-30T00:00:00"/>
    <x v="79"/>
    <d v="2020-04-20T00:00:00"/>
    <d v="2020-11-30T00:00:00"/>
    <n v="224"/>
    <n v="20"/>
    <n v="43638.119999999995"/>
  </r>
  <r>
    <s v="KR"/>
    <n v="704370"/>
    <n v="1072.6199999999999"/>
    <n v="1"/>
    <d v="2019-09-23T00:00:00"/>
    <x v="186"/>
    <d v="2020-10-12T00:00:00"/>
    <d v="2020-11-30T00:00:00"/>
    <n v="49"/>
    <n v="39"/>
    <n v="105519.35999999999"/>
  </r>
  <r>
    <s v="KR"/>
    <n v="704370"/>
    <n v="1258.98"/>
    <n v="1"/>
    <d v="2019-09-16T00:00:00"/>
    <x v="186"/>
    <d v="2020-10-12T00:00:00"/>
    <d v="2020-11-30T00:00:00"/>
    <n v="49"/>
    <n v="39"/>
    <n v="105519.35999999999"/>
  </r>
  <r>
    <s v="KR"/>
    <n v="704370"/>
    <n v="1258.74"/>
    <n v="1"/>
    <d v="2019-09-30T00:00:00"/>
    <x v="186"/>
    <d v="2020-10-12T00:00:00"/>
    <d v="2020-11-30T00:00:00"/>
    <n v="49"/>
    <n v="39"/>
    <n v="105519.35999999999"/>
  </r>
  <r>
    <s v="KR"/>
    <n v="704370"/>
    <n v="1258.74"/>
    <n v="1"/>
    <d v="2019-10-07T00:00:00"/>
    <x v="186"/>
    <d v="2020-10-12T00:00:00"/>
    <d v="2020-11-30T00:00:00"/>
    <n v="49"/>
    <n v="39"/>
    <n v="105519.35999999999"/>
  </r>
  <r>
    <s v="KR"/>
    <n v="704628"/>
    <n v="1859.46"/>
    <n v="1"/>
    <d v="2019-09-16T00:00:00"/>
    <x v="187"/>
    <d v="2020-10-26T00:00:00"/>
    <d v="2020-11-30T00:00:00"/>
    <n v="35"/>
    <n v="16"/>
    <n v="61890.360000000008"/>
  </r>
  <r>
    <s v="KR"/>
    <n v="704754"/>
    <n v="1258.98"/>
    <n v="1"/>
    <d v="2019-09-16T00:00:00"/>
    <x v="328"/>
    <d v="2020-02-03T00:00:00"/>
    <d v="2020-11-30T00:00:00"/>
    <n v="301"/>
    <n v="7"/>
    <n v="16744.980000000003"/>
  </r>
  <r>
    <s v="KR"/>
    <n v="705360"/>
    <n v="11555.7"/>
    <n v="5"/>
    <d v="2019-09-16T00:00:00"/>
    <x v="188"/>
    <d v="2020-11-30T00:00:00"/>
    <d v="2020-11-30T00:00:00"/>
    <n v="0"/>
    <n v="163"/>
    <n v="491606.4600000002"/>
  </r>
  <r>
    <s v="KR"/>
    <n v="705360"/>
    <n v="1277.28"/>
    <n v="2"/>
    <d v="2019-09-16T00:00:00"/>
    <x v="188"/>
    <d v="2020-11-30T00:00:00"/>
    <d v="2020-11-30T00:00:00"/>
    <n v="0"/>
    <n v="163"/>
    <n v="491606.4600000002"/>
  </r>
  <r>
    <s v="KR"/>
    <n v="705360"/>
    <n v="1281.48"/>
    <n v="2"/>
    <d v="2019-09-23T00:00:00"/>
    <x v="188"/>
    <d v="2020-11-30T00:00:00"/>
    <d v="2020-11-30T00:00:00"/>
    <n v="0"/>
    <n v="163"/>
    <n v="491606.4600000002"/>
  </r>
  <r>
    <s v="KR"/>
    <n v="705360"/>
    <n v="643.74"/>
    <n v="1"/>
    <d v="2019-09-16T00:00:00"/>
    <x v="188"/>
    <d v="2020-11-30T00:00:00"/>
    <d v="2020-11-30T00:00:00"/>
    <n v="0"/>
    <n v="163"/>
    <n v="491606.4600000002"/>
  </r>
  <r>
    <s v="KR"/>
    <n v="705360"/>
    <n v="613.08000000000004"/>
    <n v="1"/>
    <d v="2019-09-16T00:00:00"/>
    <x v="188"/>
    <d v="2020-11-30T00:00:00"/>
    <d v="2020-11-30T00:00:00"/>
    <n v="0"/>
    <n v="163"/>
    <n v="491606.4600000002"/>
  </r>
  <r>
    <s v="KR"/>
    <n v="705360"/>
    <n v="1252.56"/>
    <n v="1"/>
    <d v="2019-09-09T00:00:00"/>
    <x v="188"/>
    <d v="2020-11-30T00:00:00"/>
    <d v="2020-11-30T00:00:00"/>
    <n v="0"/>
    <n v="163"/>
    <n v="491606.4600000002"/>
  </r>
  <r>
    <s v="KR"/>
    <n v="705360"/>
    <n v="5010.18"/>
    <n v="4"/>
    <d v="2019-09-16T00:00:00"/>
    <x v="188"/>
    <d v="2020-11-30T00:00:00"/>
    <d v="2020-11-30T00:00:00"/>
    <n v="0"/>
    <n v="163"/>
    <n v="491606.4600000002"/>
  </r>
  <r>
    <s v="KR"/>
    <n v="705462"/>
    <n v="1288.02"/>
    <n v="2"/>
    <d v="2019-09-23T00:00:00"/>
    <x v="15"/>
    <d v="2020-11-30T00:00:00"/>
    <d v="2020-11-30T00:00:00"/>
    <n v="0"/>
    <n v="86"/>
    <n v="65373.420000000027"/>
  </r>
  <r>
    <s v="KR"/>
    <n v="705708"/>
    <n v="1258.98"/>
    <n v="1"/>
    <d v="2019-09-09T00:00:00"/>
    <x v="141"/>
    <d v="2020-08-17T00:00:00"/>
    <d v="2020-11-30T00:00:00"/>
    <n v="105"/>
    <n v="39"/>
    <n v="111570.48000000001"/>
  </r>
  <r>
    <s v="KR"/>
    <n v="705708"/>
    <n v="2517.48"/>
    <n v="2"/>
    <d v="2019-09-30T00:00:00"/>
    <x v="141"/>
    <d v="2020-08-17T00:00:00"/>
    <d v="2020-11-30T00:00:00"/>
    <n v="105"/>
    <n v="39"/>
    <n v="111570.48000000001"/>
  </r>
  <r>
    <s v="KR"/>
    <n v="706404"/>
    <n v="1258.74"/>
    <n v="1"/>
    <d v="2019-09-30T00:00:00"/>
    <x v="402"/>
    <d v="2020-11-30T00:00:00"/>
    <d v="2020-11-30T00:00:00"/>
    <n v="0"/>
    <n v="64"/>
    <n v="55557.000000000007"/>
  </r>
  <r>
    <s v="KR"/>
    <n v="706584"/>
    <n v="5035.8599999999997"/>
    <n v="4"/>
    <d v="2019-09-16T00:00:00"/>
    <x v="473"/>
    <d v="2019-09-16T00:00:00"/>
    <d v="2020-11-30T00:00:00"/>
    <n v="441"/>
    <n v="2"/>
    <n v="17625.599999999999"/>
  </r>
  <r>
    <s v="KR"/>
    <n v="707784"/>
    <n v="2310.7199999999998"/>
    <n v="1"/>
    <d v="2019-10-07T00:00:00"/>
    <x v="366"/>
    <d v="2020-05-11T00:00:00"/>
    <d v="2020-11-30T00:00:00"/>
    <n v="203"/>
    <n v="3"/>
    <n v="13525.26"/>
  </r>
  <r>
    <s v="KR"/>
    <n v="708654"/>
    <n v="3776.94"/>
    <n v="3"/>
    <d v="2019-09-16T00:00:00"/>
    <x v="192"/>
    <d v="2020-03-23T00:00:00"/>
    <d v="2020-11-30T00:00:00"/>
    <n v="252"/>
    <n v="15"/>
    <n v="60080.280000000013"/>
  </r>
  <r>
    <s v="KR"/>
    <n v="708654"/>
    <n v="3776.94"/>
    <n v="3"/>
    <d v="2019-09-23T00:00:00"/>
    <x v="192"/>
    <d v="2020-03-23T00:00:00"/>
    <d v="2020-11-30T00:00:00"/>
    <n v="252"/>
    <n v="15"/>
    <n v="60080.280000000013"/>
  </r>
  <r>
    <s v="KR"/>
    <n v="708780"/>
    <n v="2011.74"/>
    <n v="5"/>
    <d v="2019-09-09T00:00:00"/>
    <x v="28"/>
    <d v="2020-11-30T00:00:00"/>
    <d v="2020-11-30T00:00:00"/>
    <n v="0"/>
    <n v="420"/>
    <n v="876023.69999999937"/>
  </r>
  <r>
    <s v="KR"/>
    <n v="708780"/>
    <n v="804.72"/>
    <n v="2"/>
    <d v="2019-09-16T00:00:00"/>
    <x v="28"/>
    <d v="2020-11-30T00:00:00"/>
    <d v="2020-11-30T00:00:00"/>
    <n v="0"/>
    <n v="420"/>
    <n v="876023.69999999937"/>
  </r>
  <r>
    <s v="KR"/>
    <n v="708780"/>
    <n v="405"/>
    <n v="1"/>
    <d v="2019-09-30T00:00:00"/>
    <x v="28"/>
    <d v="2020-11-30T00:00:00"/>
    <d v="2020-11-30T00:00:00"/>
    <n v="0"/>
    <n v="420"/>
    <n v="876023.69999999937"/>
  </r>
  <r>
    <s v="KR"/>
    <n v="708780"/>
    <n v="402.3"/>
    <n v="1"/>
    <d v="2019-10-07T00:00:00"/>
    <x v="28"/>
    <d v="2020-11-30T00:00:00"/>
    <d v="2020-11-30T00:00:00"/>
    <n v="0"/>
    <n v="420"/>
    <n v="876023.69999999937"/>
  </r>
  <r>
    <s v="KR"/>
    <n v="708780"/>
    <n v="642.84"/>
    <n v="1"/>
    <d v="2019-09-23T00:00:00"/>
    <x v="28"/>
    <d v="2020-11-30T00:00:00"/>
    <d v="2020-11-30T00:00:00"/>
    <n v="0"/>
    <n v="420"/>
    <n v="876023.69999999937"/>
  </r>
  <r>
    <s v="KR"/>
    <n v="708780"/>
    <n v="1277.04"/>
    <n v="2"/>
    <d v="2019-09-30T00:00:00"/>
    <x v="28"/>
    <d v="2020-11-30T00:00:00"/>
    <d v="2020-11-30T00:00:00"/>
    <n v="0"/>
    <n v="420"/>
    <n v="876023.69999999937"/>
  </r>
  <r>
    <s v="KR"/>
    <n v="708780"/>
    <n v="562.02"/>
    <n v="2"/>
    <d v="2019-09-09T00:00:00"/>
    <x v="28"/>
    <d v="2020-11-30T00:00:00"/>
    <d v="2020-11-30T00:00:00"/>
    <n v="0"/>
    <n v="420"/>
    <n v="876023.69999999937"/>
  </r>
  <r>
    <s v="KR"/>
    <n v="708780"/>
    <n v="843"/>
    <n v="3"/>
    <d v="2019-09-16T00:00:00"/>
    <x v="28"/>
    <d v="2020-11-30T00:00:00"/>
    <d v="2020-11-30T00:00:00"/>
    <n v="0"/>
    <n v="420"/>
    <n v="876023.69999999937"/>
  </r>
  <r>
    <s v="KR"/>
    <n v="708780"/>
    <n v="1968.84"/>
    <n v="7"/>
    <d v="2019-09-23T00:00:00"/>
    <x v="28"/>
    <d v="2020-11-30T00:00:00"/>
    <d v="2020-11-30T00:00:00"/>
    <n v="0"/>
    <n v="420"/>
    <n v="876023.69999999937"/>
  </r>
  <r>
    <s v="KR"/>
    <n v="708780"/>
    <n v="842.82"/>
    <n v="3"/>
    <d v="2019-09-30T00:00:00"/>
    <x v="28"/>
    <d v="2020-11-30T00:00:00"/>
    <d v="2020-11-30T00:00:00"/>
    <n v="0"/>
    <n v="420"/>
    <n v="876023.69999999937"/>
  </r>
  <r>
    <s v="KR"/>
    <n v="708780"/>
    <n v="561.9"/>
    <n v="2"/>
    <d v="2019-10-07T00:00:00"/>
    <x v="28"/>
    <d v="2020-11-30T00:00:00"/>
    <d v="2020-11-30T00:00:00"/>
    <n v="0"/>
    <n v="420"/>
    <n v="876023.69999999937"/>
  </r>
  <r>
    <s v="KR"/>
    <n v="709416"/>
    <n v="1258.98"/>
    <n v="1"/>
    <d v="2019-09-23T00:00:00"/>
    <x v="194"/>
    <d v="2020-11-23T00:00:00"/>
    <d v="2020-11-30T00:00:00"/>
    <n v="7"/>
    <n v="54"/>
    <n v="139627.25999999998"/>
  </r>
  <r>
    <s v="KR"/>
    <n v="711894"/>
    <n v="1258.98"/>
    <n v="1"/>
    <d v="2019-09-16T00:00:00"/>
    <x v="59"/>
    <d v="2020-11-30T00:00:00"/>
    <d v="2020-11-30T00:00:00"/>
    <n v="0"/>
    <n v="62"/>
    <n v="169008.48000000007"/>
  </r>
  <r>
    <s v="KR"/>
    <n v="711894"/>
    <n v="1258.74"/>
    <n v="1"/>
    <d v="2019-09-30T00:00:00"/>
    <x v="59"/>
    <d v="2020-11-30T00:00:00"/>
    <d v="2020-11-30T00:00:00"/>
    <n v="0"/>
    <n v="62"/>
    <n v="169008.48000000007"/>
  </r>
  <r>
    <s v="KR"/>
    <n v="712098"/>
    <n v="1065.3"/>
    <n v="1"/>
    <d v="2019-09-30T00:00:00"/>
    <x v="197"/>
    <d v="2020-11-16T00:00:00"/>
    <d v="2020-11-30T00:00:00"/>
    <n v="14"/>
    <n v="34"/>
    <n v="51358.44"/>
  </r>
  <r>
    <s v="KR"/>
    <n v="712098"/>
    <n v="1258.98"/>
    <n v="1"/>
    <d v="2019-09-09T00:00:00"/>
    <x v="197"/>
    <d v="2020-11-16T00:00:00"/>
    <d v="2020-11-30T00:00:00"/>
    <n v="14"/>
    <n v="34"/>
    <n v="51358.44"/>
  </r>
  <r>
    <s v="KR"/>
    <n v="712098"/>
    <n v="1258.74"/>
    <n v="1"/>
    <d v="2019-09-30T00:00:00"/>
    <x v="197"/>
    <d v="2020-11-16T00:00:00"/>
    <d v="2020-11-30T00:00:00"/>
    <n v="14"/>
    <n v="34"/>
    <n v="51358.44"/>
  </r>
  <r>
    <s v="KR"/>
    <n v="712296"/>
    <n v="1258.74"/>
    <n v="1"/>
    <d v="2019-09-30T00:00:00"/>
    <x v="198"/>
    <d v="2020-06-15T00:00:00"/>
    <d v="2020-11-30T00:00:00"/>
    <n v="168"/>
    <n v="22"/>
    <n v="42552.419999999991"/>
  </r>
  <r>
    <s v="KR"/>
    <n v="712482"/>
    <n v="404.4"/>
    <n v="1"/>
    <d v="2019-09-16T00:00:00"/>
    <x v="199"/>
    <d v="2020-11-16T00:00:00"/>
    <d v="2020-11-30T00:00:00"/>
    <n v="14"/>
    <n v="46"/>
    <n v="18532.86"/>
  </r>
  <r>
    <s v="KR"/>
    <n v="712932"/>
    <n v="2311.14"/>
    <n v="1"/>
    <d v="2019-09-16T00:00:00"/>
    <x v="330"/>
    <d v="2020-11-30T00:00:00"/>
    <d v="2020-11-30T00:00:00"/>
    <n v="0"/>
    <n v="46"/>
    <n v="81020.459999999992"/>
  </r>
  <r>
    <s v="KR"/>
    <n v="712932"/>
    <n v="402.36"/>
    <n v="1"/>
    <d v="2019-09-16T00:00:00"/>
    <x v="330"/>
    <d v="2020-11-30T00:00:00"/>
    <d v="2020-11-30T00:00:00"/>
    <n v="0"/>
    <n v="46"/>
    <n v="81020.459999999992"/>
  </r>
  <r>
    <s v="KR"/>
    <n v="712932"/>
    <n v="1252.32"/>
    <n v="1"/>
    <d v="2019-09-30T00:00:00"/>
    <x v="330"/>
    <d v="2020-11-30T00:00:00"/>
    <d v="2020-11-30T00:00:00"/>
    <n v="0"/>
    <n v="46"/>
    <n v="81020.459999999992"/>
  </r>
  <r>
    <s v="KR"/>
    <n v="714660"/>
    <n v="4645.92"/>
    <n v="2"/>
    <d v="2019-09-09T00:00:00"/>
    <x v="169"/>
    <d v="2020-10-19T00:00:00"/>
    <d v="2020-11-30T00:00:00"/>
    <n v="42"/>
    <n v="23"/>
    <n v="83689.98"/>
  </r>
  <r>
    <s v="KR"/>
    <n v="715152"/>
    <n v="7552.44"/>
    <n v="6"/>
    <d v="2019-09-30T00:00:00"/>
    <x v="202"/>
    <d v="2020-11-30T00:00:00"/>
    <d v="2020-11-30T00:00:00"/>
    <n v="0"/>
    <n v="20"/>
    <n v="59921.460000000006"/>
  </r>
  <r>
    <s v="KR"/>
    <n v="718086"/>
    <n v="1065.54"/>
    <n v="1"/>
    <d v="2019-09-09T00:00:00"/>
    <x v="204"/>
    <d v="2020-11-30T00:00:00"/>
    <d v="2020-11-30T00:00:00"/>
    <n v="0"/>
    <n v="66"/>
    <n v="235780.14000000004"/>
  </r>
  <r>
    <s v="KR"/>
    <n v="718086"/>
    <n v="282.42"/>
    <n v="1"/>
    <d v="2019-09-23T00:00:00"/>
    <x v="204"/>
    <d v="2020-11-30T00:00:00"/>
    <d v="2020-11-30T00:00:00"/>
    <n v="0"/>
    <n v="66"/>
    <n v="235780.14000000004"/>
  </r>
  <r>
    <s v="KR"/>
    <n v="718086"/>
    <n v="1258.98"/>
    <n v="1"/>
    <d v="2019-09-09T00:00:00"/>
    <x v="204"/>
    <d v="2020-11-30T00:00:00"/>
    <d v="2020-11-30T00:00:00"/>
    <n v="0"/>
    <n v="66"/>
    <n v="235780.14000000004"/>
  </r>
  <r>
    <s v="KR"/>
    <n v="718086"/>
    <n v="2517.96"/>
    <n v="2"/>
    <d v="2019-09-16T00:00:00"/>
    <x v="204"/>
    <d v="2020-11-30T00:00:00"/>
    <d v="2020-11-30T00:00:00"/>
    <n v="0"/>
    <n v="66"/>
    <n v="235780.14000000004"/>
  </r>
  <r>
    <s v="KR"/>
    <n v="718086"/>
    <n v="5034.96"/>
    <n v="4"/>
    <d v="2019-09-30T00:00:00"/>
    <x v="204"/>
    <d v="2020-11-30T00:00:00"/>
    <d v="2020-11-30T00:00:00"/>
    <n v="0"/>
    <n v="66"/>
    <n v="235780.14000000004"/>
  </r>
  <r>
    <s v="KR"/>
    <n v="718152"/>
    <n v="1277.28"/>
    <n v="2"/>
    <d v="2019-09-09T00:00:00"/>
    <x v="30"/>
    <d v="2020-11-30T00:00:00"/>
    <d v="2020-11-30T00:00:00"/>
    <n v="0"/>
    <n v="327"/>
    <n v="386034.60000000044"/>
  </r>
  <r>
    <s v="KR"/>
    <n v="718152"/>
    <n v="638.64"/>
    <n v="1"/>
    <d v="2019-09-16T00:00:00"/>
    <x v="30"/>
    <d v="2020-11-30T00:00:00"/>
    <d v="2020-11-30T00:00:00"/>
    <n v="0"/>
    <n v="327"/>
    <n v="386034.60000000044"/>
  </r>
  <r>
    <s v="KR"/>
    <n v="718152"/>
    <n v="3205.8"/>
    <n v="5"/>
    <d v="2019-09-23T00:00:00"/>
    <x v="30"/>
    <d v="2020-11-30T00:00:00"/>
    <d v="2020-11-30T00:00:00"/>
    <n v="0"/>
    <n v="327"/>
    <n v="386034.60000000044"/>
  </r>
  <r>
    <s v="KR"/>
    <n v="718152"/>
    <n v="2554.08"/>
    <n v="4"/>
    <d v="2019-09-30T00:00:00"/>
    <x v="30"/>
    <d v="2020-11-30T00:00:00"/>
    <d v="2020-11-30T00:00:00"/>
    <n v="0"/>
    <n v="327"/>
    <n v="386034.60000000044"/>
  </r>
  <r>
    <s v="KR"/>
    <n v="718152"/>
    <n v="2554.08"/>
    <n v="4"/>
    <d v="2019-10-07T00:00:00"/>
    <x v="30"/>
    <d v="2020-11-30T00:00:00"/>
    <d v="2020-11-30T00:00:00"/>
    <n v="0"/>
    <n v="327"/>
    <n v="386034.60000000044"/>
  </r>
  <r>
    <s v="KR"/>
    <n v="718152"/>
    <n v="1252.56"/>
    <n v="1"/>
    <d v="2019-09-09T00:00:00"/>
    <x v="30"/>
    <d v="2020-11-30T00:00:00"/>
    <d v="2020-11-30T00:00:00"/>
    <n v="0"/>
    <n v="327"/>
    <n v="386034.60000000044"/>
  </r>
  <r>
    <s v="KR"/>
    <n v="718152"/>
    <n v="1252.56"/>
    <n v="1"/>
    <d v="2019-09-09T00:00:00"/>
    <x v="30"/>
    <d v="2020-11-30T00:00:00"/>
    <d v="2020-11-30T00:00:00"/>
    <n v="0"/>
    <n v="327"/>
    <n v="386034.60000000044"/>
  </r>
  <r>
    <s v="KR"/>
    <n v="718152"/>
    <n v="1252.56"/>
    <n v="1"/>
    <d v="2019-09-16T00:00:00"/>
    <x v="30"/>
    <d v="2020-11-30T00:00:00"/>
    <d v="2020-11-30T00:00:00"/>
    <n v="0"/>
    <n v="327"/>
    <n v="386034.60000000044"/>
  </r>
  <r>
    <s v="KR"/>
    <n v="718152"/>
    <n v="1252.56"/>
    <n v="1"/>
    <d v="2019-09-23T00:00:00"/>
    <x v="30"/>
    <d v="2020-11-30T00:00:00"/>
    <d v="2020-11-30T00:00:00"/>
    <n v="0"/>
    <n v="327"/>
    <n v="386034.60000000044"/>
  </r>
  <r>
    <s v="KR"/>
    <n v="718152"/>
    <n v="1252.56"/>
    <n v="1"/>
    <d v="2019-09-23T00:00:00"/>
    <x v="30"/>
    <d v="2020-11-30T00:00:00"/>
    <d v="2020-11-30T00:00:00"/>
    <n v="0"/>
    <n v="327"/>
    <n v="386034.60000000044"/>
  </r>
  <r>
    <s v="KR"/>
    <n v="718446"/>
    <n v="1267.44"/>
    <n v="1"/>
    <d v="2019-09-23T00:00:00"/>
    <x v="371"/>
    <d v="2020-09-21T00:00:00"/>
    <d v="2020-11-30T00:00:00"/>
    <n v="70"/>
    <n v="9"/>
    <n v="13163.699999999999"/>
  </r>
  <r>
    <s v="KR"/>
    <n v="718686"/>
    <n v="1267.44"/>
    <n v="1"/>
    <d v="2019-09-23T00:00:00"/>
    <x v="205"/>
    <d v="2020-08-31T00:00:00"/>
    <d v="2020-11-30T00:00:00"/>
    <n v="91"/>
    <n v="11"/>
    <n v="20823"/>
  </r>
  <r>
    <s v="KR"/>
    <n v="719022"/>
    <n v="404.4"/>
    <n v="1"/>
    <d v="2019-09-16T00:00:00"/>
    <x v="159"/>
    <d v="2020-11-30T00:00:00"/>
    <d v="2020-11-30T00:00:00"/>
    <n v="0"/>
    <n v="96"/>
    <n v="46850.639999999992"/>
  </r>
  <r>
    <s v="KR"/>
    <n v="720708"/>
    <n v="641.76"/>
    <n v="1"/>
    <d v="2019-09-30T00:00:00"/>
    <x v="5"/>
    <d v="2020-11-09T00:00:00"/>
    <d v="2020-11-30T00:00:00"/>
    <n v="21"/>
    <n v="70"/>
    <n v="59080.38"/>
  </r>
  <r>
    <s v="KR"/>
    <n v="720840"/>
    <n v="404.4"/>
    <n v="1"/>
    <d v="2019-09-23T00:00:00"/>
    <x v="490"/>
    <d v="2020-03-09T00:00:00"/>
    <d v="2020-11-30T00:00:00"/>
    <n v="266"/>
    <n v="4"/>
    <n v="404.40000000000009"/>
  </r>
  <r>
    <s v="KR"/>
    <n v="721512"/>
    <n v="564.84"/>
    <n v="2"/>
    <d v="2019-09-23T00:00:00"/>
    <x v="207"/>
    <d v="2020-11-02T00:00:00"/>
    <d v="2020-11-30T00:00:00"/>
    <n v="28"/>
    <n v="41"/>
    <n v="15719.520000000004"/>
  </r>
  <r>
    <s v="KR"/>
    <n v="723390"/>
    <n v="1617.42"/>
    <n v="4"/>
    <d v="2019-10-07T00:00:00"/>
    <x v="83"/>
    <d v="2020-11-23T00:00:00"/>
    <d v="2020-11-30T00:00:00"/>
    <n v="7"/>
    <n v="67"/>
    <n v="92243.51999999999"/>
  </r>
  <r>
    <s v="KR"/>
    <n v="723390"/>
    <n v="616.08000000000004"/>
    <n v="1"/>
    <d v="2019-10-07T00:00:00"/>
    <x v="83"/>
    <d v="2020-11-23T00:00:00"/>
    <d v="2020-11-30T00:00:00"/>
    <n v="7"/>
    <n v="67"/>
    <n v="92243.51999999999"/>
  </r>
  <r>
    <s v="KR"/>
    <n v="723996"/>
    <n v="1258.74"/>
    <n v="1"/>
    <d v="2019-09-30T00:00:00"/>
    <x v="373"/>
    <d v="2020-11-23T00:00:00"/>
    <d v="2020-11-30T00:00:00"/>
    <n v="7"/>
    <n v="7"/>
    <n v="10063.26"/>
  </r>
  <r>
    <s v="KR"/>
    <n v="724974"/>
    <n v="2310.7199999999998"/>
    <n v="1"/>
    <d v="2019-09-30T00:00:00"/>
    <x v="66"/>
    <d v="2020-11-30T00:00:00"/>
    <d v="2020-11-30T00:00:00"/>
    <n v="0"/>
    <n v="236"/>
    <n v="780258.53999999957"/>
  </r>
  <r>
    <s v="KR"/>
    <n v="724974"/>
    <n v="807.3"/>
    <n v="2"/>
    <d v="2019-09-30T00:00:00"/>
    <x v="66"/>
    <d v="2020-11-30T00:00:00"/>
    <d v="2020-11-30T00:00:00"/>
    <n v="0"/>
    <n v="236"/>
    <n v="780258.53999999957"/>
  </r>
  <r>
    <s v="KR"/>
    <n v="724974"/>
    <n v="1915.92"/>
    <n v="3"/>
    <d v="2019-09-09T00:00:00"/>
    <x v="66"/>
    <d v="2020-11-30T00:00:00"/>
    <d v="2020-11-30T00:00:00"/>
    <n v="0"/>
    <n v="236"/>
    <n v="780258.53999999957"/>
  </r>
  <r>
    <s v="KR"/>
    <n v="724974"/>
    <n v="1915.92"/>
    <n v="3"/>
    <d v="2019-09-16T00:00:00"/>
    <x v="66"/>
    <d v="2020-11-30T00:00:00"/>
    <d v="2020-11-30T00:00:00"/>
    <n v="0"/>
    <n v="236"/>
    <n v="780258.53999999957"/>
  </r>
  <r>
    <s v="KR"/>
    <n v="724974"/>
    <n v="642.84"/>
    <n v="1"/>
    <d v="2019-09-30T00:00:00"/>
    <x v="66"/>
    <d v="2020-11-30T00:00:00"/>
    <d v="2020-11-30T00:00:00"/>
    <n v="0"/>
    <n v="236"/>
    <n v="780258.53999999957"/>
  </r>
  <r>
    <s v="KR"/>
    <n v="724974"/>
    <n v="638.52"/>
    <n v="1"/>
    <d v="2019-10-07T00:00:00"/>
    <x v="66"/>
    <d v="2020-11-30T00:00:00"/>
    <d v="2020-11-30T00:00:00"/>
    <n v="0"/>
    <n v="236"/>
    <n v="780258.53999999957"/>
  </r>
  <r>
    <s v="KR"/>
    <n v="724974"/>
    <n v="280.98"/>
    <n v="1"/>
    <d v="2019-09-16T00:00:00"/>
    <x v="66"/>
    <d v="2020-11-30T00:00:00"/>
    <d v="2020-11-30T00:00:00"/>
    <n v="0"/>
    <n v="236"/>
    <n v="780258.53999999957"/>
  </r>
  <r>
    <s v="KR"/>
    <n v="724974"/>
    <n v="280.98"/>
    <n v="1"/>
    <d v="2019-09-23T00:00:00"/>
    <x v="66"/>
    <d v="2020-11-30T00:00:00"/>
    <d v="2020-11-30T00:00:00"/>
    <n v="0"/>
    <n v="236"/>
    <n v="780258.53999999957"/>
  </r>
  <r>
    <s v="KR"/>
    <n v="724974"/>
    <n v="2505.12"/>
    <n v="2"/>
    <d v="2019-09-09T00:00:00"/>
    <x v="66"/>
    <d v="2020-11-30T00:00:00"/>
    <d v="2020-11-30T00:00:00"/>
    <n v="0"/>
    <n v="236"/>
    <n v="780258.53999999957"/>
  </r>
  <r>
    <s v="KR"/>
    <n v="724974"/>
    <n v="6262.74"/>
    <n v="5"/>
    <d v="2019-09-16T00:00:00"/>
    <x v="66"/>
    <d v="2020-11-30T00:00:00"/>
    <d v="2020-11-30T00:00:00"/>
    <n v="0"/>
    <n v="236"/>
    <n v="780258.53999999957"/>
  </r>
  <r>
    <s v="KR"/>
    <n v="724974"/>
    <n v="18788.28"/>
    <n v="15"/>
    <d v="2019-09-23T00:00:00"/>
    <x v="66"/>
    <d v="2020-11-30T00:00:00"/>
    <d v="2020-11-30T00:00:00"/>
    <n v="0"/>
    <n v="236"/>
    <n v="780258.53999999957"/>
  </r>
  <r>
    <s v="KR"/>
    <n v="724974"/>
    <n v="7513.92"/>
    <n v="6"/>
    <d v="2019-09-30T00:00:00"/>
    <x v="66"/>
    <d v="2020-11-30T00:00:00"/>
    <d v="2020-11-30T00:00:00"/>
    <n v="0"/>
    <n v="236"/>
    <n v="780258.53999999957"/>
  </r>
  <r>
    <s v="KR"/>
    <n v="730284"/>
    <n v="641.76"/>
    <n v="1"/>
    <d v="2019-09-30T00:00:00"/>
    <x v="209"/>
    <d v="2020-11-02T00:00:00"/>
    <d v="2020-11-30T00:00:00"/>
    <n v="28"/>
    <n v="28"/>
    <n v="55795.380000000005"/>
  </r>
  <r>
    <s v="KR"/>
    <n v="730284"/>
    <n v="2517.96"/>
    <n v="2"/>
    <d v="2019-09-09T00:00:00"/>
    <x v="209"/>
    <d v="2020-11-02T00:00:00"/>
    <d v="2020-11-30T00:00:00"/>
    <n v="28"/>
    <n v="28"/>
    <n v="55795.380000000005"/>
  </r>
  <r>
    <s v="KR"/>
    <n v="730284"/>
    <n v="1258.98"/>
    <n v="1"/>
    <d v="2019-09-16T00:00:00"/>
    <x v="209"/>
    <d v="2020-11-02T00:00:00"/>
    <d v="2020-11-30T00:00:00"/>
    <n v="28"/>
    <n v="28"/>
    <n v="55795.380000000005"/>
  </r>
  <r>
    <s v="KR"/>
    <n v="757332"/>
    <n v="808.8"/>
    <n v="2"/>
    <d v="2019-09-09T00:00:00"/>
    <x v="60"/>
    <d v="2020-11-16T00:00:00"/>
    <d v="2020-11-30T00:00:00"/>
    <n v="14"/>
    <n v="86"/>
    <n v="61857.060000000019"/>
  </r>
  <r>
    <s v="KR"/>
    <n v="757332"/>
    <n v="404.4"/>
    <n v="1"/>
    <d v="2019-09-23T00:00:00"/>
    <x v="60"/>
    <d v="2020-11-16T00:00:00"/>
    <d v="2020-11-30T00:00:00"/>
    <n v="14"/>
    <n v="86"/>
    <n v="61857.060000000019"/>
  </r>
  <r>
    <s v="KR"/>
    <n v="757332"/>
    <n v="404.34"/>
    <n v="1"/>
    <d v="2019-09-30T00:00:00"/>
    <x v="60"/>
    <d v="2020-11-16T00:00:00"/>
    <d v="2020-11-30T00:00:00"/>
    <n v="14"/>
    <n v="86"/>
    <n v="61857.060000000019"/>
  </r>
  <r>
    <s v="KR"/>
    <n v="757332"/>
    <n v="404.34"/>
    <n v="1"/>
    <d v="2019-10-07T00:00:00"/>
    <x v="60"/>
    <d v="2020-11-16T00:00:00"/>
    <d v="2020-11-30T00:00:00"/>
    <n v="14"/>
    <n v="86"/>
    <n v="61857.060000000019"/>
  </r>
  <r>
    <s v="KR"/>
    <n v="757332"/>
    <n v="641.88"/>
    <n v="1"/>
    <d v="2019-09-09T00:00:00"/>
    <x v="60"/>
    <d v="2020-11-16T00:00:00"/>
    <d v="2020-11-30T00:00:00"/>
    <n v="14"/>
    <n v="86"/>
    <n v="61857.060000000019"/>
  </r>
  <r>
    <s v="KR"/>
    <n v="763782"/>
    <n v="641.76"/>
    <n v="1"/>
    <d v="2019-09-30T00:00:00"/>
    <x v="210"/>
    <d v="2020-11-30T00:00:00"/>
    <d v="2020-11-30T00:00:00"/>
    <n v="0"/>
    <n v="73"/>
    <n v="125895.35999999994"/>
  </r>
  <r>
    <s v="KR"/>
    <n v="763782"/>
    <n v="2534.88"/>
    <n v="2"/>
    <d v="2019-09-23T00:00:00"/>
    <x v="210"/>
    <d v="2020-11-30T00:00:00"/>
    <d v="2020-11-30T00:00:00"/>
    <n v="0"/>
    <n v="73"/>
    <n v="125895.35999999994"/>
  </r>
  <r>
    <s v="KR"/>
    <n v="763782"/>
    <n v="1267.44"/>
    <n v="1"/>
    <d v="2019-09-30T00:00:00"/>
    <x v="210"/>
    <d v="2020-11-30T00:00:00"/>
    <d v="2020-11-30T00:00:00"/>
    <n v="0"/>
    <n v="73"/>
    <n v="125895.35999999994"/>
  </r>
  <r>
    <s v="KR"/>
    <n v="765942"/>
    <n v="1252.32"/>
    <n v="1"/>
    <d v="2019-09-30T00:00:00"/>
    <x v="211"/>
    <d v="2020-11-23T00:00:00"/>
    <d v="2020-11-30T00:00:00"/>
    <n v="7"/>
    <n v="45"/>
    <n v="86364.959999999977"/>
  </r>
  <r>
    <s v="KR"/>
    <n v="776202"/>
    <n v="404.4"/>
    <n v="1"/>
    <d v="2019-09-16T00:00:00"/>
    <x v="212"/>
    <d v="2020-11-16T00:00:00"/>
    <d v="2020-11-30T00:00:00"/>
    <n v="14"/>
    <n v="40"/>
    <n v="36997.44000000001"/>
  </r>
  <r>
    <s v="KR"/>
    <n v="776202"/>
    <n v="3776.94"/>
    <n v="3"/>
    <d v="2019-09-16T00:00:00"/>
    <x v="212"/>
    <d v="2020-11-16T00:00:00"/>
    <d v="2020-11-30T00:00:00"/>
    <n v="14"/>
    <n v="40"/>
    <n v="36997.44000000001"/>
  </r>
  <r>
    <s v="KR"/>
    <n v="777906"/>
    <n v="641.88"/>
    <n v="1"/>
    <d v="2019-09-16T00:00:00"/>
    <x v="165"/>
    <d v="2020-11-09T00:00:00"/>
    <d v="2020-11-30T00:00:00"/>
    <n v="21"/>
    <n v="76"/>
    <n v="80430.12000000001"/>
  </r>
  <r>
    <s v="KR"/>
    <n v="777906"/>
    <n v="646.14"/>
    <n v="1"/>
    <d v="2019-09-23T00:00:00"/>
    <x v="165"/>
    <d v="2020-11-09T00:00:00"/>
    <d v="2020-11-30T00:00:00"/>
    <n v="21"/>
    <n v="76"/>
    <n v="80430.12000000001"/>
  </r>
  <r>
    <s v="KR"/>
    <n v="777906"/>
    <n v="641.76"/>
    <n v="1"/>
    <d v="2019-09-30T00:00:00"/>
    <x v="165"/>
    <d v="2020-11-09T00:00:00"/>
    <d v="2020-11-30T00:00:00"/>
    <n v="21"/>
    <n v="76"/>
    <n v="80430.12000000001"/>
  </r>
  <r>
    <s v="KR"/>
    <n v="784764"/>
    <n v="3789.66"/>
    <n v="1"/>
    <d v="2019-09-30T00:00:00"/>
    <x v="67"/>
    <d v="2020-07-20T00:00:00"/>
    <d v="2020-11-30T00:00:00"/>
    <n v="133"/>
    <n v="7"/>
    <n v="25838.82"/>
  </r>
  <r>
    <s v="KR"/>
    <n v="791400"/>
    <n v="641.88"/>
    <n v="1"/>
    <d v="2019-09-23T00:00:00"/>
    <x v="491"/>
    <d v="2020-04-20T00:00:00"/>
    <d v="2020-11-30T00:00:00"/>
    <n v="224"/>
    <n v="5"/>
    <n v="9231.5999999999985"/>
  </r>
  <r>
    <s v="KR"/>
    <n v="794808"/>
    <n v="1258.98"/>
    <n v="1"/>
    <d v="2019-09-09T00:00:00"/>
    <x v="84"/>
    <d v="2020-09-21T00:00:00"/>
    <d v="2020-11-30T00:00:00"/>
    <n v="70"/>
    <n v="7"/>
    <n v="4495.4400000000005"/>
  </r>
  <r>
    <s v="KR"/>
    <n v="795432"/>
    <n v="646.14"/>
    <n v="1"/>
    <d v="2019-09-23T00:00:00"/>
    <x v="375"/>
    <d v="2020-11-16T00:00:00"/>
    <d v="2020-11-30T00:00:00"/>
    <n v="14"/>
    <n v="8"/>
    <n v="15604.259999999998"/>
  </r>
  <r>
    <s v="KR"/>
    <n v="804186"/>
    <n v="1258.98"/>
    <n v="1"/>
    <d v="2019-09-23T00:00:00"/>
    <x v="286"/>
    <d v="2020-07-20T00:00:00"/>
    <d v="2020-11-30T00:00:00"/>
    <n v="133"/>
    <n v="19"/>
    <n v="34348.92"/>
  </r>
  <r>
    <s v="KR"/>
    <n v="812592"/>
    <n v="2505.12"/>
    <n v="2"/>
    <d v="2019-09-16T00:00:00"/>
    <x v="178"/>
    <d v="2020-11-02T00:00:00"/>
    <d v="2020-11-30T00:00:00"/>
    <n v="28"/>
    <n v="15"/>
    <n v="15125.340000000002"/>
  </r>
  <r>
    <s v="KR"/>
    <n v="826002"/>
    <n v="4645.92"/>
    <n v="2"/>
    <d v="2019-09-16T00:00:00"/>
    <x v="492"/>
    <d v="2020-05-25T00:00:00"/>
    <d v="2020-11-30T00:00:00"/>
    <n v="189"/>
    <n v="3"/>
    <n v="11253.84"/>
  </r>
  <r>
    <s v="KR"/>
    <n v="835578"/>
    <n v="1258.98"/>
    <n v="1"/>
    <d v="2019-09-16T00:00:00"/>
    <x v="215"/>
    <d v="2019-09-16T00:00:00"/>
    <d v="2020-11-30T00:00:00"/>
    <n v="441"/>
    <n v="2"/>
    <n v="1939.8000000000002"/>
  </r>
  <r>
    <s v="KR"/>
    <n v="849222"/>
    <n v="804.6"/>
    <n v="2"/>
    <d v="2019-09-30T00:00:00"/>
    <x v="217"/>
    <d v="2020-10-19T00:00:00"/>
    <d v="2020-11-30T00:00:00"/>
    <n v="42"/>
    <n v="26"/>
    <n v="30336.899999999998"/>
  </r>
  <r>
    <s v="KR"/>
    <n v="849222"/>
    <n v="1060.08"/>
    <n v="1"/>
    <d v="2019-09-09T00:00:00"/>
    <x v="217"/>
    <d v="2020-10-19T00:00:00"/>
    <d v="2020-11-30T00:00:00"/>
    <n v="42"/>
    <n v="26"/>
    <n v="30336.899999999998"/>
  </r>
  <r>
    <s v="KR"/>
    <n v="857472"/>
    <n v="2311.14"/>
    <n v="1"/>
    <d v="2019-09-23T00:00:00"/>
    <x v="75"/>
    <d v="2020-11-23T00:00:00"/>
    <d v="2020-11-30T00:00:00"/>
    <n v="7"/>
    <n v="48"/>
    <n v="178305.66000000003"/>
  </r>
  <r>
    <s v="KR"/>
    <n v="857472"/>
    <n v="1252.56"/>
    <n v="1"/>
    <d v="2019-09-09T00:00:00"/>
    <x v="75"/>
    <d v="2020-11-23T00:00:00"/>
    <d v="2020-11-30T00:00:00"/>
    <n v="7"/>
    <n v="48"/>
    <n v="178305.66000000003"/>
  </r>
  <r>
    <s v="KR"/>
    <n v="891720"/>
    <n v="402.36"/>
    <n v="1"/>
    <d v="2019-09-23T00:00:00"/>
    <x v="160"/>
    <d v="2020-09-14T00:00:00"/>
    <d v="2020-11-30T00:00:00"/>
    <n v="77"/>
    <n v="19"/>
    <n v="14466.900000000003"/>
  </r>
  <r>
    <s v="KR"/>
    <n v="902850"/>
    <n v="2517.96"/>
    <n v="2"/>
    <d v="2019-09-16T00:00:00"/>
    <x v="218"/>
    <d v="2020-07-13T00:00:00"/>
    <d v="2020-11-30T00:00:00"/>
    <n v="140"/>
    <n v="17"/>
    <n v="49736.160000000003"/>
  </r>
  <r>
    <s v="KR"/>
    <n v="902850"/>
    <n v="1258.98"/>
    <n v="1"/>
    <d v="2019-09-23T00:00:00"/>
    <x v="218"/>
    <d v="2020-07-13T00:00:00"/>
    <d v="2020-11-30T00:00:00"/>
    <n v="140"/>
    <n v="17"/>
    <n v="49736.160000000003"/>
  </r>
  <r>
    <s v="KR"/>
    <n v="924180"/>
    <n v="282.42"/>
    <n v="1"/>
    <d v="2019-09-09T00:00:00"/>
    <x v="493"/>
    <d v="2020-07-20T00:00:00"/>
    <d v="2020-11-30T00:00:00"/>
    <n v="133"/>
    <n v="4"/>
    <n v="1941.54"/>
  </r>
  <r>
    <s v="KR"/>
    <n v="932142"/>
    <n v="5034.96"/>
    <n v="4"/>
    <d v="2019-09-30T00:00:00"/>
    <x v="166"/>
    <d v="2020-11-23T00:00:00"/>
    <d v="2020-11-30T00:00:00"/>
    <n v="7"/>
    <n v="24"/>
    <n v="106569.12"/>
  </r>
  <r>
    <s v="KR"/>
    <n v="940584"/>
    <n v="3809.1"/>
    <n v="1"/>
    <d v="2019-09-30T00:00:00"/>
    <x v="494"/>
    <d v="2019-12-30T00:00:00"/>
    <d v="2020-11-30T00:00:00"/>
    <n v="336"/>
    <n v="5"/>
    <n v="18903.96"/>
  </r>
  <r>
    <s v="KR"/>
    <n v="940584"/>
    <n v="1859.16"/>
    <n v="1"/>
    <d v="2019-09-30T00:00:00"/>
    <x v="494"/>
    <d v="2019-12-30T00:00:00"/>
    <d v="2020-11-30T00:00:00"/>
    <n v="336"/>
    <n v="5"/>
    <n v="18903.96"/>
  </r>
  <r>
    <s v="KR"/>
    <n v="940584"/>
    <n v="5035.8599999999997"/>
    <n v="4"/>
    <d v="2019-09-16T00:00:00"/>
    <x v="494"/>
    <d v="2019-12-30T00:00:00"/>
    <d v="2020-11-30T00:00:00"/>
    <n v="336"/>
    <n v="5"/>
    <n v="18903.96"/>
  </r>
  <r>
    <s v="KR"/>
    <n v="948012"/>
    <n v="2021.94"/>
    <n v="5"/>
    <d v="2019-09-23T00:00:00"/>
    <x v="219"/>
    <d v="2020-11-30T00:00:00"/>
    <d v="2020-11-30T00:00:00"/>
    <n v="0"/>
    <n v="82"/>
    <n v="88866.359999999928"/>
  </r>
  <r>
    <s v="KR"/>
    <n v="955938"/>
    <n v="5035.8599999999997"/>
    <n v="4"/>
    <d v="2019-09-16T00:00:00"/>
    <x v="145"/>
    <d v="2020-11-16T00:00:00"/>
    <d v="2020-11-30T00:00:00"/>
    <n v="14"/>
    <n v="39"/>
    <n v="122103.96000000005"/>
  </r>
  <r>
    <s v="KR"/>
    <n v="996558"/>
    <n v="1213.2"/>
    <n v="3"/>
    <d v="2019-09-16T00:00:00"/>
    <x v="289"/>
    <d v="2020-11-09T00:00:00"/>
    <d v="2020-11-30T00:00:00"/>
    <n v="21"/>
    <n v="25"/>
    <n v="26535.239999999998"/>
  </r>
  <r>
    <s v="KR"/>
    <n v="996558"/>
    <n v="808.68"/>
    <n v="2"/>
    <d v="2019-09-30T00:00:00"/>
    <x v="289"/>
    <d v="2020-11-09T00:00:00"/>
    <d v="2020-11-30T00:00:00"/>
    <n v="21"/>
    <n v="25"/>
    <n v="26535.239999999998"/>
  </r>
  <r>
    <s v="KR"/>
    <n v="996558"/>
    <n v="1129.68"/>
    <n v="4"/>
    <d v="2019-09-30T00:00:00"/>
    <x v="289"/>
    <d v="2020-11-09T00:00:00"/>
    <d v="2020-11-30T00:00:00"/>
    <n v="21"/>
    <n v="25"/>
    <n v="26535.239999999998"/>
  </r>
  <r>
    <s v="KR"/>
    <n v="1042152"/>
    <n v="2521.92"/>
    <n v="2"/>
    <d v="2019-09-23T00:00:00"/>
    <x v="61"/>
    <d v="2020-11-16T00:00:00"/>
    <d v="2020-11-30T00:00:00"/>
    <n v="14"/>
    <n v="7"/>
    <n v="92077.5"/>
  </r>
  <r>
    <s v="KR"/>
    <n v="1063158"/>
    <n v="280.98"/>
    <n v="1"/>
    <d v="2019-09-16T00:00:00"/>
    <x v="290"/>
    <d v="2020-11-30T00:00:00"/>
    <d v="2020-11-30T00:00:00"/>
    <n v="0"/>
    <n v="6"/>
    <n v="5854.2000000000007"/>
  </r>
  <r>
    <s v="KR"/>
    <n v="1074900"/>
    <n v="564.84"/>
    <n v="2"/>
    <d v="2019-09-09T00:00:00"/>
    <x v="99"/>
    <d v="2020-11-30T00:00:00"/>
    <d v="2020-11-30T00:00:00"/>
    <n v="0"/>
    <n v="84"/>
    <n v="45310.979999999996"/>
  </r>
  <r>
    <s v="KR"/>
    <n v="1074900"/>
    <n v="1258.98"/>
    <n v="1"/>
    <d v="2019-09-09T00:00:00"/>
    <x v="99"/>
    <d v="2020-11-30T00:00:00"/>
    <d v="2020-11-30T00:00:00"/>
    <n v="0"/>
    <n v="84"/>
    <n v="45310.979999999996"/>
  </r>
  <r>
    <s v="KR"/>
    <n v="1112778"/>
    <n v="1258.98"/>
    <n v="1"/>
    <d v="2019-09-16T00:00:00"/>
    <x v="34"/>
    <d v="2019-10-14T00:00:00"/>
    <d v="2020-11-30T00:00:00"/>
    <n v="413"/>
    <n v="6"/>
    <n v="11354.4"/>
  </r>
  <r>
    <s v="KR"/>
    <n v="1114524"/>
    <n v="2322.96"/>
    <n v="1"/>
    <d v="2019-09-09T00:00:00"/>
    <x v="95"/>
    <d v="2020-11-09T00:00:00"/>
    <d v="2020-11-30T00:00:00"/>
    <n v="21"/>
    <n v="23"/>
    <n v="59797.98000000001"/>
  </r>
  <r>
    <s v="KR"/>
    <n v="1115280"/>
    <n v="407.04"/>
    <n v="1"/>
    <d v="2019-09-23T00:00:00"/>
    <x v="230"/>
    <d v="2020-11-23T00:00:00"/>
    <d v="2020-11-30T00:00:00"/>
    <n v="7"/>
    <n v="68"/>
    <n v="34421.880000000012"/>
  </r>
  <r>
    <s v="KR"/>
    <n v="1115280"/>
    <n v="566.70000000000005"/>
    <n v="2"/>
    <d v="2019-09-23T00:00:00"/>
    <x v="230"/>
    <d v="2020-11-23T00:00:00"/>
    <d v="2020-11-30T00:00:00"/>
    <n v="7"/>
    <n v="68"/>
    <n v="34421.880000000012"/>
  </r>
  <r>
    <s v="KR"/>
    <n v="1120224"/>
    <n v="282.36"/>
    <n v="1"/>
    <d v="2019-09-30T00:00:00"/>
    <x v="341"/>
    <d v="2020-10-12T00:00:00"/>
    <d v="2020-11-30T00:00:00"/>
    <n v="49"/>
    <n v="16"/>
    <n v="5958.7199999999993"/>
  </r>
  <r>
    <s v="KR"/>
    <n v="1124988"/>
    <n v="2505.12"/>
    <n v="2"/>
    <d v="2019-09-23T00:00:00"/>
    <x v="36"/>
    <d v="2020-11-23T00:00:00"/>
    <d v="2020-11-30T00:00:00"/>
    <n v="7"/>
    <n v="109"/>
    <n v="143402.34000000003"/>
  </r>
  <r>
    <s v="KR"/>
    <n v="1128624"/>
    <n v="1258.98"/>
    <n v="1"/>
    <d v="2019-09-09T00:00:00"/>
    <x v="175"/>
    <d v="2020-11-30T00:00:00"/>
    <d v="2020-11-30T00:00:00"/>
    <n v="0"/>
    <n v="57"/>
    <n v="89083.739999999947"/>
  </r>
  <r>
    <s v="KR"/>
    <n v="1128624"/>
    <n v="3776.94"/>
    <n v="3"/>
    <d v="2019-09-16T00:00:00"/>
    <x v="175"/>
    <d v="2020-11-30T00:00:00"/>
    <d v="2020-11-30T00:00:00"/>
    <n v="0"/>
    <n v="57"/>
    <n v="89083.739999999947"/>
  </r>
  <r>
    <s v="KR"/>
    <n v="1128624"/>
    <n v="1258.98"/>
    <n v="1"/>
    <d v="2019-09-23T00:00:00"/>
    <x v="175"/>
    <d v="2020-11-30T00:00:00"/>
    <d v="2020-11-30T00:00:00"/>
    <n v="0"/>
    <n v="57"/>
    <n v="89083.739999999947"/>
  </r>
  <r>
    <s v="KR"/>
    <n v="1128630"/>
    <n v="280.98"/>
    <n v="1"/>
    <d v="2019-09-09T00:00:00"/>
    <x v="231"/>
    <d v="2020-11-23T00:00:00"/>
    <d v="2020-11-30T00:00:00"/>
    <n v="7"/>
    <n v="13"/>
    <n v="7493.6400000000012"/>
  </r>
  <r>
    <s v="KR"/>
    <n v="1128630"/>
    <n v="294.18"/>
    <n v="1"/>
    <d v="2019-09-23T00:00:00"/>
    <x v="231"/>
    <d v="2020-11-23T00:00:00"/>
    <d v="2020-11-30T00:00:00"/>
    <n v="7"/>
    <n v="13"/>
    <n v="7493.6400000000012"/>
  </r>
  <r>
    <s v="KR"/>
    <n v="1129710"/>
    <n v="2517.96"/>
    <n v="2"/>
    <d v="2019-09-09T00:00:00"/>
    <x v="458"/>
    <d v="2019-09-09T00:00:00"/>
    <d v="2020-11-30T00:00:00"/>
    <n v="448"/>
    <n v="2"/>
    <n v="3787.56"/>
  </r>
  <r>
    <s v="KR"/>
    <n v="1130052"/>
    <n v="1849.98"/>
    <n v="1"/>
    <d v="2019-09-09T00:00:00"/>
    <x v="96"/>
    <d v="2020-11-30T00:00:00"/>
    <d v="2020-11-30T00:00:00"/>
    <n v="0"/>
    <n v="4"/>
    <n v="6569.58"/>
  </r>
  <r>
    <s v="KR"/>
    <n v="1141710"/>
    <n v="402.36"/>
    <n v="1"/>
    <d v="2019-09-09T00:00:00"/>
    <x v="68"/>
    <d v="2020-06-22T00:00:00"/>
    <d v="2020-11-30T00:00:00"/>
    <n v="161"/>
    <n v="15"/>
    <n v="-47556.84"/>
  </r>
  <r>
    <s v="KR"/>
    <n v="1152846"/>
    <n v="1258.98"/>
    <n v="1"/>
    <d v="2019-09-23T00:00:00"/>
    <x v="125"/>
    <d v="2020-10-26T00:00:00"/>
    <d v="2020-11-30T00:00:00"/>
    <n v="35"/>
    <n v="43"/>
    <n v="41702.639999999985"/>
  </r>
  <r>
    <s v="KR"/>
    <n v="1167696"/>
    <n v="1258.74"/>
    <n v="1"/>
    <d v="2019-09-30T00:00:00"/>
    <x v="495"/>
    <d v="2020-02-03T00:00:00"/>
    <d v="2020-11-30T00:00:00"/>
    <n v="301"/>
    <n v="2"/>
    <n v="7292.5199999999995"/>
  </r>
  <r>
    <s v="KR"/>
    <n v="1169322"/>
    <n v="282.42"/>
    <n v="1"/>
    <d v="2019-09-16T00:00:00"/>
    <x v="411"/>
    <d v="2020-11-16T00:00:00"/>
    <d v="2020-11-30T00:00:00"/>
    <n v="14"/>
    <n v="10"/>
    <n v="13894.740000000002"/>
  </r>
  <r>
    <s v="KR"/>
    <n v="2400378"/>
    <n v="1252.56"/>
    <n v="1"/>
    <d v="2019-09-16T00:00:00"/>
    <x v="234"/>
    <d v="2020-06-15T00:00:00"/>
    <d v="2020-11-30T00:00:00"/>
    <n v="168"/>
    <n v="20"/>
    <n v="40103.880000000005"/>
  </r>
  <r>
    <s v="KR"/>
    <n v="2400378"/>
    <n v="1252.56"/>
    <n v="1"/>
    <d v="2019-09-23T00:00:00"/>
    <x v="234"/>
    <d v="2020-06-15T00:00:00"/>
    <d v="2020-11-30T00:00:00"/>
    <n v="168"/>
    <n v="20"/>
    <n v="40103.880000000005"/>
  </r>
  <r>
    <s v="KR"/>
    <n v="2401422"/>
    <n v="1258.74"/>
    <n v="1"/>
    <d v="2019-10-07T00:00:00"/>
    <x v="110"/>
    <d v="2020-11-09T00:00:00"/>
    <d v="2020-11-30T00:00:00"/>
    <n v="21"/>
    <n v="24"/>
    <n v="79091.039999999979"/>
  </r>
  <r>
    <s v="KR"/>
    <n v="2401740"/>
    <n v="1258.98"/>
    <n v="1"/>
    <d v="2019-09-09T00:00:00"/>
    <x v="235"/>
    <d v="2020-11-23T00:00:00"/>
    <d v="2020-11-30T00:00:00"/>
    <n v="7"/>
    <n v="45"/>
    <n v="67743.600000000006"/>
  </r>
  <r>
    <s v="KR"/>
    <n v="2401740"/>
    <n v="1258.74"/>
    <n v="1"/>
    <d v="2019-09-30T00:00:00"/>
    <x v="235"/>
    <d v="2020-11-23T00:00:00"/>
    <d v="2020-11-30T00:00:00"/>
    <n v="7"/>
    <n v="45"/>
    <n v="67743.600000000006"/>
  </r>
  <r>
    <s v="KR"/>
    <n v="2401926"/>
    <n v="404.4"/>
    <n v="1"/>
    <d v="2019-09-09T00:00:00"/>
    <x v="51"/>
    <d v="2020-11-30T00:00:00"/>
    <d v="2020-11-30T00:00:00"/>
    <n v="0"/>
    <n v="188"/>
    <n v="276921.54000000015"/>
  </r>
  <r>
    <s v="KR"/>
    <n v="2401926"/>
    <n v="5134.9799999999996"/>
    <n v="8"/>
    <d v="2019-09-09T00:00:00"/>
    <x v="51"/>
    <d v="2020-11-30T00:00:00"/>
    <d v="2020-11-30T00:00:00"/>
    <n v="0"/>
    <n v="188"/>
    <n v="276921.54000000015"/>
  </r>
  <r>
    <s v="KR"/>
    <n v="2401926"/>
    <n v="1283.8800000000001"/>
    <n v="2"/>
    <d v="2019-09-23T00:00:00"/>
    <x v="51"/>
    <d v="2020-11-30T00:00:00"/>
    <d v="2020-11-30T00:00:00"/>
    <n v="0"/>
    <n v="188"/>
    <n v="276921.54000000015"/>
  </r>
  <r>
    <s v="KR"/>
    <n v="2401926"/>
    <n v="641.76"/>
    <n v="1"/>
    <d v="2019-09-30T00:00:00"/>
    <x v="51"/>
    <d v="2020-11-30T00:00:00"/>
    <d v="2020-11-30T00:00:00"/>
    <n v="0"/>
    <n v="188"/>
    <n v="276921.54000000015"/>
  </r>
  <r>
    <s v="KR"/>
    <n v="2401926"/>
    <n v="1258.98"/>
    <n v="1"/>
    <d v="2019-09-09T00:00:00"/>
    <x v="51"/>
    <d v="2020-11-30T00:00:00"/>
    <d v="2020-11-30T00:00:00"/>
    <n v="0"/>
    <n v="188"/>
    <n v="276921.54000000015"/>
  </r>
  <r>
    <s v="KR"/>
    <n v="2401926"/>
    <n v="2517.48"/>
    <n v="2"/>
    <d v="2019-09-30T00:00:00"/>
    <x v="51"/>
    <d v="2020-11-30T00:00:00"/>
    <d v="2020-11-30T00:00:00"/>
    <n v="0"/>
    <n v="188"/>
    <n v="276921.54000000015"/>
  </r>
  <r>
    <s v="KR"/>
    <n v="2402904"/>
    <n v="1260.96"/>
    <n v="1"/>
    <d v="2019-09-23T00:00:00"/>
    <x v="496"/>
    <d v="2020-11-09T00:00:00"/>
    <d v="2020-11-30T00:00:00"/>
    <n v="21"/>
    <n v="3"/>
    <n v="4842.3599999999997"/>
  </r>
  <r>
    <s v="KR"/>
    <n v="2407938"/>
    <n v="1213.2"/>
    <n v="3"/>
    <d v="2019-09-09T00:00:00"/>
    <x v="236"/>
    <d v="2020-05-04T00:00:00"/>
    <d v="2020-11-30T00:00:00"/>
    <n v="210"/>
    <n v="17"/>
    <n v="19514.28"/>
  </r>
  <r>
    <s v="KR"/>
    <n v="2422620"/>
    <n v="1267.44"/>
    <n v="1"/>
    <d v="2019-09-23T00:00:00"/>
    <x v="237"/>
    <d v="2020-11-30T00:00:00"/>
    <d v="2020-11-30T00:00:00"/>
    <n v="0"/>
    <n v="40"/>
    <n v="51831.360000000001"/>
  </r>
  <r>
    <s v="KR"/>
    <n v="2430270"/>
    <n v="7515.3"/>
    <n v="6"/>
    <d v="2019-09-16T00:00:00"/>
    <x v="497"/>
    <d v="2019-09-16T00:00:00"/>
    <d v="2020-11-30T00:00:00"/>
    <n v="441"/>
    <n v="1"/>
    <n v="7515.3"/>
  </r>
  <r>
    <s v="KR"/>
    <n v="2438358"/>
    <n v="1258.74"/>
    <n v="1"/>
    <d v="2019-09-30T00:00:00"/>
    <x v="100"/>
    <d v="2020-11-16T00:00:00"/>
    <d v="2020-11-30T00:00:00"/>
    <n v="14"/>
    <n v="17"/>
    <n v="49724.520000000004"/>
  </r>
  <r>
    <s v="KR"/>
    <n v="2441478"/>
    <n v="1267.44"/>
    <n v="1"/>
    <d v="2019-09-23T00:00:00"/>
    <x v="386"/>
    <d v="2019-12-16T00:00:00"/>
    <d v="2020-11-30T00:00:00"/>
    <n v="350"/>
    <n v="4"/>
    <n v="5145.96"/>
  </r>
  <r>
    <s v="KR"/>
    <n v="2473068"/>
    <n v="2120.16"/>
    <n v="2"/>
    <d v="2019-09-09T00:00:00"/>
    <x v="170"/>
    <d v="2020-09-28T00:00:00"/>
    <d v="2020-11-30T00:00:00"/>
    <n v="63"/>
    <n v="23"/>
    <n v="37851.240000000005"/>
  </r>
  <r>
    <s v="KR"/>
    <n v="2490618"/>
    <n v="2505.12"/>
    <n v="2"/>
    <d v="2019-09-09T00:00:00"/>
    <x v="52"/>
    <d v="2020-11-02T00:00:00"/>
    <d v="2020-11-30T00:00:00"/>
    <n v="28"/>
    <n v="6"/>
    <n v="15129.36"/>
  </r>
  <r>
    <s v="KR"/>
    <n v="2493162"/>
    <n v="6294.84"/>
    <n v="5"/>
    <d v="2019-09-16T00:00:00"/>
    <x v="239"/>
    <d v="2020-11-23T00:00:00"/>
    <d v="2020-11-30T00:00:00"/>
    <n v="7"/>
    <n v="39"/>
    <n v="228587.21999999994"/>
  </r>
  <r>
    <s v="KR"/>
    <n v="2493162"/>
    <n v="6293.7"/>
    <n v="5"/>
    <d v="2019-09-30T00:00:00"/>
    <x v="239"/>
    <d v="2020-11-23T00:00:00"/>
    <d v="2020-11-30T00:00:00"/>
    <n v="7"/>
    <n v="39"/>
    <n v="228587.21999999994"/>
  </r>
  <r>
    <s v="KR"/>
    <n v="2493954"/>
    <n v="407.04"/>
    <n v="1"/>
    <d v="2019-09-30T00:00:00"/>
    <x v="241"/>
    <d v="2020-11-23T00:00:00"/>
    <d v="2020-11-30T00:00:00"/>
    <n v="7"/>
    <n v="16"/>
    <n v="22400.459999999995"/>
  </r>
  <r>
    <s v="KR"/>
    <n v="2497284"/>
    <n v="1928.52"/>
    <n v="3"/>
    <d v="2019-09-23T00:00:00"/>
    <x v="167"/>
    <d v="2020-08-03T00:00:00"/>
    <d v="2020-11-30T00:00:00"/>
    <n v="119"/>
    <n v="13"/>
    <n v="24965.039999999997"/>
  </r>
  <r>
    <s v="KR"/>
    <n v="2518014"/>
    <n v="404.34"/>
    <n v="1"/>
    <d v="2019-09-30T00:00:00"/>
    <x v="347"/>
    <d v="2020-10-26T00:00:00"/>
    <d v="2020-11-30T00:00:00"/>
    <n v="35"/>
    <n v="12"/>
    <n v="13011.12"/>
  </r>
  <r>
    <s v="KR"/>
    <n v="2521392"/>
    <n v="404.34"/>
    <n v="1"/>
    <d v="2019-09-30T00:00:00"/>
    <x v="115"/>
    <d v="2020-11-16T00:00:00"/>
    <d v="2020-11-30T00:00:00"/>
    <n v="14"/>
    <n v="76"/>
    <n v="36530.939999999988"/>
  </r>
  <r>
    <s v="KR"/>
    <n v="2521392"/>
    <n v="808.68"/>
    <n v="2"/>
    <d v="2019-10-07T00:00:00"/>
    <x v="115"/>
    <d v="2020-11-16T00:00:00"/>
    <d v="2020-11-30T00:00:00"/>
    <n v="14"/>
    <n v="76"/>
    <n v="36530.939999999988"/>
  </r>
  <r>
    <s v="KR"/>
    <n v="2521392"/>
    <n v="1283.76"/>
    <n v="2"/>
    <d v="2019-09-16T00:00:00"/>
    <x v="115"/>
    <d v="2020-11-16T00:00:00"/>
    <d v="2020-11-30T00:00:00"/>
    <n v="14"/>
    <n v="76"/>
    <n v="36530.939999999988"/>
  </r>
  <r>
    <s v="KR"/>
    <n v="2521392"/>
    <n v="282.36"/>
    <n v="1"/>
    <d v="2019-09-30T00:00:00"/>
    <x v="115"/>
    <d v="2020-11-16T00:00:00"/>
    <d v="2020-11-30T00:00:00"/>
    <n v="14"/>
    <n v="76"/>
    <n v="36530.939999999988"/>
  </r>
  <r>
    <s v="KR"/>
    <n v="2521392"/>
    <n v="1258.98"/>
    <n v="1"/>
    <d v="2019-09-16T00:00:00"/>
    <x v="115"/>
    <d v="2020-11-16T00:00:00"/>
    <d v="2020-11-30T00:00:00"/>
    <n v="14"/>
    <n v="76"/>
    <n v="36530.939999999988"/>
  </r>
  <r>
    <s v="KR"/>
    <n v="2525586"/>
    <n v="407.04"/>
    <n v="1"/>
    <d v="2019-09-30T00:00:00"/>
    <x v="498"/>
    <d v="2020-09-28T00:00:00"/>
    <d v="2020-11-30T00:00:00"/>
    <n v="63"/>
    <n v="3"/>
    <n v="964.86000000000013"/>
  </r>
  <r>
    <s v="KR"/>
    <n v="2776986"/>
    <n v="6968.88"/>
    <n v="3"/>
    <d v="2019-09-16T00:00:00"/>
    <x v="435"/>
    <d v="2020-11-16T00:00:00"/>
    <d v="2020-11-30T00:00:00"/>
    <n v="14"/>
    <n v="17"/>
    <n v="80856.600000000006"/>
  </r>
  <r>
    <s v="KR"/>
    <n v="2809620"/>
    <n v="282.42"/>
    <n v="1"/>
    <d v="2019-09-09T00:00:00"/>
    <x v="499"/>
    <d v="2019-09-09T00:00:00"/>
    <d v="2020-11-30T00:00:00"/>
    <n v="448"/>
    <n v="1"/>
    <n v="282.42"/>
  </r>
  <r>
    <s v="KR"/>
    <n v="2820768"/>
    <n v="1258.98"/>
    <n v="1"/>
    <d v="2019-09-16T00:00:00"/>
    <x v="12"/>
    <d v="2020-10-05T00:00:00"/>
    <d v="2020-11-30T00:00:00"/>
    <n v="56"/>
    <n v="41"/>
    <n v="45976.439999999988"/>
  </r>
  <r>
    <s v="KR"/>
    <n v="2998164"/>
    <n v="12525.54"/>
    <n v="10"/>
    <d v="2019-09-09T00:00:00"/>
    <x v="243"/>
    <d v="2020-11-23T00:00:00"/>
    <d v="2020-11-30T00:00:00"/>
    <n v="7"/>
    <n v="61"/>
    <n v="331217.09999999986"/>
  </r>
  <r>
    <s v="KR"/>
    <n v="2998164"/>
    <n v="1252.56"/>
    <n v="1"/>
    <d v="2019-09-16T00:00:00"/>
    <x v="243"/>
    <d v="2020-11-23T00:00:00"/>
    <d v="2020-11-30T00:00:00"/>
    <n v="7"/>
    <n v="61"/>
    <n v="331217.09999999986"/>
  </r>
  <r>
    <s v="KR"/>
    <n v="2998164"/>
    <n v="2505.12"/>
    <n v="2"/>
    <d v="2019-09-23T00:00:00"/>
    <x v="243"/>
    <d v="2020-11-23T00:00:00"/>
    <d v="2020-11-30T00:00:00"/>
    <n v="7"/>
    <n v="61"/>
    <n v="331217.09999999986"/>
  </r>
  <r>
    <s v="KR"/>
    <n v="3014730"/>
    <n v="1258.98"/>
    <n v="1"/>
    <d v="2019-09-09T00:00:00"/>
    <x v="461"/>
    <d v="2020-09-14T00:00:00"/>
    <d v="2020-11-30T00:00:00"/>
    <n v="77"/>
    <n v="11"/>
    <n v="99188.760000000009"/>
  </r>
  <r>
    <s v="KR"/>
    <n v="3014730"/>
    <n v="37518.6"/>
    <n v="30"/>
    <d v="2019-09-16T00:00:00"/>
    <x v="461"/>
    <d v="2020-09-14T00:00:00"/>
    <d v="2020-11-30T00:00:00"/>
    <n v="77"/>
    <n v="11"/>
    <n v="99188.760000000009"/>
  </r>
  <r>
    <s v="KR"/>
    <n v="3037548"/>
    <n v="284.27999999999997"/>
    <n v="1"/>
    <d v="2019-09-23T00:00:00"/>
    <x v="301"/>
    <d v="2020-11-16T00:00:00"/>
    <d v="2020-11-30T00:00:00"/>
    <n v="14"/>
    <n v="12"/>
    <n v="16414.02"/>
  </r>
  <r>
    <s v="KR"/>
    <n v="3068538"/>
    <n v="2517.96"/>
    <n v="2"/>
    <d v="2019-09-16T00:00:00"/>
    <x v="500"/>
    <d v="2019-09-16T00:00:00"/>
    <d v="2020-11-30T00:00:00"/>
    <n v="441"/>
    <n v="1"/>
    <n v="2517.96"/>
  </r>
  <r>
    <s v="KR"/>
    <n v="3123990"/>
    <n v="1065.54"/>
    <n v="1"/>
    <d v="2019-09-23T00:00:00"/>
    <x v="388"/>
    <d v="2020-06-29T00:00:00"/>
    <d v="2020-11-30T00:00:00"/>
    <n v="154"/>
    <n v="5"/>
    <n v="5368.68"/>
  </r>
  <r>
    <s v="KR"/>
    <n v="3123990"/>
    <n v="1065.3"/>
    <n v="1"/>
    <d v="2019-09-30T00:00:00"/>
    <x v="388"/>
    <d v="2020-06-29T00:00:00"/>
    <d v="2020-11-30T00:00:00"/>
    <n v="154"/>
    <n v="5"/>
    <n v="5368.68"/>
  </r>
  <r>
    <s v="KR"/>
    <n v="3125040"/>
    <n v="1258.98"/>
    <n v="1"/>
    <d v="2019-09-09T00:00:00"/>
    <x v="501"/>
    <d v="2019-09-09T00:00:00"/>
    <d v="2020-11-30T00:00:00"/>
    <n v="448"/>
    <n v="1"/>
    <n v="1258.98"/>
  </r>
  <r>
    <s v="KR"/>
    <n v="3127824"/>
    <n v="641.88"/>
    <n v="1"/>
    <d v="2019-09-16T00:00:00"/>
    <x v="130"/>
    <d v="2020-11-16T00:00:00"/>
    <d v="2020-11-30T00:00:00"/>
    <n v="14"/>
    <n v="36"/>
    <n v="104675.28"/>
  </r>
  <r>
    <s v="KR"/>
    <n v="3127824"/>
    <n v="1292.4000000000001"/>
    <n v="2"/>
    <d v="2019-09-23T00:00:00"/>
    <x v="130"/>
    <d v="2020-11-16T00:00:00"/>
    <d v="2020-11-30T00:00:00"/>
    <n v="14"/>
    <n v="36"/>
    <n v="104675.28"/>
  </r>
  <r>
    <s v="KR"/>
    <n v="3146316"/>
    <n v="1258.98"/>
    <n v="1"/>
    <d v="2019-09-16T00:00:00"/>
    <x v="244"/>
    <d v="2020-11-23T00:00:00"/>
    <d v="2020-11-30T00:00:00"/>
    <n v="7"/>
    <n v="50"/>
    <n v="116259.29999999999"/>
  </r>
  <r>
    <s v="KR"/>
    <n v="3154758"/>
    <n v="1287.9000000000001"/>
    <n v="2"/>
    <d v="2019-09-30T00:00:00"/>
    <x v="502"/>
    <d v="2019-10-07T00:00:00"/>
    <d v="2020-11-30T00:00:00"/>
    <n v="420"/>
    <n v="2"/>
    <n v="1929.66"/>
  </r>
  <r>
    <s v="KR"/>
    <n v="3154758"/>
    <n v="641.76"/>
    <n v="1"/>
    <d v="2019-10-07T00:00:00"/>
    <x v="502"/>
    <d v="2019-10-07T00:00:00"/>
    <d v="2020-11-30T00:00:00"/>
    <n v="420"/>
    <n v="2"/>
    <n v="1929.66"/>
  </r>
  <r>
    <s v="KR"/>
    <n v="3200448"/>
    <n v="282.36"/>
    <n v="1"/>
    <d v="2019-09-30T00:00:00"/>
    <x v="503"/>
    <d v="2020-04-27T00:00:00"/>
    <d v="2020-11-30T00:00:00"/>
    <n v="217"/>
    <n v="3"/>
    <n v="835.98"/>
  </r>
  <r>
    <s v="KR"/>
    <n v="3286530"/>
    <n v="646.14"/>
    <n v="1"/>
    <d v="2019-09-30T00:00:00"/>
    <x v="248"/>
    <d v="2020-11-30T00:00:00"/>
    <d v="2020-11-30T00:00:00"/>
    <n v="0"/>
    <n v="36"/>
    <n v="46268.700000000012"/>
  </r>
  <r>
    <s v="KR"/>
    <n v="3286530"/>
    <n v="3776.94"/>
    <n v="3"/>
    <d v="2019-09-16T00:00:00"/>
    <x v="248"/>
    <d v="2020-11-30T00:00:00"/>
    <d v="2020-11-30T00:00:00"/>
    <n v="0"/>
    <n v="36"/>
    <n v="46268.700000000012"/>
  </r>
  <r>
    <s v="KR"/>
    <n v="3287622"/>
    <n v="8812.7999999999993"/>
    <n v="7"/>
    <d v="2019-09-09T00:00:00"/>
    <x v="251"/>
    <d v="2020-11-23T00:00:00"/>
    <d v="2020-11-30T00:00:00"/>
    <n v="7"/>
    <n v="16"/>
    <n v="38985.060000000005"/>
  </r>
  <r>
    <s v="KR"/>
    <n v="3287622"/>
    <n v="3784.92"/>
    <n v="3"/>
    <d v="2019-09-30T00:00:00"/>
    <x v="251"/>
    <d v="2020-11-23T00:00:00"/>
    <d v="2020-11-30T00:00:00"/>
    <n v="7"/>
    <n v="16"/>
    <n v="38985.060000000005"/>
  </r>
  <r>
    <s v="KR"/>
    <n v="3287838"/>
    <n v="404.4"/>
    <n v="1"/>
    <d v="2019-09-16T00:00:00"/>
    <x v="252"/>
    <d v="2020-11-30T00:00:00"/>
    <d v="2020-11-30T00:00:00"/>
    <n v="0"/>
    <n v="61"/>
    <n v="26390.880000000001"/>
  </r>
  <r>
    <s v="KR"/>
    <n v="3287838"/>
    <n v="404.34"/>
    <n v="1"/>
    <d v="2019-09-30T00:00:00"/>
    <x v="252"/>
    <d v="2020-11-30T00:00:00"/>
    <d v="2020-11-30T00:00:00"/>
    <n v="0"/>
    <n v="61"/>
    <n v="26390.880000000001"/>
  </r>
  <r>
    <s v="KR"/>
    <n v="3287838"/>
    <n v="641.76"/>
    <n v="1"/>
    <d v="2019-09-30T00:00:00"/>
    <x v="252"/>
    <d v="2020-11-30T00:00:00"/>
    <d v="2020-11-30T00:00:00"/>
    <n v="0"/>
    <n v="61"/>
    <n v="26390.880000000001"/>
  </r>
  <r>
    <s v="KR"/>
    <n v="3288000"/>
    <n v="2517.48"/>
    <n v="2"/>
    <d v="2019-09-30T00:00:00"/>
    <x v="253"/>
    <d v="2020-09-21T00:00:00"/>
    <d v="2020-11-30T00:00:00"/>
    <n v="70"/>
    <n v="19"/>
    <n v="50731.44"/>
  </r>
  <r>
    <s v="KR"/>
    <n v="3288210"/>
    <n v="404.4"/>
    <n v="1"/>
    <d v="2019-09-09T00:00:00"/>
    <x v="254"/>
    <d v="2020-11-23T00:00:00"/>
    <d v="2020-11-30T00:00:00"/>
    <n v="7"/>
    <n v="210"/>
    <n v="183691.1999999999"/>
  </r>
  <r>
    <s v="KR"/>
    <n v="3288210"/>
    <n v="404.4"/>
    <n v="1"/>
    <d v="2019-09-16T00:00:00"/>
    <x v="254"/>
    <d v="2020-11-23T00:00:00"/>
    <d v="2020-11-30T00:00:00"/>
    <n v="7"/>
    <n v="210"/>
    <n v="183691.1999999999"/>
  </r>
  <r>
    <s v="KR"/>
    <n v="3288210"/>
    <n v="2024.64"/>
    <n v="5"/>
    <d v="2019-09-23T00:00:00"/>
    <x v="254"/>
    <d v="2020-11-23T00:00:00"/>
    <d v="2020-11-30T00:00:00"/>
    <n v="7"/>
    <n v="210"/>
    <n v="183691.1999999999"/>
  </r>
  <r>
    <s v="KR"/>
    <n v="3288210"/>
    <n v="404.34"/>
    <n v="1"/>
    <d v="2019-10-07T00:00:00"/>
    <x v="254"/>
    <d v="2020-11-23T00:00:00"/>
    <d v="2020-11-30T00:00:00"/>
    <n v="7"/>
    <n v="210"/>
    <n v="183691.1999999999"/>
  </r>
  <r>
    <s v="KR"/>
    <n v="3288210"/>
    <n v="641.88"/>
    <n v="1"/>
    <d v="2019-09-09T00:00:00"/>
    <x v="254"/>
    <d v="2020-11-23T00:00:00"/>
    <d v="2020-11-30T00:00:00"/>
    <n v="7"/>
    <n v="210"/>
    <n v="183691.1999999999"/>
  </r>
  <r>
    <s v="KR"/>
    <n v="3288210"/>
    <n v="641.76"/>
    <n v="1"/>
    <d v="2019-10-07T00:00:00"/>
    <x v="254"/>
    <d v="2020-11-23T00:00:00"/>
    <d v="2020-11-30T00:00:00"/>
    <n v="7"/>
    <n v="210"/>
    <n v="183691.1999999999"/>
  </r>
  <r>
    <s v="KR"/>
    <n v="3288210"/>
    <n v="282.42"/>
    <n v="1"/>
    <d v="2019-09-09T00:00:00"/>
    <x v="254"/>
    <d v="2020-11-23T00:00:00"/>
    <d v="2020-11-30T00:00:00"/>
    <n v="7"/>
    <n v="210"/>
    <n v="183691.1999999999"/>
  </r>
  <r>
    <s v="KR"/>
    <n v="3288210"/>
    <n v="564.96"/>
    <n v="2"/>
    <d v="2019-09-16T00:00:00"/>
    <x v="254"/>
    <d v="2020-11-23T00:00:00"/>
    <d v="2020-11-30T00:00:00"/>
    <n v="7"/>
    <n v="210"/>
    <n v="183691.1999999999"/>
  </r>
  <r>
    <s v="KR"/>
    <n v="3288210"/>
    <n v="1417.8"/>
    <n v="5"/>
    <d v="2019-09-23T00:00:00"/>
    <x v="254"/>
    <d v="2020-11-23T00:00:00"/>
    <d v="2020-11-30T00:00:00"/>
    <n v="7"/>
    <n v="210"/>
    <n v="183691.1999999999"/>
  </r>
  <r>
    <s v="KR"/>
    <n v="3288210"/>
    <n v="1258.98"/>
    <n v="1"/>
    <d v="2019-09-09T00:00:00"/>
    <x v="254"/>
    <d v="2020-11-23T00:00:00"/>
    <d v="2020-11-30T00:00:00"/>
    <n v="7"/>
    <n v="210"/>
    <n v="183691.1999999999"/>
  </r>
  <r>
    <s v="KR"/>
    <n v="3288210"/>
    <n v="1267.44"/>
    <n v="1"/>
    <d v="2019-09-23T00:00:00"/>
    <x v="254"/>
    <d v="2020-11-23T00:00:00"/>
    <d v="2020-11-30T00:00:00"/>
    <n v="7"/>
    <n v="210"/>
    <n v="183691.1999999999"/>
  </r>
  <r>
    <s v="KR"/>
    <n v="3289728"/>
    <n v="6294.84"/>
    <n v="5"/>
    <d v="2019-09-09T00:00:00"/>
    <x v="438"/>
    <d v="2020-11-23T00:00:00"/>
    <d v="2020-11-30T00:00:00"/>
    <n v="7"/>
    <n v="24"/>
    <n v="107047.20000000001"/>
  </r>
  <r>
    <s v="KR"/>
    <n v="3291816"/>
    <n v="646.14"/>
    <n v="1"/>
    <d v="2019-09-30T00:00:00"/>
    <x v="259"/>
    <d v="2020-11-30T00:00:00"/>
    <d v="2020-11-30T00:00:00"/>
    <n v="0"/>
    <n v="67"/>
    <n v="146954.04000000004"/>
  </r>
  <r>
    <s v="KR"/>
    <n v="3291816"/>
    <n v="1859.46"/>
    <n v="1"/>
    <d v="2019-09-09T00:00:00"/>
    <x v="259"/>
    <d v="2020-11-30T00:00:00"/>
    <d v="2020-11-30T00:00:00"/>
    <n v="0"/>
    <n v="67"/>
    <n v="146954.04000000004"/>
  </r>
  <r>
    <s v="KR"/>
    <n v="3291816"/>
    <n v="5061.0600000000004"/>
    <n v="4"/>
    <d v="2019-09-30T00:00:00"/>
    <x v="259"/>
    <d v="2020-11-30T00:00:00"/>
    <d v="2020-11-30T00:00:00"/>
    <n v="0"/>
    <n v="67"/>
    <n v="146954.04000000004"/>
  </r>
  <r>
    <s v="KR"/>
    <n v="3293370"/>
    <n v="1258.98"/>
    <n v="1"/>
    <d v="2019-09-16T00:00:00"/>
    <x v="504"/>
    <d v="2020-07-13T00:00:00"/>
    <d v="2020-11-30T00:00:00"/>
    <n v="140"/>
    <n v="4"/>
    <n v="5648.58"/>
  </r>
  <r>
    <s v="KR"/>
    <n v="3293448"/>
    <n v="3776.22"/>
    <n v="3"/>
    <d v="2019-09-30T00:00:00"/>
    <x v="351"/>
    <d v="2020-09-28T00:00:00"/>
    <d v="2020-11-30T00:00:00"/>
    <n v="63"/>
    <n v="11"/>
    <n v="14300.939999999999"/>
  </r>
  <r>
    <s v="KR"/>
    <n v="3294780"/>
    <n v="407.04"/>
    <n v="1"/>
    <d v="2019-09-23T00:00:00"/>
    <x v="101"/>
    <d v="2020-11-23T00:00:00"/>
    <d v="2020-11-30T00:00:00"/>
    <n v="7"/>
    <n v="30"/>
    <n v="29037.660000000014"/>
  </r>
  <r>
    <s v="KR"/>
    <n v="3295956"/>
    <n v="646.14"/>
    <n v="1"/>
    <d v="2019-09-23T00:00:00"/>
    <x v="354"/>
    <d v="2019-12-09T00:00:00"/>
    <d v="2020-11-30T00:00:00"/>
    <n v="357"/>
    <n v="13"/>
    <n v="8251.44"/>
  </r>
  <r>
    <s v="KR"/>
    <n v="3297756"/>
    <n v="638.64"/>
    <n v="1"/>
    <d v="2019-09-16T00:00:00"/>
    <x v="152"/>
    <d v="2020-11-30T00:00:00"/>
    <d v="2020-11-30T00:00:00"/>
    <n v="0"/>
    <n v="89"/>
    <n v="110145.95999999996"/>
  </r>
  <r>
    <s v="KR"/>
    <n v="3297756"/>
    <n v="1252.56"/>
    <n v="1"/>
    <d v="2019-09-16T00:00:00"/>
    <x v="152"/>
    <d v="2020-11-30T00:00:00"/>
    <d v="2020-11-30T00:00:00"/>
    <n v="0"/>
    <n v="89"/>
    <n v="110145.95999999996"/>
  </r>
  <r>
    <s v="KR"/>
    <n v="3297756"/>
    <n v="1252.56"/>
    <n v="1"/>
    <d v="2019-09-23T00:00:00"/>
    <x v="152"/>
    <d v="2020-11-30T00:00:00"/>
    <d v="2020-11-30T00:00:00"/>
    <n v="0"/>
    <n v="89"/>
    <n v="110145.95999999996"/>
  </r>
  <r>
    <s v="KR"/>
    <n v="3297774"/>
    <n v="1258.98"/>
    <n v="1"/>
    <d v="2019-09-09T00:00:00"/>
    <x v="466"/>
    <d v="2020-09-28T00:00:00"/>
    <d v="2020-11-30T00:00:00"/>
    <n v="63"/>
    <n v="16"/>
    <n v="37156.799999999996"/>
  </r>
  <r>
    <s v="KR"/>
    <n v="3297774"/>
    <n v="1267.44"/>
    <n v="1"/>
    <d v="2019-09-23T00:00:00"/>
    <x v="466"/>
    <d v="2020-09-28T00:00:00"/>
    <d v="2020-11-30T00:00:00"/>
    <n v="63"/>
    <n v="16"/>
    <n v="37156.799999999996"/>
  </r>
  <r>
    <s v="KR"/>
    <n v="3297774"/>
    <n v="1258.74"/>
    <n v="1"/>
    <d v="2019-09-30T00:00:00"/>
    <x v="466"/>
    <d v="2020-09-28T00:00:00"/>
    <d v="2020-11-30T00:00:00"/>
    <n v="63"/>
    <n v="16"/>
    <n v="37156.799999999996"/>
  </r>
  <r>
    <s v="KR"/>
    <n v="3297774"/>
    <n v="1258.74"/>
    <n v="1"/>
    <d v="2019-10-07T00:00:00"/>
    <x v="466"/>
    <d v="2020-09-28T00:00:00"/>
    <d v="2020-11-30T00:00:00"/>
    <n v="63"/>
    <n v="16"/>
    <n v="37156.799999999996"/>
  </r>
  <r>
    <s v="KR"/>
    <n v="3297876"/>
    <n v="1258.74"/>
    <n v="1"/>
    <d v="2019-09-30T00:00:00"/>
    <x v="262"/>
    <d v="2020-10-19T00:00:00"/>
    <d v="2020-11-30T00:00:00"/>
    <n v="42"/>
    <n v="19"/>
    <n v="26700.18"/>
  </r>
  <r>
    <s v="KR"/>
    <n v="3298146"/>
    <n v="646.14"/>
    <n v="1"/>
    <d v="2019-09-30T00:00:00"/>
    <x v="305"/>
    <d v="2020-11-02T00:00:00"/>
    <d v="2020-11-30T00:00:00"/>
    <n v="28"/>
    <n v="18"/>
    <n v="20289.420000000002"/>
  </r>
  <r>
    <s v="KR"/>
    <n v="3298722"/>
    <n v="1065.54"/>
    <n v="1"/>
    <d v="2019-09-16T00:00:00"/>
    <x v="391"/>
    <d v="2020-01-20T00:00:00"/>
    <d v="2020-11-30T00:00:00"/>
    <n v="315"/>
    <n v="5"/>
    <n v="5531.5199999999995"/>
  </r>
  <r>
    <s v="KR"/>
    <n v="3301296"/>
    <n v="97.8"/>
    <n v="1"/>
    <d v="2019-09-09T00:00:00"/>
    <x v="41"/>
    <d v="2020-11-30T00:00:00"/>
    <d v="2020-11-30T00:00:00"/>
    <n v="0"/>
    <n v="2209"/>
    <n v="1914248.1599999955"/>
  </r>
  <r>
    <s v="KR"/>
    <n v="3301296"/>
    <n v="402.36"/>
    <n v="1"/>
    <d v="2019-09-09T00:00:00"/>
    <x v="41"/>
    <d v="2020-11-30T00:00:00"/>
    <d v="2020-11-30T00:00:00"/>
    <n v="0"/>
    <n v="2209"/>
    <n v="1914248.1599999955"/>
  </r>
  <r>
    <s v="KR"/>
    <n v="3301296"/>
    <n v="405"/>
    <n v="1"/>
    <d v="2019-09-30T00:00:00"/>
    <x v="41"/>
    <d v="2020-11-30T00:00:00"/>
    <d v="2020-11-30T00:00:00"/>
    <n v="0"/>
    <n v="2209"/>
    <n v="1914248.1599999955"/>
  </r>
  <r>
    <s v="KR"/>
    <n v="3301296"/>
    <n v="402.3"/>
    <n v="1"/>
    <d v="2019-10-07T00:00:00"/>
    <x v="41"/>
    <d v="2020-11-30T00:00:00"/>
    <d v="2020-11-30T00:00:00"/>
    <n v="0"/>
    <n v="2209"/>
    <n v="1914248.1599999955"/>
  </r>
  <r>
    <s v="KR"/>
    <n v="3301296"/>
    <n v="195.48"/>
    <n v="1"/>
    <d v="2019-09-30T00:00:00"/>
    <x v="41"/>
    <d v="2020-11-30T00:00:00"/>
    <d v="2020-11-30T00:00:00"/>
    <n v="0"/>
    <n v="2209"/>
    <n v="1914248.1599999955"/>
  </r>
  <r>
    <s v="KR"/>
    <n v="3301296"/>
    <n v="3193.14"/>
    <n v="5"/>
    <d v="2019-09-09T00:00:00"/>
    <x v="41"/>
    <d v="2020-11-30T00:00:00"/>
    <d v="2020-11-30T00:00:00"/>
    <n v="0"/>
    <n v="2209"/>
    <n v="1914248.1599999955"/>
  </r>
  <r>
    <s v="KR"/>
    <n v="3301296"/>
    <n v="3193.14"/>
    <n v="5"/>
    <d v="2019-09-16T00:00:00"/>
    <x v="41"/>
    <d v="2020-11-30T00:00:00"/>
    <d v="2020-11-30T00:00:00"/>
    <n v="0"/>
    <n v="2209"/>
    <n v="1914248.1599999955"/>
  </r>
  <r>
    <s v="KR"/>
    <n v="3301296"/>
    <n v="1920.12"/>
    <n v="3"/>
    <d v="2019-09-23T00:00:00"/>
    <x v="41"/>
    <d v="2020-11-30T00:00:00"/>
    <d v="2020-11-30T00:00:00"/>
    <n v="0"/>
    <n v="2209"/>
    <n v="1914248.1599999955"/>
  </r>
  <r>
    <s v="KR"/>
    <n v="3301296"/>
    <n v="1919.88"/>
    <n v="3"/>
    <d v="2019-09-30T00:00:00"/>
    <x v="41"/>
    <d v="2020-11-30T00:00:00"/>
    <d v="2020-11-30T00:00:00"/>
    <n v="0"/>
    <n v="2209"/>
    <n v="1914248.1599999955"/>
  </r>
  <r>
    <s v="KR"/>
    <n v="3301296"/>
    <n v="2554.08"/>
    <n v="4"/>
    <d v="2019-10-07T00:00:00"/>
    <x v="41"/>
    <d v="2020-11-30T00:00:00"/>
    <d v="2020-11-30T00:00:00"/>
    <n v="0"/>
    <n v="2209"/>
    <n v="1914248.1599999955"/>
  </r>
  <r>
    <s v="KR"/>
    <n v="3301296"/>
    <n v="165.72"/>
    <n v="1"/>
    <d v="2019-09-30T00:00:00"/>
    <x v="41"/>
    <d v="2020-11-30T00:00:00"/>
    <d v="2020-11-30T00:00:00"/>
    <n v="0"/>
    <n v="2209"/>
    <n v="1914248.1599999955"/>
  </r>
  <r>
    <s v="KR"/>
    <n v="3301296"/>
    <n v="947.04"/>
    <n v="2"/>
    <d v="2019-09-30T00:00:00"/>
    <x v="41"/>
    <d v="2020-11-30T00:00:00"/>
    <d v="2020-11-30T00:00:00"/>
    <n v="0"/>
    <n v="2209"/>
    <n v="1914248.1599999955"/>
  </r>
  <r>
    <s v="KR"/>
    <n v="3301296"/>
    <n v="73.260000000000005"/>
    <n v="1"/>
    <d v="2019-09-16T00:00:00"/>
    <x v="41"/>
    <d v="2020-11-30T00:00:00"/>
    <d v="2020-11-30T00:00:00"/>
    <n v="0"/>
    <n v="2209"/>
    <n v="1914248.1599999955"/>
  </r>
  <r>
    <s v="KR"/>
    <n v="3301296"/>
    <n v="369.24"/>
    <n v="1"/>
    <d v="2019-09-30T00:00:00"/>
    <x v="41"/>
    <d v="2020-11-30T00:00:00"/>
    <d v="2020-11-30T00:00:00"/>
    <n v="0"/>
    <n v="2209"/>
    <n v="1914248.1599999955"/>
  </r>
  <r>
    <s v="KR"/>
    <n v="3301296"/>
    <n v="195.54"/>
    <n v="1"/>
    <d v="2019-09-09T00:00:00"/>
    <x v="41"/>
    <d v="2020-11-30T00:00:00"/>
    <d v="2020-11-30T00:00:00"/>
    <n v="0"/>
    <n v="2209"/>
    <n v="1914248.1599999955"/>
  </r>
  <r>
    <s v="KR"/>
    <n v="3301296"/>
    <n v="244.38"/>
    <n v="2"/>
    <d v="2019-09-09T00:00:00"/>
    <x v="41"/>
    <d v="2020-11-30T00:00:00"/>
    <d v="2020-11-30T00:00:00"/>
    <n v="0"/>
    <n v="2209"/>
    <n v="1914248.1599999955"/>
  </r>
  <r>
    <s v="KR"/>
    <n v="3301296"/>
    <n v="369.18"/>
    <n v="3"/>
    <d v="2019-09-23T00:00:00"/>
    <x v="41"/>
    <d v="2020-11-30T00:00:00"/>
    <d v="2020-11-30T00:00:00"/>
    <n v="0"/>
    <n v="2209"/>
    <n v="1914248.1599999955"/>
  </r>
  <r>
    <s v="KR"/>
    <n v="3301296"/>
    <n v="123.06"/>
    <n v="1"/>
    <d v="2019-09-30T00:00:00"/>
    <x v="41"/>
    <d v="2020-11-30T00:00:00"/>
    <d v="2020-11-30T00:00:00"/>
    <n v="0"/>
    <n v="2209"/>
    <n v="1914248.1599999955"/>
  </r>
  <r>
    <s v="KR"/>
    <n v="3301296"/>
    <n v="58.68"/>
    <n v="1"/>
    <d v="2019-09-16T00:00:00"/>
    <x v="41"/>
    <d v="2020-11-30T00:00:00"/>
    <d v="2020-11-30T00:00:00"/>
    <n v="0"/>
    <n v="2209"/>
    <n v="1914248.1599999955"/>
  </r>
  <r>
    <s v="KR"/>
    <n v="3301296"/>
    <n v="56.76"/>
    <n v="1"/>
    <d v="2019-10-07T00:00:00"/>
    <x v="41"/>
    <d v="2020-11-30T00:00:00"/>
    <d v="2020-11-30T00:00:00"/>
    <n v="0"/>
    <n v="2209"/>
    <n v="1914248.1599999955"/>
  </r>
  <r>
    <s v="KR"/>
    <n v="3301296"/>
    <n v="947.04"/>
    <n v="2"/>
    <d v="2019-09-30T00:00:00"/>
    <x v="41"/>
    <d v="2020-11-30T00:00:00"/>
    <d v="2020-11-30T00:00:00"/>
    <n v="0"/>
    <n v="2209"/>
    <n v="1914248.1599999955"/>
  </r>
  <r>
    <s v="KR"/>
    <n v="3301296"/>
    <n v="195.48"/>
    <n v="1"/>
    <d v="2019-09-30T00:00:00"/>
    <x v="41"/>
    <d v="2020-11-30T00:00:00"/>
    <d v="2020-11-30T00:00:00"/>
    <n v="0"/>
    <n v="2209"/>
    <n v="1914248.1599999955"/>
  </r>
  <r>
    <s v="KR"/>
    <n v="3301296"/>
    <n v="947.04"/>
    <n v="2"/>
    <d v="2019-10-07T00:00:00"/>
    <x v="41"/>
    <d v="2020-11-30T00:00:00"/>
    <d v="2020-11-30T00:00:00"/>
    <n v="0"/>
    <n v="2209"/>
    <n v="1914248.1599999955"/>
  </r>
  <r>
    <s v="KR"/>
    <n v="3301296"/>
    <n v="4291.4399999999996"/>
    <n v="7"/>
    <d v="2019-09-09T00:00:00"/>
    <x v="41"/>
    <d v="2020-11-30T00:00:00"/>
    <d v="2020-11-30T00:00:00"/>
    <n v="0"/>
    <n v="2209"/>
    <n v="1914248.1599999955"/>
  </r>
  <r>
    <s v="KR"/>
    <n v="3301296"/>
    <n v="2452.2600000000002"/>
    <n v="4"/>
    <d v="2019-09-16T00:00:00"/>
    <x v="41"/>
    <d v="2020-11-30T00:00:00"/>
    <d v="2020-11-30T00:00:00"/>
    <n v="0"/>
    <n v="2209"/>
    <n v="1914248.1599999955"/>
  </r>
  <r>
    <s v="KR"/>
    <n v="3301296"/>
    <n v="1843.32"/>
    <n v="3"/>
    <d v="2019-09-23T00:00:00"/>
    <x v="41"/>
    <d v="2020-11-30T00:00:00"/>
    <d v="2020-11-30T00:00:00"/>
    <n v="0"/>
    <n v="2209"/>
    <n v="1914248.1599999955"/>
  </r>
  <r>
    <s v="KR"/>
    <n v="3301296"/>
    <n v="3073.2"/>
    <n v="5"/>
    <d v="2019-09-30T00:00:00"/>
    <x v="41"/>
    <d v="2020-11-30T00:00:00"/>
    <d v="2020-11-30T00:00:00"/>
    <n v="0"/>
    <n v="2209"/>
    <n v="1914248.1599999955"/>
  </r>
  <r>
    <s v="KR"/>
    <n v="3301296"/>
    <n v="1838.88"/>
    <n v="3"/>
    <d v="2019-10-07T00:00:00"/>
    <x v="41"/>
    <d v="2020-11-30T00:00:00"/>
    <d v="2020-11-30T00:00:00"/>
    <n v="0"/>
    <n v="2209"/>
    <n v="1914248.1599999955"/>
  </r>
  <r>
    <s v="KR"/>
    <n v="3301296"/>
    <n v="613.08000000000004"/>
    <n v="1"/>
    <d v="2019-09-09T00:00:00"/>
    <x v="41"/>
    <d v="2020-11-30T00:00:00"/>
    <d v="2020-11-30T00:00:00"/>
    <n v="0"/>
    <n v="2209"/>
    <n v="1914248.1599999955"/>
  </r>
  <r>
    <s v="KR"/>
    <n v="3301296"/>
    <n v="1226.1600000000001"/>
    <n v="2"/>
    <d v="2019-09-16T00:00:00"/>
    <x v="41"/>
    <d v="2020-11-30T00:00:00"/>
    <d v="2020-11-30T00:00:00"/>
    <n v="0"/>
    <n v="2209"/>
    <n v="1914248.1599999955"/>
  </r>
  <r>
    <s v="KR"/>
    <n v="3301296"/>
    <n v="613.08000000000004"/>
    <n v="1"/>
    <d v="2019-09-23T00:00:00"/>
    <x v="41"/>
    <d v="2020-11-30T00:00:00"/>
    <d v="2020-11-30T00:00:00"/>
    <n v="0"/>
    <n v="2209"/>
    <n v="1914248.1599999955"/>
  </r>
  <r>
    <s v="KR"/>
    <n v="3301296"/>
    <n v="2429.46"/>
    <n v="5"/>
    <d v="2019-09-30T00:00:00"/>
    <x v="41"/>
    <d v="2020-11-30T00:00:00"/>
    <d v="2020-11-30T00:00:00"/>
    <n v="0"/>
    <n v="2209"/>
    <n v="1914248.1599999955"/>
  </r>
  <r>
    <s v="KR"/>
    <n v="3301296"/>
    <n v="1894.14"/>
    <n v="4"/>
    <d v="2019-10-07T00:00:00"/>
    <x v="41"/>
    <d v="2020-11-30T00:00:00"/>
    <d v="2020-11-30T00:00:00"/>
    <n v="0"/>
    <n v="2209"/>
    <n v="1914248.1599999955"/>
  </r>
  <r>
    <s v="KR"/>
    <n v="3301296"/>
    <n v="54.84"/>
    <n v="1"/>
    <d v="2019-09-09T00:00:00"/>
    <x v="41"/>
    <d v="2020-11-30T00:00:00"/>
    <d v="2020-11-30T00:00:00"/>
    <n v="0"/>
    <n v="2209"/>
    <n v="1914248.1599999955"/>
  </r>
  <r>
    <s v="KR"/>
    <n v="3301296"/>
    <n v="54.84"/>
    <n v="1"/>
    <d v="2019-09-23T00:00:00"/>
    <x v="41"/>
    <d v="2020-11-30T00:00:00"/>
    <d v="2020-11-30T00:00:00"/>
    <n v="0"/>
    <n v="2209"/>
    <n v="1914248.1599999955"/>
  </r>
  <r>
    <s v="KR"/>
    <n v="3301296"/>
    <n v="658.56"/>
    <n v="4"/>
    <d v="2019-09-09T00:00:00"/>
    <x v="41"/>
    <d v="2020-11-30T00:00:00"/>
    <d v="2020-11-30T00:00:00"/>
    <n v="0"/>
    <n v="2209"/>
    <n v="1914248.1599999955"/>
  </r>
  <r>
    <s v="KR"/>
    <n v="3301296"/>
    <n v="329.28"/>
    <n v="2"/>
    <d v="2019-09-16T00:00:00"/>
    <x v="41"/>
    <d v="2020-11-30T00:00:00"/>
    <d v="2020-11-30T00:00:00"/>
    <n v="0"/>
    <n v="2209"/>
    <n v="1914248.1599999955"/>
  </r>
  <r>
    <s v="KR"/>
    <n v="3301296"/>
    <n v="164.58"/>
    <n v="1"/>
    <d v="2019-09-30T00:00:00"/>
    <x v="41"/>
    <d v="2020-11-30T00:00:00"/>
    <d v="2020-11-30T00:00:00"/>
    <n v="0"/>
    <n v="2209"/>
    <n v="1914248.1599999955"/>
  </r>
  <r>
    <s v="KR"/>
    <n v="3301296"/>
    <n v="1123.98"/>
    <n v="4"/>
    <d v="2019-09-16T00:00:00"/>
    <x v="41"/>
    <d v="2020-11-30T00:00:00"/>
    <d v="2020-11-30T00:00:00"/>
    <n v="0"/>
    <n v="2209"/>
    <n v="1914248.1599999955"/>
  </r>
  <r>
    <s v="KR"/>
    <n v="3301296"/>
    <n v="1408.56"/>
    <n v="5"/>
    <d v="2019-09-30T00:00:00"/>
    <x v="41"/>
    <d v="2020-11-30T00:00:00"/>
    <d v="2020-11-30T00:00:00"/>
    <n v="0"/>
    <n v="2209"/>
    <n v="1914248.1599999955"/>
  </r>
  <r>
    <s v="KR"/>
    <n v="3301296"/>
    <n v="280.92"/>
    <n v="1"/>
    <d v="2019-10-07T00:00:00"/>
    <x v="41"/>
    <d v="2020-11-30T00:00:00"/>
    <d v="2020-11-30T00:00:00"/>
    <n v="0"/>
    <n v="2209"/>
    <n v="1914248.1599999955"/>
  </r>
  <r>
    <s v="KR"/>
    <n v="3301296"/>
    <n v="84.36"/>
    <n v="1"/>
    <d v="2019-09-09T00:00:00"/>
    <x v="41"/>
    <d v="2020-11-30T00:00:00"/>
    <d v="2020-11-30T00:00:00"/>
    <n v="0"/>
    <n v="2209"/>
    <n v="1914248.1599999955"/>
  </r>
  <r>
    <s v="KR"/>
    <n v="3301296"/>
    <n v="84.36"/>
    <n v="1"/>
    <d v="2019-09-16T00:00:00"/>
    <x v="41"/>
    <d v="2020-11-30T00:00:00"/>
    <d v="2020-11-30T00:00:00"/>
    <n v="0"/>
    <n v="2209"/>
    <n v="1914248.1599999955"/>
  </r>
  <r>
    <s v="KR"/>
    <n v="3301296"/>
    <n v="84.36"/>
    <n v="1"/>
    <d v="2019-09-23T00:00:00"/>
    <x v="41"/>
    <d v="2020-11-30T00:00:00"/>
    <d v="2020-11-30T00:00:00"/>
    <n v="0"/>
    <n v="2209"/>
    <n v="1914248.1599999955"/>
  </r>
  <r>
    <s v="KR"/>
    <n v="3301296"/>
    <n v="84.36"/>
    <n v="1"/>
    <d v="2019-09-30T00:00:00"/>
    <x v="41"/>
    <d v="2020-11-30T00:00:00"/>
    <d v="2020-11-30T00:00:00"/>
    <n v="0"/>
    <n v="2209"/>
    <n v="1914248.1599999955"/>
  </r>
  <r>
    <s v="KR"/>
    <n v="3301296"/>
    <n v="275.39999999999998"/>
    <n v="1"/>
    <d v="2019-09-23T00:00:00"/>
    <x v="41"/>
    <d v="2020-11-30T00:00:00"/>
    <d v="2020-11-30T00:00:00"/>
    <n v="0"/>
    <n v="2209"/>
    <n v="1914248.1599999955"/>
  </r>
  <r>
    <s v="KR"/>
    <n v="3301296"/>
    <n v="1012.62"/>
    <n v="8"/>
    <d v="2019-09-09T00:00:00"/>
    <x v="41"/>
    <d v="2020-11-30T00:00:00"/>
    <d v="2020-11-30T00:00:00"/>
    <n v="0"/>
    <n v="2209"/>
    <n v="1914248.1599999955"/>
  </r>
  <r>
    <s v="KR"/>
    <n v="3301296"/>
    <n v="506.34"/>
    <n v="4"/>
    <d v="2019-09-16T00:00:00"/>
    <x v="41"/>
    <d v="2020-11-30T00:00:00"/>
    <d v="2020-11-30T00:00:00"/>
    <n v="0"/>
    <n v="2209"/>
    <n v="1914248.1599999955"/>
  </r>
  <r>
    <s v="KR"/>
    <n v="3301296"/>
    <n v="507.18"/>
    <n v="4"/>
    <d v="2019-09-23T00:00:00"/>
    <x v="41"/>
    <d v="2020-11-30T00:00:00"/>
    <d v="2020-11-30T00:00:00"/>
    <n v="0"/>
    <n v="2209"/>
    <n v="1914248.1599999955"/>
  </r>
  <r>
    <s v="KR"/>
    <n v="3301296"/>
    <n v="381.42"/>
    <n v="3"/>
    <d v="2019-09-30T00:00:00"/>
    <x v="41"/>
    <d v="2020-11-30T00:00:00"/>
    <d v="2020-11-30T00:00:00"/>
    <n v="0"/>
    <n v="2209"/>
    <n v="1914248.1599999955"/>
  </r>
  <r>
    <s v="KR"/>
    <n v="3301296"/>
    <n v="253.14"/>
    <n v="2"/>
    <d v="2019-10-07T00:00:00"/>
    <x v="41"/>
    <d v="2020-11-30T00:00:00"/>
    <d v="2020-11-30T00:00:00"/>
    <n v="0"/>
    <n v="2209"/>
    <n v="1914248.1599999955"/>
  </r>
  <r>
    <s v="KR"/>
    <n v="3301296"/>
    <n v="3289.56"/>
    <n v="13"/>
    <d v="2019-09-09T00:00:00"/>
    <x v="41"/>
    <d v="2020-11-30T00:00:00"/>
    <d v="2020-11-30T00:00:00"/>
    <n v="0"/>
    <n v="2209"/>
    <n v="1914248.1599999955"/>
  </r>
  <r>
    <s v="KR"/>
    <n v="3301296"/>
    <n v="1771.32"/>
    <n v="7"/>
    <d v="2019-09-16T00:00:00"/>
    <x v="41"/>
    <d v="2020-11-30T00:00:00"/>
    <d v="2020-11-30T00:00:00"/>
    <n v="0"/>
    <n v="2209"/>
    <n v="1914248.1599999955"/>
  </r>
  <r>
    <s v="KR"/>
    <n v="3301296"/>
    <n v="1015.68"/>
    <n v="4"/>
    <d v="2019-09-23T00:00:00"/>
    <x v="41"/>
    <d v="2020-11-30T00:00:00"/>
    <d v="2020-11-30T00:00:00"/>
    <n v="0"/>
    <n v="2209"/>
    <n v="1914248.1599999955"/>
  </r>
  <r>
    <s v="KR"/>
    <n v="3301296"/>
    <n v="2280.9"/>
    <n v="9"/>
    <d v="2019-09-30T00:00:00"/>
    <x v="41"/>
    <d v="2020-11-30T00:00:00"/>
    <d v="2020-11-30T00:00:00"/>
    <n v="0"/>
    <n v="2209"/>
    <n v="1914248.1599999955"/>
  </r>
  <r>
    <s v="KR"/>
    <n v="3301296"/>
    <n v="759.12"/>
    <n v="3"/>
    <d v="2019-10-07T00:00:00"/>
    <x v="41"/>
    <d v="2020-11-30T00:00:00"/>
    <d v="2020-11-30T00:00:00"/>
    <n v="0"/>
    <n v="2209"/>
    <n v="1914248.1599999955"/>
  </r>
  <r>
    <s v="KR"/>
    <n v="3301296"/>
    <n v="1252.56"/>
    <n v="1"/>
    <d v="2019-09-09T00:00:00"/>
    <x v="41"/>
    <d v="2020-11-30T00:00:00"/>
    <d v="2020-11-30T00:00:00"/>
    <n v="0"/>
    <n v="2209"/>
    <n v="1914248.1599999955"/>
  </r>
  <r>
    <s v="KR"/>
    <n v="3301296"/>
    <n v="1252.56"/>
    <n v="1"/>
    <d v="2019-09-23T00:00:00"/>
    <x v="41"/>
    <d v="2020-11-30T00:00:00"/>
    <d v="2020-11-30T00:00:00"/>
    <n v="0"/>
    <n v="2209"/>
    <n v="1914248.1599999955"/>
  </r>
  <r>
    <s v="KR"/>
    <n v="3309156"/>
    <n v="2442.36"/>
    <n v="6"/>
    <d v="2019-09-23T00:00:00"/>
    <x v="306"/>
    <d v="2019-12-23T00:00:00"/>
    <d v="2020-11-30T00:00:00"/>
    <n v="343"/>
    <n v="11"/>
    <n v="29065.800000000003"/>
  </r>
  <r>
    <s v="KR"/>
    <n v="3507360"/>
    <n v="6293.7"/>
    <n v="5"/>
    <d v="2019-10-07T00:00:00"/>
    <x v="263"/>
    <d v="2020-11-16T00:00:00"/>
    <d v="2020-11-30T00:00:00"/>
    <n v="14"/>
    <n v="20"/>
    <n v="59014.62"/>
  </r>
  <r>
    <s v="KR"/>
    <n v="3557070"/>
    <n v="2131.02"/>
    <n v="2"/>
    <d v="2019-09-16T00:00:00"/>
    <x v="264"/>
    <d v="2020-11-16T00:00:00"/>
    <d v="2020-11-30T00:00:00"/>
    <n v="14"/>
    <n v="8"/>
    <n v="10509.24"/>
  </r>
  <r>
    <s v="KR"/>
    <n v="3557904"/>
    <n v="1258.98"/>
    <n v="1"/>
    <d v="2019-09-09T00:00:00"/>
    <x v="505"/>
    <d v="2020-11-23T00:00:00"/>
    <d v="2020-11-30T00:00:00"/>
    <n v="7"/>
    <n v="21"/>
    <n v="11899.8"/>
  </r>
  <r>
    <s v="KR"/>
    <n v="3618438"/>
    <n v="97.8"/>
    <n v="1"/>
    <d v="2019-09-09T00:00:00"/>
    <x v="1"/>
    <d v="2020-11-23T00:00:00"/>
    <d v="2020-11-30T00:00:00"/>
    <n v="7"/>
    <n v="2649"/>
    <n v="10871951.1"/>
  </r>
  <r>
    <s v="KR"/>
    <n v="3618438"/>
    <n v="195.54"/>
    <n v="2"/>
    <d v="2019-09-16T00:00:00"/>
    <x v="1"/>
    <d v="2020-11-23T00:00:00"/>
    <d v="2020-11-30T00:00:00"/>
    <n v="7"/>
    <n v="2649"/>
    <n v="10871951.1"/>
  </r>
  <r>
    <s v="KR"/>
    <n v="3618438"/>
    <n v="94.68"/>
    <n v="1"/>
    <d v="2019-09-30T00:00:00"/>
    <x v="1"/>
    <d v="2020-11-23T00:00:00"/>
    <d v="2020-11-30T00:00:00"/>
    <n v="7"/>
    <n v="2649"/>
    <n v="10871951.1"/>
  </r>
  <r>
    <s v="KR"/>
    <n v="3618438"/>
    <n v="24543.24"/>
    <n v="61"/>
    <d v="2019-09-09T00:00:00"/>
    <x v="1"/>
    <d v="2020-11-23T00:00:00"/>
    <d v="2020-11-30T00:00:00"/>
    <n v="7"/>
    <n v="2649"/>
    <n v="10871951.1"/>
  </r>
  <r>
    <s v="KR"/>
    <n v="3618438"/>
    <n v="30578.46"/>
    <n v="76"/>
    <d v="2019-09-16T00:00:00"/>
    <x v="1"/>
    <d v="2020-11-23T00:00:00"/>
    <d v="2020-11-30T00:00:00"/>
    <n v="7"/>
    <n v="2649"/>
    <n v="10871951.1"/>
  </r>
  <r>
    <s v="KR"/>
    <n v="3618438"/>
    <n v="33086.04"/>
    <n v="82"/>
    <d v="2019-09-23T00:00:00"/>
    <x v="1"/>
    <d v="2020-11-23T00:00:00"/>
    <d v="2020-11-30T00:00:00"/>
    <n v="7"/>
    <n v="2649"/>
    <n v="10871951.1"/>
  </r>
  <r>
    <s v="KR"/>
    <n v="3618438"/>
    <n v="33890.639999999999"/>
    <n v="84"/>
    <d v="2019-09-30T00:00:00"/>
    <x v="1"/>
    <d v="2020-11-23T00:00:00"/>
    <d v="2020-11-30T00:00:00"/>
    <n v="7"/>
    <n v="2649"/>
    <n v="10871951.1"/>
  </r>
  <r>
    <s v="KR"/>
    <n v="3618438"/>
    <n v="11666.46"/>
    <n v="29"/>
    <d v="2019-10-07T00:00:00"/>
    <x v="1"/>
    <d v="2020-11-23T00:00:00"/>
    <d v="2020-11-30T00:00:00"/>
    <n v="7"/>
    <n v="2649"/>
    <n v="10871951.1"/>
  </r>
  <r>
    <s v="KR"/>
    <n v="3618438"/>
    <n v="-1281.48"/>
    <n v="-2"/>
    <d v="2019-09-30T00:00:00"/>
    <x v="1"/>
    <d v="2020-11-23T00:00:00"/>
    <d v="2020-11-30T00:00:00"/>
    <n v="7"/>
    <n v="2649"/>
    <n v="10871951.1"/>
  </r>
  <r>
    <s v="KR"/>
    <n v="3618438"/>
    <n v="8940.84"/>
    <n v="14"/>
    <d v="2019-09-09T00:00:00"/>
    <x v="1"/>
    <d v="2020-11-23T00:00:00"/>
    <d v="2020-11-30T00:00:00"/>
    <n v="7"/>
    <n v="2649"/>
    <n v="10871951.1"/>
  </r>
  <r>
    <s v="KR"/>
    <n v="3618438"/>
    <n v="22990.799999999999"/>
    <n v="36"/>
    <d v="2019-09-16T00:00:00"/>
    <x v="1"/>
    <d v="2020-11-23T00:00:00"/>
    <d v="2020-11-30T00:00:00"/>
    <n v="7"/>
    <n v="2649"/>
    <n v="10871951.1"/>
  </r>
  <r>
    <s v="KR"/>
    <n v="3618438"/>
    <n v="21154.74"/>
    <n v="33"/>
    <d v="2019-09-23T00:00:00"/>
    <x v="1"/>
    <d v="2020-11-23T00:00:00"/>
    <d v="2020-11-30T00:00:00"/>
    <n v="7"/>
    <n v="2649"/>
    <n v="10871951.1"/>
  </r>
  <r>
    <s v="KR"/>
    <n v="3618438"/>
    <n v="26873.94"/>
    <n v="42"/>
    <d v="2019-09-30T00:00:00"/>
    <x v="1"/>
    <d v="2020-11-23T00:00:00"/>
    <d v="2020-11-30T00:00:00"/>
    <n v="7"/>
    <n v="2649"/>
    <n v="10871951.1"/>
  </r>
  <r>
    <s v="KR"/>
    <n v="3618438"/>
    <n v="7023.72"/>
    <n v="11"/>
    <d v="2019-10-07T00:00:00"/>
    <x v="1"/>
    <d v="2020-11-23T00:00:00"/>
    <d v="2020-11-30T00:00:00"/>
    <n v="7"/>
    <n v="2649"/>
    <n v="10871951.1"/>
  </r>
  <r>
    <s v="KR"/>
    <n v="3618438"/>
    <n v="73.8"/>
    <n v="1"/>
    <d v="2019-09-30T00:00:00"/>
    <x v="1"/>
    <d v="2020-11-23T00:00:00"/>
    <d v="2020-11-30T00:00:00"/>
    <n v="7"/>
    <n v="2649"/>
    <n v="10871951.1"/>
  </r>
  <r>
    <s v="KR"/>
    <n v="3618438"/>
    <n v="70.38"/>
    <n v="1"/>
    <d v="2019-09-16T00:00:00"/>
    <x v="1"/>
    <d v="2020-11-23T00:00:00"/>
    <d v="2020-11-30T00:00:00"/>
    <n v="7"/>
    <n v="2649"/>
    <n v="10871951.1"/>
  </r>
  <r>
    <s v="KR"/>
    <n v="3618438"/>
    <n v="93.54"/>
    <n v="1"/>
    <d v="2019-09-30T00:00:00"/>
    <x v="1"/>
    <d v="2020-11-23T00:00:00"/>
    <d v="2020-11-30T00:00:00"/>
    <n v="7"/>
    <n v="2649"/>
    <n v="10871951.1"/>
  </r>
  <r>
    <s v="KR"/>
    <n v="3618438"/>
    <n v="122.22"/>
    <n v="1"/>
    <d v="2019-09-09T00:00:00"/>
    <x v="1"/>
    <d v="2020-11-23T00:00:00"/>
    <d v="2020-11-30T00:00:00"/>
    <n v="7"/>
    <n v="2649"/>
    <n v="10871951.1"/>
  </r>
  <r>
    <s v="KR"/>
    <n v="3618438"/>
    <n v="246.12"/>
    <n v="2"/>
    <d v="2019-09-23T00:00:00"/>
    <x v="1"/>
    <d v="2020-11-23T00:00:00"/>
    <d v="2020-11-30T00:00:00"/>
    <n v="7"/>
    <n v="2649"/>
    <n v="10871951.1"/>
  </r>
  <r>
    <s v="KR"/>
    <n v="3618438"/>
    <n v="118.32"/>
    <n v="1"/>
    <d v="2019-10-07T00:00:00"/>
    <x v="1"/>
    <d v="2020-11-23T00:00:00"/>
    <d v="2020-11-30T00:00:00"/>
    <n v="7"/>
    <n v="2649"/>
    <n v="10871951.1"/>
  </r>
  <r>
    <s v="KR"/>
    <n v="3618438"/>
    <n v="3180.24"/>
    <n v="3"/>
    <d v="2019-09-09T00:00:00"/>
    <x v="1"/>
    <d v="2020-11-23T00:00:00"/>
    <d v="2020-11-30T00:00:00"/>
    <n v="7"/>
    <n v="2649"/>
    <n v="10871951.1"/>
  </r>
  <r>
    <s v="KR"/>
    <n v="3618438"/>
    <n v="9540.66"/>
    <n v="9"/>
    <d v="2019-09-16T00:00:00"/>
    <x v="1"/>
    <d v="2020-11-23T00:00:00"/>
    <d v="2020-11-30T00:00:00"/>
    <n v="7"/>
    <n v="2649"/>
    <n v="10871951.1"/>
  </r>
  <r>
    <s v="KR"/>
    <n v="3618438"/>
    <n v="8516.0400000000009"/>
    <n v="8"/>
    <d v="2019-09-23T00:00:00"/>
    <x v="1"/>
    <d v="2020-11-23T00:00:00"/>
    <d v="2020-11-30T00:00:00"/>
    <n v="7"/>
    <n v="2649"/>
    <n v="10871951.1"/>
  </r>
  <r>
    <s v="KR"/>
    <n v="3618438"/>
    <n v="21233.52"/>
    <n v="20"/>
    <d v="2019-09-30T00:00:00"/>
    <x v="1"/>
    <d v="2020-11-23T00:00:00"/>
    <d v="2020-11-30T00:00:00"/>
    <n v="7"/>
    <n v="2649"/>
    <n v="10871951.1"/>
  </r>
  <r>
    <s v="KR"/>
    <n v="3618438"/>
    <n v="1059.8399999999999"/>
    <n v="1"/>
    <d v="2019-10-07T00:00:00"/>
    <x v="1"/>
    <d v="2020-11-23T00:00:00"/>
    <d v="2020-11-30T00:00:00"/>
    <n v="7"/>
    <n v="2649"/>
    <n v="10871951.1"/>
  </r>
  <r>
    <s v="KR"/>
    <n v="3618438"/>
    <n v="146.69999999999999"/>
    <n v="1"/>
    <d v="2019-09-16T00:00:00"/>
    <x v="1"/>
    <d v="2020-11-23T00:00:00"/>
    <d v="2020-11-30T00:00:00"/>
    <n v="7"/>
    <n v="2649"/>
    <n v="10871951.1"/>
  </r>
  <r>
    <s v="KR"/>
    <n v="3618438"/>
    <n v="146.69999999999999"/>
    <n v="1"/>
    <d v="2019-09-23T00:00:00"/>
    <x v="1"/>
    <d v="2020-11-23T00:00:00"/>
    <d v="2020-11-30T00:00:00"/>
    <n v="7"/>
    <n v="2649"/>
    <n v="10871951.1"/>
  </r>
  <r>
    <s v="KR"/>
    <n v="3618438"/>
    <n v="195.54"/>
    <n v="1"/>
    <d v="2019-09-23T00:00:00"/>
    <x v="1"/>
    <d v="2020-11-23T00:00:00"/>
    <d v="2020-11-30T00:00:00"/>
    <n v="7"/>
    <n v="2649"/>
    <n v="10871951.1"/>
  </r>
  <r>
    <s v="KR"/>
    <n v="3618438"/>
    <n v="147.66"/>
    <n v="1"/>
    <d v="2019-09-30T00:00:00"/>
    <x v="1"/>
    <d v="2020-11-23T00:00:00"/>
    <d v="2020-11-30T00:00:00"/>
    <n v="7"/>
    <n v="2649"/>
    <n v="10871951.1"/>
  </r>
  <r>
    <s v="KR"/>
    <n v="3618438"/>
    <n v="2993.82"/>
    <n v="9"/>
    <d v="2019-09-30T00:00:00"/>
    <x v="1"/>
    <d v="2020-11-23T00:00:00"/>
    <d v="2020-11-30T00:00:00"/>
    <n v="7"/>
    <n v="2649"/>
    <n v="10871951.1"/>
  </r>
  <r>
    <s v="KR"/>
    <n v="3618438"/>
    <n v="1657.2"/>
    <n v="5"/>
    <d v="2019-10-07T00:00:00"/>
    <x v="1"/>
    <d v="2020-11-23T00:00:00"/>
    <d v="2020-11-30T00:00:00"/>
    <n v="7"/>
    <n v="2649"/>
    <n v="10871951.1"/>
  </r>
  <r>
    <s v="KR"/>
    <n v="3618438"/>
    <n v="146.69999999999999"/>
    <n v="1"/>
    <d v="2019-09-09T00:00:00"/>
    <x v="1"/>
    <d v="2020-11-23T00:00:00"/>
    <d v="2020-11-30T00:00:00"/>
    <n v="7"/>
    <n v="2649"/>
    <n v="10871951.1"/>
  </r>
  <r>
    <s v="KR"/>
    <n v="3618438"/>
    <n v="289.68"/>
    <n v="2"/>
    <d v="2019-09-30T00:00:00"/>
    <x v="1"/>
    <d v="2020-11-23T00:00:00"/>
    <d v="2020-11-30T00:00:00"/>
    <n v="7"/>
    <n v="2649"/>
    <n v="10871951.1"/>
  </r>
  <r>
    <s v="KR"/>
    <n v="3618438"/>
    <n v="294.36"/>
    <n v="2"/>
    <d v="2019-09-23T00:00:00"/>
    <x v="1"/>
    <d v="2020-11-23T00:00:00"/>
    <d v="2020-11-30T00:00:00"/>
    <n v="7"/>
    <n v="2649"/>
    <n v="10871951.1"/>
  </r>
  <r>
    <s v="KR"/>
    <n v="3618438"/>
    <n v="146.69999999999999"/>
    <n v="1"/>
    <d v="2019-09-09T00:00:00"/>
    <x v="1"/>
    <d v="2020-11-23T00:00:00"/>
    <d v="2020-11-30T00:00:00"/>
    <n v="7"/>
    <n v="2649"/>
    <n v="10871951.1"/>
  </r>
  <r>
    <s v="KR"/>
    <n v="3618438"/>
    <n v="293.39999999999998"/>
    <n v="2"/>
    <d v="2019-09-16T00:00:00"/>
    <x v="1"/>
    <d v="2020-11-23T00:00:00"/>
    <d v="2020-11-30T00:00:00"/>
    <n v="7"/>
    <n v="2649"/>
    <n v="10871951.1"/>
  </r>
  <r>
    <s v="KR"/>
    <n v="3618438"/>
    <n v="97.8"/>
    <n v="1"/>
    <d v="2019-09-16T00:00:00"/>
    <x v="1"/>
    <d v="2020-11-23T00:00:00"/>
    <d v="2020-11-30T00:00:00"/>
    <n v="7"/>
    <n v="2649"/>
    <n v="10871951.1"/>
  </r>
  <r>
    <s v="KR"/>
    <n v="3618438"/>
    <n v="391.2"/>
    <n v="1"/>
    <d v="2019-09-09T00:00:00"/>
    <x v="1"/>
    <d v="2020-11-23T00:00:00"/>
    <d v="2020-11-30T00:00:00"/>
    <n v="7"/>
    <n v="2649"/>
    <n v="10871951.1"/>
  </r>
  <r>
    <s v="KR"/>
    <n v="3618438"/>
    <n v="782.4"/>
    <n v="2"/>
    <d v="2019-09-23T00:00:00"/>
    <x v="1"/>
    <d v="2020-11-23T00:00:00"/>
    <d v="2020-11-30T00:00:00"/>
    <n v="7"/>
    <n v="2649"/>
    <n v="10871951.1"/>
  </r>
  <r>
    <s v="KR"/>
    <n v="3618438"/>
    <n v="393.9"/>
    <n v="1"/>
    <d v="2019-09-30T00:00:00"/>
    <x v="1"/>
    <d v="2020-11-23T00:00:00"/>
    <d v="2020-11-30T00:00:00"/>
    <n v="7"/>
    <n v="2649"/>
    <n v="10871951.1"/>
  </r>
  <r>
    <s v="KR"/>
    <n v="3618438"/>
    <n v="195.54"/>
    <n v="1"/>
    <d v="2019-09-16T00:00:00"/>
    <x v="1"/>
    <d v="2020-11-23T00:00:00"/>
    <d v="2020-11-30T00:00:00"/>
    <n v="7"/>
    <n v="2649"/>
    <n v="10871951.1"/>
  </r>
  <r>
    <s v="KR"/>
    <n v="3618438"/>
    <n v="392.4"/>
    <n v="2"/>
    <d v="2019-09-23T00:00:00"/>
    <x v="1"/>
    <d v="2020-11-23T00:00:00"/>
    <d v="2020-11-30T00:00:00"/>
    <n v="7"/>
    <n v="2649"/>
    <n v="10871951.1"/>
  </r>
  <r>
    <s v="KR"/>
    <n v="3618438"/>
    <n v="196.86"/>
    <n v="1"/>
    <d v="2019-09-30T00:00:00"/>
    <x v="1"/>
    <d v="2020-11-23T00:00:00"/>
    <d v="2020-11-30T00:00:00"/>
    <n v="7"/>
    <n v="2649"/>
    <n v="10871951.1"/>
  </r>
  <r>
    <s v="KR"/>
    <n v="3618438"/>
    <n v="1467.12"/>
    <n v="3"/>
    <d v="2019-09-09T00:00:00"/>
    <x v="1"/>
    <d v="2020-11-23T00:00:00"/>
    <d v="2020-11-30T00:00:00"/>
    <n v="7"/>
    <n v="2649"/>
    <n v="10871951.1"/>
  </r>
  <r>
    <s v="KR"/>
    <n v="3618438"/>
    <n v="978.06"/>
    <n v="2"/>
    <d v="2019-09-16T00:00:00"/>
    <x v="1"/>
    <d v="2020-11-23T00:00:00"/>
    <d v="2020-11-30T00:00:00"/>
    <n v="7"/>
    <n v="2649"/>
    <n v="10871951.1"/>
  </r>
  <r>
    <s v="KR"/>
    <n v="3618438"/>
    <n v="1473.6"/>
    <n v="3"/>
    <d v="2019-09-23T00:00:00"/>
    <x v="1"/>
    <d v="2020-11-23T00:00:00"/>
    <d v="2020-11-30T00:00:00"/>
    <n v="7"/>
    <n v="2649"/>
    <n v="10871951.1"/>
  </r>
  <r>
    <s v="KR"/>
    <n v="3618438"/>
    <n v="984.54"/>
    <n v="2"/>
    <d v="2019-09-30T00:00:00"/>
    <x v="1"/>
    <d v="2020-11-23T00:00:00"/>
    <d v="2020-11-30T00:00:00"/>
    <n v="7"/>
    <n v="2649"/>
    <n v="10871951.1"/>
  </r>
  <r>
    <s v="KR"/>
    <n v="3618438"/>
    <n v="2574.96"/>
    <n v="4"/>
    <d v="2019-09-09T00:00:00"/>
    <x v="1"/>
    <d v="2020-11-23T00:00:00"/>
    <d v="2020-11-30T00:00:00"/>
    <n v="7"/>
    <n v="2649"/>
    <n v="10871951.1"/>
  </r>
  <r>
    <s v="KR"/>
    <n v="3618438"/>
    <n v="1931.22"/>
    <n v="3"/>
    <d v="2019-09-16T00:00:00"/>
    <x v="1"/>
    <d v="2020-11-23T00:00:00"/>
    <d v="2020-11-30T00:00:00"/>
    <n v="7"/>
    <n v="2649"/>
    <n v="10871951.1"/>
  </r>
  <r>
    <s v="KR"/>
    <n v="3618438"/>
    <n v="1287.48"/>
    <n v="2"/>
    <d v="2019-09-23T00:00:00"/>
    <x v="1"/>
    <d v="2020-11-23T00:00:00"/>
    <d v="2020-11-30T00:00:00"/>
    <n v="7"/>
    <n v="2649"/>
    <n v="10871951.1"/>
  </r>
  <r>
    <s v="KR"/>
    <n v="3618438"/>
    <n v="1291.6199999999999"/>
    <n v="2"/>
    <d v="2019-09-30T00:00:00"/>
    <x v="1"/>
    <d v="2020-11-23T00:00:00"/>
    <d v="2020-11-30T00:00:00"/>
    <n v="7"/>
    <n v="2649"/>
    <n v="10871951.1"/>
  </r>
  <r>
    <s v="KR"/>
    <n v="3618438"/>
    <n v="643.62"/>
    <n v="1"/>
    <d v="2019-10-07T00:00:00"/>
    <x v="1"/>
    <d v="2020-11-23T00:00:00"/>
    <d v="2020-11-30T00:00:00"/>
    <n v="7"/>
    <n v="2649"/>
    <n v="10871951.1"/>
  </r>
  <r>
    <s v="KR"/>
    <n v="3618438"/>
    <n v="11648.28"/>
    <n v="19"/>
    <d v="2019-09-09T00:00:00"/>
    <x v="1"/>
    <d v="2020-11-23T00:00:00"/>
    <d v="2020-11-30T00:00:00"/>
    <n v="7"/>
    <n v="2649"/>
    <n v="10871951.1"/>
  </r>
  <r>
    <s v="KR"/>
    <n v="3618438"/>
    <n v="10422.120000000001"/>
    <n v="17"/>
    <d v="2019-09-16T00:00:00"/>
    <x v="1"/>
    <d v="2020-11-23T00:00:00"/>
    <d v="2020-11-30T00:00:00"/>
    <n v="7"/>
    <n v="2649"/>
    <n v="10871951.1"/>
  </r>
  <r>
    <s v="KR"/>
    <n v="3618438"/>
    <n v="6760.08"/>
    <n v="11"/>
    <d v="2019-09-23T00:00:00"/>
    <x v="1"/>
    <d v="2020-11-23T00:00:00"/>
    <d v="2020-11-30T00:00:00"/>
    <n v="7"/>
    <n v="2649"/>
    <n v="10871951.1"/>
  </r>
  <r>
    <s v="KR"/>
    <n v="3618438"/>
    <n v="9845.1"/>
    <n v="16"/>
    <d v="2019-09-30T00:00:00"/>
    <x v="1"/>
    <d v="2020-11-23T00:00:00"/>
    <d v="2020-11-30T00:00:00"/>
    <n v="7"/>
    <n v="2649"/>
    <n v="10871951.1"/>
  </r>
  <r>
    <s v="KR"/>
    <n v="3618438"/>
    <n v="3064.74"/>
    <n v="5"/>
    <d v="2019-10-07T00:00:00"/>
    <x v="1"/>
    <d v="2020-11-23T00:00:00"/>
    <d v="2020-11-30T00:00:00"/>
    <n v="7"/>
    <n v="2649"/>
    <n v="10871951.1"/>
  </r>
  <r>
    <s v="KR"/>
    <n v="3618438"/>
    <n v="8148.9"/>
    <n v="29"/>
    <d v="2019-09-09T00:00:00"/>
    <x v="1"/>
    <d v="2020-11-23T00:00:00"/>
    <d v="2020-11-30T00:00:00"/>
    <n v="7"/>
    <n v="2649"/>
    <n v="10871951.1"/>
  </r>
  <r>
    <s v="KR"/>
    <n v="3618438"/>
    <n v="12644.82"/>
    <n v="45"/>
    <d v="2019-09-16T00:00:00"/>
    <x v="1"/>
    <d v="2020-11-23T00:00:00"/>
    <d v="2020-11-30T00:00:00"/>
    <n v="7"/>
    <n v="2649"/>
    <n v="10871951.1"/>
  </r>
  <r>
    <s v="KR"/>
    <n v="3618438"/>
    <n v="13259.34"/>
    <n v="47"/>
    <d v="2019-09-23T00:00:00"/>
    <x v="1"/>
    <d v="2020-11-23T00:00:00"/>
    <d v="2020-11-30T00:00:00"/>
    <n v="7"/>
    <n v="2649"/>
    <n v="10871951.1"/>
  </r>
  <r>
    <s v="KR"/>
    <n v="3618438"/>
    <n v="14934.24"/>
    <n v="53"/>
    <d v="2019-09-30T00:00:00"/>
    <x v="1"/>
    <d v="2020-11-23T00:00:00"/>
    <d v="2020-11-30T00:00:00"/>
    <n v="7"/>
    <n v="2649"/>
    <n v="10871951.1"/>
  </r>
  <r>
    <s v="KR"/>
    <n v="3618438"/>
    <n v="7023.48"/>
    <n v="25"/>
    <d v="2019-10-07T00:00:00"/>
    <x v="1"/>
    <d v="2020-11-23T00:00:00"/>
    <d v="2020-11-30T00:00:00"/>
    <n v="7"/>
    <n v="2649"/>
    <n v="10871951.1"/>
  </r>
  <r>
    <s v="KR"/>
    <n v="3618438"/>
    <n v="168.72"/>
    <n v="2"/>
    <d v="2019-09-16T00:00:00"/>
    <x v="1"/>
    <d v="2020-11-23T00:00:00"/>
    <d v="2020-11-30T00:00:00"/>
    <n v="7"/>
    <n v="2649"/>
    <n v="10871951.1"/>
  </r>
  <r>
    <s v="KR"/>
    <n v="3618438"/>
    <n v="84.96"/>
    <n v="1"/>
    <d v="2019-09-23T00:00:00"/>
    <x v="1"/>
    <d v="2020-11-23T00:00:00"/>
    <d v="2020-11-30T00:00:00"/>
    <n v="7"/>
    <n v="2649"/>
    <n v="10871951.1"/>
  </r>
  <r>
    <s v="KR"/>
    <n v="3618438"/>
    <n v="254.22"/>
    <n v="3"/>
    <d v="2019-09-30T00:00:00"/>
    <x v="1"/>
    <d v="2020-11-23T00:00:00"/>
    <d v="2020-11-30T00:00:00"/>
    <n v="7"/>
    <n v="2649"/>
    <n v="10871951.1"/>
  </r>
  <r>
    <s v="KR"/>
    <n v="3618438"/>
    <n v="84.36"/>
    <n v="1"/>
    <d v="2019-10-07T00:00:00"/>
    <x v="1"/>
    <d v="2020-11-23T00:00:00"/>
    <d v="2020-11-30T00:00:00"/>
    <n v="7"/>
    <n v="2649"/>
    <n v="10871951.1"/>
  </r>
  <r>
    <s v="KR"/>
    <n v="3618438"/>
    <n v="275.39999999999998"/>
    <n v="1"/>
    <d v="2019-09-16T00:00:00"/>
    <x v="1"/>
    <d v="2020-11-23T00:00:00"/>
    <d v="2020-11-30T00:00:00"/>
    <n v="7"/>
    <n v="2649"/>
    <n v="10871951.1"/>
  </r>
  <r>
    <s v="KR"/>
    <n v="3618438"/>
    <n v="126.6"/>
    <n v="1"/>
    <d v="2019-09-09T00:00:00"/>
    <x v="1"/>
    <d v="2020-11-23T00:00:00"/>
    <d v="2020-11-30T00:00:00"/>
    <n v="7"/>
    <n v="2649"/>
    <n v="10871951.1"/>
  </r>
  <r>
    <s v="KR"/>
    <n v="3618438"/>
    <n v="379.74"/>
    <n v="3"/>
    <d v="2019-09-16T00:00:00"/>
    <x v="1"/>
    <d v="2020-11-23T00:00:00"/>
    <d v="2020-11-30T00:00:00"/>
    <n v="7"/>
    <n v="2649"/>
    <n v="10871951.1"/>
  </r>
  <r>
    <s v="KR"/>
    <n v="3618438"/>
    <n v="126.6"/>
    <n v="1"/>
    <d v="2019-09-23T00:00:00"/>
    <x v="1"/>
    <d v="2020-11-23T00:00:00"/>
    <d v="2020-11-30T00:00:00"/>
    <n v="7"/>
    <n v="2649"/>
    <n v="10871951.1"/>
  </r>
  <r>
    <s v="KR"/>
    <n v="3618438"/>
    <n v="254.04"/>
    <n v="2"/>
    <d v="2019-09-30T00:00:00"/>
    <x v="1"/>
    <d v="2020-11-23T00:00:00"/>
    <d v="2020-11-30T00:00:00"/>
    <n v="7"/>
    <n v="2649"/>
    <n v="10871951.1"/>
  </r>
  <r>
    <s v="KR"/>
    <n v="3618438"/>
    <n v="-254.82"/>
    <n v="-1"/>
    <d v="2019-09-30T00:00:00"/>
    <x v="1"/>
    <d v="2020-11-23T00:00:00"/>
    <d v="2020-11-30T00:00:00"/>
    <n v="7"/>
    <n v="2649"/>
    <n v="10871951.1"/>
  </r>
  <r>
    <s v="KR"/>
    <n v="3618438"/>
    <n v="3289.56"/>
    <n v="13"/>
    <d v="2019-09-09T00:00:00"/>
    <x v="1"/>
    <d v="2020-11-23T00:00:00"/>
    <d v="2020-11-30T00:00:00"/>
    <n v="7"/>
    <n v="2649"/>
    <n v="10871951.1"/>
  </r>
  <r>
    <s v="KR"/>
    <n v="3618438"/>
    <n v="1012.2"/>
    <n v="4"/>
    <d v="2019-09-16T00:00:00"/>
    <x v="1"/>
    <d v="2020-11-23T00:00:00"/>
    <d v="2020-11-30T00:00:00"/>
    <n v="7"/>
    <n v="2649"/>
    <n v="10871951.1"/>
  </r>
  <r>
    <s v="KR"/>
    <n v="3618438"/>
    <n v="1270.5"/>
    <n v="5"/>
    <d v="2019-09-23T00:00:00"/>
    <x v="1"/>
    <d v="2020-11-23T00:00:00"/>
    <d v="2020-11-30T00:00:00"/>
    <n v="7"/>
    <n v="2649"/>
    <n v="10871951.1"/>
  </r>
  <r>
    <s v="KR"/>
    <n v="3618438"/>
    <n v="12740.28"/>
    <n v="50"/>
    <d v="2019-09-30T00:00:00"/>
    <x v="1"/>
    <d v="2020-11-23T00:00:00"/>
    <d v="2020-11-30T00:00:00"/>
    <n v="7"/>
    <n v="2649"/>
    <n v="10871951.1"/>
  </r>
  <r>
    <s v="KR"/>
    <n v="3618438"/>
    <n v="-1252.56"/>
    <n v="-1"/>
    <d v="2019-09-30T00:00:00"/>
    <x v="1"/>
    <d v="2020-11-23T00:00:00"/>
    <d v="2020-11-30T00:00:00"/>
    <n v="7"/>
    <n v="2649"/>
    <n v="10871951.1"/>
  </r>
  <r>
    <s v="KR"/>
    <n v="3618438"/>
    <n v="35071.440000000002"/>
    <n v="28"/>
    <d v="2019-09-09T00:00:00"/>
    <x v="1"/>
    <d v="2020-11-23T00:00:00"/>
    <d v="2020-11-30T00:00:00"/>
    <n v="7"/>
    <n v="2649"/>
    <n v="10871951.1"/>
  </r>
  <r>
    <s v="KR"/>
    <n v="3618438"/>
    <n v="36324"/>
    <n v="29"/>
    <d v="2019-09-16T00:00:00"/>
    <x v="1"/>
    <d v="2020-11-23T00:00:00"/>
    <d v="2020-11-30T00:00:00"/>
    <n v="7"/>
    <n v="2649"/>
    <n v="10871951.1"/>
  </r>
  <r>
    <s v="KR"/>
    <n v="3618438"/>
    <n v="40216.199999999997"/>
    <n v="32"/>
    <d v="2019-09-23T00:00:00"/>
    <x v="1"/>
    <d v="2020-11-23T00:00:00"/>
    <d v="2020-11-30T00:00:00"/>
    <n v="7"/>
    <n v="2649"/>
    <n v="10871951.1"/>
  </r>
  <r>
    <s v="KR"/>
    <n v="3618438"/>
    <n v="104245.2"/>
    <n v="83"/>
    <d v="2019-09-30T00:00:00"/>
    <x v="1"/>
    <d v="2020-11-23T00:00:00"/>
    <d v="2020-11-30T00:00:00"/>
    <n v="7"/>
    <n v="2649"/>
    <n v="10871951.1"/>
  </r>
  <r>
    <s v="KR"/>
    <n v="3618438"/>
    <n v="5009.28"/>
    <n v="4"/>
    <d v="2019-10-07T00:00:00"/>
    <x v="1"/>
    <d v="2020-11-23T00:00:00"/>
    <d v="2020-11-30T00:00:00"/>
    <n v="7"/>
    <n v="2649"/>
    <n v="10871951.1"/>
  </r>
  <r>
    <s v="KR"/>
    <n v="3644970"/>
    <n v="1065.54"/>
    <n v="1"/>
    <d v="2019-09-23T00:00:00"/>
    <x v="265"/>
    <d v="2020-11-30T00:00:00"/>
    <d v="2020-11-30T00:00:00"/>
    <n v="0"/>
    <n v="14"/>
    <n v="13832.160000000002"/>
  </r>
  <r>
    <s v="KR"/>
    <n v="3679404"/>
    <n v="1065.54"/>
    <n v="1"/>
    <d v="2019-09-16T00:00:00"/>
    <x v="136"/>
    <d v="2020-11-23T00:00:00"/>
    <d v="2020-11-30T00:00:00"/>
    <n v="7"/>
    <n v="38"/>
    <n v="63853.139999999978"/>
  </r>
  <r>
    <s v="KR"/>
    <n v="3743616"/>
    <n v="1065.54"/>
    <n v="1"/>
    <d v="2019-09-09T00:00:00"/>
    <x v="506"/>
    <d v="2020-04-20T00:00:00"/>
    <d v="2020-11-30T00:00:00"/>
    <n v="224"/>
    <n v="2"/>
    <n v="1857.1799999999998"/>
  </r>
  <r>
    <s v="KR"/>
    <n v="3750618"/>
    <n v="1252.56"/>
    <n v="1"/>
    <d v="2019-09-09T00:00:00"/>
    <x v="266"/>
    <d v="2020-11-23T00:00:00"/>
    <d v="2020-11-30T00:00:00"/>
    <n v="7"/>
    <n v="30"/>
    <n v="86594.10000000002"/>
  </r>
  <r>
    <s v="KR"/>
    <n v="3750618"/>
    <n v="2521.92"/>
    <n v="2"/>
    <d v="2019-09-23T00:00:00"/>
    <x v="266"/>
    <d v="2020-11-23T00:00:00"/>
    <d v="2020-11-30T00:00:00"/>
    <n v="7"/>
    <n v="30"/>
    <n v="86594.10000000002"/>
  </r>
  <r>
    <s v="KR"/>
    <n v="3786252"/>
    <n v="2517.96"/>
    <n v="2"/>
    <d v="2019-09-09T00:00:00"/>
    <x v="267"/>
    <d v="2020-10-26T00:00:00"/>
    <d v="2020-11-30T00:00:00"/>
    <n v="35"/>
    <n v="23"/>
    <n v="36715.68"/>
  </r>
  <r>
    <s v="KR"/>
    <n v="3786252"/>
    <n v="1267.44"/>
    <n v="1"/>
    <d v="2019-09-23T00:00:00"/>
    <x v="267"/>
    <d v="2020-10-26T00:00:00"/>
    <d v="2020-11-30T00:00:00"/>
    <n v="35"/>
    <n v="23"/>
    <n v="36715.68"/>
  </r>
  <r>
    <s v="KR"/>
    <n v="3792438"/>
    <n v="1072.6199999999999"/>
    <n v="1"/>
    <d v="2019-09-30T00:00:00"/>
    <x v="442"/>
    <d v="2019-09-30T00:00:00"/>
    <d v="2020-11-30T00:00:00"/>
    <n v="427"/>
    <n v="3"/>
    <n v="12533.220000000001"/>
  </r>
  <r>
    <s v="KR"/>
    <n v="3869910"/>
    <n v="282.42"/>
    <n v="1"/>
    <d v="2019-09-23T00:00:00"/>
    <x v="363"/>
    <d v="2020-11-30T00:00:00"/>
    <d v="2020-11-30T00:00:00"/>
    <n v="0"/>
    <n v="21"/>
    <n v="12334.680000000002"/>
  </r>
  <r>
    <s v="KR"/>
    <n v="3869910"/>
    <n v="282.36"/>
    <n v="1"/>
    <d v="2019-09-30T00:00:00"/>
    <x v="363"/>
    <d v="2020-11-30T00:00:00"/>
    <d v="2020-11-30T00:00:00"/>
    <n v="0"/>
    <n v="21"/>
    <n v="12334.680000000002"/>
  </r>
  <r>
    <s v="KR"/>
    <n v="3934080"/>
    <n v="1065.54"/>
    <n v="1"/>
    <d v="2019-09-09T00:00:00"/>
    <x v="55"/>
    <d v="2020-11-02T00:00:00"/>
    <d v="2020-11-30T00:00:00"/>
    <n v="28"/>
    <n v="35"/>
    <n v="72196.2"/>
  </r>
  <r>
    <s v="KR"/>
    <n v="3934080"/>
    <n v="1267.44"/>
    <n v="1"/>
    <d v="2019-09-23T00:00:00"/>
    <x v="55"/>
    <d v="2020-11-02T00:00:00"/>
    <d v="2020-11-30T00:00:00"/>
    <n v="28"/>
    <n v="35"/>
    <n v="72196.2"/>
  </r>
  <r>
    <s v="KR"/>
    <n v="4011456"/>
    <n v="3196.56"/>
    <n v="3"/>
    <d v="2019-09-09T00:00:00"/>
    <x v="316"/>
    <d v="2020-07-13T00:00:00"/>
    <d v="2020-11-30T00:00:00"/>
    <n v="140"/>
    <n v="16"/>
    <n v="28577.219999999998"/>
  </r>
  <r>
    <s v="KR"/>
    <n v="4011456"/>
    <n v="3776.94"/>
    <n v="3"/>
    <d v="2019-09-09T00:00:00"/>
    <x v="316"/>
    <d v="2020-07-13T00:00:00"/>
    <d v="2020-11-30T00:00:00"/>
    <n v="140"/>
    <n v="16"/>
    <n v="28577.219999999998"/>
  </r>
  <r>
    <s v="KR"/>
    <n v="4011456"/>
    <n v="1258.98"/>
    <n v="1"/>
    <d v="2019-09-16T00:00:00"/>
    <x v="316"/>
    <d v="2020-07-13T00:00:00"/>
    <d v="2020-11-30T00:00:00"/>
    <n v="140"/>
    <n v="16"/>
    <n v="28577.219999999998"/>
  </r>
  <r>
    <s v="KR"/>
    <n v="4086984"/>
    <n v="1252.56"/>
    <n v="1"/>
    <d v="2019-09-09T00:00:00"/>
    <x v="319"/>
    <d v="2020-10-12T00:00:00"/>
    <d v="2020-11-30T00:00:00"/>
    <n v="49"/>
    <n v="55"/>
    <n v="149727.66"/>
  </r>
  <r>
    <s v="KR"/>
    <n v="4086984"/>
    <n v="1252.56"/>
    <n v="1"/>
    <d v="2019-09-16T00:00:00"/>
    <x v="319"/>
    <d v="2020-10-12T00:00:00"/>
    <d v="2020-11-30T00:00:00"/>
    <n v="49"/>
    <n v="55"/>
    <n v="149727.66"/>
  </r>
  <r>
    <s v="KR"/>
    <n v="4092000"/>
    <n v="1258.98"/>
    <n v="1"/>
    <d v="2019-09-09T00:00:00"/>
    <x v="320"/>
    <d v="2020-11-30T00:00:00"/>
    <d v="2020-11-30T00:00:00"/>
    <n v="0"/>
    <n v="32"/>
    <n v="52179.299999999988"/>
  </r>
  <r>
    <s v="KR"/>
    <n v="4092000"/>
    <n v="1267.44"/>
    <n v="1"/>
    <d v="2019-09-23T00:00:00"/>
    <x v="320"/>
    <d v="2020-11-30T00:00:00"/>
    <d v="2020-11-30T00:00:00"/>
    <n v="0"/>
    <n v="32"/>
    <n v="52179.299999999988"/>
  </r>
  <r>
    <s v="KR"/>
    <n v="4191444"/>
    <n v="1258.98"/>
    <n v="1"/>
    <d v="2019-09-23T00:00:00"/>
    <x v="268"/>
    <d v="2020-09-28T00:00:00"/>
    <d v="2020-11-30T00:00:00"/>
    <n v="63"/>
    <n v="28"/>
    <n v="65647.680000000008"/>
  </r>
  <r>
    <s v="KR"/>
    <n v="4191444"/>
    <n v="2517.48"/>
    <n v="2"/>
    <d v="2019-09-30T00:00:00"/>
    <x v="268"/>
    <d v="2020-09-28T00:00:00"/>
    <d v="2020-11-30T00:00:00"/>
    <n v="63"/>
    <n v="28"/>
    <n v="65647.680000000008"/>
  </r>
  <r>
    <s v="KR"/>
    <n v="4210794"/>
    <n v="1252.32"/>
    <n v="1"/>
    <d v="2019-09-30T00:00:00"/>
    <x v="72"/>
    <d v="2020-11-23T00:00:00"/>
    <d v="2020-11-30T00:00:00"/>
    <n v="7"/>
    <n v="28"/>
    <n v="174729.66"/>
  </r>
  <r>
    <s v="KR"/>
    <n v="4210890"/>
    <n v="404.4"/>
    <n v="1"/>
    <d v="2019-09-23T00:00:00"/>
    <x v="269"/>
    <d v="2020-06-15T00:00:00"/>
    <d v="2020-11-30T00:00:00"/>
    <n v="168"/>
    <n v="64"/>
    <n v="45847.92"/>
  </r>
  <r>
    <s v="KR"/>
    <n v="4210890"/>
    <n v="641.76"/>
    <n v="1"/>
    <d v="2019-09-30T00:00:00"/>
    <x v="269"/>
    <d v="2020-06-15T00:00:00"/>
    <d v="2020-11-30T00:00:00"/>
    <n v="168"/>
    <n v="64"/>
    <n v="45847.92"/>
  </r>
  <r>
    <s v="KR"/>
    <n v="4210890"/>
    <n v="282.42"/>
    <n v="1"/>
    <d v="2019-09-09T00:00:00"/>
    <x v="269"/>
    <d v="2020-06-15T00:00:00"/>
    <d v="2020-11-30T00:00:00"/>
    <n v="168"/>
    <n v="64"/>
    <n v="45847.92"/>
  </r>
  <r>
    <s v="KR"/>
    <n v="4210890"/>
    <n v="282.42"/>
    <n v="1"/>
    <d v="2019-09-16T00:00:00"/>
    <x v="269"/>
    <d v="2020-06-15T00:00:00"/>
    <d v="2020-11-30T00:00:00"/>
    <n v="168"/>
    <n v="64"/>
    <n v="45847.92"/>
  </r>
  <r>
    <s v="KR"/>
    <n v="4210890"/>
    <n v="568.55999999999995"/>
    <n v="2"/>
    <d v="2019-09-23T00:00:00"/>
    <x v="269"/>
    <d v="2020-06-15T00:00:00"/>
    <d v="2020-11-30T00:00:00"/>
    <n v="168"/>
    <n v="64"/>
    <n v="45847.92"/>
  </r>
  <r>
    <s v="KR"/>
    <n v="4210890"/>
    <n v="564.72"/>
    <n v="2"/>
    <d v="2019-09-30T00:00:00"/>
    <x v="269"/>
    <d v="2020-06-15T00:00:00"/>
    <d v="2020-11-30T00:00:00"/>
    <n v="168"/>
    <n v="64"/>
    <n v="45847.92"/>
  </r>
  <r>
    <s v="KR"/>
    <n v="4217100"/>
    <n v="7515.3"/>
    <n v="6"/>
    <d v="2019-09-09T00:00:00"/>
    <x v="507"/>
    <d v="2020-05-11T00:00:00"/>
    <d v="2020-11-30T00:00:00"/>
    <n v="203"/>
    <n v="2"/>
    <n v="10464.780000000001"/>
  </r>
  <r>
    <s v="KR"/>
    <n v="4219506"/>
    <n v="3809.7"/>
    <n v="1"/>
    <d v="2019-09-16T00:00:00"/>
    <x v="508"/>
    <d v="2019-09-16T00:00:00"/>
    <d v="2020-11-30T00:00:00"/>
    <n v="441"/>
    <n v="1"/>
    <n v="3809.7"/>
  </r>
  <r>
    <s v="KR"/>
    <n v="4230834"/>
    <n v="2120.16"/>
    <n v="2"/>
    <d v="2019-09-09T00:00:00"/>
    <x v="271"/>
    <d v="2020-10-26T00:00:00"/>
    <d v="2020-11-30T00:00:00"/>
    <n v="35"/>
    <n v="86"/>
    <n v="193772.28000000012"/>
  </r>
  <r>
    <s v="KR"/>
    <n v="4230834"/>
    <n v="1067.1600000000001"/>
    <n v="1"/>
    <d v="2019-09-23T00:00:00"/>
    <x v="271"/>
    <d v="2020-10-26T00:00:00"/>
    <d v="2020-11-30T00:00:00"/>
    <n v="35"/>
    <n v="86"/>
    <n v="193772.28000000012"/>
  </r>
  <r>
    <s v="KR"/>
    <n v="4230834"/>
    <n v="1059.8399999999999"/>
    <n v="1"/>
    <d v="2019-09-30T00:00:00"/>
    <x v="271"/>
    <d v="2020-10-26T00:00:00"/>
    <d v="2020-11-30T00:00:00"/>
    <n v="35"/>
    <n v="86"/>
    <n v="193772.28000000012"/>
  </r>
  <r>
    <s v="KR"/>
    <n v="4230834"/>
    <n v="2551.98"/>
    <n v="2"/>
    <d v="2019-09-30T00:00:00"/>
    <x v="271"/>
    <d v="2020-10-26T00:00:00"/>
    <d v="2020-11-30T00:00:00"/>
    <n v="35"/>
    <n v="86"/>
    <n v="193772.28000000012"/>
  </r>
  <r>
    <s v="KR"/>
    <n v="4245594"/>
    <n v="1258.74"/>
    <n v="1"/>
    <d v="2019-09-30T00:00:00"/>
    <x v="324"/>
    <d v="2020-11-02T00:00:00"/>
    <d v="2020-11-30T00:00:00"/>
    <n v="28"/>
    <n v="8"/>
    <n v="12441.66"/>
  </r>
  <r>
    <s v="KR"/>
    <n v="4276896"/>
    <n v="404.4"/>
    <n v="1"/>
    <d v="2019-09-16T00:00:00"/>
    <x v="325"/>
    <d v="2019-09-23T00:00:00"/>
    <d v="2020-11-30T00:00:00"/>
    <n v="434"/>
    <n v="4"/>
    <n v="3482.16"/>
  </r>
  <r>
    <s v="KR"/>
    <n v="4276896"/>
    <n v="407.04"/>
    <n v="1"/>
    <d v="2019-09-23T00:00:00"/>
    <x v="325"/>
    <d v="2019-09-23T00:00:00"/>
    <d v="2020-11-30T00:00:00"/>
    <n v="434"/>
    <n v="4"/>
    <n v="3482.16"/>
  </r>
  <r>
    <s v="KR"/>
    <n v="4357686"/>
    <n v="1258.98"/>
    <n v="1"/>
    <d v="2019-09-09T00:00:00"/>
    <x v="121"/>
    <d v="2020-10-12T00:00:00"/>
    <d v="2020-11-30T00:00:00"/>
    <n v="49"/>
    <n v="7"/>
    <n v="11838.84"/>
  </r>
  <r>
    <s v="KR"/>
    <n v="4375152"/>
    <n v="1267.44"/>
    <n v="1"/>
    <d v="2019-09-23T00:00:00"/>
    <x v="3"/>
    <d v="2020-04-13T00:00:00"/>
    <d v="2020-11-30T00:00:00"/>
    <n v="231"/>
    <n v="31"/>
    <n v="40373.939999999995"/>
  </r>
  <r>
    <s v="KR"/>
    <n v="4375152"/>
    <n v="1267.44"/>
    <n v="1"/>
    <d v="2019-09-30T00:00:00"/>
    <x v="3"/>
    <d v="2020-04-13T00:00:00"/>
    <d v="2020-11-30T00:00:00"/>
    <n v="231"/>
    <n v="31"/>
    <n v="40373.939999999995"/>
  </r>
  <r>
    <s v="KR"/>
    <n v="4407450"/>
    <n v="641.88"/>
    <n v="1"/>
    <d v="2019-09-23T00:00:00"/>
    <x v="509"/>
    <d v="2019-09-23T00:00:00"/>
    <d v="2020-11-30T00:00:00"/>
    <n v="434"/>
    <n v="1"/>
    <n v="641.88"/>
  </r>
  <r>
    <s v="KR"/>
    <n v="4413756"/>
    <n v="1258.98"/>
    <n v="1"/>
    <d v="2019-09-09T00:00:00"/>
    <x v="277"/>
    <d v="2020-11-23T00:00:00"/>
    <d v="2020-11-30T00:00:00"/>
    <n v="7"/>
    <n v="34"/>
    <n v="75738.120000000024"/>
  </r>
  <r>
    <s v="KR"/>
    <n v="4467228"/>
    <n v="-404.4"/>
    <n v="-1"/>
    <d v="2019-09-23T00:00:00"/>
    <x v="510"/>
    <d v="2020-09-21T00:00:00"/>
    <d v="2020-11-30T00:00:00"/>
    <n v="70"/>
    <n v="3"/>
    <n v="795.54"/>
  </r>
  <r>
    <s v="KR"/>
    <n v="4467228"/>
    <n v="808.8"/>
    <n v="2"/>
    <d v="2019-09-16T00:00:00"/>
    <x v="510"/>
    <d v="2020-09-21T00:00:00"/>
    <d v="2020-11-30T00:00:00"/>
    <n v="70"/>
    <n v="3"/>
    <n v="795.54"/>
  </r>
  <r>
    <s v="KR"/>
    <n v="702174"/>
    <n v="808.68"/>
    <n v="2"/>
    <d v="2019-10-14T00:00:00"/>
    <x v="182"/>
    <d v="2020-02-10T00:00:00"/>
    <d v="2020-11-30T00:00:00"/>
    <n v="294"/>
    <n v="25"/>
    <n v="12221.400000000001"/>
  </r>
  <r>
    <s v="KR"/>
    <n v="702174"/>
    <n v="285.89999999999998"/>
    <n v="1"/>
    <d v="2019-10-21T00:00:00"/>
    <x v="182"/>
    <d v="2020-02-10T00:00:00"/>
    <d v="2020-11-30T00:00:00"/>
    <n v="294"/>
    <n v="25"/>
    <n v="12221.400000000001"/>
  </r>
  <r>
    <s v="KR"/>
    <n v="702234"/>
    <n v="1059.8399999999999"/>
    <n v="1"/>
    <d v="2019-10-07T00:00:00"/>
    <x v="0"/>
    <d v="2020-11-30T00:00:00"/>
    <d v="2020-11-30T00:00:00"/>
    <n v="0"/>
    <n v="57"/>
    <n v="104447.63999999998"/>
  </r>
  <r>
    <s v="KR"/>
    <n v="702330"/>
    <n v="3789.66"/>
    <n v="1"/>
    <d v="2019-10-07T00:00:00"/>
    <x v="27"/>
    <d v="2020-11-09T00:00:00"/>
    <d v="2020-11-30T00:00:00"/>
    <n v="21"/>
    <n v="19"/>
    <n v="35656.980000000003"/>
  </r>
  <r>
    <s v="KR"/>
    <n v="702630"/>
    <n v="1267.74"/>
    <n v="1"/>
    <d v="2019-11-04T00:00:00"/>
    <x v="183"/>
    <d v="2020-11-16T00:00:00"/>
    <d v="2020-11-30T00:00:00"/>
    <n v="14"/>
    <n v="32"/>
    <n v="70257.599999999991"/>
  </r>
  <r>
    <s v="KR"/>
    <n v="702684"/>
    <n v="2535.54"/>
    <n v="2"/>
    <d v="2019-10-21T00:00:00"/>
    <x v="13"/>
    <d v="2020-11-30T00:00:00"/>
    <d v="2020-11-30T00:00:00"/>
    <n v="0"/>
    <n v="114"/>
    <n v="308452.26"/>
  </r>
  <r>
    <s v="KR"/>
    <n v="702684"/>
    <n v="2535.42"/>
    <n v="2"/>
    <d v="2019-10-28T00:00:00"/>
    <x v="13"/>
    <d v="2020-11-30T00:00:00"/>
    <d v="2020-11-30T00:00:00"/>
    <n v="0"/>
    <n v="114"/>
    <n v="308452.26"/>
  </r>
  <r>
    <s v="KR"/>
    <n v="702684"/>
    <n v="1252.32"/>
    <n v="1"/>
    <d v="2019-10-14T00:00:00"/>
    <x v="13"/>
    <d v="2020-11-30T00:00:00"/>
    <d v="2020-11-30T00:00:00"/>
    <n v="0"/>
    <n v="114"/>
    <n v="308452.26"/>
  </r>
  <r>
    <s v="KR"/>
    <n v="702684"/>
    <n v="1267.74"/>
    <n v="1"/>
    <d v="2019-10-28T00:00:00"/>
    <x v="13"/>
    <d v="2020-11-30T00:00:00"/>
    <d v="2020-11-30T00:00:00"/>
    <n v="0"/>
    <n v="114"/>
    <n v="308452.26"/>
  </r>
  <r>
    <s v="KR"/>
    <n v="702684"/>
    <n v="1267.74"/>
    <n v="1"/>
    <d v="2019-11-04T00:00:00"/>
    <x v="13"/>
    <d v="2020-11-30T00:00:00"/>
    <d v="2020-11-30T00:00:00"/>
    <n v="0"/>
    <n v="114"/>
    <n v="308452.26"/>
  </r>
  <r>
    <s v="KR"/>
    <n v="702822"/>
    <n v="1274.28"/>
    <n v="1"/>
    <d v="2019-11-04T00:00:00"/>
    <x v="426"/>
    <d v="2020-11-23T00:00:00"/>
    <d v="2020-11-30T00:00:00"/>
    <n v="7"/>
    <n v="20"/>
    <n v="106432.14"/>
  </r>
  <r>
    <s v="KR"/>
    <n v="702918"/>
    <n v="1252.32"/>
    <n v="1"/>
    <d v="2019-10-14T00:00:00"/>
    <x v="45"/>
    <d v="2020-11-23T00:00:00"/>
    <d v="2020-11-30T00:00:00"/>
    <n v="7"/>
    <n v="17"/>
    <n v="18148.259999999998"/>
  </r>
  <r>
    <s v="KR"/>
    <n v="703644"/>
    <n v="1274.28"/>
    <n v="1"/>
    <d v="2019-10-28T00:00:00"/>
    <x v="79"/>
    <d v="2020-04-20T00:00:00"/>
    <d v="2020-11-30T00:00:00"/>
    <n v="224"/>
    <n v="20"/>
    <n v="43638.119999999995"/>
  </r>
  <r>
    <s v="KR"/>
    <n v="705360"/>
    <n v="2339.1"/>
    <n v="1"/>
    <d v="2019-10-21T00:00:00"/>
    <x v="188"/>
    <d v="2020-11-30T00:00:00"/>
    <d v="2020-11-30T00:00:00"/>
    <n v="0"/>
    <n v="163"/>
    <n v="491606.4600000002"/>
  </r>
  <r>
    <s v="KR"/>
    <n v="705360"/>
    <n v="638.52"/>
    <n v="1"/>
    <d v="2019-10-07T00:00:00"/>
    <x v="188"/>
    <d v="2020-11-30T00:00:00"/>
    <d v="2020-11-30T00:00:00"/>
    <n v="0"/>
    <n v="163"/>
    <n v="491606.4600000002"/>
  </r>
  <r>
    <s v="KR"/>
    <n v="705360"/>
    <n v="-643.74"/>
    <n v="-1"/>
    <d v="2019-10-14T00:00:00"/>
    <x v="188"/>
    <d v="2020-11-30T00:00:00"/>
    <d v="2020-11-30T00:00:00"/>
    <n v="0"/>
    <n v="163"/>
    <n v="491606.4600000002"/>
  </r>
  <r>
    <s v="KR"/>
    <n v="705360"/>
    <n v="1252.32"/>
    <n v="1"/>
    <d v="2019-10-14T00:00:00"/>
    <x v="188"/>
    <d v="2020-11-30T00:00:00"/>
    <d v="2020-11-30T00:00:00"/>
    <n v="0"/>
    <n v="163"/>
    <n v="491606.4600000002"/>
  </r>
  <r>
    <s v="KR"/>
    <n v="705462"/>
    <n v="1948.98"/>
    <n v="3"/>
    <d v="2019-10-28T00:00:00"/>
    <x v="15"/>
    <d v="2020-11-30T00:00:00"/>
    <d v="2020-11-30T00:00:00"/>
    <n v="0"/>
    <n v="86"/>
    <n v="65373.420000000027"/>
  </r>
  <r>
    <s v="KR"/>
    <n v="705462"/>
    <n v="1274.28"/>
    <n v="1"/>
    <d v="2019-10-21T00:00:00"/>
    <x v="15"/>
    <d v="2020-11-30T00:00:00"/>
    <d v="2020-11-30T00:00:00"/>
    <n v="0"/>
    <n v="86"/>
    <n v="65373.420000000027"/>
  </r>
  <r>
    <s v="KR"/>
    <n v="705462"/>
    <n v="2548.5"/>
    <n v="2"/>
    <d v="2019-11-04T00:00:00"/>
    <x v="15"/>
    <d v="2020-11-30T00:00:00"/>
    <d v="2020-11-30T00:00:00"/>
    <n v="0"/>
    <n v="86"/>
    <n v="65373.420000000027"/>
  </r>
  <r>
    <s v="KR"/>
    <n v="705612"/>
    <n v="3822.78"/>
    <n v="3"/>
    <d v="2019-10-28T00:00:00"/>
    <x v="511"/>
    <d v="2019-10-28T00:00:00"/>
    <d v="2020-11-30T00:00:00"/>
    <n v="399"/>
    <n v="1"/>
    <n v="3822.78"/>
  </r>
  <r>
    <s v="KR"/>
    <n v="705708"/>
    <n v="1258.74"/>
    <n v="1"/>
    <d v="2019-10-07T00:00:00"/>
    <x v="141"/>
    <d v="2020-08-17T00:00:00"/>
    <d v="2020-11-30T00:00:00"/>
    <n v="105"/>
    <n v="39"/>
    <n v="111570.48000000001"/>
  </r>
  <r>
    <s v="KR"/>
    <n v="705708"/>
    <n v="1274.28"/>
    <n v="1"/>
    <d v="2019-10-21T00:00:00"/>
    <x v="141"/>
    <d v="2020-08-17T00:00:00"/>
    <d v="2020-11-30T00:00:00"/>
    <n v="105"/>
    <n v="39"/>
    <n v="111570.48000000001"/>
  </r>
  <r>
    <s v="KR"/>
    <n v="706404"/>
    <n v="404.34"/>
    <n v="1"/>
    <d v="2019-10-14T00:00:00"/>
    <x v="402"/>
    <d v="2020-11-30T00:00:00"/>
    <d v="2020-11-30T00:00:00"/>
    <n v="0"/>
    <n v="64"/>
    <n v="55557.000000000007"/>
  </r>
  <r>
    <s v="KR"/>
    <n v="706404"/>
    <n v="2046.42"/>
    <n v="5"/>
    <d v="2019-10-28T00:00:00"/>
    <x v="402"/>
    <d v="2020-11-30T00:00:00"/>
    <d v="2020-11-30T00:00:00"/>
    <n v="0"/>
    <n v="64"/>
    <n v="55557.000000000007"/>
  </r>
  <r>
    <s v="KR"/>
    <n v="706404"/>
    <n v="409.26"/>
    <n v="1"/>
    <d v="2019-11-04T00:00:00"/>
    <x v="402"/>
    <d v="2020-11-30T00:00:00"/>
    <d v="2020-11-30T00:00:00"/>
    <n v="0"/>
    <n v="64"/>
    <n v="55557.000000000007"/>
  </r>
  <r>
    <s v="KR"/>
    <n v="707610"/>
    <n v="34844.400000000001"/>
    <n v="15"/>
    <d v="2019-11-04T00:00:00"/>
    <x v="512"/>
    <d v="2019-11-04T00:00:00"/>
    <d v="2020-11-30T00:00:00"/>
    <n v="392"/>
    <n v="1"/>
    <n v="34844.400000000001"/>
  </r>
  <r>
    <s v="KR"/>
    <n v="708534"/>
    <n v="1283.52"/>
    <n v="2"/>
    <d v="2019-10-14T00:00:00"/>
    <x v="191"/>
    <d v="2020-11-30T00:00:00"/>
    <d v="2020-11-30T00:00:00"/>
    <n v="0"/>
    <n v="36"/>
    <n v="42495.000000000007"/>
  </r>
  <r>
    <s v="KR"/>
    <n v="708780"/>
    <n v="402.3"/>
    <n v="1"/>
    <d v="2019-10-07T00:00:00"/>
    <x v="28"/>
    <d v="2020-11-30T00:00:00"/>
    <d v="2020-11-30T00:00:00"/>
    <n v="0"/>
    <n v="420"/>
    <n v="876023.69999999937"/>
  </r>
  <r>
    <s v="KR"/>
    <n v="708780"/>
    <n v="402.3"/>
    <n v="1"/>
    <d v="2019-10-14T00:00:00"/>
    <x v="28"/>
    <d v="2020-11-30T00:00:00"/>
    <d v="2020-11-30T00:00:00"/>
    <n v="0"/>
    <n v="420"/>
    <n v="876023.69999999937"/>
  </r>
  <r>
    <s v="KR"/>
    <n v="708780"/>
    <n v="1628.82"/>
    <n v="4"/>
    <d v="2019-10-21T00:00:00"/>
    <x v="28"/>
    <d v="2020-11-30T00:00:00"/>
    <d v="2020-11-30T00:00:00"/>
    <n v="0"/>
    <n v="420"/>
    <n v="876023.69999999937"/>
  </r>
  <r>
    <s v="KR"/>
    <n v="708780"/>
    <n v="407.16"/>
    <n v="1"/>
    <d v="2019-10-28T00:00:00"/>
    <x v="28"/>
    <d v="2020-11-30T00:00:00"/>
    <d v="2020-11-30T00:00:00"/>
    <n v="0"/>
    <n v="420"/>
    <n v="876023.69999999937"/>
  </r>
  <r>
    <s v="KR"/>
    <n v="708780"/>
    <n v="2035.86"/>
    <n v="5"/>
    <d v="2019-11-04T00:00:00"/>
    <x v="28"/>
    <d v="2020-11-30T00:00:00"/>
    <d v="2020-11-30T00:00:00"/>
    <n v="0"/>
    <n v="420"/>
    <n v="876023.69999999937"/>
  </r>
  <r>
    <s v="KR"/>
    <n v="708780"/>
    <n v="638.52"/>
    <n v="1"/>
    <d v="2019-10-07T00:00:00"/>
    <x v="28"/>
    <d v="2020-11-30T00:00:00"/>
    <d v="2020-11-30T00:00:00"/>
    <n v="0"/>
    <n v="420"/>
    <n v="876023.69999999937"/>
  </r>
  <r>
    <s v="KR"/>
    <n v="708780"/>
    <n v="1915.56"/>
    <n v="3"/>
    <d v="2019-10-14T00:00:00"/>
    <x v="28"/>
    <d v="2020-11-30T00:00:00"/>
    <d v="2020-11-30T00:00:00"/>
    <n v="0"/>
    <n v="420"/>
    <n v="876023.69999999937"/>
  </r>
  <r>
    <s v="KR"/>
    <n v="708780"/>
    <n v="4524.54"/>
    <n v="7"/>
    <d v="2019-10-21T00:00:00"/>
    <x v="28"/>
    <d v="2020-11-30T00:00:00"/>
    <d v="2020-11-30T00:00:00"/>
    <n v="0"/>
    <n v="420"/>
    <n v="876023.69999999937"/>
  </r>
  <r>
    <s v="KR"/>
    <n v="708780"/>
    <n v="5170.8599999999997"/>
    <n v="8"/>
    <d v="2019-10-28T00:00:00"/>
    <x v="28"/>
    <d v="2020-11-30T00:00:00"/>
    <d v="2020-11-30T00:00:00"/>
    <n v="0"/>
    <n v="420"/>
    <n v="876023.69999999937"/>
  </r>
  <r>
    <s v="KR"/>
    <n v="708780"/>
    <n v="4524.54"/>
    <n v="7"/>
    <d v="2019-11-04T00:00:00"/>
    <x v="28"/>
    <d v="2020-11-30T00:00:00"/>
    <d v="2020-11-30T00:00:00"/>
    <n v="0"/>
    <n v="420"/>
    <n v="876023.69999999937"/>
  </r>
  <r>
    <s v="KR"/>
    <n v="708780"/>
    <n v="1123.74"/>
    <n v="4"/>
    <d v="2019-10-07T00:00:00"/>
    <x v="28"/>
    <d v="2020-11-30T00:00:00"/>
    <d v="2020-11-30T00:00:00"/>
    <n v="0"/>
    <n v="420"/>
    <n v="876023.69999999937"/>
  </r>
  <r>
    <s v="KR"/>
    <n v="708780"/>
    <n v="842.82"/>
    <n v="3"/>
    <d v="2019-10-14T00:00:00"/>
    <x v="28"/>
    <d v="2020-11-30T00:00:00"/>
    <d v="2020-11-30T00:00:00"/>
    <n v="0"/>
    <n v="420"/>
    <n v="876023.69999999937"/>
  </r>
  <r>
    <s v="KR"/>
    <n v="708780"/>
    <n v="568.79999999999995"/>
    <n v="2"/>
    <d v="2019-10-21T00:00:00"/>
    <x v="28"/>
    <d v="2020-11-30T00:00:00"/>
    <d v="2020-11-30T00:00:00"/>
    <n v="0"/>
    <n v="420"/>
    <n v="876023.69999999937"/>
  </r>
  <r>
    <s v="KR"/>
    <n v="708780"/>
    <n v="568.79999999999995"/>
    <n v="2"/>
    <d v="2019-10-28T00:00:00"/>
    <x v="28"/>
    <d v="2020-11-30T00:00:00"/>
    <d v="2020-11-30T00:00:00"/>
    <n v="0"/>
    <n v="420"/>
    <n v="876023.69999999937"/>
  </r>
  <r>
    <s v="KR"/>
    <n v="708780"/>
    <n v="1137.5999999999999"/>
    <n v="4"/>
    <d v="2019-11-04T00:00:00"/>
    <x v="28"/>
    <d v="2020-11-30T00:00:00"/>
    <d v="2020-11-30T00:00:00"/>
    <n v="0"/>
    <n v="420"/>
    <n v="876023.69999999937"/>
  </r>
  <r>
    <s v="KR"/>
    <n v="708780"/>
    <n v="1252.32"/>
    <n v="1"/>
    <d v="2019-10-14T00:00:00"/>
    <x v="28"/>
    <d v="2020-11-30T00:00:00"/>
    <d v="2020-11-30T00:00:00"/>
    <n v="0"/>
    <n v="420"/>
    <n v="876023.69999999937"/>
  </r>
  <r>
    <s v="KR"/>
    <n v="709080"/>
    <n v="2504.64"/>
    <n v="2"/>
    <d v="2019-10-14T00:00:00"/>
    <x v="193"/>
    <d v="2020-10-12T00:00:00"/>
    <d v="2020-11-30T00:00:00"/>
    <n v="49"/>
    <n v="17"/>
    <n v="13680.659999999998"/>
  </r>
  <r>
    <s v="KR"/>
    <n v="709122"/>
    <n v="409.26"/>
    <n v="1"/>
    <d v="2019-10-28T00:00:00"/>
    <x v="513"/>
    <d v="2019-12-09T00:00:00"/>
    <d v="2020-11-30T00:00:00"/>
    <n v="357"/>
    <n v="3"/>
    <n v="1226.0999999999999"/>
  </r>
  <r>
    <s v="KR"/>
    <n v="709416"/>
    <n v="3776.22"/>
    <n v="3"/>
    <d v="2019-10-07T00:00:00"/>
    <x v="194"/>
    <d v="2020-11-23T00:00:00"/>
    <d v="2020-11-30T00:00:00"/>
    <n v="7"/>
    <n v="54"/>
    <n v="139627.25999999998"/>
  </r>
  <r>
    <s v="KR"/>
    <n v="709416"/>
    <n v="3776.22"/>
    <n v="3"/>
    <d v="2019-10-14T00:00:00"/>
    <x v="194"/>
    <d v="2020-11-23T00:00:00"/>
    <d v="2020-11-30T00:00:00"/>
    <n v="7"/>
    <n v="54"/>
    <n v="139627.25999999998"/>
  </r>
  <r>
    <s v="KR"/>
    <n v="709416"/>
    <n v="2548.5"/>
    <n v="2"/>
    <d v="2019-10-21T00:00:00"/>
    <x v="194"/>
    <d v="2020-11-23T00:00:00"/>
    <d v="2020-11-30T00:00:00"/>
    <n v="7"/>
    <n v="54"/>
    <n v="139627.25999999998"/>
  </r>
  <r>
    <s v="KR"/>
    <n v="709416"/>
    <n v="1274.28"/>
    <n v="1"/>
    <d v="2019-11-04T00:00:00"/>
    <x v="194"/>
    <d v="2020-11-23T00:00:00"/>
    <d v="2020-11-30T00:00:00"/>
    <n v="7"/>
    <n v="54"/>
    <n v="139627.25999999998"/>
  </r>
  <r>
    <s v="KR"/>
    <n v="709824"/>
    <n v="409.26"/>
    <n v="1"/>
    <d v="2019-10-28T00:00:00"/>
    <x v="195"/>
    <d v="2020-10-19T00:00:00"/>
    <d v="2020-11-30T00:00:00"/>
    <n v="42"/>
    <n v="27"/>
    <n v="10686.599999999995"/>
  </r>
  <r>
    <s v="KR"/>
    <n v="710478"/>
    <n v="4678.32"/>
    <n v="2"/>
    <d v="2019-10-28T00:00:00"/>
    <x v="102"/>
    <d v="2020-06-08T00:00:00"/>
    <d v="2020-11-30T00:00:00"/>
    <n v="175"/>
    <n v="8"/>
    <n v="44364.9"/>
  </r>
  <r>
    <s v="KR"/>
    <n v="711894"/>
    <n v="3855.96"/>
    <n v="1"/>
    <d v="2019-10-21T00:00:00"/>
    <x v="59"/>
    <d v="2020-11-30T00:00:00"/>
    <d v="2020-11-30T00:00:00"/>
    <n v="0"/>
    <n v="62"/>
    <n v="169008.48000000007"/>
  </r>
  <r>
    <s v="KR"/>
    <n v="711894"/>
    <n v="5392.08"/>
    <n v="5"/>
    <d v="2019-10-21T00:00:00"/>
    <x v="59"/>
    <d v="2020-11-30T00:00:00"/>
    <d v="2020-11-30T00:00:00"/>
    <n v="0"/>
    <n v="62"/>
    <n v="169008.48000000007"/>
  </r>
  <r>
    <s v="KR"/>
    <n v="711894"/>
    <n v="1258.74"/>
    <n v="1"/>
    <d v="2019-10-07T00:00:00"/>
    <x v="59"/>
    <d v="2020-11-30T00:00:00"/>
    <d v="2020-11-30T00:00:00"/>
    <n v="0"/>
    <n v="62"/>
    <n v="169008.48000000007"/>
  </r>
  <r>
    <s v="KR"/>
    <n v="711894"/>
    <n v="1258.74"/>
    <n v="1"/>
    <d v="2019-10-14T00:00:00"/>
    <x v="59"/>
    <d v="2020-11-30T00:00:00"/>
    <d v="2020-11-30T00:00:00"/>
    <n v="0"/>
    <n v="62"/>
    <n v="169008.48000000007"/>
  </r>
  <r>
    <s v="KR"/>
    <n v="711894"/>
    <n v="14016.78"/>
    <n v="11"/>
    <d v="2019-10-21T00:00:00"/>
    <x v="59"/>
    <d v="2020-11-30T00:00:00"/>
    <d v="2020-11-30T00:00:00"/>
    <n v="0"/>
    <n v="62"/>
    <n v="169008.48000000007"/>
  </r>
  <r>
    <s v="KR"/>
    <n v="712098"/>
    <n v="1065.3"/>
    <n v="1"/>
    <d v="2019-10-14T00:00:00"/>
    <x v="197"/>
    <d v="2020-11-16T00:00:00"/>
    <d v="2020-11-30T00:00:00"/>
    <n v="14"/>
    <n v="34"/>
    <n v="51358.44"/>
  </r>
  <r>
    <s v="KR"/>
    <n v="712098"/>
    <n v="1274.28"/>
    <n v="1"/>
    <d v="2019-10-28T00:00:00"/>
    <x v="197"/>
    <d v="2020-11-16T00:00:00"/>
    <d v="2020-11-30T00:00:00"/>
    <n v="14"/>
    <n v="34"/>
    <n v="51358.44"/>
  </r>
  <r>
    <s v="KR"/>
    <n v="712296"/>
    <n v="2517.48"/>
    <n v="2"/>
    <d v="2019-10-14T00:00:00"/>
    <x v="198"/>
    <d v="2020-06-15T00:00:00"/>
    <d v="2020-11-30T00:00:00"/>
    <n v="168"/>
    <n v="22"/>
    <n v="42552.419999999991"/>
  </r>
  <r>
    <s v="KR"/>
    <n v="712932"/>
    <n v="638.52"/>
    <n v="1"/>
    <d v="2019-10-14T00:00:00"/>
    <x v="330"/>
    <d v="2020-11-30T00:00:00"/>
    <d v="2020-11-30T00:00:00"/>
    <n v="0"/>
    <n v="46"/>
    <n v="81020.459999999992"/>
  </r>
  <r>
    <s v="KR"/>
    <n v="713718"/>
    <n v="1258.74"/>
    <n v="1"/>
    <d v="2019-10-07T00:00:00"/>
    <x v="9"/>
    <d v="2020-11-23T00:00:00"/>
    <d v="2020-11-30T00:00:00"/>
    <n v="7"/>
    <n v="25"/>
    <n v="80443.02"/>
  </r>
  <r>
    <s v="KR"/>
    <n v="715152"/>
    <n v="1274.28"/>
    <n v="1"/>
    <d v="2019-11-04T00:00:00"/>
    <x v="202"/>
    <d v="2020-11-30T00:00:00"/>
    <d v="2020-11-30T00:00:00"/>
    <n v="0"/>
    <n v="20"/>
    <n v="59921.460000000006"/>
  </r>
  <r>
    <s v="KR"/>
    <n v="716196"/>
    <n v="641.76"/>
    <n v="1"/>
    <d v="2019-10-14T00:00:00"/>
    <x v="203"/>
    <d v="2020-08-24T00:00:00"/>
    <d v="2020-11-30T00:00:00"/>
    <n v="98"/>
    <n v="6"/>
    <n v="8149.02"/>
  </r>
  <r>
    <s v="KR"/>
    <n v="716196"/>
    <n v="1258.74"/>
    <n v="1"/>
    <d v="2019-10-14T00:00:00"/>
    <x v="203"/>
    <d v="2020-08-24T00:00:00"/>
    <d v="2020-11-30T00:00:00"/>
    <n v="98"/>
    <n v="6"/>
    <n v="8149.02"/>
  </r>
  <r>
    <s v="KR"/>
    <n v="717702"/>
    <n v="16480.5"/>
    <n v="13"/>
    <d v="2019-10-28T00:00:00"/>
    <x v="74"/>
    <d v="2020-03-02T00:00:00"/>
    <d v="2020-11-30T00:00:00"/>
    <n v="273"/>
    <n v="5"/>
    <n v="25300.379999999997"/>
  </r>
  <r>
    <s v="KR"/>
    <n v="717924"/>
    <n v="284.39999999999998"/>
    <n v="1"/>
    <d v="2019-10-21T00:00:00"/>
    <x v="475"/>
    <d v="2020-09-21T00:00:00"/>
    <d v="2020-11-30T00:00:00"/>
    <n v="70"/>
    <n v="7"/>
    <n v="57291.42"/>
  </r>
  <r>
    <s v="KR"/>
    <n v="717924"/>
    <n v="1267.74"/>
    <n v="1"/>
    <d v="2019-10-28T00:00:00"/>
    <x v="475"/>
    <d v="2020-09-21T00:00:00"/>
    <d v="2020-11-30T00:00:00"/>
    <n v="70"/>
    <n v="7"/>
    <n v="57291.42"/>
  </r>
  <r>
    <s v="KR"/>
    <n v="717930"/>
    <n v="1258.74"/>
    <n v="1"/>
    <d v="2019-10-14T00:00:00"/>
    <x v="370"/>
    <d v="2020-06-15T00:00:00"/>
    <d v="2020-11-30T00:00:00"/>
    <n v="168"/>
    <n v="6"/>
    <n v="14586.420000000002"/>
  </r>
  <r>
    <s v="KR"/>
    <n v="718086"/>
    <n v="285.89999999999998"/>
    <n v="1"/>
    <d v="2019-10-28T00:00:00"/>
    <x v="204"/>
    <d v="2020-11-30T00:00:00"/>
    <d v="2020-11-30T00:00:00"/>
    <n v="0"/>
    <n v="66"/>
    <n v="235780.14000000004"/>
  </r>
  <r>
    <s v="KR"/>
    <n v="718086"/>
    <n v="5034.96"/>
    <n v="4"/>
    <d v="2019-10-14T00:00:00"/>
    <x v="204"/>
    <d v="2020-11-30T00:00:00"/>
    <d v="2020-11-30T00:00:00"/>
    <n v="0"/>
    <n v="66"/>
    <n v="235780.14000000004"/>
  </r>
  <r>
    <s v="KR"/>
    <n v="718086"/>
    <n v="5097"/>
    <n v="4"/>
    <d v="2019-10-21T00:00:00"/>
    <x v="204"/>
    <d v="2020-11-30T00:00:00"/>
    <d v="2020-11-30T00:00:00"/>
    <n v="0"/>
    <n v="66"/>
    <n v="235780.14000000004"/>
  </r>
  <r>
    <s v="KR"/>
    <n v="718152"/>
    <n v="407.16"/>
    <n v="1"/>
    <d v="2019-10-21T00:00:00"/>
    <x v="30"/>
    <d v="2020-11-30T00:00:00"/>
    <d v="2020-11-30T00:00:00"/>
    <n v="0"/>
    <n v="327"/>
    <n v="386034.60000000044"/>
  </r>
  <r>
    <s v="KR"/>
    <n v="718152"/>
    <n v="2035.98"/>
    <n v="5"/>
    <d v="2019-11-04T00:00:00"/>
    <x v="30"/>
    <d v="2020-11-30T00:00:00"/>
    <d v="2020-11-30T00:00:00"/>
    <n v="0"/>
    <n v="327"/>
    <n v="386034.60000000044"/>
  </r>
  <r>
    <s v="KR"/>
    <n v="718152"/>
    <n v="638.52"/>
    <n v="1"/>
    <d v="2019-10-07T00:00:00"/>
    <x v="30"/>
    <d v="2020-11-30T00:00:00"/>
    <d v="2020-11-30T00:00:00"/>
    <n v="0"/>
    <n v="327"/>
    <n v="386034.60000000044"/>
  </r>
  <r>
    <s v="KR"/>
    <n v="718152"/>
    <n v="638.52"/>
    <n v="1"/>
    <d v="2019-10-14T00:00:00"/>
    <x v="30"/>
    <d v="2020-11-30T00:00:00"/>
    <d v="2020-11-30T00:00:00"/>
    <n v="0"/>
    <n v="327"/>
    <n v="386034.60000000044"/>
  </r>
  <r>
    <s v="KR"/>
    <n v="718152"/>
    <n v="646.38"/>
    <n v="1"/>
    <d v="2019-10-28T00:00:00"/>
    <x v="30"/>
    <d v="2020-11-30T00:00:00"/>
    <d v="2020-11-30T00:00:00"/>
    <n v="0"/>
    <n v="327"/>
    <n v="386034.60000000044"/>
  </r>
  <r>
    <s v="KR"/>
    <n v="718152"/>
    <n v="1939.08"/>
    <n v="3"/>
    <d v="2019-11-04T00:00:00"/>
    <x v="30"/>
    <d v="2020-11-30T00:00:00"/>
    <d v="2020-11-30T00:00:00"/>
    <n v="0"/>
    <n v="327"/>
    <n v="386034.60000000044"/>
  </r>
  <r>
    <s v="KR"/>
    <n v="718152"/>
    <n v="1277.04"/>
    <n v="2"/>
    <d v="2019-10-14T00:00:00"/>
    <x v="30"/>
    <d v="2020-11-30T00:00:00"/>
    <d v="2020-11-30T00:00:00"/>
    <n v="0"/>
    <n v="327"/>
    <n v="386034.60000000044"/>
  </r>
  <r>
    <s v="KR"/>
    <n v="718152"/>
    <n v="1292.7"/>
    <n v="2"/>
    <d v="2019-10-21T00:00:00"/>
    <x v="30"/>
    <d v="2020-11-30T00:00:00"/>
    <d v="2020-11-30T00:00:00"/>
    <n v="0"/>
    <n v="327"/>
    <n v="386034.60000000044"/>
  </r>
  <r>
    <s v="KR"/>
    <n v="718152"/>
    <n v="1292.7"/>
    <n v="2"/>
    <d v="2019-11-04T00:00:00"/>
    <x v="30"/>
    <d v="2020-11-30T00:00:00"/>
    <d v="2020-11-30T00:00:00"/>
    <n v="0"/>
    <n v="327"/>
    <n v="386034.60000000044"/>
  </r>
  <r>
    <s v="KR"/>
    <n v="718152"/>
    <n v="612.96"/>
    <n v="1"/>
    <d v="2019-10-14T00:00:00"/>
    <x v="30"/>
    <d v="2020-11-30T00:00:00"/>
    <d v="2020-11-30T00:00:00"/>
    <n v="0"/>
    <n v="327"/>
    <n v="386034.60000000044"/>
  </r>
  <r>
    <s v="KR"/>
    <n v="718152"/>
    <n v="280.92"/>
    <n v="1"/>
    <d v="2019-10-14T00:00:00"/>
    <x v="30"/>
    <d v="2020-11-30T00:00:00"/>
    <d v="2020-11-30T00:00:00"/>
    <n v="0"/>
    <n v="327"/>
    <n v="386034.60000000044"/>
  </r>
  <r>
    <s v="KR"/>
    <n v="718152"/>
    <n v="1267.74"/>
    <n v="1"/>
    <d v="2019-11-04T00:00:00"/>
    <x v="30"/>
    <d v="2020-11-30T00:00:00"/>
    <d v="2020-11-30T00:00:00"/>
    <n v="0"/>
    <n v="327"/>
    <n v="386034.60000000044"/>
  </r>
  <r>
    <s v="KR"/>
    <n v="718686"/>
    <n v="1258.74"/>
    <n v="1"/>
    <d v="2019-10-07T00:00:00"/>
    <x v="205"/>
    <d v="2020-08-31T00:00:00"/>
    <d v="2020-11-30T00:00:00"/>
    <n v="91"/>
    <n v="11"/>
    <n v="20823"/>
  </r>
  <r>
    <s v="KR"/>
    <n v="719022"/>
    <n v="818.58"/>
    <n v="2"/>
    <d v="2019-10-21T00:00:00"/>
    <x v="159"/>
    <d v="2020-11-30T00:00:00"/>
    <d v="2020-11-30T00:00:00"/>
    <n v="0"/>
    <n v="96"/>
    <n v="46850.639999999992"/>
  </r>
  <r>
    <s v="KR"/>
    <n v="719022"/>
    <n v="409.26"/>
    <n v="1"/>
    <d v="2019-11-04T00:00:00"/>
    <x v="159"/>
    <d v="2020-11-30T00:00:00"/>
    <d v="2020-11-30T00:00:00"/>
    <n v="0"/>
    <n v="96"/>
    <n v="46850.639999999992"/>
  </r>
  <r>
    <s v="KR"/>
    <n v="721512"/>
    <n v="285.89999999999998"/>
    <n v="1"/>
    <d v="2019-11-04T00:00:00"/>
    <x v="207"/>
    <d v="2020-11-02T00:00:00"/>
    <d v="2020-11-30T00:00:00"/>
    <n v="28"/>
    <n v="41"/>
    <n v="15719.520000000004"/>
  </r>
  <r>
    <s v="KR"/>
    <n v="723822"/>
    <n v="1274.28"/>
    <n v="1"/>
    <d v="2019-10-21T00:00:00"/>
    <x v="514"/>
    <d v="2019-12-02T00:00:00"/>
    <d v="2020-11-30T00:00:00"/>
    <n v="364"/>
    <n v="2"/>
    <n v="3812.1000000000004"/>
  </r>
  <r>
    <s v="KR"/>
    <n v="723996"/>
    <n v="2548.5"/>
    <n v="2"/>
    <d v="2019-10-28T00:00:00"/>
    <x v="373"/>
    <d v="2020-11-23T00:00:00"/>
    <d v="2020-11-30T00:00:00"/>
    <n v="7"/>
    <n v="7"/>
    <n v="10063.26"/>
  </r>
  <r>
    <s v="KR"/>
    <n v="724080"/>
    <n v="3756.96"/>
    <n v="3"/>
    <d v="2019-10-07T00:00:00"/>
    <x v="284"/>
    <d v="2020-10-05T00:00:00"/>
    <d v="2020-11-30T00:00:00"/>
    <n v="56"/>
    <n v="17"/>
    <n v="91041.839999999982"/>
  </r>
  <r>
    <s v="KR"/>
    <n v="724974"/>
    <n v="814.38"/>
    <n v="2"/>
    <d v="2019-10-28T00:00:00"/>
    <x v="66"/>
    <d v="2020-11-30T00:00:00"/>
    <d v="2020-11-30T00:00:00"/>
    <n v="0"/>
    <n v="236"/>
    <n v="780258.53999999957"/>
  </r>
  <r>
    <s v="KR"/>
    <n v="724974"/>
    <n v="638.52"/>
    <n v="1"/>
    <d v="2019-10-07T00:00:00"/>
    <x v="66"/>
    <d v="2020-11-30T00:00:00"/>
    <d v="2020-11-30T00:00:00"/>
    <n v="0"/>
    <n v="236"/>
    <n v="780258.53999999957"/>
  </r>
  <r>
    <s v="KR"/>
    <n v="724974"/>
    <n v="1277.04"/>
    <n v="2"/>
    <d v="2019-10-14T00:00:00"/>
    <x v="66"/>
    <d v="2020-11-30T00:00:00"/>
    <d v="2020-11-30T00:00:00"/>
    <n v="0"/>
    <n v="236"/>
    <n v="780258.53999999957"/>
  </r>
  <r>
    <s v="KR"/>
    <n v="724974"/>
    <n v="646.38"/>
    <n v="1"/>
    <d v="2019-10-21T00:00:00"/>
    <x v="66"/>
    <d v="2020-11-30T00:00:00"/>
    <d v="2020-11-30T00:00:00"/>
    <n v="0"/>
    <n v="236"/>
    <n v="780258.53999999957"/>
  </r>
  <r>
    <s v="KR"/>
    <n v="724974"/>
    <n v="1292.7"/>
    <n v="2"/>
    <d v="2019-10-28T00:00:00"/>
    <x v="66"/>
    <d v="2020-11-30T00:00:00"/>
    <d v="2020-11-30T00:00:00"/>
    <n v="0"/>
    <n v="236"/>
    <n v="780258.53999999957"/>
  </r>
  <r>
    <s v="KR"/>
    <n v="724974"/>
    <n v="1292.7"/>
    <n v="2"/>
    <d v="2019-11-04T00:00:00"/>
    <x v="66"/>
    <d v="2020-11-30T00:00:00"/>
    <d v="2020-11-30T00:00:00"/>
    <n v="0"/>
    <n v="236"/>
    <n v="780258.53999999957"/>
  </r>
  <r>
    <s v="KR"/>
    <n v="724974"/>
    <n v="284.39999999999998"/>
    <n v="1"/>
    <d v="2019-10-28T00:00:00"/>
    <x v="66"/>
    <d v="2020-11-30T00:00:00"/>
    <d v="2020-11-30T00:00:00"/>
    <n v="0"/>
    <n v="236"/>
    <n v="780258.53999999957"/>
  </r>
  <r>
    <s v="KR"/>
    <n v="724974"/>
    <n v="5009.28"/>
    <n v="4"/>
    <d v="2019-10-07T00:00:00"/>
    <x v="66"/>
    <d v="2020-11-30T00:00:00"/>
    <d v="2020-11-30T00:00:00"/>
    <n v="0"/>
    <n v="236"/>
    <n v="780258.53999999957"/>
  </r>
  <r>
    <s v="KR"/>
    <n v="724974"/>
    <n v="15027.9"/>
    <n v="12"/>
    <d v="2019-10-14T00:00:00"/>
    <x v="66"/>
    <d v="2020-11-30T00:00:00"/>
    <d v="2020-11-30T00:00:00"/>
    <n v="0"/>
    <n v="236"/>
    <n v="780258.53999999957"/>
  </r>
  <r>
    <s v="KR"/>
    <n v="724974"/>
    <n v="3803.16"/>
    <n v="3"/>
    <d v="2019-10-21T00:00:00"/>
    <x v="66"/>
    <d v="2020-11-30T00:00:00"/>
    <d v="2020-11-30T00:00:00"/>
    <n v="0"/>
    <n v="236"/>
    <n v="780258.53999999957"/>
  </r>
  <r>
    <s v="KR"/>
    <n v="724974"/>
    <n v="2535.42"/>
    <n v="2"/>
    <d v="2019-10-28T00:00:00"/>
    <x v="66"/>
    <d v="2020-11-30T00:00:00"/>
    <d v="2020-11-30T00:00:00"/>
    <n v="0"/>
    <n v="236"/>
    <n v="780258.53999999957"/>
  </r>
  <r>
    <s v="KR"/>
    <n v="724974"/>
    <n v="3803.16"/>
    <n v="3"/>
    <d v="2019-11-04T00:00:00"/>
    <x v="66"/>
    <d v="2020-11-30T00:00:00"/>
    <d v="2020-11-30T00:00:00"/>
    <n v="0"/>
    <n v="236"/>
    <n v="780258.53999999957"/>
  </r>
  <r>
    <s v="KR"/>
    <n v="757332"/>
    <n v="808.68"/>
    <n v="2"/>
    <d v="2019-10-07T00:00:00"/>
    <x v="60"/>
    <d v="2020-11-16T00:00:00"/>
    <d v="2020-11-30T00:00:00"/>
    <n v="14"/>
    <n v="86"/>
    <n v="61857.060000000019"/>
  </r>
  <r>
    <s v="KR"/>
    <n v="757332"/>
    <n v="1227.8399999999999"/>
    <n v="3"/>
    <d v="2019-10-21T00:00:00"/>
    <x v="60"/>
    <d v="2020-11-16T00:00:00"/>
    <d v="2020-11-30T00:00:00"/>
    <n v="14"/>
    <n v="86"/>
    <n v="61857.060000000019"/>
  </r>
  <r>
    <s v="KR"/>
    <n v="757332"/>
    <n v="818.58"/>
    <n v="2"/>
    <d v="2019-11-04T00:00:00"/>
    <x v="60"/>
    <d v="2020-11-16T00:00:00"/>
    <d v="2020-11-30T00:00:00"/>
    <n v="14"/>
    <n v="86"/>
    <n v="61857.060000000019"/>
  </r>
  <r>
    <s v="KR"/>
    <n v="757332"/>
    <n v="1299.3"/>
    <n v="2"/>
    <d v="2019-10-28T00:00:00"/>
    <x v="60"/>
    <d v="2020-11-16T00:00:00"/>
    <d v="2020-11-30T00:00:00"/>
    <n v="14"/>
    <n v="86"/>
    <n v="61857.060000000019"/>
  </r>
  <r>
    <s v="KR"/>
    <n v="763782"/>
    <n v="641.76"/>
    <n v="1"/>
    <d v="2019-10-14T00:00:00"/>
    <x v="210"/>
    <d v="2020-11-30T00:00:00"/>
    <d v="2020-11-30T00:00:00"/>
    <n v="0"/>
    <n v="73"/>
    <n v="125895.35999999994"/>
  </r>
  <r>
    <s v="KR"/>
    <n v="763782"/>
    <n v="1274.28"/>
    <n v="1"/>
    <d v="2019-10-28T00:00:00"/>
    <x v="210"/>
    <d v="2020-11-30T00:00:00"/>
    <d v="2020-11-30T00:00:00"/>
    <n v="0"/>
    <n v="73"/>
    <n v="125895.35999999994"/>
  </r>
  <r>
    <s v="KR"/>
    <n v="763782"/>
    <n v="2548.5"/>
    <n v="2"/>
    <d v="2019-11-04T00:00:00"/>
    <x v="210"/>
    <d v="2020-11-30T00:00:00"/>
    <d v="2020-11-30T00:00:00"/>
    <n v="0"/>
    <n v="73"/>
    <n v="125895.35999999994"/>
  </r>
  <r>
    <s v="KR"/>
    <n v="765978"/>
    <n v="2310.7199999999998"/>
    <n v="1"/>
    <d v="2019-10-07T00:00:00"/>
    <x v="515"/>
    <d v="2020-08-31T00:00:00"/>
    <d v="2020-11-30T00:00:00"/>
    <n v="91"/>
    <n v="6"/>
    <n v="33320.76"/>
  </r>
  <r>
    <s v="KR"/>
    <n v="765978"/>
    <n v="18784.86"/>
    <n v="15"/>
    <d v="2019-10-07T00:00:00"/>
    <x v="515"/>
    <d v="2020-08-31T00:00:00"/>
    <d v="2020-11-30T00:00:00"/>
    <n v="91"/>
    <n v="6"/>
    <n v="33320.76"/>
  </r>
  <r>
    <s v="KR"/>
    <n v="766122"/>
    <n v="1274.28"/>
    <n v="1"/>
    <d v="2019-10-21T00:00:00"/>
    <x v="285"/>
    <d v="2020-06-15T00:00:00"/>
    <d v="2020-11-30T00:00:00"/>
    <n v="168"/>
    <n v="14"/>
    <n v="21258.120000000003"/>
  </r>
  <r>
    <s v="KR"/>
    <n v="773238"/>
    <n v="12523.26"/>
    <n v="10"/>
    <d v="2019-10-14T00:00:00"/>
    <x v="516"/>
    <d v="2020-08-10T00:00:00"/>
    <d v="2020-11-30T00:00:00"/>
    <n v="112"/>
    <n v="2"/>
    <n v="12618.48"/>
  </r>
  <r>
    <s v="KR"/>
    <n v="777906"/>
    <n v="409.26"/>
    <n v="1"/>
    <d v="2019-10-28T00:00:00"/>
    <x v="165"/>
    <d v="2020-11-09T00:00:00"/>
    <d v="2020-11-30T00:00:00"/>
    <n v="21"/>
    <n v="76"/>
    <n v="80430.12000000001"/>
  </r>
  <r>
    <s v="KR"/>
    <n v="777906"/>
    <n v="641.76"/>
    <n v="1"/>
    <d v="2019-10-07T00:00:00"/>
    <x v="165"/>
    <d v="2020-11-09T00:00:00"/>
    <d v="2020-11-30T00:00:00"/>
    <n v="21"/>
    <n v="76"/>
    <n v="80430.12000000001"/>
  </r>
  <r>
    <s v="KR"/>
    <n v="777906"/>
    <n v="3897.9"/>
    <n v="6"/>
    <d v="2019-10-28T00:00:00"/>
    <x v="165"/>
    <d v="2020-11-09T00:00:00"/>
    <d v="2020-11-30T00:00:00"/>
    <n v="21"/>
    <n v="76"/>
    <n v="80430.12000000001"/>
  </r>
  <r>
    <s v="KR"/>
    <n v="777906"/>
    <n v="1299.3"/>
    <n v="2"/>
    <d v="2019-11-04T00:00:00"/>
    <x v="165"/>
    <d v="2020-11-09T00:00:00"/>
    <d v="2020-11-30T00:00:00"/>
    <n v="21"/>
    <n v="76"/>
    <n v="80430.12000000001"/>
  </r>
  <r>
    <s v="KR"/>
    <n v="793266"/>
    <n v="-1084.32"/>
    <n v="-1"/>
    <d v="2019-10-14T00:00:00"/>
    <x v="214"/>
    <d v="2020-10-19T00:00:00"/>
    <d v="2020-11-30T00:00:00"/>
    <n v="42"/>
    <n v="13"/>
    <n v="22999.739999999994"/>
  </r>
  <r>
    <s v="KR"/>
    <n v="793266"/>
    <n v="-86746.32"/>
    <n v="-80"/>
    <d v="2019-11-04T00:00:00"/>
    <x v="214"/>
    <d v="2020-10-19T00:00:00"/>
    <d v="2020-11-30T00:00:00"/>
    <n v="42"/>
    <n v="13"/>
    <n v="22999.739999999994"/>
  </r>
  <r>
    <s v="KR"/>
    <n v="795876"/>
    <n v="623.64"/>
    <n v="1"/>
    <d v="2019-10-28T00:00:00"/>
    <x v="24"/>
    <d v="2020-11-23T00:00:00"/>
    <d v="2020-11-30T00:00:00"/>
    <n v="7"/>
    <n v="40"/>
    <n v="31108.44"/>
  </r>
  <r>
    <s v="KR"/>
    <n v="795876"/>
    <n v="1274.28"/>
    <n v="1"/>
    <d v="2019-10-21T00:00:00"/>
    <x v="24"/>
    <d v="2020-11-23T00:00:00"/>
    <d v="2020-11-30T00:00:00"/>
    <n v="7"/>
    <n v="40"/>
    <n v="31108.44"/>
  </r>
  <r>
    <s v="KR"/>
    <n v="804186"/>
    <n v="2351.16"/>
    <n v="1"/>
    <d v="2019-11-04T00:00:00"/>
    <x v="286"/>
    <d v="2020-07-20T00:00:00"/>
    <d v="2020-11-30T00:00:00"/>
    <n v="133"/>
    <n v="19"/>
    <n v="34348.92"/>
  </r>
  <r>
    <s v="KR"/>
    <n v="804186"/>
    <n v="1258.74"/>
    <n v="1"/>
    <d v="2019-10-14T00:00:00"/>
    <x v="286"/>
    <d v="2020-07-20T00:00:00"/>
    <d v="2020-11-30T00:00:00"/>
    <n v="133"/>
    <n v="19"/>
    <n v="34348.92"/>
  </r>
  <r>
    <s v="KR"/>
    <n v="804186"/>
    <n v="1274.28"/>
    <n v="1"/>
    <d v="2019-10-21T00:00:00"/>
    <x v="286"/>
    <d v="2020-07-20T00:00:00"/>
    <d v="2020-11-30T00:00:00"/>
    <n v="133"/>
    <n v="19"/>
    <n v="34348.92"/>
  </r>
  <r>
    <s v="KR"/>
    <n v="804186"/>
    <n v="1274.28"/>
    <n v="1"/>
    <d v="2019-10-28T00:00:00"/>
    <x v="286"/>
    <d v="2020-07-20T00:00:00"/>
    <d v="2020-11-30T00:00:00"/>
    <n v="133"/>
    <n v="19"/>
    <n v="34348.92"/>
  </r>
  <r>
    <s v="KR"/>
    <n v="804186"/>
    <n v="1274.28"/>
    <n v="1"/>
    <d v="2019-11-04T00:00:00"/>
    <x v="286"/>
    <d v="2020-07-20T00:00:00"/>
    <d v="2020-11-30T00:00:00"/>
    <n v="133"/>
    <n v="19"/>
    <n v="34348.92"/>
  </r>
  <r>
    <s v="KR"/>
    <n v="811602"/>
    <n v="649.67999999999995"/>
    <n v="1"/>
    <d v="2019-11-04T00:00:00"/>
    <x v="407"/>
    <d v="2020-11-09T00:00:00"/>
    <d v="2020-11-30T00:00:00"/>
    <n v="21"/>
    <n v="7"/>
    <n v="10612.980000000001"/>
  </r>
  <r>
    <s v="KR"/>
    <n v="811602"/>
    <n v="3776.22"/>
    <n v="3"/>
    <d v="2019-10-14T00:00:00"/>
    <x v="407"/>
    <d v="2020-11-09T00:00:00"/>
    <d v="2020-11-30T00:00:00"/>
    <n v="21"/>
    <n v="7"/>
    <n v="10612.980000000001"/>
  </r>
  <r>
    <s v="KR"/>
    <n v="812592"/>
    <n v="407.16"/>
    <n v="1"/>
    <d v="2019-10-28T00:00:00"/>
    <x v="178"/>
    <d v="2020-11-02T00:00:00"/>
    <d v="2020-11-30T00:00:00"/>
    <n v="28"/>
    <n v="15"/>
    <n v="15125.340000000002"/>
  </r>
  <r>
    <s v="KR"/>
    <n v="840936"/>
    <n v="285.89999999999998"/>
    <n v="1"/>
    <d v="2019-10-21T00:00:00"/>
    <x v="216"/>
    <d v="2020-09-07T00:00:00"/>
    <d v="2020-11-30T00:00:00"/>
    <n v="84"/>
    <n v="15"/>
    <n v="7396.4999999999991"/>
  </r>
  <r>
    <s v="KR"/>
    <n v="849222"/>
    <n v="1059.8399999999999"/>
    <n v="1"/>
    <d v="2019-10-07T00:00:00"/>
    <x v="217"/>
    <d v="2020-10-19T00:00:00"/>
    <d v="2020-11-30T00:00:00"/>
    <n v="42"/>
    <n v="26"/>
    <n v="30336.899999999998"/>
  </r>
  <r>
    <s v="KR"/>
    <n v="854166"/>
    <n v="1252.32"/>
    <n v="1"/>
    <d v="2019-10-14T00:00:00"/>
    <x v="50"/>
    <d v="2020-01-27T00:00:00"/>
    <d v="2020-11-30T00:00:00"/>
    <n v="308"/>
    <n v="10"/>
    <n v="16313.58"/>
  </r>
  <r>
    <s v="KR"/>
    <n v="857472"/>
    <n v="4678.2"/>
    <n v="2"/>
    <d v="2019-11-04T00:00:00"/>
    <x v="75"/>
    <d v="2020-11-23T00:00:00"/>
    <d v="2020-11-30T00:00:00"/>
    <n v="7"/>
    <n v="48"/>
    <n v="178305.66000000003"/>
  </r>
  <r>
    <s v="KR"/>
    <n v="891720"/>
    <n v="280.92"/>
    <n v="1"/>
    <d v="2019-10-28T00:00:00"/>
    <x v="160"/>
    <d v="2020-09-14T00:00:00"/>
    <d v="2020-11-30T00:00:00"/>
    <n v="77"/>
    <n v="19"/>
    <n v="14466.900000000003"/>
  </r>
  <r>
    <s v="KR"/>
    <n v="932142"/>
    <n v="2517.48"/>
    <n v="2"/>
    <d v="2019-10-14T00:00:00"/>
    <x v="166"/>
    <d v="2020-11-23T00:00:00"/>
    <d v="2020-11-30T00:00:00"/>
    <n v="7"/>
    <n v="24"/>
    <n v="106569.12"/>
  </r>
  <r>
    <s v="KR"/>
    <n v="932142"/>
    <n v="1274.28"/>
    <n v="1"/>
    <d v="2019-10-21T00:00:00"/>
    <x v="166"/>
    <d v="2020-11-23T00:00:00"/>
    <d v="2020-11-30T00:00:00"/>
    <n v="7"/>
    <n v="24"/>
    <n v="106569.12"/>
  </r>
  <r>
    <s v="KR"/>
    <n v="940584"/>
    <n v="7552.44"/>
    <n v="6"/>
    <d v="2019-10-07T00:00:00"/>
    <x v="494"/>
    <d v="2019-12-30T00:00:00"/>
    <d v="2020-11-30T00:00:00"/>
    <n v="336"/>
    <n v="5"/>
    <n v="18903.96"/>
  </r>
  <r>
    <s v="KR"/>
    <n v="948012"/>
    <n v="847.2"/>
    <n v="3"/>
    <d v="2019-10-07T00:00:00"/>
    <x v="219"/>
    <d v="2020-11-30T00:00:00"/>
    <d v="2020-11-30T00:00:00"/>
    <n v="0"/>
    <n v="82"/>
    <n v="88866.359999999928"/>
  </r>
  <r>
    <s v="KR"/>
    <n v="952350"/>
    <n v="409.26"/>
    <n v="1"/>
    <d v="2019-10-28T00:00:00"/>
    <x v="221"/>
    <d v="2020-10-26T00:00:00"/>
    <d v="2020-11-30T00:00:00"/>
    <n v="35"/>
    <n v="17"/>
    <n v="42055.32"/>
  </r>
  <r>
    <s v="KR"/>
    <n v="955938"/>
    <n v="2517.48"/>
    <n v="2"/>
    <d v="2019-10-07T00:00:00"/>
    <x v="145"/>
    <d v="2020-11-16T00:00:00"/>
    <d v="2020-11-30T00:00:00"/>
    <n v="14"/>
    <n v="39"/>
    <n v="122103.96000000005"/>
  </r>
  <r>
    <s v="KR"/>
    <n v="968190"/>
    <n v="2517.48"/>
    <n v="2"/>
    <d v="2019-10-14T00:00:00"/>
    <x v="336"/>
    <d v="2020-11-02T00:00:00"/>
    <d v="2020-11-30T00:00:00"/>
    <n v="28"/>
    <n v="16"/>
    <n v="19088.7"/>
  </r>
  <r>
    <s v="KR"/>
    <n v="968190"/>
    <n v="1274.28"/>
    <n v="1"/>
    <d v="2019-11-04T00:00:00"/>
    <x v="336"/>
    <d v="2020-11-02T00:00:00"/>
    <d v="2020-11-30T00:00:00"/>
    <n v="28"/>
    <n v="16"/>
    <n v="19088.7"/>
  </r>
  <r>
    <s v="KR"/>
    <n v="971790"/>
    <n v="649.67999999999995"/>
    <n v="1"/>
    <d v="2019-11-04T00:00:00"/>
    <x v="517"/>
    <d v="2020-09-14T00:00:00"/>
    <d v="2020-11-30T00:00:00"/>
    <n v="77"/>
    <n v="5"/>
    <n v="2230.3799999999997"/>
  </r>
  <r>
    <s v="KR"/>
    <n v="992616"/>
    <n v="1258.74"/>
    <n v="1"/>
    <d v="2019-10-14T00:00:00"/>
    <x v="518"/>
    <d v="2020-08-10T00:00:00"/>
    <d v="2020-11-30T00:00:00"/>
    <n v="112"/>
    <n v="2"/>
    <n v="4945.9799999999996"/>
  </r>
  <r>
    <s v="KR"/>
    <n v="996558"/>
    <n v="1213.02"/>
    <n v="3"/>
    <d v="2019-10-14T00:00:00"/>
    <x v="289"/>
    <d v="2020-11-09T00:00:00"/>
    <d v="2020-11-30T00:00:00"/>
    <n v="21"/>
    <n v="25"/>
    <n v="26535.239999999998"/>
  </r>
  <r>
    <s v="KR"/>
    <n v="1040508"/>
    <n v="1258.74"/>
    <n v="1"/>
    <d v="2019-10-07T00:00:00"/>
    <x v="107"/>
    <d v="2020-11-23T00:00:00"/>
    <d v="2020-11-30T00:00:00"/>
    <n v="7"/>
    <n v="46"/>
    <n v="108754.73999999998"/>
  </r>
  <r>
    <s v="KR"/>
    <n v="1040508"/>
    <n v="1258.74"/>
    <n v="1"/>
    <d v="2019-10-14T00:00:00"/>
    <x v="107"/>
    <d v="2020-11-23T00:00:00"/>
    <d v="2020-11-30T00:00:00"/>
    <n v="7"/>
    <n v="46"/>
    <n v="108754.73999999998"/>
  </r>
  <r>
    <s v="KR"/>
    <n v="1040508"/>
    <n v="1274.28"/>
    <n v="1"/>
    <d v="2019-10-28T00:00:00"/>
    <x v="107"/>
    <d v="2020-11-23T00:00:00"/>
    <d v="2020-11-30T00:00:00"/>
    <n v="7"/>
    <n v="46"/>
    <n v="108754.73999999998"/>
  </r>
  <r>
    <s v="KR"/>
    <n v="1063158"/>
    <n v="2119.6799999999998"/>
    <n v="2"/>
    <d v="2019-10-07T00:00:00"/>
    <x v="290"/>
    <d v="2020-11-30T00:00:00"/>
    <d v="2020-11-30T00:00:00"/>
    <n v="0"/>
    <n v="6"/>
    <n v="5854.2000000000007"/>
  </r>
  <r>
    <s v="KR"/>
    <n v="1074900"/>
    <n v="404.34"/>
    <n v="1"/>
    <d v="2019-10-14T00:00:00"/>
    <x v="99"/>
    <d v="2020-11-30T00:00:00"/>
    <d v="2020-11-30T00:00:00"/>
    <n v="0"/>
    <n v="84"/>
    <n v="45310.979999999996"/>
  </r>
  <r>
    <s v="KR"/>
    <n v="1074900"/>
    <n v="1227.8399999999999"/>
    <n v="3"/>
    <d v="2019-10-28T00:00:00"/>
    <x v="99"/>
    <d v="2020-11-30T00:00:00"/>
    <d v="2020-11-30T00:00:00"/>
    <n v="0"/>
    <n v="84"/>
    <n v="45310.979999999996"/>
  </r>
  <r>
    <s v="KR"/>
    <n v="1074900"/>
    <n v="409.26"/>
    <n v="1"/>
    <d v="2019-11-04T00:00:00"/>
    <x v="99"/>
    <d v="2020-11-30T00:00:00"/>
    <d v="2020-11-30T00:00:00"/>
    <n v="0"/>
    <n v="84"/>
    <n v="45310.979999999996"/>
  </r>
  <r>
    <s v="KR"/>
    <n v="1074900"/>
    <n v="571.74"/>
    <n v="2"/>
    <d v="2019-10-28T00:00:00"/>
    <x v="99"/>
    <d v="2020-11-30T00:00:00"/>
    <d v="2020-11-30T00:00:00"/>
    <n v="0"/>
    <n v="84"/>
    <n v="45310.979999999996"/>
  </r>
  <r>
    <s v="KR"/>
    <n v="1074900"/>
    <n v="285.89999999999998"/>
    <n v="1"/>
    <d v="2019-11-04T00:00:00"/>
    <x v="99"/>
    <d v="2020-11-30T00:00:00"/>
    <d v="2020-11-30T00:00:00"/>
    <n v="0"/>
    <n v="84"/>
    <n v="45310.979999999996"/>
  </r>
  <r>
    <s v="KR"/>
    <n v="1093278"/>
    <n v="1078.44"/>
    <n v="1"/>
    <d v="2019-11-04T00:00:00"/>
    <x v="225"/>
    <d v="2020-11-30T00:00:00"/>
    <d v="2020-11-30T00:00:00"/>
    <n v="0"/>
    <n v="27"/>
    <n v="38436.840000000004"/>
  </r>
  <r>
    <s v="KR"/>
    <n v="1098684"/>
    <n v="404.34"/>
    <n v="1"/>
    <d v="2019-10-07T00:00:00"/>
    <x v="227"/>
    <d v="2020-06-29T00:00:00"/>
    <d v="2020-11-30T00:00:00"/>
    <n v="154"/>
    <n v="22"/>
    <n v="18342.659999999996"/>
  </r>
  <r>
    <s v="KR"/>
    <n v="1098912"/>
    <n v="616.08000000000004"/>
    <n v="1"/>
    <d v="2019-10-14T00:00:00"/>
    <x v="519"/>
    <d v="2019-12-02T00:00:00"/>
    <d v="2020-11-30T00:00:00"/>
    <n v="364"/>
    <n v="2"/>
    <n v="5298.84"/>
  </r>
  <r>
    <s v="KR"/>
    <n v="1112778"/>
    <n v="1258.74"/>
    <n v="1"/>
    <d v="2019-10-14T00:00:00"/>
    <x v="34"/>
    <d v="2019-10-14T00:00:00"/>
    <d v="2020-11-30T00:00:00"/>
    <n v="413"/>
    <n v="6"/>
    <n v="11354.4"/>
  </r>
  <r>
    <s v="KR"/>
    <n v="1115280"/>
    <n v="409.26"/>
    <n v="1"/>
    <d v="2019-10-28T00:00:00"/>
    <x v="230"/>
    <d v="2020-11-23T00:00:00"/>
    <d v="2020-11-30T00:00:00"/>
    <n v="7"/>
    <n v="68"/>
    <n v="34421.880000000012"/>
  </r>
  <r>
    <s v="KR"/>
    <n v="1115280"/>
    <n v="409.26"/>
    <n v="1"/>
    <d v="2019-11-04T00:00:00"/>
    <x v="230"/>
    <d v="2020-11-23T00:00:00"/>
    <d v="2020-11-30T00:00:00"/>
    <n v="7"/>
    <n v="68"/>
    <n v="34421.880000000012"/>
  </r>
  <r>
    <s v="KR"/>
    <n v="1115280"/>
    <n v="285.89999999999998"/>
    <n v="1"/>
    <d v="2019-10-21T00:00:00"/>
    <x v="230"/>
    <d v="2020-11-23T00:00:00"/>
    <d v="2020-11-30T00:00:00"/>
    <n v="7"/>
    <n v="68"/>
    <n v="34421.880000000012"/>
  </r>
  <r>
    <s v="KR"/>
    <n v="1115280"/>
    <n v="571.74"/>
    <n v="2"/>
    <d v="2019-10-28T00:00:00"/>
    <x v="230"/>
    <d v="2020-11-23T00:00:00"/>
    <d v="2020-11-30T00:00:00"/>
    <n v="7"/>
    <n v="68"/>
    <n v="34421.880000000012"/>
  </r>
  <r>
    <s v="KR"/>
    <n v="1115280"/>
    <n v="571.74"/>
    <n v="2"/>
    <d v="2019-11-04T00:00:00"/>
    <x v="230"/>
    <d v="2020-11-23T00:00:00"/>
    <d v="2020-11-30T00:00:00"/>
    <n v="7"/>
    <n v="68"/>
    <n v="34421.880000000012"/>
  </r>
  <r>
    <s v="KR"/>
    <n v="1115394"/>
    <n v="409.26"/>
    <n v="1"/>
    <d v="2019-10-21T00:00:00"/>
    <x v="520"/>
    <d v="2019-10-21T00:00:00"/>
    <d v="2020-11-30T00:00:00"/>
    <n v="406"/>
    <n v="1"/>
    <n v="409.26"/>
  </r>
  <r>
    <s v="KR"/>
    <n v="1120224"/>
    <n v="409.26"/>
    <n v="1"/>
    <d v="2019-10-21T00:00:00"/>
    <x v="341"/>
    <d v="2020-10-12T00:00:00"/>
    <d v="2020-11-30T00:00:00"/>
    <n v="49"/>
    <n v="16"/>
    <n v="5958.7199999999993"/>
  </r>
  <r>
    <s v="KR"/>
    <n v="1124988"/>
    <n v="1252.32"/>
    <n v="1"/>
    <d v="2019-10-28T00:00:00"/>
    <x v="36"/>
    <d v="2020-11-23T00:00:00"/>
    <d v="2020-11-30T00:00:00"/>
    <n v="7"/>
    <n v="109"/>
    <n v="143402.34000000003"/>
  </r>
  <r>
    <s v="KR"/>
    <n v="1128624"/>
    <n v="1258.74"/>
    <n v="1"/>
    <d v="2019-10-07T00:00:00"/>
    <x v="175"/>
    <d v="2020-11-30T00:00:00"/>
    <d v="2020-11-30T00:00:00"/>
    <n v="0"/>
    <n v="57"/>
    <n v="89083.739999999947"/>
  </r>
  <r>
    <s v="KR"/>
    <n v="1128624"/>
    <n v="1258.74"/>
    <n v="1"/>
    <d v="2019-10-14T00:00:00"/>
    <x v="175"/>
    <d v="2020-11-30T00:00:00"/>
    <d v="2020-11-30T00:00:00"/>
    <n v="0"/>
    <n v="57"/>
    <n v="89083.739999999947"/>
  </r>
  <r>
    <s v="KR"/>
    <n v="1128624"/>
    <n v="1274.28"/>
    <n v="1"/>
    <d v="2019-10-28T00:00:00"/>
    <x v="175"/>
    <d v="2020-11-30T00:00:00"/>
    <d v="2020-11-30T00:00:00"/>
    <n v="0"/>
    <n v="57"/>
    <n v="89083.739999999947"/>
  </r>
  <r>
    <s v="KR"/>
    <n v="1128624"/>
    <n v="3822.78"/>
    <n v="3"/>
    <d v="2019-11-04T00:00:00"/>
    <x v="175"/>
    <d v="2020-11-30T00:00:00"/>
    <d v="2020-11-30T00:00:00"/>
    <n v="0"/>
    <n v="57"/>
    <n v="89083.739999999947"/>
  </r>
  <r>
    <s v="KR"/>
    <n v="1138506"/>
    <n v="1274.28"/>
    <n v="1"/>
    <d v="2019-10-28T00:00:00"/>
    <x v="232"/>
    <d v="2020-10-12T00:00:00"/>
    <d v="2020-11-30T00:00:00"/>
    <n v="49"/>
    <n v="27"/>
    <n v="22895.399999999998"/>
  </r>
  <r>
    <s v="KR"/>
    <n v="2400312"/>
    <n v="3776.22"/>
    <n v="3"/>
    <d v="2019-10-07T00:00:00"/>
    <x v="521"/>
    <d v="2020-10-05T00:00:00"/>
    <d v="2020-11-30T00:00:00"/>
    <n v="56"/>
    <n v="4"/>
    <n v="5770.26"/>
  </r>
  <r>
    <s v="KR"/>
    <n v="2400378"/>
    <n v="1252.32"/>
    <n v="1"/>
    <d v="2019-10-14T00:00:00"/>
    <x v="234"/>
    <d v="2020-06-15T00:00:00"/>
    <d v="2020-11-30T00:00:00"/>
    <n v="168"/>
    <n v="20"/>
    <n v="40103.880000000005"/>
  </r>
  <r>
    <s v="KR"/>
    <n v="2401158"/>
    <n v="1882.02"/>
    <n v="1"/>
    <d v="2019-10-28T00:00:00"/>
    <x v="384"/>
    <d v="2020-09-28T00:00:00"/>
    <d v="2020-11-30T00:00:00"/>
    <n v="63"/>
    <n v="8"/>
    <n v="13646.939999999999"/>
  </r>
  <r>
    <s v="KR"/>
    <n v="2401422"/>
    <n v="2351.16"/>
    <n v="1"/>
    <d v="2019-11-04T00:00:00"/>
    <x v="110"/>
    <d v="2020-11-09T00:00:00"/>
    <d v="2020-11-30T00:00:00"/>
    <n v="21"/>
    <n v="24"/>
    <n v="79091.039999999979"/>
  </r>
  <r>
    <s v="KR"/>
    <n v="2401422"/>
    <n v="2548.5"/>
    <n v="2"/>
    <d v="2019-10-21T00:00:00"/>
    <x v="110"/>
    <d v="2020-11-09T00:00:00"/>
    <d v="2020-11-30T00:00:00"/>
    <n v="21"/>
    <n v="24"/>
    <n v="79091.039999999979"/>
  </r>
  <r>
    <s v="KR"/>
    <n v="2401422"/>
    <n v="1274.28"/>
    <n v="1"/>
    <d v="2019-11-04T00:00:00"/>
    <x v="110"/>
    <d v="2020-11-09T00:00:00"/>
    <d v="2020-11-30T00:00:00"/>
    <n v="21"/>
    <n v="24"/>
    <n v="79091.039999999979"/>
  </r>
  <r>
    <s v="KR"/>
    <n v="2401740"/>
    <n v="1258.74"/>
    <n v="1"/>
    <d v="2019-10-07T00:00:00"/>
    <x v="235"/>
    <d v="2020-11-23T00:00:00"/>
    <d v="2020-11-30T00:00:00"/>
    <n v="7"/>
    <n v="45"/>
    <n v="67743.600000000006"/>
  </r>
  <r>
    <s v="KR"/>
    <n v="2401926"/>
    <n v="409.26"/>
    <n v="1"/>
    <d v="2019-11-04T00:00:00"/>
    <x v="51"/>
    <d v="2020-11-30T00:00:00"/>
    <d v="2020-11-30T00:00:00"/>
    <n v="0"/>
    <n v="188"/>
    <n v="276921.54000000015"/>
  </r>
  <r>
    <s v="KR"/>
    <n v="2401926"/>
    <n v="649.67999999999995"/>
    <n v="1"/>
    <d v="2019-10-28T00:00:00"/>
    <x v="51"/>
    <d v="2020-11-30T00:00:00"/>
    <d v="2020-11-30T00:00:00"/>
    <n v="0"/>
    <n v="188"/>
    <n v="276921.54000000015"/>
  </r>
  <r>
    <s v="KR"/>
    <n v="2401926"/>
    <n v="1299.3"/>
    <n v="2"/>
    <d v="2019-11-04T00:00:00"/>
    <x v="51"/>
    <d v="2020-11-30T00:00:00"/>
    <d v="2020-11-30T00:00:00"/>
    <n v="0"/>
    <n v="188"/>
    <n v="276921.54000000015"/>
  </r>
  <r>
    <s v="KR"/>
    <n v="2401926"/>
    <n v="285.89999999999998"/>
    <n v="1"/>
    <d v="2019-11-04T00:00:00"/>
    <x v="51"/>
    <d v="2020-11-30T00:00:00"/>
    <d v="2020-11-30T00:00:00"/>
    <n v="0"/>
    <n v="188"/>
    <n v="276921.54000000015"/>
  </r>
  <r>
    <s v="KR"/>
    <n v="2401926"/>
    <n v="1258.74"/>
    <n v="1"/>
    <d v="2019-10-14T00:00:00"/>
    <x v="51"/>
    <d v="2020-11-30T00:00:00"/>
    <d v="2020-11-30T00:00:00"/>
    <n v="0"/>
    <n v="188"/>
    <n v="276921.54000000015"/>
  </r>
  <r>
    <s v="KR"/>
    <n v="2401926"/>
    <n v="1274.28"/>
    <n v="1"/>
    <d v="2019-11-04T00:00:00"/>
    <x v="51"/>
    <d v="2020-11-30T00:00:00"/>
    <d v="2020-11-30T00:00:00"/>
    <n v="0"/>
    <n v="188"/>
    <n v="276921.54000000015"/>
  </r>
  <r>
    <s v="KR"/>
    <n v="2402160"/>
    <n v="6293.7"/>
    <n v="5"/>
    <d v="2019-10-14T00:00:00"/>
    <x v="522"/>
    <d v="2019-10-14T00:00:00"/>
    <d v="2020-11-30T00:00:00"/>
    <n v="413"/>
    <n v="1"/>
    <n v="6293.7"/>
  </r>
  <r>
    <s v="KR"/>
    <n v="2404740"/>
    <n v="1055.6400000000001"/>
    <n v="1"/>
    <d v="2019-10-14T00:00:00"/>
    <x v="523"/>
    <d v="2020-11-23T00:00:00"/>
    <d v="2020-11-30T00:00:00"/>
    <n v="7"/>
    <n v="2"/>
    <n v="1446.9"/>
  </r>
  <r>
    <s v="KR"/>
    <n v="2407938"/>
    <n v="1213.02"/>
    <n v="3"/>
    <d v="2019-10-14T00:00:00"/>
    <x v="236"/>
    <d v="2020-05-04T00:00:00"/>
    <d v="2020-11-30T00:00:00"/>
    <n v="210"/>
    <n v="17"/>
    <n v="19514.28"/>
  </r>
  <r>
    <s v="KR"/>
    <n v="2407938"/>
    <n v="564.84"/>
    <n v="2"/>
    <d v="2019-10-14T00:00:00"/>
    <x v="236"/>
    <d v="2020-05-04T00:00:00"/>
    <d v="2020-11-30T00:00:00"/>
    <n v="210"/>
    <n v="17"/>
    <n v="19514.28"/>
  </r>
  <r>
    <s v="KR"/>
    <n v="2422620"/>
    <n v="1274.28"/>
    <n v="1"/>
    <d v="2019-10-21T00:00:00"/>
    <x v="237"/>
    <d v="2020-11-30T00:00:00"/>
    <d v="2020-11-30T00:00:00"/>
    <n v="0"/>
    <n v="40"/>
    <n v="51831.360000000001"/>
  </r>
  <r>
    <s v="KR"/>
    <n v="2427612"/>
    <n v="1274.28"/>
    <n v="1"/>
    <d v="2019-11-04T00:00:00"/>
    <x v="385"/>
    <d v="2020-01-20T00:00:00"/>
    <d v="2020-11-30T00:00:00"/>
    <n v="315"/>
    <n v="7"/>
    <n v="14356.68"/>
  </r>
  <r>
    <s v="KR"/>
    <n v="2438358"/>
    <n v="5034.96"/>
    <n v="4"/>
    <d v="2019-10-07T00:00:00"/>
    <x v="100"/>
    <d v="2020-11-16T00:00:00"/>
    <d v="2020-11-30T00:00:00"/>
    <n v="14"/>
    <n v="17"/>
    <n v="49724.520000000004"/>
  </r>
  <r>
    <s v="KR"/>
    <n v="2457258"/>
    <n v="1252.32"/>
    <n v="1"/>
    <d v="2019-10-14T00:00:00"/>
    <x v="114"/>
    <d v="2020-11-09T00:00:00"/>
    <d v="2020-11-30T00:00:00"/>
    <n v="21"/>
    <n v="21"/>
    <n v="85565.64"/>
  </r>
  <r>
    <s v="KR"/>
    <n v="2471094"/>
    <n v="12742.56"/>
    <n v="10"/>
    <d v="2019-10-28T00:00:00"/>
    <x v="345"/>
    <d v="2020-11-30T00:00:00"/>
    <d v="2020-11-30T00:00:00"/>
    <n v="0"/>
    <n v="31"/>
    <n v="80465.099999999991"/>
  </r>
  <r>
    <s v="KR"/>
    <n v="2473068"/>
    <n v="1252.32"/>
    <n v="1"/>
    <d v="2019-10-07T00:00:00"/>
    <x v="170"/>
    <d v="2020-09-28T00:00:00"/>
    <d v="2020-11-30T00:00:00"/>
    <n v="63"/>
    <n v="23"/>
    <n v="37851.240000000005"/>
  </r>
  <r>
    <s v="KR"/>
    <n v="2473068"/>
    <n v="1267.74"/>
    <n v="1"/>
    <d v="2019-10-28T00:00:00"/>
    <x v="170"/>
    <d v="2020-09-28T00:00:00"/>
    <d v="2020-11-30T00:00:00"/>
    <n v="63"/>
    <n v="23"/>
    <n v="37851.240000000005"/>
  </r>
  <r>
    <s v="KR"/>
    <n v="2497284"/>
    <n v="1059.8399999999999"/>
    <n v="1"/>
    <d v="2019-10-14T00:00:00"/>
    <x v="167"/>
    <d v="2020-08-03T00:00:00"/>
    <d v="2020-11-30T00:00:00"/>
    <n v="119"/>
    <n v="13"/>
    <n v="24965.039999999997"/>
  </r>
  <r>
    <s v="KR"/>
    <n v="2518014"/>
    <n v="1274.28"/>
    <n v="1"/>
    <d v="2019-11-04T00:00:00"/>
    <x v="347"/>
    <d v="2020-10-26T00:00:00"/>
    <d v="2020-11-30T00:00:00"/>
    <n v="35"/>
    <n v="12"/>
    <n v="13011.12"/>
  </r>
  <r>
    <s v="KR"/>
    <n v="2521392"/>
    <n v="404.34"/>
    <n v="1"/>
    <d v="2019-10-07T00:00:00"/>
    <x v="115"/>
    <d v="2020-11-16T00:00:00"/>
    <d v="2020-11-30T00:00:00"/>
    <n v="14"/>
    <n v="76"/>
    <n v="36530.939999999988"/>
  </r>
  <r>
    <s v="KR"/>
    <n v="2521392"/>
    <n v="404.34"/>
    <n v="1"/>
    <d v="2019-10-14T00:00:00"/>
    <x v="115"/>
    <d v="2020-11-16T00:00:00"/>
    <d v="2020-11-30T00:00:00"/>
    <n v="14"/>
    <n v="76"/>
    <n v="36530.939999999988"/>
  </r>
  <r>
    <s v="KR"/>
    <n v="2521392"/>
    <n v="409.26"/>
    <n v="1"/>
    <d v="2019-10-28T00:00:00"/>
    <x v="115"/>
    <d v="2020-11-16T00:00:00"/>
    <d v="2020-11-30T00:00:00"/>
    <n v="14"/>
    <n v="76"/>
    <n v="36530.939999999988"/>
  </r>
  <r>
    <s v="KR"/>
    <n v="2521392"/>
    <n v="409.26"/>
    <n v="1"/>
    <d v="2019-11-04T00:00:00"/>
    <x v="115"/>
    <d v="2020-11-16T00:00:00"/>
    <d v="2020-11-30T00:00:00"/>
    <n v="14"/>
    <n v="76"/>
    <n v="36530.939999999988"/>
  </r>
  <r>
    <s v="KR"/>
    <n v="2776986"/>
    <n v="1274.28"/>
    <n v="1"/>
    <d v="2019-10-21T00:00:00"/>
    <x v="435"/>
    <d v="2020-11-16T00:00:00"/>
    <d v="2020-11-30T00:00:00"/>
    <n v="14"/>
    <n v="17"/>
    <n v="80856.600000000006"/>
  </r>
  <r>
    <s v="KR"/>
    <n v="2791062"/>
    <n v="1258.74"/>
    <n v="1"/>
    <d v="2019-10-07T00:00:00"/>
    <x v="298"/>
    <d v="2020-11-09T00:00:00"/>
    <d v="2020-11-30T00:00:00"/>
    <n v="21"/>
    <n v="8"/>
    <n v="42509.04"/>
  </r>
  <r>
    <s v="KR"/>
    <n v="2820768"/>
    <n v="649.67999999999995"/>
    <n v="1"/>
    <d v="2019-11-04T00:00:00"/>
    <x v="12"/>
    <d v="2020-10-05T00:00:00"/>
    <d v="2020-11-30T00:00:00"/>
    <n v="56"/>
    <n v="41"/>
    <n v="45976.439999999988"/>
  </r>
  <r>
    <s v="KR"/>
    <n v="2820768"/>
    <n v="1258.74"/>
    <n v="1"/>
    <d v="2019-10-14T00:00:00"/>
    <x v="12"/>
    <d v="2020-10-05T00:00:00"/>
    <d v="2020-11-30T00:00:00"/>
    <n v="56"/>
    <n v="41"/>
    <n v="45976.439999999988"/>
  </r>
  <r>
    <s v="KR"/>
    <n v="2959992"/>
    <n v="2548.5"/>
    <n v="2"/>
    <d v="2019-11-04T00:00:00"/>
    <x v="299"/>
    <d v="2020-10-26T00:00:00"/>
    <d v="2020-11-30T00:00:00"/>
    <n v="35"/>
    <n v="16"/>
    <n v="28996.799999999996"/>
  </r>
  <r>
    <s v="KR"/>
    <n v="2972940"/>
    <n v="1072.92"/>
    <n v="1"/>
    <d v="2019-11-04T00:00:00"/>
    <x v="37"/>
    <d v="2019-11-25T00:00:00"/>
    <d v="2020-11-30T00:00:00"/>
    <n v="371"/>
    <n v="7"/>
    <n v="14003.16"/>
  </r>
  <r>
    <s v="KR"/>
    <n v="2998164"/>
    <n v="1252.32"/>
    <n v="1"/>
    <d v="2019-10-07T00:00:00"/>
    <x v="243"/>
    <d v="2020-11-23T00:00:00"/>
    <d v="2020-11-30T00:00:00"/>
    <n v="7"/>
    <n v="61"/>
    <n v="331217.09999999986"/>
  </r>
  <r>
    <s v="KR"/>
    <n v="2998164"/>
    <n v="13775.58"/>
    <n v="11"/>
    <d v="2019-10-14T00:00:00"/>
    <x v="243"/>
    <d v="2020-11-23T00:00:00"/>
    <d v="2020-11-30T00:00:00"/>
    <n v="7"/>
    <n v="61"/>
    <n v="331217.09999999986"/>
  </r>
  <r>
    <s v="KR"/>
    <n v="2998164"/>
    <n v="3803.16"/>
    <n v="3"/>
    <d v="2019-10-21T00:00:00"/>
    <x v="243"/>
    <d v="2020-11-23T00:00:00"/>
    <d v="2020-11-30T00:00:00"/>
    <n v="7"/>
    <n v="61"/>
    <n v="331217.09999999986"/>
  </r>
  <r>
    <s v="KR"/>
    <n v="2998164"/>
    <n v="7606.68"/>
    <n v="6"/>
    <d v="2019-10-28T00:00:00"/>
    <x v="243"/>
    <d v="2020-11-23T00:00:00"/>
    <d v="2020-11-30T00:00:00"/>
    <n v="7"/>
    <n v="61"/>
    <n v="331217.09999999986"/>
  </r>
  <r>
    <s v="KR"/>
    <n v="2998164"/>
    <n v="8874.18"/>
    <n v="7"/>
    <d v="2019-11-04T00:00:00"/>
    <x v="243"/>
    <d v="2020-11-23T00:00:00"/>
    <d v="2020-11-30T00:00:00"/>
    <n v="7"/>
    <n v="61"/>
    <n v="331217.09999999986"/>
  </r>
  <r>
    <s v="KR"/>
    <n v="3035880"/>
    <n v="1258.74"/>
    <n v="1"/>
    <d v="2019-10-14T00:00:00"/>
    <x v="524"/>
    <d v="2020-10-19T00:00:00"/>
    <d v="2020-11-30T00:00:00"/>
    <n v="42"/>
    <n v="8"/>
    <n v="16392.54"/>
  </r>
  <r>
    <s v="KR"/>
    <n v="3037548"/>
    <n v="2517.48"/>
    <n v="2"/>
    <d v="2019-10-14T00:00:00"/>
    <x v="301"/>
    <d v="2020-11-16T00:00:00"/>
    <d v="2020-11-30T00:00:00"/>
    <n v="14"/>
    <n v="12"/>
    <n v="16414.02"/>
  </r>
  <r>
    <s v="KR"/>
    <n v="3068166"/>
    <n v="1274.28"/>
    <n v="1"/>
    <d v="2019-11-04T00:00:00"/>
    <x v="150"/>
    <d v="2020-10-19T00:00:00"/>
    <d v="2020-11-30T00:00:00"/>
    <n v="42"/>
    <n v="13"/>
    <n v="47074.5"/>
  </r>
  <r>
    <s v="KR"/>
    <n v="3127824"/>
    <n v="641.76"/>
    <n v="1"/>
    <d v="2019-10-07T00:00:00"/>
    <x v="130"/>
    <d v="2020-11-16T00:00:00"/>
    <d v="2020-11-30T00:00:00"/>
    <n v="14"/>
    <n v="36"/>
    <n v="104675.28"/>
  </r>
  <r>
    <s v="KR"/>
    <n v="3127824"/>
    <n v="4547.58"/>
    <n v="7"/>
    <d v="2019-10-21T00:00:00"/>
    <x v="130"/>
    <d v="2020-11-16T00:00:00"/>
    <d v="2020-11-30T00:00:00"/>
    <n v="14"/>
    <n v="36"/>
    <n v="104675.28"/>
  </r>
  <r>
    <s v="KR"/>
    <n v="3127824"/>
    <n v="1274.28"/>
    <n v="1"/>
    <d v="2019-10-28T00:00:00"/>
    <x v="130"/>
    <d v="2020-11-16T00:00:00"/>
    <d v="2020-11-30T00:00:00"/>
    <n v="14"/>
    <n v="36"/>
    <n v="104675.28"/>
  </r>
  <r>
    <s v="KR"/>
    <n v="3146316"/>
    <n v="2130.6"/>
    <n v="2"/>
    <d v="2019-10-14T00:00:00"/>
    <x v="244"/>
    <d v="2020-11-23T00:00:00"/>
    <d v="2020-11-30T00:00:00"/>
    <n v="7"/>
    <n v="50"/>
    <n v="116259.29999999999"/>
  </r>
  <r>
    <s v="KR"/>
    <n v="3146316"/>
    <n v="1078.44"/>
    <n v="1"/>
    <d v="2019-10-28T00:00:00"/>
    <x v="244"/>
    <d v="2020-11-23T00:00:00"/>
    <d v="2020-11-30T00:00:00"/>
    <n v="7"/>
    <n v="50"/>
    <n v="116259.29999999999"/>
  </r>
  <r>
    <s v="KR"/>
    <n v="3146316"/>
    <n v="623.64"/>
    <n v="1"/>
    <d v="2019-11-04T00:00:00"/>
    <x v="244"/>
    <d v="2020-11-23T00:00:00"/>
    <d v="2020-11-30T00:00:00"/>
    <n v="7"/>
    <n v="50"/>
    <n v="116259.29999999999"/>
  </r>
  <r>
    <s v="KR"/>
    <n v="3146316"/>
    <n v="6371.28"/>
    <n v="5"/>
    <d v="2019-10-21T00:00:00"/>
    <x v="244"/>
    <d v="2020-11-23T00:00:00"/>
    <d v="2020-11-30T00:00:00"/>
    <n v="7"/>
    <n v="50"/>
    <n v="116259.29999999999"/>
  </r>
  <r>
    <s v="KR"/>
    <n v="3200448"/>
    <n v="285.89999999999998"/>
    <n v="1"/>
    <d v="2019-10-28T00:00:00"/>
    <x v="503"/>
    <d v="2020-04-27T00:00:00"/>
    <d v="2020-11-30T00:00:00"/>
    <n v="217"/>
    <n v="3"/>
    <n v="835.98"/>
  </r>
  <r>
    <s v="KR"/>
    <n v="3231456"/>
    <n v="1072.92"/>
    <n v="1"/>
    <d v="2019-10-21T00:00:00"/>
    <x v="143"/>
    <d v="2020-11-30T00:00:00"/>
    <d v="2020-11-30T00:00:00"/>
    <n v="0"/>
    <n v="23"/>
    <n v="51566.94"/>
  </r>
  <r>
    <s v="KR"/>
    <n v="3280842"/>
    <n v="3615"/>
    <n v="1"/>
    <d v="2019-11-04T00:00:00"/>
    <x v="69"/>
    <d v="2019-12-09T00:00:00"/>
    <d v="2020-11-30T00:00:00"/>
    <n v="357"/>
    <n v="12"/>
    <n v="30452.16"/>
  </r>
  <r>
    <s v="KR"/>
    <n v="3280842"/>
    <n v="1258.74"/>
    <n v="1"/>
    <d v="2019-10-14T00:00:00"/>
    <x v="69"/>
    <d v="2019-12-09T00:00:00"/>
    <d v="2020-11-30T00:00:00"/>
    <n v="357"/>
    <n v="12"/>
    <n v="30452.16"/>
  </r>
  <r>
    <s v="KR"/>
    <n v="3280842"/>
    <n v="1274.28"/>
    <n v="1"/>
    <d v="2019-10-21T00:00:00"/>
    <x v="69"/>
    <d v="2019-12-09T00:00:00"/>
    <d v="2020-11-30T00:00:00"/>
    <n v="357"/>
    <n v="12"/>
    <n v="30452.16"/>
  </r>
  <r>
    <s v="KR"/>
    <n v="3287838"/>
    <n v="404.34"/>
    <n v="1"/>
    <d v="2019-10-14T00:00:00"/>
    <x v="252"/>
    <d v="2020-11-30T00:00:00"/>
    <d v="2020-11-30T00:00:00"/>
    <n v="0"/>
    <n v="61"/>
    <n v="26390.880000000001"/>
  </r>
  <r>
    <s v="KR"/>
    <n v="3287838"/>
    <n v="285.89999999999998"/>
    <n v="1"/>
    <d v="2019-10-28T00:00:00"/>
    <x v="252"/>
    <d v="2020-11-30T00:00:00"/>
    <d v="2020-11-30T00:00:00"/>
    <n v="0"/>
    <n v="61"/>
    <n v="26390.880000000001"/>
  </r>
  <r>
    <s v="KR"/>
    <n v="3288210"/>
    <n v="404.34"/>
    <n v="1"/>
    <d v="2019-10-07T00:00:00"/>
    <x v="254"/>
    <d v="2020-11-23T00:00:00"/>
    <d v="2020-11-30T00:00:00"/>
    <n v="7"/>
    <n v="210"/>
    <n v="183691.1999999999"/>
  </r>
  <r>
    <s v="KR"/>
    <n v="3288210"/>
    <n v="404.34"/>
    <n v="1"/>
    <d v="2019-10-14T00:00:00"/>
    <x v="254"/>
    <d v="2020-11-23T00:00:00"/>
    <d v="2020-11-30T00:00:00"/>
    <n v="7"/>
    <n v="210"/>
    <n v="183691.1999999999"/>
  </r>
  <r>
    <s v="KR"/>
    <n v="3288210"/>
    <n v="1227.8399999999999"/>
    <n v="3"/>
    <d v="2019-10-28T00:00:00"/>
    <x v="254"/>
    <d v="2020-11-23T00:00:00"/>
    <d v="2020-11-30T00:00:00"/>
    <n v="7"/>
    <n v="210"/>
    <n v="183691.1999999999"/>
  </r>
  <r>
    <s v="KR"/>
    <n v="3288210"/>
    <n v="641.76"/>
    <n v="1"/>
    <d v="2019-10-14T00:00:00"/>
    <x v="254"/>
    <d v="2020-11-23T00:00:00"/>
    <d v="2020-11-30T00:00:00"/>
    <n v="7"/>
    <n v="210"/>
    <n v="183691.1999999999"/>
  </r>
  <r>
    <s v="KR"/>
    <n v="3288210"/>
    <n v="1299.3"/>
    <n v="2"/>
    <d v="2019-10-21T00:00:00"/>
    <x v="254"/>
    <d v="2020-11-23T00:00:00"/>
    <d v="2020-11-30T00:00:00"/>
    <n v="7"/>
    <n v="210"/>
    <n v="183691.1999999999"/>
  </r>
  <r>
    <s v="KR"/>
    <n v="3288210"/>
    <n v="564.84"/>
    <n v="2"/>
    <d v="2019-10-07T00:00:00"/>
    <x v="254"/>
    <d v="2020-11-23T00:00:00"/>
    <d v="2020-11-30T00:00:00"/>
    <n v="7"/>
    <n v="210"/>
    <n v="183691.1999999999"/>
  </r>
  <r>
    <s v="KR"/>
    <n v="3288210"/>
    <n v="564.72"/>
    <n v="2"/>
    <d v="2019-10-14T00:00:00"/>
    <x v="254"/>
    <d v="2020-11-23T00:00:00"/>
    <d v="2020-11-30T00:00:00"/>
    <n v="7"/>
    <n v="210"/>
    <n v="183691.1999999999"/>
  </r>
  <r>
    <s v="KR"/>
    <n v="3288210"/>
    <n v="285.89999999999998"/>
    <n v="1"/>
    <d v="2019-10-21T00:00:00"/>
    <x v="254"/>
    <d v="2020-11-23T00:00:00"/>
    <d v="2020-11-30T00:00:00"/>
    <n v="7"/>
    <n v="210"/>
    <n v="183691.1999999999"/>
  </r>
  <r>
    <s v="KR"/>
    <n v="3288210"/>
    <n v="1274.28"/>
    <n v="1"/>
    <d v="2019-11-04T00:00:00"/>
    <x v="254"/>
    <d v="2020-11-23T00:00:00"/>
    <d v="2020-11-30T00:00:00"/>
    <n v="7"/>
    <n v="210"/>
    <n v="183691.1999999999"/>
  </r>
  <r>
    <s v="KR"/>
    <n v="3290844"/>
    <n v="1859.16"/>
    <n v="1"/>
    <d v="2019-10-07T00:00:00"/>
    <x v="256"/>
    <d v="2020-07-27T00:00:00"/>
    <d v="2020-11-30T00:00:00"/>
    <n v="126"/>
    <n v="11"/>
    <n v="26423.760000000002"/>
  </r>
  <r>
    <s v="KR"/>
    <n v="3290844"/>
    <n v="3776.22"/>
    <n v="3"/>
    <d v="2019-10-07T00:00:00"/>
    <x v="256"/>
    <d v="2020-07-27T00:00:00"/>
    <d v="2020-11-30T00:00:00"/>
    <n v="126"/>
    <n v="11"/>
    <n v="26423.760000000002"/>
  </r>
  <r>
    <s v="KR"/>
    <n v="3291816"/>
    <n v="649.67999999999995"/>
    <n v="1"/>
    <d v="2019-11-04T00:00:00"/>
    <x v="259"/>
    <d v="2020-11-30T00:00:00"/>
    <d v="2020-11-30T00:00:00"/>
    <n v="0"/>
    <n v="67"/>
    <n v="146954.04000000004"/>
  </r>
  <r>
    <s v="KR"/>
    <n v="3291816"/>
    <n v="2548.5"/>
    <n v="2"/>
    <d v="2019-10-21T00:00:00"/>
    <x v="259"/>
    <d v="2020-11-30T00:00:00"/>
    <d v="2020-11-30T00:00:00"/>
    <n v="0"/>
    <n v="67"/>
    <n v="146954.04000000004"/>
  </r>
  <r>
    <s v="KR"/>
    <n v="3291816"/>
    <n v="2548.5"/>
    <n v="2"/>
    <d v="2019-10-28T00:00:00"/>
    <x v="259"/>
    <d v="2020-11-30T00:00:00"/>
    <d v="2020-11-30T00:00:00"/>
    <n v="0"/>
    <n v="67"/>
    <n v="146954.04000000004"/>
  </r>
  <r>
    <s v="KR"/>
    <n v="3291816"/>
    <n v="1274.28"/>
    <n v="1"/>
    <d v="2019-11-04T00:00:00"/>
    <x v="259"/>
    <d v="2020-11-30T00:00:00"/>
    <d v="2020-11-30T00:00:00"/>
    <n v="0"/>
    <n v="67"/>
    <n v="146954.04000000004"/>
  </r>
  <r>
    <s v="KR"/>
    <n v="3293370"/>
    <n v="616.08000000000004"/>
    <n v="1"/>
    <d v="2019-10-14T00:00:00"/>
    <x v="504"/>
    <d v="2020-07-13T00:00:00"/>
    <d v="2020-11-30T00:00:00"/>
    <n v="140"/>
    <n v="4"/>
    <n v="5648.58"/>
  </r>
  <r>
    <s v="KR"/>
    <n v="3294780"/>
    <n v="409.26"/>
    <n v="1"/>
    <d v="2019-11-04T00:00:00"/>
    <x v="101"/>
    <d v="2020-11-23T00:00:00"/>
    <d v="2020-11-30T00:00:00"/>
    <n v="7"/>
    <n v="30"/>
    <n v="29037.660000000014"/>
  </r>
  <r>
    <s v="KR"/>
    <n v="3295956"/>
    <n v="641.76"/>
    <n v="1"/>
    <d v="2019-10-07T00:00:00"/>
    <x v="354"/>
    <d v="2019-12-09T00:00:00"/>
    <d v="2020-11-30T00:00:00"/>
    <n v="357"/>
    <n v="13"/>
    <n v="8251.44"/>
  </r>
  <r>
    <s v="KR"/>
    <n v="3297756"/>
    <n v="646.38"/>
    <n v="1"/>
    <d v="2019-10-21T00:00:00"/>
    <x v="152"/>
    <d v="2020-11-30T00:00:00"/>
    <d v="2020-11-30T00:00:00"/>
    <n v="0"/>
    <n v="89"/>
    <n v="110145.95999999996"/>
  </r>
  <r>
    <s v="KR"/>
    <n v="3297756"/>
    <n v="646.38"/>
    <n v="1"/>
    <d v="2019-10-28T00:00:00"/>
    <x v="152"/>
    <d v="2020-11-30T00:00:00"/>
    <d v="2020-11-30T00:00:00"/>
    <n v="0"/>
    <n v="89"/>
    <n v="110145.95999999996"/>
  </r>
  <r>
    <s v="KR"/>
    <n v="3297756"/>
    <n v="646.38"/>
    <n v="1"/>
    <d v="2019-11-04T00:00:00"/>
    <x v="152"/>
    <d v="2020-11-30T00:00:00"/>
    <d v="2020-11-30T00:00:00"/>
    <n v="0"/>
    <n v="89"/>
    <n v="110145.95999999996"/>
  </r>
  <r>
    <s v="KR"/>
    <n v="3297756"/>
    <n v="2504.64"/>
    <n v="2"/>
    <d v="2019-10-07T00:00:00"/>
    <x v="152"/>
    <d v="2020-11-30T00:00:00"/>
    <d v="2020-11-30T00:00:00"/>
    <n v="0"/>
    <n v="89"/>
    <n v="110145.95999999996"/>
  </r>
  <r>
    <s v="KR"/>
    <n v="3297756"/>
    <n v="1267.74"/>
    <n v="1"/>
    <d v="2019-10-21T00:00:00"/>
    <x v="152"/>
    <d v="2020-11-30T00:00:00"/>
    <d v="2020-11-30T00:00:00"/>
    <n v="0"/>
    <n v="89"/>
    <n v="110145.95999999996"/>
  </r>
  <r>
    <s v="KR"/>
    <n v="3297756"/>
    <n v="1267.74"/>
    <n v="1"/>
    <d v="2019-10-28T00:00:00"/>
    <x v="152"/>
    <d v="2020-11-30T00:00:00"/>
    <d v="2020-11-30T00:00:00"/>
    <n v="0"/>
    <n v="89"/>
    <n v="110145.95999999996"/>
  </r>
  <r>
    <s v="KR"/>
    <n v="3301296"/>
    <n v="804.6"/>
    <n v="2"/>
    <d v="2019-10-14T00:00:00"/>
    <x v="41"/>
    <d v="2020-11-30T00:00:00"/>
    <d v="2020-11-30T00:00:00"/>
    <n v="0"/>
    <n v="2209"/>
    <n v="1914248.1599999955"/>
  </r>
  <r>
    <s v="KR"/>
    <n v="3301296"/>
    <n v="407.16"/>
    <n v="1"/>
    <d v="2019-10-21T00:00:00"/>
    <x v="41"/>
    <d v="2020-11-30T00:00:00"/>
    <d v="2020-11-30T00:00:00"/>
    <n v="0"/>
    <n v="2209"/>
    <n v="1914248.1599999955"/>
  </r>
  <r>
    <s v="KR"/>
    <n v="3301296"/>
    <n v="407.16"/>
    <n v="1"/>
    <d v="2019-11-04T00:00:00"/>
    <x v="41"/>
    <d v="2020-11-30T00:00:00"/>
    <d v="2020-11-30T00:00:00"/>
    <n v="0"/>
    <n v="2209"/>
    <n v="1914248.1599999955"/>
  </r>
  <r>
    <s v="KR"/>
    <n v="3301296"/>
    <n v="-646.38"/>
    <n v="-1"/>
    <d v="2019-10-21T00:00:00"/>
    <x v="41"/>
    <d v="2020-11-30T00:00:00"/>
    <d v="2020-11-30T00:00:00"/>
    <n v="0"/>
    <n v="2209"/>
    <n v="1914248.1599999955"/>
  </r>
  <r>
    <s v="KR"/>
    <n v="3301296"/>
    <n v="1915.56"/>
    <n v="3"/>
    <d v="2019-10-07T00:00:00"/>
    <x v="41"/>
    <d v="2020-11-30T00:00:00"/>
    <d v="2020-11-30T00:00:00"/>
    <n v="0"/>
    <n v="2209"/>
    <n v="1914248.1599999955"/>
  </r>
  <r>
    <s v="KR"/>
    <n v="3301296"/>
    <n v="2554.08"/>
    <n v="4"/>
    <d v="2019-10-14T00:00:00"/>
    <x v="41"/>
    <d v="2020-11-30T00:00:00"/>
    <d v="2020-11-30T00:00:00"/>
    <n v="0"/>
    <n v="2209"/>
    <n v="1914248.1599999955"/>
  </r>
  <r>
    <s v="KR"/>
    <n v="3301296"/>
    <n v="2585.46"/>
    <n v="4"/>
    <d v="2019-10-21T00:00:00"/>
    <x v="41"/>
    <d v="2020-11-30T00:00:00"/>
    <d v="2020-11-30T00:00:00"/>
    <n v="0"/>
    <n v="2209"/>
    <n v="1914248.1599999955"/>
  </r>
  <r>
    <s v="KR"/>
    <n v="3301296"/>
    <n v="3878.16"/>
    <n v="6"/>
    <d v="2019-10-28T00:00:00"/>
    <x v="41"/>
    <d v="2020-11-30T00:00:00"/>
    <d v="2020-11-30T00:00:00"/>
    <n v="0"/>
    <n v="2209"/>
    <n v="1914248.1599999955"/>
  </r>
  <r>
    <s v="KR"/>
    <n v="3301296"/>
    <n v="5170.8599999999997"/>
    <n v="8"/>
    <d v="2019-11-04T00:00:00"/>
    <x v="41"/>
    <d v="2020-11-30T00:00:00"/>
    <d v="2020-11-30T00:00:00"/>
    <n v="0"/>
    <n v="2209"/>
    <n v="1914248.1599999955"/>
  </r>
  <r>
    <s v="KR"/>
    <n v="3301296"/>
    <n v="94.68"/>
    <n v="1"/>
    <d v="2019-10-07T00:00:00"/>
    <x v="41"/>
    <d v="2020-11-30T00:00:00"/>
    <d v="2020-11-30T00:00:00"/>
    <n v="0"/>
    <n v="2209"/>
    <n v="1914248.1599999955"/>
  </r>
  <r>
    <s v="KR"/>
    <n v="3301296"/>
    <n v="119.76"/>
    <n v="1"/>
    <d v="2019-11-04T00:00:00"/>
    <x v="41"/>
    <d v="2020-11-30T00:00:00"/>
    <d v="2020-11-30T00:00:00"/>
    <n v="0"/>
    <n v="2209"/>
    <n v="1914248.1599999955"/>
  </r>
  <r>
    <s v="KR"/>
    <n v="3301296"/>
    <n v="91.02"/>
    <n v="1"/>
    <d v="2019-10-21T00:00:00"/>
    <x v="41"/>
    <d v="2020-11-30T00:00:00"/>
    <d v="2020-11-30T00:00:00"/>
    <n v="0"/>
    <n v="2209"/>
    <n v="1914248.1599999955"/>
  </r>
  <r>
    <s v="KR"/>
    <n v="3301296"/>
    <n v="23.94"/>
    <n v="1"/>
    <d v="2019-11-04T00:00:00"/>
    <x v="41"/>
    <d v="2020-11-30T00:00:00"/>
    <d v="2020-11-30T00:00:00"/>
    <n v="0"/>
    <n v="2209"/>
    <n v="1914248.1599999955"/>
  </r>
  <r>
    <s v="KR"/>
    <n v="3301296"/>
    <n v="119.76"/>
    <n v="1"/>
    <d v="2019-10-28T00:00:00"/>
    <x v="41"/>
    <d v="2020-11-30T00:00:00"/>
    <d v="2020-11-30T00:00:00"/>
    <n v="0"/>
    <n v="2209"/>
    <n v="1914248.1599999955"/>
  </r>
  <r>
    <s v="KR"/>
    <n v="3301296"/>
    <n v="56.76"/>
    <n v="1"/>
    <d v="2019-10-14T00:00:00"/>
    <x v="41"/>
    <d v="2020-11-30T00:00:00"/>
    <d v="2020-11-30T00:00:00"/>
    <n v="0"/>
    <n v="2209"/>
    <n v="1914248.1599999955"/>
  </r>
  <r>
    <s v="KR"/>
    <n v="3301296"/>
    <n v="94.68"/>
    <n v="1"/>
    <d v="2019-10-14T00:00:00"/>
    <x v="41"/>
    <d v="2020-11-30T00:00:00"/>
    <d v="2020-11-30T00:00:00"/>
    <n v="0"/>
    <n v="2209"/>
    <n v="1914248.1599999955"/>
  </r>
  <r>
    <s v="KR"/>
    <n v="3301296"/>
    <n v="335.46"/>
    <n v="1"/>
    <d v="2019-10-28T00:00:00"/>
    <x v="41"/>
    <d v="2020-11-30T00:00:00"/>
    <d v="2020-11-30T00:00:00"/>
    <n v="0"/>
    <n v="2209"/>
    <n v="1914248.1599999955"/>
  </r>
  <r>
    <s v="KR"/>
    <n v="3301296"/>
    <n v="335.46"/>
    <n v="1"/>
    <d v="2019-10-28T00:00:00"/>
    <x v="41"/>
    <d v="2020-11-30T00:00:00"/>
    <d v="2020-11-30T00:00:00"/>
    <n v="0"/>
    <n v="2209"/>
    <n v="1914248.1599999955"/>
  </r>
  <r>
    <s v="KR"/>
    <n v="3301296"/>
    <n v="479.34"/>
    <n v="1"/>
    <d v="2019-10-28T00:00:00"/>
    <x v="41"/>
    <d v="2020-11-30T00:00:00"/>
    <d v="2020-11-30T00:00:00"/>
    <n v="0"/>
    <n v="2209"/>
    <n v="1914248.1599999955"/>
  </r>
  <r>
    <s v="KR"/>
    <n v="3301296"/>
    <n v="383.4"/>
    <n v="1"/>
    <d v="2019-10-28T00:00:00"/>
    <x v="41"/>
    <d v="2020-11-30T00:00:00"/>
    <d v="2020-11-30T00:00:00"/>
    <n v="0"/>
    <n v="2209"/>
    <n v="1914248.1599999955"/>
  </r>
  <r>
    <s v="KR"/>
    <n v="3301296"/>
    <n v="139.38"/>
    <n v="1"/>
    <d v="2019-10-21T00:00:00"/>
    <x v="41"/>
    <d v="2020-11-30T00:00:00"/>
    <d v="2020-11-30T00:00:00"/>
    <n v="0"/>
    <n v="2209"/>
    <n v="1914248.1599999955"/>
  </r>
  <r>
    <s v="KR"/>
    <n v="3301296"/>
    <n v="651.48"/>
    <n v="1"/>
    <d v="2019-11-04T00:00:00"/>
    <x v="41"/>
    <d v="2020-11-30T00:00:00"/>
    <d v="2020-11-30T00:00:00"/>
    <n v="0"/>
    <n v="2209"/>
    <n v="1914248.1599999955"/>
  </r>
  <r>
    <s v="KR"/>
    <n v="3301296"/>
    <n v="612.96"/>
    <n v="1"/>
    <d v="2019-10-07T00:00:00"/>
    <x v="41"/>
    <d v="2020-11-30T00:00:00"/>
    <d v="2020-11-30T00:00:00"/>
    <n v="0"/>
    <n v="2209"/>
    <n v="1914248.1599999955"/>
  </r>
  <r>
    <s v="KR"/>
    <n v="3301296"/>
    <n v="1225.92"/>
    <n v="2"/>
    <d v="2019-10-14T00:00:00"/>
    <x v="41"/>
    <d v="2020-11-30T00:00:00"/>
    <d v="2020-11-30T00:00:00"/>
    <n v="0"/>
    <n v="2209"/>
    <n v="1914248.1599999955"/>
  </r>
  <r>
    <s v="KR"/>
    <n v="3301296"/>
    <n v="1240.92"/>
    <n v="2"/>
    <d v="2019-10-21T00:00:00"/>
    <x v="41"/>
    <d v="2020-11-30T00:00:00"/>
    <d v="2020-11-30T00:00:00"/>
    <n v="0"/>
    <n v="2209"/>
    <n v="1914248.1599999955"/>
  </r>
  <r>
    <s v="KR"/>
    <n v="3301296"/>
    <n v="1240.92"/>
    <n v="2"/>
    <d v="2019-11-04T00:00:00"/>
    <x v="41"/>
    <d v="2020-11-30T00:00:00"/>
    <d v="2020-11-30T00:00:00"/>
    <n v="0"/>
    <n v="2209"/>
    <n v="1914248.1599999955"/>
  </r>
  <r>
    <s v="KR"/>
    <n v="3301296"/>
    <n v="612.96"/>
    <n v="1"/>
    <d v="2019-10-14T00:00:00"/>
    <x v="41"/>
    <d v="2020-11-30T00:00:00"/>
    <d v="2020-11-30T00:00:00"/>
    <n v="0"/>
    <n v="2209"/>
    <n v="1914248.1599999955"/>
  </r>
  <r>
    <s v="KR"/>
    <n v="3301296"/>
    <n v="620.46"/>
    <n v="1"/>
    <d v="2019-11-04T00:00:00"/>
    <x v="41"/>
    <d v="2020-11-30T00:00:00"/>
    <d v="2020-11-30T00:00:00"/>
    <n v="0"/>
    <n v="2209"/>
    <n v="1914248.1599999955"/>
  </r>
  <r>
    <s v="KR"/>
    <n v="3301296"/>
    <n v="1420.62"/>
    <n v="3"/>
    <d v="2019-10-14T00:00:00"/>
    <x v="41"/>
    <d v="2020-11-30T00:00:00"/>
    <d v="2020-11-30T00:00:00"/>
    <n v="0"/>
    <n v="2209"/>
    <n v="1914248.1599999955"/>
  </r>
  <r>
    <s v="KR"/>
    <n v="3301296"/>
    <n v="1917.3"/>
    <n v="4"/>
    <d v="2019-10-21T00:00:00"/>
    <x v="41"/>
    <d v="2020-11-30T00:00:00"/>
    <d v="2020-11-30T00:00:00"/>
    <n v="0"/>
    <n v="2209"/>
    <n v="1914248.1599999955"/>
  </r>
  <r>
    <s v="KR"/>
    <n v="3301296"/>
    <n v="958.68"/>
    <n v="2"/>
    <d v="2019-10-28T00:00:00"/>
    <x v="41"/>
    <d v="2020-11-30T00:00:00"/>
    <d v="2020-11-30T00:00:00"/>
    <n v="0"/>
    <n v="2209"/>
    <n v="1914248.1599999955"/>
  </r>
  <r>
    <s v="KR"/>
    <n v="3301296"/>
    <n v="479.34"/>
    <n v="1"/>
    <d v="2019-11-04T00:00:00"/>
    <x v="41"/>
    <d v="2020-11-30T00:00:00"/>
    <d v="2020-11-30T00:00:00"/>
    <n v="0"/>
    <n v="2209"/>
    <n v="1914248.1599999955"/>
  </r>
  <r>
    <s v="KR"/>
    <n v="3301296"/>
    <n v="71.88"/>
    <n v="1"/>
    <d v="2019-10-21T00:00:00"/>
    <x v="41"/>
    <d v="2020-11-30T00:00:00"/>
    <d v="2020-11-30T00:00:00"/>
    <n v="0"/>
    <n v="2209"/>
    <n v="1914248.1599999955"/>
  </r>
  <r>
    <s v="KR"/>
    <n v="3301296"/>
    <n v="191.7"/>
    <n v="1"/>
    <d v="2019-10-21T00:00:00"/>
    <x v="41"/>
    <d v="2020-11-30T00:00:00"/>
    <d v="2020-11-30T00:00:00"/>
    <n v="0"/>
    <n v="2209"/>
    <n v="1914248.1599999955"/>
  </r>
  <r>
    <s v="KR"/>
    <n v="3301296"/>
    <n v="999.78"/>
    <n v="6"/>
    <d v="2019-10-28T00:00:00"/>
    <x v="41"/>
    <d v="2020-11-30T00:00:00"/>
    <d v="2020-11-30T00:00:00"/>
    <n v="0"/>
    <n v="2209"/>
    <n v="1914248.1599999955"/>
  </r>
  <r>
    <s v="KR"/>
    <n v="3301296"/>
    <n v="166.62"/>
    <n v="1"/>
    <d v="2019-11-04T00:00:00"/>
    <x v="41"/>
    <d v="2020-11-30T00:00:00"/>
    <d v="2020-11-30T00:00:00"/>
    <n v="0"/>
    <n v="2209"/>
    <n v="1914248.1599999955"/>
  </r>
  <r>
    <s v="KR"/>
    <n v="3301296"/>
    <n v="-284.39999999999998"/>
    <n v="-1"/>
    <d v="2019-10-21T00:00:00"/>
    <x v="41"/>
    <d v="2020-11-30T00:00:00"/>
    <d v="2020-11-30T00:00:00"/>
    <n v="0"/>
    <n v="2209"/>
    <n v="1914248.1599999955"/>
  </r>
  <r>
    <s v="KR"/>
    <n v="3301296"/>
    <n v="280.92"/>
    <n v="1"/>
    <d v="2019-10-07T00:00:00"/>
    <x v="41"/>
    <d v="2020-11-30T00:00:00"/>
    <d v="2020-11-30T00:00:00"/>
    <n v="0"/>
    <n v="2209"/>
    <n v="1914248.1599999955"/>
  </r>
  <r>
    <s v="KR"/>
    <n v="3301296"/>
    <n v="280.92"/>
    <n v="1"/>
    <d v="2019-10-14T00:00:00"/>
    <x v="41"/>
    <d v="2020-11-30T00:00:00"/>
    <d v="2020-11-30T00:00:00"/>
    <n v="0"/>
    <n v="2209"/>
    <n v="1914248.1599999955"/>
  </r>
  <r>
    <s v="KR"/>
    <n v="3301296"/>
    <n v="568.79999999999995"/>
    <n v="2"/>
    <d v="2019-10-21T00:00:00"/>
    <x v="41"/>
    <d v="2020-11-30T00:00:00"/>
    <d v="2020-11-30T00:00:00"/>
    <n v="0"/>
    <n v="2209"/>
    <n v="1914248.1599999955"/>
  </r>
  <r>
    <s v="KR"/>
    <n v="3301296"/>
    <n v="284.39999999999998"/>
    <n v="1"/>
    <d v="2019-10-28T00:00:00"/>
    <x v="41"/>
    <d v="2020-11-30T00:00:00"/>
    <d v="2020-11-30T00:00:00"/>
    <n v="0"/>
    <n v="2209"/>
    <n v="1914248.1599999955"/>
  </r>
  <r>
    <s v="KR"/>
    <n v="3301296"/>
    <n v="284.39999999999998"/>
    <n v="1"/>
    <d v="2019-11-04T00:00:00"/>
    <x v="41"/>
    <d v="2020-11-30T00:00:00"/>
    <d v="2020-11-30T00:00:00"/>
    <n v="0"/>
    <n v="2209"/>
    <n v="1914248.1599999955"/>
  </r>
  <r>
    <s v="KR"/>
    <n v="3301296"/>
    <n v="168.72"/>
    <n v="2"/>
    <d v="2019-10-14T00:00:00"/>
    <x v="41"/>
    <d v="2020-11-30T00:00:00"/>
    <d v="2020-11-30T00:00:00"/>
    <n v="0"/>
    <n v="2209"/>
    <n v="1914248.1599999955"/>
  </r>
  <r>
    <s v="KR"/>
    <n v="3301296"/>
    <n v="170.76"/>
    <n v="2"/>
    <d v="2019-10-21T00:00:00"/>
    <x v="41"/>
    <d v="2020-11-30T00:00:00"/>
    <d v="2020-11-30T00:00:00"/>
    <n v="0"/>
    <n v="2209"/>
    <n v="1914248.1599999955"/>
  </r>
  <r>
    <s v="KR"/>
    <n v="3301296"/>
    <n v="85.38"/>
    <n v="1"/>
    <d v="2019-10-28T00:00:00"/>
    <x v="41"/>
    <d v="2020-11-30T00:00:00"/>
    <d v="2020-11-30T00:00:00"/>
    <n v="0"/>
    <n v="2209"/>
    <n v="1914248.1599999955"/>
  </r>
  <r>
    <s v="KR"/>
    <n v="3301296"/>
    <n v="256.14"/>
    <n v="3"/>
    <d v="2019-11-04T00:00:00"/>
    <x v="41"/>
    <d v="2020-11-30T00:00:00"/>
    <d v="2020-11-30T00:00:00"/>
    <n v="0"/>
    <n v="2209"/>
    <n v="1914248.1599999955"/>
  </r>
  <r>
    <s v="KR"/>
    <n v="3301296"/>
    <n v="275.39999999999998"/>
    <n v="1"/>
    <d v="2019-10-07T00:00:00"/>
    <x v="41"/>
    <d v="2020-11-30T00:00:00"/>
    <d v="2020-11-30T00:00:00"/>
    <n v="0"/>
    <n v="2209"/>
    <n v="1914248.1599999955"/>
  </r>
  <r>
    <s v="KR"/>
    <n v="3301296"/>
    <n v="275.39999999999998"/>
    <n v="1"/>
    <d v="2019-10-14T00:00:00"/>
    <x v="41"/>
    <d v="2020-11-30T00:00:00"/>
    <d v="2020-11-30T00:00:00"/>
    <n v="0"/>
    <n v="2209"/>
    <n v="1914248.1599999955"/>
  </r>
  <r>
    <s v="KR"/>
    <n v="3301296"/>
    <n v="278.76"/>
    <n v="1"/>
    <d v="2019-10-28T00:00:00"/>
    <x v="41"/>
    <d v="2020-11-30T00:00:00"/>
    <d v="2020-11-30T00:00:00"/>
    <n v="0"/>
    <n v="2209"/>
    <n v="1914248.1599999955"/>
  </r>
  <r>
    <s v="KR"/>
    <n v="3301296"/>
    <n v="278.76"/>
    <n v="1"/>
    <d v="2019-11-04T00:00:00"/>
    <x v="41"/>
    <d v="2020-11-30T00:00:00"/>
    <d v="2020-11-30T00:00:00"/>
    <n v="0"/>
    <n v="2209"/>
    <n v="1914248.1599999955"/>
  </r>
  <r>
    <s v="KR"/>
    <n v="3301296"/>
    <n v="506.34"/>
    <n v="4"/>
    <d v="2019-10-07T00:00:00"/>
    <x v="41"/>
    <d v="2020-11-30T00:00:00"/>
    <d v="2020-11-30T00:00:00"/>
    <n v="0"/>
    <n v="2209"/>
    <n v="1914248.1599999955"/>
  </r>
  <r>
    <s v="KR"/>
    <n v="3301296"/>
    <n v="632.88"/>
    <n v="5"/>
    <d v="2019-10-14T00:00:00"/>
    <x v="41"/>
    <d v="2020-11-30T00:00:00"/>
    <d v="2020-11-30T00:00:00"/>
    <n v="0"/>
    <n v="2209"/>
    <n v="1914248.1599999955"/>
  </r>
  <r>
    <s v="KR"/>
    <n v="3301296"/>
    <n v="768.66"/>
    <n v="6"/>
    <d v="2019-10-21T00:00:00"/>
    <x v="41"/>
    <d v="2020-11-30T00:00:00"/>
    <d v="2020-11-30T00:00:00"/>
    <n v="0"/>
    <n v="2209"/>
    <n v="1914248.1599999955"/>
  </r>
  <r>
    <s v="KR"/>
    <n v="3301296"/>
    <n v="1153.02"/>
    <n v="9"/>
    <d v="2019-10-28T00:00:00"/>
    <x v="41"/>
    <d v="2020-11-30T00:00:00"/>
    <d v="2020-11-30T00:00:00"/>
    <n v="0"/>
    <n v="2209"/>
    <n v="1914248.1599999955"/>
  </r>
  <r>
    <s v="KR"/>
    <n v="3301296"/>
    <n v="768.66"/>
    <n v="6"/>
    <d v="2019-11-04T00:00:00"/>
    <x v="41"/>
    <d v="2020-11-30T00:00:00"/>
    <d v="2020-11-30T00:00:00"/>
    <n v="0"/>
    <n v="2209"/>
    <n v="1914248.1599999955"/>
  </r>
  <r>
    <s v="KR"/>
    <n v="3301296"/>
    <n v="759.12"/>
    <n v="3"/>
    <d v="2019-10-07T00:00:00"/>
    <x v="41"/>
    <d v="2020-11-30T00:00:00"/>
    <d v="2020-11-30T00:00:00"/>
    <n v="0"/>
    <n v="2209"/>
    <n v="1914248.1599999955"/>
  </r>
  <r>
    <s v="KR"/>
    <n v="3301296"/>
    <n v="1771.32"/>
    <n v="7"/>
    <d v="2019-10-14T00:00:00"/>
    <x v="41"/>
    <d v="2020-11-30T00:00:00"/>
    <d v="2020-11-30T00:00:00"/>
    <n v="0"/>
    <n v="2209"/>
    <n v="1914248.1599999955"/>
  </r>
  <r>
    <s v="KR"/>
    <n v="3301296"/>
    <n v="2305.02"/>
    <n v="9"/>
    <d v="2019-10-21T00:00:00"/>
    <x v="41"/>
    <d v="2020-11-30T00:00:00"/>
    <d v="2020-11-30T00:00:00"/>
    <n v="0"/>
    <n v="2209"/>
    <n v="1914248.1599999955"/>
  </r>
  <r>
    <s v="KR"/>
    <n v="3301296"/>
    <n v="2048.88"/>
    <n v="8"/>
    <d v="2019-10-28T00:00:00"/>
    <x v="41"/>
    <d v="2020-11-30T00:00:00"/>
    <d v="2020-11-30T00:00:00"/>
    <n v="0"/>
    <n v="2209"/>
    <n v="1914248.1599999955"/>
  </r>
  <r>
    <s v="KR"/>
    <n v="3301296"/>
    <n v="2561.1"/>
    <n v="10"/>
    <d v="2019-11-04T00:00:00"/>
    <x v="41"/>
    <d v="2020-11-30T00:00:00"/>
    <d v="2020-11-30T00:00:00"/>
    <n v="0"/>
    <n v="2209"/>
    <n v="1914248.1599999955"/>
  </r>
  <r>
    <s v="KR"/>
    <n v="3301296"/>
    <n v="2504.64"/>
    <n v="2"/>
    <d v="2019-10-14T00:00:00"/>
    <x v="41"/>
    <d v="2020-11-30T00:00:00"/>
    <d v="2020-11-30T00:00:00"/>
    <n v="0"/>
    <n v="2209"/>
    <n v="1914248.1599999955"/>
  </r>
  <r>
    <s v="KR"/>
    <n v="3301296"/>
    <n v="1267.74"/>
    <n v="1"/>
    <d v="2019-10-21T00:00:00"/>
    <x v="41"/>
    <d v="2020-11-30T00:00:00"/>
    <d v="2020-11-30T00:00:00"/>
    <n v="0"/>
    <n v="2209"/>
    <n v="1914248.1599999955"/>
  </r>
  <r>
    <s v="KR"/>
    <n v="3301296"/>
    <n v="2535.42"/>
    <n v="2"/>
    <d v="2019-10-28T00:00:00"/>
    <x v="41"/>
    <d v="2020-11-30T00:00:00"/>
    <d v="2020-11-30T00:00:00"/>
    <n v="0"/>
    <n v="2209"/>
    <n v="1914248.1599999955"/>
  </r>
  <r>
    <s v="KR"/>
    <n v="3309156"/>
    <n v="2046.42"/>
    <n v="5"/>
    <d v="2019-10-28T00:00:00"/>
    <x v="306"/>
    <d v="2019-12-23T00:00:00"/>
    <d v="2020-11-30T00:00:00"/>
    <n v="343"/>
    <n v="11"/>
    <n v="29065.800000000003"/>
  </r>
  <r>
    <s v="KR"/>
    <n v="3361362"/>
    <n v="3764.16"/>
    <n v="2"/>
    <d v="2019-10-28T00:00:00"/>
    <x v="525"/>
    <d v="2019-10-28T00:00:00"/>
    <d v="2020-11-30T00:00:00"/>
    <n v="399"/>
    <n v="1"/>
    <n v="3764.16"/>
  </r>
  <r>
    <s v="KR"/>
    <n v="3557904"/>
    <n v="285.89999999999998"/>
    <n v="1"/>
    <d v="2019-11-04T00:00:00"/>
    <x v="505"/>
    <d v="2020-11-23T00:00:00"/>
    <d v="2020-11-30T00:00:00"/>
    <n v="7"/>
    <n v="21"/>
    <n v="11899.8"/>
  </r>
  <r>
    <s v="KR"/>
    <n v="3580308"/>
    <n v="1258.74"/>
    <n v="1"/>
    <d v="2019-10-14T00:00:00"/>
    <x v="153"/>
    <d v="2020-10-12T00:00:00"/>
    <d v="2020-11-30T00:00:00"/>
    <n v="49"/>
    <n v="17"/>
    <n v="19882.86"/>
  </r>
  <r>
    <s v="KR"/>
    <n v="3618438"/>
    <n v="189.3"/>
    <n v="2"/>
    <d v="2019-10-07T00:00:00"/>
    <x v="1"/>
    <d v="2020-11-23T00:00:00"/>
    <d v="2020-11-30T00:00:00"/>
    <n v="7"/>
    <n v="2649"/>
    <n v="10871951.1"/>
  </r>
  <r>
    <s v="KR"/>
    <n v="3618438"/>
    <n v="94.68"/>
    <n v="1"/>
    <d v="2019-10-14T00:00:00"/>
    <x v="1"/>
    <d v="2020-11-23T00:00:00"/>
    <d v="2020-11-30T00:00:00"/>
    <n v="7"/>
    <n v="2649"/>
    <n v="10871951.1"/>
  </r>
  <r>
    <s v="KR"/>
    <n v="3618438"/>
    <n v="-402.3"/>
    <n v="-1"/>
    <d v="2019-10-14T00:00:00"/>
    <x v="1"/>
    <d v="2020-11-23T00:00:00"/>
    <d v="2020-11-30T00:00:00"/>
    <n v="7"/>
    <n v="2649"/>
    <n v="10871951.1"/>
  </r>
  <r>
    <s v="KR"/>
    <n v="3618438"/>
    <n v="-407.16"/>
    <n v="-1"/>
    <d v="2019-10-21T00:00:00"/>
    <x v="1"/>
    <d v="2020-11-23T00:00:00"/>
    <d v="2020-11-30T00:00:00"/>
    <n v="7"/>
    <n v="2649"/>
    <n v="10871951.1"/>
  </r>
  <r>
    <s v="KR"/>
    <n v="3618438"/>
    <n v="-814.38"/>
    <n v="-2"/>
    <d v="2019-10-28T00:00:00"/>
    <x v="1"/>
    <d v="2020-11-23T00:00:00"/>
    <d v="2020-11-30T00:00:00"/>
    <n v="7"/>
    <n v="2649"/>
    <n v="10871951.1"/>
  </r>
  <r>
    <s v="KR"/>
    <n v="3618438"/>
    <n v="23332.92"/>
    <n v="58"/>
    <d v="2019-10-07T00:00:00"/>
    <x v="1"/>
    <d v="2020-11-23T00:00:00"/>
    <d v="2020-11-30T00:00:00"/>
    <n v="7"/>
    <n v="2649"/>
    <n v="10871951.1"/>
  </r>
  <r>
    <s v="KR"/>
    <n v="3618438"/>
    <n v="37413.120000000003"/>
    <n v="93"/>
    <d v="2019-10-14T00:00:00"/>
    <x v="1"/>
    <d v="2020-11-23T00:00:00"/>
    <d v="2020-11-30T00:00:00"/>
    <n v="7"/>
    <n v="2649"/>
    <n v="10871951.1"/>
  </r>
  <r>
    <s v="KR"/>
    <n v="3618438"/>
    <n v="29316.78"/>
    <n v="72"/>
    <d v="2019-10-21T00:00:00"/>
    <x v="1"/>
    <d v="2020-11-23T00:00:00"/>
    <d v="2020-11-30T00:00:00"/>
    <n v="7"/>
    <n v="2649"/>
    <n v="10871951.1"/>
  </r>
  <r>
    <s v="KR"/>
    <n v="3618438"/>
    <n v="35424.42"/>
    <n v="87"/>
    <d v="2019-10-28T00:00:00"/>
    <x v="1"/>
    <d v="2020-11-23T00:00:00"/>
    <d v="2020-11-30T00:00:00"/>
    <n v="7"/>
    <n v="2649"/>
    <n v="10871951.1"/>
  </r>
  <r>
    <s v="KR"/>
    <n v="3618438"/>
    <n v="31352.639999999999"/>
    <n v="77"/>
    <d v="2019-11-04T00:00:00"/>
    <x v="1"/>
    <d v="2020-11-23T00:00:00"/>
    <d v="2020-11-30T00:00:00"/>
    <n v="7"/>
    <n v="2649"/>
    <n v="10871951.1"/>
  </r>
  <r>
    <s v="KR"/>
    <n v="3618438"/>
    <n v="-646.38"/>
    <n v="-1"/>
    <d v="2019-10-21T00:00:00"/>
    <x v="1"/>
    <d v="2020-11-23T00:00:00"/>
    <d v="2020-11-30T00:00:00"/>
    <n v="7"/>
    <n v="2649"/>
    <n v="10871951.1"/>
  </r>
  <r>
    <s v="KR"/>
    <n v="3618438"/>
    <n v="14685.96"/>
    <n v="23"/>
    <d v="2019-10-07T00:00:00"/>
    <x v="1"/>
    <d v="2020-11-23T00:00:00"/>
    <d v="2020-11-30T00:00:00"/>
    <n v="7"/>
    <n v="2649"/>
    <n v="10871951.1"/>
  </r>
  <r>
    <s v="KR"/>
    <n v="3618438"/>
    <n v="35118.54"/>
    <n v="55"/>
    <d v="2019-10-14T00:00:00"/>
    <x v="1"/>
    <d v="2020-11-23T00:00:00"/>
    <d v="2020-11-30T00:00:00"/>
    <n v="7"/>
    <n v="2649"/>
    <n v="10871951.1"/>
  </r>
  <r>
    <s v="KR"/>
    <n v="3618438"/>
    <n v="33610.68"/>
    <n v="52"/>
    <d v="2019-10-21T00:00:00"/>
    <x v="1"/>
    <d v="2020-11-23T00:00:00"/>
    <d v="2020-11-30T00:00:00"/>
    <n v="7"/>
    <n v="2649"/>
    <n v="10871951.1"/>
  </r>
  <r>
    <s v="KR"/>
    <n v="3618438"/>
    <n v="42013.38"/>
    <n v="65"/>
    <d v="2019-10-28T00:00:00"/>
    <x v="1"/>
    <d v="2020-11-23T00:00:00"/>
    <d v="2020-11-30T00:00:00"/>
    <n v="7"/>
    <n v="2649"/>
    <n v="10871951.1"/>
  </r>
  <r>
    <s v="KR"/>
    <n v="3618438"/>
    <n v="27147.06"/>
    <n v="42"/>
    <d v="2019-11-04T00:00:00"/>
    <x v="1"/>
    <d v="2020-11-23T00:00:00"/>
    <d v="2020-11-30T00:00:00"/>
    <n v="7"/>
    <n v="2649"/>
    <n v="10871951.1"/>
  </r>
  <r>
    <s v="KR"/>
    <n v="3618438"/>
    <n v="95.76"/>
    <n v="1"/>
    <d v="2019-10-21T00:00:00"/>
    <x v="1"/>
    <d v="2020-11-23T00:00:00"/>
    <d v="2020-11-30T00:00:00"/>
    <n v="7"/>
    <n v="2649"/>
    <n v="10871951.1"/>
  </r>
  <r>
    <s v="KR"/>
    <n v="3618438"/>
    <n v="118.32"/>
    <n v="1"/>
    <d v="2019-10-07T00:00:00"/>
    <x v="1"/>
    <d v="2020-11-23T00:00:00"/>
    <d v="2020-11-30T00:00:00"/>
    <n v="7"/>
    <n v="2649"/>
    <n v="10871951.1"/>
  </r>
  <r>
    <s v="KR"/>
    <n v="3618438"/>
    <n v="118.32"/>
    <n v="1"/>
    <d v="2019-10-14T00:00:00"/>
    <x v="1"/>
    <d v="2020-11-23T00:00:00"/>
    <d v="2020-11-30T00:00:00"/>
    <n v="7"/>
    <n v="2649"/>
    <n v="10871951.1"/>
  </r>
  <r>
    <s v="KR"/>
    <n v="3618438"/>
    <n v="119.76"/>
    <n v="1"/>
    <d v="2019-10-21T00:00:00"/>
    <x v="1"/>
    <d v="2020-11-23T00:00:00"/>
    <d v="2020-11-30T00:00:00"/>
    <n v="7"/>
    <n v="2649"/>
    <n v="10871951.1"/>
  </r>
  <r>
    <s v="KR"/>
    <n v="3618438"/>
    <n v="8478.7199999999993"/>
    <n v="8"/>
    <d v="2019-10-07T00:00:00"/>
    <x v="1"/>
    <d v="2020-11-23T00:00:00"/>
    <d v="2020-11-30T00:00:00"/>
    <n v="7"/>
    <n v="2649"/>
    <n v="10871951.1"/>
  </r>
  <r>
    <s v="KR"/>
    <n v="3618438"/>
    <n v="6359.04"/>
    <n v="6"/>
    <d v="2019-10-14T00:00:00"/>
    <x v="1"/>
    <d v="2020-11-23T00:00:00"/>
    <d v="2020-11-30T00:00:00"/>
    <n v="7"/>
    <n v="2649"/>
    <n v="10871951.1"/>
  </r>
  <r>
    <s v="KR"/>
    <n v="3618438"/>
    <n v="5364.54"/>
    <n v="5"/>
    <d v="2019-10-21T00:00:00"/>
    <x v="1"/>
    <d v="2020-11-23T00:00:00"/>
    <d v="2020-11-30T00:00:00"/>
    <n v="7"/>
    <n v="2649"/>
    <n v="10871951.1"/>
  </r>
  <r>
    <s v="KR"/>
    <n v="3618438"/>
    <n v="2145.84"/>
    <n v="2"/>
    <d v="2019-10-28T00:00:00"/>
    <x v="1"/>
    <d v="2020-11-23T00:00:00"/>
    <d v="2020-11-30T00:00:00"/>
    <n v="7"/>
    <n v="2649"/>
    <n v="10871951.1"/>
  </r>
  <r>
    <s v="KR"/>
    <n v="3618438"/>
    <n v="10729.08"/>
    <n v="10"/>
    <d v="2019-11-04T00:00:00"/>
    <x v="1"/>
    <d v="2020-11-23T00:00:00"/>
    <d v="2020-11-30T00:00:00"/>
    <n v="7"/>
    <n v="2649"/>
    <n v="10871951.1"/>
  </r>
  <r>
    <s v="KR"/>
    <n v="3618438"/>
    <n v="143.82"/>
    <n v="1"/>
    <d v="2019-11-04T00:00:00"/>
    <x v="1"/>
    <d v="2020-11-23T00:00:00"/>
    <d v="2020-11-30T00:00:00"/>
    <n v="7"/>
    <n v="2649"/>
    <n v="10871951.1"/>
  </r>
  <r>
    <s v="KR"/>
    <n v="3618438"/>
    <n v="94.68"/>
    <n v="1"/>
    <d v="2019-10-14T00:00:00"/>
    <x v="1"/>
    <d v="2020-11-23T00:00:00"/>
    <d v="2020-11-30T00:00:00"/>
    <n v="7"/>
    <n v="2649"/>
    <n v="10871951.1"/>
  </r>
  <r>
    <s v="KR"/>
    <n v="3618438"/>
    <n v="70.98"/>
    <n v="1"/>
    <d v="2019-10-14T00:00:00"/>
    <x v="1"/>
    <d v="2020-11-23T00:00:00"/>
    <d v="2020-11-30T00:00:00"/>
    <n v="7"/>
    <n v="2649"/>
    <n v="10871951.1"/>
  </r>
  <r>
    <s v="KR"/>
    <n v="3618438"/>
    <n v="142.02000000000001"/>
    <n v="1"/>
    <d v="2019-10-14T00:00:00"/>
    <x v="1"/>
    <d v="2020-11-23T00:00:00"/>
    <d v="2020-11-30T00:00:00"/>
    <n v="7"/>
    <n v="2649"/>
    <n v="10871951.1"/>
  </r>
  <r>
    <s v="KR"/>
    <n v="3618438"/>
    <n v="143.82"/>
    <n v="1"/>
    <d v="2019-10-21T00:00:00"/>
    <x v="1"/>
    <d v="2020-11-23T00:00:00"/>
    <d v="2020-11-30T00:00:00"/>
    <n v="7"/>
    <n v="2649"/>
    <n v="10871951.1"/>
  </r>
  <r>
    <s v="KR"/>
    <n v="3618438"/>
    <n v="994.32"/>
    <n v="3"/>
    <d v="2019-10-07T00:00:00"/>
    <x v="1"/>
    <d v="2020-11-23T00:00:00"/>
    <d v="2020-11-30T00:00:00"/>
    <n v="7"/>
    <n v="2649"/>
    <n v="10871951.1"/>
  </r>
  <r>
    <s v="KR"/>
    <n v="3618438"/>
    <n v="2983.02"/>
    <n v="9"/>
    <d v="2019-10-14T00:00:00"/>
    <x v="1"/>
    <d v="2020-11-23T00:00:00"/>
    <d v="2020-11-30T00:00:00"/>
    <n v="7"/>
    <n v="2649"/>
    <n v="10871951.1"/>
  </r>
  <r>
    <s v="KR"/>
    <n v="3618438"/>
    <n v="1341.9"/>
    <n v="4"/>
    <d v="2019-10-21T00:00:00"/>
    <x v="1"/>
    <d v="2020-11-23T00:00:00"/>
    <d v="2020-11-30T00:00:00"/>
    <n v="7"/>
    <n v="2649"/>
    <n v="10871951.1"/>
  </r>
  <r>
    <s v="KR"/>
    <n v="3618438"/>
    <n v="1341.9"/>
    <n v="4"/>
    <d v="2019-10-28T00:00:00"/>
    <x v="1"/>
    <d v="2020-11-23T00:00:00"/>
    <d v="2020-11-30T00:00:00"/>
    <n v="7"/>
    <n v="2649"/>
    <n v="10871951.1"/>
  </r>
  <r>
    <s v="KR"/>
    <n v="3618438"/>
    <n v="1677.42"/>
    <n v="5"/>
    <d v="2019-11-04T00:00:00"/>
    <x v="1"/>
    <d v="2020-11-23T00:00:00"/>
    <d v="2020-11-30T00:00:00"/>
    <n v="7"/>
    <n v="2649"/>
    <n v="10871951.1"/>
  </r>
  <r>
    <s v="KR"/>
    <n v="3618438"/>
    <n v="95.76"/>
    <n v="1"/>
    <d v="2019-10-21T00:00:00"/>
    <x v="1"/>
    <d v="2020-11-23T00:00:00"/>
    <d v="2020-11-30T00:00:00"/>
    <n v="7"/>
    <n v="2649"/>
    <n v="10871951.1"/>
  </r>
  <r>
    <s v="KR"/>
    <n v="3618438"/>
    <n v="383.4"/>
    <n v="1"/>
    <d v="2019-11-04T00:00:00"/>
    <x v="1"/>
    <d v="2020-11-23T00:00:00"/>
    <d v="2020-11-30T00:00:00"/>
    <n v="7"/>
    <n v="2649"/>
    <n v="10871951.1"/>
  </r>
  <r>
    <s v="KR"/>
    <n v="3618438"/>
    <n v="378.72"/>
    <n v="2"/>
    <d v="2019-10-07T00:00:00"/>
    <x v="1"/>
    <d v="2020-11-23T00:00:00"/>
    <d v="2020-11-30T00:00:00"/>
    <n v="7"/>
    <n v="2649"/>
    <n v="10871951.1"/>
  </r>
  <r>
    <s v="KR"/>
    <n v="3618438"/>
    <n v="378.72"/>
    <n v="2"/>
    <d v="2019-10-14T00:00:00"/>
    <x v="1"/>
    <d v="2020-11-23T00:00:00"/>
    <d v="2020-11-30T00:00:00"/>
    <n v="7"/>
    <n v="2649"/>
    <n v="10871951.1"/>
  </r>
  <r>
    <s v="KR"/>
    <n v="3618438"/>
    <n v="383.4"/>
    <n v="2"/>
    <d v="2019-11-04T00:00:00"/>
    <x v="1"/>
    <d v="2020-11-23T00:00:00"/>
    <d v="2020-11-30T00:00:00"/>
    <n v="7"/>
    <n v="2649"/>
    <n v="10871951.1"/>
  </r>
  <r>
    <s v="KR"/>
    <n v="3618438"/>
    <n v="95.76"/>
    <n v="1"/>
    <d v="2019-11-04T00:00:00"/>
    <x v="1"/>
    <d v="2020-11-23T00:00:00"/>
    <d v="2020-11-30T00:00:00"/>
    <n v="7"/>
    <n v="2649"/>
    <n v="10871951.1"/>
  </r>
  <r>
    <s v="KR"/>
    <n v="3618438"/>
    <n v="2574.54"/>
    <n v="4"/>
    <d v="2019-10-07T00:00:00"/>
    <x v="1"/>
    <d v="2020-11-23T00:00:00"/>
    <d v="2020-11-30T00:00:00"/>
    <n v="7"/>
    <n v="2649"/>
    <n v="10871951.1"/>
  </r>
  <r>
    <s v="KR"/>
    <n v="3618438"/>
    <n v="7166.22"/>
    <n v="11"/>
    <d v="2019-10-21T00:00:00"/>
    <x v="1"/>
    <d v="2020-11-23T00:00:00"/>
    <d v="2020-11-30T00:00:00"/>
    <n v="7"/>
    <n v="2649"/>
    <n v="10871951.1"/>
  </r>
  <r>
    <s v="KR"/>
    <n v="3618438"/>
    <n v="1302.96"/>
    <n v="2"/>
    <d v="2019-10-28T00:00:00"/>
    <x v="1"/>
    <d v="2020-11-23T00:00:00"/>
    <d v="2020-11-30T00:00:00"/>
    <n v="7"/>
    <n v="2649"/>
    <n v="10871951.1"/>
  </r>
  <r>
    <s v="KR"/>
    <n v="3618438"/>
    <n v="1302.96"/>
    <n v="2"/>
    <d v="2019-11-04T00:00:00"/>
    <x v="1"/>
    <d v="2020-11-23T00:00:00"/>
    <d v="2020-11-30T00:00:00"/>
    <n v="7"/>
    <n v="2649"/>
    <n v="10871951.1"/>
  </r>
  <r>
    <s v="KR"/>
    <n v="3618438"/>
    <n v="-612.96"/>
    <n v="-1"/>
    <d v="2019-10-21T00:00:00"/>
    <x v="1"/>
    <d v="2020-11-23T00:00:00"/>
    <d v="2020-11-30T00:00:00"/>
    <n v="7"/>
    <n v="2649"/>
    <n v="10871951.1"/>
  </r>
  <r>
    <s v="KR"/>
    <n v="3618438"/>
    <n v="7355.46"/>
    <n v="12"/>
    <d v="2019-10-07T00:00:00"/>
    <x v="1"/>
    <d v="2020-11-23T00:00:00"/>
    <d v="2020-11-30T00:00:00"/>
    <n v="7"/>
    <n v="2649"/>
    <n v="10871951.1"/>
  </r>
  <r>
    <s v="KR"/>
    <n v="3618438"/>
    <n v="9807.24"/>
    <n v="16"/>
    <d v="2019-10-14T00:00:00"/>
    <x v="1"/>
    <d v="2020-11-23T00:00:00"/>
    <d v="2020-11-30T00:00:00"/>
    <n v="7"/>
    <n v="2649"/>
    <n v="10871951.1"/>
  </r>
  <r>
    <s v="KR"/>
    <n v="3618438"/>
    <n v="9927.24"/>
    <n v="16"/>
    <d v="2019-10-21T00:00:00"/>
    <x v="1"/>
    <d v="2020-11-23T00:00:00"/>
    <d v="2020-11-30T00:00:00"/>
    <n v="7"/>
    <n v="2649"/>
    <n v="10871951.1"/>
  </r>
  <r>
    <s v="KR"/>
    <n v="3618438"/>
    <n v="14890.86"/>
    <n v="24"/>
    <d v="2019-10-28T00:00:00"/>
    <x v="1"/>
    <d v="2020-11-23T00:00:00"/>
    <d v="2020-11-30T00:00:00"/>
    <n v="7"/>
    <n v="2649"/>
    <n v="10871951.1"/>
  </r>
  <r>
    <s v="KR"/>
    <n v="3618438"/>
    <n v="6825"/>
    <n v="11"/>
    <d v="2019-11-04T00:00:00"/>
    <x v="1"/>
    <d v="2020-11-23T00:00:00"/>
    <d v="2020-11-30T00:00:00"/>
    <n v="7"/>
    <n v="2649"/>
    <n v="10871951.1"/>
  </r>
  <r>
    <s v="KR"/>
    <n v="3618438"/>
    <n v="13204.14"/>
    <n v="47"/>
    <d v="2019-10-07T00:00:00"/>
    <x v="1"/>
    <d v="2020-11-23T00:00:00"/>
    <d v="2020-11-30T00:00:00"/>
    <n v="7"/>
    <n v="2649"/>
    <n v="10871951.1"/>
  </r>
  <r>
    <s v="KR"/>
    <n v="3618438"/>
    <n v="12923.22"/>
    <n v="46"/>
    <d v="2019-10-14T00:00:00"/>
    <x v="1"/>
    <d v="2020-11-23T00:00:00"/>
    <d v="2020-11-30T00:00:00"/>
    <n v="7"/>
    <n v="2649"/>
    <n v="10871951.1"/>
  </r>
  <r>
    <s v="KR"/>
    <n v="3618438"/>
    <n v="10238.58"/>
    <n v="36"/>
    <d v="2019-10-21T00:00:00"/>
    <x v="1"/>
    <d v="2020-11-23T00:00:00"/>
    <d v="2020-11-30T00:00:00"/>
    <n v="7"/>
    <n v="2649"/>
    <n v="10871951.1"/>
  </r>
  <r>
    <s v="KR"/>
    <n v="3618438"/>
    <n v="14220.24"/>
    <n v="50"/>
    <d v="2019-10-28T00:00:00"/>
    <x v="1"/>
    <d v="2020-11-23T00:00:00"/>
    <d v="2020-11-30T00:00:00"/>
    <n v="7"/>
    <n v="2649"/>
    <n v="10871951.1"/>
  </r>
  <r>
    <s v="KR"/>
    <n v="3618438"/>
    <n v="11944.98"/>
    <n v="42"/>
    <d v="2019-11-04T00:00:00"/>
    <x v="1"/>
    <d v="2020-11-23T00:00:00"/>
    <d v="2020-11-30T00:00:00"/>
    <n v="7"/>
    <n v="2649"/>
    <n v="10871951.1"/>
  </r>
  <r>
    <s v="KR"/>
    <n v="3618438"/>
    <n v="84.36"/>
    <n v="1"/>
    <d v="2019-10-14T00:00:00"/>
    <x v="1"/>
    <d v="2020-11-23T00:00:00"/>
    <d v="2020-11-30T00:00:00"/>
    <n v="7"/>
    <n v="2649"/>
    <n v="10871951.1"/>
  </r>
  <r>
    <s v="KR"/>
    <n v="3618438"/>
    <n v="85.38"/>
    <n v="1"/>
    <d v="2019-10-21T00:00:00"/>
    <x v="1"/>
    <d v="2020-11-23T00:00:00"/>
    <d v="2020-11-30T00:00:00"/>
    <n v="7"/>
    <n v="2649"/>
    <n v="10871951.1"/>
  </r>
  <r>
    <s v="KR"/>
    <n v="3618438"/>
    <n v="256.14"/>
    <n v="3"/>
    <d v="2019-10-28T00:00:00"/>
    <x v="1"/>
    <d v="2020-11-23T00:00:00"/>
    <d v="2020-11-30T00:00:00"/>
    <n v="7"/>
    <n v="2649"/>
    <n v="10871951.1"/>
  </r>
  <r>
    <s v="KR"/>
    <n v="3618438"/>
    <n v="426.96"/>
    <n v="5"/>
    <d v="2019-11-04T00:00:00"/>
    <x v="1"/>
    <d v="2020-11-23T00:00:00"/>
    <d v="2020-11-30T00:00:00"/>
    <n v="7"/>
    <n v="2649"/>
    <n v="10871951.1"/>
  </r>
  <r>
    <s v="KR"/>
    <n v="3618438"/>
    <n v="126.6"/>
    <n v="1"/>
    <d v="2019-10-07T00:00:00"/>
    <x v="1"/>
    <d v="2020-11-23T00:00:00"/>
    <d v="2020-11-30T00:00:00"/>
    <n v="7"/>
    <n v="2649"/>
    <n v="10871951.1"/>
  </r>
  <r>
    <s v="KR"/>
    <n v="3618438"/>
    <n v="506.34"/>
    <n v="4"/>
    <d v="2019-10-14T00:00:00"/>
    <x v="1"/>
    <d v="2020-11-23T00:00:00"/>
    <d v="2020-11-30T00:00:00"/>
    <n v="7"/>
    <n v="2649"/>
    <n v="10871951.1"/>
  </r>
  <r>
    <s v="KR"/>
    <n v="3618438"/>
    <n v="256.2"/>
    <n v="2"/>
    <d v="2019-10-21T00:00:00"/>
    <x v="1"/>
    <d v="2020-11-23T00:00:00"/>
    <d v="2020-11-30T00:00:00"/>
    <n v="7"/>
    <n v="2649"/>
    <n v="10871951.1"/>
  </r>
  <r>
    <s v="KR"/>
    <n v="3618438"/>
    <n v="512.46"/>
    <n v="4"/>
    <d v="2019-10-28T00:00:00"/>
    <x v="1"/>
    <d v="2020-11-23T00:00:00"/>
    <d v="2020-11-30T00:00:00"/>
    <n v="7"/>
    <n v="2649"/>
    <n v="10871951.1"/>
  </r>
  <r>
    <s v="KR"/>
    <n v="3618438"/>
    <n v="896.82"/>
    <n v="7"/>
    <d v="2019-11-04T00:00:00"/>
    <x v="1"/>
    <d v="2020-11-23T00:00:00"/>
    <d v="2020-11-30T00:00:00"/>
    <n v="7"/>
    <n v="2649"/>
    <n v="10871951.1"/>
  </r>
  <r>
    <s v="KR"/>
    <n v="3618438"/>
    <n v="253.02"/>
    <n v="1"/>
    <d v="2019-10-14T00:00:00"/>
    <x v="1"/>
    <d v="2020-11-23T00:00:00"/>
    <d v="2020-11-30T00:00:00"/>
    <n v="7"/>
    <n v="2649"/>
    <n v="10871951.1"/>
  </r>
  <r>
    <s v="KR"/>
    <n v="3618438"/>
    <n v="1792.8"/>
    <n v="7"/>
    <d v="2019-10-21T00:00:00"/>
    <x v="1"/>
    <d v="2020-11-23T00:00:00"/>
    <d v="2020-11-30T00:00:00"/>
    <n v="7"/>
    <n v="2649"/>
    <n v="10871951.1"/>
  </r>
  <r>
    <s v="KR"/>
    <n v="3618438"/>
    <n v="1792.8"/>
    <n v="7"/>
    <d v="2019-10-28T00:00:00"/>
    <x v="1"/>
    <d v="2020-11-23T00:00:00"/>
    <d v="2020-11-30T00:00:00"/>
    <n v="7"/>
    <n v="2649"/>
    <n v="10871951.1"/>
  </r>
  <r>
    <s v="KR"/>
    <n v="3618438"/>
    <n v="3585.54"/>
    <n v="14"/>
    <d v="2019-11-04T00:00:00"/>
    <x v="1"/>
    <d v="2020-11-23T00:00:00"/>
    <d v="2020-11-30T00:00:00"/>
    <n v="7"/>
    <n v="2649"/>
    <n v="10871951.1"/>
  </r>
  <r>
    <s v="KR"/>
    <n v="3618438"/>
    <n v="12523.26"/>
    <n v="10"/>
    <d v="2019-10-07T00:00:00"/>
    <x v="1"/>
    <d v="2020-11-23T00:00:00"/>
    <d v="2020-11-30T00:00:00"/>
    <n v="7"/>
    <n v="2649"/>
    <n v="10871951.1"/>
  </r>
  <r>
    <s v="KR"/>
    <n v="3618438"/>
    <n v="16280.22"/>
    <n v="13"/>
    <d v="2019-10-14T00:00:00"/>
    <x v="1"/>
    <d v="2020-11-23T00:00:00"/>
    <d v="2020-11-30T00:00:00"/>
    <n v="7"/>
    <n v="2649"/>
    <n v="10871951.1"/>
  </r>
  <r>
    <s v="KR"/>
    <n v="3618438"/>
    <n v="17748.12"/>
    <n v="14"/>
    <d v="2019-10-21T00:00:00"/>
    <x v="1"/>
    <d v="2020-11-23T00:00:00"/>
    <d v="2020-11-30T00:00:00"/>
    <n v="7"/>
    <n v="2649"/>
    <n v="10871951.1"/>
  </r>
  <r>
    <s v="KR"/>
    <n v="3618438"/>
    <n v="31693.02"/>
    <n v="25"/>
    <d v="2019-10-28T00:00:00"/>
    <x v="1"/>
    <d v="2020-11-23T00:00:00"/>
    <d v="2020-11-30T00:00:00"/>
    <n v="7"/>
    <n v="2649"/>
    <n v="10871951.1"/>
  </r>
  <r>
    <s v="KR"/>
    <n v="3618438"/>
    <n v="16480.38"/>
    <n v="13"/>
    <d v="2019-11-04T00:00:00"/>
    <x v="1"/>
    <d v="2020-11-23T00:00:00"/>
    <d v="2020-11-30T00:00:00"/>
    <n v="7"/>
    <n v="2649"/>
    <n v="10871951.1"/>
  </r>
  <r>
    <s v="KR"/>
    <n v="3633456"/>
    <n v="641.76"/>
    <n v="1"/>
    <d v="2019-10-14T00:00:00"/>
    <x v="308"/>
    <d v="2020-10-12T00:00:00"/>
    <d v="2020-11-30T00:00:00"/>
    <n v="49"/>
    <n v="13"/>
    <n v="13563.779999999997"/>
  </r>
  <r>
    <s v="KR"/>
    <n v="3679404"/>
    <n v="1078.44"/>
    <n v="1"/>
    <d v="2019-10-28T00:00:00"/>
    <x v="136"/>
    <d v="2020-11-23T00:00:00"/>
    <d v="2020-11-30T00:00:00"/>
    <n v="7"/>
    <n v="38"/>
    <n v="63853.139999999978"/>
  </r>
  <r>
    <s v="KR"/>
    <n v="3679404"/>
    <n v="1258.74"/>
    <n v="1"/>
    <d v="2019-10-14T00:00:00"/>
    <x v="136"/>
    <d v="2020-11-23T00:00:00"/>
    <d v="2020-11-30T00:00:00"/>
    <n v="7"/>
    <n v="38"/>
    <n v="63853.139999999978"/>
  </r>
  <r>
    <s v="KR"/>
    <n v="3743124"/>
    <n v="1078.44"/>
    <n v="1"/>
    <d v="2019-11-04T00:00:00"/>
    <x v="310"/>
    <d v="2020-11-30T00:00:00"/>
    <d v="2020-11-30T00:00:00"/>
    <n v="0"/>
    <n v="12"/>
    <n v="16811.88"/>
  </r>
  <r>
    <s v="KR"/>
    <n v="3743124"/>
    <n v="1078.44"/>
    <n v="1"/>
    <d v="2019-10-28T00:00:00"/>
    <x v="310"/>
    <d v="2020-11-30T00:00:00"/>
    <d v="2020-11-30T00:00:00"/>
    <n v="0"/>
    <n v="12"/>
    <n v="16811.88"/>
  </r>
  <r>
    <s v="KR"/>
    <n v="3750618"/>
    <n v="1252.32"/>
    <n v="1"/>
    <d v="2019-10-07T00:00:00"/>
    <x v="266"/>
    <d v="2020-11-23T00:00:00"/>
    <d v="2020-11-30T00:00:00"/>
    <n v="7"/>
    <n v="30"/>
    <n v="86594.10000000002"/>
  </r>
  <r>
    <s v="KR"/>
    <n v="3750618"/>
    <n v="1252.32"/>
    <n v="1"/>
    <d v="2019-10-14T00:00:00"/>
    <x v="266"/>
    <d v="2020-11-23T00:00:00"/>
    <d v="2020-11-30T00:00:00"/>
    <n v="7"/>
    <n v="30"/>
    <n v="86594.10000000002"/>
  </r>
  <r>
    <s v="KR"/>
    <n v="3750618"/>
    <n v="1267.74"/>
    <n v="1"/>
    <d v="2019-11-04T00:00:00"/>
    <x v="266"/>
    <d v="2020-11-23T00:00:00"/>
    <d v="2020-11-30T00:00:00"/>
    <n v="7"/>
    <n v="30"/>
    <n v="86594.10000000002"/>
  </r>
  <r>
    <s v="KR"/>
    <n v="3753438"/>
    <n v="1274.28"/>
    <n v="1"/>
    <d v="2019-11-04T00:00:00"/>
    <x v="526"/>
    <d v="2020-02-24T00:00:00"/>
    <d v="2020-11-30T00:00:00"/>
    <n v="280"/>
    <n v="2"/>
    <n v="3672.7200000000003"/>
  </r>
  <r>
    <s v="KR"/>
    <n v="3764646"/>
    <n v="1261.32"/>
    <n v="1"/>
    <d v="2019-10-21T00:00:00"/>
    <x v="527"/>
    <d v="2020-11-02T00:00:00"/>
    <d v="2020-11-30T00:00:00"/>
    <n v="28"/>
    <n v="20"/>
    <n v="33292.01999999999"/>
  </r>
  <r>
    <s v="KR"/>
    <n v="3764646"/>
    <n v="3776.22"/>
    <n v="3"/>
    <d v="2019-10-21T00:00:00"/>
    <x v="527"/>
    <d v="2020-11-02T00:00:00"/>
    <d v="2020-11-30T00:00:00"/>
    <n v="28"/>
    <n v="20"/>
    <n v="33292.01999999999"/>
  </r>
  <r>
    <s v="KR"/>
    <n v="3795060"/>
    <n v="404.34"/>
    <n v="1"/>
    <d v="2019-10-07T00:00:00"/>
    <x v="122"/>
    <d v="2020-09-28T00:00:00"/>
    <d v="2020-11-30T00:00:00"/>
    <n v="63"/>
    <n v="13"/>
    <n v="15618.720000000001"/>
  </r>
  <r>
    <s v="KR"/>
    <n v="3826560"/>
    <n v="1258.74"/>
    <n v="1"/>
    <d v="2019-10-14T00:00:00"/>
    <x v="528"/>
    <d v="2019-10-14T00:00:00"/>
    <d v="2020-11-30T00:00:00"/>
    <n v="413"/>
    <n v="1"/>
    <n v="1258.74"/>
  </r>
  <r>
    <s v="KR"/>
    <n v="3934080"/>
    <n v="1078.44"/>
    <n v="1"/>
    <d v="2019-10-21T00:00:00"/>
    <x v="55"/>
    <d v="2020-11-02T00:00:00"/>
    <d v="2020-11-30T00:00:00"/>
    <n v="28"/>
    <n v="35"/>
    <n v="72196.2"/>
  </r>
  <r>
    <s v="KR"/>
    <n v="3934080"/>
    <n v="1258.74"/>
    <n v="1"/>
    <d v="2019-10-14T00:00:00"/>
    <x v="55"/>
    <d v="2020-11-02T00:00:00"/>
    <d v="2020-11-30T00:00:00"/>
    <n v="28"/>
    <n v="35"/>
    <n v="72196.2"/>
  </r>
  <r>
    <s v="KR"/>
    <n v="3934080"/>
    <n v="1274.28"/>
    <n v="1"/>
    <d v="2019-10-21T00:00:00"/>
    <x v="55"/>
    <d v="2020-11-02T00:00:00"/>
    <d v="2020-11-30T00:00:00"/>
    <n v="28"/>
    <n v="35"/>
    <n v="72196.2"/>
  </r>
  <r>
    <s v="KR"/>
    <n v="3934080"/>
    <n v="1274.28"/>
    <n v="1"/>
    <d v="2019-11-04T00:00:00"/>
    <x v="55"/>
    <d v="2020-11-02T00:00:00"/>
    <d v="2020-11-30T00:00:00"/>
    <n v="28"/>
    <n v="35"/>
    <n v="72196.2"/>
  </r>
  <r>
    <s v="KR"/>
    <n v="3980538"/>
    <n v="1274.28"/>
    <n v="1"/>
    <d v="2019-11-04T00:00:00"/>
    <x v="364"/>
    <d v="2020-09-14T00:00:00"/>
    <d v="2020-11-30T00:00:00"/>
    <n v="77"/>
    <n v="18"/>
    <n v="34294.379999999997"/>
  </r>
  <r>
    <s v="KR"/>
    <n v="4011456"/>
    <n v="1274.28"/>
    <n v="1"/>
    <d v="2019-10-21T00:00:00"/>
    <x v="316"/>
    <d v="2020-07-13T00:00:00"/>
    <d v="2020-11-30T00:00:00"/>
    <n v="140"/>
    <n v="16"/>
    <n v="28577.219999999998"/>
  </r>
  <r>
    <s v="KR"/>
    <n v="4042572"/>
    <n v="1882.02"/>
    <n v="1"/>
    <d v="2019-10-28T00:00:00"/>
    <x v="529"/>
    <d v="2019-10-28T00:00:00"/>
    <d v="2020-11-30T00:00:00"/>
    <n v="399"/>
    <n v="1"/>
    <n v="1882.02"/>
  </r>
  <r>
    <s v="KR"/>
    <n v="4086984"/>
    <n v="620.46"/>
    <n v="1"/>
    <d v="2019-10-28T00:00:00"/>
    <x v="319"/>
    <d v="2020-10-12T00:00:00"/>
    <d v="2020-11-30T00:00:00"/>
    <n v="49"/>
    <n v="55"/>
    <n v="149727.66"/>
  </r>
  <r>
    <s v="KR"/>
    <n v="4086984"/>
    <n v="620.46"/>
    <n v="1"/>
    <d v="2019-11-04T00:00:00"/>
    <x v="319"/>
    <d v="2020-10-12T00:00:00"/>
    <d v="2020-11-30T00:00:00"/>
    <n v="49"/>
    <n v="55"/>
    <n v="149727.66"/>
  </r>
  <r>
    <s v="KR"/>
    <n v="4092000"/>
    <n v="2517.48"/>
    <n v="2"/>
    <d v="2019-10-07T00:00:00"/>
    <x v="320"/>
    <d v="2020-11-30T00:00:00"/>
    <d v="2020-11-30T00:00:00"/>
    <n v="0"/>
    <n v="32"/>
    <n v="52179.299999999988"/>
  </r>
  <r>
    <s v="KR"/>
    <n v="4112346"/>
    <n v="1274.28"/>
    <n v="1"/>
    <d v="2019-11-04T00:00:00"/>
    <x v="530"/>
    <d v="2020-04-20T00:00:00"/>
    <d v="2020-11-30T00:00:00"/>
    <n v="224"/>
    <n v="5"/>
    <n v="6401.28"/>
  </r>
  <r>
    <s v="KR"/>
    <n v="4118208"/>
    <n v="2351.16"/>
    <n v="1"/>
    <d v="2019-10-28T00:00:00"/>
    <x v="531"/>
    <d v="2020-11-16T00:00:00"/>
    <d v="2020-11-30T00:00:00"/>
    <n v="14"/>
    <n v="48"/>
    <n v="38558.699999999997"/>
  </r>
  <r>
    <s v="KR"/>
    <n v="4191444"/>
    <n v="1274.28"/>
    <n v="1"/>
    <d v="2019-10-28T00:00:00"/>
    <x v="268"/>
    <d v="2020-09-28T00:00:00"/>
    <d v="2020-11-30T00:00:00"/>
    <n v="63"/>
    <n v="28"/>
    <n v="65647.680000000008"/>
  </r>
  <r>
    <s v="KR"/>
    <n v="4210890"/>
    <n v="409.26"/>
    <n v="1"/>
    <d v="2019-10-21T00:00:00"/>
    <x v="269"/>
    <d v="2020-06-15T00:00:00"/>
    <d v="2020-11-30T00:00:00"/>
    <n v="168"/>
    <n v="64"/>
    <n v="45847.92"/>
  </r>
  <r>
    <s v="KR"/>
    <n v="4210890"/>
    <n v="649.67999999999995"/>
    <n v="1"/>
    <d v="2019-10-28T00:00:00"/>
    <x v="269"/>
    <d v="2020-06-15T00:00:00"/>
    <d v="2020-11-30T00:00:00"/>
    <n v="168"/>
    <n v="64"/>
    <n v="45847.92"/>
  </r>
  <r>
    <s v="KR"/>
    <n v="4230834"/>
    <n v="651.48"/>
    <n v="1"/>
    <d v="2019-10-28T00:00:00"/>
    <x v="271"/>
    <d v="2020-10-26T00:00:00"/>
    <d v="2020-11-30T00:00:00"/>
    <n v="35"/>
    <n v="86"/>
    <n v="193772.28000000012"/>
  </r>
  <r>
    <s v="KR"/>
    <n v="4230834"/>
    <n v="1241.04"/>
    <n v="2"/>
    <d v="2019-10-28T00:00:00"/>
    <x v="271"/>
    <d v="2020-10-26T00:00:00"/>
    <d v="2020-11-30T00:00:00"/>
    <n v="35"/>
    <n v="86"/>
    <n v="193772.28000000012"/>
  </r>
  <r>
    <s v="KR"/>
    <n v="4278810"/>
    <n v="7552.44"/>
    <n v="6"/>
    <d v="2019-10-07T00:00:00"/>
    <x v="444"/>
    <d v="2020-03-09T00:00:00"/>
    <d v="2020-11-30T00:00:00"/>
    <n v="266"/>
    <n v="6"/>
    <n v="13049.4"/>
  </r>
  <r>
    <s v="KR"/>
    <n v="4280382"/>
    <n v="409.26"/>
    <n v="1"/>
    <d v="2019-11-04T00:00:00"/>
    <x v="274"/>
    <d v="2020-11-02T00:00:00"/>
    <d v="2020-11-30T00:00:00"/>
    <n v="28"/>
    <n v="19"/>
    <n v="8090.1"/>
  </r>
  <r>
    <s v="KR"/>
    <n v="4280382"/>
    <n v="282.36"/>
    <n v="1"/>
    <d v="2019-10-07T00:00:00"/>
    <x v="274"/>
    <d v="2020-11-02T00:00:00"/>
    <d v="2020-11-30T00:00:00"/>
    <n v="28"/>
    <n v="19"/>
    <n v="8090.1"/>
  </r>
  <r>
    <s v="KR"/>
    <n v="4289028"/>
    <n v="1274.28"/>
    <n v="1"/>
    <d v="2019-10-28T00:00:00"/>
    <x v="275"/>
    <d v="2020-02-24T00:00:00"/>
    <d v="2020-11-30T00:00:00"/>
    <n v="280"/>
    <n v="3"/>
    <n v="3387.3599999999997"/>
  </r>
  <r>
    <s v="KR"/>
    <n v="4317798"/>
    <n v="409.26"/>
    <n v="1"/>
    <d v="2019-10-21T00:00:00"/>
    <x v="174"/>
    <d v="2020-11-16T00:00:00"/>
    <d v="2020-11-30T00:00:00"/>
    <n v="14"/>
    <n v="36"/>
    <n v="13222.02"/>
  </r>
  <r>
    <s v="KR"/>
    <n v="4356906"/>
    <n v="1274.28"/>
    <n v="1"/>
    <d v="2019-10-28T00:00:00"/>
    <x v="446"/>
    <d v="2020-07-20T00:00:00"/>
    <d v="2020-11-30T00:00:00"/>
    <n v="133"/>
    <n v="6"/>
    <n v="31677.719999999998"/>
  </r>
  <r>
    <s v="KR"/>
    <n v="4375152"/>
    <n v="1274.28"/>
    <n v="1"/>
    <d v="2019-10-21T00:00:00"/>
    <x v="3"/>
    <d v="2020-04-13T00:00:00"/>
    <d v="2020-11-30T00:00:00"/>
    <n v="231"/>
    <n v="31"/>
    <n v="40373.939999999995"/>
  </r>
  <r>
    <s v="KR"/>
    <n v="4384494"/>
    <n v="1258.74"/>
    <n v="1"/>
    <d v="2019-10-21T00:00:00"/>
    <x v="532"/>
    <d v="2020-11-30T00:00:00"/>
    <d v="2020-11-30T00:00:00"/>
    <n v="0"/>
    <n v="7"/>
    <n v="9779.8200000000015"/>
  </r>
  <r>
    <s v="KR"/>
    <n v="4413756"/>
    <n v="2517.48"/>
    <n v="2"/>
    <d v="2019-10-14T00:00:00"/>
    <x v="277"/>
    <d v="2020-11-23T00:00:00"/>
    <d v="2020-11-30T00:00:00"/>
    <n v="7"/>
    <n v="34"/>
    <n v="75738.120000000024"/>
  </r>
  <r>
    <s v="KR"/>
    <n v="240217104"/>
    <n v="284.39999999999998"/>
    <n v="1"/>
    <d v="2019-11-04T00:00:00"/>
    <x v="164"/>
    <d v="2019-12-23T00:00:00"/>
    <d v="2020-11-30T00:00:00"/>
    <n v="343"/>
    <n v="4"/>
    <n v="4719"/>
  </r>
  <r>
    <s v="KR"/>
    <n v="702174"/>
    <n v="409.26"/>
    <n v="1"/>
    <d v="2019-11-18T00:00:00"/>
    <x v="182"/>
    <d v="2020-02-10T00:00:00"/>
    <d v="2020-11-30T00:00:00"/>
    <n v="294"/>
    <n v="25"/>
    <n v="12221.400000000001"/>
  </r>
  <r>
    <s v="KR"/>
    <n v="702174"/>
    <n v="854.04"/>
    <n v="3"/>
    <d v="2019-12-02T00:00:00"/>
    <x v="182"/>
    <d v="2020-02-10T00:00:00"/>
    <d v="2020-11-30T00:00:00"/>
    <n v="294"/>
    <n v="25"/>
    <n v="12221.400000000001"/>
  </r>
  <r>
    <s v="KR"/>
    <n v="702234"/>
    <n v="643.67999999999995"/>
    <n v="1"/>
    <d v="2019-12-02T00:00:00"/>
    <x v="0"/>
    <d v="2020-11-30T00:00:00"/>
    <d v="2020-11-30T00:00:00"/>
    <n v="0"/>
    <n v="57"/>
    <n v="104447.63999999998"/>
  </r>
  <r>
    <s v="KR"/>
    <n v="702234"/>
    <n v="1252.68"/>
    <n v="1"/>
    <d v="2019-11-18T00:00:00"/>
    <x v="0"/>
    <d v="2020-11-30T00:00:00"/>
    <d v="2020-11-30T00:00:00"/>
    <n v="0"/>
    <n v="57"/>
    <n v="104447.63999999998"/>
  </r>
  <r>
    <s v="KR"/>
    <n v="702234"/>
    <n v="2535.42"/>
    <n v="2"/>
    <d v="2019-11-11T00:00:00"/>
    <x v="0"/>
    <d v="2020-11-30T00:00:00"/>
    <d v="2020-11-30T00:00:00"/>
    <n v="0"/>
    <n v="57"/>
    <n v="104447.63999999998"/>
  </r>
  <r>
    <s v="KR"/>
    <n v="702684"/>
    <n v="3803.28"/>
    <n v="3"/>
    <d v="2019-11-11T00:00:00"/>
    <x v="13"/>
    <d v="2020-11-30T00:00:00"/>
    <d v="2020-11-30T00:00:00"/>
    <n v="0"/>
    <n v="114"/>
    <n v="308452.26"/>
  </r>
  <r>
    <s v="KR"/>
    <n v="702684"/>
    <n v="3779.58"/>
    <n v="3"/>
    <d v="2019-11-18T00:00:00"/>
    <x v="13"/>
    <d v="2020-11-30T00:00:00"/>
    <d v="2020-11-30T00:00:00"/>
    <n v="0"/>
    <n v="114"/>
    <n v="308452.26"/>
  </r>
  <r>
    <s v="KR"/>
    <n v="702684"/>
    <n v="1267.74"/>
    <n v="1"/>
    <d v="2019-11-11T00:00:00"/>
    <x v="13"/>
    <d v="2020-11-30T00:00:00"/>
    <d v="2020-11-30T00:00:00"/>
    <n v="0"/>
    <n v="114"/>
    <n v="308452.26"/>
  </r>
  <r>
    <s v="KR"/>
    <n v="702684"/>
    <n v="1252.68"/>
    <n v="1"/>
    <d v="2019-11-25T00:00:00"/>
    <x v="13"/>
    <d v="2020-11-30T00:00:00"/>
    <d v="2020-11-30T00:00:00"/>
    <n v="0"/>
    <n v="114"/>
    <n v="308452.26"/>
  </r>
  <r>
    <s v="KR"/>
    <n v="702804"/>
    <n v="3822.78"/>
    <n v="3"/>
    <d v="2019-11-11T00:00:00"/>
    <x v="184"/>
    <d v="2020-11-30T00:00:00"/>
    <d v="2020-11-30T00:00:00"/>
    <n v="0"/>
    <n v="28"/>
    <n v="63536.22"/>
  </r>
  <r>
    <s v="KR"/>
    <n v="702822"/>
    <n v="1065.6600000000001"/>
    <n v="1"/>
    <d v="2019-11-18T00:00:00"/>
    <x v="426"/>
    <d v="2020-11-23T00:00:00"/>
    <d v="2020-11-30T00:00:00"/>
    <n v="7"/>
    <n v="20"/>
    <n v="106432.14"/>
  </r>
  <r>
    <s v="KR"/>
    <n v="702822"/>
    <n v="1073.94"/>
    <n v="1"/>
    <d v="2019-11-25T00:00:00"/>
    <x v="426"/>
    <d v="2020-11-23T00:00:00"/>
    <d v="2020-11-30T00:00:00"/>
    <n v="7"/>
    <n v="20"/>
    <n v="106432.14"/>
  </r>
  <r>
    <s v="KR"/>
    <n v="702822"/>
    <n v="1268.8800000000001"/>
    <n v="1"/>
    <d v="2019-11-25T00:00:00"/>
    <x v="426"/>
    <d v="2020-11-23T00:00:00"/>
    <d v="2020-11-30T00:00:00"/>
    <n v="7"/>
    <n v="20"/>
    <n v="106432.14"/>
  </r>
  <r>
    <s v="KR"/>
    <n v="703044"/>
    <n v="641.94000000000005"/>
    <n v="1"/>
    <d v="2019-11-18T00:00:00"/>
    <x v="46"/>
    <d v="2020-11-23T00:00:00"/>
    <d v="2020-11-30T00:00:00"/>
    <n v="7"/>
    <n v="31"/>
    <n v="51529.260000000009"/>
  </r>
  <r>
    <s v="KR"/>
    <n v="703644"/>
    <n v="2587.92"/>
    <n v="4"/>
    <d v="2019-12-02T00:00:00"/>
    <x v="79"/>
    <d v="2020-04-20T00:00:00"/>
    <d v="2020-11-30T00:00:00"/>
    <n v="224"/>
    <n v="20"/>
    <n v="43638.119999999995"/>
  </r>
  <r>
    <s v="KR"/>
    <n v="703644"/>
    <n v="7645.5"/>
    <n v="6"/>
    <d v="2019-11-25T00:00:00"/>
    <x v="79"/>
    <d v="2020-04-20T00:00:00"/>
    <d v="2020-11-30T00:00:00"/>
    <n v="224"/>
    <n v="20"/>
    <n v="43638.119999999995"/>
  </r>
  <r>
    <s v="KR"/>
    <n v="703644"/>
    <n v="2548.5"/>
    <n v="2"/>
    <d v="2019-11-11T00:00:00"/>
    <x v="79"/>
    <d v="2020-04-20T00:00:00"/>
    <d v="2020-11-30T00:00:00"/>
    <n v="224"/>
    <n v="20"/>
    <n v="43638.119999999995"/>
  </r>
  <r>
    <s v="KR"/>
    <n v="703644"/>
    <n v="2537.6999999999998"/>
    <n v="2"/>
    <d v="2019-12-02T00:00:00"/>
    <x v="79"/>
    <d v="2020-04-20T00:00:00"/>
    <d v="2020-11-30T00:00:00"/>
    <n v="224"/>
    <n v="20"/>
    <n v="43638.119999999995"/>
  </r>
  <r>
    <s v="KR"/>
    <n v="703884"/>
    <n v="5036.34"/>
    <n v="4"/>
    <d v="2019-11-18T00:00:00"/>
    <x v="140"/>
    <d v="2019-11-18T00:00:00"/>
    <d v="2020-11-30T00:00:00"/>
    <n v="378"/>
    <n v="2"/>
    <n v="14114.4"/>
  </r>
  <r>
    <s v="KR"/>
    <n v="704370"/>
    <n v="5097"/>
    <n v="4"/>
    <d v="2019-11-11T00:00:00"/>
    <x v="186"/>
    <d v="2020-10-12T00:00:00"/>
    <d v="2020-11-30T00:00:00"/>
    <n v="49"/>
    <n v="39"/>
    <n v="105519.35999999999"/>
  </r>
  <r>
    <s v="KR"/>
    <n v="704370"/>
    <n v="2533.3200000000002"/>
    <n v="2"/>
    <d v="2019-11-18T00:00:00"/>
    <x v="186"/>
    <d v="2020-10-12T00:00:00"/>
    <d v="2020-11-30T00:00:00"/>
    <n v="49"/>
    <n v="39"/>
    <n v="105519.35999999999"/>
  </r>
  <r>
    <s v="KR"/>
    <n v="704370"/>
    <n v="3806.58"/>
    <n v="3"/>
    <d v="2019-12-02T00:00:00"/>
    <x v="186"/>
    <d v="2020-10-12T00:00:00"/>
    <d v="2020-11-30T00:00:00"/>
    <n v="49"/>
    <n v="39"/>
    <n v="105519.35999999999"/>
  </r>
  <r>
    <s v="KR"/>
    <n v="704394"/>
    <n v="1073.94"/>
    <n v="1"/>
    <d v="2019-11-25T00:00:00"/>
    <x v="58"/>
    <d v="2020-09-07T00:00:00"/>
    <d v="2020-11-30T00:00:00"/>
    <n v="84"/>
    <n v="9"/>
    <n v="11668.980000000001"/>
  </r>
  <r>
    <s v="KR"/>
    <n v="705360"/>
    <n v="2329.38"/>
    <n v="1"/>
    <d v="2019-11-25T00:00:00"/>
    <x v="188"/>
    <d v="2020-11-30T00:00:00"/>
    <d v="2020-11-30T00:00:00"/>
    <n v="0"/>
    <n v="163"/>
    <n v="491606.4600000002"/>
  </r>
  <r>
    <s v="KR"/>
    <n v="705360"/>
    <n v="402.36"/>
    <n v="1"/>
    <d v="2019-11-25T00:00:00"/>
    <x v="188"/>
    <d v="2020-11-30T00:00:00"/>
    <d v="2020-11-30T00:00:00"/>
    <n v="0"/>
    <n v="163"/>
    <n v="491606.4600000002"/>
  </r>
  <r>
    <s v="KR"/>
    <n v="705360"/>
    <n v="646.38"/>
    <n v="1"/>
    <d v="2019-11-11T00:00:00"/>
    <x v="188"/>
    <d v="2020-11-30T00:00:00"/>
    <d v="2020-11-30T00:00:00"/>
    <n v="0"/>
    <n v="163"/>
    <n v="491606.4600000002"/>
  </r>
  <r>
    <s v="KR"/>
    <n v="705360"/>
    <n v="5793.18"/>
    <n v="9"/>
    <d v="2019-12-02T00:00:00"/>
    <x v="188"/>
    <d v="2020-11-30T00:00:00"/>
    <d v="2020-11-30T00:00:00"/>
    <n v="0"/>
    <n v="163"/>
    <n v="491606.4600000002"/>
  </r>
  <r>
    <s v="KR"/>
    <n v="705360"/>
    <n v="10729.08"/>
    <n v="10"/>
    <d v="2019-11-18T00:00:00"/>
    <x v="188"/>
    <d v="2020-11-30T00:00:00"/>
    <d v="2020-11-30T00:00:00"/>
    <n v="0"/>
    <n v="163"/>
    <n v="491606.4600000002"/>
  </r>
  <r>
    <s v="KR"/>
    <n v="705360"/>
    <n v="1068.42"/>
    <n v="1"/>
    <d v="2019-12-02T00:00:00"/>
    <x v="188"/>
    <d v="2020-11-30T00:00:00"/>
    <d v="2020-11-30T00:00:00"/>
    <n v="0"/>
    <n v="163"/>
    <n v="491606.4600000002"/>
  </r>
  <r>
    <s v="KR"/>
    <n v="705360"/>
    <n v="648.72"/>
    <n v="1"/>
    <d v="2019-11-25T00:00:00"/>
    <x v="188"/>
    <d v="2020-11-30T00:00:00"/>
    <d v="2020-11-30T00:00:00"/>
    <n v="0"/>
    <n v="163"/>
    <n v="491606.4600000002"/>
  </r>
  <r>
    <s v="KR"/>
    <n v="705360"/>
    <n v="613.14"/>
    <n v="1"/>
    <d v="2019-11-25T00:00:00"/>
    <x v="188"/>
    <d v="2020-11-30T00:00:00"/>
    <d v="2020-11-30T00:00:00"/>
    <n v="0"/>
    <n v="163"/>
    <n v="491606.4600000002"/>
  </r>
  <r>
    <s v="KR"/>
    <n v="705360"/>
    <n v="284.39999999999998"/>
    <n v="1"/>
    <d v="2019-11-18T00:00:00"/>
    <x v="188"/>
    <d v="2020-11-30T00:00:00"/>
    <d v="2020-11-30T00:00:00"/>
    <n v="0"/>
    <n v="163"/>
    <n v="491606.4600000002"/>
  </r>
  <r>
    <s v="KR"/>
    <n v="705360"/>
    <n v="6263.34"/>
    <n v="5"/>
    <d v="2019-11-18T00:00:00"/>
    <x v="188"/>
    <d v="2020-11-30T00:00:00"/>
    <d v="2020-11-30T00:00:00"/>
    <n v="0"/>
    <n v="163"/>
    <n v="491606.4600000002"/>
  </r>
  <r>
    <s v="KR"/>
    <n v="705360"/>
    <n v="6263.34"/>
    <n v="5"/>
    <d v="2019-11-25T00:00:00"/>
    <x v="188"/>
    <d v="2020-11-30T00:00:00"/>
    <d v="2020-11-30T00:00:00"/>
    <n v="0"/>
    <n v="163"/>
    <n v="491606.4600000002"/>
  </r>
  <r>
    <s v="KR"/>
    <n v="705360"/>
    <n v="5049.54"/>
    <n v="4"/>
    <d v="2019-12-02T00:00:00"/>
    <x v="188"/>
    <d v="2020-11-30T00:00:00"/>
    <d v="2020-11-30T00:00:00"/>
    <n v="0"/>
    <n v="163"/>
    <n v="491606.4600000002"/>
  </r>
  <r>
    <s v="KR"/>
    <n v="705462"/>
    <n v="1299.3"/>
    <n v="2"/>
    <d v="2019-11-11T00:00:00"/>
    <x v="15"/>
    <d v="2020-11-30T00:00:00"/>
    <d v="2020-11-30T00:00:00"/>
    <n v="0"/>
    <n v="86"/>
    <n v="65373.420000000027"/>
  </r>
  <r>
    <s v="KR"/>
    <n v="705462"/>
    <n v="1293.96"/>
    <n v="2"/>
    <d v="2019-12-02T00:00:00"/>
    <x v="15"/>
    <d v="2020-11-30T00:00:00"/>
    <d v="2020-11-30T00:00:00"/>
    <n v="0"/>
    <n v="86"/>
    <n v="65373.420000000027"/>
  </r>
  <r>
    <s v="KR"/>
    <n v="705462"/>
    <n v="1274.28"/>
    <n v="1"/>
    <d v="2019-11-11T00:00:00"/>
    <x v="15"/>
    <d v="2020-11-30T00:00:00"/>
    <d v="2020-11-30T00:00:00"/>
    <n v="0"/>
    <n v="86"/>
    <n v="65373.420000000027"/>
  </r>
  <r>
    <s v="KR"/>
    <n v="705708"/>
    <n v="6371.28"/>
    <n v="5"/>
    <d v="2019-11-11T00:00:00"/>
    <x v="141"/>
    <d v="2020-08-17T00:00:00"/>
    <d v="2020-11-30T00:00:00"/>
    <n v="105"/>
    <n v="39"/>
    <n v="111570.48000000001"/>
  </r>
  <r>
    <s v="KR"/>
    <n v="705708"/>
    <n v="6295.44"/>
    <n v="5"/>
    <d v="2019-11-18T00:00:00"/>
    <x v="141"/>
    <d v="2020-08-17T00:00:00"/>
    <d v="2020-11-30T00:00:00"/>
    <n v="105"/>
    <n v="39"/>
    <n v="111570.48000000001"/>
  </r>
  <r>
    <s v="KR"/>
    <n v="705708"/>
    <n v="2518.1999999999998"/>
    <n v="2"/>
    <d v="2019-11-25T00:00:00"/>
    <x v="141"/>
    <d v="2020-08-17T00:00:00"/>
    <d v="2020-11-30T00:00:00"/>
    <n v="105"/>
    <n v="39"/>
    <n v="111570.48000000001"/>
  </r>
  <r>
    <s v="KR"/>
    <n v="705708"/>
    <n v="1268.8800000000001"/>
    <n v="1"/>
    <d v="2019-12-02T00:00:00"/>
    <x v="141"/>
    <d v="2020-08-17T00:00:00"/>
    <d v="2020-11-30T00:00:00"/>
    <n v="105"/>
    <n v="39"/>
    <n v="111570.48000000001"/>
  </r>
  <r>
    <s v="KR"/>
    <n v="706404"/>
    <n v="409.26"/>
    <n v="1"/>
    <d v="2019-11-11T00:00:00"/>
    <x v="402"/>
    <d v="2020-11-30T00:00:00"/>
    <d v="2020-11-30T00:00:00"/>
    <n v="0"/>
    <n v="64"/>
    <n v="55557.000000000007"/>
  </r>
  <r>
    <s v="KR"/>
    <n v="706404"/>
    <n v="1216.3800000000001"/>
    <n v="3"/>
    <d v="2019-11-25T00:00:00"/>
    <x v="402"/>
    <d v="2020-11-30T00:00:00"/>
    <d v="2020-11-30T00:00:00"/>
    <n v="0"/>
    <n v="64"/>
    <n v="55557.000000000007"/>
  </r>
  <r>
    <s v="KR"/>
    <n v="706404"/>
    <n v="407.58"/>
    <n v="1"/>
    <d v="2019-12-02T00:00:00"/>
    <x v="402"/>
    <d v="2020-11-30T00:00:00"/>
    <d v="2020-11-30T00:00:00"/>
    <n v="0"/>
    <n v="64"/>
    <n v="55557.000000000007"/>
  </r>
  <r>
    <s v="KR"/>
    <n v="707178"/>
    <n v="2351.16"/>
    <n v="1"/>
    <d v="2019-11-11T00:00:00"/>
    <x v="403"/>
    <d v="2020-11-30T00:00:00"/>
    <d v="2020-11-30T00:00:00"/>
    <n v="0"/>
    <n v="9"/>
    <n v="21408.78"/>
  </r>
  <r>
    <s v="KR"/>
    <n v="707178"/>
    <n v="1274.28"/>
    <n v="1"/>
    <d v="2019-11-11T00:00:00"/>
    <x v="403"/>
    <d v="2020-11-30T00:00:00"/>
    <d v="2020-11-30T00:00:00"/>
    <n v="0"/>
    <n v="9"/>
    <n v="21408.78"/>
  </r>
  <r>
    <s v="KR"/>
    <n v="707292"/>
    <n v="2535.42"/>
    <n v="2"/>
    <d v="2019-11-11T00:00:00"/>
    <x v="190"/>
    <d v="2020-11-16T00:00:00"/>
    <d v="2020-11-30T00:00:00"/>
    <n v="14"/>
    <n v="17"/>
    <n v="36176.519999999997"/>
  </r>
  <r>
    <s v="KR"/>
    <n v="708510"/>
    <n v="7645.5"/>
    <n v="6"/>
    <d v="2019-11-11T00:00:00"/>
    <x v="533"/>
    <d v="2019-11-11T00:00:00"/>
    <d v="2020-11-30T00:00:00"/>
    <n v="385"/>
    <n v="1"/>
    <n v="7645.5"/>
  </r>
  <r>
    <s v="KR"/>
    <n v="708534"/>
    <n v="649.67999999999995"/>
    <n v="1"/>
    <d v="2019-11-11T00:00:00"/>
    <x v="191"/>
    <d v="2020-11-30T00:00:00"/>
    <d v="2020-11-30T00:00:00"/>
    <n v="0"/>
    <n v="36"/>
    <n v="42495.000000000007"/>
  </r>
  <r>
    <s v="KR"/>
    <n v="708534"/>
    <n v="649.67999999999995"/>
    <n v="1"/>
    <d v="2019-11-18T00:00:00"/>
    <x v="191"/>
    <d v="2020-11-30T00:00:00"/>
    <d v="2020-11-30T00:00:00"/>
    <n v="0"/>
    <n v="36"/>
    <n v="42495.000000000007"/>
  </r>
  <r>
    <s v="KR"/>
    <n v="708534"/>
    <n v="1293.96"/>
    <n v="2"/>
    <d v="2019-11-25T00:00:00"/>
    <x v="191"/>
    <d v="2020-11-30T00:00:00"/>
    <d v="2020-11-30T00:00:00"/>
    <n v="0"/>
    <n v="36"/>
    <n v="42495.000000000007"/>
  </r>
  <r>
    <s v="KR"/>
    <n v="708534"/>
    <n v="646.98"/>
    <n v="1"/>
    <d v="2019-12-02T00:00:00"/>
    <x v="191"/>
    <d v="2020-11-30T00:00:00"/>
    <d v="2020-11-30T00:00:00"/>
    <n v="0"/>
    <n v="36"/>
    <n v="42495.000000000007"/>
  </r>
  <r>
    <s v="KR"/>
    <n v="708768"/>
    <n v="285.89999999999998"/>
    <n v="1"/>
    <d v="2019-11-11T00:00:00"/>
    <x v="534"/>
    <d v="2019-11-11T00:00:00"/>
    <d v="2020-11-30T00:00:00"/>
    <n v="385"/>
    <n v="1"/>
    <n v="285.89999999999998"/>
  </r>
  <r>
    <s v="KR"/>
    <n v="708780"/>
    <n v="1628.7"/>
    <n v="4"/>
    <d v="2019-11-11T00:00:00"/>
    <x v="28"/>
    <d v="2020-11-30T00:00:00"/>
    <d v="2020-11-30T00:00:00"/>
    <n v="0"/>
    <n v="420"/>
    <n v="876023.69999999937"/>
  </r>
  <r>
    <s v="KR"/>
    <n v="708780"/>
    <n v="814.38"/>
    <n v="2"/>
    <d v="2019-11-18T00:00:00"/>
    <x v="28"/>
    <d v="2020-11-30T00:00:00"/>
    <d v="2020-11-30T00:00:00"/>
    <n v="0"/>
    <n v="420"/>
    <n v="876023.69999999937"/>
  </r>
  <r>
    <s v="KR"/>
    <n v="708780"/>
    <n v="811.08"/>
    <n v="2"/>
    <d v="2019-11-25T00:00:00"/>
    <x v="28"/>
    <d v="2020-11-30T00:00:00"/>
    <d v="2020-11-30T00:00:00"/>
    <n v="0"/>
    <n v="420"/>
    <n v="876023.69999999937"/>
  </r>
  <r>
    <s v="KR"/>
    <n v="708780"/>
    <n v="405.54"/>
    <n v="1"/>
    <d v="2019-12-02T00:00:00"/>
    <x v="28"/>
    <d v="2020-11-30T00:00:00"/>
    <d v="2020-11-30T00:00:00"/>
    <n v="0"/>
    <n v="420"/>
    <n v="876023.69999999937"/>
  </r>
  <r>
    <s v="KR"/>
    <n v="708780"/>
    <n v="646.38"/>
    <n v="1"/>
    <d v="2019-11-04T00:00:00"/>
    <x v="28"/>
    <d v="2020-11-30T00:00:00"/>
    <d v="2020-11-30T00:00:00"/>
    <n v="0"/>
    <n v="420"/>
    <n v="876023.69999999937"/>
  </r>
  <r>
    <s v="KR"/>
    <n v="708780"/>
    <n v="1939.08"/>
    <n v="3"/>
    <d v="2019-11-11T00:00:00"/>
    <x v="28"/>
    <d v="2020-11-30T00:00:00"/>
    <d v="2020-11-30T00:00:00"/>
    <n v="0"/>
    <n v="420"/>
    <n v="876023.69999999937"/>
  </r>
  <r>
    <s v="KR"/>
    <n v="708780"/>
    <n v="3870.48"/>
    <n v="6"/>
    <d v="2019-11-18T00:00:00"/>
    <x v="28"/>
    <d v="2020-11-30T00:00:00"/>
    <d v="2020-11-30T00:00:00"/>
    <n v="0"/>
    <n v="420"/>
    <n v="876023.69999999937"/>
  </r>
  <r>
    <s v="KR"/>
    <n v="708780"/>
    <n v="4485.84"/>
    <n v="7"/>
    <d v="2019-11-25T00:00:00"/>
    <x v="28"/>
    <d v="2020-11-30T00:00:00"/>
    <d v="2020-11-30T00:00:00"/>
    <n v="0"/>
    <n v="420"/>
    <n v="876023.69999999937"/>
  </r>
  <r>
    <s v="KR"/>
    <n v="708780"/>
    <n v="3218.46"/>
    <n v="5"/>
    <d v="2019-12-02T00:00:00"/>
    <x v="28"/>
    <d v="2020-11-30T00:00:00"/>
    <d v="2020-11-30T00:00:00"/>
    <n v="0"/>
    <n v="420"/>
    <n v="876023.69999999937"/>
  </r>
  <r>
    <s v="KR"/>
    <n v="708780"/>
    <n v="1422"/>
    <n v="5"/>
    <d v="2019-11-11T00:00:00"/>
    <x v="28"/>
    <d v="2020-11-30T00:00:00"/>
    <d v="2020-11-30T00:00:00"/>
    <n v="0"/>
    <n v="420"/>
    <n v="876023.69999999937"/>
  </r>
  <r>
    <s v="KR"/>
    <n v="708780"/>
    <n v="562.02"/>
    <n v="2"/>
    <d v="2019-11-18T00:00:00"/>
    <x v="28"/>
    <d v="2020-11-30T00:00:00"/>
    <d v="2020-11-30T00:00:00"/>
    <n v="0"/>
    <n v="420"/>
    <n v="876023.69999999937"/>
  </r>
  <r>
    <s v="KR"/>
    <n v="708780"/>
    <n v="845.22"/>
    <n v="3"/>
    <d v="2019-11-25T00:00:00"/>
    <x v="28"/>
    <d v="2020-11-30T00:00:00"/>
    <d v="2020-11-30T00:00:00"/>
    <n v="0"/>
    <n v="420"/>
    <n v="876023.69999999937"/>
  </r>
  <r>
    <s v="KR"/>
    <n v="708780"/>
    <n v="1416.06"/>
    <n v="5"/>
    <d v="2019-12-02T00:00:00"/>
    <x v="28"/>
    <d v="2020-11-30T00:00:00"/>
    <d v="2020-11-30T00:00:00"/>
    <n v="0"/>
    <n v="420"/>
    <n v="876023.69999999937"/>
  </r>
  <r>
    <s v="KR"/>
    <n v="708780"/>
    <n v="3777.42"/>
    <n v="3"/>
    <d v="2019-11-25T00:00:00"/>
    <x v="28"/>
    <d v="2020-11-30T00:00:00"/>
    <d v="2020-11-30T00:00:00"/>
    <n v="0"/>
    <n v="420"/>
    <n v="876023.69999999937"/>
  </r>
  <r>
    <s v="KR"/>
    <n v="709080"/>
    <n v="402.36"/>
    <n v="1"/>
    <d v="2019-11-25T00:00:00"/>
    <x v="193"/>
    <d v="2020-10-12T00:00:00"/>
    <d v="2020-11-30T00:00:00"/>
    <n v="49"/>
    <n v="17"/>
    <n v="13680.659999999998"/>
  </r>
  <r>
    <s v="KR"/>
    <n v="709122"/>
    <n v="409.26"/>
    <n v="1"/>
    <d v="2019-11-11T00:00:00"/>
    <x v="513"/>
    <d v="2019-12-09T00:00:00"/>
    <d v="2020-11-30T00:00:00"/>
    <n v="357"/>
    <n v="3"/>
    <n v="1226.0999999999999"/>
  </r>
  <r>
    <s v="KR"/>
    <n v="709416"/>
    <n v="282.42"/>
    <n v="1"/>
    <d v="2019-11-25T00:00:00"/>
    <x v="194"/>
    <d v="2020-11-23T00:00:00"/>
    <d v="2020-11-30T00:00:00"/>
    <n v="7"/>
    <n v="54"/>
    <n v="139627.25999999998"/>
  </r>
  <r>
    <s v="KR"/>
    <n v="709416"/>
    <n v="1266.5999999999999"/>
    <n v="1"/>
    <d v="2019-11-11T00:00:00"/>
    <x v="194"/>
    <d v="2020-11-23T00:00:00"/>
    <d v="2020-11-30T00:00:00"/>
    <n v="7"/>
    <n v="54"/>
    <n v="139627.25999999998"/>
  </r>
  <r>
    <s v="KR"/>
    <n v="709416"/>
    <n v="1268.8800000000001"/>
    <n v="1"/>
    <d v="2019-11-25T00:00:00"/>
    <x v="194"/>
    <d v="2020-11-23T00:00:00"/>
    <d v="2020-11-30T00:00:00"/>
    <n v="7"/>
    <n v="54"/>
    <n v="139627.25999999998"/>
  </r>
  <r>
    <s v="KR"/>
    <n v="709416"/>
    <n v="1268.8800000000001"/>
    <n v="1"/>
    <d v="2019-12-02T00:00:00"/>
    <x v="194"/>
    <d v="2020-11-23T00:00:00"/>
    <d v="2020-11-30T00:00:00"/>
    <n v="7"/>
    <n v="54"/>
    <n v="139627.25999999998"/>
  </r>
  <r>
    <s v="KR"/>
    <n v="709824"/>
    <n v="409.26"/>
    <n v="1"/>
    <d v="2019-11-11T00:00:00"/>
    <x v="195"/>
    <d v="2020-10-19T00:00:00"/>
    <d v="2020-11-30T00:00:00"/>
    <n v="42"/>
    <n v="27"/>
    <n v="10686.599999999995"/>
  </r>
  <r>
    <s v="KR"/>
    <n v="709824"/>
    <n v="409.26"/>
    <n v="1"/>
    <d v="2019-11-18T00:00:00"/>
    <x v="195"/>
    <d v="2020-10-19T00:00:00"/>
    <d v="2020-11-30T00:00:00"/>
    <n v="42"/>
    <n v="27"/>
    <n v="10686.599999999995"/>
  </r>
  <r>
    <s v="KR"/>
    <n v="709866"/>
    <n v="649.67999999999995"/>
    <n v="1"/>
    <d v="2019-11-11T00:00:00"/>
    <x v="535"/>
    <d v="2020-04-27T00:00:00"/>
    <d v="2020-11-30T00:00:00"/>
    <n v="217"/>
    <n v="2"/>
    <n v="1014.24"/>
  </r>
  <r>
    <s v="KR"/>
    <n v="710478"/>
    <n v="20964.419999999998"/>
    <n v="9"/>
    <d v="2019-11-25T00:00:00"/>
    <x v="102"/>
    <d v="2020-06-08T00:00:00"/>
    <d v="2020-11-30T00:00:00"/>
    <n v="175"/>
    <n v="8"/>
    <n v="44364.9"/>
  </r>
  <r>
    <s v="KR"/>
    <n v="711270"/>
    <n v="1065.6600000000001"/>
    <n v="1"/>
    <d v="2019-11-18T00:00:00"/>
    <x v="536"/>
    <d v="2020-11-09T00:00:00"/>
    <d v="2020-11-30T00:00:00"/>
    <n v="21"/>
    <n v="5"/>
    <n v="7450.0800000000008"/>
  </r>
  <r>
    <s v="KR"/>
    <n v="711270"/>
    <n v="2139.6"/>
    <n v="2"/>
    <d v="2019-11-25T00:00:00"/>
    <x v="536"/>
    <d v="2020-11-09T00:00:00"/>
    <d v="2020-11-30T00:00:00"/>
    <n v="21"/>
    <n v="5"/>
    <n v="7450.0800000000008"/>
  </r>
  <r>
    <s v="KR"/>
    <n v="711450"/>
    <n v="2537.8200000000002"/>
    <n v="2"/>
    <d v="2019-12-02T00:00:00"/>
    <x v="450"/>
    <d v="2020-08-03T00:00:00"/>
    <d v="2020-11-30T00:00:00"/>
    <n v="119"/>
    <n v="7"/>
    <n v="9850.7999999999993"/>
  </r>
  <r>
    <s v="KR"/>
    <n v="711894"/>
    <n v="1274.28"/>
    <n v="1"/>
    <d v="2019-11-18T00:00:00"/>
    <x v="59"/>
    <d v="2020-11-30T00:00:00"/>
    <d v="2020-11-30T00:00:00"/>
    <n v="0"/>
    <n v="62"/>
    <n v="169008.48000000007"/>
  </r>
  <r>
    <s v="KR"/>
    <n v="711894"/>
    <n v="1268.8800000000001"/>
    <n v="1"/>
    <d v="2019-12-02T00:00:00"/>
    <x v="59"/>
    <d v="2020-11-30T00:00:00"/>
    <d v="2020-11-30T00:00:00"/>
    <n v="0"/>
    <n v="62"/>
    <n v="169008.48000000007"/>
  </r>
  <r>
    <s v="KR"/>
    <n v="711984"/>
    <n v="1872.42"/>
    <n v="1"/>
    <d v="2019-11-18T00:00:00"/>
    <x v="29"/>
    <d v="2020-10-26T00:00:00"/>
    <d v="2020-11-30T00:00:00"/>
    <n v="35"/>
    <n v="30"/>
    <n v="113944.13999999998"/>
  </r>
  <r>
    <s v="KR"/>
    <n v="711984"/>
    <n v="1267.74"/>
    <n v="1"/>
    <d v="2019-11-11T00:00:00"/>
    <x v="29"/>
    <d v="2020-10-26T00:00:00"/>
    <d v="2020-11-30T00:00:00"/>
    <n v="35"/>
    <n v="30"/>
    <n v="113944.13999999998"/>
  </r>
  <r>
    <s v="KR"/>
    <n v="712098"/>
    <n v="1078.44"/>
    <n v="1"/>
    <d v="2019-11-11T00:00:00"/>
    <x v="197"/>
    <d v="2020-11-16T00:00:00"/>
    <d v="2020-11-30T00:00:00"/>
    <n v="14"/>
    <n v="34"/>
    <n v="51358.44"/>
  </r>
  <r>
    <s v="KR"/>
    <n v="712482"/>
    <n v="409.26"/>
    <n v="1"/>
    <d v="2019-11-18T00:00:00"/>
    <x v="199"/>
    <d v="2020-11-16T00:00:00"/>
    <d v="2020-11-30T00:00:00"/>
    <n v="14"/>
    <n v="46"/>
    <n v="18532.86"/>
  </r>
  <r>
    <s v="KR"/>
    <n v="712536"/>
    <n v="5097"/>
    <n v="4"/>
    <d v="2019-11-18T00:00:00"/>
    <x v="200"/>
    <d v="2020-07-27T00:00:00"/>
    <d v="2020-11-30T00:00:00"/>
    <n v="126"/>
    <n v="11"/>
    <n v="25617.359999999997"/>
  </r>
  <r>
    <s v="KR"/>
    <n v="712932"/>
    <n v="11361.78"/>
    <n v="9"/>
    <d v="2019-11-25T00:00:00"/>
    <x v="330"/>
    <d v="2020-11-30T00:00:00"/>
    <d v="2020-11-30T00:00:00"/>
    <n v="0"/>
    <n v="46"/>
    <n v="81020.459999999992"/>
  </r>
  <r>
    <s v="KR"/>
    <n v="712932"/>
    <n v="7574.52"/>
    <n v="6"/>
    <d v="2019-12-02T00:00:00"/>
    <x v="330"/>
    <d v="2020-11-30T00:00:00"/>
    <d v="2020-11-30T00:00:00"/>
    <n v="0"/>
    <n v="46"/>
    <n v="81020.459999999992"/>
  </r>
  <r>
    <s v="KR"/>
    <n v="713718"/>
    <n v="6295.44"/>
    <n v="5"/>
    <d v="2019-11-25T00:00:00"/>
    <x v="9"/>
    <d v="2020-11-23T00:00:00"/>
    <d v="2020-11-30T00:00:00"/>
    <n v="7"/>
    <n v="25"/>
    <n v="80443.02"/>
  </r>
  <r>
    <s v="KR"/>
    <n v="714660"/>
    <n v="1259.0999999999999"/>
    <n v="1"/>
    <d v="2019-11-25T00:00:00"/>
    <x v="169"/>
    <d v="2020-10-19T00:00:00"/>
    <d v="2020-11-30T00:00:00"/>
    <n v="42"/>
    <n v="23"/>
    <n v="83689.98"/>
  </r>
  <r>
    <s v="KR"/>
    <n v="714942"/>
    <n v="1268.8800000000001"/>
    <n v="1"/>
    <d v="2019-12-02T00:00:00"/>
    <x v="201"/>
    <d v="2020-11-30T00:00:00"/>
    <d v="2020-11-30T00:00:00"/>
    <n v="0"/>
    <n v="11"/>
    <n v="36871.74"/>
  </r>
  <r>
    <s v="KR"/>
    <n v="717612"/>
    <n v="402.36"/>
    <n v="1"/>
    <d v="2019-11-25T00:00:00"/>
    <x v="4"/>
    <d v="2020-09-07T00:00:00"/>
    <d v="2020-11-30T00:00:00"/>
    <n v="84"/>
    <n v="24"/>
    <n v="33160.319999999992"/>
  </r>
  <r>
    <s v="KR"/>
    <n v="717612"/>
    <n v="1262.4000000000001"/>
    <n v="1"/>
    <d v="2019-12-02T00:00:00"/>
    <x v="4"/>
    <d v="2020-09-07T00:00:00"/>
    <d v="2020-11-30T00:00:00"/>
    <n v="84"/>
    <n v="24"/>
    <n v="33160.319999999992"/>
  </r>
  <r>
    <s v="KR"/>
    <n v="718086"/>
    <n v="2341.3200000000002"/>
    <n v="1"/>
    <d v="2019-12-02T00:00:00"/>
    <x v="204"/>
    <d v="2020-11-30T00:00:00"/>
    <d v="2020-11-30T00:00:00"/>
    <n v="0"/>
    <n v="66"/>
    <n v="235780.14000000004"/>
  </r>
  <r>
    <s v="KR"/>
    <n v="718086"/>
    <n v="285.89999999999998"/>
    <n v="1"/>
    <d v="2019-11-11T00:00:00"/>
    <x v="204"/>
    <d v="2020-11-30T00:00:00"/>
    <d v="2020-11-30T00:00:00"/>
    <n v="0"/>
    <n v="66"/>
    <n v="235780.14000000004"/>
  </r>
  <r>
    <s v="KR"/>
    <n v="718086"/>
    <n v="1274.28"/>
    <n v="1"/>
    <d v="2019-11-18T00:00:00"/>
    <x v="204"/>
    <d v="2020-11-30T00:00:00"/>
    <d v="2020-11-30T00:00:00"/>
    <n v="0"/>
    <n v="66"/>
    <n v="235780.14000000004"/>
  </r>
  <r>
    <s v="KR"/>
    <n v="718086"/>
    <n v="7603.38"/>
    <n v="6"/>
    <d v="2019-11-25T00:00:00"/>
    <x v="204"/>
    <d v="2020-11-30T00:00:00"/>
    <d v="2020-11-30T00:00:00"/>
    <n v="0"/>
    <n v="66"/>
    <n v="235780.14000000004"/>
  </r>
  <r>
    <s v="KR"/>
    <n v="718152"/>
    <n v="2585.46"/>
    <n v="4"/>
    <d v="2019-11-11T00:00:00"/>
    <x v="30"/>
    <d v="2020-11-30T00:00:00"/>
    <d v="2020-11-30T00:00:00"/>
    <n v="0"/>
    <n v="327"/>
    <n v="386034.60000000044"/>
  </r>
  <r>
    <s v="KR"/>
    <n v="718152"/>
    <n v="638.70000000000005"/>
    <n v="1"/>
    <d v="2019-11-18T00:00:00"/>
    <x v="30"/>
    <d v="2020-11-30T00:00:00"/>
    <d v="2020-11-30T00:00:00"/>
    <n v="0"/>
    <n v="327"/>
    <n v="386034.60000000044"/>
  </r>
  <r>
    <s v="KR"/>
    <n v="718152"/>
    <n v="2564.7600000000002"/>
    <n v="4"/>
    <d v="2019-11-25T00:00:00"/>
    <x v="30"/>
    <d v="2020-11-30T00:00:00"/>
    <d v="2020-11-30T00:00:00"/>
    <n v="0"/>
    <n v="327"/>
    <n v="386034.60000000044"/>
  </r>
  <r>
    <s v="KR"/>
    <n v="718152"/>
    <n v="1939.08"/>
    <n v="3"/>
    <d v="2019-11-11T00:00:00"/>
    <x v="30"/>
    <d v="2020-11-30T00:00:00"/>
    <d v="2020-11-30T00:00:00"/>
    <n v="0"/>
    <n v="327"/>
    <n v="386034.60000000044"/>
  </r>
  <r>
    <s v="KR"/>
    <n v="718152"/>
    <n v="638.70000000000005"/>
    <n v="1"/>
    <d v="2019-11-25T00:00:00"/>
    <x v="30"/>
    <d v="2020-11-30T00:00:00"/>
    <d v="2020-11-30T00:00:00"/>
    <n v="0"/>
    <n v="327"/>
    <n v="386034.60000000044"/>
  </r>
  <r>
    <s v="KR"/>
    <n v="718152"/>
    <n v="1931.04"/>
    <n v="3"/>
    <d v="2019-12-02T00:00:00"/>
    <x v="30"/>
    <d v="2020-11-30T00:00:00"/>
    <d v="2020-11-30T00:00:00"/>
    <n v="0"/>
    <n v="327"/>
    <n v="386034.60000000044"/>
  </r>
  <r>
    <s v="KR"/>
    <n v="718152"/>
    <n v="1072.92"/>
    <n v="1"/>
    <d v="2019-11-04T00:00:00"/>
    <x v="30"/>
    <d v="2020-11-30T00:00:00"/>
    <d v="2020-11-30T00:00:00"/>
    <n v="0"/>
    <n v="327"/>
    <n v="386034.60000000044"/>
  </r>
  <r>
    <s v="KR"/>
    <n v="718152"/>
    <n v="1252.68"/>
    <n v="1"/>
    <d v="2019-11-25T00:00:00"/>
    <x v="30"/>
    <d v="2020-11-30T00:00:00"/>
    <d v="2020-11-30T00:00:00"/>
    <n v="0"/>
    <n v="327"/>
    <n v="386034.60000000044"/>
  </r>
  <r>
    <s v="KR"/>
    <n v="718686"/>
    <n v="1259.0999999999999"/>
    <n v="1"/>
    <d v="2019-11-18T00:00:00"/>
    <x v="205"/>
    <d v="2020-08-31T00:00:00"/>
    <d v="2020-11-30T00:00:00"/>
    <n v="91"/>
    <n v="11"/>
    <n v="20823"/>
  </r>
  <r>
    <s v="KR"/>
    <n v="718962"/>
    <n v="1259.0999999999999"/>
    <n v="1"/>
    <d v="2019-11-25T00:00:00"/>
    <x v="331"/>
    <d v="2020-07-06T00:00:00"/>
    <d v="2020-11-30T00:00:00"/>
    <n v="147"/>
    <n v="12"/>
    <n v="28271.46"/>
  </r>
  <r>
    <s v="KR"/>
    <n v="718962"/>
    <n v="1274.28"/>
    <n v="1"/>
    <d v="2019-11-18T00:00:00"/>
    <x v="331"/>
    <d v="2020-07-06T00:00:00"/>
    <d v="2020-11-30T00:00:00"/>
    <n v="147"/>
    <n v="12"/>
    <n v="28271.46"/>
  </r>
  <r>
    <s v="KR"/>
    <n v="719022"/>
    <n v="1274.28"/>
    <n v="1"/>
    <d v="2019-11-18T00:00:00"/>
    <x v="159"/>
    <d v="2020-11-30T00:00:00"/>
    <d v="2020-11-30T00:00:00"/>
    <n v="0"/>
    <n v="96"/>
    <n v="46850.639999999992"/>
  </r>
  <r>
    <s v="KR"/>
    <n v="719022"/>
    <n v="2537.8200000000002"/>
    <n v="2"/>
    <d v="2019-12-02T00:00:00"/>
    <x v="159"/>
    <d v="2020-11-30T00:00:00"/>
    <d v="2020-11-30T00:00:00"/>
    <n v="0"/>
    <n v="96"/>
    <n v="46850.639999999992"/>
  </r>
  <r>
    <s v="KR"/>
    <n v="720708"/>
    <n v="623.64"/>
    <n v="1"/>
    <d v="2019-11-11T00:00:00"/>
    <x v="5"/>
    <d v="2020-11-09T00:00:00"/>
    <d v="2020-11-30T00:00:00"/>
    <n v="21"/>
    <n v="70"/>
    <n v="59080.38"/>
  </r>
  <r>
    <s v="KR"/>
    <n v="722280"/>
    <n v="409.26"/>
    <n v="1"/>
    <d v="2019-12-02T00:00:00"/>
    <x v="537"/>
    <d v="2019-12-02T00:00:00"/>
    <d v="2020-11-30T00:00:00"/>
    <n v="364"/>
    <n v="1"/>
    <n v="409.26"/>
  </r>
  <r>
    <s v="KR"/>
    <n v="723180"/>
    <n v="1268.8800000000001"/>
    <n v="1"/>
    <d v="2019-11-25T00:00:00"/>
    <x v="208"/>
    <d v="2020-06-15T00:00:00"/>
    <d v="2020-11-30T00:00:00"/>
    <n v="168"/>
    <n v="14"/>
    <n v="16419.72"/>
  </r>
  <r>
    <s v="KR"/>
    <n v="723390"/>
    <n v="649.67999999999995"/>
    <n v="1"/>
    <d v="2019-11-11T00:00:00"/>
    <x v="83"/>
    <d v="2020-11-23T00:00:00"/>
    <d v="2020-11-30T00:00:00"/>
    <n v="7"/>
    <n v="67"/>
    <n v="92243.51999999999"/>
  </r>
  <r>
    <s v="KR"/>
    <n v="723390"/>
    <n v="3234.84"/>
    <n v="5"/>
    <d v="2019-12-02T00:00:00"/>
    <x v="83"/>
    <d v="2020-11-23T00:00:00"/>
    <d v="2020-11-30T00:00:00"/>
    <n v="7"/>
    <n v="67"/>
    <n v="92243.51999999999"/>
  </r>
  <r>
    <s v="KR"/>
    <n v="723822"/>
    <n v="2537.8200000000002"/>
    <n v="2"/>
    <d v="2019-12-02T00:00:00"/>
    <x v="514"/>
    <d v="2019-12-02T00:00:00"/>
    <d v="2020-11-30T00:00:00"/>
    <n v="364"/>
    <n v="2"/>
    <n v="3812.1000000000004"/>
  </r>
  <r>
    <s v="KR"/>
    <n v="724080"/>
    <n v="1060.2"/>
    <n v="1"/>
    <d v="2019-11-18T00:00:00"/>
    <x v="284"/>
    <d v="2020-10-05T00:00:00"/>
    <d v="2020-11-30T00:00:00"/>
    <n v="56"/>
    <n v="17"/>
    <n v="91041.839999999982"/>
  </r>
  <r>
    <s v="KR"/>
    <n v="724080"/>
    <n v="1267.74"/>
    <n v="1"/>
    <d v="2019-11-11T00:00:00"/>
    <x v="284"/>
    <d v="2020-10-05T00:00:00"/>
    <d v="2020-11-30T00:00:00"/>
    <n v="56"/>
    <n v="17"/>
    <n v="91041.839999999982"/>
  </r>
  <r>
    <s v="KR"/>
    <n v="724080"/>
    <n v="1252.68"/>
    <n v="1"/>
    <d v="2019-11-25T00:00:00"/>
    <x v="284"/>
    <d v="2020-10-05T00:00:00"/>
    <d v="2020-11-30T00:00:00"/>
    <n v="56"/>
    <n v="17"/>
    <n v="91041.839999999982"/>
  </r>
  <r>
    <s v="KR"/>
    <n v="724974"/>
    <n v="402.36"/>
    <n v="1"/>
    <d v="2019-11-25T00:00:00"/>
    <x v="66"/>
    <d v="2020-11-30T00:00:00"/>
    <d v="2020-11-30T00:00:00"/>
    <n v="0"/>
    <n v="236"/>
    <n v="780258.53999999957"/>
  </r>
  <r>
    <s v="KR"/>
    <n v="724974"/>
    <n v="405.54"/>
    <n v="1"/>
    <d v="2019-12-02T00:00:00"/>
    <x v="66"/>
    <d v="2020-11-30T00:00:00"/>
    <d v="2020-11-30T00:00:00"/>
    <n v="0"/>
    <n v="236"/>
    <n v="780258.53999999957"/>
  </r>
  <r>
    <s v="KR"/>
    <n v="724974"/>
    <n v="1939.08"/>
    <n v="3"/>
    <d v="2019-11-18T00:00:00"/>
    <x v="66"/>
    <d v="2020-11-30T00:00:00"/>
    <d v="2020-11-30T00:00:00"/>
    <n v="0"/>
    <n v="236"/>
    <n v="780258.53999999957"/>
  </r>
  <r>
    <s v="KR"/>
    <n v="724974"/>
    <n v="1926.06"/>
    <n v="3"/>
    <d v="2019-11-25T00:00:00"/>
    <x v="66"/>
    <d v="2020-11-30T00:00:00"/>
    <d v="2020-11-30T00:00:00"/>
    <n v="0"/>
    <n v="236"/>
    <n v="780258.53999999957"/>
  </r>
  <r>
    <s v="KR"/>
    <n v="724974"/>
    <n v="1287.3599999999999"/>
    <n v="2"/>
    <d v="2019-12-02T00:00:00"/>
    <x v="66"/>
    <d v="2020-11-30T00:00:00"/>
    <d v="2020-11-30T00:00:00"/>
    <n v="0"/>
    <n v="236"/>
    <n v="780258.53999999957"/>
  </r>
  <r>
    <s v="KR"/>
    <n v="724974"/>
    <n v="5040.78"/>
    <n v="4"/>
    <d v="2019-11-18T00:00:00"/>
    <x v="66"/>
    <d v="2020-11-30T00:00:00"/>
    <d v="2020-11-30T00:00:00"/>
    <n v="0"/>
    <n v="236"/>
    <n v="780258.53999999957"/>
  </r>
  <r>
    <s v="KR"/>
    <n v="724974"/>
    <n v="1262.4000000000001"/>
    <n v="1"/>
    <d v="2019-11-25T00:00:00"/>
    <x v="66"/>
    <d v="2020-11-30T00:00:00"/>
    <d v="2020-11-30T00:00:00"/>
    <n v="0"/>
    <n v="236"/>
    <n v="780258.53999999957"/>
  </r>
  <r>
    <s v="KR"/>
    <n v="724974"/>
    <n v="7574.28"/>
    <n v="6"/>
    <d v="2019-12-02T00:00:00"/>
    <x v="66"/>
    <d v="2020-11-30T00:00:00"/>
    <d v="2020-11-30T00:00:00"/>
    <n v="0"/>
    <n v="236"/>
    <n v="780258.53999999957"/>
  </r>
  <r>
    <s v="KR"/>
    <n v="757332"/>
    <n v="409.26"/>
    <n v="1"/>
    <d v="2019-11-18T00:00:00"/>
    <x v="60"/>
    <d v="2020-11-16T00:00:00"/>
    <d v="2020-11-30T00:00:00"/>
    <n v="14"/>
    <n v="86"/>
    <n v="61857.060000000019"/>
  </r>
  <r>
    <s v="KR"/>
    <n v="757332"/>
    <n v="407.58"/>
    <n v="1"/>
    <d v="2019-11-25T00:00:00"/>
    <x v="60"/>
    <d v="2020-11-16T00:00:00"/>
    <d v="2020-11-30T00:00:00"/>
    <n v="14"/>
    <n v="86"/>
    <n v="61857.060000000019"/>
  </r>
  <r>
    <s v="KR"/>
    <n v="757332"/>
    <n v="1274.28"/>
    <n v="1"/>
    <d v="2019-11-11T00:00:00"/>
    <x v="60"/>
    <d v="2020-11-16T00:00:00"/>
    <d v="2020-11-30T00:00:00"/>
    <n v="14"/>
    <n v="86"/>
    <n v="61857.060000000019"/>
  </r>
  <r>
    <s v="KR"/>
    <n v="763782"/>
    <n v="649.67999999999995"/>
    <n v="1"/>
    <d v="2019-11-18T00:00:00"/>
    <x v="210"/>
    <d v="2020-11-30T00:00:00"/>
    <d v="2020-11-30T00:00:00"/>
    <n v="0"/>
    <n v="73"/>
    <n v="125895.35999999994"/>
  </r>
  <r>
    <s v="KR"/>
    <n v="763782"/>
    <n v="1274.28"/>
    <n v="1"/>
    <d v="2019-11-11T00:00:00"/>
    <x v="210"/>
    <d v="2020-11-30T00:00:00"/>
    <d v="2020-11-30T00:00:00"/>
    <n v="0"/>
    <n v="73"/>
    <n v="125895.35999999994"/>
  </r>
  <r>
    <s v="KR"/>
    <n v="763782"/>
    <n v="2533.3200000000002"/>
    <n v="2"/>
    <d v="2019-11-18T00:00:00"/>
    <x v="210"/>
    <d v="2020-11-30T00:00:00"/>
    <d v="2020-11-30T00:00:00"/>
    <n v="0"/>
    <n v="73"/>
    <n v="125895.35999999994"/>
  </r>
  <r>
    <s v="KR"/>
    <n v="763782"/>
    <n v="1268.8800000000001"/>
    <n v="1"/>
    <d v="2019-11-25T00:00:00"/>
    <x v="210"/>
    <d v="2020-11-30T00:00:00"/>
    <d v="2020-11-30T00:00:00"/>
    <n v="0"/>
    <n v="73"/>
    <n v="125895.35999999994"/>
  </r>
  <r>
    <s v="KR"/>
    <n v="763782"/>
    <n v="1268.8800000000001"/>
    <n v="1"/>
    <d v="2019-12-02T00:00:00"/>
    <x v="210"/>
    <d v="2020-11-30T00:00:00"/>
    <d v="2020-11-30T00:00:00"/>
    <n v="0"/>
    <n v="73"/>
    <n v="125895.35999999994"/>
  </r>
  <r>
    <s v="KR"/>
    <n v="765942"/>
    <n v="2329.38"/>
    <n v="1"/>
    <d v="2019-12-02T00:00:00"/>
    <x v="211"/>
    <d v="2020-11-23T00:00:00"/>
    <d v="2020-11-30T00:00:00"/>
    <n v="7"/>
    <n v="45"/>
    <n v="86364.959999999977"/>
  </r>
  <r>
    <s v="KR"/>
    <n v="766122"/>
    <n v="5369.64"/>
    <n v="5"/>
    <d v="2019-12-02T00:00:00"/>
    <x v="285"/>
    <d v="2020-06-15T00:00:00"/>
    <d v="2020-11-30T00:00:00"/>
    <n v="168"/>
    <n v="14"/>
    <n v="21258.120000000003"/>
  </r>
  <r>
    <s v="KR"/>
    <n v="766122"/>
    <n v="1274.28"/>
    <n v="1"/>
    <d v="2019-11-11T00:00:00"/>
    <x v="285"/>
    <d v="2020-06-15T00:00:00"/>
    <d v="2020-11-30T00:00:00"/>
    <n v="168"/>
    <n v="14"/>
    <n v="21258.120000000003"/>
  </r>
  <r>
    <s v="KR"/>
    <n v="766122"/>
    <n v="1268.8800000000001"/>
    <n v="1"/>
    <d v="2019-12-02T00:00:00"/>
    <x v="285"/>
    <d v="2020-06-15T00:00:00"/>
    <d v="2020-11-30T00:00:00"/>
    <n v="168"/>
    <n v="14"/>
    <n v="21258.120000000003"/>
  </r>
  <r>
    <s v="KR"/>
    <n v="776202"/>
    <n v="2537.8200000000002"/>
    <n v="2"/>
    <d v="2019-11-25T00:00:00"/>
    <x v="212"/>
    <d v="2020-11-16T00:00:00"/>
    <d v="2020-11-30T00:00:00"/>
    <n v="14"/>
    <n v="40"/>
    <n v="36997.44000000001"/>
  </r>
  <r>
    <s v="KR"/>
    <n v="777906"/>
    <n v="409.26"/>
    <n v="1"/>
    <d v="2019-11-04T00:00:00"/>
    <x v="165"/>
    <d v="2020-11-09T00:00:00"/>
    <d v="2020-11-30T00:00:00"/>
    <n v="21"/>
    <n v="76"/>
    <n v="80430.12000000001"/>
  </r>
  <r>
    <s v="KR"/>
    <n v="777906"/>
    <n v="407.58"/>
    <n v="1"/>
    <d v="2019-12-02T00:00:00"/>
    <x v="165"/>
    <d v="2020-11-09T00:00:00"/>
    <d v="2020-11-30T00:00:00"/>
    <n v="21"/>
    <n v="76"/>
    <n v="80430.12000000001"/>
  </r>
  <r>
    <s v="KR"/>
    <n v="777906"/>
    <n v="1948.98"/>
    <n v="3"/>
    <d v="2019-11-18T00:00:00"/>
    <x v="165"/>
    <d v="2020-11-09T00:00:00"/>
    <d v="2020-11-30T00:00:00"/>
    <n v="21"/>
    <n v="76"/>
    <n v="80430.12000000001"/>
  </r>
  <r>
    <s v="KR"/>
    <n v="777906"/>
    <n v="2577.96"/>
    <n v="4"/>
    <d v="2019-11-25T00:00:00"/>
    <x v="165"/>
    <d v="2020-11-09T00:00:00"/>
    <d v="2020-11-30T00:00:00"/>
    <n v="21"/>
    <n v="76"/>
    <n v="80430.12000000001"/>
  </r>
  <r>
    <s v="KR"/>
    <n v="777906"/>
    <n v="646.98"/>
    <n v="1"/>
    <d v="2019-12-02T00:00:00"/>
    <x v="165"/>
    <d v="2020-11-09T00:00:00"/>
    <d v="2020-11-30T00:00:00"/>
    <n v="21"/>
    <n v="76"/>
    <n v="80430.12000000001"/>
  </r>
  <r>
    <s v="KR"/>
    <n v="777906"/>
    <n v="1274.28"/>
    <n v="1"/>
    <d v="2019-11-11T00:00:00"/>
    <x v="165"/>
    <d v="2020-11-09T00:00:00"/>
    <d v="2020-11-30T00:00:00"/>
    <n v="21"/>
    <n v="76"/>
    <n v="80430.12000000001"/>
  </r>
  <r>
    <s v="KR"/>
    <n v="820302"/>
    <n v="284.64"/>
    <n v="1"/>
    <d v="2019-12-02T00:00:00"/>
    <x v="287"/>
    <d v="2020-08-17T00:00:00"/>
    <d v="2020-11-30T00:00:00"/>
    <n v="105"/>
    <n v="11"/>
    <n v="3606.06"/>
  </r>
  <r>
    <s v="KR"/>
    <n v="838134"/>
    <n v="1268.8800000000001"/>
    <n v="1"/>
    <d v="2019-12-02T00:00:00"/>
    <x v="94"/>
    <d v="2020-11-16T00:00:00"/>
    <d v="2020-11-30T00:00:00"/>
    <n v="14"/>
    <n v="6"/>
    <n v="20101.439999999999"/>
  </r>
  <r>
    <s v="KR"/>
    <n v="840936"/>
    <n v="407.58"/>
    <n v="1"/>
    <d v="2019-12-02T00:00:00"/>
    <x v="216"/>
    <d v="2020-09-07T00:00:00"/>
    <d v="2020-11-30T00:00:00"/>
    <n v="84"/>
    <n v="15"/>
    <n v="7396.4999999999991"/>
  </r>
  <r>
    <s v="KR"/>
    <n v="849222"/>
    <n v="1068.42"/>
    <n v="1"/>
    <d v="2019-12-02T00:00:00"/>
    <x v="217"/>
    <d v="2020-10-19T00:00:00"/>
    <d v="2020-11-30T00:00:00"/>
    <n v="42"/>
    <n v="26"/>
    <n v="30336.899999999998"/>
  </r>
  <r>
    <s v="KR"/>
    <n v="854166"/>
    <n v="1252.68"/>
    <n v="1"/>
    <d v="2019-11-25T00:00:00"/>
    <x v="50"/>
    <d v="2020-01-27T00:00:00"/>
    <d v="2020-11-30T00:00:00"/>
    <n v="308"/>
    <n v="10"/>
    <n v="16313.58"/>
  </r>
  <r>
    <s v="KR"/>
    <n v="857472"/>
    <n v="4273.68"/>
    <n v="4"/>
    <d v="2019-11-25T00:00:00"/>
    <x v="75"/>
    <d v="2020-11-23T00:00:00"/>
    <d v="2020-11-30T00:00:00"/>
    <n v="7"/>
    <n v="48"/>
    <n v="178305.66000000003"/>
  </r>
  <r>
    <s v="KR"/>
    <n v="857472"/>
    <n v="14957.88"/>
    <n v="14"/>
    <d v="2019-12-02T00:00:00"/>
    <x v="75"/>
    <d v="2020-11-23T00:00:00"/>
    <d v="2020-11-30T00:00:00"/>
    <n v="7"/>
    <n v="48"/>
    <n v="178305.66000000003"/>
  </r>
  <r>
    <s v="KR"/>
    <n v="857472"/>
    <n v="1267.74"/>
    <n v="1"/>
    <d v="2019-11-11T00:00:00"/>
    <x v="75"/>
    <d v="2020-11-23T00:00:00"/>
    <d v="2020-11-30T00:00:00"/>
    <n v="7"/>
    <n v="48"/>
    <n v="178305.66000000003"/>
  </r>
  <r>
    <s v="KR"/>
    <n v="891720"/>
    <n v="405.54"/>
    <n v="1"/>
    <d v="2019-11-25T00:00:00"/>
    <x v="160"/>
    <d v="2020-09-14T00:00:00"/>
    <d v="2020-11-30T00:00:00"/>
    <n v="77"/>
    <n v="19"/>
    <n v="14466.900000000003"/>
  </r>
  <r>
    <s v="KR"/>
    <n v="891720"/>
    <n v="283.2"/>
    <n v="1"/>
    <d v="2019-11-25T00:00:00"/>
    <x v="160"/>
    <d v="2020-09-14T00:00:00"/>
    <d v="2020-11-30T00:00:00"/>
    <n v="77"/>
    <n v="19"/>
    <n v="14466.900000000003"/>
  </r>
  <r>
    <s v="KR"/>
    <n v="932142"/>
    <n v="1274.28"/>
    <n v="1"/>
    <d v="2019-11-11T00:00:00"/>
    <x v="166"/>
    <d v="2020-11-23T00:00:00"/>
    <d v="2020-11-30T00:00:00"/>
    <n v="7"/>
    <n v="24"/>
    <n v="106569.12"/>
  </r>
  <r>
    <s v="KR"/>
    <n v="932142"/>
    <n v="12688.56"/>
    <n v="10"/>
    <d v="2019-12-02T00:00:00"/>
    <x v="166"/>
    <d v="2020-11-23T00:00:00"/>
    <d v="2020-11-30T00:00:00"/>
    <n v="7"/>
    <n v="24"/>
    <n v="106569.12"/>
  </r>
  <r>
    <s v="KR"/>
    <n v="948012"/>
    <n v="1227.8399999999999"/>
    <n v="3"/>
    <d v="2019-11-11T00:00:00"/>
    <x v="219"/>
    <d v="2020-11-30T00:00:00"/>
    <d v="2020-11-30T00:00:00"/>
    <n v="0"/>
    <n v="82"/>
    <n v="88866.359999999928"/>
  </r>
  <r>
    <s v="KR"/>
    <n v="948012"/>
    <n v="808.8"/>
    <n v="2"/>
    <d v="2019-11-18T00:00:00"/>
    <x v="219"/>
    <d v="2020-11-30T00:00:00"/>
    <d v="2020-11-30T00:00:00"/>
    <n v="0"/>
    <n v="82"/>
    <n v="88866.359999999928"/>
  </r>
  <r>
    <s v="KR"/>
    <n v="948012"/>
    <n v="1213.2"/>
    <n v="3"/>
    <d v="2019-11-25T00:00:00"/>
    <x v="219"/>
    <d v="2020-11-30T00:00:00"/>
    <d v="2020-11-30T00:00:00"/>
    <n v="0"/>
    <n v="82"/>
    <n v="88866.359999999928"/>
  </r>
  <r>
    <s v="KR"/>
    <n v="948012"/>
    <n v="857.64"/>
    <n v="3"/>
    <d v="2019-11-11T00:00:00"/>
    <x v="219"/>
    <d v="2020-11-30T00:00:00"/>
    <d v="2020-11-30T00:00:00"/>
    <n v="0"/>
    <n v="82"/>
    <n v="88866.359999999928"/>
  </r>
  <r>
    <s v="KR"/>
    <n v="948012"/>
    <n v="847.38"/>
    <n v="3"/>
    <d v="2019-11-18T00:00:00"/>
    <x v="219"/>
    <d v="2020-11-30T00:00:00"/>
    <d v="2020-11-30T00:00:00"/>
    <n v="0"/>
    <n v="82"/>
    <n v="88866.359999999928"/>
  </r>
  <r>
    <s v="KR"/>
    <n v="948012"/>
    <n v="847.38"/>
    <n v="3"/>
    <d v="2019-11-25T00:00:00"/>
    <x v="219"/>
    <d v="2020-11-30T00:00:00"/>
    <d v="2020-11-30T00:00:00"/>
    <n v="0"/>
    <n v="82"/>
    <n v="88866.359999999928"/>
  </r>
  <r>
    <s v="KR"/>
    <n v="950244"/>
    <n v="407.16"/>
    <n v="1"/>
    <d v="2019-11-11T00:00:00"/>
    <x v="220"/>
    <d v="2020-08-03T00:00:00"/>
    <d v="2020-11-30T00:00:00"/>
    <n v="119"/>
    <n v="4"/>
    <n v="1619.2200000000003"/>
  </r>
  <r>
    <s v="KR"/>
    <n v="952350"/>
    <n v="4702.26"/>
    <n v="2"/>
    <d v="2019-11-18T00:00:00"/>
    <x v="221"/>
    <d v="2020-10-26T00:00:00"/>
    <d v="2020-11-30T00:00:00"/>
    <n v="35"/>
    <n v="17"/>
    <n v="42055.32"/>
  </r>
  <r>
    <s v="KR"/>
    <n v="952350"/>
    <n v="2341.3200000000002"/>
    <n v="1"/>
    <d v="2019-11-25T00:00:00"/>
    <x v="221"/>
    <d v="2020-10-26T00:00:00"/>
    <d v="2020-11-30T00:00:00"/>
    <n v="35"/>
    <n v="17"/>
    <n v="42055.32"/>
  </r>
  <r>
    <s v="KR"/>
    <n v="955938"/>
    <n v="2548.5"/>
    <n v="2"/>
    <d v="2019-11-11T00:00:00"/>
    <x v="145"/>
    <d v="2020-11-16T00:00:00"/>
    <d v="2020-11-30T00:00:00"/>
    <n v="14"/>
    <n v="39"/>
    <n v="122103.96000000005"/>
  </r>
  <r>
    <s v="KR"/>
    <n v="955938"/>
    <n v="5056.0200000000004"/>
    <n v="4"/>
    <d v="2019-11-25T00:00:00"/>
    <x v="145"/>
    <d v="2020-11-16T00:00:00"/>
    <d v="2020-11-30T00:00:00"/>
    <n v="14"/>
    <n v="39"/>
    <n v="122103.96000000005"/>
  </r>
  <r>
    <s v="KR"/>
    <n v="955938"/>
    <n v="2537.8200000000002"/>
    <n v="2"/>
    <d v="2019-12-02T00:00:00"/>
    <x v="145"/>
    <d v="2020-11-16T00:00:00"/>
    <d v="2020-11-30T00:00:00"/>
    <n v="14"/>
    <n v="39"/>
    <n v="122103.96000000005"/>
  </r>
  <r>
    <s v="KR"/>
    <n v="966846"/>
    <n v="407.58"/>
    <n v="1"/>
    <d v="2019-12-02T00:00:00"/>
    <x v="378"/>
    <d v="2020-11-23T00:00:00"/>
    <d v="2020-11-30T00:00:00"/>
    <n v="7"/>
    <n v="10"/>
    <n v="37160.759999999995"/>
  </r>
  <r>
    <s v="KR"/>
    <n v="984036"/>
    <n v="105467.28"/>
    <n v="84"/>
    <d v="2019-12-02T00:00:00"/>
    <x v="379"/>
    <d v="2020-11-30T00:00:00"/>
    <d v="2020-11-30T00:00:00"/>
    <n v="0"/>
    <n v="6"/>
    <n v="112751.69999999998"/>
  </r>
  <r>
    <s v="KR"/>
    <n v="996558"/>
    <n v="808.8"/>
    <n v="2"/>
    <d v="2019-11-18T00:00:00"/>
    <x v="289"/>
    <d v="2020-11-09T00:00:00"/>
    <d v="2020-11-30T00:00:00"/>
    <n v="21"/>
    <n v="25"/>
    <n v="26535.239999999998"/>
  </r>
  <r>
    <s v="KR"/>
    <n v="996558"/>
    <n v="564.96"/>
    <n v="2"/>
    <d v="2019-11-18T00:00:00"/>
    <x v="289"/>
    <d v="2020-11-09T00:00:00"/>
    <d v="2020-11-30T00:00:00"/>
    <n v="21"/>
    <n v="25"/>
    <n v="26535.239999999998"/>
  </r>
  <r>
    <s v="KR"/>
    <n v="1038324"/>
    <n v="2323.1999999999998"/>
    <n v="1"/>
    <d v="2019-11-25T00:00:00"/>
    <x v="222"/>
    <d v="2020-11-30T00:00:00"/>
    <d v="2020-11-30T00:00:00"/>
    <n v="0"/>
    <n v="14"/>
    <n v="32591.82"/>
  </r>
  <r>
    <s v="KR"/>
    <n v="1038324"/>
    <n v="2548.5"/>
    <n v="2"/>
    <d v="2019-11-11T00:00:00"/>
    <x v="222"/>
    <d v="2020-11-30T00:00:00"/>
    <d v="2020-11-30T00:00:00"/>
    <n v="0"/>
    <n v="14"/>
    <n v="32591.82"/>
  </r>
  <r>
    <s v="KR"/>
    <n v="1040214"/>
    <n v="2131.2600000000002"/>
    <n v="2"/>
    <d v="2019-11-18T00:00:00"/>
    <x v="538"/>
    <d v="2020-11-09T00:00:00"/>
    <d v="2020-11-30T00:00:00"/>
    <n v="21"/>
    <n v="3"/>
    <n v="5376.54"/>
  </r>
  <r>
    <s v="KR"/>
    <n v="1040508"/>
    <n v="2537.8200000000002"/>
    <n v="2"/>
    <d v="2019-12-02T00:00:00"/>
    <x v="107"/>
    <d v="2020-11-23T00:00:00"/>
    <d v="2020-11-30T00:00:00"/>
    <n v="7"/>
    <n v="46"/>
    <n v="108754.73999999998"/>
  </r>
  <r>
    <s v="KR"/>
    <n v="1074900"/>
    <n v="409.26"/>
    <n v="1"/>
    <d v="2019-11-11T00:00:00"/>
    <x v="99"/>
    <d v="2020-11-30T00:00:00"/>
    <d v="2020-11-30T00:00:00"/>
    <n v="0"/>
    <n v="84"/>
    <n v="45310.979999999996"/>
  </r>
  <r>
    <s v="KR"/>
    <n v="1074900"/>
    <n v="409.26"/>
    <n v="1"/>
    <d v="2019-11-18T00:00:00"/>
    <x v="99"/>
    <d v="2020-11-30T00:00:00"/>
    <d v="2020-11-30T00:00:00"/>
    <n v="0"/>
    <n v="84"/>
    <n v="45310.979999999996"/>
  </r>
  <r>
    <s v="KR"/>
    <n v="1074900"/>
    <n v="571.74"/>
    <n v="2"/>
    <d v="2019-11-11T00:00:00"/>
    <x v="99"/>
    <d v="2020-11-30T00:00:00"/>
    <d v="2020-11-30T00:00:00"/>
    <n v="0"/>
    <n v="84"/>
    <n v="45310.979999999996"/>
  </r>
  <r>
    <s v="KR"/>
    <n v="1075302"/>
    <n v="1073.94"/>
    <n v="1"/>
    <d v="2019-12-02T00:00:00"/>
    <x v="410"/>
    <d v="2020-07-13T00:00:00"/>
    <d v="2020-11-30T00:00:00"/>
    <n v="140"/>
    <n v="8"/>
    <n v="9570.66"/>
  </r>
  <r>
    <s v="KR"/>
    <n v="1075302"/>
    <n v="1274.28"/>
    <n v="1"/>
    <d v="2019-11-11T00:00:00"/>
    <x v="410"/>
    <d v="2020-07-13T00:00:00"/>
    <d v="2020-11-30T00:00:00"/>
    <n v="140"/>
    <n v="8"/>
    <n v="9570.66"/>
  </r>
  <r>
    <s v="KR"/>
    <n v="1093278"/>
    <n v="1274.28"/>
    <n v="1"/>
    <d v="2019-11-18T00:00:00"/>
    <x v="225"/>
    <d v="2020-11-30T00:00:00"/>
    <d v="2020-11-30T00:00:00"/>
    <n v="0"/>
    <n v="27"/>
    <n v="38436.840000000004"/>
  </r>
  <r>
    <s v="KR"/>
    <n v="1098684"/>
    <n v="1274.28"/>
    <n v="1"/>
    <d v="2019-11-11T00:00:00"/>
    <x v="227"/>
    <d v="2020-06-29T00:00:00"/>
    <d v="2020-11-30T00:00:00"/>
    <n v="154"/>
    <n v="22"/>
    <n v="18342.659999999996"/>
  </r>
  <r>
    <s v="KR"/>
    <n v="1098684"/>
    <n v="1268.8800000000001"/>
    <n v="1"/>
    <d v="2019-12-02T00:00:00"/>
    <x v="227"/>
    <d v="2020-06-29T00:00:00"/>
    <d v="2020-11-30T00:00:00"/>
    <n v="154"/>
    <n v="22"/>
    <n v="18342.659999999996"/>
  </r>
  <r>
    <s v="KR"/>
    <n v="1098912"/>
    <n v="4682.76"/>
    <n v="2"/>
    <d v="2019-12-02T00:00:00"/>
    <x v="519"/>
    <d v="2019-12-02T00:00:00"/>
    <d v="2020-11-30T00:00:00"/>
    <n v="364"/>
    <n v="2"/>
    <n v="5298.84"/>
  </r>
  <r>
    <s v="KR"/>
    <n v="1110906"/>
    <n v="1078.44"/>
    <n v="1"/>
    <d v="2019-11-18T00:00:00"/>
    <x v="229"/>
    <d v="2019-11-18T00:00:00"/>
    <d v="2020-11-30T00:00:00"/>
    <n v="378"/>
    <n v="3"/>
    <n v="4607.9400000000005"/>
  </r>
  <r>
    <s v="KR"/>
    <n v="1114524"/>
    <n v="1268.8800000000001"/>
    <n v="1"/>
    <d v="2019-12-02T00:00:00"/>
    <x v="95"/>
    <d v="2020-11-09T00:00:00"/>
    <d v="2020-11-30T00:00:00"/>
    <n v="21"/>
    <n v="23"/>
    <n v="59797.98000000001"/>
  </r>
  <r>
    <s v="KR"/>
    <n v="1115280"/>
    <n v="847.26"/>
    <n v="3"/>
    <d v="2019-11-18T00:00:00"/>
    <x v="230"/>
    <d v="2020-11-23T00:00:00"/>
    <d v="2020-11-30T00:00:00"/>
    <n v="7"/>
    <n v="68"/>
    <n v="34421.880000000012"/>
  </r>
  <r>
    <s v="KR"/>
    <n v="1115280"/>
    <n v="564.84"/>
    <n v="2"/>
    <d v="2019-11-25T00:00:00"/>
    <x v="230"/>
    <d v="2020-11-23T00:00:00"/>
    <d v="2020-11-30T00:00:00"/>
    <n v="7"/>
    <n v="68"/>
    <n v="34421.880000000012"/>
  </r>
  <r>
    <s v="KR"/>
    <n v="1115280"/>
    <n v="853.92"/>
    <n v="3"/>
    <d v="2019-12-02T00:00:00"/>
    <x v="230"/>
    <d v="2020-11-23T00:00:00"/>
    <d v="2020-11-30T00:00:00"/>
    <n v="7"/>
    <n v="68"/>
    <n v="34421.880000000012"/>
  </r>
  <r>
    <s v="KR"/>
    <n v="1128624"/>
    <n v="1259.0999999999999"/>
    <n v="1"/>
    <d v="2019-11-25T00:00:00"/>
    <x v="175"/>
    <d v="2020-11-30T00:00:00"/>
    <d v="2020-11-30T00:00:00"/>
    <n v="0"/>
    <n v="57"/>
    <n v="89083.739999999947"/>
  </r>
  <r>
    <s v="KR"/>
    <n v="1128630"/>
    <n v="1072.92"/>
    <n v="1"/>
    <d v="2019-11-18T00:00:00"/>
    <x v="231"/>
    <d v="2020-11-23T00:00:00"/>
    <d v="2020-11-30T00:00:00"/>
    <n v="7"/>
    <n v="13"/>
    <n v="7493.6400000000012"/>
  </r>
  <r>
    <s v="KR"/>
    <n v="1138506"/>
    <n v="409.26"/>
    <n v="1"/>
    <d v="2019-11-18T00:00:00"/>
    <x v="232"/>
    <d v="2020-10-12T00:00:00"/>
    <d v="2020-11-30T00:00:00"/>
    <n v="49"/>
    <n v="27"/>
    <n v="22895.399999999998"/>
  </r>
  <r>
    <s v="KR"/>
    <n v="1138506"/>
    <n v="407.58"/>
    <n v="1"/>
    <d v="2019-11-25T00:00:00"/>
    <x v="232"/>
    <d v="2020-10-12T00:00:00"/>
    <d v="2020-11-30T00:00:00"/>
    <n v="49"/>
    <n v="27"/>
    <n v="22895.399999999998"/>
  </r>
  <r>
    <s v="KR"/>
    <n v="1138506"/>
    <n v="407.58"/>
    <n v="1"/>
    <d v="2019-12-02T00:00:00"/>
    <x v="232"/>
    <d v="2020-10-12T00:00:00"/>
    <d v="2020-11-30T00:00:00"/>
    <n v="49"/>
    <n v="27"/>
    <n v="22895.399999999998"/>
  </r>
  <r>
    <s v="KR"/>
    <n v="1138506"/>
    <n v="1073.94"/>
    <n v="1"/>
    <d v="2019-11-25T00:00:00"/>
    <x v="232"/>
    <d v="2020-10-12T00:00:00"/>
    <d v="2020-11-30T00:00:00"/>
    <n v="49"/>
    <n v="27"/>
    <n v="22895.399999999998"/>
  </r>
  <r>
    <s v="KR"/>
    <n v="1138506"/>
    <n v="1274.28"/>
    <n v="1"/>
    <d v="2019-11-11T00:00:00"/>
    <x v="232"/>
    <d v="2020-10-12T00:00:00"/>
    <d v="2020-11-30T00:00:00"/>
    <n v="49"/>
    <n v="27"/>
    <n v="22895.399999999998"/>
  </r>
  <r>
    <s v="KR"/>
    <n v="1160778"/>
    <n v="4291.62"/>
    <n v="4"/>
    <d v="2019-11-11T00:00:00"/>
    <x v="295"/>
    <d v="2020-07-13T00:00:00"/>
    <d v="2020-11-30T00:00:00"/>
    <n v="140"/>
    <n v="9"/>
    <n v="22279.98"/>
  </r>
  <r>
    <s v="KR"/>
    <n v="1169322"/>
    <n v="1304.28"/>
    <n v="2"/>
    <d v="2019-12-02T00:00:00"/>
    <x v="411"/>
    <d v="2020-11-16T00:00:00"/>
    <d v="2020-11-30T00:00:00"/>
    <n v="14"/>
    <n v="10"/>
    <n v="13894.740000000002"/>
  </r>
  <r>
    <s v="KR"/>
    <n v="1169322"/>
    <n v="1268.8800000000001"/>
    <n v="1"/>
    <d v="2019-12-02T00:00:00"/>
    <x v="411"/>
    <d v="2020-11-16T00:00:00"/>
    <d v="2020-11-30T00:00:00"/>
    <n v="14"/>
    <n v="10"/>
    <n v="13894.740000000002"/>
  </r>
  <r>
    <s v="KR"/>
    <n v="2401422"/>
    <n v="1268.8800000000001"/>
    <n v="1"/>
    <d v="2019-12-02T00:00:00"/>
    <x v="110"/>
    <d v="2020-11-09T00:00:00"/>
    <d v="2020-11-30T00:00:00"/>
    <n v="21"/>
    <n v="24"/>
    <n v="79091.039999999979"/>
  </r>
  <r>
    <s v="KR"/>
    <n v="2401740"/>
    <n v="1268.8800000000001"/>
    <n v="1"/>
    <d v="2019-12-02T00:00:00"/>
    <x v="235"/>
    <d v="2020-11-23T00:00:00"/>
    <d v="2020-11-30T00:00:00"/>
    <n v="7"/>
    <n v="45"/>
    <n v="67743.600000000006"/>
  </r>
  <r>
    <s v="KR"/>
    <n v="2401926"/>
    <n v="404.4"/>
    <n v="1"/>
    <d v="2019-11-25T00:00:00"/>
    <x v="51"/>
    <d v="2020-11-30T00:00:00"/>
    <d v="2020-11-30T00:00:00"/>
    <n v="0"/>
    <n v="188"/>
    <n v="276921.54000000015"/>
  </r>
  <r>
    <s v="KR"/>
    <n v="2401926"/>
    <n v="1299.3"/>
    <n v="2"/>
    <d v="2019-11-11T00:00:00"/>
    <x v="51"/>
    <d v="2020-11-30T00:00:00"/>
    <d v="2020-11-30T00:00:00"/>
    <n v="0"/>
    <n v="188"/>
    <n v="276921.54000000015"/>
  </r>
  <r>
    <s v="KR"/>
    <n v="2401926"/>
    <n v="1948.98"/>
    <n v="3"/>
    <d v="2019-11-18T00:00:00"/>
    <x v="51"/>
    <d v="2020-11-30T00:00:00"/>
    <d v="2020-11-30T00:00:00"/>
    <n v="0"/>
    <n v="188"/>
    <n v="276921.54000000015"/>
  </r>
  <r>
    <s v="KR"/>
    <n v="2401926"/>
    <n v="641.94000000000005"/>
    <n v="1"/>
    <d v="2019-11-25T00:00:00"/>
    <x v="51"/>
    <d v="2020-11-30T00:00:00"/>
    <d v="2020-11-30T00:00:00"/>
    <n v="0"/>
    <n v="188"/>
    <n v="276921.54000000015"/>
  </r>
  <r>
    <s v="KR"/>
    <n v="2401926"/>
    <n v="2587.92"/>
    <n v="4"/>
    <d v="2019-12-02T00:00:00"/>
    <x v="51"/>
    <d v="2020-11-30T00:00:00"/>
    <d v="2020-11-30T00:00:00"/>
    <n v="0"/>
    <n v="188"/>
    <n v="276921.54000000015"/>
  </r>
  <r>
    <s v="KR"/>
    <n v="2401926"/>
    <n v="1259.0999999999999"/>
    <n v="1"/>
    <d v="2019-11-25T00:00:00"/>
    <x v="51"/>
    <d v="2020-11-30T00:00:00"/>
    <d v="2020-11-30T00:00:00"/>
    <n v="0"/>
    <n v="188"/>
    <n v="276921.54000000015"/>
  </r>
  <r>
    <s v="KR"/>
    <n v="2402046"/>
    <n v="1259.0999999999999"/>
    <n v="1"/>
    <d v="2019-11-25T00:00:00"/>
    <x v="539"/>
    <d v="2019-11-25T00:00:00"/>
    <d v="2020-11-30T00:00:00"/>
    <n v="371"/>
    <n v="1"/>
    <n v="1259.0999999999999"/>
  </r>
  <r>
    <s v="KR"/>
    <n v="2407938"/>
    <n v="1637.1"/>
    <n v="4"/>
    <d v="2019-11-11T00:00:00"/>
    <x v="236"/>
    <d v="2020-05-04T00:00:00"/>
    <d v="2020-11-30T00:00:00"/>
    <n v="210"/>
    <n v="17"/>
    <n v="19514.28"/>
  </r>
  <r>
    <s v="KR"/>
    <n v="2422620"/>
    <n v="649.67999999999995"/>
    <n v="1"/>
    <d v="2019-11-04T00:00:00"/>
    <x v="237"/>
    <d v="2020-11-30T00:00:00"/>
    <d v="2020-11-30T00:00:00"/>
    <n v="0"/>
    <n v="40"/>
    <n v="51831.360000000001"/>
  </r>
  <r>
    <s v="KR"/>
    <n v="2438358"/>
    <n v="6371.28"/>
    <n v="5"/>
    <d v="2019-11-11T00:00:00"/>
    <x v="100"/>
    <d v="2020-11-16T00:00:00"/>
    <d v="2020-11-30T00:00:00"/>
    <n v="14"/>
    <n v="17"/>
    <n v="49724.520000000004"/>
  </r>
  <r>
    <s v="KR"/>
    <n v="2438358"/>
    <n v="1259.0999999999999"/>
    <n v="1"/>
    <d v="2019-11-18T00:00:00"/>
    <x v="100"/>
    <d v="2020-11-16T00:00:00"/>
    <d v="2020-11-30T00:00:00"/>
    <n v="14"/>
    <n v="17"/>
    <n v="49724.520000000004"/>
  </r>
  <r>
    <s v="KR"/>
    <n v="2438358"/>
    <n v="2537.8200000000002"/>
    <n v="2"/>
    <d v="2019-11-25T00:00:00"/>
    <x v="100"/>
    <d v="2020-11-16T00:00:00"/>
    <d v="2020-11-30T00:00:00"/>
    <n v="14"/>
    <n v="17"/>
    <n v="49724.520000000004"/>
  </r>
  <r>
    <s v="KR"/>
    <n v="2441478"/>
    <n v="1274.28"/>
    <n v="1"/>
    <d v="2019-11-11T00:00:00"/>
    <x v="386"/>
    <d v="2019-12-16T00:00:00"/>
    <d v="2020-11-30T00:00:00"/>
    <n v="350"/>
    <n v="4"/>
    <n v="5145.96"/>
  </r>
  <r>
    <s v="KR"/>
    <n v="2443098"/>
    <n v="2341.3200000000002"/>
    <n v="1"/>
    <d v="2019-12-02T00:00:00"/>
    <x v="540"/>
    <d v="2020-06-08T00:00:00"/>
    <d v="2020-11-30T00:00:00"/>
    <n v="175"/>
    <n v="8"/>
    <n v="21737.279999999999"/>
  </r>
  <r>
    <s v="KR"/>
    <n v="2443098"/>
    <n v="1073.94"/>
    <n v="1"/>
    <d v="2019-12-02T00:00:00"/>
    <x v="540"/>
    <d v="2020-06-08T00:00:00"/>
    <d v="2020-11-30T00:00:00"/>
    <n v="175"/>
    <n v="8"/>
    <n v="21737.279999999999"/>
  </r>
  <r>
    <s v="KR"/>
    <n v="2443098"/>
    <n v="7613.16"/>
    <n v="6"/>
    <d v="2019-12-02T00:00:00"/>
    <x v="540"/>
    <d v="2020-06-08T00:00:00"/>
    <d v="2020-11-30T00:00:00"/>
    <n v="175"/>
    <n v="8"/>
    <n v="21737.279999999999"/>
  </r>
  <r>
    <s v="KR"/>
    <n v="2447142"/>
    <n v="3777.24"/>
    <n v="3"/>
    <d v="2019-11-18T00:00:00"/>
    <x v="387"/>
    <d v="2020-11-30T00:00:00"/>
    <d v="2020-11-30T00:00:00"/>
    <n v="0"/>
    <n v="34"/>
    <n v="112447.79999999999"/>
  </r>
  <r>
    <s v="KR"/>
    <n v="2447142"/>
    <n v="1268.8800000000001"/>
    <n v="1"/>
    <d v="2019-11-25T00:00:00"/>
    <x v="387"/>
    <d v="2020-11-30T00:00:00"/>
    <d v="2020-11-30T00:00:00"/>
    <n v="0"/>
    <n v="34"/>
    <n v="112447.79999999999"/>
  </r>
  <r>
    <s v="KR"/>
    <n v="2457258"/>
    <n v="2524.86"/>
    <n v="2"/>
    <d v="2019-12-02T00:00:00"/>
    <x v="114"/>
    <d v="2020-11-09T00:00:00"/>
    <d v="2020-11-30T00:00:00"/>
    <n v="21"/>
    <n v="21"/>
    <n v="85565.64"/>
  </r>
  <r>
    <s v="KR"/>
    <n v="2471094"/>
    <n v="641.94000000000005"/>
    <n v="1"/>
    <d v="2019-11-25T00:00:00"/>
    <x v="345"/>
    <d v="2020-11-30T00:00:00"/>
    <d v="2020-11-30T00:00:00"/>
    <n v="0"/>
    <n v="31"/>
    <n v="80465.099999999991"/>
  </r>
  <r>
    <s v="KR"/>
    <n v="2471094"/>
    <n v="1268.8800000000001"/>
    <n v="1"/>
    <d v="2019-12-02T00:00:00"/>
    <x v="345"/>
    <d v="2020-11-30T00:00:00"/>
    <d v="2020-11-30T00:00:00"/>
    <n v="0"/>
    <n v="31"/>
    <n v="80465.099999999991"/>
  </r>
  <r>
    <s v="KR"/>
    <n v="2493162"/>
    <n v="1073.94"/>
    <n v="1"/>
    <d v="2019-12-02T00:00:00"/>
    <x v="239"/>
    <d v="2020-11-23T00:00:00"/>
    <d v="2020-11-30T00:00:00"/>
    <n v="7"/>
    <n v="39"/>
    <n v="228587.21999999994"/>
  </r>
  <r>
    <s v="KR"/>
    <n v="2493162"/>
    <n v="2548.5"/>
    <n v="2"/>
    <d v="2019-11-18T00:00:00"/>
    <x v="239"/>
    <d v="2020-11-23T00:00:00"/>
    <d v="2020-11-30T00:00:00"/>
    <n v="7"/>
    <n v="39"/>
    <n v="228587.21999999994"/>
  </r>
  <r>
    <s v="KR"/>
    <n v="2493162"/>
    <n v="7554.54"/>
    <n v="6"/>
    <d v="2019-11-25T00:00:00"/>
    <x v="239"/>
    <d v="2020-11-23T00:00:00"/>
    <d v="2020-11-30T00:00:00"/>
    <n v="7"/>
    <n v="39"/>
    <n v="228587.21999999994"/>
  </r>
  <r>
    <s v="KR"/>
    <n v="2493162"/>
    <n v="6344.4"/>
    <n v="5"/>
    <d v="2019-12-02T00:00:00"/>
    <x v="239"/>
    <d v="2020-11-23T00:00:00"/>
    <d v="2020-11-30T00:00:00"/>
    <n v="7"/>
    <n v="39"/>
    <n v="228587.21999999994"/>
  </r>
  <r>
    <s v="KR"/>
    <n v="2493168"/>
    <n v="7438.74"/>
    <n v="4"/>
    <d v="2019-11-18T00:00:00"/>
    <x v="240"/>
    <d v="2020-07-27T00:00:00"/>
    <d v="2020-11-30T00:00:00"/>
    <n v="126"/>
    <n v="14"/>
    <n v="46560.659999999996"/>
  </r>
  <r>
    <s v="KR"/>
    <n v="2493168"/>
    <n v="5036.46"/>
    <n v="4"/>
    <d v="2019-11-18T00:00:00"/>
    <x v="240"/>
    <d v="2020-07-27T00:00:00"/>
    <d v="2020-11-30T00:00:00"/>
    <n v="126"/>
    <n v="14"/>
    <n v="46560.659999999996"/>
  </r>
  <r>
    <s v="KR"/>
    <n v="2493954"/>
    <n v="404.4"/>
    <n v="1"/>
    <d v="2019-11-25T00:00:00"/>
    <x v="241"/>
    <d v="2020-11-23T00:00:00"/>
    <d v="2020-11-30T00:00:00"/>
    <n v="7"/>
    <n v="16"/>
    <n v="22400.459999999995"/>
  </r>
  <r>
    <s v="KR"/>
    <n v="2493954"/>
    <n v="3777.24"/>
    <n v="3"/>
    <d v="2019-11-18T00:00:00"/>
    <x v="241"/>
    <d v="2020-11-23T00:00:00"/>
    <d v="2020-11-30T00:00:00"/>
    <n v="7"/>
    <n v="16"/>
    <n v="22400.459999999995"/>
  </r>
  <r>
    <s v="KR"/>
    <n v="2791062"/>
    <n v="1274.28"/>
    <n v="1"/>
    <d v="2019-11-11T00:00:00"/>
    <x v="298"/>
    <d v="2020-11-09T00:00:00"/>
    <d v="2020-11-30T00:00:00"/>
    <n v="21"/>
    <n v="8"/>
    <n v="42509.04"/>
  </r>
  <r>
    <s v="KR"/>
    <n v="2795022"/>
    <n v="646.98"/>
    <n v="1"/>
    <d v="2019-12-02T00:00:00"/>
    <x v="541"/>
    <d v="2019-12-02T00:00:00"/>
    <d v="2020-11-30T00:00:00"/>
    <n v="364"/>
    <n v="1"/>
    <n v="646.98"/>
  </r>
  <r>
    <s v="KR"/>
    <n v="2815272"/>
    <n v="2537.8200000000002"/>
    <n v="2"/>
    <d v="2019-12-02T00:00:00"/>
    <x v="63"/>
    <d v="2020-11-23T00:00:00"/>
    <d v="2020-11-30T00:00:00"/>
    <n v="7"/>
    <n v="9"/>
    <n v="23200.080000000002"/>
  </r>
  <r>
    <s v="KR"/>
    <n v="2820768"/>
    <n v="1274.28"/>
    <n v="1"/>
    <d v="2019-11-11T00:00:00"/>
    <x v="12"/>
    <d v="2020-10-05T00:00:00"/>
    <d v="2020-11-30T00:00:00"/>
    <n v="56"/>
    <n v="41"/>
    <n v="45976.439999999988"/>
  </r>
  <r>
    <s v="KR"/>
    <n v="2820768"/>
    <n v="1268.8800000000001"/>
    <n v="1"/>
    <d v="2019-12-02T00:00:00"/>
    <x v="12"/>
    <d v="2020-10-05T00:00:00"/>
    <d v="2020-11-30T00:00:00"/>
    <n v="56"/>
    <n v="41"/>
    <n v="45976.439999999988"/>
  </r>
  <r>
    <s v="KR"/>
    <n v="2959992"/>
    <n v="1259.0999999999999"/>
    <n v="1"/>
    <d v="2019-11-25T00:00:00"/>
    <x v="299"/>
    <d v="2020-10-26T00:00:00"/>
    <d v="2020-11-30T00:00:00"/>
    <n v="35"/>
    <n v="16"/>
    <n v="28996.799999999996"/>
  </r>
  <r>
    <s v="KR"/>
    <n v="2959992"/>
    <n v="1268.8800000000001"/>
    <n v="1"/>
    <d v="2019-12-02T00:00:00"/>
    <x v="299"/>
    <d v="2020-10-26T00:00:00"/>
    <d v="2020-11-30T00:00:00"/>
    <n v="35"/>
    <n v="16"/>
    <n v="28996.799999999996"/>
  </r>
  <r>
    <s v="KR"/>
    <n v="2972940"/>
    <n v="1068.42"/>
    <n v="1"/>
    <d v="2019-11-25T00:00:00"/>
    <x v="37"/>
    <d v="2019-11-25T00:00:00"/>
    <d v="2020-11-30T00:00:00"/>
    <n v="371"/>
    <n v="7"/>
    <n v="14003.16"/>
  </r>
  <r>
    <s v="KR"/>
    <n v="2972940"/>
    <n v="2505.36"/>
    <n v="2"/>
    <d v="2019-11-18T00:00:00"/>
    <x v="37"/>
    <d v="2019-11-25T00:00:00"/>
    <d v="2020-11-30T00:00:00"/>
    <n v="371"/>
    <n v="7"/>
    <n v="14003.16"/>
  </r>
  <r>
    <s v="KR"/>
    <n v="2998164"/>
    <n v="2329.38"/>
    <n v="1"/>
    <d v="2019-12-02T00:00:00"/>
    <x v="243"/>
    <d v="2020-11-23T00:00:00"/>
    <d v="2020-11-30T00:00:00"/>
    <n v="7"/>
    <n v="61"/>
    <n v="331217.09999999986"/>
  </r>
  <r>
    <s v="KR"/>
    <n v="2998164"/>
    <n v="50708.94"/>
    <n v="40"/>
    <d v="2019-11-18T00:00:00"/>
    <x v="243"/>
    <d v="2020-11-23T00:00:00"/>
    <d v="2020-11-30T00:00:00"/>
    <n v="7"/>
    <n v="61"/>
    <n v="331217.09999999986"/>
  </r>
  <r>
    <s v="KR"/>
    <n v="2998164"/>
    <n v="1262.4000000000001"/>
    <n v="1"/>
    <d v="2019-11-25T00:00:00"/>
    <x v="243"/>
    <d v="2020-11-23T00:00:00"/>
    <d v="2020-11-30T00:00:00"/>
    <n v="7"/>
    <n v="61"/>
    <n v="331217.09999999986"/>
  </r>
  <r>
    <s v="KR"/>
    <n v="2998164"/>
    <n v="2524.86"/>
    <n v="2"/>
    <d v="2019-12-02T00:00:00"/>
    <x v="243"/>
    <d v="2020-11-23T00:00:00"/>
    <d v="2020-11-30T00:00:00"/>
    <n v="7"/>
    <n v="61"/>
    <n v="331217.09999999986"/>
  </r>
  <r>
    <s v="KR"/>
    <n v="3019500"/>
    <n v="2341.3200000000002"/>
    <n v="1"/>
    <d v="2019-12-02T00:00:00"/>
    <x v="348"/>
    <d v="2020-11-09T00:00:00"/>
    <d v="2020-11-30T00:00:00"/>
    <n v="21"/>
    <n v="7"/>
    <n v="39098.400000000001"/>
  </r>
  <r>
    <s v="KR"/>
    <n v="3019500"/>
    <n v="24108.3"/>
    <n v="19"/>
    <d v="2019-12-02T00:00:00"/>
    <x v="348"/>
    <d v="2020-11-09T00:00:00"/>
    <d v="2020-11-30T00:00:00"/>
    <n v="21"/>
    <n v="7"/>
    <n v="39098.400000000001"/>
  </r>
  <r>
    <s v="KR"/>
    <n v="3037548"/>
    <n v="2548.5"/>
    <n v="2"/>
    <d v="2019-11-11T00:00:00"/>
    <x v="301"/>
    <d v="2020-11-16T00:00:00"/>
    <d v="2020-11-30T00:00:00"/>
    <n v="14"/>
    <n v="12"/>
    <n v="16414.02"/>
  </r>
  <r>
    <s v="KR"/>
    <n v="3127824"/>
    <n v="1948.98"/>
    <n v="3"/>
    <d v="2019-11-11T00:00:00"/>
    <x v="130"/>
    <d v="2020-11-16T00:00:00"/>
    <d v="2020-11-30T00:00:00"/>
    <n v="14"/>
    <n v="36"/>
    <n v="104675.28"/>
  </r>
  <r>
    <s v="KR"/>
    <n v="3127824"/>
    <n v="2587.92"/>
    <n v="4"/>
    <d v="2019-11-25T00:00:00"/>
    <x v="130"/>
    <d v="2020-11-16T00:00:00"/>
    <d v="2020-11-30T00:00:00"/>
    <n v="14"/>
    <n v="36"/>
    <n v="104675.28"/>
  </r>
  <r>
    <s v="KR"/>
    <n v="3146316"/>
    <n v="7679.7"/>
    <n v="2"/>
    <d v="2019-12-02T00:00:00"/>
    <x v="244"/>
    <d v="2020-11-23T00:00:00"/>
    <d v="2020-11-30T00:00:00"/>
    <n v="7"/>
    <n v="50"/>
    <n v="116259.29999999999"/>
  </r>
  <r>
    <s v="KR"/>
    <n v="3146316"/>
    <n v="1073.94"/>
    <n v="1"/>
    <d v="2019-11-25T00:00:00"/>
    <x v="244"/>
    <d v="2020-11-23T00:00:00"/>
    <d v="2020-11-30T00:00:00"/>
    <n v="7"/>
    <n v="50"/>
    <n v="116259.29999999999"/>
  </r>
  <r>
    <s v="KR"/>
    <n v="3146316"/>
    <n v="6443.58"/>
    <n v="6"/>
    <d v="2019-12-02T00:00:00"/>
    <x v="244"/>
    <d v="2020-11-23T00:00:00"/>
    <d v="2020-11-30T00:00:00"/>
    <n v="7"/>
    <n v="50"/>
    <n v="116259.29999999999"/>
  </r>
  <r>
    <s v="KR"/>
    <n v="3146316"/>
    <n v="3806.58"/>
    <n v="3"/>
    <d v="2019-11-25T00:00:00"/>
    <x v="244"/>
    <d v="2020-11-23T00:00:00"/>
    <d v="2020-11-30T00:00:00"/>
    <n v="7"/>
    <n v="50"/>
    <n v="116259.29999999999"/>
  </r>
  <r>
    <s v="KR"/>
    <n v="3198678"/>
    <n v="6410.52"/>
    <n v="6"/>
    <d v="2019-12-02T00:00:00"/>
    <x v="350"/>
    <d v="2020-09-28T00:00:00"/>
    <d v="2020-11-30T00:00:00"/>
    <n v="63"/>
    <n v="10"/>
    <n v="36006.54"/>
  </r>
  <r>
    <s v="KR"/>
    <n v="3231456"/>
    <n v="3205.26"/>
    <n v="3"/>
    <d v="2019-12-02T00:00:00"/>
    <x v="143"/>
    <d v="2020-11-30T00:00:00"/>
    <d v="2020-11-30T00:00:00"/>
    <n v="0"/>
    <n v="23"/>
    <n v="51566.94"/>
  </r>
  <r>
    <s v="KR"/>
    <n v="3280842"/>
    <n v="1268.8800000000001"/>
    <n v="1"/>
    <d v="2019-12-02T00:00:00"/>
    <x v="69"/>
    <d v="2019-12-09T00:00:00"/>
    <d v="2020-11-30T00:00:00"/>
    <n v="357"/>
    <n v="12"/>
    <n v="30452.16"/>
  </r>
  <r>
    <s v="KR"/>
    <n v="3286530"/>
    <n v="646.98"/>
    <n v="1"/>
    <d v="2019-11-25T00:00:00"/>
    <x v="248"/>
    <d v="2020-11-30T00:00:00"/>
    <d v="2020-11-30T00:00:00"/>
    <n v="0"/>
    <n v="36"/>
    <n v="46268.700000000012"/>
  </r>
  <r>
    <s v="KR"/>
    <n v="3286530"/>
    <n v="1268.8800000000001"/>
    <n v="1"/>
    <d v="2019-12-02T00:00:00"/>
    <x v="248"/>
    <d v="2020-11-30T00:00:00"/>
    <d v="2020-11-30T00:00:00"/>
    <n v="0"/>
    <n v="36"/>
    <n v="46268.700000000012"/>
  </r>
  <r>
    <s v="KR"/>
    <n v="3287286"/>
    <n v="7645.5"/>
    <n v="6"/>
    <d v="2019-11-18T00:00:00"/>
    <x v="463"/>
    <d v="2019-11-18T00:00:00"/>
    <d v="2020-11-30T00:00:00"/>
    <n v="378"/>
    <n v="2"/>
    <n v="8728.44"/>
  </r>
  <r>
    <s v="KR"/>
    <n v="3287454"/>
    <n v="3221.82"/>
    <n v="3"/>
    <d v="2019-12-02T00:00:00"/>
    <x v="250"/>
    <d v="2020-10-05T00:00:00"/>
    <d v="2020-11-30T00:00:00"/>
    <n v="56"/>
    <n v="24"/>
    <n v="67411.739999999991"/>
  </r>
  <r>
    <s v="KR"/>
    <n v="3287454"/>
    <n v="1268.8800000000001"/>
    <n v="1"/>
    <d v="2019-11-25T00:00:00"/>
    <x v="250"/>
    <d v="2020-10-05T00:00:00"/>
    <d v="2020-11-30T00:00:00"/>
    <n v="56"/>
    <n v="24"/>
    <n v="67411.739999999991"/>
  </r>
  <r>
    <s v="KR"/>
    <n v="3287454"/>
    <n v="3806.58"/>
    <n v="3"/>
    <d v="2019-12-02T00:00:00"/>
    <x v="250"/>
    <d v="2020-10-05T00:00:00"/>
    <d v="2020-11-30T00:00:00"/>
    <n v="56"/>
    <n v="24"/>
    <n v="67411.739999999991"/>
  </r>
  <r>
    <s v="KR"/>
    <n v="3287460"/>
    <n v="1259.0999999999999"/>
    <n v="1"/>
    <d v="2019-11-25T00:00:00"/>
    <x v="19"/>
    <d v="2020-10-19T00:00:00"/>
    <d v="2020-11-30T00:00:00"/>
    <n v="42"/>
    <n v="10"/>
    <n v="17271.72"/>
  </r>
  <r>
    <s v="KR"/>
    <n v="3287838"/>
    <n v="407.58"/>
    <n v="1"/>
    <d v="2019-11-25T00:00:00"/>
    <x v="252"/>
    <d v="2020-11-30T00:00:00"/>
    <d v="2020-11-30T00:00:00"/>
    <n v="0"/>
    <n v="61"/>
    <n v="26390.880000000001"/>
  </r>
  <r>
    <s v="KR"/>
    <n v="3287838"/>
    <n v="407.58"/>
    <n v="1"/>
    <d v="2019-12-02T00:00:00"/>
    <x v="252"/>
    <d v="2020-11-30T00:00:00"/>
    <d v="2020-11-30T00:00:00"/>
    <n v="0"/>
    <n v="61"/>
    <n v="26390.880000000001"/>
  </r>
  <r>
    <s v="KR"/>
    <n v="3287838"/>
    <n v="284.64"/>
    <n v="1"/>
    <d v="2019-12-02T00:00:00"/>
    <x v="252"/>
    <d v="2020-11-30T00:00:00"/>
    <d v="2020-11-30T00:00:00"/>
    <n v="0"/>
    <n v="61"/>
    <n v="26390.880000000001"/>
  </r>
  <r>
    <s v="KR"/>
    <n v="3288210"/>
    <n v="409.26"/>
    <n v="1"/>
    <d v="2019-11-11T00:00:00"/>
    <x v="254"/>
    <d v="2020-11-23T00:00:00"/>
    <d v="2020-11-30T00:00:00"/>
    <n v="7"/>
    <n v="210"/>
    <n v="183691.1999999999"/>
  </r>
  <r>
    <s v="KR"/>
    <n v="3288210"/>
    <n v="404.4"/>
    <n v="1"/>
    <d v="2019-11-18T00:00:00"/>
    <x v="254"/>
    <d v="2020-11-23T00:00:00"/>
    <d v="2020-11-30T00:00:00"/>
    <n v="7"/>
    <n v="210"/>
    <n v="183691.1999999999"/>
  </r>
  <r>
    <s v="KR"/>
    <n v="3288210"/>
    <n v="404.4"/>
    <n v="1"/>
    <d v="2019-11-25T00:00:00"/>
    <x v="254"/>
    <d v="2020-11-23T00:00:00"/>
    <d v="2020-11-30T00:00:00"/>
    <n v="7"/>
    <n v="210"/>
    <n v="183691.1999999999"/>
  </r>
  <r>
    <s v="KR"/>
    <n v="3288210"/>
    <n v="641.94000000000005"/>
    <n v="1"/>
    <d v="2019-11-18T00:00:00"/>
    <x v="254"/>
    <d v="2020-11-23T00:00:00"/>
    <d v="2020-11-30T00:00:00"/>
    <n v="7"/>
    <n v="210"/>
    <n v="183691.1999999999"/>
  </r>
  <r>
    <s v="KR"/>
    <n v="3288210"/>
    <n v="1293.96"/>
    <n v="2"/>
    <d v="2019-12-02T00:00:00"/>
    <x v="254"/>
    <d v="2020-11-23T00:00:00"/>
    <d v="2020-11-30T00:00:00"/>
    <n v="7"/>
    <n v="210"/>
    <n v="183691.1999999999"/>
  </r>
  <r>
    <s v="KR"/>
    <n v="3288210"/>
    <n v="1429.44"/>
    <n v="5"/>
    <d v="2019-11-11T00:00:00"/>
    <x v="254"/>
    <d v="2020-11-23T00:00:00"/>
    <d v="2020-11-30T00:00:00"/>
    <n v="7"/>
    <n v="210"/>
    <n v="183691.1999999999"/>
  </r>
  <r>
    <s v="KR"/>
    <n v="3288210"/>
    <n v="285.89999999999998"/>
    <n v="1"/>
    <d v="2019-11-18T00:00:00"/>
    <x v="254"/>
    <d v="2020-11-23T00:00:00"/>
    <d v="2020-11-30T00:00:00"/>
    <n v="7"/>
    <n v="210"/>
    <n v="183691.1999999999"/>
  </r>
  <r>
    <s v="KR"/>
    <n v="3288210"/>
    <n v="282.42"/>
    <n v="1"/>
    <d v="2019-11-25T00:00:00"/>
    <x v="254"/>
    <d v="2020-11-23T00:00:00"/>
    <d v="2020-11-30T00:00:00"/>
    <n v="7"/>
    <n v="210"/>
    <n v="183691.1999999999"/>
  </r>
  <r>
    <s v="KR"/>
    <n v="3288210"/>
    <n v="284.64"/>
    <n v="1"/>
    <d v="2019-12-02T00:00:00"/>
    <x v="254"/>
    <d v="2020-11-23T00:00:00"/>
    <d v="2020-11-30T00:00:00"/>
    <n v="7"/>
    <n v="210"/>
    <n v="183691.1999999999"/>
  </r>
  <r>
    <s v="KR"/>
    <n v="3288210"/>
    <n v="1268.8800000000001"/>
    <n v="1"/>
    <d v="2019-11-25T00:00:00"/>
    <x v="254"/>
    <d v="2020-11-23T00:00:00"/>
    <d v="2020-11-30T00:00:00"/>
    <n v="7"/>
    <n v="210"/>
    <n v="183691.1999999999"/>
  </r>
  <r>
    <s v="KR"/>
    <n v="3288210"/>
    <n v="1268.8800000000001"/>
    <n v="1"/>
    <d v="2019-12-02T00:00:00"/>
    <x v="254"/>
    <d v="2020-11-23T00:00:00"/>
    <d v="2020-11-30T00:00:00"/>
    <n v="7"/>
    <n v="210"/>
    <n v="183691.1999999999"/>
  </r>
  <r>
    <s v="KR"/>
    <n v="3289728"/>
    <n v="1935.9"/>
    <n v="3"/>
    <d v="2019-11-25T00:00:00"/>
    <x v="438"/>
    <d v="2020-11-23T00:00:00"/>
    <d v="2020-11-30T00:00:00"/>
    <n v="7"/>
    <n v="24"/>
    <n v="107047.20000000001"/>
  </r>
  <r>
    <s v="KR"/>
    <n v="3289728"/>
    <n v="7517.52"/>
    <n v="7"/>
    <d v="2019-12-02T00:00:00"/>
    <x v="438"/>
    <d v="2020-11-23T00:00:00"/>
    <d v="2020-11-30T00:00:00"/>
    <n v="7"/>
    <n v="24"/>
    <n v="107047.20000000001"/>
  </r>
  <r>
    <s v="KR"/>
    <n v="3291192"/>
    <n v="407.58"/>
    <n v="1"/>
    <d v="2019-12-02T00:00:00"/>
    <x v="258"/>
    <d v="2020-07-13T00:00:00"/>
    <d v="2020-11-30T00:00:00"/>
    <n v="140"/>
    <n v="7"/>
    <n v="2840.3999999999996"/>
  </r>
  <r>
    <s v="KR"/>
    <n v="3291816"/>
    <n v="3822.78"/>
    <n v="3"/>
    <d v="2019-11-11T00:00:00"/>
    <x v="259"/>
    <d v="2020-11-30T00:00:00"/>
    <d v="2020-11-30T00:00:00"/>
    <n v="0"/>
    <n v="67"/>
    <n v="146954.04000000004"/>
  </r>
  <r>
    <s v="KR"/>
    <n v="3291816"/>
    <n v="3806.58"/>
    <n v="3"/>
    <d v="2019-12-02T00:00:00"/>
    <x v="259"/>
    <d v="2020-11-30T00:00:00"/>
    <d v="2020-11-30T00:00:00"/>
    <n v="0"/>
    <n v="67"/>
    <n v="146954.04000000004"/>
  </r>
  <r>
    <s v="KR"/>
    <n v="3293202"/>
    <n v="2537.8200000000002"/>
    <n v="2"/>
    <d v="2019-12-02T00:00:00"/>
    <x v="542"/>
    <d v="2019-12-02T00:00:00"/>
    <d v="2020-11-30T00:00:00"/>
    <n v="364"/>
    <n v="1"/>
    <n v="2537.8200000000002"/>
  </r>
  <r>
    <s v="KR"/>
    <n v="3293370"/>
    <n v="2548.5"/>
    <n v="2"/>
    <d v="2019-11-11T00:00:00"/>
    <x v="504"/>
    <d v="2020-07-13T00:00:00"/>
    <d v="2020-11-30T00:00:00"/>
    <n v="140"/>
    <n v="4"/>
    <n v="5648.58"/>
  </r>
  <r>
    <s v="KR"/>
    <n v="3293754"/>
    <n v="2046.42"/>
    <n v="5"/>
    <d v="2019-11-11T00:00:00"/>
    <x v="38"/>
    <d v="2020-08-17T00:00:00"/>
    <d v="2020-11-30T00:00:00"/>
    <n v="105"/>
    <n v="7"/>
    <n v="6636.0599999999995"/>
  </r>
  <r>
    <s v="KR"/>
    <n v="3295956"/>
    <n v="649.67999999999995"/>
    <n v="1"/>
    <d v="2019-11-11T00:00:00"/>
    <x v="354"/>
    <d v="2019-12-09T00:00:00"/>
    <d v="2020-11-30T00:00:00"/>
    <n v="357"/>
    <n v="13"/>
    <n v="8251.44"/>
  </r>
  <r>
    <s v="KR"/>
    <n v="3297756"/>
    <n v="646.38"/>
    <n v="1"/>
    <d v="2019-11-18T00:00:00"/>
    <x v="152"/>
    <d v="2020-11-30T00:00:00"/>
    <d v="2020-11-30T00:00:00"/>
    <n v="0"/>
    <n v="89"/>
    <n v="110145.95999999996"/>
  </r>
  <r>
    <s v="KR"/>
    <n v="3297756"/>
    <n v="643.67999999999995"/>
    <n v="1"/>
    <d v="2019-11-25T00:00:00"/>
    <x v="152"/>
    <d v="2020-11-30T00:00:00"/>
    <d v="2020-11-30T00:00:00"/>
    <n v="0"/>
    <n v="89"/>
    <n v="110145.95999999996"/>
  </r>
  <r>
    <s v="KR"/>
    <n v="3297756"/>
    <n v="3787.26"/>
    <n v="3"/>
    <d v="2019-11-25T00:00:00"/>
    <x v="152"/>
    <d v="2020-11-30T00:00:00"/>
    <d v="2020-11-30T00:00:00"/>
    <n v="0"/>
    <n v="89"/>
    <n v="110145.95999999996"/>
  </r>
  <r>
    <s v="KR"/>
    <n v="3297756"/>
    <n v="1262.4000000000001"/>
    <n v="1"/>
    <d v="2019-12-02T00:00:00"/>
    <x v="152"/>
    <d v="2020-11-30T00:00:00"/>
    <d v="2020-11-30T00:00:00"/>
    <n v="0"/>
    <n v="89"/>
    <n v="110145.95999999996"/>
  </r>
  <r>
    <s v="KR"/>
    <n v="3297774"/>
    <n v="8862.66"/>
    <n v="7"/>
    <d v="2019-11-25T00:00:00"/>
    <x v="466"/>
    <d v="2020-09-28T00:00:00"/>
    <d v="2020-11-30T00:00:00"/>
    <n v="63"/>
    <n v="16"/>
    <n v="37156.799999999996"/>
  </r>
  <r>
    <s v="KR"/>
    <n v="3297774"/>
    <n v="1268.8800000000001"/>
    <n v="1"/>
    <d v="2019-12-02T00:00:00"/>
    <x v="466"/>
    <d v="2020-09-28T00:00:00"/>
    <d v="2020-11-30T00:00:00"/>
    <n v="63"/>
    <n v="16"/>
    <n v="37156.799999999996"/>
  </r>
  <r>
    <s v="KR"/>
    <n v="3297876"/>
    <n v="1274.28"/>
    <n v="1"/>
    <d v="2019-11-11T00:00:00"/>
    <x v="262"/>
    <d v="2020-10-19T00:00:00"/>
    <d v="2020-11-30T00:00:00"/>
    <n v="42"/>
    <n v="19"/>
    <n v="26700.18"/>
  </r>
  <r>
    <s v="KR"/>
    <n v="3298146"/>
    <n v="1259.0999999999999"/>
    <n v="1"/>
    <d v="2019-11-25T00:00:00"/>
    <x v="305"/>
    <d v="2020-11-02T00:00:00"/>
    <d v="2020-11-30T00:00:00"/>
    <n v="28"/>
    <n v="18"/>
    <n v="20289.420000000002"/>
  </r>
  <r>
    <s v="KR"/>
    <n v="3301296"/>
    <n v="191.58"/>
    <n v="2"/>
    <d v="2019-11-11T00:00:00"/>
    <x v="41"/>
    <d v="2020-11-30T00:00:00"/>
    <d v="2020-11-30T00:00:00"/>
    <n v="0"/>
    <n v="2209"/>
    <n v="1914248.1599999955"/>
  </r>
  <r>
    <s v="KR"/>
    <n v="3301296"/>
    <n v="95.76"/>
    <n v="1"/>
    <d v="2019-11-18T00:00:00"/>
    <x v="41"/>
    <d v="2020-11-30T00:00:00"/>
    <d v="2020-11-30T00:00:00"/>
    <n v="0"/>
    <n v="2209"/>
    <n v="1914248.1599999955"/>
  </r>
  <r>
    <s v="KR"/>
    <n v="3301296"/>
    <n v="284.7"/>
    <n v="3"/>
    <d v="2019-11-25T00:00:00"/>
    <x v="41"/>
    <d v="2020-11-30T00:00:00"/>
    <d v="2020-11-30T00:00:00"/>
    <n v="0"/>
    <n v="2209"/>
    <n v="1914248.1599999955"/>
  </r>
  <r>
    <s v="KR"/>
    <n v="3301296"/>
    <n v="814.38"/>
    <n v="2"/>
    <d v="2019-11-11T00:00:00"/>
    <x v="41"/>
    <d v="2020-11-30T00:00:00"/>
    <d v="2020-11-30T00:00:00"/>
    <n v="0"/>
    <n v="2209"/>
    <n v="1914248.1599999955"/>
  </r>
  <r>
    <s v="KR"/>
    <n v="3301296"/>
    <n v="814.38"/>
    <n v="2"/>
    <d v="2019-11-18T00:00:00"/>
    <x v="41"/>
    <d v="2020-11-30T00:00:00"/>
    <d v="2020-11-30T00:00:00"/>
    <n v="0"/>
    <n v="2209"/>
    <n v="1914248.1599999955"/>
  </r>
  <r>
    <s v="KR"/>
    <n v="3301296"/>
    <n v="263.64"/>
    <n v="1"/>
    <d v="2019-11-11T00:00:00"/>
    <x v="41"/>
    <d v="2020-11-30T00:00:00"/>
    <d v="2020-11-30T00:00:00"/>
    <n v="0"/>
    <n v="2209"/>
    <n v="1914248.1599999955"/>
  </r>
  <r>
    <s v="KR"/>
    <n v="3301296"/>
    <n v="646.38"/>
    <n v="1"/>
    <d v="2019-11-04T00:00:00"/>
    <x v="41"/>
    <d v="2020-11-30T00:00:00"/>
    <d v="2020-11-30T00:00:00"/>
    <n v="0"/>
    <n v="2209"/>
    <n v="1914248.1599999955"/>
  </r>
  <r>
    <s v="KR"/>
    <n v="3301296"/>
    <n v="1939.08"/>
    <n v="3"/>
    <d v="2019-11-11T00:00:00"/>
    <x v="41"/>
    <d v="2020-11-30T00:00:00"/>
    <d v="2020-11-30T00:00:00"/>
    <n v="0"/>
    <n v="2209"/>
    <n v="1914248.1599999955"/>
  </r>
  <r>
    <s v="KR"/>
    <n v="3301296"/>
    <n v="4501.5"/>
    <n v="7"/>
    <d v="2019-11-18T00:00:00"/>
    <x v="41"/>
    <d v="2020-11-30T00:00:00"/>
    <d v="2020-11-30T00:00:00"/>
    <n v="0"/>
    <n v="2209"/>
    <n v="1914248.1599999955"/>
  </r>
  <r>
    <s v="KR"/>
    <n v="3301296"/>
    <n v="3198.42"/>
    <n v="5"/>
    <d v="2019-11-25T00:00:00"/>
    <x v="41"/>
    <d v="2020-11-30T00:00:00"/>
    <d v="2020-11-30T00:00:00"/>
    <n v="0"/>
    <n v="2209"/>
    <n v="1914248.1599999955"/>
  </r>
  <r>
    <s v="KR"/>
    <n v="3301296"/>
    <n v="3862.14"/>
    <n v="6"/>
    <d v="2019-12-02T00:00:00"/>
    <x v="41"/>
    <d v="2020-11-30T00:00:00"/>
    <d v="2020-11-30T00:00:00"/>
    <n v="0"/>
    <n v="2209"/>
    <n v="1914248.1599999955"/>
  </r>
  <r>
    <s v="KR"/>
    <n v="3301296"/>
    <n v="95.4"/>
    <n v="1"/>
    <d v="2019-12-02T00:00:00"/>
    <x v="41"/>
    <d v="2020-11-30T00:00:00"/>
    <d v="2020-11-30T00:00:00"/>
    <n v="0"/>
    <n v="2209"/>
    <n v="1914248.1599999955"/>
  </r>
  <r>
    <s v="KR"/>
    <n v="3301296"/>
    <n v="94.68"/>
    <n v="1"/>
    <d v="2019-11-25T00:00:00"/>
    <x v="41"/>
    <d v="2020-11-30T00:00:00"/>
    <d v="2020-11-30T00:00:00"/>
    <n v="0"/>
    <n v="2209"/>
    <n v="1914248.1599999955"/>
  </r>
  <r>
    <s v="KR"/>
    <n v="3301296"/>
    <n v="95.4"/>
    <n v="1"/>
    <d v="2019-12-02T00:00:00"/>
    <x v="41"/>
    <d v="2020-11-30T00:00:00"/>
    <d v="2020-11-30T00:00:00"/>
    <n v="0"/>
    <n v="2209"/>
    <n v="1914248.1599999955"/>
  </r>
  <r>
    <s v="KR"/>
    <n v="3301296"/>
    <n v="477.36"/>
    <n v="1"/>
    <d v="2019-12-02T00:00:00"/>
    <x v="41"/>
    <d v="2020-11-30T00:00:00"/>
    <d v="2020-11-30T00:00:00"/>
    <n v="0"/>
    <n v="2209"/>
    <n v="1914248.1599999955"/>
  </r>
  <r>
    <s v="KR"/>
    <n v="3301296"/>
    <n v="91.02"/>
    <n v="1"/>
    <d v="2019-11-18T00:00:00"/>
    <x v="41"/>
    <d v="2020-11-30T00:00:00"/>
    <d v="2020-11-30T00:00:00"/>
    <n v="0"/>
    <n v="2209"/>
    <n v="1914248.1599999955"/>
  </r>
  <r>
    <s v="KR"/>
    <n v="3301296"/>
    <n v="91.02"/>
    <n v="1"/>
    <d v="2019-11-11T00:00:00"/>
    <x v="41"/>
    <d v="2020-11-30T00:00:00"/>
    <d v="2020-11-30T00:00:00"/>
    <n v="0"/>
    <n v="2209"/>
    <n v="1914248.1599999955"/>
  </r>
  <r>
    <s v="KR"/>
    <n v="3301296"/>
    <n v="91.02"/>
    <n v="1"/>
    <d v="2019-11-18T00:00:00"/>
    <x v="41"/>
    <d v="2020-11-30T00:00:00"/>
    <d v="2020-11-30T00:00:00"/>
    <n v="0"/>
    <n v="2209"/>
    <n v="1914248.1599999955"/>
  </r>
  <r>
    <s v="KR"/>
    <n v="3301296"/>
    <n v="90.6"/>
    <n v="1"/>
    <d v="2019-12-02T00:00:00"/>
    <x v="41"/>
    <d v="2020-11-30T00:00:00"/>
    <d v="2020-11-30T00:00:00"/>
    <n v="0"/>
    <n v="2209"/>
    <n v="1914248.1599999955"/>
  </r>
  <r>
    <s v="KR"/>
    <n v="3301296"/>
    <n v="71.58"/>
    <n v="1"/>
    <d v="2019-12-02T00:00:00"/>
    <x v="41"/>
    <d v="2020-11-30T00:00:00"/>
    <d v="2020-11-30T00:00:00"/>
    <n v="0"/>
    <n v="2209"/>
    <n v="1914248.1599999955"/>
  </r>
  <r>
    <s v="KR"/>
    <n v="3301296"/>
    <n v="119.76"/>
    <n v="1"/>
    <d v="2019-11-04T00:00:00"/>
    <x v="41"/>
    <d v="2020-11-30T00:00:00"/>
    <d v="2020-11-30T00:00:00"/>
    <n v="0"/>
    <n v="2209"/>
    <n v="1914248.1599999955"/>
  </r>
  <r>
    <s v="KR"/>
    <n v="3301296"/>
    <n v="119.76"/>
    <n v="1"/>
    <d v="2019-11-11T00:00:00"/>
    <x v="41"/>
    <d v="2020-11-30T00:00:00"/>
    <d v="2020-11-30T00:00:00"/>
    <n v="0"/>
    <n v="2209"/>
    <n v="1914248.1599999955"/>
  </r>
  <r>
    <s v="KR"/>
    <n v="3301296"/>
    <n v="114.96"/>
    <n v="2"/>
    <d v="2019-11-18T00:00:00"/>
    <x v="41"/>
    <d v="2020-11-30T00:00:00"/>
    <d v="2020-11-30T00:00:00"/>
    <n v="0"/>
    <n v="2209"/>
    <n v="1914248.1599999955"/>
  </r>
  <r>
    <s v="KR"/>
    <n v="3301296"/>
    <n v="143.16"/>
    <n v="1"/>
    <d v="2019-12-02T00:00:00"/>
    <x v="41"/>
    <d v="2020-11-30T00:00:00"/>
    <d v="2020-11-30T00:00:00"/>
    <n v="0"/>
    <n v="2209"/>
    <n v="1914248.1599999955"/>
  </r>
  <r>
    <s v="KR"/>
    <n v="3301296"/>
    <n v="143.82"/>
    <n v="1"/>
    <d v="2019-11-18T00:00:00"/>
    <x v="41"/>
    <d v="2020-11-30T00:00:00"/>
    <d v="2020-11-30T00:00:00"/>
    <n v="0"/>
    <n v="2209"/>
    <n v="1914248.1599999955"/>
  </r>
  <r>
    <s v="KR"/>
    <n v="3301296"/>
    <n v="167.04"/>
    <n v="1"/>
    <d v="2019-11-25T00:00:00"/>
    <x v="41"/>
    <d v="2020-11-30T00:00:00"/>
    <d v="2020-11-30T00:00:00"/>
    <n v="0"/>
    <n v="2209"/>
    <n v="1914248.1599999955"/>
  </r>
  <r>
    <s v="KR"/>
    <n v="3301296"/>
    <n v="525.05999999999995"/>
    <n v="1"/>
    <d v="2019-12-02T00:00:00"/>
    <x v="41"/>
    <d v="2020-11-30T00:00:00"/>
    <d v="2020-11-30T00:00:00"/>
    <n v="0"/>
    <n v="2209"/>
    <n v="1914248.1599999955"/>
  </r>
  <r>
    <s v="KR"/>
    <n v="3301296"/>
    <n v="239.64"/>
    <n v="1"/>
    <d v="2019-11-18T00:00:00"/>
    <x v="41"/>
    <d v="2020-11-30T00:00:00"/>
    <d v="2020-11-30T00:00:00"/>
    <n v="0"/>
    <n v="2209"/>
    <n v="1914248.1599999955"/>
  </r>
  <r>
    <s v="KR"/>
    <n v="3301296"/>
    <n v="670.98"/>
    <n v="2"/>
    <d v="2019-11-11T00:00:00"/>
    <x v="41"/>
    <d v="2020-11-30T00:00:00"/>
    <d v="2020-11-30T00:00:00"/>
    <n v="0"/>
    <n v="2209"/>
    <n v="1914248.1599999955"/>
  </r>
  <r>
    <s v="KR"/>
    <n v="3301296"/>
    <n v="383.4"/>
    <n v="1"/>
    <d v="2019-11-18T00:00:00"/>
    <x v="41"/>
    <d v="2020-11-30T00:00:00"/>
    <d v="2020-11-30T00:00:00"/>
    <n v="0"/>
    <n v="2209"/>
    <n v="1914248.1599999955"/>
  </r>
  <r>
    <s v="KR"/>
    <n v="3301296"/>
    <n v="334.14"/>
    <n v="1"/>
    <d v="2019-12-02T00:00:00"/>
    <x v="41"/>
    <d v="2020-11-30T00:00:00"/>
    <d v="2020-11-30T00:00:00"/>
    <n v="0"/>
    <n v="2209"/>
    <n v="1914248.1599999955"/>
  </r>
  <r>
    <s v="KR"/>
    <n v="3301296"/>
    <n v="381.84"/>
    <n v="1"/>
    <d v="2019-12-02T00:00:00"/>
    <x v="41"/>
    <d v="2020-11-30T00:00:00"/>
    <d v="2020-11-30T00:00:00"/>
    <n v="0"/>
    <n v="2209"/>
    <n v="1914248.1599999955"/>
  </r>
  <r>
    <s v="KR"/>
    <n v="3301296"/>
    <n v="335.46"/>
    <n v="1"/>
    <d v="2019-11-11T00:00:00"/>
    <x v="41"/>
    <d v="2020-11-30T00:00:00"/>
    <d v="2020-11-30T00:00:00"/>
    <n v="0"/>
    <n v="2209"/>
    <n v="1914248.1599999955"/>
  </r>
  <r>
    <s v="KR"/>
    <n v="3301296"/>
    <n v="335.46"/>
    <n v="1"/>
    <d v="2019-11-18T00:00:00"/>
    <x v="41"/>
    <d v="2020-11-30T00:00:00"/>
    <d v="2020-11-30T00:00:00"/>
    <n v="0"/>
    <n v="2209"/>
    <n v="1914248.1599999955"/>
  </r>
  <r>
    <s v="KR"/>
    <n v="3301296"/>
    <n v="-383.4"/>
    <n v="-1"/>
    <d v="2019-11-18T00:00:00"/>
    <x v="41"/>
    <d v="2020-11-30T00:00:00"/>
    <d v="2020-11-30T00:00:00"/>
    <n v="0"/>
    <n v="2209"/>
    <n v="1914248.1599999955"/>
  </r>
  <r>
    <s v="KR"/>
    <n v="3301296"/>
    <n v="-383.4"/>
    <n v="-1"/>
    <d v="2019-12-02T00:00:00"/>
    <x v="41"/>
    <d v="2020-11-30T00:00:00"/>
    <d v="2020-11-30T00:00:00"/>
    <n v="0"/>
    <n v="2209"/>
    <n v="1914248.1599999955"/>
  </r>
  <r>
    <s v="KR"/>
    <n v="3301296"/>
    <n v="2683.98"/>
    <n v="7"/>
    <d v="2019-11-11T00:00:00"/>
    <x v="41"/>
    <d v="2020-11-30T00:00:00"/>
    <d v="2020-11-30T00:00:00"/>
    <n v="0"/>
    <n v="2209"/>
    <n v="1914248.1599999955"/>
  </r>
  <r>
    <s v="KR"/>
    <n v="3301296"/>
    <n v="378.9"/>
    <n v="1"/>
    <d v="2019-11-18T00:00:00"/>
    <x v="41"/>
    <d v="2020-11-30T00:00:00"/>
    <d v="2020-11-30T00:00:00"/>
    <n v="0"/>
    <n v="2209"/>
    <n v="1914248.1599999955"/>
  </r>
  <r>
    <s v="KR"/>
    <n v="3301296"/>
    <n v="331.56"/>
    <n v="1"/>
    <d v="2019-11-18T00:00:00"/>
    <x v="41"/>
    <d v="2020-11-30T00:00:00"/>
    <d v="2020-11-30T00:00:00"/>
    <n v="0"/>
    <n v="2209"/>
    <n v="1914248.1599999955"/>
  </r>
  <r>
    <s v="KR"/>
    <n v="3301296"/>
    <n v="284.10000000000002"/>
    <n v="1"/>
    <d v="2019-11-25T00:00:00"/>
    <x v="41"/>
    <d v="2020-11-30T00:00:00"/>
    <d v="2020-11-30T00:00:00"/>
    <n v="0"/>
    <n v="2209"/>
    <n v="1914248.1599999955"/>
  </r>
  <r>
    <s v="KR"/>
    <n v="3301296"/>
    <n v="143.16"/>
    <n v="1"/>
    <d v="2019-12-02T00:00:00"/>
    <x v="41"/>
    <d v="2020-11-30T00:00:00"/>
    <d v="2020-11-30T00:00:00"/>
    <n v="0"/>
    <n v="2209"/>
    <n v="1914248.1599999955"/>
  </r>
  <r>
    <s v="KR"/>
    <n v="3301296"/>
    <n v="142.02000000000001"/>
    <n v="1"/>
    <d v="2019-11-25T00:00:00"/>
    <x v="41"/>
    <d v="2020-11-30T00:00:00"/>
    <d v="2020-11-30T00:00:00"/>
    <n v="0"/>
    <n v="2209"/>
    <n v="1914248.1599999955"/>
  </r>
  <r>
    <s v="KR"/>
    <n v="3301296"/>
    <n v="477.36"/>
    <n v="1"/>
    <d v="2019-12-02T00:00:00"/>
    <x v="41"/>
    <d v="2020-11-30T00:00:00"/>
    <d v="2020-11-30T00:00:00"/>
    <n v="0"/>
    <n v="2209"/>
    <n v="1914248.1599999955"/>
  </r>
  <r>
    <s v="KR"/>
    <n v="3301296"/>
    <n v="2481.84"/>
    <n v="4"/>
    <d v="2019-11-11T00:00:00"/>
    <x v="41"/>
    <d v="2020-11-30T00:00:00"/>
    <d v="2020-11-30T00:00:00"/>
    <n v="0"/>
    <n v="2209"/>
    <n v="1914248.1599999955"/>
  </r>
  <r>
    <s v="KR"/>
    <n v="3301296"/>
    <n v="2481.84"/>
    <n v="4"/>
    <d v="2019-11-18T00:00:00"/>
    <x v="41"/>
    <d v="2020-11-30T00:00:00"/>
    <d v="2020-11-30T00:00:00"/>
    <n v="0"/>
    <n v="2209"/>
    <n v="1914248.1599999955"/>
  </r>
  <r>
    <s v="KR"/>
    <n v="3301296"/>
    <n v="617.88"/>
    <n v="1"/>
    <d v="2019-11-25T00:00:00"/>
    <x v="41"/>
    <d v="2020-11-30T00:00:00"/>
    <d v="2020-11-30T00:00:00"/>
    <n v="0"/>
    <n v="2209"/>
    <n v="1914248.1599999955"/>
  </r>
  <r>
    <s v="KR"/>
    <n v="3301296"/>
    <n v="3707.4"/>
    <n v="6"/>
    <d v="2019-12-02T00:00:00"/>
    <x v="41"/>
    <d v="2020-11-30T00:00:00"/>
    <d v="2020-11-30T00:00:00"/>
    <n v="0"/>
    <n v="2209"/>
    <n v="1914248.1599999955"/>
  </r>
  <r>
    <s v="KR"/>
    <n v="3301296"/>
    <n v="620.46"/>
    <n v="1"/>
    <d v="2019-11-11T00:00:00"/>
    <x v="41"/>
    <d v="2020-11-30T00:00:00"/>
    <d v="2020-11-30T00:00:00"/>
    <n v="0"/>
    <n v="2209"/>
    <n v="1914248.1599999955"/>
  </r>
  <r>
    <s v="KR"/>
    <n v="3301296"/>
    <n v="477.36"/>
    <n v="1"/>
    <d v="2019-12-02T00:00:00"/>
    <x v="41"/>
    <d v="2020-11-30T00:00:00"/>
    <d v="2020-11-30T00:00:00"/>
    <n v="0"/>
    <n v="2209"/>
    <n v="1914248.1599999955"/>
  </r>
  <r>
    <s v="KR"/>
    <n v="3301296"/>
    <n v="190.92"/>
    <n v="1"/>
    <d v="2019-12-02T00:00:00"/>
    <x v="41"/>
    <d v="2020-11-30T00:00:00"/>
    <d v="2020-11-30T00:00:00"/>
    <n v="0"/>
    <n v="2209"/>
    <n v="1914248.1599999955"/>
  </r>
  <r>
    <s v="KR"/>
    <n v="3301296"/>
    <n v="109.62"/>
    <n v="2"/>
    <d v="2019-11-25T00:00:00"/>
    <x v="41"/>
    <d v="2020-11-30T00:00:00"/>
    <d v="2020-11-30T00:00:00"/>
    <n v="0"/>
    <n v="2209"/>
    <n v="1914248.1599999955"/>
  </r>
  <r>
    <s v="KR"/>
    <n v="3301296"/>
    <n v="333.24"/>
    <n v="2"/>
    <d v="2019-11-11T00:00:00"/>
    <x v="41"/>
    <d v="2020-11-30T00:00:00"/>
    <d v="2020-11-30T00:00:00"/>
    <n v="0"/>
    <n v="2209"/>
    <n v="1914248.1599999955"/>
  </r>
  <r>
    <s v="KR"/>
    <n v="3301296"/>
    <n v="166.62"/>
    <n v="1"/>
    <d v="2019-11-18T00:00:00"/>
    <x v="41"/>
    <d v="2020-11-30T00:00:00"/>
    <d v="2020-11-30T00:00:00"/>
    <n v="0"/>
    <n v="2209"/>
    <n v="1914248.1599999955"/>
  </r>
  <r>
    <s v="KR"/>
    <n v="3301296"/>
    <n v="164.64"/>
    <n v="1"/>
    <d v="2019-11-25T00:00:00"/>
    <x v="41"/>
    <d v="2020-11-30T00:00:00"/>
    <d v="2020-11-30T00:00:00"/>
    <n v="0"/>
    <n v="2209"/>
    <n v="1914248.1599999955"/>
  </r>
  <r>
    <s v="KR"/>
    <n v="3301296"/>
    <n v="1161.24"/>
    <n v="7"/>
    <d v="2019-12-02T00:00:00"/>
    <x v="41"/>
    <d v="2020-11-30T00:00:00"/>
    <d v="2020-11-30T00:00:00"/>
    <n v="0"/>
    <n v="2209"/>
    <n v="1914248.1599999955"/>
  </r>
  <r>
    <s v="KR"/>
    <n v="3301296"/>
    <n v="284.39999999999998"/>
    <n v="1"/>
    <d v="2019-11-04T00:00:00"/>
    <x v="41"/>
    <d v="2020-11-30T00:00:00"/>
    <d v="2020-11-30T00:00:00"/>
    <n v="0"/>
    <n v="2209"/>
    <n v="1914248.1599999955"/>
  </r>
  <r>
    <s v="KR"/>
    <n v="3301296"/>
    <n v="1422"/>
    <n v="5"/>
    <d v="2019-11-11T00:00:00"/>
    <x v="41"/>
    <d v="2020-11-30T00:00:00"/>
    <d v="2020-11-30T00:00:00"/>
    <n v="0"/>
    <n v="2209"/>
    <n v="1914248.1599999955"/>
  </r>
  <r>
    <s v="KR"/>
    <n v="3301296"/>
    <n v="1134.24"/>
    <n v="4"/>
    <d v="2019-11-18T00:00:00"/>
    <x v="41"/>
    <d v="2020-11-30T00:00:00"/>
    <d v="2020-11-30T00:00:00"/>
    <n v="0"/>
    <n v="2209"/>
    <n v="1914248.1599999955"/>
  </r>
  <r>
    <s v="KR"/>
    <n v="3301296"/>
    <n v="1690.38"/>
    <n v="6"/>
    <d v="2019-11-25T00:00:00"/>
    <x v="41"/>
    <d v="2020-11-30T00:00:00"/>
    <d v="2020-11-30T00:00:00"/>
    <n v="0"/>
    <n v="2209"/>
    <n v="1914248.1599999955"/>
  </r>
  <r>
    <s v="KR"/>
    <n v="3301296"/>
    <n v="566.4"/>
    <n v="2"/>
    <d v="2019-12-02T00:00:00"/>
    <x v="41"/>
    <d v="2020-11-30T00:00:00"/>
    <d v="2020-11-30T00:00:00"/>
    <n v="0"/>
    <n v="2209"/>
    <n v="1914248.1599999955"/>
  </r>
  <r>
    <s v="KR"/>
    <n v="3301296"/>
    <n v="85.38"/>
    <n v="1"/>
    <d v="2019-11-04T00:00:00"/>
    <x v="41"/>
    <d v="2020-11-30T00:00:00"/>
    <d v="2020-11-30T00:00:00"/>
    <n v="0"/>
    <n v="2209"/>
    <n v="1914248.1599999955"/>
  </r>
  <r>
    <s v="KR"/>
    <n v="3301296"/>
    <n v="256.14"/>
    <n v="3"/>
    <d v="2019-11-11T00:00:00"/>
    <x v="41"/>
    <d v="2020-11-30T00:00:00"/>
    <d v="2020-11-30T00:00:00"/>
    <n v="0"/>
    <n v="2209"/>
    <n v="1914248.1599999955"/>
  </r>
  <r>
    <s v="KR"/>
    <n v="3301296"/>
    <n v="256.2"/>
    <n v="2"/>
    <d v="2019-11-04T00:00:00"/>
    <x v="41"/>
    <d v="2020-11-30T00:00:00"/>
    <d v="2020-11-30T00:00:00"/>
    <n v="0"/>
    <n v="2209"/>
    <n v="1914248.1599999955"/>
  </r>
  <r>
    <s v="KR"/>
    <n v="3301296"/>
    <n v="768.66"/>
    <n v="6"/>
    <d v="2019-11-11T00:00:00"/>
    <x v="41"/>
    <d v="2020-11-30T00:00:00"/>
    <d v="2020-11-30T00:00:00"/>
    <n v="0"/>
    <n v="2209"/>
    <n v="1914248.1599999955"/>
  </r>
  <r>
    <s v="KR"/>
    <n v="3301296"/>
    <n v="254.7"/>
    <n v="2"/>
    <d v="2019-11-18T00:00:00"/>
    <x v="41"/>
    <d v="2020-11-30T00:00:00"/>
    <d v="2020-11-30T00:00:00"/>
    <n v="0"/>
    <n v="2209"/>
    <n v="1914248.1599999955"/>
  </r>
  <r>
    <s v="KR"/>
    <n v="3301296"/>
    <n v="255.18"/>
    <n v="2"/>
    <d v="2019-11-25T00:00:00"/>
    <x v="41"/>
    <d v="2020-11-30T00:00:00"/>
    <d v="2020-11-30T00:00:00"/>
    <n v="0"/>
    <n v="2209"/>
    <n v="1914248.1599999955"/>
  </r>
  <r>
    <s v="KR"/>
    <n v="3301296"/>
    <n v="255.18"/>
    <n v="2"/>
    <d v="2019-12-02T00:00:00"/>
    <x v="41"/>
    <d v="2020-11-30T00:00:00"/>
    <d v="2020-11-30T00:00:00"/>
    <n v="0"/>
    <n v="2209"/>
    <n v="1914248.1599999955"/>
  </r>
  <r>
    <s v="KR"/>
    <n v="3301296"/>
    <n v="-256.14"/>
    <n v="-1"/>
    <d v="2019-12-02T00:00:00"/>
    <x v="41"/>
    <d v="2020-11-30T00:00:00"/>
    <d v="2020-11-30T00:00:00"/>
    <n v="0"/>
    <n v="2209"/>
    <n v="1914248.1599999955"/>
  </r>
  <r>
    <s v="KR"/>
    <n v="3301296"/>
    <n v="1024.44"/>
    <n v="4"/>
    <d v="2019-11-04T00:00:00"/>
    <x v="41"/>
    <d v="2020-11-30T00:00:00"/>
    <d v="2020-11-30T00:00:00"/>
    <n v="0"/>
    <n v="2209"/>
    <n v="1914248.1599999955"/>
  </r>
  <r>
    <s v="KR"/>
    <n v="3301296"/>
    <n v="1280.58"/>
    <n v="5"/>
    <d v="2019-11-11T00:00:00"/>
    <x v="41"/>
    <d v="2020-11-30T00:00:00"/>
    <d v="2020-11-30T00:00:00"/>
    <n v="0"/>
    <n v="2209"/>
    <n v="1914248.1599999955"/>
  </r>
  <r>
    <s v="KR"/>
    <n v="3301296"/>
    <n v="1268.52"/>
    <n v="5"/>
    <d v="2019-11-18T00:00:00"/>
    <x v="41"/>
    <d v="2020-11-30T00:00:00"/>
    <d v="2020-11-30T00:00:00"/>
    <n v="0"/>
    <n v="2209"/>
    <n v="1914248.1599999955"/>
  </r>
  <r>
    <s v="KR"/>
    <n v="3301296"/>
    <n v="1018.38"/>
    <n v="4"/>
    <d v="2019-11-25T00:00:00"/>
    <x v="41"/>
    <d v="2020-11-30T00:00:00"/>
    <d v="2020-11-30T00:00:00"/>
    <n v="0"/>
    <n v="2209"/>
    <n v="1914248.1599999955"/>
  </r>
  <r>
    <s v="KR"/>
    <n v="3301296"/>
    <n v="3061.08"/>
    <n v="12"/>
    <d v="2019-12-02T00:00:00"/>
    <x v="41"/>
    <d v="2020-11-30T00:00:00"/>
    <d v="2020-11-30T00:00:00"/>
    <n v="0"/>
    <n v="2209"/>
    <n v="1914248.1599999955"/>
  </r>
  <r>
    <s v="KR"/>
    <n v="3301296"/>
    <n v="1267.74"/>
    <n v="1"/>
    <d v="2019-11-11T00:00:00"/>
    <x v="41"/>
    <d v="2020-11-30T00:00:00"/>
    <d v="2020-11-30T00:00:00"/>
    <n v="0"/>
    <n v="2209"/>
    <n v="1914248.1599999955"/>
  </r>
  <r>
    <s v="KR"/>
    <n v="3301296"/>
    <n v="1267.74"/>
    <n v="1"/>
    <d v="2019-11-18T00:00:00"/>
    <x v="41"/>
    <d v="2020-11-30T00:00:00"/>
    <d v="2020-11-30T00:00:00"/>
    <n v="0"/>
    <n v="2209"/>
    <n v="1914248.1599999955"/>
  </r>
  <r>
    <s v="KR"/>
    <n v="3301296"/>
    <n v="1252.68"/>
    <n v="1"/>
    <d v="2019-11-25T00:00:00"/>
    <x v="41"/>
    <d v="2020-11-30T00:00:00"/>
    <d v="2020-11-30T00:00:00"/>
    <n v="0"/>
    <n v="2209"/>
    <n v="1914248.1599999955"/>
  </r>
  <r>
    <s v="KR"/>
    <n v="3301296"/>
    <n v="1262.4000000000001"/>
    <n v="1"/>
    <d v="2019-12-02T00:00:00"/>
    <x v="41"/>
    <d v="2020-11-30T00:00:00"/>
    <d v="2020-11-30T00:00:00"/>
    <n v="0"/>
    <n v="2209"/>
    <n v="1914248.1599999955"/>
  </r>
  <r>
    <s v="KR"/>
    <n v="3309156"/>
    <n v="4911.3599999999997"/>
    <n v="12"/>
    <d v="2019-11-11T00:00:00"/>
    <x v="306"/>
    <d v="2019-12-23T00:00:00"/>
    <d v="2020-11-30T00:00:00"/>
    <n v="343"/>
    <n v="11"/>
    <n v="29065.800000000003"/>
  </r>
  <r>
    <s v="KR"/>
    <n v="3309156"/>
    <n v="2037.96"/>
    <n v="5"/>
    <d v="2019-12-02T00:00:00"/>
    <x v="306"/>
    <d v="2019-12-23T00:00:00"/>
    <d v="2020-11-30T00:00:00"/>
    <n v="343"/>
    <n v="11"/>
    <n v="29065.800000000003"/>
  </r>
  <r>
    <s v="KR"/>
    <n v="3321474"/>
    <n v="2341.3200000000002"/>
    <n v="1"/>
    <d v="2019-11-25T00:00:00"/>
    <x v="11"/>
    <d v="2020-07-20T00:00:00"/>
    <d v="2020-11-30T00:00:00"/>
    <n v="133"/>
    <n v="8"/>
    <n v="13448.820000000002"/>
  </r>
  <r>
    <s v="KR"/>
    <n v="3400308"/>
    <n v="5075.6400000000003"/>
    <n v="4"/>
    <d v="2019-11-25T00:00:00"/>
    <x v="543"/>
    <d v="2020-11-30T00:00:00"/>
    <d v="2020-11-30T00:00:00"/>
    <n v="0"/>
    <n v="85"/>
    <n v="271998.24000000005"/>
  </r>
  <r>
    <s v="KR"/>
    <n v="3400308"/>
    <n v="1268.8800000000001"/>
    <n v="1"/>
    <d v="2019-12-02T00:00:00"/>
    <x v="543"/>
    <d v="2020-11-30T00:00:00"/>
    <d v="2020-11-30T00:00:00"/>
    <n v="0"/>
    <n v="85"/>
    <n v="271998.24000000005"/>
  </r>
  <r>
    <s v="KR"/>
    <n v="3431910"/>
    <n v="4664.5200000000004"/>
    <n v="2"/>
    <d v="2019-11-25T00:00:00"/>
    <x v="544"/>
    <d v="2020-11-02T00:00:00"/>
    <d v="2020-11-30T00:00:00"/>
    <n v="28"/>
    <n v="8"/>
    <n v="66171.600000000006"/>
  </r>
  <r>
    <s v="KR"/>
    <n v="3507360"/>
    <n v="1274.28"/>
    <n v="1"/>
    <d v="2019-11-11T00:00:00"/>
    <x v="263"/>
    <d v="2020-11-16T00:00:00"/>
    <d v="2020-11-30T00:00:00"/>
    <n v="14"/>
    <n v="20"/>
    <n v="59014.62"/>
  </r>
  <r>
    <s v="KR"/>
    <n v="3509760"/>
    <n v="1268.8800000000001"/>
    <n v="1"/>
    <d v="2019-12-02T00:00:00"/>
    <x v="545"/>
    <d v="2019-12-02T00:00:00"/>
    <d v="2020-11-30T00:00:00"/>
    <n v="364"/>
    <n v="1"/>
    <n v="1268.8800000000001"/>
  </r>
  <r>
    <s v="KR"/>
    <n v="3537840"/>
    <n v="815.28"/>
    <n v="2"/>
    <d v="2019-12-02T00:00:00"/>
    <x v="359"/>
    <d v="2020-08-17T00:00:00"/>
    <d v="2020-11-30T00:00:00"/>
    <n v="105"/>
    <n v="6"/>
    <n v="3241.38"/>
  </r>
  <r>
    <s v="KR"/>
    <n v="3557070"/>
    <n v="1065.6600000000001"/>
    <n v="1"/>
    <d v="2019-11-25T00:00:00"/>
    <x v="264"/>
    <d v="2020-11-16T00:00:00"/>
    <d v="2020-11-30T00:00:00"/>
    <n v="14"/>
    <n v="8"/>
    <n v="10509.24"/>
  </r>
  <r>
    <s v="KR"/>
    <n v="3560202"/>
    <n v="1268.8800000000001"/>
    <n v="1"/>
    <d v="2019-12-02T00:00:00"/>
    <x v="90"/>
    <d v="2020-11-02T00:00:00"/>
    <d v="2020-11-30T00:00:00"/>
    <n v="28"/>
    <n v="19"/>
    <n v="48709.919999999998"/>
  </r>
  <r>
    <s v="KR"/>
    <n v="3584286"/>
    <n v="3822.78"/>
    <n v="3"/>
    <d v="2019-11-11T00:00:00"/>
    <x v="546"/>
    <d v="2019-11-11T00:00:00"/>
    <d v="2020-11-30T00:00:00"/>
    <n v="385"/>
    <n v="1"/>
    <n v="3822.78"/>
  </r>
  <r>
    <s v="KR"/>
    <n v="3618438"/>
    <n v="95.76"/>
    <n v="1"/>
    <d v="2019-11-11T00:00:00"/>
    <x v="1"/>
    <d v="2020-11-23T00:00:00"/>
    <d v="2020-11-30T00:00:00"/>
    <n v="7"/>
    <n v="2649"/>
    <n v="10871951.1"/>
  </r>
  <r>
    <s v="KR"/>
    <n v="3618438"/>
    <n v="189.3"/>
    <n v="2"/>
    <d v="2019-11-18T00:00:00"/>
    <x v="1"/>
    <d v="2020-11-23T00:00:00"/>
    <d v="2020-11-30T00:00:00"/>
    <n v="7"/>
    <n v="2649"/>
    <n v="10871951.1"/>
  </r>
  <r>
    <s v="KR"/>
    <n v="3618438"/>
    <n v="663.3"/>
    <n v="7"/>
    <d v="2019-11-25T00:00:00"/>
    <x v="1"/>
    <d v="2020-11-23T00:00:00"/>
    <d v="2020-11-30T00:00:00"/>
    <n v="7"/>
    <n v="2649"/>
    <n v="10871951.1"/>
  </r>
  <r>
    <s v="KR"/>
    <n v="3618438"/>
    <n v="763.08"/>
    <n v="8"/>
    <d v="2019-12-02T00:00:00"/>
    <x v="1"/>
    <d v="2020-11-23T00:00:00"/>
    <d v="2020-11-30T00:00:00"/>
    <n v="7"/>
    <n v="2649"/>
    <n v="10871951.1"/>
  </r>
  <r>
    <s v="KR"/>
    <n v="3618438"/>
    <n v="-809.46"/>
    <n v="-2"/>
    <d v="2019-11-11T00:00:00"/>
    <x v="1"/>
    <d v="2020-11-23T00:00:00"/>
    <d v="2020-11-30T00:00:00"/>
    <n v="7"/>
    <n v="2649"/>
    <n v="10871951.1"/>
  </r>
  <r>
    <s v="KR"/>
    <n v="3618438"/>
    <n v="-407.16"/>
    <n v="-1"/>
    <d v="2019-11-18T00:00:00"/>
    <x v="1"/>
    <d v="2020-11-23T00:00:00"/>
    <d v="2020-11-30T00:00:00"/>
    <n v="7"/>
    <n v="2649"/>
    <n v="10871951.1"/>
  </r>
  <r>
    <s v="KR"/>
    <n v="3618438"/>
    <n v="4071.78"/>
    <n v="10"/>
    <d v="2019-11-04T00:00:00"/>
    <x v="1"/>
    <d v="2020-11-23T00:00:00"/>
    <d v="2020-11-30T00:00:00"/>
    <n v="7"/>
    <n v="2649"/>
    <n v="10871951.1"/>
  </r>
  <r>
    <s v="KR"/>
    <n v="3618438"/>
    <n v="51711.54"/>
    <n v="127"/>
    <d v="2019-11-11T00:00:00"/>
    <x v="1"/>
    <d v="2020-11-23T00:00:00"/>
    <d v="2020-11-30T00:00:00"/>
    <n v="7"/>
    <n v="2649"/>
    <n v="10871951.1"/>
  </r>
  <r>
    <s v="KR"/>
    <n v="3618438"/>
    <n v="55207.08"/>
    <n v="136"/>
    <d v="2019-11-18T00:00:00"/>
    <x v="1"/>
    <d v="2020-11-23T00:00:00"/>
    <d v="2020-11-30T00:00:00"/>
    <n v="7"/>
    <n v="2649"/>
    <n v="10871951.1"/>
  </r>
  <r>
    <s v="KR"/>
    <n v="3618438"/>
    <n v="38312.160000000003"/>
    <n v="95"/>
    <d v="2019-11-25T00:00:00"/>
    <x v="1"/>
    <d v="2020-11-23T00:00:00"/>
    <d v="2020-11-30T00:00:00"/>
    <n v="7"/>
    <n v="2649"/>
    <n v="10871951.1"/>
  </r>
  <r>
    <s v="KR"/>
    <n v="3618438"/>
    <n v="42986.16"/>
    <n v="106"/>
    <d v="2019-12-02T00:00:00"/>
    <x v="1"/>
    <d v="2020-11-23T00:00:00"/>
    <d v="2020-11-30T00:00:00"/>
    <n v="7"/>
    <n v="2649"/>
    <n v="10871951.1"/>
  </r>
  <r>
    <s v="KR"/>
    <n v="3618438"/>
    <n v="-1939.08"/>
    <n v="-3"/>
    <d v="2019-11-11T00:00:00"/>
    <x v="1"/>
    <d v="2020-11-23T00:00:00"/>
    <d v="2020-11-30T00:00:00"/>
    <n v="7"/>
    <n v="2649"/>
    <n v="10871951.1"/>
  </r>
  <r>
    <s v="KR"/>
    <n v="3618438"/>
    <n v="-5170.8599999999997"/>
    <n v="-8"/>
    <d v="2019-11-18T00:00:00"/>
    <x v="1"/>
    <d v="2020-11-23T00:00:00"/>
    <d v="2020-11-30T00:00:00"/>
    <n v="7"/>
    <n v="2649"/>
    <n v="10871951.1"/>
  </r>
  <r>
    <s v="KR"/>
    <n v="3618438"/>
    <n v="5170.8599999999997"/>
    <n v="8"/>
    <d v="2019-11-04T00:00:00"/>
    <x v="1"/>
    <d v="2020-11-23T00:00:00"/>
    <d v="2020-11-30T00:00:00"/>
    <n v="7"/>
    <n v="2649"/>
    <n v="10871951.1"/>
  </r>
  <r>
    <s v="KR"/>
    <n v="3618438"/>
    <n v="29086.14"/>
    <n v="45"/>
    <d v="2019-11-11T00:00:00"/>
    <x v="1"/>
    <d v="2020-11-23T00:00:00"/>
    <d v="2020-11-30T00:00:00"/>
    <n v="7"/>
    <n v="2649"/>
    <n v="10871951.1"/>
  </r>
  <r>
    <s v="KR"/>
    <n v="3618438"/>
    <n v="28324.74"/>
    <n v="44"/>
    <d v="2019-11-18T00:00:00"/>
    <x v="1"/>
    <d v="2020-11-23T00:00:00"/>
    <d v="2020-11-30T00:00:00"/>
    <n v="7"/>
    <n v="2649"/>
    <n v="10871951.1"/>
  </r>
  <r>
    <s v="KR"/>
    <n v="3618438"/>
    <n v="26306.28"/>
    <n v="41"/>
    <d v="2019-11-25T00:00:00"/>
    <x v="1"/>
    <d v="2020-11-23T00:00:00"/>
    <d v="2020-11-30T00:00:00"/>
    <n v="7"/>
    <n v="2649"/>
    <n v="10871951.1"/>
  </r>
  <r>
    <s v="KR"/>
    <n v="3618438"/>
    <n v="55357.26"/>
    <n v="86"/>
    <d v="2019-12-02T00:00:00"/>
    <x v="1"/>
    <d v="2020-11-23T00:00:00"/>
    <d v="2020-11-30T00:00:00"/>
    <n v="7"/>
    <n v="2649"/>
    <n v="10871951.1"/>
  </r>
  <r>
    <s v="KR"/>
    <n v="3618438"/>
    <n v="119.76"/>
    <n v="1"/>
    <d v="2019-11-04T00:00:00"/>
    <x v="1"/>
    <d v="2020-11-23T00:00:00"/>
    <d v="2020-11-30T00:00:00"/>
    <n v="7"/>
    <n v="2649"/>
    <n v="10871951.1"/>
  </r>
  <r>
    <s v="KR"/>
    <n v="3618438"/>
    <n v="119.76"/>
    <n v="1"/>
    <d v="2019-11-11T00:00:00"/>
    <x v="1"/>
    <d v="2020-11-23T00:00:00"/>
    <d v="2020-11-30T00:00:00"/>
    <n v="7"/>
    <n v="2649"/>
    <n v="10871951.1"/>
  </r>
  <r>
    <s v="KR"/>
    <n v="3618438"/>
    <n v="239.52"/>
    <n v="2"/>
    <d v="2019-11-18T00:00:00"/>
    <x v="1"/>
    <d v="2020-11-23T00:00:00"/>
    <d v="2020-11-30T00:00:00"/>
    <n v="7"/>
    <n v="2649"/>
    <n v="10871951.1"/>
  </r>
  <r>
    <s v="KR"/>
    <n v="3618438"/>
    <n v="119.28"/>
    <n v="1"/>
    <d v="2019-11-25T00:00:00"/>
    <x v="1"/>
    <d v="2020-11-23T00:00:00"/>
    <d v="2020-11-30T00:00:00"/>
    <n v="7"/>
    <n v="2649"/>
    <n v="10871951.1"/>
  </r>
  <r>
    <s v="KR"/>
    <n v="3618438"/>
    <n v="119.28"/>
    <n v="1"/>
    <d v="2019-12-02T00:00:00"/>
    <x v="1"/>
    <d v="2020-11-23T00:00:00"/>
    <d v="2020-11-30T00:00:00"/>
    <n v="7"/>
    <n v="2649"/>
    <n v="10871951.1"/>
  </r>
  <r>
    <s v="KR"/>
    <n v="3618438"/>
    <n v="2145.84"/>
    <n v="2"/>
    <d v="2019-11-04T00:00:00"/>
    <x v="1"/>
    <d v="2020-11-23T00:00:00"/>
    <d v="2020-11-30T00:00:00"/>
    <n v="7"/>
    <n v="2649"/>
    <n v="10871951.1"/>
  </r>
  <r>
    <s v="KR"/>
    <n v="3618438"/>
    <n v="8583.2999999999993"/>
    <n v="8"/>
    <d v="2019-11-11T00:00:00"/>
    <x v="1"/>
    <d v="2020-11-23T00:00:00"/>
    <d v="2020-11-30T00:00:00"/>
    <n v="7"/>
    <n v="2649"/>
    <n v="10871951.1"/>
  </r>
  <r>
    <s v="KR"/>
    <n v="3618438"/>
    <n v="17090.22"/>
    <n v="16"/>
    <d v="2019-11-18T00:00:00"/>
    <x v="1"/>
    <d v="2020-11-23T00:00:00"/>
    <d v="2020-11-30T00:00:00"/>
    <n v="7"/>
    <n v="2649"/>
    <n v="10871951.1"/>
  </r>
  <r>
    <s v="KR"/>
    <n v="3618438"/>
    <n v="8522.64"/>
    <n v="8"/>
    <d v="2019-11-25T00:00:00"/>
    <x v="1"/>
    <d v="2020-11-23T00:00:00"/>
    <d v="2020-11-30T00:00:00"/>
    <n v="7"/>
    <n v="2649"/>
    <n v="10871951.1"/>
  </r>
  <r>
    <s v="KR"/>
    <n v="3618438"/>
    <n v="5342.1"/>
    <n v="5"/>
    <d v="2019-12-02T00:00:00"/>
    <x v="1"/>
    <d v="2020-11-23T00:00:00"/>
    <d v="2020-11-30T00:00:00"/>
    <n v="7"/>
    <n v="2649"/>
    <n v="10871951.1"/>
  </r>
  <r>
    <s v="KR"/>
    <n v="3618438"/>
    <n v="190.8"/>
    <n v="2"/>
    <d v="2019-12-02T00:00:00"/>
    <x v="1"/>
    <d v="2020-11-23T00:00:00"/>
    <d v="2020-11-30T00:00:00"/>
    <n v="7"/>
    <n v="2649"/>
    <n v="10871951.1"/>
  </r>
  <r>
    <s v="KR"/>
    <n v="3618438"/>
    <n v="71.58"/>
    <n v="1"/>
    <d v="2019-12-02T00:00:00"/>
    <x v="1"/>
    <d v="2020-11-23T00:00:00"/>
    <d v="2020-11-30T00:00:00"/>
    <n v="7"/>
    <n v="2649"/>
    <n v="10871951.1"/>
  </r>
  <r>
    <s v="KR"/>
    <n v="3618438"/>
    <n v="143.16"/>
    <n v="1"/>
    <d v="2019-12-02T00:00:00"/>
    <x v="1"/>
    <d v="2020-11-23T00:00:00"/>
    <d v="2020-11-30T00:00:00"/>
    <n v="7"/>
    <n v="2649"/>
    <n v="10871951.1"/>
  </r>
  <r>
    <s v="KR"/>
    <n v="3618438"/>
    <n v="44.58"/>
    <n v="1"/>
    <d v="2019-11-18T00:00:00"/>
    <x v="1"/>
    <d v="2020-11-23T00:00:00"/>
    <d v="2020-11-30T00:00:00"/>
    <n v="7"/>
    <n v="2649"/>
    <n v="10871951.1"/>
  </r>
  <r>
    <s v="KR"/>
    <n v="3618438"/>
    <n v="334.14"/>
    <n v="1"/>
    <d v="2019-11-25T00:00:00"/>
    <x v="1"/>
    <d v="2020-11-23T00:00:00"/>
    <d v="2020-11-30T00:00:00"/>
    <n v="7"/>
    <n v="2649"/>
    <n v="10871951.1"/>
  </r>
  <r>
    <s v="KR"/>
    <n v="3618438"/>
    <n v="143.16"/>
    <n v="1"/>
    <d v="2019-11-25T00:00:00"/>
    <x v="1"/>
    <d v="2020-11-23T00:00:00"/>
    <d v="2020-11-30T00:00:00"/>
    <n v="7"/>
    <n v="2649"/>
    <n v="10871951.1"/>
  </r>
  <r>
    <s v="KR"/>
    <n v="3618438"/>
    <n v="143.16"/>
    <n v="1"/>
    <d v="2019-12-02T00:00:00"/>
    <x v="1"/>
    <d v="2020-11-23T00:00:00"/>
    <d v="2020-11-30T00:00:00"/>
    <n v="7"/>
    <n v="2649"/>
    <n v="10871951.1"/>
  </r>
  <r>
    <s v="KR"/>
    <n v="3618438"/>
    <n v="670.98"/>
    <n v="2"/>
    <d v="2019-11-04T00:00:00"/>
    <x v="1"/>
    <d v="2020-11-23T00:00:00"/>
    <d v="2020-11-30T00:00:00"/>
    <n v="7"/>
    <n v="2649"/>
    <n v="10871951.1"/>
  </r>
  <r>
    <s v="KR"/>
    <n v="3618438"/>
    <n v="670.98"/>
    <n v="2"/>
    <d v="2019-11-11T00:00:00"/>
    <x v="1"/>
    <d v="2020-11-23T00:00:00"/>
    <d v="2020-11-30T00:00:00"/>
    <n v="7"/>
    <n v="2649"/>
    <n v="10871951.1"/>
  </r>
  <r>
    <s v="KR"/>
    <n v="3618438"/>
    <n v="1673.46"/>
    <n v="5"/>
    <d v="2019-11-18T00:00:00"/>
    <x v="1"/>
    <d v="2020-11-23T00:00:00"/>
    <d v="2020-11-30T00:00:00"/>
    <n v="7"/>
    <n v="2649"/>
    <n v="10871951.1"/>
  </r>
  <r>
    <s v="KR"/>
    <n v="3618438"/>
    <n v="143.82"/>
    <n v="1"/>
    <d v="2019-11-11T00:00:00"/>
    <x v="1"/>
    <d v="2020-11-23T00:00:00"/>
    <d v="2020-11-30T00:00:00"/>
    <n v="7"/>
    <n v="2649"/>
    <n v="10871951.1"/>
  </r>
  <r>
    <s v="KR"/>
    <n v="3618438"/>
    <n v="142.02000000000001"/>
    <n v="1"/>
    <d v="2019-11-18T00:00:00"/>
    <x v="1"/>
    <d v="2020-11-23T00:00:00"/>
    <d v="2020-11-30T00:00:00"/>
    <n v="7"/>
    <n v="2649"/>
    <n v="10871951.1"/>
  </r>
  <r>
    <s v="KR"/>
    <n v="3618438"/>
    <n v="285.18"/>
    <n v="2"/>
    <d v="2019-11-25T00:00:00"/>
    <x v="1"/>
    <d v="2020-11-23T00:00:00"/>
    <d v="2020-11-30T00:00:00"/>
    <n v="7"/>
    <n v="2649"/>
    <n v="10871951.1"/>
  </r>
  <r>
    <s v="KR"/>
    <n v="3618438"/>
    <n v="143.16"/>
    <n v="1"/>
    <d v="2019-12-02T00:00:00"/>
    <x v="1"/>
    <d v="2020-11-23T00:00:00"/>
    <d v="2020-11-30T00:00:00"/>
    <n v="7"/>
    <n v="2649"/>
    <n v="10871951.1"/>
  </r>
  <r>
    <s v="KR"/>
    <n v="3618438"/>
    <n v="143.82"/>
    <n v="1"/>
    <d v="2019-11-11T00:00:00"/>
    <x v="1"/>
    <d v="2020-11-23T00:00:00"/>
    <d v="2020-11-30T00:00:00"/>
    <n v="7"/>
    <n v="2649"/>
    <n v="10871951.1"/>
  </r>
  <r>
    <s v="KR"/>
    <n v="3618438"/>
    <n v="143.82"/>
    <n v="1"/>
    <d v="2019-11-18T00:00:00"/>
    <x v="1"/>
    <d v="2020-11-23T00:00:00"/>
    <d v="2020-11-30T00:00:00"/>
    <n v="7"/>
    <n v="2649"/>
    <n v="10871951.1"/>
  </r>
  <r>
    <s v="KR"/>
    <n v="3618438"/>
    <n v="286.14"/>
    <n v="3"/>
    <d v="2019-12-02T00:00:00"/>
    <x v="1"/>
    <d v="2020-11-23T00:00:00"/>
    <d v="2020-11-30T00:00:00"/>
    <n v="7"/>
    <n v="2649"/>
    <n v="10871951.1"/>
  </r>
  <r>
    <s v="KR"/>
    <n v="3618438"/>
    <n v="191.58"/>
    <n v="2"/>
    <d v="2019-11-11T00:00:00"/>
    <x v="1"/>
    <d v="2020-11-23T00:00:00"/>
    <d v="2020-11-30T00:00:00"/>
    <n v="7"/>
    <n v="2649"/>
    <n v="10871951.1"/>
  </r>
  <r>
    <s v="KR"/>
    <n v="3618438"/>
    <n v="383.4"/>
    <n v="1"/>
    <d v="2019-11-18T00:00:00"/>
    <x v="1"/>
    <d v="2020-11-23T00:00:00"/>
    <d v="2020-11-30T00:00:00"/>
    <n v="7"/>
    <n v="2649"/>
    <n v="10871951.1"/>
  </r>
  <r>
    <s v="KR"/>
    <n v="3618438"/>
    <n v="668.22"/>
    <n v="2"/>
    <d v="2019-12-02T00:00:00"/>
    <x v="1"/>
    <d v="2020-11-23T00:00:00"/>
    <d v="2020-11-30T00:00:00"/>
    <n v="7"/>
    <n v="2649"/>
    <n v="10871951.1"/>
  </r>
  <r>
    <s v="KR"/>
    <n v="3618438"/>
    <n v="383.4"/>
    <n v="2"/>
    <d v="2019-11-11T00:00:00"/>
    <x v="1"/>
    <d v="2020-11-23T00:00:00"/>
    <d v="2020-11-30T00:00:00"/>
    <n v="7"/>
    <n v="2649"/>
    <n v="10871951.1"/>
  </r>
  <r>
    <s v="KR"/>
    <n v="3618438"/>
    <n v="143.16"/>
    <n v="1"/>
    <d v="2019-11-25T00:00:00"/>
    <x v="1"/>
    <d v="2020-11-23T00:00:00"/>
    <d v="2020-11-30T00:00:00"/>
    <n v="7"/>
    <n v="2649"/>
    <n v="10871951.1"/>
  </r>
  <r>
    <s v="KR"/>
    <n v="3618438"/>
    <n v="429.48"/>
    <n v="3"/>
    <d v="2019-12-02T00:00:00"/>
    <x v="1"/>
    <d v="2020-11-23T00:00:00"/>
    <d v="2020-11-30T00:00:00"/>
    <n v="7"/>
    <n v="2649"/>
    <n v="10871951.1"/>
  </r>
  <r>
    <s v="KR"/>
    <n v="3618438"/>
    <n v="-6514.74"/>
    <n v="-10"/>
    <d v="2019-11-18T00:00:00"/>
    <x v="1"/>
    <d v="2020-11-23T00:00:00"/>
    <d v="2020-11-30T00:00:00"/>
    <n v="7"/>
    <n v="2649"/>
    <n v="10871951.1"/>
  </r>
  <r>
    <s v="KR"/>
    <n v="3618438"/>
    <n v="1302.96"/>
    <n v="2"/>
    <d v="2019-11-11T00:00:00"/>
    <x v="1"/>
    <d v="2020-11-23T00:00:00"/>
    <d v="2020-11-30T00:00:00"/>
    <n v="7"/>
    <n v="2649"/>
    <n v="10871951.1"/>
  </r>
  <r>
    <s v="KR"/>
    <n v="3618438"/>
    <n v="4537.32"/>
    <n v="7"/>
    <d v="2019-11-18T00:00:00"/>
    <x v="1"/>
    <d v="2020-11-23T00:00:00"/>
    <d v="2020-11-30T00:00:00"/>
    <n v="7"/>
    <n v="2649"/>
    <n v="10871951.1"/>
  </r>
  <r>
    <s v="KR"/>
    <n v="3618438"/>
    <n v="28544.82"/>
    <n v="44"/>
    <d v="2019-11-25T00:00:00"/>
    <x v="1"/>
    <d v="2020-11-23T00:00:00"/>
    <d v="2020-11-30T00:00:00"/>
    <n v="7"/>
    <n v="2649"/>
    <n v="10871951.1"/>
  </r>
  <r>
    <s v="KR"/>
    <n v="3618438"/>
    <n v="6487.44"/>
    <n v="10"/>
    <d v="2019-12-02T00:00:00"/>
    <x v="1"/>
    <d v="2020-11-23T00:00:00"/>
    <d v="2020-11-30T00:00:00"/>
    <n v="7"/>
    <n v="2649"/>
    <n v="10871951.1"/>
  </r>
  <r>
    <s v="KR"/>
    <n v="3618438"/>
    <n v="1240.92"/>
    <n v="2"/>
    <d v="2019-11-04T00:00:00"/>
    <x v="1"/>
    <d v="2020-11-23T00:00:00"/>
    <d v="2020-11-30T00:00:00"/>
    <n v="7"/>
    <n v="2649"/>
    <n v="10871951.1"/>
  </r>
  <r>
    <s v="KR"/>
    <n v="3618438"/>
    <n v="10547.7"/>
    <n v="17"/>
    <d v="2019-11-11T00:00:00"/>
    <x v="1"/>
    <d v="2020-11-23T00:00:00"/>
    <d v="2020-11-30T00:00:00"/>
    <n v="7"/>
    <n v="2649"/>
    <n v="10871951.1"/>
  </r>
  <r>
    <s v="KR"/>
    <n v="3618438"/>
    <n v="13605.96"/>
    <n v="22"/>
    <d v="2019-11-18T00:00:00"/>
    <x v="1"/>
    <d v="2020-11-23T00:00:00"/>
    <d v="2020-11-30T00:00:00"/>
    <n v="7"/>
    <n v="2649"/>
    <n v="10871951.1"/>
  </r>
  <r>
    <s v="KR"/>
    <n v="3618438"/>
    <n v="14743.62"/>
    <n v="24"/>
    <d v="2019-11-25T00:00:00"/>
    <x v="1"/>
    <d v="2020-11-23T00:00:00"/>
    <d v="2020-11-30T00:00:00"/>
    <n v="7"/>
    <n v="2649"/>
    <n v="10871951.1"/>
  </r>
  <r>
    <s v="KR"/>
    <n v="3618438"/>
    <n v="24715.86"/>
    <n v="40"/>
    <d v="2019-12-02T00:00:00"/>
    <x v="1"/>
    <d v="2020-11-23T00:00:00"/>
    <d v="2020-11-30T00:00:00"/>
    <n v="7"/>
    <n v="2649"/>
    <n v="10871951.1"/>
  </r>
  <r>
    <s v="KR"/>
    <n v="3618438"/>
    <n v="-284.39999999999998"/>
    <n v="-1"/>
    <d v="2019-11-11T00:00:00"/>
    <x v="1"/>
    <d v="2020-11-23T00:00:00"/>
    <d v="2020-11-30T00:00:00"/>
    <n v="7"/>
    <n v="2649"/>
    <n v="10871951.1"/>
  </r>
  <r>
    <s v="KR"/>
    <n v="3618438"/>
    <n v="3981.66"/>
    <n v="14"/>
    <d v="2019-11-04T00:00:00"/>
    <x v="1"/>
    <d v="2020-11-23T00:00:00"/>
    <d v="2020-11-30T00:00:00"/>
    <n v="7"/>
    <n v="2649"/>
    <n v="10871951.1"/>
  </r>
  <r>
    <s v="KR"/>
    <n v="3618438"/>
    <n v="12513.84"/>
    <n v="44"/>
    <d v="2019-11-11T00:00:00"/>
    <x v="1"/>
    <d v="2020-11-23T00:00:00"/>
    <d v="2020-11-30T00:00:00"/>
    <n v="7"/>
    <n v="2649"/>
    <n v="10871951.1"/>
  </r>
  <r>
    <s v="KR"/>
    <n v="3618438"/>
    <n v="11927.94"/>
    <n v="42"/>
    <d v="2019-11-18T00:00:00"/>
    <x v="1"/>
    <d v="2020-11-23T00:00:00"/>
    <d v="2020-11-30T00:00:00"/>
    <n v="7"/>
    <n v="2649"/>
    <n v="10871951.1"/>
  </r>
  <r>
    <s v="KR"/>
    <n v="3618438"/>
    <n v="11824.02"/>
    <n v="42"/>
    <d v="2019-11-25T00:00:00"/>
    <x v="1"/>
    <d v="2020-11-23T00:00:00"/>
    <d v="2020-11-30T00:00:00"/>
    <n v="7"/>
    <n v="2649"/>
    <n v="10871951.1"/>
  </r>
  <r>
    <s v="KR"/>
    <n v="3618438"/>
    <n v="25489.08"/>
    <n v="90"/>
    <d v="2019-12-02T00:00:00"/>
    <x v="1"/>
    <d v="2020-11-23T00:00:00"/>
    <d v="2020-11-30T00:00:00"/>
    <n v="7"/>
    <n v="2649"/>
    <n v="10871951.1"/>
  </r>
  <r>
    <s v="KR"/>
    <n v="3618438"/>
    <n v="256.14"/>
    <n v="3"/>
    <d v="2019-11-11T00:00:00"/>
    <x v="1"/>
    <d v="2020-11-23T00:00:00"/>
    <d v="2020-11-30T00:00:00"/>
    <n v="7"/>
    <n v="2649"/>
    <n v="10871951.1"/>
  </r>
  <r>
    <s v="KR"/>
    <n v="3618438"/>
    <n v="85.02"/>
    <n v="1"/>
    <d v="2019-11-25T00:00:00"/>
    <x v="1"/>
    <d v="2020-11-23T00:00:00"/>
    <d v="2020-11-30T00:00:00"/>
    <n v="7"/>
    <n v="2649"/>
    <n v="10871951.1"/>
  </r>
  <r>
    <s v="KR"/>
    <n v="3618438"/>
    <n v="85.02"/>
    <n v="1"/>
    <d v="2019-12-02T00:00:00"/>
    <x v="1"/>
    <d v="2020-11-23T00:00:00"/>
    <d v="2020-11-30T00:00:00"/>
    <n v="7"/>
    <n v="2649"/>
    <n v="10871951.1"/>
  </r>
  <r>
    <s v="KR"/>
    <n v="3618438"/>
    <n v="1409.22"/>
    <n v="11"/>
    <d v="2019-11-11T00:00:00"/>
    <x v="1"/>
    <d v="2020-11-23T00:00:00"/>
    <d v="2020-11-30T00:00:00"/>
    <n v="7"/>
    <n v="2649"/>
    <n v="10871951.1"/>
  </r>
  <r>
    <s v="KR"/>
    <n v="3618438"/>
    <n v="509.4"/>
    <n v="4"/>
    <d v="2019-11-18T00:00:00"/>
    <x v="1"/>
    <d v="2020-11-23T00:00:00"/>
    <d v="2020-11-30T00:00:00"/>
    <n v="7"/>
    <n v="2649"/>
    <n v="10871951.1"/>
  </r>
  <r>
    <s v="KR"/>
    <n v="3618438"/>
    <n v="1140.24"/>
    <n v="9"/>
    <d v="2019-11-25T00:00:00"/>
    <x v="1"/>
    <d v="2020-11-23T00:00:00"/>
    <d v="2020-11-30T00:00:00"/>
    <n v="7"/>
    <n v="2649"/>
    <n v="10871951.1"/>
  </r>
  <r>
    <s v="KR"/>
    <n v="3618438"/>
    <n v="1914"/>
    <n v="15"/>
    <d v="2019-12-02T00:00:00"/>
    <x v="1"/>
    <d v="2020-11-23T00:00:00"/>
    <d v="2020-11-30T00:00:00"/>
    <n v="7"/>
    <n v="2649"/>
    <n v="10871951.1"/>
  </r>
  <r>
    <s v="KR"/>
    <n v="3618438"/>
    <n v="2048.88"/>
    <n v="8"/>
    <d v="2019-11-11T00:00:00"/>
    <x v="1"/>
    <d v="2020-11-23T00:00:00"/>
    <d v="2020-11-30T00:00:00"/>
    <n v="7"/>
    <n v="2649"/>
    <n v="10871951.1"/>
  </r>
  <r>
    <s v="KR"/>
    <n v="3618438"/>
    <n v="3823.62"/>
    <n v="15"/>
    <d v="2019-11-18T00:00:00"/>
    <x v="1"/>
    <d v="2020-11-23T00:00:00"/>
    <d v="2020-11-30T00:00:00"/>
    <n v="7"/>
    <n v="2649"/>
    <n v="10871951.1"/>
  </r>
  <r>
    <s v="KR"/>
    <n v="3618438"/>
    <n v="2030.76"/>
    <n v="8"/>
    <d v="2019-11-25T00:00:00"/>
    <x v="1"/>
    <d v="2020-11-23T00:00:00"/>
    <d v="2020-11-30T00:00:00"/>
    <n v="7"/>
    <n v="2649"/>
    <n v="10871951.1"/>
  </r>
  <r>
    <s v="KR"/>
    <n v="3618438"/>
    <n v="2040.72"/>
    <n v="8"/>
    <d v="2019-12-02T00:00:00"/>
    <x v="1"/>
    <d v="2020-11-23T00:00:00"/>
    <d v="2020-11-30T00:00:00"/>
    <n v="7"/>
    <n v="2649"/>
    <n v="10871951.1"/>
  </r>
  <r>
    <s v="KR"/>
    <n v="3618438"/>
    <n v="-1267.74"/>
    <n v="-1"/>
    <d v="2019-11-18T00:00:00"/>
    <x v="1"/>
    <d v="2020-11-23T00:00:00"/>
    <d v="2020-11-30T00:00:00"/>
    <n v="7"/>
    <n v="2649"/>
    <n v="10871951.1"/>
  </r>
  <r>
    <s v="KR"/>
    <n v="3618438"/>
    <n v="5070.8999999999996"/>
    <n v="4"/>
    <d v="2019-11-04T00:00:00"/>
    <x v="1"/>
    <d v="2020-11-23T00:00:00"/>
    <d v="2020-11-30T00:00:00"/>
    <n v="7"/>
    <n v="2649"/>
    <n v="10871951.1"/>
  </r>
  <r>
    <s v="KR"/>
    <n v="3618438"/>
    <n v="40567.08"/>
    <n v="32"/>
    <d v="2019-11-11T00:00:00"/>
    <x v="1"/>
    <d v="2020-11-23T00:00:00"/>
    <d v="2020-11-30T00:00:00"/>
    <n v="7"/>
    <n v="2649"/>
    <n v="10871951.1"/>
  </r>
  <r>
    <s v="KR"/>
    <n v="3618438"/>
    <n v="26516.76"/>
    <n v="21"/>
    <d v="2019-11-18T00:00:00"/>
    <x v="1"/>
    <d v="2020-11-23T00:00:00"/>
    <d v="2020-11-30T00:00:00"/>
    <n v="7"/>
    <n v="2649"/>
    <n v="10871951.1"/>
  </r>
  <r>
    <s v="KR"/>
    <n v="3618438"/>
    <n v="37677.120000000003"/>
    <n v="30"/>
    <d v="2019-11-25T00:00:00"/>
    <x v="1"/>
    <d v="2020-11-23T00:00:00"/>
    <d v="2020-11-30T00:00:00"/>
    <n v="7"/>
    <n v="2649"/>
    <n v="10871951.1"/>
  </r>
  <r>
    <s v="KR"/>
    <n v="3618438"/>
    <n v="54282.36"/>
    <n v="43"/>
    <d v="2019-12-02T00:00:00"/>
    <x v="1"/>
    <d v="2020-11-23T00:00:00"/>
    <d v="2020-11-30T00:00:00"/>
    <n v="7"/>
    <n v="2649"/>
    <n v="10871951.1"/>
  </r>
  <r>
    <s v="KR"/>
    <n v="3633456"/>
    <n v="407.58"/>
    <n v="1"/>
    <d v="2019-12-02T00:00:00"/>
    <x v="308"/>
    <d v="2020-10-12T00:00:00"/>
    <d v="2020-11-30T00:00:00"/>
    <n v="49"/>
    <n v="13"/>
    <n v="13563.779999999997"/>
  </r>
  <r>
    <s v="KR"/>
    <n v="3633456"/>
    <n v="2537.8200000000002"/>
    <n v="2"/>
    <d v="2019-12-02T00:00:00"/>
    <x v="308"/>
    <d v="2020-10-12T00:00:00"/>
    <d v="2020-11-30T00:00:00"/>
    <n v="49"/>
    <n v="13"/>
    <n v="13563.779999999997"/>
  </r>
  <r>
    <s v="KR"/>
    <n v="3633456"/>
    <n v="2537.6999999999998"/>
    <n v="2"/>
    <d v="2019-12-02T00:00:00"/>
    <x v="308"/>
    <d v="2020-10-12T00:00:00"/>
    <d v="2020-11-30T00:00:00"/>
    <n v="49"/>
    <n v="13"/>
    <n v="13563.779999999997"/>
  </r>
  <r>
    <s v="KR"/>
    <n v="3644970"/>
    <n v="1078.44"/>
    <n v="1"/>
    <d v="2019-11-11T00:00:00"/>
    <x v="265"/>
    <d v="2020-11-30T00:00:00"/>
    <d v="2020-11-30T00:00:00"/>
    <n v="0"/>
    <n v="14"/>
    <n v="13832.160000000002"/>
  </r>
  <r>
    <s v="KR"/>
    <n v="3679404"/>
    <n v="1078.44"/>
    <n v="1"/>
    <d v="2019-11-11T00:00:00"/>
    <x v="136"/>
    <d v="2020-11-23T00:00:00"/>
    <d v="2020-11-30T00:00:00"/>
    <n v="7"/>
    <n v="38"/>
    <n v="63853.139999999978"/>
  </r>
  <r>
    <s v="KR"/>
    <n v="3679404"/>
    <n v="1274.28"/>
    <n v="1"/>
    <d v="2019-11-18T00:00:00"/>
    <x v="136"/>
    <d v="2020-11-23T00:00:00"/>
    <d v="2020-11-30T00:00:00"/>
    <n v="7"/>
    <n v="38"/>
    <n v="63853.139999999978"/>
  </r>
  <r>
    <s v="KR"/>
    <n v="3683472"/>
    <n v="1274.28"/>
    <n v="1"/>
    <d v="2019-11-04T00:00:00"/>
    <x v="309"/>
    <d v="2020-11-16T00:00:00"/>
    <d v="2020-11-30T00:00:00"/>
    <n v="14"/>
    <n v="8"/>
    <n v="5404.0199999999995"/>
  </r>
  <r>
    <s v="KR"/>
    <n v="3743124"/>
    <n v="1078.44"/>
    <n v="1"/>
    <d v="2019-11-11T00:00:00"/>
    <x v="310"/>
    <d v="2020-11-30T00:00:00"/>
    <d v="2020-11-30T00:00:00"/>
    <n v="0"/>
    <n v="12"/>
    <n v="16811.88"/>
  </r>
  <r>
    <s v="KR"/>
    <n v="3743124"/>
    <n v="2548.5"/>
    <n v="2"/>
    <d v="2019-11-11T00:00:00"/>
    <x v="310"/>
    <d v="2020-11-30T00:00:00"/>
    <d v="2020-11-30T00:00:00"/>
    <n v="0"/>
    <n v="12"/>
    <n v="16811.88"/>
  </r>
  <r>
    <s v="KR"/>
    <n v="3750618"/>
    <n v="1252.68"/>
    <n v="1"/>
    <d v="2019-11-18T00:00:00"/>
    <x v="266"/>
    <d v="2020-11-23T00:00:00"/>
    <d v="2020-11-30T00:00:00"/>
    <n v="7"/>
    <n v="30"/>
    <n v="86594.10000000002"/>
  </r>
  <r>
    <s v="KR"/>
    <n v="3750618"/>
    <n v="3787.26"/>
    <n v="3"/>
    <d v="2019-12-02T00:00:00"/>
    <x v="266"/>
    <d v="2020-11-23T00:00:00"/>
    <d v="2020-11-30T00:00:00"/>
    <n v="7"/>
    <n v="30"/>
    <n v="86594.10000000002"/>
  </r>
  <r>
    <s v="KR"/>
    <n v="3764646"/>
    <n v="1274.28"/>
    <n v="1"/>
    <d v="2019-11-04T00:00:00"/>
    <x v="527"/>
    <d v="2020-11-02T00:00:00"/>
    <d v="2020-11-30T00:00:00"/>
    <n v="28"/>
    <n v="20"/>
    <n v="33292.01999999999"/>
  </r>
  <r>
    <s v="KR"/>
    <n v="3764646"/>
    <n v="2537.6999999999998"/>
    <n v="2"/>
    <d v="2019-12-02T00:00:00"/>
    <x v="527"/>
    <d v="2020-11-02T00:00:00"/>
    <d v="2020-11-30T00:00:00"/>
    <n v="28"/>
    <n v="20"/>
    <n v="33292.01999999999"/>
  </r>
  <r>
    <s v="KR"/>
    <n v="3780912"/>
    <n v="1274.28"/>
    <n v="1"/>
    <d v="2019-11-18T00:00:00"/>
    <x v="120"/>
    <d v="2020-11-16T00:00:00"/>
    <d v="2020-11-30T00:00:00"/>
    <n v="14"/>
    <n v="23"/>
    <n v="10318.68"/>
  </r>
  <r>
    <s v="KR"/>
    <n v="3786252"/>
    <n v="1268.8800000000001"/>
    <n v="1"/>
    <d v="2019-11-25T00:00:00"/>
    <x v="267"/>
    <d v="2020-10-26T00:00:00"/>
    <d v="2020-11-30T00:00:00"/>
    <n v="35"/>
    <n v="23"/>
    <n v="36715.68"/>
  </r>
  <r>
    <s v="KR"/>
    <n v="3786252"/>
    <n v="1268.8800000000001"/>
    <n v="1"/>
    <d v="2019-12-02T00:00:00"/>
    <x v="267"/>
    <d v="2020-10-26T00:00:00"/>
    <d v="2020-11-30T00:00:00"/>
    <n v="35"/>
    <n v="23"/>
    <n v="36715.68"/>
  </r>
  <r>
    <s v="KR"/>
    <n v="3795060"/>
    <n v="407.58"/>
    <n v="1"/>
    <d v="2019-12-02T00:00:00"/>
    <x v="122"/>
    <d v="2020-09-28T00:00:00"/>
    <d v="2020-11-30T00:00:00"/>
    <n v="63"/>
    <n v="13"/>
    <n v="15618.720000000001"/>
  </r>
  <r>
    <s v="KR"/>
    <n v="3795060"/>
    <n v="5096.88"/>
    <n v="4"/>
    <d v="2019-11-11T00:00:00"/>
    <x v="122"/>
    <d v="2020-09-28T00:00:00"/>
    <d v="2020-11-30T00:00:00"/>
    <n v="63"/>
    <n v="13"/>
    <n v="15618.720000000001"/>
  </r>
  <r>
    <s v="KR"/>
    <n v="3795060"/>
    <n v="2518.1999999999998"/>
    <n v="2"/>
    <d v="2019-11-25T00:00:00"/>
    <x v="122"/>
    <d v="2020-09-28T00:00:00"/>
    <d v="2020-11-30T00:00:00"/>
    <n v="63"/>
    <n v="13"/>
    <n v="15618.720000000001"/>
  </r>
  <r>
    <s v="KR"/>
    <n v="3869910"/>
    <n v="285.89999999999998"/>
    <n v="1"/>
    <d v="2019-11-04T00:00:00"/>
    <x v="363"/>
    <d v="2020-11-30T00:00:00"/>
    <d v="2020-11-30T00:00:00"/>
    <n v="0"/>
    <n v="21"/>
    <n v="12334.680000000002"/>
  </r>
  <r>
    <s v="KR"/>
    <n v="3934080"/>
    <n v="3839.88"/>
    <n v="1"/>
    <d v="2019-12-02T00:00:00"/>
    <x v="55"/>
    <d v="2020-11-02T00:00:00"/>
    <d v="2020-11-30T00:00:00"/>
    <n v="28"/>
    <n v="35"/>
    <n v="72196.2"/>
  </r>
  <r>
    <s v="KR"/>
    <n v="3934080"/>
    <n v="1274.28"/>
    <n v="1"/>
    <d v="2019-11-11T00:00:00"/>
    <x v="55"/>
    <d v="2020-11-02T00:00:00"/>
    <d v="2020-11-30T00:00:00"/>
    <n v="28"/>
    <n v="35"/>
    <n v="72196.2"/>
  </r>
  <r>
    <s v="KR"/>
    <n v="3934080"/>
    <n v="2537.8200000000002"/>
    <n v="2"/>
    <d v="2019-11-25T00:00:00"/>
    <x v="55"/>
    <d v="2020-11-02T00:00:00"/>
    <d v="2020-11-30T00:00:00"/>
    <n v="28"/>
    <n v="35"/>
    <n v="72196.2"/>
  </r>
  <r>
    <s v="KR"/>
    <n v="3959688"/>
    <n v="2021.94"/>
    <n v="5"/>
    <d v="2019-11-25T00:00:00"/>
    <x v="314"/>
    <d v="2020-11-16T00:00:00"/>
    <d v="2020-11-30T00:00:00"/>
    <n v="14"/>
    <n v="5"/>
    <n v="9264.9600000000009"/>
  </r>
  <r>
    <s v="KR"/>
    <n v="3980538"/>
    <n v="1274.28"/>
    <n v="1"/>
    <d v="2019-11-18T00:00:00"/>
    <x v="364"/>
    <d v="2020-09-14T00:00:00"/>
    <d v="2020-11-30T00:00:00"/>
    <n v="77"/>
    <n v="18"/>
    <n v="34294.379999999997"/>
  </r>
  <r>
    <s v="KR"/>
    <n v="3980538"/>
    <n v="1268.8800000000001"/>
    <n v="1"/>
    <d v="2019-11-25T00:00:00"/>
    <x v="364"/>
    <d v="2020-09-14T00:00:00"/>
    <d v="2020-11-30T00:00:00"/>
    <n v="77"/>
    <n v="18"/>
    <n v="34294.379999999997"/>
  </r>
  <r>
    <s v="KR"/>
    <n v="4011456"/>
    <n v="1268.8800000000001"/>
    <n v="1"/>
    <d v="2019-12-02T00:00:00"/>
    <x v="316"/>
    <d v="2020-07-13T00:00:00"/>
    <d v="2020-11-30T00:00:00"/>
    <n v="140"/>
    <n v="16"/>
    <n v="28577.219999999998"/>
  </r>
  <r>
    <s v="KR"/>
    <n v="4056048"/>
    <n v="3806.58"/>
    <n v="3"/>
    <d v="2019-12-02T00:00:00"/>
    <x v="317"/>
    <d v="2020-07-20T00:00:00"/>
    <d v="2020-11-30T00:00:00"/>
    <n v="133"/>
    <n v="8"/>
    <n v="14492.940000000002"/>
  </r>
  <r>
    <s v="KR"/>
    <n v="4191444"/>
    <n v="1274.28"/>
    <n v="1"/>
    <d v="2019-11-11T00:00:00"/>
    <x v="268"/>
    <d v="2020-09-28T00:00:00"/>
    <d v="2020-11-30T00:00:00"/>
    <n v="63"/>
    <n v="28"/>
    <n v="65647.680000000008"/>
  </r>
  <r>
    <s v="KR"/>
    <n v="4191444"/>
    <n v="1274.28"/>
    <n v="1"/>
    <d v="2019-11-18T00:00:00"/>
    <x v="268"/>
    <d v="2020-09-28T00:00:00"/>
    <d v="2020-11-30T00:00:00"/>
    <n v="63"/>
    <n v="28"/>
    <n v="65647.680000000008"/>
  </r>
  <r>
    <s v="KR"/>
    <n v="4210890"/>
    <n v="284.64"/>
    <n v="1"/>
    <d v="2019-12-02T00:00:00"/>
    <x v="269"/>
    <d v="2020-06-15T00:00:00"/>
    <d v="2020-11-30T00:00:00"/>
    <n v="168"/>
    <n v="64"/>
    <n v="45847.92"/>
  </r>
  <r>
    <s v="KR"/>
    <n v="4230834"/>
    <n v="405.54"/>
    <n v="1"/>
    <d v="2019-12-02T00:00:00"/>
    <x v="271"/>
    <d v="2020-10-26T00:00:00"/>
    <d v="2020-11-30T00:00:00"/>
    <n v="35"/>
    <n v="86"/>
    <n v="193772.28000000012"/>
  </r>
  <r>
    <s v="KR"/>
    <n v="4245696"/>
    <n v="1078.44"/>
    <n v="1"/>
    <d v="2019-11-18T00:00:00"/>
    <x v="547"/>
    <d v="2020-11-23T00:00:00"/>
    <d v="2020-11-30T00:00:00"/>
    <n v="7"/>
    <n v="4"/>
    <n v="4142.5200000000004"/>
  </r>
  <r>
    <s v="KR"/>
    <n v="4257948"/>
    <n v="404.4"/>
    <n v="1"/>
    <d v="2019-11-25T00:00:00"/>
    <x v="272"/>
    <d v="2020-07-06T00:00:00"/>
    <d v="2020-11-30T00:00:00"/>
    <n v="147"/>
    <n v="12"/>
    <n v="4818.24"/>
  </r>
  <r>
    <s v="KR"/>
    <n v="4257948"/>
    <n v="407.58"/>
    <n v="1"/>
    <d v="2019-12-02T00:00:00"/>
    <x v="272"/>
    <d v="2020-07-06T00:00:00"/>
    <d v="2020-11-30T00:00:00"/>
    <n v="147"/>
    <n v="12"/>
    <n v="4818.24"/>
  </r>
  <r>
    <s v="KR"/>
    <n v="4264932"/>
    <n v="407.58"/>
    <n v="1"/>
    <d v="2019-11-25T00:00:00"/>
    <x v="548"/>
    <d v="2020-11-09T00:00:00"/>
    <d v="2020-11-30T00:00:00"/>
    <n v="21"/>
    <n v="3"/>
    <n v="2020.98"/>
  </r>
  <r>
    <s v="KR"/>
    <n v="4280382"/>
    <n v="404.4"/>
    <n v="1"/>
    <d v="2019-11-25T00:00:00"/>
    <x v="274"/>
    <d v="2020-11-02T00:00:00"/>
    <d v="2020-11-30T00:00:00"/>
    <n v="28"/>
    <n v="19"/>
    <n v="8090.1"/>
  </r>
  <r>
    <s v="KR"/>
    <n v="4356906"/>
    <n v="25377.119999999999"/>
    <n v="20"/>
    <d v="2019-12-02T00:00:00"/>
    <x v="446"/>
    <d v="2020-07-20T00:00:00"/>
    <d v="2020-11-30T00:00:00"/>
    <n v="133"/>
    <n v="6"/>
    <n v="31677.719999999998"/>
  </r>
  <r>
    <s v="KR"/>
    <n v="4375152"/>
    <n v="1274.28"/>
    <n v="1"/>
    <d v="2019-11-18T00:00:00"/>
    <x v="3"/>
    <d v="2020-04-13T00:00:00"/>
    <d v="2020-11-30T00:00:00"/>
    <n v="231"/>
    <n v="31"/>
    <n v="40373.939999999995"/>
  </r>
  <r>
    <s v="KR"/>
    <n v="4511262"/>
    <n v="5392.08"/>
    <n v="5"/>
    <d v="2019-11-18T00:00:00"/>
    <x v="549"/>
    <d v="2020-11-30T00:00:00"/>
    <d v="2020-11-30T00:00:00"/>
    <n v="0"/>
    <n v="52"/>
    <n v="306204.42"/>
  </r>
  <r>
    <s v="KR"/>
    <n v="4511262"/>
    <n v="3777.24"/>
    <n v="3"/>
    <d v="2019-11-25T00:00:00"/>
    <x v="549"/>
    <d v="2020-11-30T00:00:00"/>
    <d v="2020-11-30T00:00:00"/>
    <n v="0"/>
    <n v="52"/>
    <n v="306204.42"/>
  </r>
  <r>
    <s v="KR"/>
    <n v="4522512"/>
    <n v="1274.28"/>
    <n v="1"/>
    <d v="2019-11-11T00:00:00"/>
    <x v="550"/>
    <d v="2020-08-31T00:00:00"/>
    <d v="2020-11-30T00:00:00"/>
    <n v="91"/>
    <n v="11"/>
    <n v="13686.78"/>
  </r>
  <r>
    <s v="KR"/>
    <n v="186105738"/>
    <n v="397.38"/>
    <n v="1"/>
    <d v="2019-12-02T00:00:00"/>
    <x v="551"/>
    <d v="2019-12-02T00:00:00"/>
    <d v="2020-11-30T00:00:00"/>
    <n v="364"/>
    <n v="1"/>
    <n v="397.38"/>
  </r>
  <r>
    <s v="KR"/>
    <n v="240217104"/>
    <n v="1267.74"/>
    <n v="1"/>
    <d v="2019-11-18T00:00:00"/>
    <x v="164"/>
    <d v="2019-12-23T00:00:00"/>
    <d v="2020-11-30T00:00:00"/>
    <n v="343"/>
    <n v="4"/>
    <n v="4719"/>
  </r>
  <r>
    <s v="KR"/>
    <n v="702174"/>
    <n v="284.64"/>
    <n v="1"/>
    <d v="2019-12-09T00:00:00"/>
    <x v="182"/>
    <d v="2020-02-10T00:00:00"/>
    <d v="2020-11-30T00:00:00"/>
    <n v="294"/>
    <n v="25"/>
    <n v="12221.400000000001"/>
  </r>
  <r>
    <s v="KR"/>
    <n v="702234"/>
    <n v="1262.4000000000001"/>
    <n v="1"/>
    <d v="2019-12-16T00:00:00"/>
    <x v="0"/>
    <d v="2020-11-30T00:00:00"/>
    <d v="2020-11-30T00:00:00"/>
    <n v="0"/>
    <n v="57"/>
    <n v="104447.63999999998"/>
  </r>
  <r>
    <s v="KR"/>
    <n v="702234"/>
    <n v="5007.4799999999996"/>
    <n v="4"/>
    <d v="2019-12-23T00:00:00"/>
    <x v="0"/>
    <d v="2020-11-30T00:00:00"/>
    <d v="2020-11-30T00:00:00"/>
    <n v="0"/>
    <n v="57"/>
    <n v="104447.63999999998"/>
  </r>
  <r>
    <s v="KR"/>
    <n v="702330"/>
    <n v="1262.4000000000001"/>
    <n v="1"/>
    <d v="2019-12-16T00:00:00"/>
    <x v="27"/>
    <d v="2020-11-09T00:00:00"/>
    <d v="2020-11-30T00:00:00"/>
    <n v="21"/>
    <n v="19"/>
    <n v="35656.980000000003"/>
  </r>
  <r>
    <s v="KR"/>
    <n v="702630"/>
    <n v="7511.22"/>
    <n v="6"/>
    <d v="2019-12-09T00:00:00"/>
    <x v="183"/>
    <d v="2020-11-16T00:00:00"/>
    <d v="2020-11-30T00:00:00"/>
    <n v="14"/>
    <n v="32"/>
    <n v="70257.599999999991"/>
  </r>
  <r>
    <s v="KR"/>
    <n v="702630"/>
    <n v="1262.4000000000001"/>
    <n v="1"/>
    <d v="2019-12-23T00:00:00"/>
    <x v="183"/>
    <d v="2020-11-16T00:00:00"/>
    <d v="2020-11-30T00:00:00"/>
    <n v="14"/>
    <n v="32"/>
    <n v="70257.599999999991"/>
  </r>
  <r>
    <s v="KR"/>
    <n v="702684"/>
    <n v="3787.14"/>
    <n v="3"/>
    <d v="2019-12-09T00:00:00"/>
    <x v="13"/>
    <d v="2020-11-30T00:00:00"/>
    <d v="2020-11-30T00:00:00"/>
    <n v="0"/>
    <n v="114"/>
    <n v="308452.26"/>
  </r>
  <r>
    <s v="KR"/>
    <n v="702684"/>
    <n v="1262.4000000000001"/>
    <n v="1"/>
    <d v="2019-12-16T00:00:00"/>
    <x v="13"/>
    <d v="2020-11-30T00:00:00"/>
    <d v="2020-11-30T00:00:00"/>
    <n v="0"/>
    <n v="114"/>
    <n v="308452.26"/>
  </r>
  <r>
    <s v="KR"/>
    <n v="702684"/>
    <n v="2524.7399999999998"/>
    <n v="2"/>
    <d v="2019-12-23T00:00:00"/>
    <x v="13"/>
    <d v="2020-11-30T00:00:00"/>
    <d v="2020-11-30T00:00:00"/>
    <n v="0"/>
    <n v="114"/>
    <n v="308452.26"/>
  </r>
  <r>
    <s v="KR"/>
    <n v="702684"/>
    <n v="1253.22"/>
    <n v="1"/>
    <d v="2019-12-30T00:00:00"/>
    <x v="13"/>
    <d v="2020-11-30T00:00:00"/>
    <d v="2020-11-30T00:00:00"/>
    <n v="0"/>
    <n v="114"/>
    <n v="308452.26"/>
  </r>
  <r>
    <s v="KR"/>
    <n v="702684"/>
    <n v="1262.4000000000001"/>
    <n v="1"/>
    <d v="2019-12-16T00:00:00"/>
    <x v="13"/>
    <d v="2020-11-30T00:00:00"/>
    <d v="2020-11-30T00:00:00"/>
    <n v="0"/>
    <n v="114"/>
    <n v="308452.26"/>
  </r>
  <r>
    <s v="KR"/>
    <n v="702684"/>
    <n v="7567.44"/>
    <n v="6"/>
    <d v="2019-12-23T00:00:00"/>
    <x v="13"/>
    <d v="2020-11-30T00:00:00"/>
    <d v="2020-11-30T00:00:00"/>
    <n v="0"/>
    <n v="114"/>
    <n v="308452.26"/>
  </r>
  <r>
    <s v="KR"/>
    <n v="702804"/>
    <n v="1268.8800000000001"/>
    <n v="1"/>
    <d v="2019-12-09T00:00:00"/>
    <x v="184"/>
    <d v="2020-11-30T00:00:00"/>
    <d v="2020-11-30T00:00:00"/>
    <n v="0"/>
    <n v="28"/>
    <n v="63536.22"/>
  </r>
  <r>
    <s v="KR"/>
    <n v="702822"/>
    <n v="1073.94"/>
    <n v="1"/>
    <d v="2019-12-09T00:00:00"/>
    <x v="426"/>
    <d v="2020-11-23T00:00:00"/>
    <d v="2020-11-30T00:00:00"/>
    <n v="7"/>
    <n v="20"/>
    <n v="106432.14"/>
  </r>
  <r>
    <s v="KR"/>
    <n v="702822"/>
    <n v="1268.8800000000001"/>
    <n v="1"/>
    <d v="2019-12-09T00:00:00"/>
    <x v="426"/>
    <d v="2020-11-23T00:00:00"/>
    <d v="2020-11-30T00:00:00"/>
    <n v="7"/>
    <n v="20"/>
    <n v="106432.14"/>
  </r>
  <r>
    <s v="KR"/>
    <n v="702936"/>
    <n v="11460.78"/>
    <n v="3"/>
    <d v="2019-12-16T00:00:00"/>
    <x v="131"/>
    <d v="2020-09-21T00:00:00"/>
    <d v="2020-11-30T00:00:00"/>
    <n v="70"/>
    <n v="26"/>
    <n v="105953.63999999997"/>
  </r>
  <r>
    <s v="KR"/>
    <n v="703044"/>
    <n v="407.58"/>
    <n v="1"/>
    <d v="2019-12-09T00:00:00"/>
    <x v="46"/>
    <d v="2020-11-23T00:00:00"/>
    <d v="2020-11-30T00:00:00"/>
    <n v="7"/>
    <n v="31"/>
    <n v="51529.260000000009"/>
  </r>
  <r>
    <s v="KR"/>
    <n v="703044"/>
    <n v="569.4"/>
    <n v="2"/>
    <d v="2019-12-09T00:00:00"/>
    <x v="46"/>
    <d v="2020-11-23T00:00:00"/>
    <d v="2020-11-30T00:00:00"/>
    <n v="7"/>
    <n v="31"/>
    <n v="51529.260000000009"/>
  </r>
  <r>
    <s v="KR"/>
    <n v="703044"/>
    <n v="1268.8800000000001"/>
    <n v="1"/>
    <d v="2019-12-09T00:00:00"/>
    <x v="46"/>
    <d v="2020-11-23T00:00:00"/>
    <d v="2020-11-30T00:00:00"/>
    <n v="7"/>
    <n v="31"/>
    <n v="51529.260000000009"/>
  </r>
  <r>
    <s v="KR"/>
    <n v="704370"/>
    <n v="2537.6999999999998"/>
    <n v="2"/>
    <d v="2019-12-23T00:00:00"/>
    <x v="186"/>
    <d v="2020-10-12T00:00:00"/>
    <d v="2020-11-30T00:00:00"/>
    <n v="49"/>
    <n v="39"/>
    <n v="105519.35999999999"/>
  </r>
  <r>
    <s v="KR"/>
    <n v="704394"/>
    <n v="1073.94"/>
    <n v="1"/>
    <d v="2019-12-16T00:00:00"/>
    <x v="58"/>
    <d v="2020-09-07T00:00:00"/>
    <d v="2020-11-30T00:00:00"/>
    <n v="84"/>
    <n v="9"/>
    <n v="11668.980000000001"/>
  </r>
  <r>
    <s v="KR"/>
    <n v="704754"/>
    <n v="1268.8800000000001"/>
    <n v="1"/>
    <d v="2019-12-16T00:00:00"/>
    <x v="328"/>
    <d v="2020-02-03T00:00:00"/>
    <d v="2020-11-30T00:00:00"/>
    <n v="301"/>
    <n v="7"/>
    <n v="16744.980000000003"/>
  </r>
  <r>
    <s v="KR"/>
    <n v="705360"/>
    <n v="2329.38"/>
    <n v="1"/>
    <d v="2019-12-09T00:00:00"/>
    <x v="188"/>
    <d v="2020-11-30T00:00:00"/>
    <d v="2020-11-30T00:00:00"/>
    <n v="0"/>
    <n v="163"/>
    <n v="491606.4600000002"/>
  </r>
  <r>
    <s v="KR"/>
    <n v="705360"/>
    <n v="2329.38"/>
    <n v="1"/>
    <d v="2019-12-16T00:00:00"/>
    <x v="188"/>
    <d v="2020-11-30T00:00:00"/>
    <d v="2020-11-30T00:00:00"/>
    <n v="0"/>
    <n v="163"/>
    <n v="491606.4600000002"/>
  </r>
  <r>
    <s v="KR"/>
    <n v="705360"/>
    <n v="2555.88"/>
    <n v="4"/>
    <d v="2019-12-30T00:00:00"/>
    <x v="188"/>
    <d v="2020-11-30T00:00:00"/>
    <d v="2020-11-30T00:00:00"/>
    <n v="0"/>
    <n v="163"/>
    <n v="491606.4600000002"/>
  </r>
  <r>
    <s v="KR"/>
    <n v="705360"/>
    <n v="1068.42"/>
    <n v="1"/>
    <d v="2019-12-09T00:00:00"/>
    <x v="188"/>
    <d v="2020-11-30T00:00:00"/>
    <d v="2020-11-30T00:00:00"/>
    <n v="0"/>
    <n v="163"/>
    <n v="491606.4600000002"/>
  </r>
  <r>
    <s v="KR"/>
    <n v="705360"/>
    <n v="5049.54"/>
    <n v="4"/>
    <d v="2019-12-09T00:00:00"/>
    <x v="188"/>
    <d v="2020-11-30T00:00:00"/>
    <d v="2020-11-30T00:00:00"/>
    <n v="0"/>
    <n v="163"/>
    <n v="491606.4600000002"/>
  </r>
  <r>
    <s v="KR"/>
    <n v="705360"/>
    <n v="3787.14"/>
    <n v="3"/>
    <d v="2019-12-16T00:00:00"/>
    <x v="188"/>
    <d v="2020-11-30T00:00:00"/>
    <d v="2020-11-30T00:00:00"/>
    <n v="0"/>
    <n v="163"/>
    <n v="491606.4600000002"/>
  </r>
  <r>
    <s v="KR"/>
    <n v="705360"/>
    <n v="2524.7399999999998"/>
    <n v="2"/>
    <d v="2019-12-23T00:00:00"/>
    <x v="188"/>
    <d v="2020-11-30T00:00:00"/>
    <d v="2020-11-30T00:00:00"/>
    <n v="0"/>
    <n v="163"/>
    <n v="491606.4600000002"/>
  </r>
  <r>
    <s v="KR"/>
    <n v="705360"/>
    <n v="5012.9399999999996"/>
    <n v="4"/>
    <d v="2019-12-30T00:00:00"/>
    <x v="188"/>
    <d v="2020-11-30T00:00:00"/>
    <d v="2020-11-30T00:00:00"/>
    <n v="0"/>
    <n v="163"/>
    <n v="491606.4600000002"/>
  </r>
  <r>
    <s v="KR"/>
    <n v="705462"/>
    <n v="646.98"/>
    <n v="1"/>
    <d v="2019-12-09T00:00:00"/>
    <x v="15"/>
    <d v="2020-11-30T00:00:00"/>
    <d v="2020-11-30T00:00:00"/>
    <n v="0"/>
    <n v="86"/>
    <n v="65373.420000000027"/>
  </r>
  <r>
    <s v="KR"/>
    <n v="705462"/>
    <n v="1268.8800000000001"/>
    <n v="1"/>
    <d v="2019-12-16T00:00:00"/>
    <x v="15"/>
    <d v="2020-11-30T00:00:00"/>
    <d v="2020-11-30T00:00:00"/>
    <n v="0"/>
    <n v="86"/>
    <n v="65373.420000000027"/>
  </r>
  <r>
    <s v="KR"/>
    <n v="705468"/>
    <n v="2329.38"/>
    <n v="1"/>
    <d v="2019-12-09T00:00:00"/>
    <x v="282"/>
    <d v="2020-11-09T00:00:00"/>
    <d v="2020-11-30T00:00:00"/>
    <n v="21"/>
    <n v="12"/>
    <n v="36927.599999999999"/>
  </r>
  <r>
    <s v="KR"/>
    <n v="705708"/>
    <n v="1293.96"/>
    <n v="2"/>
    <d v="2019-12-16T00:00:00"/>
    <x v="141"/>
    <d v="2020-08-17T00:00:00"/>
    <d v="2020-11-30T00:00:00"/>
    <n v="105"/>
    <n v="39"/>
    <n v="111570.48000000001"/>
  </r>
  <r>
    <s v="KR"/>
    <n v="705708"/>
    <n v="2537.6999999999998"/>
    <n v="2"/>
    <d v="2019-12-09T00:00:00"/>
    <x v="141"/>
    <d v="2020-08-17T00:00:00"/>
    <d v="2020-11-30T00:00:00"/>
    <n v="105"/>
    <n v="39"/>
    <n v="111570.48000000001"/>
  </r>
  <r>
    <s v="KR"/>
    <n v="705708"/>
    <n v="8817.66"/>
    <n v="7"/>
    <d v="2019-12-30T00:00:00"/>
    <x v="141"/>
    <d v="2020-08-17T00:00:00"/>
    <d v="2020-11-30T00:00:00"/>
    <n v="105"/>
    <n v="39"/>
    <n v="111570.48000000001"/>
  </r>
  <r>
    <s v="KR"/>
    <n v="706404"/>
    <n v="815.16"/>
    <n v="2"/>
    <d v="2019-12-09T00:00:00"/>
    <x v="402"/>
    <d v="2020-11-30T00:00:00"/>
    <d v="2020-11-30T00:00:00"/>
    <n v="0"/>
    <n v="64"/>
    <n v="55557.000000000007"/>
  </r>
  <r>
    <s v="KR"/>
    <n v="706404"/>
    <n v="407.58"/>
    <n v="1"/>
    <d v="2019-12-16T00:00:00"/>
    <x v="402"/>
    <d v="2020-11-30T00:00:00"/>
    <d v="2020-11-30T00:00:00"/>
    <n v="0"/>
    <n v="64"/>
    <n v="55557.000000000007"/>
  </r>
  <r>
    <s v="KR"/>
    <n v="707292"/>
    <n v="2524.7399999999998"/>
    <n v="2"/>
    <d v="2019-12-09T00:00:00"/>
    <x v="190"/>
    <d v="2020-11-16T00:00:00"/>
    <d v="2020-11-30T00:00:00"/>
    <n v="14"/>
    <n v="17"/>
    <n v="36176.519999999997"/>
  </r>
  <r>
    <s v="KR"/>
    <n v="708534"/>
    <n v="646.98"/>
    <n v="1"/>
    <d v="2019-12-09T00:00:00"/>
    <x v="191"/>
    <d v="2020-11-30T00:00:00"/>
    <d v="2020-11-30T00:00:00"/>
    <n v="0"/>
    <n v="36"/>
    <n v="42495.000000000007"/>
  </r>
  <r>
    <s v="KR"/>
    <n v="708534"/>
    <n v="1940.94"/>
    <n v="3"/>
    <d v="2019-12-23T00:00:00"/>
    <x v="191"/>
    <d v="2020-11-30T00:00:00"/>
    <d v="2020-11-30T00:00:00"/>
    <n v="0"/>
    <n v="36"/>
    <n v="42495.000000000007"/>
  </r>
  <r>
    <s v="KR"/>
    <n v="708534"/>
    <n v="642.24"/>
    <n v="1"/>
    <d v="2019-12-30T00:00:00"/>
    <x v="191"/>
    <d v="2020-11-30T00:00:00"/>
    <d v="2020-11-30T00:00:00"/>
    <n v="0"/>
    <n v="36"/>
    <n v="42495.000000000007"/>
  </r>
  <r>
    <s v="KR"/>
    <n v="708780"/>
    <n v="811.08"/>
    <n v="2"/>
    <d v="2019-12-09T00:00:00"/>
    <x v="28"/>
    <d v="2020-11-30T00:00:00"/>
    <d v="2020-11-30T00:00:00"/>
    <n v="0"/>
    <n v="420"/>
    <n v="876023.69999999937"/>
  </r>
  <r>
    <s v="KR"/>
    <n v="708780"/>
    <n v="2027.64"/>
    <n v="5"/>
    <d v="2019-12-16T00:00:00"/>
    <x v="28"/>
    <d v="2020-11-30T00:00:00"/>
    <d v="2020-11-30T00:00:00"/>
    <n v="0"/>
    <n v="420"/>
    <n v="876023.69999999937"/>
  </r>
  <r>
    <s v="KR"/>
    <n v="708780"/>
    <n v="405.54"/>
    <n v="1"/>
    <d v="2019-12-23T00:00:00"/>
    <x v="28"/>
    <d v="2020-11-30T00:00:00"/>
    <d v="2020-11-30T00:00:00"/>
    <n v="0"/>
    <n v="420"/>
    <n v="876023.69999999937"/>
  </r>
  <r>
    <s v="KR"/>
    <n v="708780"/>
    <n v="402.6"/>
    <n v="1"/>
    <d v="2019-12-30T00:00:00"/>
    <x v="28"/>
    <d v="2020-11-30T00:00:00"/>
    <d v="2020-11-30T00:00:00"/>
    <n v="0"/>
    <n v="420"/>
    <n v="876023.69999999937"/>
  </r>
  <r>
    <s v="KR"/>
    <n v="708780"/>
    <n v="7080.6"/>
    <n v="11"/>
    <d v="2019-12-09T00:00:00"/>
    <x v="28"/>
    <d v="2020-11-30T00:00:00"/>
    <d v="2020-11-30T00:00:00"/>
    <n v="0"/>
    <n v="420"/>
    <n v="876023.69999999937"/>
  </r>
  <r>
    <s v="KR"/>
    <n v="708780"/>
    <n v="3862.14"/>
    <n v="6"/>
    <d v="2019-12-16T00:00:00"/>
    <x v="28"/>
    <d v="2020-11-30T00:00:00"/>
    <d v="2020-11-30T00:00:00"/>
    <n v="0"/>
    <n v="420"/>
    <n v="876023.69999999937"/>
  </r>
  <r>
    <s v="KR"/>
    <n v="708780"/>
    <n v="5149.5"/>
    <n v="8"/>
    <d v="2019-12-23T00:00:00"/>
    <x v="28"/>
    <d v="2020-11-30T00:00:00"/>
    <d v="2020-11-30T00:00:00"/>
    <n v="0"/>
    <n v="420"/>
    <n v="876023.69999999937"/>
  </r>
  <r>
    <s v="KR"/>
    <n v="708780"/>
    <n v="1277.94"/>
    <n v="2"/>
    <d v="2019-12-30T00:00:00"/>
    <x v="28"/>
    <d v="2020-11-30T00:00:00"/>
    <d v="2020-11-30T00:00:00"/>
    <n v="0"/>
    <n v="420"/>
    <n v="876023.69999999937"/>
  </r>
  <r>
    <s v="KR"/>
    <n v="708780"/>
    <n v="1916.94"/>
    <n v="3"/>
    <d v="2020-01-06T00:00:00"/>
    <x v="28"/>
    <d v="2020-11-30T00:00:00"/>
    <d v="2020-11-30T00:00:00"/>
    <n v="0"/>
    <n v="420"/>
    <n v="876023.69999999937"/>
  </r>
  <r>
    <s v="KR"/>
    <n v="708780"/>
    <n v="2121.42"/>
    <n v="2"/>
    <d v="2020-01-06T00:00:00"/>
    <x v="28"/>
    <d v="2020-11-30T00:00:00"/>
    <d v="2020-11-30T00:00:00"/>
    <n v="0"/>
    <n v="420"/>
    <n v="876023.69999999937"/>
  </r>
  <r>
    <s v="KR"/>
    <n v="708780"/>
    <n v="1132.8599999999999"/>
    <n v="4"/>
    <d v="2019-12-09T00:00:00"/>
    <x v="28"/>
    <d v="2020-11-30T00:00:00"/>
    <d v="2020-11-30T00:00:00"/>
    <n v="0"/>
    <n v="420"/>
    <n v="876023.69999999937"/>
  </r>
  <r>
    <s v="KR"/>
    <n v="708780"/>
    <n v="566.4"/>
    <n v="2"/>
    <d v="2019-12-16T00:00:00"/>
    <x v="28"/>
    <d v="2020-11-30T00:00:00"/>
    <d v="2020-11-30T00:00:00"/>
    <n v="0"/>
    <n v="420"/>
    <n v="876023.69999999937"/>
  </r>
  <r>
    <s v="KR"/>
    <n v="708780"/>
    <n v="1693.14"/>
    <n v="6"/>
    <d v="2019-12-23T00:00:00"/>
    <x v="28"/>
    <d v="2020-11-30T00:00:00"/>
    <d v="2020-11-30T00:00:00"/>
    <n v="0"/>
    <n v="420"/>
    <n v="876023.69999999937"/>
  </r>
  <r>
    <s v="KR"/>
    <n v="708780"/>
    <n v="843.48"/>
    <n v="3"/>
    <d v="2019-12-30T00:00:00"/>
    <x v="28"/>
    <d v="2020-11-30T00:00:00"/>
    <d v="2020-11-30T00:00:00"/>
    <n v="0"/>
    <n v="420"/>
    <n v="876023.69999999937"/>
  </r>
  <r>
    <s v="KR"/>
    <n v="708780"/>
    <n v="281.16000000000003"/>
    <n v="1"/>
    <d v="2020-01-06T00:00:00"/>
    <x v="28"/>
    <d v="2020-11-30T00:00:00"/>
    <d v="2020-11-30T00:00:00"/>
    <n v="0"/>
    <n v="420"/>
    <n v="876023.69999999937"/>
  </r>
  <r>
    <s v="KR"/>
    <n v="708780"/>
    <n v="1262.4000000000001"/>
    <n v="1"/>
    <d v="2019-12-16T00:00:00"/>
    <x v="28"/>
    <d v="2020-11-30T00:00:00"/>
    <d v="2020-11-30T00:00:00"/>
    <n v="0"/>
    <n v="420"/>
    <n v="876023.69999999937"/>
  </r>
  <r>
    <s v="KR"/>
    <n v="709122"/>
    <n v="407.58"/>
    <n v="1"/>
    <d v="2019-12-09T00:00:00"/>
    <x v="513"/>
    <d v="2019-12-09T00:00:00"/>
    <d v="2020-11-30T00:00:00"/>
    <n v="357"/>
    <n v="3"/>
    <n v="1226.0999999999999"/>
  </r>
  <r>
    <s v="KR"/>
    <n v="709416"/>
    <n v="2537.6999999999998"/>
    <n v="2"/>
    <d v="2019-12-16T00:00:00"/>
    <x v="194"/>
    <d v="2020-11-23T00:00:00"/>
    <d v="2020-11-30T00:00:00"/>
    <n v="7"/>
    <n v="54"/>
    <n v="139627.25999999998"/>
  </r>
  <r>
    <s v="KR"/>
    <n v="709416"/>
    <n v="1269.1199999999999"/>
    <n v="1"/>
    <d v="2019-12-23T00:00:00"/>
    <x v="194"/>
    <d v="2020-11-23T00:00:00"/>
    <d v="2020-11-30T00:00:00"/>
    <n v="7"/>
    <n v="54"/>
    <n v="139627.25999999998"/>
  </r>
  <r>
    <s v="KR"/>
    <n v="709824"/>
    <n v="407.58"/>
    <n v="1"/>
    <d v="2019-12-16T00:00:00"/>
    <x v="195"/>
    <d v="2020-10-19T00:00:00"/>
    <d v="2020-11-30T00:00:00"/>
    <n v="42"/>
    <n v="27"/>
    <n v="10686.599999999995"/>
  </r>
  <r>
    <s v="KR"/>
    <n v="709824"/>
    <n v="407.58"/>
    <n v="1"/>
    <d v="2019-12-23T00:00:00"/>
    <x v="195"/>
    <d v="2020-10-19T00:00:00"/>
    <d v="2020-11-30T00:00:00"/>
    <n v="42"/>
    <n v="27"/>
    <n v="10686.599999999995"/>
  </r>
  <r>
    <s v="KR"/>
    <n v="709824"/>
    <n v="404.64"/>
    <n v="1"/>
    <d v="2020-01-06T00:00:00"/>
    <x v="195"/>
    <d v="2020-10-19T00:00:00"/>
    <d v="2020-11-30T00:00:00"/>
    <n v="42"/>
    <n v="27"/>
    <n v="10686.599999999995"/>
  </r>
  <r>
    <s v="KR"/>
    <n v="711270"/>
    <n v="1073.94"/>
    <n v="1"/>
    <d v="2019-12-09T00:00:00"/>
    <x v="536"/>
    <d v="2020-11-09T00:00:00"/>
    <d v="2020-11-30T00:00:00"/>
    <n v="21"/>
    <n v="5"/>
    <n v="7450.0800000000008"/>
  </r>
  <r>
    <s v="KR"/>
    <n v="711270"/>
    <n v="2147.88"/>
    <n v="2"/>
    <d v="2019-12-16T00:00:00"/>
    <x v="536"/>
    <d v="2020-11-09T00:00:00"/>
    <d v="2020-11-30T00:00:00"/>
    <n v="21"/>
    <n v="5"/>
    <n v="7450.0800000000008"/>
  </r>
  <r>
    <s v="KR"/>
    <n v="711450"/>
    <n v="1268.8800000000001"/>
    <n v="1"/>
    <d v="2019-12-09T00:00:00"/>
    <x v="450"/>
    <d v="2020-08-03T00:00:00"/>
    <d v="2020-11-30T00:00:00"/>
    <n v="119"/>
    <n v="7"/>
    <n v="9850.7999999999993"/>
  </r>
  <r>
    <s v="KR"/>
    <n v="711894"/>
    <n v="1259.6400000000001"/>
    <n v="1"/>
    <d v="2019-12-23T00:00:00"/>
    <x v="59"/>
    <d v="2020-11-30T00:00:00"/>
    <d v="2020-11-30T00:00:00"/>
    <n v="0"/>
    <n v="62"/>
    <n v="169008.48000000007"/>
  </r>
  <r>
    <s v="KR"/>
    <n v="711984"/>
    <n v="3729.3"/>
    <n v="2"/>
    <d v="2019-12-09T00:00:00"/>
    <x v="29"/>
    <d v="2020-10-26T00:00:00"/>
    <d v="2020-11-30T00:00:00"/>
    <n v="35"/>
    <n v="30"/>
    <n v="113944.13999999998"/>
  </r>
  <r>
    <s v="KR"/>
    <n v="712098"/>
    <n v="6469.86"/>
    <n v="10"/>
    <d v="2019-12-16T00:00:00"/>
    <x v="197"/>
    <d v="2020-11-16T00:00:00"/>
    <d v="2020-11-30T00:00:00"/>
    <n v="14"/>
    <n v="34"/>
    <n v="51358.44"/>
  </r>
  <r>
    <s v="KR"/>
    <n v="712098"/>
    <n v="1268.8800000000001"/>
    <n v="1"/>
    <d v="2019-12-16T00:00:00"/>
    <x v="197"/>
    <d v="2020-11-16T00:00:00"/>
    <d v="2020-11-30T00:00:00"/>
    <n v="14"/>
    <n v="34"/>
    <n v="51358.44"/>
  </r>
  <r>
    <s v="KR"/>
    <n v="712296"/>
    <n v="2147.88"/>
    <n v="2"/>
    <d v="2019-12-23T00:00:00"/>
    <x v="198"/>
    <d v="2020-06-15T00:00:00"/>
    <d v="2020-11-30T00:00:00"/>
    <n v="168"/>
    <n v="22"/>
    <n v="42552.419999999991"/>
  </r>
  <r>
    <s v="KR"/>
    <n v="712482"/>
    <n v="407.58"/>
    <n v="1"/>
    <d v="2019-12-16T00:00:00"/>
    <x v="199"/>
    <d v="2020-11-16T00:00:00"/>
    <d v="2020-11-30T00:00:00"/>
    <n v="14"/>
    <n v="46"/>
    <n v="18532.86"/>
  </r>
  <r>
    <s v="KR"/>
    <n v="712536"/>
    <n v="1268.8800000000001"/>
    <n v="1"/>
    <d v="2019-12-23T00:00:00"/>
    <x v="200"/>
    <d v="2020-07-27T00:00:00"/>
    <d v="2020-11-30T00:00:00"/>
    <n v="126"/>
    <n v="11"/>
    <n v="25617.359999999997"/>
  </r>
  <r>
    <s v="KR"/>
    <n v="712932"/>
    <n v="405.54"/>
    <n v="1"/>
    <d v="2019-12-23T00:00:00"/>
    <x v="330"/>
    <d v="2020-11-30T00:00:00"/>
    <d v="2020-11-30T00:00:00"/>
    <n v="0"/>
    <n v="46"/>
    <n v="81020.459999999992"/>
  </r>
  <r>
    <s v="KR"/>
    <n v="712932"/>
    <n v="283.2"/>
    <n v="1"/>
    <d v="2019-12-16T00:00:00"/>
    <x v="330"/>
    <d v="2020-11-30T00:00:00"/>
    <d v="2020-11-30T00:00:00"/>
    <n v="0"/>
    <n v="46"/>
    <n v="81020.459999999992"/>
  </r>
  <r>
    <s v="KR"/>
    <n v="712932"/>
    <n v="1262.4000000000001"/>
    <n v="1"/>
    <d v="2019-12-16T00:00:00"/>
    <x v="330"/>
    <d v="2020-11-30T00:00:00"/>
    <d v="2020-11-30T00:00:00"/>
    <n v="0"/>
    <n v="46"/>
    <n v="81020.459999999992"/>
  </r>
  <r>
    <s v="KR"/>
    <n v="713514"/>
    <n v="2524.8000000000002"/>
    <n v="2"/>
    <d v="2019-12-16T00:00:00"/>
    <x v="23"/>
    <d v="2020-04-06T00:00:00"/>
    <d v="2020-11-30T00:00:00"/>
    <n v="238"/>
    <n v="8"/>
    <n v="13261.8"/>
  </r>
  <r>
    <s v="KR"/>
    <n v="713754"/>
    <n v="1068.42"/>
    <n v="1"/>
    <d v="2019-12-23T00:00:00"/>
    <x v="73"/>
    <d v="2020-11-02T00:00:00"/>
    <d v="2020-11-30T00:00:00"/>
    <n v="28"/>
    <n v="15"/>
    <n v="44813.279999999999"/>
  </r>
  <r>
    <s v="KR"/>
    <n v="714942"/>
    <n v="6277.8"/>
    <n v="5"/>
    <d v="2019-12-09T00:00:00"/>
    <x v="201"/>
    <d v="2020-11-30T00:00:00"/>
    <d v="2020-11-30T00:00:00"/>
    <n v="0"/>
    <n v="11"/>
    <n v="36871.74"/>
  </r>
  <r>
    <s v="KR"/>
    <n v="716196"/>
    <n v="1268.8800000000001"/>
    <n v="1"/>
    <d v="2019-12-09T00:00:00"/>
    <x v="203"/>
    <d v="2020-08-24T00:00:00"/>
    <d v="2020-11-30T00:00:00"/>
    <n v="98"/>
    <n v="6"/>
    <n v="8149.02"/>
  </r>
  <r>
    <s v="KR"/>
    <n v="718086"/>
    <n v="1268.8800000000001"/>
    <n v="1"/>
    <d v="2019-12-09T00:00:00"/>
    <x v="204"/>
    <d v="2020-11-30T00:00:00"/>
    <d v="2020-11-30T00:00:00"/>
    <n v="0"/>
    <n v="66"/>
    <n v="235780.14000000004"/>
  </r>
  <r>
    <s v="KR"/>
    <n v="718086"/>
    <n v="2537.6999999999998"/>
    <n v="2"/>
    <d v="2019-12-16T00:00:00"/>
    <x v="204"/>
    <d v="2020-11-30T00:00:00"/>
    <d v="2020-11-30T00:00:00"/>
    <n v="0"/>
    <n v="66"/>
    <n v="235780.14000000004"/>
  </r>
  <r>
    <s v="KR"/>
    <n v="718152"/>
    <n v="405.54"/>
    <n v="1"/>
    <d v="2019-12-23T00:00:00"/>
    <x v="30"/>
    <d v="2020-11-30T00:00:00"/>
    <d v="2020-11-30T00:00:00"/>
    <n v="0"/>
    <n v="327"/>
    <n v="386034.60000000044"/>
  </r>
  <r>
    <s v="KR"/>
    <n v="718152"/>
    <n v="643.67999999999995"/>
    <n v="1"/>
    <d v="2019-12-09T00:00:00"/>
    <x v="30"/>
    <d v="2020-11-30T00:00:00"/>
    <d v="2020-11-30T00:00:00"/>
    <n v="0"/>
    <n v="327"/>
    <n v="386034.60000000044"/>
  </r>
  <r>
    <s v="KR"/>
    <n v="718152"/>
    <n v="1277.94"/>
    <n v="2"/>
    <d v="2019-12-30T00:00:00"/>
    <x v="30"/>
    <d v="2020-11-30T00:00:00"/>
    <d v="2020-11-30T00:00:00"/>
    <n v="0"/>
    <n v="327"/>
    <n v="386034.60000000044"/>
  </r>
  <r>
    <s v="KR"/>
    <n v="718152"/>
    <n v="1931.04"/>
    <n v="3"/>
    <d v="2019-12-09T00:00:00"/>
    <x v="30"/>
    <d v="2020-11-30T00:00:00"/>
    <d v="2020-11-30T00:00:00"/>
    <n v="0"/>
    <n v="327"/>
    <n v="386034.60000000044"/>
  </r>
  <r>
    <s v="KR"/>
    <n v="718152"/>
    <n v="1287.3599999999999"/>
    <n v="2"/>
    <d v="2019-12-16T00:00:00"/>
    <x v="30"/>
    <d v="2020-11-30T00:00:00"/>
    <d v="2020-11-30T00:00:00"/>
    <n v="0"/>
    <n v="327"/>
    <n v="386034.60000000044"/>
  </r>
  <r>
    <s v="KR"/>
    <n v="718152"/>
    <n v="1068.42"/>
    <n v="1"/>
    <d v="2019-12-16T00:00:00"/>
    <x v="30"/>
    <d v="2020-11-30T00:00:00"/>
    <d v="2020-11-30T00:00:00"/>
    <n v="0"/>
    <n v="327"/>
    <n v="386034.60000000044"/>
  </r>
  <r>
    <s v="KR"/>
    <n v="718152"/>
    <n v="617.88"/>
    <n v="1"/>
    <d v="2019-12-09T00:00:00"/>
    <x v="30"/>
    <d v="2020-11-30T00:00:00"/>
    <d v="2020-11-30T00:00:00"/>
    <n v="0"/>
    <n v="327"/>
    <n v="386034.60000000044"/>
  </r>
  <r>
    <s v="KR"/>
    <n v="718152"/>
    <n v="617.88"/>
    <n v="1"/>
    <d v="2019-12-16T00:00:00"/>
    <x v="30"/>
    <d v="2020-11-30T00:00:00"/>
    <d v="2020-11-30T00:00:00"/>
    <n v="0"/>
    <n v="327"/>
    <n v="386034.60000000044"/>
  </r>
  <r>
    <s v="KR"/>
    <n v="718152"/>
    <n v="1262.4000000000001"/>
    <n v="1"/>
    <d v="2019-12-09T00:00:00"/>
    <x v="30"/>
    <d v="2020-11-30T00:00:00"/>
    <d v="2020-11-30T00:00:00"/>
    <n v="0"/>
    <n v="327"/>
    <n v="386034.60000000044"/>
  </r>
  <r>
    <s v="KR"/>
    <n v="718152"/>
    <n v="1262.4000000000001"/>
    <n v="1"/>
    <d v="2019-12-16T00:00:00"/>
    <x v="30"/>
    <d v="2020-11-30T00:00:00"/>
    <d v="2020-11-30T00:00:00"/>
    <n v="0"/>
    <n v="327"/>
    <n v="386034.60000000044"/>
  </r>
  <r>
    <s v="KR"/>
    <n v="718962"/>
    <n v="6298.26"/>
    <n v="5"/>
    <d v="2019-12-30T00:00:00"/>
    <x v="331"/>
    <d v="2020-07-06T00:00:00"/>
    <d v="2020-11-30T00:00:00"/>
    <n v="147"/>
    <n v="12"/>
    <n v="28271.46"/>
  </r>
  <r>
    <s v="KR"/>
    <n v="719022"/>
    <n v="407.58"/>
    <n v="1"/>
    <d v="2019-12-09T00:00:00"/>
    <x v="159"/>
    <d v="2020-11-30T00:00:00"/>
    <d v="2020-11-30T00:00:00"/>
    <n v="0"/>
    <n v="96"/>
    <n v="46850.639999999992"/>
  </r>
  <r>
    <s v="KR"/>
    <n v="719022"/>
    <n v="284.64"/>
    <n v="1"/>
    <d v="2019-12-16T00:00:00"/>
    <x v="159"/>
    <d v="2020-11-30T00:00:00"/>
    <d v="2020-11-30T00:00:00"/>
    <n v="0"/>
    <n v="96"/>
    <n v="46850.639999999992"/>
  </r>
  <r>
    <s v="KR"/>
    <n v="719022"/>
    <n v="1268.8800000000001"/>
    <n v="1"/>
    <d v="2019-12-09T00:00:00"/>
    <x v="159"/>
    <d v="2020-11-30T00:00:00"/>
    <d v="2020-11-30T00:00:00"/>
    <n v="0"/>
    <n v="96"/>
    <n v="46850.639999999992"/>
  </r>
  <r>
    <s v="KR"/>
    <n v="720036"/>
    <n v="1268.8800000000001"/>
    <n v="1"/>
    <d v="2019-12-16T00:00:00"/>
    <x v="372"/>
    <d v="2020-09-21T00:00:00"/>
    <d v="2020-11-30T00:00:00"/>
    <n v="70"/>
    <n v="3"/>
    <n v="42687"/>
  </r>
  <r>
    <s v="KR"/>
    <n v="720672"/>
    <n v="1073.94"/>
    <n v="1"/>
    <d v="2019-12-16T00:00:00"/>
    <x v="552"/>
    <d v="2020-08-31T00:00:00"/>
    <d v="2020-11-30T00:00:00"/>
    <n v="91"/>
    <n v="5"/>
    <n v="13130.34"/>
  </r>
  <r>
    <s v="KR"/>
    <n v="720708"/>
    <n v="646.98"/>
    <n v="1"/>
    <d v="2019-12-16T00:00:00"/>
    <x v="5"/>
    <d v="2020-11-09T00:00:00"/>
    <d v="2020-11-30T00:00:00"/>
    <n v="21"/>
    <n v="70"/>
    <n v="59080.38"/>
  </r>
  <r>
    <s v="KR"/>
    <n v="720708"/>
    <n v="621"/>
    <n v="1"/>
    <d v="2019-12-16T00:00:00"/>
    <x v="5"/>
    <d v="2020-11-09T00:00:00"/>
    <d v="2020-11-30T00:00:00"/>
    <n v="21"/>
    <n v="70"/>
    <n v="59080.38"/>
  </r>
  <r>
    <s v="KR"/>
    <n v="721512"/>
    <n v="407.58"/>
    <n v="1"/>
    <d v="2019-12-09T00:00:00"/>
    <x v="207"/>
    <d v="2020-11-02T00:00:00"/>
    <d v="2020-11-30T00:00:00"/>
    <n v="28"/>
    <n v="41"/>
    <n v="15719.520000000004"/>
  </r>
  <r>
    <s v="KR"/>
    <n v="721512"/>
    <n v="284.64"/>
    <n v="1"/>
    <d v="2019-12-16T00:00:00"/>
    <x v="207"/>
    <d v="2020-11-02T00:00:00"/>
    <d v="2020-11-30T00:00:00"/>
    <n v="28"/>
    <n v="41"/>
    <n v="15719.520000000004"/>
  </r>
  <r>
    <s v="KR"/>
    <n v="722418"/>
    <n v="1262.4000000000001"/>
    <n v="1"/>
    <d v="2019-12-23T00:00:00"/>
    <x v="126"/>
    <d v="2019-12-23T00:00:00"/>
    <d v="2020-11-30T00:00:00"/>
    <n v="343"/>
    <n v="10"/>
    <n v="34975.86"/>
  </r>
  <r>
    <s v="KR"/>
    <n v="723180"/>
    <n v="1268.8800000000001"/>
    <n v="1"/>
    <d v="2019-12-09T00:00:00"/>
    <x v="208"/>
    <d v="2020-06-15T00:00:00"/>
    <d v="2020-11-30T00:00:00"/>
    <n v="168"/>
    <n v="14"/>
    <n v="16419.72"/>
  </r>
  <r>
    <s v="KR"/>
    <n v="723180"/>
    <n v="1268.8800000000001"/>
    <n v="1"/>
    <d v="2019-12-16T00:00:00"/>
    <x v="208"/>
    <d v="2020-06-15T00:00:00"/>
    <d v="2020-11-30T00:00:00"/>
    <n v="168"/>
    <n v="14"/>
    <n v="16419.72"/>
  </r>
  <r>
    <s v="KR"/>
    <n v="723180"/>
    <n v="2537.6999999999998"/>
    <n v="2"/>
    <d v="2019-12-23T00:00:00"/>
    <x v="208"/>
    <d v="2020-06-15T00:00:00"/>
    <d v="2020-11-30T00:00:00"/>
    <n v="168"/>
    <n v="14"/>
    <n v="16419.72"/>
  </r>
  <r>
    <s v="KR"/>
    <n v="723390"/>
    <n v="2569.08"/>
    <n v="4"/>
    <d v="2019-12-30T00:00:00"/>
    <x v="83"/>
    <d v="2020-11-23T00:00:00"/>
    <d v="2020-11-30T00:00:00"/>
    <n v="7"/>
    <n v="67"/>
    <n v="92243.51999999999"/>
  </r>
  <r>
    <s v="KR"/>
    <n v="723390"/>
    <n v="854.04"/>
    <n v="3"/>
    <d v="2019-12-16T00:00:00"/>
    <x v="83"/>
    <d v="2020-11-23T00:00:00"/>
    <d v="2020-11-30T00:00:00"/>
    <n v="7"/>
    <n v="67"/>
    <n v="92243.51999999999"/>
  </r>
  <r>
    <s v="KR"/>
    <n v="723390"/>
    <n v="1268.8800000000001"/>
    <n v="1"/>
    <d v="2019-12-09T00:00:00"/>
    <x v="83"/>
    <d v="2020-11-23T00:00:00"/>
    <d v="2020-11-30T00:00:00"/>
    <n v="7"/>
    <n v="67"/>
    <n v="92243.51999999999"/>
  </r>
  <r>
    <s v="KR"/>
    <n v="723552"/>
    <n v="646.98"/>
    <n v="1"/>
    <d v="2019-12-16T00:00:00"/>
    <x v="332"/>
    <d v="2020-08-10T00:00:00"/>
    <d v="2020-11-30T00:00:00"/>
    <n v="112"/>
    <n v="10"/>
    <n v="12672.599999999999"/>
  </r>
  <r>
    <s v="KR"/>
    <n v="723552"/>
    <n v="1268.8800000000001"/>
    <n v="1"/>
    <d v="2019-12-23T00:00:00"/>
    <x v="332"/>
    <d v="2020-08-10T00:00:00"/>
    <d v="2020-11-30T00:00:00"/>
    <n v="112"/>
    <n v="10"/>
    <n v="12672.599999999999"/>
  </r>
  <r>
    <s v="KR"/>
    <n v="724080"/>
    <n v="1262.4000000000001"/>
    <n v="1"/>
    <d v="2019-12-16T00:00:00"/>
    <x v="284"/>
    <d v="2020-10-05T00:00:00"/>
    <d v="2020-11-30T00:00:00"/>
    <n v="56"/>
    <n v="17"/>
    <n v="91041.839999999982"/>
  </r>
  <r>
    <s v="KR"/>
    <n v="724974"/>
    <n v="2574.7800000000002"/>
    <n v="4"/>
    <d v="2019-12-23T00:00:00"/>
    <x v="66"/>
    <d v="2020-11-30T00:00:00"/>
    <d v="2020-11-30T00:00:00"/>
    <n v="0"/>
    <n v="236"/>
    <n v="780258.53999999957"/>
  </r>
  <r>
    <s v="KR"/>
    <n v="724974"/>
    <n v="1416.06"/>
    <n v="5"/>
    <d v="2019-12-16T00:00:00"/>
    <x v="66"/>
    <d v="2020-11-30T00:00:00"/>
    <d v="2020-11-30T00:00:00"/>
    <n v="0"/>
    <n v="236"/>
    <n v="780258.53999999957"/>
  </r>
  <r>
    <s v="KR"/>
    <n v="724974"/>
    <n v="3787.14"/>
    <n v="3"/>
    <d v="2019-12-09T00:00:00"/>
    <x v="66"/>
    <d v="2020-11-30T00:00:00"/>
    <d v="2020-11-30T00:00:00"/>
    <n v="0"/>
    <n v="236"/>
    <n v="780258.53999999957"/>
  </r>
  <r>
    <s v="KR"/>
    <n v="724974"/>
    <n v="1262.4000000000001"/>
    <n v="1"/>
    <d v="2019-12-16T00:00:00"/>
    <x v="66"/>
    <d v="2020-11-30T00:00:00"/>
    <d v="2020-11-30T00:00:00"/>
    <n v="0"/>
    <n v="236"/>
    <n v="780258.53999999957"/>
  </r>
  <r>
    <s v="KR"/>
    <n v="724974"/>
    <n v="2524.7399999999998"/>
    <n v="2"/>
    <d v="2019-12-23T00:00:00"/>
    <x v="66"/>
    <d v="2020-11-30T00:00:00"/>
    <d v="2020-11-30T00:00:00"/>
    <n v="0"/>
    <n v="236"/>
    <n v="780258.53999999957"/>
  </r>
  <r>
    <s v="KR"/>
    <n v="725136"/>
    <n v="1073.94"/>
    <n v="1"/>
    <d v="2019-12-23T00:00:00"/>
    <x v="553"/>
    <d v="2020-09-21T00:00:00"/>
    <d v="2020-11-30T00:00:00"/>
    <n v="70"/>
    <n v="15"/>
    <n v="10186.98"/>
  </r>
  <r>
    <s v="KR"/>
    <n v="730284"/>
    <n v="3806.7"/>
    <n v="3"/>
    <d v="2019-12-09T00:00:00"/>
    <x v="209"/>
    <d v="2020-11-02T00:00:00"/>
    <d v="2020-11-30T00:00:00"/>
    <n v="28"/>
    <n v="28"/>
    <n v="55795.380000000005"/>
  </r>
  <r>
    <s v="KR"/>
    <n v="757332"/>
    <n v="815.16"/>
    <n v="2"/>
    <d v="2019-12-23T00:00:00"/>
    <x v="60"/>
    <d v="2020-11-16T00:00:00"/>
    <d v="2020-11-30T00:00:00"/>
    <n v="14"/>
    <n v="86"/>
    <n v="61857.060000000019"/>
  </r>
  <r>
    <s v="KR"/>
    <n v="757332"/>
    <n v="646.98"/>
    <n v="1"/>
    <d v="2019-12-16T00:00:00"/>
    <x v="60"/>
    <d v="2020-11-16T00:00:00"/>
    <d v="2020-11-30T00:00:00"/>
    <n v="14"/>
    <n v="86"/>
    <n v="61857.060000000019"/>
  </r>
  <r>
    <s v="KR"/>
    <n v="763782"/>
    <n v="1268.8800000000001"/>
    <n v="1"/>
    <d v="2019-12-16T00:00:00"/>
    <x v="210"/>
    <d v="2020-11-30T00:00:00"/>
    <d v="2020-11-30T00:00:00"/>
    <n v="0"/>
    <n v="73"/>
    <n v="125895.35999999994"/>
  </r>
  <r>
    <s v="KR"/>
    <n v="763782"/>
    <n v="1268.8800000000001"/>
    <n v="1"/>
    <d v="2019-12-23T00:00:00"/>
    <x v="210"/>
    <d v="2020-11-30T00:00:00"/>
    <d v="2020-11-30T00:00:00"/>
    <n v="0"/>
    <n v="73"/>
    <n v="125895.35999999994"/>
  </r>
  <r>
    <s v="KR"/>
    <n v="765942"/>
    <n v="1864.62"/>
    <n v="1"/>
    <d v="2019-12-16T00:00:00"/>
    <x v="211"/>
    <d v="2020-11-23T00:00:00"/>
    <d v="2020-11-30T00:00:00"/>
    <n v="7"/>
    <n v="45"/>
    <n v="86364.959999999977"/>
  </r>
  <r>
    <s v="KR"/>
    <n v="765942"/>
    <n v="1262.4000000000001"/>
    <n v="1"/>
    <d v="2019-12-16T00:00:00"/>
    <x v="211"/>
    <d v="2020-11-23T00:00:00"/>
    <d v="2020-11-30T00:00:00"/>
    <n v="7"/>
    <n v="45"/>
    <n v="86364.959999999977"/>
  </r>
  <r>
    <s v="KR"/>
    <n v="765978"/>
    <n v="1253.22"/>
    <n v="1"/>
    <d v="2019-12-30T00:00:00"/>
    <x v="515"/>
    <d v="2020-08-31T00:00:00"/>
    <d v="2020-11-30T00:00:00"/>
    <n v="91"/>
    <n v="6"/>
    <n v="33320.76"/>
  </r>
  <r>
    <s v="KR"/>
    <n v="776202"/>
    <n v="1222.74"/>
    <n v="3"/>
    <d v="2019-12-23T00:00:00"/>
    <x v="212"/>
    <d v="2020-11-16T00:00:00"/>
    <d v="2020-11-30T00:00:00"/>
    <n v="14"/>
    <n v="40"/>
    <n v="36997.44000000001"/>
  </r>
  <r>
    <s v="KR"/>
    <n v="776202"/>
    <n v="284.64"/>
    <n v="1"/>
    <d v="2019-12-23T00:00:00"/>
    <x v="212"/>
    <d v="2020-11-16T00:00:00"/>
    <d v="2020-11-30T00:00:00"/>
    <n v="14"/>
    <n v="40"/>
    <n v="36997.44000000001"/>
  </r>
  <r>
    <s v="KR"/>
    <n v="776202"/>
    <n v="1268.8800000000001"/>
    <n v="1"/>
    <d v="2019-12-23T00:00:00"/>
    <x v="212"/>
    <d v="2020-11-16T00:00:00"/>
    <d v="2020-11-30T00:00:00"/>
    <n v="14"/>
    <n v="40"/>
    <n v="36997.44000000001"/>
  </r>
  <r>
    <s v="KR"/>
    <n v="777906"/>
    <n v="815.16"/>
    <n v="2"/>
    <d v="2019-12-09T00:00:00"/>
    <x v="165"/>
    <d v="2020-11-09T00:00:00"/>
    <d v="2020-11-30T00:00:00"/>
    <n v="21"/>
    <n v="76"/>
    <n v="80430.12000000001"/>
  </r>
  <r>
    <s v="KR"/>
    <n v="777906"/>
    <n v="1293.96"/>
    <n v="2"/>
    <d v="2019-12-09T00:00:00"/>
    <x v="165"/>
    <d v="2020-11-09T00:00:00"/>
    <d v="2020-11-30T00:00:00"/>
    <n v="21"/>
    <n v="76"/>
    <n v="80430.12000000001"/>
  </r>
  <r>
    <s v="KR"/>
    <n v="777906"/>
    <n v="646.98"/>
    <n v="1"/>
    <d v="2019-12-16T00:00:00"/>
    <x v="165"/>
    <d v="2020-11-09T00:00:00"/>
    <d v="2020-11-30T00:00:00"/>
    <n v="21"/>
    <n v="76"/>
    <n v="80430.12000000001"/>
  </r>
  <r>
    <s v="KR"/>
    <n v="777906"/>
    <n v="3230.22"/>
    <n v="5"/>
    <d v="2019-12-23T00:00:00"/>
    <x v="165"/>
    <d v="2020-11-09T00:00:00"/>
    <d v="2020-11-30T00:00:00"/>
    <n v="21"/>
    <n v="76"/>
    <n v="80430.12000000001"/>
  </r>
  <r>
    <s v="KR"/>
    <n v="791400"/>
    <n v="3766.68"/>
    <n v="3"/>
    <d v="2019-12-16T00:00:00"/>
    <x v="491"/>
    <d v="2020-04-20T00:00:00"/>
    <d v="2020-11-30T00:00:00"/>
    <n v="224"/>
    <n v="5"/>
    <n v="9231.5999999999985"/>
  </r>
  <r>
    <s v="KR"/>
    <n v="795876"/>
    <n v="646.98"/>
    <n v="1"/>
    <d v="2019-12-16T00:00:00"/>
    <x v="24"/>
    <d v="2020-11-23T00:00:00"/>
    <d v="2020-11-30T00:00:00"/>
    <n v="7"/>
    <n v="40"/>
    <n v="31108.44"/>
  </r>
  <r>
    <s v="KR"/>
    <n v="795876"/>
    <n v="1268.8800000000001"/>
    <n v="1"/>
    <d v="2019-12-09T00:00:00"/>
    <x v="24"/>
    <d v="2020-11-23T00:00:00"/>
    <d v="2020-11-30T00:00:00"/>
    <n v="7"/>
    <n v="40"/>
    <n v="31108.44"/>
  </r>
  <r>
    <s v="KR"/>
    <n v="804186"/>
    <n v="2537.8200000000002"/>
    <n v="2"/>
    <d v="2019-12-09T00:00:00"/>
    <x v="286"/>
    <d v="2020-07-20T00:00:00"/>
    <d v="2020-11-30T00:00:00"/>
    <n v="133"/>
    <n v="19"/>
    <n v="34348.92"/>
  </r>
  <r>
    <s v="KR"/>
    <n v="811602"/>
    <n v="1268.8800000000001"/>
    <n v="1"/>
    <d v="2019-12-09T00:00:00"/>
    <x v="407"/>
    <d v="2020-11-09T00:00:00"/>
    <d v="2020-11-30T00:00:00"/>
    <n v="21"/>
    <n v="7"/>
    <n v="10612.980000000001"/>
  </r>
  <r>
    <s v="KR"/>
    <n v="820302"/>
    <n v="284.64"/>
    <n v="1"/>
    <d v="2019-12-16T00:00:00"/>
    <x v="287"/>
    <d v="2020-08-17T00:00:00"/>
    <d v="2020-11-30T00:00:00"/>
    <n v="105"/>
    <n v="11"/>
    <n v="3606.06"/>
  </r>
  <r>
    <s v="KR"/>
    <n v="849222"/>
    <n v="1060.6199999999999"/>
    <n v="1"/>
    <d v="2019-12-30T00:00:00"/>
    <x v="217"/>
    <d v="2020-10-19T00:00:00"/>
    <d v="2020-11-30T00:00:00"/>
    <n v="42"/>
    <n v="26"/>
    <n v="30336.899999999998"/>
  </r>
  <r>
    <s v="KR"/>
    <n v="857472"/>
    <n v="9317.52"/>
    <n v="4"/>
    <d v="2019-12-16T00:00:00"/>
    <x v="75"/>
    <d v="2020-11-23T00:00:00"/>
    <d v="2020-11-30T00:00:00"/>
    <n v="7"/>
    <n v="48"/>
    <n v="178305.66000000003"/>
  </r>
  <r>
    <s v="KR"/>
    <n v="857472"/>
    <n v="3581.52"/>
    <n v="1"/>
    <d v="2019-12-09T00:00:00"/>
    <x v="75"/>
    <d v="2020-11-23T00:00:00"/>
    <d v="2020-11-30T00:00:00"/>
    <n v="7"/>
    <n v="48"/>
    <n v="178305.66000000003"/>
  </r>
  <r>
    <s v="KR"/>
    <n v="857472"/>
    <n v="10684.2"/>
    <n v="10"/>
    <d v="2019-12-09T00:00:00"/>
    <x v="75"/>
    <d v="2020-11-23T00:00:00"/>
    <d v="2020-11-30T00:00:00"/>
    <n v="7"/>
    <n v="48"/>
    <n v="178305.66000000003"/>
  </r>
  <r>
    <s v="KR"/>
    <n v="857472"/>
    <n v="6410.52"/>
    <n v="6"/>
    <d v="2019-12-16T00:00:00"/>
    <x v="75"/>
    <d v="2020-11-23T00:00:00"/>
    <d v="2020-11-30T00:00:00"/>
    <n v="7"/>
    <n v="48"/>
    <n v="178305.66000000003"/>
  </r>
  <r>
    <s v="KR"/>
    <n v="857472"/>
    <n v="1262.4000000000001"/>
    <n v="1"/>
    <d v="2019-12-16T00:00:00"/>
    <x v="75"/>
    <d v="2020-11-23T00:00:00"/>
    <d v="2020-11-30T00:00:00"/>
    <n v="7"/>
    <n v="48"/>
    <n v="178305.66000000003"/>
  </r>
  <r>
    <s v="KR"/>
    <n v="891720"/>
    <n v="405.54"/>
    <n v="1"/>
    <d v="2019-12-09T00:00:00"/>
    <x v="160"/>
    <d v="2020-09-14T00:00:00"/>
    <d v="2020-11-30T00:00:00"/>
    <n v="77"/>
    <n v="19"/>
    <n v="14466.900000000003"/>
  </r>
  <r>
    <s v="KR"/>
    <n v="891720"/>
    <n v="405.54"/>
    <n v="1"/>
    <d v="2019-12-16T00:00:00"/>
    <x v="160"/>
    <d v="2020-09-14T00:00:00"/>
    <d v="2020-11-30T00:00:00"/>
    <n v="77"/>
    <n v="19"/>
    <n v="14466.900000000003"/>
  </r>
  <r>
    <s v="KR"/>
    <n v="891720"/>
    <n v="814.44"/>
    <n v="2"/>
    <d v="2019-12-30T00:00:00"/>
    <x v="160"/>
    <d v="2020-09-14T00:00:00"/>
    <d v="2020-11-30T00:00:00"/>
    <n v="77"/>
    <n v="19"/>
    <n v="14466.900000000003"/>
  </r>
  <r>
    <s v="KR"/>
    <n v="891720"/>
    <n v="283.2"/>
    <n v="1"/>
    <d v="2019-12-16T00:00:00"/>
    <x v="160"/>
    <d v="2020-09-14T00:00:00"/>
    <d v="2020-11-30T00:00:00"/>
    <n v="77"/>
    <n v="19"/>
    <n v="14466.900000000003"/>
  </r>
  <r>
    <s v="KR"/>
    <n v="902850"/>
    <n v="1268.8800000000001"/>
    <n v="1"/>
    <d v="2019-12-23T00:00:00"/>
    <x v="218"/>
    <d v="2020-07-13T00:00:00"/>
    <d v="2020-11-30T00:00:00"/>
    <n v="140"/>
    <n v="17"/>
    <n v="49736.160000000003"/>
  </r>
  <r>
    <s v="KR"/>
    <n v="903888"/>
    <n v="1268.8800000000001"/>
    <n v="1"/>
    <d v="2019-12-16T00:00:00"/>
    <x v="432"/>
    <d v="2020-01-27T00:00:00"/>
    <d v="2020-11-30T00:00:00"/>
    <n v="308"/>
    <n v="4"/>
    <n v="12720.539999999999"/>
  </r>
  <r>
    <s v="KR"/>
    <n v="903888"/>
    <n v="6344.28"/>
    <n v="5"/>
    <d v="2019-12-09T00:00:00"/>
    <x v="432"/>
    <d v="2020-01-27T00:00:00"/>
    <d v="2020-11-30T00:00:00"/>
    <n v="308"/>
    <n v="4"/>
    <n v="12720.539999999999"/>
  </r>
  <r>
    <s v="KR"/>
    <n v="932142"/>
    <n v="1268.8800000000001"/>
    <n v="1"/>
    <d v="2019-12-16T00:00:00"/>
    <x v="166"/>
    <d v="2020-11-23T00:00:00"/>
    <d v="2020-11-30T00:00:00"/>
    <n v="7"/>
    <n v="24"/>
    <n v="106569.12"/>
  </r>
  <r>
    <s v="KR"/>
    <n v="939288"/>
    <n v="1293.96"/>
    <n v="2"/>
    <d v="2019-12-09T00:00:00"/>
    <x v="376"/>
    <d v="2020-11-23T00:00:00"/>
    <d v="2020-11-30T00:00:00"/>
    <n v="7"/>
    <n v="8"/>
    <n v="7881.24"/>
  </r>
  <r>
    <s v="KR"/>
    <n v="940584"/>
    <n v="647.4"/>
    <n v="1"/>
    <d v="2019-12-30T00:00:00"/>
    <x v="494"/>
    <d v="2019-12-30T00:00:00"/>
    <d v="2020-11-30T00:00:00"/>
    <n v="336"/>
    <n v="5"/>
    <n v="18903.96"/>
  </r>
  <r>
    <s v="KR"/>
    <n v="948012"/>
    <n v="1222.74"/>
    <n v="3"/>
    <d v="2019-12-16T00:00:00"/>
    <x v="219"/>
    <d v="2020-11-30T00:00:00"/>
    <d v="2020-11-30T00:00:00"/>
    <n v="0"/>
    <n v="82"/>
    <n v="88866.359999999928"/>
  </r>
  <r>
    <s v="KR"/>
    <n v="948012"/>
    <n v="1213.8599999999999"/>
    <n v="3"/>
    <d v="2019-12-30T00:00:00"/>
    <x v="219"/>
    <d v="2020-11-30T00:00:00"/>
    <d v="2020-11-30T00:00:00"/>
    <n v="0"/>
    <n v="82"/>
    <n v="88866.359999999928"/>
  </r>
  <r>
    <s v="KR"/>
    <n v="948012"/>
    <n v="854.04"/>
    <n v="3"/>
    <d v="2019-12-16T00:00:00"/>
    <x v="219"/>
    <d v="2020-11-30T00:00:00"/>
    <d v="2020-11-30T00:00:00"/>
    <n v="0"/>
    <n v="82"/>
    <n v="88866.359999999928"/>
  </r>
  <r>
    <s v="KR"/>
    <n v="948012"/>
    <n v="847.86"/>
    <n v="3"/>
    <d v="2019-12-30T00:00:00"/>
    <x v="219"/>
    <d v="2020-11-30T00:00:00"/>
    <d v="2020-11-30T00:00:00"/>
    <n v="0"/>
    <n v="82"/>
    <n v="88866.359999999928"/>
  </r>
  <r>
    <s v="KR"/>
    <n v="955938"/>
    <n v="646.98"/>
    <n v="1"/>
    <d v="2019-12-16T00:00:00"/>
    <x v="145"/>
    <d v="2020-11-16T00:00:00"/>
    <d v="2020-11-30T00:00:00"/>
    <n v="14"/>
    <n v="39"/>
    <n v="122103.96000000005"/>
  </r>
  <r>
    <s v="KR"/>
    <n v="955938"/>
    <n v="5026.32"/>
    <n v="4"/>
    <d v="2019-12-23T00:00:00"/>
    <x v="145"/>
    <d v="2020-11-16T00:00:00"/>
    <d v="2020-11-30T00:00:00"/>
    <n v="14"/>
    <n v="39"/>
    <n v="122103.96000000005"/>
  </r>
  <r>
    <s v="KR"/>
    <n v="966846"/>
    <n v="18833.46"/>
    <n v="15"/>
    <d v="2019-12-23T00:00:00"/>
    <x v="378"/>
    <d v="2020-11-23T00:00:00"/>
    <d v="2020-11-30T00:00:00"/>
    <n v="7"/>
    <n v="10"/>
    <n v="37160.759999999995"/>
  </r>
  <r>
    <s v="KR"/>
    <n v="968190"/>
    <n v="1073.94"/>
    <n v="1"/>
    <d v="2019-12-16T00:00:00"/>
    <x v="336"/>
    <d v="2020-11-02T00:00:00"/>
    <d v="2020-11-30T00:00:00"/>
    <n v="28"/>
    <n v="16"/>
    <n v="19088.7"/>
  </r>
  <r>
    <s v="KR"/>
    <n v="968190"/>
    <n v="1268.8800000000001"/>
    <n v="1"/>
    <d v="2019-12-16T00:00:00"/>
    <x v="336"/>
    <d v="2020-11-02T00:00:00"/>
    <d v="2020-11-30T00:00:00"/>
    <n v="28"/>
    <n v="16"/>
    <n v="19088.7"/>
  </r>
  <r>
    <s v="KR"/>
    <n v="984462"/>
    <n v="1068.42"/>
    <n v="1"/>
    <d v="2019-12-23T00:00:00"/>
    <x v="106"/>
    <d v="2020-11-16T00:00:00"/>
    <d v="2020-11-30T00:00:00"/>
    <n v="14"/>
    <n v="22"/>
    <n v="27361.08"/>
  </r>
  <r>
    <s v="KR"/>
    <n v="984462"/>
    <n v="617.88"/>
    <n v="1"/>
    <d v="2019-12-23T00:00:00"/>
    <x v="106"/>
    <d v="2020-11-16T00:00:00"/>
    <d v="2020-11-30T00:00:00"/>
    <n v="14"/>
    <n v="22"/>
    <n v="27361.08"/>
  </r>
  <r>
    <s v="KR"/>
    <n v="996558"/>
    <n v="1630.32"/>
    <n v="4"/>
    <d v="2019-12-23T00:00:00"/>
    <x v="289"/>
    <d v="2020-11-09T00:00:00"/>
    <d v="2020-11-30T00:00:00"/>
    <n v="21"/>
    <n v="25"/>
    <n v="26535.239999999998"/>
  </r>
  <r>
    <s v="KR"/>
    <n v="1008564"/>
    <n v="646.98"/>
    <n v="1"/>
    <d v="2019-12-09T00:00:00"/>
    <x v="161"/>
    <d v="2020-02-10T00:00:00"/>
    <d v="2020-11-30T00:00:00"/>
    <n v="294"/>
    <n v="5"/>
    <n v="9966.8999999999978"/>
  </r>
  <r>
    <s v="KR"/>
    <n v="1040508"/>
    <n v="3806.58"/>
    <n v="3"/>
    <d v="2019-12-09T00:00:00"/>
    <x v="107"/>
    <d v="2020-11-23T00:00:00"/>
    <d v="2020-11-30T00:00:00"/>
    <n v="7"/>
    <n v="46"/>
    <n v="108754.73999999998"/>
  </r>
  <r>
    <s v="KR"/>
    <n v="1063158"/>
    <n v="617.88"/>
    <n v="1"/>
    <d v="2019-12-16T00:00:00"/>
    <x v="290"/>
    <d v="2020-11-30T00:00:00"/>
    <d v="2020-11-30T00:00:00"/>
    <n v="0"/>
    <n v="6"/>
    <n v="5854.2000000000007"/>
  </r>
  <r>
    <s v="KR"/>
    <n v="1074900"/>
    <n v="407.58"/>
    <n v="1"/>
    <d v="2019-12-23T00:00:00"/>
    <x v="99"/>
    <d v="2020-11-30T00:00:00"/>
    <d v="2020-11-30T00:00:00"/>
    <n v="0"/>
    <n v="84"/>
    <n v="45310.979999999996"/>
  </r>
  <r>
    <s v="KR"/>
    <n v="1074900"/>
    <n v="569.28"/>
    <n v="2"/>
    <d v="2019-12-09T00:00:00"/>
    <x v="99"/>
    <d v="2020-11-30T00:00:00"/>
    <d v="2020-11-30T00:00:00"/>
    <n v="0"/>
    <n v="84"/>
    <n v="45310.979999999996"/>
  </r>
  <r>
    <s v="KR"/>
    <n v="1074900"/>
    <n v="284.64"/>
    <n v="1"/>
    <d v="2019-12-23T00:00:00"/>
    <x v="99"/>
    <d v="2020-11-30T00:00:00"/>
    <d v="2020-11-30T00:00:00"/>
    <n v="0"/>
    <n v="84"/>
    <n v="45310.979999999996"/>
  </r>
  <r>
    <s v="KR"/>
    <n v="1074900"/>
    <n v="282.60000000000002"/>
    <n v="1"/>
    <d v="2020-01-06T00:00:00"/>
    <x v="99"/>
    <d v="2020-11-30T00:00:00"/>
    <d v="2020-11-30T00:00:00"/>
    <n v="0"/>
    <n v="84"/>
    <n v="45310.979999999996"/>
  </r>
  <r>
    <s v="KR"/>
    <n v="1093278"/>
    <n v="1268.8800000000001"/>
    <n v="1"/>
    <d v="2019-12-16T00:00:00"/>
    <x v="225"/>
    <d v="2020-11-30T00:00:00"/>
    <d v="2020-11-30T00:00:00"/>
    <n v="0"/>
    <n v="27"/>
    <n v="38436.840000000004"/>
  </r>
  <r>
    <s v="KR"/>
    <n v="1093788"/>
    <n v="3755.58"/>
    <n v="3"/>
    <d v="2019-12-16T00:00:00"/>
    <x v="226"/>
    <d v="2020-09-28T00:00:00"/>
    <d v="2020-11-30T00:00:00"/>
    <n v="63"/>
    <n v="10"/>
    <n v="21927"/>
  </r>
  <r>
    <s v="KR"/>
    <n v="1098684"/>
    <n v="407.58"/>
    <n v="1"/>
    <d v="2019-12-23T00:00:00"/>
    <x v="227"/>
    <d v="2020-06-29T00:00:00"/>
    <d v="2020-11-30T00:00:00"/>
    <n v="154"/>
    <n v="22"/>
    <n v="18342.659999999996"/>
  </r>
  <r>
    <s v="KR"/>
    <n v="1114524"/>
    <n v="1268.8800000000001"/>
    <n v="1"/>
    <d v="2019-12-09T00:00:00"/>
    <x v="95"/>
    <d v="2020-11-09T00:00:00"/>
    <d v="2020-11-30T00:00:00"/>
    <n v="21"/>
    <n v="23"/>
    <n v="59797.98000000001"/>
  </r>
  <r>
    <s v="KR"/>
    <n v="1115280"/>
    <n v="284.64"/>
    <n v="1"/>
    <d v="2019-12-09T00:00:00"/>
    <x v="230"/>
    <d v="2020-11-23T00:00:00"/>
    <d v="2020-11-30T00:00:00"/>
    <n v="7"/>
    <n v="68"/>
    <n v="34421.880000000012"/>
  </r>
  <r>
    <s v="KR"/>
    <n v="1115280"/>
    <n v="282.60000000000002"/>
    <n v="1"/>
    <d v="2019-12-30T00:00:00"/>
    <x v="230"/>
    <d v="2020-11-23T00:00:00"/>
    <d v="2020-11-30T00:00:00"/>
    <n v="7"/>
    <n v="68"/>
    <n v="34421.880000000012"/>
  </r>
  <r>
    <s v="KR"/>
    <n v="1120224"/>
    <n v="407.58"/>
    <n v="1"/>
    <d v="2019-12-16T00:00:00"/>
    <x v="341"/>
    <d v="2020-10-12T00:00:00"/>
    <d v="2020-11-30T00:00:00"/>
    <n v="49"/>
    <n v="16"/>
    <n v="5958.7199999999993"/>
  </r>
  <r>
    <s v="KR"/>
    <n v="1120224"/>
    <n v="282.60000000000002"/>
    <n v="1"/>
    <d v="2019-12-30T00:00:00"/>
    <x v="341"/>
    <d v="2020-10-12T00:00:00"/>
    <d v="2020-11-30T00:00:00"/>
    <n v="49"/>
    <n v="16"/>
    <n v="5958.7199999999993"/>
  </r>
  <r>
    <s v="KR"/>
    <n v="1121478"/>
    <n v="405.54"/>
    <n v="1"/>
    <d v="2019-12-23T00:00:00"/>
    <x v="457"/>
    <d v="2019-12-23T00:00:00"/>
    <d v="2020-11-30T00:00:00"/>
    <n v="343"/>
    <n v="2"/>
    <n v="5827.2"/>
  </r>
  <r>
    <s v="KR"/>
    <n v="1124988"/>
    <n v="644.1"/>
    <n v="1"/>
    <d v="2020-01-06T00:00:00"/>
    <x v="36"/>
    <d v="2020-11-23T00:00:00"/>
    <d v="2020-11-30T00:00:00"/>
    <n v="7"/>
    <n v="109"/>
    <n v="143402.34000000003"/>
  </r>
  <r>
    <s v="KR"/>
    <n v="1128624"/>
    <n v="1268.8800000000001"/>
    <n v="1"/>
    <d v="2019-12-09T00:00:00"/>
    <x v="175"/>
    <d v="2020-11-30T00:00:00"/>
    <d v="2020-11-30T00:00:00"/>
    <n v="0"/>
    <n v="57"/>
    <n v="89083.739999999947"/>
  </r>
  <r>
    <s v="KR"/>
    <n v="1138506"/>
    <n v="407.58"/>
    <n v="1"/>
    <d v="2019-12-09T00:00:00"/>
    <x v="232"/>
    <d v="2020-10-12T00:00:00"/>
    <d v="2020-11-30T00:00:00"/>
    <n v="49"/>
    <n v="27"/>
    <n v="22895.399999999998"/>
  </r>
  <r>
    <s v="KR"/>
    <n v="1138506"/>
    <n v="1268.8800000000001"/>
    <n v="1"/>
    <d v="2019-12-09T00:00:00"/>
    <x v="232"/>
    <d v="2020-10-12T00:00:00"/>
    <d v="2020-11-30T00:00:00"/>
    <n v="49"/>
    <n v="27"/>
    <n v="22895.399999999998"/>
  </r>
  <r>
    <s v="KR"/>
    <n v="1141728"/>
    <n v="5007.24"/>
    <n v="4"/>
    <d v="2019-12-16T00:00:00"/>
    <x v="554"/>
    <d v="2019-12-16T00:00:00"/>
    <d v="2020-11-30T00:00:00"/>
    <n v="350"/>
    <n v="1"/>
    <n v="5007.24"/>
  </r>
  <r>
    <s v="KR"/>
    <n v="1152846"/>
    <n v="2537.6999999999998"/>
    <n v="2"/>
    <d v="2019-12-16T00:00:00"/>
    <x v="125"/>
    <d v="2020-10-26T00:00:00"/>
    <d v="2020-11-30T00:00:00"/>
    <n v="35"/>
    <n v="43"/>
    <n v="41702.639999999985"/>
  </r>
  <r>
    <s v="KR"/>
    <n v="1152846"/>
    <n v="2519.2800000000002"/>
    <n v="2"/>
    <d v="2019-12-23T00:00:00"/>
    <x v="125"/>
    <d v="2020-10-26T00:00:00"/>
    <d v="2020-11-30T00:00:00"/>
    <n v="35"/>
    <n v="43"/>
    <n v="41702.639999999985"/>
  </r>
  <r>
    <s v="KR"/>
    <n v="1152858"/>
    <n v="1262.4000000000001"/>
    <n v="1"/>
    <d v="2019-12-16T00:00:00"/>
    <x v="344"/>
    <d v="2020-11-09T00:00:00"/>
    <d v="2020-11-30T00:00:00"/>
    <n v="21"/>
    <n v="26"/>
    <n v="114471.06000000003"/>
  </r>
  <r>
    <s v="KR"/>
    <n v="1152858"/>
    <n v="1262.4000000000001"/>
    <n v="1"/>
    <d v="2019-12-23T00:00:00"/>
    <x v="344"/>
    <d v="2020-11-09T00:00:00"/>
    <d v="2020-11-30T00:00:00"/>
    <n v="21"/>
    <n v="26"/>
    <n v="114471.06000000003"/>
  </r>
  <r>
    <s v="KR"/>
    <n v="2400378"/>
    <n v="1262.4000000000001"/>
    <n v="1"/>
    <d v="2019-12-23T00:00:00"/>
    <x v="234"/>
    <d v="2020-06-15T00:00:00"/>
    <d v="2020-11-30T00:00:00"/>
    <n v="168"/>
    <n v="20"/>
    <n v="40103.880000000005"/>
  </r>
  <r>
    <s v="KR"/>
    <n v="2401740"/>
    <n v="1073.94"/>
    <n v="1"/>
    <d v="2019-12-16T00:00:00"/>
    <x v="235"/>
    <d v="2020-11-23T00:00:00"/>
    <d v="2020-11-30T00:00:00"/>
    <n v="7"/>
    <n v="45"/>
    <n v="67743.600000000006"/>
  </r>
  <r>
    <s v="KR"/>
    <n v="2401740"/>
    <n v="3221.82"/>
    <n v="3"/>
    <d v="2019-12-23T00:00:00"/>
    <x v="235"/>
    <d v="2020-11-23T00:00:00"/>
    <d v="2020-11-30T00:00:00"/>
    <n v="7"/>
    <n v="45"/>
    <n v="67743.600000000006"/>
  </r>
  <r>
    <s v="KR"/>
    <n v="2401740"/>
    <n v="284.64"/>
    <n v="1"/>
    <d v="2019-12-09T00:00:00"/>
    <x v="235"/>
    <d v="2020-11-23T00:00:00"/>
    <d v="2020-11-30T00:00:00"/>
    <n v="7"/>
    <n v="45"/>
    <n v="67743.600000000006"/>
  </r>
  <r>
    <s v="KR"/>
    <n v="2401740"/>
    <n v="2537.6999999999998"/>
    <n v="2"/>
    <d v="2019-12-09T00:00:00"/>
    <x v="235"/>
    <d v="2020-11-23T00:00:00"/>
    <d v="2020-11-30T00:00:00"/>
    <n v="7"/>
    <n v="45"/>
    <n v="67743.600000000006"/>
  </r>
  <r>
    <s v="KR"/>
    <n v="2401740"/>
    <n v="2537.6999999999998"/>
    <n v="2"/>
    <d v="2019-12-16T00:00:00"/>
    <x v="235"/>
    <d v="2020-11-23T00:00:00"/>
    <d v="2020-11-30T00:00:00"/>
    <n v="7"/>
    <n v="45"/>
    <n v="67743.600000000006"/>
  </r>
  <r>
    <s v="KR"/>
    <n v="2401926"/>
    <n v="407.58"/>
    <n v="1"/>
    <d v="2019-12-23T00:00:00"/>
    <x v="51"/>
    <d v="2020-11-30T00:00:00"/>
    <d v="2020-11-30T00:00:00"/>
    <n v="0"/>
    <n v="188"/>
    <n v="276921.54000000015"/>
  </r>
  <r>
    <s v="KR"/>
    <n v="2401926"/>
    <n v="2587.92"/>
    <n v="4"/>
    <d v="2019-12-09T00:00:00"/>
    <x v="51"/>
    <d v="2020-11-30T00:00:00"/>
    <d v="2020-11-30T00:00:00"/>
    <n v="0"/>
    <n v="188"/>
    <n v="276921.54000000015"/>
  </r>
  <r>
    <s v="KR"/>
    <n v="2401926"/>
    <n v="1940.94"/>
    <n v="3"/>
    <d v="2019-12-16T00:00:00"/>
    <x v="51"/>
    <d v="2020-11-30T00:00:00"/>
    <d v="2020-11-30T00:00:00"/>
    <n v="0"/>
    <n v="188"/>
    <n v="276921.54000000015"/>
  </r>
  <r>
    <s v="KR"/>
    <n v="2401926"/>
    <n v="646.98"/>
    <n v="1"/>
    <d v="2019-12-23T00:00:00"/>
    <x v="51"/>
    <d v="2020-11-30T00:00:00"/>
    <d v="2020-11-30T00:00:00"/>
    <n v="0"/>
    <n v="188"/>
    <n v="276921.54000000015"/>
  </r>
  <r>
    <s v="KR"/>
    <n v="2401926"/>
    <n v="5075.3999999999996"/>
    <n v="4"/>
    <d v="2019-12-16T00:00:00"/>
    <x v="51"/>
    <d v="2020-11-30T00:00:00"/>
    <d v="2020-11-30T00:00:00"/>
    <n v="0"/>
    <n v="188"/>
    <n v="276921.54000000015"/>
  </r>
  <r>
    <s v="KR"/>
    <n v="2401926"/>
    <n v="1268.8800000000001"/>
    <n v="1"/>
    <d v="2019-12-23T00:00:00"/>
    <x v="51"/>
    <d v="2020-11-30T00:00:00"/>
    <d v="2020-11-30T00:00:00"/>
    <n v="0"/>
    <n v="188"/>
    <n v="276921.54000000015"/>
  </r>
  <r>
    <s v="KR"/>
    <n v="2402802"/>
    <n v="5342.1"/>
    <n v="5"/>
    <d v="2019-12-09T00:00:00"/>
    <x v="555"/>
    <d v="2019-12-09T00:00:00"/>
    <d v="2020-11-30T00:00:00"/>
    <n v="357"/>
    <n v="1"/>
    <n v="5342.1"/>
  </r>
  <r>
    <s v="KR"/>
    <n v="2410272"/>
    <n v="1259.6400000000001"/>
    <n v="1"/>
    <d v="2019-12-30T00:00:00"/>
    <x v="556"/>
    <d v="2020-09-21T00:00:00"/>
    <d v="2020-11-30T00:00:00"/>
    <n v="70"/>
    <n v="2"/>
    <n v="4256.46"/>
  </r>
  <r>
    <s v="KR"/>
    <n v="2422620"/>
    <n v="646.98"/>
    <n v="1"/>
    <d v="2019-12-09T00:00:00"/>
    <x v="237"/>
    <d v="2020-11-30T00:00:00"/>
    <d v="2020-11-30T00:00:00"/>
    <n v="0"/>
    <n v="40"/>
    <n v="51831.360000000001"/>
  </r>
  <r>
    <s v="KR"/>
    <n v="2422620"/>
    <n v="2537.6999999999998"/>
    <n v="2"/>
    <d v="2019-12-09T00:00:00"/>
    <x v="237"/>
    <d v="2020-11-30T00:00:00"/>
    <d v="2020-11-30T00:00:00"/>
    <n v="0"/>
    <n v="40"/>
    <n v="51831.360000000001"/>
  </r>
  <r>
    <s v="KR"/>
    <n v="2431992"/>
    <n v="3205.26"/>
    <n v="3"/>
    <d v="2019-12-16T00:00:00"/>
    <x v="238"/>
    <d v="2019-12-16T00:00:00"/>
    <d v="2020-11-30T00:00:00"/>
    <n v="350"/>
    <n v="2"/>
    <n v="4570.8"/>
  </r>
  <r>
    <s v="KR"/>
    <n v="2432232"/>
    <n v="1262.4000000000001"/>
    <n v="1"/>
    <d v="2019-12-16T00:00:00"/>
    <x v="557"/>
    <d v="2020-04-06T00:00:00"/>
    <d v="2020-11-30T00:00:00"/>
    <n v="238"/>
    <n v="2"/>
    <n v="2279.4"/>
  </r>
  <r>
    <s v="KR"/>
    <n v="2438358"/>
    <n v="1268.8800000000001"/>
    <n v="1"/>
    <d v="2019-12-16T00:00:00"/>
    <x v="100"/>
    <d v="2020-11-16T00:00:00"/>
    <d v="2020-11-30T00:00:00"/>
    <n v="14"/>
    <n v="17"/>
    <n v="49724.520000000004"/>
  </r>
  <r>
    <s v="KR"/>
    <n v="2438358"/>
    <n v="1259.0999999999999"/>
    <n v="1"/>
    <d v="2019-12-23T00:00:00"/>
    <x v="100"/>
    <d v="2020-11-16T00:00:00"/>
    <d v="2020-11-30T00:00:00"/>
    <n v="14"/>
    <n v="17"/>
    <n v="49724.520000000004"/>
  </r>
  <r>
    <s v="KR"/>
    <n v="2441478"/>
    <n v="1268.8800000000001"/>
    <n v="1"/>
    <d v="2019-12-16T00:00:00"/>
    <x v="386"/>
    <d v="2019-12-16T00:00:00"/>
    <d v="2020-11-30T00:00:00"/>
    <n v="350"/>
    <n v="4"/>
    <n v="5145.96"/>
  </r>
  <r>
    <s v="KR"/>
    <n v="2447142"/>
    <n v="1066.08"/>
    <n v="1"/>
    <d v="2020-01-06T00:00:00"/>
    <x v="387"/>
    <d v="2020-11-30T00:00:00"/>
    <d v="2020-11-30T00:00:00"/>
    <n v="0"/>
    <n v="34"/>
    <n v="112447.79999999999"/>
  </r>
  <r>
    <s v="KR"/>
    <n v="2447142"/>
    <n v="2537.6999999999998"/>
    <n v="2"/>
    <d v="2019-12-23T00:00:00"/>
    <x v="387"/>
    <d v="2020-11-30T00:00:00"/>
    <d v="2020-11-30T00:00:00"/>
    <n v="0"/>
    <n v="34"/>
    <n v="112447.79999999999"/>
  </r>
  <r>
    <s v="KR"/>
    <n v="2457258"/>
    <n v="1068.42"/>
    <n v="1"/>
    <d v="2019-12-23T00:00:00"/>
    <x v="114"/>
    <d v="2020-11-09T00:00:00"/>
    <d v="2020-11-30T00:00:00"/>
    <n v="21"/>
    <n v="21"/>
    <n v="85565.64"/>
  </r>
  <r>
    <s v="KR"/>
    <n v="2457258"/>
    <n v="1262.4000000000001"/>
    <n v="1"/>
    <d v="2019-12-16T00:00:00"/>
    <x v="114"/>
    <d v="2020-11-09T00:00:00"/>
    <d v="2020-11-30T00:00:00"/>
    <n v="21"/>
    <n v="21"/>
    <n v="85565.64"/>
  </r>
  <r>
    <s v="KR"/>
    <n v="2471094"/>
    <n v="1268.8800000000001"/>
    <n v="1"/>
    <d v="2019-12-09T00:00:00"/>
    <x v="345"/>
    <d v="2020-11-30T00:00:00"/>
    <d v="2020-11-30T00:00:00"/>
    <n v="0"/>
    <n v="31"/>
    <n v="80465.099999999991"/>
  </r>
  <r>
    <s v="KR"/>
    <n v="2485002"/>
    <n v="3766.68"/>
    <n v="3"/>
    <d v="2019-12-16T00:00:00"/>
    <x v="346"/>
    <d v="2019-12-16T00:00:00"/>
    <d v="2020-11-30T00:00:00"/>
    <n v="350"/>
    <n v="2"/>
    <n v="20659.2"/>
  </r>
  <r>
    <s v="KR"/>
    <n v="2493162"/>
    <n v="1073.94"/>
    <n v="1"/>
    <d v="2019-12-09T00:00:00"/>
    <x v="239"/>
    <d v="2020-11-23T00:00:00"/>
    <d v="2020-11-30T00:00:00"/>
    <n v="7"/>
    <n v="39"/>
    <n v="228587.21999999994"/>
  </r>
  <r>
    <s v="KR"/>
    <n v="2493162"/>
    <n v="12555.6"/>
    <n v="10"/>
    <d v="2019-12-09T00:00:00"/>
    <x v="239"/>
    <d v="2020-11-23T00:00:00"/>
    <d v="2020-11-30T00:00:00"/>
    <n v="7"/>
    <n v="39"/>
    <n v="228587.21999999994"/>
  </r>
  <r>
    <s v="KR"/>
    <n v="2493168"/>
    <n v="3766.68"/>
    <n v="3"/>
    <d v="2019-12-09T00:00:00"/>
    <x v="240"/>
    <d v="2020-07-27T00:00:00"/>
    <d v="2020-11-30T00:00:00"/>
    <n v="126"/>
    <n v="14"/>
    <n v="46560.659999999996"/>
  </r>
  <r>
    <s v="KR"/>
    <n v="2521392"/>
    <n v="404.64"/>
    <n v="1"/>
    <d v="2020-01-06T00:00:00"/>
    <x v="115"/>
    <d v="2020-11-16T00:00:00"/>
    <d v="2020-11-30T00:00:00"/>
    <n v="14"/>
    <n v="76"/>
    <n v="36530.939999999988"/>
  </r>
  <r>
    <s v="KR"/>
    <n v="2525586"/>
    <n v="284.64"/>
    <n v="1"/>
    <d v="2019-12-09T00:00:00"/>
    <x v="498"/>
    <d v="2020-09-28T00:00:00"/>
    <d v="2020-11-30T00:00:00"/>
    <n v="63"/>
    <n v="3"/>
    <n v="964.86000000000013"/>
  </r>
  <r>
    <s v="KR"/>
    <n v="2776986"/>
    <n v="1268.8800000000001"/>
    <n v="1"/>
    <d v="2019-12-23T00:00:00"/>
    <x v="435"/>
    <d v="2020-11-16T00:00:00"/>
    <d v="2020-11-30T00:00:00"/>
    <n v="14"/>
    <n v="17"/>
    <n v="80856.600000000006"/>
  </r>
  <r>
    <s v="KR"/>
    <n v="2820768"/>
    <n v="407.58"/>
    <n v="1"/>
    <d v="2019-12-16T00:00:00"/>
    <x v="12"/>
    <d v="2020-10-05T00:00:00"/>
    <d v="2020-11-30T00:00:00"/>
    <n v="56"/>
    <n v="41"/>
    <n v="45976.439999999988"/>
  </r>
  <r>
    <s v="KR"/>
    <n v="2820768"/>
    <n v="5022.24"/>
    <n v="4"/>
    <d v="2019-12-09T00:00:00"/>
    <x v="12"/>
    <d v="2020-10-05T00:00:00"/>
    <d v="2020-11-30T00:00:00"/>
    <n v="56"/>
    <n v="41"/>
    <n v="45976.439999999988"/>
  </r>
  <r>
    <s v="KR"/>
    <n v="2959992"/>
    <n v="1268.8800000000001"/>
    <n v="1"/>
    <d v="2019-12-23T00:00:00"/>
    <x v="299"/>
    <d v="2020-10-26T00:00:00"/>
    <d v="2020-11-30T00:00:00"/>
    <n v="35"/>
    <n v="16"/>
    <n v="28996.799999999996"/>
  </r>
  <r>
    <s v="KR"/>
    <n v="2998164"/>
    <n v="6259.2"/>
    <n v="5"/>
    <d v="2019-12-09T00:00:00"/>
    <x v="243"/>
    <d v="2020-11-23T00:00:00"/>
    <d v="2020-11-30T00:00:00"/>
    <n v="7"/>
    <n v="61"/>
    <n v="331217.09999999986"/>
  </r>
  <r>
    <s v="KR"/>
    <n v="2998164"/>
    <n v="3755.46"/>
    <n v="3"/>
    <d v="2019-12-23T00:00:00"/>
    <x v="243"/>
    <d v="2020-11-23T00:00:00"/>
    <d v="2020-11-30T00:00:00"/>
    <n v="7"/>
    <n v="61"/>
    <n v="331217.09999999986"/>
  </r>
  <r>
    <s v="KR"/>
    <n v="3035880"/>
    <n v="646.98"/>
    <n v="1"/>
    <d v="2019-12-16T00:00:00"/>
    <x v="524"/>
    <d v="2020-10-19T00:00:00"/>
    <d v="2020-11-30T00:00:00"/>
    <n v="42"/>
    <n v="8"/>
    <n v="16392.54"/>
  </r>
  <r>
    <s v="KR"/>
    <n v="3035880"/>
    <n v="1268.8800000000001"/>
    <n v="1"/>
    <d v="2019-12-23T00:00:00"/>
    <x v="524"/>
    <d v="2020-10-19T00:00:00"/>
    <d v="2020-11-30T00:00:00"/>
    <n v="42"/>
    <n v="8"/>
    <n v="16392.54"/>
  </r>
  <r>
    <s v="KR"/>
    <n v="3037548"/>
    <n v="5022.24"/>
    <n v="4"/>
    <d v="2019-12-23T00:00:00"/>
    <x v="301"/>
    <d v="2020-11-16T00:00:00"/>
    <d v="2020-11-30T00:00:00"/>
    <n v="14"/>
    <n v="12"/>
    <n v="16414.02"/>
  </r>
  <r>
    <s v="KR"/>
    <n v="3124416"/>
    <n v="1073.94"/>
    <n v="1"/>
    <d v="2019-12-23T00:00:00"/>
    <x v="558"/>
    <d v="2020-10-12T00:00:00"/>
    <d v="2020-11-30T00:00:00"/>
    <n v="49"/>
    <n v="5"/>
    <n v="5175.42"/>
  </r>
  <r>
    <s v="KR"/>
    <n v="3127824"/>
    <n v="3234.9"/>
    <n v="5"/>
    <d v="2019-12-09T00:00:00"/>
    <x v="130"/>
    <d v="2020-11-16T00:00:00"/>
    <d v="2020-11-30T00:00:00"/>
    <n v="14"/>
    <n v="36"/>
    <n v="104675.28"/>
  </r>
  <r>
    <s v="KR"/>
    <n v="3127824"/>
    <n v="1293.96"/>
    <n v="2"/>
    <d v="2019-12-23T00:00:00"/>
    <x v="130"/>
    <d v="2020-11-16T00:00:00"/>
    <d v="2020-11-30T00:00:00"/>
    <n v="14"/>
    <n v="36"/>
    <n v="104675.28"/>
  </r>
  <r>
    <s v="KR"/>
    <n v="3146316"/>
    <n v="1268.8800000000001"/>
    <n v="1"/>
    <d v="2019-12-16T00:00:00"/>
    <x v="244"/>
    <d v="2020-11-23T00:00:00"/>
    <d v="2020-11-30T00:00:00"/>
    <n v="7"/>
    <n v="50"/>
    <n v="116259.29999999999"/>
  </r>
  <r>
    <s v="KR"/>
    <n v="3169476"/>
    <n v="646.98"/>
    <n v="1"/>
    <d v="2019-12-09T00:00:00"/>
    <x v="559"/>
    <d v="2020-02-10T00:00:00"/>
    <d v="2020-11-30T00:00:00"/>
    <n v="294"/>
    <n v="9"/>
    <n v="4300.38"/>
  </r>
  <r>
    <s v="KR"/>
    <n v="3231456"/>
    <n v="1060.6199999999999"/>
    <n v="1"/>
    <d v="2019-12-30T00:00:00"/>
    <x v="143"/>
    <d v="2020-11-30T00:00:00"/>
    <d v="2020-11-30T00:00:00"/>
    <n v="0"/>
    <n v="23"/>
    <n v="51566.94"/>
  </r>
  <r>
    <s v="KR"/>
    <n v="3231456"/>
    <n v="1262.4000000000001"/>
    <n v="1"/>
    <d v="2019-12-16T00:00:00"/>
    <x v="143"/>
    <d v="2020-11-30T00:00:00"/>
    <d v="2020-11-30T00:00:00"/>
    <n v="0"/>
    <n v="23"/>
    <n v="51566.94"/>
  </r>
  <r>
    <s v="KR"/>
    <n v="3280842"/>
    <n v="2537.6999999999998"/>
    <n v="2"/>
    <d v="2019-12-09T00:00:00"/>
    <x v="69"/>
    <d v="2019-12-09T00:00:00"/>
    <d v="2020-11-30T00:00:00"/>
    <n v="357"/>
    <n v="12"/>
    <n v="30452.16"/>
  </r>
  <r>
    <s v="KR"/>
    <n v="3285990"/>
    <n v="407.58"/>
    <n v="1"/>
    <d v="2019-12-16T00:00:00"/>
    <x v="560"/>
    <d v="2020-06-15T00:00:00"/>
    <d v="2020-11-30T00:00:00"/>
    <n v="168"/>
    <n v="6"/>
    <n v="7980.7199999999993"/>
  </r>
  <r>
    <s v="KR"/>
    <n v="3286530"/>
    <n v="407.58"/>
    <n v="1"/>
    <d v="2019-12-09T00:00:00"/>
    <x v="248"/>
    <d v="2020-11-30T00:00:00"/>
    <d v="2020-11-30T00:00:00"/>
    <n v="0"/>
    <n v="36"/>
    <n v="46268.700000000012"/>
  </r>
  <r>
    <s v="KR"/>
    <n v="3286530"/>
    <n v="2537.6999999999998"/>
    <n v="2"/>
    <d v="2019-12-16T00:00:00"/>
    <x v="248"/>
    <d v="2020-11-30T00:00:00"/>
    <d v="2020-11-30T00:00:00"/>
    <n v="0"/>
    <n v="36"/>
    <n v="46268.700000000012"/>
  </r>
  <r>
    <s v="KR"/>
    <n v="3286530"/>
    <n v="1268.8800000000001"/>
    <n v="1"/>
    <d v="2019-12-23T00:00:00"/>
    <x v="248"/>
    <d v="2020-11-30T00:00:00"/>
    <d v="2020-11-30T00:00:00"/>
    <n v="0"/>
    <n v="36"/>
    <n v="46268.700000000012"/>
  </r>
  <r>
    <s v="KR"/>
    <n v="3287454"/>
    <n v="6396.54"/>
    <n v="6"/>
    <d v="2019-12-30T00:00:00"/>
    <x v="250"/>
    <d v="2020-10-05T00:00:00"/>
    <d v="2020-11-30T00:00:00"/>
    <n v="56"/>
    <n v="24"/>
    <n v="67411.739999999991"/>
  </r>
  <r>
    <s v="KR"/>
    <n v="3287454"/>
    <n v="2132.16"/>
    <n v="2"/>
    <d v="2020-01-06T00:00:00"/>
    <x v="250"/>
    <d v="2020-10-05T00:00:00"/>
    <d v="2020-11-30T00:00:00"/>
    <n v="56"/>
    <n v="24"/>
    <n v="67411.739999999991"/>
  </r>
  <r>
    <s v="KR"/>
    <n v="3287454"/>
    <n v="6298.38"/>
    <n v="5"/>
    <d v="2019-12-30T00:00:00"/>
    <x v="250"/>
    <d v="2020-10-05T00:00:00"/>
    <d v="2020-11-30T00:00:00"/>
    <n v="56"/>
    <n v="24"/>
    <n v="67411.739999999991"/>
  </r>
  <r>
    <s v="KR"/>
    <n v="3287838"/>
    <n v="407.58"/>
    <n v="1"/>
    <d v="2019-12-23T00:00:00"/>
    <x v="252"/>
    <d v="2020-11-30T00:00:00"/>
    <d v="2020-11-30T00:00:00"/>
    <n v="0"/>
    <n v="61"/>
    <n v="26390.880000000001"/>
  </r>
  <r>
    <s v="KR"/>
    <n v="3287838"/>
    <n v="284.64"/>
    <n v="1"/>
    <d v="2019-12-16T00:00:00"/>
    <x v="252"/>
    <d v="2020-11-30T00:00:00"/>
    <d v="2020-11-30T00:00:00"/>
    <n v="0"/>
    <n v="61"/>
    <n v="26390.880000000001"/>
  </r>
  <r>
    <s v="KR"/>
    <n v="3287838"/>
    <n v="284.64"/>
    <n v="1"/>
    <d v="2019-12-23T00:00:00"/>
    <x v="252"/>
    <d v="2020-11-30T00:00:00"/>
    <d v="2020-11-30T00:00:00"/>
    <n v="0"/>
    <n v="61"/>
    <n v="26390.880000000001"/>
  </r>
  <r>
    <s v="KR"/>
    <n v="3288000"/>
    <n v="407.58"/>
    <n v="1"/>
    <d v="2019-12-16T00:00:00"/>
    <x v="253"/>
    <d v="2020-09-21T00:00:00"/>
    <d v="2020-11-30T00:00:00"/>
    <n v="70"/>
    <n v="19"/>
    <n v="50731.44"/>
  </r>
  <r>
    <s v="KR"/>
    <n v="3288000"/>
    <n v="3766.68"/>
    <n v="3"/>
    <d v="2019-12-09T00:00:00"/>
    <x v="253"/>
    <d v="2020-09-21T00:00:00"/>
    <d v="2020-11-30T00:00:00"/>
    <n v="70"/>
    <n v="19"/>
    <n v="50731.44"/>
  </r>
  <r>
    <s v="KR"/>
    <n v="3288000"/>
    <n v="5035.5600000000004"/>
    <n v="4"/>
    <d v="2019-12-23T00:00:00"/>
    <x v="253"/>
    <d v="2020-09-21T00:00:00"/>
    <d v="2020-11-30T00:00:00"/>
    <n v="70"/>
    <n v="19"/>
    <n v="50731.44"/>
  </r>
  <r>
    <s v="KR"/>
    <n v="3288210"/>
    <n v="815.28"/>
    <n v="2"/>
    <d v="2019-12-09T00:00:00"/>
    <x v="254"/>
    <d v="2020-11-23T00:00:00"/>
    <d v="2020-11-30T00:00:00"/>
    <n v="7"/>
    <n v="210"/>
    <n v="183691.1999999999"/>
  </r>
  <r>
    <s v="KR"/>
    <n v="3288210"/>
    <n v="407.58"/>
    <n v="1"/>
    <d v="2019-12-16T00:00:00"/>
    <x v="254"/>
    <d v="2020-11-23T00:00:00"/>
    <d v="2020-11-30T00:00:00"/>
    <n v="7"/>
    <n v="210"/>
    <n v="183691.1999999999"/>
  </r>
  <r>
    <s v="KR"/>
    <n v="3288210"/>
    <n v="1213.8599999999999"/>
    <n v="3"/>
    <d v="2019-12-30T00:00:00"/>
    <x v="254"/>
    <d v="2020-11-23T00:00:00"/>
    <d v="2020-11-30T00:00:00"/>
    <n v="7"/>
    <n v="210"/>
    <n v="183691.1999999999"/>
  </r>
  <r>
    <s v="KR"/>
    <n v="3288210"/>
    <n v="646.98"/>
    <n v="1"/>
    <d v="2019-12-16T00:00:00"/>
    <x v="254"/>
    <d v="2020-11-23T00:00:00"/>
    <d v="2020-11-30T00:00:00"/>
    <n v="7"/>
    <n v="210"/>
    <n v="183691.1999999999"/>
  </r>
  <r>
    <s v="KR"/>
    <n v="3288210"/>
    <n v="646.98"/>
    <n v="1"/>
    <d v="2019-12-23T00:00:00"/>
    <x v="254"/>
    <d v="2020-11-23T00:00:00"/>
    <d v="2020-11-30T00:00:00"/>
    <n v="7"/>
    <n v="210"/>
    <n v="183691.1999999999"/>
  </r>
  <r>
    <s v="KR"/>
    <n v="3288210"/>
    <n v="642.24"/>
    <n v="1"/>
    <d v="2019-12-30T00:00:00"/>
    <x v="254"/>
    <d v="2020-11-23T00:00:00"/>
    <d v="2020-11-30T00:00:00"/>
    <n v="7"/>
    <n v="210"/>
    <n v="183691.1999999999"/>
  </r>
  <r>
    <s v="KR"/>
    <n v="3288210"/>
    <n v="569.4"/>
    <n v="2"/>
    <d v="2019-12-09T00:00:00"/>
    <x v="254"/>
    <d v="2020-11-23T00:00:00"/>
    <d v="2020-11-30T00:00:00"/>
    <n v="7"/>
    <n v="210"/>
    <n v="183691.1999999999"/>
  </r>
  <r>
    <s v="KR"/>
    <n v="3288210"/>
    <n v="284.64"/>
    <n v="1"/>
    <d v="2019-12-16T00:00:00"/>
    <x v="254"/>
    <d v="2020-11-23T00:00:00"/>
    <d v="2020-11-30T00:00:00"/>
    <n v="7"/>
    <n v="210"/>
    <n v="183691.1999999999"/>
  </r>
  <r>
    <s v="KR"/>
    <n v="3288210"/>
    <n v="847.86"/>
    <n v="3"/>
    <d v="2019-12-30T00:00:00"/>
    <x v="254"/>
    <d v="2020-11-23T00:00:00"/>
    <d v="2020-11-30T00:00:00"/>
    <n v="7"/>
    <n v="210"/>
    <n v="183691.1999999999"/>
  </r>
  <r>
    <s v="KR"/>
    <n v="3288210"/>
    <n v="1268.8800000000001"/>
    <n v="1"/>
    <d v="2019-12-09T00:00:00"/>
    <x v="254"/>
    <d v="2020-11-23T00:00:00"/>
    <d v="2020-11-30T00:00:00"/>
    <n v="7"/>
    <n v="210"/>
    <n v="183691.1999999999"/>
  </r>
  <r>
    <s v="KR"/>
    <n v="3288210"/>
    <n v="1259.6400000000001"/>
    <n v="1"/>
    <d v="2020-01-06T00:00:00"/>
    <x v="254"/>
    <d v="2020-11-23T00:00:00"/>
    <d v="2020-11-30T00:00:00"/>
    <n v="7"/>
    <n v="210"/>
    <n v="183691.1999999999"/>
  </r>
  <r>
    <s v="KR"/>
    <n v="3289728"/>
    <n v="10044.48"/>
    <n v="8"/>
    <d v="2019-12-16T00:00:00"/>
    <x v="438"/>
    <d v="2020-11-23T00:00:00"/>
    <d v="2020-11-30T00:00:00"/>
    <n v="7"/>
    <n v="24"/>
    <n v="107047.20000000001"/>
  </r>
  <r>
    <s v="KR"/>
    <n v="3289728"/>
    <n v="12596.52"/>
    <n v="10"/>
    <d v="2019-12-30T00:00:00"/>
    <x v="438"/>
    <d v="2020-11-23T00:00:00"/>
    <d v="2020-11-30T00:00:00"/>
    <n v="7"/>
    <n v="24"/>
    <n v="107047.20000000001"/>
  </r>
  <r>
    <s v="KR"/>
    <n v="3290940"/>
    <n v="284.64"/>
    <n v="1"/>
    <d v="2019-12-23T00:00:00"/>
    <x v="257"/>
    <d v="2020-10-19T00:00:00"/>
    <d v="2020-11-30T00:00:00"/>
    <n v="42"/>
    <n v="35"/>
    <n v="14670.420000000002"/>
  </r>
  <r>
    <s v="KR"/>
    <n v="3291816"/>
    <n v="646.98"/>
    <n v="1"/>
    <d v="2019-12-23T00:00:00"/>
    <x v="259"/>
    <d v="2020-11-30T00:00:00"/>
    <d v="2020-11-30T00:00:00"/>
    <n v="0"/>
    <n v="67"/>
    <n v="146954.04000000004"/>
  </r>
  <r>
    <s v="KR"/>
    <n v="3291816"/>
    <n v="7573.26"/>
    <n v="6"/>
    <d v="2019-12-09T00:00:00"/>
    <x v="259"/>
    <d v="2020-11-30T00:00:00"/>
    <d v="2020-11-30T00:00:00"/>
    <n v="0"/>
    <n v="67"/>
    <n v="146954.04000000004"/>
  </r>
  <r>
    <s v="KR"/>
    <n v="3291816"/>
    <n v="1259.6400000000001"/>
    <n v="1"/>
    <d v="2020-01-06T00:00:00"/>
    <x v="259"/>
    <d v="2020-11-30T00:00:00"/>
    <d v="2020-11-30T00:00:00"/>
    <n v="0"/>
    <n v="67"/>
    <n v="146954.04000000004"/>
  </r>
  <r>
    <s v="KR"/>
    <n v="3295956"/>
    <n v="1293.96"/>
    <n v="2"/>
    <d v="2019-12-09T00:00:00"/>
    <x v="354"/>
    <d v="2019-12-09T00:00:00"/>
    <d v="2020-11-30T00:00:00"/>
    <n v="357"/>
    <n v="13"/>
    <n v="8251.44"/>
  </r>
  <r>
    <s v="KR"/>
    <n v="3297756"/>
    <n v="639"/>
    <n v="1"/>
    <d v="2019-12-30T00:00:00"/>
    <x v="152"/>
    <d v="2020-11-30T00:00:00"/>
    <d v="2020-11-30T00:00:00"/>
    <n v="0"/>
    <n v="89"/>
    <n v="110145.95999999996"/>
  </r>
  <r>
    <s v="KR"/>
    <n v="3297756"/>
    <n v="5049.54"/>
    <n v="4"/>
    <d v="2019-12-16T00:00:00"/>
    <x v="152"/>
    <d v="2020-11-30T00:00:00"/>
    <d v="2020-11-30T00:00:00"/>
    <n v="0"/>
    <n v="89"/>
    <n v="110145.95999999996"/>
  </r>
  <r>
    <s v="KR"/>
    <n v="3297756"/>
    <n v="1262.4000000000001"/>
    <n v="1"/>
    <d v="2019-12-23T00:00:00"/>
    <x v="152"/>
    <d v="2020-11-30T00:00:00"/>
    <d v="2020-11-30T00:00:00"/>
    <n v="0"/>
    <n v="89"/>
    <n v="110145.95999999996"/>
  </r>
  <r>
    <s v="KR"/>
    <n v="3297774"/>
    <n v="1268.8800000000001"/>
    <n v="1"/>
    <d v="2019-12-09T00:00:00"/>
    <x v="466"/>
    <d v="2020-09-28T00:00:00"/>
    <d v="2020-11-30T00:00:00"/>
    <n v="63"/>
    <n v="16"/>
    <n v="37156.799999999996"/>
  </r>
  <r>
    <s v="KR"/>
    <n v="3297876"/>
    <n v="5369.64"/>
    <n v="5"/>
    <d v="2019-12-09T00:00:00"/>
    <x v="262"/>
    <d v="2020-10-19T00:00:00"/>
    <d v="2020-11-30T00:00:00"/>
    <n v="42"/>
    <n v="19"/>
    <n v="26700.18"/>
  </r>
  <r>
    <s v="KR"/>
    <n v="3297876"/>
    <n v="1268.8800000000001"/>
    <n v="1"/>
    <d v="2019-12-09T00:00:00"/>
    <x v="262"/>
    <d v="2020-10-19T00:00:00"/>
    <d v="2020-11-30T00:00:00"/>
    <n v="42"/>
    <n v="19"/>
    <n v="26700.18"/>
  </r>
  <r>
    <s v="KR"/>
    <n v="3297876"/>
    <n v="1268.8800000000001"/>
    <n v="1"/>
    <d v="2019-12-16T00:00:00"/>
    <x v="262"/>
    <d v="2020-10-19T00:00:00"/>
    <d v="2020-11-30T00:00:00"/>
    <n v="42"/>
    <n v="19"/>
    <n v="26700.18"/>
  </r>
  <r>
    <s v="KR"/>
    <n v="3301296"/>
    <n v="190.8"/>
    <n v="2"/>
    <d v="2019-12-09T00:00:00"/>
    <x v="41"/>
    <d v="2020-11-30T00:00:00"/>
    <d v="2020-11-30T00:00:00"/>
    <n v="0"/>
    <n v="2209"/>
    <n v="1914248.1599999955"/>
  </r>
  <r>
    <s v="KR"/>
    <n v="3301296"/>
    <n v="405.54"/>
    <n v="1"/>
    <d v="2019-12-23T00:00:00"/>
    <x v="41"/>
    <d v="2020-11-30T00:00:00"/>
    <d v="2020-11-30T00:00:00"/>
    <n v="0"/>
    <n v="2209"/>
    <n v="1914248.1599999955"/>
  </r>
  <r>
    <s v="KR"/>
    <n v="3301296"/>
    <n v="402.6"/>
    <n v="1"/>
    <d v="2020-01-06T00:00:00"/>
    <x v="41"/>
    <d v="2020-11-30T00:00:00"/>
    <d v="2020-11-30T00:00:00"/>
    <n v="0"/>
    <n v="2209"/>
    <n v="1914248.1599999955"/>
  </r>
  <r>
    <s v="KR"/>
    <n v="3301296"/>
    <n v="3218.46"/>
    <n v="5"/>
    <d v="2019-12-09T00:00:00"/>
    <x v="41"/>
    <d v="2020-11-30T00:00:00"/>
    <d v="2020-11-30T00:00:00"/>
    <n v="0"/>
    <n v="2209"/>
    <n v="1914248.1599999955"/>
  </r>
  <r>
    <s v="KR"/>
    <n v="3301296"/>
    <n v="3218.46"/>
    <n v="5"/>
    <d v="2019-12-16T00:00:00"/>
    <x v="41"/>
    <d v="2020-11-30T00:00:00"/>
    <d v="2020-11-30T00:00:00"/>
    <n v="0"/>
    <n v="2209"/>
    <n v="1914248.1599999955"/>
  </r>
  <r>
    <s v="KR"/>
    <n v="3301296"/>
    <n v="1931.04"/>
    <n v="3"/>
    <d v="2019-12-23T00:00:00"/>
    <x v="41"/>
    <d v="2020-11-30T00:00:00"/>
    <d v="2020-11-30T00:00:00"/>
    <n v="0"/>
    <n v="2209"/>
    <n v="1914248.1599999955"/>
  </r>
  <r>
    <s v="KR"/>
    <n v="3301296"/>
    <n v="1277.94"/>
    <n v="2"/>
    <d v="2019-12-30T00:00:00"/>
    <x v="41"/>
    <d v="2020-11-30T00:00:00"/>
    <d v="2020-11-30T00:00:00"/>
    <n v="0"/>
    <n v="2209"/>
    <n v="1914248.1599999955"/>
  </r>
  <r>
    <s v="KR"/>
    <n v="3301296"/>
    <n v="2555.88"/>
    <n v="4"/>
    <d v="2020-01-06T00:00:00"/>
    <x v="41"/>
    <d v="2020-11-30T00:00:00"/>
    <d v="2020-11-30T00:00:00"/>
    <n v="0"/>
    <n v="2209"/>
    <n v="1914248.1599999955"/>
  </r>
  <r>
    <s v="KR"/>
    <n v="3301296"/>
    <n v="190.92"/>
    <n v="1"/>
    <d v="2019-12-16T00:00:00"/>
    <x v="41"/>
    <d v="2020-11-30T00:00:00"/>
    <d v="2020-11-30T00:00:00"/>
    <n v="0"/>
    <n v="2209"/>
    <n v="1914248.1599999955"/>
  </r>
  <r>
    <s v="KR"/>
    <n v="3301296"/>
    <n v="47.64"/>
    <n v="1"/>
    <d v="2019-12-23T00:00:00"/>
    <x v="41"/>
    <d v="2020-11-30T00:00:00"/>
    <d v="2020-11-30T00:00:00"/>
    <n v="0"/>
    <n v="2209"/>
    <n v="1914248.1599999955"/>
  </r>
  <r>
    <s v="KR"/>
    <n v="3301296"/>
    <n v="47.64"/>
    <n v="1"/>
    <d v="2019-12-23T00:00:00"/>
    <x v="41"/>
    <d v="2020-11-30T00:00:00"/>
    <d v="2020-11-30T00:00:00"/>
    <n v="0"/>
    <n v="2209"/>
    <n v="1914248.1599999955"/>
  </r>
  <r>
    <s v="KR"/>
    <n v="3301296"/>
    <n v="381.78"/>
    <n v="2"/>
    <d v="2019-12-16T00:00:00"/>
    <x v="41"/>
    <d v="2020-11-30T00:00:00"/>
    <d v="2020-11-30T00:00:00"/>
    <n v="0"/>
    <n v="2209"/>
    <n v="1914248.1599999955"/>
  </r>
  <r>
    <s v="KR"/>
    <n v="3301296"/>
    <n v="-477.36"/>
    <n v="-1"/>
    <d v="2019-12-09T00:00:00"/>
    <x v="41"/>
    <d v="2020-11-30T00:00:00"/>
    <d v="2020-11-30T00:00:00"/>
    <n v="0"/>
    <n v="2209"/>
    <n v="1914248.1599999955"/>
  </r>
  <r>
    <s v="KR"/>
    <n v="3301296"/>
    <n v="947.64"/>
    <n v="2"/>
    <d v="2019-12-30T00:00:00"/>
    <x v="41"/>
    <d v="2020-11-30T00:00:00"/>
    <d v="2020-11-30T00:00:00"/>
    <n v="0"/>
    <n v="2209"/>
    <n v="1914248.1599999955"/>
  </r>
  <r>
    <s v="KR"/>
    <n v="3301296"/>
    <n v="90.6"/>
    <n v="1"/>
    <d v="2019-12-09T00:00:00"/>
    <x v="41"/>
    <d v="2020-11-30T00:00:00"/>
    <d v="2020-11-30T00:00:00"/>
    <n v="0"/>
    <n v="2209"/>
    <n v="1914248.1599999955"/>
  </r>
  <r>
    <s v="KR"/>
    <n v="3301296"/>
    <n v="362.46"/>
    <n v="4"/>
    <d v="2019-12-16T00:00:00"/>
    <x v="41"/>
    <d v="2020-11-30T00:00:00"/>
    <d v="2020-11-30T00:00:00"/>
    <n v="0"/>
    <n v="2209"/>
    <n v="1914248.1599999955"/>
  </r>
  <r>
    <s v="KR"/>
    <n v="3301296"/>
    <n v="90.6"/>
    <n v="1"/>
    <d v="2019-12-23T00:00:00"/>
    <x v="41"/>
    <d v="2020-11-30T00:00:00"/>
    <d v="2020-11-30T00:00:00"/>
    <n v="0"/>
    <n v="2209"/>
    <n v="1914248.1599999955"/>
  </r>
  <r>
    <s v="KR"/>
    <n v="3301296"/>
    <n v="89.94"/>
    <n v="1"/>
    <d v="2019-12-30T00:00:00"/>
    <x v="41"/>
    <d v="2020-11-30T00:00:00"/>
    <d v="2020-11-30T00:00:00"/>
    <n v="0"/>
    <n v="2209"/>
    <n v="1914248.1599999955"/>
  </r>
  <r>
    <s v="KR"/>
    <n v="3301296"/>
    <n v="355.44"/>
    <n v="1"/>
    <d v="2019-12-30T00:00:00"/>
    <x v="41"/>
    <d v="2020-11-30T00:00:00"/>
    <d v="2020-11-30T00:00:00"/>
    <n v="0"/>
    <n v="2209"/>
    <n v="1914248.1599999955"/>
  </r>
  <r>
    <s v="KR"/>
    <n v="3301296"/>
    <n v="238.62"/>
    <n v="2"/>
    <d v="2019-12-09T00:00:00"/>
    <x v="41"/>
    <d v="2020-11-30T00:00:00"/>
    <d v="2020-11-30T00:00:00"/>
    <n v="0"/>
    <n v="2209"/>
    <n v="1914248.1599999955"/>
  </r>
  <r>
    <s v="KR"/>
    <n v="3301296"/>
    <n v="119.28"/>
    <n v="1"/>
    <d v="2019-12-16T00:00:00"/>
    <x v="41"/>
    <d v="2020-11-30T00:00:00"/>
    <d v="2020-11-30T00:00:00"/>
    <n v="0"/>
    <n v="2209"/>
    <n v="1914248.1599999955"/>
  </r>
  <r>
    <s v="KR"/>
    <n v="3301296"/>
    <n v="57.24"/>
    <n v="1"/>
    <d v="2019-12-16T00:00:00"/>
    <x v="41"/>
    <d v="2020-11-30T00:00:00"/>
    <d v="2020-11-30T00:00:00"/>
    <n v="0"/>
    <n v="2209"/>
    <n v="1914248.1599999955"/>
  </r>
  <r>
    <s v="KR"/>
    <n v="3301296"/>
    <n v="57.24"/>
    <n v="1"/>
    <d v="2019-12-23T00:00:00"/>
    <x v="41"/>
    <d v="2020-11-30T00:00:00"/>
    <d v="2020-11-30T00:00:00"/>
    <n v="0"/>
    <n v="2209"/>
    <n v="1914248.1599999955"/>
  </r>
  <r>
    <s v="KR"/>
    <n v="3301296"/>
    <n v="94.68"/>
    <n v="1"/>
    <d v="2019-12-30T00:00:00"/>
    <x v="41"/>
    <d v="2020-11-30T00:00:00"/>
    <d v="2020-11-30T00:00:00"/>
    <n v="0"/>
    <n v="2209"/>
    <n v="1914248.1599999955"/>
  </r>
  <r>
    <s v="KR"/>
    <n v="3301296"/>
    <n v="190.92"/>
    <n v="1"/>
    <d v="2019-12-09T00:00:00"/>
    <x v="41"/>
    <d v="2020-11-30T00:00:00"/>
    <d v="2020-11-30T00:00:00"/>
    <n v="0"/>
    <n v="2209"/>
    <n v="1914248.1599999955"/>
  </r>
  <r>
    <s v="KR"/>
    <n v="3301296"/>
    <n v="381.84"/>
    <n v="1"/>
    <d v="2019-12-23T00:00:00"/>
    <x v="41"/>
    <d v="2020-11-30T00:00:00"/>
    <d v="2020-11-30T00:00:00"/>
    <n v="0"/>
    <n v="2209"/>
    <n v="1914248.1599999955"/>
  </r>
  <r>
    <s v="KR"/>
    <n v="3301296"/>
    <n v="-238.62"/>
    <n v="-1"/>
    <d v="2019-12-23T00:00:00"/>
    <x v="41"/>
    <d v="2020-11-30T00:00:00"/>
    <d v="2020-11-30T00:00:00"/>
    <n v="0"/>
    <n v="2209"/>
    <n v="1914248.1599999955"/>
  </r>
  <r>
    <s v="KR"/>
    <n v="3301296"/>
    <n v="477.24"/>
    <n v="2"/>
    <d v="2019-12-09T00:00:00"/>
    <x v="41"/>
    <d v="2020-11-30T00:00:00"/>
    <d v="2020-11-30T00:00:00"/>
    <n v="0"/>
    <n v="2209"/>
    <n v="1914248.1599999955"/>
  </r>
  <r>
    <s v="KR"/>
    <n v="3301296"/>
    <n v="238.62"/>
    <n v="1"/>
    <d v="2019-12-23T00:00:00"/>
    <x v="41"/>
    <d v="2020-11-30T00:00:00"/>
    <d v="2020-11-30T00:00:00"/>
    <n v="0"/>
    <n v="2209"/>
    <n v="1914248.1599999955"/>
  </r>
  <r>
    <s v="KR"/>
    <n v="3301296"/>
    <n v="-190.92"/>
    <n v="-1"/>
    <d v="2019-12-23T00:00:00"/>
    <x v="41"/>
    <d v="2020-11-30T00:00:00"/>
    <d v="2020-11-30T00:00:00"/>
    <n v="0"/>
    <n v="2209"/>
    <n v="1914248.1599999955"/>
  </r>
  <r>
    <s v="KR"/>
    <n v="3301296"/>
    <n v="190.92"/>
    <n v="1"/>
    <d v="2019-12-16T00:00:00"/>
    <x v="41"/>
    <d v="2020-11-30T00:00:00"/>
    <d v="2020-11-30T00:00:00"/>
    <n v="0"/>
    <n v="2209"/>
    <n v="1914248.1599999955"/>
  </r>
  <r>
    <s v="KR"/>
    <n v="3301296"/>
    <n v="190.92"/>
    <n v="1"/>
    <d v="2019-12-23T00:00:00"/>
    <x v="41"/>
    <d v="2020-11-30T00:00:00"/>
    <d v="2020-11-30T00:00:00"/>
    <n v="0"/>
    <n v="2209"/>
    <n v="1914248.1599999955"/>
  </r>
  <r>
    <s v="KR"/>
    <n v="3301296"/>
    <n v="334.14"/>
    <n v="1"/>
    <d v="2019-12-09T00:00:00"/>
    <x v="41"/>
    <d v="2020-11-30T00:00:00"/>
    <d v="2020-11-30T00:00:00"/>
    <n v="0"/>
    <n v="2209"/>
    <n v="1914248.1599999955"/>
  </r>
  <r>
    <s v="KR"/>
    <n v="3301296"/>
    <n v="238.62"/>
    <n v="1"/>
    <d v="2019-12-23T00:00:00"/>
    <x v="41"/>
    <d v="2020-11-30T00:00:00"/>
    <d v="2020-11-30T00:00:00"/>
    <n v="0"/>
    <n v="2209"/>
    <n v="1914248.1599999955"/>
  </r>
  <r>
    <s v="KR"/>
    <n v="3301296"/>
    <n v="236.88"/>
    <n v="1"/>
    <d v="2019-12-30T00:00:00"/>
    <x v="41"/>
    <d v="2020-11-30T00:00:00"/>
    <d v="2020-11-30T00:00:00"/>
    <n v="0"/>
    <n v="2209"/>
    <n v="1914248.1599999955"/>
  </r>
  <r>
    <s v="KR"/>
    <n v="3301296"/>
    <n v="334.14"/>
    <n v="1"/>
    <d v="2019-12-16T00:00:00"/>
    <x v="41"/>
    <d v="2020-11-30T00:00:00"/>
    <d v="2020-11-30T00:00:00"/>
    <n v="0"/>
    <n v="2209"/>
    <n v="1914248.1599999955"/>
  </r>
  <r>
    <s v="KR"/>
    <n v="3301296"/>
    <n v="668.22"/>
    <n v="2"/>
    <d v="2019-12-09T00:00:00"/>
    <x v="41"/>
    <d v="2020-11-30T00:00:00"/>
    <d v="2020-11-30T00:00:00"/>
    <n v="0"/>
    <n v="2209"/>
    <n v="1914248.1599999955"/>
  </r>
  <r>
    <s v="KR"/>
    <n v="3301296"/>
    <n v="143.16"/>
    <n v="1"/>
    <d v="2019-12-16T00:00:00"/>
    <x v="41"/>
    <d v="2020-11-30T00:00:00"/>
    <d v="2020-11-30T00:00:00"/>
    <n v="0"/>
    <n v="2209"/>
    <n v="1914248.1599999955"/>
  </r>
  <r>
    <s v="KR"/>
    <n v="3301296"/>
    <n v="142.08000000000001"/>
    <n v="1"/>
    <d v="2020-01-06T00:00:00"/>
    <x v="41"/>
    <d v="2020-11-30T00:00:00"/>
    <d v="2020-11-30T00:00:00"/>
    <n v="0"/>
    <n v="2209"/>
    <n v="1914248.1599999955"/>
  </r>
  <r>
    <s v="KR"/>
    <n v="3301296"/>
    <n v="477.36"/>
    <n v="1"/>
    <d v="2019-12-16T00:00:00"/>
    <x v="41"/>
    <d v="2020-11-30T00:00:00"/>
    <d v="2020-11-30T00:00:00"/>
    <n v="0"/>
    <n v="2209"/>
    <n v="1914248.1599999955"/>
  </r>
  <r>
    <s v="KR"/>
    <n v="3301296"/>
    <n v="473.82"/>
    <n v="1"/>
    <d v="2019-12-30T00:00:00"/>
    <x v="41"/>
    <d v="2020-11-30T00:00:00"/>
    <d v="2020-11-30T00:00:00"/>
    <n v="0"/>
    <n v="2209"/>
    <n v="1914248.1599999955"/>
  </r>
  <r>
    <s v="KR"/>
    <n v="3301296"/>
    <n v="947.64"/>
    <n v="2"/>
    <d v="2020-01-06T00:00:00"/>
    <x v="41"/>
    <d v="2020-11-30T00:00:00"/>
    <d v="2020-11-30T00:00:00"/>
    <n v="0"/>
    <n v="2209"/>
    <n v="1914248.1599999955"/>
  </r>
  <r>
    <s v="KR"/>
    <n v="3301296"/>
    <n v="4325.28"/>
    <n v="7"/>
    <d v="2019-12-09T00:00:00"/>
    <x v="41"/>
    <d v="2020-11-30T00:00:00"/>
    <d v="2020-11-30T00:00:00"/>
    <n v="0"/>
    <n v="2209"/>
    <n v="1914248.1599999955"/>
  </r>
  <r>
    <s v="KR"/>
    <n v="3301296"/>
    <n v="3089.46"/>
    <n v="5"/>
    <d v="2019-12-16T00:00:00"/>
    <x v="41"/>
    <d v="2020-11-30T00:00:00"/>
    <d v="2020-11-30T00:00:00"/>
    <n v="0"/>
    <n v="2209"/>
    <n v="1914248.1599999955"/>
  </r>
  <r>
    <s v="KR"/>
    <n v="3301296"/>
    <n v="5561.04"/>
    <n v="9"/>
    <d v="2019-12-23T00:00:00"/>
    <x v="41"/>
    <d v="2020-11-30T00:00:00"/>
    <d v="2020-11-30T00:00:00"/>
    <n v="0"/>
    <n v="2209"/>
    <n v="1914248.1599999955"/>
  </r>
  <r>
    <s v="KR"/>
    <n v="3301296"/>
    <n v="3067.02"/>
    <n v="5"/>
    <d v="2019-12-30T00:00:00"/>
    <x v="41"/>
    <d v="2020-11-30T00:00:00"/>
    <d v="2020-11-30T00:00:00"/>
    <n v="0"/>
    <n v="2209"/>
    <n v="1914248.1599999955"/>
  </r>
  <r>
    <s v="KR"/>
    <n v="3301296"/>
    <n v="3680.46"/>
    <n v="6"/>
    <d v="2020-01-06T00:00:00"/>
    <x v="41"/>
    <d v="2020-11-30T00:00:00"/>
    <d v="2020-11-30T00:00:00"/>
    <n v="0"/>
    <n v="2209"/>
    <n v="1914248.1599999955"/>
  </r>
  <r>
    <s v="KR"/>
    <n v="3301296"/>
    <n v="617.88"/>
    <n v="1"/>
    <d v="2019-12-09T00:00:00"/>
    <x v="41"/>
    <d v="2020-11-30T00:00:00"/>
    <d v="2020-11-30T00:00:00"/>
    <n v="0"/>
    <n v="2209"/>
    <n v="1914248.1599999955"/>
  </r>
  <r>
    <s v="KR"/>
    <n v="3301296"/>
    <n v="1853.7"/>
    <n v="3"/>
    <d v="2019-12-16T00:00:00"/>
    <x v="41"/>
    <d v="2020-11-30T00:00:00"/>
    <d v="2020-11-30T00:00:00"/>
    <n v="0"/>
    <n v="2209"/>
    <n v="1914248.1599999955"/>
  </r>
  <r>
    <s v="KR"/>
    <n v="3301296"/>
    <n v="1231.32"/>
    <n v="2"/>
    <d v="2019-12-23T00:00:00"/>
    <x v="41"/>
    <d v="2020-11-30T00:00:00"/>
    <d v="2020-11-30T00:00:00"/>
    <n v="0"/>
    <n v="2209"/>
    <n v="1914248.1599999955"/>
  </r>
  <r>
    <s v="KR"/>
    <n v="3301296"/>
    <n v="613.38"/>
    <n v="1"/>
    <d v="2019-12-30T00:00:00"/>
    <x v="41"/>
    <d v="2020-11-30T00:00:00"/>
    <d v="2020-11-30T00:00:00"/>
    <n v="0"/>
    <n v="2209"/>
    <n v="1914248.1599999955"/>
  </r>
  <r>
    <s v="KR"/>
    <n v="3301296"/>
    <n v="477.36"/>
    <n v="1"/>
    <d v="2019-12-16T00:00:00"/>
    <x v="41"/>
    <d v="2020-11-30T00:00:00"/>
    <d v="2020-11-30T00:00:00"/>
    <n v="0"/>
    <n v="2209"/>
    <n v="1914248.1599999955"/>
  </r>
  <r>
    <s v="KR"/>
    <n v="3301296"/>
    <n v="190.92"/>
    <n v="1"/>
    <d v="2019-12-16T00:00:00"/>
    <x v="41"/>
    <d v="2020-11-30T00:00:00"/>
    <d v="2020-11-30T00:00:00"/>
    <n v="0"/>
    <n v="2209"/>
    <n v="1914248.1599999955"/>
  </r>
  <r>
    <s v="KR"/>
    <n v="3301296"/>
    <n v="55.26"/>
    <n v="1"/>
    <d v="2019-12-09T00:00:00"/>
    <x v="41"/>
    <d v="2020-11-30T00:00:00"/>
    <d v="2020-11-30T00:00:00"/>
    <n v="0"/>
    <n v="2209"/>
    <n v="1914248.1599999955"/>
  </r>
  <r>
    <s v="KR"/>
    <n v="3301296"/>
    <n v="55.26"/>
    <n v="1"/>
    <d v="2019-12-16T00:00:00"/>
    <x v="41"/>
    <d v="2020-11-30T00:00:00"/>
    <d v="2020-11-30T00:00:00"/>
    <n v="0"/>
    <n v="2209"/>
    <n v="1914248.1599999955"/>
  </r>
  <r>
    <s v="KR"/>
    <n v="3301296"/>
    <n v="331.8"/>
    <n v="2"/>
    <d v="2019-12-16T00:00:00"/>
    <x v="41"/>
    <d v="2020-11-30T00:00:00"/>
    <d v="2020-11-30T00:00:00"/>
    <n v="0"/>
    <n v="2209"/>
    <n v="1914248.1599999955"/>
  </r>
  <r>
    <s v="KR"/>
    <n v="3301296"/>
    <n v="494.1"/>
    <n v="3"/>
    <d v="2019-12-30T00:00:00"/>
    <x v="41"/>
    <d v="2020-11-30T00:00:00"/>
    <d v="2020-11-30T00:00:00"/>
    <n v="0"/>
    <n v="2209"/>
    <n v="1914248.1599999955"/>
  </r>
  <r>
    <s v="KR"/>
    <n v="3301296"/>
    <n v="494.1"/>
    <n v="3"/>
    <d v="2020-01-06T00:00:00"/>
    <x v="41"/>
    <d v="2020-11-30T00:00:00"/>
    <d v="2020-11-30T00:00:00"/>
    <n v="0"/>
    <n v="2209"/>
    <n v="1914248.1599999955"/>
  </r>
  <r>
    <s v="KR"/>
    <n v="3301296"/>
    <n v="1132.8599999999999"/>
    <n v="4"/>
    <d v="2019-12-09T00:00:00"/>
    <x v="41"/>
    <d v="2020-11-30T00:00:00"/>
    <d v="2020-11-30T00:00:00"/>
    <n v="0"/>
    <n v="2209"/>
    <n v="1914248.1599999955"/>
  </r>
  <r>
    <s v="KR"/>
    <n v="3301296"/>
    <n v="1416.06"/>
    <n v="5"/>
    <d v="2019-12-16T00:00:00"/>
    <x v="41"/>
    <d v="2020-11-30T00:00:00"/>
    <d v="2020-11-30T00:00:00"/>
    <n v="0"/>
    <n v="2209"/>
    <n v="1914248.1599999955"/>
  </r>
  <r>
    <s v="KR"/>
    <n v="3301296"/>
    <n v="1132.8599999999999"/>
    <n v="4"/>
    <d v="2019-12-23T00:00:00"/>
    <x v="41"/>
    <d v="2020-11-30T00:00:00"/>
    <d v="2020-11-30T00:00:00"/>
    <n v="0"/>
    <n v="2209"/>
    <n v="1914248.1599999955"/>
  </r>
  <r>
    <s v="KR"/>
    <n v="3301296"/>
    <n v="562.32000000000005"/>
    <n v="2"/>
    <d v="2019-12-30T00:00:00"/>
    <x v="41"/>
    <d v="2020-11-30T00:00:00"/>
    <d v="2020-11-30T00:00:00"/>
    <n v="0"/>
    <n v="2209"/>
    <n v="1914248.1599999955"/>
  </r>
  <r>
    <s v="KR"/>
    <n v="3301296"/>
    <n v="85.02"/>
    <n v="1"/>
    <d v="2019-12-16T00:00:00"/>
    <x v="41"/>
    <d v="2020-11-30T00:00:00"/>
    <d v="2020-11-30T00:00:00"/>
    <n v="0"/>
    <n v="2209"/>
    <n v="1914248.1599999955"/>
  </r>
  <r>
    <s v="KR"/>
    <n v="3301296"/>
    <n v="84.42"/>
    <n v="1"/>
    <d v="2019-12-30T00:00:00"/>
    <x v="41"/>
    <d v="2020-11-30T00:00:00"/>
    <d v="2020-11-30T00:00:00"/>
    <n v="0"/>
    <n v="2209"/>
    <n v="1914248.1599999955"/>
  </r>
  <r>
    <s v="KR"/>
    <n v="3301296"/>
    <n v="84.42"/>
    <n v="1"/>
    <d v="2020-01-06T00:00:00"/>
    <x v="41"/>
    <d v="2020-11-30T00:00:00"/>
    <d v="2020-11-30T00:00:00"/>
    <n v="0"/>
    <n v="2209"/>
    <n v="1914248.1599999955"/>
  </r>
  <r>
    <s v="KR"/>
    <n v="3301296"/>
    <n v="382.8"/>
    <n v="3"/>
    <d v="2019-12-09T00:00:00"/>
    <x v="41"/>
    <d v="2020-11-30T00:00:00"/>
    <d v="2020-11-30T00:00:00"/>
    <n v="0"/>
    <n v="2209"/>
    <n v="1914248.1599999955"/>
  </r>
  <r>
    <s v="KR"/>
    <n v="3301296"/>
    <n v="382.8"/>
    <n v="3"/>
    <d v="2019-12-16T00:00:00"/>
    <x v="41"/>
    <d v="2020-11-30T00:00:00"/>
    <d v="2020-11-30T00:00:00"/>
    <n v="0"/>
    <n v="2209"/>
    <n v="1914248.1599999955"/>
  </r>
  <r>
    <s v="KR"/>
    <n v="3301296"/>
    <n v="891.3"/>
    <n v="7"/>
    <d v="2019-12-23T00:00:00"/>
    <x v="41"/>
    <d v="2020-11-30T00:00:00"/>
    <d v="2020-11-30T00:00:00"/>
    <n v="0"/>
    <n v="2209"/>
    <n v="1914248.1599999955"/>
  </r>
  <r>
    <s v="KR"/>
    <n v="3301296"/>
    <n v="506.52"/>
    <n v="4"/>
    <d v="2019-12-30T00:00:00"/>
    <x v="41"/>
    <d v="2020-11-30T00:00:00"/>
    <d v="2020-11-30T00:00:00"/>
    <n v="0"/>
    <n v="2209"/>
    <n v="1914248.1599999955"/>
  </r>
  <r>
    <s v="KR"/>
    <n v="3301296"/>
    <n v="253.26"/>
    <n v="2"/>
    <d v="2020-01-06T00:00:00"/>
    <x v="41"/>
    <d v="2020-11-30T00:00:00"/>
    <d v="2020-11-30T00:00:00"/>
    <n v="0"/>
    <n v="2209"/>
    <n v="1914248.1599999955"/>
  </r>
  <r>
    <s v="KR"/>
    <n v="3301296"/>
    <n v="2805.96"/>
    <n v="11"/>
    <d v="2019-12-09T00:00:00"/>
    <x v="41"/>
    <d v="2020-11-30T00:00:00"/>
    <d v="2020-11-30T00:00:00"/>
    <n v="0"/>
    <n v="2209"/>
    <n v="1914248.1599999955"/>
  </r>
  <r>
    <s v="KR"/>
    <n v="3301296"/>
    <n v="2550.9"/>
    <n v="10"/>
    <d v="2019-12-16T00:00:00"/>
    <x v="41"/>
    <d v="2020-11-30T00:00:00"/>
    <d v="2020-11-30T00:00:00"/>
    <n v="0"/>
    <n v="2209"/>
    <n v="1914248.1599999955"/>
  </r>
  <r>
    <s v="KR"/>
    <n v="3301296"/>
    <n v="3571.26"/>
    <n v="14"/>
    <d v="2019-12-23T00:00:00"/>
    <x v="41"/>
    <d v="2020-11-30T00:00:00"/>
    <d v="2020-11-30T00:00:00"/>
    <n v="0"/>
    <n v="2209"/>
    <n v="1914248.1599999955"/>
  </r>
  <r>
    <s v="KR"/>
    <n v="3301296"/>
    <n v="5064.3"/>
    <n v="20"/>
    <d v="2019-12-30T00:00:00"/>
    <x v="41"/>
    <d v="2020-11-30T00:00:00"/>
    <d v="2020-11-30T00:00:00"/>
    <n v="0"/>
    <n v="2209"/>
    <n v="1914248.1599999955"/>
  </r>
  <r>
    <s v="KR"/>
    <n v="3301296"/>
    <n v="3291.78"/>
    <n v="13"/>
    <d v="2020-01-06T00:00:00"/>
    <x v="41"/>
    <d v="2020-11-30T00:00:00"/>
    <d v="2020-11-30T00:00:00"/>
    <n v="0"/>
    <n v="2209"/>
    <n v="1914248.1599999955"/>
  </r>
  <r>
    <s v="KR"/>
    <n v="3301296"/>
    <n v="3787.14"/>
    <n v="3"/>
    <d v="2019-12-23T00:00:00"/>
    <x v="41"/>
    <d v="2020-11-30T00:00:00"/>
    <d v="2020-11-30T00:00:00"/>
    <n v="0"/>
    <n v="2209"/>
    <n v="1914248.1599999955"/>
  </r>
  <r>
    <s v="KR"/>
    <n v="3301296"/>
    <n v="7519.38"/>
    <n v="6"/>
    <d v="2020-01-06T00:00:00"/>
    <x v="41"/>
    <d v="2020-11-30T00:00:00"/>
    <d v="2020-11-30T00:00:00"/>
    <n v="0"/>
    <n v="2209"/>
    <n v="1914248.1599999955"/>
  </r>
  <r>
    <s v="KR"/>
    <n v="3309156"/>
    <n v="2427.7199999999998"/>
    <n v="6"/>
    <d v="2019-12-23T00:00:00"/>
    <x v="306"/>
    <d v="2019-12-23T00:00:00"/>
    <d v="2020-11-30T00:00:00"/>
    <n v="343"/>
    <n v="11"/>
    <n v="29065.800000000003"/>
  </r>
  <r>
    <s v="KR"/>
    <n v="3400308"/>
    <n v="1268.8800000000001"/>
    <n v="1"/>
    <d v="2019-12-23T00:00:00"/>
    <x v="543"/>
    <d v="2020-11-30T00:00:00"/>
    <d v="2020-11-30T00:00:00"/>
    <n v="0"/>
    <n v="85"/>
    <n v="271998.24000000005"/>
  </r>
  <r>
    <s v="KR"/>
    <n v="3400308"/>
    <n v="12555.6"/>
    <n v="10"/>
    <d v="2019-12-09T00:00:00"/>
    <x v="543"/>
    <d v="2020-11-30T00:00:00"/>
    <d v="2020-11-30T00:00:00"/>
    <n v="0"/>
    <n v="85"/>
    <n v="271998.24000000005"/>
  </r>
  <r>
    <s v="KR"/>
    <n v="3400308"/>
    <n v="43984.56"/>
    <n v="35"/>
    <d v="2019-12-16T00:00:00"/>
    <x v="543"/>
    <d v="2020-11-30T00:00:00"/>
    <d v="2020-11-30T00:00:00"/>
    <n v="0"/>
    <n v="85"/>
    <n v="271998.24000000005"/>
  </r>
  <r>
    <s v="KR"/>
    <n v="3400308"/>
    <n v="11353.26"/>
    <n v="9"/>
    <d v="2019-12-23T00:00:00"/>
    <x v="543"/>
    <d v="2020-11-30T00:00:00"/>
    <d v="2020-11-30T00:00:00"/>
    <n v="0"/>
    <n v="85"/>
    <n v="271998.24000000005"/>
  </r>
  <r>
    <s v="KR"/>
    <n v="3431910"/>
    <n v="16322.34"/>
    <n v="13"/>
    <d v="2019-12-23T00:00:00"/>
    <x v="544"/>
    <d v="2020-11-02T00:00:00"/>
    <d v="2020-11-30T00:00:00"/>
    <n v="28"/>
    <n v="8"/>
    <n v="66171.600000000006"/>
  </r>
  <r>
    <s v="KR"/>
    <n v="3507360"/>
    <n v="1268.8800000000001"/>
    <n v="1"/>
    <d v="2019-12-23T00:00:00"/>
    <x v="263"/>
    <d v="2020-11-16T00:00:00"/>
    <d v="2020-11-30T00:00:00"/>
    <n v="14"/>
    <n v="20"/>
    <n v="59014.62"/>
  </r>
  <r>
    <s v="KR"/>
    <n v="3618438"/>
    <n v="476.94"/>
    <n v="5"/>
    <d v="2019-12-09T00:00:00"/>
    <x v="1"/>
    <d v="2020-11-23T00:00:00"/>
    <d v="2020-11-30T00:00:00"/>
    <n v="7"/>
    <n v="2649"/>
    <n v="10871951.1"/>
  </r>
  <r>
    <s v="KR"/>
    <n v="3618438"/>
    <n v="286.14"/>
    <n v="3"/>
    <d v="2019-12-16T00:00:00"/>
    <x v="1"/>
    <d v="2020-11-23T00:00:00"/>
    <d v="2020-11-30T00:00:00"/>
    <n v="7"/>
    <n v="2649"/>
    <n v="10871951.1"/>
  </r>
  <r>
    <s v="KR"/>
    <n v="3618438"/>
    <n v="570.96"/>
    <n v="6"/>
    <d v="2019-12-23T00:00:00"/>
    <x v="1"/>
    <d v="2020-11-23T00:00:00"/>
    <d v="2020-11-30T00:00:00"/>
    <n v="7"/>
    <n v="2649"/>
    <n v="10871951.1"/>
  </r>
  <r>
    <s v="KR"/>
    <n v="3618438"/>
    <n v="378.84"/>
    <n v="4"/>
    <d v="2019-12-30T00:00:00"/>
    <x v="1"/>
    <d v="2020-11-23T00:00:00"/>
    <d v="2020-11-30T00:00:00"/>
    <n v="7"/>
    <n v="2649"/>
    <n v="10871951.1"/>
  </r>
  <r>
    <s v="KR"/>
    <n v="3618438"/>
    <n v="94.68"/>
    <n v="1"/>
    <d v="2020-01-06T00:00:00"/>
    <x v="1"/>
    <d v="2020-11-23T00:00:00"/>
    <d v="2020-11-30T00:00:00"/>
    <n v="7"/>
    <n v="2649"/>
    <n v="10871951.1"/>
  </r>
  <r>
    <s v="KR"/>
    <n v="3618438"/>
    <n v="-405.54"/>
    <n v="-1"/>
    <d v="2019-12-16T00:00:00"/>
    <x v="1"/>
    <d v="2020-11-23T00:00:00"/>
    <d v="2020-11-30T00:00:00"/>
    <n v="7"/>
    <n v="2649"/>
    <n v="10871951.1"/>
  </r>
  <r>
    <s v="KR"/>
    <n v="3618438"/>
    <n v="-405.54"/>
    <n v="-1"/>
    <d v="2019-12-23T00:00:00"/>
    <x v="1"/>
    <d v="2020-11-23T00:00:00"/>
    <d v="2020-11-30T00:00:00"/>
    <n v="7"/>
    <n v="2649"/>
    <n v="10871951.1"/>
  </r>
  <r>
    <s v="KR"/>
    <n v="3618438"/>
    <n v="46635.9"/>
    <n v="115"/>
    <d v="2019-12-09T00:00:00"/>
    <x v="1"/>
    <d v="2020-11-23T00:00:00"/>
    <d v="2020-11-30T00:00:00"/>
    <n v="7"/>
    <n v="2649"/>
    <n v="10871951.1"/>
  </r>
  <r>
    <s v="KR"/>
    <n v="3618438"/>
    <n v="33658.980000000003"/>
    <n v="83"/>
    <d v="2019-12-16T00:00:00"/>
    <x v="1"/>
    <d v="2020-11-23T00:00:00"/>
    <d v="2020-11-30T00:00:00"/>
    <n v="7"/>
    <n v="2649"/>
    <n v="10871951.1"/>
  </r>
  <r>
    <s v="KR"/>
    <n v="3618438"/>
    <n v="36864.78"/>
    <n v="91"/>
    <d v="2019-12-23T00:00:00"/>
    <x v="1"/>
    <d v="2020-11-23T00:00:00"/>
    <d v="2020-11-30T00:00:00"/>
    <n v="7"/>
    <n v="2649"/>
    <n v="10871951.1"/>
  </r>
  <r>
    <s v="KR"/>
    <n v="3618438"/>
    <n v="41062.68"/>
    <n v="102"/>
    <d v="2019-12-30T00:00:00"/>
    <x v="1"/>
    <d v="2020-11-23T00:00:00"/>
    <d v="2020-11-30T00:00:00"/>
    <n v="7"/>
    <n v="2649"/>
    <n v="10871951.1"/>
  </r>
  <r>
    <s v="KR"/>
    <n v="3618438"/>
    <n v="23751.96"/>
    <n v="59"/>
    <d v="2020-01-06T00:00:00"/>
    <x v="1"/>
    <d v="2020-11-23T00:00:00"/>
    <d v="2020-11-30T00:00:00"/>
    <n v="7"/>
    <n v="2649"/>
    <n v="10871951.1"/>
  </r>
  <r>
    <s v="KR"/>
    <n v="3618438"/>
    <n v="55357.26"/>
    <n v="86"/>
    <d v="2019-12-09T00:00:00"/>
    <x v="1"/>
    <d v="2020-11-23T00:00:00"/>
    <d v="2020-11-30T00:00:00"/>
    <n v="7"/>
    <n v="2649"/>
    <n v="10871951.1"/>
  </r>
  <r>
    <s v="KR"/>
    <n v="3618438"/>
    <n v="38621.339999999997"/>
    <n v="60"/>
    <d v="2019-12-16T00:00:00"/>
    <x v="1"/>
    <d v="2020-11-23T00:00:00"/>
    <d v="2020-11-30T00:00:00"/>
    <n v="7"/>
    <n v="2649"/>
    <n v="10871951.1"/>
  </r>
  <r>
    <s v="KR"/>
    <n v="3618438"/>
    <n v="41134.800000000003"/>
    <n v="64"/>
    <d v="2019-12-23T00:00:00"/>
    <x v="1"/>
    <d v="2020-11-23T00:00:00"/>
    <d v="2020-11-30T00:00:00"/>
    <n v="7"/>
    <n v="2649"/>
    <n v="10871951.1"/>
  </r>
  <r>
    <s v="KR"/>
    <n v="3618438"/>
    <n v="47923.02"/>
    <n v="75"/>
    <d v="2019-12-30T00:00:00"/>
    <x v="1"/>
    <d v="2020-11-23T00:00:00"/>
    <d v="2020-11-30T00:00:00"/>
    <n v="7"/>
    <n v="2649"/>
    <n v="10871951.1"/>
  </r>
  <r>
    <s v="KR"/>
    <n v="3618438"/>
    <n v="29392.799999999999"/>
    <n v="46"/>
    <d v="2020-01-06T00:00:00"/>
    <x v="1"/>
    <d v="2020-11-23T00:00:00"/>
    <d v="2020-11-30T00:00:00"/>
    <n v="7"/>
    <n v="2649"/>
    <n v="10871951.1"/>
  </r>
  <r>
    <s v="KR"/>
    <n v="3618438"/>
    <n v="190.92"/>
    <n v="1"/>
    <d v="2019-12-23T00:00:00"/>
    <x v="1"/>
    <d v="2020-11-23T00:00:00"/>
    <d v="2020-11-30T00:00:00"/>
    <n v="7"/>
    <n v="2649"/>
    <n v="10871951.1"/>
  </r>
  <r>
    <s v="KR"/>
    <n v="3618438"/>
    <n v="28.38"/>
    <n v="1"/>
    <d v="2019-12-30T00:00:00"/>
    <x v="1"/>
    <d v="2020-11-23T00:00:00"/>
    <d v="2020-11-30T00:00:00"/>
    <n v="7"/>
    <n v="2649"/>
    <n v="10871951.1"/>
  </r>
  <r>
    <s v="KR"/>
    <n v="3618438"/>
    <n v="71.58"/>
    <n v="1"/>
    <d v="2019-12-23T00:00:00"/>
    <x v="1"/>
    <d v="2020-11-23T00:00:00"/>
    <d v="2020-11-30T00:00:00"/>
    <n v="7"/>
    <n v="2649"/>
    <n v="10871951.1"/>
  </r>
  <r>
    <s v="KR"/>
    <n v="3618438"/>
    <n v="95.34"/>
    <n v="2"/>
    <d v="2019-12-16T00:00:00"/>
    <x v="1"/>
    <d v="2020-11-23T00:00:00"/>
    <d v="2020-11-30T00:00:00"/>
    <n v="7"/>
    <n v="2649"/>
    <n v="10871951.1"/>
  </r>
  <r>
    <s v="KR"/>
    <n v="3618438"/>
    <n v="42.54"/>
    <n v="1"/>
    <d v="2019-12-30T00:00:00"/>
    <x v="1"/>
    <d v="2020-11-23T00:00:00"/>
    <d v="2020-11-30T00:00:00"/>
    <n v="7"/>
    <n v="2649"/>
    <n v="10871951.1"/>
  </r>
  <r>
    <s v="KR"/>
    <n v="3618438"/>
    <n v="90.6"/>
    <n v="1"/>
    <d v="2019-12-16T00:00:00"/>
    <x v="1"/>
    <d v="2020-11-23T00:00:00"/>
    <d v="2020-11-30T00:00:00"/>
    <n v="7"/>
    <n v="2649"/>
    <n v="10871951.1"/>
  </r>
  <r>
    <s v="KR"/>
    <n v="3618438"/>
    <n v="95.4"/>
    <n v="1"/>
    <d v="2019-12-09T00:00:00"/>
    <x v="1"/>
    <d v="2020-11-23T00:00:00"/>
    <d v="2020-11-30T00:00:00"/>
    <n v="7"/>
    <n v="2649"/>
    <n v="10871951.1"/>
  </r>
  <r>
    <s v="KR"/>
    <n v="3618438"/>
    <n v="95.4"/>
    <n v="1"/>
    <d v="2019-12-16T00:00:00"/>
    <x v="1"/>
    <d v="2020-11-23T00:00:00"/>
    <d v="2020-11-30T00:00:00"/>
    <n v="7"/>
    <n v="2649"/>
    <n v="10871951.1"/>
  </r>
  <r>
    <s v="KR"/>
    <n v="3618438"/>
    <n v="47.34"/>
    <n v="1"/>
    <d v="2019-12-30T00:00:00"/>
    <x v="1"/>
    <d v="2020-11-23T00:00:00"/>
    <d v="2020-11-30T00:00:00"/>
    <n v="7"/>
    <n v="2649"/>
    <n v="10871951.1"/>
  </r>
  <r>
    <s v="KR"/>
    <n v="3618438"/>
    <n v="238.62"/>
    <n v="2"/>
    <d v="2019-12-09T00:00:00"/>
    <x v="1"/>
    <d v="2020-11-23T00:00:00"/>
    <d v="2020-11-30T00:00:00"/>
    <n v="7"/>
    <n v="2649"/>
    <n v="10871951.1"/>
  </r>
  <r>
    <s v="KR"/>
    <n v="3618438"/>
    <n v="119.28"/>
    <n v="1"/>
    <d v="2019-12-16T00:00:00"/>
    <x v="1"/>
    <d v="2020-11-23T00:00:00"/>
    <d v="2020-11-30T00:00:00"/>
    <n v="7"/>
    <n v="2649"/>
    <n v="10871951.1"/>
  </r>
  <r>
    <s v="KR"/>
    <n v="3618438"/>
    <n v="119.28"/>
    <n v="1"/>
    <d v="2019-12-23T00:00:00"/>
    <x v="1"/>
    <d v="2020-11-23T00:00:00"/>
    <d v="2020-11-30T00:00:00"/>
    <n v="7"/>
    <n v="2649"/>
    <n v="10871951.1"/>
  </r>
  <r>
    <s v="KR"/>
    <n v="3618438"/>
    <n v="236.88"/>
    <n v="2"/>
    <d v="2019-12-30T00:00:00"/>
    <x v="1"/>
    <d v="2020-11-23T00:00:00"/>
    <d v="2020-11-30T00:00:00"/>
    <n v="7"/>
    <n v="2649"/>
    <n v="10871951.1"/>
  </r>
  <r>
    <s v="KR"/>
    <n v="3618438"/>
    <n v="118.44"/>
    <n v="1"/>
    <d v="2020-01-06T00:00:00"/>
    <x v="1"/>
    <d v="2020-11-23T00:00:00"/>
    <d v="2020-11-30T00:00:00"/>
    <n v="7"/>
    <n v="2649"/>
    <n v="10871951.1"/>
  </r>
  <r>
    <s v="KR"/>
    <n v="3618438"/>
    <n v="-1072.92"/>
    <n v="-1"/>
    <d v="2019-12-09T00:00:00"/>
    <x v="1"/>
    <d v="2020-11-23T00:00:00"/>
    <d v="2020-11-30T00:00:00"/>
    <n v="7"/>
    <n v="2649"/>
    <n v="10871951.1"/>
  </r>
  <r>
    <s v="KR"/>
    <n v="3618438"/>
    <n v="-2136.84"/>
    <n v="-2"/>
    <d v="2019-12-16T00:00:00"/>
    <x v="1"/>
    <d v="2020-11-23T00:00:00"/>
    <d v="2020-11-30T00:00:00"/>
    <n v="7"/>
    <n v="2649"/>
    <n v="10871951.1"/>
  </r>
  <r>
    <s v="KR"/>
    <n v="3618438"/>
    <n v="-1068.42"/>
    <n v="-1"/>
    <d v="2019-12-23T00:00:00"/>
    <x v="1"/>
    <d v="2020-11-23T00:00:00"/>
    <d v="2020-11-30T00:00:00"/>
    <n v="7"/>
    <n v="2649"/>
    <n v="10871951.1"/>
  </r>
  <r>
    <s v="KR"/>
    <n v="3618438"/>
    <n v="11752.62"/>
    <n v="11"/>
    <d v="2019-12-09T00:00:00"/>
    <x v="1"/>
    <d v="2020-11-23T00:00:00"/>
    <d v="2020-11-30T00:00:00"/>
    <n v="7"/>
    <n v="2649"/>
    <n v="10871951.1"/>
  </r>
  <r>
    <s v="KR"/>
    <n v="3618438"/>
    <n v="9615.7800000000007"/>
    <n v="9"/>
    <d v="2019-12-16T00:00:00"/>
    <x v="1"/>
    <d v="2020-11-23T00:00:00"/>
    <d v="2020-11-30T00:00:00"/>
    <n v="7"/>
    <n v="2649"/>
    <n v="10871951.1"/>
  </r>
  <r>
    <s v="KR"/>
    <n v="3618438"/>
    <n v="26702.76"/>
    <n v="25"/>
    <d v="2019-12-23T00:00:00"/>
    <x v="1"/>
    <d v="2020-11-23T00:00:00"/>
    <d v="2020-11-30T00:00:00"/>
    <n v="7"/>
    <n v="2649"/>
    <n v="10871951.1"/>
  </r>
  <r>
    <s v="KR"/>
    <n v="3618438"/>
    <n v="12727.68"/>
    <n v="12"/>
    <d v="2019-12-30T00:00:00"/>
    <x v="1"/>
    <d v="2020-11-23T00:00:00"/>
    <d v="2020-11-30T00:00:00"/>
    <n v="7"/>
    <n v="2649"/>
    <n v="10871951.1"/>
  </r>
  <r>
    <s v="KR"/>
    <n v="3618438"/>
    <n v="5303.22"/>
    <n v="5"/>
    <d v="2020-01-06T00:00:00"/>
    <x v="1"/>
    <d v="2020-11-23T00:00:00"/>
    <d v="2020-11-30T00:00:00"/>
    <n v="7"/>
    <n v="2649"/>
    <n v="10871951.1"/>
  </r>
  <r>
    <s v="KR"/>
    <n v="3618438"/>
    <n v="190.8"/>
    <n v="2"/>
    <d v="2019-12-16T00:00:00"/>
    <x v="1"/>
    <d v="2020-11-23T00:00:00"/>
    <d v="2020-11-30T00:00:00"/>
    <n v="7"/>
    <n v="2649"/>
    <n v="10871951.1"/>
  </r>
  <r>
    <s v="KR"/>
    <n v="3618438"/>
    <n v="190.8"/>
    <n v="2"/>
    <d v="2019-12-23T00:00:00"/>
    <x v="1"/>
    <d v="2020-11-23T00:00:00"/>
    <d v="2020-11-30T00:00:00"/>
    <n v="7"/>
    <n v="2649"/>
    <n v="10871951.1"/>
  </r>
  <r>
    <s v="KR"/>
    <n v="3618438"/>
    <n v="71.58"/>
    <n v="1"/>
    <d v="2019-12-16T00:00:00"/>
    <x v="1"/>
    <d v="2020-11-23T00:00:00"/>
    <d v="2020-11-30T00:00:00"/>
    <n v="7"/>
    <n v="2649"/>
    <n v="10871951.1"/>
  </r>
  <r>
    <s v="KR"/>
    <n v="3618438"/>
    <n v="71.099999999999994"/>
    <n v="1"/>
    <d v="2020-01-06T00:00:00"/>
    <x v="1"/>
    <d v="2020-11-23T00:00:00"/>
    <d v="2020-11-30T00:00:00"/>
    <n v="7"/>
    <n v="2649"/>
    <n v="10871951.1"/>
  </r>
  <r>
    <s v="KR"/>
    <n v="3618438"/>
    <n v="47.64"/>
    <n v="1"/>
    <d v="2019-12-23T00:00:00"/>
    <x v="1"/>
    <d v="2020-11-23T00:00:00"/>
    <d v="2020-11-30T00:00:00"/>
    <n v="7"/>
    <n v="2649"/>
    <n v="10871951.1"/>
  </r>
  <r>
    <s v="KR"/>
    <n v="3618438"/>
    <n v="47.64"/>
    <n v="1"/>
    <d v="2019-12-16T00:00:00"/>
    <x v="1"/>
    <d v="2020-11-23T00:00:00"/>
    <d v="2020-11-30T00:00:00"/>
    <n v="7"/>
    <n v="2649"/>
    <n v="10871951.1"/>
  </r>
  <r>
    <s v="KR"/>
    <n v="3618438"/>
    <n v="47.64"/>
    <n v="1"/>
    <d v="2019-12-23T00:00:00"/>
    <x v="1"/>
    <d v="2020-11-23T00:00:00"/>
    <d v="2020-11-30T00:00:00"/>
    <n v="7"/>
    <n v="2649"/>
    <n v="10871951.1"/>
  </r>
  <r>
    <s v="KR"/>
    <n v="3618438"/>
    <n v="143.16"/>
    <n v="1"/>
    <d v="2019-12-09T00:00:00"/>
    <x v="1"/>
    <d v="2020-11-23T00:00:00"/>
    <d v="2020-11-30T00:00:00"/>
    <n v="7"/>
    <n v="2649"/>
    <n v="10871951.1"/>
  </r>
  <r>
    <s v="KR"/>
    <n v="3618438"/>
    <n v="143.16"/>
    <n v="1"/>
    <d v="2019-12-23T00:00:00"/>
    <x v="1"/>
    <d v="2020-11-23T00:00:00"/>
    <d v="2020-11-30T00:00:00"/>
    <n v="7"/>
    <n v="2649"/>
    <n v="10871951.1"/>
  </r>
  <r>
    <s v="KR"/>
    <n v="3618438"/>
    <n v="95.4"/>
    <n v="1"/>
    <d v="2019-12-23T00:00:00"/>
    <x v="1"/>
    <d v="2020-11-23T00:00:00"/>
    <d v="2020-11-30T00:00:00"/>
    <n v="7"/>
    <n v="2649"/>
    <n v="10871951.1"/>
  </r>
  <r>
    <s v="KR"/>
    <n v="3618438"/>
    <n v="286.38"/>
    <n v="1"/>
    <d v="2019-12-16T00:00:00"/>
    <x v="1"/>
    <d v="2020-11-23T00:00:00"/>
    <d v="2020-11-30T00:00:00"/>
    <n v="7"/>
    <n v="2649"/>
    <n v="10871951.1"/>
  </r>
  <r>
    <s v="KR"/>
    <n v="3618438"/>
    <n v="119.28"/>
    <n v="1"/>
    <d v="2019-12-23T00:00:00"/>
    <x v="1"/>
    <d v="2020-11-23T00:00:00"/>
    <d v="2020-11-30T00:00:00"/>
    <n v="7"/>
    <n v="2649"/>
    <n v="10871951.1"/>
  </r>
  <r>
    <s v="KR"/>
    <n v="3618438"/>
    <n v="118.44"/>
    <n v="1"/>
    <d v="2019-12-30T00:00:00"/>
    <x v="1"/>
    <d v="2020-11-23T00:00:00"/>
    <d v="2020-11-30T00:00:00"/>
    <n v="7"/>
    <n v="2649"/>
    <n v="10871951.1"/>
  </r>
  <r>
    <s v="KR"/>
    <n v="3618438"/>
    <n v="143.16"/>
    <n v="1"/>
    <d v="2019-12-23T00:00:00"/>
    <x v="1"/>
    <d v="2020-11-23T00:00:00"/>
    <d v="2020-11-30T00:00:00"/>
    <n v="7"/>
    <n v="2649"/>
    <n v="10871951.1"/>
  </r>
  <r>
    <s v="KR"/>
    <n v="3618438"/>
    <n v="143.16"/>
    <n v="1"/>
    <d v="2019-12-09T00:00:00"/>
    <x v="1"/>
    <d v="2020-11-23T00:00:00"/>
    <d v="2020-11-30T00:00:00"/>
    <n v="7"/>
    <n v="2649"/>
    <n v="10871951.1"/>
  </r>
  <r>
    <s v="KR"/>
    <n v="3618438"/>
    <n v="668.22"/>
    <n v="2"/>
    <d v="2019-12-09T00:00:00"/>
    <x v="1"/>
    <d v="2020-11-23T00:00:00"/>
    <d v="2020-11-30T00:00:00"/>
    <n v="7"/>
    <n v="2649"/>
    <n v="10871951.1"/>
  </r>
  <r>
    <s v="KR"/>
    <n v="3618438"/>
    <n v="668.22"/>
    <n v="2"/>
    <d v="2019-12-16T00:00:00"/>
    <x v="1"/>
    <d v="2020-11-23T00:00:00"/>
    <d v="2020-11-30T00:00:00"/>
    <n v="7"/>
    <n v="2649"/>
    <n v="10871951.1"/>
  </r>
  <r>
    <s v="KR"/>
    <n v="3618438"/>
    <n v="334.14"/>
    <n v="1"/>
    <d v="2019-12-23T00:00:00"/>
    <x v="1"/>
    <d v="2020-11-23T00:00:00"/>
    <d v="2020-11-30T00:00:00"/>
    <n v="7"/>
    <n v="2649"/>
    <n v="10871951.1"/>
  </r>
  <r>
    <s v="KR"/>
    <n v="3618438"/>
    <n v="331.68"/>
    <n v="1"/>
    <d v="2019-12-30T00:00:00"/>
    <x v="1"/>
    <d v="2020-11-23T00:00:00"/>
    <d v="2020-11-30T00:00:00"/>
    <n v="7"/>
    <n v="2649"/>
    <n v="10871951.1"/>
  </r>
  <r>
    <s v="KR"/>
    <n v="3618438"/>
    <n v="143.16"/>
    <n v="1"/>
    <d v="2019-12-09T00:00:00"/>
    <x v="1"/>
    <d v="2020-11-23T00:00:00"/>
    <d v="2020-11-30T00:00:00"/>
    <n v="7"/>
    <n v="2649"/>
    <n v="10871951.1"/>
  </r>
  <r>
    <s v="KR"/>
    <n v="3618438"/>
    <n v="572.70000000000005"/>
    <n v="4"/>
    <d v="2019-12-16T00:00:00"/>
    <x v="1"/>
    <d v="2020-11-23T00:00:00"/>
    <d v="2020-11-30T00:00:00"/>
    <n v="7"/>
    <n v="2649"/>
    <n v="10871951.1"/>
  </r>
  <r>
    <s v="KR"/>
    <n v="3618438"/>
    <n v="286.32"/>
    <n v="2"/>
    <d v="2019-12-23T00:00:00"/>
    <x v="1"/>
    <d v="2020-11-23T00:00:00"/>
    <d v="2020-11-30T00:00:00"/>
    <n v="7"/>
    <n v="2649"/>
    <n v="10871951.1"/>
  </r>
  <r>
    <s v="KR"/>
    <n v="3618438"/>
    <n v="568.38"/>
    <n v="4"/>
    <d v="2019-12-30T00:00:00"/>
    <x v="1"/>
    <d v="2020-11-23T00:00:00"/>
    <d v="2020-11-30T00:00:00"/>
    <n v="7"/>
    <n v="2649"/>
    <n v="10871951.1"/>
  </r>
  <r>
    <s v="KR"/>
    <n v="3618438"/>
    <n v="238.62"/>
    <n v="1"/>
    <d v="2019-12-09T00:00:00"/>
    <x v="1"/>
    <d v="2020-11-23T00:00:00"/>
    <d v="2020-11-30T00:00:00"/>
    <n v="7"/>
    <n v="2649"/>
    <n v="10871951.1"/>
  </r>
  <r>
    <s v="KR"/>
    <n v="3618438"/>
    <n v="476.94"/>
    <n v="5"/>
    <d v="2019-12-09T00:00:00"/>
    <x v="1"/>
    <d v="2020-11-23T00:00:00"/>
    <d v="2020-11-30T00:00:00"/>
    <n v="7"/>
    <n v="2649"/>
    <n v="10871951.1"/>
  </r>
  <r>
    <s v="KR"/>
    <n v="3618438"/>
    <n v="381.54"/>
    <n v="4"/>
    <d v="2019-12-16T00:00:00"/>
    <x v="1"/>
    <d v="2020-11-23T00:00:00"/>
    <d v="2020-11-30T00:00:00"/>
    <n v="7"/>
    <n v="2649"/>
    <n v="10871951.1"/>
  </r>
  <r>
    <s v="KR"/>
    <n v="3618438"/>
    <n v="381.54"/>
    <n v="4"/>
    <d v="2019-12-23T00:00:00"/>
    <x v="1"/>
    <d v="2020-11-23T00:00:00"/>
    <d v="2020-11-30T00:00:00"/>
    <n v="7"/>
    <n v="2649"/>
    <n v="10871951.1"/>
  </r>
  <r>
    <s v="KR"/>
    <n v="3618438"/>
    <n v="94.68"/>
    <n v="1"/>
    <d v="2019-12-30T00:00:00"/>
    <x v="1"/>
    <d v="2020-11-23T00:00:00"/>
    <d v="2020-11-30T00:00:00"/>
    <n v="7"/>
    <n v="2649"/>
    <n v="10871951.1"/>
  </r>
  <r>
    <s v="KR"/>
    <n v="3618438"/>
    <n v="189.42"/>
    <n v="2"/>
    <d v="2020-01-06T00:00:00"/>
    <x v="1"/>
    <d v="2020-11-23T00:00:00"/>
    <d v="2020-11-30T00:00:00"/>
    <n v="7"/>
    <n v="2649"/>
    <n v="10871951.1"/>
  </r>
  <r>
    <s v="KR"/>
    <n v="3618438"/>
    <n v="95.4"/>
    <n v="1"/>
    <d v="2019-12-16T00:00:00"/>
    <x v="1"/>
    <d v="2020-11-23T00:00:00"/>
    <d v="2020-11-30T00:00:00"/>
    <n v="7"/>
    <n v="2649"/>
    <n v="10871951.1"/>
  </r>
  <r>
    <s v="KR"/>
    <n v="3618438"/>
    <n v="95.4"/>
    <n v="1"/>
    <d v="2019-12-23T00:00:00"/>
    <x v="1"/>
    <d v="2020-11-23T00:00:00"/>
    <d v="2020-11-30T00:00:00"/>
    <n v="7"/>
    <n v="2649"/>
    <n v="10871951.1"/>
  </r>
  <r>
    <s v="KR"/>
    <n v="3618438"/>
    <n v="189.42"/>
    <n v="2"/>
    <d v="2019-12-30T00:00:00"/>
    <x v="1"/>
    <d v="2020-11-23T00:00:00"/>
    <d v="2020-11-30T00:00:00"/>
    <n v="7"/>
    <n v="2649"/>
    <n v="10871951.1"/>
  </r>
  <r>
    <s v="KR"/>
    <n v="3618438"/>
    <n v="334.14"/>
    <n v="1"/>
    <d v="2019-12-09T00:00:00"/>
    <x v="1"/>
    <d v="2020-11-23T00:00:00"/>
    <d v="2020-11-30T00:00:00"/>
    <n v="7"/>
    <n v="2649"/>
    <n v="10871951.1"/>
  </r>
  <r>
    <s v="KR"/>
    <n v="3618438"/>
    <n v="668.22"/>
    <n v="2"/>
    <d v="2019-12-16T00:00:00"/>
    <x v="1"/>
    <d v="2020-11-23T00:00:00"/>
    <d v="2020-11-30T00:00:00"/>
    <n v="7"/>
    <n v="2649"/>
    <n v="10871951.1"/>
  </r>
  <r>
    <s v="KR"/>
    <n v="3618438"/>
    <n v="143.16"/>
    <n v="1"/>
    <d v="2019-12-09T00:00:00"/>
    <x v="1"/>
    <d v="2020-11-23T00:00:00"/>
    <d v="2020-11-30T00:00:00"/>
    <n v="7"/>
    <n v="2649"/>
    <n v="10871951.1"/>
  </r>
  <r>
    <s v="KR"/>
    <n v="3618438"/>
    <n v="572.70000000000005"/>
    <n v="4"/>
    <d v="2019-12-16T00:00:00"/>
    <x v="1"/>
    <d v="2020-11-23T00:00:00"/>
    <d v="2020-11-30T00:00:00"/>
    <n v="7"/>
    <n v="2649"/>
    <n v="10871951.1"/>
  </r>
  <r>
    <s v="KR"/>
    <n v="3618438"/>
    <n v="71.58"/>
    <n v="1"/>
    <d v="2019-12-23T00:00:00"/>
    <x v="1"/>
    <d v="2020-11-23T00:00:00"/>
    <d v="2020-11-30T00:00:00"/>
    <n v="7"/>
    <n v="2649"/>
    <n v="10871951.1"/>
  </r>
  <r>
    <s v="KR"/>
    <n v="3618438"/>
    <n v="95.4"/>
    <n v="1"/>
    <d v="2019-12-16T00:00:00"/>
    <x v="1"/>
    <d v="2020-11-23T00:00:00"/>
    <d v="2020-11-30T00:00:00"/>
    <n v="7"/>
    <n v="2649"/>
    <n v="10871951.1"/>
  </r>
  <r>
    <s v="KR"/>
    <n v="3618438"/>
    <n v="1946.22"/>
    <n v="3"/>
    <d v="2019-12-09T00:00:00"/>
    <x v="1"/>
    <d v="2020-11-23T00:00:00"/>
    <d v="2020-11-30T00:00:00"/>
    <n v="7"/>
    <n v="2649"/>
    <n v="10871951.1"/>
  </r>
  <r>
    <s v="KR"/>
    <n v="3618438"/>
    <n v="1297.5"/>
    <n v="2"/>
    <d v="2019-12-16T00:00:00"/>
    <x v="1"/>
    <d v="2020-11-23T00:00:00"/>
    <d v="2020-11-30T00:00:00"/>
    <n v="7"/>
    <n v="2649"/>
    <n v="10871951.1"/>
  </r>
  <r>
    <s v="KR"/>
    <n v="3618438"/>
    <n v="1297.5"/>
    <n v="2"/>
    <d v="2019-12-23T00:00:00"/>
    <x v="1"/>
    <d v="2020-11-23T00:00:00"/>
    <d v="2020-11-30T00:00:00"/>
    <n v="7"/>
    <n v="2649"/>
    <n v="10871951.1"/>
  </r>
  <r>
    <s v="KR"/>
    <n v="3618438"/>
    <n v="644.1"/>
    <n v="1"/>
    <d v="2019-12-30T00:00:00"/>
    <x v="1"/>
    <d v="2020-11-23T00:00:00"/>
    <d v="2020-11-30T00:00:00"/>
    <n v="7"/>
    <n v="2649"/>
    <n v="10871951.1"/>
  </r>
  <r>
    <s v="KR"/>
    <n v="3618438"/>
    <n v="-1235.82"/>
    <n v="-2"/>
    <d v="2019-12-23T00:00:00"/>
    <x v="1"/>
    <d v="2020-11-23T00:00:00"/>
    <d v="2020-11-30T00:00:00"/>
    <n v="7"/>
    <n v="2649"/>
    <n v="10871951.1"/>
  </r>
  <r>
    <s v="KR"/>
    <n v="3618438"/>
    <n v="16065.3"/>
    <n v="26"/>
    <d v="2019-12-09T00:00:00"/>
    <x v="1"/>
    <d v="2020-11-23T00:00:00"/>
    <d v="2020-11-30T00:00:00"/>
    <n v="7"/>
    <n v="2649"/>
    <n v="10871951.1"/>
  </r>
  <r>
    <s v="KR"/>
    <n v="3618438"/>
    <n v="19772.7"/>
    <n v="32"/>
    <d v="2019-12-16T00:00:00"/>
    <x v="1"/>
    <d v="2020-11-23T00:00:00"/>
    <d v="2020-11-30T00:00:00"/>
    <n v="7"/>
    <n v="2649"/>
    <n v="10871951.1"/>
  </r>
  <r>
    <s v="KR"/>
    <n v="3618438"/>
    <n v="18523.439999999999"/>
    <n v="30"/>
    <d v="2019-12-23T00:00:00"/>
    <x v="1"/>
    <d v="2020-11-23T00:00:00"/>
    <d v="2020-11-30T00:00:00"/>
    <n v="7"/>
    <n v="2649"/>
    <n v="10871951.1"/>
  </r>
  <r>
    <s v="KR"/>
    <n v="3618438"/>
    <n v="32510.639999999999"/>
    <n v="53"/>
    <d v="2019-12-30T00:00:00"/>
    <x v="1"/>
    <d v="2020-11-23T00:00:00"/>
    <d v="2020-11-30T00:00:00"/>
    <n v="7"/>
    <n v="2649"/>
    <n v="10871951.1"/>
  </r>
  <r>
    <s v="KR"/>
    <n v="3618438"/>
    <n v="14721.78"/>
    <n v="24"/>
    <d v="2020-01-06T00:00:00"/>
    <x v="1"/>
    <d v="2020-11-23T00:00:00"/>
    <d v="2020-11-30T00:00:00"/>
    <n v="7"/>
    <n v="2649"/>
    <n v="10871951.1"/>
  </r>
  <r>
    <s v="KR"/>
    <n v="3618438"/>
    <n v="14727"/>
    <n v="52"/>
    <d v="2019-12-09T00:00:00"/>
    <x v="1"/>
    <d v="2020-11-23T00:00:00"/>
    <d v="2020-11-30T00:00:00"/>
    <n v="7"/>
    <n v="2649"/>
    <n v="10871951.1"/>
  </r>
  <r>
    <s v="KR"/>
    <n v="3618438"/>
    <n v="10195.620000000001"/>
    <n v="36"/>
    <d v="2019-12-16T00:00:00"/>
    <x v="1"/>
    <d v="2020-11-23T00:00:00"/>
    <d v="2020-11-30T00:00:00"/>
    <n v="7"/>
    <n v="2649"/>
    <n v="10871951.1"/>
  </r>
  <r>
    <s v="KR"/>
    <n v="3618438"/>
    <n v="11874.42"/>
    <n v="42"/>
    <d v="2019-12-23T00:00:00"/>
    <x v="1"/>
    <d v="2020-11-23T00:00:00"/>
    <d v="2020-11-30T00:00:00"/>
    <n v="7"/>
    <n v="2649"/>
    <n v="10871951.1"/>
  </r>
  <r>
    <s v="KR"/>
    <n v="3618438"/>
    <n v="5623.32"/>
    <n v="20"/>
    <d v="2019-12-30T00:00:00"/>
    <x v="1"/>
    <d v="2020-11-23T00:00:00"/>
    <d v="2020-11-30T00:00:00"/>
    <n v="7"/>
    <n v="2649"/>
    <n v="10871951.1"/>
  </r>
  <r>
    <s v="KR"/>
    <n v="3618438"/>
    <n v="5623.32"/>
    <n v="20"/>
    <d v="2020-01-06T00:00:00"/>
    <x v="1"/>
    <d v="2020-11-23T00:00:00"/>
    <d v="2020-11-30T00:00:00"/>
    <n v="7"/>
    <n v="2649"/>
    <n v="10871951.1"/>
  </r>
  <r>
    <s v="KR"/>
    <n v="3618438"/>
    <n v="85.02"/>
    <n v="1"/>
    <d v="2019-12-16T00:00:00"/>
    <x v="1"/>
    <d v="2020-11-23T00:00:00"/>
    <d v="2020-11-30T00:00:00"/>
    <n v="7"/>
    <n v="2649"/>
    <n v="10871951.1"/>
  </r>
  <r>
    <s v="KR"/>
    <n v="3618438"/>
    <n v="85.02"/>
    <n v="1"/>
    <d v="2019-12-23T00:00:00"/>
    <x v="1"/>
    <d v="2020-11-23T00:00:00"/>
    <d v="2020-11-30T00:00:00"/>
    <n v="7"/>
    <n v="2649"/>
    <n v="10871951.1"/>
  </r>
  <r>
    <s v="KR"/>
    <n v="3618438"/>
    <n v="84.42"/>
    <n v="1"/>
    <d v="2019-12-30T00:00:00"/>
    <x v="1"/>
    <d v="2020-11-23T00:00:00"/>
    <d v="2020-11-30T00:00:00"/>
    <n v="7"/>
    <n v="2649"/>
    <n v="10871951.1"/>
  </r>
  <r>
    <s v="KR"/>
    <n v="3618438"/>
    <n v="253.26"/>
    <n v="3"/>
    <d v="2020-01-06T00:00:00"/>
    <x v="1"/>
    <d v="2020-11-23T00:00:00"/>
    <d v="2020-11-30T00:00:00"/>
    <n v="7"/>
    <n v="2649"/>
    <n v="10871951.1"/>
  </r>
  <r>
    <s v="KR"/>
    <n v="3618438"/>
    <n v="2552.04"/>
    <n v="20"/>
    <d v="2019-12-09T00:00:00"/>
    <x v="1"/>
    <d v="2020-11-23T00:00:00"/>
    <d v="2020-11-30T00:00:00"/>
    <n v="7"/>
    <n v="2649"/>
    <n v="10871951.1"/>
  </r>
  <r>
    <s v="KR"/>
    <n v="3618438"/>
    <n v="1531.2"/>
    <n v="12"/>
    <d v="2019-12-16T00:00:00"/>
    <x v="1"/>
    <d v="2020-11-23T00:00:00"/>
    <d v="2020-11-30T00:00:00"/>
    <n v="7"/>
    <n v="2649"/>
    <n v="10871951.1"/>
  </r>
  <r>
    <s v="KR"/>
    <n v="3618438"/>
    <n v="1274.0999999999999"/>
    <n v="10"/>
    <d v="2019-12-23T00:00:00"/>
    <x v="1"/>
    <d v="2020-11-23T00:00:00"/>
    <d v="2020-11-30T00:00:00"/>
    <n v="7"/>
    <n v="2649"/>
    <n v="10871951.1"/>
  </r>
  <r>
    <s v="KR"/>
    <n v="3618438"/>
    <n v="253.26"/>
    <n v="2"/>
    <d v="2019-12-30T00:00:00"/>
    <x v="1"/>
    <d v="2020-11-23T00:00:00"/>
    <d v="2020-11-30T00:00:00"/>
    <n v="7"/>
    <n v="2649"/>
    <n v="10871951.1"/>
  </r>
  <r>
    <s v="KR"/>
    <n v="3618438"/>
    <n v="253.26"/>
    <n v="2"/>
    <d v="2020-01-06T00:00:00"/>
    <x v="1"/>
    <d v="2020-11-23T00:00:00"/>
    <d v="2020-11-30T00:00:00"/>
    <n v="7"/>
    <n v="2649"/>
    <n v="10871951.1"/>
  </r>
  <r>
    <s v="KR"/>
    <n v="3618438"/>
    <n v="2550.9"/>
    <n v="10"/>
    <d v="2019-12-09T00:00:00"/>
    <x v="1"/>
    <d v="2020-11-23T00:00:00"/>
    <d v="2020-11-30T00:00:00"/>
    <n v="7"/>
    <n v="2649"/>
    <n v="10871951.1"/>
  </r>
  <r>
    <s v="KR"/>
    <n v="3618438"/>
    <n v="3826.32"/>
    <n v="15"/>
    <d v="2019-12-16T00:00:00"/>
    <x v="1"/>
    <d v="2020-11-23T00:00:00"/>
    <d v="2020-11-30T00:00:00"/>
    <n v="7"/>
    <n v="2649"/>
    <n v="10871951.1"/>
  </r>
  <r>
    <s v="KR"/>
    <n v="3618438"/>
    <n v="3818.82"/>
    <n v="15"/>
    <d v="2019-12-23T00:00:00"/>
    <x v="1"/>
    <d v="2020-11-23T00:00:00"/>
    <d v="2020-11-30T00:00:00"/>
    <n v="7"/>
    <n v="2649"/>
    <n v="10871951.1"/>
  </r>
  <r>
    <s v="KR"/>
    <n v="3618438"/>
    <n v="5823.96"/>
    <n v="23"/>
    <d v="2019-12-30T00:00:00"/>
    <x v="1"/>
    <d v="2020-11-23T00:00:00"/>
    <d v="2020-11-30T00:00:00"/>
    <n v="7"/>
    <n v="2649"/>
    <n v="10871951.1"/>
  </r>
  <r>
    <s v="KR"/>
    <n v="3618438"/>
    <n v="1772.52"/>
    <n v="7"/>
    <d v="2020-01-06T00:00:00"/>
    <x v="1"/>
    <d v="2020-11-23T00:00:00"/>
    <d v="2020-11-30T00:00:00"/>
    <n v="7"/>
    <n v="2649"/>
    <n v="10871951.1"/>
  </r>
  <r>
    <s v="KR"/>
    <n v="3618438"/>
    <n v="-1262.4000000000001"/>
    <n v="-1"/>
    <d v="2019-12-16T00:00:00"/>
    <x v="1"/>
    <d v="2020-11-23T00:00:00"/>
    <d v="2020-11-30T00:00:00"/>
    <n v="7"/>
    <n v="2649"/>
    <n v="10871951.1"/>
  </r>
  <r>
    <s v="KR"/>
    <n v="3618438"/>
    <n v="39133.800000000003"/>
    <n v="31"/>
    <d v="2019-12-09T00:00:00"/>
    <x v="1"/>
    <d v="2020-11-23T00:00:00"/>
    <d v="2020-11-30T00:00:00"/>
    <n v="7"/>
    <n v="2649"/>
    <n v="10871951.1"/>
  </r>
  <r>
    <s v="KR"/>
    <n v="3618438"/>
    <n v="50495.22"/>
    <n v="40"/>
    <d v="2019-12-16T00:00:00"/>
    <x v="1"/>
    <d v="2020-11-23T00:00:00"/>
    <d v="2020-11-30T00:00:00"/>
    <n v="7"/>
    <n v="2649"/>
    <n v="10871951.1"/>
  </r>
  <r>
    <s v="KR"/>
    <n v="3618438"/>
    <n v="73172.34"/>
    <n v="58"/>
    <d v="2019-12-23T00:00:00"/>
    <x v="1"/>
    <d v="2020-11-23T00:00:00"/>
    <d v="2020-11-30T00:00:00"/>
    <n v="7"/>
    <n v="2649"/>
    <n v="10871951.1"/>
  </r>
  <r>
    <s v="KR"/>
    <n v="3618438"/>
    <n v="37597.019999999997"/>
    <n v="30"/>
    <d v="2019-12-30T00:00:00"/>
    <x v="1"/>
    <d v="2020-11-23T00:00:00"/>
    <d v="2020-11-30T00:00:00"/>
    <n v="7"/>
    <n v="2649"/>
    <n v="10871951.1"/>
  </r>
  <r>
    <s v="KR"/>
    <n v="3618438"/>
    <n v="22558.2"/>
    <n v="18"/>
    <d v="2020-01-06T00:00:00"/>
    <x v="1"/>
    <d v="2020-11-23T00:00:00"/>
    <d v="2020-11-30T00:00:00"/>
    <n v="7"/>
    <n v="2649"/>
    <n v="10871951.1"/>
  </r>
  <r>
    <s v="KR"/>
    <n v="3633456"/>
    <n v="652.08000000000004"/>
    <n v="1"/>
    <d v="2019-12-09T00:00:00"/>
    <x v="308"/>
    <d v="2020-10-12T00:00:00"/>
    <d v="2020-11-30T00:00:00"/>
    <n v="49"/>
    <n v="13"/>
    <n v="13563.779999999997"/>
  </r>
  <r>
    <s v="KR"/>
    <n v="3644970"/>
    <n v="569.28"/>
    <n v="2"/>
    <d v="2019-12-23T00:00:00"/>
    <x v="265"/>
    <d v="2020-11-30T00:00:00"/>
    <d v="2020-11-30T00:00:00"/>
    <n v="0"/>
    <n v="14"/>
    <n v="13832.160000000002"/>
  </r>
  <r>
    <s v="KR"/>
    <n v="3679404"/>
    <n v="1268.8800000000001"/>
    <n v="1"/>
    <d v="2019-12-23T00:00:00"/>
    <x v="136"/>
    <d v="2020-11-23T00:00:00"/>
    <d v="2020-11-30T00:00:00"/>
    <n v="7"/>
    <n v="38"/>
    <n v="63853.139999999978"/>
  </r>
  <r>
    <s v="KR"/>
    <n v="3741288"/>
    <n v="1864.62"/>
    <n v="1"/>
    <d v="2019-12-16T00:00:00"/>
    <x v="561"/>
    <d v="2020-07-06T00:00:00"/>
    <d v="2020-11-30T00:00:00"/>
    <n v="147"/>
    <n v="5"/>
    <n v="14144.339999999998"/>
  </r>
  <r>
    <s v="KR"/>
    <n v="3743124"/>
    <n v="1268.8800000000001"/>
    <n v="1"/>
    <d v="2019-12-23T00:00:00"/>
    <x v="310"/>
    <d v="2020-11-30T00:00:00"/>
    <d v="2020-11-30T00:00:00"/>
    <n v="0"/>
    <n v="12"/>
    <n v="16811.88"/>
  </r>
  <r>
    <s v="KR"/>
    <n v="3764646"/>
    <n v="2537.6999999999998"/>
    <n v="2"/>
    <d v="2019-12-09T00:00:00"/>
    <x v="527"/>
    <d v="2020-11-02T00:00:00"/>
    <d v="2020-11-30T00:00:00"/>
    <n v="28"/>
    <n v="20"/>
    <n v="33292.01999999999"/>
  </r>
  <r>
    <s v="KR"/>
    <n v="3764646"/>
    <n v="1268.8800000000001"/>
    <n v="1"/>
    <d v="2019-12-16T00:00:00"/>
    <x v="527"/>
    <d v="2020-11-02T00:00:00"/>
    <d v="2020-11-30T00:00:00"/>
    <n v="28"/>
    <n v="20"/>
    <n v="33292.01999999999"/>
  </r>
  <r>
    <s v="KR"/>
    <n v="3764646"/>
    <n v="2519.2800000000002"/>
    <n v="2"/>
    <d v="2019-12-30T00:00:00"/>
    <x v="527"/>
    <d v="2020-11-02T00:00:00"/>
    <d v="2020-11-30T00:00:00"/>
    <n v="28"/>
    <n v="20"/>
    <n v="33292.01999999999"/>
  </r>
  <r>
    <s v="KR"/>
    <n v="3780912"/>
    <n v="1259.6400000000001"/>
    <n v="1"/>
    <d v="2019-12-23T00:00:00"/>
    <x v="120"/>
    <d v="2020-11-16T00:00:00"/>
    <d v="2020-11-30T00:00:00"/>
    <n v="14"/>
    <n v="23"/>
    <n v="10318.68"/>
  </r>
  <r>
    <s v="KR"/>
    <n v="3786252"/>
    <n v="2537.6999999999998"/>
    <n v="2"/>
    <d v="2019-12-23T00:00:00"/>
    <x v="267"/>
    <d v="2020-10-26T00:00:00"/>
    <d v="2020-11-30T00:00:00"/>
    <n v="35"/>
    <n v="23"/>
    <n v="36715.68"/>
  </r>
  <r>
    <s v="KR"/>
    <n v="3828696"/>
    <n v="2537.6999999999998"/>
    <n v="2"/>
    <d v="2019-12-16T00:00:00"/>
    <x v="311"/>
    <d v="2020-01-20T00:00:00"/>
    <d v="2020-11-30T00:00:00"/>
    <n v="315"/>
    <n v="7"/>
    <n v="29876.220000000005"/>
  </r>
  <r>
    <s v="KR"/>
    <n v="3828696"/>
    <n v="1268.82"/>
    <n v="1"/>
    <d v="2019-12-23T00:00:00"/>
    <x v="311"/>
    <d v="2020-01-20T00:00:00"/>
    <d v="2020-11-30T00:00:00"/>
    <n v="315"/>
    <n v="7"/>
    <n v="29876.220000000005"/>
  </r>
  <r>
    <s v="KR"/>
    <n v="3869526"/>
    <n v="2537.8200000000002"/>
    <n v="2"/>
    <d v="2019-12-09T00:00:00"/>
    <x v="362"/>
    <d v="2020-09-21T00:00:00"/>
    <d v="2020-11-30T00:00:00"/>
    <n v="70"/>
    <n v="4"/>
    <n v="5767.8600000000006"/>
  </r>
  <r>
    <s v="KR"/>
    <n v="3934080"/>
    <n v="2537.6999999999998"/>
    <n v="2"/>
    <d v="2019-12-09T00:00:00"/>
    <x v="55"/>
    <d v="2020-11-02T00:00:00"/>
    <d v="2020-11-30T00:00:00"/>
    <n v="28"/>
    <n v="35"/>
    <n v="72196.2"/>
  </r>
  <r>
    <s v="KR"/>
    <n v="3934080"/>
    <n v="5022.18"/>
    <n v="4"/>
    <d v="2019-12-23T00:00:00"/>
    <x v="55"/>
    <d v="2020-11-02T00:00:00"/>
    <d v="2020-11-30T00:00:00"/>
    <n v="28"/>
    <n v="35"/>
    <n v="72196.2"/>
  </r>
  <r>
    <s v="KR"/>
    <n v="3934080"/>
    <n v="1259.6400000000001"/>
    <n v="1"/>
    <d v="2019-12-30T00:00:00"/>
    <x v="55"/>
    <d v="2020-11-02T00:00:00"/>
    <d v="2020-11-30T00:00:00"/>
    <n v="28"/>
    <n v="35"/>
    <n v="72196.2"/>
  </r>
  <r>
    <s v="KR"/>
    <n v="3934794"/>
    <n v="1073.94"/>
    <n v="1"/>
    <d v="2019-12-16T00:00:00"/>
    <x v="562"/>
    <d v="2019-12-16T00:00:00"/>
    <d v="2020-11-30T00:00:00"/>
    <n v="350"/>
    <n v="1"/>
    <n v="1073.94"/>
  </r>
  <r>
    <s v="KR"/>
    <n v="3980538"/>
    <n v="3766.68"/>
    <n v="3"/>
    <d v="2019-12-09T00:00:00"/>
    <x v="364"/>
    <d v="2020-09-14T00:00:00"/>
    <d v="2020-11-30T00:00:00"/>
    <n v="77"/>
    <n v="18"/>
    <n v="34294.379999999997"/>
  </r>
  <r>
    <s v="KR"/>
    <n v="3980538"/>
    <n v="1268.8800000000001"/>
    <n v="1"/>
    <d v="2019-12-23T00:00:00"/>
    <x v="364"/>
    <d v="2020-09-14T00:00:00"/>
    <d v="2020-11-30T00:00:00"/>
    <n v="77"/>
    <n v="18"/>
    <n v="34294.379999999997"/>
  </r>
  <r>
    <s v="KR"/>
    <n v="4060662"/>
    <n v="407.58"/>
    <n v="1"/>
    <d v="2019-12-09T00:00:00"/>
    <x v="422"/>
    <d v="2020-11-23T00:00:00"/>
    <d v="2020-11-30T00:00:00"/>
    <n v="7"/>
    <n v="14"/>
    <n v="5909.7"/>
  </r>
  <r>
    <s v="KR"/>
    <n v="4086984"/>
    <n v="-1287.3599999999999"/>
    <n v="-2"/>
    <d v="2019-12-23T00:00:00"/>
    <x v="319"/>
    <d v="2020-10-12T00:00:00"/>
    <d v="2020-11-30T00:00:00"/>
    <n v="49"/>
    <n v="55"/>
    <n v="149727.66"/>
  </r>
  <r>
    <s v="KR"/>
    <n v="4086984"/>
    <n v="7080.6"/>
    <n v="11"/>
    <d v="2019-12-16T00:00:00"/>
    <x v="319"/>
    <d v="2020-10-12T00:00:00"/>
    <d v="2020-11-30T00:00:00"/>
    <n v="49"/>
    <n v="55"/>
    <n v="149727.66"/>
  </r>
  <r>
    <s v="KR"/>
    <n v="4092000"/>
    <n v="1259.6400000000001"/>
    <n v="1"/>
    <d v="2019-12-30T00:00:00"/>
    <x v="320"/>
    <d v="2020-11-30T00:00:00"/>
    <d v="2020-11-30T00:00:00"/>
    <n v="0"/>
    <n v="32"/>
    <n v="52179.299999999988"/>
  </r>
  <r>
    <s v="KR"/>
    <n v="4112346"/>
    <n v="1268.8800000000001"/>
    <n v="1"/>
    <d v="2019-12-16T00:00:00"/>
    <x v="530"/>
    <d v="2020-04-20T00:00:00"/>
    <d v="2020-11-30T00:00:00"/>
    <n v="224"/>
    <n v="5"/>
    <n v="6401.28"/>
  </r>
  <r>
    <s v="KR"/>
    <n v="4118208"/>
    <n v="407.58"/>
    <n v="1"/>
    <d v="2019-12-09T00:00:00"/>
    <x v="531"/>
    <d v="2020-11-16T00:00:00"/>
    <d v="2020-11-30T00:00:00"/>
    <n v="14"/>
    <n v="48"/>
    <n v="38558.699999999997"/>
  </r>
  <r>
    <s v="KR"/>
    <n v="4118208"/>
    <n v="1268.8800000000001"/>
    <n v="1"/>
    <d v="2019-12-09T00:00:00"/>
    <x v="531"/>
    <d v="2020-11-16T00:00:00"/>
    <d v="2020-11-30T00:00:00"/>
    <n v="14"/>
    <n v="48"/>
    <n v="38558.699999999997"/>
  </r>
  <r>
    <s v="KR"/>
    <n v="4118208"/>
    <n v="1268.8800000000001"/>
    <n v="1"/>
    <d v="2019-12-16T00:00:00"/>
    <x v="531"/>
    <d v="2020-11-16T00:00:00"/>
    <d v="2020-11-30T00:00:00"/>
    <n v="14"/>
    <n v="48"/>
    <n v="38558.699999999997"/>
  </r>
  <r>
    <s v="KR"/>
    <n v="4143780"/>
    <n v="2537.6999999999998"/>
    <n v="2"/>
    <d v="2019-12-23T00:00:00"/>
    <x v="396"/>
    <d v="2019-12-23T00:00:00"/>
    <d v="2020-11-30T00:00:00"/>
    <n v="343"/>
    <n v="2"/>
    <n v="3645.6"/>
  </r>
  <r>
    <s v="KR"/>
    <n v="4191444"/>
    <n v="1268.8800000000001"/>
    <n v="1"/>
    <d v="2019-12-16T00:00:00"/>
    <x v="268"/>
    <d v="2020-09-28T00:00:00"/>
    <d v="2020-11-30T00:00:00"/>
    <n v="63"/>
    <n v="28"/>
    <n v="65647.680000000008"/>
  </r>
  <r>
    <s v="KR"/>
    <n v="4210794"/>
    <n v="1262.4000000000001"/>
    <n v="1"/>
    <d v="2019-12-23T00:00:00"/>
    <x v="72"/>
    <d v="2020-11-23T00:00:00"/>
    <d v="2020-11-30T00:00:00"/>
    <n v="7"/>
    <n v="28"/>
    <n v="174729.66"/>
  </r>
  <r>
    <s v="KR"/>
    <n v="4210890"/>
    <n v="407.58"/>
    <n v="1"/>
    <d v="2019-12-09T00:00:00"/>
    <x v="269"/>
    <d v="2020-06-15T00:00:00"/>
    <d v="2020-11-30T00:00:00"/>
    <n v="168"/>
    <n v="64"/>
    <n v="45847.92"/>
  </r>
  <r>
    <s v="KR"/>
    <n v="4210890"/>
    <n v="646.98"/>
    <n v="1"/>
    <d v="2019-12-23T00:00:00"/>
    <x v="269"/>
    <d v="2020-06-15T00:00:00"/>
    <d v="2020-11-30T00:00:00"/>
    <n v="168"/>
    <n v="64"/>
    <n v="45847.92"/>
  </r>
  <r>
    <s v="KR"/>
    <n v="4210890"/>
    <n v="569.28"/>
    <n v="2"/>
    <d v="2019-12-09T00:00:00"/>
    <x v="269"/>
    <d v="2020-06-15T00:00:00"/>
    <d v="2020-11-30T00:00:00"/>
    <n v="168"/>
    <n v="64"/>
    <n v="45847.92"/>
  </r>
  <r>
    <s v="KR"/>
    <n v="4210890"/>
    <n v="853.92"/>
    <n v="3"/>
    <d v="2019-12-16T00:00:00"/>
    <x v="269"/>
    <d v="2020-06-15T00:00:00"/>
    <d v="2020-11-30T00:00:00"/>
    <n v="168"/>
    <n v="64"/>
    <n v="45847.92"/>
  </r>
  <r>
    <s v="KR"/>
    <n v="4210890"/>
    <n v="565.26"/>
    <n v="2"/>
    <d v="2019-12-30T00:00:00"/>
    <x v="269"/>
    <d v="2020-06-15T00:00:00"/>
    <d v="2020-11-30T00:00:00"/>
    <n v="168"/>
    <n v="64"/>
    <n v="45847.92"/>
  </r>
  <r>
    <s v="KR"/>
    <n v="4210890"/>
    <n v="2537.6999999999998"/>
    <n v="2"/>
    <d v="2019-12-23T00:00:00"/>
    <x v="269"/>
    <d v="2020-06-15T00:00:00"/>
    <d v="2020-11-30T00:00:00"/>
    <n v="168"/>
    <n v="64"/>
    <n v="45847.92"/>
  </r>
  <r>
    <s v="KR"/>
    <n v="4210890"/>
    <n v="1259.6400000000001"/>
    <n v="1"/>
    <d v="2019-12-30T00:00:00"/>
    <x v="269"/>
    <d v="2020-06-15T00:00:00"/>
    <d v="2020-11-30T00:00:00"/>
    <n v="168"/>
    <n v="64"/>
    <n v="45847.92"/>
  </r>
  <r>
    <s v="KR"/>
    <n v="4224870"/>
    <n v="809.22"/>
    <n v="2"/>
    <d v="2019-12-30T00:00:00"/>
    <x v="563"/>
    <d v="2020-11-30T00:00:00"/>
    <d v="2020-11-30T00:00:00"/>
    <n v="0"/>
    <n v="417"/>
    <n v="183991.25999999981"/>
  </r>
  <r>
    <s v="KR"/>
    <n v="4224870"/>
    <n v="404.64"/>
    <n v="1"/>
    <d v="2020-01-06T00:00:00"/>
    <x v="563"/>
    <d v="2020-11-30T00:00:00"/>
    <d v="2020-11-30T00:00:00"/>
    <n v="0"/>
    <n v="417"/>
    <n v="183991.25999999981"/>
  </r>
  <r>
    <s v="KR"/>
    <n v="4224870"/>
    <n v="642.24"/>
    <n v="1"/>
    <d v="2019-12-30T00:00:00"/>
    <x v="563"/>
    <d v="2020-11-30T00:00:00"/>
    <d v="2020-11-30T00:00:00"/>
    <n v="0"/>
    <n v="417"/>
    <n v="183991.25999999981"/>
  </r>
  <r>
    <s v="KR"/>
    <n v="4224870"/>
    <n v="110.34"/>
    <n v="2"/>
    <d v="2019-12-30T00:00:00"/>
    <x v="563"/>
    <d v="2020-11-30T00:00:00"/>
    <d v="2020-11-30T00:00:00"/>
    <n v="0"/>
    <n v="417"/>
    <n v="183991.25999999981"/>
  </r>
  <r>
    <s v="KR"/>
    <n v="4224870"/>
    <n v="165.54"/>
    <n v="1"/>
    <d v="2019-12-30T00:00:00"/>
    <x v="563"/>
    <d v="2020-11-30T00:00:00"/>
    <d v="2020-11-30T00:00:00"/>
    <n v="0"/>
    <n v="417"/>
    <n v="183991.25999999981"/>
  </r>
  <r>
    <s v="KR"/>
    <n v="4224870"/>
    <n v="424.08"/>
    <n v="5"/>
    <d v="2019-12-30T00:00:00"/>
    <x v="563"/>
    <d v="2020-11-30T00:00:00"/>
    <d v="2020-11-30T00:00:00"/>
    <n v="0"/>
    <n v="417"/>
    <n v="183991.25999999981"/>
  </r>
  <r>
    <s v="KR"/>
    <n v="4224870"/>
    <n v="84.84"/>
    <n v="1"/>
    <d v="2020-01-06T00:00:00"/>
    <x v="563"/>
    <d v="2020-11-30T00:00:00"/>
    <d v="2020-11-30T00:00:00"/>
    <n v="0"/>
    <n v="417"/>
    <n v="183991.25999999981"/>
  </r>
  <r>
    <s v="KR"/>
    <n v="4224870"/>
    <n v="127.26"/>
    <n v="1"/>
    <d v="2019-12-30T00:00:00"/>
    <x v="563"/>
    <d v="2020-11-30T00:00:00"/>
    <d v="2020-11-30T00:00:00"/>
    <n v="0"/>
    <n v="417"/>
    <n v="183991.25999999981"/>
  </r>
  <r>
    <s v="KR"/>
    <n v="4224870"/>
    <n v="509.04"/>
    <n v="2"/>
    <d v="2019-12-30T00:00:00"/>
    <x v="563"/>
    <d v="2020-11-30T00:00:00"/>
    <d v="2020-11-30T00:00:00"/>
    <n v="0"/>
    <n v="417"/>
    <n v="183991.25999999981"/>
  </r>
  <r>
    <s v="KR"/>
    <n v="4230834"/>
    <n v="1060.6199999999999"/>
    <n v="1"/>
    <d v="2019-12-30T00:00:00"/>
    <x v="271"/>
    <d v="2020-10-26T00:00:00"/>
    <d v="2020-11-30T00:00:00"/>
    <n v="35"/>
    <n v="86"/>
    <n v="193772.28000000012"/>
  </r>
  <r>
    <s v="KR"/>
    <n v="4230834"/>
    <n v="1060.6199999999999"/>
    <n v="1"/>
    <d v="2020-01-06T00:00:00"/>
    <x v="271"/>
    <d v="2020-10-26T00:00:00"/>
    <d v="2020-11-30T00:00:00"/>
    <n v="35"/>
    <n v="86"/>
    <n v="193772.28000000012"/>
  </r>
  <r>
    <s v="KR"/>
    <n v="4230834"/>
    <n v="2524.7399999999998"/>
    <n v="2"/>
    <d v="2019-12-16T00:00:00"/>
    <x v="271"/>
    <d v="2020-10-26T00:00:00"/>
    <d v="2020-11-30T00:00:00"/>
    <n v="35"/>
    <n v="86"/>
    <n v="193772.28000000012"/>
  </r>
  <r>
    <s v="KR"/>
    <n v="4230834"/>
    <n v="1262.4000000000001"/>
    <n v="1"/>
    <d v="2019-12-23T00:00:00"/>
    <x v="271"/>
    <d v="2020-10-26T00:00:00"/>
    <d v="2020-11-30T00:00:00"/>
    <n v="35"/>
    <n v="86"/>
    <n v="193772.28000000012"/>
  </r>
  <r>
    <s v="KR"/>
    <n v="4230834"/>
    <n v="1262.4000000000001"/>
    <n v="1"/>
    <d v="2019-12-16T00:00:00"/>
    <x v="271"/>
    <d v="2020-10-26T00:00:00"/>
    <d v="2020-11-30T00:00:00"/>
    <n v="35"/>
    <n v="86"/>
    <n v="193772.28000000012"/>
  </r>
  <r>
    <s v="KR"/>
    <n v="4230834"/>
    <n v="1262.4000000000001"/>
    <n v="1"/>
    <d v="2019-12-23T00:00:00"/>
    <x v="271"/>
    <d v="2020-10-26T00:00:00"/>
    <d v="2020-11-30T00:00:00"/>
    <n v="35"/>
    <n v="86"/>
    <n v="193772.28000000012"/>
  </r>
  <r>
    <s v="KR"/>
    <n v="4245594"/>
    <n v="1268.8800000000001"/>
    <n v="1"/>
    <d v="2019-12-09T00:00:00"/>
    <x v="324"/>
    <d v="2020-11-02T00:00:00"/>
    <d v="2020-11-30T00:00:00"/>
    <n v="28"/>
    <n v="8"/>
    <n v="12441.66"/>
  </r>
  <r>
    <s v="KR"/>
    <n v="4257948"/>
    <n v="407.58"/>
    <n v="1"/>
    <d v="2019-12-09T00:00:00"/>
    <x v="272"/>
    <d v="2020-07-06T00:00:00"/>
    <d v="2020-11-30T00:00:00"/>
    <n v="147"/>
    <n v="12"/>
    <n v="4818.24"/>
  </r>
  <r>
    <s v="KR"/>
    <n v="4257948"/>
    <n v="407.58"/>
    <n v="1"/>
    <d v="2019-12-23T00:00:00"/>
    <x v="272"/>
    <d v="2020-07-06T00:00:00"/>
    <d v="2020-11-30T00:00:00"/>
    <n v="147"/>
    <n v="12"/>
    <n v="4818.24"/>
  </r>
  <r>
    <s v="KR"/>
    <n v="4264932"/>
    <n v="404.64"/>
    <n v="1"/>
    <d v="2019-12-23T00:00:00"/>
    <x v="548"/>
    <d v="2020-11-09T00:00:00"/>
    <d v="2020-11-30T00:00:00"/>
    <n v="21"/>
    <n v="3"/>
    <n v="2020.98"/>
  </r>
  <r>
    <s v="KR"/>
    <n v="4280382"/>
    <n v="407.58"/>
    <n v="1"/>
    <d v="2019-12-23T00:00:00"/>
    <x v="274"/>
    <d v="2020-11-02T00:00:00"/>
    <d v="2020-11-30T00:00:00"/>
    <n v="28"/>
    <n v="19"/>
    <n v="8090.1"/>
  </r>
  <r>
    <s v="KR"/>
    <n v="4356906"/>
    <n v="1268.8800000000001"/>
    <n v="1"/>
    <d v="2019-12-16T00:00:00"/>
    <x v="446"/>
    <d v="2020-07-20T00:00:00"/>
    <d v="2020-11-30T00:00:00"/>
    <n v="133"/>
    <n v="6"/>
    <n v="31677.719999999998"/>
  </r>
  <r>
    <s v="KR"/>
    <n v="4357686"/>
    <n v="2537.6999999999998"/>
    <n v="2"/>
    <d v="2019-12-16T00:00:00"/>
    <x v="121"/>
    <d v="2020-10-12T00:00:00"/>
    <d v="2020-11-30T00:00:00"/>
    <n v="49"/>
    <n v="7"/>
    <n v="11838.84"/>
  </r>
  <r>
    <s v="KR"/>
    <n v="4413756"/>
    <n v="2537.6999999999998"/>
    <n v="2"/>
    <d v="2019-12-23T00:00:00"/>
    <x v="277"/>
    <d v="2020-11-23T00:00:00"/>
    <d v="2020-11-30T00:00:00"/>
    <n v="7"/>
    <n v="34"/>
    <n v="75738.120000000024"/>
  </r>
  <r>
    <s v="KR"/>
    <n v="4503036"/>
    <n v="652.08000000000004"/>
    <n v="1"/>
    <d v="2019-12-16T00:00:00"/>
    <x v="471"/>
    <d v="2019-12-16T00:00:00"/>
    <d v="2020-11-30T00:00:00"/>
    <n v="350"/>
    <n v="2"/>
    <n v="1059.8400000000001"/>
  </r>
  <r>
    <s v="KR"/>
    <n v="4511262"/>
    <n v="10071.120000000001"/>
    <n v="8"/>
    <d v="2019-12-09T00:00:00"/>
    <x v="549"/>
    <d v="2020-11-30T00:00:00"/>
    <d v="2020-11-30T00:00:00"/>
    <n v="0"/>
    <n v="52"/>
    <n v="306204.42"/>
  </r>
  <r>
    <s v="KR"/>
    <n v="4511262"/>
    <n v="6344.28"/>
    <n v="5"/>
    <d v="2019-12-16T00:00:00"/>
    <x v="549"/>
    <d v="2020-11-30T00:00:00"/>
    <d v="2020-11-30T00:00:00"/>
    <n v="0"/>
    <n v="52"/>
    <n v="306204.42"/>
  </r>
  <r>
    <s v="KR"/>
    <n v="4511262"/>
    <n v="7533.36"/>
    <n v="6"/>
    <d v="2019-12-23T00:00:00"/>
    <x v="549"/>
    <d v="2020-11-30T00:00:00"/>
    <d v="2020-11-30T00:00:00"/>
    <n v="0"/>
    <n v="52"/>
    <n v="306204.42"/>
  </r>
  <r>
    <s v="KR"/>
    <n v="4512378"/>
    <n v="284.64"/>
    <n v="1"/>
    <d v="2019-12-09T00:00:00"/>
    <x v="564"/>
    <d v="2019-12-09T00:00:00"/>
    <d v="2020-11-30T00:00:00"/>
    <n v="357"/>
    <n v="1"/>
    <n v="284.64"/>
  </r>
  <r>
    <s v="KR"/>
    <n v="4522512"/>
    <n v="2147.88"/>
    <n v="2"/>
    <d v="2019-12-23T00:00:00"/>
    <x v="550"/>
    <d v="2020-08-31T00:00:00"/>
    <d v="2020-11-30T00:00:00"/>
    <n v="91"/>
    <n v="11"/>
    <n v="13686.78"/>
  </r>
  <r>
    <s v="KR"/>
    <n v="4525932"/>
    <n v="2545.1999999999998"/>
    <n v="10"/>
    <d v="2019-12-30T00:00:00"/>
    <x v="565"/>
    <d v="2020-10-26T00:00:00"/>
    <d v="2020-11-30T00:00:00"/>
    <n v="35"/>
    <n v="5"/>
    <n v="6769.32"/>
  </r>
  <r>
    <s v="KR"/>
    <n v="186089724"/>
    <n v="136.02000000000001"/>
    <n v="1"/>
    <d v="2019-12-16T00:00:00"/>
    <x v="10"/>
    <d v="2019-12-16T00:00:00"/>
    <d v="2020-11-30T00:00:00"/>
    <n v="350"/>
    <n v="2"/>
    <n v="463.98"/>
  </r>
  <r>
    <s v="KR"/>
    <n v="3692688"/>
    <n v="231.84"/>
    <n v="1"/>
    <d v="2019-01-07T00:00:00"/>
    <x v="138"/>
    <d v="2019-12-30T00:00:00"/>
    <d v="2020-11-30T00:00:00"/>
    <n v="336"/>
    <n v="15"/>
    <n v="10936.56"/>
  </r>
  <r>
    <s v="KR"/>
    <n v="3295956"/>
    <n v="423.78"/>
    <n v="1"/>
    <d v="2019-05-06T00:00:00"/>
    <x v="354"/>
    <d v="2019-12-09T00:00:00"/>
    <d v="2020-11-30T00:00:00"/>
    <n v="357"/>
    <n v="13"/>
    <n v="8251.44"/>
  </r>
  <r>
    <s v="KR"/>
    <n v="767514"/>
    <n v="224.94"/>
    <n v="1"/>
    <d v="2019-10-14T00:00:00"/>
    <x v="431"/>
    <d v="2019-10-14T00:00:00"/>
    <d v="2020-11-30T00:00:00"/>
    <n v="413"/>
    <n v="2"/>
    <n v="5376.0599999999995"/>
  </r>
  <r>
    <s v="KR"/>
    <n v="765978"/>
    <n v="1939.32"/>
    <n v="1"/>
    <d v="2019-01-14T00:00:00"/>
    <x v="515"/>
    <d v="2020-08-31T00:00:00"/>
    <d v="2020-11-30T00:00:00"/>
    <n v="91"/>
    <n v="6"/>
    <n v="33320.76"/>
  </r>
  <r>
    <s v="KR"/>
    <n v="3618438"/>
    <n v="1939.32"/>
    <n v="1"/>
    <d v="2019-01-14T00:00:00"/>
    <x v="1"/>
    <d v="2020-11-23T00:00:00"/>
    <d v="2020-11-30T00:00:00"/>
    <n v="7"/>
    <n v="2649"/>
    <n v="10871951.1"/>
  </r>
  <r>
    <s v="KR"/>
    <n v="3618438"/>
    <n v="1939.32"/>
    <n v="1"/>
    <d v="2019-01-07T00:00:00"/>
    <x v="1"/>
    <d v="2020-11-23T00:00:00"/>
    <d v="2020-11-30T00:00:00"/>
    <n v="7"/>
    <n v="2649"/>
    <n v="10871951.1"/>
  </r>
  <r>
    <s v="KR"/>
    <n v="3618438"/>
    <n v="5817.9"/>
    <n v="3"/>
    <d v="2019-01-14T00:00:00"/>
    <x v="1"/>
    <d v="2020-11-23T00:00:00"/>
    <d v="2020-11-30T00:00:00"/>
    <n v="7"/>
    <n v="2649"/>
    <n v="10871951.1"/>
  </r>
  <r>
    <s v="KR"/>
    <n v="3618438"/>
    <n v="3913.02"/>
    <n v="2"/>
    <d v="2019-01-21T00:00:00"/>
    <x v="1"/>
    <d v="2020-11-23T00:00:00"/>
    <d v="2020-11-30T00:00:00"/>
    <n v="7"/>
    <n v="2649"/>
    <n v="10871951.1"/>
  </r>
  <r>
    <s v="KR"/>
    <n v="3618438"/>
    <n v="1956.54"/>
    <n v="1"/>
    <d v="2019-01-28T00:00:00"/>
    <x v="1"/>
    <d v="2020-11-23T00:00:00"/>
    <d v="2020-11-30T00:00:00"/>
    <n v="7"/>
    <n v="2649"/>
    <n v="10871951.1"/>
  </r>
  <r>
    <s v="KR"/>
    <n v="718446"/>
    <n v="1969.68"/>
    <n v="1"/>
    <d v="2019-02-25T00:00:00"/>
    <x v="371"/>
    <d v="2020-09-21T00:00:00"/>
    <d v="2020-11-30T00:00:00"/>
    <n v="70"/>
    <n v="9"/>
    <n v="13163.699999999999"/>
  </r>
  <r>
    <s v="KR"/>
    <n v="765942"/>
    <n v="1969.68"/>
    <n v="1"/>
    <d v="2019-02-18T00:00:00"/>
    <x v="211"/>
    <d v="2020-11-23T00:00:00"/>
    <d v="2020-11-30T00:00:00"/>
    <n v="7"/>
    <n v="45"/>
    <n v="86364.959999999977"/>
  </r>
  <r>
    <s v="KR"/>
    <n v="3618438"/>
    <n v="1969.68"/>
    <n v="1"/>
    <d v="2019-02-11T00:00:00"/>
    <x v="1"/>
    <d v="2020-11-23T00:00:00"/>
    <d v="2020-11-30T00:00:00"/>
    <n v="7"/>
    <n v="2649"/>
    <n v="10871951.1"/>
  </r>
  <r>
    <s v="KR"/>
    <n v="3618438"/>
    <n v="1969.68"/>
    <n v="1"/>
    <d v="2019-02-18T00:00:00"/>
    <x v="1"/>
    <d v="2020-11-23T00:00:00"/>
    <d v="2020-11-30T00:00:00"/>
    <n v="7"/>
    <n v="2649"/>
    <n v="10871951.1"/>
  </r>
  <r>
    <s v="KR"/>
    <n v="3618438"/>
    <n v="3939.42"/>
    <n v="2"/>
    <d v="2019-02-11T00:00:00"/>
    <x v="1"/>
    <d v="2020-11-23T00:00:00"/>
    <d v="2020-11-30T00:00:00"/>
    <n v="7"/>
    <n v="2649"/>
    <n v="10871951.1"/>
  </r>
  <r>
    <s v="KR"/>
    <n v="3618438"/>
    <n v="3939.42"/>
    <n v="2"/>
    <d v="2019-02-18T00:00:00"/>
    <x v="1"/>
    <d v="2020-11-23T00:00:00"/>
    <d v="2020-11-30T00:00:00"/>
    <n v="7"/>
    <n v="2649"/>
    <n v="10871951.1"/>
  </r>
  <r>
    <s v="KR"/>
    <n v="3618438"/>
    <n v="3939.42"/>
    <n v="2"/>
    <d v="2019-02-25T00:00:00"/>
    <x v="1"/>
    <d v="2020-11-23T00:00:00"/>
    <d v="2020-11-30T00:00:00"/>
    <n v="7"/>
    <n v="2649"/>
    <n v="10871951.1"/>
  </r>
  <r>
    <s v="KR"/>
    <n v="776214"/>
    <n v="1956.06"/>
    <n v="1"/>
    <d v="2019-03-18T00:00:00"/>
    <x v="406"/>
    <d v="2020-07-06T00:00:00"/>
    <d v="2020-11-30T00:00:00"/>
    <n v="147"/>
    <n v="9"/>
    <n v="11928.060000000001"/>
  </r>
  <r>
    <s v="KR"/>
    <n v="932142"/>
    <n v="3939.6"/>
    <n v="2"/>
    <d v="2019-03-18T00:00:00"/>
    <x v="166"/>
    <d v="2020-11-23T00:00:00"/>
    <d v="2020-11-30T00:00:00"/>
    <n v="7"/>
    <n v="24"/>
    <n v="106569.12"/>
  </r>
  <r>
    <s v="KR"/>
    <n v="3618438"/>
    <n v="1956.06"/>
    <n v="1"/>
    <d v="2019-03-25T00:00:00"/>
    <x v="1"/>
    <d v="2020-11-23T00:00:00"/>
    <d v="2020-11-30T00:00:00"/>
    <n v="7"/>
    <n v="2649"/>
    <n v="10871951.1"/>
  </r>
  <r>
    <s v="KR"/>
    <n v="3618438"/>
    <n v="1942.02"/>
    <n v="1"/>
    <d v="2019-04-01T00:00:00"/>
    <x v="1"/>
    <d v="2020-11-23T00:00:00"/>
    <d v="2020-11-30T00:00:00"/>
    <n v="7"/>
    <n v="2649"/>
    <n v="10871951.1"/>
  </r>
  <r>
    <s v="KR"/>
    <n v="3618438"/>
    <n v="5909.1"/>
    <n v="3"/>
    <d v="2019-03-11T00:00:00"/>
    <x v="1"/>
    <d v="2020-11-23T00:00:00"/>
    <d v="2020-11-30T00:00:00"/>
    <n v="7"/>
    <n v="2649"/>
    <n v="10871951.1"/>
  </r>
  <r>
    <s v="KR"/>
    <n v="3618438"/>
    <n v="3884.04"/>
    <n v="2"/>
    <d v="2019-04-01T00:00:00"/>
    <x v="1"/>
    <d v="2020-11-23T00:00:00"/>
    <d v="2020-11-30T00:00:00"/>
    <n v="7"/>
    <n v="2649"/>
    <n v="10871951.1"/>
  </r>
  <r>
    <s v="KR"/>
    <n v="3692688"/>
    <n v="-1156.92"/>
    <n v="-1"/>
    <d v="2019-04-01T00:00:00"/>
    <x v="138"/>
    <d v="2019-12-30T00:00:00"/>
    <d v="2020-11-30T00:00:00"/>
    <n v="336"/>
    <n v="15"/>
    <n v="10936.56"/>
  </r>
  <r>
    <s v="KR"/>
    <n v="3692688"/>
    <n v="1156.92"/>
    <n v="1"/>
    <d v="2019-03-11T00:00:00"/>
    <x v="138"/>
    <d v="2019-12-30T00:00:00"/>
    <d v="2020-11-30T00:00:00"/>
    <n v="336"/>
    <n v="15"/>
    <n v="10936.56"/>
  </r>
  <r>
    <s v="KR"/>
    <n v="702036"/>
    <n v="1969.2"/>
    <n v="1"/>
    <d v="2019-04-22T00:00:00"/>
    <x v="281"/>
    <d v="2020-05-18T00:00:00"/>
    <d v="2020-11-30T00:00:00"/>
    <n v="196"/>
    <n v="8"/>
    <n v="7190.7000000000007"/>
  </r>
  <r>
    <s v="KR"/>
    <n v="3618438"/>
    <n v="1942.02"/>
    <n v="1"/>
    <d v="2019-04-08T00:00:00"/>
    <x v="1"/>
    <d v="2020-11-23T00:00:00"/>
    <d v="2020-11-30T00:00:00"/>
    <n v="7"/>
    <n v="2649"/>
    <n v="10871951.1"/>
  </r>
  <r>
    <s v="KR"/>
    <n v="3618438"/>
    <n v="3884.04"/>
    <n v="2"/>
    <d v="2019-04-08T00:00:00"/>
    <x v="1"/>
    <d v="2020-11-23T00:00:00"/>
    <d v="2020-11-30T00:00:00"/>
    <n v="7"/>
    <n v="2649"/>
    <n v="10871951.1"/>
  </r>
  <r>
    <s v="KR"/>
    <n v="3618438"/>
    <n v="1969.2"/>
    <n v="1"/>
    <d v="2019-04-29T00:00:00"/>
    <x v="1"/>
    <d v="2020-11-23T00:00:00"/>
    <d v="2020-11-30T00:00:00"/>
    <n v="7"/>
    <n v="2649"/>
    <n v="10871951.1"/>
  </r>
  <r>
    <s v="KR"/>
    <n v="4322742"/>
    <n v="1942.02"/>
    <n v="1"/>
    <d v="2019-04-15T00:00:00"/>
    <x v="566"/>
    <d v="2020-07-27T00:00:00"/>
    <d v="2020-11-30T00:00:00"/>
    <n v="126"/>
    <n v="4"/>
    <n v="6622.5599999999995"/>
  </r>
  <r>
    <s v="KR"/>
    <n v="715722"/>
    <n v="779.16"/>
    <n v="1"/>
    <d v="2019-05-27T00:00:00"/>
    <x v="65"/>
    <d v="2020-11-09T00:00:00"/>
    <d v="2020-11-30T00:00:00"/>
    <n v="21"/>
    <n v="11"/>
    <n v="14925.840000000002"/>
  </r>
  <r>
    <s v="KR"/>
    <n v="720708"/>
    <n v="910.08"/>
    <n v="1"/>
    <d v="2019-06-03T00:00:00"/>
    <x v="5"/>
    <d v="2020-11-09T00:00:00"/>
    <d v="2020-11-30T00:00:00"/>
    <n v="21"/>
    <n v="70"/>
    <n v="59080.38"/>
  </r>
  <r>
    <s v="KR"/>
    <n v="720708"/>
    <n v="1148.4000000000001"/>
    <n v="1"/>
    <d v="2019-05-27T00:00:00"/>
    <x v="5"/>
    <d v="2020-11-09T00:00:00"/>
    <d v="2020-11-30T00:00:00"/>
    <n v="21"/>
    <n v="70"/>
    <n v="59080.38"/>
  </r>
  <r>
    <s v="KR"/>
    <n v="765942"/>
    <n v="1969.2"/>
    <n v="1"/>
    <d v="2019-05-13T00:00:00"/>
    <x v="211"/>
    <d v="2020-11-23T00:00:00"/>
    <d v="2020-11-30T00:00:00"/>
    <n v="7"/>
    <n v="45"/>
    <n v="86364.959999999977"/>
  </r>
  <r>
    <s v="KR"/>
    <n v="857472"/>
    <n v="428.1"/>
    <n v="1"/>
    <d v="2019-05-20T00:00:00"/>
    <x v="75"/>
    <d v="2020-11-23T00:00:00"/>
    <d v="2020-11-30T00:00:00"/>
    <n v="7"/>
    <n v="48"/>
    <n v="178305.66000000003"/>
  </r>
  <r>
    <s v="KR"/>
    <n v="3127824"/>
    <n v="1938.78"/>
    <n v="1"/>
    <d v="2019-06-03T00:00:00"/>
    <x v="130"/>
    <d v="2020-11-16T00:00:00"/>
    <d v="2020-11-30T00:00:00"/>
    <n v="14"/>
    <n v="36"/>
    <n v="104675.28"/>
  </r>
  <r>
    <s v="KR"/>
    <n v="3618438"/>
    <n v="1969.2"/>
    <n v="1"/>
    <d v="2019-05-06T00:00:00"/>
    <x v="1"/>
    <d v="2020-11-23T00:00:00"/>
    <d v="2020-11-30T00:00:00"/>
    <n v="7"/>
    <n v="2649"/>
    <n v="10871951.1"/>
  </r>
  <r>
    <s v="KR"/>
    <n v="3618438"/>
    <n v="1969.2"/>
    <n v="1"/>
    <d v="2019-05-13T00:00:00"/>
    <x v="1"/>
    <d v="2020-11-23T00:00:00"/>
    <d v="2020-11-30T00:00:00"/>
    <n v="7"/>
    <n v="2649"/>
    <n v="10871951.1"/>
  </r>
  <r>
    <s v="KR"/>
    <n v="3618438"/>
    <n v="1938.78"/>
    <n v="1"/>
    <d v="2019-06-03T00:00:00"/>
    <x v="1"/>
    <d v="2020-11-23T00:00:00"/>
    <d v="2020-11-30T00:00:00"/>
    <n v="7"/>
    <n v="2649"/>
    <n v="10871951.1"/>
  </r>
  <r>
    <s v="KR"/>
    <n v="3618438"/>
    <n v="1969.2"/>
    <n v="1"/>
    <d v="2019-05-06T00:00:00"/>
    <x v="1"/>
    <d v="2020-11-23T00:00:00"/>
    <d v="2020-11-30T00:00:00"/>
    <n v="7"/>
    <n v="2649"/>
    <n v="10871951.1"/>
  </r>
  <r>
    <s v="KR"/>
    <n v="3618438"/>
    <n v="3910.44"/>
    <n v="2"/>
    <d v="2019-05-27T00:00:00"/>
    <x v="1"/>
    <d v="2020-11-23T00:00:00"/>
    <d v="2020-11-30T00:00:00"/>
    <n v="7"/>
    <n v="2649"/>
    <n v="10871951.1"/>
  </r>
  <r>
    <s v="KR"/>
    <n v="3618438"/>
    <n v="3877.56"/>
    <n v="2"/>
    <d v="2019-06-03T00:00:00"/>
    <x v="1"/>
    <d v="2020-11-23T00:00:00"/>
    <d v="2020-11-30T00:00:00"/>
    <n v="7"/>
    <n v="2649"/>
    <n v="10871951.1"/>
  </r>
  <r>
    <s v="KR"/>
    <n v="3618438"/>
    <n v="213.36"/>
    <n v="1"/>
    <d v="2019-05-13T00:00:00"/>
    <x v="1"/>
    <d v="2020-11-23T00:00:00"/>
    <d v="2020-11-30T00:00:00"/>
    <n v="7"/>
    <n v="2649"/>
    <n v="10871951.1"/>
  </r>
  <r>
    <s v="KR"/>
    <n v="3618438"/>
    <n v="1924.62"/>
    <n v="1"/>
    <d v="2019-06-24T00:00:00"/>
    <x v="1"/>
    <d v="2020-11-23T00:00:00"/>
    <d v="2020-11-30T00:00:00"/>
    <n v="7"/>
    <n v="2649"/>
    <n v="10871951.1"/>
  </r>
  <r>
    <s v="KR"/>
    <n v="3618438"/>
    <n v="1924.62"/>
    <n v="1"/>
    <d v="2019-07-01T00:00:00"/>
    <x v="1"/>
    <d v="2020-11-23T00:00:00"/>
    <d v="2020-11-30T00:00:00"/>
    <n v="7"/>
    <n v="2649"/>
    <n v="10871951.1"/>
  </r>
  <r>
    <s v="KR"/>
    <n v="3618438"/>
    <n v="3877.56"/>
    <n v="2"/>
    <d v="2019-06-10T00:00:00"/>
    <x v="1"/>
    <d v="2020-11-23T00:00:00"/>
    <d v="2020-11-30T00:00:00"/>
    <n v="7"/>
    <n v="2649"/>
    <n v="10871951.1"/>
  </r>
  <r>
    <s v="KR"/>
    <n v="3618438"/>
    <n v="1938.78"/>
    <n v="1"/>
    <d v="2019-06-24T00:00:00"/>
    <x v="1"/>
    <d v="2020-11-23T00:00:00"/>
    <d v="2020-11-30T00:00:00"/>
    <n v="7"/>
    <n v="2649"/>
    <n v="10871951.1"/>
  </r>
  <r>
    <s v="KR"/>
    <n v="3618438"/>
    <n v="3849.3"/>
    <n v="2"/>
    <d v="2019-07-01T00:00:00"/>
    <x v="1"/>
    <d v="2020-11-23T00:00:00"/>
    <d v="2020-11-30T00:00:00"/>
    <n v="7"/>
    <n v="2649"/>
    <n v="10871951.1"/>
  </r>
  <r>
    <s v="KR"/>
    <n v="3618438"/>
    <n v="-1912.38"/>
    <n v="-1"/>
    <d v="2019-07-29T00:00:00"/>
    <x v="1"/>
    <d v="2020-11-23T00:00:00"/>
    <d v="2020-11-30T00:00:00"/>
    <n v="7"/>
    <n v="2649"/>
    <n v="10871951.1"/>
  </r>
  <r>
    <s v="KR"/>
    <n v="3618438"/>
    <n v="1912.38"/>
    <n v="1"/>
    <d v="2019-07-22T00:00:00"/>
    <x v="1"/>
    <d v="2020-11-23T00:00:00"/>
    <d v="2020-11-30T00:00:00"/>
    <n v="7"/>
    <n v="2649"/>
    <n v="10871951.1"/>
  </r>
  <r>
    <s v="KR"/>
    <n v="3618438"/>
    <n v="3849.3"/>
    <n v="2"/>
    <d v="2019-07-08T00:00:00"/>
    <x v="1"/>
    <d v="2020-11-23T00:00:00"/>
    <d v="2020-11-30T00:00:00"/>
    <n v="7"/>
    <n v="2649"/>
    <n v="10871951.1"/>
  </r>
  <r>
    <s v="KR"/>
    <n v="3618438"/>
    <n v="3809.88"/>
    <n v="2"/>
    <d v="2019-07-29T00:00:00"/>
    <x v="1"/>
    <d v="2020-11-23T00:00:00"/>
    <d v="2020-11-30T00:00:00"/>
    <n v="7"/>
    <n v="2649"/>
    <n v="10871951.1"/>
  </r>
  <r>
    <s v="KR"/>
    <n v="3618438"/>
    <n v="1897.5"/>
    <n v="1"/>
    <d v="2019-08-05T00:00:00"/>
    <x v="1"/>
    <d v="2020-11-23T00:00:00"/>
    <d v="2020-11-30T00:00:00"/>
    <n v="7"/>
    <n v="2649"/>
    <n v="10871951.1"/>
  </r>
  <r>
    <s v="KR"/>
    <n v="3618438"/>
    <n v="208.56"/>
    <n v="1"/>
    <d v="2019-07-08T00:00:00"/>
    <x v="1"/>
    <d v="2020-11-23T00:00:00"/>
    <d v="2020-11-30T00:00:00"/>
    <n v="7"/>
    <n v="2649"/>
    <n v="10871951.1"/>
  </r>
  <r>
    <s v="KR"/>
    <n v="1169958"/>
    <n v="1881.6"/>
    <n v="1"/>
    <d v="2019-08-26T00:00:00"/>
    <x v="567"/>
    <d v="2019-08-26T00:00:00"/>
    <d v="2020-11-30T00:00:00"/>
    <n v="462"/>
    <n v="1"/>
    <n v="1881.6"/>
  </r>
  <r>
    <s v="KR"/>
    <n v="3618438"/>
    <n v="1881.6"/>
    <n v="1"/>
    <d v="2019-09-02T00:00:00"/>
    <x v="1"/>
    <d v="2020-11-23T00:00:00"/>
    <d v="2020-11-30T00:00:00"/>
    <n v="7"/>
    <n v="2649"/>
    <n v="10871951.1"/>
  </r>
  <r>
    <s v="KR"/>
    <n v="3618438"/>
    <n v="1897.5"/>
    <n v="1"/>
    <d v="2019-08-05T00:00:00"/>
    <x v="1"/>
    <d v="2020-11-23T00:00:00"/>
    <d v="2020-11-30T00:00:00"/>
    <n v="7"/>
    <n v="2649"/>
    <n v="10871951.1"/>
  </r>
  <r>
    <s v="KR"/>
    <n v="3618438"/>
    <n v="1881.6"/>
    <n v="1"/>
    <d v="2019-09-09T00:00:00"/>
    <x v="1"/>
    <d v="2020-11-23T00:00:00"/>
    <d v="2020-11-30T00:00:00"/>
    <n v="7"/>
    <n v="2649"/>
    <n v="10871951.1"/>
  </r>
  <r>
    <s v="KR"/>
    <n v="3618438"/>
    <n v="3762.48"/>
    <n v="2"/>
    <d v="2019-10-07T00:00:00"/>
    <x v="1"/>
    <d v="2020-11-23T00:00:00"/>
    <d v="2020-11-30T00:00:00"/>
    <n v="7"/>
    <n v="2649"/>
    <n v="10871951.1"/>
  </r>
  <r>
    <s v="KR"/>
    <n v="966846"/>
    <n v="6672.78"/>
    <n v="2"/>
    <d v="2019-10-21T00:00:00"/>
    <x v="378"/>
    <d v="2020-11-23T00:00:00"/>
    <d v="2020-11-30T00:00:00"/>
    <n v="7"/>
    <n v="10"/>
    <n v="37160.759999999995"/>
  </r>
  <r>
    <s v="KR"/>
    <n v="3618438"/>
    <n v="1904.34"/>
    <n v="1"/>
    <d v="2019-10-28T00:00:00"/>
    <x v="1"/>
    <d v="2020-11-23T00:00:00"/>
    <d v="2020-11-30T00:00:00"/>
    <n v="7"/>
    <n v="2649"/>
    <n v="10871951.1"/>
  </r>
  <r>
    <s v="KR"/>
    <n v="705426"/>
    <n v="1904.34"/>
    <n v="1"/>
    <d v="2019-11-18T00:00:00"/>
    <x v="401"/>
    <d v="2019-11-18T00:00:00"/>
    <d v="2020-11-30T00:00:00"/>
    <n v="378"/>
    <n v="5"/>
    <n v="8059.74"/>
  </r>
  <r>
    <s v="KR"/>
    <n v="3618438"/>
    <n v="1896.48"/>
    <n v="1"/>
    <d v="2019-12-02T00:00:00"/>
    <x v="1"/>
    <d v="2020-11-23T00:00:00"/>
    <d v="2020-11-30T00:00:00"/>
    <n v="7"/>
    <n v="2649"/>
    <n v="10871951.1"/>
  </r>
  <r>
    <s v="KR"/>
    <n v="845964"/>
    <n v="3322.44"/>
    <n v="1"/>
    <d v="2019-12-23T00:00:00"/>
    <x v="49"/>
    <d v="2020-09-21T00:00:00"/>
    <d v="2020-11-30T00:00:00"/>
    <n v="70"/>
    <n v="18"/>
    <n v="66576.359999999986"/>
  </r>
  <r>
    <s v="KR"/>
    <n v="3618438"/>
    <n v="1896.48"/>
    <n v="1"/>
    <d v="2019-12-09T00:00:00"/>
    <x v="1"/>
    <d v="2020-11-23T00:00:00"/>
    <d v="2020-11-30T00:00:00"/>
    <n v="7"/>
    <n v="2649"/>
    <n v="10871951.1"/>
  </r>
  <r>
    <s v="KR"/>
    <n v="3692688"/>
    <n v="1882.62"/>
    <n v="1"/>
    <d v="2019-12-30T00:00:00"/>
    <x v="138"/>
    <d v="2019-12-30T00:00:00"/>
    <d v="2020-11-30T00:00:00"/>
    <n v="336"/>
    <n v="15"/>
    <n v="10936.56"/>
  </r>
  <r>
    <s v="KR"/>
    <n v="4154742"/>
    <n v="755.76"/>
    <n v="1"/>
    <d v="2019-12-16T00:00:00"/>
    <x v="568"/>
    <d v="2020-11-23T00:00:00"/>
    <d v="2020-11-30T00:00:00"/>
    <n v="7"/>
    <n v="19"/>
    <n v="29321.699999999997"/>
  </r>
  <r>
    <s v="KR"/>
    <n v="4375152"/>
    <n v="3322.44"/>
    <n v="1"/>
    <d v="2019-12-23T00:00:00"/>
    <x v="3"/>
    <d v="2020-04-13T00:00:00"/>
    <d v="2020-11-30T00:00:00"/>
    <n v="231"/>
    <n v="31"/>
    <n v="40373.939999999995"/>
  </r>
  <r>
    <s v="KR"/>
    <n v="3618438"/>
    <n v="333.06"/>
    <n v="1"/>
    <d v="2019-03-04T00:00:00"/>
    <x v="1"/>
    <d v="2020-11-23T00:00:00"/>
    <d v="2020-11-30T00:00:00"/>
    <n v="7"/>
    <n v="2649"/>
    <n v="10871951.1"/>
  </r>
  <r>
    <s v="KR"/>
    <n v="3618438"/>
    <n v="332.94"/>
    <n v="1"/>
    <d v="2019-05-06T00:00:00"/>
    <x v="1"/>
    <d v="2020-11-23T00:00:00"/>
    <d v="2020-11-30T00:00:00"/>
    <n v="7"/>
    <n v="2649"/>
    <n v="10871951.1"/>
  </r>
  <r>
    <s v="KR"/>
    <n v="3618438"/>
    <n v="320.27999999999997"/>
    <n v="1"/>
    <d v="2019-09-30T00:00:00"/>
    <x v="1"/>
    <d v="2020-11-23T00:00:00"/>
    <d v="2020-11-30T00:00:00"/>
    <n v="7"/>
    <n v="2649"/>
    <n v="10871951.1"/>
  </r>
  <r>
    <s v="KR"/>
    <n v="709104"/>
    <n v="232.98"/>
    <n v="1"/>
    <d v="2019-01-21T00:00:00"/>
    <x v="569"/>
    <d v="2020-02-17T00:00:00"/>
    <d v="2020-11-30T00:00:00"/>
    <n v="287"/>
    <n v="2"/>
    <n v="3830.46"/>
  </r>
  <r>
    <s v="KR"/>
    <n v="3692688"/>
    <n v="232.98"/>
    <n v="1"/>
    <d v="2019-01-21T00:00:00"/>
    <x v="138"/>
    <d v="2019-12-30T00:00:00"/>
    <d v="2020-11-30T00:00:00"/>
    <n v="336"/>
    <n v="15"/>
    <n v="10936.56"/>
  </r>
  <r>
    <s v="KR"/>
    <n v="708186"/>
    <n v="234.66"/>
    <n v="1"/>
    <d v="2019-02-04T00:00:00"/>
    <x v="8"/>
    <d v="2019-03-18T00:00:00"/>
    <d v="2020-11-30T00:00:00"/>
    <n v="623"/>
    <n v="3"/>
    <n v="842.88"/>
  </r>
  <r>
    <s v="KR"/>
    <n v="4218846"/>
    <n v="234.66"/>
    <n v="1"/>
    <d v="2019-02-25T00:00:00"/>
    <x v="570"/>
    <d v="2019-02-25T00:00:00"/>
    <d v="2020-11-30T00:00:00"/>
    <n v="644"/>
    <n v="1"/>
    <n v="234.66"/>
  </r>
  <r>
    <s v="KR"/>
    <n v="708186"/>
    <n v="232.92"/>
    <n v="1"/>
    <d v="2019-03-18T00:00:00"/>
    <x v="8"/>
    <d v="2019-03-18T00:00:00"/>
    <d v="2020-11-30T00:00:00"/>
    <n v="623"/>
    <n v="3"/>
    <n v="842.88"/>
  </r>
  <r>
    <s v="KR"/>
    <n v="1124988"/>
    <n v="866.88"/>
    <n v="1"/>
    <d v="2019-03-04T00:00:00"/>
    <x v="36"/>
    <d v="2020-11-23T00:00:00"/>
    <d v="2020-11-30T00:00:00"/>
    <n v="7"/>
    <n v="109"/>
    <n v="143402.34000000003"/>
  </r>
  <r>
    <s v="KR"/>
    <n v="2431998"/>
    <n v="854.7"/>
    <n v="1"/>
    <d v="2019-04-01T00:00:00"/>
    <x v="571"/>
    <d v="2019-04-01T00:00:00"/>
    <d v="2020-11-30T00:00:00"/>
    <n v="609"/>
    <n v="1"/>
    <n v="854.7"/>
  </r>
  <r>
    <s v="KR"/>
    <n v="705462"/>
    <n v="232.98"/>
    <n v="1"/>
    <d v="2019-04-22T00:00:00"/>
    <x v="15"/>
    <d v="2020-11-30T00:00:00"/>
    <d v="2020-11-30T00:00:00"/>
    <n v="0"/>
    <n v="86"/>
    <n v="65373.420000000027"/>
  </r>
  <r>
    <s v="KR"/>
    <n v="705462"/>
    <n v="234.54"/>
    <n v="1"/>
    <d v="2019-04-29T00:00:00"/>
    <x v="15"/>
    <d v="2020-11-30T00:00:00"/>
    <d v="2020-11-30T00:00:00"/>
    <n v="0"/>
    <n v="86"/>
    <n v="65373.420000000027"/>
  </r>
  <r>
    <s v="KR"/>
    <n v="984462"/>
    <n v="553.98"/>
    <n v="1"/>
    <d v="2019-04-08T00:00:00"/>
    <x v="106"/>
    <d v="2020-11-16T00:00:00"/>
    <d v="2020-11-30T00:00:00"/>
    <n v="14"/>
    <n v="22"/>
    <n v="27361.08"/>
  </r>
  <r>
    <s v="KR"/>
    <n v="2427612"/>
    <n v="234.54"/>
    <n v="1"/>
    <d v="2019-04-29T00:00:00"/>
    <x v="385"/>
    <d v="2020-01-20T00:00:00"/>
    <d v="2020-11-30T00:00:00"/>
    <n v="315"/>
    <n v="7"/>
    <n v="14356.68"/>
  </r>
  <r>
    <s v="KR"/>
    <n v="705462"/>
    <n v="234.54"/>
    <n v="1"/>
    <d v="2019-05-20T00:00:00"/>
    <x v="15"/>
    <d v="2020-11-30T00:00:00"/>
    <d v="2020-11-30T00:00:00"/>
    <n v="0"/>
    <n v="86"/>
    <n v="65373.420000000027"/>
  </r>
  <r>
    <s v="KR"/>
    <n v="2427612"/>
    <n v="5779.2"/>
    <n v="7"/>
    <d v="2019-05-27T00:00:00"/>
    <x v="385"/>
    <d v="2020-01-20T00:00:00"/>
    <d v="2020-11-30T00:00:00"/>
    <n v="315"/>
    <n v="7"/>
    <n v="14356.68"/>
  </r>
  <r>
    <s v="KR"/>
    <n v="702738"/>
    <n v="467.34"/>
    <n v="1"/>
    <d v="2019-06-17T00:00:00"/>
    <x v="168"/>
    <d v="2020-11-23T00:00:00"/>
    <d v="2020-11-30T00:00:00"/>
    <n v="7"/>
    <n v="14"/>
    <n v="34165.68"/>
  </r>
  <r>
    <s v="KR"/>
    <n v="705462"/>
    <n v="229.2"/>
    <n v="1"/>
    <d v="2019-07-01T00:00:00"/>
    <x v="15"/>
    <d v="2020-11-30T00:00:00"/>
    <d v="2020-11-30T00:00:00"/>
    <n v="0"/>
    <n v="86"/>
    <n v="65373.420000000027"/>
  </r>
  <r>
    <s v="KR"/>
    <n v="708894"/>
    <n v="818.7"/>
    <n v="1"/>
    <d v="2019-06-24T00:00:00"/>
    <x v="572"/>
    <d v="2020-02-17T00:00:00"/>
    <d v="2020-11-30T00:00:00"/>
    <n v="287"/>
    <n v="2"/>
    <n v="2861.2799999999997"/>
  </r>
  <r>
    <s v="KR"/>
    <n v="705462"/>
    <n v="225.96"/>
    <n v="1"/>
    <d v="2019-08-05T00:00:00"/>
    <x v="15"/>
    <d v="2020-11-30T00:00:00"/>
    <d v="2020-11-30T00:00:00"/>
    <n v="0"/>
    <n v="86"/>
    <n v="65373.420000000027"/>
  </r>
  <r>
    <s v="KR"/>
    <n v="4245582"/>
    <n v="812.64"/>
    <n v="1"/>
    <d v="2019-07-15T00:00:00"/>
    <x v="44"/>
    <d v="2019-07-15T00:00:00"/>
    <d v="2020-11-30T00:00:00"/>
    <n v="504"/>
    <n v="5"/>
    <n v="3470.3999999999996"/>
  </r>
  <r>
    <s v="KR"/>
    <n v="4317798"/>
    <n v="229.2"/>
    <n v="1"/>
    <d v="2019-07-22T00:00:00"/>
    <x v="174"/>
    <d v="2020-11-16T00:00:00"/>
    <d v="2020-11-30T00:00:00"/>
    <n v="14"/>
    <n v="36"/>
    <n v="13222.02"/>
  </r>
  <r>
    <s v="KR"/>
    <n v="4441782"/>
    <n v="224.04"/>
    <n v="1"/>
    <d v="2019-08-26T00:00:00"/>
    <x v="16"/>
    <d v="2019-08-26T00:00:00"/>
    <d v="2020-11-30T00:00:00"/>
    <n v="462"/>
    <n v="3"/>
    <n v="2157.96"/>
  </r>
  <r>
    <s v="KR"/>
    <n v="3301296"/>
    <n v="68.28"/>
    <n v="1"/>
    <d v="2019-01-07T00:00:00"/>
    <x v="41"/>
    <d v="2020-11-30T00:00:00"/>
    <d v="2020-11-30T00:00:00"/>
    <n v="0"/>
    <n v="2209"/>
    <n v="1914248.1599999955"/>
  </r>
  <r>
    <s v="KR"/>
    <n v="3301296"/>
    <n v="147.9"/>
    <n v="1"/>
    <d v="2019-02-11T00:00:00"/>
    <x v="41"/>
    <d v="2020-11-30T00:00:00"/>
    <d v="2020-11-30T00:00:00"/>
    <n v="0"/>
    <n v="2209"/>
    <n v="1914248.1599999955"/>
  </r>
  <r>
    <s v="KR"/>
    <n v="3301296"/>
    <n v="143.88"/>
    <n v="1"/>
    <d v="2019-03-11T00:00:00"/>
    <x v="41"/>
    <d v="2020-11-30T00:00:00"/>
    <d v="2020-11-30T00:00:00"/>
    <n v="0"/>
    <n v="2209"/>
    <n v="1914248.1599999955"/>
  </r>
  <r>
    <s v="KR"/>
    <n v="3301296"/>
    <n v="187.44"/>
    <n v="1"/>
    <d v="2019-04-01T00:00:00"/>
    <x v="41"/>
    <d v="2020-11-30T00:00:00"/>
    <d v="2020-11-30T00:00:00"/>
    <n v="0"/>
    <n v="2209"/>
    <n v="1914248.1599999955"/>
  </r>
  <r>
    <s v="KR"/>
    <n v="3301296"/>
    <n v="77.040000000000006"/>
    <n v="1"/>
    <d v="2019-03-11T00:00:00"/>
    <x v="41"/>
    <d v="2020-11-30T00:00:00"/>
    <d v="2020-11-30T00:00:00"/>
    <n v="0"/>
    <n v="2209"/>
    <n v="1914248.1599999955"/>
  </r>
  <r>
    <s v="KR"/>
    <n v="3301296"/>
    <n v="25.62"/>
    <n v="1"/>
    <d v="2019-03-11T00:00:00"/>
    <x v="41"/>
    <d v="2020-11-30T00:00:00"/>
    <d v="2020-11-30T00:00:00"/>
    <n v="0"/>
    <n v="2209"/>
    <n v="1914248.1599999955"/>
  </r>
  <r>
    <s v="KR"/>
    <n v="3301296"/>
    <n v="143.82"/>
    <n v="1"/>
    <d v="2019-04-29T00:00:00"/>
    <x v="41"/>
    <d v="2020-11-30T00:00:00"/>
    <d v="2020-11-30T00:00:00"/>
    <n v="0"/>
    <n v="2209"/>
    <n v="1914248.1599999955"/>
  </r>
  <r>
    <s v="KR"/>
    <n v="3301296"/>
    <n v="77.040000000000006"/>
    <n v="1"/>
    <d v="2019-04-29T00:00:00"/>
    <x v="41"/>
    <d v="2020-11-30T00:00:00"/>
    <d v="2020-11-30T00:00:00"/>
    <n v="0"/>
    <n v="2209"/>
    <n v="1914248.1599999955"/>
  </r>
  <r>
    <s v="KR"/>
    <n v="3301296"/>
    <n v="142.80000000000001"/>
    <n v="1"/>
    <d v="2019-05-20T00:00:00"/>
    <x v="41"/>
    <d v="2020-11-30T00:00:00"/>
    <d v="2020-11-30T00:00:00"/>
    <n v="0"/>
    <n v="2209"/>
    <n v="1914248.1599999955"/>
  </r>
  <r>
    <s v="KR"/>
    <n v="3301296"/>
    <n v="142.80000000000001"/>
    <n v="1"/>
    <d v="2019-05-27T00:00:00"/>
    <x v="41"/>
    <d v="2020-11-30T00:00:00"/>
    <d v="2020-11-30T00:00:00"/>
    <n v="0"/>
    <n v="2209"/>
    <n v="1914248.1599999955"/>
  </r>
  <r>
    <s v="KR"/>
    <n v="3301296"/>
    <n v="188.7"/>
    <n v="1"/>
    <d v="2019-05-27T00:00:00"/>
    <x v="41"/>
    <d v="2020-11-30T00:00:00"/>
    <d v="2020-11-30T00:00:00"/>
    <n v="0"/>
    <n v="2209"/>
    <n v="1914248.1599999955"/>
  </r>
  <r>
    <s v="KR"/>
    <n v="3301296"/>
    <n v="141.6"/>
    <n v="1"/>
    <d v="2019-06-24T00:00:00"/>
    <x v="41"/>
    <d v="2020-11-30T00:00:00"/>
    <d v="2020-11-30T00:00:00"/>
    <n v="0"/>
    <n v="2209"/>
    <n v="1914248.1599999955"/>
  </r>
  <r>
    <s v="KR"/>
    <n v="3301296"/>
    <n v="276.12"/>
    <n v="1"/>
    <d v="2019-07-15T00:00:00"/>
    <x v="41"/>
    <d v="2020-11-30T00:00:00"/>
    <d v="2020-11-30T00:00:00"/>
    <n v="0"/>
    <n v="2209"/>
    <n v="1914248.1599999955"/>
  </r>
  <r>
    <s v="KR"/>
    <n v="3301296"/>
    <n v="137.46"/>
    <n v="1"/>
    <d v="2019-09-09T00:00:00"/>
    <x v="41"/>
    <d v="2020-11-30T00:00:00"/>
    <d v="2020-11-30T00:00:00"/>
    <n v="0"/>
    <n v="2209"/>
    <n v="1914248.1599999955"/>
  </r>
  <r>
    <s v="KR"/>
    <n v="3301296"/>
    <n v="274.86"/>
    <n v="2"/>
    <d v="2019-09-23T00:00:00"/>
    <x v="41"/>
    <d v="2020-11-30T00:00:00"/>
    <d v="2020-11-30T00:00:00"/>
    <n v="0"/>
    <n v="2209"/>
    <n v="1914248.1599999955"/>
  </r>
  <r>
    <s v="KR"/>
    <n v="3301296"/>
    <n v="181.56"/>
    <n v="1"/>
    <d v="2019-09-16T00:00:00"/>
    <x v="41"/>
    <d v="2020-11-30T00:00:00"/>
    <d v="2020-11-30T00:00:00"/>
    <n v="0"/>
    <n v="2209"/>
    <n v="1914248.1599999955"/>
  </r>
  <r>
    <s v="KR"/>
    <n v="3301296"/>
    <n v="137.4"/>
    <n v="1"/>
    <d v="2019-10-07T00:00:00"/>
    <x v="41"/>
    <d v="2020-11-30T00:00:00"/>
    <d v="2020-11-30T00:00:00"/>
    <n v="0"/>
    <n v="2209"/>
    <n v="1914248.1599999955"/>
  </r>
  <r>
    <s v="KR"/>
    <n v="3301296"/>
    <n v="139.08000000000001"/>
    <n v="1"/>
    <d v="2019-11-04T00:00:00"/>
    <x v="41"/>
    <d v="2020-11-30T00:00:00"/>
    <d v="2020-11-30T00:00:00"/>
    <n v="0"/>
    <n v="2209"/>
    <n v="1914248.1599999955"/>
  </r>
  <r>
    <s v="KR"/>
    <n v="3301296"/>
    <n v="367.44"/>
    <n v="2"/>
    <d v="2019-10-21T00:00:00"/>
    <x v="41"/>
    <d v="2020-11-30T00:00:00"/>
    <d v="2020-11-30T00:00:00"/>
    <n v="0"/>
    <n v="2209"/>
    <n v="1914248.1599999955"/>
  </r>
  <r>
    <s v="KR"/>
    <n v="3301296"/>
    <n v="139.08000000000001"/>
    <n v="1"/>
    <d v="2019-11-11T00:00:00"/>
    <x v="41"/>
    <d v="2020-11-30T00:00:00"/>
    <d v="2020-11-30T00:00:00"/>
    <n v="0"/>
    <n v="2209"/>
    <n v="1914248.1599999955"/>
  </r>
  <r>
    <s v="KR"/>
    <n v="3301296"/>
    <n v="277.02"/>
    <n v="2"/>
    <d v="2019-12-02T00:00:00"/>
    <x v="41"/>
    <d v="2020-11-30T00:00:00"/>
    <d v="2020-11-30T00:00:00"/>
    <n v="0"/>
    <n v="2209"/>
    <n v="1914248.1599999955"/>
  </r>
  <r>
    <s v="KR"/>
    <n v="3301296"/>
    <n v="74.459999999999994"/>
    <n v="1"/>
    <d v="2019-11-11T00:00:00"/>
    <x v="41"/>
    <d v="2020-11-30T00:00:00"/>
    <d v="2020-11-30T00:00:00"/>
    <n v="0"/>
    <n v="2209"/>
    <n v="1914248.1599999955"/>
  </r>
  <r>
    <s v="KR"/>
    <n v="3618438"/>
    <n v="15.48"/>
    <n v="1"/>
    <d v="2019-01-07T00:00:00"/>
    <x v="1"/>
    <d v="2020-11-23T00:00:00"/>
    <d v="2020-11-30T00:00:00"/>
    <n v="7"/>
    <n v="2649"/>
    <n v="10871951.1"/>
  </r>
  <r>
    <s v="KR"/>
    <n v="3301296"/>
    <n v="66"/>
    <n v="1"/>
    <d v="2019-03-11T00:00:00"/>
    <x v="41"/>
    <d v="2020-11-30T00:00:00"/>
    <d v="2020-11-30T00:00:00"/>
    <n v="0"/>
    <n v="2209"/>
    <n v="1914248.1599999955"/>
  </r>
  <r>
    <s v="KR"/>
    <n v="3618438"/>
    <n v="98.4"/>
    <n v="1"/>
    <d v="2019-03-18T00:00:00"/>
    <x v="1"/>
    <d v="2020-11-23T00:00:00"/>
    <d v="2020-11-30T00:00:00"/>
    <n v="7"/>
    <n v="2649"/>
    <n v="10871951.1"/>
  </r>
  <r>
    <s v="KR"/>
    <n v="3301296"/>
    <n v="66"/>
    <n v="1"/>
    <d v="2019-05-13T00:00:00"/>
    <x v="41"/>
    <d v="2020-11-30T00:00:00"/>
    <d v="2020-11-30T00:00:00"/>
    <n v="0"/>
    <n v="2209"/>
    <n v="1914248.1599999955"/>
  </r>
  <r>
    <s v="KR"/>
    <n v="3618438"/>
    <n v="15.12"/>
    <n v="1"/>
    <d v="2019-09-02T00:00:00"/>
    <x v="1"/>
    <d v="2020-11-23T00:00:00"/>
    <d v="2020-11-30T00:00:00"/>
    <n v="7"/>
    <n v="2649"/>
    <n v="10871951.1"/>
  </r>
  <r>
    <s v="KR"/>
    <n v="3301296"/>
    <n v="63.06"/>
    <n v="1"/>
    <d v="2019-09-09T00:00:00"/>
    <x v="41"/>
    <d v="2020-11-30T00:00:00"/>
    <d v="2020-11-30T00:00:00"/>
    <n v="0"/>
    <n v="2209"/>
    <n v="1914248.1599999955"/>
  </r>
  <r>
    <s v="KR"/>
    <n v="3301296"/>
    <n v="71.52"/>
    <n v="1"/>
    <d v="2019-11-18T00:00:00"/>
    <x v="41"/>
    <d v="2020-11-30T00:00:00"/>
    <d v="2020-11-30T00:00:00"/>
    <n v="0"/>
    <n v="2209"/>
    <n v="1914248.1599999955"/>
  </r>
  <r>
    <s v="KR"/>
    <n v="3618438"/>
    <n v="15.24"/>
    <n v="1"/>
    <d v="2019-12-02T00:00:00"/>
    <x v="1"/>
    <d v="2020-11-23T00:00:00"/>
    <d v="2020-11-30T00:00:00"/>
    <n v="7"/>
    <n v="2649"/>
    <n v="10871951.1"/>
  </r>
  <r>
    <s v="KR"/>
    <n v="3301296"/>
    <n v="123.06"/>
    <n v="1"/>
    <d v="2019-08-26T00:00:00"/>
    <x v="41"/>
    <d v="2020-11-30T00:00:00"/>
    <d v="2020-11-30T00:00:00"/>
    <n v="0"/>
    <n v="2209"/>
    <n v="1914248.1599999955"/>
  </r>
  <r>
    <s v="KR"/>
    <n v="3301296"/>
    <n v="123.12"/>
    <n v="1"/>
    <d v="2020-01-06T00:00:00"/>
    <x v="41"/>
    <d v="2020-11-30T00:00:00"/>
    <d v="2020-11-30T00:00:00"/>
    <n v="0"/>
    <n v="2209"/>
    <n v="1914248.1599999955"/>
  </r>
  <r>
    <s v="KR"/>
    <n v="3618438"/>
    <n v="138.66"/>
    <n v="1"/>
    <d v="2019-03-11T00:00:00"/>
    <x v="1"/>
    <d v="2020-11-23T00:00:00"/>
    <d v="2020-11-30T00:00:00"/>
    <n v="7"/>
    <n v="2649"/>
    <n v="10871951.1"/>
  </r>
  <r>
    <s v="KR"/>
    <n v="3618438"/>
    <n v="132.41999999999999"/>
    <n v="1"/>
    <d v="2019-09-16T00:00:00"/>
    <x v="1"/>
    <d v="2020-11-23T00:00:00"/>
    <d v="2020-11-30T00:00:00"/>
    <n v="7"/>
    <n v="2649"/>
    <n v="10871951.1"/>
  </r>
  <r>
    <s v="KR"/>
    <n v="3618438"/>
    <n v="133.5"/>
    <n v="1"/>
    <d v="2019-12-16T00:00:00"/>
    <x v="1"/>
    <d v="2020-11-23T00:00:00"/>
    <d v="2020-11-30T00:00:00"/>
    <n v="7"/>
    <n v="2649"/>
    <n v="10871951.1"/>
  </r>
  <r>
    <s v="KR"/>
    <n v="3301296"/>
    <n v="138.41999999999999"/>
    <n v="1"/>
    <d v="2019-01-21T00:00:00"/>
    <x v="41"/>
    <d v="2020-11-30T00:00:00"/>
    <d v="2020-11-30T00:00:00"/>
    <n v="0"/>
    <n v="2209"/>
    <n v="1914248.1599999955"/>
  </r>
  <r>
    <s v="KR"/>
    <n v="3301296"/>
    <n v="276.77999999999997"/>
    <n v="2"/>
    <d v="2019-02-04T00:00:00"/>
    <x v="41"/>
    <d v="2020-11-30T00:00:00"/>
    <d v="2020-11-30T00:00:00"/>
    <n v="0"/>
    <n v="2209"/>
    <n v="1914248.1599999955"/>
  </r>
  <r>
    <s v="KR"/>
    <n v="3301296"/>
    <n v="543.84"/>
    <n v="2"/>
    <d v="2019-01-28T00:00:00"/>
    <x v="41"/>
    <d v="2020-11-30T00:00:00"/>
    <d v="2020-11-30T00:00:00"/>
    <n v="0"/>
    <n v="2209"/>
    <n v="1914248.1599999955"/>
  </r>
  <r>
    <s v="KR"/>
    <n v="3618438"/>
    <n v="148.26"/>
    <n v="1"/>
    <d v="2019-01-21T00:00:00"/>
    <x v="1"/>
    <d v="2020-11-23T00:00:00"/>
    <d v="2020-11-30T00:00:00"/>
    <n v="7"/>
    <n v="2649"/>
    <n v="10871951.1"/>
  </r>
  <r>
    <s v="KR"/>
    <n v="3618438"/>
    <n v="269.45999999999998"/>
    <n v="1"/>
    <d v="2019-01-14T00:00:00"/>
    <x v="1"/>
    <d v="2020-11-23T00:00:00"/>
    <d v="2020-11-30T00:00:00"/>
    <n v="7"/>
    <n v="2649"/>
    <n v="10871951.1"/>
  </r>
  <r>
    <s v="KR"/>
    <n v="3618438"/>
    <n v="271.92"/>
    <n v="1"/>
    <d v="2019-01-21T00:00:00"/>
    <x v="1"/>
    <d v="2020-11-23T00:00:00"/>
    <d v="2020-11-30T00:00:00"/>
    <n v="7"/>
    <n v="2649"/>
    <n v="10871951.1"/>
  </r>
  <r>
    <s v="KR"/>
    <n v="3618438"/>
    <n v="271.92"/>
    <n v="1"/>
    <d v="2019-01-28T00:00:00"/>
    <x v="1"/>
    <d v="2020-11-23T00:00:00"/>
    <d v="2020-11-30T00:00:00"/>
    <n v="7"/>
    <n v="2649"/>
    <n v="10871951.1"/>
  </r>
  <r>
    <s v="KR"/>
    <n v="3618438"/>
    <n v="271.92"/>
    <n v="1"/>
    <d v="2019-02-04T00:00:00"/>
    <x v="1"/>
    <d v="2020-11-23T00:00:00"/>
    <d v="2020-11-30T00:00:00"/>
    <n v="7"/>
    <n v="2649"/>
    <n v="10871951.1"/>
  </r>
  <r>
    <s v="KR"/>
    <n v="3618438"/>
    <n v="139.32"/>
    <n v="1"/>
    <d v="2019-02-25T00:00:00"/>
    <x v="1"/>
    <d v="2020-11-23T00:00:00"/>
    <d v="2020-11-30T00:00:00"/>
    <n v="7"/>
    <n v="2649"/>
    <n v="10871951.1"/>
  </r>
  <r>
    <s v="KR"/>
    <n v="3618438"/>
    <n v="557.22"/>
    <n v="4"/>
    <d v="2019-03-04T00:00:00"/>
    <x v="1"/>
    <d v="2020-11-23T00:00:00"/>
    <d v="2020-11-30T00:00:00"/>
    <n v="7"/>
    <n v="2649"/>
    <n v="10871951.1"/>
  </r>
  <r>
    <s v="KR"/>
    <n v="3618438"/>
    <n v="547.44000000000005"/>
    <n v="2"/>
    <d v="2019-02-25T00:00:00"/>
    <x v="1"/>
    <d v="2020-11-23T00:00:00"/>
    <d v="2020-11-30T00:00:00"/>
    <n v="7"/>
    <n v="2649"/>
    <n v="10871951.1"/>
  </r>
  <r>
    <s v="KR"/>
    <n v="3301296"/>
    <n v="138.41999999999999"/>
    <n v="1"/>
    <d v="2019-03-25T00:00:00"/>
    <x v="41"/>
    <d v="2020-11-30T00:00:00"/>
    <d v="2020-11-30T00:00:00"/>
    <n v="0"/>
    <n v="2209"/>
    <n v="1914248.1599999955"/>
  </r>
  <r>
    <s v="KR"/>
    <n v="3301296"/>
    <n v="137.4"/>
    <n v="1"/>
    <d v="2019-04-01T00:00:00"/>
    <x v="41"/>
    <d v="2020-11-30T00:00:00"/>
    <d v="2020-11-30T00:00:00"/>
    <n v="0"/>
    <n v="2209"/>
    <n v="1914248.1599999955"/>
  </r>
  <r>
    <s v="KR"/>
    <n v="3301296"/>
    <n v="273.72000000000003"/>
    <n v="1"/>
    <d v="2019-03-04T00:00:00"/>
    <x v="41"/>
    <d v="2020-11-30T00:00:00"/>
    <d v="2020-11-30T00:00:00"/>
    <n v="0"/>
    <n v="2209"/>
    <n v="1914248.1599999955"/>
  </r>
  <r>
    <s v="KR"/>
    <n v="3301296"/>
    <n v="815.4"/>
    <n v="3"/>
    <d v="2019-03-25T00:00:00"/>
    <x v="41"/>
    <d v="2020-11-30T00:00:00"/>
    <d v="2020-11-30T00:00:00"/>
    <n v="0"/>
    <n v="2209"/>
    <n v="1914248.1599999955"/>
  </r>
  <r>
    <s v="KR"/>
    <n v="3618438"/>
    <n v="276.77999999999997"/>
    <n v="2"/>
    <d v="2019-03-25T00:00:00"/>
    <x v="1"/>
    <d v="2020-11-23T00:00:00"/>
    <d v="2020-11-30T00:00:00"/>
    <n v="7"/>
    <n v="2649"/>
    <n v="10871951.1"/>
  </r>
  <r>
    <s v="KR"/>
    <n v="3618438"/>
    <n v="815.4"/>
    <n v="3"/>
    <d v="2019-03-18T00:00:00"/>
    <x v="1"/>
    <d v="2020-11-23T00:00:00"/>
    <d v="2020-11-30T00:00:00"/>
    <n v="7"/>
    <n v="2649"/>
    <n v="10871951.1"/>
  </r>
  <r>
    <s v="KR"/>
    <n v="3618438"/>
    <n v="809.58"/>
    <n v="3"/>
    <d v="2019-04-01T00:00:00"/>
    <x v="1"/>
    <d v="2020-11-23T00:00:00"/>
    <d v="2020-11-30T00:00:00"/>
    <n v="7"/>
    <n v="2649"/>
    <n v="10871951.1"/>
  </r>
  <r>
    <s v="KR"/>
    <n v="3301296"/>
    <n v="136.74"/>
    <n v="1"/>
    <d v="2019-04-08T00:00:00"/>
    <x v="41"/>
    <d v="2020-11-30T00:00:00"/>
    <d v="2020-11-30T00:00:00"/>
    <n v="0"/>
    <n v="2209"/>
    <n v="1914248.1599999955"/>
  </r>
  <r>
    <s v="KR"/>
    <n v="3301296"/>
    <n v="136.74"/>
    <n v="1"/>
    <d v="2019-04-15T00:00:00"/>
    <x v="41"/>
    <d v="2020-11-30T00:00:00"/>
    <d v="2020-11-30T00:00:00"/>
    <n v="0"/>
    <n v="2209"/>
    <n v="1914248.1599999955"/>
  </r>
  <r>
    <s v="KR"/>
    <n v="3301296"/>
    <n v="138.6"/>
    <n v="1"/>
    <d v="2019-05-06T00:00:00"/>
    <x v="41"/>
    <d v="2020-11-30T00:00:00"/>
    <d v="2020-11-30T00:00:00"/>
    <n v="0"/>
    <n v="2209"/>
    <n v="1914248.1599999955"/>
  </r>
  <r>
    <s v="KR"/>
    <n v="3618438"/>
    <n v="136.74"/>
    <n v="1"/>
    <d v="2019-04-15T00:00:00"/>
    <x v="1"/>
    <d v="2020-11-23T00:00:00"/>
    <d v="2020-11-30T00:00:00"/>
    <n v="7"/>
    <n v="2649"/>
    <n v="10871951.1"/>
  </r>
  <r>
    <s v="KR"/>
    <n v="3618438"/>
    <n v="138.6"/>
    <n v="1"/>
    <d v="2019-04-29T00:00:00"/>
    <x v="1"/>
    <d v="2020-11-23T00:00:00"/>
    <d v="2020-11-30T00:00:00"/>
    <n v="7"/>
    <n v="2649"/>
    <n v="10871951.1"/>
  </r>
  <r>
    <s v="KR"/>
    <n v="3618438"/>
    <n v="84.12"/>
    <n v="1"/>
    <d v="2019-05-06T00:00:00"/>
    <x v="1"/>
    <d v="2020-11-23T00:00:00"/>
    <d v="2020-11-30T00:00:00"/>
    <n v="7"/>
    <n v="2649"/>
    <n v="10871951.1"/>
  </r>
  <r>
    <s v="KR"/>
    <n v="3618438"/>
    <n v="148.26"/>
    <n v="1"/>
    <d v="2019-04-22T00:00:00"/>
    <x v="1"/>
    <d v="2020-11-23T00:00:00"/>
    <d v="2020-11-30T00:00:00"/>
    <n v="7"/>
    <n v="2649"/>
    <n v="10871951.1"/>
  </r>
  <r>
    <s v="KR"/>
    <n v="3618438"/>
    <n v="269.88"/>
    <n v="1"/>
    <d v="2019-04-08T00:00:00"/>
    <x v="1"/>
    <d v="2020-11-23T00:00:00"/>
    <d v="2020-11-30T00:00:00"/>
    <n v="7"/>
    <n v="2649"/>
    <n v="10871951.1"/>
  </r>
  <r>
    <s v="KR"/>
    <n v="3618438"/>
    <n v="269.88"/>
    <n v="1"/>
    <d v="2019-04-15T00:00:00"/>
    <x v="1"/>
    <d v="2020-11-23T00:00:00"/>
    <d v="2020-11-30T00:00:00"/>
    <n v="7"/>
    <n v="2649"/>
    <n v="10871951.1"/>
  </r>
  <r>
    <s v="KR"/>
    <n v="3618438"/>
    <n v="271.8"/>
    <n v="1"/>
    <d v="2019-04-22T00:00:00"/>
    <x v="1"/>
    <d v="2020-11-23T00:00:00"/>
    <d v="2020-11-30T00:00:00"/>
    <n v="7"/>
    <n v="2649"/>
    <n v="10871951.1"/>
  </r>
  <r>
    <s v="KR"/>
    <n v="3618438"/>
    <n v="820.98"/>
    <n v="3"/>
    <d v="2019-04-29T00:00:00"/>
    <x v="1"/>
    <d v="2020-11-23T00:00:00"/>
    <d v="2020-11-30T00:00:00"/>
    <n v="7"/>
    <n v="2649"/>
    <n v="10871951.1"/>
  </r>
  <r>
    <s v="KR"/>
    <n v="3618438"/>
    <n v="273.66000000000003"/>
    <n v="1"/>
    <d v="2019-05-06T00:00:00"/>
    <x v="1"/>
    <d v="2020-11-23T00:00:00"/>
    <d v="2020-11-30T00:00:00"/>
    <n v="7"/>
    <n v="2649"/>
    <n v="10871951.1"/>
  </r>
  <r>
    <s v="KR"/>
    <n v="3301296"/>
    <n v="554.52"/>
    <n v="4"/>
    <d v="2019-05-13T00:00:00"/>
    <x v="41"/>
    <d v="2020-11-30T00:00:00"/>
    <d v="2020-11-30T00:00:00"/>
    <n v="0"/>
    <n v="2209"/>
    <n v="1914248.1599999955"/>
  </r>
  <r>
    <s v="KR"/>
    <n v="3301296"/>
    <n v="137.63999999999999"/>
    <n v="1"/>
    <d v="2019-05-20T00:00:00"/>
    <x v="41"/>
    <d v="2020-11-30T00:00:00"/>
    <d v="2020-11-30T00:00:00"/>
    <n v="0"/>
    <n v="2209"/>
    <n v="1914248.1599999955"/>
  </r>
  <r>
    <s v="KR"/>
    <n v="3618438"/>
    <n v="138.6"/>
    <n v="1"/>
    <d v="2019-05-13T00:00:00"/>
    <x v="1"/>
    <d v="2020-11-23T00:00:00"/>
    <d v="2020-11-30T00:00:00"/>
    <n v="7"/>
    <n v="2649"/>
    <n v="10871951.1"/>
  </r>
  <r>
    <s v="KR"/>
    <n v="3618438"/>
    <n v="138.6"/>
    <n v="1"/>
    <d v="2019-05-20T00:00:00"/>
    <x v="1"/>
    <d v="2020-11-23T00:00:00"/>
    <d v="2020-11-30T00:00:00"/>
    <n v="7"/>
    <n v="2649"/>
    <n v="10871951.1"/>
  </r>
  <r>
    <s v="KR"/>
    <n v="3618438"/>
    <n v="271.68"/>
    <n v="1"/>
    <d v="2019-05-20T00:00:00"/>
    <x v="1"/>
    <d v="2020-11-23T00:00:00"/>
    <d v="2020-11-30T00:00:00"/>
    <n v="7"/>
    <n v="2649"/>
    <n v="10871951.1"/>
  </r>
  <r>
    <s v="KR"/>
    <n v="3301296"/>
    <n v="136.44"/>
    <n v="1"/>
    <d v="2019-06-10T00:00:00"/>
    <x v="41"/>
    <d v="2020-11-30T00:00:00"/>
    <d v="2020-11-30T00:00:00"/>
    <n v="0"/>
    <n v="2209"/>
    <n v="1914248.1599999955"/>
  </r>
  <r>
    <s v="KR"/>
    <n v="3301296"/>
    <n v="136.44"/>
    <n v="1"/>
    <d v="2019-06-17T00:00:00"/>
    <x v="41"/>
    <d v="2020-11-30T00:00:00"/>
    <d v="2020-11-30T00:00:00"/>
    <n v="0"/>
    <n v="2209"/>
    <n v="1914248.1599999955"/>
  </r>
  <r>
    <s v="KR"/>
    <n v="3301296"/>
    <n v="136.44"/>
    <n v="1"/>
    <d v="2019-06-24T00:00:00"/>
    <x v="41"/>
    <d v="2020-11-30T00:00:00"/>
    <d v="2020-11-30T00:00:00"/>
    <n v="0"/>
    <n v="2209"/>
    <n v="1914248.1599999955"/>
  </r>
  <r>
    <s v="KR"/>
    <n v="3301296"/>
    <n v="135.41999999999999"/>
    <n v="1"/>
    <d v="2019-07-01T00:00:00"/>
    <x v="41"/>
    <d v="2020-11-30T00:00:00"/>
    <d v="2020-11-30T00:00:00"/>
    <n v="0"/>
    <n v="2209"/>
    <n v="1914248.1599999955"/>
  </r>
  <r>
    <s v="KR"/>
    <n v="3301296"/>
    <n v="201.9"/>
    <n v="1"/>
    <d v="2019-06-17T00:00:00"/>
    <x v="41"/>
    <d v="2020-11-30T00:00:00"/>
    <d v="2020-11-30T00:00:00"/>
    <n v="0"/>
    <n v="2209"/>
    <n v="1914248.1599999955"/>
  </r>
  <r>
    <s v="KR"/>
    <n v="3301296"/>
    <n v="270.89999999999998"/>
    <n v="2"/>
    <d v="2019-07-15T00:00:00"/>
    <x v="41"/>
    <d v="2020-11-30T00:00:00"/>
    <d v="2020-11-30T00:00:00"/>
    <n v="0"/>
    <n v="2209"/>
    <n v="1914248.1599999955"/>
  </r>
  <r>
    <s v="KR"/>
    <n v="3301296"/>
    <n v="134.63999999999999"/>
    <n v="1"/>
    <d v="2019-07-22T00:00:00"/>
    <x v="41"/>
    <d v="2020-11-30T00:00:00"/>
    <d v="2020-11-30T00:00:00"/>
    <n v="0"/>
    <n v="2209"/>
    <n v="1914248.1599999955"/>
  </r>
  <r>
    <s v="KR"/>
    <n v="3301296"/>
    <n v="401.76"/>
    <n v="3"/>
    <d v="2019-07-29T00:00:00"/>
    <x v="41"/>
    <d v="2020-11-30T00:00:00"/>
    <d v="2020-11-30T00:00:00"/>
    <n v="0"/>
    <n v="2209"/>
    <n v="1914248.1599999955"/>
  </r>
  <r>
    <s v="KR"/>
    <n v="3301296"/>
    <n v="143.82"/>
    <n v="1"/>
    <d v="2019-08-05T00:00:00"/>
    <x v="41"/>
    <d v="2020-11-30T00:00:00"/>
    <d v="2020-11-30T00:00:00"/>
    <n v="0"/>
    <n v="2209"/>
    <n v="1914248.1599999955"/>
  </r>
  <r>
    <s v="KR"/>
    <n v="3301296"/>
    <n v="797.34"/>
    <n v="3"/>
    <d v="2019-07-29T00:00:00"/>
    <x v="41"/>
    <d v="2020-11-30T00:00:00"/>
    <d v="2020-11-30T00:00:00"/>
    <n v="0"/>
    <n v="2209"/>
    <n v="1914248.1599999955"/>
  </r>
  <r>
    <s v="KR"/>
    <n v="3618438"/>
    <n v="133.56"/>
    <n v="1"/>
    <d v="2019-07-29T00:00:00"/>
    <x v="1"/>
    <d v="2020-11-23T00:00:00"/>
    <d v="2020-11-30T00:00:00"/>
    <n v="7"/>
    <n v="2649"/>
    <n v="10871951.1"/>
  </r>
  <r>
    <s v="KR"/>
    <n v="3618438"/>
    <n v="143.82"/>
    <n v="1"/>
    <d v="2019-08-05T00:00:00"/>
    <x v="1"/>
    <d v="2020-11-23T00:00:00"/>
    <d v="2020-11-30T00:00:00"/>
    <n v="7"/>
    <n v="2649"/>
    <n v="10871951.1"/>
  </r>
  <r>
    <s v="KR"/>
    <n v="3618438"/>
    <n v="527.34"/>
    <n v="2"/>
    <d v="2019-07-29T00:00:00"/>
    <x v="1"/>
    <d v="2020-11-23T00:00:00"/>
    <d v="2020-11-30T00:00:00"/>
    <n v="7"/>
    <n v="2649"/>
    <n v="10871951.1"/>
  </r>
  <r>
    <s v="KR"/>
    <n v="3618438"/>
    <n v="527.34"/>
    <n v="2"/>
    <d v="2019-08-05T00:00:00"/>
    <x v="1"/>
    <d v="2020-11-23T00:00:00"/>
    <d v="2020-11-30T00:00:00"/>
    <n v="7"/>
    <n v="2649"/>
    <n v="10871951.1"/>
  </r>
  <r>
    <s v="KR"/>
    <n v="3301296"/>
    <n v="265.86"/>
    <n v="2"/>
    <d v="2019-08-05T00:00:00"/>
    <x v="41"/>
    <d v="2020-11-30T00:00:00"/>
    <d v="2020-11-30T00:00:00"/>
    <n v="0"/>
    <n v="2209"/>
    <n v="1914248.1599999955"/>
  </r>
  <r>
    <s v="KR"/>
    <n v="3301296"/>
    <n v="131.22"/>
    <n v="1"/>
    <d v="2019-08-19T00:00:00"/>
    <x v="41"/>
    <d v="2020-11-30T00:00:00"/>
    <d v="2020-11-30T00:00:00"/>
    <n v="0"/>
    <n v="2209"/>
    <n v="1914248.1599999955"/>
  </r>
  <r>
    <s v="KR"/>
    <n v="3301296"/>
    <n v="131.22"/>
    <n v="1"/>
    <d v="2019-08-26T00:00:00"/>
    <x v="41"/>
    <d v="2020-11-30T00:00:00"/>
    <d v="2020-11-30T00:00:00"/>
    <n v="0"/>
    <n v="2209"/>
    <n v="1914248.1599999955"/>
  </r>
  <r>
    <s v="KR"/>
    <n v="3301296"/>
    <n v="263.64"/>
    <n v="1"/>
    <d v="2019-08-12T00:00:00"/>
    <x v="41"/>
    <d v="2020-11-30T00:00:00"/>
    <d v="2020-11-30T00:00:00"/>
    <n v="0"/>
    <n v="2209"/>
    <n v="1914248.1599999955"/>
  </r>
  <r>
    <s v="KR"/>
    <n v="3301296"/>
    <n v="522.9"/>
    <n v="2"/>
    <d v="2019-09-02T00:00:00"/>
    <x v="41"/>
    <d v="2020-11-30T00:00:00"/>
    <d v="2020-11-30T00:00:00"/>
    <n v="0"/>
    <n v="2209"/>
    <n v="1914248.1599999955"/>
  </r>
  <r>
    <s v="KR"/>
    <n v="3618438"/>
    <n v="142.62"/>
    <n v="1"/>
    <d v="2019-08-12T00:00:00"/>
    <x v="1"/>
    <d v="2020-11-23T00:00:00"/>
    <d v="2020-11-30T00:00:00"/>
    <n v="7"/>
    <n v="2649"/>
    <n v="10871951.1"/>
  </r>
  <r>
    <s v="KR"/>
    <n v="3618438"/>
    <n v="1311.72"/>
    <n v="5"/>
    <d v="2019-08-12T00:00:00"/>
    <x v="1"/>
    <d v="2020-11-23T00:00:00"/>
    <d v="2020-11-30T00:00:00"/>
    <n v="7"/>
    <n v="2649"/>
    <n v="10871951.1"/>
  </r>
  <r>
    <s v="KR"/>
    <n v="3618438"/>
    <n v="784.38"/>
    <n v="3"/>
    <d v="2019-08-19T00:00:00"/>
    <x v="1"/>
    <d v="2020-11-23T00:00:00"/>
    <d v="2020-11-30T00:00:00"/>
    <n v="7"/>
    <n v="2649"/>
    <n v="10871951.1"/>
  </r>
  <r>
    <s v="KR"/>
    <n v="3618438"/>
    <n v="522.9"/>
    <n v="2"/>
    <d v="2019-08-26T00:00:00"/>
    <x v="1"/>
    <d v="2020-11-23T00:00:00"/>
    <d v="2020-11-30T00:00:00"/>
    <n v="7"/>
    <n v="2649"/>
    <n v="10871951.1"/>
  </r>
  <r>
    <s v="KR"/>
    <n v="3618438"/>
    <n v="1830.18"/>
    <n v="7"/>
    <d v="2019-09-02T00:00:00"/>
    <x v="1"/>
    <d v="2020-11-23T00:00:00"/>
    <d v="2020-11-30T00:00:00"/>
    <n v="7"/>
    <n v="2649"/>
    <n v="10871951.1"/>
  </r>
  <r>
    <s v="KR"/>
    <n v="3301296"/>
    <n v="145.86000000000001"/>
    <n v="1"/>
    <d v="2019-09-16T00:00:00"/>
    <x v="41"/>
    <d v="2020-11-30T00:00:00"/>
    <d v="2020-11-30T00:00:00"/>
    <n v="0"/>
    <n v="2209"/>
    <n v="1914248.1599999955"/>
  </r>
  <r>
    <s v="KR"/>
    <n v="3301296"/>
    <n v="145.86000000000001"/>
    <n v="1"/>
    <d v="2019-09-23T00:00:00"/>
    <x v="41"/>
    <d v="2020-11-30T00:00:00"/>
    <d v="2020-11-30T00:00:00"/>
    <n v="0"/>
    <n v="2209"/>
    <n v="1914248.1599999955"/>
  </r>
  <r>
    <s v="KR"/>
    <n v="3301296"/>
    <n v="291.66000000000003"/>
    <n v="2"/>
    <d v="2019-09-30T00:00:00"/>
    <x v="41"/>
    <d v="2020-11-30T00:00:00"/>
    <d v="2020-11-30T00:00:00"/>
    <n v="0"/>
    <n v="2209"/>
    <n v="1914248.1599999955"/>
  </r>
  <r>
    <s v="KR"/>
    <n v="3301296"/>
    <n v="145.86000000000001"/>
    <n v="1"/>
    <d v="2019-10-07T00:00:00"/>
    <x v="41"/>
    <d v="2020-11-30T00:00:00"/>
    <d v="2020-11-30T00:00:00"/>
    <n v="0"/>
    <n v="2209"/>
    <n v="1914248.1599999955"/>
  </r>
  <r>
    <s v="KR"/>
    <n v="3301296"/>
    <n v="13.32"/>
    <n v="1"/>
    <d v="2019-09-16T00:00:00"/>
    <x v="41"/>
    <d v="2020-11-30T00:00:00"/>
    <d v="2020-11-30T00:00:00"/>
    <n v="0"/>
    <n v="2209"/>
    <n v="1914248.1599999955"/>
  </r>
  <r>
    <s v="KR"/>
    <n v="3301296"/>
    <n v="522.9"/>
    <n v="2"/>
    <d v="2019-09-16T00:00:00"/>
    <x v="41"/>
    <d v="2020-11-30T00:00:00"/>
    <d v="2020-11-30T00:00:00"/>
    <n v="0"/>
    <n v="2209"/>
    <n v="1914248.1599999955"/>
  </r>
  <r>
    <s v="KR"/>
    <n v="3301296"/>
    <n v="261.48"/>
    <n v="1"/>
    <d v="2019-09-23T00:00:00"/>
    <x v="41"/>
    <d v="2020-11-30T00:00:00"/>
    <d v="2020-11-30T00:00:00"/>
    <n v="0"/>
    <n v="2209"/>
    <n v="1914248.1599999955"/>
  </r>
  <r>
    <s v="KR"/>
    <n v="3618438"/>
    <n v="145.86000000000001"/>
    <n v="1"/>
    <d v="2019-09-16T00:00:00"/>
    <x v="1"/>
    <d v="2020-11-23T00:00:00"/>
    <d v="2020-11-30T00:00:00"/>
    <n v="7"/>
    <n v="2649"/>
    <n v="10871951.1"/>
  </r>
  <r>
    <s v="KR"/>
    <n v="3618438"/>
    <n v="146.76"/>
    <n v="1"/>
    <d v="2019-09-30T00:00:00"/>
    <x v="1"/>
    <d v="2020-11-23T00:00:00"/>
    <d v="2020-11-30T00:00:00"/>
    <n v="7"/>
    <n v="2649"/>
    <n v="10871951.1"/>
  </r>
  <r>
    <s v="KR"/>
    <n v="3618438"/>
    <n v="145.86000000000001"/>
    <n v="1"/>
    <d v="2019-10-07T00:00:00"/>
    <x v="1"/>
    <d v="2020-11-23T00:00:00"/>
    <d v="2020-11-30T00:00:00"/>
    <n v="7"/>
    <n v="2649"/>
    <n v="10871951.1"/>
  </r>
  <r>
    <s v="KR"/>
    <n v="3618438"/>
    <n v="142.62"/>
    <n v="1"/>
    <d v="2019-09-16T00:00:00"/>
    <x v="1"/>
    <d v="2020-11-23T00:00:00"/>
    <d v="2020-11-30T00:00:00"/>
    <n v="7"/>
    <n v="2649"/>
    <n v="10871951.1"/>
  </r>
  <r>
    <s v="KR"/>
    <n v="3618438"/>
    <n v="784.38"/>
    <n v="3"/>
    <d v="2019-09-09T00:00:00"/>
    <x v="1"/>
    <d v="2020-11-23T00:00:00"/>
    <d v="2020-11-30T00:00:00"/>
    <n v="7"/>
    <n v="2649"/>
    <n v="10871951.1"/>
  </r>
  <r>
    <s v="KR"/>
    <n v="3618438"/>
    <n v="1307.28"/>
    <n v="5"/>
    <d v="2019-09-16T00:00:00"/>
    <x v="1"/>
    <d v="2020-11-23T00:00:00"/>
    <d v="2020-11-30T00:00:00"/>
    <n v="7"/>
    <n v="2649"/>
    <n v="10871951.1"/>
  </r>
  <r>
    <s v="KR"/>
    <n v="3618438"/>
    <n v="261.48"/>
    <n v="1"/>
    <d v="2019-09-23T00:00:00"/>
    <x v="1"/>
    <d v="2020-11-23T00:00:00"/>
    <d v="2020-11-30T00:00:00"/>
    <n v="7"/>
    <n v="2649"/>
    <n v="10871951.1"/>
  </r>
  <r>
    <s v="KR"/>
    <n v="3301296"/>
    <n v="145.86000000000001"/>
    <n v="1"/>
    <d v="2019-10-07T00:00:00"/>
    <x v="41"/>
    <d v="2020-11-30T00:00:00"/>
    <d v="2020-11-30T00:00:00"/>
    <n v="0"/>
    <n v="2209"/>
    <n v="1914248.1599999955"/>
  </r>
  <r>
    <s v="KR"/>
    <n v="3301296"/>
    <n v="590.4"/>
    <n v="4"/>
    <d v="2019-10-21T00:00:00"/>
    <x v="41"/>
    <d v="2020-11-30T00:00:00"/>
    <d v="2020-11-30T00:00:00"/>
    <n v="0"/>
    <n v="2209"/>
    <n v="1914248.1599999955"/>
  </r>
  <r>
    <s v="KR"/>
    <n v="3301296"/>
    <n v="147.6"/>
    <n v="1"/>
    <d v="2019-11-04T00:00:00"/>
    <x v="41"/>
    <d v="2020-11-30T00:00:00"/>
    <d v="2020-11-30T00:00:00"/>
    <n v="0"/>
    <n v="2209"/>
    <n v="1914248.1599999955"/>
  </r>
  <r>
    <s v="KR"/>
    <n v="3301296"/>
    <n v="264.66000000000003"/>
    <n v="1"/>
    <d v="2019-10-28T00:00:00"/>
    <x v="41"/>
    <d v="2020-11-30T00:00:00"/>
    <d v="2020-11-30T00:00:00"/>
    <n v="0"/>
    <n v="2209"/>
    <n v="1914248.1599999955"/>
  </r>
  <r>
    <s v="KR"/>
    <n v="3301296"/>
    <n v="264.66000000000003"/>
    <n v="1"/>
    <d v="2019-11-04T00:00:00"/>
    <x v="41"/>
    <d v="2020-11-30T00:00:00"/>
    <d v="2020-11-30T00:00:00"/>
    <n v="0"/>
    <n v="2209"/>
    <n v="1914248.1599999955"/>
  </r>
  <r>
    <s v="KR"/>
    <n v="3618438"/>
    <n v="145.86000000000001"/>
    <n v="1"/>
    <d v="2019-10-14T00:00:00"/>
    <x v="1"/>
    <d v="2020-11-23T00:00:00"/>
    <d v="2020-11-30T00:00:00"/>
    <n v="7"/>
    <n v="2649"/>
    <n v="10871951.1"/>
  </r>
  <r>
    <s v="KR"/>
    <n v="3618438"/>
    <n v="147.6"/>
    <n v="1"/>
    <d v="2019-10-28T00:00:00"/>
    <x v="1"/>
    <d v="2020-11-23T00:00:00"/>
    <d v="2020-11-30T00:00:00"/>
    <n v="7"/>
    <n v="2649"/>
    <n v="10871951.1"/>
  </r>
  <r>
    <s v="KR"/>
    <n v="3618438"/>
    <n v="529.26"/>
    <n v="2"/>
    <d v="2019-10-21T00:00:00"/>
    <x v="1"/>
    <d v="2020-11-23T00:00:00"/>
    <d v="2020-11-30T00:00:00"/>
    <n v="7"/>
    <n v="2649"/>
    <n v="10871951.1"/>
  </r>
  <r>
    <s v="KR"/>
    <n v="3301296"/>
    <n v="147.6"/>
    <n v="1"/>
    <d v="2019-11-11T00:00:00"/>
    <x v="41"/>
    <d v="2020-11-30T00:00:00"/>
    <d v="2020-11-30T00:00:00"/>
    <n v="0"/>
    <n v="2209"/>
    <n v="1914248.1599999955"/>
  </r>
  <r>
    <s v="KR"/>
    <n v="3301296"/>
    <n v="292.8"/>
    <n v="2"/>
    <d v="2019-11-25T00:00:00"/>
    <x v="41"/>
    <d v="2020-11-30T00:00:00"/>
    <d v="2020-11-30T00:00:00"/>
    <n v="0"/>
    <n v="2209"/>
    <n v="1914248.1599999955"/>
  </r>
  <r>
    <s v="KR"/>
    <n v="3301296"/>
    <n v="147"/>
    <n v="1"/>
    <d v="2019-12-02T00:00:00"/>
    <x v="41"/>
    <d v="2020-11-30T00:00:00"/>
    <d v="2020-11-30T00:00:00"/>
    <n v="0"/>
    <n v="2209"/>
    <n v="1914248.1599999955"/>
  </r>
  <r>
    <s v="KR"/>
    <n v="3301296"/>
    <n v="264.66000000000003"/>
    <n v="1"/>
    <d v="2019-11-11T00:00:00"/>
    <x v="41"/>
    <d v="2020-11-30T00:00:00"/>
    <d v="2020-11-30T00:00:00"/>
    <n v="0"/>
    <n v="2209"/>
    <n v="1914248.1599999955"/>
  </r>
  <r>
    <s v="KR"/>
    <n v="3301296"/>
    <n v="263.58"/>
    <n v="1"/>
    <d v="2019-11-25T00:00:00"/>
    <x v="41"/>
    <d v="2020-11-30T00:00:00"/>
    <d v="2020-11-30T00:00:00"/>
    <n v="0"/>
    <n v="2209"/>
    <n v="1914248.1599999955"/>
  </r>
  <r>
    <s v="KR"/>
    <n v="3301296"/>
    <n v="263.58"/>
    <n v="1"/>
    <d v="2019-12-02T00:00:00"/>
    <x v="41"/>
    <d v="2020-11-30T00:00:00"/>
    <d v="2020-11-30T00:00:00"/>
    <n v="0"/>
    <n v="2209"/>
    <n v="1914248.1599999955"/>
  </r>
  <r>
    <s v="KR"/>
    <n v="3618438"/>
    <n v="147.6"/>
    <n v="1"/>
    <d v="2019-11-11T00:00:00"/>
    <x v="1"/>
    <d v="2020-11-23T00:00:00"/>
    <d v="2020-11-30T00:00:00"/>
    <n v="7"/>
    <n v="2649"/>
    <n v="10871951.1"/>
  </r>
  <r>
    <s v="KR"/>
    <n v="3618438"/>
    <n v="145.86000000000001"/>
    <n v="1"/>
    <d v="2019-11-18T00:00:00"/>
    <x v="1"/>
    <d v="2020-11-23T00:00:00"/>
    <d v="2020-11-30T00:00:00"/>
    <n v="7"/>
    <n v="2649"/>
    <n v="10871951.1"/>
  </r>
  <r>
    <s v="KR"/>
    <n v="3618438"/>
    <n v="291.66000000000003"/>
    <n v="2"/>
    <d v="2019-11-25T00:00:00"/>
    <x v="1"/>
    <d v="2020-11-23T00:00:00"/>
    <d v="2020-11-30T00:00:00"/>
    <n v="7"/>
    <n v="2649"/>
    <n v="10871951.1"/>
  </r>
  <r>
    <s v="KR"/>
    <n v="3618438"/>
    <n v="144.36000000000001"/>
    <n v="1"/>
    <d v="2019-11-11T00:00:00"/>
    <x v="1"/>
    <d v="2020-11-23T00:00:00"/>
    <d v="2020-11-30T00:00:00"/>
    <n v="7"/>
    <n v="2649"/>
    <n v="10871951.1"/>
  </r>
  <r>
    <s v="KR"/>
    <n v="3618438"/>
    <n v="522.9"/>
    <n v="2"/>
    <d v="2019-11-18T00:00:00"/>
    <x v="1"/>
    <d v="2020-11-23T00:00:00"/>
    <d v="2020-11-30T00:00:00"/>
    <n v="7"/>
    <n v="2649"/>
    <n v="10871951.1"/>
  </r>
  <r>
    <s v="KR"/>
    <n v="3618438"/>
    <n v="261.48"/>
    <n v="1"/>
    <d v="2019-11-25T00:00:00"/>
    <x v="1"/>
    <d v="2020-11-23T00:00:00"/>
    <d v="2020-11-30T00:00:00"/>
    <n v="7"/>
    <n v="2649"/>
    <n v="10871951.1"/>
  </r>
  <r>
    <s v="KR"/>
    <n v="3618438"/>
    <n v="263.58"/>
    <n v="1"/>
    <d v="2019-12-02T00:00:00"/>
    <x v="1"/>
    <d v="2020-11-23T00:00:00"/>
    <d v="2020-11-30T00:00:00"/>
    <n v="7"/>
    <n v="2649"/>
    <n v="10871951.1"/>
  </r>
  <r>
    <s v="KR"/>
    <n v="4224870"/>
    <n v="21.66"/>
    <n v="1"/>
    <d v="2019-11-11T00:00:00"/>
    <x v="563"/>
    <d v="2020-11-30T00:00:00"/>
    <d v="2020-11-30T00:00:00"/>
    <n v="0"/>
    <n v="417"/>
    <n v="183991.25999999981"/>
  </r>
  <r>
    <s v="KR"/>
    <n v="3301296"/>
    <n v="147"/>
    <n v="1"/>
    <d v="2019-12-09T00:00:00"/>
    <x v="41"/>
    <d v="2020-11-30T00:00:00"/>
    <d v="2020-11-30T00:00:00"/>
    <n v="0"/>
    <n v="2209"/>
    <n v="1914248.1599999955"/>
  </r>
  <r>
    <s v="KR"/>
    <n v="3301296"/>
    <n v="440.94"/>
    <n v="3"/>
    <d v="2019-12-16T00:00:00"/>
    <x v="41"/>
    <d v="2020-11-30T00:00:00"/>
    <d v="2020-11-30T00:00:00"/>
    <n v="0"/>
    <n v="2209"/>
    <n v="1914248.1599999955"/>
  </r>
  <r>
    <s v="KR"/>
    <n v="3301296"/>
    <n v="147"/>
    <n v="1"/>
    <d v="2019-12-23T00:00:00"/>
    <x v="41"/>
    <d v="2020-11-30T00:00:00"/>
    <d v="2020-11-30T00:00:00"/>
    <n v="0"/>
    <n v="2209"/>
    <n v="1914248.1599999955"/>
  </r>
  <r>
    <s v="KR"/>
    <n v="3301296"/>
    <n v="437.7"/>
    <n v="3"/>
    <d v="2019-12-30T00:00:00"/>
    <x v="41"/>
    <d v="2020-11-30T00:00:00"/>
    <d v="2020-11-30T00:00:00"/>
    <n v="0"/>
    <n v="2209"/>
    <n v="1914248.1599999955"/>
  </r>
  <r>
    <s v="KR"/>
    <n v="3301296"/>
    <n v="81"/>
    <n v="1"/>
    <d v="2019-12-16T00:00:00"/>
    <x v="41"/>
    <d v="2020-11-30T00:00:00"/>
    <d v="2020-11-30T00:00:00"/>
    <n v="0"/>
    <n v="2209"/>
    <n v="1914248.1599999955"/>
  </r>
  <r>
    <s v="KR"/>
    <n v="3301296"/>
    <n v="142.74"/>
    <n v="1"/>
    <d v="2020-01-06T00:00:00"/>
    <x v="41"/>
    <d v="2020-11-30T00:00:00"/>
    <d v="2020-11-30T00:00:00"/>
    <n v="0"/>
    <n v="2209"/>
    <n v="1914248.1599999955"/>
  </r>
  <r>
    <s v="KR"/>
    <n v="3301296"/>
    <n v="527.1"/>
    <n v="2"/>
    <d v="2019-12-09T00:00:00"/>
    <x v="41"/>
    <d v="2020-11-30T00:00:00"/>
    <d v="2020-11-30T00:00:00"/>
    <n v="0"/>
    <n v="2209"/>
    <n v="1914248.1599999955"/>
  </r>
  <r>
    <s v="KR"/>
    <n v="3301296"/>
    <n v="525.12"/>
    <n v="2"/>
    <d v="2019-12-23T00:00:00"/>
    <x v="41"/>
    <d v="2020-11-30T00:00:00"/>
    <d v="2020-11-30T00:00:00"/>
    <n v="0"/>
    <n v="2209"/>
    <n v="1914248.1599999955"/>
  </r>
  <r>
    <s v="KR"/>
    <n v="3301296"/>
    <n v="523.14"/>
    <n v="2"/>
    <d v="2019-12-30T00:00:00"/>
    <x v="41"/>
    <d v="2020-11-30T00:00:00"/>
    <d v="2020-11-30T00:00:00"/>
    <n v="0"/>
    <n v="2209"/>
    <n v="1914248.1599999955"/>
  </r>
  <r>
    <s v="KR"/>
    <n v="3301296"/>
    <n v="261.54000000000002"/>
    <n v="1"/>
    <d v="2020-01-06T00:00:00"/>
    <x v="41"/>
    <d v="2020-11-30T00:00:00"/>
    <d v="2020-11-30T00:00:00"/>
    <n v="0"/>
    <n v="2209"/>
    <n v="1914248.1599999955"/>
  </r>
  <r>
    <s v="KR"/>
    <n v="3618438"/>
    <n v="147"/>
    <n v="1"/>
    <d v="2019-12-09T00:00:00"/>
    <x v="1"/>
    <d v="2020-11-23T00:00:00"/>
    <d v="2020-11-30T00:00:00"/>
    <n v="7"/>
    <n v="2649"/>
    <n v="10871951.1"/>
  </r>
  <r>
    <s v="KR"/>
    <n v="3618438"/>
    <n v="147"/>
    <n v="1"/>
    <d v="2019-12-16T00:00:00"/>
    <x v="1"/>
    <d v="2020-11-23T00:00:00"/>
    <d v="2020-11-30T00:00:00"/>
    <n v="7"/>
    <n v="2649"/>
    <n v="10871951.1"/>
  </r>
  <r>
    <s v="KR"/>
    <n v="3618438"/>
    <n v="587.88"/>
    <n v="4"/>
    <d v="2019-12-23T00:00:00"/>
    <x v="1"/>
    <d v="2020-11-23T00:00:00"/>
    <d v="2020-11-30T00:00:00"/>
    <n v="7"/>
    <n v="2649"/>
    <n v="10871951.1"/>
  </r>
  <r>
    <s v="KR"/>
    <n v="3618438"/>
    <n v="145.91999999999999"/>
    <n v="1"/>
    <d v="2020-01-06T00:00:00"/>
    <x v="1"/>
    <d v="2020-11-23T00:00:00"/>
    <d v="2020-11-30T00:00:00"/>
    <n v="7"/>
    <n v="2649"/>
    <n v="10871951.1"/>
  </r>
  <r>
    <s v="KR"/>
    <n v="3618438"/>
    <n v="285.42"/>
    <n v="2"/>
    <d v="2020-01-06T00:00:00"/>
    <x v="1"/>
    <d v="2020-11-23T00:00:00"/>
    <d v="2020-11-30T00:00:00"/>
    <n v="7"/>
    <n v="2649"/>
    <n v="10871951.1"/>
  </r>
  <r>
    <s v="KR"/>
    <n v="3618438"/>
    <n v="790.68"/>
    <n v="3"/>
    <d v="2019-12-16T00:00:00"/>
    <x v="1"/>
    <d v="2020-11-23T00:00:00"/>
    <d v="2020-11-30T00:00:00"/>
    <n v="7"/>
    <n v="2649"/>
    <n v="10871951.1"/>
  </r>
  <r>
    <s v="KR"/>
    <n v="3618438"/>
    <n v="1317.78"/>
    <n v="5"/>
    <d v="2019-12-23T00:00:00"/>
    <x v="1"/>
    <d v="2020-11-23T00:00:00"/>
    <d v="2020-11-30T00:00:00"/>
    <n v="7"/>
    <n v="2649"/>
    <n v="10871951.1"/>
  </r>
  <r>
    <s v="KR"/>
    <n v="3618438"/>
    <n v="784.68"/>
    <n v="3"/>
    <d v="2019-12-30T00:00:00"/>
    <x v="1"/>
    <d v="2020-11-23T00:00:00"/>
    <d v="2020-11-30T00:00:00"/>
    <n v="7"/>
    <n v="2649"/>
    <n v="10871951.1"/>
  </r>
  <r>
    <s v="KR"/>
    <n v="3618438"/>
    <n v="523.14"/>
    <n v="2"/>
    <d v="2020-01-06T00:00:00"/>
    <x v="1"/>
    <d v="2020-11-23T00:00:00"/>
    <d v="2020-11-30T00:00:00"/>
    <n v="7"/>
    <n v="2649"/>
    <n v="10871951.1"/>
  </r>
  <r>
    <s v="KR"/>
    <n v="702804"/>
    <n v="313.02"/>
    <n v="2"/>
    <d v="2019-01-14T00:00:00"/>
    <x v="184"/>
    <d v="2020-11-30T00:00:00"/>
    <d v="2020-11-30T00:00:00"/>
    <n v="0"/>
    <n v="28"/>
    <n v="63536.22"/>
  </r>
  <r>
    <s v="KR"/>
    <n v="702804"/>
    <n v="564.24"/>
    <n v="4"/>
    <d v="2019-01-14T00:00:00"/>
    <x v="184"/>
    <d v="2020-11-30T00:00:00"/>
    <d v="2020-11-30T00:00:00"/>
    <n v="0"/>
    <n v="28"/>
    <n v="63536.22"/>
  </r>
  <r>
    <s v="KR"/>
    <n v="708780"/>
    <n v="170.88"/>
    <n v="1"/>
    <d v="2019-01-28T00:00:00"/>
    <x v="28"/>
    <d v="2020-11-30T00:00:00"/>
    <d v="2020-11-30T00:00:00"/>
    <n v="0"/>
    <n v="420"/>
    <n v="876023.69999999937"/>
  </r>
  <r>
    <s v="KR"/>
    <n v="708780"/>
    <n v="227.82"/>
    <n v="1"/>
    <d v="2019-01-21T00:00:00"/>
    <x v="28"/>
    <d v="2020-11-30T00:00:00"/>
    <d v="2020-11-30T00:00:00"/>
    <n v="0"/>
    <n v="420"/>
    <n v="876023.69999999937"/>
  </r>
  <r>
    <s v="KR"/>
    <n v="709824"/>
    <n v="169.38"/>
    <n v="1"/>
    <d v="2019-01-07T00:00:00"/>
    <x v="195"/>
    <d v="2020-10-19T00:00:00"/>
    <d v="2020-11-30T00:00:00"/>
    <n v="42"/>
    <n v="27"/>
    <n v="10686.599999999995"/>
  </r>
  <r>
    <s v="KR"/>
    <n v="709824"/>
    <n v="225.84"/>
    <n v="1"/>
    <d v="2019-01-07T00:00:00"/>
    <x v="195"/>
    <d v="2020-10-19T00:00:00"/>
    <d v="2020-11-30T00:00:00"/>
    <n v="42"/>
    <n v="27"/>
    <n v="10686.599999999995"/>
  </r>
  <r>
    <s v="KR"/>
    <n v="709824"/>
    <n v="225.84"/>
    <n v="1"/>
    <d v="2019-01-14T00:00:00"/>
    <x v="195"/>
    <d v="2020-10-19T00:00:00"/>
    <d v="2020-11-30T00:00:00"/>
    <n v="42"/>
    <n v="27"/>
    <n v="10686.599999999995"/>
  </r>
  <r>
    <s v="KR"/>
    <n v="709824"/>
    <n v="227.82"/>
    <n v="1"/>
    <d v="2019-01-28T00:00:00"/>
    <x v="195"/>
    <d v="2020-10-19T00:00:00"/>
    <d v="2020-11-30T00:00:00"/>
    <n v="42"/>
    <n v="27"/>
    <n v="10686.599999999995"/>
  </r>
  <r>
    <s v="KR"/>
    <n v="718152"/>
    <n v="254.04"/>
    <n v="1"/>
    <d v="2019-01-07T00:00:00"/>
    <x v="30"/>
    <d v="2020-11-30T00:00:00"/>
    <d v="2020-11-30T00:00:00"/>
    <n v="0"/>
    <n v="327"/>
    <n v="386034.60000000044"/>
  </r>
  <r>
    <s v="KR"/>
    <n v="719022"/>
    <n v="170.88"/>
    <n v="1"/>
    <d v="2019-01-21T00:00:00"/>
    <x v="159"/>
    <d v="2020-11-30T00:00:00"/>
    <d v="2020-11-30T00:00:00"/>
    <n v="0"/>
    <n v="96"/>
    <n v="46850.639999999992"/>
  </r>
  <r>
    <s v="KR"/>
    <n v="719022"/>
    <n v="170.88"/>
    <n v="1"/>
    <d v="2019-01-28T00:00:00"/>
    <x v="159"/>
    <d v="2020-11-30T00:00:00"/>
    <d v="2020-11-30T00:00:00"/>
    <n v="0"/>
    <n v="96"/>
    <n v="46850.639999999992"/>
  </r>
  <r>
    <s v="KR"/>
    <n v="719022"/>
    <n v="657.72"/>
    <n v="3"/>
    <d v="2019-02-04T00:00:00"/>
    <x v="159"/>
    <d v="2020-11-30T00:00:00"/>
    <d v="2020-11-30T00:00:00"/>
    <n v="0"/>
    <n v="96"/>
    <n v="46850.639999999992"/>
  </r>
  <r>
    <s v="KR"/>
    <n v="719022"/>
    <n v="455.64"/>
    <n v="2"/>
    <d v="2019-02-04T00:00:00"/>
    <x v="159"/>
    <d v="2020-11-30T00:00:00"/>
    <d v="2020-11-30T00:00:00"/>
    <n v="0"/>
    <n v="96"/>
    <n v="46850.639999999992"/>
  </r>
  <r>
    <s v="KR"/>
    <n v="1152846"/>
    <n v="201.36"/>
    <n v="1"/>
    <d v="2019-01-21T00:00:00"/>
    <x v="125"/>
    <d v="2020-10-26T00:00:00"/>
    <d v="2020-11-30T00:00:00"/>
    <n v="35"/>
    <n v="43"/>
    <n v="41702.639999999985"/>
  </r>
  <r>
    <s v="KR"/>
    <n v="2401926"/>
    <n v="169.38"/>
    <n v="1"/>
    <d v="2019-01-14T00:00:00"/>
    <x v="51"/>
    <d v="2020-11-30T00:00:00"/>
    <d v="2020-11-30T00:00:00"/>
    <n v="0"/>
    <n v="188"/>
    <n v="276921.54000000015"/>
  </r>
  <r>
    <s v="KR"/>
    <n v="2401926"/>
    <n v="512.70000000000005"/>
    <n v="3"/>
    <d v="2019-02-04T00:00:00"/>
    <x v="51"/>
    <d v="2020-11-30T00:00:00"/>
    <d v="2020-11-30T00:00:00"/>
    <n v="0"/>
    <n v="188"/>
    <n v="276921.54000000015"/>
  </r>
  <r>
    <s v="KR"/>
    <n v="2401926"/>
    <n v="227.82"/>
    <n v="1"/>
    <d v="2019-01-21T00:00:00"/>
    <x v="51"/>
    <d v="2020-11-30T00:00:00"/>
    <d v="2020-11-30T00:00:00"/>
    <n v="0"/>
    <n v="188"/>
    <n v="276921.54000000015"/>
  </r>
  <r>
    <s v="KR"/>
    <n v="2401926"/>
    <n v="227.82"/>
    <n v="1"/>
    <d v="2019-01-28T00:00:00"/>
    <x v="51"/>
    <d v="2020-11-30T00:00:00"/>
    <d v="2020-11-30T00:00:00"/>
    <n v="0"/>
    <n v="188"/>
    <n v="276921.54000000015"/>
  </r>
  <r>
    <s v="KR"/>
    <n v="2401926"/>
    <n v="555.05999999999995"/>
    <n v="5"/>
    <d v="2019-01-21T00:00:00"/>
    <x v="51"/>
    <d v="2020-11-30T00:00:00"/>
    <d v="2020-11-30T00:00:00"/>
    <n v="0"/>
    <n v="188"/>
    <n v="276921.54000000015"/>
  </r>
  <r>
    <s v="KR"/>
    <n v="2401926"/>
    <n v="109.14"/>
    <n v="1"/>
    <d v="2019-01-21T00:00:00"/>
    <x v="51"/>
    <d v="2020-11-30T00:00:00"/>
    <d v="2020-11-30T00:00:00"/>
    <n v="0"/>
    <n v="188"/>
    <n v="276921.54000000015"/>
  </r>
  <r>
    <s v="KR"/>
    <n v="2401926"/>
    <n v="423.18"/>
    <n v="3"/>
    <d v="2019-01-14T00:00:00"/>
    <x v="51"/>
    <d v="2020-11-30T00:00:00"/>
    <d v="2020-11-30T00:00:00"/>
    <n v="0"/>
    <n v="188"/>
    <n v="276921.54000000015"/>
  </r>
  <r>
    <s v="KR"/>
    <n v="2401926"/>
    <n v="180.12"/>
    <n v="1"/>
    <d v="2019-01-14T00:00:00"/>
    <x v="51"/>
    <d v="2020-11-30T00:00:00"/>
    <d v="2020-11-30T00:00:00"/>
    <n v="0"/>
    <n v="188"/>
    <n v="276921.54000000015"/>
  </r>
  <r>
    <s v="KR"/>
    <n v="2521392"/>
    <n v="169.38"/>
    <n v="1"/>
    <d v="2019-01-14T00:00:00"/>
    <x v="115"/>
    <d v="2020-11-16T00:00:00"/>
    <d v="2020-11-30T00:00:00"/>
    <n v="14"/>
    <n v="76"/>
    <n v="36530.939999999988"/>
  </r>
  <r>
    <s v="KR"/>
    <n v="2521392"/>
    <n v="219.24"/>
    <n v="1"/>
    <d v="2019-01-28T00:00:00"/>
    <x v="115"/>
    <d v="2020-11-16T00:00:00"/>
    <d v="2020-11-30T00:00:00"/>
    <n v="14"/>
    <n v="76"/>
    <n v="36530.939999999988"/>
  </r>
  <r>
    <s v="KR"/>
    <n v="3295482"/>
    <n v="156.54"/>
    <n v="1"/>
    <d v="2019-01-14T00:00:00"/>
    <x v="353"/>
    <d v="2020-07-06T00:00:00"/>
    <d v="2020-11-30T00:00:00"/>
    <n v="147"/>
    <n v="8"/>
    <n v="5167.3799999999992"/>
  </r>
  <r>
    <s v="KR"/>
    <n v="3301296"/>
    <n v="170.88"/>
    <n v="1"/>
    <d v="2019-01-21T00:00:00"/>
    <x v="41"/>
    <d v="2020-11-30T00:00:00"/>
    <d v="2020-11-30T00:00:00"/>
    <n v="0"/>
    <n v="2209"/>
    <n v="1914248.1599999955"/>
  </r>
  <r>
    <s v="KR"/>
    <n v="3301296"/>
    <n v="170.88"/>
    <n v="1"/>
    <d v="2019-01-28T00:00:00"/>
    <x v="41"/>
    <d v="2020-11-30T00:00:00"/>
    <d v="2020-11-30T00:00:00"/>
    <n v="0"/>
    <n v="2209"/>
    <n v="1914248.1599999955"/>
  </r>
  <r>
    <s v="KR"/>
    <n v="3301296"/>
    <n v="170.88"/>
    <n v="1"/>
    <d v="2019-02-04T00:00:00"/>
    <x v="41"/>
    <d v="2020-11-30T00:00:00"/>
    <d v="2020-11-30T00:00:00"/>
    <n v="0"/>
    <n v="2209"/>
    <n v="1914248.1599999955"/>
  </r>
  <r>
    <s v="KR"/>
    <n v="3301296"/>
    <n v="217.38"/>
    <n v="1"/>
    <d v="2019-01-14T00:00:00"/>
    <x v="41"/>
    <d v="2020-11-30T00:00:00"/>
    <d v="2020-11-30T00:00:00"/>
    <n v="0"/>
    <n v="2209"/>
    <n v="1914248.1599999955"/>
  </r>
  <r>
    <s v="KR"/>
    <n v="3301296"/>
    <n v="438.48"/>
    <n v="2"/>
    <d v="2019-01-28T00:00:00"/>
    <x v="41"/>
    <d v="2020-11-30T00:00:00"/>
    <d v="2020-11-30T00:00:00"/>
    <n v="0"/>
    <n v="2209"/>
    <n v="1914248.1599999955"/>
  </r>
  <r>
    <s v="KR"/>
    <n v="3301296"/>
    <n v="584.22"/>
    <n v="3"/>
    <d v="2019-02-04T00:00:00"/>
    <x v="41"/>
    <d v="2020-11-30T00:00:00"/>
    <d v="2020-11-30T00:00:00"/>
    <n v="0"/>
    <n v="2209"/>
    <n v="1914248.1599999955"/>
  </r>
  <r>
    <s v="KR"/>
    <n v="3301296"/>
    <n v="451.68"/>
    <n v="2"/>
    <d v="2019-01-14T00:00:00"/>
    <x v="41"/>
    <d v="2020-11-30T00:00:00"/>
    <d v="2020-11-30T00:00:00"/>
    <n v="0"/>
    <n v="2209"/>
    <n v="1914248.1599999955"/>
  </r>
  <r>
    <s v="KR"/>
    <n v="3301296"/>
    <n v="225.84"/>
    <n v="1"/>
    <d v="2019-01-21T00:00:00"/>
    <x v="41"/>
    <d v="2020-11-30T00:00:00"/>
    <d v="2020-11-30T00:00:00"/>
    <n v="0"/>
    <n v="2209"/>
    <n v="1914248.1599999955"/>
  </r>
  <r>
    <s v="KR"/>
    <n v="3618438"/>
    <n v="169.38"/>
    <n v="1"/>
    <d v="2019-01-07T00:00:00"/>
    <x v="1"/>
    <d v="2020-11-23T00:00:00"/>
    <d v="2020-11-30T00:00:00"/>
    <n v="7"/>
    <n v="2649"/>
    <n v="10871951.1"/>
  </r>
  <r>
    <s v="KR"/>
    <n v="3618438"/>
    <n v="169.38"/>
    <n v="1"/>
    <d v="2019-01-14T00:00:00"/>
    <x v="1"/>
    <d v="2020-11-23T00:00:00"/>
    <d v="2020-11-30T00:00:00"/>
    <n v="7"/>
    <n v="2649"/>
    <n v="10871951.1"/>
  </r>
  <r>
    <s v="KR"/>
    <n v="3618438"/>
    <n v="219.24"/>
    <n v="1"/>
    <d v="2019-01-21T00:00:00"/>
    <x v="1"/>
    <d v="2020-11-23T00:00:00"/>
    <d v="2020-11-30T00:00:00"/>
    <n v="7"/>
    <n v="2649"/>
    <n v="10871951.1"/>
  </r>
  <r>
    <s v="KR"/>
    <n v="3618438"/>
    <n v="677.52"/>
    <n v="3"/>
    <d v="2019-01-07T00:00:00"/>
    <x v="1"/>
    <d v="2020-11-23T00:00:00"/>
    <d v="2020-11-30T00:00:00"/>
    <n v="7"/>
    <n v="2649"/>
    <n v="10871951.1"/>
  </r>
  <r>
    <s v="KR"/>
    <n v="3618438"/>
    <n v="903.3"/>
    <n v="4"/>
    <d v="2019-01-14T00:00:00"/>
    <x v="1"/>
    <d v="2020-11-23T00:00:00"/>
    <d v="2020-11-30T00:00:00"/>
    <n v="7"/>
    <n v="2649"/>
    <n v="10871951.1"/>
  </r>
  <r>
    <s v="KR"/>
    <n v="3618438"/>
    <n v="227.82"/>
    <n v="1"/>
    <d v="2019-01-21T00:00:00"/>
    <x v="1"/>
    <d v="2020-11-23T00:00:00"/>
    <d v="2020-11-30T00:00:00"/>
    <n v="7"/>
    <n v="2649"/>
    <n v="10871951.1"/>
  </r>
  <r>
    <s v="KR"/>
    <n v="3618438"/>
    <n v="911.28"/>
    <n v="4"/>
    <d v="2019-01-28T00:00:00"/>
    <x v="1"/>
    <d v="2020-11-23T00:00:00"/>
    <d v="2020-11-30T00:00:00"/>
    <n v="7"/>
    <n v="2649"/>
    <n v="10871951.1"/>
  </r>
  <r>
    <s v="KR"/>
    <n v="3618438"/>
    <n v="683.46"/>
    <n v="3"/>
    <d v="2019-02-04T00:00:00"/>
    <x v="1"/>
    <d v="2020-11-23T00:00:00"/>
    <d v="2020-11-30T00:00:00"/>
    <n v="7"/>
    <n v="2649"/>
    <n v="10871951.1"/>
  </r>
  <r>
    <s v="KR"/>
    <n v="3618438"/>
    <n v="508.14"/>
    <n v="2"/>
    <d v="2019-01-07T00:00:00"/>
    <x v="1"/>
    <d v="2020-11-23T00:00:00"/>
    <d v="2020-11-30T00:00:00"/>
    <n v="7"/>
    <n v="2649"/>
    <n v="10871951.1"/>
  </r>
  <r>
    <s v="KR"/>
    <n v="3618438"/>
    <n v="254.04"/>
    <n v="1"/>
    <d v="2019-01-14T00:00:00"/>
    <x v="1"/>
    <d v="2020-11-23T00:00:00"/>
    <d v="2020-11-30T00:00:00"/>
    <n v="7"/>
    <n v="2649"/>
    <n v="10871951.1"/>
  </r>
  <r>
    <s v="KR"/>
    <n v="3618438"/>
    <n v="256.26"/>
    <n v="1"/>
    <d v="2019-02-04T00:00:00"/>
    <x v="1"/>
    <d v="2020-11-23T00:00:00"/>
    <d v="2020-11-30T00:00:00"/>
    <n v="7"/>
    <n v="2649"/>
    <n v="10871951.1"/>
  </r>
  <r>
    <s v="KR"/>
    <n v="3692688"/>
    <n v="157.91999999999999"/>
    <n v="1"/>
    <d v="2019-01-28T00:00:00"/>
    <x v="138"/>
    <d v="2019-12-30T00:00:00"/>
    <d v="2020-11-30T00:00:00"/>
    <n v="336"/>
    <n v="15"/>
    <n v="10936.56"/>
  </r>
  <r>
    <s v="KR"/>
    <n v="4118208"/>
    <n v="1196.28"/>
    <n v="7"/>
    <d v="2019-01-28T00:00:00"/>
    <x v="531"/>
    <d v="2020-11-16T00:00:00"/>
    <d v="2020-11-30T00:00:00"/>
    <n v="14"/>
    <n v="48"/>
    <n v="38558.699999999997"/>
  </r>
  <r>
    <s v="KR"/>
    <n v="4118208"/>
    <n v="438.6"/>
    <n v="2"/>
    <d v="2019-01-28T00:00:00"/>
    <x v="531"/>
    <d v="2020-11-16T00:00:00"/>
    <d v="2020-11-30T00:00:00"/>
    <n v="14"/>
    <n v="48"/>
    <n v="38558.699999999997"/>
  </r>
  <r>
    <s v="KR"/>
    <n v="4118208"/>
    <n v="512.70000000000005"/>
    <n v="2"/>
    <d v="2019-01-28T00:00:00"/>
    <x v="531"/>
    <d v="2020-11-16T00:00:00"/>
    <d v="2020-11-30T00:00:00"/>
    <n v="14"/>
    <n v="48"/>
    <n v="38558.699999999997"/>
  </r>
  <r>
    <s v="KR"/>
    <n v="186057738"/>
    <n v="264"/>
    <n v="1"/>
    <d v="2019-02-04T00:00:00"/>
    <x v="573"/>
    <d v="2019-02-04T00:00:00"/>
    <d v="2020-11-30T00:00:00"/>
    <n v="665"/>
    <n v="1"/>
    <n v="264"/>
  </r>
  <r>
    <s v="KR"/>
    <n v="702630"/>
    <n v="210.24"/>
    <n v="1"/>
    <d v="2019-03-04T00:00:00"/>
    <x v="183"/>
    <d v="2020-11-16T00:00:00"/>
    <d v="2020-11-30T00:00:00"/>
    <n v="14"/>
    <n v="32"/>
    <n v="70257.599999999991"/>
  </r>
  <r>
    <s v="KR"/>
    <n v="708780"/>
    <n v="117.48"/>
    <n v="1"/>
    <d v="2019-02-18T00:00:00"/>
    <x v="28"/>
    <d v="2020-11-30T00:00:00"/>
    <d v="2020-11-30T00:00:00"/>
    <n v="0"/>
    <n v="420"/>
    <n v="876023.69999999937"/>
  </r>
  <r>
    <s v="KR"/>
    <n v="708780"/>
    <n v="117.48"/>
    <n v="1"/>
    <d v="2019-02-25T00:00:00"/>
    <x v="28"/>
    <d v="2020-11-30T00:00:00"/>
    <d v="2020-11-30T00:00:00"/>
    <n v="0"/>
    <n v="420"/>
    <n v="876023.69999999937"/>
  </r>
  <r>
    <s v="KR"/>
    <n v="713514"/>
    <n v="214.92"/>
    <n v="1"/>
    <d v="2019-02-18T00:00:00"/>
    <x v="23"/>
    <d v="2020-04-06T00:00:00"/>
    <d v="2020-11-30T00:00:00"/>
    <n v="238"/>
    <n v="8"/>
    <n v="13261.8"/>
  </r>
  <r>
    <s v="KR"/>
    <n v="719022"/>
    <n v="117.48"/>
    <n v="1"/>
    <d v="2019-02-11T00:00:00"/>
    <x v="159"/>
    <d v="2020-11-30T00:00:00"/>
    <d v="2020-11-30T00:00:00"/>
    <n v="0"/>
    <n v="96"/>
    <n v="46850.639999999992"/>
  </r>
  <r>
    <s v="KR"/>
    <n v="719022"/>
    <n v="117.48"/>
    <n v="1"/>
    <d v="2019-02-18T00:00:00"/>
    <x v="159"/>
    <d v="2020-11-30T00:00:00"/>
    <d v="2020-11-30T00:00:00"/>
    <n v="0"/>
    <n v="96"/>
    <n v="46850.639999999992"/>
  </r>
  <r>
    <s v="KR"/>
    <n v="719022"/>
    <n v="145.74"/>
    <n v="1"/>
    <d v="2019-02-11T00:00:00"/>
    <x v="159"/>
    <d v="2020-11-30T00:00:00"/>
    <d v="2020-11-30T00:00:00"/>
    <n v="0"/>
    <n v="96"/>
    <n v="46850.639999999992"/>
  </r>
  <r>
    <s v="KR"/>
    <n v="719022"/>
    <n v="167.94"/>
    <n v="1"/>
    <d v="2019-02-11T00:00:00"/>
    <x v="159"/>
    <d v="2020-11-30T00:00:00"/>
    <d v="2020-11-30T00:00:00"/>
    <n v="0"/>
    <n v="96"/>
    <n v="46850.639999999992"/>
  </r>
  <r>
    <s v="KR"/>
    <n v="724230"/>
    <n v="1051.32"/>
    <n v="5"/>
    <d v="2019-03-04T00:00:00"/>
    <x v="574"/>
    <d v="2019-03-04T00:00:00"/>
    <d v="2020-11-30T00:00:00"/>
    <n v="637"/>
    <n v="1"/>
    <n v="1051.32"/>
  </r>
  <r>
    <s v="KR"/>
    <n v="725136"/>
    <n v="145.74"/>
    <n v="1"/>
    <d v="2019-02-11T00:00:00"/>
    <x v="553"/>
    <d v="2020-09-21T00:00:00"/>
    <d v="2020-11-30T00:00:00"/>
    <n v="70"/>
    <n v="15"/>
    <n v="10186.98"/>
  </r>
  <r>
    <s v="KR"/>
    <n v="725136"/>
    <n v="145.74"/>
    <n v="1"/>
    <d v="2019-02-25T00:00:00"/>
    <x v="553"/>
    <d v="2020-09-21T00:00:00"/>
    <d v="2020-11-30T00:00:00"/>
    <n v="70"/>
    <n v="15"/>
    <n v="10186.98"/>
  </r>
  <r>
    <s v="KR"/>
    <n v="765942"/>
    <n v="145.74"/>
    <n v="1"/>
    <d v="2019-02-25T00:00:00"/>
    <x v="211"/>
    <d v="2020-11-23T00:00:00"/>
    <d v="2020-11-30T00:00:00"/>
    <n v="7"/>
    <n v="45"/>
    <n v="86364.959999999977"/>
  </r>
  <r>
    <s v="KR"/>
    <n v="765942"/>
    <n v="145.74"/>
    <n v="1"/>
    <d v="2019-03-04T00:00:00"/>
    <x v="211"/>
    <d v="2020-11-23T00:00:00"/>
    <d v="2020-11-30T00:00:00"/>
    <n v="7"/>
    <n v="45"/>
    <n v="86364.959999999977"/>
  </r>
  <r>
    <s v="KR"/>
    <n v="766122"/>
    <n v="202.68"/>
    <n v="1"/>
    <d v="2019-03-04T00:00:00"/>
    <x v="285"/>
    <d v="2020-06-15T00:00:00"/>
    <d v="2020-11-30T00:00:00"/>
    <n v="168"/>
    <n v="14"/>
    <n v="21258.120000000003"/>
  </r>
  <r>
    <s v="KR"/>
    <n v="766122"/>
    <n v="1405.56"/>
    <n v="10"/>
    <d v="2019-02-18T00:00:00"/>
    <x v="285"/>
    <d v="2020-06-15T00:00:00"/>
    <d v="2020-11-30T00:00:00"/>
    <n v="168"/>
    <n v="14"/>
    <n v="21258.120000000003"/>
  </r>
  <r>
    <s v="KR"/>
    <n v="769788"/>
    <n v="167.94"/>
    <n v="1"/>
    <d v="2019-02-18T00:00:00"/>
    <x v="575"/>
    <d v="2020-11-16T00:00:00"/>
    <d v="2020-11-30T00:00:00"/>
    <n v="14"/>
    <n v="14"/>
    <n v="2321.8200000000006"/>
  </r>
  <r>
    <s v="KR"/>
    <n v="857472"/>
    <n v="210.24"/>
    <n v="1"/>
    <d v="2019-02-11T00:00:00"/>
    <x v="75"/>
    <d v="2020-11-23T00:00:00"/>
    <d v="2020-11-30T00:00:00"/>
    <n v="7"/>
    <n v="48"/>
    <n v="178305.66000000003"/>
  </r>
  <r>
    <s v="KR"/>
    <n v="952350"/>
    <n v="117.48"/>
    <n v="1"/>
    <d v="2019-03-04T00:00:00"/>
    <x v="221"/>
    <d v="2020-10-26T00:00:00"/>
    <d v="2020-11-30T00:00:00"/>
    <n v="35"/>
    <n v="17"/>
    <n v="42055.32"/>
  </r>
  <r>
    <s v="KR"/>
    <n v="968190"/>
    <n v="145.74"/>
    <n v="1"/>
    <d v="2019-02-25T00:00:00"/>
    <x v="336"/>
    <d v="2020-11-02T00:00:00"/>
    <d v="2020-11-30T00:00:00"/>
    <n v="28"/>
    <n v="16"/>
    <n v="19088.7"/>
  </r>
  <r>
    <s v="KR"/>
    <n v="2401926"/>
    <n v="437.16"/>
    <n v="3"/>
    <d v="2019-03-04T00:00:00"/>
    <x v="51"/>
    <d v="2020-11-30T00:00:00"/>
    <d v="2020-11-30T00:00:00"/>
    <n v="0"/>
    <n v="188"/>
    <n v="276921.54000000015"/>
  </r>
  <r>
    <s v="KR"/>
    <n v="2401926"/>
    <n v="143.34"/>
    <n v="1"/>
    <d v="2019-02-18T00:00:00"/>
    <x v="51"/>
    <d v="2020-11-30T00:00:00"/>
    <d v="2020-11-30T00:00:00"/>
    <n v="0"/>
    <n v="188"/>
    <n v="276921.54000000015"/>
  </r>
  <r>
    <s v="KR"/>
    <n v="2510856"/>
    <n v="167.94"/>
    <n v="1"/>
    <d v="2019-02-18T00:00:00"/>
    <x v="576"/>
    <d v="2019-04-08T00:00:00"/>
    <d v="2020-11-30T00:00:00"/>
    <n v="602"/>
    <n v="2"/>
    <n v="1326.3600000000001"/>
  </r>
  <r>
    <s v="KR"/>
    <n v="2521392"/>
    <n v="167.94"/>
    <n v="1"/>
    <d v="2019-03-04T00:00:00"/>
    <x v="115"/>
    <d v="2020-11-16T00:00:00"/>
    <d v="2020-11-30T00:00:00"/>
    <n v="14"/>
    <n v="76"/>
    <n v="36530.939999999988"/>
  </r>
  <r>
    <s v="KR"/>
    <n v="2815272"/>
    <n v="145.74"/>
    <n v="1"/>
    <d v="2019-02-11T00:00:00"/>
    <x v="63"/>
    <d v="2020-11-23T00:00:00"/>
    <d v="2020-11-30T00:00:00"/>
    <n v="7"/>
    <n v="9"/>
    <n v="23200.080000000002"/>
  </r>
  <r>
    <s v="KR"/>
    <n v="2820768"/>
    <n v="644.76"/>
    <n v="3"/>
    <d v="2019-02-18T00:00:00"/>
    <x v="12"/>
    <d v="2020-10-05T00:00:00"/>
    <d v="2020-11-30T00:00:00"/>
    <n v="56"/>
    <n v="41"/>
    <n v="45976.439999999988"/>
  </r>
  <r>
    <s v="KR"/>
    <n v="2820768"/>
    <n v="644.76"/>
    <n v="3"/>
    <d v="2019-02-25T00:00:00"/>
    <x v="12"/>
    <d v="2020-10-05T00:00:00"/>
    <d v="2020-11-30T00:00:00"/>
    <n v="56"/>
    <n v="41"/>
    <n v="45976.439999999988"/>
  </r>
  <r>
    <s v="KR"/>
    <n v="3301296"/>
    <n v="352.44"/>
    <n v="3"/>
    <d v="2019-02-11T00:00:00"/>
    <x v="41"/>
    <d v="2020-11-30T00:00:00"/>
    <d v="2020-11-30T00:00:00"/>
    <n v="0"/>
    <n v="2209"/>
    <n v="1914248.1599999955"/>
  </r>
  <r>
    <s v="KR"/>
    <n v="3301296"/>
    <n v="234.96"/>
    <n v="2"/>
    <d v="2019-02-18T00:00:00"/>
    <x v="41"/>
    <d v="2020-11-30T00:00:00"/>
    <d v="2020-11-30T00:00:00"/>
    <n v="0"/>
    <n v="2209"/>
    <n v="1914248.1599999955"/>
  </r>
  <r>
    <s v="KR"/>
    <n v="3301296"/>
    <n v="145.74"/>
    <n v="1"/>
    <d v="2019-02-11T00:00:00"/>
    <x v="41"/>
    <d v="2020-11-30T00:00:00"/>
    <d v="2020-11-30T00:00:00"/>
    <n v="0"/>
    <n v="2209"/>
    <n v="1914248.1599999955"/>
  </r>
  <r>
    <s v="KR"/>
    <n v="3301296"/>
    <n v="291.42"/>
    <n v="2"/>
    <d v="2019-02-18T00:00:00"/>
    <x v="41"/>
    <d v="2020-11-30T00:00:00"/>
    <d v="2020-11-30T00:00:00"/>
    <n v="0"/>
    <n v="2209"/>
    <n v="1914248.1599999955"/>
  </r>
  <r>
    <s v="KR"/>
    <n v="3301296"/>
    <n v="145.74"/>
    <n v="1"/>
    <d v="2019-03-04T00:00:00"/>
    <x v="41"/>
    <d v="2020-11-30T00:00:00"/>
    <d v="2020-11-30T00:00:00"/>
    <n v="0"/>
    <n v="2209"/>
    <n v="1914248.1599999955"/>
  </r>
  <r>
    <s v="KR"/>
    <n v="3301296"/>
    <n v="671.76"/>
    <n v="4"/>
    <d v="2019-02-11T00:00:00"/>
    <x v="41"/>
    <d v="2020-11-30T00:00:00"/>
    <d v="2020-11-30T00:00:00"/>
    <n v="0"/>
    <n v="2209"/>
    <n v="1914248.1599999955"/>
  </r>
  <r>
    <s v="KR"/>
    <n v="3301296"/>
    <n v="210.24"/>
    <n v="1"/>
    <d v="2019-02-18T00:00:00"/>
    <x v="41"/>
    <d v="2020-11-30T00:00:00"/>
    <d v="2020-11-30T00:00:00"/>
    <n v="0"/>
    <n v="2209"/>
    <n v="1914248.1599999955"/>
  </r>
  <r>
    <s v="KR"/>
    <n v="3618438"/>
    <n v="117.48"/>
    <n v="1"/>
    <d v="2019-02-11T00:00:00"/>
    <x v="1"/>
    <d v="2020-11-23T00:00:00"/>
    <d v="2020-11-30T00:00:00"/>
    <n v="7"/>
    <n v="2649"/>
    <n v="10871951.1"/>
  </r>
  <r>
    <s v="KR"/>
    <n v="3618438"/>
    <n v="117.48"/>
    <n v="1"/>
    <d v="2019-02-18T00:00:00"/>
    <x v="1"/>
    <d v="2020-11-23T00:00:00"/>
    <d v="2020-11-30T00:00:00"/>
    <n v="7"/>
    <n v="2649"/>
    <n v="10871951.1"/>
  </r>
  <r>
    <s v="KR"/>
    <n v="3618438"/>
    <n v="167.94"/>
    <n v="1"/>
    <d v="2019-02-04T00:00:00"/>
    <x v="1"/>
    <d v="2020-11-23T00:00:00"/>
    <d v="2020-11-30T00:00:00"/>
    <n v="7"/>
    <n v="2649"/>
    <n v="10871951.1"/>
  </r>
  <r>
    <s v="KR"/>
    <n v="3618438"/>
    <n v="1679.4"/>
    <n v="10"/>
    <d v="2019-02-11T00:00:00"/>
    <x v="1"/>
    <d v="2020-11-23T00:00:00"/>
    <d v="2020-11-30T00:00:00"/>
    <n v="7"/>
    <n v="2649"/>
    <n v="10871951.1"/>
  </r>
  <r>
    <s v="KR"/>
    <n v="3618438"/>
    <n v="503.82"/>
    <n v="3"/>
    <d v="2019-02-18T00:00:00"/>
    <x v="1"/>
    <d v="2020-11-23T00:00:00"/>
    <d v="2020-11-30T00:00:00"/>
    <n v="7"/>
    <n v="2649"/>
    <n v="10871951.1"/>
  </r>
  <r>
    <s v="KR"/>
    <n v="3618438"/>
    <n v="503.82"/>
    <n v="3"/>
    <d v="2019-02-25T00:00:00"/>
    <x v="1"/>
    <d v="2020-11-23T00:00:00"/>
    <d v="2020-11-30T00:00:00"/>
    <n v="7"/>
    <n v="2649"/>
    <n v="10871951.1"/>
  </r>
  <r>
    <s v="KR"/>
    <n v="3618438"/>
    <n v="503.82"/>
    <n v="3"/>
    <d v="2019-03-04T00:00:00"/>
    <x v="1"/>
    <d v="2020-11-23T00:00:00"/>
    <d v="2020-11-30T00:00:00"/>
    <n v="7"/>
    <n v="2649"/>
    <n v="10871951.1"/>
  </r>
  <r>
    <s v="KR"/>
    <n v="3683472"/>
    <n v="210.24"/>
    <n v="1"/>
    <d v="2019-02-11T00:00:00"/>
    <x v="309"/>
    <d v="2020-11-16T00:00:00"/>
    <d v="2020-11-30T00:00:00"/>
    <n v="14"/>
    <n v="8"/>
    <n v="5404.0199999999995"/>
  </r>
  <r>
    <s v="KR"/>
    <n v="3692688"/>
    <n v="143.34"/>
    <n v="1"/>
    <d v="2019-02-11T00:00:00"/>
    <x v="138"/>
    <d v="2019-12-30T00:00:00"/>
    <d v="2020-11-30T00:00:00"/>
    <n v="336"/>
    <n v="15"/>
    <n v="10936.56"/>
  </r>
  <r>
    <s v="KR"/>
    <n v="4175106"/>
    <n v="329.64"/>
    <n v="3"/>
    <d v="2019-02-11T00:00:00"/>
    <x v="56"/>
    <d v="2020-11-02T00:00:00"/>
    <d v="2020-11-30T00:00:00"/>
    <n v="28"/>
    <n v="8"/>
    <n v="4263.54"/>
  </r>
  <r>
    <s v="KR"/>
    <n v="702210"/>
    <n v="10311.540000000001"/>
    <n v="100"/>
    <d v="2019-04-01T00:00:00"/>
    <x v="26"/>
    <d v="2020-11-30T00:00:00"/>
    <d v="2020-11-30T00:00:00"/>
    <n v="0"/>
    <n v="145"/>
    <n v="526509.78"/>
  </r>
  <r>
    <s v="KR"/>
    <n v="708780"/>
    <n v="143.63999999999999"/>
    <n v="1"/>
    <d v="2019-04-01T00:00:00"/>
    <x v="28"/>
    <d v="2020-11-30T00:00:00"/>
    <d v="2020-11-30T00:00:00"/>
    <n v="0"/>
    <n v="420"/>
    <n v="876023.69999999937"/>
  </r>
  <r>
    <s v="KR"/>
    <n v="718152"/>
    <n v="103.74"/>
    <n v="1"/>
    <d v="2019-03-25T00:00:00"/>
    <x v="30"/>
    <d v="2020-11-30T00:00:00"/>
    <d v="2020-11-30T00:00:00"/>
    <n v="0"/>
    <n v="327"/>
    <n v="386034.60000000044"/>
  </r>
  <r>
    <s v="KR"/>
    <n v="718152"/>
    <n v="65.88"/>
    <n v="1"/>
    <d v="2019-03-11T00:00:00"/>
    <x v="30"/>
    <d v="2020-11-30T00:00:00"/>
    <d v="2020-11-30T00:00:00"/>
    <n v="0"/>
    <n v="327"/>
    <n v="386034.60000000044"/>
  </r>
  <r>
    <s v="KR"/>
    <n v="718152"/>
    <n v="165.6"/>
    <n v="1"/>
    <d v="2019-04-01T00:00:00"/>
    <x v="30"/>
    <d v="2020-11-30T00:00:00"/>
    <d v="2020-11-30T00:00:00"/>
    <n v="0"/>
    <n v="327"/>
    <n v="386034.60000000044"/>
  </r>
  <r>
    <s v="KR"/>
    <n v="718152"/>
    <n v="207.3"/>
    <n v="1"/>
    <d v="2019-04-01T00:00:00"/>
    <x v="30"/>
    <d v="2020-11-30T00:00:00"/>
    <d v="2020-11-30T00:00:00"/>
    <n v="0"/>
    <n v="327"/>
    <n v="386034.60000000044"/>
  </r>
  <r>
    <s v="KR"/>
    <n v="719022"/>
    <n v="144.72"/>
    <n v="1"/>
    <d v="2019-03-18T00:00:00"/>
    <x v="159"/>
    <d v="2020-11-30T00:00:00"/>
    <d v="2020-11-30T00:00:00"/>
    <n v="0"/>
    <n v="96"/>
    <n v="46850.639999999992"/>
  </r>
  <r>
    <s v="KR"/>
    <n v="719022"/>
    <n v="165.6"/>
    <n v="1"/>
    <d v="2019-04-01T00:00:00"/>
    <x v="159"/>
    <d v="2020-11-30T00:00:00"/>
    <d v="2020-11-30T00:00:00"/>
    <n v="0"/>
    <n v="96"/>
    <n v="46850.639999999992"/>
  </r>
  <r>
    <s v="KR"/>
    <n v="719022"/>
    <n v="208.8"/>
    <n v="1"/>
    <d v="2019-03-25T00:00:00"/>
    <x v="159"/>
    <d v="2020-11-30T00:00:00"/>
    <d v="2020-11-30T00:00:00"/>
    <n v="0"/>
    <n v="96"/>
    <n v="46850.639999999992"/>
  </r>
  <r>
    <s v="KR"/>
    <n v="725136"/>
    <n v="145.74"/>
    <n v="1"/>
    <d v="2019-03-11T00:00:00"/>
    <x v="553"/>
    <d v="2020-09-21T00:00:00"/>
    <d v="2020-11-30T00:00:00"/>
    <n v="70"/>
    <n v="15"/>
    <n v="10186.98"/>
  </r>
  <r>
    <s v="KR"/>
    <n v="725136"/>
    <n v="434.1"/>
    <n v="3"/>
    <d v="2019-03-18T00:00:00"/>
    <x v="553"/>
    <d v="2020-09-21T00:00:00"/>
    <d v="2020-11-30T00:00:00"/>
    <n v="70"/>
    <n v="15"/>
    <n v="10186.98"/>
  </r>
  <r>
    <s v="KR"/>
    <n v="725136"/>
    <n v="144.72"/>
    <n v="1"/>
    <d v="2019-03-25T00:00:00"/>
    <x v="553"/>
    <d v="2020-09-21T00:00:00"/>
    <d v="2020-11-30T00:00:00"/>
    <n v="70"/>
    <n v="15"/>
    <n v="10186.98"/>
  </r>
  <r>
    <s v="KR"/>
    <n v="766122"/>
    <n v="518.70000000000005"/>
    <n v="5"/>
    <d v="2019-03-25T00:00:00"/>
    <x v="285"/>
    <d v="2020-06-15T00:00:00"/>
    <d v="2020-11-30T00:00:00"/>
    <n v="168"/>
    <n v="14"/>
    <n v="21258.120000000003"/>
  </r>
  <r>
    <s v="KR"/>
    <n v="1152846"/>
    <n v="206.1"/>
    <n v="2"/>
    <d v="2019-04-01T00:00:00"/>
    <x v="125"/>
    <d v="2020-10-26T00:00:00"/>
    <d v="2020-11-30T00:00:00"/>
    <n v="35"/>
    <n v="43"/>
    <n v="41702.639999999985"/>
  </r>
  <r>
    <s v="KR"/>
    <n v="2401926"/>
    <n v="434.1"/>
    <n v="3"/>
    <d v="2019-03-25T00:00:00"/>
    <x v="51"/>
    <d v="2020-11-30T00:00:00"/>
    <d v="2020-11-30T00:00:00"/>
    <n v="0"/>
    <n v="188"/>
    <n v="276921.54000000015"/>
  </r>
  <r>
    <s v="KR"/>
    <n v="3293754"/>
    <n v="430.86"/>
    <n v="3"/>
    <d v="2019-04-01T00:00:00"/>
    <x v="38"/>
    <d v="2020-08-17T00:00:00"/>
    <d v="2020-11-30T00:00:00"/>
    <n v="105"/>
    <n v="7"/>
    <n v="6636.0599999999995"/>
  </r>
  <r>
    <s v="KR"/>
    <n v="3294174"/>
    <n v="716.7"/>
    <n v="5"/>
    <d v="2019-03-11T00:00:00"/>
    <x v="352"/>
    <d v="2020-11-23T00:00:00"/>
    <d v="2020-11-30T00:00:00"/>
    <n v="7"/>
    <n v="6"/>
    <n v="8068.380000000001"/>
  </r>
  <r>
    <s v="KR"/>
    <n v="3301296"/>
    <n v="65.819999999999993"/>
    <n v="1"/>
    <d v="2019-03-11T00:00:00"/>
    <x v="41"/>
    <d v="2020-11-30T00:00:00"/>
    <d v="2020-11-30T00:00:00"/>
    <n v="0"/>
    <n v="2209"/>
    <n v="1914248.1599999955"/>
  </r>
  <r>
    <s v="KR"/>
    <n v="3301296"/>
    <n v="103.74"/>
    <n v="1"/>
    <d v="2019-03-25T00:00:00"/>
    <x v="41"/>
    <d v="2020-11-30T00:00:00"/>
    <d v="2020-11-30T00:00:00"/>
    <n v="0"/>
    <n v="2209"/>
    <n v="1914248.1599999955"/>
  </r>
  <r>
    <s v="KR"/>
    <n v="3301296"/>
    <n v="144.72"/>
    <n v="1"/>
    <d v="2019-03-25T00:00:00"/>
    <x v="41"/>
    <d v="2020-11-30T00:00:00"/>
    <d v="2020-11-30T00:00:00"/>
    <n v="0"/>
    <n v="2209"/>
    <n v="1914248.1599999955"/>
  </r>
  <r>
    <s v="KR"/>
    <n v="3301296"/>
    <n v="144.72"/>
    <n v="1"/>
    <d v="2019-04-01T00:00:00"/>
    <x v="41"/>
    <d v="2020-11-30T00:00:00"/>
    <d v="2020-11-30T00:00:00"/>
    <n v="0"/>
    <n v="2209"/>
    <n v="1914248.1599999955"/>
  </r>
  <r>
    <s v="KR"/>
    <n v="3301296"/>
    <n v="167.94"/>
    <n v="1"/>
    <d v="2019-03-11T00:00:00"/>
    <x v="41"/>
    <d v="2020-11-30T00:00:00"/>
    <d v="2020-11-30T00:00:00"/>
    <n v="0"/>
    <n v="2209"/>
    <n v="1914248.1599999955"/>
  </r>
  <r>
    <s v="KR"/>
    <n v="3301296"/>
    <n v="333.48"/>
    <n v="2"/>
    <d v="2019-03-18T00:00:00"/>
    <x v="41"/>
    <d v="2020-11-30T00:00:00"/>
    <d v="2020-11-30T00:00:00"/>
    <n v="0"/>
    <n v="2209"/>
    <n v="1914248.1599999955"/>
  </r>
  <r>
    <s v="KR"/>
    <n v="3301296"/>
    <n v="165.6"/>
    <n v="1"/>
    <d v="2019-04-01T00:00:00"/>
    <x v="41"/>
    <d v="2020-11-30T00:00:00"/>
    <d v="2020-11-30T00:00:00"/>
    <n v="0"/>
    <n v="2209"/>
    <n v="1914248.1599999955"/>
  </r>
  <r>
    <s v="KR"/>
    <n v="3505104"/>
    <n v="143.63999999999999"/>
    <n v="1"/>
    <d v="2019-04-01T00:00:00"/>
    <x v="20"/>
    <d v="2020-09-21T00:00:00"/>
    <d v="2020-11-30T00:00:00"/>
    <n v="70"/>
    <n v="10"/>
    <n v="17375.399999999998"/>
  </r>
  <r>
    <s v="KR"/>
    <n v="3618438"/>
    <n v="103.74"/>
    <n v="1"/>
    <d v="2019-03-25T00:00:00"/>
    <x v="1"/>
    <d v="2020-11-23T00:00:00"/>
    <d v="2020-11-30T00:00:00"/>
    <n v="7"/>
    <n v="2649"/>
    <n v="10871951.1"/>
  </r>
  <r>
    <s v="KR"/>
    <n v="3618438"/>
    <n v="335.88"/>
    <n v="2"/>
    <d v="2019-03-04T00:00:00"/>
    <x v="1"/>
    <d v="2020-11-23T00:00:00"/>
    <d v="2020-11-30T00:00:00"/>
    <n v="7"/>
    <n v="2649"/>
    <n v="10871951.1"/>
  </r>
  <r>
    <s v="KR"/>
    <n v="3618438"/>
    <n v="335.88"/>
    <n v="2"/>
    <d v="2019-03-11T00:00:00"/>
    <x v="1"/>
    <d v="2020-11-23T00:00:00"/>
    <d v="2020-11-30T00:00:00"/>
    <n v="7"/>
    <n v="2649"/>
    <n v="10871951.1"/>
  </r>
  <r>
    <s v="KR"/>
    <n v="3618438"/>
    <n v="1333.98"/>
    <n v="8"/>
    <d v="2019-03-18T00:00:00"/>
    <x v="1"/>
    <d v="2020-11-23T00:00:00"/>
    <d v="2020-11-30T00:00:00"/>
    <n v="7"/>
    <n v="2649"/>
    <n v="10871951.1"/>
  </r>
  <r>
    <s v="KR"/>
    <n v="3618438"/>
    <n v="833.7"/>
    <n v="5"/>
    <d v="2019-03-25T00:00:00"/>
    <x v="1"/>
    <d v="2020-11-23T00:00:00"/>
    <d v="2020-11-30T00:00:00"/>
    <n v="7"/>
    <n v="2649"/>
    <n v="10871951.1"/>
  </r>
  <r>
    <s v="KR"/>
    <n v="3618438"/>
    <n v="828.06"/>
    <n v="5"/>
    <d v="2019-04-01T00:00:00"/>
    <x v="1"/>
    <d v="2020-11-23T00:00:00"/>
    <d v="2020-11-30T00:00:00"/>
    <n v="7"/>
    <n v="2649"/>
    <n v="10871951.1"/>
  </r>
  <r>
    <s v="KR"/>
    <n v="3618438"/>
    <n v="208.8"/>
    <n v="1"/>
    <d v="2019-03-18T00:00:00"/>
    <x v="1"/>
    <d v="2020-11-23T00:00:00"/>
    <d v="2020-11-30T00:00:00"/>
    <n v="7"/>
    <n v="2649"/>
    <n v="10871951.1"/>
  </r>
  <r>
    <s v="KR"/>
    <n v="4118208"/>
    <n v="587.46"/>
    <n v="5"/>
    <d v="2019-03-11T00:00:00"/>
    <x v="531"/>
    <d v="2020-11-16T00:00:00"/>
    <d v="2020-11-30T00:00:00"/>
    <n v="14"/>
    <n v="48"/>
    <n v="38558.699999999997"/>
  </r>
  <r>
    <s v="KR"/>
    <n v="4118208"/>
    <n v="437.16"/>
    <n v="3"/>
    <d v="2019-03-11T00:00:00"/>
    <x v="531"/>
    <d v="2020-11-16T00:00:00"/>
    <d v="2020-11-30T00:00:00"/>
    <n v="14"/>
    <n v="48"/>
    <n v="38558.699999999997"/>
  </r>
  <r>
    <s v="KR"/>
    <n v="4245582"/>
    <n v="166.74"/>
    <n v="1"/>
    <d v="2019-03-25T00:00:00"/>
    <x v="44"/>
    <d v="2019-07-15T00:00:00"/>
    <d v="2020-11-30T00:00:00"/>
    <n v="504"/>
    <n v="5"/>
    <n v="3470.3999999999996"/>
  </r>
  <r>
    <s v="KR"/>
    <n v="702804"/>
    <n v="574.5"/>
    <n v="4"/>
    <d v="2019-04-15T00:00:00"/>
    <x v="184"/>
    <d v="2020-11-30T00:00:00"/>
    <d v="2020-11-30T00:00:00"/>
    <n v="0"/>
    <n v="28"/>
    <n v="63536.22"/>
  </r>
  <r>
    <s v="KR"/>
    <n v="702804"/>
    <n v="165.6"/>
    <n v="1"/>
    <d v="2019-04-15T00:00:00"/>
    <x v="184"/>
    <d v="2020-11-30T00:00:00"/>
    <d v="2020-11-30T00:00:00"/>
    <n v="0"/>
    <n v="28"/>
    <n v="63536.22"/>
  </r>
  <r>
    <s v="KR"/>
    <n v="708780"/>
    <n v="115.86"/>
    <n v="1"/>
    <d v="2019-04-08T00:00:00"/>
    <x v="28"/>
    <d v="2020-11-30T00:00:00"/>
    <d v="2020-11-30T00:00:00"/>
    <n v="0"/>
    <n v="420"/>
    <n v="876023.69999999937"/>
  </r>
  <r>
    <s v="KR"/>
    <n v="708780"/>
    <n v="117.42"/>
    <n v="1"/>
    <d v="2019-04-22T00:00:00"/>
    <x v="28"/>
    <d v="2020-11-30T00:00:00"/>
    <d v="2020-11-30T00:00:00"/>
    <n v="0"/>
    <n v="420"/>
    <n v="876023.69999999937"/>
  </r>
  <r>
    <s v="KR"/>
    <n v="709824"/>
    <n v="117.42"/>
    <n v="1"/>
    <d v="2019-04-29T00:00:00"/>
    <x v="195"/>
    <d v="2020-10-19T00:00:00"/>
    <d v="2020-11-30T00:00:00"/>
    <n v="42"/>
    <n v="27"/>
    <n v="10686.599999999995"/>
  </r>
  <r>
    <s v="KR"/>
    <n v="718152"/>
    <n v="167.88"/>
    <n v="1"/>
    <d v="2019-05-06T00:00:00"/>
    <x v="30"/>
    <d v="2020-11-30T00:00:00"/>
    <d v="2020-11-30T00:00:00"/>
    <n v="0"/>
    <n v="327"/>
    <n v="386034.60000000044"/>
  </r>
  <r>
    <s v="KR"/>
    <n v="719022"/>
    <n v="143.63999999999999"/>
    <n v="1"/>
    <d v="2019-04-08T00:00:00"/>
    <x v="159"/>
    <d v="2020-11-30T00:00:00"/>
    <d v="2020-11-30T00:00:00"/>
    <n v="0"/>
    <n v="96"/>
    <n v="46850.639999999992"/>
  </r>
  <r>
    <s v="KR"/>
    <n v="719022"/>
    <n v="143.63999999999999"/>
    <n v="1"/>
    <d v="2019-04-15T00:00:00"/>
    <x v="159"/>
    <d v="2020-11-30T00:00:00"/>
    <d v="2020-11-30T00:00:00"/>
    <n v="0"/>
    <n v="96"/>
    <n v="46850.639999999992"/>
  </r>
  <r>
    <s v="KR"/>
    <n v="719022"/>
    <n v="166.8"/>
    <n v="1"/>
    <d v="2019-04-22T00:00:00"/>
    <x v="159"/>
    <d v="2020-11-30T00:00:00"/>
    <d v="2020-11-30T00:00:00"/>
    <n v="0"/>
    <n v="96"/>
    <n v="46850.639999999992"/>
  </r>
  <r>
    <s v="KR"/>
    <n v="719022"/>
    <n v="207.3"/>
    <n v="1"/>
    <d v="2019-04-08T00:00:00"/>
    <x v="159"/>
    <d v="2020-11-30T00:00:00"/>
    <d v="2020-11-30T00:00:00"/>
    <n v="0"/>
    <n v="96"/>
    <n v="46850.639999999992"/>
  </r>
  <r>
    <s v="KR"/>
    <n v="1152846"/>
    <n v="115.86"/>
    <n v="1"/>
    <d v="2019-04-15T00:00:00"/>
    <x v="125"/>
    <d v="2020-10-26T00:00:00"/>
    <d v="2020-11-30T00:00:00"/>
    <n v="35"/>
    <n v="43"/>
    <n v="41702.639999999985"/>
  </r>
  <r>
    <s v="KR"/>
    <n v="2401926"/>
    <n v="145.68"/>
    <n v="1"/>
    <d v="2019-04-29T00:00:00"/>
    <x v="51"/>
    <d v="2020-11-30T00:00:00"/>
    <d v="2020-11-30T00:00:00"/>
    <n v="0"/>
    <n v="188"/>
    <n v="276921.54000000015"/>
  </r>
  <r>
    <s v="KR"/>
    <n v="2401926"/>
    <n v="496.8"/>
    <n v="3"/>
    <d v="2019-04-15T00:00:00"/>
    <x v="51"/>
    <d v="2020-11-30T00:00:00"/>
    <d v="2020-11-30T00:00:00"/>
    <n v="0"/>
    <n v="188"/>
    <n v="276921.54000000015"/>
  </r>
  <r>
    <s v="KR"/>
    <n v="2510856"/>
    <n v="1158.42"/>
    <n v="10"/>
    <d v="2019-04-08T00:00:00"/>
    <x v="576"/>
    <d v="2019-04-08T00:00:00"/>
    <d v="2020-11-30T00:00:00"/>
    <n v="602"/>
    <n v="2"/>
    <n v="1326.3600000000001"/>
  </r>
  <r>
    <s v="KR"/>
    <n v="2521392"/>
    <n v="143.63999999999999"/>
    <n v="1"/>
    <d v="2019-04-08T00:00:00"/>
    <x v="115"/>
    <d v="2020-11-16T00:00:00"/>
    <d v="2020-11-30T00:00:00"/>
    <n v="14"/>
    <n v="76"/>
    <n v="36530.939999999988"/>
  </r>
  <r>
    <s v="KR"/>
    <n v="2521392"/>
    <n v="165.6"/>
    <n v="1"/>
    <d v="2019-04-08T00:00:00"/>
    <x v="115"/>
    <d v="2020-11-16T00:00:00"/>
    <d v="2020-11-30T00:00:00"/>
    <n v="14"/>
    <n v="76"/>
    <n v="36530.939999999988"/>
  </r>
  <r>
    <s v="KR"/>
    <n v="3169476"/>
    <n v="1158.42"/>
    <n v="10"/>
    <d v="2019-04-15T00:00:00"/>
    <x v="559"/>
    <d v="2020-02-10T00:00:00"/>
    <d v="2020-11-30T00:00:00"/>
    <n v="294"/>
    <n v="9"/>
    <n v="4300.38"/>
  </r>
  <r>
    <s v="KR"/>
    <n v="3301296"/>
    <n v="231.66"/>
    <n v="2"/>
    <d v="2019-04-15T00:00:00"/>
    <x v="41"/>
    <d v="2020-11-30T00:00:00"/>
    <d v="2020-11-30T00:00:00"/>
    <n v="0"/>
    <n v="2209"/>
    <n v="1914248.1599999955"/>
  </r>
  <r>
    <s v="KR"/>
    <n v="3301296"/>
    <n v="143.63999999999999"/>
    <n v="1"/>
    <d v="2019-04-15T00:00:00"/>
    <x v="41"/>
    <d v="2020-11-30T00:00:00"/>
    <d v="2020-11-30T00:00:00"/>
    <n v="0"/>
    <n v="2209"/>
    <n v="1914248.1599999955"/>
  </r>
  <r>
    <s v="KR"/>
    <n v="3301296"/>
    <n v="144.72"/>
    <n v="1"/>
    <d v="2019-04-22T00:00:00"/>
    <x v="41"/>
    <d v="2020-11-30T00:00:00"/>
    <d v="2020-11-30T00:00:00"/>
    <n v="0"/>
    <n v="2209"/>
    <n v="1914248.1599999955"/>
  </r>
  <r>
    <s v="KR"/>
    <n v="3618438"/>
    <n v="115.86"/>
    <n v="1"/>
    <d v="2019-04-15T00:00:00"/>
    <x v="1"/>
    <d v="2020-11-23T00:00:00"/>
    <d v="2020-11-30T00:00:00"/>
    <n v="7"/>
    <n v="2649"/>
    <n v="10871951.1"/>
  </r>
  <r>
    <s v="KR"/>
    <n v="3618438"/>
    <n v="143.63999999999999"/>
    <n v="1"/>
    <d v="2019-04-15T00:00:00"/>
    <x v="1"/>
    <d v="2020-11-23T00:00:00"/>
    <d v="2020-11-30T00:00:00"/>
    <n v="7"/>
    <n v="2649"/>
    <n v="10871951.1"/>
  </r>
  <r>
    <s v="KR"/>
    <n v="3618438"/>
    <n v="331.2"/>
    <n v="2"/>
    <d v="2019-04-08T00:00:00"/>
    <x v="1"/>
    <d v="2020-11-23T00:00:00"/>
    <d v="2020-11-30T00:00:00"/>
    <n v="7"/>
    <n v="2649"/>
    <n v="10871951.1"/>
  </r>
  <r>
    <s v="KR"/>
    <n v="3618438"/>
    <n v="662.46"/>
    <n v="4"/>
    <d v="2019-04-15T00:00:00"/>
    <x v="1"/>
    <d v="2020-11-23T00:00:00"/>
    <d v="2020-11-30T00:00:00"/>
    <n v="7"/>
    <n v="2649"/>
    <n v="10871951.1"/>
  </r>
  <r>
    <s v="KR"/>
    <n v="3618438"/>
    <n v="335.76"/>
    <n v="2"/>
    <d v="2019-04-29T00:00:00"/>
    <x v="1"/>
    <d v="2020-11-23T00:00:00"/>
    <d v="2020-11-30T00:00:00"/>
    <n v="7"/>
    <n v="2649"/>
    <n v="10871951.1"/>
  </r>
  <r>
    <s v="KR"/>
    <n v="3618438"/>
    <n v="167.88"/>
    <n v="1"/>
    <d v="2019-05-06T00:00:00"/>
    <x v="1"/>
    <d v="2020-11-23T00:00:00"/>
    <d v="2020-11-30T00:00:00"/>
    <n v="7"/>
    <n v="2649"/>
    <n v="10871951.1"/>
  </r>
  <r>
    <s v="KR"/>
    <n v="4118208"/>
    <n v="165.6"/>
    <n v="1"/>
    <d v="2019-04-08T00:00:00"/>
    <x v="531"/>
    <d v="2020-11-16T00:00:00"/>
    <d v="2020-11-30T00:00:00"/>
    <n v="14"/>
    <n v="48"/>
    <n v="38558.699999999997"/>
  </r>
  <r>
    <s v="KR"/>
    <n v="4175106"/>
    <n v="231.66"/>
    <n v="2"/>
    <d v="2019-04-15T00:00:00"/>
    <x v="56"/>
    <d v="2020-11-02T00:00:00"/>
    <d v="2020-11-30T00:00:00"/>
    <n v="28"/>
    <n v="8"/>
    <n v="4263.54"/>
  </r>
  <r>
    <s v="KR"/>
    <n v="4175106"/>
    <n v="331.2"/>
    <n v="2"/>
    <d v="2019-04-15T00:00:00"/>
    <x v="56"/>
    <d v="2020-11-02T00:00:00"/>
    <d v="2020-11-30T00:00:00"/>
    <n v="28"/>
    <n v="8"/>
    <n v="4263.54"/>
  </r>
  <r>
    <s v="KR"/>
    <n v="702210"/>
    <n v="5777.88"/>
    <n v="50"/>
    <d v="2019-06-03T00:00:00"/>
    <x v="26"/>
    <d v="2020-11-30T00:00:00"/>
    <d v="2020-11-30T00:00:00"/>
    <n v="0"/>
    <n v="145"/>
    <n v="526509.78"/>
  </r>
  <r>
    <s v="KR"/>
    <n v="702630"/>
    <n v="335.76"/>
    <n v="2"/>
    <d v="2019-05-13T00:00:00"/>
    <x v="183"/>
    <d v="2020-11-16T00:00:00"/>
    <d v="2020-11-30T00:00:00"/>
    <n v="14"/>
    <n v="32"/>
    <n v="70257.599999999991"/>
  </r>
  <r>
    <s v="KR"/>
    <n v="702804"/>
    <n v="430.2"/>
    <n v="3"/>
    <d v="2019-06-03T00:00:00"/>
    <x v="184"/>
    <d v="2020-11-30T00:00:00"/>
    <d v="2020-11-30T00:00:00"/>
    <n v="0"/>
    <n v="28"/>
    <n v="63536.22"/>
  </r>
  <r>
    <s v="KR"/>
    <n v="708780"/>
    <n v="117.42"/>
    <n v="1"/>
    <d v="2019-05-06T00:00:00"/>
    <x v="28"/>
    <d v="2020-11-30T00:00:00"/>
    <d v="2020-11-30T00:00:00"/>
    <n v="0"/>
    <n v="420"/>
    <n v="876023.69999999937"/>
  </r>
  <r>
    <s v="KR"/>
    <n v="708780"/>
    <n v="116.58"/>
    <n v="1"/>
    <d v="2019-05-27T00:00:00"/>
    <x v="28"/>
    <d v="2020-11-30T00:00:00"/>
    <d v="2020-11-30T00:00:00"/>
    <n v="0"/>
    <n v="420"/>
    <n v="876023.69999999937"/>
  </r>
  <r>
    <s v="KR"/>
    <n v="708780"/>
    <n v="145.68"/>
    <n v="1"/>
    <d v="2019-05-13T00:00:00"/>
    <x v="28"/>
    <d v="2020-11-30T00:00:00"/>
    <d v="2020-11-30T00:00:00"/>
    <n v="0"/>
    <n v="420"/>
    <n v="876023.69999999937"/>
  </r>
  <r>
    <s v="KR"/>
    <n v="709266"/>
    <n v="2102.1"/>
    <n v="10"/>
    <d v="2019-05-13T00:00:00"/>
    <x v="329"/>
    <d v="2020-09-21T00:00:00"/>
    <d v="2020-11-30T00:00:00"/>
    <n v="70"/>
    <n v="7"/>
    <n v="11088.42"/>
  </r>
  <r>
    <s v="KR"/>
    <n v="718152"/>
    <n v="210.18"/>
    <n v="1"/>
    <d v="2019-05-13T00:00:00"/>
    <x v="30"/>
    <d v="2020-11-30T00:00:00"/>
    <d v="2020-11-30T00:00:00"/>
    <n v="0"/>
    <n v="327"/>
    <n v="386034.60000000044"/>
  </r>
  <r>
    <s v="KR"/>
    <n v="719022"/>
    <n v="116.58"/>
    <n v="1"/>
    <d v="2019-05-27T00:00:00"/>
    <x v="159"/>
    <d v="2020-11-30T00:00:00"/>
    <d v="2020-11-30T00:00:00"/>
    <n v="0"/>
    <n v="96"/>
    <n v="46850.639999999992"/>
  </r>
  <r>
    <s v="KR"/>
    <n v="719022"/>
    <n v="231.12"/>
    <n v="2"/>
    <d v="2019-06-03T00:00:00"/>
    <x v="159"/>
    <d v="2020-11-30T00:00:00"/>
    <d v="2020-11-30T00:00:00"/>
    <n v="0"/>
    <n v="96"/>
    <n v="46850.639999999992"/>
  </r>
  <r>
    <s v="KR"/>
    <n v="719022"/>
    <n v="166.68"/>
    <n v="1"/>
    <d v="2019-05-27T00:00:00"/>
    <x v="159"/>
    <d v="2020-11-30T00:00:00"/>
    <d v="2020-11-30T00:00:00"/>
    <n v="0"/>
    <n v="96"/>
    <n v="46850.639999999992"/>
  </r>
  <r>
    <s v="KR"/>
    <n v="720708"/>
    <n v="208.74"/>
    <n v="1"/>
    <d v="2019-05-27T00:00:00"/>
    <x v="5"/>
    <d v="2020-11-09T00:00:00"/>
    <d v="2020-11-30T00:00:00"/>
    <n v="21"/>
    <n v="70"/>
    <n v="59080.38"/>
  </r>
  <r>
    <s v="KR"/>
    <n v="769788"/>
    <n v="166.68"/>
    <n v="1"/>
    <d v="2019-05-20T00:00:00"/>
    <x v="575"/>
    <d v="2020-11-16T00:00:00"/>
    <d v="2020-11-30T00:00:00"/>
    <n v="14"/>
    <n v="14"/>
    <n v="2321.8200000000006"/>
  </r>
  <r>
    <s v="KR"/>
    <n v="1038996"/>
    <n v="167.88"/>
    <n v="1"/>
    <d v="2019-05-13T00:00:00"/>
    <x v="119"/>
    <d v="2020-10-26T00:00:00"/>
    <d v="2020-11-30T00:00:00"/>
    <n v="35"/>
    <n v="18"/>
    <n v="57073.38"/>
  </r>
  <r>
    <s v="KR"/>
    <n v="1152846"/>
    <n v="116.58"/>
    <n v="1"/>
    <d v="2019-05-20T00:00:00"/>
    <x v="125"/>
    <d v="2020-10-26T00:00:00"/>
    <d v="2020-11-30T00:00:00"/>
    <n v="35"/>
    <n v="43"/>
    <n v="41702.639999999985"/>
  </r>
  <r>
    <s v="KR"/>
    <n v="1152846"/>
    <n v="166.68"/>
    <n v="1"/>
    <d v="2019-05-27T00:00:00"/>
    <x v="125"/>
    <d v="2020-10-26T00:00:00"/>
    <d v="2020-11-30T00:00:00"/>
    <n v="35"/>
    <n v="43"/>
    <n v="41702.639999999985"/>
  </r>
  <r>
    <s v="KR"/>
    <n v="2401926"/>
    <n v="469.74"/>
    <n v="4"/>
    <d v="2019-05-13T00:00:00"/>
    <x v="51"/>
    <d v="2020-11-30T00:00:00"/>
    <d v="2020-11-30T00:00:00"/>
    <n v="0"/>
    <n v="188"/>
    <n v="276921.54000000015"/>
  </r>
  <r>
    <s v="KR"/>
    <n v="2401926"/>
    <n v="167.88"/>
    <n v="1"/>
    <d v="2019-05-13T00:00:00"/>
    <x v="51"/>
    <d v="2020-11-30T00:00:00"/>
    <d v="2020-11-30T00:00:00"/>
    <n v="0"/>
    <n v="188"/>
    <n v="276921.54000000015"/>
  </r>
  <r>
    <s v="KR"/>
    <n v="2521392"/>
    <n v="145.68"/>
    <n v="1"/>
    <d v="2019-05-06T00:00:00"/>
    <x v="115"/>
    <d v="2020-11-16T00:00:00"/>
    <d v="2020-11-30T00:00:00"/>
    <n v="14"/>
    <n v="76"/>
    <n v="36530.939999999988"/>
  </r>
  <r>
    <s v="KR"/>
    <n v="2820768"/>
    <n v="166.68"/>
    <n v="1"/>
    <d v="2019-05-20T00:00:00"/>
    <x v="12"/>
    <d v="2020-10-05T00:00:00"/>
    <d v="2020-11-30T00:00:00"/>
    <n v="56"/>
    <n v="41"/>
    <n v="45976.439999999988"/>
  </r>
  <r>
    <s v="KR"/>
    <n v="2820768"/>
    <n v="626.22"/>
    <n v="3"/>
    <d v="2019-05-20T00:00:00"/>
    <x v="12"/>
    <d v="2020-10-05T00:00:00"/>
    <d v="2020-11-30T00:00:00"/>
    <n v="56"/>
    <n v="41"/>
    <n v="45976.439999999988"/>
  </r>
  <r>
    <s v="KR"/>
    <n v="3294174"/>
    <n v="1666.86"/>
    <n v="10"/>
    <d v="2019-05-20T00:00:00"/>
    <x v="352"/>
    <d v="2020-11-23T00:00:00"/>
    <d v="2020-11-30T00:00:00"/>
    <n v="7"/>
    <n v="6"/>
    <n v="8068.380000000001"/>
  </r>
  <r>
    <s v="KR"/>
    <n v="3295482"/>
    <n v="145.68"/>
    <n v="1"/>
    <d v="2019-05-06T00:00:00"/>
    <x v="353"/>
    <d v="2020-07-06T00:00:00"/>
    <d v="2020-11-30T00:00:00"/>
    <n v="147"/>
    <n v="8"/>
    <n v="5167.3799999999992"/>
  </r>
  <r>
    <s v="KR"/>
    <n v="3295956"/>
    <n v="145.68"/>
    <n v="1"/>
    <d v="2019-05-13T00:00:00"/>
    <x v="354"/>
    <d v="2019-12-09T00:00:00"/>
    <d v="2020-11-30T00:00:00"/>
    <n v="357"/>
    <n v="13"/>
    <n v="8251.44"/>
  </r>
  <r>
    <s v="KR"/>
    <n v="3301296"/>
    <n v="116.58"/>
    <n v="1"/>
    <d v="2019-05-27T00:00:00"/>
    <x v="41"/>
    <d v="2020-11-30T00:00:00"/>
    <d v="2020-11-30T00:00:00"/>
    <n v="0"/>
    <n v="2209"/>
    <n v="1914248.1599999955"/>
  </r>
  <r>
    <s v="KR"/>
    <n v="3301296"/>
    <n v="115.56"/>
    <n v="1"/>
    <d v="2019-06-03T00:00:00"/>
    <x v="41"/>
    <d v="2020-11-30T00:00:00"/>
    <d v="2020-11-30T00:00:00"/>
    <n v="0"/>
    <n v="2209"/>
    <n v="1914248.1599999955"/>
  </r>
  <r>
    <s v="KR"/>
    <n v="3301296"/>
    <n v="145.68"/>
    <n v="1"/>
    <d v="2019-05-06T00:00:00"/>
    <x v="41"/>
    <d v="2020-11-30T00:00:00"/>
    <d v="2020-11-30T00:00:00"/>
    <n v="0"/>
    <n v="2209"/>
    <n v="1914248.1599999955"/>
  </r>
  <r>
    <s v="KR"/>
    <n v="3301296"/>
    <n v="145.68"/>
    <n v="1"/>
    <d v="2019-05-20T00:00:00"/>
    <x v="41"/>
    <d v="2020-11-30T00:00:00"/>
    <d v="2020-11-30T00:00:00"/>
    <n v="0"/>
    <n v="2209"/>
    <n v="1914248.1599999955"/>
  </r>
  <r>
    <s v="KR"/>
    <n v="3301296"/>
    <n v="289.32"/>
    <n v="2"/>
    <d v="2019-05-27T00:00:00"/>
    <x v="41"/>
    <d v="2020-11-30T00:00:00"/>
    <d v="2020-11-30T00:00:00"/>
    <n v="0"/>
    <n v="2209"/>
    <n v="1914248.1599999955"/>
  </r>
  <r>
    <s v="KR"/>
    <n v="3301296"/>
    <n v="167.88"/>
    <n v="1"/>
    <d v="2019-05-06T00:00:00"/>
    <x v="41"/>
    <d v="2020-11-30T00:00:00"/>
    <d v="2020-11-30T00:00:00"/>
    <n v="0"/>
    <n v="2209"/>
    <n v="1914248.1599999955"/>
  </r>
  <r>
    <s v="KR"/>
    <n v="3301296"/>
    <n v="333.36"/>
    <n v="2"/>
    <d v="2019-05-20T00:00:00"/>
    <x v="41"/>
    <d v="2020-11-30T00:00:00"/>
    <d v="2020-11-30T00:00:00"/>
    <n v="0"/>
    <n v="2209"/>
    <n v="1914248.1599999955"/>
  </r>
  <r>
    <s v="KR"/>
    <n v="3301296"/>
    <n v="166.68"/>
    <n v="1"/>
    <d v="2019-05-27T00:00:00"/>
    <x v="41"/>
    <d v="2020-11-30T00:00:00"/>
    <d v="2020-11-30T00:00:00"/>
    <n v="0"/>
    <n v="2209"/>
    <n v="1914248.1599999955"/>
  </r>
  <r>
    <s v="KR"/>
    <n v="3618438"/>
    <n v="234"/>
    <n v="2"/>
    <d v="2019-05-20T00:00:00"/>
    <x v="1"/>
    <d v="2020-11-23T00:00:00"/>
    <d v="2020-11-30T00:00:00"/>
    <n v="7"/>
    <n v="2649"/>
    <n v="10871951.1"/>
  </r>
  <r>
    <s v="KR"/>
    <n v="3618438"/>
    <n v="115.56"/>
    <n v="1"/>
    <d v="2019-06-03T00:00:00"/>
    <x v="1"/>
    <d v="2020-11-23T00:00:00"/>
    <d v="2020-11-30T00:00:00"/>
    <n v="7"/>
    <n v="2649"/>
    <n v="10871951.1"/>
  </r>
  <r>
    <s v="KR"/>
    <n v="3618438"/>
    <n v="144.66"/>
    <n v="1"/>
    <d v="2019-05-20T00:00:00"/>
    <x v="1"/>
    <d v="2020-11-23T00:00:00"/>
    <d v="2020-11-30T00:00:00"/>
    <n v="7"/>
    <n v="2649"/>
    <n v="10871951.1"/>
  </r>
  <r>
    <s v="KR"/>
    <n v="3618438"/>
    <n v="286.8"/>
    <n v="2"/>
    <d v="2019-05-27T00:00:00"/>
    <x v="1"/>
    <d v="2020-11-23T00:00:00"/>
    <d v="2020-11-30T00:00:00"/>
    <n v="7"/>
    <n v="2649"/>
    <n v="10871951.1"/>
  </r>
  <r>
    <s v="KR"/>
    <n v="3618438"/>
    <n v="717"/>
    <n v="5"/>
    <d v="2019-06-03T00:00:00"/>
    <x v="1"/>
    <d v="2020-11-23T00:00:00"/>
    <d v="2020-11-30T00:00:00"/>
    <n v="7"/>
    <n v="2649"/>
    <n v="10871951.1"/>
  </r>
  <r>
    <s v="KR"/>
    <n v="3618438"/>
    <n v="503.64"/>
    <n v="3"/>
    <d v="2019-05-06T00:00:00"/>
    <x v="1"/>
    <d v="2020-11-23T00:00:00"/>
    <d v="2020-11-30T00:00:00"/>
    <n v="7"/>
    <n v="2649"/>
    <n v="10871951.1"/>
  </r>
  <r>
    <s v="KR"/>
    <n v="3618438"/>
    <n v="503.64"/>
    <n v="3"/>
    <d v="2019-05-13T00:00:00"/>
    <x v="1"/>
    <d v="2020-11-23T00:00:00"/>
    <d v="2020-11-30T00:00:00"/>
    <n v="7"/>
    <n v="2649"/>
    <n v="10871951.1"/>
  </r>
  <r>
    <s v="KR"/>
    <n v="3618438"/>
    <n v="502.44"/>
    <n v="3"/>
    <d v="2019-05-20T00:00:00"/>
    <x v="1"/>
    <d v="2020-11-23T00:00:00"/>
    <d v="2020-11-30T00:00:00"/>
    <n v="7"/>
    <n v="2649"/>
    <n v="10871951.1"/>
  </r>
  <r>
    <s v="KR"/>
    <n v="3618438"/>
    <n v="500.04"/>
    <n v="3"/>
    <d v="2019-05-27T00:00:00"/>
    <x v="1"/>
    <d v="2020-11-23T00:00:00"/>
    <d v="2020-11-30T00:00:00"/>
    <n v="7"/>
    <n v="2649"/>
    <n v="10871951.1"/>
  </r>
  <r>
    <s v="KR"/>
    <n v="3618438"/>
    <n v="495.78"/>
    <n v="3"/>
    <d v="2019-06-03T00:00:00"/>
    <x v="1"/>
    <d v="2020-11-23T00:00:00"/>
    <d v="2020-11-30T00:00:00"/>
    <n v="7"/>
    <n v="2649"/>
    <n v="10871951.1"/>
  </r>
  <r>
    <s v="KR"/>
    <n v="3618438"/>
    <n v="210.18"/>
    <n v="1"/>
    <d v="2019-05-13T00:00:00"/>
    <x v="1"/>
    <d v="2020-11-23T00:00:00"/>
    <d v="2020-11-30T00:00:00"/>
    <n v="7"/>
    <n v="2649"/>
    <n v="10871951.1"/>
  </r>
  <r>
    <s v="KR"/>
    <n v="3618438"/>
    <n v="206.94"/>
    <n v="1"/>
    <d v="2019-06-03T00:00:00"/>
    <x v="1"/>
    <d v="2020-11-23T00:00:00"/>
    <d v="2020-11-30T00:00:00"/>
    <n v="7"/>
    <n v="2649"/>
    <n v="10871951.1"/>
  </r>
  <r>
    <s v="KR"/>
    <n v="4118208"/>
    <n v="1174.32"/>
    <n v="10"/>
    <d v="2019-05-13T00:00:00"/>
    <x v="531"/>
    <d v="2020-11-16T00:00:00"/>
    <d v="2020-11-30T00:00:00"/>
    <n v="14"/>
    <n v="48"/>
    <n v="38558.699999999997"/>
  </r>
  <r>
    <s v="KR"/>
    <n v="4118208"/>
    <n v="145.68"/>
    <n v="1"/>
    <d v="2019-05-13T00:00:00"/>
    <x v="531"/>
    <d v="2020-11-16T00:00:00"/>
    <d v="2020-11-30T00:00:00"/>
    <n v="14"/>
    <n v="48"/>
    <n v="38558.699999999997"/>
  </r>
  <r>
    <s v="KR"/>
    <n v="4118208"/>
    <n v="167.88"/>
    <n v="1"/>
    <d v="2019-05-13T00:00:00"/>
    <x v="531"/>
    <d v="2020-11-16T00:00:00"/>
    <d v="2020-11-30T00:00:00"/>
    <n v="14"/>
    <n v="48"/>
    <n v="38558.699999999997"/>
  </r>
  <r>
    <s v="KR"/>
    <n v="702804"/>
    <n v="717"/>
    <n v="5"/>
    <d v="2019-06-24T00:00:00"/>
    <x v="184"/>
    <d v="2020-11-30T00:00:00"/>
    <d v="2020-11-30T00:00:00"/>
    <n v="0"/>
    <n v="28"/>
    <n v="63536.22"/>
  </r>
  <r>
    <s v="KR"/>
    <n v="702804"/>
    <n v="661.32"/>
    <n v="4"/>
    <d v="2019-06-24T00:00:00"/>
    <x v="184"/>
    <d v="2020-11-30T00:00:00"/>
    <d v="2020-11-30T00:00:00"/>
    <n v="0"/>
    <n v="28"/>
    <n v="63536.22"/>
  </r>
  <r>
    <s v="KR"/>
    <n v="708780"/>
    <n v="114.78"/>
    <n v="1"/>
    <d v="2019-07-01T00:00:00"/>
    <x v="28"/>
    <d v="2020-11-30T00:00:00"/>
    <d v="2020-11-30T00:00:00"/>
    <n v="0"/>
    <n v="420"/>
    <n v="876023.69999999937"/>
  </r>
  <r>
    <s v="KR"/>
    <n v="708780"/>
    <n v="143.4"/>
    <n v="1"/>
    <d v="2019-06-10T00:00:00"/>
    <x v="28"/>
    <d v="2020-11-30T00:00:00"/>
    <d v="2020-11-30T00:00:00"/>
    <n v="0"/>
    <n v="420"/>
    <n v="876023.69999999937"/>
  </r>
  <r>
    <s v="KR"/>
    <n v="708780"/>
    <n v="142.38"/>
    <n v="1"/>
    <d v="2019-07-01T00:00:00"/>
    <x v="28"/>
    <d v="2020-11-30T00:00:00"/>
    <d v="2020-11-30T00:00:00"/>
    <n v="0"/>
    <n v="420"/>
    <n v="876023.69999999937"/>
  </r>
  <r>
    <s v="KR"/>
    <n v="719022"/>
    <n v="115.56"/>
    <n v="1"/>
    <d v="2019-06-17T00:00:00"/>
    <x v="159"/>
    <d v="2020-11-30T00:00:00"/>
    <d v="2020-11-30T00:00:00"/>
    <n v="0"/>
    <n v="96"/>
    <n v="46850.639999999992"/>
  </r>
  <r>
    <s v="KR"/>
    <n v="769788"/>
    <n v="165.24"/>
    <n v="1"/>
    <d v="2019-06-10T00:00:00"/>
    <x v="575"/>
    <d v="2020-11-16T00:00:00"/>
    <d v="2020-11-30T00:00:00"/>
    <n v="14"/>
    <n v="14"/>
    <n v="2321.8200000000006"/>
  </r>
  <r>
    <s v="KR"/>
    <n v="2401926"/>
    <n v="346.68"/>
    <n v="3"/>
    <d v="2019-06-17T00:00:00"/>
    <x v="51"/>
    <d v="2020-11-30T00:00:00"/>
    <d v="2020-11-30T00:00:00"/>
    <n v="0"/>
    <n v="188"/>
    <n v="276921.54000000015"/>
  </r>
  <r>
    <s v="KR"/>
    <n v="2521392"/>
    <n v="115.56"/>
    <n v="1"/>
    <d v="2019-06-10T00:00:00"/>
    <x v="115"/>
    <d v="2020-11-16T00:00:00"/>
    <d v="2020-11-30T00:00:00"/>
    <n v="14"/>
    <n v="76"/>
    <n v="36530.939999999988"/>
  </r>
  <r>
    <s v="KR"/>
    <n v="2521392"/>
    <n v="206.94"/>
    <n v="1"/>
    <d v="2019-06-17T00:00:00"/>
    <x v="115"/>
    <d v="2020-11-16T00:00:00"/>
    <d v="2020-11-30T00:00:00"/>
    <n v="14"/>
    <n v="76"/>
    <n v="36530.939999999988"/>
  </r>
  <r>
    <s v="KR"/>
    <n v="3301296"/>
    <n v="114.78"/>
    <n v="1"/>
    <d v="2019-07-01T00:00:00"/>
    <x v="41"/>
    <d v="2020-11-30T00:00:00"/>
    <d v="2020-11-30T00:00:00"/>
    <n v="0"/>
    <n v="2209"/>
    <n v="1914248.1599999955"/>
  </r>
  <r>
    <s v="KR"/>
    <n v="3301296"/>
    <n v="143.4"/>
    <n v="1"/>
    <d v="2019-06-24T00:00:00"/>
    <x v="41"/>
    <d v="2020-11-30T00:00:00"/>
    <d v="2020-11-30T00:00:00"/>
    <n v="0"/>
    <n v="2209"/>
    <n v="1914248.1599999955"/>
  </r>
  <r>
    <s v="KR"/>
    <n v="3618438"/>
    <n v="1003.74"/>
    <n v="7"/>
    <d v="2019-06-10T00:00:00"/>
    <x v="1"/>
    <d v="2020-11-23T00:00:00"/>
    <d v="2020-11-30T00:00:00"/>
    <n v="7"/>
    <n v="2649"/>
    <n v="10871951.1"/>
  </r>
  <r>
    <s v="KR"/>
    <n v="3618438"/>
    <n v="717"/>
    <n v="5"/>
    <d v="2019-06-17T00:00:00"/>
    <x v="1"/>
    <d v="2020-11-23T00:00:00"/>
    <d v="2020-11-30T00:00:00"/>
    <n v="7"/>
    <n v="2649"/>
    <n v="10871951.1"/>
  </r>
  <r>
    <s v="KR"/>
    <n v="3618438"/>
    <n v="1575.3"/>
    <n v="11"/>
    <d v="2019-06-24T00:00:00"/>
    <x v="1"/>
    <d v="2020-11-23T00:00:00"/>
    <d v="2020-11-30T00:00:00"/>
    <n v="7"/>
    <n v="2649"/>
    <n v="10871951.1"/>
  </r>
  <r>
    <s v="KR"/>
    <n v="3618438"/>
    <n v="996.6"/>
    <n v="7"/>
    <d v="2019-07-01T00:00:00"/>
    <x v="1"/>
    <d v="2020-11-23T00:00:00"/>
    <d v="2020-11-30T00:00:00"/>
    <n v="7"/>
    <n v="2649"/>
    <n v="10871951.1"/>
  </r>
  <r>
    <s v="KR"/>
    <n v="3618438"/>
    <n v="495.78"/>
    <n v="3"/>
    <d v="2019-06-10T00:00:00"/>
    <x v="1"/>
    <d v="2020-11-23T00:00:00"/>
    <d v="2020-11-30T00:00:00"/>
    <n v="7"/>
    <n v="2649"/>
    <n v="10871951.1"/>
  </r>
  <r>
    <s v="KR"/>
    <n v="3618438"/>
    <n v="330.54"/>
    <n v="2"/>
    <d v="2019-06-17T00:00:00"/>
    <x v="1"/>
    <d v="2020-11-23T00:00:00"/>
    <d v="2020-11-30T00:00:00"/>
    <n v="7"/>
    <n v="2649"/>
    <n v="10871951.1"/>
  </r>
  <r>
    <s v="KR"/>
    <n v="3618438"/>
    <n v="329.4"/>
    <n v="2"/>
    <d v="2019-06-24T00:00:00"/>
    <x v="1"/>
    <d v="2020-11-23T00:00:00"/>
    <d v="2020-11-30T00:00:00"/>
    <n v="7"/>
    <n v="2649"/>
    <n v="10871951.1"/>
  </r>
  <r>
    <s v="KR"/>
    <n v="3618438"/>
    <n v="656.52"/>
    <n v="4"/>
    <d v="2019-07-01T00:00:00"/>
    <x v="1"/>
    <d v="2020-11-23T00:00:00"/>
    <d v="2020-11-30T00:00:00"/>
    <n v="7"/>
    <n v="2649"/>
    <n v="10871951.1"/>
  </r>
  <r>
    <s v="KR"/>
    <n v="3618438"/>
    <n v="205.44"/>
    <n v="1"/>
    <d v="2019-07-01T00:00:00"/>
    <x v="1"/>
    <d v="2020-11-23T00:00:00"/>
    <d v="2020-11-30T00:00:00"/>
    <n v="7"/>
    <n v="2649"/>
    <n v="10871951.1"/>
  </r>
  <r>
    <s v="KR"/>
    <n v="4118208"/>
    <n v="573.78"/>
    <n v="5"/>
    <d v="2019-07-01T00:00:00"/>
    <x v="531"/>
    <d v="2020-11-16T00:00:00"/>
    <d v="2020-11-30T00:00:00"/>
    <n v="14"/>
    <n v="48"/>
    <n v="38558.699999999997"/>
  </r>
  <r>
    <s v="KR"/>
    <n v="4118208"/>
    <n v="284.88"/>
    <n v="2"/>
    <d v="2019-07-01T00:00:00"/>
    <x v="531"/>
    <d v="2020-11-16T00:00:00"/>
    <d v="2020-11-30T00:00:00"/>
    <n v="14"/>
    <n v="48"/>
    <n v="38558.699999999997"/>
  </r>
  <r>
    <s v="KR"/>
    <n v="702210"/>
    <n v="4590.4799999999996"/>
    <n v="40"/>
    <d v="2019-07-08T00:00:00"/>
    <x v="26"/>
    <d v="2020-11-30T00:00:00"/>
    <d v="2020-11-30T00:00:00"/>
    <n v="0"/>
    <n v="145"/>
    <n v="526509.78"/>
  </r>
  <r>
    <s v="KR"/>
    <n v="708780"/>
    <n v="142.38"/>
    <n v="1"/>
    <d v="2019-07-08T00:00:00"/>
    <x v="28"/>
    <d v="2020-11-30T00:00:00"/>
    <d v="2020-11-30T00:00:00"/>
    <n v="0"/>
    <n v="420"/>
    <n v="876023.69999999937"/>
  </r>
  <r>
    <s v="KR"/>
    <n v="712644"/>
    <n v="142.38"/>
    <n v="1"/>
    <d v="2019-07-15T00:00:00"/>
    <x v="577"/>
    <d v="2020-06-01T00:00:00"/>
    <d v="2020-11-30T00:00:00"/>
    <n v="182"/>
    <n v="4"/>
    <n v="657.54"/>
  </r>
  <r>
    <s v="KR"/>
    <n v="719022"/>
    <n v="114.78"/>
    <n v="1"/>
    <d v="2019-07-08T00:00:00"/>
    <x v="159"/>
    <d v="2020-11-30T00:00:00"/>
    <d v="2020-11-30T00:00:00"/>
    <n v="0"/>
    <n v="96"/>
    <n v="46850.639999999992"/>
  </r>
  <r>
    <s v="KR"/>
    <n v="719022"/>
    <n v="114.78"/>
    <n v="1"/>
    <d v="2019-07-15T00:00:00"/>
    <x v="159"/>
    <d v="2020-11-30T00:00:00"/>
    <d v="2020-11-30T00:00:00"/>
    <n v="0"/>
    <n v="96"/>
    <n v="46850.639999999992"/>
  </r>
  <r>
    <s v="KR"/>
    <n v="719022"/>
    <n v="114.78"/>
    <n v="1"/>
    <d v="2019-07-22T00:00:00"/>
    <x v="159"/>
    <d v="2020-11-30T00:00:00"/>
    <d v="2020-11-30T00:00:00"/>
    <n v="0"/>
    <n v="96"/>
    <n v="46850.639999999992"/>
  </r>
  <r>
    <s v="KR"/>
    <n v="725136"/>
    <n v="140.4"/>
    <n v="1"/>
    <d v="2019-08-05T00:00:00"/>
    <x v="553"/>
    <d v="2020-09-21T00:00:00"/>
    <d v="2020-11-30T00:00:00"/>
    <n v="70"/>
    <n v="15"/>
    <n v="10186.98"/>
  </r>
  <r>
    <s v="KR"/>
    <n v="920022"/>
    <n v="459.06"/>
    <n v="4"/>
    <d v="2019-07-22T00:00:00"/>
    <x v="578"/>
    <d v="2019-08-12T00:00:00"/>
    <d v="2020-11-30T00:00:00"/>
    <n v="476"/>
    <n v="2"/>
    <n v="659.88"/>
  </r>
  <r>
    <s v="KR"/>
    <n v="2401926"/>
    <n v="114.78"/>
    <n v="1"/>
    <d v="2019-07-15T00:00:00"/>
    <x v="51"/>
    <d v="2020-11-30T00:00:00"/>
    <d v="2020-11-30T00:00:00"/>
    <n v="0"/>
    <n v="188"/>
    <n v="276921.54000000015"/>
  </r>
  <r>
    <s v="KR"/>
    <n v="2521392"/>
    <n v="114"/>
    <n v="1"/>
    <d v="2019-07-22T00:00:00"/>
    <x v="115"/>
    <d v="2020-11-16T00:00:00"/>
    <d v="2020-11-30T00:00:00"/>
    <n v="14"/>
    <n v="76"/>
    <n v="36530.939999999988"/>
  </r>
  <r>
    <s v="KR"/>
    <n v="2521392"/>
    <n v="204.12"/>
    <n v="1"/>
    <d v="2019-07-22T00:00:00"/>
    <x v="115"/>
    <d v="2020-11-16T00:00:00"/>
    <d v="2020-11-30T00:00:00"/>
    <n v="14"/>
    <n v="76"/>
    <n v="36530.939999999988"/>
  </r>
  <r>
    <s v="KR"/>
    <n v="3301296"/>
    <n v="114.78"/>
    <n v="1"/>
    <d v="2019-07-08T00:00:00"/>
    <x v="41"/>
    <d v="2020-11-30T00:00:00"/>
    <d v="2020-11-30T00:00:00"/>
    <n v="0"/>
    <n v="2209"/>
    <n v="1914248.1599999955"/>
  </r>
  <r>
    <s v="KR"/>
    <n v="3301296"/>
    <n v="142.38"/>
    <n v="1"/>
    <d v="2019-07-15T00:00:00"/>
    <x v="41"/>
    <d v="2020-11-30T00:00:00"/>
    <d v="2020-11-30T00:00:00"/>
    <n v="0"/>
    <n v="2209"/>
    <n v="1914248.1599999955"/>
  </r>
  <r>
    <s v="KR"/>
    <n v="3301296"/>
    <n v="161.82"/>
    <n v="1"/>
    <d v="2019-08-05T00:00:00"/>
    <x v="41"/>
    <d v="2020-11-30T00:00:00"/>
    <d v="2020-11-30T00:00:00"/>
    <n v="0"/>
    <n v="2209"/>
    <n v="1914248.1599999955"/>
  </r>
  <r>
    <s v="KR"/>
    <n v="3618438"/>
    <n v="569.52"/>
    <n v="4"/>
    <d v="2019-07-08T00:00:00"/>
    <x v="1"/>
    <d v="2020-11-23T00:00:00"/>
    <d v="2020-11-30T00:00:00"/>
    <n v="7"/>
    <n v="2649"/>
    <n v="10871951.1"/>
  </r>
  <r>
    <s v="KR"/>
    <n v="3618438"/>
    <n v="427.14"/>
    <n v="3"/>
    <d v="2019-07-15T00:00:00"/>
    <x v="1"/>
    <d v="2020-11-23T00:00:00"/>
    <d v="2020-11-30T00:00:00"/>
    <n v="7"/>
    <n v="2649"/>
    <n v="10871951.1"/>
  </r>
  <r>
    <s v="KR"/>
    <n v="3618438"/>
    <n v="708.24"/>
    <n v="5"/>
    <d v="2019-07-22T00:00:00"/>
    <x v="1"/>
    <d v="2020-11-23T00:00:00"/>
    <d v="2020-11-30T00:00:00"/>
    <n v="7"/>
    <n v="2649"/>
    <n v="10871951.1"/>
  </r>
  <r>
    <s v="KR"/>
    <n v="3618438"/>
    <n v="282.89999999999998"/>
    <n v="2"/>
    <d v="2019-07-29T00:00:00"/>
    <x v="1"/>
    <d v="2020-11-23T00:00:00"/>
    <d v="2020-11-30T00:00:00"/>
    <n v="7"/>
    <n v="2649"/>
    <n v="10871951.1"/>
  </r>
  <r>
    <s v="KR"/>
    <n v="3618438"/>
    <n v="280.74"/>
    <n v="2"/>
    <d v="2019-08-05T00:00:00"/>
    <x v="1"/>
    <d v="2020-11-23T00:00:00"/>
    <d v="2020-11-30T00:00:00"/>
    <n v="7"/>
    <n v="2649"/>
    <n v="10871951.1"/>
  </r>
  <r>
    <s v="KR"/>
    <n v="3618438"/>
    <n v="164.16"/>
    <n v="1"/>
    <d v="2019-07-08T00:00:00"/>
    <x v="1"/>
    <d v="2020-11-23T00:00:00"/>
    <d v="2020-11-30T00:00:00"/>
    <n v="7"/>
    <n v="2649"/>
    <n v="10871951.1"/>
  </r>
  <r>
    <s v="KR"/>
    <n v="3618438"/>
    <n v="164.16"/>
    <n v="1"/>
    <d v="2019-07-15T00:00:00"/>
    <x v="1"/>
    <d v="2020-11-23T00:00:00"/>
    <d v="2020-11-30T00:00:00"/>
    <n v="7"/>
    <n v="2649"/>
    <n v="10871951.1"/>
  </r>
  <r>
    <s v="KR"/>
    <n v="3618438"/>
    <n v="164.16"/>
    <n v="1"/>
    <d v="2019-07-22T00:00:00"/>
    <x v="1"/>
    <d v="2020-11-23T00:00:00"/>
    <d v="2020-11-30T00:00:00"/>
    <n v="7"/>
    <n v="2649"/>
    <n v="10871951.1"/>
  </r>
  <r>
    <s v="KR"/>
    <n v="3618438"/>
    <n v="205.44"/>
    <n v="1"/>
    <d v="2019-07-15T00:00:00"/>
    <x v="1"/>
    <d v="2020-11-23T00:00:00"/>
    <d v="2020-11-30T00:00:00"/>
    <n v="7"/>
    <n v="2649"/>
    <n v="10871951.1"/>
  </r>
  <r>
    <s v="KR"/>
    <n v="3618438"/>
    <n v="204.12"/>
    <n v="1"/>
    <d v="2019-07-22T00:00:00"/>
    <x v="1"/>
    <d v="2020-11-23T00:00:00"/>
    <d v="2020-11-30T00:00:00"/>
    <n v="7"/>
    <n v="2649"/>
    <n v="10871951.1"/>
  </r>
  <r>
    <s v="KR"/>
    <n v="3618438"/>
    <n v="202.62"/>
    <n v="1"/>
    <d v="2019-08-05T00:00:00"/>
    <x v="1"/>
    <d v="2020-11-23T00:00:00"/>
    <d v="2020-11-30T00:00:00"/>
    <n v="7"/>
    <n v="2649"/>
    <n v="10871951.1"/>
  </r>
  <r>
    <s v="KR"/>
    <n v="702210"/>
    <n v="5610.24"/>
    <n v="50"/>
    <d v="2019-08-19T00:00:00"/>
    <x v="26"/>
    <d v="2020-11-30T00:00:00"/>
    <d v="2020-11-30T00:00:00"/>
    <n v="0"/>
    <n v="145"/>
    <n v="526509.78"/>
  </r>
  <r>
    <s v="KR"/>
    <n v="702210"/>
    <n v="5020.8599999999997"/>
    <n v="25"/>
    <d v="2019-08-19T00:00:00"/>
    <x v="26"/>
    <d v="2020-11-30T00:00:00"/>
    <d v="2020-11-30T00:00:00"/>
    <n v="0"/>
    <n v="145"/>
    <n v="526509.78"/>
  </r>
  <r>
    <s v="KR"/>
    <n v="708780"/>
    <n v="112.2"/>
    <n v="1"/>
    <d v="2019-09-02T00:00:00"/>
    <x v="28"/>
    <d v="2020-11-30T00:00:00"/>
    <d v="2020-11-30T00:00:00"/>
    <n v="0"/>
    <n v="420"/>
    <n v="876023.69999999937"/>
  </r>
  <r>
    <s v="KR"/>
    <n v="709824"/>
    <n v="139.19999999999999"/>
    <n v="1"/>
    <d v="2019-08-19T00:00:00"/>
    <x v="195"/>
    <d v="2020-10-19T00:00:00"/>
    <d v="2020-11-30T00:00:00"/>
    <n v="42"/>
    <n v="27"/>
    <n v="10686.599999999995"/>
  </r>
  <r>
    <s v="KR"/>
    <n v="719022"/>
    <n v="112.2"/>
    <n v="1"/>
    <d v="2019-09-02T00:00:00"/>
    <x v="159"/>
    <d v="2020-11-30T00:00:00"/>
    <d v="2020-11-30T00:00:00"/>
    <n v="0"/>
    <n v="96"/>
    <n v="46850.639999999992"/>
  </r>
  <r>
    <s v="KR"/>
    <n v="720708"/>
    <n v="112.2"/>
    <n v="1"/>
    <d v="2019-08-19T00:00:00"/>
    <x v="5"/>
    <d v="2020-11-09T00:00:00"/>
    <d v="2020-11-30T00:00:00"/>
    <n v="21"/>
    <n v="70"/>
    <n v="59080.38"/>
  </r>
  <r>
    <s v="KR"/>
    <n v="720708"/>
    <n v="139.19999999999999"/>
    <n v="1"/>
    <d v="2019-08-26T00:00:00"/>
    <x v="5"/>
    <d v="2020-11-09T00:00:00"/>
    <d v="2020-11-30T00:00:00"/>
    <n v="21"/>
    <n v="70"/>
    <n v="59080.38"/>
  </r>
  <r>
    <s v="KR"/>
    <n v="724974"/>
    <n v="160.44"/>
    <n v="1"/>
    <d v="2019-08-26T00:00:00"/>
    <x v="66"/>
    <d v="2020-11-30T00:00:00"/>
    <d v="2020-11-30T00:00:00"/>
    <n v="0"/>
    <n v="236"/>
    <n v="780258.53999999957"/>
  </r>
  <r>
    <s v="KR"/>
    <n v="725136"/>
    <n v="112.2"/>
    <n v="1"/>
    <d v="2019-08-12T00:00:00"/>
    <x v="553"/>
    <d v="2020-09-21T00:00:00"/>
    <d v="2020-11-30T00:00:00"/>
    <n v="70"/>
    <n v="15"/>
    <n v="10186.98"/>
  </r>
  <r>
    <s v="KR"/>
    <n v="769788"/>
    <n v="139.19999999999999"/>
    <n v="1"/>
    <d v="2019-09-02T00:00:00"/>
    <x v="575"/>
    <d v="2020-11-16T00:00:00"/>
    <d v="2020-11-30T00:00:00"/>
    <n v="14"/>
    <n v="14"/>
    <n v="2321.8200000000006"/>
  </r>
  <r>
    <s v="KR"/>
    <n v="817356"/>
    <n v="200.82"/>
    <n v="1"/>
    <d v="2019-08-26T00:00:00"/>
    <x v="579"/>
    <d v="2019-08-26T00:00:00"/>
    <d v="2020-11-30T00:00:00"/>
    <n v="462"/>
    <n v="1"/>
    <n v="200.82"/>
  </r>
  <r>
    <s v="KR"/>
    <n v="920022"/>
    <n v="200.82"/>
    <n v="1"/>
    <d v="2019-08-12T00:00:00"/>
    <x v="578"/>
    <d v="2019-08-12T00:00:00"/>
    <d v="2020-11-30T00:00:00"/>
    <n v="476"/>
    <n v="2"/>
    <n v="659.88"/>
  </r>
  <r>
    <s v="KR"/>
    <n v="1152846"/>
    <n v="224.4"/>
    <n v="2"/>
    <d v="2019-08-12T00:00:00"/>
    <x v="125"/>
    <d v="2020-10-26T00:00:00"/>
    <d v="2020-11-30T00:00:00"/>
    <n v="35"/>
    <n v="43"/>
    <n v="41702.639999999985"/>
  </r>
  <r>
    <s v="KR"/>
    <n v="1152846"/>
    <n v="200.82"/>
    <n v="1"/>
    <d v="2019-08-26T00:00:00"/>
    <x v="125"/>
    <d v="2020-10-26T00:00:00"/>
    <d v="2020-11-30T00:00:00"/>
    <n v="35"/>
    <n v="43"/>
    <n v="41702.639999999985"/>
  </r>
  <r>
    <s v="KR"/>
    <n v="2401926"/>
    <n v="336.6"/>
    <n v="3"/>
    <d v="2019-08-26T00:00:00"/>
    <x v="51"/>
    <d v="2020-11-30T00:00:00"/>
    <d v="2020-11-30T00:00:00"/>
    <n v="0"/>
    <n v="188"/>
    <n v="276921.54000000015"/>
  </r>
  <r>
    <s v="KR"/>
    <n v="2401926"/>
    <n v="139.19999999999999"/>
    <n v="1"/>
    <d v="2019-09-02T00:00:00"/>
    <x v="51"/>
    <d v="2020-11-30T00:00:00"/>
    <d v="2020-11-30T00:00:00"/>
    <n v="0"/>
    <n v="188"/>
    <n v="276921.54000000015"/>
  </r>
  <r>
    <s v="KR"/>
    <n v="3294174"/>
    <n v="200.82"/>
    <n v="1"/>
    <d v="2019-08-19T00:00:00"/>
    <x v="352"/>
    <d v="2020-11-23T00:00:00"/>
    <d v="2020-11-30T00:00:00"/>
    <n v="7"/>
    <n v="6"/>
    <n v="8068.380000000001"/>
  </r>
  <r>
    <s v="KR"/>
    <n v="3301296"/>
    <n v="112.2"/>
    <n v="1"/>
    <d v="2019-08-12T00:00:00"/>
    <x v="41"/>
    <d v="2020-11-30T00:00:00"/>
    <d v="2020-11-30T00:00:00"/>
    <n v="0"/>
    <n v="2209"/>
    <n v="1914248.1599999955"/>
  </r>
  <r>
    <s v="KR"/>
    <n v="3301296"/>
    <n v="112.2"/>
    <n v="1"/>
    <d v="2019-08-19T00:00:00"/>
    <x v="41"/>
    <d v="2020-11-30T00:00:00"/>
    <d v="2020-11-30T00:00:00"/>
    <n v="0"/>
    <n v="2209"/>
    <n v="1914248.1599999955"/>
  </r>
  <r>
    <s v="KR"/>
    <n v="3301296"/>
    <n v="139.19999999999999"/>
    <n v="1"/>
    <d v="2019-08-19T00:00:00"/>
    <x v="41"/>
    <d v="2020-11-30T00:00:00"/>
    <d v="2020-11-30T00:00:00"/>
    <n v="0"/>
    <n v="2209"/>
    <n v="1914248.1599999955"/>
  </r>
  <r>
    <s v="KR"/>
    <n v="3301296"/>
    <n v="320.88"/>
    <n v="2"/>
    <d v="2019-08-26T00:00:00"/>
    <x v="41"/>
    <d v="2020-11-30T00:00:00"/>
    <d v="2020-11-30T00:00:00"/>
    <n v="0"/>
    <n v="2209"/>
    <n v="1914248.1599999955"/>
  </r>
  <r>
    <s v="KR"/>
    <n v="3301296"/>
    <n v="200.82"/>
    <n v="1"/>
    <d v="2019-08-26T00:00:00"/>
    <x v="41"/>
    <d v="2020-11-30T00:00:00"/>
    <d v="2020-11-30T00:00:00"/>
    <n v="0"/>
    <n v="2209"/>
    <n v="1914248.1599999955"/>
  </r>
  <r>
    <s v="KR"/>
    <n v="3301296"/>
    <n v="200.82"/>
    <n v="1"/>
    <d v="2019-09-02T00:00:00"/>
    <x v="41"/>
    <d v="2020-11-30T00:00:00"/>
    <d v="2020-11-30T00:00:00"/>
    <n v="0"/>
    <n v="2209"/>
    <n v="1914248.1599999955"/>
  </r>
  <r>
    <s v="KR"/>
    <n v="3618438"/>
    <n v="112.2"/>
    <n v="1"/>
    <d v="2019-08-19T00:00:00"/>
    <x v="1"/>
    <d v="2020-11-23T00:00:00"/>
    <d v="2020-11-30T00:00:00"/>
    <n v="7"/>
    <n v="2649"/>
    <n v="10871951.1"/>
  </r>
  <r>
    <s v="KR"/>
    <n v="3618438"/>
    <n v="160.44"/>
    <n v="1"/>
    <d v="2019-08-12T00:00:00"/>
    <x v="1"/>
    <d v="2020-11-23T00:00:00"/>
    <d v="2020-11-30T00:00:00"/>
    <n v="7"/>
    <n v="2649"/>
    <n v="10871951.1"/>
  </r>
  <r>
    <s v="KR"/>
    <n v="3618438"/>
    <n v="641.76"/>
    <n v="4"/>
    <d v="2019-08-19T00:00:00"/>
    <x v="1"/>
    <d v="2020-11-23T00:00:00"/>
    <d v="2020-11-30T00:00:00"/>
    <n v="7"/>
    <n v="2649"/>
    <n v="10871951.1"/>
  </r>
  <r>
    <s v="KR"/>
    <n v="3618438"/>
    <n v="802.2"/>
    <n v="5"/>
    <d v="2019-08-26T00:00:00"/>
    <x v="1"/>
    <d v="2020-11-23T00:00:00"/>
    <d v="2020-11-30T00:00:00"/>
    <n v="7"/>
    <n v="2649"/>
    <n v="10871951.1"/>
  </r>
  <r>
    <s v="KR"/>
    <n v="3618438"/>
    <n v="1443.96"/>
    <n v="9"/>
    <d v="2019-09-02T00:00:00"/>
    <x v="1"/>
    <d v="2020-11-23T00:00:00"/>
    <d v="2020-11-30T00:00:00"/>
    <n v="7"/>
    <n v="2649"/>
    <n v="10871951.1"/>
  </r>
  <r>
    <s v="KR"/>
    <n v="3618438"/>
    <n v="202.62"/>
    <n v="1"/>
    <d v="2019-08-05T00:00:00"/>
    <x v="1"/>
    <d v="2020-11-23T00:00:00"/>
    <d v="2020-11-30T00:00:00"/>
    <n v="7"/>
    <n v="2649"/>
    <n v="10871951.1"/>
  </r>
  <r>
    <s v="KR"/>
    <n v="3618438"/>
    <n v="602.52"/>
    <n v="3"/>
    <d v="2019-08-26T00:00:00"/>
    <x v="1"/>
    <d v="2020-11-23T00:00:00"/>
    <d v="2020-11-30T00:00:00"/>
    <n v="7"/>
    <n v="2649"/>
    <n v="10871951.1"/>
  </r>
  <r>
    <s v="KR"/>
    <n v="4118208"/>
    <n v="561"/>
    <n v="5"/>
    <d v="2019-09-02T00:00:00"/>
    <x v="531"/>
    <d v="2020-11-16T00:00:00"/>
    <d v="2020-11-30T00:00:00"/>
    <n v="14"/>
    <n v="48"/>
    <n v="38558.699999999997"/>
  </r>
  <r>
    <s v="KR"/>
    <n v="4118208"/>
    <n v="417.6"/>
    <n v="3"/>
    <d v="2019-09-02T00:00:00"/>
    <x v="531"/>
    <d v="2020-11-16T00:00:00"/>
    <d v="2020-11-30T00:00:00"/>
    <n v="14"/>
    <n v="48"/>
    <n v="38558.699999999997"/>
  </r>
  <r>
    <s v="KR"/>
    <n v="702210"/>
    <n v="4488.24"/>
    <n v="40"/>
    <d v="2019-09-16T00:00:00"/>
    <x v="26"/>
    <d v="2020-11-30T00:00:00"/>
    <d v="2020-11-30T00:00:00"/>
    <n v="0"/>
    <n v="145"/>
    <n v="526509.78"/>
  </r>
  <r>
    <s v="KR"/>
    <n v="702210"/>
    <n v="3388.32"/>
    <n v="30"/>
    <d v="2019-09-23T00:00:00"/>
    <x v="26"/>
    <d v="2020-11-30T00:00:00"/>
    <d v="2020-11-30T00:00:00"/>
    <n v="0"/>
    <n v="145"/>
    <n v="526509.78"/>
  </r>
  <r>
    <s v="KR"/>
    <n v="702210"/>
    <n v="7850.4"/>
    <n v="70"/>
    <d v="2019-09-30T00:00:00"/>
    <x v="26"/>
    <d v="2020-11-30T00:00:00"/>
    <d v="2020-11-30T00:00:00"/>
    <n v="0"/>
    <n v="145"/>
    <n v="526509.78"/>
  </r>
  <r>
    <s v="KR"/>
    <n v="702210"/>
    <n v="5567.64"/>
    <n v="40"/>
    <d v="2019-09-23T00:00:00"/>
    <x v="26"/>
    <d v="2020-11-30T00:00:00"/>
    <d v="2020-11-30T00:00:00"/>
    <n v="0"/>
    <n v="145"/>
    <n v="526509.78"/>
  </r>
  <r>
    <s v="KR"/>
    <n v="702210"/>
    <n v="8021.94"/>
    <n v="50"/>
    <d v="2019-09-09T00:00:00"/>
    <x v="26"/>
    <d v="2020-11-30T00:00:00"/>
    <d v="2020-11-30T00:00:00"/>
    <n v="0"/>
    <n v="145"/>
    <n v="526509.78"/>
  </r>
  <r>
    <s v="KR"/>
    <n v="702210"/>
    <n v="8033.34"/>
    <n v="40"/>
    <d v="2019-09-09T00:00:00"/>
    <x v="26"/>
    <d v="2020-11-30T00:00:00"/>
    <d v="2020-11-30T00:00:00"/>
    <n v="0"/>
    <n v="145"/>
    <n v="526509.78"/>
  </r>
  <r>
    <s v="KR"/>
    <n v="702210"/>
    <n v="6023.28"/>
    <n v="30"/>
    <d v="2019-09-30T00:00:00"/>
    <x v="26"/>
    <d v="2020-11-30T00:00:00"/>
    <d v="2020-11-30T00:00:00"/>
    <n v="0"/>
    <n v="145"/>
    <n v="526509.78"/>
  </r>
  <r>
    <s v="KR"/>
    <n v="704628"/>
    <n v="200.76"/>
    <n v="1"/>
    <d v="2019-09-30T00:00:00"/>
    <x v="187"/>
    <d v="2020-10-26T00:00:00"/>
    <d v="2020-11-30T00:00:00"/>
    <n v="35"/>
    <n v="16"/>
    <n v="61890.360000000008"/>
  </r>
  <r>
    <s v="KR"/>
    <n v="708780"/>
    <n v="160.44"/>
    <n v="1"/>
    <d v="2019-09-09T00:00:00"/>
    <x v="28"/>
    <d v="2020-11-30T00:00:00"/>
    <d v="2020-11-30T00:00:00"/>
    <n v="0"/>
    <n v="420"/>
    <n v="876023.69999999937"/>
  </r>
  <r>
    <s v="KR"/>
    <n v="719022"/>
    <n v="112.2"/>
    <n v="1"/>
    <d v="2019-09-09T00:00:00"/>
    <x v="159"/>
    <d v="2020-11-30T00:00:00"/>
    <d v="2020-11-30T00:00:00"/>
    <n v="0"/>
    <n v="96"/>
    <n v="46850.639999999992"/>
  </r>
  <r>
    <s v="KR"/>
    <n v="720708"/>
    <n v="160.44"/>
    <n v="1"/>
    <d v="2019-09-16T00:00:00"/>
    <x v="5"/>
    <d v="2020-11-09T00:00:00"/>
    <d v="2020-11-30T00:00:00"/>
    <n v="21"/>
    <n v="70"/>
    <n v="59080.38"/>
  </r>
  <r>
    <s v="KR"/>
    <n v="725136"/>
    <n v="140.16"/>
    <n v="1"/>
    <d v="2019-09-23T00:00:00"/>
    <x v="553"/>
    <d v="2020-09-21T00:00:00"/>
    <d v="2020-11-30T00:00:00"/>
    <n v="70"/>
    <n v="15"/>
    <n v="10186.98"/>
  </r>
  <r>
    <s v="KR"/>
    <n v="769788"/>
    <n v="139.13999999999999"/>
    <n v="1"/>
    <d v="2019-10-07T00:00:00"/>
    <x v="575"/>
    <d v="2020-11-16T00:00:00"/>
    <d v="2020-11-30T00:00:00"/>
    <n v="14"/>
    <n v="14"/>
    <n v="2321.8200000000006"/>
  </r>
  <r>
    <s v="KR"/>
    <n v="1098948"/>
    <n v="1401.6"/>
    <n v="10"/>
    <d v="2019-09-23T00:00:00"/>
    <x v="340"/>
    <d v="2019-09-23T00:00:00"/>
    <d v="2020-11-30T00:00:00"/>
    <n v="434"/>
    <n v="3"/>
    <n v="3323.2799999999997"/>
  </r>
  <r>
    <s v="KR"/>
    <n v="1152846"/>
    <n v="112.2"/>
    <n v="1"/>
    <d v="2019-09-23T00:00:00"/>
    <x v="125"/>
    <d v="2020-10-26T00:00:00"/>
    <d v="2020-11-30T00:00:00"/>
    <n v="35"/>
    <n v="43"/>
    <n v="41702.639999999985"/>
  </r>
  <r>
    <s v="KR"/>
    <n v="2401926"/>
    <n v="417.42"/>
    <n v="3"/>
    <d v="2019-09-30T00:00:00"/>
    <x v="51"/>
    <d v="2020-11-30T00:00:00"/>
    <d v="2020-11-30T00:00:00"/>
    <n v="0"/>
    <n v="188"/>
    <n v="276921.54000000015"/>
  </r>
  <r>
    <s v="KR"/>
    <n v="2521392"/>
    <n v="112.14"/>
    <n v="1"/>
    <d v="2019-10-07T00:00:00"/>
    <x v="115"/>
    <d v="2020-11-16T00:00:00"/>
    <d v="2020-11-30T00:00:00"/>
    <n v="14"/>
    <n v="76"/>
    <n v="36530.939999999988"/>
  </r>
  <r>
    <s v="KR"/>
    <n v="2820768"/>
    <n v="602.34"/>
    <n v="3"/>
    <d v="2019-10-07T00:00:00"/>
    <x v="12"/>
    <d v="2020-10-05T00:00:00"/>
    <d v="2020-11-30T00:00:00"/>
    <n v="56"/>
    <n v="41"/>
    <n v="45976.439999999988"/>
  </r>
  <r>
    <s v="KR"/>
    <n v="3169476"/>
    <n v="561"/>
    <n v="5"/>
    <d v="2019-09-16T00:00:00"/>
    <x v="559"/>
    <d v="2020-02-10T00:00:00"/>
    <d v="2020-11-30T00:00:00"/>
    <n v="294"/>
    <n v="9"/>
    <n v="4300.38"/>
  </r>
  <r>
    <s v="KR"/>
    <n v="3301296"/>
    <n v="224.4"/>
    <n v="2"/>
    <d v="2019-09-09T00:00:00"/>
    <x v="41"/>
    <d v="2020-11-30T00:00:00"/>
    <d v="2020-11-30T00:00:00"/>
    <n v="0"/>
    <n v="2209"/>
    <n v="1914248.1599999955"/>
  </r>
  <r>
    <s v="KR"/>
    <n v="3301296"/>
    <n v="139.19999999999999"/>
    <n v="1"/>
    <d v="2019-09-09T00:00:00"/>
    <x v="41"/>
    <d v="2020-11-30T00:00:00"/>
    <d v="2020-11-30T00:00:00"/>
    <n v="0"/>
    <n v="2209"/>
    <n v="1914248.1599999955"/>
  </r>
  <r>
    <s v="KR"/>
    <n v="3301296"/>
    <n v="140.16"/>
    <n v="1"/>
    <d v="2019-09-23T00:00:00"/>
    <x v="41"/>
    <d v="2020-11-30T00:00:00"/>
    <d v="2020-11-30T00:00:00"/>
    <n v="0"/>
    <n v="2209"/>
    <n v="1914248.1599999955"/>
  </r>
  <r>
    <s v="KR"/>
    <n v="3301296"/>
    <n v="160.44"/>
    <n v="1"/>
    <d v="2019-09-16T00:00:00"/>
    <x v="41"/>
    <d v="2020-11-30T00:00:00"/>
    <d v="2020-11-30T00:00:00"/>
    <n v="0"/>
    <n v="2209"/>
    <n v="1914248.1599999955"/>
  </r>
  <r>
    <s v="KR"/>
    <n v="3301296"/>
    <n v="160.38"/>
    <n v="1"/>
    <d v="2019-09-30T00:00:00"/>
    <x v="41"/>
    <d v="2020-11-30T00:00:00"/>
    <d v="2020-11-30T00:00:00"/>
    <n v="0"/>
    <n v="2209"/>
    <n v="1914248.1599999955"/>
  </r>
  <r>
    <s v="KR"/>
    <n v="3618438"/>
    <n v="112.2"/>
    <n v="1"/>
    <d v="2019-09-09T00:00:00"/>
    <x v="1"/>
    <d v="2020-11-23T00:00:00"/>
    <d v="2020-11-30T00:00:00"/>
    <n v="7"/>
    <n v="2649"/>
    <n v="10871951.1"/>
  </r>
  <r>
    <s v="KR"/>
    <n v="3618438"/>
    <n v="224.4"/>
    <n v="2"/>
    <d v="2019-09-16T00:00:00"/>
    <x v="1"/>
    <d v="2020-11-23T00:00:00"/>
    <d v="2020-11-30T00:00:00"/>
    <n v="7"/>
    <n v="2649"/>
    <n v="10871951.1"/>
  </r>
  <r>
    <s v="KR"/>
    <n v="3618438"/>
    <n v="336.6"/>
    <n v="3"/>
    <d v="2019-09-23T00:00:00"/>
    <x v="1"/>
    <d v="2020-11-23T00:00:00"/>
    <d v="2020-11-30T00:00:00"/>
    <n v="7"/>
    <n v="2649"/>
    <n v="10871951.1"/>
  </r>
  <r>
    <s v="KR"/>
    <n v="3618438"/>
    <n v="673.68"/>
    <n v="6"/>
    <d v="2019-09-30T00:00:00"/>
    <x v="1"/>
    <d v="2020-11-23T00:00:00"/>
    <d v="2020-11-30T00:00:00"/>
    <n v="7"/>
    <n v="2649"/>
    <n v="10871951.1"/>
  </r>
  <r>
    <s v="KR"/>
    <n v="3618438"/>
    <n v="112.14"/>
    <n v="1"/>
    <d v="2019-10-07T00:00:00"/>
    <x v="1"/>
    <d v="2020-11-23T00:00:00"/>
    <d v="2020-11-30T00:00:00"/>
    <n v="7"/>
    <n v="2649"/>
    <n v="10871951.1"/>
  </r>
  <r>
    <s v="KR"/>
    <n v="3618438"/>
    <n v="278.39999999999998"/>
    <n v="2"/>
    <d v="2019-09-09T00:00:00"/>
    <x v="1"/>
    <d v="2020-11-23T00:00:00"/>
    <d v="2020-11-30T00:00:00"/>
    <n v="7"/>
    <n v="2649"/>
    <n v="10871951.1"/>
  </r>
  <r>
    <s v="KR"/>
    <n v="3618438"/>
    <n v="1252.74"/>
    <n v="9"/>
    <d v="2019-09-16T00:00:00"/>
    <x v="1"/>
    <d v="2020-11-23T00:00:00"/>
    <d v="2020-11-30T00:00:00"/>
    <n v="7"/>
    <n v="2649"/>
    <n v="10871951.1"/>
  </r>
  <r>
    <s v="KR"/>
    <n v="3618438"/>
    <n v="1533.06"/>
    <n v="11"/>
    <d v="2019-09-23T00:00:00"/>
    <x v="1"/>
    <d v="2020-11-23T00:00:00"/>
    <d v="2020-11-30T00:00:00"/>
    <n v="7"/>
    <n v="2649"/>
    <n v="10871951.1"/>
  </r>
  <r>
    <s v="KR"/>
    <n v="3618438"/>
    <n v="1394.4"/>
    <n v="10"/>
    <d v="2019-09-30T00:00:00"/>
    <x v="1"/>
    <d v="2020-11-23T00:00:00"/>
    <d v="2020-11-30T00:00:00"/>
    <n v="7"/>
    <n v="2649"/>
    <n v="10871951.1"/>
  </r>
  <r>
    <s v="KR"/>
    <n v="3618438"/>
    <n v="695.7"/>
    <n v="5"/>
    <d v="2019-10-07T00:00:00"/>
    <x v="1"/>
    <d v="2020-11-23T00:00:00"/>
    <d v="2020-11-30T00:00:00"/>
    <n v="7"/>
    <n v="2649"/>
    <n v="10871951.1"/>
  </r>
  <r>
    <s v="KR"/>
    <n v="3618438"/>
    <n v="320.88"/>
    <n v="2"/>
    <d v="2019-09-09T00:00:00"/>
    <x v="1"/>
    <d v="2020-11-23T00:00:00"/>
    <d v="2020-11-30T00:00:00"/>
    <n v="7"/>
    <n v="2649"/>
    <n v="10871951.1"/>
  </r>
  <r>
    <s v="KR"/>
    <n v="3618438"/>
    <n v="320.88"/>
    <n v="2"/>
    <d v="2019-09-16T00:00:00"/>
    <x v="1"/>
    <d v="2020-11-23T00:00:00"/>
    <d v="2020-11-30T00:00:00"/>
    <n v="7"/>
    <n v="2649"/>
    <n v="10871951.1"/>
  </r>
  <r>
    <s v="KR"/>
    <n v="3618438"/>
    <n v="160.44"/>
    <n v="1"/>
    <d v="2019-09-23T00:00:00"/>
    <x v="1"/>
    <d v="2020-11-23T00:00:00"/>
    <d v="2020-11-30T00:00:00"/>
    <n v="7"/>
    <n v="2649"/>
    <n v="10871951.1"/>
  </r>
  <r>
    <s v="KR"/>
    <n v="3618438"/>
    <n v="482.28"/>
    <n v="3"/>
    <d v="2019-09-30T00:00:00"/>
    <x v="1"/>
    <d v="2020-11-23T00:00:00"/>
    <d v="2020-11-30T00:00:00"/>
    <n v="7"/>
    <n v="2649"/>
    <n v="10871951.1"/>
  </r>
  <r>
    <s v="KR"/>
    <n v="3618438"/>
    <n v="200.82"/>
    <n v="1"/>
    <d v="2019-09-09T00:00:00"/>
    <x v="1"/>
    <d v="2020-11-23T00:00:00"/>
    <d v="2020-11-30T00:00:00"/>
    <n v="7"/>
    <n v="2649"/>
    <n v="10871951.1"/>
  </r>
  <r>
    <s v="KR"/>
    <n v="3618438"/>
    <n v="2410.02"/>
    <n v="12"/>
    <d v="2019-09-16T00:00:00"/>
    <x v="1"/>
    <d v="2020-11-23T00:00:00"/>
    <d v="2020-11-30T00:00:00"/>
    <n v="7"/>
    <n v="2649"/>
    <n v="10871951.1"/>
  </r>
  <r>
    <s v="KR"/>
    <n v="3618438"/>
    <n v="1814.34"/>
    <n v="9"/>
    <d v="2019-09-23T00:00:00"/>
    <x v="1"/>
    <d v="2020-11-23T00:00:00"/>
    <d v="2020-11-30T00:00:00"/>
    <n v="7"/>
    <n v="2649"/>
    <n v="10871951.1"/>
  </r>
  <r>
    <s v="KR"/>
    <n v="3618438"/>
    <n v="3022.98"/>
    <n v="15"/>
    <d v="2019-09-30T00:00:00"/>
    <x v="1"/>
    <d v="2020-11-23T00:00:00"/>
    <d v="2020-11-30T00:00:00"/>
    <n v="7"/>
    <n v="2649"/>
    <n v="10871951.1"/>
  </r>
  <r>
    <s v="KR"/>
    <n v="3618438"/>
    <n v="803.1"/>
    <n v="4"/>
    <d v="2019-10-07T00:00:00"/>
    <x v="1"/>
    <d v="2020-11-23T00:00:00"/>
    <d v="2020-11-30T00:00:00"/>
    <n v="7"/>
    <n v="2649"/>
    <n v="10871951.1"/>
  </r>
  <r>
    <s v="KR"/>
    <n v="4210890"/>
    <n v="200.76"/>
    <n v="1"/>
    <d v="2019-10-07T00:00:00"/>
    <x v="269"/>
    <d v="2020-06-15T00:00:00"/>
    <d v="2020-11-30T00:00:00"/>
    <n v="168"/>
    <n v="64"/>
    <n v="45847.92"/>
  </r>
  <r>
    <s v="KR"/>
    <n v="186054444"/>
    <n v="194.1"/>
    <n v="1"/>
    <d v="2019-09-30T00:00:00"/>
    <x v="580"/>
    <d v="2019-09-30T00:00:00"/>
    <d v="2020-11-30T00:00:00"/>
    <n v="427"/>
    <n v="1"/>
    <n v="194.1"/>
  </r>
  <r>
    <s v="KR"/>
    <n v="702210"/>
    <n v="6728.88"/>
    <n v="60"/>
    <d v="2019-10-14T00:00:00"/>
    <x v="26"/>
    <d v="2020-11-30T00:00:00"/>
    <d v="2020-11-30T00:00:00"/>
    <n v="0"/>
    <n v="145"/>
    <n v="526509.78"/>
  </r>
  <r>
    <s v="KR"/>
    <n v="702210"/>
    <n v="11356.86"/>
    <n v="100"/>
    <d v="2019-11-04T00:00:00"/>
    <x v="26"/>
    <d v="2020-11-30T00:00:00"/>
    <d v="2020-11-30T00:00:00"/>
    <n v="0"/>
    <n v="145"/>
    <n v="526509.78"/>
  </r>
  <r>
    <s v="KR"/>
    <n v="702210"/>
    <n v="2782.68"/>
    <n v="20"/>
    <d v="2019-10-14T00:00:00"/>
    <x v="26"/>
    <d v="2020-11-30T00:00:00"/>
    <d v="2020-11-30T00:00:00"/>
    <n v="0"/>
    <n v="145"/>
    <n v="526509.78"/>
  </r>
  <r>
    <s v="KR"/>
    <n v="702210"/>
    <n v="7041.96"/>
    <n v="50"/>
    <d v="2019-10-28T00:00:00"/>
    <x v="26"/>
    <d v="2020-11-30T00:00:00"/>
    <d v="2020-11-30T00:00:00"/>
    <n v="0"/>
    <n v="145"/>
    <n v="526509.78"/>
  </r>
  <r>
    <s v="KR"/>
    <n v="702210"/>
    <n v="6023.28"/>
    <n v="30"/>
    <d v="2019-10-14T00:00:00"/>
    <x v="26"/>
    <d v="2020-11-30T00:00:00"/>
    <d v="2020-11-30T00:00:00"/>
    <n v="0"/>
    <n v="145"/>
    <n v="526509.78"/>
  </r>
  <r>
    <s v="KR"/>
    <n v="702210"/>
    <n v="12196.56"/>
    <n v="60"/>
    <d v="2019-11-04T00:00:00"/>
    <x v="26"/>
    <d v="2020-11-30T00:00:00"/>
    <d v="2020-11-30T00:00:00"/>
    <n v="0"/>
    <n v="145"/>
    <n v="526509.78"/>
  </r>
  <r>
    <s v="KR"/>
    <n v="708780"/>
    <n v="112.14"/>
    <n v="1"/>
    <d v="2019-10-14T00:00:00"/>
    <x v="28"/>
    <d v="2020-11-30T00:00:00"/>
    <d v="2020-11-30T00:00:00"/>
    <n v="0"/>
    <n v="420"/>
    <n v="876023.69999999937"/>
  </r>
  <r>
    <s v="KR"/>
    <n v="708780"/>
    <n v="113.58"/>
    <n v="1"/>
    <d v="2019-11-04T00:00:00"/>
    <x v="28"/>
    <d v="2020-11-30T00:00:00"/>
    <d v="2020-11-30T00:00:00"/>
    <n v="0"/>
    <n v="420"/>
    <n v="876023.69999999937"/>
  </r>
  <r>
    <s v="KR"/>
    <n v="708780"/>
    <n v="140.82"/>
    <n v="1"/>
    <d v="2019-10-21T00:00:00"/>
    <x v="28"/>
    <d v="2020-11-30T00:00:00"/>
    <d v="2020-11-30T00:00:00"/>
    <n v="0"/>
    <n v="420"/>
    <n v="876023.69999999937"/>
  </r>
  <r>
    <s v="KR"/>
    <n v="709266"/>
    <n v="2032.74"/>
    <n v="10"/>
    <d v="2019-10-28T00:00:00"/>
    <x v="329"/>
    <d v="2020-09-21T00:00:00"/>
    <d v="2020-11-30T00:00:00"/>
    <n v="70"/>
    <n v="7"/>
    <n v="11088.42"/>
  </r>
  <r>
    <s v="KR"/>
    <n v="712200"/>
    <n v="224.28"/>
    <n v="2"/>
    <d v="2019-10-07T00:00:00"/>
    <x v="103"/>
    <d v="2020-10-19T00:00:00"/>
    <d v="2020-11-30T00:00:00"/>
    <n v="42"/>
    <n v="7"/>
    <n v="14512.559999999998"/>
  </r>
  <r>
    <s v="KR"/>
    <n v="714054"/>
    <n v="203.28"/>
    <n v="1"/>
    <d v="2019-11-04T00:00:00"/>
    <x v="581"/>
    <d v="2020-11-02T00:00:00"/>
    <d v="2020-11-30T00:00:00"/>
    <n v="28"/>
    <n v="2"/>
    <n v="420.41999999999996"/>
  </r>
  <r>
    <s v="KR"/>
    <n v="719022"/>
    <n v="113.58"/>
    <n v="1"/>
    <d v="2019-10-21T00:00:00"/>
    <x v="159"/>
    <d v="2020-11-30T00:00:00"/>
    <d v="2020-11-30T00:00:00"/>
    <n v="0"/>
    <n v="96"/>
    <n v="46850.639999999992"/>
  </r>
  <r>
    <s v="KR"/>
    <n v="719022"/>
    <n v="113.58"/>
    <n v="1"/>
    <d v="2019-10-28T00:00:00"/>
    <x v="159"/>
    <d v="2020-11-30T00:00:00"/>
    <d v="2020-11-30T00:00:00"/>
    <n v="0"/>
    <n v="96"/>
    <n v="46850.639999999992"/>
  </r>
  <r>
    <s v="KR"/>
    <n v="719022"/>
    <n v="139.13999999999999"/>
    <n v="1"/>
    <d v="2019-10-14T00:00:00"/>
    <x v="159"/>
    <d v="2020-11-30T00:00:00"/>
    <d v="2020-11-30T00:00:00"/>
    <n v="0"/>
    <n v="96"/>
    <n v="46850.639999999992"/>
  </r>
  <r>
    <s v="KR"/>
    <n v="719022"/>
    <n v="160.38"/>
    <n v="1"/>
    <d v="2019-10-14T00:00:00"/>
    <x v="159"/>
    <d v="2020-11-30T00:00:00"/>
    <d v="2020-11-30T00:00:00"/>
    <n v="0"/>
    <n v="96"/>
    <n v="46850.639999999992"/>
  </r>
  <r>
    <s v="KR"/>
    <n v="720708"/>
    <n v="203.28"/>
    <n v="1"/>
    <d v="2019-11-04T00:00:00"/>
    <x v="5"/>
    <d v="2020-11-09T00:00:00"/>
    <d v="2020-11-30T00:00:00"/>
    <n v="21"/>
    <n v="70"/>
    <n v="59080.38"/>
  </r>
  <r>
    <s v="KR"/>
    <n v="769788"/>
    <n v="140.82"/>
    <n v="1"/>
    <d v="2019-10-28T00:00:00"/>
    <x v="575"/>
    <d v="2020-11-16T00:00:00"/>
    <d v="2020-11-30T00:00:00"/>
    <n v="14"/>
    <n v="14"/>
    <n v="2321.8200000000006"/>
  </r>
  <r>
    <s v="KR"/>
    <n v="921654"/>
    <n v="162.36000000000001"/>
    <n v="1"/>
    <d v="2019-10-28T00:00:00"/>
    <x v="409"/>
    <d v="2020-11-02T00:00:00"/>
    <d v="2020-11-30T00:00:00"/>
    <n v="28"/>
    <n v="4"/>
    <n v="1138.3800000000001"/>
  </r>
  <r>
    <s v="KR"/>
    <n v="968190"/>
    <n v="139.13999999999999"/>
    <n v="1"/>
    <d v="2019-10-14T00:00:00"/>
    <x v="336"/>
    <d v="2020-11-02T00:00:00"/>
    <d v="2020-11-30T00:00:00"/>
    <n v="28"/>
    <n v="16"/>
    <n v="19088.7"/>
  </r>
  <r>
    <s v="KR"/>
    <n v="1152846"/>
    <n v="112.14"/>
    <n v="1"/>
    <d v="2019-10-14T00:00:00"/>
    <x v="125"/>
    <d v="2020-10-26T00:00:00"/>
    <d v="2020-11-30T00:00:00"/>
    <n v="35"/>
    <n v="43"/>
    <n v="41702.639999999985"/>
  </r>
  <r>
    <s v="KR"/>
    <n v="2418522"/>
    <n v="113.58"/>
    <n v="1"/>
    <d v="2019-10-21T00:00:00"/>
    <x v="582"/>
    <d v="2020-03-23T00:00:00"/>
    <d v="2020-11-30T00:00:00"/>
    <n v="252"/>
    <n v="22"/>
    <n v="9393.4800000000014"/>
  </r>
  <r>
    <s v="KR"/>
    <n v="2418522"/>
    <n v="417.48"/>
    <n v="3"/>
    <d v="2019-10-07T00:00:00"/>
    <x v="582"/>
    <d v="2020-03-23T00:00:00"/>
    <d v="2020-11-30T00:00:00"/>
    <n v="252"/>
    <n v="22"/>
    <n v="9393.4800000000014"/>
  </r>
  <r>
    <s v="KR"/>
    <n v="2418522"/>
    <n v="278.33999999999997"/>
    <n v="2"/>
    <d v="2019-10-14T00:00:00"/>
    <x v="582"/>
    <d v="2020-03-23T00:00:00"/>
    <d v="2020-11-30T00:00:00"/>
    <n v="252"/>
    <n v="22"/>
    <n v="9393.4800000000014"/>
  </r>
  <r>
    <s v="KR"/>
    <n v="2418522"/>
    <n v="281.76"/>
    <n v="2"/>
    <d v="2019-10-28T00:00:00"/>
    <x v="582"/>
    <d v="2020-03-23T00:00:00"/>
    <d v="2020-11-30T00:00:00"/>
    <n v="252"/>
    <n v="22"/>
    <n v="9393.4800000000014"/>
  </r>
  <r>
    <s v="KR"/>
    <n v="2418522"/>
    <n v="320.82"/>
    <n v="2"/>
    <d v="2019-10-14T00:00:00"/>
    <x v="582"/>
    <d v="2020-03-23T00:00:00"/>
    <d v="2020-11-30T00:00:00"/>
    <n v="252"/>
    <n v="22"/>
    <n v="9393.4800000000014"/>
  </r>
  <r>
    <s v="KR"/>
    <n v="2418522"/>
    <n v="324.77999999999997"/>
    <n v="2"/>
    <d v="2019-10-21T00:00:00"/>
    <x v="582"/>
    <d v="2020-03-23T00:00:00"/>
    <d v="2020-11-30T00:00:00"/>
    <n v="252"/>
    <n v="22"/>
    <n v="9393.4800000000014"/>
  </r>
  <r>
    <s v="KR"/>
    <n v="2521392"/>
    <n v="281.7"/>
    <n v="2"/>
    <d v="2019-10-28T00:00:00"/>
    <x v="115"/>
    <d v="2020-11-16T00:00:00"/>
    <d v="2020-11-30T00:00:00"/>
    <n v="14"/>
    <n v="76"/>
    <n v="36530.939999999988"/>
  </r>
  <r>
    <s v="KR"/>
    <n v="2521392"/>
    <n v="160.38"/>
    <n v="1"/>
    <d v="2019-10-07T00:00:00"/>
    <x v="115"/>
    <d v="2020-11-16T00:00:00"/>
    <d v="2020-11-30T00:00:00"/>
    <n v="14"/>
    <n v="76"/>
    <n v="36530.939999999988"/>
  </r>
  <r>
    <s v="KR"/>
    <n v="2521392"/>
    <n v="324.72000000000003"/>
    <n v="2"/>
    <d v="2019-10-21T00:00:00"/>
    <x v="115"/>
    <d v="2020-11-16T00:00:00"/>
    <d v="2020-11-30T00:00:00"/>
    <n v="14"/>
    <n v="76"/>
    <n v="36530.939999999988"/>
  </r>
  <r>
    <s v="KR"/>
    <n v="3169476"/>
    <n v="340.68"/>
    <n v="3"/>
    <d v="2019-10-21T00:00:00"/>
    <x v="559"/>
    <d v="2020-02-10T00:00:00"/>
    <d v="2020-11-30T00:00:00"/>
    <n v="294"/>
    <n v="9"/>
    <n v="4300.38"/>
  </r>
  <r>
    <s v="KR"/>
    <n v="3296412"/>
    <n v="200.76"/>
    <n v="1"/>
    <d v="2019-10-14T00:00:00"/>
    <x v="25"/>
    <d v="2020-10-05T00:00:00"/>
    <d v="2020-11-30T00:00:00"/>
    <n v="56"/>
    <n v="9"/>
    <n v="13523.279999999999"/>
  </r>
  <r>
    <s v="KR"/>
    <n v="3301296"/>
    <n v="278.27999999999997"/>
    <n v="2"/>
    <d v="2019-10-07T00:00:00"/>
    <x v="41"/>
    <d v="2020-11-30T00:00:00"/>
    <d v="2020-11-30T00:00:00"/>
    <n v="0"/>
    <n v="2209"/>
    <n v="1914248.1599999955"/>
  </r>
  <r>
    <s v="KR"/>
    <n v="3301296"/>
    <n v="162.36000000000001"/>
    <n v="1"/>
    <d v="2019-11-04T00:00:00"/>
    <x v="41"/>
    <d v="2020-11-30T00:00:00"/>
    <d v="2020-11-30T00:00:00"/>
    <n v="0"/>
    <n v="2209"/>
    <n v="1914248.1599999955"/>
  </r>
  <r>
    <s v="KR"/>
    <n v="3301296"/>
    <n v="200.76"/>
    <n v="1"/>
    <d v="2019-10-14T00:00:00"/>
    <x v="41"/>
    <d v="2020-11-30T00:00:00"/>
    <d v="2020-11-30T00:00:00"/>
    <n v="0"/>
    <n v="2209"/>
    <n v="1914248.1599999955"/>
  </r>
  <r>
    <s v="KR"/>
    <n v="3301296"/>
    <n v="203.28"/>
    <n v="1"/>
    <d v="2019-11-04T00:00:00"/>
    <x v="41"/>
    <d v="2020-11-30T00:00:00"/>
    <d v="2020-11-30T00:00:00"/>
    <n v="0"/>
    <n v="2209"/>
    <n v="1914248.1599999955"/>
  </r>
  <r>
    <s v="KR"/>
    <n v="3618438"/>
    <n v="560.76"/>
    <n v="5"/>
    <d v="2019-10-07T00:00:00"/>
    <x v="1"/>
    <d v="2020-11-23T00:00:00"/>
    <d v="2020-11-30T00:00:00"/>
    <n v="7"/>
    <n v="2649"/>
    <n v="10871951.1"/>
  </r>
  <r>
    <s v="KR"/>
    <n v="3618438"/>
    <n v="897.18"/>
    <n v="8"/>
    <d v="2019-10-14T00:00:00"/>
    <x v="1"/>
    <d v="2020-11-23T00:00:00"/>
    <d v="2020-11-30T00:00:00"/>
    <n v="7"/>
    <n v="2649"/>
    <n v="10871951.1"/>
  </r>
  <r>
    <s v="KR"/>
    <n v="3618438"/>
    <n v="681.42"/>
    <n v="6"/>
    <d v="2019-10-21T00:00:00"/>
    <x v="1"/>
    <d v="2020-11-23T00:00:00"/>
    <d v="2020-11-30T00:00:00"/>
    <n v="7"/>
    <n v="2649"/>
    <n v="10871951.1"/>
  </r>
  <r>
    <s v="KR"/>
    <n v="3618438"/>
    <n v="454.26"/>
    <n v="4"/>
    <d v="2019-10-28T00:00:00"/>
    <x v="1"/>
    <d v="2020-11-23T00:00:00"/>
    <d v="2020-11-30T00:00:00"/>
    <n v="7"/>
    <n v="2649"/>
    <n v="10871951.1"/>
  </r>
  <r>
    <s v="KR"/>
    <n v="3618438"/>
    <n v="1362.84"/>
    <n v="12"/>
    <d v="2019-11-04T00:00:00"/>
    <x v="1"/>
    <d v="2020-11-23T00:00:00"/>
    <d v="2020-11-30T00:00:00"/>
    <n v="7"/>
    <n v="2649"/>
    <n v="10871951.1"/>
  </r>
  <r>
    <s v="KR"/>
    <n v="3618438"/>
    <n v="1391.34"/>
    <n v="10"/>
    <d v="2019-10-07T00:00:00"/>
    <x v="1"/>
    <d v="2020-11-23T00:00:00"/>
    <d v="2020-11-30T00:00:00"/>
    <n v="7"/>
    <n v="2649"/>
    <n v="10871951.1"/>
  </r>
  <r>
    <s v="KR"/>
    <n v="3618438"/>
    <n v="834.78"/>
    <n v="6"/>
    <d v="2019-10-14T00:00:00"/>
    <x v="1"/>
    <d v="2020-11-23T00:00:00"/>
    <d v="2020-11-30T00:00:00"/>
    <n v="7"/>
    <n v="2649"/>
    <n v="10871951.1"/>
  </r>
  <r>
    <s v="KR"/>
    <n v="3618438"/>
    <n v="845.04"/>
    <n v="6"/>
    <d v="2019-10-21T00:00:00"/>
    <x v="1"/>
    <d v="2020-11-23T00:00:00"/>
    <d v="2020-11-30T00:00:00"/>
    <n v="7"/>
    <n v="2649"/>
    <n v="10871951.1"/>
  </r>
  <r>
    <s v="KR"/>
    <n v="3618438"/>
    <n v="1267.56"/>
    <n v="9"/>
    <d v="2019-10-28T00:00:00"/>
    <x v="1"/>
    <d v="2020-11-23T00:00:00"/>
    <d v="2020-11-30T00:00:00"/>
    <n v="7"/>
    <n v="2649"/>
    <n v="10871951.1"/>
  </r>
  <r>
    <s v="KR"/>
    <n v="3618438"/>
    <n v="1549.2"/>
    <n v="11"/>
    <d v="2019-11-04T00:00:00"/>
    <x v="1"/>
    <d v="2020-11-23T00:00:00"/>
    <d v="2020-11-30T00:00:00"/>
    <n v="7"/>
    <n v="2649"/>
    <n v="10871951.1"/>
  </r>
  <r>
    <s v="KR"/>
    <n v="3618438"/>
    <n v="481.14"/>
    <n v="3"/>
    <d v="2019-10-14T00:00:00"/>
    <x v="1"/>
    <d v="2020-11-23T00:00:00"/>
    <d v="2020-11-30T00:00:00"/>
    <n v="7"/>
    <n v="2649"/>
    <n v="10871951.1"/>
  </r>
  <r>
    <s v="KR"/>
    <n v="3618438"/>
    <n v="324.72000000000003"/>
    <n v="2"/>
    <d v="2019-10-21T00:00:00"/>
    <x v="1"/>
    <d v="2020-11-23T00:00:00"/>
    <d v="2020-11-30T00:00:00"/>
    <n v="7"/>
    <n v="2649"/>
    <n v="10871951.1"/>
  </r>
  <r>
    <s v="KR"/>
    <n v="3618438"/>
    <n v="324.72000000000003"/>
    <n v="2"/>
    <d v="2019-10-28T00:00:00"/>
    <x v="1"/>
    <d v="2020-11-23T00:00:00"/>
    <d v="2020-11-30T00:00:00"/>
    <n v="7"/>
    <n v="2649"/>
    <n v="10871951.1"/>
  </r>
  <r>
    <s v="KR"/>
    <n v="3618438"/>
    <n v="649.5"/>
    <n v="4"/>
    <d v="2019-11-04T00:00:00"/>
    <x v="1"/>
    <d v="2020-11-23T00:00:00"/>
    <d v="2020-11-30T00:00:00"/>
    <n v="7"/>
    <n v="2649"/>
    <n v="10871951.1"/>
  </r>
  <r>
    <s v="KR"/>
    <n v="3618438"/>
    <n v="2610.12"/>
    <n v="13"/>
    <d v="2019-10-07T00:00:00"/>
    <x v="1"/>
    <d v="2020-11-23T00:00:00"/>
    <d v="2020-11-30T00:00:00"/>
    <n v="7"/>
    <n v="2649"/>
    <n v="10871951.1"/>
  </r>
  <r>
    <s v="KR"/>
    <n v="3618438"/>
    <n v="2610.12"/>
    <n v="13"/>
    <d v="2019-10-14T00:00:00"/>
    <x v="1"/>
    <d v="2020-11-23T00:00:00"/>
    <d v="2020-11-30T00:00:00"/>
    <n v="7"/>
    <n v="2649"/>
    <n v="10871951.1"/>
  </r>
  <r>
    <s v="KR"/>
    <n v="3618438"/>
    <n v="2845.86"/>
    <n v="14"/>
    <d v="2019-10-21T00:00:00"/>
    <x v="1"/>
    <d v="2020-11-23T00:00:00"/>
    <d v="2020-11-30T00:00:00"/>
    <n v="7"/>
    <n v="2649"/>
    <n v="10871951.1"/>
  </r>
  <r>
    <s v="KR"/>
    <n v="3618438"/>
    <n v="2642.58"/>
    <n v="13"/>
    <d v="2019-10-28T00:00:00"/>
    <x v="1"/>
    <d v="2020-11-23T00:00:00"/>
    <d v="2020-11-30T00:00:00"/>
    <n v="7"/>
    <n v="2649"/>
    <n v="10871951.1"/>
  </r>
  <r>
    <s v="KR"/>
    <n v="3618438"/>
    <n v="3049.14"/>
    <n v="15"/>
    <d v="2019-11-04T00:00:00"/>
    <x v="1"/>
    <d v="2020-11-23T00:00:00"/>
    <d v="2020-11-30T00:00:00"/>
    <n v="7"/>
    <n v="2649"/>
    <n v="10871951.1"/>
  </r>
  <r>
    <s v="KR"/>
    <n v="3683472"/>
    <n v="401.64"/>
    <n v="2"/>
    <d v="2019-10-14T00:00:00"/>
    <x v="309"/>
    <d v="2020-11-16T00:00:00"/>
    <d v="2020-11-30T00:00:00"/>
    <n v="14"/>
    <n v="8"/>
    <n v="5404.0199999999995"/>
  </r>
  <r>
    <s v="KR"/>
    <n v="4118208"/>
    <n v="1703.52"/>
    <n v="15"/>
    <d v="2019-10-28T00:00:00"/>
    <x v="531"/>
    <d v="2020-11-16T00:00:00"/>
    <d v="2020-11-30T00:00:00"/>
    <n v="14"/>
    <n v="48"/>
    <n v="38558.699999999997"/>
  </r>
  <r>
    <s v="KR"/>
    <n v="4118208"/>
    <n v="422.52"/>
    <n v="3"/>
    <d v="2019-10-28T00:00:00"/>
    <x v="531"/>
    <d v="2020-11-16T00:00:00"/>
    <d v="2020-11-30T00:00:00"/>
    <n v="14"/>
    <n v="48"/>
    <n v="38558.699999999997"/>
  </r>
  <r>
    <s v="KR"/>
    <n v="240217104"/>
    <n v="140.82"/>
    <n v="1"/>
    <d v="2019-11-04T00:00:00"/>
    <x v="164"/>
    <d v="2019-12-23T00:00:00"/>
    <d v="2020-11-30T00:00:00"/>
    <n v="343"/>
    <n v="4"/>
    <n v="4719"/>
  </r>
  <r>
    <s v="KR"/>
    <n v="702210"/>
    <n v="14704.86"/>
    <n v="130"/>
    <d v="2019-11-25T00:00:00"/>
    <x v="26"/>
    <d v="2020-11-30T00:00:00"/>
    <d v="2020-11-30T00:00:00"/>
    <n v="0"/>
    <n v="145"/>
    <n v="526509.78"/>
  </r>
  <r>
    <s v="KR"/>
    <n v="702210"/>
    <n v="7013.52"/>
    <n v="50"/>
    <d v="2019-11-25T00:00:00"/>
    <x v="26"/>
    <d v="2020-11-30T00:00:00"/>
    <d v="2020-11-30T00:00:00"/>
    <n v="0"/>
    <n v="145"/>
    <n v="526509.78"/>
  </r>
  <r>
    <s v="KR"/>
    <n v="702210"/>
    <n v="4871.1000000000004"/>
    <n v="30"/>
    <d v="2019-11-11T00:00:00"/>
    <x v="26"/>
    <d v="2020-11-30T00:00:00"/>
    <d v="2020-11-30T00:00:00"/>
    <n v="0"/>
    <n v="145"/>
    <n v="526509.78"/>
  </r>
  <r>
    <s v="KR"/>
    <n v="702210"/>
    <n v="8021.94"/>
    <n v="50"/>
    <d v="2019-11-25T00:00:00"/>
    <x v="26"/>
    <d v="2020-11-30T00:00:00"/>
    <d v="2020-11-30T00:00:00"/>
    <n v="0"/>
    <n v="145"/>
    <n v="526509.78"/>
  </r>
  <r>
    <s v="KR"/>
    <n v="702210"/>
    <n v="14173.68"/>
    <n v="70"/>
    <d v="2019-12-02T00:00:00"/>
    <x v="26"/>
    <d v="2020-11-30T00:00:00"/>
    <d v="2020-11-30T00:00:00"/>
    <n v="0"/>
    <n v="145"/>
    <n v="526509.78"/>
  </r>
  <r>
    <s v="KR"/>
    <n v="702630"/>
    <n v="161.69999999999999"/>
    <n v="1"/>
    <d v="2019-12-02T00:00:00"/>
    <x v="183"/>
    <d v="2020-11-16T00:00:00"/>
    <d v="2020-11-30T00:00:00"/>
    <n v="14"/>
    <n v="32"/>
    <n v="70257.599999999991"/>
  </r>
  <r>
    <s v="KR"/>
    <n v="708780"/>
    <n v="226.2"/>
    <n v="2"/>
    <d v="2019-11-25T00:00:00"/>
    <x v="28"/>
    <d v="2020-11-30T00:00:00"/>
    <d v="2020-11-30T00:00:00"/>
    <n v="0"/>
    <n v="420"/>
    <n v="876023.69999999937"/>
  </r>
  <r>
    <s v="KR"/>
    <n v="712482"/>
    <n v="139.19999999999999"/>
    <n v="1"/>
    <d v="2019-11-25T00:00:00"/>
    <x v="199"/>
    <d v="2020-11-16T00:00:00"/>
    <d v="2020-11-30T00:00:00"/>
    <n v="14"/>
    <n v="46"/>
    <n v="18532.86"/>
  </r>
  <r>
    <s v="KR"/>
    <n v="718152"/>
    <n v="113.1"/>
    <n v="1"/>
    <d v="2019-12-02T00:00:00"/>
    <x v="30"/>
    <d v="2020-11-30T00:00:00"/>
    <d v="2020-11-30T00:00:00"/>
    <n v="0"/>
    <n v="327"/>
    <n v="386034.60000000044"/>
  </r>
  <r>
    <s v="KR"/>
    <n v="718152"/>
    <n v="202.5"/>
    <n v="1"/>
    <d v="2019-12-02T00:00:00"/>
    <x v="30"/>
    <d v="2020-11-30T00:00:00"/>
    <d v="2020-11-30T00:00:00"/>
    <n v="0"/>
    <n v="327"/>
    <n v="386034.60000000044"/>
  </r>
  <r>
    <s v="KR"/>
    <n v="719022"/>
    <n v="139.19999999999999"/>
    <n v="1"/>
    <d v="2019-11-25T00:00:00"/>
    <x v="159"/>
    <d v="2020-11-30T00:00:00"/>
    <d v="2020-11-30T00:00:00"/>
    <n v="0"/>
    <n v="96"/>
    <n v="46850.639999999992"/>
  </r>
  <r>
    <s v="KR"/>
    <n v="719022"/>
    <n v="140.28"/>
    <n v="1"/>
    <d v="2019-12-02T00:00:00"/>
    <x v="159"/>
    <d v="2020-11-30T00:00:00"/>
    <d v="2020-11-30T00:00:00"/>
    <n v="0"/>
    <n v="96"/>
    <n v="46850.639999999992"/>
  </r>
  <r>
    <s v="KR"/>
    <n v="719022"/>
    <n v="162.36000000000001"/>
    <n v="1"/>
    <d v="2019-11-11T00:00:00"/>
    <x v="159"/>
    <d v="2020-11-30T00:00:00"/>
    <d v="2020-11-30T00:00:00"/>
    <n v="0"/>
    <n v="96"/>
    <n v="46850.639999999992"/>
  </r>
  <r>
    <s v="KR"/>
    <n v="1152846"/>
    <n v="340.68"/>
    <n v="3"/>
    <d v="2019-11-11T00:00:00"/>
    <x v="125"/>
    <d v="2020-10-26T00:00:00"/>
    <d v="2020-11-30T00:00:00"/>
    <n v="35"/>
    <n v="43"/>
    <n v="41702.639999999985"/>
  </r>
  <r>
    <s v="KR"/>
    <n v="2401926"/>
    <n v="162.36000000000001"/>
    <n v="1"/>
    <d v="2019-11-11T00:00:00"/>
    <x v="51"/>
    <d v="2020-11-30T00:00:00"/>
    <d v="2020-11-30T00:00:00"/>
    <n v="0"/>
    <n v="188"/>
    <n v="276921.54000000015"/>
  </r>
  <r>
    <s v="KR"/>
    <n v="2401926"/>
    <n v="160.44"/>
    <n v="1"/>
    <d v="2019-11-25T00:00:00"/>
    <x v="51"/>
    <d v="2020-11-30T00:00:00"/>
    <d v="2020-11-30T00:00:00"/>
    <n v="0"/>
    <n v="188"/>
    <n v="276921.54000000015"/>
  </r>
  <r>
    <s v="KR"/>
    <n v="2418522"/>
    <n v="227.16"/>
    <n v="2"/>
    <d v="2019-11-18T00:00:00"/>
    <x v="582"/>
    <d v="2020-03-23T00:00:00"/>
    <d v="2020-11-30T00:00:00"/>
    <n v="252"/>
    <n v="22"/>
    <n v="9393.4800000000014"/>
  </r>
  <r>
    <s v="KR"/>
    <n v="2418522"/>
    <n v="226.2"/>
    <n v="2"/>
    <d v="2019-12-02T00:00:00"/>
    <x v="582"/>
    <d v="2020-03-23T00:00:00"/>
    <d v="2020-11-30T00:00:00"/>
    <n v="252"/>
    <n v="22"/>
    <n v="9393.4800000000014"/>
  </r>
  <r>
    <s v="KR"/>
    <n v="2418522"/>
    <n v="1408.74"/>
    <n v="10"/>
    <d v="2019-11-11T00:00:00"/>
    <x v="582"/>
    <d v="2020-03-23T00:00:00"/>
    <d v="2020-11-30T00:00:00"/>
    <n v="252"/>
    <n v="22"/>
    <n v="9393.4800000000014"/>
  </r>
  <r>
    <s v="KR"/>
    <n v="2418522"/>
    <n v="324.77999999999997"/>
    <n v="2"/>
    <d v="2019-11-18T00:00:00"/>
    <x v="582"/>
    <d v="2020-03-23T00:00:00"/>
    <d v="2020-11-30T00:00:00"/>
    <n v="252"/>
    <n v="22"/>
    <n v="9393.4800000000014"/>
  </r>
  <r>
    <s v="KR"/>
    <n v="2418522"/>
    <n v="200.82"/>
    <n v="1"/>
    <d v="2019-11-18T00:00:00"/>
    <x v="582"/>
    <d v="2020-03-23T00:00:00"/>
    <d v="2020-11-30T00:00:00"/>
    <n v="252"/>
    <n v="22"/>
    <n v="9393.4800000000014"/>
  </r>
  <r>
    <s v="KR"/>
    <n v="2521392"/>
    <n v="140.82"/>
    <n v="1"/>
    <d v="2019-11-11T00:00:00"/>
    <x v="115"/>
    <d v="2020-11-16T00:00:00"/>
    <d v="2020-11-30T00:00:00"/>
    <n v="14"/>
    <n v="76"/>
    <n v="36530.939999999988"/>
  </r>
  <r>
    <s v="KR"/>
    <n v="2521392"/>
    <n v="140.82"/>
    <n v="1"/>
    <d v="2019-11-18T00:00:00"/>
    <x v="115"/>
    <d v="2020-11-16T00:00:00"/>
    <d v="2020-11-30T00:00:00"/>
    <n v="14"/>
    <n v="76"/>
    <n v="36530.939999999988"/>
  </r>
  <r>
    <s v="KR"/>
    <n v="2521392"/>
    <n v="139.19999999999999"/>
    <n v="1"/>
    <d v="2019-11-25T00:00:00"/>
    <x v="115"/>
    <d v="2020-11-16T00:00:00"/>
    <d v="2020-11-30T00:00:00"/>
    <n v="14"/>
    <n v="76"/>
    <n v="36530.939999999988"/>
  </r>
  <r>
    <s v="KR"/>
    <n v="2521392"/>
    <n v="162.36000000000001"/>
    <n v="1"/>
    <d v="2019-11-18T00:00:00"/>
    <x v="115"/>
    <d v="2020-11-16T00:00:00"/>
    <d v="2020-11-30T00:00:00"/>
    <n v="14"/>
    <n v="76"/>
    <n v="36530.939999999988"/>
  </r>
  <r>
    <s v="KR"/>
    <n v="2820768"/>
    <n v="162.36000000000001"/>
    <n v="1"/>
    <d v="2019-11-18T00:00:00"/>
    <x v="12"/>
    <d v="2020-10-05T00:00:00"/>
    <d v="2020-11-30T00:00:00"/>
    <n v="56"/>
    <n v="41"/>
    <n v="45976.439999999988"/>
  </r>
  <r>
    <s v="KR"/>
    <n v="2820768"/>
    <n v="609.84"/>
    <n v="3"/>
    <d v="2019-11-18T00:00:00"/>
    <x v="12"/>
    <d v="2020-10-05T00:00:00"/>
    <d v="2020-11-30T00:00:00"/>
    <n v="56"/>
    <n v="41"/>
    <n v="45976.439999999988"/>
  </r>
  <r>
    <s v="KR"/>
    <n v="3169476"/>
    <n v="340.68"/>
    <n v="3"/>
    <d v="2019-11-18T00:00:00"/>
    <x v="559"/>
    <d v="2020-02-10T00:00:00"/>
    <d v="2020-11-30T00:00:00"/>
    <n v="294"/>
    <n v="9"/>
    <n v="4300.38"/>
  </r>
  <r>
    <s v="KR"/>
    <n v="3169476"/>
    <n v="417.6"/>
    <n v="3"/>
    <d v="2019-11-25T00:00:00"/>
    <x v="559"/>
    <d v="2020-02-10T00:00:00"/>
    <d v="2020-11-30T00:00:00"/>
    <n v="294"/>
    <n v="9"/>
    <n v="4300.38"/>
  </r>
  <r>
    <s v="KR"/>
    <n v="3301296"/>
    <n v="112.2"/>
    <n v="1"/>
    <d v="2019-11-18T00:00:00"/>
    <x v="41"/>
    <d v="2020-11-30T00:00:00"/>
    <d v="2020-11-30T00:00:00"/>
    <n v="0"/>
    <n v="2209"/>
    <n v="1914248.1599999955"/>
  </r>
  <r>
    <s v="KR"/>
    <n v="3301296"/>
    <n v="113.1"/>
    <n v="1"/>
    <d v="2019-12-02T00:00:00"/>
    <x v="41"/>
    <d v="2020-11-30T00:00:00"/>
    <d v="2020-11-30T00:00:00"/>
    <n v="0"/>
    <n v="2209"/>
    <n v="1914248.1599999955"/>
  </r>
  <r>
    <s v="KR"/>
    <n v="3301296"/>
    <n v="281.7"/>
    <n v="2"/>
    <d v="2019-11-18T00:00:00"/>
    <x v="41"/>
    <d v="2020-11-30T00:00:00"/>
    <d v="2020-11-30T00:00:00"/>
    <n v="0"/>
    <n v="2209"/>
    <n v="1914248.1599999955"/>
  </r>
  <r>
    <s v="KR"/>
    <n v="3301296"/>
    <n v="139.19999999999999"/>
    <n v="1"/>
    <d v="2019-11-25T00:00:00"/>
    <x v="41"/>
    <d v="2020-11-30T00:00:00"/>
    <d v="2020-11-30T00:00:00"/>
    <n v="0"/>
    <n v="2209"/>
    <n v="1914248.1599999955"/>
  </r>
  <r>
    <s v="KR"/>
    <n v="3618438"/>
    <n v="454.26"/>
    <n v="4"/>
    <d v="2019-11-11T00:00:00"/>
    <x v="1"/>
    <d v="2020-11-23T00:00:00"/>
    <d v="2020-11-30T00:00:00"/>
    <n v="7"/>
    <n v="2649"/>
    <n v="10871951.1"/>
  </r>
  <r>
    <s v="KR"/>
    <n v="3618438"/>
    <n v="680.04"/>
    <n v="6"/>
    <d v="2019-11-18T00:00:00"/>
    <x v="1"/>
    <d v="2020-11-23T00:00:00"/>
    <d v="2020-11-30T00:00:00"/>
    <n v="7"/>
    <n v="2649"/>
    <n v="10871951.1"/>
  </r>
  <r>
    <s v="KR"/>
    <n v="3618438"/>
    <n v="789.96"/>
    <n v="7"/>
    <d v="2019-11-25T00:00:00"/>
    <x v="1"/>
    <d v="2020-11-23T00:00:00"/>
    <d v="2020-11-30T00:00:00"/>
    <n v="7"/>
    <n v="2649"/>
    <n v="10871951.1"/>
  </r>
  <r>
    <s v="KR"/>
    <n v="3618438"/>
    <n v="791.82"/>
    <n v="7"/>
    <d v="2019-12-02T00:00:00"/>
    <x v="1"/>
    <d v="2020-11-23T00:00:00"/>
    <d v="2020-11-30T00:00:00"/>
    <n v="7"/>
    <n v="2649"/>
    <n v="10871951.1"/>
  </r>
  <r>
    <s v="KR"/>
    <n v="3618438"/>
    <n v="-140.82"/>
    <n v="-1"/>
    <d v="2019-11-18T00:00:00"/>
    <x v="1"/>
    <d v="2020-11-23T00:00:00"/>
    <d v="2020-11-30T00:00:00"/>
    <n v="7"/>
    <n v="2649"/>
    <n v="10871951.1"/>
  </r>
  <r>
    <s v="KR"/>
    <n v="3618438"/>
    <n v="1971.72"/>
    <n v="14"/>
    <d v="2019-11-11T00:00:00"/>
    <x v="1"/>
    <d v="2020-11-23T00:00:00"/>
    <d v="2020-11-30T00:00:00"/>
    <n v="7"/>
    <n v="2649"/>
    <n v="10871951.1"/>
  </r>
  <r>
    <s v="KR"/>
    <n v="3618438"/>
    <n v="1827.6"/>
    <n v="13"/>
    <d v="2019-11-18T00:00:00"/>
    <x v="1"/>
    <d v="2020-11-23T00:00:00"/>
    <d v="2020-11-30T00:00:00"/>
    <n v="7"/>
    <n v="2649"/>
    <n v="10871951.1"/>
  </r>
  <r>
    <s v="KR"/>
    <n v="3618438"/>
    <n v="1814.88"/>
    <n v="13"/>
    <d v="2019-11-25T00:00:00"/>
    <x v="1"/>
    <d v="2020-11-23T00:00:00"/>
    <d v="2020-11-30T00:00:00"/>
    <n v="7"/>
    <n v="2649"/>
    <n v="10871951.1"/>
  </r>
  <r>
    <s v="KR"/>
    <n v="3618438"/>
    <n v="561.05999999999995"/>
    <n v="4"/>
    <d v="2019-12-02T00:00:00"/>
    <x v="1"/>
    <d v="2020-11-23T00:00:00"/>
    <d v="2020-11-30T00:00:00"/>
    <n v="7"/>
    <n v="2649"/>
    <n v="10871951.1"/>
  </r>
  <r>
    <s v="KR"/>
    <n v="3618438"/>
    <n v="162.36000000000001"/>
    <n v="1"/>
    <d v="2019-11-04T00:00:00"/>
    <x v="1"/>
    <d v="2020-11-23T00:00:00"/>
    <d v="2020-11-30T00:00:00"/>
    <n v="7"/>
    <n v="2649"/>
    <n v="10871951.1"/>
  </r>
  <r>
    <s v="KR"/>
    <n v="3618438"/>
    <n v="649.5"/>
    <n v="4"/>
    <d v="2019-11-11T00:00:00"/>
    <x v="1"/>
    <d v="2020-11-23T00:00:00"/>
    <d v="2020-11-30T00:00:00"/>
    <n v="7"/>
    <n v="2649"/>
    <n v="10871951.1"/>
  </r>
  <r>
    <s v="KR"/>
    <n v="3618438"/>
    <n v="1130.82"/>
    <n v="7"/>
    <d v="2019-11-18T00:00:00"/>
    <x v="1"/>
    <d v="2020-11-23T00:00:00"/>
    <d v="2020-11-30T00:00:00"/>
    <n v="7"/>
    <n v="2649"/>
    <n v="10871951.1"/>
  </r>
  <r>
    <s v="KR"/>
    <n v="3618438"/>
    <n v="1287.24"/>
    <n v="8"/>
    <d v="2019-11-25T00:00:00"/>
    <x v="1"/>
    <d v="2020-11-23T00:00:00"/>
    <d v="2020-11-30T00:00:00"/>
    <n v="7"/>
    <n v="2649"/>
    <n v="10871951.1"/>
  </r>
  <r>
    <s v="KR"/>
    <n v="3618438"/>
    <n v="808.44"/>
    <n v="5"/>
    <d v="2019-12-02T00:00:00"/>
    <x v="1"/>
    <d v="2020-11-23T00:00:00"/>
    <d v="2020-11-30T00:00:00"/>
    <n v="7"/>
    <n v="2649"/>
    <n v="10871951.1"/>
  </r>
  <r>
    <s v="KR"/>
    <n v="3618438"/>
    <n v="-406.56"/>
    <n v="-2"/>
    <d v="2019-11-11T00:00:00"/>
    <x v="1"/>
    <d v="2020-11-23T00:00:00"/>
    <d v="2020-11-30T00:00:00"/>
    <n v="7"/>
    <n v="2649"/>
    <n v="10871951.1"/>
  </r>
  <r>
    <s v="KR"/>
    <n v="3618438"/>
    <n v="406.56"/>
    <n v="2"/>
    <d v="2019-11-04T00:00:00"/>
    <x v="1"/>
    <d v="2020-11-23T00:00:00"/>
    <d v="2020-11-30T00:00:00"/>
    <n v="7"/>
    <n v="2649"/>
    <n v="10871951.1"/>
  </r>
  <r>
    <s v="KR"/>
    <n v="3618438"/>
    <n v="2032.74"/>
    <n v="10"/>
    <d v="2019-11-11T00:00:00"/>
    <x v="1"/>
    <d v="2020-11-23T00:00:00"/>
    <d v="2020-11-30T00:00:00"/>
    <n v="7"/>
    <n v="2649"/>
    <n v="10871951.1"/>
  </r>
  <r>
    <s v="KR"/>
    <n v="3618438"/>
    <n v="2843.4"/>
    <n v="14"/>
    <d v="2019-11-18T00:00:00"/>
    <x v="1"/>
    <d v="2020-11-23T00:00:00"/>
    <d v="2020-11-30T00:00:00"/>
    <n v="7"/>
    <n v="2649"/>
    <n v="10871951.1"/>
  </r>
  <r>
    <s v="KR"/>
    <n v="3618438"/>
    <n v="1809.12"/>
    <n v="9"/>
    <d v="2019-11-25T00:00:00"/>
    <x v="1"/>
    <d v="2020-11-23T00:00:00"/>
    <d v="2020-11-30T00:00:00"/>
    <n v="7"/>
    <n v="2649"/>
    <n v="10871951.1"/>
  </r>
  <r>
    <s v="KR"/>
    <n v="3618438"/>
    <n v="1822.32"/>
    <n v="9"/>
    <d v="2019-12-02T00:00:00"/>
    <x v="1"/>
    <d v="2020-11-23T00:00:00"/>
    <d v="2020-11-30T00:00:00"/>
    <n v="7"/>
    <n v="2649"/>
    <n v="10871951.1"/>
  </r>
  <r>
    <s v="KR"/>
    <n v="4118208"/>
    <n v="1696.74"/>
    <n v="15"/>
    <d v="2019-12-02T00:00:00"/>
    <x v="531"/>
    <d v="2020-11-16T00:00:00"/>
    <d v="2020-11-30T00:00:00"/>
    <n v="14"/>
    <n v="48"/>
    <n v="38558.699999999997"/>
  </r>
  <r>
    <s v="KR"/>
    <n v="4118208"/>
    <n v="140.28"/>
    <n v="1"/>
    <d v="2019-12-02T00:00:00"/>
    <x v="531"/>
    <d v="2020-11-16T00:00:00"/>
    <d v="2020-11-30T00:00:00"/>
    <n v="14"/>
    <n v="48"/>
    <n v="38558.699999999997"/>
  </r>
  <r>
    <s v="KR"/>
    <n v="4118208"/>
    <n v="161.69999999999999"/>
    <n v="1"/>
    <d v="2019-12-02T00:00:00"/>
    <x v="531"/>
    <d v="2020-11-16T00:00:00"/>
    <d v="2020-11-30T00:00:00"/>
    <n v="14"/>
    <n v="48"/>
    <n v="38558.699999999997"/>
  </r>
  <r>
    <s v="KR"/>
    <n v="4175106"/>
    <n v="481.32"/>
    <n v="3"/>
    <d v="2019-11-18T00:00:00"/>
    <x v="56"/>
    <d v="2020-11-02T00:00:00"/>
    <d v="2020-11-30T00:00:00"/>
    <n v="28"/>
    <n v="8"/>
    <n v="4263.54"/>
  </r>
  <r>
    <s v="KR"/>
    <n v="702210"/>
    <n v="9818.94"/>
    <n v="70"/>
    <d v="2019-12-16T00:00:00"/>
    <x v="26"/>
    <d v="2020-11-30T00:00:00"/>
    <d v="2020-11-30T00:00:00"/>
    <n v="0"/>
    <n v="145"/>
    <n v="526509.78"/>
  </r>
  <r>
    <s v="KR"/>
    <n v="702210"/>
    <n v="6467.58"/>
    <n v="40"/>
    <d v="2019-12-16T00:00:00"/>
    <x v="26"/>
    <d v="2020-11-30T00:00:00"/>
    <d v="2020-11-30T00:00:00"/>
    <n v="0"/>
    <n v="145"/>
    <n v="526509.78"/>
  </r>
  <r>
    <s v="KR"/>
    <n v="702210"/>
    <n v="14070.24"/>
    <n v="70"/>
    <d v="2019-12-30T00:00:00"/>
    <x v="26"/>
    <d v="2020-11-30T00:00:00"/>
    <d v="2020-11-30T00:00:00"/>
    <n v="0"/>
    <n v="145"/>
    <n v="526509.78"/>
  </r>
  <r>
    <s v="KR"/>
    <n v="702630"/>
    <n v="161.69999999999999"/>
    <n v="1"/>
    <d v="2019-12-23T00:00:00"/>
    <x v="183"/>
    <d v="2020-11-16T00:00:00"/>
    <d v="2020-11-30T00:00:00"/>
    <n v="14"/>
    <n v="32"/>
    <n v="70257.599999999991"/>
  </r>
  <r>
    <s v="KR"/>
    <n v="708780"/>
    <n v="140.28"/>
    <n v="1"/>
    <d v="2019-12-16T00:00:00"/>
    <x v="28"/>
    <d v="2020-11-30T00:00:00"/>
    <d v="2020-11-30T00:00:00"/>
    <n v="0"/>
    <n v="420"/>
    <n v="876023.69999999937"/>
  </r>
  <r>
    <s v="KR"/>
    <n v="712644"/>
    <n v="140.28"/>
    <n v="1"/>
    <d v="2019-12-16T00:00:00"/>
    <x v="577"/>
    <d v="2020-06-01T00:00:00"/>
    <d v="2020-11-30T00:00:00"/>
    <n v="182"/>
    <n v="4"/>
    <n v="657.54"/>
  </r>
  <r>
    <s v="KR"/>
    <n v="712644"/>
    <n v="202.5"/>
    <n v="1"/>
    <d v="2019-12-23T00:00:00"/>
    <x v="577"/>
    <d v="2020-06-01T00:00:00"/>
    <d v="2020-11-30T00:00:00"/>
    <n v="182"/>
    <n v="4"/>
    <n v="657.54"/>
  </r>
  <r>
    <s v="KR"/>
    <n v="717888"/>
    <n v="161.69999999999999"/>
    <n v="1"/>
    <d v="2019-12-16T00:00:00"/>
    <x v="82"/>
    <d v="2020-04-06T00:00:00"/>
    <d v="2020-11-30T00:00:00"/>
    <n v="238"/>
    <n v="6"/>
    <n v="9899.1"/>
  </r>
  <r>
    <s v="KR"/>
    <n v="718152"/>
    <n v="113.1"/>
    <n v="1"/>
    <d v="2019-12-16T00:00:00"/>
    <x v="30"/>
    <d v="2020-11-30T00:00:00"/>
    <d v="2020-11-30T00:00:00"/>
    <n v="0"/>
    <n v="327"/>
    <n v="386034.60000000044"/>
  </r>
  <r>
    <s v="KR"/>
    <n v="718152"/>
    <n v="161.69999999999999"/>
    <n v="1"/>
    <d v="2019-12-23T00:00:00"/>
    <x v="30"/>
    <d v="2020-11-30T00:00:00"/>
    <d v="2020-11-30T00:00:00"/>
    <n v="0"/>
    <n v="327"/>
    <n v="386034.60000000044"/>
  </r>
  <r>
    <s v="KR"/>
    <n v="718152"/>
    <n v="201"/>
    <n v="1"/>
    <d v="2019-12-30T00:00:00"/>
    <x v="30"/>
    <d v="2020-11-30T00:00:00"/>
    <d v="2020-11-30T00:00:00"/>
    <n v="0"/>
    <n v="327"/>
    <n v="386034.60000000044"/>
  </r>
  <r>
    <s v="KR"/>
    <n v="719022"/>
    <n v="113.1"/>
    <n v="1"/>
    <d v="2019-12-16T00:00:00"/>
    <x v="159"/>
    <d v="2020-11-30T00:00:00"/>
    <d v="2020-11-30T00:00:00"/>
    <n v="0"/>
    <n v="96"/>
    <n v="46850.639999999992"/>
  </r>
  <r>
    <s v="KR"/>
    <n v="719022"/>
    <n v="113.1"/>
    <n v="1"/>
    <d v="2019-12-23T00:00:00"/>
    <x v="159"/>
    <d v="2020-11-30T00:00:00"/>
    <d v="2020-11-30T00:00:00"/>
    <n v="0"/>
    <n v="96"/>
    <n v="46850.639999999992"/>
  </r>
  <r>
    <s v="KR"/>
    <n v="719022"/>
    <n v="140.28"/>
    <n v="1"/>
    <d v="2019-12-16T00:00:00"/>
    <x v="159"/>
    <d v="2020-11-30T00:00:00"/>
    <d v="2020-11-30T00:00:00"/>
    <n v="0"/>
    <n v="96"/>
    <n v="46850.639999999992"/>
  </r>
  <r>
    <s v="KR"/>
    <n v="720708"/>
    <n v="201"/>
    <n v="1"/>
    <d v="2020-01-06T00:00:00"/>
    <x v="5"/>
    <d v="2020-11-09T00:00:00"/>
    <d v="2020-11-30T00:00:00"/>
    <n v="21"/>
    <n v="70"/>
    <n v="59080.38"/>
  </r>
  <r>
    <s v="KR"/>
    <n v="2401926"/>
    <n v="140.28"/>
    <n v="1"/>
    <d v="2019-12-09T00:00:00"/>
    <x v="51"/>
    <d v="2020-11-30T00:00:00"/>
    <d v="2020-11-30T00:00:00"/>
    <n v="0"/>
    <n v="188"/>
    <n v="276921.54000000015"/>
  </r>
  <r>
    <s v="KR"/>
    <n v="2401926"/>
    <n v="280.56"/>
    <n v="2"/>
    <d v="2019-12-23T00:00:00"/>
    <x v="51"/>
    <d v="2020-11-30T00:00:00"/>
    <d v="2020-11-30T00:00:00"/>
    <n v="0"/>
    <n v="188"/>
    <n v="276921.54000000015"/>
  </r>
  <r>
    <s v="KR"/>
    <n v="2418522"/>
    <n v="336.78"/>
    <n v="3"/>
    <d v="2019-12-30T00:00:00"/>
    <x v="582"/>
    <d v="2020-03-23T00:00:00"/>
    <d v="2020-11-30T00:00:00"/>
    <n v="252"/>
    <n v="22"/>
    <n v="9393.4800000000014"/>
  </r>
  <r>
    <s v="KR"/>
    <n v="2418522"/>
    <n v="701.22"/>
    <n v="5"/>
    <d v="2019-12-16T00:00:00"/>
    <x v="582"/>
    <d v="2020-03-23T00:00:00"/>
    <d v="2020-11-30T00:00:00"/>
    <n v="252"/>
    <n v="22"/>
    <n v="9393.4800000000014"/>
  </r>
  <r>
    <s v="KR"/>
    <n v="2418522"/>
    <n v="417.78"/>
    <n v="3"/>
    <d v="2019-12-30T00:00:00"/>
    <x v="582"/>
    <d v="2020-03-23T00:00:00"/>
    <d v="2020-11-30T00:00:00"/>
    <n v="252"/>
    <n v="22"/>
    <n v="9393.4800000000014"/>
  </r>
  <r>
    <s v="KR"/>
    <n v="2521392"/>
    <n v="113.1"/>
    <n v="1"/>
    <d v="2019-12-23T00:00:00"/>
    <x v="115"/>
    <d v="2020-11-16T00:00:00"/>
    <d v="2020-11-30T00:00:00"/>
    <n v="14"/>
    <n v="76"/>
    <n v="36530.939999999988"/>
  </r>
  <r>
    <s v="KR"/>
    <n v="2521392"/>
    <n v="112.26"/>
    <n v="1"/>
    <d v="2019-12-30T00:00:00"/>
    <x v="115"/>
    <d v="2020-11-16T00:00:00"/>
    <d v="2020-11-30T00:00:00"/>
    <n v="14"/>
    <n v="76"/>
    <n v="36530.939999999988"/>
  </r>
  <r>
    <s v="KR"/>
    <n v="2820768"/>
    <n v="161.69999999999999"/>
    <n v="1"/>
    <d v="2019-12-16T00:00:00"/>
    <x v="12"/>
    <d v="2020-10-05T00:00:00"/>
    <d v="2020-11-30T00:00:00"/>
    <n v="56"/>
    <n v="41"/>
    <n v="45976.439999999988"/>
  </r>
  <r>
    <s v="KR"/>
    <n v="3169476"/>
    <n v="339.36"/>
    <n v="3"/>
    <d v="2019-12-16T00:00:00"/>
    <x v="559"/>
    <d v="2020-02-10T00:00:00"/>
    <d v="2020-11-30T00:00:00"/>
    <n v="294"/>
    <n v="9"/>
    <n v="4300.38"/>
  </r>
  <r>
    <s v="KR"/>
    <n v="3169476"/>
    <n v="280.56"/>
    <n v="2"/>
    <d v="2019-12-16T00:00:00"/>
    <x v="559"/>
    <d v="2020-02-10T00:00:00"/>
    <d v="2020-11-30T00:00:00"/>
    <n v="294"/>
    <n v="9"/>
    <n v="4300.38"/>
  </r>
  <r>
    <s v="KR"/>
    <n v="3301296"/>
    <n v="140.28"/>
    <n v="1"/>
    <d v="2019-12-16T00:00:00"/>
    <x v="41"/>
    <d v="2020-11-30T00:00:00"/>
    <d v="2020-11-30T00:00:00"/>
    <n v="0"/>
    <n v="2209"/>
    <n v="1914248.1599999955"/>
  </r>
  <r>
    <s v="KR"/>
    <n v="3301296"/>
    <n v="280.56"/>
    <n v="2"/>
    <d v="2019-12-23T00:00:00"/>
    <x v="41"/>
    <d v="2020-11-30T00:00:00"/>
    <d v="2020-11-30T00:00:00"/>
    <n v="0"/>
    <n v="2209"/>
    <n v="1914248.1599999955"/>
  </r>
  <r>
    <s v="KR"/>
    <n v="3301296"/>
    <n v="278.52"/>
    <n v="2"/>
    <d v="2019-12-30T00:00:00"/>
    <x v="41"/>
    <d v="2020-11-30T00:00:00"/>
    <d v="2020-11-30T00:00:00"/>
    <n v="0"/>
    <n v="2209"/>
    <n v="1914248.1599999955"/>
  </r>
  <r>
    <s v="KR"/>
    <n v="3301296"/>
    <n v="161.69999999999999"/>
    <n v="1"/>
    <d v="2019-12-09T00:00:00"/>
    <x v="41"/>
    <d v="2020-11-30T00:00:00"/>
    <d v="2020-11-30T00:00:00"/>
    <n v="0"/>
    <n v="2209"/>
    <n v="1914248.1599999955"/>
  </r>
  <r>
    <s v="KR"/>
    <n v="3301296"/>
    <n v="323.39999999999998"/>
    <n v="2"/>
    <d v="2019-12-16T00:00:00"/>
    <x v="41"/>
    <d v="2020-11-30T00:00:00"/>
    <d v="2020-11-30T00:00:00"/>
    <n v="0"/>
    <n v="2209"/>
    <n v="1914248.1599999955"/>
  </r>
  <r>
    <s v="KR"/>
    <n v="3301296"/>
    <n v="161.69999999999999"/>
    <n v="1"/>
    <d v="2019-12-23T00:00:00"/>
    <x v="41"/>
    <d v="2020-11-30T00:00:00"/>
    <d v="2020-11-30T00:00:00"/>
    <n v="0"/>
    <n v="2209"/>
    <n v="1914248.1599999955"/>
  </r>
  <r>
    <s v="KR"/>
    <n v="3301296"/>
    <n v="321"/>
    <n v="2"/>
    <d v="2019-12-30T00:00:00"/>
    <x v="41"/>
    <d v="2020-11-30T00:00:00"/>
    <d v="2020-11-30T00:00:00"/>
    <n v="0"/>
    <n v="2209"/>
    <n v="1914248.1599999955"/>
  </r>
  <r>
    <s v="KR"/>
    <n v="3301296"/>
    <n v="160.5"/>
    <n v="1"/>
    <d v="2020-01-06T00:00:00"/>
    <x v="41"/>
    <d v="2020-11-30T00:00:00"/>
    <d v="2020-11-30T00:00:00"/>
    <n v="0"/>
    <n v="2209"/>
    <n v="1914248.1599999955"/>
  </r>
  <r>
    <s v="KR"/>
    <n v="3301296"/>
    <n v="202.5"/>
    <n v="1"/>
    <d v="2019-12-23T00:00:00"/>
    <x v="41"/>
    <d v="2020-11-30T00:00:00"/>
    <d v="2020-11-30T00:00:00"/>
    <n v="0"/>
    <n v="2209"/>
    <n v="1914248.1599999955"/>
  </r>
  <r>
    <s v="KR"/>
    <n v="3301296"/>
    <n v="201"/>
    <n v="1"/>
    <d v="2019-12-30T00:00:00"/>
    <x v="41"/>
    <d v="2020-11-30T00:00:00"/>
    <d v="2020-11-30T00:00:00"/>
    <n v="0"/>
    <n v="2209"/>
    <n v="1914248.1599999955"/>
  </r>
  <r>
    <s v="KR"/>
    <n v="3519420"/>
    <n v="201"/>
    <n v="1"/>
    <d v="2019-12-23T00:00:00"/>
    <x v="583"/>
    <d v="2019-12-23T00:00:00"/>
    <d v="2020-11-30T00:00:00"/>
    <n v="343"/>
    <n v="1"/>
    <n v="201"/>
  </r>
  <r>
    <s v="KR"/>
    <n v="3618438"/>
    <n v="339.36"/>
    <n v="3"/>
    <d v="2019-12-09T00:00:00"/>
    <x v="1"/>
    <d v="2020-11-23T00:00:00"/>
    <d v="2020-11-30T00:00:00"/>
    <n v="7"/>
    <n v="2649"/>
    <n v="10871951.1"/>
  </r>
  <r>
    <s v="KR"/>
    <n v="3618438"/>
    <n v="113.1"/>
    <n v="1"/>
    <d v="2019-12-16T00:00:00"/>
    <x v="1"/>
    <d v="2020-11-23T00:00:00"/>
    <d v="2020-11-30T00:00:00"/>
    <n v="7"/>
    <n v="2649"/>
    <n v="10871951.1"/>
  </r>
  <r>
    <s v="KR"/>
    <n v="3618438"/>
    <n v="904.08"/>
    <n v="8"/>
    <d v="2019-12-23T00:00:00"/>
    <x v="1"/>
    <d v="2020-11-23T00:00:00"/>
    <d v="2020-11-30T00:00:00"/>
    <n v="7"/>
    <n v="2649"/>
    <n v="10871951.1"/>
  </r>
  <r>
    <s v="KR"/>
    <n v="3618438"/>
    <n v="449.04"/>
    <n v="4"/>
    <d v="2019-12-30T00:00:00"/>
    <x v="1"/>
    <d v="2020-11-23T00:00:00"/>
    <d v="2020-11-30T00:00:00"/>
    <n v="7"/>
    <n v="2649"/>
    <n v="10871951.1"/>
  </r>
  <r>
    <s v="KR"/>
    <n v="3618438"/>
    <n v="224.52"/>
    <n v="2"/>
    <d v="2020-01-06T00:00:00"/>
    <x v="1"/>
    <d v="2020-11-23T00:00:00"/>
    <d v="2020-11-30T00:00:00"/>
    <n v="7"/>
    <n v="2649"/>
    <n v="10871951.1"/>
  </r>
  <r>
    <s v="KR"/>
    <n v="3618438"/>
    <n v="701.34"/>
    <n v="5"/>
    <d v="2019-12-09T00:00:00"/>
    <x v="1"/>
    <d v="2020-11-23T00:00:00"/>
    <d v="2020-11-30T00:00:00"/>
    <n v="7"/>
    <n v="2649"/>
    <n v="10871951.1"/>
  </r>
  <r>
    <s v="KR"/>
    <n v="3618438"/>
    <n v="701.34"/>
    <n v="5"/>
    <d v="2019-12-16T00:00:00"/>
    <x v="1"/>
    <d v="2020-11-23T00:00:00"/>
    <d v="2020-11-30T00:00:00"/>
    <n v="7"/>
    <n v="2649"/>
    <n v="10871951.1"/>
  </r>
  <r>
    <s v="KR"/>
    <n v="3618438"/>
    <n v="561.05999999999995"/>
    <n v="4"/>
    <d v="2019-12-23T00:00:00"/>
    <x v="1"/>
    <d v="2020-11-23T00:00:00"/>
    <d v="2020-11-30T00:00:00"/>
    <n v="7"/>
    <n v="2649"/>
    <n v="10871951.1"/>
  </r>
  <r>
    <s v="KR"/>
    <n v="3618438"/>
    <n v="1531.74"/>
    <n v="11"/>
    <d v="2019-12-30T00:00:00"/>
    <x v="1"/>
    <d v="2020-11-23T00:00:00"/>
    <d v="2020-11-30T00:00:00"/>
    <n v="7"/>
    <n v="2649"/>
    <n v="10871951.1"/>
  </r>
  <r>
    <s v="KR"/>
    <n v="3618438"/>
    <n v="1949.46"/>
    <n v="14"/>
    <d v="2020-01-06T00:00:00"/>
    <x v="1"/>
    <d v="2020-11-23T00:00:00"/>
    <d v="2020-11-30T00:00:00"/>
    <n v="7"/>
    <n v="2649"/>
    <n v="10871951.1"/>
  </r>
  <r>
    <s v="KR"/>
    <n v="3618438"/>
    <n v="161.69999999999999"/>
    <n v="1"/>
    <d v="2019-12-09T00:00:00"/>
    <x v="1"/>
    <d v="2020-11-23T00:00:00"/>
    <d v="2020-11-30T00:00:00"/>
    <n v="7"/>
    <n v="2649"/>
    <n v="10871951.1"/>
  </r>
  <r>
    <s v="KR"/>
    <n v="3618438"/>
    <n v="642"/>
    <n v="4"/>
    <d v="2019-12-30T00:00:00"/>
    <x v="1"/>
    <d v="2020-11-23T00:00:00"/>
    <d v="2020-11-30T00:00:00"/>
    <n v="7"/>
    <n v="2649"/>
    <n v="10871951.1"/>
  </r>
  <r>
    <s v="KR"/>
    <n v="3618438"/>
    <n v="3442.2"/>
    <n v="17"/>
    <d v="2019-12-09T00:00:00"/>
    <x v="1"/>
    <d v="2020-11-23T00:00:00"/>
    <d v="2020-11-30T00:00:00"/>
    <n v="7"/>
    <n v="2649"/>
    <n v="10871951.1"/>
  </r>
  <r>
    <s v="KR"/>
    <n v="3618438"/>
    <n v="3239.7"/>
    <n v="16"/>
    <d v="2019-12-16T00:00:00"/>
    <x v="1"/>
    <d v="2020-11-23T00:00:00"/>
    <d v="2020-11-30T00:00:00"/>
    <n v="7"/>
    <n v="2649"/>
    <n v="10871951.1"/>
  </r>
  <r>
    <s v="KR"/>
    <n v="3618438"/>
    <n v="3239.7"/>
    <n v="16"/>
    <d v="2019-12-23T00:00:00"/>
    <x v="1"/>
    <d v="2020-11-23T00:00:00"/>
    <d v="2020-11-30T00:00:00"/>
    <n v="7"/>
    <n v="2649"/>
    <n v="10871951.1"/>
  </r>
  <r>
    <s v="KR"/>
    <n v="3618438"/>
    <n v="3618.06"/>
    <n v="18"/>
    <d v="2019-12-30T00:00:00"/>
    <x v="1"/>
    <d v="2020-11-23T00:00:00"/>
    <d v="2020-11-30T00:00:00"/>
    <n v="7"/>
    <n v="2649"/>
    <n v="10871951.1"/>
  </r>
  <r>
    <s v="KR"/>
    <n v="3618438"/>
    <n v="2211.06"/>
    <n v="11"/>
    <d v="2020-01-06T00:00:00"/>
    <x v="1"/>
    <d v="2020-11-23T00:00:00"/>
    <d v="2020-11-30T00:00:00"/>
    <n v="7"/>
    <n v="2649"/>
    <n v="10871951.1"/>
  </r>
  <r>
    <s v="KR"/>
    <n v="4118208"/>
    <n v="420.84"/>
    <n v="3"/>
    <d v="2019-12-23T00:00:00"/>
    <x v="531"/>
    <d v="2020-11-16T00:00:00"/>
    <d v="2020-11-30T00:00:00"/>
    <n v="14"/>
    <n v="48"/>
    <n v="38558.699999999997"/>
  </r>
  <r>
    <s v="KR"/>
    <n v="3618438"/>
    <n v="156.06"/>
    <n v="1"/>
    <d v="2019-06-03T00:00:00"/>
    <x v="1"/>
    <d v="2020-11-23T00:00:00"/>
    <d v="2020-11-30T00:00:00"/>
    <n v="7"/>
    <n v="2649"/>
    <n v="10871951.1"/>
  </r>
  <r>
    <s v="KR"/>
    <n v="3618438"/>
    <n v="117.06"/>
    <n v="1"/>
    <d v="2019-06-10T00:00:00"/>
    <x v="1"/>
    <d v="2020-11-23T00:00:00"/>
    <d v="2020-11-30T00:00:00"/>
    <n v="7"/>
    <n v="2649"/>
    <n v="10871951.1"/>
  </r>
  <r>
    <s v="KR"/>
    <n v="3618438"/>
    <n v="115.38"/>
    <n v="1"/>
    <d v="2019-07-29T00:00:00"/>
    <x v="1"/>
    <d v="2020-11-23T00:00:00"/>
    <d v="2020-11-30T00:00:00"/>
    <n v="7"/>
    <n v="2649"/>
    <n v="10871951.1"/>
  </r>
  <r>
    <s v="KR"/>
    <n v="3618438"/>
    <n v="113.58"/>
    <n v="1"/>
    <d v="2019-09-16T00:00:00"/>
    <x v="1"/>
    <d v="2020-11-23T00:00:00"/>
    <d v="2020-11-30T00:00:00"/>
    <n v="7"/>
    <n v="2649"/>
    <n v="10871951.1"/>
  </r>
  <r>
    <s v="KR"/>
    <n v="3301296"/>
    <n v="26.82"/>
    <n v="1"/>
    <d v="2019-11-18T00:00:00"/>
    <x v="41"/>
    <d v="2020-11-30T00:00:00"/>
    <d v="2020-11-30T00:00:00"/>
    <n v="0"/>
    <n v="2209"/>
    <n v="1914248.1599999955"/>
  </r>
  <r>
    <s v="KR"/>
    <n v="3301296"/>
    <n v="91.86"/>
    <n v="1"/>
    <d v="2019-01-21T00:00:00"/>
    <x v="41"/>
    <d v="2020-11-30T00:00:00"/>
    <d v="2020-11-30T00:00:00"/>
    <n v="0"/>
    <n v="2209"/>
    <n v="1914248.1599999955"/>
  </r>
  <r>
    <s v="KR"/>
    <n v="3618438"/>
    <n v="183.72"/>
    <n v="1"/>
    <d v="2019-01-28T00:00:00"/>
    <x v="1"/>
    <d v="2020-11-23T00:00:00"/>
    <d v="2020-11-30T00:00:00"/>
    <n v="7"/>
    <n v="2649"/>
    <n v="10871951.1"/>
  </r>
  <r>
    <s v="KR"/>
    <n v="3618438"/>
    <n v="184.98"/>
    <n v="1"/>
    <d v="2019-02-25T00:00:00"/>
    <x v="1"/>
    <d v="2020-11-23T00:00:00"/>
    <d v="2020-11-30T00:00:00"/>
    <n v="7"/>
    <n v="2649"/>
    <n v="10871951.1"/>
  </r>
  <r>
    <s v="KR"/>
    <n v="3618438"/>
    <n v="183.66"/>
    <n v="1"/>
    <d v="2019-03-18T00:00:00"/>
    <x v="1"/>
    <d v="2020-11-23T00:00:00"/>
    <d v="2020-11-30T00:00:00"/>
    <n v="7"/>
    <n v="2649"/>
    <n v="10871951.1"/>
  </r>
  <r>
    <s v="KR"/>
    <n v="3618438"/>
    <n v="183.66"/>
    <n v="1"/>
    <d v="2019-03-18T00:00:00"/>
    <x v="1"/>
    <d v="2020-11-23T00:00:00"/>
    <d v="2020-11-30T00:00:00"/>
    <n v="7"/>
    <n v="2649"/>
    <n v="10871951.1"/>
  </r>
  <r>
    <s v="KR"/>
    <n v="3301296"/>
    <n v="90.36"/>
    <n v="1"/>
    <d v="2019-07-08T00:00:00"/>
    <x v="41"/>
    <d v="2020-11-30T00:00:00"/>
    <d v="2020-11-30T00:00:00"/>
    <n v="0"/>
    <n v="2209"/>
    <n v="1914248.1599999955"/>
  </r>
  <r>
    <s v="KR"/>
    <n v="3301296"/>
    <n v="134.63999999999999"/>
    <n v="1"/>
    <d v="2019-07-29T00:00:00"/>
    <x v="41"/>
    <d v="2020-11-30T00:00:00"/>
    <d v="2020-11-30T00:00:00"/>
    <n v="0"/>
    <n v="2209"/>
    <n v="1914248.1599999955"/>
  </r>
  <r>
    <s v="KR"/>
    <n v="3301296"/>
    <n v="135.41999999999999"/>
    <n v="1"/>
    <d v="2019-07-15T00:00:00"/>
    <x v="41"/>
    <d v="2020-11-30T00:00:00"/>
    <d v="2020-11-30T00:00:00"/>
    <n v="0"/>
    <n v="2209"/>
    <n v="1914248.1599999955"/>
  </r>
  <r>
    <s v="KR"/>
    <n v="3618438"/>
    <n v="179.58"/>
    <n v="1"/>
    <d v="2019-07-29T00:00:00"/>
    <x v="1"/>
    <d v="2020-11-23T00:00:00"/>
    <d v="2020-11-30T00:00:00"/>
    <n v="7"/>
    <n v="2649"/>
    <n v="10871951.1"/>
  </r>
  <r>
    <s v="KR"/>
    <n v="3301296"/>
    <n v="132.41999999999999"/>
    <n v="1"/>
    <d v="2019-09-09T00:00:00"/>
    <x v="41"/>
    <d v="2020-11-30T00:00:00"/>
    <d v="2020-11-30T00:00:00"/>
    <n v="0"/>
    <n v="2209"/>
    <n v="1914248.1599999955"/>
  </r>
  <r>
    <s v="KR"/>
    <n v="3301296"/>
    <n v="132.41999999999999"/>
    <n v="1"/>
    <d v="2019-10-07T00:00:00"/>
    <x v="41"/>
    <d v="2020-11-30T00:00:00"/>
    <d v="2020-11-30T00:00:00"/>
    <n v="0"/>
    <n v="2209"/>
    <n v="1914248.1599999955"/>
  </r>
  <r>
    <s v="KR"/>
    <n v="3301296"/>
    <n v="134.1"/>
    <n v="1"/>
    <d v="2019-10-21T00:00:00"/>
    <x v="41"/>
    <d v="2020-11-30T00:00:00"/>
    <d v="2020-11-30T00:00:00"/>
    <n v="0"/>
    <n v="2209"/>
    <n v="1914248.1599999955"/>
  </r>
  <r>
    <s v="KR"/>
    <n v="3618438"/>
    <n v="178.86"/>
    <n v="1"/>
    <d v="2019-11-04T00:00:00"/>
    <x v="1"/>
    <d v="2020-11-23T00:00:00"/>
    <d v="2020-11-30T00:00:00"/>
    <n v="7"/>
    <n v="2649"/>
    <n v="10871951.1"/>
  </r>
  <r>
    <s v="KR"/>
    <n v="3301296"/>
    <n v="133.5"/>
    <n v="1"/>
    <d v="2019-12-02T00:00:00"/>
    <x v="41"/>
    <d v="2020-11-30T00:00:00"/>
    <d v="2020-11-30T00:00:00"/>
    <n v="0"/>
    <n v="2209"/>
    <n v="1914248.1599999955"/>
  </r>
  <r>
    <s v="KR"/>
    <n v="3301296"/>
    <n v="442.02"/>
    <n v="1"/>
    <d v="2020-01-06T00:00:00"/>
    <x v="41"/>
    <d v="2020-11-30T00:00:00"/>
    <d v="2020-11-30T00:00:00"/>
    <n v="0"/>
    <n v="2209"/>
    <n v="1914248.1599999955"/>
  </r>
  <r>
    <s v="KR"/>
    <n v="3301296"/>
    <n v="133.5"/>
    <n v="1"/>
    <d v="2019-12-23T00:00:00"/>
    <x v="41"/>
    <d v="2020-11-30T00:00:00"/>
    <d v="2020-11-30T00:00:00"/>
    <n v="0"/>
    <n v="2209"/>
    <n v="1914248.1599999955"/>
  </r>
  <r>
    <s v="KR"/>
    <n v="3301296"/>
    <n v="132.54"/>
    <n v="1"/>
    <d v="2020-01-06T00:00:00"/>
    <x v="41"/>
    <d v="2020-11-30T00:00:00"/>
    <d v="2020-11-30T00:00:00"/>
    <n v="0"/>
    <n v="2209"/>
    <n v="1914248.1599999955"/>
  </r>
  <r>
    <s v="KR"/>
    <n v="4159554"/>
    <n v="88.86"/>
    <n v="1"/>
    <d v="2019-12-09T00:00:00"/>
    <x v="124"/>
    <d v="2020-02-17T00:00:00"/>
    <d v="2020-11-30T00:00:00"/>
    <n v="287"/>
    <n v="4"/>
    <n v="941.28000000000009"/>
  </r>
  <r>
    <s v="KR"/>
    <n v="3618438"/>
    <n v="159.06"/>
    <n v="1"/>
    <d v="2019-01-28T00:00:00"/>
    <x v="1"/>
    <d v="2020-11-23T00:00:00"/>
    <d v="2020-11-30T00:00:00"/>
    <n v="7"/>
    <n v="2649"/>
    <n v="10871951.1"/>
  </r>
  <r>
    <s v="KR"/>
    <n v="3618438"/>
    <n v="160.13999999999999"/>
    <n v="1"/>
    <d v="2019-02-04T00:00:00"/>
    <x v="1"/>
    <d v="2020-11-23T00:00:00"/>
    <d v="2020-11-30T00:00:00"/>
    <n v="7"/>
    <n v="2649"/>
    <n v="10871951.1"/>
  </r>
  <r>
    <s v="KR"/>
    <n v="3618438"/>
    <n v="160.13999999999999"/>
    <n v="1"/>
    <d v="2019-02-25T00:00:00"/>
    <x v="1"/>
    <d v="2020-11-23T00:00:00"/>
    <d v="2020-11-30T00:00:00"/>
    <n v="7"/>
    <n v="2649"/>
    <n v="10871951.1"/>
  </r>
  <r>
    <s v="KR"/>
    <n v="3618438"/>
    <n v="159"/>
    <n v="1"/>
    <d v="2019-03-18T00:00:00"/>
    <x v="1"/>
    <d v="2020-11-23T00:00:00"/>
    <d v="2020-11-30T00:00:00"/>
    <n v="7"/>
    <n v="2649"/>
    <n v="10871951.1"/>
  </r>
  <r>
    <s v="KR"/>
    <n v="3618438"/>
    <n v="157.86000000000001"/>
    <n v="1"/>
    <d v="2019-04-01T00:00:00"/>
    <x v="1"/>
    <d v="2020-11-23T00:00:00"/>
    <d v="2020-11-30T00:00:00"/>
    <n v="7"/>
    <n v="2649"/>
    <n v="10871951.1"/>
  </r>
  <r>
    <s v="KR"/>
    <n v="710478"/>
    <n v="391.02"/>
    <n v="1"/>
    <d v="2019-07-15T00:00:00"/>
    <x v="102"/>
    <d v="2020-06-08T00:00:00"/>
    <d v="2020-11-30T00:00:00"/>
    <n v="175"/>
    <n v="8"/>
    <n v="44364.9"/>
  </r>
  <r>
    <s v="KR"/>
    <n v="720708"/>
    <n v="232.26"/>
    <n v="1"/>
    <d v="2019-11-04T00:00:00"/>
    <x v="5"/>
    <d v="2020-11-09T00:00:00"/>
    <d v="2020-11-30T00:00:00"/>
    <n v="21"/>
    <n v="70"/>
    <n v="59080.38"/>
  </r>
  <r>
    <s v="KR"/>
    <n v="3618438"/>
    <n v="154.86000000000001"/>
    <n v="1"/>
    <d v="2019-11-11T00:00:00"/>
    <x v="1"/>
    <d v="2020-11-23T00:00:00"/>
    <d v="2020-11-30T00:00:00"/>
    <n v="7"/>
    <n v="2649"/>
    <n v="10871951.1"/>
  </r>
  <r>
    <s v="KR"/>
    <n v="3618438"/>
    <n v="154.19999999999999"/>
    <n v="1"/>
    <d v="2019-12-02T00:00:00"/>
    <x v="1"/>
    <d v="2020-11-23T00:00:00"/>
    <d v="2020-11-30T00:00:00"/>
    <n v="7"/>
    <n v="2649"/>
    <n v="10871951.1"/>
  </r>
  <r>
    <s v="KR"/>
    <n v="3618438"/>
    <n v="154.19999999999999"/>
    <n v="1"/>
    <d v="2019-12-16T00:00:00"/>
    <x v="1"/>
    <d v="2020-11-23T00:00:00"/>
    <d v="2020-11-30T00:00:00"/>
    <n v="7"/>
    <n v="2649"/>
    <n v="10871951.1"/>
  </r>
  <r>
    <s v="KR"/>
    <n v="4375152"/>
    <n v="741.12"/>
    <n v="1"/>
    <d v="2020-01-13T00:00:00"/>
    <x v="3"/>
    <d v="2020-04-13T00:00:00"/>
    <d v="2020-11-30T00:00:00"/>
    <n v="231"/>
    <n v="31"/>
    <n v="40373.939999999995"/>
  </r>
  <r>
    <s v="KR"/>
    <n v="4375152"/>
    <n v="741.12"/>
    <n v="1"/>
    <d v="2020-01-20T00:00:00"/>
    <x v="3"/>
    <d v="2020-04-13T00:00:00"/>
    <d v="2020-11-30T00:00:00"/>
    <n v="231"/>
    <n v="31"/>
    <n v="40373.939999999995"/>
  </r>
  <r>
    <s v="KR"/>
    <n v="4375152"/>
    <n v="1482.18"/>
    <n v="2"/>
    <d v="2020-01-27T00:00:00"/>
    <x v="3"/>
    <d v="2020-04-13T00:00:00"/>
    <d v="2020-11-30T00:00:00"/>
    <n v="231"/>
    <n v="31"/>
    <n v="40373.939999999995"/>
  </r>
  <r>
    <s v="KR"/>
    <n v="4375152"/>
    <n v="480.36"/>
    <n v="1"/>
    <d v="2020-01-13T00:00:00"/>
    <x v="3"/>
    <d v="2020-04-13T00:00:00"/>
    <d v="2020-11-30T00:00:00"/>
    <n v="231"/>
    <n v="31"/>
    <n v="40373.939999999995"/>
  </r>
  <r>
    <s v="KR"/>
    <n v="4375152"/>
    <n v="476.82"/>
    <n v="1"/>
    <d v="2020-02-03T00:00:00"/>
    <x v="3"/>
    <d v="2020-04-13T00:00:00"/>
    <d v="2020-11-30T00:00:00"/>
    <n v="231"/>
    <n v="31"/>
    <n v="40373.939999999995"/>
  </r>
  <r>
    <s v="KR"/>
    <n v="720708"/>
    <n v="735.6"/>
    <n v="1"/>
    <d v="2020-02-10T00:00:00"/>
    <x v="5"/>
    <d v="2020-11-09T00:00:00"/>
    <d v="2020-11-30T00:00:00"/>
    <n v="21"/>
    <n v="70"/>
    <n v="59080.38"/>
  </r>
  <r>
    <s v="KR"/>
    <n v="4375152"/>
    <n v="735.6"/>
    <n v="1"/>
    <d v="2020-02-10T00:00:00"/>
    <x v="3"/>
    <d v="2020-04-13T00:00:00"/>
    <d v="2020-11-30T00:00:00"/>
    <n v="231"/>
    <n v="31"/>
    <n v="40373.939999999995"/>
  </r>
  <r>
    <s v="KR"/>
    <n v="4375152"/>
    <n v="731.04"/>
    <n v="1"/>
    <d v="2020-03-02T00:00:00"/>
    <x v="3"/>
    <d v="2020-04-13T00:00:00"/>
    <d v="2020-11-30T00:00:00"/>
    <n v="231"/>
    <n v="31"/>
    <n v="40373.939999999995"/>
  </r>
  <r>
    <s v="KR"/>
    <n v="4375152"/>
    <n v="725.46"/>
    <n v="1"/>
    <d v="2020-04-13T00:00:00"/>
    <x v="3"/>
    <d v="2020-04-13T00:00:00"/>
    <d v="2020-11-30T00:00:00"/>
    <n v="231"/>
    <n v="31"/>
    <n v="40373.939999999995"/>
  </r>
  <r>
    <s v="KR"/>
    <n v="705462"/>
    <n v="320.76"/>
    <n v="1"/>
    <d v="2020-02-03T00:00:00"/>
    <x v="15"/>
    <d v="2020-11-30T00:00:00"/>
    <d v="2020-11-30T00:00:00"/>
    <n v="0"/>
    <n v="86"/>
    <n v="65373.420000000027"/>
  </r>
  <r>
    <s v="KR"/>
    <n v="705462"/>
    <n v="609.9"/>
    <n v="3"/>
    <d v="2020-01-13T00:00:00"/>
    <x v="15"/>
    <d v="2020-11-30T00:00:00"/>
    <d v="2020-11-30T00:00:00"/>
    <n v="0"/>
    <n v="86"/>
    <n v="65373.420000000027"/>
  </r>
  <r>
    <s v="KR"/>
    <n v="705462"/>
    <n v="404.04"/>
    <n v="2"/>
    <d v="2020-01-20T00:00:00"/>
    <x v="15"/>
    <d v="2020-11-30T00:00:00"/>
    <d v="2020-11-30T00:00:00"/>
    <n v="0"/>
    <n v="86"/>
    <n v="65373.420000000027"/>
  </r>
  <r>
    <s v="KR"/>
    <n v="705462"/>
    <n v="202.02"/>
    <n v="1"/>
    <d v="2020-01-27T00:00:00"/>
    <x v="15"/>
    <d v="2020-11-30T00:00:00"/>
    <d v="2020-11-30T00:00:00"/>
    <n v="0"/>
    <n v="86"/>
    <n v="65373.420000000027"/>
  </r>
  <r>
    <s v="KR"/>
    <n v="705462"/>
    <n v="200.46"/>
    <n v="1"/>
    <d v="2020-02-03T00:00:00"/>
    <x v="15"/>
    <d v="2020-11-30T00:00:00"/>
    <d v="2020-11-30T00:00:00"/>
    <n v="0"/>
    <n v="86"/>
    <n v="65373.420000000027"/>
  </r>
  <r>
    <s v="KR"/>
    <n v="1113792"/>
    <n v="1631.64"/>
    <n v="5"/>
    <d v="2020-01-13T00:00:00"/>
    <x v="584"/>
    <d v="2020-01-13T00:00:00"/>
    <d v="2020-11-30T00:00:00"/>
    <n v="322"/>
    <n v="1"/>
    <n v="1631.64"/>
  </r>
  <r>
    <s v="KR"/>
    <n v="4011456"/>
    <n v="400.98"/>
    <n v="1"/>
    <d v="2020-02-03T00:00:00"/>
    <x v="316"/>
    <d v="2020-07-13T00:00:00"/>
    <d v="2020-11-30T00:00:00"/>
    <n v="140"/>
    <n v="16"/>
    <n v="28577.219999999998"/>
  </r>
  <r>
    <s v="KR"/>
    <n v="705462"/>
    <n v="639.48"/>
    <n v="2"/>
    <d v="2020-02-17T00:00:00"/>
    <x v="15"/>
    <d v="2020-11-30T00:00:00"/>
    <d v="2020-11-30T00:00:00"/>
    <n v="0"/>
    <n v="86"/>
    <n v="65373.420000000027"/>
  </r>
  <r>
    <s v="KR"/>
    <n v="705462"/>
    <n v="200.46"/>
    <n v="1"/>
    <d v="2020-02-10T00:00:00"/>
    <x v="15"/>
    <d v="2020-11-30T00:00:00"/>
    <d v="2020-11-30T00:00:00"/>
    <n v="0"/>
    <n v="86"/>
    <n v="65373.420000000027"/>
  </r>
  <r>
    <s v="KR"/>
    <n v="3146316"/>
    <n v="372.36"/>
    <n v="1"/>
    <d v="2020-02-10T00:00:00"/>
    <x v="244"/>
    <d v="2020-11-23T00:00:00"/>
    <d v="2020-11-30T00:00:00"/>
    <n v="7"/>
    <n v="50"/>
    <n v="116259.29999999999"/>
  </r>
  <r>
    <s v="KR"/>
    <n v="705462"/>
    <n v="398.46"/>
    <n v="1"/>
    <d v="2020-03-16T00:00:00"/>
    <x v="15"/>
    <d v="2020-11-30T00:00:00"/>
    <d v="2020-11-30T00:00:00"/>
    <n v="0"/>
    <n v="86"/>
    <n v="65373.420000000027"/>
  </r>
  <r>
    <s v="KR"/>
    <n v="705462"/>
    <n v="199.26"/>
    <n v="1"/>
    <d v="2020-03-16T00:00:00"/>
    <x v="15"/>
    <d v="2020-11-30T00:00:00"/>
    <d v="2020-11-30T00:00:00"/>
    <n v="0"/>
    <n v="86"/>
    <n v="65373.420000000027"/>
  </r>
  <r>
    <s v="KR"/>
    <n v="705462"/>
    <n v="197.4"/>
    <n v="1"/>
    <d v="2020-03-23T00:00:00"/>
    <x v="15"/>
    <d v="2020-11-30T00:00:00"/>
    <d v="2020-11-30T00:00:00"/>
    <n v="0"/>
    <n v="86"/>
    <n v="65373.420000000027"/>
  </r>
  <r>
    <s v="KR"/>
    <n v="706854"/>
    <n v="369.66"/>
    <n v="1"/>
    <d v="2020-04-06T00:00:00"/>
    <x v="22"/>
    <d v="2020-11-09T00:00:00"/>
    <d v="2020-11-30T00:00:00"/>
    <n v="21"/>
    <n v="6"/>
    <n v="2311.0800000000004"/>
  </r>
  <r>
    <s v="KR"/>
    <n v="948924"/>
    <n v="370.02"/>
    <n v="1"/>
    <d v="2020-03-09T00:00:00"/>
    <x v="288"/>
    <d v="2020-06-22T00:00:00"/>
    <d v="2020-11-30T00:00:00"/>
    <n v="161"/>
    <n v="7"/>
    <n v="7964.4000000000005"/>
  </r>
  <r>
    <s v="KR"/>
    <n v="1144464"/>
    <n v="740.04"/>
    <n v="2"/>
    <d v="2020-03-30T00:00:00"/>
    <x v="585"/>
    <d v="2020-11-23T00:00:00"/>
    <d v="2020-11-30T00:00:00"/>
    <n v="7"/>
    <n v="12"/>
    <n v="13434.72"/>
  </r>
  <r>
    <s v="KR"/>
    <n v="705462"/>
    <n v="197.7"/>
    <n v="1"/>
    <d v="2020-04-20T00:00:00"/>
    <x v="15"/>
    <d v="2020-11-30T00:00:00"/>
    <d v="2020-11-30T00:00:00"/>
    <n v="0"/>
    <n v="86"/>
    <n v="65373.420000000027"/>
  </r>
  <r>
    <s v="KR"/>
    <n v="705462"/>
    <n v="197.7"/>
    <n v="1"/>
    <d v="2020-04-27T00:00:00"/>
    <x v="15"/>
    <d v="2020-11-30T00:00:00"/>
    <d v="2020-11-30T00:00:00"/>
    <n v="0"/>
    <n v="86"/>
    <n v="65373.420000000027"/>
  </r>
  <r>
    <s v="KR"/>
    <n v="795876"/>
    <n v="316.26"/>
    <n v="1"/>
    <d v="2020-04-20T00:00:00"/>
    <x v="24"/>
    <d v="2020-11-23T00:00:00"/>
    <d v="2020-11-30T00:00:00"/>
    <n v="7"/>
    <n v="40"/>
    <n v="31108.44"/>
  </r>
  <r>
    <s v="KR"/>
    <n v="795876"/>
    <n v="316.26"/>
    <n v="1"/>
    <d v="2020-04-27T00:00:00"/>
    <x v="24"/>
    <d v="2020-11-23T00:00:00"/>
    <d v="2020-11-30T00:00:00"/>
    <n v="7"/>
    <n v="40"/>
    <n v="31108.44"/>
  </r>
  <r>
    <s v="KR"/>
    <n v="948924"/>
    <n v="367.2"/>
    <n v="1"/>
    <d v="2020-04-06T00:00:00"/>
    <x v="288"/>
    <d v="2020-06-22T00:00:00"/>
    <d v="2020-11-30T00:00:00"/>
    <n v="161"/>
    <n v="7"/>
    <n v="7964.4000000000005"/>
  </r>
  <r>
    <s v="KR"/>
    <n v="2820768"/>
    <n v="948.78"/>
    <n v="3"/>
    <d v="2020-05-04T00:00:00"/>
    <x v="12"/>
    <d v="2020-10-05T00:00:00"/>
    <d v="2020-11-30T00:00:00"/>
    <n v="56"/>
    <n v="41"/>
    <n v="45976.439999999988"/>
  </r>
  <r>
    <s v="KR"/>
    <n v="3293652"/>
    <n v="183.6"/>
    <n v="1"/>
    <d v="2020-05-04T00:00:00"/>
    <x v="586"/>
    <d v="2020-09-14T00:00:00"/>
    <d v="2020-11-30T00:00:00"/>
    <n v="77"/>
    <n v="2"/>
    <n v="370.86"/>
  </r>
  <r>
    <s v="KR"/>
    <n v="705462"/>
    <n v="316.26"/>
    <n v="1"/>
    <d v="2020-05-25T00:00:00"/>
    <x v="15"/>
    <d v="2020-11-30T00:00:00"/>
    <d v="2020-11-30T00:00:00"/>
    <n v="0"/>
    <n v="86"/>
    <n v="65373.420000000027"/>
  </r>
  <r>
    <s v="KR"/>
    <n v="705462"/>
    <n v="197.7"/>
    <n v="1"/>
    <d v="2020-05-25T00:00:00"/>
    <x v="15"/>
    <d v="2020-11-30T00:00:00"/>
    <d v="2020-11-30T00:00:00"/>
    <n v="0"/>
    <n v="86"/>
    <n v="65373.420000000027"/>
  </r>
  <r>
    <s v="KR"/>
    <n v="705462"/>
    <n v="198.96"/>
    <n v="1"/>
    <d v="2020-06-01T00:00:00"/>
    <x v="15"/>
    <d v="2020-11-30T00:00:00"/>
    <d v="2020-11-30T00:00:00"/>
    <n v="0"/>
    <n v="86"/>
    <n v="65373.420000000027"/>
  </r>
  <r>
    <s v="KR"/>
    <n v="795876"/>
    <n v="316.26"/>
    <n v="1"/>
    <d v="2020-05-18T00:00:00"/>
    <x v="24"/>
    <d v="2020-11-23T00:00:00"/>
    <d v="2020-11-30T00:00:00"/>
    <n v="7"/>
    <n v="40"/>
    <n v="31108.44"/>
  </r>
  <r>
    <s v="KR"/>
    <n v="2402904"/>
    <n v="2372.64"/>
    <n v="6"/>
    <d v="2020-05-04T00:00:00"/>
    <x v="496"/>
    <d v="2020-11-09T00:00:00"/>
    <d v="2020-11-30T00:00:00"/>
    <n v="21"/>
    <n v="3"/>
    <n v="4842.3599999999997"/>
  </r>
  <r>
    <s v="KR"/>
    <n v="705462"/>
    <n v="323.10000000000002"/>
    <n v="1"/>
    <d v="2020-06-08T00:00:00"/>
    <x v="15"/>
    <d v="2020-11-30T00:00:00"/>
    <d v="2020-11-30T00:00:00"/>
    <n v="0"/>
    <n v="86"/>
    <n v="65373.420000000027"/>
  </r>
  <r>
    <s v="KR"/>
    <n v="705462"/>
    <n v="320.27999999999997"/>
    <n v="1"/>
    <d v="2020-06-22T00:00:00"/>
    <x v="15"/>
    <d v="2020-11-30T00:00:00"/>
    <d v="2020-11-30T00:00:00"/>
    <n v="0"/>
    <n v="86"/>
    <n v="65373.420000000027"/>
  </r>
  <r>
    <s v="KR"/>
    <n v="705462"/>
    <n v="200.16"/>
    <n v="1"/>
    <d v="2020-06-22T00:00:00"/>
    <x v="15"/>
    <d v="2020-11-30T00:00:00"/>
    <d v="2020-11-30T00:00:00"/>
    <n v="0"/>
    <n v="86"/>
    <n v="65373.420000000027"/>
  </r>
  <r>
    <s v="KR"/>
    <n v="948924"/>
    <n v="372.6"/>
    <n v="1"/>
    <d v="2020-06-08T00:00:00"/>
    <x v="288"/>
    <d v="2020-06-22T00:00:00"/>
    <d v="2020-11-30T00:00:00"/>
    <n v="161"/>
    <n v="7"/>
    <n v="7964.4000000000005"/>
  </r>
  <r>
    <s v="KR"/>
    <n v="705462"/>
    <n v="322.86"/>
    <n v="1"/>
    <d v="2020-08-03T00:00:00"/>
    <x v="15"/>
    <d v="2020-11-30T00:00:00"/>
    <d v="2020-11-30T00:00:00"/>
    <n v="0"/>
    <n v="86"/>
    <n v="65373.420000000027"/>
  </r>
  <r>
    <s v="KR"/>
    <n v="705462"/>
    <n v="198.96"/>
    <n v="1"/>
    <d v="2020-07-20T00:00:00"/>
    <x v="15"/>
    <d v="2020-11-30T00:00:00"/>
    <d v="2020-11-30T00:00:00"/>
    <n v="0"/>
    <n v="86"/>
    <n v="65373.420000000027"/>
  </r>
  <r>
    <s v="KR"/>
    <n v="705462"/>
    <n v="201.78"/>
    <n v="1"/>
    <d v="2020-08-03T00:00:00"/>
    <x v="15"/>
    <d v="2020-11-30T00:00:00"/>
    <d v="2020-11-30T00:00:00"/>
    <n v="0"/>
    <n v="86"/>
    <n v="65373.420000000027"/>
  </r>
  <r>
    <s v="KR"/>
    <n v="706404"/>
    <n v="201.78"/>
    <n v="1"/>
    <d v="2020-07-20T00:00:00"/>
    <x v="402"/>
    <d v="2020-11-30T00:00:00"/>
    <d v="2020-11-30T00:00:00"/>
    <n v="0"/>
    <n v="64"/>
    <n v="55557.000000000007"/>
  </r>
  <r>
    <s v="KR"/>
    <n v="706854"/>
    <n v="374.76"/>
    <n v="1"/>
    <d v="2020-07-27T00:00:00"/>
    <x v="22"/>
    <d v="2020-11-09T00:00:00"/>
    <d v="2020-11-30T00:00:00"/>
    <n v="21"/>
    <n v="6"/>
    <n v="2311.0800000000004"/>
  </r>
  <r>
    <s v="KR"/>
    <n v="705462"/>
    <n v="201.78"/>
    <n v="1"/>
    <d v="2020-08-10T00:00:00"/>
    <x v="15"/>
    <d v="2020-11-30T00:00:00"/>
    <d v="2020-11-30T00:00:00"/>
    <n v="0"/>
    <n v="86"/>
    <n v="65373.420000000027"/>
  </r>
  <r>
    <s v="KR"/>
    <n v="984462"/>
    <n v="3148.08"/>
    <n v="13"/>
    <d v="2020-08-31T00:00:00"/>
    <x v="106"/>
    <d v="2020-11-16T00:00:00"/>
    <d v="2020-11-30T00:00:00"/>
    <n v="14"/>
    <n v="22"/>
    <n v="27361.08"/>
  </r>
  <r>
    <s v="KR"/>
    <n v="1124988"/>
    <n v="242.16"/>
    <n v="1"/>
    <d v="2020-08-31T00:00:00"/>
    <x v="36"/>
    <d v="2020-11-23T00:00:00"/>
    <d v="2020-11-30T00:00:00"/>
    <n v="7"/>
    <n v="109"/>
    <n v="143402.34000000003"/>
  </r>
  <r>
    <s v="KR"/>
    <n v="984462"/>
    <n v="2421.6"/>
    <n v="10"/>
    <d v="2020-09-07T00:00:00"/>
    <x v="106"/>
    <d v="2020-11-16T00:00:00"/>
    <d v="2020-11-30T00:00:00"/>
    <n v="14"/>
    <n v="22"/>
    <n v="27361.08"/>
  </r>
  <r>
    <s v="KR"/>
    <n v="984462"/>
    <n v="968.1"/>
    <n v="4"/>
    <d v="2020-09-14T00:00:00"/>
    <x v="106"/>
    <d v="2020-11-16T00:00:00"/>
    <d v="2020-11-30T00:00:00"/>
    <n v="14"/>
    <n v="22"/>
    <n v="27361.08"/>
  </r>
  <r>
    <s v="KR"/>
    <n v="984462"/>
    <n v="241.98"/>
    <n v="1"/>
    <d v="2020-09-21T00:00:00"/>
    <x v="106"/>
    <d v="2020-11-16T00:00:00"/>
    <d v="2020-11-30T00:00:00"/>
    <n v="14"/>
    <n v="22"/>
    <n v="27361.08"/>
  </r>
  <r>
    <s v="KR"/>
    <n v="984462"/>
    <n v="241.98"/>
    <n v="1"/>
    <d v="2020-09-28T00:00:00"/>
    <x v="106"/>
    <d v="2020-11-16T00:00:00"/>
    <d v="2020-11-30T00:00:00"/>
    <n v="14"/>
    <n v="22"/>
    <n v="27361.08"/>
  </r>
  <r>
    <s v="KR"/>
    <n v="1124988"/>
    <n v="363.06"/>
    <n v="1"/>
    <d v="2020-09-28T00:00:00"/>
    <x v="36"/>
    <d v="2020-11-23T00:00:00"/>
    <d v="2020-11-30T00:00:00"/>
    <n v="7"/>
    <n v="109"/>
    <n v="143402.34000000003"/>
  </r>
  <r>
    <s v="KR"/>
    <n v="1124988"/>
    <n v="242.16"/>
    <n v="1"/>
    <d v="2020-09-07T00:00:00"/>
    <x v="36"/>
    <d v="2020-11-23T00:00:00"/>
    <d v="2020-11-30T00:00:00"/>
    <n v="7"/>
    <n v="109"/>
    <n v="143402.34000000003"/>
  </r>
  <r>
    <s v="KR"/>
    <n v="1124988"/>
    <n v="241.98"/>
    <n v="1"/>
    <d v="2020-09-28T00:00:00"/>
    <x v="36"/>
    <d v="2020-11-23T00:00:00"/>
    <d v="2020-11-30T00:00:00"/>
    <n v="7"/>
    <n v="109"/>
    <n v="143402.34000000003"/>
  </r>
  <r>
    <s v="KR"/>
    <n v="3293652"/>
    <n v="187.26"/>
    <n v="1"/>
    <d v="2020-09-14T00:00:00"/>
    <x v="586"/>
    <d v="2020-09-14T00:00:00"/>
    <d v="2020-11-30T00:00:00"/>
    <n v="77"/>
    <n v="2"/>
    <n v="370.86"/>
  </r>
  <r>
    <s v="KR"/>
    <n v="705462"/>
    <n v="360.36"/>
    <n v="1"/>
    <d v="2020-10-26T00:00:00"/>
    <x v="15"/>
    <d v="2020-11-30T00:00:00"/>
    <d v="2020-11-30T00:00:00"/>
    <n v="0"/>
    <n v="86"/>
    <n v="65373.420000000027"/>
  </r>
  <r>
    <s v="KR"/>
    <n v="705462"/>
    <n v="240.24"/>
    <n v="1"/>
    <d v="2020-10-26T00:00:00"/>
    <x v="15"/>
    <d v="2020-11-30T00:00:00"/>
    <d v="2020-11-30T00:00:00"/>
    <n v="0"/>
    <n v="86"/>
    <n v="65373.420000000027"/>
  </r>
  <r>
    <s v="KR"/>
    <n v="1124988"/>
    <n v="363.06"/>
    <n v="1"/>
    <d v="2020-10-19T00:00:00"/>
    <x v="36"/>
    <d v="2020-11-23T00:00:00"/>
    <d v="2020-11-30T00:00:00"/>
    <n v="7"/>
    <n v="109"/>
    <n v="143402.34000000003"/>
  </r>
  <r>
    <s v="KR"/>
    <n v="1124988"/>
    <n v="480.42"/>
    <n v="1"/>
    <d v="2020-10-26T00:00:00"/>
    <x v="36"/>
    <d v="2020-11-23T00:00:00"/>
    <d v="2020-11-30T00:00:00"/>
    <n v="7"/>
    <n v="109"/>
    <n v="143402.34000000003"/>
  </r>
  <r>
    <s v="KR"/>
    <n v="1124988"/>
    <n v="483.96"/>
    <n v="1"/>
    <d v="2020-10-05T00:00:00"/>
    <x v="36"/>
    <d v="2020-11-23T00:00:00"/>
    <d v="2020-11-30T00:00:00"/>
    <n v="7"/>
    <n v="109"/>
    <n v="143402.34000000003"/>
  </r>
  <r>
    <s v="KR"/>
    <n v="705462"/>
    <n v="483.96"/>
    <n v="2"/>
    <d v="2020-11-16T00:00:00"/>
    <x v="15"/>
    <d v="2020-11-30T00:00:00"/>
    <d v="2020-11-30T00:00:00"/>
    <n v="0"/>
    <n v="86"/>
    <n v="65373.420000000027"/>
  </r>
  <r>
    <s v="KR"/>
    <n v="706854"/>
    <n v="371.82"/>
    <n v="1"/>
    <d v="2020-11-09T00:00:00"/>
    <x v="22"/>
    <d v="2020-11-09T00:00:00"/>
    <d v="2020-11-30T00:00:00"/>
    <n v="21"/>
    <n v="6"/>
    <n v="2311.0800000000004"/>
  </r>
  <r>
    <s v="KR"/>
    <n v="3296106"/>
    <n v="484.08"/>
    <n v="1"/>
    <d v="2020-11-16T00:00:00"/>
    <x v="420"/>
    <d v="2020-11-16T00:00:00"/>
    <d v="2020-11-30T00:00:00"/>
    <n v="14"/>
    <n v="4"/>
    <n v="6992.88"/>
  </r>
  <r>
    <s v="KR"/>
    <n v="703044"/>
    <n v="3271.86"/>
    <n v="1"/>
    <d v="2020-01-20T00:00:00"/>
    <x v="46"/>
    <d v="2020-11-23T00:00:00"/>
    <d v="2020-11-30T00:00:00"/>
    <n v="7"/>
    <n v="31"/>
    <n v="51529.260000000009"/>
  </r>
  <r>
    <s v="KR"/>
    <n v="707292"/>
    <n v="14920.56"/>
    <n v="5"/>
    <d v="2020-01-20T00:00:00"/>
    <x v="190"/>
    <d v="2020-11-16T00:00:00"/>
    <d v="2020-11-30T00:00:00"/>
    <n v="14"/>
    <n v="17"/>
    <n v="36176.519999999997"/>
  </r>
  <r>
    <s v="KR"/>
    <n v="708780"/>
    <n v="648.48"/>
    <n v="1"/>
    <d v="2020-01-20T00:00:00"/>
    <x v="28"/>
    <d v="2020-11-30T00:00:00"/>
    <d v="2020-11-30T00:00:00"/>
    <n v="0"/>
    <n v="420"/>
    <n v="876023.69999999937"/>
  </r>
  <r>
    <s v="KR"/>
    <n v="708780"/>
    <n v="367.14"/>
    <n v="1"/>
    <d v="2020-02-03T00:00:00"/>
    <x v="28"/>
    <d v="2020-11-30T00:00:00"/>
    <d v="2020-11-30T00:00:00"/>
    <n v="0"/>
    <n v="420"/>
    <n v="876023.69999999937"/>
  </r>
  <r>
    <s v="KR"/>
    <n v="718152"/>
    <n v="1064.6400000000001"/>
    <n v="1"/>
    <d v="2020-01-20T00:00:00"/>
    <x v="30"/>
    <d v="2020-11-30T00:00:00"/>
    <d v="2020-11-30T00:00:00"/>
    <n v="0"/>
    <n v="327"/>
    <n v="386034.60000000044"/>
  </r>
  <r>
    <s v="KR"/>
    <n v="718152"/>
    <n v="1056.72"/>
    <n v="1"/>
    <d v="2020-02-03T00:00:00"/>
    <x v="30"/>
    <d v="2020-11-30T00:00:00"/>
    <d v="2020-11-30T00:00:00"/>
    <n v="0"/>
    <n v="327"/>
    <n v="386034.60000000044"/>
  </r>
  <r>
    <s v="KR"/>
    <n v="718152"/>
    <n v="651.24"/>
    <n v="1"/>
    <d v="2020-01-13T00:00:00"/>
    <x v="30"/>
    <d v="2020-11-30T00:00:00"/>
    <d v="2020-11-30T00:00:00"/>
    <n v="0"/>
    <n v="327"/>
    <n v="386034.60000000044"/>
  </r>
  <r>
    <s v="KR"/>
    <n v="718152"/>
    <n v="2984.1"/>
    <n v="1"/>
    <d v="2020-01-27T00:00:00"/>
    <x v="30"/>
    <d v="2020-11-30T00:00:00"/>
    <d v="2020-11-30T00:00:00"/>
    <n v="0"/>
    <n v="327"/>
    <n v="386034.60000000044"/>
  </r>
  <r>
    <s v="KR"/>
    <n v="823692"/>
    <n v="1861.92"/>
    <n v="1"/>
    <d v="2020-01-27T00:00:00"/>
    <x v="32"/>
    <d v="2020-09-28T00:00:00"/>
    <d v="2020-11-30T00:00:00"/>
    <n v="63"/>
    <n v="6"/>
    <n v="22666.98"/>
  </r>
  <r>
    <s v="KR"/>
    <n v="955938"/>
    <n v="2202.84"/>
    <n v="6"/>
    <d v="2020-02-03T00:00:00"/>
    <x v="145"/>
    <d v="2020-11-16T00:00:00"/>
    <d v="2020-11-30T00:00:00"/>
    <n v="14"/>
    <n v="39"/>
    <n v="122103.96000000005"/>
  </r>
  <r>
    <s v="KR"/>
    <n v="1042152"/>
    <n v="7729.8"/>
    <n v="3"/>
    <d v="2020-01-13T00:00:00"/>
    <x v="61"/>
    <d v="2020-11-16T00:00:00"/>
    <d v="2020-11-30T00:00:00"/>
    <n v="14"/>
    <n v="7"/>
    <n v="92077.5"/>
  </r>
  <r>
    <s v="KR"/>
    <n v="1088862"/>
    <n v="5968.2"/>
    <n v="2"/>
    <d v="2020-01-27T00:00:00"/>
    <x v="224"/>
    <d v="2020-06-08T00:00:00"/>
    <d v="2020-11-30T00:00:00"/>
    <n v="175"/>
    <n v="3"/>
    <n v="7947.12"/>
  </r>
  <r>
    <s v="KR"/>
    <n v="1124988"/>
    <n v="3723.96"/>
    <n v="2"/>
    <d v="2020-01-13T00:00:00"/>
    <x v="36"/>
    <d v="2020-11-23T00:00:00"/>
    <d v="2020-11-30T00:00:00"/>
    <n v="7"/>
    <n v="109"/>
    <n v="143402.34000000003"/>
  </r>
  <r>
    <s v="KR"/>
    <n v="2473068"/>
    <n v="5968.2"/>
    <n v="2"/>
    <d v="2020-01-27T00:00:00"/>
    <x v="170"/>
    <d v="2020-09-28T00:00:00"/>
    <d v="2020-11-30T00:00:00"/>
    <n v="63"/>
    <n v="23"/>
    <n v="37851.240000000005"/>
  </r>
  <r>
    <s v="KR"/>
    <n v="2781888"/>
    <n v="1589.1"/>
    <n v="1"/>
    <d v="2020-01-13T00:00:00"/>
    <x v="76"/>
    <d v="2020-09-14T00:00:00"/>
    <d v="2020-11-30T00:00:00"/>
    <n v="77"/>
    <n v="6"/>
    <n v="13684.98"/>
  </r>
  <r>
    <s v="KR"/>
    <n v="3301296"/>
    <n v="1303.44"/>
    <n v="2"/>
    <d v="2020-01-13T00:00:00"/>
    <x v="41"/>
    <d v="2020-11-30T00:00:00"/>
    <d v="2020-11-30T00:00:00"/>
    <n v="0"/>
    <n v="2209"/>
    <n v="1914248.1599999955"/>
  </r>
  <r>
    <s v="KR"/>
    <n v="3301296"/>
    <n v="648.48"/>
    <n v="1"/>
    <d v="2020-01-20T00:00:00"/>
    <x v="41"/>
    <d v="2020-11-30T00:00:00"/>
    <d v="2020-11-30T00:00:00"/>
    <n v="0"/>
    <n v="2209"/>
    <n v="1914248.1599999955"/>
  </r>
  <r>
    <s v="KR"/>
    <n v="3301296"/>
    <n v="643.74"/>
    <n v="1"/>
    <d v="2020-02-03T00:00:00"/>
    <x v="41"/>
    <d v="2020-11-30T00:00:00"/>
    <d v="2020-11-30T00:00:00"/>
    <n v="0"/>
    <n v="2209"/>
    <n v="1914248.1599999955"/>
  </r>
  <r>
    <s v="KR"/>
    <n v="3301296"/>
    <n v="1880.34"/>
    <n v="1"/>
    <d v="2020-01-13T00:00:00"/>
    <x v="41"/>
    <d v="2020-11-30T00:00:00"/>
    <d v="2020-11-30T00:00:00"/>
    <n v="0"/>
    <n v="2209"/>
    <n v="1914248.1599999955"/>
  </r>
  <r>
    <s v="KR"/>
    <n v="3301296"/>
    <n v="1861.92"/>
    <n v="1"/>
    <d v="2020-01-20T00:00:00"/>
    <x v="41"/>
    <d v="2020-11-30T00:00:00"/>
    <d v="2020-11-30T00:00:00"/>
    <n v="0"/>
    <n v="2209"/>
    <n v="1914248.1599999955"/>
  </r>
  <r>
    <s v="KR"/>
    <n v="3301296"/>
    <n v="1848.12"/>
    <n v="1"/>
    <d v="2020-02-03T00:00:00"/>
    <x v="41"/>
    <d v="2020-11-30T00:00:00"/>
    <d v="2020-11-30T00:00:00"/>
    <n v="0"/>
    <n v="2209"/>
    <n v="1914248.1599999955"/>
  </r>
  <r>
    <s v="KR"/>
    <n v="3301296"/>
    <n v="430.56"/>
    <n v="1"/>
    <d v="2020-01-13T00:00:00"/>
    <x v="41"/>
    <d v="2020-11-30T00:00:00"/>
    <d v="2020-11-30T00:00:00"/>
    <n v="0"/>
    <n v="2209"/>
    <n v="1914248.1599999955"/>
  </r>
  <r>
    <s v="KR"/>
    <n v="3301296"/>
    <n v="856.86"/>
    <n v="2"/>
    <d v="2020-01-13T00:00:00"/>
    <x v="41"/>
    <d v="2020-11-30T00:00:00"/>
    <d v="2020-11-30T00:00:00"/>
    <n v="0"/>
    <n v="2209"/>
    <n v="1914248.1599999955"/>
  </r>
  <r>
    <s v="KR"/>
    <n v="3301296"/>
    <n v="426.3"/>
    <n v="1"/>
    <d v="2020-01-27T00:00:00"/>
    <x v="41"/>
    <d v="2020-11-30T00:00:00"/>
    <d v="2020-11-30T00:00:00"/>
    <n v="0"/>
    <n v="2209"/>
    <n v="1914248.1599999955"/>
  </r>
  <r>
    <s v="KR"/>
    <n v="3301296"/>
    <n v="-430.56"/>
    <n v="-1"/>
    <d v="2020-02-03T00:00:00"/>
    <x v="41"/>
    <d v="2020-11-30T00:00:00"/>
    <d v="2020-11-30T00:00:00"/>
    <n v="0"/>
    <n v="2209"/>
    <n v="1914248.1599999955"/>
  </r>
  <r>
    <s v="KR"/>
    <n v="3301296"/>
    <n v="426.3"/>
    <n v="1"/>
    <d v="2020-01-20T00:00:00"/>
    <x v="41"/>
    <d v="2020-11-30T00:00:00"/>
    <d v="2020-11-30T00:00:00"/>
    <n v="0"/>
    <n v="2209"/>
    <n v="1914248.1599999955"/>
  </r>
  <r>
    <s v="KR"/>
    <n v="3301296"/>
    <n v="2962.02"/>
    <n v="1"/>
    <d v="2020-02-03T00:00:00"/>
    <x v="41"/>
    <d v="2020-11-30T00:00:00"/>
    <d v="2020-11-30T00:00:00"/>
    <n v="0"/>
    <n v="2209"/>
    <n v="1914248.1599999955"/>
  </r>
  <r>
    <s v="KR"/>
    <n v="3618438"/>
    <n v="2131.02"/>
    <n v="2"/>
    <d v="2020-01-13T00:00:00"/>
    <x v="1"/>
    <d v="2020-11-23T00:00:00"/>
    <d v="2020-11-30T00:00:00"/>
    <n v="7"/>
    <n v="2649"/>
    <n v="10871951.1"/>
  </r>
  <r>
    <s v="KR"/>
    <n v="3618438"/>
    <n v="1060.26"/>
    <n v="1"/>
    <d v="2020-01-20T00:00:00"/>
    <x v="1"/>
    <d v="2020-11-23T00:00:00"/>
    <d v="2020-11-30T00:00:00"/>
    <n v="7"/>
    <n v="2649"/>
    <n v="10871951.1"/>
  </r>
  <r>
    <s v="KR"/>
    <n v="3618438"/>
    <n v="1052.3399999999999"/>
    <n v="1"/>
    <d v="2020-02-03T00:00:00"/>
    <x v="1"/>
    <d v="2020-11-23T00:00:00"/>
    <d v="2020-11-30T00:00:00"/>
    <n v="7"/>
    <n v="2649"/>
    <n v="10871951.1"/>
  </r>
  <r>
    <s v="KR"/>
    <n v="3618438"/>
    <n v="1964.82"/>
    <n v="3"/>
    <d v="2020-01-06T00:00:00"/>
    <x v="1"/>
    <d v="2020-11-23T00:00:00"/>
    <d v="2020-11-30T00:00:00"/>
    <n v="7"/>
    <n v="2649"/>
    <n v="10871951.1"/>
  </r>
  <r>
    <s v="KR"/>
    <n v="3618438"/>
    <n v="3897.48"/>
    <n v="6"/>
    <d v="2020-01-13T00:00:00"/>
    <x v="1"/>
    <d v="2020-11-23T00:00:00"/>
    <d v="2020-11-30T00:00:00"/>
    <n v="7"/>
    <n v="2649"/>
    <n v="10871951.1"/>
  </r>
  <r>
    <s v="KR"/>
    <n v="3618438"/>
    <n v="1297.02"/>
    <n v="2"/>
    <d v="2020-01-20T00:00:00"/>
    <x v="1"/>
    <d v="2020-11-23T00:00:00"/>
    <d v="2020-11-30T00:00:00"/>
    <n v="7"/>
    <n v="2649"/>
    <n v="10871951.1"/>
  </r>
  <r>
    <s v="KR"/>
    <n v="3618438"/>
    <n v="1297.02"/>
    <n v="2"/>
    <d v="2020-01-27T00:00:00"/>
    <x v="1"/>
    <d v="2020-11-23T00:00:00"/>
    <d v="2020-11-30T00:00:00"/>
    <n v="7"/>
    <n v="2649"/>
    <n v="10871951.1"/>
  </r>
  <r>
    <s v="KR"/>
    <n v="3618438"/>
    <n v="2574.96"/>
    <n v="4"/>
    <d v="2020-02-03T00:00:00"/>
    <x v="1"/>
    <d v="2020-11-23T00:00:00"/>
    <d v="2020-11-30T00:00:00"/>
    <n v="7"/>
    <n v="2649"/>
    <n v="10871951.1"/>
  </r>
  <r>
    <s v="KR"/>
    <n v="3618438"/>
    <n v="7502.94"/>
    <n v="4"/>
    <d v="2020-01-13T00:00:00"/>
    <x v="1"/>
    <d v="2020-11-23T00:00:00"/>
    <d v="2020-11-30T00:00:00"/>
    <n v="7"/>
    <n v="2649"/>
    <n v="10871951.1"/>
  </r>
  <r>
    <s v="KR"/>
    <n v="3618438"/>
    <n v="9309.5400000000009"/>
    <n v="5"/>
    <d v="2020-01-20T00:00:00"/>
    <x v="1"/>
    <d v="2020-11-23T00:00:00"/>
    <d v="2020-11-30T00:00:00"/>
    <n v="7"/>
    <n v="2649"/>
    <n v="10871951.1"/>
  </r>
  <r>
    <s v="KR"/>
    <n v="3618438"/>
    <n v="5585.76"/>
    <n v="3"/>
    <d v="2020-01-27T00:00:00"/>
    <x v="1"/>
    <d v="2020-11-23T00:00:00"/>
    <d v="2020-11-30T00:00:00"/>
    <n v="7"/>
    <n v="2649"/>
    <n v="10871951.1"/>
  </r>
  <r>
    <s v="KR"/>
    <n v="3618438"/>
    <n v="1848.12"/>
    <n v="1"/>
    <d v="2020-02-03T00:00:00"/>
    <x v="1"/>
    <d v="2020-11-23T00:00:00"/>
    <d v="2020-11-30T00:00:00"/>
    <n v="7"/>
    <n v="2649"/>
    <n v="10871951.1"/>
  </r>
  <r>
    <s v="KR"/>
    <n v="3618438"/>
    <n v="1861.92"/>
    <n v="1"/>
    <d v="2020-01-27T00:00:00"/>
    <x v="1"/>
    <d v="2020-11-23T00:00:00"/>
    <d v="2020-11-30T00:00:00"/>
    <n v="7"/>
    <n v="2649"/>
    <n v="10871951.1"/>
  </r>
  <r>
    <s v="KR"/>
    <n v="3618438"/>
    <n v="8981.8799999999992"/>
    <n v="3"/>
    <d v="2020-01-13T00:00:00"/>
    <x v="1"/>
    <d v="2020-11-23T00:00:00"/>
    <d v="2020-11-30T00:00:00"/>
    <n v="7"/>
    <n v="2649"/>
    <n v="10871951.1"/>
  </r>
  <r>
    <s v="KR"/>
    <n v="3618438"/>
    <n v="5968.2"/>
    <n v="2"/>
    <d v="2020-01-20T00:00:00"/>
    <x v="1"/>
    <d v="2020-11-23T00:00:00"/>
    <d v="2020-11-30T00:00:00"/>
    <n v="7"/>
    <n v="2649"/>
    <n v="10871951.1"/>
  </r>
  <r>
    <s v="KR"/>
    <n v="3618438"/>
    <n v="5968.2"/>
    <n v="2"/>
    <d v="2020-01-27T00:00:00"/>
    <x v="1"/>
    <d v="2020-11-23T00:00:00"/>
    <d v="2020-11-30T00:00:00"/>
    <n v="7"/>
    <n v="2649"/>
    <n v="10871951.1"/>
  </r>
  <r>
    <s v="KR"/>
    <n v="3618438"/>
    <n v="2962.02"/>
    <n v="1"/>
    <d v="2020-02-03T00:00:00"/>
    <x v="1"/>
    <d v="2020-11-23T00:00:00"/>
    <d v="2020-11-30T00:00:00"/>
    <n v="7"/>
    <n v="2649"/>
    <n v="10871951.1"/>
  </r>
  <r>
    <s v="KR"/>
    <n v="3618438"/>
    <n v="2557.8000000000002"/>
    <n v="1"/>
    <d v="2020-01-06T00:00:00"/>
    <x v="1"/>
    <d v="2020-11-23T00:00:00"/>
    <d v="2020-11-30T00:00:00"/>
    <n v="7"/>
    <n v="2649"/>
    <n v="10871951.1"/>
  </r>
  <r>
    <s v="KR"/>
    <n v="3618438"/>
    <n v="2532.7199999999998"/>
    <n v="1"/>
    <d v="2020-01-27T00:00:00"/>
    <x v="1"/>
    <d v="2020-11-23T00:00:00"/>
    <d v="2020-11-30T00:00:00"/>
    <n v="7"/>
    <n v="2649"/>
    <n v="10871951.1"/>
  </r>
  <r>
    <s v="KR"/>
    <n v="3618438"/>
    <n v="24109.439999999999"/>
    <n v="8"/>
    <d v="2020-01-13T00:00:00"/>
    <x v="1"/>
    <d v="2020-11-23T00:00:00"/>
    <d v="2020-11-30T00:00:00"/>
    <n v="7"/>
    <n v="2649"/>
    <n v="10871951.1"/>
  </r>
  <r>
    <s v="KR"/>
    <n v="3618438"/>
    <n v="2962.02"/>
    <n v="1"/>
    <d v="2020-02-03T00:00:00"/>
    <x v="1"/>
    <d v="2020-11-23T00:00:00"/>
    <d v="2020-11-30T00:00:00"/>
    <n v="7"/>
    <n v="2649"/>
    <n v="10871951.1"/>
  </r>
  <r>
    <s v="KR"/>
    <n v="3618438"/>
    <n v="2962.02"/>
    <n v="1"/>
    <d v="2020-02-03T00:00:00"/>
    <x v="1"/>
    <d v="2020-11-23T00:00:00"/>
    <d v="2020-11-30T00:00:00"/>
    <n v="7"/>
    <n v="2649"/>
    <n v="10871951.1"/>
  </r>
  <r>
    <s v="KR"/>
    <n v="3618438"/>
    <n v="2513.88"/>
    <n v="1"/>
    <d v="2020-02-03T00:00:00"/>
    <x v="1"/>
    <d v="2020-11-23T00:00:00"/>
    <d v="2020-11-30T00:00:00"/>
    <n v="7"/>
    <n v="2649"/>
    <n v="10871951.1"/>
  </r>
  <r>
    <s v="KR"/>
    <n v="3618438"/>
    <n v="616.02"/>
    <n v="1"/>
    <d v="2020-02-03T00:00:00"/>
    <x v="1"/>
    <d v="2020-11-23T00:00:00"/>
    <d v="2020-11-30T00:00:00"/>
    <n v="7"/>
    <n v="2649"/>
    <n v="10871951.1"/>
  </r>
  <r>
    <s v="KR"/>
    <n v="3618438"/>
    <n v="-557.16"/>
    <n v="-1"/>
    <d v="2020-01-27T00:00:00"/>
    <x v="1"/>
    <d v="2020-11-23T00:00:00"/>
    <d v="2020-11-30T00:00:00"/>
    <n v="7"/>
    <n v="2649"/>
    <n v="10871951.1"/>
  </r>
  <r>
    <s v="KR"/>
    <n v="3618438"/>
    <n v="22285.56"/>
    <n v="40"/>
    <d v="2020-01-06T00:00:00"/>
    <x v="1"/>
    <d v="2020-11-23T00:00:00"/>
    <d v="2020-11-30T00:00:00"/>
    <n v="7"/>
    <n v="2649"/>
    <n v="10871951.1"/>
  </r>
  <r>
    <s v="KR"/>
    <n v="3618438"/>
    <n v="15037.32"/>
    <n v="27"/>
    <d v="2020-01-13T00:00:00"/>
    <x v="1"/>
    <d v="2020-11-23T00:00:00"/>
    <d v="2020-11-30T00:00:00"/>
    <n v="7"/>
    <n v="2649"/>
    <n v="10871951.1"/>
  </r>
  <r>
    <s v="KR"/>
    <n v="3618438"/>
    <n v="2206.86"/>
    <n v="4"/>
    <d v="2020-01-20T00:00:00"/>
    <x v="1"/>
    <d v="2020-11-23T00:00:00"/>
    <d v="2020-11-30T00:00:00"/>
    <n v="7"/>
    <n v="2649"/>
    <n v="10871951.1"/>
  </r>
  <r>
    <s v="KR"/>
    <n v="3618438"/>
    <n v="2758.56"/>
    <n v="5"/>
    <d v="2020-01-27T00:00:00"/>
    <x v="1"/>
    <d v="2020-11-23T00:00:00"/>
    <d v="2020-11-30T00:00:00"/>
    <n v="7"/>
    <n v="2649"/>
    <n v="10871951.1"/>
  </r>
  <r>
    <s v="KR"/>
    <n v="3618438"/>
    <n v="1642.86"/>
    <n v="3"/>
    <d v="2020-02-03T00:00:00"/>
    <x v="1"/>
    <d v="2020-11-23T00:00:00"/>
    <d v="2020-11-30T00:00:00"/>
    <n v="7"/>
    <n v="2649"/>
    <n v="10871951.1"/>
  </r>
  <r>
    <s v="KR"/>
    <n v="3618438"/>
    <n v="4457.1000000000004"/>
    <n v="8"/>
    <d v="2020-01-06T00:00:00"/>
    <x v="1"/>
    <d v="2020-11-23T00:00:00"/>
    <d v="2020-11-30T00:00:00"/>
    <n v="7"/>
    <n v="2649"/>
    <n v="10871951.1"/>
  </r>
  <r>
    <s v="KR"/>
    <n v="3618438"/>
    <n v="2228.58"/>
    <n v="4"/>
    <d v="2020-01-13T00:00:00"/>
    <x v="1"/>
    <d v="2020-11-23T00:00:00"/>
    <d v="2020-11-30T00:00:00"/>
    <n v="7"/>
    <n v="2649"/>
    <n v="10871951.1"/>
  </r>
  <r>
    <s v="KR"/>
    <n v="3618438"/>
    <n v="551.70000000000005"/>
    <n v="1"/>
    <d v="2020-01-20T00:00:00"/>
    <x v="1"/>
    <d v="2020-11-23T00:00:00"/>
    <d v="2020-11-30T00:00:00"/>
    <n v="7"/>
    <n v="2649"/>
    <n v="10871951.1"/>
  </r>
  <r>
    <s v="KR"/>
    <n v="3618438"/>
    <n v="1103.4000000000001"/>
    <n v="2"/>
    <d v="2020-01-27T00:00:00"/>
    <x v="1"/>
    <d v="2020-11-23T00:00:00"/>
    <d v="2020-11-30T00:00:00"/>
    <n v="7"/>
    <n v="2649"/>
    <n v="10871951.1"/>
  </r>
  <r>
    <s v="KR"/>
    <n v="3618438"/>
    <n v="1671.42"/>
    <n v="3"/>
    <d v="2020-01-06T00:00:00"/>
    <x v="1"/>
    <d v="2020-11-23T00:00:00"/>
    <d v="2020-11-30T00:00:00"/>
    <n v="7"/>
    <n v="2649"/>
    <n v="10871951.1"/>
  </r>
  <r>
    <s v="KR"/>
    <n v="3618438"/>
    <n v="1114.26"/>
    <n v="2"/>
    <d v="2020-01-13T00:00:00"/>
    <x v="1"/>
    <d v="2020-11-23T00:00:00"/>
    <d v="2020-11-30T00:00:00"/>
    <n v="7"/>
    <n v="2649"/>
    <n v="10871951.1"/>
  </r>
  <r>
    <s v="KR"/>
    <n v="3618438"/>
    <n v="-561.24"/>
    <n v="-1"/>
    <d v="2020-01-13T00:00:00"/>
    <x v="1"/>
    <d v="2020-11-23T00:00:00"/>
    <d v="2020-11-30T00:00:00"/>
    <n v="7"/>
    <n v="2649"/>
    <n v="10871951.1"/>
  </r>
  <r>
    <s v="KR"/>
    <n v="3618438"/>
    <n v="551.70000000000005"/>
    <n v="1"/>
    <d v="2020-01-27T00:00:00"/>
    <x v="1"/>
    <d v="2020-11-23T00:00:00"/>
    <d v="2020-11-30T00:00:00"/>
    <n v="7"/>
    <n v="2649"/>
    <n v="10871951.1"/>
  </r>
  <r>
    <s v="KR"/>
    <n v="3618438"/>
    <n v="557.16"/>
    <n v="1"/>
    <d v="2020-01-06T00:00:00"/>
    <x v="1"/>
    <d v="2020-11-23T00:00:00"/>
    <d v="2020-11-30T00:00:00"/>
    <n v="7"/>
    <n v="2649"/>
    <n v="10871951.1"/>
  </r>
  <r>
    <s v="KR"/>
    <n v="3618438"/>
    <n v="551.70000000000005"/>
    <n v="1"/>
    <d v="2020-01-20T00:00:00"/>
    <x v="1"/>
    <d v="2020-11-23T00:00:00"/>
    <d v="2020-11-30T00:00:00"/>
    <n v="7"/>
    <n v="2649"/>
    <n v="10871951.1"/>
  </r>
  <r>
    <s v="KR"/>
    <n v="3618438"/>
    <n v="551.70000000000005"/>
    <n v="1"/>
    <d v="2020-01-27T00:00:00"/>
    <x v="1"/>
    <d v="2020-11-23T00:00:00"/>
    <d v="2020-11-30T00:00:00"/>
    <n v="7"/>
    <n v="2649"/>
    <n v="10871951.1"/>
  </r>
  <r>
    <s v="KR"/>
    <n v="3618438"/>
    <n v="2614.98"/>
    <n v="7"/>
    <d v="2020-01-06T00:00:00"/>
    <x v="1"/>
    <d v="2020-11-23T00:00:00"/>
    <d v="2020-11-30T00:00:00"/>
    <n v="7"/>
    <n v="2649"/>
    <n v="10871951.1"/>
  </r>
  <r>
    <s v="KR"/>
    <n v="3618438"/>
    <n v="3362.1"/>
    <n v="9"/>
    <d v="2020-01-13T00:00:00"/>
    <x v="1"/>
    <d v="2020-11-23T00:00:00"/>
    <d v="2020-11-30T00:00:00"/>
    <n v="7"/>
    <n v="2649"/>
    <n v="10871951.1"/>
  </r>
  <r>
    <s v="KR"/>
    <n v="3618438"/>
    <n v="369.84"/>
    <n v="1"/>
    <d v="2020-01-20T00:00:00"/>
    <x v="1"/>
    <d v="2020-11-23T00:00:00"/>
    <d v="2020-11-30T00:00:00"/>
    <n v="7"/>
    <n v="2649"/>
    <n v="10871951.1"/>
  </r>
  <r>
    <s v="KR"/>
    <n v="3618438"/>
    <n v="1479.42"/>
    <n v="4"/>
    <d v="2020-01-27T00:00:00"/>
    <x v="1"/>
    <d v="2020-11-23T00:00:00"/>
    <d v="2020-11-30T00:00:00"/>
    <n v="7"/>
    <n v="2649"/>
    <n v="10871951.1"/>
  </r>
  <r>
    <s v="KR"/>
    <n v="3618438"/>
    <n v="367.14"/>
    <n v="1"/>
    <d v="2020-02-03T00:00:00"/>
    <x v="1"/>
    <d v="2020-11-23T00:00:00"/>
    <d v="2020-11-30T00:00:00"/>
    <n v="7"/>
    <n v="2649"/>
    <n v="10871951.1"/>
  </r>
  <r>
    <s v="KR"/>
    <n v="3618438"/>
    <n v="5603.52"/>
    <n v="15"/>
    <d v="2020-01-06T00:00:00"/>
    <x v="1"/>
    <d v="2020-11-23T00:00:00"/>
    <d v="2020-11-30T00:00:00"/>
    <n v="7"/>
    <n v="2649"/>
    <n v="10871951.1"/>
  </r>
  <r>
    <s v="KR"/>
    <n v="3618438"/>
    <n v="4098.12"/>
    <n v="11"/>
    <d v="2020-01-13T00:00:00"/>
    <x v="1"/>
    <d v="2020-11-23T00:00:00"/>
    <d v="2020-11-30T00:00:00"/>
    <n v="7"/>
    <n v="2649"/>
    <n v="10871951.1"/>
  </r>
  <r>
    <s v="KR"/>
    <n v="3618438"/>
    <n v="2219.16"/>
    <n v="6"/>
    <d v="2020-01-20T00:00:00"/>
    <x v="1"/>
    <d v="2020-11-23T00:00:00"/>
    <d v="2020-11-30T00:00:00"/>
    <n v="7"/>
    <n v="2649"/>
    <n v="10871951.1"/>
  </r>
  <r>
    <s v="KR"/>
    <n v="3618438"/>
    <n v="3328.74"/>
    <n v="9"/>
    <d v="2020-01-27T00:00:00"/>
    <x v="1"/>
    <d v="2020-11-23T00:00:00"/>
    <d v="2020-11-30T00:00:00"/>
    <n v="7"/>
    <n v="2649"/>
    <n v="10871951.1"/>
  </r>
  <r>
    <s v="KR"/>
    <n v="3618438"/>
    <n v="4038.6"/>
    <n v="11"/>
    <d v="2020-02-03T00:00:00"/>
    <x v="1"/>
    <d v="2020-11-23T00:00:00"/>
    <d v="2020-11-30T00:00:00"/>
    <n v="7"/>
    <n v="2649"/>
    <n v="10871951.1"/>
  </r>
  <r>
    <s v="KR"/>
    <n v="3618438"/>
    <n v="743.4"/>
    <n v="2"/>
    <d v="2020-01-13T00:00:00"/>
    <x v="1"/>
    <d v="2020-11-23T00:00:00"/>
    <d v="2020-11-30T00:00:00"/>
    <n v="7"/>
    <n v="2649"/>
    <n v="10871951.1"/>
  </r>
  <r>
    <s v="KR"/>
    <n v="3618438"/>
    <n v="367.14"/>
    <n v="1"/>
    <d v="2020-02-03T00:00:00"/>
    <x v="1"/>
    <d v="2020-11-23T00:00:00"/>
    <d v="2020-11-30T00:00:00"/>
    <n v="7"/>
    <n v="2649"/>
    <n v="10871951.1"/>
  </r>
  <r>
    <s v="KR"/>
    <n v="3618438"/>
    <n v="373.56"/>
    <n v="1"/>
    <d v="2020-01-06T00:00:00"/>
    <x v="1"/>
    <d v="2020-11-23T00:00:00"/>
    <d v="2020-11-30T00:00:00"/>
    <n v="7"/>
    <n v="2649"/>
    <n v="10871951.1"/>
  </r>
  <r>
    <s v="KR"/>
    <n v="3618438"/>
    <n v="747.12"/>
    <n v="2"/>
    <d v="2020-01-13T00:00:00"/>
    <x v="1"/>
    <d v="2020-11-23T00:00:00"/>
    <d v="2020-11-30T00:00:00"/>
    <n v="7"/>
    <n v="2649"/>
    <n v="10871951.1"/>
  </r>
  <r>
    <s v="KR"/>
    <n v="3618438"/>
    <n v="369.84"/>
    <n v="1"/>
    <d v="2020-01-27T00:00:00"/>
    <x v="1"/>
    <d v="2020-11-23T00:00:00"/>
    <d v="2020-11-30T00:00:00"/>
    <n v="7"/>
    <n v="2649"/>
    <n v="10871951.1"/>
  </r>
  <r>
    <s v="KR"/>
    <n v="3618438"/>
    <n v="373.56"/>
    <n v="1"/>
    <d v="2020-01-06T00:00:00"/>
    <x v="1"/>
    <d v="2020-11-23T00:00:00"/>
    <d v="2020-11-30T00:00:00"/>
    <n v="7"/>
    <n v="2649"/>
    <n v="10871951.1"/>
  </r>
  <r>
    <s v="KR"/>
    <n v="3618438"/>
    <n v="367.14"/>
    <n v="1"/>
    <d v="2020-02-03T00:00:00"/>
    <x v="1"/>
    <d v="2020-11-23T00:00:00"/>
    <d v="2020-11-30T00:00:00"/>
    <n v="7"/>
    <n v="2649"/>
    <n v="10871951.1"/>
  </r>
  <r>
    <s v="KR"/>
    <n v="3626010"/>
    <n v="367.14"/>
    <n v="1"/>
    <d v="2020-02-03T00:00:00"/>
    <x v="78"/>
    <d v="2020-11-23T00:00:00"/>
    <d v="2020-11-30T00:00:00"/>
    <n v="7"/>
    <n v="3"/>
    <n v="3754.5"/>
  </r>
  <r>
    <s v="KR"/>
    <n v="3792426"/>
    <n v="1309.98"/>
    <n v="2"/>
    <d v="2020-01-13T00:00:00"/>
    <x v="91"/>
    <d v="2020-11-30T00:00:00"/>
    <d v="2020-11-30T00:00:00"/>
    <n v="0"/>
    <n v="257"/>
    <n v="478216.97999999957"/>
  </r>
  <r>
    <s v="KR"/>
    <n v="3792426"/>
    <n v="648.48"/>
    <n v="1"/>
    <d v="2020-01-20T00:00:00"/>
    <x v="91"/>
    <d v="2020-11-30T00:00:00"/>
    <d v="2020-11-30T00:00:00"/>
    <n v="0"/>
    <n v="257"/>
    <n v="478216.97999999957"/>
  </r>
  <r>
    <s v="KR"/>
    <n v="3792426"/>
    <n v="1297.08"/>
    <n v="2"/>
    <d v="2020-01-27T00:00:00"/>
    <x v="91"/>
    <d v="2020-11-30T00:00:00"/>
    <d v="2020-11-30T00:00:00"/>
    <n v="0"/>
    <n v="257"/>
    <n v="478216.97999999957"/>
  </r>
  <r>
    <s v="KR"/>
    <n v="3792426"/>
    <n v="643.74"/>
    <n v="1"/>
    <d v="2020-02-03T00:00:00"/>
    <x v="91"/>
    <d v="2020-11-30T00:00:00"/>
    <d v="2020-11-30T00:00:00"/>
    <n v="0"/>
    <n v="257"/>
    <n v="478216.97999999957"/>
  </r>
  <r>
    <s v="KR"/>
    <n v="3792426"/>
    <n v="1573.5"/>
    <n v="1"/>
    <d v="2020-01-27T00:00:00"/>
    <x v="91"/>
    <d v="2020-11-30T00:00:00"/>
    <d v="2020-11-30T00:00:00"/>
    <n v="0"/>
    <n v="257"/>
    <n v="478216.97999999957"/>
  </r>
  <r>
    <s v="KR"/>
    <n v="3792426"/>
    <n v="1880.4"/>
    <n v="1"/>
    <d v="2020-01-13T00:00:00"/>
    <x v="91"/>
    <d v="2020-11-30T00:00:00"/>
    <d v="2020-11-30T00:00:00"/>
    <n v="0"/>
    <n v="257"/>
    <n v="478216.97999999957"/>
  </r>
  <r>
    <s v="KR"/>
    <n v="3792426"/>
    <n v="5585.88"/>
    <n v="3"/>
    <d v="2020-01-20T00:00:00"/>
    <x v="91"/>
    <d v="2020-11-30T00:00:00"/>
    <d v="2020-11-30T00:00:00"/>
    <n v="0"/>
    <n v="257"/>
    <n v="478216.97999999957"/>
  </r>
  <r>
    <s v="KR"/>
    <n v="3792426"/>
    <n v="3723.84"/>
    <n v="2"/>
    <d v="2020-01-27T00:00:00"/>
    <x v="91"/>
    <d v="2020-11-30T00:00:00"/>
    <d v="2020-11-30T00:00:00"/>
    <n v="0"/>
    <n v="257"/>
    <n v="478216.97999999957"/>
  </r>
  <r>
    <s v="KR"/>
    <n v="3792426"/>
    <n v="426.24"/>
    <n v="1"/>
    <d v="2020-01-20T00:00:00"/>
    <x v="91"/>
    <d v="2020-11-30T00:00:00"/>
    <d v="2020-11-30T00:00:00"/>
    <n v="0"/>
    <n v="257"/>
    <n v="478216.97999999957"/>
  </r>
  <r>
    <s v="KR"/>
    <n v="3792426"/>
    <n v="847.44"/>
    <n v="2"/>
    <d v="2020-01-20T00:00:00"/>
    <x v="91"/>
    <d v="2020-11-30T00:00:00"/>
    <d v="2020-11-30T00:00:00"/>
    <n v="0"/>
    <n v="257"/>
    <n v="478216.97999999957"/>
  </r>
  <r>
    <s v="KR"/>
    <n v="3792426"/>
    <n v="2984.1"/>
    <n v="1"/>
    <d v="2020-01-20T00:00:00"/>
    <x v="91"/>
    <d v="2020-11-30T00:00:00"/>
    <d v="2020-11-30T00:00:00"/>
    <n v="0"/>
    <n v="257"/>
    <n v="478216.97999999957"/>
  </r>
  <r>
    <s v="KR"/>
    <n v="3792426"/>
    <n v="2984.1"/>
    <n v="1"/>
    <d v="2020-01-27T00:00:00"/>
    <x v="91"/>
    <d v="2020-11-30T00:00:00"/>
    <d v="2020-11-30T00:00:00"/>
    <n v="0"/>
    <n v="257"/>
    <n v="478216.97999999957"/>
  </r>
  <r>
    <s v="KR"/>
    <n v="3792426"/>
    <n v="2532.7199999999998"/>
    <n v="1"/>
    <d v="2020-01-27T00:00:00"/>
    <x v="91"/>
    <d v="2020-11-30T00:00:00"/>
    <d v="2020-11-30T00:00:00"/>
    <n v="0"/>
    <n v="257"/>
    <n v="478216.97999999957"/>
  </r>
  <r>
    <s v="KR"/>
    <n v="3792426"/>
    <n v="620.64"/>
    <n v="1"/>
    <d v="2020-01-27T00:00:00"/>
    <x v="91"/>
    <d v="2020-11-30T00:00:00"/>
    <d v="2020-11-30T00:00:00"/>
    <n v="0"/>
    <n v="257"/>
    <n v="478216.97999999957"/>
  </r>
  <r>
    <s v="KR"/>
    <n v="3792426"/>
    <n v="1114.26"/>
    <n v="2"/>
    <d v="2020-01-13T00:00:00"/>
    <x v="91"/>
    <d v="2020-11-30T00:00:00"/>
    <d v="2020-11-30T00:00:00"/>
    <n v="0"/>
    <n v="257"/>
    <n v="478216.97999999957"/>
  </r>
  <r>
    <s v="KR"/>
    <n v="3792426"/>
    <n v="551.70000000000005"/>
    <n v="1"/>
    <d v="2020-01-20T00:00:00"/>
    <x v="91"/>
    <d v="2020-11-30T00:00:00"/>
    <d v="2020-11-30T00:00:00"/>
    <n v="0"/>
    <n v="257"/>
    <n v="478216.97999999957"/>
  </r>
  <r>
    <s v="KR"/>
    <n v="3792426"/>
    <n v="547.62"/>
    <n v="1"/>
    <d v="2020-02-03T00:00:00"/>
    <x v="91"/>
    <d v="2020-11-30T00:00:00"/>
    <d v="2020-11-30T00:00:00"/>
    <n v="0"/>
    <n v="257"/>
    <n v="478216.97999999957"/>
  </r>
  <r>
    <s v="KR"/>
    <n v="3792426"/>
    <n v="557.16"/>
    <n v="1"/>
    <d v="2020-01-13T00:00:00"/>
    <x v="91"/>
    <d v="2020-11-30T00:00:00"/>
    <d v="2020-11-30T00:00:00"/>
    <n v="0"/>
    <n v="257"/>
    <n v="478216.97999999957"/>
  </r>
  <r>
    <s v="KR"/>
    <n v="3792426"/>
    <n v="369.9"/>
    <n v="1"/>
    <d v="2020-01-20T00:00:00"/>
    <x v="91"/>
    <d v="2020-11-30T00:00:00"/>
    <d v="2020-11-30T00:00:00"/>
    <n v="0"/>
    <n v="257"/>
    <n v="478216.97999999957"/>
  </r>
  <r>
    <s v="KR"/>
    <n v="3792426"/>
    <n v="367.08"/>
    <n v="1"/>
    <d v="2020-02-03T00:00:00"/>
    <x v="91"/>
    <d v="2020-11-30T00:00:00"/>
    <d v="2020-11-30T00:00:00"/>
    <n v="0"/>
    <n v="257"/>
    <n v="478216.97999999957"/>
  </r>
  <r>
    <s v="KR"/>
    <n v="3792426"/>
    <n v="369.84"/>
    <n v="1"/>
    <d v="2020-01-20T00:00:00"/>
    <x v="91"/>
    <d v="2020-11-30T00:00:00"/>
    <d v="2020-11-30T00:00:00"/>
    <n v="0"/>
    <n v="257"/>
    <n v="478216.97999999957"/>
  </r>
  <r>
    <s v="KR"/>
    <n v="3792426"/>
    <n v="369.84"/>
    <n v="1"/>
    <d v="2020-01-27T00:00:00"/>
    <x v="91"/>
    <d v="2020-11-30T00:00:00"/>
    <d v="2020-11-30T00:00:00"/>
    <n v="0"/>
    <n v="257"/>
    <n v="478216.97999999957"/>
  </r>
  <r>
    <s v="KR"/>
    <n v="3792426"/>
    <n v="734.16"/>
    <n v="2"/>
    <d v="2020-02-03T00:00:00"/>
    <x v="91"/>
    <d v="2020-11-30T00:00:00"/>
    <d v="2020-11-30T00:00:00"/>
    <n v="0"/>
    <n v="257"/>
    <n v="478216.97999999957"/>
  </r>
  <r>
    <s v="KR"/>
    <n v="3792426"/>
    <n v="372.72"/>
    <n v="1"/>
    <d v="2020-01-13T00:00:00"/>
    <x v="91"/>
    <d v="2020-11-30T00:00:00"/>
    <d v="2020-11-30T00:00:00"/>
    <n v="0"/>
    <n v="257"/>
    <n v="478216.97999999957"/>
  </r>
  <r>
    <s v="KR"/>
    <n v="3792426"/>
    <n v="369.84"/>
    <n v="1"/>
    <d v="2020-01-20T00:00:00"/>
    <x v="91"/>
    <d v="2020-11-30T00:00:00"/>
    <d v="2020-11-30T00:00:00"/>
    <n v="0"/>
    <n v="257"/>
    <n v="478216.97999999957"/>
  </r>
  <r>
    <s v="KR"/>
    <n v="3792426"/>
    <n v="369.84"/>
    <n v="1"/>
    <d v="2020-01-27T00:00:00"/>
    <x v="91"/>
    <d v="2020-11-30T00:00:00"/>
    <d v="2020-11-30T00:00:00"/>
    <n v="0"/>
    <n v="257"/>
    <n v="478216.97999999957"/>
  </r>
  <r>
    <s v="KR"/>
    <n v="3792426"/>
    <n v="367.08"/>
    <n v="1"/>
    <d v="2020-02-03T00:00:00"/>
    <x v="91"/>
    <d v="2020-11-30T00:00:00"/>
    <d v="2020-11-30T00:00:00"/>
    <n v="0"/>
    <n v="257"/>
    <n v="478216.97999999957"/>
  </r>
  <r>
    <s v="KR"/>
    <n v="3931254"/>
    <n v="2984.1"/>
    <n v="1"/>
    <d v="2020-01-20T00:00:00"/>
    <x v="587"/>
    <d v="2020-01-20T00:00:00"/>
    <d v="2020-11-30T00:00:00"/>
    <n v="315"/>
    <n v="1"/>
    <n v="2984.1"/>
  </r>
  <r>
    <s v="KR"/>
    <n v="4159212"/>
    <n v="1861.92"/>
    <n v="1"/>
    <d v="2020-01-20T00:00:00"/>
    <x v="423"/>
    <d v="2020-02-17T00:00:00"/>
    <d v="2020-11-30T00:00:00"/>
    <n v="287"/>
    <n v="3"/>
    <n v="3770.52"/>
  </r>
  <r>
    <s v="KR"/>
    <n v="4224870"/>
    <n v="657.66"/>
    <n v="1"/>
    <d v="2020-01-13T00:00:00"/>
    <x v="563"/>
    <d v="2020-11-30T00:00:00"/>
    <d v="2020-11-30T00:00:00"/>
    <n v="0"/>
    <n v="417"/>
    <n v="183991.25999999981"/>
  </r>
  <r>
    <s v="KR"/>
    <n v="4224870"/>
    <n v="1302.42"/>
    <n v="2"/>
    <d v="2020-01-27T00:00:00"/>
    <x v="563"/>
    <d v="2020-11-30T00:00:00"/>
    <d v="2020-11-30T00:00:00"/>
    <n v="0"/>
    <n v="417"/>
    <n v="183991.25999999981"/>
  </r>
  <r>
    <s v="KR"/>
    <n v="702684"/>
    <n v="1836.54"/>
    <n v="1"/>
    <d v="2020-03-02T00:00:00"/>
    <x v="13"/>
    <d v="2020-11-30T00:00:00"/>
    <d v="2020-11-30T00:00:00"/>
    <n v="0"/>
    <n v="114"/>
    <n v="308452.26"/>
  </r>
  <r>
    <s v="KR"/>
    <n v="702738"/>
    <n v="5886.9"/>
    <n v="2"/>
    <d v="2020-02-24T00:00:00"/>
    <x v="168"/>
    <d v="2020-11-23T00:00:00"/>
    <d v="2020-11-30T00:00:00"/>
    <n v="7"/>
    <n v="14"/>
    <n v="34165.68"/>
  </r>
  <r>
    <s v="KR"/>
    <n v="702936"/>
    <n v="1848.12"/>
    <n v="1"/>
    <d v="2020-02-17T00:00:00"/>
    <x v="131"/>
    <d v="2020-09-21T00:00:00"/>
    <d v="2020-11-30T00:00:00"/>
    <n v="70"/>
    <n v="26"/>
    <n v="105953.63999999997"/>
  </r>
  <r>
    <s v="KR"/>
    <n v="708780"/>
    <n v="639.72"/>
    <n v="1"/>
    <d v="2020-02-24T00:00:00"/>
    <x v="28"/>
    <d v="2020-11-30T00:00:00"/>
    <d v="2020-11-30T00:00:00"/>
    <n v="0"/>
    <n v="420"/>
    <n v="876023.69999999937"/>
  </r>
  <r>
    <s v="KR"/>
    <n v="708780"/>
    <n v="1459.26"/>
    <n v="4"/>
    <d v="2020-02-17T00:00:00"/>
    <x v="28"/>
    <d v="2020-11-30T00:00:00"/>
    <d v="2020-11-30T00:00:00"/>
    <n v="0"/>
    <n v="420"/>
    <n v="876023.69999999937"/>
  </r>
  <r>
    <s v="KR"/>
    <n v="708780"/>
    <n v="364.8"/>
    <n v="1"/>
    <d v="2020-03-02T00:00:00"/>
    <x v="28"/>
    <d v="2020-11-30T00:00:00"/>
    <d v="2020-11-30T00:00:00"/>
    <n v="0"/>
    <n v="420"/>
    <n v="876023.69999999937"/>
  </r>
  <r>
    <s v="KR"/>
    <n v="711894"/>
    <n v="2943.48"/>
    <n v="1"/>
    <d v="2020-02-24T00:00:00"/>
    <x v="59"/>
    <d v="2020-11-30T00:00:00"/>
    <d v="2020-11-30T00:00:00"/>
    <n v="0"/>
    <n v="62"/>
    <n v="169008.48000000007"/>
  </r>
  <r>
    <s v="KR"/>
    <n v="712098"/>
    <n v="734.28"/>
    <n v="2"/>
    <d v="2020-02-17T00:00:00"/>
    <x v="197"/>
    <d v="2020-11-16T00:00:00"/>
    <d v="2020-11-30T00:00:00"/>
    <n v="14"/>
    <n v="34"/>
    <n v="51358.44"/>
  </r>
  <r>
    <s v="KR"/>
    <n v="718152"/>
    <n v="1050.18"/>
    <n v="1"/>
    <d v="2020-02-17T00:00:00"/>
    <x v="30"/>
    <d v="2020-11-30T00:00:00"/>
    <d v="2020-11-30T00:00:00"/>
    <n v="0"/>
    <n v="327"/>
    <n v="386034.60000000044"/>
  </r>
  <r>
    <s v="KR"/>
    <n v="718152"/>
    <n v="1050.18"/>
    <n v="1"/>
    <d v="2020-02-24T00:00:00"/>
    <x v="30"/>
    <d v="2020-11-30T00:00:00"/>
    <d v="2020-11-30T00:00:00"/>
    <n v="0"/>
    <n v="327"/>
    <n v="386034.60000000044"/>
  </r>
  <r>
    <s v="KR"/>
    <n v="718152"/>
    <n v="646.38"/>
    <n v="1"/>
    <d v="2020-02-10T00:00:00"/>
    <x v="30"/>
    <d v="2020-11-30T00:00:00"/>
    <d v="2020-11-30T00:00:00"/>
    <n v="0"/>
    <n v="327"/>
    <n v="386034.60000000044"/>
  </r>
  <r>
    <s v="KR"/>
    <n v="718152"/>
    <n v="642.36"/>
    <n v="1"/>
    <d v="2020-02-17T00:00:00"/>
    <x v="30"/>
    <d v="2020-11-30T00:00:00"/>
    <d v="2020-11-30T00:00:00"/>
    <n v="0"/>
    <n v="327"/>
    <n v="386034.60000000044"/>
  </r>
  <r>
    <s v="KR"/>
    <n v="718152"/>
    <n v="2943.48"/>
    <n v="1"/>
    <d v="2020-02-17T00:00:00"/>
    <x v="30"/>
    <d v="2020-11-30T00:00:00"/>
    <d v="2020-11-30T00:00:00"/>
    <n v="0"/>
    <n v="327"/>
    <n v="386034.60000000044"/>
  </r>
  <r>
    <s v="KR"/>
    <n v="718962"/>
    <n v="2220"/>
    <n v="1"/>
    <d v="2020-02-24T00:00:00"/>
    <x v="331"/>
    <d v="2020-07-06T00:00:00"/>
    <d v="2020-11-30T00:00:00"/>
    <n v="147"/>
    <n v="12"/>
    <n v="28271.46"/>
  </r>
  <r>
    <s v="KR"/>
    <n v="724080"/>
    <n v="9742.74"/>
    <n v="3"/>
    <d v="2020-02-24T00:00:00"/>
    <x v="284"/>
    <d v="2020-10-05T00:00:00"/>
    <d v="2020-11-30T00:00:00"/>
    <n v="56"/>
    <n v="17"/>
    <n v="91041.839999999982"/>
  </r>
  <r>
    <s v="KR"/>
    <n v="855264"/>
    <n v="6701.76"/>
    <n v="3"/>
    <d v="2020-02-17T00:00:00"/>
    <x v="588"/>
    <d v="2020-10-19T00:00:00"/>
    <d v="2020-11-30T00:00:00"/>
    <n v="42"/>
    <n v="2"/>
    <n v="7919.46"/>
  </r>
  <r>
    <s v="KR"/>
    <n v="857472"/>
    <n v="2962.02"/>
    <n v="1"/>
    <d v="2020-02-10T00:00:00"/>
    <x v="75"/>
    <d v="2020-11-23T00:00:00"/>
    <d v="2020-11-30T00:00:00"/>
    <n v="7"/>
    <n v="48"/>
    <n v="178305.66000000003"/>
  </r>
  <r>
    <s v="KR"/>
    <n v="978294"/>
    <n v="3247.56"/>
    <n v="1"/>
    <d v="2020-02-17T00:00:00"/>
    <x v="98"/>
    <d v="2020-10-05T00:00:00"/>
    <d v="2020-11-30T00:00:00"/>
    <n v="56"/>
    <n v="24"/>
    <n v="15450.3"/>
  </r>
  <r>
    <s v="KR"/>
    <n v="1124988"/>
    <n v="639.72"/>
    <n v="1"/>
    <d v="2020-02-24T00:00:00"/>
    <x v="36"/>
    <d v="2020-11-23T00:00:00"/>
    <d v="2020-11-30T00:00:00"/>
    <n v="7"/>
    <n v="109"/>
    <n v="143402.34000000003"/>
  </r>
  <r>
    <s v="KR"/>
    <n v="3295914"/>
    <n v="1050.18"/>
    <n v="1"/>
    <d v="2020-02-24T00:00:00"/>
    <x v="53"/>
    <d v="2020-11-23T00:00:00"/>
    <d v="2020-11-30T00:00:00"/>
    <n v="7"/>
    <n v="13"/>
    <n v="11804.819999999998"/>
  </r>
  <r>
    <s v="KR"/>
    <n v="3301296"/>
    <n v="420.48"/>
    <n v="1"/>
    <d v="2020-02-24T00:00:00"/>
    <x v="41"/>
    <d v="2020-11-30T00:00:00"/>
    <d v="2020-11-30T00:00:00"/>
    <n v="0"/>
    <n v="2209"/>
    <n v="1914248.1599999955"/>
  </r>
  <r>
    <s v="KR"/>
    <n v="3301296"/>
    <n v="1269.3599999999999"/>
    <n v="3"/>
    <d v="2020-02-10T00:00:00"/>
    <x v="41"/>
    <d v="2020-11-30T00:00:00"/>
    <d v="2020-11-30T00:00:00"/>
    <n v="0"/>
    <n v="2209"/>
    <n v="1914248.1599999955"/>
  </r>
  <r>
    <s v="KR"/>
    <n v="3301296"/>
    <n v="420.48"/>
    <n v="1"/>
    <d v="2020-02-17T00:00:00"/>
    <x v="41"/>
    <d v="2020-11-30T00:00:00"/>
    <d v="2020-11-30T00:00:00"/>
    <n v="0"/>
    <n v="2209"/>
    <n v="1914248.1599999955"/>
  </r>
  <r>
    <s v="KR"/>
    <n v="3301296"/>
    <n v="420.48"/>
    <n v="1"/>
    <d v="2020-02-24T00:00:00"/>
    <x v="41"/>
    <d v="2020-11-30T00:00:00"/>
    <d v="2020-11-30T00:00:00"/>
    <n v="0"/>
    <n v="2209"/>
    <n v="1914248.1599999955"/>
  </r>
  <r>
    <s v="KR"/>
    <n v="3301296"/>
    <n v="423.12"/>
    <n v="1"/>
    <d v="2020-02-10T00:00:00"/>
    <x v="41"/>
    <d v="2020-11-30T00:00:00"/>
    <d v="2020-11-30T00:00:00"/>
    <n v="0"/>
    <n v="2209"/>
    <n v="1914248.1599999955"/>
  </r>
  <r>
    <s v="KR"/>
    <n v="3301296"/>
    <n v="2962.02"/>
    <n v="1"/>
    <d v="2020-02-10T00:00:00"/>
    <x v="41"/>
    <d v="2020-11-30T00:00:00"/>
    <d v="2020-11-30T00:00:00"/>
    <n v="0"/>
    <n v="2209"/>
    <n v="1914248.1599999955"/>
  </r>
  <r>
    <s v="KR"/>
    <n v="3618438"/>
    <n v="8366.2199999999993"/>
    <n v="8"/>
    <d v="2020-03-02T00:00:00"/>
    <x v="1"/>
    <d v="2020-11-23T00:00:00"/>
    <d v="2020-11-30T00:00:00"/>
    <n v="7"/>
    <n v="2649"/>
    <n v="10871951.1"/>
  </r>
  <r>
    <s v="KR"/>
    <n v="3618438"/>
    <n v="2574.96"/>
    <n v="4"/>
    <d v="2020-02-10T00:00:00"/>
    <x v="1"/>
    <d v="2020-11-23T00:00:00"/>
    <d v="2020-11-30T00:00:00"/>
    <n v="7"/>
    <n v="2649"/>
    <n v="10871951.1"/>
  </r>
  <r>
    <s v="KR"/>
    <n v="3618438"/>
    <n v="1931.22"/>
    <n v="3"/>
    <d v="2020-02-17T00:00:00"/>
    <x v="1"/>
    <d v="2020-11-23T00:00:00"/>
    <d v="2020-11-30T00:00:00"/>
    <n v="7"/>
    <n v="2649"/>
    <n v="10871951.1"/>
  </r>
  <r>
    <s v="KR"/>
    <n v="3618438"/>
    <n v="1919.1"/>
    <n v="3"/>
    <d v="2020-02-24T00:00:00"/>
    <x v="1"/>
    <d v="2020-11-23T00:00:00"/>
    <d v="2020-11-30T00:00:00"/>
    <n v="7"/>
    <n v="2649"/>
    <n v="10871951.1"/>
  </r>
  <r>
    <s v="KR"/>
    <n v="3618438"/>
    <n v="2558.8200000000002"/>
    <n v="4"/>
    <d v="2020-03-02T00:00:00"/>
    <x v="1"/>
    <d v="2020-11-23T00:00:00"/>
    <d v="2020-11-30T00:00:00"/>
    <n v="7"/>
    <n v="2649"/>
    <n v="10871951.1"/>
  </r>
  <r>
    <s v="KR"/>
    <n v="3618438"/>
    <n v="1561.86"/>
    <n v="1"/>
    <d v="2020-02-10T00:00:00"/>
    <x v="1"/>
    <d v="2020-11-23T00:00:00"/>
    <d v="2020-11-30T00:00:00"/>
    <n v="7"/>
    <n v="2649"/>
    <n v="10871951.1"/>
  </r>
  <r>
    <s v="KR"/>
    <n v="3618438"/>
    <n v="1848.12"/>
    <n v="1"/>
    <d v="2020-02-10T00:00:00"/>
    <x v="1"/>
    <d v="2020-11-23T00:00:00"/>
    <d v="2020-11-30T00:00:00"/>
    <n v="7"/>
    <n v="2649"/>
    <n v="10871951.1"/>
  </r>
  <r>
    <s v="KR"/>
    <n v="3618438"/>
    <n v="3684.66"/>
    <n v="2"/>
    <d v="2020-02-17T00:00:00"/>
    <x v="1"/>
    <d v="2020-11-23T00:00:00"/>
    <d v="2020-11-30T00:00:00"/>
    <n v="7"/>
    <n v="2649"/>
    <n v="10871951.1"/>
  </r>
  <r>
    <s v="KR"/>
    <n v="3618438"/>
    <n v="1836.54"/>
    <n v="1"/>
    <d v="2020-03-02T00:00:00"/>
    <x v="1"/>
    <d v="2020-11-23T00:00:00"/>
    <d v="2020-11-30T00:00:00"/>
    <n v="7"/>
    <n v="2649"/>
    <n v="10871951.1"/>
  </r>
  <r>
    <s v="KR"/>
    <n v="3618438"/>
    <n v="1848.12"/>
    <n v="1"/>
    <d v="2020-02-17T00:00:00"/>
    <x v="1"/>
    <d v="2020-11-23T00:00:00"/>
    <d v="2020-11-30T00:00:00"/>
    <n v="7"/>
    <n v="2649"/>
    <n v="10871951.1"/>
  </r>
  <r>
    <s v="KR"/>
    <n v="3618438"/>
    <n v="2962.02"/>
    <n v="1"/>
    <d v="2020-02-10T00:00:00"/>
    <x v="1"/>
    <d v="2020-11-23T00:00:00"/>
    <d v="2020-11-30T00:00:00"/>
    <n v="7"/>
    <n v="2649"/>
    <n v="10871951.1"/>
  </r>
  <r>
    <s v="KR"/>
    <n v="3618438"/>
    <n v="2943.48"/>
    <n v="1"/>
    <d v="2020-02-17T00:00:00"/>
    <x v="1"/>
    <d v="2020-11-23T00:00:00"/>
    <d v="2020-11-30T00:00:00"/>
    <n v="7"/>
    <n v="2649"/>
    <n v="10871951.1"/>
  </r>
  <r>
    <s v="KR"/>
    <n v="3618438"/>
    <n v="2943.48"/>
    <n v="1"/>
    <d v="2020-02-24T00:00:00"/>
    <x v="1"/>
    <d v="2020-11-23T00:00:00"/>
    <d v="2020-11-30T00:00:00"/>
    <n v="7"/>
    <n v="2649"/>
    <n v="10871951.1"/>
  </r>
  <r>
    <s v="KR"/>
    <n v="3618438"/>
    <n v="2962.02"/>
    <n v="1"/>
    <d v="2020-02-10T00:00:00"/>
    <x v="1"/>
    <d v="2020-11-23T00:00:00"/>
    <d v="2020-11-30T00:00:00"/>
    <n v="7"/>
    <n v="2649"/>
    <n v="10871951.1"/>
  </r>
  <r>
    <s v="KR"/>
    <n v="3618438"/>
    <n v="2943.48"/>
    <n v="1"/>
    <d v="2020-02-24T00:00:00"/>
    <x v="1"/>
    <d v="2020-11-23T00:00:00"/>
    <d v="2020-11-30T00:00:00"/>
    <n v="7"/>
    <n v="2649"/>
    <n v="10871951.1"/>
  </r>
  <r>
    <s v="KR"/>
    <n v="3618438"/>
    <n v="2943.48"/>
    <n v="1"/>
    <d v="2020-03-02T00:00:00"/>
    <x v="1"/>
    <d v="2020-11-23T00:00:00"/>
    <d v="2020-11-30T00:00:00"/>
    <n v="7"/>
    <n v="2649"/>
    <n v="10871951.1"/>
  </r>
  <r>
    <s v="KR"/>
    <n v="3618438"/>
    <n v="3080.04"/>
    <n v="5"/>
    <d v="2020-02-10T00:00:00"/>
    <x v="1"/>
    <d v="2020-11-23T00:00:00"/>
    <d v="2020-11-30T00:00:00"/>
    <n v="7"/>
    <n v="2649"/>
    <n v="10871951.1"/>
  </r>
  <r>
    <s v="KR"/>
    <n v="3618438"/>
    <n v="6152.4"/>
    <n v="10"/>
    <d v="2020-02-17T00:00:00"/>
    <x v="1"/>
    <d v="2020-11-23T00:00:00"/>
    <d v="2020-11-30T00:00:00"/>
    <n v="7"/>
    <n v="2649"/>
    <n v="10871951.1"/>
  </r>
  <r>
    <s v="KR"/>
    <n v="3618438"/>
    <n v="6121.8"/>
    <n v="10"/>
    <d v="2020-02-24T00:00:00"/>
    <x v="1"/>
    <d v="2020-11-23T00:00:00"/>
    <d v="2020-11-30T00:00:00"/>
    <n v="7"/>
    <n v="2649"/>
    <n v="10871951.1"/>
  </r>
  <r>
    <s v="KR"/>
    <n v="3618438"/>
    <n v="3060.9"/>
    <n v="5"/>
    <d v="2020-03-02T00:00:00"/>
    <x v="1"/>
    <d v="2020-11-23T00:00:00"/>
    <d v="2020-11-30T00:00:00"/>
    <n v="7"/>
    <n v="2649"/>
    <n v="10871951.1"/>
  </r>
  <r>
    <s v="KR"/>
    <n v="3618438"/>
    <n v="3227.28"/>
    <n v="1"/>
    <d v="2020-02-17T00:00:00"/>
    <x v="1"/>
    <d v="2020-11-23T00:00:00"/>
    <d v="2020-11-30T00:00:00"/>
    <n v="7"/>
    <n v="2649"/>
    <n v="10871951.1"/>
  </r>
  <r>
    <s v="KR"/>
    <n v="3618438"/>
    <n v="-547.62"/>
    <n v="-1"/>
    <d v="2020-03-02T00:00:00"/>
    <x v="1"/>
    <d v="2020-11-23T00:00:00"/>
    <d v="2020-11-30T00:00:00"/>
    <n v="7"/>
    <n v="2649"/>
    <n v="10871951.1"/>
  </r>
  <r>
    <s v="KR"/>
    <n v="3618438"/>
    <n v="2738.1"/>
    <n v="5"/>
    <d v="2020-02-10T00:00:00"/>
    <x v="1"/>
    <d v="2020-11-23T00:00:00"/>
    <d v="2020-11-30T00:00:00"/>
    <n v="7"/>
    <n v="2649"/>
    <n v="10871951.1"/>
  </r>
  <r>
    <s v="KR"/>
    <n v="3618438"/>
    <n v="1091.82"/>
    <n v="2"/>
    <d v="2020-02-17T00:00:00"/>
    <x v="1"/>
    <d v="2020-11-23T00:00:00"/>
    <d v="2020-11-30T00:00:00"/>
    <n v="7"/>
    <n v="2649"/>
    <n v="10871951.1"/>
  </r>
  <r>
    <s v="KR"/>
    <n v="3618438"/>
    <n v="1632.54"/>
    <n v="3"/>
    <d v="2020-02-24T00:00:00"/>
    <x v="1"/>
    <d v="2020-11-23T00:00:00"/>
    <d v="2020-11-30T00:00:00"/>
    <n v="7"/>
    <n v="2649"/>
    <n v="10871951.1"/>
  </r>
  <r>
    <s v="KR"/>
    <n v="3618438"/>
    <n v="18502.14"/>
    <n v="34"/>
    <d v="2020-03-02T00:00:00"/>
    <x v="1"/>
    <d v="2020-11-23T00:00:00"/>
    <d v="2020-11-30T00:00:00"/>
    <n v="7"/>
    <n v="2649"/>
    <n v="10871951.1"/>
  </r>
  <r>
    <s v="KR"/>
    <n v="3618438"/>
    <n v="-1104.78"/>
    <n v="-2"/>
    <d v="2020-03-02T00:00:00"/>
    <x v="1"/>
    <d v="2020-11-23T00:00:00"/>
    <d v="2020-11-30T00:00:00"/>
    <n v="7"/>
    <n v="2649"/>
    <n v="10871951.1"/>
  </r>
  <r>
    <s v="KR"/>
    <n v="3618438"/>
    <n v="547.62"/>
    <n v="1"/>
    <d v="2020-02-17T00:00:00"/>
    <x v="1"/>
    <d v="2020-11-23T00:00:00"/>
    <d v="2020-11-30T00:00:00"/>
    <n v="7"/>
    <n v="2649"/>
    <n v="10871951.1"/>
  </r>
  <r>
    <s v="KR"/>
    <n v="3618438"/>
    <n v="2176.7399999999998"/>
    <n v="4"/>
    <d v="2020-03-02T00:00:00"/>
    <x v="1"/>
    <d v="2020-11-23T00:00:00"/>
    <d v="2020-11-30T00:00:00"/>
    <n v="7"/>
    <n v="2649"/>
    <n v="10871951.1"/>
  </r>
  <r>
    <s v="KR"/>
    <n v="3618438"/>
    <n v="1095.24"/>
    <n v="2"/>
    <d v="2020-02-10T00:00:00"/>
    <x v="1"/>
    <d v="2020-11-23T00:00:00"/>
    <d v="2020-11-30T00:00:00"/>
    <n v="7"/>
    <n v="2649"/>
    <n v="10871951.1"/>
  </r>
  <r>
    <s v="KR"/>
    <n v="3618438"/>
    <n v="547.62"/>
    <n v="1"/>
    <d v="2020-02-17T00:00:00"/>
    <x v="1"/>
    <d v="2020-11-23T00:00:00"/>
    <d v="2020-11-30T00:00:00"/>
    <n v="7"/>
    <n v="2649"/>
    <n v="10871951.1"/>
  </r>
  <r>
    <s v="KR"/>
    <n v="3618438"/>
    <n v="544.20000000000005"/>
    <n v="1"/>
    <d v="2020-03-02T00:00:00"/>
    <x v="1"/>
    <d v="2020-11-23T00:00:00"/>
    <d v="2020-11-30T00:00:00"/>
    <n v="7"/>
    <n v="2649"/>
    <n v="10871951.1"/>
  </r>
  <r>
    <s v="KR"/>
    <n v="3618438"/>
    <n v="544.20000000000005"/>
    <n v="1"/>
    <d v="2020-03-02T00:00:00"/>
    <x v="1"/>
    <d v="2020-11-23T00:00:00"/>
    <d v="2020-11-30T00:00:00"/>
    <n v="7"/>
    <n v="2649"/>
    <n v="10871951.1"/>
  </r>
  <r>
    <s v="KR"/>
    <n v="3618438"/>
    <n v="544.20000000000005"/>
    <n v="1"/>
    <d v="2020-03-02T00:00:00"/>
    <x v="1"/>
    <d v="2020-11-23T00:00:00"/>
    <d v="2020-11-30T00:00:00"/>
    <n v="7"/>
    <n v="2649"/>
    <n v="10871951.1"/>
  </r>
  <r>
    <s v="KR"/>
    <n v="3618438"/>
    <n v="1468.56"/>
    <n v="4"/>
    <d v="2020-02-10T00:00:00"/>
    <x v="1"/>
    <d v="2020-11-23T00:00:00"/>
    <d v="2020-11-30T00:00:00"/>
    <n v="7"/>
    <n v="2649"/>
    <n v="10871951.1"/>
  </r>
  <r>
    <s v="KR"/>
    <n v="3618438"/>
    <n v="1099.08"/>
    <n v="3"/>
    <d v="2020-02-17T00:00:00"/>
    <x v="1"/>
    <d v="2020-11-23T00:00:00"/>
    <d v="2020-11-30T00:00:00"/>
    <n v="7"/>
    <n v="2649"/>
    <n v="10871951.1"/>
  </r>
  <r>
    <s v="KR"/>
    <n v="3618438"/>
    <n v="2188.92"/>
    <n v="6"/>
    <d v="2020-02-24T00:00:00"/>
    <x v="1"/>
    <d v="2020-11-23T00:00:00"/>
    <d v="2020-11-30T00:00:00"/>
    <n v="7"/>
    <n v="2649"/>
    <n v="10871951.1"/>
  </r>
  <r>
    <s v="KR"/>
    <n v="3618438"/>
    <n v="4742.6400000000003"/>
    <n v="13"/>
    <d v="2020-03-02T00:00:00"/>
    <x v="1"/>
    <d v="2020-11-23T00:00:00"/>
    <d v="2020-11-30T00:00:00"/>
    <n v="7"/>
    <n v="2649"/>
    <n v="10871951.1"/>
  </r>
  <r>
    <s v="KR"/>
    <n v="3618438"/>
    <n v="2569.98"/>
    <n v="7"/>
    <d v="2020-02-10T00:00:00"/>
    <x v="1"/>
    <d v="2020-11-23T00:00:00"/>
    <d v="2020-11-30T00:00:00"/>
    <n v="7"/>
    <n v="2649"/>
    <n v="10871951.1"/>
  </r>
  <r>
    <s v="KR"/>
    <n v="3618438"/>
    <n v="2565.36"/>
    <n v="7"/>
    <d v="2020-02-17T00:00:00"/>
    <x v="1"/>
    <d v="2020-11-23T00:00:00"/>
    <d v="2020-11-30T00:00:00"/>
    <n v="7"/>
    <n v="2649"/>
    <n v="10871951.1"/>
  </r>
  <r>
    <s v="KR"/>
    <n v="3618438"/>
    <n v="3283.38"/>
    <n v="9"/>
    <d v="2020-02-24T00:00:00"/>
    <x v="1"/>
    <d v="2020-11-23T00:00:00"/>
    <d v="2020-11-30T00:00:00"/>
    <n v="7"/>
    <n v="2649"/>
    <n v="10871951.1"/>
  </r>
  <r>
    <s v="KR"/>
    <n v="3618438"/>
    <n v="15322.32"/>
    <n v="42"/>
    <d v="2020-03-02T00:00:00"/>
    <x v="1"/>
    <d v="2020-11-23T00:00:00"/>
    <d v="2020-11-30T00:00:00"/>
    <n v="7"/>
    <n v="2649"/>
    <n v="10871951.1"/>
  </r>
  <r>
    <s v="KR"/>
    <n v="3618438"/>
    <n v="364.8"/>
    <n v="1"/>
    <d v="2020-02-17T00:00:00"/>
    <x v="1"/>
    <d v="2020-11-23T00:00:00"/>
    <d v="2020-11-30T00:00:00"/>
    <n v="7"/>
    <n v="2649"/>
    <n v="10871951.1"/>
  </r>
  <r>
    <s v="KR"/>
    <n v="3618438"/>
    <n v="367.14"/>
    <n v="1"/>
    <d v="2020-02-17T00:00:00"/>
    <x v="1"/>
    <d v="2020-11-23T00:00:00"/>
    <d v="2020-11-30T00:00:00"/>
    <n v="7"/>
    <n v="2649"/>
    <n v="10871951.1"/>
  </r>
  <r>
    <s v="KR"/>
    <n v="3618438"/>
    <n v="364.8"/>
    <n v="1"/>
    <d v="2020-03-02T00:00:00"/>
    <x v="1"/>
    <d v="2020-11-23T00:00:00"/>
    <d v="2020-11-30T00:00:00"/>
    <n v="7"/>
    <n v="2649"/>
    <n v="10871951.1"/>
  </r>
  <r>
    <s v="KR"/>
    <n v="3618438"/>
    <n v="729.66"/>
    <n v="2"/>
    <d v="2020-03-02T00:00:00"/>
    <x v="1"/>
    <d v="2020-11-23T00:00:00"/>
    <d v="2020-11-30T00:00:00"/>
    <n v="7"/>
    <n v="2649"/>
    <n v="10871951.1"/>
  </r>
  <r>
    <s v="KR"/>
    <n v="3618438"/>
    <n v="367.14"/>
    <n v="1"/>
    <d v="2020-02-17T00:00:00"/>
    <x v="1"/>
    <d v="2020-11-23T00:00:00"/>
    <d v="2020-11-30T00:00:00"/>
    <n v="7"/>
    <n v="2649"/>
    <n v="10871951.1"/>
  </r>
  <r>
    <s v="KR"/>
    <n v="3618438"/>
    <n v="364.8"/>
    <n v="1"/>
    <d v="2020-03-02T00:00:00"/>
    <x v="1"/>
    <d v="2020-11-23T00:00:00"/>
    <d v="2020-11-30T00:00:00"/>
    <n v="7"/>
    <n v="2649"/>
    <n v="10871951.1"/>
  </r>
  <r>
    <s v="KR"/>
    <n v="3792426"/>
    <n v="1931.16"/>
    <n v="3"/>
    <d v="2020-02-10T00:00:00"/>
    <x v="91"/>
    <d v="2020-11-30T00:00:00"/>
    <d v="2020-11-30T00:00:00"/>
    <n v="0"/>
    <n v="257"/>
    <n v="478216.97999999957"/>
  </r>
  <r>
    <s v="KR"/>
    <n v="3792426"/>
    <n v="639.72"/>
    <n v="1"/>
    <d v="2020-02-24T00:00:00"/>
    <x v="91"/>
    <d v="2020-11-30T00:00:00"/>
    <d v="2020-11-30T00:00:00"/>
    <n v="0"/>
    <n v="257"/>
    <n v="478216.97999999957"/>
  </r>
  <r>
    <s v="KR"/>
    <n v="3792426"/>
    <n v="1836.54"/>
    <n v="1"/>
    <d v="2020-02-17T00:00:00"/>
    <x v="91"/>
    <d v="2020-11-30T00:00:00"/>
    <d v="2020-11-30T00:00:00"/>
    <n v="0"/>
    <n v="257"/>
    <n v="478216.97999999957"/>
  </r>
  <r>
    <s v="KR"/>
    <n v="3792426"/>
    <n v="846.24"/>
    <n v="2"/>
    <d v="2020-02-10T00:00:00"/>
    <x v="91"/>
    <d v="2020-11-30T00:00:00"/>
    <d v="2020-11-30T00:00:00"/>
    <n v="0"/>
    <n v="257"/>
    <n v="478216.97999999957"/>
  </r>
  <r>
    <s v="KR"/>
    <n v="3792426"/>
    <n v="420.54"/>
    <n v="1"/>
    <d v="2020-03-02T00:00:00"/>
    <x v="91"/>
    <d v="2020-11-30T00:00:00"/>
    <d v="2020-11-30T00:00:00"/>
    <n v="0"/>
    <n v="257"/>
    <n v="478216.97999999957"/>
  </r>
  <r>
    <s v="KR"/>
    <n v="3792426"/>
    <n v="14809.98"/>
    <n v="5"/>
    <d v="2020-02-17T00:00:00"/>
    <x v="91"/>
    <d v="2020-11-30T00:00:00"/>
    <d v="2020-11-30T00:00:00"/>
    <n v="0"/>
    <n v="257"/>
    <n v="478216.97999999957"/>
  </r>
  <r>
    <s v="KR"/>
    <n v="3792426"/>
    <n v="616.02"/>
    <n v="1"/>
    <d v="2020-02-10T00:00:00"/>
    <x v="91"/>
    <d v="2020-11-30T00:00:00"/>
    <d v="2020-11-30T00:00:00"/>
    <n v="0"/>
    <n v="257"/>
    <n v="478216.97999999957"/>
  </r>
  <r>
    <s v="KR"/>
    <n v="3792426"/>
    <n v="544.20000000000005"/>
    <n v="1"/>
    <d v="2020-03-02T00:00:00"/>
    <x v="91"/>
    <d v="2020-11-30T00:00:00"/>
    <d v="2020-11-30T00:00:00"/>
    <n v="0"/>
    <n v="257"/>
    <n v="478216.97999999957"/>
  </r>
  <r>
    <s v="KR"/>
    <n v="3792426"/>
    <n v="547.62"/>
    <n v="1"/>
    <d v="2020-02-10T00:00:00"/>
    <x v="91"/>
    <d v="2020-11-30T00:00:00"/>
    <d v="2020-11-30T00:00:00"/>
    <n v="0"/>
    <n v="257"/>
    <n v="478216.97999999957"/>
  </r>
  <r>
    <s v="KR"/>
    <n v="3792426"/>
    <n v="1101.48"/>
    <n v="3"/>
    <d v="2020-02-10T00:00:00"/>
    <x v="91"/>
    <d v="2020-11-30T00:00:00"/>
    <d v="2020-11-30T00:00:00"/>
    <n v="0"/>
    <n v="257"/>
    <n v="478216.97999999957"/>
  </r>
  <r>
    <s v="KR"/>
    <n v="3792426"/>
    <n v="729.72"/>
    <n v="2"/>
    <d v="2020-02-24T00:00:00"/>
    <x v="91"/>
    <d v="2020-11-30T00:00:00"/>
    <d v="2020-11-30T00:00:00"/>
    <n v="0"/>
    <n v="257"/>
    <n v="478216.97999999957"/>
  </r>
  <r>
    <s v="KR"/>
    <n v="3792426"/>
    <n v="729.72"/>
    <n v="2"/>
    <d v="2020-03-02T00:00:00"/>
    <x v="91"/>
    <d v="2020-11-30T00:00:00"/>
    <d v="2020-11-30T00:00:00"/>
    <n v="0"/>
    <n v="257"/>
    <n v="478216.97999999957"/>
  </r>
  <r>
    <s v="KR"/>
    <n v="3792426"/>
    <n v="367.08"/>
    <n v="1"/>
    <d v="2020-02-10T00:00:00"/>
    <x v="91"/>
    <d v="2020-11-30T00:00:00"/>
    <d v="2020-11-30T00:00:00"/>
    <n v="0"/>
    <n v="257"/>
    <n v="478216.97999999957"/>
  </r>
  <r>
    <s v="KR"/>
    <n v="3792426"/>
    <n v="731.94"/>
    <n v="2"/>
    <d v="2020-02-17T00:00:00"/>
    <x v="91"/>
    <d v="2020-11-30T00:00:00"/>
    <d v="2020-11-30T00:00:00"/>
    <n v="0"/>
    <n v="257"/>
    <n v="478216.97999999957"/>
  </r>
  <r>
    <s v="KR"/>
    <n v="3792426"/>
    <n v="729.72"/>
    <n v="2"/>
    <d v="2020-03-02T00:00:00"/>
    <x v="91"/>
    <d v="2020-11-30T00:00:00"/>
    <d v="2020-11-30T00:00:00"/>
    <n v="0"/>
    <n v="257"/>
    <n v="478216.97999999957"/>
  </r>
  <r>
    <s v="KR"/>
    <n v="3934080"/>
    <n v="2943.48"/>
    <n v="1"/>
    <d v="2020-02-24T00:00:00"/>
    <x v="55"/>
    <d v="2020-11-02T00:00:00"/>
    <d v="2020-11-30T00:00:00"/>
    <n v="28"/>
    <n v="35"/>
    <n v="72196.2"/>
  </r>
  <r>
    <s v="KR"/>
    <n v="702210"/>
    <n v="2475.7199999999998"/>
    <n v="1"/>
    <d v="2020-03-23T00:00:00"/>
    <x v="26"/>
    <d v="2020-11-30T00:00:00"/>
    <d v="2020-11-30T00:00:00"/>
    <n v="0"/>
    <n v="145"/>
    <n v="526509.78"/>
  </r>
  <r>
    <s v="KR"/>
    <n v="706404"/>
    <n v="2943.48"/>
    <n v="1"/>
    <d v="2020-03-16T00:00:00"/>
    <x v="402"/>
    <d v="2020-11-30T00:00:00"/>
    <d v="2020-11-30T00:00:00"/>
    <n v="0"/>
    <n v="64"/>
    <n v="55557.000000000007"/>
  </r>
  <r>
    <s v="KR"/>
    <n v="708534"/>
    <n v="3227.28"/>
    <n v="1"/>
    <d v="2020-03-09T00:00:00"/>
    <x v="191"/>
    <d v="2020-11-30T00:00:00"/>
    <d v="2020-11-30T00:00:00"/>
    <n v="0"/>
    <n v="36"/>
    <n v="42495.000000000007"/>
  </r>
  <r>
    <s v="KR"/>
    <n v="711894"/>
    <n v="2943.48"/>
    <n v="1"/>
    <d v="2020-03-09T00:00:00"/>
    <x v="59"/>
    <d v="2020-11-30T00:00:00"/>
    <d v="2020-11-30T00:00:00"/>
    <n v="0"/>
    <n v="62"/>
    <n v="169008.48000000007"/>
  </r>
  <r>
    <s v="KR"/>
    <n v="713514"/>
    <n v="1819.98"/>
    <n v="1"/>
    <d v="2020-03-23T00:00:00"/>
    <x v="23"/>
    <d v="2020-04-06T00:00:00"/>
    <d v="2020-11-30T00:00:00"/>
    <n v="238"/>
    <n v="8"/>
    <n v="13261.8"/>
  </r>
  <r>
    <s v="KR"/>
    <n v="717612"/>
    <n v="364.8"/>
    <n v="1"/>
    <d v="2020-03-09T00:00:00"/>
    <x v="4"/>
    <d v="2020-09-07T00:00:00"/>
    <d v="2020-11-30T00:00:00"/>
    <n v="84"/>
    <n v="24"/>
    <n v="33160.319999999992"/>
  </r>
  <r>
    <s v="KR"/>
    <n v="718152"/>
    <n v="1040.7"/>
    <n v="1"/>
    <d v="2020-03-30T00:00:00"/>
    <x v="30"/>
    <d v="2020-11-30T00:00:00"/>
    <d v="2020-11-30T00:00:00"/>
    <n v="0"/>
    <n v="327"/>
    <n v="386034.60000000044"/>
  </r>
  <r>
    <s v="KR"/>
    <n v="718152"/>
    <n v="636.54"/>
    <n v="1"/>
    <d v="2020-03-30T00:00:00"/>
    <x v="30"/>
    <d v="2020-11-30T00:00:00"/>
    <d v="2020-11-30T00:00:00"/>
    <n v="0"/>
    <n v="327"/>
    <n v="386034.60000000044"/>
  </r>
  <r>
    <s v="KR"/>
    <n v="718152"/>
    <n v="636.54"/>
    <n v="1"/>
    <d v="2020-03-16T00:00:00"/>
    <x v="30"/>
    <d v="2020-11-30T00:00:00"/>
    <d v="2020-11-30T00:00:00"/>
    <n v="0"/>
    <n v="327"/>
    <n v="386034.60000000044"/>
  </r>
  <r>
    <s v="KR"/>
    <n v="718152"/>
    <n v="2475.7199999999998"/>
    <n v="1"/>
    <d v="2020-03-16T00:00:00"/>
    <x v="30"/>
    <d v="2020-11-30T00:00:00"/>
    <d v="2020-11-30T00:00:00"/>
    <n v="0"/>
    <n v="327"/>
    <n v="386034.60000000044"/>
  </r>
  <r>
    <s v="KR"/>
    <n v="718500"/>
    <n v="3227.28"/>
    <n v="1"/>
    <d v="2020-03-16T00:00:00"/>
    <x v="31"/>
    <d v="2020-10-12T00:00:00"/>
    <d v="2020-11-30T00:00:00"/>
    <n v="49"/>
    <n v="6"/>
    <n v="24280.980000000003"/>
  </r>
  <r>
    <s v="KR"/>
    <n v="724080"/>
    <n v="-9742.74"/>
    <n v="-3"/>
    <d v="2020-03-09T00:00:00"/>
    <x v="284"/>
    <d v="2020-10-05T00:00:00"/>
    <d v="2020-11-30T00:00:00"/>
    <n v="56"/>
    <n v="17"/>
    <n v="91041.839999999982"/>
  </r>
  <r>
    <s v="KR"/>
    <n v="857472"/>
    <n v="22439.040000000001"/>
    <n v="9"/>
    <d v="2020-03-16T00:00:00"/>
    <x v="75"/>
    <d v="2020-11-23T00:00:00"/>
    <d v="2020-11-30T00:00:00"/>
    <n v="7"/>
    <n v="48"/>
    <n v="178305.66000000003"/>
  </r>
  <r>
    <s v="KR"/>
    <n v="857472"/>
    <n v="9903"/>
    <n v="4"/>
    <d v="2020-03-23T00:00:00"/>
    <x v="75"/>
    <d v="2020-11-23T00:00:00"/>
    <d v="2020-11-30T00:00:00"/>
    <n v="7"/>
    <n v="48"/>
    <n v="178305.66000000003"/>
  </r>
  <r>
    <s v="KR"/>
    <n v="1040508"/>
    <n v="2498.2199999999998"/>
    <n v="1"/>
    <d v="2020-03-09T00:00:00"/>
    <x v="107"/>
    <d v="2020-11-23T00:00:00"/>
    <d v="2020-11-30T00:00:00"/>
    <n v="7"/>
    <n v="46"/>
    <n v="108754.73999999998"/>
  </r>
  <r>
    <s v="KR"/>
    <n v="2457258"/>
    <n v="14559.9"/>
    <n v="8"/>
    <d v="2020-03-23T00:00:00"/>
    <x v="114"/>
    <d v="2020-11-09T00:00:00"/>
    <d v="2020-11-30T00:00:00"/>
    <n v="21"/>
    <n v="21"/>
    <n v="85565.64"/>
  </r>
  <r>
    <s v="KR"/>
    <n v="3294780"/>
    <n v="1581"/>
    <n v="2"/>
    <d v="2020-03-30T00:00:00"/>
    <x v="101"/>
    <d v="2020-11-23T00:00:00"/>
    <d v="2020-11-30T00:00:00"/>
    <n v="7"/>
    <n v="30"/>
    <n v="29037.660000000014"/>
  </r>
  <r>
    <s v="KR"/>
    <n v="3301296"/>
    <n v="1836.54"/>
    <n v="1"/>
    <d v="2020-03-16T00:00:00"/>
    <x v="41"/>
    <d v="2020-11-30T00:00:00"/>
    <d v="2020-11-30T00:00:00"/>
    <n v="0"/>
    <n v="2209"/>
    <n v="1914248.1599999955"/>
  </r>
  <r>
    <s v="KR"/>
    <n v="3301296"/>
    <n v="1819.98"/>
    <n v="1"/>
    <d v="2020-03-23T00:00:00"/>
    <x v="41"/>
    <d v="2020-11-30T00:00:00"/>
    <d v="2020-11-30T00:00:00"/>
    <n v="0"/>
    <n v="2209"/>
    <n v="1914248.1599999955"/>
  </r>
  <r>
    <s v="KR"/>
    <n v="3301296"/>
    <n v="420.48"/>
    <n v="1"/>
    <d v="2020-03-09T00:00:00"/>
    <x v="41"/>
    <d v="2020-11-30T00:00:00"/>
    <d v="2020-11-30T00:00:00"/>
    <n v="0"/>
    <n v="2209"/>
    <n v="1914248.1599999955"/>
  </r>
  <r>
    <s v="KR"/>
    <n v="3301296"/>
    <n v="833.4"/>
    <n v="2"/>
    <d v="2020-03-23T00:00:00"/>
    <x v="41"/>
    <d v="2020-11-30T00:00:00"/>
    <d v="2020-11-30T00:00:00"/>
    <n v="0"/>
    <n v="2209"/>
    <n v="1914248.1599999955"/>
  </r>
  <r>
    <s v="KR"/>
    <n v="3301296"/>
    <n v="420.48"/>
    <n v="1"/>
    <d v="2020-03-09T00:00:00"/>
    <x v="41"/>
    <d v="2020-11-30T00:00:00"/>
    <d v="2020-11-30T00:00:00"/>
    <n v="0"/>
    <n v="2209"/>
    <n v="1914248.1599999955"/>
  </r>
  <r>
    <s v="KR"/>
    <n v="3301296"/>
    <n v="416.7"/>
    <n v="1"/>
    <d v="2020-03-23T00:00:00"/>
    <x v="41"/>
    <d v="2020-11-30T00:00:00"/>
    <d v="2020-11-30T00:00:00"/>
    <n v="0"/>
    <n v="2209"/>
    <n v="1914248.1599999955"/>
  </r>
  <r>
    <s v="KR"/>
    <n v="3301296"/>
    <n v="416.7"/>
    <n v="1"/>
    <d v="2020-03-30T00:00:00"/>
    <x v="41"/>
    <d v="2020-11-30T00:00:00"/>
    <d v="2020-11-30T00:00:00"/>
    <n v="0"/>
    <n v="2209"/>
    <n v="1914248.1599999955"/>
  </r>
  <r>
    <s v="KR"/>
    <n v="3301296"/>
    <n v="416.7"/>
    <n v="1"/>
    <d v="2020-03-23T00:00:00"/>
    <x v="41"/>
    <d v="2020-11-30T00:00:00"/>
    <d v="2020-11-30T00:00:00"/>
    <n v="0"/>
    <n v="2209"/>
    <n v="1914248.1599999955"/>
  </r>
  <r>
    <s v="KR"/>
    <n v="3301296"/>
    <n v="416.7"/>
    <n v="1"/>
    <d v="2020-03-30T00:00:00"/>
    <x v="41"/>
    <d v="2020-11-30T00:00:00"/>
    <d v="2020-11-30T00:00:00"/>
    <n v="0"/>
    <n v="2209"/>
    <n v="1914248.1599999955"/>
  </r>
  <r>
    <s v="KR"/>
    <n v="3301296"/>
    <n v="420.48"/>
    <n v="1"/>
    <d v="2020-03-09T00:00:00"/>
    <x v="41"/>
    <d v="2020-11-30T00:00:00"/>
    <d v="2020-11-30T00:00:00"/>
    <n v="0"/>
    <n v="2209"/>
    <n v="1914248.1599999955"/>
  </r>
  <r>
    <s v="KR"/>
    <n v="3301296"/>
    <n v="416.7"/>
    <n v="1"/>
    <d v="2020-03-23T00:00:00"/>
    <x v="41"/>
    <d v="2020-11-30T00:00:00"/>
    <d v="2020-11-30T00:00:00"/>
    <n v="0"/>
    <n v="2209"/>
    <n v="1914248.1599999955"/>
  </r>
  <r>
    <s v="KR"/>
    <n v="3430218"/>
    <n v="2217.66"/>
    <n v="1"/>
    <d v="2020-04-06T00:00:00"/>
    <x v="117"/>
    <d v="2020-09-28T00:00:00"/>
    <d v="2020-11-30T00:00:00"/>
    <n v="63"/>
    <n v="8"/>
    <n v="43923.419999999991"/>
  </r>
  <r>
    <s v="KR"/>
    <n v="3494178"/>
    <n v="1836.54"/>
    <n v="1"/>
    <d v="2020-03-16T00:00:00"/>
    <x v="42"/>
    <d v="2020-09-14T00:00:00"/>
    <d v="2020-11-30T00:00:00"/>
    <n v="77"/>
    <n v="6"/>
    <n v="17100.539999999997"/>
  </r>
  <r>
    <s v="KR"/>
    <n v="3618438"/>
    <n v="3117.54"/>
    <n v="3"/>
    <d v="2020-03-30T00:00:00"/>
    <x v="1"/>
    <d v="2020-11-23T00:00:00"/>
    <d v="2020-11-30T00:00:00"/>
    <n v="7"/>
    <n v="2649"/>
    <n v="10871951.1"/>
  </r>
  <r>
    <s v="KR"/>
    <n v="3618438"/>
    <n v="639.72"/>
    <n v="1"/>
    <d v="2020-03-09T00:00:00"/>
    <x v="1"/>
    <d v="2020-11-23T00:00:00"/>
    <d v="2020-11-30T00:00:00"/>
    <n v="7"/>
    <n v="2649"/>
    <n v="10871951.1"/>
  </r>
  <r>
    <s v="KR"/>
    <n v="3618438"/>
    <n v="633.96"/>
    <n v="1"/>
    <d v="2020-03-23T00:00:00"/>
    <x v="1"/>
    <d v="2020-11-23T00:00:00"/>
    <d v="2020-11-30T00:00:00"/>
    <n v="7"/>
    <n v="2649"/>
    <n v="10871951.1"/>
  </r>
  <r>
    <s v="KR"/>
    <n v="3618438"/>
    <n v="2540.88"/>
    <n v="4"/>
    <d v="2020-03-30T00:00:00"/>
    <x v="1"/>
    <d v="2020-11-23T00:00:00"/>
    <d v="2020-11-30T00:00:00"/>
    <n v="7"/>
    <n v="2649"/>
    <n v="10871951.1"/>
  </r>
  <r>
    <s v="KR"/>
    <n v="3618438"/>
    <n v="1278.06"/>
    <n v="2"/>
    <d v="2020-04-06T00:00:00"/>
    <x v="1"/>
    <d v="2020-11-23T00:00:00"/>
    <d v="2020-11-30T00:00:00"/>
    <n v="7"/>
    <n v="2649"/>
    <n v="10871951.1"/>
  </r>
  <r>
    <s v="KR"/>
    <n v="3618438"/>
    <n v="7279.98"/>
    <n v="4"/>
    <d v="2020-03-23T00:00:00"/>
    <x v="1"/>
    <d v="2020-11-23T00:00:00"/>
    <d v="2020-11-30T00:00:00"/>
    <n v="7"/>
    <n v="2649"/>
    <n v="10871951.1"/>
  </r>
  <r>
    <s v="KR"/>
    <n v="3618438"/>
    <n v="1819.98"/>
    <n v="1"/>
    <d v="2020-03-30T00:00:00"/>
    <x v="1"/>
    <d v="2020-11-23T00:00:00"/>
    <d v="2020-11-30T00:00:00"/>
    <n v="7"/>
    <n v="2649"/>
    <n v="10871951.1"/>
  </r>
  <r>
    <s v="KR"/>
    <n v="3618438"/>
    <n v="1819.98"/>
    <n v="1"/>
    <d v="2020-03-16T00:00:00"/>
    <x v="1"/>
    <d v="2020-11-23T00:00:00"/>
    <d v="2020-11-30T00:00:00"/>
    <n v="7"/>
    <n v="2649"/>
    <n v="10871951.1"/>
  </r>
  <r>
    <s v="KR"/>
    <n v="3618438"/>
    <n v="2943.48"/>
    <n v="1"/>
    <d v="2020-03-09T00:00:00"/>
    <x v="1"/>
    <d v="2020-11-23T00:00:00"/>
    <d v="2020-11-30T00:00:00"/>
    <n v="7"/>
    <n v="2649"/>
    <n v="10871951.1"/>
  </r>
  <r>
    <s v="KR"/>
    <n v="3618438"/>
    <n v="35002.559999999998"/>
    <n v="12"/>
    <d v="2020-03-23T00:00:00"/>
    <x v="1"/>
    <d v="2020-11-23T00:00:00"/>
    <d v="2020-11-30T00:00:00"/>
    <n v="7"/>
    <n v="2649"/>
    <n v="10871951.1"/>
  </r>
  <r>
    <s v="KR"/>
    <n v="3618438"/>
    <n v="2498.2199999999998"/>
    <n v="1"/>
    <d v="2020-03-09T00:00:00"/>
    <x v="1"/>
    <d v="2020-11-23T00:00:00"/>
    <d v="2020-11-30T00:00:00"/>
    <n v="7"/>
    <n v="2649"/>
    <n v="10871951.1"/>
  </r>
  <r>
    <s v="KR"/>
    <n v="3618438"/>
    <n v="2475.7199999999998"/>
    <n v="1"/>
    <d v="2020-03-23T00:00:00"/>
    <x v="1"/>
    <d v="2020-11-23T00:00:00"/>
    <d v="2020-11-30T00:00:00"/>
    <n v="7"/>
    <n v="2649"/>
    <n v="10871951.1"/>
  </r>
  <r>
    <s v="KR"/>
    <n v="3618438"/>
    <n v="2495.64"/>
    <n v="1"/>
    <d v="2020-03-30T00:00:00"/>
    <x v="1"/>
    <d v="2020-11-23T00:00:00"/>
    <d v="2020-11-30T00:00:00"/>
    <n v="7"/>
    <n v="2649"/>
    <n v="10871951.1"/>
  </r>
  <r>
    <s v="KR"/>
    <n v="3618438"/>
    <n v="11773.86"/>
    <n v="4"/>
    <d v="2020-03-09T00:00:00"/>
    <x v="1"/>
    <d v="2020-11-23T00:00:00"/>
    <d v="2020-11-30T00:00:00"/>
    <n v="7"/>
    <n v="2649"/>
    <n v="10871951.1"/>
  </r>
  <r>
    <s v="KR"/>
    <n v="3618438"/>
    <n v="2916.9"/>
    <n v="1"/>
    <d v="2020-03-30T00:00:00"/>
    <x v="1"/>
    <d v="2020-11-23T00:00:00"/>
    <d v="2020-11-30T00:00:00"/>
    <n v="7"/>
    <n v="2649"/>
    <n v="10871951.1"/>
  </r>
  <r>
    <s v="KR"/>
    <n v="3618438"/>
    <n v="2475.7199999999998"/>
    <n v="1"/>
    <d v="2020-03-23T00:00:00"/>
    <x v="1"/>
    <d v="2020-11-23T00:00:00"/>
    <d v="2020-11-30T00:00:00"/>
    <n v="7"/>
    <n v="2649"/>
    <n v="10871951.1"/>
  </r>
  <r>
    <s v="KR"/>
    <n v="3618438"/>
    <n v="612.17999999999995"/>
    <n v="1"/>
    <d v="2020-03-16T00:00:00"/>
    <x v="1"/>
    <d v="2020-11-23T00:00:00"/>
    <d v="2020-11-30T00:00:00"/>
    <n v="7"/>
    <n v="2649"/>
    <n v="10871951.1"/>
  </r>
  <r>
    <s v="KR"/>
    <n v="3618438"/>
    <n v="1213.32"/>
    <n v="2"/>
    <d v="2020-03-23T00:00:00"/>
    <x v="1"/>
    <d v="2020-11-23T00:00:00"/>
    <d v="2020-11-30T00:00:00"/>
    <n v="7"/>
    <n v="2649"/>
    <n v="10871951.1"/>
  </r>
  <r>
    <s v="KR"/>
    <n v="3618438"/>
    <n v="2220"/>
    <n v="1"/>
    <d v="2020-03-09T00:00:00"/>
    <x v="1"/>
    <d v="2020-11-23T00:00:00"/>
    <d v="2020-11-30T00:00:00"/>
    <n v="7"/>
    <n v="2649"/>
    <n v="10871951.1"/>
  </r>
  <r>
    <s v="KR"/>
    <n v="3618438"/>
    <n v="2199.9"/>
    <n v="1"/>
    <d v="2020-03-23T00:00:00"/>
    <x v="1"/>
    <d v="2020-11-23T00:00:00"/>
    <d v="2020-11-30T00:00:00"/>
    <n v="7"/>
    <n v="2649"/>
    <n v="10871951.1"/>
  </r>
  <r>
    <s v="KR"/>
    <n v="3618438"/>
    <n v="4435.32"/>
    <n v="2"/>
    <d v="2020-04-06T00:00:00"/>
    <x v="1"/>
    <d v="2020-11-23T00:00:00"/>
    <d v="2020-11-30T00:00:00"/>
    <n v="7"/>
    <n v="2649"/>
    <n v="10871951.1"/>
  </r>
  <r>
    <s v="KR"/>
    <n v="3618438"/>
    <n v="3198.18"/>
    <n v="1"/>
    <d v="2020-03-30T00:00:00"/>
    <x v="1"/>
    <d v="2020-11-23T00:00:00"/>
    <d v="2020-11-30T00:00:00"/>
    <n v="7"/>
    <n v="2649"/>
    <n v="10871951.1"/>
  </r>
  <r>
    <s v="KR"/>
    <n v="3618438"/>
    <n v="1088.3399999999999"/>
    <n v="2"/>
    <d v="2020-03-09T00:00:00"/>
    <x v="1"/>
    <d v="2020-11-23T00:00:00"/>
    <d v="2020-11-30T00:00:00"/>
    <n v="7"/>
    <n v="2649"/>
    <n v="10871951.1"/>
  </r>
  <r>
    <s v="KR"/>
    <n v="3618438"/>
    <n v="1088.3399999999999"/>
    <n v="2"/>
    <d v="2020-03-16T00:00:00"/>
    <x v="1"/>
    <d v="2020-11-23T00:00:00"/>
    <d v="2020-11-30T00:00:00"/>
    <n v="7"/>
    <n v="2649"/>
    <n v="10871951.1"/>
  </r>
  <r>
    <s v="KR"/>
    <n v="3618438"/>
    <n v="9707.52"/>
    <n v="18"/>
    <d v="2020-03-23T00:00:00"/>
    <x v="1"/>
    <d v="2020-11-23T00:00:00"/>
    <d v="2020-11-30T00:00:00"/>
    <n v="7"/>
    <n v="2649"/>
    <n v="10871951.1"/>
  </r>
  <r>
    <s v="KR"/>
    <n v="3618438"/>
    <n v="24294.42"/>
    <n v="45"/>
    <d v="2020-03-30T00:00:00"/>
    <x v="1"/>
    <d v="2020-11-23T00:00:00"/>
    <d v="2020-11-30T00:00:00"/>
    <n v="7"/>
    <n v="2649"/>
    <n v="10871951.1"/>
  </r>
  <r>
    <s v="KR"/>
    <n v="3618438"/>
    <n v="3261.42"/>
    <n v="6"/>
    <d v="2020-04-06T00:00:00"/>
    <x v="1"/>
    <d v="2020-11-23T00:00:00"/>
    <d v="2020-11-30T00:00:00"/>
    <n v="7"/>
    <n v="2649"/>
    <n v="10871951.1"/>
  </r>
  <r>
    <s v="KR"/>
    <n v="3618438"/>
    <n v="4314.4799999999996"/>
    <n v="8"/>
    <d v="2020-03-23T00:00:00"/>
    <x v="1"/>
    <d v="2020-11-23T00:00:00"/>
    <d v="2020-11-30T00:00:00"/>
    <n v="7"/>
    <n v="2649"/>
    <n v="10871951.1"/>
  </r>
  <r>
    <s v="KR"/>
    <n v="3618438"/>
    <n v="4318.74"/>
    <n v="8"/>
    <d v="2020-03-30T00:00:00"/>
    <x v="1"/>
    <d v="2020-11-23T00:00:00"/>
    <d v="2020-11-30T00:00:00"/>
    <n v="7"/>
    <n v="2649"/>
    <n v="10871951.1"/>
  </r>
  <r>
    <s v="KR"/>
    <n v="3618438"/>
    <n v="543.6"/>
    <n v="1"/>
    <d v="2020-04-06T00:00:00"/>
    <x v="1"/>
    <d v="2020-11-23T00:00:00"/>
    <d v="2020-11-30T00:00:00"/>
    <n v="7"/>
    <n v="2649"/>
    <n v="10871951.1"/>
  </r>
  <r>
    <s v="KR"/>
    <n v="3618438"/>
    <n v="544.20000000000005"/>
    <n v="1"/>
    <d v="2020-03-16T00:00:00"/>
    <x v="1"/>
    <d v="2020-11-23T00:00:00"/>
    <d v="2020-11-30T00:00:00"/>
    <n v="7"/>
    <n v="2649"/>
    <n v="10871951.1"/>
  </r>
  <r>
    <s v="KR"/>
    <n v="3618438"/>
    <n v="1617.9"/>
    <n v="3"/>
    <d v="2020-03-23T00:00:00"/>
    <x v="1"/>
    <d v="2020-11-23T00:00:00"/>
    <d v="2020-11-30T00:00:00"/>
    <n v="7"/>
    <n v="2649"/>
    <n v="10871951.1"/>
  </r>
  <r>
    <s v="KR"/>
    <n v="3618438"/>
    <n v="3235.86"/>
    <n v="6"/>
    <d v="2020-03-30T00:00:00"/>
    <x v="1"/>
    <d v="2020-11-23T00:00:00"/>
    <d v="2020-11-30T00:00:00"/>
    <n v="7"/>
    <n v="2649"/>
    <n v="10871951.1"/>
  </r>
  <r>
    <s v="KR"/>
    <n v="3618438"/>
    <n v="1078.6199999999999"/>
    <n v="2"/>
    <d v="2020-03-23T00:00:00"/>
    <x v="1"/>
    <d v="2020-11-23T00:00:00"/>
    <d v="2020-11-30T00:00:00"/>
    <n v="7"/>
    <n v="2649"/>
    <n v="10871951.1"/>
  </r>
  <r>
    <s v="KR"/>
    <n v="3618438"/>
    <n v="539.28"/>
    <n v="1"/>
    <d v="2020-03-30T00:00:00"/>
    <x v="1"/>
    <d v="2020-11-23T00:00:00"/>
    <d v="2020-11-30T00:00:00"/>
    <n v="7"/>
    <n v="2649"/>
    <n v="10871951.1"/>
  </r>
  <r>
    <s v="KR"/>
    <n v="3618438"/>
    <n v="544.20000000000005"/>
    <n v="1"/>
    <d v="2020-03-09T00:00:00"/>
    <x v="1"/>
    <d v="2020-11-23T00:00:00"/>
    <d v="2020-11-30T00:00:00"/>
    <n v="7"/>
    <n v="2649"/>
    <n v="10871951.1"/>
  </r>
  <r>
    <s v="KR"/>
    <n v="3618438"/>
    <n v="544.20000000000005"/>
    <n v="1"/>
    <d v="2020-03-16T00:00:00"/>
    <x v="1"/>
    <d v="2020-11-23T00:00:00"/>
    <d v="2020-11-30T00:00:00"/>
    <n v="7"/>
    <n v="2649"/>
    <n v="10871951.1"/>
  </r>
  <r>
    <s v="KR"/>
    <n v="3618438"/>
    <n v="2157.2399999999998"/>
    <n v="4"/>
    <d v="2020-03-23T00:00:00"/>
    <x v="1"/>
    <d v="2020-11-23T00:00:00"/>
    <d v="2020-11-30T00:00:00"/>
    <n v="7"/>
    <n v="2649"/>
    <n v="10871951.1"/>
  </r>
  <r>
    <s v="KR"/>
    <n v="3618438"/>
    <n v="3240.12"/>
    <n v="6"/>
    <d v="2020-03-30T00:00:00"/>
    <x v="1"/>
    <d v="2020-11-23T00:00:00"/>
    <d v="2020-11-30T00:00:00"/>
    <n v="7"/>
    <n v="2649"/>
    <n v="10871951.1"/>
  </r>
  <r>
    <s v="KR"/>
    <n v="3618438"/>
    <n v="1087.1400000000001"/>
    <n v="2"/>
    <d v="2020-04-06T00:00:00"/>
    <x v="1"/>
    <d v="2020-11-23T00:00:00"/>
    <d v="2020-11-30T00:00:00"/>
    <n v="7"/>
    <n v="2649"/>
    <n v="10871951.1"/>
  </r>
  <r>
    <s v="KR"/>
    <n v="3618438"/>
    <n v="539.28"/>
    <n v="1"/>
    <d v="2020-03-30T00:00:00"/>
    <x v="1"/>
    <d v="2020-11-23T00:00:00"/>
    <d v="2020-11-30T00:00:00"/>
    <n v="7"/>
    <n v="2649"/>
    <n v="10871951.1"/>
  </r>
  <r>
    <s v="KR"/>
    <n v="3618438"/>
    <n v="364.8"/>
    <n v="1"/>
    <d v="2020-03-09T00:00:00"/>
    <x v="1"/>
    <d v="2020-11-23T00:00:00"/>
    <d v="2020-11-30T00:00:00"/>
    <n v="7"/>
    <n v="2649"/>
    <n v="10871951.1"/>
  </r>
  <r>
    <s v="KR"/>
    <n v="3618438"/>
    <n v="361.56"/>
    <n v="1"/>
    <d v="2020-03-16T00:00:00"/>
    <x v="1"/>
    <d v="2020-11-23T00:00:00"/>
    <d v="2020-11-30T00:00:00"/>
    <n v="7"/>
    <n v="2649"/>
    <n v="10871951.1"/>
  </r>
  <r>
    <s v="KR"/>
    <n v="3618438"/>
    <n v="1446.18"/>
    <n v="4"/>
    <d v="2020-03-23T00:00:00"/>
    <x v="1"/>
    <d v="2020-11-23T00:00:00"/>
    <d v="2020-11-30T00:00:00"/>
    <n v="7"/>
    <n v="2649"/>
    <n v="10871951.1"/>
  </r>
  <r>
    <s v="KR"/>
    <n v="3618438"/>
    <n v="3621.36"/>
    <n v="10"/>
    <d v="2020-03-30T00:00:00"/>
    <x v="1"/>
    <d v="2020-11-23T00:00:00"/>
    <d v="2020-11-30T00:00:00"/>
    <n v="7"/>
    <n v="2649"/>
    <n v="10871951.1"/>
  </r>
  <r>
    <s v="KR"/>
    <n v="3618438"/>
    <n v="1093.44"/>
    <n v="3"/>
    <d v="2020-04-06T00:00:00"/>
    <x v="1"/>
    <d v="2020-11-23T00:00:00"/>
    <d v="2020-11-30T00:00:00"/>
    <n v="7"/>
    <n v="2649"/>
    <n v="10871951.1"/>
  </r>
  <r>
    <s v="KR"/>
    <n v="3618438"/>
    <n v="3648.18"/>
    <n v="10"/>
    <d v="2020-03-09T00:00:00"/>
    <x v="1"/>
    <d v="2020-11-23T00:00:00"/>
    <d v="2020-11-30T00:00:00"/>
    <n v="7"/>
    <n v="2649"/>
    <n v="10871951.1"/>
  </r>
  <r>
    <s v="KR"/>
    <n v="3618438"/>
    <n v="1824.06"/>
    <n v="5"/>
    <d v="2020-03-16T00:00:00"/>
    <x v="1"/>
    <d v="2020-11-23T00:00:00"/>
    <d v="2020-11-30T00:00:00"/>
    <n v="7"/>
    <n v="2649"/>
    <n v="10871951.1"/>
  </r>
  <r>
    <s v="KR"/>
    <n v="3618438"/>
    <n v="4338.6000000000004"/>
    <n v="12"/>
    <d v="2020-03-23T00:00:00"/>
    <x v="1"/>
    <d v="2020-11-23T00:00:00"/>
    <d v="2020-11-30T00:00:00"/>
    <n v="7"/>
    <n v="2649"/>
    <n v="10871951.1"/>
  </r>
  <r>
    <s v="KR"/>
    <n v="3618438"/>
    <n v="7239.84"/>
    <n v="20"/>
    <d v="2020-03-30T00:00:00"/>
    <x v="1"/>
    <d v="2020-11-23T00:00:00"/>
    <d v="2020-11-30T00:00:00"/>
    <n v="7"/>
    <n v="2649"/>
    <n v="10871951.1"/>
  </r>
  <r>
    <s v="KR"/>
    <n v="3618438"/>
    <n v="2915.88"/>
    <n v="8"/>
    <d v="2020-04-06T00:00:00"/>
    <x v="1"/>
    <d v="2020-11-23T00:00:00"/>
    <d v="2020-11-30T00:00:00"/>
    <n v="7"/>
    <n v="2649"/>
    <n v="10871951.1"/>
  </r>
  <r>
    <s v="KR"/>
    <n v="3618438"/>
    <n v="364.5"/>
    <n v="1"/>
    <d v="2020-03-30T00:00:00"/>
    <x v="1"/>
    <d v="2020-11-23T00:00:00"/>
    <d v="2020-11-30T00:00:00"/>
    <n v="7"/>
    <n v="2649"/>
    <n v="10871951.1"/>
  </r>
  <r>
    <s v="KR"/>
    <n v="3618438"/>
    <n v="364.8"/>
    <n v="1"/>
    <d v="2020-03-16T00:00:00"/>
    <x v="1"/>
    <d v="2020-11-23T00:00:00"/>
    <d v="2020-11-30T00:00:00"/>
    <n v="7"/>
    <n v="2649"/>
    <n v="10871951.1"/>
  </r>
  <r>
    <s v="KR"/>
    <n v="3618438"/>
    <n v="361.56"/>
    <n v="1"/>
    <d v="2020-03-23T00:00:00"/>
    <x v="1"/>
    <d v="2020-11-23T00:00:00"/>
    <d v="2020-11-30T00:00:00"/>
    <n v="7"/>
    <n v="2649"/>
    <n v="10871951.1"/>
  </r>
  <r>
    <s v="KR"/>
    <n v="3618438"/>
    <n v="364.8"/>
    <n v="1"/>
    <d v="2020-03-09T00:00:00"/>
    <x v="1"/>
    <d v="2020-11-23T00:00:00"/>
    <d v="2020-11-30T00:00:00"/>
    <n v="7"/>
    <n v="2649"/>
    <n v="10871951.1"/>
  </r>
  <r>
    <s v="KR"/>
    <n v="3618438"/>
    <n v="364.8"/>
    <n v="1"/>
    <d v="2020-03-16T00:00:00"/>
    <x v="1"/>
    <d v="2020-11-23T00:00:00"/>
    <d v="2020-11-30T00:00:00"/>
    <n v="7"/>
    <n v="2649"/>
    <n v="10871951.1"/>
  </r>
  <r>
    <s v="KR"/>
    <n v="3618438"/>
    <n v="723.12"/>
    <n v="2"/>
    <d v="2020-03-23T00:00:00"/>
    <x v="1"/>
    <d v="2020-11-23T00:00:00"/>
    <d v="2020-11-30T00:00:00"/>
    <n v="7"/>
    <n v="2649"/>
    <n v="10871951.1"/>
  </r>
  <r>
    <s v="KR"/>
    <n v="3618438"/>
    <n v="726.06"/>
    <n v="2"/>
    <d v="2020-03-30T00:00:00"/>
    <x v="1"/>
    <d v="2020-11-23T00:00:00"/>
    <d v="2020-11-30T00:00:00"/>
    <n v="7"/>
    <n v="2649"/>
    <n v="10871951.1"/>
  </r>
  <r>
    <s v="KR"/>
    <n v="3618438"/>
    <n v="729"/>
    <n v="2"/>
    <d v="2020-04-06T00:00:00"/>
    <x v="1"/>
    <d v="2020-11-23T00:00:00"/>
    <d v="2020-11-30T00:00:00"/>
    <n v="7"/>
    <n v="2649"/>
    <n v="10871951.1"/>
  </r>
  <r>
    <s v="KR"/>
    <n v="3618438"/>
    <n v="723.12"/>
    <n v="2"/>
    <d v="2020-03-23T00:00:00"/>
    <x v="1"/>
    <d v="2020-11-23T00:00:00"/>
    <d v="2020-11-30T00:00:00"/>
    <n v="7"/>
    <n v="2649"/>
    <n v="10871951.1"/>
  </r>
  <r>
    <s v="KR"/>
    <n v="3618438"/>
    <n v="726.06"/>
    <n v="2"/>
    <d v="2020-03-30T00:00:00"/>
    <x v="1"/>
    <d v="2020-11-23T00:00:00"/>
    <d v="2020-11-30T00:00:00"/>
    <n v="7"/>
    <n v="2649"/>
    <n v="10871951.1"/>
  </r>
  <r>
    <s v="KR"/>
    <n v="3644970"/>
    <n v="364.8"/>
    <n v="1"/>
    <d v="2020-03-16T00:00:00"/>
    <x v="265"/>
    <d v="2020-11-30T00:00:00"/>
    <d v="2020-11-30T00:00:00"/>
    <n v="0"/>
    <n v="14"/>
    <n v="13832.160000000002"/>
  </r>
  <r>
    <s v="KR"/>
    <n v="3792426"/>
    <n v="639.72"/>
    <n v="1"/>
    <d v="2020-03-09T00:00:00"/>
    <x v="91"/>
    <d v="2020-11-30T00:00:00"/>
    <d v="2020-11-30T00:00:00"/>
    <n v="0"/>
    <n v="257"/>
    <n v="478216.97999999957"/>
  </r>
  <r>
    <s v="KR"/>
    <n v="3792426"/>
    <n v="633.96"/>
    <n v="1"/>
    <d v="2020-03-23T00:00:00"/>
    <x v="91"/>
    <d v="2020-11-30T00:00:00"/>
    <d v="2020-11-30T00:00:00"/>
    <n v="0"/>
    <n v="257"/>
    <n v="478216.97999999957"/>
  </r>
  <r>
    <s v="KR"/>
    <n v="3792426"/>
    <n v="639"/>
    <n v="1"/>
    <d v="2020-04-06T00:00:00"/>
    <x v="91"/>
    <d v="2020-11-30T00:00:00"/>
    <d v="2020-11-30T00:00:00"/>
    <n v="0"/>
    <n v="257"/>
    <n v="478216.97999999957"/>
  </r>
  <r>
    <s v="KR"/>
    <n v="3792426"/>
    <n v="1836.54"/>
    <n v="1"/>
    <d v="2020-03-16T00:00:00"/>
    <x v="91"/>
    <d v="2020-11-30T00:00:00"/>
    <d v="2020-11-30T00:00:00"/>
    <n v="0"/>
    <n v="257"/>
    <n v="478216.97999999957"/>
  </r>
  <r>
    <s v="KR"/>
    <n v="3792426"/>
    <n v="1819.98"/>
    <n v="1"/>
    <d v="2020-03-30T00:00:00"/>
    <x v="91"/>
    <d v="2020-11-30T00:00:00"/>
    <d v="2020-11-30T00:00:00"/>
    <n v="0"/>
    <n v="257"/>
    <n v="478216.97999999957"/>
  </r>
  <r>
    <s v="KR"/>
    <n v="3792426"/>
    <n v="3669.24"/>
    <n v="2"/>
    <d v="2020-04-06T00:00:00"/>
    <x v="91"/>
    <d v="2020-11-30T00:00:00"/>
    <d v="2020-11-30T00:00:00"/>
    <n v="0"/>
    <n v="257"/>
    <n v="478216.97999999957"/>
  </r>
  <r>
    <s v="KR"/>
    <n v="3792426"/>
    <n v="417.72"/>
    <n v="1"/>
    <d v="2020-03-23T00:00:00"/>
    <x v="91"/>
    <d v="2020-11-30T00:00:00"/>
    <d v="2020-11-30T00:00:00"/>
    <n v="0"/>
    <n v="257"/>
    <n v="478216.97999999957"/>
  </r>
  <r>
    <s v="KR"/>
    <n v="3792426"/>
    <n v="2475.7800000000002"/>
    <n v="1"/>
    <d v="2020-03-23T00:00:00"/>
    <x v="91"/>
    <d v="2020-11-30T00:00:00"/>
    <d v="2020-11-30T00:00:00"/>
    <n v="0"/>
    <n v="257"/>
    <n v="478216.97999999957"/>
  </r>
  <r>
    <s v="KR"/>
    <n v="3792426"/>
    <n v="2475.7199999999998"/>
    <n v="1"/>
    <d v="2020-03-30T00:00:00"/>
    <x v="91"/>
    <d v="2020-11-30T00:00:00"/>
    <d v="2020-11-30T00:00:00"/>
    <n v="0"/>
    <n v="257"/>
    <n v="478216.97999999957"/>
  </r>
  <r>
    <s v="KR"/>
    <n v="3792426"/>
    <n v="-620.64"/>
    <n v="-1"/>
    <d v="2020-03-09T00:00:00"/>
    <x v="91"/>
    <d v="2020-11-30T00:00:00"/>
    <d v="2020-11-30T00:00:00"/>
    <n v="0"/>
    <n v="257"/>
    <n v="478216.97999999957"/>
  </r>
  <r>
    <s v="KR"/>
    <n v="3792426"/>
    <n v="1224.3"/>
    <n v="2"/>
    <d v="2020-03-09T00:00:00"/>
    <x v="91"/>
    <d v="2020-11-30T00:00:00"/>
    <d v="2020-11-30T00:00:00"/>
    <n v="0"/>
    <n v="257"/>
    <n v="478216.97999999957"/>
  </r>
  <r>
    <s v="KR"/>
    <n v="3792426"/>
    <n v="1088.28"/>
    <n v="2"/>
    <d v="2020-03-09T00:00:00"/>
    <x v="91"/>
    <d v="2020-11-30T00:00:00"/>
    <d v="2020-11-30T00:00:00"/>
    <n v="0"/>
    <n v="257"/>
    <n v="478216.97999999957"/>
  </r>
  <r>
    <s v="KR"/>
    <n v="3792426"/>
    <n v="539.28"/>
    <n v="1"/>
    <d v="2020-03-30T00:00:00"/>
    <x v="91"/>
    <d v="2020-11-30T00:00:00"/>
    <d v="2020-11-30T00:00:00"/>
    <n v="0"/>
    <n v="257"/>
    <n v="478216.97999999957"/>
  </r>
  <r>
    <s v="KR"/>
    <n v="3792426"/>
    <n v="729.72"/>
    <n v="2"/>
    <d v="2020-03-09T00:00:00"/>
    <x v="91"/>
    <d v="2020-11-30T00:00:00"/>
    <d v="2020-11-30T00:00:00"/>
    <n v="0"/>
    <n v="257"/>
    <n v="478216.97999999957"/>
  </r>
  <r>
    <s v="KR"/>
    <n v="3792426"/>
    <n v="364.86"/>
    <n v="1"/>
    <d v="2020-03-16T00:00:00"/>
    <x v="91"/>
    <d v="2020-11-30T00:00:00"/>
    <d v="2020-11-30T00:00:00"/>
    <n v="0"/>
    <n v="257"/>
    <n v="478216.97999999957"/>
  </r>
  <r>
    <s v="KR"/>
    <n v="3792426"/>
    <n v="361.56"/>
    <n v="1"/>
    <d v="2020-03-23T00:00:00"/>
    <x v="91"/>
    <d v="2020-11-30T00:00:00"/>
    <d v="2020-11-30T00:00:00"/>
    <n v="0"/>
    <n v="257"/>
    <n v="478216.97999999957"/>
  </r>
  <r>
    <s v="KR"/>
    <n v="3792426"/>
    <n v="364.5"/>
    <n v="1"/>
    <d v="2020-04-06T00:00:00"/>
    <x v="91"/>
    <d v="2020-11-30T00:00:00"/>
    <d v="2020-11-30T00:00:00"/>
    <n v="0"/>
    <n v="257"/>
    <n v="478216.97999999957"/>
  </r>
  <r>
    <s v="KR"/>
    <n v="4224870"/>
    <n v="641.70000000000005"/>
    <n v="1"/>
    <d v="2020-04-06T00:00:00"/>
    <x v="563"/>
    <d v="2020-11-30T00:00:00"/>
    <d v="2020-11-30T00:00:00"/>
    <n v="0"/>
    <n v="417"/>
    <n v="183991.25999999981"/>
  </r>
  <r>
    <s v="KR"/>
    <n v="4239132"/>
    <n v="9903"/>
    <n v="4"/>
    <d v="2020-03-16T00:00:00"/>
    <x v="589"/>
    <d v="2020-03-23T00:00:00"/>
    <d v="2020-11-30T00:00:00"/>
    <n v="252"/>
    <n v="2"/>
    <n v="11102.16"/>
  </r>
  <r>
    <s v="KR"/>
    <n v="702936"/>
    <n v="5467.8"/>
    <n v="3"/>
    <d v="2020-04-27T00:00:00"/>
    <x v="131"/>
    <d v="2020-09-21T00:00:00"/>
    <d v="2020-11-30T00:00:00"/>
    <n v="70"/>
    <n v="26"/>
    <n v="105953.63999999997"/>
  </r>
  <r>
    <s v="KR"/>
    <n v="708780"/>
    <n v="2089.44"/>
    <n v="2"/>
    <d v="2020-04-06T00:00:00"/>
    <x v="28"/>
    <d v="2020-11-30T00:00:00"/>
    <d v="2020-11-30T00:00:00"/>
    <n v="0"/>
    <n v="420"/>
    <n v="876023.69999999937"/>
  </r>
  <r>
    <s v="KR"/>
    <n v="708780"/>
    <n v="634.86"/>
    <n v="1"/>
    <d v="2020-04-20T00:00:00"/>
    <x v="28"/>
    <d v="2020-11-30T00:00:00"/>
    <d v="2020-11-30T00:00:00"/>
    <n v="0"/>
    <n v="420"/>
    <n v="876023.69999999937"/>
  </r>
  <r>
    <s v="KR"/>
    <n v="708780"/>
    <n v="417.24"/>
    <n v="1"/>
    <d v="2020-04-06T00:00:00"/>
    <x v="28"/>
    <d v="2020-11-30T00:00:00"/>
    <d v="2020-11-30T00:00:00"/>
    <n v="0"/>
    <n v="420"/>
    <n v="876023.69999999937"/>
  </r>
  <r>
    <s v="KR"/>
    <n v="708780"/>
    <n v="362.04"/>
    <n v="1"/>
    <d v="2020-04-27T00:00:00"/>
    <x v="28"/>
    <d v="2020-11-30T00:00:00"/>
    <d v="2020-11-30T00:00:00"/>
    <n v="0"/>
    <n v="420"/>
    <n v="876023.69999999937"/>
  </r>
  <r>
    <s v="KR"/>
    <n v="713514"/>
    <n v="2921.04"/>
    <n v="1"/>
    <d v="2020-04-06T00:00:00"/>
    <x v="23"/>
    <d v="2020-04-06T00:00:00"/>
    <d v="2020-11-30T00:00:00"/>
    <n v="238"/>
    <n v="8"/>
    <n v="13261.8"/>
  </r>
  <r>
    <s v="KR"/>
    <n v="718152"/>
    <n v="1042.1400000000001"/>
    <n v="1"/>
    <d v="2020-04-20T00:00:00"/>
    <x v="30"/>
    <d v="2020-11-30T00:00:00"/>
    <d v="2020-11-30T00:00:00"/>
    <n v="0"/>
    <n v="327"/>
    <n v="386034.60000000044"/>
  </r>
  <r>
    <s v="KR"/>
    <n v="718152"/>
    <n v="637.5"/>
    <n v="1"/>
    <d v="2020-05-04T00:00:00"/>
    <x v="30"/>
    <d v="2020-11-30T00:00:00"/>
    <d v="2020-11-30T00:00:00"/>
    <n v="0"/>
    <n v="327"/>
    <n v="386034.60000000044"/>
  </r>
  <r>
    <s v="KR"/>
    <n v="718152"/>
    <n v="636.54"/>
    <n v="1"/>
    <d v="2020-04-06T00:00:00"/>
    <x v="30"/>
    <d v="2020-11-30T00:00:00"/>
    <d v="2020-11-30T00:00:00"/>
    <n v="0"/>
    <n v="327"/>
    <n v="386034.60000000044"/>
  </r>
  <r>
    <s v="KR"/>
    <n v="757332"/>
    <n v="1042.1400000000001"/>
    <n v="1"/>
    <d v="2020-05-04T00:00:00"/>
    <x v="60"/>
    <d v="2020-11-16T00:00:00"/>
    <d v="2020-11-30T00:00:00"/>
    <n v="14"/>
    <n v="86"/>
    <n v="61857.060000000019"/>
  </r>
  <r>
    <s v="KR"/>
    <n v="813594"/>
    <n v="2921.04"/>
    <n v="1"/>
    <d v="2020-04-27T00:00:00"/>
    <x v="93"/>
    <d v="2020-04-27T00:00:00"/>
    <d v="2020-11-30T00:00:00"/>
    <n v="217"/>
    <n v="3"/>
    <n v="7112.7599999999993"/>
  </r>
  <r>
    <s v="KR"/>
    <n v="823692"/>
    <n v="3645.18"/>
    <n v="2"/>
    <d v="2020-04-06T00:00:00"/>
    <x v="32"/>
    <d v="2020-09-28T00:00:00"/>
    <d v="2020-11-30T00:00:00"/>
    <n v="63"/>
    <n v="6"/>
    <n v="22666.98"/>
  </r>
  <r>
    <s v="KR"/>
    <n v="857472"/>
    <n v="2479.2600000000002"/>
    <n v="1"/>
    <d v="2020-04-13T00:00:00"/>
    <x v="75"/>
    <d v="2020-11-23T00:00:00"/>
    <d v="2020-11-30T00:00:00"/>
    <n v="7"/>
    <n v="48"/>
    <n v="178305.66000000003"/>
  </r>
  <r>
    <s v="KR"/>
    <n v="984462"/>
    <n v="1448.22"/>
    <n v="4"/>
    <d v="2020-05-04T00:00:00"/>
    <x v="106"/>
    <d v="2020-11-16T00:00:00"/>
    <d v="2020-11-30T00:00:00"/>
    <n v="14"/>
    <n v="22"/>
    <n v="27361.08"/>
  </r>
  <r>
    <s v="KR"/>
    <n v="1115994"/>
    <n v="1822.62"/>
    <n v="1"/>
    <d v="2020-04-13T00:00:00"/>
    <x v="456"/>
    <d v="2020-11-16T00:00:00"/>
    <d v="2020-11-30T00:00:00"/>
    <n v="14"/>
    <n v="3"/>
    <n v="7278.9"/>
  </r>
  <r>
    <s v="KR"/>
    <n v="1124988"/>
    <n v="634.86"/>
    <n v="1"/>
    <d v="2020-05-04T00:00:00"/>
    <x v="36"/>
    <d v="2020-11-23T00:00:00"/>
    <d v="2020-11-30T00:00:00"/>
    <n v="7"/>
    <n v="109"/>
    <n v="143402.34000000003"/>
  </r>
  <r>
    <s v="KR"/>
    <n v="1152846"/>
    <n v="362.04"/>
    <n v="1"/>
    <d v="2020-05-04T00:00:00"/>
    <x v="125"/>
    <d v="2020-10-26T00:00:00"/>
    <d v="2020-11-30T00:00:00"/>
    <n v="35"/>
    <n v="43"/>
    <n v="41702.639999999985"/>
  </r>
  <r>
    <s v="KR"/>
    <n v="2401422"/>
    <n v="5467.8"/>
    <n v="3"/>
    <d v="2020-04-27T00:00:00"/>
    <x v="110"/>
    <d v="2020-11-09T00:00:00"/>
    <d v="2020-11-30T00:00:00"/>
    <n v="21"/>
    <n v="24"/>
    <n v="79091.039999999979"/>
  </r>
  <r>
    <s v="KR"/>
    <n v="2457258"/>
    <n v="1822.62"/>
    <n v="1"/>
    <d v="2020-04-27T00:00:00"/>
    <x v="114"/>
    <d v="2020-11-09T00:00:00"/>
    <d v="2020-11-30T00:00:00"/>
    <n v="21"/>
    <n v="21"/>
    <n v="85565.64"/>
  </r>
  <r>
    <s v="KR"/>
    <n v="2457258"/>
    <n v="3223.92"/>
    <n v="1"/>
    <d v="2020-04-06T00:00:00"/>
    <x v="114"/>
    <d v="2020-11-09T00:00:00"/>
    <d v="2020-11-30T00:00:00"/>
    <n v="21"/>
    <n v="21"/>
    <n v="85565.64"/>
  </r>
  <r>
    <s v="KR"/>
    <n v="3301296"/>
    <n v="634.86"/>
    <n v="1"/>
    <d v="2020-04-13T00:00:00"/>
    <x v="41"/>
    <d v="2020-11-30T00:00:00"/>
    <d v="2020-11-30T00:00:00"/>
    <n v="0"/>
    <n v="2209"/>
    <n v="1914248.1599999955"/>
  </r>
  <r>
    <s v="KR"/>
    <n v="3301296"/>
    <n v="634.86"/>
    <n v="1"/>
    <d v="2020-05-04T00:00:00"/>
    <x v="41"/>
    <d v="2020-11-30T00:00:00"/>
    <d v="2020-11-30T00:00:00"/>
    <n v="0"/>
    <n v="2209"/>
    <n v="1914248.1599999955"/>
  </r>
  <r>
    <s v="KR"/>
    <n v="3301296"/>
    <n v="417.24"/>
    <n v="1"/>
    <d v="2020-04-13T00:00:00"/>
    <x v="41"/>
    <d v="2020-11-30T00:00:00"/>
    <d v="2020-11-30T00:00:00"/>
    <n v="0"/>
    <n v="2209"/>
    <n v="1914248.1599999955"/>
  </r>
  <r>
    <s v="KR"/>
    <n v="3301296"/>
    <n v="417.24"/>
    <n v="1"/>
    <d v="2020-04-20T00:00:00"/>
    <x v="41"/>
    <d v="2020-11-30T00:00:00"/>
    <d v="2020-11-30T00:00:00"/>
    <n v="0"/>
    <n v="2209"/>
    <n v="1914248.1599999955"/>
  </r>
  <r>
    <s v="KR"/>
    <n v="3301296"/>
    <n v="417.24"/>
    <n v="1"/>
    <d v="2020-04-06T00:00:00"/>
    <x v="41"/>
    <d v="2020-11-30T00:00:00"/>
    <d v="2020-11-30T00:00:00"/>
    <n v="0"/>
    <n v="2209"/>
    <n v="1914248.1599999955"/>
  </r>
  <r>
    <s v="KR"/>
    <n v="3301296"/>
    <n v="417.24"/>
    <n v="1"/>
    <d v="2020-04-13T00:00:00"/>
    <x v="41"/>
    <d v="2020-11-30T00:00:00"/>
    <d v="2020-11-30T00:00:00"/>
    <n v="0"/>
    <n v="2209"/>
    <n v="1914248.1599999955"/>
  </r>
  <r>
    <s v="KR"/>
    <n v="3301296"/>
    <n v="417.24"/>
    <n v="1"/>
    <d v="2020-05-04T00:00:00"/>
    <x v="41"/>
    <d v="2020-11-30T00:00:00"/>
    <d v="2020-11-30T00:00:00"/>
    <n v="0"/>
    <n v="2209"/>
    <n v="1914248.1599999955"/>
  </r>
  <r>
    <s v="KR"/>
    <n v="3550440"/>
    <n v="2203.02"/>
    <n v="1"/>
    <d v="2020-04-06T00:00:00"/>
    <x v="590"/>
    <d v="2020-04-06T00:00:00"/>
    <d v="2020-11-30T00:00:00"/>
    <n v="238"/>
    <n v="1"/>
    <n v="2203.02"/>
  </r>
  <r>
    <s v="KR"/>
    <n v="3618438"/>
    <n v="1269.6600000000001"/>
    <n v="2"/>
    <d v="2020-04-06T00:00:00"/>
    <x v="1"/>
    <d v="2020-11-23T00:00:00"/>
    <d v="2020-11-30T00:00:00"/>
    <n v="7"/>
    <n v="2649"/>
    <n v="10871951.1"/>
  </r>
  <r>
    <s v="KR"/>
    <n v="3618438"/>
    <n v="2539.3200000000002"/>
    <n v="4"/>
    <d v="2020-04-13T00:00:00"/>
    <x v="1"/>
    <d v="2020-11-23T00:00:00"/>
    <d v="2020-11-30T00:00:00"/>
    <n v="7"/>
    <n v="2649"/>
    <n v="10871951.1"/>
  </r>
  <r>
    <s v="KR"/>
    <n v="3618438"/>
    <n v="634.86"/>
    <n v="1"/>
    <d v="2020-04-20T00:00:00"/>
    <x v="1"/>
    <d v="2020-11-23T00:00:00"/>
    <d v="2020-11-30T00:00:00"/>
    <n v="7"/>
    <n v="2649"/>
    <n v="10871951.1"/>
  </r>
  <r>
    <s v="KR"/>
    <n v="3618438"/>
    <n v="3645.18"/>
    <n v="2"/>
    <d v="2020-04-06T00:00:00"/>
    <x v="1"/>
    <d v="2020-11-23T00:00:00"/>
    <d v="2020-11-30T00:00:00"/>
    <n v="7"/>
    <n v="2649"/>
    <n v="10871951.1"/>
  </r>
  <r>
    <s v="KR"/>
    <n v="3618438"/>
    <n v="9112.98"/>
    <n v="5"/>
    <d v="2020-04-13T00:00:00"/>
    <x v="1"/>
    <d v="2020-11-23T00:00:00"/>
    <d v="2020-11-30T00:00:00"/>
    <n v="7"/>
    <n v="2649"/>
    <n v="10871951.1"/>
  </r>
  <r>
    <s v="KR"/>
    <n v="3618438"/>
    <n v="2921.04"/>
    <n v="1"/>
    <d v="2020-04-20T00:00:00"/>
    <x v="1"/>
    <d v="2020-11-23T00:00:00"/>
    <d v="2020-11-30T00:00:00"/>
    <n v="7"/>
    <n v="2649"/>
    <n v="10871951.1"/>
  </r>
  <r>
    <s v="KR"/>
    <n v="3618438"/>
    <n v="5842.08"/>
    <n v="2"/>
    <d v="2020-04-20T00:00:00"/>
    <x v="1"/>
    <d v="2020-11-23T00:00:00"/>
    <d v="2020-11-30T00:00:00"/>
    <n v="7"/>
    <n v="2649"/>
    <n v="10871951.1"/>
  </r>
  <r>
    <s v="KR"/>
    <n v="3618438"/>
    <n v="2921.04"/>
    <n v="1"/>
    <d v="2020-04-20T00:00:00"/>
    <x v="1"/>
    <d v="2020-11-23T00:00:00"/>
    <d v="2020-11-30T00:00:00"/>
    <n v="7"/>
    <n v="2649"/>
    <n v="10871951.1"/>
  </r>
  <r>
    <s v="KR"/>
    <n v="3618438"/>
    <n v="607.55999999999995"/>
    <n v="1"/>
    <d v="2020-04-13T00:00:00"/>
    <x v="1"/>
    <d v="2020-11-23T00:00:00"/>
    <d v="2020-11-30T00:00:00"/>
    <n v="7"/>
    <n v="2649"/>
    <n v="10871951.1"/>
  </r>
  <r>
    <s v="KR"/>
    <n v="3618438"/>
    <n v="1087.1400000000001"/>
    <n v="2"/>
    <d v="2020-04-06T00:00:00"/>
    <x v="1"/>
    <d v="2020-11-23T00:00:00"/>
    <d v="2020-11-30T00:00:00"/>
    <n v="7"/>
    <n v="2649"/>
    <n v="10871951.1"/>
  </r>
  <r>
    <s v="KR"/>
    <n v="3618438"/>
    <n v="1620.06"/>
    <n v="3"/>
    <d v="2020-04-13T00:00:00"/>
    <x v="1"/>
    <d v="2020-11-23T00:00:00"/>
    <d v="2020-11-30T00:00:00"/>
    <n v="7"/>
    <n v="2649"/>
    <n v="10871951.1"/>
  </r>
  <r>
    <s v="KR"/>
    <n v="3618438"/>
    <n v="2160.12"/>
    <n v="4"/>
    <d v="2020-04-20T00:00:00"/>
    <x v="1"/>
    <d v="2020-11-23T00:00:00"/>
    <d v="2020-11-30T00:00:00"/>
    <n v="7"/>
    <n v="2649"/>
    <n v="10871951.1"/>
  </r>
  <r>
    <s v="KR"/>
    <n v="3618438"/>
    <n v="540"/>
    <n v="1"/>
    <d v="2020-04-13T00:00:00"/>
    <x v="1"/>
    <d v="2020-11-23T00:00:00"/>
    <d v="2020-11-30T00:00:00"/>
    <n v="7"/>
    <n v="2649"/>
    <n v="10871951.1"/>
  </r>
  <r>
    <s v="KR"/>
    <n v="3618438"/>
    <n v="1080.06"/>
    <n v="2"/>
    <d v="2020-04-20T00:00:00"/>
    <x v="1"/>
    <d v="2020-11-23T00:00:00"/>
    <d v="2020-11-30T00:00:00"/>
    <n v="7"/>
    <n v="2649"/>
    <n v="10871951.1"/>
  </r>
  <r>
    <s v="KR"/>
    <n v="3618438"/>
    <n v="362.04"/>
    <n v="1"/>
    <d v="2020-04-06T00:00:00"/>
    <x v="1"/>
    <d v="2020-11-23T00:00:00"/>
    <d v="2020-11-30T00:00:00"/>
    <n v="7"/>
    <n v="2649"/>
    <n v="10871951.1"/>
  </r>
  <r>
    <s v="KR"/>
    <n v="3618438"/>
    <n v="724.08"/>
    <n v="2"/>
    <d v="2020-04-20T00:00:00"/>
    <x v="1"/>
    <d v="2020-11-23T00:00:00"/>
    <d v="2020-11-30T00:00:00"/>
    <n v="7"/>
    <n v="2649"/>
    <n v="10871951.1"/>
  </r>
  <r>
    <s v="KR"/>
    <n v="3618438"/>
    <n v="1088.58"/>
    <n v="3"/>
    <d v="2020-04-06T00:00:00"/>
    <x v="1"/>
    <d v="2020-11-23T00:00:00"/>
    <d v="2020-11-30T00:00:00"/>
    <n v="7"/>
    <n v="2649"/>
    <n v="10871951.1"/>
  </r>
  <r>
    <s v="KR"/>
    <n v="3618438"/>
    <n v="1448.22"/>
    <n v="4"/>
    <d v="2020-04-13T00:00:00"/>
    <x v="1"/>
    <d v="2020-11-23T00:00:00"/>
    <d v="2020-11-30T00:00:00"/>
    <n v="7"/>
    <n v="2649"/>
    <n v="10871951.1"/>
  </r>
  <r>
    <s v="KR"/>
    <n v="3618438"/>
    <n v="1086.1199999999999"/>
    <n v="3"/>
    <d v="2020-04-20T00:00:00"/>
    <x v="1"/>
    <d v="2020-11-23T00:00:00"/>
    <d v="2020-11-30T00:00:00"/>
    <n v="7"/>
    <n v="2649"/>
    <n v="10871951.1"/>
  </r>
  <r>
    <s v="KR"/>
    <n v="3618438"/>
    <n v="362.04"/>
    <n v="1"/>
    <d v="2020-04-13T00:00:00"/>
    <x v="1"/>
    <d v="2020-11-23T00:00:00"/>
    <d v="2020-11-30T00:00:00"/>
    <n v="7"/>
    <n v="2649"/>
    <n v="10871951.1"/>
  </r>
  <r>
    <s v="KR"/>
    <n v="3618438"/>
    <n v="362.04"/>
    <n v="1"/>
    <d v="2020-04-13T00:00:00"/>
    <x v="1"/>
    <d v="2020-11-23T00:00:00"/>
    <d v="2020-11-30T00:00:00"/>
    <n v="7"/>
    <n v="2649"/>
    <n v="10871951.1"/>
  </r>
  <r>
    <s v="KR"/>
    <n v="3618438"/>
    <n v="362.04"/>
    <n v="1"/>
    <d v="2020-04-13T00:00:00"/>
    <x v="1"/>
    <d v="2020-11-23T00:00:00"/>
    <d v="2020-11-30T00:00:00"/>
    <n v="7"/>
    <n v="2649"/>
    <n v="10871951.1"/>
  </r>
  <r>
    <s v="KR"/>
    <n v="3618438"/>
    <n v="724.08"/>
    <n v="2"/>
    <d v="2020-04-20T00:00:00"/>
    <x v="1"/>
    <d v="2020-11-23T00:00:00"/>
    <d v="2020-11-30T00:00:00"/>
    <n v="7"/>
    <n v="2649"/>
    <n v="10871951.1"/>
  </r>
  <r>
    <s v="KR"/>
    <n v="3743616"/>
    <n v="791.64"/>
    <n v="1"/>
    <d v="2020-04-20T00:00:00"/>
    <x v="506"/>
    <d v="2020-04-20T00:00:00"/>
    <d v="2020-11-30T00:00:00"/>
    <n v="224"/>
    <n v="2"/>
    <n v="1857.1799999999998"/>
  </r>
  <r>
    <s v="KR"/>
    <n v="3792426"/>
    <n v="634.86"/>
    <n v="1"/>
    <d v="2020-04-06T00:00:00"/>
    <x v="91"/>
    <d v="2020-11-30T00:00:00"/>
    <d v="2020-11-30T00:00:00"/>
    <n v="0"/>
    <n v="257"/>
    <n v="478216.97999999957"/>
  </r>
  <r>
    <s v="KR"/>
    <n v="3792426"/>
    <n v="634.86"/>
    <n v="1"/>
    <d v="2020-04-20T00:00:00"/>
    <x v="91"/>
    <d v="2020-11-30T00:00:00"/>
    <d v="2020-11-30T00:00:00"/>
    <n v="0"/>
    <n v="257"/>
    <n v="478216.97999999957"/>
  </r>
  <r>
    <s v="KR"/>
    <n v="3792426"/>
    <n v="1540.32"/>
    <n v="1"/>
    <d v="2020-05-04T00:00:00"/>
    <x v="91"/>
    <d v="2020-11-30T00:00:00"/>
    <d v="2020-11-30T00:00:00"/>
    <n v="0"/>
    <n v="257"/>
    <n v="478216.97999999957"/>
  </r>
  <r>
    <s v="KR"/>
    <n v="3792426"/>
    <n v="10935.42"/>
    <n v="6"/>
    <d v="2020-04-20T00:00:00"/>
    <x v="91"/>
    <d v="2020-11-30T00:00:00"/>
    <d v="2020-11-30T00:00:00"/>
    <n v="0"/>
    <n v="257"/>
    <n v="478216.97999999957"/>
  </r>
  <r>
    <s v="KR"/>
    <n v="3792426"/>
    <n v="3645.18"/>
    <n v="2"/>
    <d v="2020-05-04T00:00:00"/>
    <x v="91"/>
    <d v="2020-11-30T00:00:00"/>
    <d v="2020-11-30T00:00:00"/>
    <n v="0"/>
    <n v="257"/>
    <n v="478216.97999999957"/>
  </r>
  <r>
    <s v="KR"/>
    <n v="3792426"/>
    <n v="1260.1199999999999"/>
    <n v="3"/>
    <d v="2020-04-06T00:00:00"/>
    <x v="91"/>
    <d v="2020-11-30T00:00:00"/>
    <d v="2020-11-30T00:00:00"/>
    <n v="0"/>
    <n v="257"/>
    <n v="478216.97999999957"/>
  </r>
  <r>
    <s v="KR"/>
    <n v="3792426"/>
    <n v="417.24"/>
    <n v="1"/>
    <d v="2020-04-13T00:00:00"/>
    <x v="91"/>
    <d v="2020-11-30T00:00:00"/>
    <d v="2020-11-30T00:00:00"/>
    <n v="0"/>
    <n v="257"/>
    <n v="478216.97999999957"/>
  </r>
  <r>
    <s v="KR"/>
    <n v="3792426"/>
    <n v="833.76"/>
    <n v="2"/>
    <d v="2020-04-20T00:00:00"/>
    <x v="91"/>
    <d v="2020-11-30T00:00:00"/>
    <d v="2020-11-30T00:00:00"/>
    <n v="0"/>
    <n v="257"/>
    <n v="478216.97999999957"/>
  </r>
  <r>
    <s v="KR"/>
    <n v="3792426"/>
    <n v="417.24"/>
    <n v="1"/>
    <d v="2020-04-27T00:00:00"/>
    <x v="91"/>
    <d v="2020-11-30T00:00:00"/>
    <d v="2020-11-30T00:00:00"/>
    <n v="0"/>
    <n v="257"/>
    <n v="478216.97999999957"/>
  </r>
  <r>
    <s v="KR"/>
    <n v="3792426"/>
    <n v="417.18"/>
    <n v="1"/>
    <d v="2020-04-13T00:00:00"/>
    <x v="91"/>
    <d v="2020-11-30T00:00:00"/>
    <d v="2020-11-30T00:00:00"/>
    <n v="0"/>
    <n v="257"/>
    <n v="478216.97999999957"/>
  </r>
  <r>
    <s v="KR"/>
    <n v="3792426"/>
    <n v="417.24"/>
    <n v="1"/>
    <d v="2020-04-27T00:00:00"/>
    <x v="91"/>
    <d v="2020-11-30T00:00:00"/>
    <d v="2020-11-30T00:00:00"/>
    <n v="0"/>
    <n v="257"/>
    <n v="478216.97999999957"/>
  </r>
  <r>
    <s v="KR"/>
    <n v="3792426"/>
    <n v="412.56"/>
    <n v="1"/>
    <d v="2020-04-20T00:00:00"/>
    <x v="91"/>
    <d v="2020-11-30T00:00:00"/>
    <d v="2020-11-30T00:00:00"/>
    <n v="0"/>
    <n v="257"/>
    <n v="478216.97999999957"/>
  </r>
  <r>
    <s v="KR"/>
    <n v="3792426"/>
    <n v="2921.04"/>
    <n v="1"/>
    <d v="2020-04-06T00:00:00"/>
    <x v="91"/>
    <d v="2020-11-30T00:00:00"/>
    <d v="2020-11-30T00:00:00"/>
    <n v="0"/>
    <n v="257"/>
    <n v="478216.97999999957"/>
  </r>
  <r>
    <s v="KR"/>
    <n v="3792426"/>
    <n v="5842.02"/>
    <n v="2"/>
    <d v="2020-04-20T00:00:00"/>
    <x v="91"/>
    <d v="2020-11-30T00:00:00"/>
    <d v="2020-11-30T00:00:00"/>
    <n v="0"/>
    <n v="257"/>
    <n v="478216.97999999957"/>
  </r>
  <r>
    <s v="KR"/>
    <n v="3792426"/>
    <n v="2920.98"/>
    <n v="1"/>
    <d v="2020-04-27T00:00:00"/>
    <x v="91"/>
    <d v="2020-11-30T00:00:00"/>
    <d v="2020-11-30T00:00:00"/>
    <n v="0"/>
    <n v="257"/>
    <n v="478216.97999999957"/>
  </r>
  <r>
    <s v="KR"/>
    <n v="3792426"/>
    <n v="2921.04"/>
    <n v="1"/>
    <d v="2020-05-04T00:00:00"/>
    <x v="91"/>
    <d v="2020-11-30T00:00:00"/>
    <d v="2020-11-30T00:00:00"/>
    <n v="0"/>
    <n v="257"/>
    <n v="478216.97999999957"/>
  </r>
  <r>
    <s v="KR"/>
    <n v="3792426"/>
    <n v="540"/>
    <n v="1"/>
    <d v="2020-04-27T00:00:00"/>
    <x v="91"/>
    <d v="2020-11-30T00:00:00"/>
    <d v="2020-11-30T00:00:00"/>
    <n v="0"/>
    <n v="257"/>
    <n v="478216.97999999957"/>
  </r>
  <r>
    <s v="KR"/>
    <n v="3792426"/>
    <n v="540.05999999999995"/>
    <n v="1"/>
    <d v="2020-05-04T00:00:00"/>
    <x v="91"/>
    <d v="2020-11-30T00:00:00"/>
    <d v="2020-11-30T00:00:00"/>
    <n v="0"/>
    <n v="257"/>
    <n v="478216.97999999957"/>
  </r>
  <r>
    <s v="KR"/>
    <n v="3792426"/>
    <n v="540"/>
    <n v="1"/>
    <d v="2020-04-20T00:00:00"/>
    <x v="91"/>
    <d v="2020-11-30T00:00:00"/>
    <d v="2020-11-30T00:00:00"/>
    <n v="0"/>
    <n v="257"/>
    <n v="478216.97999999957"/>
  </r>
  <r>
    <s v="KR"/>
    <n v="3792426"/>
    <n v="364.5"/>
    <n v="1"/>
    <d v="2020-04-06T00:00:00"/>
    <x v="91"/>
    <d v="2020-11-30T00:00:00"/>
    <d v="2020-11-30T00:00:00"/>
    <n v="0"/>
    <n v="257"/>
    <n v="478216.97999999957"/>
  </r>
  <r>
    <s v="KR"/>
    <n v="3792426"/>
    <n v="724.14"/>
    <n v="2"/>
    <d v="2020-04-27T00:00:00"/>
    <x v="91"/>
    <d v="2020-11-30T00:00:00"/>
    <d v="2020-11-30T00:00:00"/>
    <n v="0"/>
    <n v="257"/>
    <n v="478216.97999999957"/>
  </r>
  <r>
    <s v="KR"/>
    <n v="3792426"/>
    <n v="1086.24"/>
    <n v="3"/>
    <d v="2020-05-04T00:00:00"/>
    <x v="91"/>
    <d v="2020-11-30T00:00:00"/>
    <d v="2020-11-30T00:00:00"/>
    <n v="0"/>
    <n v="257"/>
    <n v="478216.97999999957"/>
  </r>
  <r>
    <s v="KR"/>
    <n v="4224870"/>
    <n v="637.5"/>
    <n v="1"/>
    <d v="2020-04-13T00:00:00"/>
    <x v="563"/>
    <d v="2020-11-30T00:00:00"/>
    <d v="2020-11-30T00:00:00"/>
    <n v="0"/>
    <n v="417"/>
    <n v="183991.25999999981"/>
  </r>
  <r>
    <s v="KR"/>
    <n v="4224870"/>
    <n v="540"/>
    <n v="1"/>
    <d v="2020-04-20T00:00:00"/>
    <x v="563"/>
    <d v="2020-11-30T00:00:00"/>
    <d v="2020-11-30T00:00:00"/>
    <n v="0"/>
    <n v="417"/>
    <n v="183991.25999999981"/>
  </r>
  <r>
    <s v="KR"/>
    <n v="4224870"/>
    <n v="362.04"/>
    <n v="1"/>
    <d v="2020-04-13T00:00:00"/>
    <x v="563"/>
    <d v="2020-11-30T00:00:00"/>
    <d v="2020-11-30T00:00:00"/>
    <n v="0"/>
    <n v="417"/>
    <n v="183991.25999999981"/>
  </r>
  <r>
    <s v="KR"/>
    <n v="4511262"/>
    <n v="5842.08"/>
    <n v="2"/>
    <d v="2020-04-20T00:00:00"/>
    <x v="549"/>
    <d v="2020-11-30T00:00:00"/>
    <d v="2020-11-30T00:00:00"/>
    <n v="0"/>
    <n v="52"/>
    <n v="306204.42"/>
  </r>
  <r>
    <s v="KR"/>
    <n v="702936"/>
    <n v="1822.62"/>
    <n v="1"/>
    <d v="2020-05-18T00:00:00"/>
    <x v="131"/>
    <d v="2020-09-21T00:00:00"/>
    <d v="2020-11-30T00:00:00"/>
    <n v="70"/>
    <n v="26"/>
    <n v="105953.63999999997"/>
  </r>
  <r>
    <s v="KR"/>
    <n v="707784"/>
    <n v="8763.1200000000008"/>
    <n v="3"/>
    <d v="2020-05-11T00:00:00"/>
    <x v="366"/>
    <d v="2020-05-11T00:00:00"/>
    <d v="2020-11-30T00:00:00"/>
    <n v="203"/>
    <n v="3"/>
    <n v="13525.26"/>
  </r>
  <r>
    <s v="KR"/>
    <n v="708780"/>
    <n v="1037.82"/>
    <n v="1"/>
    <d v="2020-05-18T00:00:00"/>
    <x v="28"/>
    <d v="2020-11-30T00:00:00"/>
    <d v="2020-11-30T00:00:00"/>
    <n v="0"/>
    <n v="420"/>
    <n v="876023.69999999937"/>
  </r>
  <r>
    <s v="KR"/>
    <n v="708780"/>
    <n v="634.86"/>
    <n v="1"/>
    <d v="2020-05-18T00:00:00"/>
    <x v="28"/>
    <d v="2020-11-30T00:00:00"/>
    <d v="2020-11-30T00:00:00"/>
    <n v="0"/>
    <n v="420"/>
    <n v="876023.69999999937"/>
  </r>
  <r>
    <s v="KR"/>
    <n v="708780"/>
    <n v="1093.32"/>
    <n v="3"/>
    <d v="2020-06-01T00:00:00"/>
    <x v="28"/>
    <d v="2020-11-30T00:00:00"/>
    <d v="2020-11-30T00:00:00"/>
    <n v="0"/>
    <n v="420"/>
    <n v="876023.69999999937"/>
  </r>
  <r>
    <s v="KR"/>
    <n v="718152"/>
    <n v="637.5"/>
    <n v="1"/>
    <d v="2020-05-04T00:00:00"/>
    <x v="30"/>
    <d v="2020-11-30T00:00:00"/>
    <d v="2020-11-30T00:00:00"/>
    <n v="0"/>
    <n v="327"/>
    <n v="386034.60000000044"/>
  </r>
  <r>
    <s v="KR"/>
    <n v="718152"/>
    <n v="637.5"/>
    <n v="1"/>
    <d v="2020-05-11T00:00:00"/>
    <x v="30"/>
    <d v="2020-11-30T00:00:00"/>
    <d v="2020-11-30T00:00:00"/>
    <n v="0"/>
    <n v="327"/>
    <n v="386034.60000000044"/>
  </r>
  <r>
    <s v="KR"/>
    <n v="718152"/>
    <n v="641.64"/>
    <n v="1"/>
    <d v="2020-06-01T00:00:00"/>
    <x v="30"/>
    <d v="2020-11-30T00:00:00"/>
    <d v="2020-11-30T00:00:00"/>
    <n v="0"/>
    <n v="327"/>
    <n v="386034.60000000044"/>
  </r>
  <r>
    <s v="KR"/>
    <n v="718152"/>
    <n v="637.5"/>
    <n v="1"/>
    <d v="2020-05-11T00:00:00"/>
    <x v="30"/>
    <d v="2020-11-30T00:00:00"/>
    <d v="2020-11-30T00:00:00"/>
    <n v="0"/>
    <n v="327"/>
    <n v="386034.60000000044"/>
  </r>
  <r>
    <s v="KR"/>
    <n v="718152"/>
    <n v="641.64"/>
    <n v="1"/>
    <d v="2020-06-01T00:00:00"/>
    <x v="30"/>
    <d v="2020-11-30T00:00:00"/>
    <d v="2020-11-30T00:00:00"/>
    <n v="0"/>
    <n v="327"/>
    <n v="386034.60000000044"/>
  </r>
  <r>
    <s v="KR"/>
    <n v="718152"/>
    <n v="2921.04"/>
    <n v="1"/>
    <d v="2020-05-04T00:00:00"/>
    <x v="30"/>
    <d v="2020-11-30T00:00:00"/>
    <d v="2020-11-30T00:00:00"/>
    <n v="0"/>
    <n v="327"/>
    <n v="386034.60000000044"/>
  </r>
  <r>
    <s v="KR"/>
    <n v="718446"/>
    <n v="1048.98"/>
    <n v="1"/>
    <d v="2020-06-01T00:00:00"/>
    <x v="371"/>
    <d v="2020-09-21T00:00:00"/>
    <d v="2020-11-30T00:00:00"/>
    <n v="70"/>
    <n v="9"/>
    <n v="13163.699999999999"/>
  </r>
  <r>
    <s v="KR"/>
    <n v="718446"/>
    <n v="2940.06"/>
    <n v="1"/>
    <d v="2020-06-01T00:00:00"/>
    <x v="371"/>
    <d v="2020-09-21T00:00:00"/>
    <d v="2020-11-30T00:00:00"/>
    <n v="70"/>
    <n v="9"/>
    <n v="13163.699999999999"/>
  </r>
  <r>
    <s v="KR"/>
    <n v="765978"/>
    <n v="2940.06"/>
    <n v="1"/>
    <d v="2020-05-25T00:00:00"/>
    <x v="515"/>
    <d v="2020-08-31T00:00:00"/>
    <d v="2020-11-30T00:00:00"/>
    <n v="91"/>
    <n v="6"/>
    <n v="33320.76"/>
  </r>
  <r>
    <s v="KR"/>
    <n v="823692"/>
    <n v="1822.62"/>
    <n v="1"/>
    <d v="2020-05-25T00:00:00"/>
    <x v="32"/>
    <d v="2020-09-28T00:00:00"/>
    <d v="2020-11-30T00:00:00"/>
    <n v="63"/>
    <n v="6"/>
    <n v="22666.98"/>
  </r>
  <r>
    <s v="KR"/>
    <n v="1124988"/>
    <n v="1834.5"/>
    <n v="1"/>
    <d v="2020-05-25T00:00:00"/>
    <x v="36"/>
    <d v="2020-11-23T00:00:00"/>
    <d v="2020-11-30T00:00:00"/>
    <n v="7"/>
    <n v="109"/>
    <n v="143402.34000000003"/>
  </r>
  <r>
    <s v="KR"/>
    <n v="1124988"/>
    <n v="540"/>
    <n v="1"/>
    <d v="2020-05-11T00:00:00"/>
    <x v="36"/>
    <d v="2020-11-23T00:00:00"/>
    <d v="2020-11-30T00:00:00"/>
    <n v="7"/>
    <n v="109"/>
    <n v="143402.34000000003"/>
  </r>
  <r>
    <s v="KR"/>
    <n v="2401422"/>
    <n v="7290.36"/>
    <n v="4"/>
    <d v="2020-05-11T00:00:00"/>
    <x v="110"/>
    <d v="2020-11-09T00:00:00"/>
    <d v="2020-11-30T00:00:00"/>
    <n v="21"/>
    <n v="24"/>
    <n v="79091.039999999979"/>
  </r>
  <r>
    <s v="KR"/>
    <n v="2521392"/>
    <n v="791.64"/>
    <n v="1"/>
    <d v="2020-05-18T00:00:00"/>
    <x v="115"/>
    <d v="2020-11-16T00:00:00"/>
    <d v="2020-11-30T00:00:00"/>
    <n v="14"/>
    <n v="76"/>
    <n v="36530.939999999988"/>
  </r>
  <r>
    <s v="KR"/>
    <n v="3010314"/>
    <n v="12758.16"/>
    <n v="7"/>
    <d v="2020-05-11T00:00:00"/>
    <x v="300"/>
    <d v="2020-05-11T00:00:00"/>
    <d v="2020-11-30T00:00:00"/>
    <n v="203"/>
    <n v="3"/>
    <n v="12758.16"/>
  </r>
  <r>
    <s v="KR"/>
    <n v="3201114"/>
    <n v="364.44"/>
    <n v="1"/>
    <d v="2020-06-01T00:00:00"/>
    <x v="179"/>
    <d v="2020-06-01T00:00:00"/>
    <d v="2020-11-30T00:00:00"/>
    <n v="182"/>
    <n v="9"/>
    <n v="2553.4800000000005"/>
  </r>
  <r>
    <s v="KR"/>
    <n v="3294780"/>
    <n v="791.64"/>
    <n v="1"/>
    <d v="2020-05-11T00:00:00"/>
    <x v="101"/>
    <d v="2020-11-23T00:00:00"/>
    <d v="2020-11-30T00:00:00"/>
    <n v="7"/>
    <n v="30"/>
    <n v="29037.660000000014"/>
  </r>
  <r>
    <s v="KR"/>
    <n v="3301296"/>
    <n v="634.86"/>
    <n v="1"/>
    <d v="2020-05-18T00:00:00"/>
    <x v="41"/>
    <d v="2020-11-30T00:00:00"/>
    <d v="2020-11-30T00:00:00"/>
    <n v="0"/>
    <n v="2209"/>
    <n v="1914248.1599999955"/>
  </r>
  <r>
    <s v="KR"/>
    <n v="3301296"/>
    <n v="417.24"/>
    <n v="1"/>
    <d v="2020-05-18T00:00:00"/>
    <x v="41"/>
    <d v="2020-11-30T00:00:00"/>
    <d v="2020-11-30T00:00:00"/>
    <n v="0"/>
    <n v="2209"/>
    <n v="1914248.1599999955"/>
  </r>
  <r>
    <s v="KR"/>
    <n v="3301296"/>
    <n v="417.24"/>
    <n v="1"/>
    <d v="2020-05-18T00:00:00"/>
    <x v="41"/>
    <d v="2020-11-30T00:00:00"/>
    <d v="2020-11-30T00:00:00"/>
    <n v="0"/>
    <n v="2209"/>
    <n v="1914248.1599999955"/>
  </r>
  <r>
    <s v="KR"/>
    <n v="3301296"/>
    <n v="834.54"/>
    <n v="2"/>
    <d v="2020-05-25T00:00:00"/>
    <x v="41"/>
    <d v="2020-11-30T00:00:00"/>
    <d v="2020-11-30T00:00:00"/>
    <n v="0"/>
    <n v="2209"/>
    <n v="1914248.1599999955"/>
  </r>
  <r>
    <s v="KR"/>
    <n v="3301296"/>
    <n v="1260.06"/>
    <n v="3"/>
    <d v="2020-06-01T00:00:00"/>
    <x v="41"/>
    <d v="2020-11-30T00:00:00"/>
    <d v="2020-11-30T00:00:00"/>
    <n v="0"/>
    <n v="2209"/>
    <n v="1914248.1599999955"/>
  </r>
  <r>
    <s v="KR"/>
    <n v="3301296"/>
    <n v="417.24"/>
    <n v="1"/>
    <d v="2020-05-11T00:00:00"/>
    <x v="41"/>
    <d v="2020-11-30T00:00:00"/>
    <d v="2020-11-30T00:00:00"/>
    <n v="0"/>
    <n v="2209"/>
    <n v="1914248.1599999955"/>
  </r>
  <r>
    <s v="KR"/>
    <n v="3430218"/>
    <n v="8812.08"/>
    <n v="4"/>
    <d v="2020-05-18T00:00:00"/>
    <x v="117"/>
    <d v="2020-09-28T00:00:00"/>
    <d v="2020-11-30T00:00:00"/>
    <n v="63"/>
    <n v="8"/>
    <n v="43923.419999999991"/>
  </r>
  <r>
    <s v="KR"/>
    <n v="3505104"/>
    <n v="7290.36"/>
    <n v="4"/>
    <d v="2020-05-18T00:00:00"/>
    <x v="20"/>
    <d v="2020-09-21T00:00:00"/>
    <d v="2020-11-30T00:00:00"/>
    <n v="70"/>
    <n v="10"/>
    <n v="17375.399999999998"/>
  </r>
  <r>
    <s v="KR"/>
    <n v="3792426"/>
    <n v="1550.34"/>
    <n v="1"/>
    <d v="2020-05-25T00:00:00"/>
    <x v="91"/>
    <d v="2020-11-30T00:00:00"/>
    <d v="2020-11-30T00:00:00"/>
    <n v="0"/>
    <n v="257"/>
    <n v="478216.97999999957"/>
  </r>
  <r>
    <s v="KR"/>
    <n v="3792426"/>
    <n v="3645.12"/>
    <n v="2"/>
    <d v="2020-05-11T00:00:00"/>
    <x v="91"/>
    <d v="2020-11-30T00:00:00"/>
    <d v="2020-11-30T00:00:00"/>
    <n v="0"/>
    <n v="257"/>
    <n v="478216.97999999957"/>
  </r>
  <r>
    <s v="KR"/>
    <n v="3792426"/>
    <n v="1822.62"/>
    <n v="1"/>
    <d v="2020-05-18T00:00:00"/>
    <x v="91"/>
    <d v="2020-11-30T00:00:00"/>
    <d v="2020-11-30T00:00:00"/>
    <n v="0"/>
    <n v="257"/>
    <n v="478216.97999999957"/>
  </r>
  <r>
    <s v="KR"/>
    <n v="3792426"/>
    <n v="5491.62"/>
    <n v="3"/>
    <d v="2020-05-25T00:00:00"/>
    <x v="91"/>
    <d v="2020-11-30T00:00:00"/>
    <d v="2020-11-30T00:00:00"/>
    <n v="0"/>
    <n v="257"/>
    <n v="478216.97999999957"/>
  </r>
  <r>
    <s v="KR"/>
    <n v="3792426"/>
    <n v="420"/>
    <n v="1"/>
    <d v="2020-05-25T00:00:00"/>
    <x v="91"/>
    <d v="2020-11-30T00:00:00"/>
    <d v="2020-11-30T00:00:00"/>
    <n v="0"/>
    <n v="257"/>
    <n v="478216.97999999957"/>
  </r>
  <r>
    <s v="KR"/>
    <n v="3792426"/>
    <n v="448.38"/>
    <n v="1"/>
    <d v="2020-06-01T00:00:00"/>
    <x v="91"/>
    <d v="2020-11-30T00:00:00"/>
    <d v="2020-11-30T00:00:00"/>
    <n v="0"/>
    <n v="257"/>
    <n v="478216.97999999957"/>
  </r>
  <r>
    <s v="KR"/>
    <n v="3792426"/>
    <n v="841.8"/>
    <n v="2"/>
    <d v="2020-06-01T00:00:00"/>
    <x v="91"/>
    <d v="2020-11-30T00:00:00"/>
    <d v="2020-11-30T00:00:00"/>
    <n v="0"/>
    <n v="257"/>
    <n v="478216.97999999957"/>
  </r>
  <r>
    <s v="KR"/>
    <n v="3792426"/>
    <n v="1251.9000000000001"/>
    <n v="3"/>
    <d v="2020-05-11T00:00:00"/>
    <x v="91"/>
    <d v="2020-11-30T00:00:00"/>
    <d v="2020-11-30T00:00:00"/>
    <n v="0"/>
    <n v="257"/>
    <n v="478216.97999999957"/>
  </r>
  <r>
    <s v="KR"/>
    <n v="3792426"/>
    <n v="420"/>
    <n v="1"/>
    <d v="2020-05-25T00:00:00"/>
    <x v="91"/>
    <d v="2020-11-30T00:00:00"/>
    <d v="2020-11-30T00:00:00"/>
    <n v="0"/>
    <n v="257"/>
    <n v="478216.97999999957"/>
  </r>
  <r>
    <s v="KR"/>
    <n v="3792426"/>
    <n v="2921.1"/>
    <n v="1"/>
    <d v="2020-05-11T00:00:00"/>
    <x v="91"/>
    <d v="2020-11-30T00:00:00"/>
    <d v="2020-11-30T00:00:00"/>
    <n v="0"/>
    <n v="257"/>
    <n v="478216.97999999957"/>
  </r>
  <r>
    <s v="KR"/>
    <n v="3792426"/>
    <n v="8763.24"/>
    <n v="3"/>
    <d v="2020-05-25T00:00:00"/>
    <x v="91"/>
    <d v="2020-11-30T00:00:00"/>
    <d v="2020-11-30T00:00:00"/>
    <n v="0"/>
    <n v="257"/>
    <n v="478216.97999999957"/>
  </r>
  <r>
    <s v="KR"/>
    <n v="3792426"/>
    <n v="2921.04"/>
    <n v="1"/>
    <d v="2020-05-11T00:00:00"/>
    <x v="91"/>
    <d v="2020-11-30T00:00:00"/>
    <d v="2020-11-30T00:00:00"/>
    <n v="0"/>
    <n v="257"/>
    <n v="478216.97999999957"/>
  </r>
  <r>
    <s v="KR"/>
    <n v="3792426"/>
    <n v="3223.68"/>
    <n v="1"/>
    <d v="2020-06-01T00:00:00"/>
    <x v="91"/>
    <d v="2020-11-30T00:00:00"/>
    <d v="2020-11-30T00:00:00"/>
    <n v="0"/>
    <n v="257"/>
    <n v="478216.97999999957"/>
  </r>
  <r>
    <s v="KR"/>
    <n v="3792426"/>
    <n v="543.54"/>
    <n v="1"/>
    <d v="2020-05-25T00:00:00"/>
    <x v="91"/>
    <d v="2020-11-30T00:00:00"/>
    <d v="2020-11-30T00:00:00"/>
    <n v="0"/>
    <n v="257"/>
    <n v="478216.97999999957"/>
  </r>
  <r>
    <s v="KR"/>
    <n v="3792426"/>
    <n v="362.1"/>
    <n v="1"/>
    <d v="2020-05-04T00:00:00"/>
    <x v="91"/>
    <d v="2020-11-30T00:00:00"/>
    <d v="2020-11-30T00:00:00"/>
    <n v="0"/>
    <n v="257"/>
    <n v="478216.97999999957"/>
  </r>
  <r>
    <s v="KR"/>
    <n v="3792426"/>
    <n v="724.2"/>
    <n v="2"/>
    <d v="2020-05-11T00:00:00"/>
    <x v="91"/>
    <d v="2020-11-30T00:00:00"/>
    <d v="2020-11-30T00:00:00"/>
    <n v="0"/>
    <n v="257"/>
    <n v="478216.97999999957"/>
  </r>
  <r>
    <s v="KR"/>
    <n v="3792426"/>
    <n v="724.14"/>
    <n v="2"/>
    <d v="2020-05-18T00:00:00"/>
    <x v="91"/>
    <d v="2020-11-30T00:00:00"/>
    <d v="2020-11-30T00:00:00"/>
    <n v="0"/>
    <n v="257"/>
    <n v="478216.97999999957"/>
  </r>
  <r>
    <s v="KR"/>
    <n v="3792426"/>
    <n v="362.1"/>
    <n v="1"/>
    <d v="2020-05-25T00:00:00"/>
    <x v="91"/>
    <d v="2020-11-30T00:00:00"/>
    <d v="2020-11-30T00:00:00"/>
    <n v="0"/>
    <n v="257"/>
    <n v="478216.97999999957"/>
  </r>
  <r>
    <s v="KR"/>
    <n v="3792426"/>
    <n v="364.44"/>
    <n v="1"/>
    <d v="2020-06-01T00:00:00"/>
    <x v="91"/>
    <d v="2020-11-30T00:00:00"/>
    <d v="2020-11-30T00:00:00"/>
    <n v="0"/>
    <n v="257"/>
    <n v="478216.97999999957"/>
  </r>
  <r>
    <s v="KR"/>
    <n v="3792426"/>
    <n v="362.1"/>
    <n v="1"/>
    <d v="2020-05-11T00:00:00"/>
    <x v="91"/>
    <d v="2020-11-30T00:00:00"/>
    <d v="2020-11-30T00:00:00"/>
    <n v="0"/>
    <n v="257"/>
    <n v="478216.97999999957"/>
  </r>
  <r>
    <s v="KR"/>
    <n v="4224870"/>
    <n v="641.64"/>
    <n v="1"/>
    <d v="2020-06-01T00:00:00"/>
    <x v="563"/>
    <d v="2020-11-30T00:00:00"/>
    <d v="2020-11-30T00:00:00"/>
    <n v="0"/>
    <n v="417"/>
    <n v="183991.25999999981"/>
  </r>
  <r>
    <s v="KR"/>
    <n v="4224870"/>
    <n v="362.04"/>
    <n v="1"/>
    <d v="2020-05-18T00:00:00"/>
    <x v="563"/>
    <d v="2020-11-30T00:00:00"/>
    <d v="2020-11-30T00:00:00"/>
    <n v="0"/>
    <n v="417"/>
    <n v="183991.25999999981"/>
  </r>
  <r>
    <s v="KR"/>
    <n v="4224870"/>
    <n v="362.04"/>
    <n v="1"/>
    <d v="2020-05-11T00:00:00"/>
    <x v="563"/>
    <d v="2020-11-30T00:00:00"/>
    <d v="2020-11-30T00:00:00"/>
    <n v="0"/>
    <n v="417"/>
    <n v="183991.25999999981"/>
  </r>
  <r>
    <s v="KR"/>
    <n v="4224870"/>
    <n v="367.44"/>
    <n v="1"/>
    <d v="2020-06-01T00:00:00"/>
    <x v="563"/>
    <d v="2020-11-30T00:00:00"/>
    <d v="2020-11-30T00:00:00"/>
    <n v="0"/>
    <n v="417"/>
    <n v="183991.25999999981"/>
  </r>
  <r>
    <s v="KR"/>
    <n v="4255578"/>
    <n v="362.04"/>
    <n v="1"/>
    <d v="2020-05-18T00:00:00"/>
    <x v="591"/>
    <d v="2020-05-18T00:00:00"/>
    <d v="2020-11-30T00:00:00"/>
    <n v="196"/>
    <n v="1"/>
    <n v="362.04"/>
  </r>
  <r>
    <s v="KR"/>
    <n v="4357686"/>
    <n v="3645.18"/>
    <n v="2"/>
    <d v="2020-05-11T00:00:00"/>
    <x v="121"/>
    <d v="2020-10-12T00:00:00"/>
    <d v="2020-11-30T00:00:00"/>
    <n v="49"/>
    <n v="7"/>
    <n v="11838.84"/>
  </r>
  <r>
    <s v="KR"/>
    <n v="4511262"/>
    <n v="2940.06"/>
    <n v="1"/>
    <d v="2020-06-01T00:00:00"/>
    <x v="549"/>
    <d v="2020-11-30T00:00:00"/>
    <d v="2020-11-30T00:00:00"/>
    <n v="0"/>
    <n v="52"/>
    <n v="306204.42"/>
  </r>
  <r>
    <s v="KR"/>
    <n v="702330"/>
    <n v="3250.02"/>
    <n v="1"/>
    <d v="2020-06-08T00:00:00"/>
    <x v="27"/>
    <d v="2020-11-09T00:00:00"/>
    <d v="2020-11-30T00:00:00"/>
    <n v="21"/>
    <n v="19"/>
    <n v="35656.980000000003"/>
  </r>
  <r>
    <s v="KR"/>
    <n v="708780"/>
    <n v="1058.0999999999999"/>
    <n v="1"/>
    <d v="2020-06-15T00:00:00"/>
    <x v="28"/>
    <d v="2020-11-30T00:00:00"/>
    <d v="2020-11-30T00:00:00"/>
    <n v="0"/>
    <n v="420"/>
    <n v="876023.69999999937"/>
  </r>
  <r>
    <s v="KR"/>
    <n v="708780"/>
    <n v="1285.6199999999999"/>
    <n v="2"/>
    <d v="2020-06-22T00:00:00"/>
    <x v="28"/>
    <d v="2020-11-30T00:00:00"/>
    <d v="2020-11-30T00:00:00"/>
    <n v="0"/>
    <n v="420"/>
    <n v="876023.69999999937"/>
  </r>
  <r>
    <s v="KR"/>
    <n v="708780"/>
    <n v="642.78"/>
    <n v="1"/>
    <d v="2020-06-29T00:00:00"/>
    <x v="28"/>
    <d v="2020-11-30T00:00:00"/>
    <d v="2020-11-30T00:00:00"/>
    <n v="0"/>
    <n v="420"/>
    <n v="876023.69999999937"/>
  </r>
  <r>
    <s v="KR"/>
    <n v="708780"/>
    <n v="372.42"/>
    <n v="1"/>
    <d v="2020-06-15T00:00:00"/>
    <x v="28"/>
    <d v="2020-11-30T00:00:00"/>
    <d v="2020-11-30T00:00:00"/>
    <n v="0"/>
    <n v="420"/>
    <n v="876023.69999999937"/>
  </r>
  <r>
    <s v="KR"/>
    <n v="710478"/>
    <n v="2964.18"/>
    <n v="1"/>
    <d v="2020-06-08T00:00:00"/>
    <x v="102"/>
    <d v="2020-06-08T00:00:00"/>
    <d v="2020-11-30T00:00:00"/>
    <n v="175"/>
    <n v="8"/>
    <n v="44364.9"/>
  </r>
  <r>
    <s v="KR"/>
    <n v="711894"/>
    <n v="5548.5"/>
    <n v="3"/>
    <d v="2020-06-08T00:00:00"/>
    <x v="59"/>
    <d v="2020-11-30T00:00:00"/>
    <d v="2020-11-30T00:00:00"/>
    <n v="0"/>
    <n v="62"/>
    <n v="169008.48000000007"/>
  </r>
  <r>
    <s v="KR"/>
    <n v="712932"/>
    <n v="2984.4"/>
    <n v="1"/>
    <d v="2020-06-08T00:00:00"/>
    <x v="330"/>
    <d v="2020-11-30T00:00:00"/>
    <d v="2020-11-30T00:00:00"/>
    <n v="0"/>
    <n v="46"/>
    <n v="81020.459999999992"/>
  </r>
  <r>
    <s v="KR"/>
    <n v="718152"/>
    <n v="1055.28"/>
    <n v="1"/>
    <d v="2020-06-22T00:00:00"/>
    <x v="30"/>
    <d v="2020-11-30T00:00:00"/>
    <d v="2020-11-30T00:00:00"/>
    <n v="0"/>
    <n v="327"/>
    <n v="386034.60000000044"/>
  </r>
  <r>
    <s v="KR"/>
    <n v="718686"/>
    <n v="3691.02"/>
    <n v="2"/>
    <d v="2020-06-22T00:00:00"/>
    <x v="205"/>
    <d v="2020-08-31T00:00:00"/>
    <d v="2020-11-30T00:00:00"/>
    <n v="91"/>
    <n v="11"/>
    <n v="20823"/>
  </r>
  <r>
    <s v="KR"/>
    <n v="857472"/>
    <n v="2515.86"/>
    <n v="1"/>
    <d v="2020-06-08T00:00:00"/>
    <x v="75"/>
    <d v="2020-11-23T00:00:00"/>
    <d v="2020-11-30T00:00:00"/>
    <n v="7"/>
    <n v="48"/>
    <n v="178305.66000000003"/>
  </r>
  <r>
    <s v="KR"/>
    <n v="891720"/>
    <n v="2957.82"/>
    <n v="1"/>
    <d v="2020-06-29T00:00:00"/>
    <x v="160"/>
    <d v="2020-09-14T00:00:00"/>
    <d v="2020-11-30T00:00:00"/>
    <n v="77"/>
    <n v="19"/>
    <n v="14466.900000000003"/>
  </r>
  <r>
    <s v="KR"/>
    <n v="952350"/>
    <n v="1849.5"/>
    <n v="1"/>
    <d v="2020-06-08T00:00:00"/>
    <x v="221"/>
    <d v="2020-10-26T00:00:00"/>
    <d v="2020-11-30T00:00:00"/>
    <n v="35"/>
    <n v="17"/>
    <n v="42055.32"/>
  </r>
  <r>
    <s v="KR"/>
    <n v="1138506"/>
    <n v="1603.14"/>
    <n v="2"/>
    <d v="2020-06-22T00:00:00"/>
    <x v="232"/>
    <d v="2020-10-12T00:00:00"/>
    <d v="2020-11-30T00:00:00"/>
    <n v="49"/>
    <n v="27"/>
    <n v="22895.399999999998"/>
  </r>
  <r>
    <s v="KR"/>
    <n v="3293742"/>
    <n v="1845.54"/>
    <n v="1"/>
    <d v="2020-06-22T00:00:00"/>
    <x v="592"/>
    <d v="2020-07-06T00:00:00"/>
    <d v="2020-11-30T00:00:00"/>
    <n v="147"/>
    <n v="2"/>
    <n v="3679.6800000000003"/>
  </r>
  <r>
    <s v="KR"/>
    <n v="3293742"/>
    <n v="1834.14"/>
    <n v="1"/>
    <d v="2020-07-06T00:00:00"/>
    <x v="592"/>
    <d v="2020-07-06T00:00:00"/>
    <d v="2020-11-30T00:00:00"/>
    <n v="147"/>
    <n v="2"/>
    <n v="3679.6800000000003"/>
  </r>
  <r>
    <s v="KR"/>
    <n v="3301296"/>
    <n v="1849.5"/>
    <n v="1"/>
    <d v="2020-06-08T00:00:00"/>
    <x v="41"/>
    <d v="2020-11-30T00:00:00"/>
    <d v="2020-11-30T00:00:00"/>
    <n v="0"/>
    <n v="2209"/>
    <n v="1914248.1599999955"/>
  </r>
  <r>
    <s v="KR"/>
    <n v="3301296"/>
    <n v="423.48"/>
    <n v="1"/>
    <d v="2020-06-08T00:00:00"/>
    <x v="41"/>
    <d v="2020-11-30T00:00:00"/>
    <d v="2020-11-30T00:00:00"/>
    <n v="0"/>
    <n v="2209"/>
    <n v="1914248.1599999955"/>
  </r>
  <r>
    <s v="KR"/>
    <n v="3301296"/>
    <n v="426.36"/>
    <n v="1"/>
    <d v="2020-06-08T00:00:00"/>
    <x v="41"/>
    <d v="2020-11-30T00:00:00"/>
    <d v="2020-11-30T00:00:00"/>
    <n v="0"/>
    <n v="2209"/>
    <n v="1914248.1599999955"/>
  </r>
  <r>
    <s v="KR"/>
    <n v="3301296"/>
    <n v="422.58"/>
    <n v="1"/>
    <d v="2020-06-29T00:00:00"/>
    <x v="41"/>
    <d v="2020-11-30T00:00:00"/>
    <d v="2020-11-30T00:00:00"/>
    <n v="0"/>
    <n v="2209"/>
    <n v="1914248.1599999955"/>
  </r>
  <r>
    <s v="KR"/>
    <n v="3301296"/>
    <n v="422.58"/>
    <n v="1"/>
    <d v="2020-06-22T00:00:00"/>
    <x v="41"/>
    <d v="2020-11-30T00:00:00"/>
    <d v="2020-11-30T00:00:00"/>
    <n v="0"/>
    <n v="2209"/>
    <n v="1914248.1599999955"/>
  </r>
  <r>
    <s v="KR"/>
    <n v="3301296"/>
    <n v="3004.56"/>
    <n v="1"/>
    <d v="2020-06-15T00:00:00"/>
    <x v="41"/>
    <d v="2020-11-30T00:00:00"/>
    <d v="2020-11-30T00:00:00"/>
    <n v="0"/>
    <n v="2209"/>
    <n v="1914248.1599999955"/>
  </r>
  <r>
    <s v="KR"/>
    <n v="3430218"/>
    <n v="5915.58"/>
    <n v="2"/>
    <d v="2020-06-29T00:00:00"/>
    <x v="117"/>
    <d v="2020-09-28T00:00:00"/>
    <d v="2020-11-30T00:00:00"/>
    <n v="63"/>
    <n v="8"/>
    <n v="43923.419999999991"/>
  </r>
  <r>
    <s v="KR"/>
    <n v="3792426"/>
    <n v="644.22"/>
    <n v="1"/>
    <d v="2020-06-08T00:00:00"/>
    <x v="91"/>
    <d v="2020-11-30T00:00:00"/>
    <d v="2020-11-30T00:00:00"/>
    <n v="0"/>
    <n v="257"/>
    <n v="478216.97999999957"/>
  </r>
  <r>
    <s v="KR"/>
    <n v="3792426"/>
    <n v="652.91999999999996"/>
    <n v="1"/>
    <d v="2020-06-15T00:00:00"/>
    <x v="91"/>
    <d v="2020-11-30T00:00:00"/>
    <d v="2020-11-30T00:00:00"/>
    <n v="0"/>
    <n v="257"/>
    <n v="478216.97999999957"/>
  </r>
  <r>
    <s v="KR"/>
    <n v="3792426"/>
    <n v="642.78"/>
    <n v="1"/>
    <d v="2020-06-22T00:00:00"/>
    <x v="91"/>
    <d v="2020-11-30T00:00:00"/>
    <d v="2020-11-30T00:00:00"/>
    <n v="0"/>
    <n v="257"/>
    <n v="478216.97999999957"/>
  </r>
  <r>
    <s v="KR"/>
    <n v="3792426"/>
    <n v="1849.5"/>
    <n v="1"/>
    <d v="2020-06-08T00:00:00"/>
    <x v="91"/>
    <d v="2020-11-30T00:00:00"/>
    <d v="2020-11-30T00:00:00"/>
    <n v="0"/>
    <n v="257"/>
    <n v="478216.97999999957"/>
  </r>
  <r>
    <s v="KR"/>
    <n v="3792426"/>
    <n v="611.34"/>
    <n v="1"/>
    <d v="2020-07-06T00:00:00"/>
    <x v="91"/>
    <d v="2020-11-30T00:00:00"/>
    <d v="2020-11-30T00:00:00"/>
    <n v="0"/>
    <n v="257"/>
    <n v="478216.97999999957"/>
  </r>
  <r>
    <s v="KR"/>
    <n v="3792426"/>
    <n v="546.84"/>
    <n v="1"/>
    <d v="2020-06-29T00:00:00"/>
    <x v="91"/>
    <d v="2020-11-30T00:00:00"/>
    <d v="2020-11-30T00:00:00"/>
    <n v="0"/>
    <n v="257"/>
    <n v="478216.97999999957"/>
  </r>
  <r>
    <s v="KR"/>
    <n v="3792426"/>
    <n v="366.6"/>
    <n v="1"/>
    <d v="2020-06-22T00:00:00"/>
    <x v="91"/>
    <d v="2020-11-30T00:00:00"/>
    <d v="2020-11-30T00:00:00"/>
    <n v="0"/>
    <n v="257"/>
    <n v="478216.97999999957"/>
  </r>
  <r>
    <s v="KR"/>
    <n v="3792426"/>
    <n v="367.44"/>
    <n v="1"/>
    <d v="2020-06-08T00:00:00"/>
    <x v="91"/>
    <d v="2020-11-30T00:00:00"/>
    <d v="2020-11-30T00:00:00"/>
    <n v="0"/>
    <n v="257"/>
    <n v="478216.97999999957"/>
  </r>
  <r>
    <s v="KR"/>
    <n v="3792426"/>
    <n v="733.2"/>
    <n v="2"/>
    <d v="2020-06-15T00:00:00"/>
    <x v="91"/>
    <d v="2020-11-30T00:00:00"/>
    <d v="2020-11-30T00:00:00"/>
    <n v="0"/>
    <n v="257"/>
    <n v="478216.97999999957"/>
  </r>
  <r>
    <s v="KR"/>
    <n v="3792426"/>
    <n v="366.66"/>
    <n v="1"/>
    <d v="2020-06-29T00:00:00"/>
    <x v="91"/>
    <d v="2020-11-30T00:00:00"/>
    <d v="2020-11-30T00:00:00"/>
    <n v="0"/>
    <n v="257"/>
    <n v="478216.97999999957"/>
  </r>
  <r>
    <s v="KR"/>
    <n v="3792426"/>
    <n v="8818.3799999999992"/>
    <n v="21"/>
    <d v="2020-07-06T00:00:00"/>
    <x v="91"/>
    <d v="2020-11-30T00:00:00"/>
    <d v="2020-11-30T00:00:00"/>
    <n v="0"/>
    <n v="257"/>
    <n v="478216.97999999957"/>
  </r>
  <r>
    <s v="KR"/>
    <n v="3792426"/>
    <n v="418.32"/>
    <n v="1"/>
    <d v="2020-06-29T00:00:00"/>
    <x v="91"/>
    <d v="2020-11-30T00:00:00"/>
    <d v="2020-11-30T00:00:00"/>
    <n v="0"/>
    <n v="257"/>
    <n v="478216.97999999957"/>
  </r>
  <r>
    <s v="KR"/>
    <n v="3792426"/>
    <n v="419.94"/>
    <n v="1"/>
    <d v="2020-07-06T00:00:00"/>
    <x v="91"/>
    <d v="2020-11-30T00:00:00"/>
    <d v="2020-11-30T00:00:00"/>
    <n v="0"/>
    <n v="257"/>
    <n v="478216.97999999957"/>
  </r>
  <r>
    <s v="KR"/>
    <n v="3792426"/>
    <n v="1874.7"/>
    <n v="1"/>
    <d v="2020-06-15T00:00:00"/>
    <x v="91"/>
    <d v="2020-11-30T00:00:00"/>
    <d v="2020-11-30T00:00:00"/>
    <n v="0"/>
    <n v="257"/>
    <n v="478216.97999999957"/>
  </r>
  <r>
    <s v="KR"/>
    <n v="3792426"/>
    <n v="2957.76"/>
    <n v="1"/>
    <d v="2020-06-22T00:00:00"/>
    <x v="91"/>
    <d v="2020-11-30T00:00:00"/>
    <d v="2020-11-30T00:00:00"/>
    <n v="0"/>
    <n v="257"/>
    <n v="478216.97999999957"/>
  </r>
  <r>
    <s v="KR"/>
    <n v="4224870"/>
    <n v="649.91999999999996"/>
    <n v="1"/>
    <d v="2020-06-15T00:00:00"/>
    <x v="563"/>
    <d v="2020-11-30T00:00:00"/>
    <d v="2020-11-30T00:00:00"/>
    <n v="0"/>
    <n v="417"/>
    <n v="183991.25999999981"/>
  </r>
  <r>
    <s v="KR"/>
    <n v="4224870"/>
    <n v="645.48"/>
    <n v="1"/>
    <d v="2020-06-22T00:00:00"/>
    <x v="563"/>
    <d v="2020-11-30T00:00:00"/>
    <d v="2020-11-30T00:00:00"/>
    <n v="0"/>
    <n v="417"/>
    <n v="183991.25999999981"/>
  </r>
  <r>
    <s v="KR"/>
    <n v="4224870"/>
    <n v="546.78"/>
    <n v="1"/>
    <d v="2020-06-22T00:00:00"/>
    <x v="563"/>
    <d v="2020-11-30T00:00:00"/>
    <d v="2020-11-30T00:00:00"/>
    <n v="0"/>
    <n v="417"/>
    <n v="183991.25999999981"/>
  </r>
  <r>
    <s v="KR"/>
    <n v="702234"/>
    <n v="5879.16"/>
    <n v="2"/>
    <d v="2020-07-20T00:00:00"/>
    <x v="0"/>
    <d v="2020-11-30T00:00:00"/>
    <d v="2020-11-30T00:00:00"/>
    <n v="0"/>
    <n v="57"/>
    <n v="104447.63999999998"/>
  </r>
  <r>
    <s v="KR"/>
    <n v="708780"/>
    <n v="1059.3599999999999"/>
    <n v="1"/>
    <d v="2020-08-03T00:00:00"/>
    <x v="28"/>
    <d v="2020-11-30T00:00:00"/>
    <d v="2020-11-30T00:00:00"/>
    <n v="0"/>
    <n v="420"/>
    <n v="876023.69999999937"/>
  </r>
  <r>
    <s v="KR"/>
    <n v="713700"/>
    <n v="1860.36"/>
    <n v="1"/>
    <d v="2020-07-27T00:00:00"/>
    <x v="17"/>
    <d v="2020-07-27T00:00:00"/>
    <d v="2020-11-30T00:00:00"/>
    <n v="126"/>
    <n v="4"/>
    <n v="3225.18"/>
  </r>
  <r>
    <s v="KR"/>
    <n v="717612"/>
    <n v="2939.58"/>
    <n v="1"/>
    <d v="2020-07-06T00:00:00"/>
    <x v="4"/>
    <d v="2020-09-07T00:00:00"/>
    <d v="2020-11-30T00:00:00"/>
    <n v="84"/>
    <n v="24"/>
    <n v="33160.319999999992"/>
  </r>
  <r>
    <s v="KR"/>
    <n v="717612"/>
    <n v="2939.58"/>
    <n v="1"/>
    <d v="2020-07-06T00:00:00"/>
    <x v="4"/>
    <d v="2020-09-07T00:00:00"/>
    <d v="2020-11-30T00:00:00"/>
    <n v="84"/>
    <n v="24"/>
    <n v="33160.319999999992"/>
  </r>
  <r>
    <s v="KR"/>
    <n v="718152"/>
    <n v="1048.74"/>
    <n v="1"/>
    <d v="2020-07-20T00:00:00"/>
    <x v="30"/>
    <d v="2020-11-30T00:00:00"/>
    <d v="2020-11-30T00:00:00"/>
    <n v="0"/>
    <n v="327"/>
    <n v="386034.60000000044"/>
  </r>
  <r>
    <s v="KR"/>
    <n v="718152"/>
    <n v="1063.8"/>
    <n v="1"/>
    <d v="2020-08-03T00:00:00"/>
    <x v="30"/>
    <d v="2020-11-30T00:00:00"/>
    <d v="2020-11-30T00:00:00"/>
    <n v="0"/>
    <n v="327"/>
    <n v="386034.60000000044"/>
  </r>
  <r>
    <s v="KR"/>
    <n v="718152"/>
    <n v="650.64"/>
    <n v="1"/>
    <d v="2020-08-03T00:00:00"/>
    <x v="30"/>
    <d v="2020-11-30T00:00:00"/>
    <d v="2020-11-30T00:00:00"/>
    <n v="0"/>
    <n v="327"/>
    <n v="386034.60000000044"/>
  </r>
  <r>
    <s v="KR"/>
    <n v="718686"/>
    <n v="3668.22"/>
    <n v="2"/>
    <d v="2020-07-13T00:00:00"/>
    <x v="205"/>
    <d v="2020-08-31T00:00:00"/>
    <d v="2020-11-30T00:00:00"/>
    <n v="91"/>
    <n v="11"/>
    <n v="20823"/>
  </r>
  <r>
    <s v="KR"/>
    <n v="718686"/>
    <n v="1860.36"/>
    <n v="1"/>
    <d v="2020-08-03T00:00:00"/>
    <x v="205"/>
    <d v="2020-08-31T00:00:00"/>
    <d v="2020-11-30T00:00:00"/>
    <n v="91"/>
    <n v="11"/>
    <n v="20823"/>
  </r>
  <r>
    <s v="KR"/>
    <n v="723390"/>
    <n v="364.38"/>
    <n v="1"/>
    <d v="2020-07-20T00:00:00"/>
    <x v="83"/>
    <d v="2020-11-23T00:00:00"/>
    <d v="2020-11-30T00:00:00"/>
    <n v="7"/>
    <n v="67"/>
    <n v="92243.51999999999"/>
  </r>
  <r>
    <s v="KR"/>
    <n v="924180"/>
    <n v="425.94"/>
    <n v="1"/>
    <d v="2020-07-20T00:00:00"/>
    <x v="493"/>
    <d v="2020-07-20T00:00:00"/>
    <d v="2020-11-30T00:00:00"/>
    <n v="133"/>
    <n v="4"/>
    <n v="1941.54"/>
  </r>
  <r>
    <s v="KR"/>
    <n v="1124988"/>
    <n v="5963.22"/>
    <n v="2"/>
    <d v="2020-07-27T00:00:00"/>
    <x v="36"/>
    <d v="2020-11-23T00:00:00"/>
    <d v="2020-11-30T00:00:00"/>
    <n v="7"/>
    <n v="109"/>
    <n v="143402.34000000003"/>
  </r>
  <r>
    <s v="KR"/>
    <n v="1138506"/>
    <n v="796.62"/>
    <n v="1"/>
    <d v="2020-07-13T00:00:00"/>
    <x v="232"/>
    <d v="2020-10-12T00:00:00"/>
    <d v="2020-11-30T00:00:00"/>
    <n v="49"/>
    <n v="27"/>
    <n v="22895.399999999998"/>
  </r>
  <r>
    <s v="KR"/>
    <n v="1152858"/>
    <n v="3269.1"/>
    <n v="1"/>
    <d v="2020-08-03T00:00:00"/>
    <x v="344"/>
    <d v="2020-11-09T00:00:00"/>
    <d v="2020-11-30T00:00:00"/>
    <n v="21"/>
    <n v="26"/>
    <n v="114471.06000000003"/>
  </r>
  <r>
    <s v="KR"/>
    <n v="1170390"/>
    <n v="2127.54"/>
    <n v="2"/>
    <d v="2020-07-20T00:00:00"/>
    <x v="86"/>
    <d v="2020-11-09T00:00:00"/>
    <d v="2020-11-30T00:00:00"/>
    <n v="21"/>
    <n v="4"/>
    <n v="5080.08"/>
  </r>
  <r>
    <s v="KR"/>
    <n v="2401422"/>
    <n v="1834.14"/>
    <n v="1"/>
    <d v="2020-07-06T00:00:00"/>
    <x v="110"/>
    <d v="2020-11-09T00:00:00"/>
    <d v="2020-11-30T00:00:00"/>
    <n v="21"/>
    <n v="24"/>
    <n v="79091.039999999979"/>
  </r>
  <r>
    <s v="KR"/>
    <n v="2401422"/>
    <n v="1834.14"/>
    <n v="1"/>
    <d v="2020-07-20T00:00:00"/>
    <x v="110"/>
    <d v="2020-11-09T00:00:00"/>
    <d v="2020-11-30T00:00:00"/>
    <n v="21"/>
    <n v="24"/>
    <n v="79091.039999999979"/>
  </r>
  <r>
    <s v="KR"/>
    <n v="2444430"/>
    <n v="2939.58"/>
    <n v="1"/>
    <d v="2020-07-06T00:00:00"/>
    <x v="593"/>
    <d v="2020-09-21T00:00:00"/>
    <d v="2020-11-30T00:00:00"/>
    <n v="70"/>
    <n v="5"/>
    <n v="7796.2199999999993"/>
  </r>
  <r>
    <s v="KR"/>
    <n v="2457258"/>
    <n v="2981.58"/>
    <n v="1"/>
    <d v="2020-07-27T00:00:00"/>
    <x v="114"/>
    <d v="2020-11-09T00:00:00"/>
    <d v="2020-11-30T00:00:00"/>
    <n v="21"/>
    <n v="21"/>
    <n v="85565.64"/>
  </r>
  <r>
    <s v="KR"/>
    <n v="2471094"/>
    <n v="2981.58"/>
    <n v="1"/>
    <d v="2020-07-27T00:00:00"/>
    <x v="345"/>
    <d v="2020-11-30T00:00:00"/>
    <d v="2020-11-30T00:00:00"/>
    <n v="0"/>
    <n v="31"/>
    <n v="80465.099999999991"/>
  </r>
  <r>
    <s v="KR"/>
    <n v="3295914"/>
    <n v="1860.36"/>
    <n v="1"/>
    <d v="2020-07-27T00:00:00"/>
    <x v="53"/>
    <d v="2020-11-23T00:00:00"/>
    <d v="2020-11-30T00:00:00"/>
    <n v="7"/>
    <n v="13"/>
    <n v="11804.819999999998"/>
  </r>
  <r>
    <s v="KR"/>
    <n v="3301296"/>
    <n v="647.94000000000005"/>
    <n v="1"/>
    <d v="2020-08-03T00:00:00"/>
    <x v="41"/>
    <d v="2020-11-30T00:00:00"/>
    <d v="2020-11-30T00:00:00"/>
    <n v="0"/>
    <n v="2209"/>
    <n v="1914248.1599999955"/>
  </r>
  <r>
    <s v="KR"/>
    <n v="3301296"/>
    <n v="2555.6999999999998"/>
    <n v="6"/>
    <d v="2020-07-27T00:00:00"/>
    <x v="41"/>
    <d v="2020-11-30T00:00:00"/>
    <d v="2020-11-30T00:00:00"/>
    <n v="0"/>
    <n v="2209"/>
    <n v="1914248.1599999955"/>
  </r>
  <r>
    <s v="KR"/>
    <n v="3301296"/>
    <n v="425.94"/>
    <n v="1"/>
    <d v="2020-07-27T00:00:00"/>
    <x v="41"/>
    <d v="2020-11-30T00:00:00"/>
    <d v="2020-11-30T00:00:00"/>
    <n v="0"/>
    <n v="2209"/>
    <n v="1914248.1599999955"/>
  </r>
  <r>
    <s v="KR"/>
    <n v="3431910"/>
    <n v="5963.22"/>
    <n v="2"/>
    <d v="2020-08-03T00:00:00"/>
    <x v="544"/>
    <d v="2020-11-02T00:00:00"/>
    <d v="2020-11-30T00:00:00"/>
    <n v="28"/>
    <n v="8"/>
    <n v="66171.600000000006"/>
  </r>
  <r>
    <s v="KR"/>
    <n v="3792426"/>
    <n v="638.88"/>
    <n v="1"/>
    <d v="2020-07-20T00:00:00"/>
    <x v="91"/>
    <d v="2020-11-30T00:00:00"/>
    <d v="2020-11-30T00:00:00"/>
    <n v="0"/>
    <n v="257"/>
    <n v="478216.97999999957"/>
  </r>
  <r>
    <s v="KR"/>
    <n v="3792426"/>
    <n v="620.1"/>
    <n v="1"/>
    <d v="2020-08-03T00:00:00"/>
    <x v="91"/>
    <d v="2020-11-30T00:00:00"/>
    <d v="2020-11-30T00:00:00"/>
    <n v="0"/>
    <n v="257"/>
    <n v="478216.97999999957"/>
  </r>
  <r>
    <s v="KR"/>
    <n v="3792426"/>
    <n v="1102.44"/>
    <n v="2"/>
    <d v="2020-08-03T00:00:00"/>
    <x v="91"/>
    <d v="2020-11-30T00:00:00"/>
    <d v="2020-11-30T00:00:00"/>
    <n v="0"/>
    <n v="257"/>
    <n v="478216.97999999957"/>
  </r>
  <r>
    <s v="KR"/>
    <n v="3792426"/>
    <n v="726.54"/>
    <n v="2"/>
    <d v="2020-07-06T00:00:00"/>
    <x v="91"/>
    <d v="2020-11-30T00:00:00"/>
    <d v="2020-11-30T00:00:00"/>
    <n v="0"/>
    <n v="257"/>
    <n v="478216.97999999957"/>
  </r>
  <r>
    <s v="KR"/>
    <n v="3792426"/>
    <n v="364.38"/>
    <n v="1"/>
    <d v="2020-07-06T00:00:00"/>
    <x v="91"/>
    <d v="2020-11-30T00:00:00"/>
    <d v="2020-11-30T00:00:00"/>
    <n v="0"/>
    <n v="257"/>
    <n v="478216.97999999957"/>
  </r>
  <r>
    <s v="KR"/>
    <n v="3792426"/>
    <n v="364.38"/>
    <n v="1"/>
    <d v="2020-07-20T00:00:00"/>
    <x v="91"/>
    <d v="2020-11-30T00:00:00"/>
    <d v="2020-11-30T00:00:00"/>
    <n v="0"/>
    <n v="257"/>
    <n v="478216.97999999957"/>
  </r>
  <r>
    <s v="KR"/>
    <n v="3792426"/>
    <n v="1108.8"/>
    <n v="3"/>
    <d v="2020-07-27T00:00:00"/>
    <x v="91"/>
    <d v="2020-11-30T00:00:00"/>
    <d v="2020-11-30T00:00:00"/>
    <n v="0"/>
    <n v="257"/>
    <n v="478216.97999999957"/>
  </r>
  <r>
    <s v="KR"/>
    <n v="3792426"/>
    <n v="839.82"/>
    <n v="2"/>
    <d v="2020-07-13T00:00:00"/>
    <x v="91"/>
    <d v="2020-11-30T00:00:00"/>
    <d v="2020-11-30T00:00:00"/>
    <n v="0"/>
    <n v="257"/>
    <n v="478216.97999999957"/>
  </r>
  <r>
    <s v="KR"/>
    <n v="3792426"/>
    <n v="1834.14"/>
    <n v="1"/>
    <d v="2020-07-06T00:00:00"/>
    <x v="91"/>
    <d v="2020-11-30T00:00:00"/>
    <d v="2020-11-30T00:00:00"/>
    <n v="0"/>
    <n v="257"/>
    <n v="478216.97999999957"/>
  </r>
  <r>
    <s v="KR"/>
    <n v="3792426"/>
    <n v="1834.14"/>
    <n v="1"/>
    <d v="2020-07-20T00:00:00"/>
    <x v="91"/>
    <d v="2020-11-30T00:00:00"/>
    <d v="2020-11-30T00:00:00"/>
    <n v="0"/>
    <n v="257"/>
    <n v="478216.97999999957"/>
  </r>
  <r>
    <s v="KR"/>
    <n v="3792426"/>
    <n v="9301.86"/>
    <n v="5"/>
    <d v="2020-07-27T00:00:00"/>
    <x v="91"/>
    <d v="2020-11-30T00:00:00"/>
    <d v="2020-11-30T00:00:00"/>
    <n v="0"/>
    <n v="257"/>
    <n v="478216.97999999957"/>
  </r>
  <r>
    <s v="KR"/>
    <n v="3792426"/>
    <n v="1860.36"/>
    <n v="1"/>
    <d v="2020-08-03T00:00:00"/>
    <x v="91"/>
    <d v="2020-11-30T00:00:00"/>
    <d v="2020-11-30T00:00:00"/>
    <n v="0"/>
    <n v="257"/>
    <n v="478216.97999999957"/>
  </r>
  <r>
    <s v="KR"/>
    <n v="3792426"/>
    <n v="2931"/>
    <n v="1"/>
    <d v="2020-07-06T00:00:00"/>
    <x v="91"/>
    <d v="2020-11-30T00:00:00"/>
    <d v="2020-11-30T00:00:00"/>
    <n v="0"/>
    <n v="257"/>
    <n v="478216.97999999957"/>
  </r>
  <r>
    <s v="KR"/>
    <n v="4011456"/>
    <n v="1834.14"/>
    <n v="1"/>
    <d v="2020-07-13T00:00:00"/>
    <x v="316"/>
    <d v="2020-07-13T00:00:00"/>
    <d v="2020-11-30T00:00:00"/>
    <n v="140"/>
    <n v="16"/>
    <n v="28577.219999999998"/>
  </r>
  <r>
    <s v="KR"/>
    <n v="4056048"/>
    <n v="1834.14"/>
    <n v="1"/>
    <d v="2020-07-20T00:00:00"/>
    <x v="317"/>
    <d v="2020-07-20T00:00:00"/>
    <d v="2020-11-30T00:00:00"/>
    <n v="133"/>
    <n v="8"/>
    <n v="14492.940000000002"/>
  </r>
  <r>
    <s v="KR"/>
    <n v="4224870"/>
    <n v="650.64"/>
    <n v="1"/>
    <d v="2020-08-03T00:00:00"/>
    <x v="563"/>
    <d v="2020-11-30T00:00:00"/>
    <d v="2020-11-30T00:00:00"/>
    <n v="0"/>
    <n v="417"/>
    <n v="183991.25999999981"/>
  </r>
  <r>
    <s v="KR"/>
    <n v="4441788"/>
    <n v="796.62"/>
    <n v="1"/>
    <d v="2020-07-13T00:00:00"/>
    <x v="489"/>
    <d v="2020-07-13T00:00:00"/>
    <d v="2020-11-30T00:00:00"/>
    <n v="140"/>
    <n v="6"/>
    <n v="3779.1"/>
  </r>
  <r>
    <s v="KR"/>
    <n v="702234"/>
    <n v="5581.08"/>
    <n v="3"/>
    <d v="2020-09-07T00:00:00"/>
    <x v="0"/>
    <d v="2020-11-30T00:00:00"/>
    <d v="2020-11-30T00:00:00"/>
    <n v="0"/>
    <n v="57"/>
    <n v="104447.63999999998"/>
  </r>
  <r>
    <s v="KR"/>
    <n v="708780"/>
    <n v="1059.3599999999999"/>
    <n v="1"/>
    <d v="2020-08-31T00:00:00"/>
    <x v="28"/>
    <d v="2020-11-30T00:00:00"/>
    <d v="2020-11-30T00:00:00"/>
    <n v="0"/>
    <n v="420"/>
    <n v="876023.69999999937"/>
  </r>
  <r>
    <s v="KR"/>
    <n v="708780"/>
    <n v="647.94000000000005"/>
    <n v="1"/>
    <d v="2020-08-17T00:00:00"/>
    <x v="28"/>
    <d v="2020-11-30T00:00:00"/>
    <d v="2020-11-30T00:00:00"/>
    <n v="0"/>
    <n v="420"/>
    <n v="876023.69999999937"/>
  </r>
  <r>
    <s v="KR"/>
    <n v="708780"/>
    <n v="647.94000000000005"/>
    <n v="1"/>
    <d v="2020-08-31T00:00:00"/>
    <x v="28"/>
    <d v="2020-11-30T00:00:00"/>
    <d v="2020-11-30T00:00:00"/>
    <n v="0"/>
    <n v="420"/>
    <n v="876023.69999999937"/>
  </r>
  <r>
    <s v="KR"/>
    <n v="708780"/>
    <n v="551.22"/>
    <n v="1"/>
    <d v="2020-08-10T00:00:00"/>
    <x v="28"/>
    <d v="2020-11-30T00:00:00"/>
    <d v="2020-11-30T00:00:00"/>
    <n v="0"/>
    <n v="420"/>
    <n v="876023.69999999937"/>
  </r>
  <r>
    <s v="KR"/>
    <n v="708780"/>
    <n v="369.6"/>
    <n v="1"/>
    <d v="2020-08-10T00:00:00"/>
    <x v="28"/>
    <d v="2020-11-30T00:00:00"/>
    <d v="2020-11-30T00:00:00"/>
    <n v="0"/>
    <n v="420"/>
    <n v="876023.69999999937"/>
  </r>
  <r>
    <s v="KR"/>
    <n v="718152"/>
    <n v="650.64"/>
    <n v="1"/>
    <d v="2020-08-31T00:00:00"/>
    <x v="30"/>
    <d v="2020-11-30T00:00:00"/>
    <d v="2020-11-30T00:00:00"/>
    <n v="0"/>
    <n v="327"/>
    <n v="386034.60000000044"/>
  </r>
  <r>
    <s v="KR"/>
    <n v="718686"/>
    <n v="1860.36"/>
    <n v="1"/>
    <d v="2020-08-31T00:00:00"/>
    <x v="205"/>
    <d v="2020-08-31T00:00:00"/>
    <d v="2020-11-30T00:00:00"/>
    <n v="91"/>
    <n v="11"/>
    <n v="20823"/>
  </r>
  <r>
    <s v="KR"/>
    <n v="723390"/>
    <n v="369.6"/>
    <n v="1"/>
    <d v="2020-08-24T00:00:00"/>
    <x v="83"/>
    <d v="2020-11-23T00:00:00"/>
    <d v="2020-11-30T00:00:00"/>
    <n v="7"/>
    <n v="67"/>
    <n v="92243.51999999999"/>
  </r>
  <r>
    <s v="KR"/>
    <n v="723390"/>
    <n v="369.6"/>
    <n v="1"/>
    <d v="2020-08-31T00:00:00"/>
    <x v="83"/>
    <d v="2020-11-23T00:00:00"/>
    <d v="2020-11-30T00:00:00"/>
    <n v="7"/>
    <n v="67"/>
    <n v="92243.51999999999"/>
  </r>
  <r>
    <s v="KR"/>
    <n v="793266"/>
    <n v="3326.22"/>
    <n v="9"/>
    <d v="2020-08-24T00:00:00"/>
    <x v="214"/>
    <d v="2020-10-19T00:00:00"/>
    <d v="2020-11-30T00:00:00"/>
    <n v="42"/>
    <n v="13"/>
    <n v="22999.739999999994"/>
  </r>
  <r>
    <s v="KR"/>
    <n v="857472"/>
    <n v="1860.36"/>
    <n v="1"/>
    <d v="2020-08-10T00:00:00"/>
    <x v="75"/>
    <d v="2020-11-23T00:00:00"/>
    <d v="2020-11-30T00:00:00"/>
    <n v="7"/>
    <n v="48"/>
    <n v="178305.66000000003"/>
  </r>
  <r>
    <s v="KR"/>
    <n v="1040508"/>
    <n v="2530.56"/>
    <n v="1"/>
    <d v="2020-08-17T00:00:00"/>
    <x v="107"/>
    <d v="2020-11-23T00:00:00"/>
    <d v="2020-11-30T00:00:00"/>
    <n v="7"/>
    <n v="46"/>
    <n v="108754.73999999998"/>
  </r>
  <r>
    <s v="KR"/>
    <n v="1040508"/>
    <n v="2530.56"/>
    <n v="1"/>
    <d v="2020-08-24T00:00:00"/>
    <x v="107"/>
    <d v="2020-11-23T00:00:00"/>
    <d v="2020-11-30T00:00:00"/>
    <n v="7"/>
    <n v="46"/>
    <n v="108754.73999999998"/>
  </r>
  <r>
    <s v="KR"/>
    <n v="1124988"/>
    <n v="3144.48"/>
    <n v="2"/>
    <d v="2020-08-31T00:00:00"/>
    <x v="36"/>
    <d v="2020-11-23T00:00:00"/>
    <d v="2020-11-30T00:00:00"/>
    <n v="7"/>
    <n v="109"/>
    <n v="143402.34000000003"/>
  </r>
  <r>
    <s v="KR"/>
    <n v="1124988"/>
    <n v="1860.36"/>
    <n v="1"/>
    <d v="2020-08-17T00:00:00"/>
    <x v="36"/>
    <d v="2020-11-23T00:00:00"/>
    <d v="2020-11-30T00:00:00"/>
    <n v="7"/>
    <n v="109"/>
    <n v="143402.34000000003"/>
  </r>
  <r>
    <s v="KR"/>
    <n v="1124988"/>
    <n v="425.94"/>
    <n v="1"/>
    <d v="2020-08-10T00:00:00"/>
    <x v="36"/>
    <d v="2020-11-23T00:00:00"/>
    <d v="2020-11-30T00:00:00"/>
    <n v="7"/>
    <n v="109"/>
    <n v="143402.34000000003"/>
  </r>
  <r>
    <s v="KR"/>
    <n v="1124988"/>
    <n v="425.94"/>
    <n v="1"/>
    <d v="2020-09-07T00:00:00"/>
    <x v="36"/>
    <d v="2020-11-23T00:00:00"/>
    <d v="2020-11-30T00:00:00"/>
    <n v="7"/>
    <n v="109"/>
    <n v="143402.34000000003"/>
  </r>
  <r>
    <s v="KR"/>
    <n v="2401422"/>
    <n v="1860.36"/>
    <n v="1"/>
    <d v="2020-08-10T00:00:00"/>
    <x v="110"/>
    <d v="2020-11-09T00:00:00"/>
    <d v="2020-11-30T00:00:00"/>
    <n v="21"/>
    <n v="24"/>
    <n v="79091.039999999979"/>
  </r>
  <r>
    <s v="KR"/>
    <n v="3292278"/>
    <n v="23852.46"/>
    <n v="8"/>
    <d v="2020-08-17T00:00:00"/>
    <x v="594"/>
    <d v="2020-10-12T00:00:00"/>
    <d v="2020-11-30T00:00:00"/>
    <n v="49"/>
    <n v="7"/>
    <n v="32847.479999999996"/>
  </r>
  <r>
    <s v="KR"/>
    <n v="3292278"/>
    <n v="2981.58"/>
    <n v="1"/>
    <d v="2020-08-31T00:00:00"/>
    <x v="594"/>
    <d v="2020-10-12T00:00:00"/>
    <d v="2020-11-30T00:00:00"/>
    <n v="49"/>
    <n v="7"/>
    <n v="32847.479999999996"/>
  </r>
  <r>
    <s v="KR"/>
    <n v="3294780"/>
    <n v="5656.32"/>
    <n v="7"/>
    <d v="2020-08-31T00:00:00"/>
    <x v="101"/>
    <d v="2020-11-23T00:00:00"/>
    <d v="2020-11-30T00:00:00"/>
    <n v="7"/>
    <n v="30"/>
    <n v="29037.660000000014"/>
  </r>
  <r>
    <s v="KR"/>
    <n v="3297756"/>
    <n v="369.6"/>
    <n v="1"/>
    <d v="2020-08-10T00:00:00"/>
    <x v="152"/>
    <d v="2020-11-30T00:00:00"/>
    <d v="2020-11-30T00:00:00"/>
    <n v="0"/>
    <n v="89"/>
    <n v="110145.95999999996"/>
  </r>
  <r>
    <s v="KR"/>
    <n v="3301296"/>
    <n v="647.94000000000005"/>
    <n v="1"/>
    <d v="2020-08-17T00:00:00"/>
    <x v="41"/>
    <d v="2020-11-30T00:00:00"/>
    <d v="2020-11-30T00:00:00"/>
    <n v="0"/>
    <n v="2209"/>
    <n v="1914248.1599999955"/>
  </r>
  <r>
    <s v="KR"/>
    <n v="3301296"/>
    <n v="425.94"/>
    <n v="1"/>
    <d v="2020-08-10T00:00:00"/>
    <x v="41"/>
    <d v="2020-11-30T00:00:00"/>
    <d v="2020-11-30T00:00:00"/>
    <n v="0"/>
    <n v="2209"/>
    <n v="1914248.1599999955"/>
  </r>
  <r>
    <s v="KR"/>
    <n v="3301296"/>
    <n v="425.94"/>
    <n v="1"/>
    <d v="2020-08-17T00:00:00"/>
    <x v="41"/>
    <d v="2020-11-30T00:00:00"/>
    <d v="2020-11-30T00:00:00"/>
    <n v="0"/>
    <n v="2209"/>
    <n v="1914248.1599999955"/>
  </r>
  <r>
    <s v="KR"/>
    <n v="3301296"/>
    <n v="425.94"/>
    <n v="1"/>
    <d v="2020-08-10T00:00:00"/>
    <x v="41"/>
    <d v="2020-11-30T00:00:00"/>
    <d v="2020-11-30T00:00:00"/>
    <n v="0"/>
    <n v="2209"/>
    <n v="1914248.1599999955"/>
  </r>
  <r>
    <s v="KR"/>
    <n v="3430218"/>
    <n v="14907.78"/>
    <n v="5"/>
    <d v="2020-08-24T00:00:00"/>
    <x v="117"/>
    <d v="2020-09-28T00:00:00"/>
    <d v="2020-11-30T00:00:00"/>
    <n v="63"/>
    <n v="8"/>
    <n v="43923.419999999991"/>
  </r>
  <r>
    <s v="KR"/>
    <n v="3431910"/>
    <n v="2981.58"/>
    <n v="1"/>
    <d v="2020-08-24T00:00:00"/>
    <x v="544"/>
    <d v="2020-11-02T00:00:00"/>
    <d v="2020-11-30T00:00:00"/>
    <n v="28"/>
    <n v="8"/>
    <n v="66171.600000000006"/>
  </r>
  <r>
    <s v="KR"/>
    <n v="3792426"/>
    <n v="647.94000000000005"/>
    <n v="1"/>
    <d v="2020-08-17T00:00:00"/>
    <x v="91"/>
    <d v="2020-11-30T00:00:00"/>
    <d v="2020-11-30T00:00:00"/>
    <n v="0"/>
    <n v="257"/>
    <n v="478216.97999999957"/>
  </r>
  <r>
    <s v="KR"/>
    <n v="3792426"/>
    <n v="1240.26"/>
    <n v="2"/>
    <d v="2020-08-10T00:00:00"/>
    <x v="91"/>
    <d v="2020-11-30T00:00:00"/>
    <d v="2020-11-30T00:00:00"/>
    <n v="0"/>
    <n v="257"/>
    <n v="478216.97999999957"/>
  </r>
  <r>
    <s v="KR"/>
    <n v="3792426"/>
    <n v="3269.1"/>
    <n v="1"/>
    <d v="2020-08-31T00:00:00"/>
    <x v="91"/>
    <d v="2020-11-30T00:00:00"/>
    <d v="2020-11-30T00:00:00"/>
    <n v="0"/>
    <n v="257"/>
    <n v="478216.97999999957"/>
  </r>
  <r>
    <s v="KR"/>
    <n v="3792426"/>
    <n v="551.22"/>
    <n v="1"/>
    <d v="2020-08-24T00:00:00"/>
    <x v="91"/>
    <d v="2020-11-30T00:00:00"/>
    <d v="2020-11-30T00:00:00"/>
    <n v="0"/>
    <n v="257"/>
    <n v="478216.97999999957"/>
  </r>
  <r>
    <s v="KR"/>
    <n v="3792426"/>
    <n v="551.22"/>
    <n v="1"/>
    <d v="2020-08-24T00:00:00"/>
    <x v="91"/>
    <d v="2020-11-30T00:00:00"/>
    <d v="2020-11-30T00:00:00"/>
    <n v="0"/>
    <n v="257"/>
    <n v="478216.97999999957"/>
  </r>
  <r>
    <s v="KR"/>
    <n v="3792426"/>
    <n v="369.6"/>
    <n v="1"/>
    <d v="2020-08-10T00:00:00"/>
    <x v="91"/>
    <d v="2020-11-30T00:00:00"/>
    <d v="2020-11-30T00:00:00"/>
    <n v="0"/>
    <n v="257"/>
    <n v="478216.97999999957"/>
  </r>
  <r>
    <s v="KR"/>
    <n v="3792426"/>
    <n v="1108.8599999999999"/>
    <n v="3"/>
    <d v="2020-08-31T00:00:00"/>
    <x v="91"/>
    <d v="2020-11-30T00:00:00"/>
    <d v="2020-11-30T00:00:00"/>
    <n v="0"/>
    <n v="257"/>
    <n v="478216.97999999957"/>
  </r>
  <r>
    <s v="KR"/>
    <n v="3792426"/>
    <n v="369.6"/>
    <n v="1"/>
    <d v="2020-08-17T00:00:00"/>
    <x v="91"/>
    <d v="2020-11-30T00:00:00"/>
    <d v="2020-11-30T00:00:00"/>
    <n v="0"/>
    <n v="257"/>
    <n v="478216.97999999957"/>
  </r>
  <r>
    <s v="KR"/>
    <n v="3792426"/>
    <n v="1703.82"/>
    <n v="4"/>
    <d v="2020-08-17T00:00:00"/>
    <x v="91"/>
    <d v="2020-11-30T00:00:00"/>
    <d v="2020-11-30T00:00:00"/>
    <n v="0"/>
    <n v="257"/>
    <n v="478216.97999999957"/>
  </r>
  <r>
    <s v="KR"/>
    <n v="3792426"/>
    <n v="14907.66"/>
    <n v="5"/>
    <d v="2020-08-17T00:00:00"/>
    <x v="91"/>
    <d v="2020-11-30T00:00:00"/>
    <d v="2020-11-30T00:00:00"/>
    <n v="0"/>
    <n v="257"/>
    <n v="478216.97999999957"/>
  </r>
  <r>
    <s v="KR"/>
    <n v="3792426"/>
    <n v="2981.58"/>
    <n v="1"/>
    <d v="2020-08-31T00:00:00"/>
    <x v="91"/>
    <d v="2020-11-30T00:00:00"/>
    <d v="2020-11-30T00:00:00"/>
    <n v="0"/>
    <n v="257"/>
    <n v="478216.97999999957"/>
  </r>
  <r>
    <s v="KR"/>
    <n v="3792426"/>
    <n v="2981.58"/>
    <n v="1"/>
    <d v="2020-08-24T00:00:00"/>
    <x v="91"/>
    <d v="2020-11-30T00:00:00"/>
    <d v="2020-11-30T00:00:00"/>
    <n v="0"/>
    <n v="257"/>
    <n v="478216.97999999957"/>
  </r>
  <r>
    <s v="KR"/>
    <n v="4224870"/>
    <n v="650.64"/>
    <n v="1"/>
    <d v="2020-08-10T00:00:00"/>
    <x v="563"/>
    <d v="2020-11-30T00:00:00"/>
    <d v="2020-11-30T00:00:00"/>
    <n v="0"/>
    <n v="417"/>
    <n v="183991.25999999981"/>
  </r>
  <r>
    <s v="KR"/>
    <n v="4224870"/>
    <n v="650.64"/>
    <n v="1"/>
    <d v="2020-08-17T00:00:00"/>
    <x v="563"/>
    <d v="2020-11-30T00:00:00"/>
    <d v="2020-11-30T00:00:00"/>
    <n v="0"/>
    <n v="417"/>
    <n v="183991.25999999981"/>
  </r>
  <r>
    <s v="KR"/>
    <n v="4224870"/>
    <n v="650.64"/>
    <n v="1"/>
    <d v="2020-08-24T00:00:00"/>
    <x v="563"/>
    <d v="2020-11-30T00:00:00"/>
    <d v="2020-11-30T00:00:00"/>
    <n v="0"/>
    <n v="417"/>
    <n v="183991.25999999981"/>
  </r>
  <r>
    <s v="KR"/>
    <n v="4224870"/>
    <n v="369.6"/>
    <n v="1"/>
    <d v="2020-08-10T00:00:00"/>
    <x v="563"/>
    <d v="2020-11-30T00:00:00"/>
    <d v="2020-11-30T00:00:00"/>
    <n v="0"/>
    <n v="417"/>
    <n v="183991.25999999981"/>
  </r>
  <r>
    <s v="KR"/>
    <n v="4224870"/>
    <n v="369.6"/>
    <n v="1"/>
    <d v="2020-08-17T00:00:00"/>
    <x v="563"/>
    <d v="2020-11-30T00:00:00"/>
    <d v="2020-11-30T00:00:00"/>
    <n v="0"/>
    <n v="417"/>
    <n v="183991.25999999981"/>
  </r>
  <r>
    <s v="KR"/>
    <n v="4224870"/>
    <n v="369.6"/>
    <n v="1"/>
    <d v="2020-08-10T00:00:00"/>
    <x v="563"/>
    <d v="2020-11-30T00:00:00"/>
    <d v="2020-11-30T00:00:00"/>
    <n v="0"/>
    <n v="417"/>
    <n v="183991.25999999981"/>
  </r>
  <r>
    <s v="KR"/>
    <n v="704370"/>
    <n v="14960.4"/>
    <n v="5"/>
    <d v="2020-09-28T00:00:00"/>
    <x v="186"/>
    <d v="2020-10-12T00:00:00"/>
    <d v="2020-11-30T00:00:00"/>
    <n v="49"/>
    <n v="39"/>
    <n v="105519.35999999999"/>
  </r>
  <r>
    <s v="KR"/>
    <n v="708456"/>
    <n v="3733.92"/>
    <n v="2"/>
    <d v="2020-09-28T00:00:00"/>
    <x v="595"/>
    <d v="2020-09-28T00:00:00"/>
    <d v="2020-11-30T00:00:00"/>
    <n v="63"/>
    <n v="1"/>
    <n v="3733.92"/>
  </r>
  <r>
    <s v="KR"/>
    <n v="708780"/>
    <n v="1067.4000000000001"/>
    <n v="1"/>
    <d v="2020-09-07T00:00:00"/>
    <x v="28"/>
    <d v="2020-11-30T00:00:00"/>
    <d v="2020-11-30T00:00:00"/>
    <n v="0"/>
    <n v="420"/>
    <n v="876023.69999999937"/>
  </r>
  <r>
    <s v="KR"/>
    <n v="708780"/>
    <n v="1058.7"/>
    <n v="1"/>
    <d v="2020-09-28T00:00:00"/>
    <x v="28"/>
    <d v="2020-11-30T00:00:00"/>
    <d v="2020-11-30T00:00:00"/>
    <n v="0"/>
    <n v="420"/>
    <n v="876023.69999999937"/>
  </r>
  <r>
    <s v="KR"/>
    <n v="708780"/>
    <n v="1058.7"/>
    <n v="1"/>
    <d v="2020-10-05T00:00:00"/>
    <x v="28"/>
    <d v="2020-11-30T00:00:00"/>
    <d v="2020-11-30T00:00:00"/>
    <n v="0"/>
    <n v="420"/>
    <n v="876023.69999999937"/>
  </r>
  <r>
    <s v="KR"/>
    <n v="708780"/>
    <n v="647.58000000000004"/>
    <n v="1"/>
    <d v="2020-09-28T00:00:00"/>
    <x v="28"/>
    <d v="2020-11-30T00:00:00"/>
    <d v="2020-11-30T00:00:00"/>
    <n v="0"/>
    <n v="420"/>
    <n v="876023.69999999937"/>
  </r>
  <r>
    <s v="KR"/>
    <n v="708780"/>
    <n v="647.58000000000004"/>
    <n v="1"/>
    <d v="2020-10-05T00:00:00"/>
    <x v="28"/>
    <d v="2020-11-30T00:00:00"/>
    <d v="2020-11-30T00:00:00"/>
    <n v="0"/>
    <n v="420"/>
    <n v="876023.69999999937"/>
  </r>
  <r>
    <s v="KR"/>
    <n v="708780"/>
    <n v="550.86"/>
    <n v="1"/>
    <d v="2020-09-21T00:00:00"/>
    <x v="28"/>
    <d v="2020-11-30T00:00:00"/>
    <d v="2020-11-30T00:00:00"/>
    <n v="0"/>
    <n v="420"/>
    <n v="876023.69999999937"/>
  </r>
  <r>
    <s v="KR"/>
    <n v="715722"/>
    <n v="370.86"/>
    <n v="1"/>
    <d v="2020-09-28T00:00:00"/>
    <x v="65"/>
    <d v="2020-11-09T00:00:00"/>
    <d v="2020-11-30T00:00:00"/>
    <n v="21"/>
    <n v="11"/>
    <n v="14925.840000000002"/>
  </r>
  <r>
    <s v="KR"/>
    <n v="717924"/>
    <n v="369.3"/>
    <n v="1"/>
    <d v="2020-09-21T00:00:00"/>
    <x v="475"/>
    <d v="2020-09-21T00:00:00"/>
    <d v="2020-11-30T00:00:00"/>
    <n v="70"/>
    <n v="7"/>
    <n v="57291.42"/>
  </r>
  <r>
    <s v="KR"/>
    <n v="718152"/>
    <n v="2126.1"/>
    <n v="2"/>
    <d v="2020-09-21T00:00:00"/>
    <x v="30"/>
    <d v="2020-11-30T00:00:00"/>
    <d v="2020-11-30T00:00:00"/>
    <n v="0"/>
    <n v="327"/>
    <n v="386034.60000000044"/>
  </r>
  <r>
    <s v="KR"/>
    <n v="718152"/>
    <n v="650.22"/>
    <n v="1"/>
    <d v="2020-09-21T00:00:00"/>
    <x v="30"/>
    <d v="2020-11-30T00:00:00"/>
    <d v="2020-11-30T00:00:00"/>
    <n v="0"/>
    <n v="327"/>
    <n v="386034.60000000044"/>
  </r>
  <r>
    <s v="KR"/>
    <n v="718152"/>
    <n v="650.22"/>
    <n v="1"/>
    <d v="2020-09-07T00:00:00"/>
    <x v="30"/>
    <d v="2020-11-30T00:00:00"/>
    <d v="2020-11-30T00:00:00"/>
    <n v="0"/>
    <n v="327"/>
    <n v="386034.60000000044"/>
  </r>
  <r>
    <s v="KR"/>
    <n v="718446"/>
    <n v="369.3"/>
    <n v="1"/>
    <d v="2020-09-21T00:00:00"/>
    <x v="371"/>
    <d v="2020-09-21T00:00:00"/>
    <d v="2020-11-30T00:00:00"/>
    <n v="70"/>
    <n v="9"/>
    <n v="13163.699999999999"/>
  </r>
  <r>
    <s v="KR"/>
    <n v="718446"/>
    <n v="2979.66"/>
    <n v="1"/>
    <d v="2020-09-21T00:00:00"/>
    <x v="371"/>
    <d v="2020-09-21T00:00:00"/>
    <d v="2020-11-30T00:00:00"/>
    <n v="70"/>
    <n v="9"/>
    <n v="13163.699999999999"/>
  </r>
  <r>
    <s v="KR"/>
    <n v="723390"/>
    <n v="2256.66"/>
    <n v="1"/>
    <d v="2020-10-05T00:00:00"/>
    <x v="83"/>
    <d v="2020-11-23T00:00:00"/>
    <d v="2020-11-30T00:00:00"/>
    <n v="7"/>
    <n v="67"/>
    <n v="92243.51999999999"/>
  </r>
  <r>
    <s v="KR"/>
    <n v="723390"/>
    <n v="369.3"/>
    <n v="1"/>
    <d v="2020-09-07T00:00:00"/>
    <x v="83"/>
    <d v="2020-11-23T00:00:00"/>
    <d v="2020-11-30T00:00:00"/>
    <n v="7"/>
    <n v="67"/>
    <n v="92243.51999999999"/>
  </r>
  <r>
    <s v="KR"/>
    <n v="724080"/>
    <n v="9334.74"/>
    <n v="5"/>
    <d v="2020-10-05T00:00:00"/>
    <x v="284"/>
    <d v="2020-10-05T00:00:00"/>
    <d v="2020-11-30T00:00:00"/>
    <n v="56"/>
    <n v="17"/>
    <n v="91041.839999999982"/>
  </r>
  <r>
    <s v="KR"/>
    <n v="793266"/>
    <n v="-739.26"/>
    <n v="-2"/>
    <d v="2020-09-07T00:00:00"/>
    <x v="214"/>
    <d v="2020-10-19T00:00:00"/>
    <d v="2020-11-30T00:00:00"/>
    <n v="42"/>
    <n v="13"/>
    <n v="22999.739999999994"/>
  </r>
  <r>
    <s v="KR"/>
    <n v="793266"/>
    <n v="2606.46"/>
    <n v="7"/>
    <d v="2020-09-07T00:00:00"/>
    <x v="214"/>
    <d v="2020-10-19T00:00:00"/>
    <d v="2020-11-30T00:00:00"/>
    <n v="42"/>
    <n v="13"/>
    <n v="22999.739999999994"/>
  </r>
  <r>
    <s v="KR"/>
    <n v="819204"/>
    <n v="814.14"/>
    <n v="1"/>
    <d v="2020-09-07T00:00:00"/>
    <x v="334"/>
    <d v="2020-09-14T00:00:00"/>
    <d v="2020-11-30T00:00:00"/>
    <n v="77"/>
    <n v="3"/>
    <n v="4008.7200000000003"/>
  </r>
  <r>
    <s v="KR"/>
    <n v="819204"/>
    <n v="1859.22"/>
    <n v="1"/>
    <d v="2020-09-14T00:00:00"/>
    <x v="334"/>
    <d v="2020-09-14T00:00:00"/>
    <d v="2020-11-30T00:00:00"/>
    <n v="77"/>
    <n v="3"/>
    <n v="4008.7200000000003"/>
  </r>
  <r>
    <s v="KR"/>
    <n v="823692"/>
    <n v="8939.0400000000009"/>
    <n v="3"/>
    <d v="2020-09-28T00:00:00"/>
    <x v="32"/>
    <d v="2020-09-28T00:00:00"/>
    <d v="2020-11-30T00:00:00"/>
    <n v="63"/>
    <n v="6"/>
    <n v="22666.98"/>
  </r>
  <r>
    <s v="KR"/>
    <n v="1038996"/>
    <n v="741.9"/>
    <n v="2"/>
    <d v="2020-09-07T00:00:00"/>
    <x v="119"/>
    <d v="2020-10-26T00:00:00"/>
    <d v="2020-11-30T00:00:00"/>
    <n v="35"/>
    <n v="18"/>
    <n v="57073.38"/>
  </r>
  <r>
    <s v="KR"/>
    <n v="1038996"/>
    <n v="369.6"/>
    <n v="1"/>
    <d v="2020-09-07T00:00:00"/>
    <x v="119"/>
    <d v="2020-10-26T00:00:00"/>
    <d v="2020-11-30T00:00:00"/>
    <n v="35"/>
    <n v="18"/>
    <n v="57073.38"/>
  </r>
  <r>
    <s v="KR"/>
    <n v="1040508"/>
    <n v="2979.66"/>
    <n v="1"/>
    <d v="2020-09-28T00:00:00"/>
    <x v="107"/>
    <d v="2020-11-23T00:00:00"/>
    <d v="2020-11-30T00:00:00"/>
    <n v="7"/>
    <n v="46"/>
    <n v="108754.73999999998"/>
  </r>
  <r>
    <s v="KR"/>
    <n v="1074900"/>
    <n v="369.3"/>
    <n v="1"/>
    <d v="2020-09-14T00:00:00"/>
    <x v="99"/>
    <d v="2020-11-30T00:00:00"/>
    <d v="2020-11-30T00:00:00"/>
    <n v="0"/>
    <n v="84"/>
    <n v="45310.979999999996"/>
  </r>
  <r>
    <s v="KR"/>
    <n v="1124988"/>
    <n v="425.7"/>
    <n v="1"/>
    <d v="2020-09-21T00:00:00"/>
    <x v="36"/>
    <d v="2020-11-23T00:00:00"/>
    <d v="2020-11-30T00:00:00"/>
    <n v="7"/>
    <n v="109"/>
    <n v="143402.34000000003"/>
  </r>
  <r>
    <s v="KR"/>
    <n v="1138506"/>
    <n v="810.9"/>
    <n v="1"/>
    <d v="2020-09-28T00:00:00"/>
    <x v="232"/>
    <d v="2020-10-12T00:00:00"/>
    <d v="2020-11-30T00:00:00"/>
    <n v="49"/>
    <n v="27"/>
    <n v="22895.399999999998"/>
  </r>
  <r>
    <s v="KR"/>
    <n v="1152858"/>
    <n v="3269.1"/>
    <n v="1"/>
    <d v="2020-09-07T00:00:00"/>
    <x v="344"/>
    <d v="2020-11-09T00:00:00"/>
    <d v="2020-11-30T00:00:00"/>
    <n v="21"/>
    <n v="26"/>
    <n v="114471.06000000003"/>
  </r>
  <r>
    <s v="KR"/>
    <n v="1152858"/>
    <n v="3266.94"/>
    <n v="1"/>
    <d v="2020-09-21T00:00:00"/>
    <x v="344"/>
    <d v="2020-11-09T00:00:00"/>
    <d v="2020-11-30T00:00:00"/>
    <n v="21"/>
    <n v="26"/>
    <n v="114471.06000000003"/>
  </r>
  <r>
    <s v="KR"/>
    <n v="2401158"/>
    <n v="1866.96"/>
    <n v="1"/>
    <d v="2020-09-28T00:00:00"/>
    <x v="384"/>
    <d v="2020-09-28T00:00:00"/>
    <d v="2020-11-30T00:00:00"/>
    <n v="63"/>
    <n v="8"/>
    <n v="13646.939999999999"/>
  </r>
  <r>
    <s v="KR"/>
    <n v="2438358"/>
    <n v="2979.66"/>
    <n v="1"/>
    <d v="2020-09-07T00:00:00"/>
    <x v="100"/>
    <d v="2020-11-16T00:00:00"/>
    <d v="2020-11-30T00:00:00"/>
    <n v="14"/>
    <n v="17"/>
    <n v="49724.520000000004"/>
  </r>
  <r>
    <s v="KR"/>
    <n v="2457258"/>
    <n v="2992.08"/>
    <n v="1"/>
    <d v="2020-10-05T00:00:00"/>
    <x v="114"/>
    <d v="2020-11-09T00:00:00"/>
    <d v="2020-11-30T00:00:00"/>
    <n v="21"/>
    <n v="21"/>
    <n v="85565.64"/>
  </r>
  <r>
    <s v="KR"/>
    <n v="2781888"/>
    <n v="3718.38"/>
    <n v="2"/>
    <d v="2020-09-14T00:00:00"/>
    <x v="76"/>
    <d v="2020-09-14T00:00:00"/>
    <d v="2020-11-30T00:00:00"/>
    <n v="77"/>
    <n v="6"/>
    <n v="13684.98"/>
  </r>
  <r>
    <s v="KR"/>
    <n v="2815272"/>
    <n v="3266.94"/>
    <n v="1"/>
    <d v="2020-09-21T00:00:00"/>
    <x v="63"/>
    <d v="2020-11-23T00:00:00"/>
    <d v="2020-11-30T00:00:00"/>
    <n v="7"/>
    <n v="9"/>
    <n v="23200.080000000002"/>
  </r>
  <r>
    <s v="KR"/>
    <n v="3198678"/>
    <n v="13068.66"/>
    <n v="7"/>
    <d v="2020-09-28T00:00:00"/>
    <x v="350"/>
    <d v="2020-09-28T00:00:00"/>
    <d v="2020-11-30T00:00:00"/>
    <n v="63"/>
    <n v="10"/>
    <n v="36006.54"/>
  </r>
  <r>
    <s v="KR"/>
    <n v="3301296"/>
    <n v="1295.1600000000001"/>
    <n v="2"/>
    <d v="2020-09-14T00:00:00"/>
    <x v="41"/>
    <d v="2020-11-30T00:00:00"/>
    <d v="2020-11-30T00:00:00"/>
    <n v="0"/>
    <n v="2209"/>
    <n v="1914248.1599999955"/>
  </r>
  <r>
    <s v="KR"/>
    <n v="3301296"/>
    <n v="425.7"/>
    <n v="1"/>
    <d v="2020-09-21T00:00:00"/>
    <x v="41"/>
    <d v="2020-11-30T00:00:00"/>
    <d v="2020-11-30T00:00:00"/>
    <n v="0"/>
    <n v="2209"/>
    <n v="1914248.1599999955"/>
  </r>
  <r>
    <s v="KR"/>
    <n v="3430218"/>
    <n v="3733.92"/>
    <n v="2"/>
    <d v="2020-09-28T00:00:00"/>
    <x v="117"/>
    <d v="2020-09-28T00:00:00"/>
    <d v="2020-11-30T00:00:00"/>
    <n v="63"/>
    <n v="8"/>
    <n v="43923.419999999991"/>
  </r>
  <r>
    <s v="KR"/>
    <n v="3792426"/>
    <n v="539.64"/>
    <n v="1"/>
    <d v="2020-09-21T00:00:00"/>
    <x v="91"/>
    <d v="2020-11-30T00:00:00"/>
    <d v="2020-11-30T00:00:00"/>
    <n v="0"/>
    <n v="257"/>
    <n v="478216.97999999957"/>
  </r>
  <r>
    <s v="KR"/>
    <n v="3792426"/>
    <n v="550.86"/>
    <n v="1"/>
    <d v="2020-09-14T00:00:00"/>
    <x v="91"/>
    <d v="2020-11-30T00:00:00"/>
    <d v="2020-11-30T00:00:00"/>
    <n v="0"/>
    <n v="257"/>
    <n v="478216.97999999957"/>
  </r>
  <r>
    <s v="KR"/>
    <n v="3792426"/>
    <n v="361.8"/>
    <n v="1"/>
    <d v="2020-09-21T00:00:00"/>
    <x v="91"/>
    <d v="2020-11-30T00:00:00"/>
    <d v="2020-11-30T00:00:00"/>
    <n v="0"/>
    <n v="257"/>
    <n v="478216.97999999957"/>
  </r>
  <r>
    <s v="KR"/>
    <n v="3792426"/>
    <n v="369.24"/>
    <n v="1"/>
    <d v="2020-09-14T00:00:00"/>
    <x v="91"/>
    <d v="2020-11-30T00:00:00"/>
    <d v="2020-11-30T00:00:00"/>
    <n v="0"/>
    <n v="257"/>
    <n v="478216.97999999957"/>
  </r>
  <r>
    <s v="KR"/>
    <n v="3792426"/>
    <n v="738.6"/>
    <n v="2"/>
    <d v="2020-09-21T00:00:00"/>
    <x v="91"/>
    <d v="2020-11-30T00:00:00"/>
    <d v="2020-11-30T00:00:00"/>
    <n v="0"/>
    <n v="257"/>
    <n v="478216.97999999957"/>
  </r>
  <r>
    <s v="KR"/>
    <n v="3792426"/>
    <n v="363.66"/>
    <n v="1"/>
    <d v="2020-10-05T00:00:00"/>
    <x v="91"/>
    <d v="2020-11-30T00:00:00"/>
    <d v="2020-11-30T00:00:00"/>
    <n v="0"/>
    <n v="257"/>
    <n v="478216.97999999957"/>
  </r>
  <r>
    <s v="KR"/>
    <n v="3792426"/>
    <n v="362.82"/>
    <n v="1"/>
    <d v="2020-09-28T00:00:00"/>
    <x v="91"/>
    <d v="2020-11-30T00:00:00"/>
    <d v="2020-11-30T00:00:00"/>
    <n v="0"/>
    <n v="257"/>
    <n v="478216.97999999957"/>
  </r>
  <r>
    <s v="KR"/>
    <n v="3792426"/>
    <n v="418.14"/>
    <n v="1"/>
    <d v="2020-09-28T00:00:00"/>
    <x v="91"/>
    <d v="2020-11-30T00:00:00"/>
    <d v="2020-11-30T00:00:00"/>
    <n v="0"/>
    <n v="257"/>
    <n v="478216.97999999957"/>
  </r>
  <r>
    <s v="KR"/>
    <n v="3792426"/>
    <n v="419.16"/>
    <n v="1"/>
    <d v="2020-10-05T00:00:00"/>
    <x v="91"/>
    <d v="2020-11-30T00:00:00"/>
    <d v="2020-11-30T00:00:00"/>
    <n v="0"/>
    <n v="257"/>
    <n v="478216.97999999957"/>
  </r>
  <r>
    <s v="KR"/>
    <n v="3792426"/>
    <n v="425.7"/>
    <n v="1"/>
    <d v="2020-09-28T00:00:00"/>
    <x v="91"/>
    <d v="2020-11-30T00:00:00"/>
    <d v="2020-11-30T00:00:00"/>
    <n v="0"/>
    <n v="257"/>
    <n v="478216.97999999957"/>
  </r>
  <r>
    <s v="KR"/>
    <n v="3792426"/>
    <n v="425.94"/>
    <n v="1"/>
    <d v="2020-09-07T00:00:00"/>
    <x v="91"/>
    <d v="2020-11-30T00:00:00"/>
    <d v="2020-11-30T00:00:00"/>
    <n v="0"/>
    <n v="257"/>
    <n v="478216.97999999957"/>
  </r>
  <r>
    <s v="KR"/>
    <n v="3792426"/>
    <n v="851.28"/>
    <n v="2"/>
    <d v="2020-09-14T00:00:00"/>
    <x v="91"/>
    <d v="2020-11-30T00:00:00"/>
    <d v="2020-11-30T00:00:00"/>
    <n v="0"/>
    <n v="257"/>
    <n v="478216.97999999957"/>
  </r>
  <r>
    <s v="KR"/>
    <n v="3792426"/>
    <n v="425.7"/>
    <n v="1"/>
    <d v="2020-09-21T00:00:00"/>
    <x v="91"/>
    <d v="2020-11-30T00:00:00"/>
    <d v="2020-11-30T00:00:00"/>
    <n v="0"/>
    <n v="257"/>
    <n v="478216.97999999957"/>
  </r>
  <r>
    <s v="KR"/>
    <n v="3792426"/>
    <n v="18243.72"/>
    <n v="10"/>
    <d v="2020-09-28T00:00:00"/>
    <x v="91"/>
    <d v="2020-11-30T00:00:00"/>
    <d v="2020-11-30T00:00:00"/>
    <n v="0"/>
    <n v="257"/>
    <n v="478216.97999999957"/>
  </r>
  <r>
    <s v="KR"/>
    <n v="3792426"/>
    <n v="5623.68"/>
    <n v="3"/>
    <d v="2020-09-07T00:00:00"/>
    <x v="91"/>
    <d v="2020-11-30T00:00:00"/>
    <d v="2020-11-30T00:00:00"/>
    <n v="0"/>
    <n v="257"/>
    <n v="478216.97999999957"/>
  </r>
  <r>
    <s v="KR"/>
    <n v="3792426"/>
    <n v="14873.4"/>
    <n v="8"/>
    <d v="2020-09-21T00:00:00"/>
    <x v="91"/>
    <d v="2020-11-30T00:00:00"/>
    <d v="2020-11-30T00:00:00"/>
    <n v="0"/>
    <n v="257"/>
    <n v="478216.97999999957"/>
  </r>
  <r>
    <s v="KR"/>
    <n v="3792426"/>
    <n v="2939.16"/>
    <n v="1"/>
    <d v="2020-10-05T00:00:00"/>
    <x v="91"/>
    <d v="2020-11-30T00:00:00"/>
    <d v="2020-11-30T00:00:00"/>
    <n v="0"/>
    <n v="257"/>
    <n v="478216.97999999957"/>
  </r>
  <r>
    <s v="KR"/>
    <n v="3792426"/>
    <n v="2979.66"/>
    <n v="1"/>
    <d v="2020-09-21T00:00:00"/>
    <x v="91"/>
    <d v="2020-11-30T00:00:00"/>
    <d v="2020-11-30T00:00:00"/>
    <n v="0"/>
    <n v="257"/>
    <n v="478216.97999999957"/>
  </r>
  <r>
    <s v="KR"/>
    <n v="4060662"/>
    <n v="369.3"/>
    <n v="1"/>
    <d v="2020-09-28T00:00:00"/>
    <x v="422"/>
    <d v="2020-11-23T00:00:00"/>
    <d v="2020-11-30T00:00:00"/>
    <n v="7"/>
    <n v="14"/>
    <n v="5909.7"/>
  </r>
  <r>
    <s v="KR"/>
    <n v="4224870"/>
    <n v="1063.08"/>
    <n v="1"/>
    <d v="2020-09-14T00:00:00"/>
    <x v="563"/>
    <d v="2020-11-30T00:00:00"/>
    <d v="2020-11-30T00:00:00"/>
    <n v="0"/>
    <n v="417"/>
    <n v="183991.25999999981"/>
  </r>
  <r>
    <s v="KR"/>
    <n v="4224870"/>
    <n v="1063.08"/>
    <n v="1"/>
    <d v="2020-09-21T00:00:00"/>
    <x v="563"/>
    <d v="2020-11-30T00:00:00"/>
    <d v="2020-11-30T00:00:00"/>
    <n v="0"/>
    <n v="417"/>
    <n v="183991.25999999981"/>
  </r>
  <r>
    <s v="KR"/>
    <n v="4224870"/>
    <n v="1063.08"/>
    <n v="1"/>
    <d v="2020-09-28T00:00:00"/>
    <x v="563"/>
    <d v="2020-11-30T00:00:00"/>
    <d v="2020-11-30T00:00:00"/>
    <n v="0"/>
    <n v="417"/>
    <n v="183991.25999999981"/>
  </r>
  <r>
    <s v="KR"/>
    <n v="4224870"/>
    <n v="650.22"/>
    <n v="1"/>
    <d v="2020-09-21T00:00:00"/>
    <x v="563"/>
    <d v="2020-11-30T00:00:00"/>
    <d v="2020-11-30T00:00:00"/>
    <n v="0"/>
    <n v="417"/>
    <n v="183991.25999999981"/>
  </r>
  <r>
    <s v="KR"/>
    <n v="4224870"/>
    <n v="650.22"/>
    <n v="1"/>
    <d v="2020-09-28T00:00:00"/>
    <x v="563"/>
    <d v="2020-11-30T00:00:00"/>
    <d v="2020-11-30T00:00:00"/>
    <n v="0"/>
    <n v="417"/>
    <n v="183991.25999999981"/>
  </r>
  <r>
    <s v="KR"/>
    <n v="4224870"/>
    <n v="369.3"/>
    <n v="1"/>
    <d v="2020-09-14T00:00:00"/>
    <x v="563"/>
    <d v="2020-11-30T00:00:00"/>
    <d v="2020-11-30T00:00:00"/>
    <n v="0"/>
    <n v="417"/>
    <n v="183991.25999999981"/>
  </r>
  <r>
    <s v="KR"/>
    <n v="4224870"/>
    <n v="370.86"/>
    <n v="1"/>
    <d v="2020-09-28T00:00:00"/>
    <x v="563"/>
    <d v="2020-11-30T00:00:00"/>
    <d v="2020-11-30T00:00:00"/>
    <n v="0"/>
    <n v="417"/>
    <n v="183991.25999999981"/>
  </r>
  <r>
    <s v="KR"/>
    <n v="702738"/>
    <n v="5940.3"/>
    <n v="2"/>
    <d v="2020-11-02T00:00:00"/>
    <x v="168"/>
    <d v="2020-11-23T00:00:00"/>
    <d v="2020-11-30T00:00:00"/>
    <n v="7"/>
    <n v="14"/>
    <n v="34165.68"/>
  </r>
  <r>
    <s v="KR"/>
    <n v="708780"/>
    <n v="1058.7"/>
    <n v="1"/>
    <d v="2020-10-12T00:00:00"/>
    <x v="28"/>
    <d v="2020-11-30T00:00:00"/>
    <d v="2020-11-30T00:00:00"/>
    <n v="0"/>
    <n v="420"/>
    <n v="876023.69999999937"/>
  </r>
  <r>
    <s v="KR"/>
    <n v="708780"/>
    <n v="1058.7"/>
    <n v="1"/>
    <d v="2020-10-19T00:00:00"/>
    <x v="28"/>
    <d v="2020-11-30T00:00:00"/>
    <d v="2020-11-30T00:00:00"/>
    <n v="0"/>
    <n v="420"/>
    <n v="876023.69999999937"/>
  </r>
  <r>
    <s v="KR"/>
    <n v="708780"/>
    <n v="2101.86"/>
    <n v="2"/>
    <d v="2020-11-02T00:00:00"/>
    <x v="28"/>
    <d v="2020-11-30T00:00:00"/>
    <d v="2020-11-30T00:00:00"/>
    <n v="0"/>
    <n v="420"/>
    <n v="876023.69999999937"/>
  </r>
  <r>
    <s v="KR"/>
    <n v="708780"/>
    <n v="1104.42"/>
    <n v="3"/>
    <d v="2020-10-26T00:00:00"/>
    <x v="28"/>
    <d v="2020-11-30T00:00:00"/>
    <d v="2020-11-30T00:00:00"/>
    <n v="0"/>
    <n v="420"/>
    <n v="876023.69999999937"/>
  </r>
  <r>
    <s v="KR"/>
    <n v="712200"/>
    <n v="1866.96"/>
    <n v="1"/>
    <d v="2020-10-19T00:00:00"/>
    <x v="103"/>
    <d v="2020-10-19T00:00:00"/>
    <d v="2020-11-30T00:00:00"/>
    <n v="42"/>
    <n v="7"/>
    <n v="14512.559999999998"/>
  </r>
  <r>
    <s v="KR"/>
    <n v="718152"/>
    <n v="645.48"/>
    <n v="1"/>
    <d v="2020-10-19T00:00:00"/>
    <x v="30"/>
    <d v="2020-11-30T00:00:00"/>
    <d v="2020-11-30T00:00:00"/>
    <n v="0"/>
    <n v="327"/>
    <n v="386034.60000000044"/>
  </r>
  <r>
    <s v="KR"/>
    <n v="718500"/>
    <n v="3386.4"/>
    <n v="1"/>
    <d v="2020-10-12T00:00:00"/>
    <x v="31"/>
    <d v="2020-10-12T00:00:00"/>
    <d v="2020-11-30T00:00:00"/>
    <n v="49"/>
    <n v="6"/>
    <n v="24280.980000000003"/>
  </r>
  <r>
    <s v="KR"/>
    <n v="720708"/>
    <n v="854.88"/>
    <n v="2"/>
    <d v="2020-10-12T00:00:00"/>
    <x v="5"/>
    <d v="2020-11-09T00:00:00"/>
    <d v="2020-11-30T00:00:00"/>
    <n v="21"/>
    <n v="70"/>
    <n v="59080.38"/>
  </r>
  <r>
    <s v="KR"/>
    <n v="723390"/>
    <n v="370.86"/>
    <n v="1"/>
    <d v="2020-10-12T00:00:00"/>
    <x v="83"/>
    <d v="2020-11-23T00:00:00"/>
    <d v="2020-11-30T00:00:00"/>
    <n v="7"/>
    <n v="67"/>
    <n v="92243.51999999999"/>
  </r>
  <r>
    <s v="KR"/>
    <n v="777600"/>
    <n v="2992.08"/>
    <n v="1"/>
    <d v="2020-10-12T00:00:00"/>
    <x v="596"/>
    <d v="2020-10-12T00:00:00"/>
    <d v="2020-11-30T00:00:00"/>
    <n v="49"/>
    <n v="1"/>
    <n v="2992.08"/>
  </r>
  <r>
    <s v="KR"/>
    <n v="984462"/>
    <n v="2992.08"/>
    <n v="1"/>
    <d v="2020-10-12T00:00:00"/>
    <x v="106"/>
    <d v="2020-11-16T00:00:00"/>
    <d v="2020-11-30T00:00:00"/>
    <n v="14"/>
    <n v="22"/>
    <n v="27361.08"/>
  </r>
  <r>
    <s v="KR"/>
    <n v="1038996"/>
    <n v="4648.8"/>
    <n v="5"/>
    <d v="2020-10-26T00:00:00"/>
    <x v="119"/>
    <d v="2020-10-26T00:00:00"/>
    <d v="2020-11-30T00:00:00"/>
    <n v="35"/>
    <n v="18"/>
    <n v="57073.38"/>
  </r>
  <r>
    <s v="KR"/>
    <n v="1074900"/>
    <n v="929.76"/>
    <n v="1"/>
    <d v="2020-11-02T00:00:00"/>
    <x v="99"/>
    <d v="2020-11-30T00:00:00"/>
    <d v="2020-11-30T00:00:00"/>
    <n v="0"/>
    <n v="84"/>
    <n v="45310.979999999996"/>
  </r>
  <r>
    <s v="KR"/>
    <n v="1124988"/>
    <n v="427.44"/>
    <n v="1"/>
    <d v="2020-10-12T00:00:00"/>
    <x v="36"/>
    <d v="2020-11-23T00:00:00"/>
    <d v="2020-11-30T00:00:00"/>
    <n v="7"/>
    <n v="109"/>
    <n v="143402.34000000003"/>
  </r>
  <r>
    <s v="KR"/>
    <n v="2401422"/>
    <n v="1853.22"/>
    <n v="1"/>
    <d v="2020-11-02T00:00:00"/>
    <x v="110"/>
    <d v="2020-11-09T00:00:00"/>
    <d v="2020-11-30T00:00:00"/>
    <n v="21"/>
    <n v="24"/>
    <n v="79091.039999999979"/>
  </r>
  <r>
    <s v="KR"/>
    <n v="2457258"/>
    <n v="9266.1"/>
    <n v="5"/>
    <d v="2020-10-19T00:00:00"/>
    <x v="114"/>
    <d v="2020-11-09T00:00:00"/>
    <d v="2020-11-30T00:00:00"/>
    <n v="21"/>
    <n v="21"/>
    <n v="85565.64"/>
  </r>
  <r>
    <s v="KR"/>
    <n v="2490618"/>
    <n v="5559.66"/>
    <n v="3"/>
    <d v="2020-10-19T00:00:00"/>
    <x v="52"/>
    <d v="2020-11-02T00:00:00"/>
    <d v="2020-11-30T00:00:00"/>
    <n v="28"/>
    <n v="6"/>
    <n v="15129.36"/>
  </r>
  <r>
    <s v="KR"/>
    <n v="2490618"/>
    <n v="2970.12"/>
    <n v="1"/>
    <d v="2020-11-02T00:00:00"/>
    <x v="52"/>
    <d v="2020-11-02T00:00:00"/>
    <d v="2020-11-30T00:00:00"/>
    <n v="28"/>
    <n v="6"/>
    <n v="15129.36"/>
  </r>
  <r>
    <s v="KR"/>
    <n v="3294780"/>
    <n v="1621.74"/>
    <n v="2"/>
    <d v="2020-10-12T00:00:00"/>
    <x v="101"/>
    <d v="2020-11-23T00:00:00"/>
    <d v="2020-11-30T00:00:00"/>
    <n v="7"/>
    <n v="30"/>
    <n v="29037.660000000014"/>
  </r>
  <r>
    <s v="KR"/>
    <n v="3294780"/>
    <n v="804.9"/>
    <n v="1"/>
    <d v="2020-10-26T00:00:00"/>
    <x v="101"/>
    <d v="2020-11-23T00:00:00"/>
    <d v="2020-11-30T00:00:00"/>
    <n v="7"/>
    <n v="30"/>
    <n v="29037.660000000014"/>
  </r>
  <r>
    <s v="KR"/>
    <n v="3298146"/>
    <n v="9266.1"/>
    <n v="5"/>
    <d v="2020-10-26T00:00:00"/>
    <x v="305"/>
    <d v="2020-11-02T00:00:00"/>
    <d v="2020-11-30T00:00:00"/>
    <n v="28"/>
    <n v="18"/>
    <n v="20289.420000000002"/>
  </r>
  <r>
    <s v="KR"/>
    <n v="3301296"/>
    <n v="1285.6199999999999"/>
    <n v="2"/>
    <d v="2020-11-02T00:00:00"/>
    <x v="41"/>
    <d v="2020-11-30T00:00:00"/>
    <d v="2020-11-30T00:00:00"/>
    <n v="0"/>
    <n v="2209"/>
    <n v="1914248.1599999955"/>
  </r>
  <r>
    <s v="KR"/>
    <n v="3560202"/>
    <n v="4648.8"/>
    <n v="5"/>
    <d v="2020-11-02T00:00:00"/>
    <x v="90"/>
    <d v="2020-11-02T00:00:00"/>
    <d v="2020-11-30T00:00:00"/>
    <n v="28"/>
    <n v="19"/>
    <n v="48709.919999999998"/>
  </r>
  <r>
    <s v="KR"/>
    <n v="3580308"/>
    <n v="370.86"/>
    <n v="1"/>
    <d v="2020-10-12T00:00:00"/>
    <x v="153"/>
    <d v="2020-10-12T00:00:00"/>
    <d v="2020-11-30T00:00:00"/>
    <n v="49"/>
    <n v="17"/>
    <n v="19882.86"/>
  </r>
  <r>
    <s v="KR"/>
    <n v="3618438"/>
    <n v="991.14"/>
    <n v="1"/>
    <d v="2020-10-12T00:00:00"/>
    <x v="1"/>
    <d v="2020-11-23T00:00:00"/>
    <d v="2020-11-30T00:00:00"/>
    <n v="7"/>
    <n v="2649"/>
    <n v="10871951.1"/>
  </r>
  <r>
    <s v="KR"/>
    <n v="3618438"/>
    <n v="1982.22"/>
    <n v="2"/>
    <d v="2020-10-19T00:00:00"/>
    <x v="1"/>
    <d v="2020-11-23T00:00:00"/>
    <d v="2020-11-30T00:00:00"/>
    <n v="7"/>
    <n v="2649"/>
    <n v="10871951.1"/>
  </r>
  <r>
    <s v="KR"/>
    <n v="3618438"/>
    <n v="929.76"/>
    <n v="1"/>
    <d v="2020-10-26T00:00:00"/>
    <x v="1"/>
    <d v="2020-11-23T00:00:00"/>
    <d v="2020-11-30T00:00:00"/>
    <n v="7"/>
    <n v="2649"/>
    <n v="10871951.1"/>
  </r>
  <r>
    <s v="KR"/>
    <n v="3792426"/>
    <n v="640.62"/>
    <n v="1"/>
    <d v="2020-10-12T00:00:00"/>
    <x v="91"/>
    <d v="2020-11-30T00:00:00"/>
    <d v="2020-11-30T00:00:00"/>
    <n v="0"/>
    <n v="257"/>
    <n v="478216.97999999957"/>
  </r>
  <r>
    <s v="KR"/>
    <n v="3792426"/>
    <n v="636.72"/>
    <n v="1"/>
    <d v="2020-10-26T00:00:00"/>
    <x v="91"/>
    <d v="2020-11-30T00:00:00"/>
    <d v="2020-11-30T00:00:00"/>
    <n v="0"/>
    <n v="257"/>
    <n v="478216.97999999957"/>
  </r>
  <r>
    <s v="KR"/>
    <n v="3792426"/>
    <n v="636.36"/>
    <n v="1"/>
    <d v="2020-11-02T00:00:00"/>
    <x v="91"/>
    <d v="2020-11-30T00:00:00"/>
    <d v="2020-11-30T00:00:00"/>
    <n v="0"/>
    <n v="257"/>
    <n v="478216.97999999957"/>
  </r>
  <r>
    <s v="KR"/>
    <n v="3792426"/>
    <n v="1854.24"/>
    <n v="2"/>
    <d v="2020-10-05T00:00:00"/>
    <x v="91"/>
    <d v="2020-11-30T00:00:00"/>
    <d v="2020-11-30T00:00:00"/>
    <n v="0"/>
    <n v="257"/>
    <n v="478216.97999999957"/>
  </r>
  <r>
    <s v="KR"/>
    <n v="3792426"/>
    <n v="415.92"/>
    <n v="1"/>
    <d v="2020-11-02T00:00:00"/>
    <x v="91"/>
    <d v="2020-11-30T00:00:00"/>
    <d v="2020-11-30T00:00:00"/>
    <n v="0"/>
    <n v="257"/>
    <n v="478216.97999999957"/>
  </r>
  <r>
    <s v="KR"/>
    <n v="3792426"/>
    <n v="1827.96"/>
    <n v="1"/>
    <d v="2020-10-12T00:00:00"/>
    <x v="91"/>
    <d v="2020-11-30T00:00:00"/>
    <d v="2020-11-30T00:00:00"/>
    <n v="0"/>
    <n v="257"/>
    <n v="478216.97999999957"/>
  </r>
  <r>
    <s v="KR"/>
    <n v="3792426"/>
    <n v="1819.98"/>
    <n v="1"/>
    <d v="2020-10-19T00:00:00"/>
    <x v="91"/>
    <d v="2020-11-30T00:00:00"/>
    <d v="2020-11-30T00:00:00"/>
    <n v="0"/>
    <n v="257"/>
    <n v="478216.97999999957"/>
  </r>
  <r>
    <s v="KR"/>
    <n v="3792426"/>
    <n v="1818.3"/>
    <n v="1"/>
    <d v="2020-10-26T00:00:00"/>
    <x v="91"/>
    <d v="2020-11-30T00:00:00"/>
    <d v="2020-11-30T00:00:00"/>
    <n v="0"/>
    <n v="257"/>
    <n v="478216.97999999957"/>
  </r>
  <r>
    <s v="KR"/>
    <n v="3792426"/>
    <n v="1811.52"/>
    <n v="1"/>
    <d v="2020-11-02T00:00:00"/>
    <x v="91"/>
    <d v="2020-11-30T00:00:00"/>
    <d v="2020-11-30T00:00:00"/>
    <n v="0"/>
    <n v="257"/>
    <n v="478216.97999999957"/>
  </r>
  <r>
    <s v="KR"/>
    <n v="3792426"/>
    <n v="2931.3"/>
    <n v="1"/>
    <d v="2020-10-05T00:00:00"/>
    <x v="91"/>
    <d v="2020-11-30T00:00:00"/>
    <d v="2020-11-30T00:00:00"/>
    <n v="0"/>
    <n v="257"/>
    <n v="478216.97999999957"/>
  </r>
  <r>
    <s v="KR"/>
    <n v="3792426"/>
    <n v="2914.14"/>
    <n v="1"/>
    <d v="2020-10-26T00:00:00"/>
    <x v="91"/>
    <d v="2020-11-30T00:00:00"/>
    <d v="2020-11-30T00:00:00"/>
    <n v="0"/>
    <n v="257"/>
    <n v="478216.97999999957"/>
  </r>
  <r>
    <s v="KR"/>
    <n v="3792426"/>
    <n v="364.02"/>
    <n v="1"/>
    <d v="2020-10-19T00:00:00"/>
    <x v="91"/>
    <d v="2020-11-30T00:00:00"/>
    <d v="2020-11-30T00:00:00"/>
    <n v="0"/>
    <n v="257"/>
    <n v="478216.97999999957"/>
  </r>
  <r>
    <s v="KR"/>
    <n v="3792426"/>
    <n v="365.04"/>
    <n v="1"/>
    <d v="2020-10-26T00:00:00"/>
    <x v="91"/>
    <d v="2020-11-30T00:00:00"/>
    <d v="2020-11-30T00:00:00"/>
    <n v="0"/>
    <n v="257"/>
    <n v="478216.97999999957"/>
  </r>
  <r>
    <s v="KR"/>
    <n v="3792426"/>
    <n v="730.92"/>
    <n v="2"/>
    <d v="2020-10-19T00:00:00"/>
    <x v="91"/>
    <d v="2020-11-30T00:00:00"/>
    <d v="2020-11-30T00:00:00"/>
    <n v="0"/>
    <n v="257"/>
    <n v="478216.97999999957"/>
  </r>
  <r>
    <s v="KR"/>
    <n v="3792426"/>
    <n v="364.68"/>
    <n v="1"/>
    <d v="2020-11-02T00:00:00"/>
    <x v="91"/>
    <d v="2020-11-30T00:00:00"/>
    <d v="2020-11-30T00:00:00"/>
    <n v="0"/>
    <n v="257"/>
    <n v="478216.97999999957"/>
  </r>
  <r>
    <s v="KR"/>
    <n v="3792426"/>
    <n v="544.91999999999996"/>
    <n v="1"/>
    <d v="2020-10-19T00:00:00"/>
    <x v="91"/>
    <d v="2020-11-30T00:00:00"/>
    <d v="2020-11-30T00:00:00"/>
    <n v="0"/>
    <n v="257"/>
    <n v="478216.97999999957"/>
  </r>
  <r>
    <s v="KR"/>
    <n v="4357686"/>
    <n v="1866.96"/>
    <n v="1"/>
    <d v="2020-10-12T00:00:00"/>
    <x v="121"/>
    <d v="2020-10-12T00:00:00"/>
    <d v="2020-11-30T00:00:00"/>
    <n v="49"/>
    <n v="7"/>
    <n v="11838.84"/>
  </r>
  <r>
    <s v="KR"/>
    <n v="702330"/>
    <n v="5940.18"/>
    <n v="2"/>
    <d v="2020-11-09T00:00:00"/>
    <x v="27"/>
    <d v="2020-11-09T00:00:00"/>
    <d v="2020-11-30T00:00:00"/>
    <n v="21"/>
    <n v="19"/>
    <n v="35656.980000000003"/>
  </r>
  <r>
    <s v="KR"/>
    <n v="702738"/>
    <n v="5940.3"/>
    <n v="2"/>
    <d v="2020-11-09T00:00:00"/>
    <x v="168"/>
    <d v="2020-11-23T00:00:00"/>
    <d v="2020-11-30T00:00:00"/>
    <n v="7"/>
    <n v="14"/>
    <n v="34165.68"/>
  </r>
  <r>
    <s v="KR"/>
    <n v="702738"/>
    <n v="2992.68"/>
    <n v="1"/>
    <d v="2020-11-16T00:00:00"/>
    <x v="168"/>
    <d v="2020-11-23T00:00:00"/>
    <d v="2020-11-30T00:00:00"/>
    <n v="7"/>
    <n v="14"/>
    <n v="34165.68"/>
  </r>
  <r>
    <s v="KR"/>
    <n v="702738"/>
    <n v="2992.68"/>
    <n v="1"/>
    <d v="2020-11-23T00:00:00"/>
    <x v="168"/>
    <d v="2020-11-23T00:00:00"/>
    <d v="2020-11-30T00:00:00"/>
    <n v="7"/>
    <n v="14"/>
    <n v="34165.68"/>
  </r>
  <r>
    <s v="KR"/>
    <n v="708780"/>
    <n v="1050.9000000000001"/>
    <n v="1"/>
    <d v="2020-11-09T00:00:00"/>
    <x v="28"/>
    <d v="2020-11-30T00:00:00"/>
    <d v="2020-11-30T00:00:00"/>
    <n v="0"/>
    <n v="420"/>
    <n v="876023.69999999937"/>
  </r>
  <r>
    <s v="KR"/>
    <n v="708780"/>
    <n v="1058.8800000000001"/>
    <n v="1"/>
    <d v="2020-11-16T00:00:00"/>
    <x v="28"/>
    <d v="2020-11-30T00:00:00"/>
    <d v="2020-11-30T00:00:00"/>
    <n v="0"/>
    <n v="420"/>
    <n v="876023.69999999937"/>
  </r>
  <r>
    <s v="KR"/>
    <n v="708780"/>
    <n v="1058.8800000000001"/>
    <n v="1"/>
    <d v="2020-11-23T00:00:00"/>
    <x v="28"/>
    <d v="2020-11-30T00:00:00"/>
    <d v="2020-11-30T00:00:00"/>
    <n v="0"/>
    <n v="420"/>
    <n v="876023.69999999937"/>
  </r>
  <r>
    <s v="KR"/>
    <n v="708780"/>
    <n v="647.70000000000005"/>
    <n v="1"/>
    <d v="2020-11-23T00:00:00"/>
    <x v="28"/>
    <d v="2020-11-30T00:00:00"/>
    <d v="2020-11-30T00:00:00"/>
    <n v="0"/>
    <n v="420"/>
    <n v="876023.69999999937"/>
  </r>
  <r>
    <s v="KR"/>
    <n v="708780"/>
    <n v="368.16"/>
    <n v="1"/>
    <d v="2020-11-09T00:00:00"/>
    <x v="28"/>
    <d v="2020-11-30T00:00:00"/>
    <d v="2020-11-30T00:00:00"/>
    <n v="0"/>
    <n v="420"/>
    <n v="876023.69999999937"/>
  </r>
  <r>
    <s v="KR"/>
    <n v="718152"/>
    <n v="650.4"/>
    <n v="1"/>
    <d v="2020-11-30T00:00:00"/>
    <x v="30"/>
    <d v="2020-11-30T00:00:00"/>
    <d v="2020-11-30T00:00:00"/>
    <n v="0"/>
    <n v="327"/>
    <n v="386034.60000000044"/>
  </r>
  <r>
    <s v="KR"/>
    <n v="720708"/>
    <n v="424.32"/>
    <n v="1"/>
    <d v="2020-11-09T00:00:00"/>
    <x v="5"/>
    <d v="2020-11-09T00:00:00"/>
    <d v="2020-11-30T00:00:00"/>
    <n v="21"/>
    <n v="70"/>
    <n v="59080.38"/>
  </r>
  <r>
    <s v="KR"/>
    <n v="720708"/>
    <n v="424.32"/>
    <n v="1"/>
    <d v="2020-11-09T00:00:00"/>
    <x v="5"/>
    <d v="2020-11-09T00:00:00"/>
    <d v="2020-11-30T00:00:00"/>
    <n v="21"/>
    <n v="70"/>
    <n v="59080.38"/>
  </r>
  <r>
    <s v="KR"/>
    <n v="720708"/>
    <n v="2970.12"/>
    <n v="1"/>
    <d v="2020-11-09T00:00:00"/>
    <x v="5"/>
    <d v="2020-11-09T00:00:00"/>
    <d v="2020-11-30T00:00:00"/>
    <n v="21"/>
    <n v="70"/>
    <n v="59080.38"/>
  </r>
  <r>
    <s v="KR"/>
    <n v="857472"/>
    <n v="2970.12"/>
    <n v="1"/>
    <d v="2020-11-09T00:00:00"/>
    <x v="75"/>
    <d v="2020-11-23T00:00:00"/>
    <d v="2020-11-30T00:00:00"/>
    <n v="7"/>
    <n v="48"/>
    <n v="178305.66000000003"/>
  </r>
  <r>
    <s v="KR"/>
    <n v="984036"/>
    <n v="427.56"/>
    <n v="1"/>
    <d v="2020-11-23T00:00:00"/>
    <x v="379"/>
    <d v="2020-11-30T00:00:00"/>
    <d v="2020-11-30T00:00:00"/>
    <n v="0"/>
    <n v="6"/>
    <n v="112751.69999999998"/>
  </r>
  <r>
    <s v="KR"/>
    <n v="984036"/>
    <n v="427.56"/>
    <n v="1"/>
    <d v="2020-11-30T00:00:00"/>
    <x v="379"/>
    <d v="2020-11-30T00:00:00"/>
    <d v="2020-11-30T00:00:00"/>
    <n v="0"/>
    <n v="6"/>
    <n v="112751.69999999998"/>
  </r>
  <r>
    <s v="KR"/>
    <n v="1124988"/>
    <n v="-424.32"/>
    <n v="-1"/>
    <d v="2020-11-23T00:00:00"/>
    <x v="36"/>
    <d v="2020-11-23T00:00:00"/>
    <d v="2020-11-30T00:00:00"/>
    <n v="7"/>
    <n v="109"/>
    <n v="143402.34000000003"/>
  </r>
  <r>
    <s v="KR"/>
    <n v="1124988"/>
    <n v="424.32"/>
    <n v="1"/>
    <d v="2020-11-16T00:00:00"/>
    <x v="36"/>
    <d v="2020-11-23T00:00:00"/>
    <d v="2020-11-30T00:00:00"/>
    <n v="7"/>
    <n v="109"/>
    <n v="143402.34000000003"/>
  </r>
  <r>
    <s v="KR"/>
    <n v="1124988"/>
    <n v="424.32"/>
    <n v="1"/>
    <d v="2020-11-16T00:00:00"/>
    <x v="36"/>
    <d v="2020-11-23T00:00:00"/>
    <d v="2020-11-30T00:00:00"/>
    <n v="7"/>
    <n v="109"/>
    <n v="143402.34000000003"/>
  </r>
  <r>
    <s v="KR"/>
    <n v="1147026"/>
    <n v="370.98"/>
    <n v="1"/>
    <d v="2020-11-30T00:00:00"/>
    <x v="459"/>
    <d v="2020-11-30T00:00:00"/>
    <d v="2020-11-30T00:00:00"/>
    <n v="0"/>
    <n v="4"/>
    <n v="2815.62"/>
  </r>
  <r>
    <s v="KR"/>
    <n v="2401422"/>
    <n v="18532.14"/>
    <n v="10"/>
    <d v="2020-11-09T00:00:00"/>
    <x v="110"/>
    <d v="2020-11-09T00:00:00"/>
    <d v="2020-11-30T00:00:00"/>
    <n v="21"/>
    <n v="24"/>
    <n v="79091.039999999979"/>
  </r>
  <r>
    <s v="KR"/>
    <n v="2418516"/>
    <n v="929.76"/>
    <n v="1"/>
    <d v="2020-11-09T00:00:00"/>
    <x v="2"/>
    <d v="2020-11-09T00:00:00"/>
    <d v="2020-11-30T00:00:00"/>
    <n v="21"/>
    <n v="5"/>
    <n v="4306.68"/>
  </r>
  <r>
    <s v="KR"/>
    <n v="2418516"/>
    <n v="368.16"/>
    <n v="1"/>
    <d v="2020-11-09T00:00:00"/>
    <x v="2"/>
    <d v="2020-11-09T00:00:00"/>
    <d v="2020-11-30T00:00:00"/>
    <n v="21"/>
    <n v="5"/>
    <n v="4306.68"/>
  </r>
  <r>
    <s v="KR"/>
    <n v="3297756"/>
    <n v="370.98"/>
    <n v="1"/>
    <d v="2020-11-30T00:00:00"/>
    <x v="152"/>
    <d v="2020-11-30T00:00:00"/>
    <d v="2020-11-30T00:00:00"/>
    <n v="0"/>
    <n v="89"/>
    <n v="110145.95999999996"/>
  </r>
  <r>
    <s v="KR"/>
    <n v="3301296"/>
    <n v="642.78"/>
    <n v="1"/>
    <d v="2020-11-09T00:00:00"/>
    <x v="41"/>
    <d v="2020-11-30T00:00:00"/>
    <d v="2020-11-30T00:00:00"/>
    <n v="0"/>
    <n v="2209"/>
    <n v="1914248.1599999955"/>
  </r>
  <r>
    <s v="KR"/>
    <n v="3301296"/>
    <n v="1285.6199999999999"/>
    <n v="2"/>
    <d v="2020-11-16T00:00:00"/>
    <x v="41"/>
    <d v="2020-11-30T00:00:00"/>
    <d v="2020-11-30T00:00:00"/>
    <n v="0"/>
    <n v="2209"/>
    <n v="1914248.1599999955"/>
  </r>
  <r>
    <s v="KR"/>
    <n v="3618438"/>
    <n v="1859.52"/>
    <n v="2"/>
    <d v="2020-11-09T00:00:00"/>
    <x v="1"/>
    <d v="2020-11-23T00:00:00"/>
    <d v="2020-11-30T00:00:00"/>
    <n v="7"/>
    <n v="2649"/>
    <n v="10871951.1"/>
  </r>
  <r>
    <s v="KR"/>
    <n v="3618438"/>
    <n v="929.76"/>
    <n v="1"/>
    <d v="2020-11-16T00:00:00"/>
    <x v="1"/>
    <d v="2020-11-23T00:00:00"/>
    <d v="2020-11-30T00:00:00"/>
    <n v="7"/>
    <n v="2649"/>
    <n v="10871951.1"/>
  </r>
  <r>
    <s v="KR"/>
    <n v="3618438"/>
    <n v="936.78"/>
    <n v="1"/>
    <d v="2020-11-23T00:00:00"/>
    <x v="1"/>
    <d v="2020-11-23T00:00:00"/>
    <d v="2020-11-30T00:00:00"/>
    <n v="7"/>
    <n v="2649"/>
    <n v="10871951.1"/>
  </r>
  <r>
    <s v="KR"/>
    <n v="3626010"/>
    <n v="2992.68"/>
    <n v="1"/>
    <d v="2020-11-23T00:00:00"/>
    <x v="78"/>
    <d v="2020-11-23T00:00:00"/>
    <d v="2020-11-30T00:00:00"/>
    <n v="7"/>
    <n v="3"/>
    <n v="3754.5"/>
  </r>
  <r>
    <s v="KR"/>
    <n v="3792426"/>
    <n v="635.4"/>
    <n v="1"/>
    <d v="2020-11-09T00:00:00"/>
    <x v="91"/>
    <d v="2020-11-30T00:00:00"/>
    <d v="2020-11-30T00:00:00"/>
    <n v="0"/>
    <n v="257"/>
    <n v="478216.97999999957"/>
  </r>
  <r>
    <s v="KR"/>
    <n v="3792426"/>
    <n v="623.04"/>
    <n v="1"/>
    <d v="2020-11-23T00:00:00"/>
    <x v="91"/>
    <d v="2020-11-30T00:00:00"/>
    <d v="2020-11-30T00:00:00"/>
    <n v="0"/>
    <n v="257"/>
    <n v="478216.97999999957"/>
  </r>
  <r>
    <s v="KR"/>
    <n v="3792426"/>
    <n v="414.66"/>
    <n v="1"/>
    <d v="2020-11-16T00:00:00"/>
    <x v="91"/>
    <d v="2020-11-30T00:00:00"/>
    <d v="2020-11-30T00:00:00"/>
    <n v="0"/>
    <n v="257"/>
    <n v="478216.97999999957"/>
  </r>
  <r>
    <s v="KR"/>
    <n v="3792426"/>
    <n v="839.34"/>
    <n v="2"/>
    <d v="2020-11-16T00:00:00"/>
    <x v="91"/>
    <d v="2020-11-30T00:00:00"/>
    <d v="2020-11-30T00:00:00"/>
    <n v="0"/>
    <n v="257"/>
    <n v="478216.97999999957"/>
  </r>
  <r>
    <s v="KR"/>
    <n v="3792426"/>
    <n v="5440.2"/>
    <n v="3"/>
    <d v="2020-11-09T00:00:00"/>
    <x v="91"/>
    <d v="2020-11-30T00:00:00"/>
    <d v="2020-11-30T00:00:00"/>
    <n v="0"/>
    <n v="257"/>
    <n v="478216.97999999957"/>
  </r>
  <r>
    <s v="KR"/>
    <n v="3792426"/>
    <n v="1830.66"/>
    <n v="1"/>
    <d v="2020-11-23T00:00:00"/>
    <x v="91"/>
    <d v="2020-11-30T00:00:00"/>
    <d v="2020-11-30T00:00:00"/>
    <n v="0"/>
    <n v="257"/>
    <n v="478216.97999999957"/>
  </r>
  <r>
    <s v="KR"/>
    <n v="3792426"/>
    <n v="363.3"/>
    <n v="1"/>
    <d v="2020-11-09T00:00:00"/>
    <x v="91"/>
    <d v="2020-11-30T00:00:00"/>
    <d v="2020-11-30T00:00:00"/>
    <n v="0"/>
    <n v="257"/>
    <n v="478216.97999999957"/>
  </r>
  <r>
    <s v="KR"/>
    <n v="3792426"/>
    <n v="1103.0999999999999"/>
    <n v="3"/>
    <d v="2020-11-23T00:00:00"/>
    <x v="91"/>
    <d v="2020-11-30T00:00:00"/>
    <d v="2020-11-30T00:00:00"/>
    <n v="0"/>
    <n v="257"/>
    <n v="478216.97999999957"/>
  </r>
  <r>
    <s v="KR"/>
    <n v="3792426"/>
    <n v="1090.74"/>
    <n v="2"/>
    <d v="2020-11-16T00:00:00"/>
    <x v="91"/>
    <d v="2020-11-30T00:00:00"/>
    <d v="2020-11-30T00:00:00"/>
    <n v="0"/>
    <n v="257"/>
    <n v="478216.97999999957"/>
  </r>
  <r>
    <s v="KR"/>
    <n v="3792426"/>
    <n v="549.96"/>
    <n v="1"/>
    <d v="2020-11-30T00:00:00"/>
    <x v="91"/>
    <d v="2020-11-30T00:00:00"/>
    <d v="2020-11-30T00:00:00"/>
    <n v="0"/>
    <n v="257"/>
    <n v="478216.97999999957"/>
  </r>
  <r>
    <s v="KR"/>
    <n v="3792426"/>
    <n v="368.7"/>
    <n v="1"/>
    <d v="2020-11-30T00:00:00"/>
    <x v="91"/>
    <d v="2020-11-30T00:00:00"/>
    <d v="2020-11-30T00:00:00"/>
    <n v="0"/>
    <n v="257"/>
    <n v="478216.97999999957"/>
  </r>
  <r>
    <s v="KR"/>
    <n v="4209498"/>
    <n v="4648.8"/>
    <n v="5"/>
    <d v="2020-11-16T00:00:00"/>
    <x v="597"/>
    <d v="2020-11-16T00:00:00"/>
    <d v="2020-11-30T00:00:00"/>
    <n v="14"/>
    <n v="1"/>
    <n v="4648.8"/>
  </r>
  <r>
    <s v="KR"/>
    <n v="4210794"/>
    <n v="370.98"/>
    <n v="1"/>
    <d v="2020-11-23T00:00:00"/>
    <x v="72"/>
    <d v="2020-11-23T00:00:00"/>
    <d v="2020-11-30T00:00:00"/>
    <n v="7"/>
    <n v="28"/>
    <n v="174729.66"/>
  </r>
  <r>
    <s v="KR"/>
    <n v="4224870"/>
    <n v="650.4"/>
    <n v="1"/>
    <d v="2020-11-16T00:00:00"/>
    <x v="563"/>
    <d v="2020-11-30T00:00:00"/>
    <d v="2020-11-30T00:00:00"/>
    <n v="0"/>
    <n v="417"/>
    <n v="183991.25999999981"/>
  </r>
  <r>
    <s v="KR"/>
    <n v="3301296"/>
    <n v="35.94"/>
    <n v="1"/>
    <d v="2020-03-30T00:00:00"/>
    <x v="41"/>
    <d v="2020-11-30T00:00:00"/>
    <d v="2020-11-30T00:00:00"/>
    <n v="0"/>
    <n v="2209"/>
    <n v="1914248.1599999955"/>
  </r>
  <r>
    <s v="KR"/>
    <n v="3301296"/>
    <n v="180.96"/>
    <n v="1"/>
    <d v="2020-04-06T00:00:00"/>
    <x v="41"/>
    <d v="2020-11-30T00:00:00"/>
    <d v="2020-11-30T00:00:00"/>
    <n v="0"/>
    <n v="2209"/>
    <n v="1914248.1599999955"/>
  </r>
  <r>
    <s v="KR"/>
    <n v="3301296"/>
    <n v="108.6"/>
    <n v="1"/>
    <d v="2020-04-06T00:00:00"/>
    <x v="41"/>
    <d v="2020-11-30T00:00:00"/>
    <d v="2020-11-30T00:00:00"/>
    <n v="0"/>
    <n v="2209"/>
    <n v="1914248.1599999955"/>
  </r>
  <r>
    <s v="KR"/>
    <n v="3618438"/>
    <n v="144.78"/>
    <n v="1"/>
    <d v="2020-04-06T00:00:00"/>
    <x v="1"/>
    <d v="2020-11-23T00:00:00"/>
    <d v="2020-11-30T00:00:00"/>
    <n v="7"/>
    <n v="2649"/>
    <n v="10871951.1"/>
  </r>
  <r>
    <s v="KR"/>
    <n v="3618438"/>
    <n v="32.28"/>
    <n v="1"/>
    <d v="2020-03-23T00:00:00"/>
    <x v="1"/>
    <d v="2020-11-23T00:00:00"/>
    <d v="2020-11-30T00:00:00"/>
    <n v="7"/>
    <n v="2649"/>
    <n v="10871951.1"/>
  </r>
  <r>
    <s v="KR"/>
    <n v="3618438"/>
    <n v="287.22000000000003"/>
    <n v="1"/>
    <d v="2020-03-30T00:00:00"/>
    <x v="1"/>
    <d v="2020-11-23T00:00:00"/>
    <d v="2020-11-30T00:00:00"/>
    <n v="7"/>
    <n v="2649"/>
    <n v="10871951.1"/>
  </r>
  <r>
    <s v="KR"/>
    <n v="3301296"/>
    <n v="35.94"/>
    <n v="1"/>
    <d v="2020-04-20T00:00:00"/>
    <x v="41"/>
    <d v="2020-11-30T00:00:00"/>
    <d v="2020-11-30T00:00:00"/>
    <n v="0"/>
    <n v="2209"/>
    <n v="1914248.1599999955"/>
  </r>
  <r>
    <s v="KR"/>
    <n v="3301296"/>
    <n v="42.78"/>
    <n v="1"/>
    <d v="2020-10-12T00:00:00"/>
    <x v="41"/>
    <d v="2020-11-30T00:00:00"/>
    <d v="2020-11-30T00:00:00"/>
    <n v="0"/>
    <n v="2209"/>
    <n v="1914248.1599999955"/>
  </r>
  <r>
    <s v="KR"/>
    <n v="3301296"/>
    <n v="38.520000000000003"/>
    <n v="1"/>
    <d v="2020-11-30T00:00:00"/>
    <x v="41"/>
    <d v="2020-11-30T00:00:00"/>
    <d v="2020-11-30T00:00:00"/>
    <n v="0"/>
    <n v="2209"/>
    <n v="1914248.1599999955"/>
  </r>
  <r>
    <s v="KR"/>
    <n v="3301296"/>
    <n v="49.38"/>
    <n v="1"/>
    <d v="2020-04-13T00:00:00"/>
    <x v="41"/>
    <d v="2020-11-30T00:00:00"/>
    <d v="2020-11-30T00:00:00"/>
    <n v="0"/>
    <n v="2209"/>
    <n v="1914248.1599999955"/>
  </r>
  <r>
    <s v="KR"/>
    <n v="3618438"/>
    <n v="65.88"/>
    <n v="1"/>
    <d v="2020-04-20T00:00:00"/>
    <x v="1"/>
    <d v="2020-11-23T00:00:00"/>
    <d v="2020-11-30T00:00:00"/>
    <n v="7"/>
    <n v="2649"/>
    <n v="10871951.1"/>
  </r>
  <r>
    <s v="KR"/>
    <n v="3301296"/>
    <n v="49.38"/>
    <n v="1"/>
    <d v="2020-05-25T00:00:00"/>
    <x v="41"/>
    <d v="2020-11-30T00:00:00"/>
    <d v="2020-11-30T00:00:00"/>
    <n v="0"/>
    <n v="2209"/>
    <n v="1914248.1599999955"/>
  </r>
  <r>
    <s v="KR"/>
    <n v="3301296"/>
    <n v="57.24"/>
    <n v="1"/>
    <d v="2020-07-20T00:00:00"/>
    <x v="41"/>
    <d v="2020-11-30T00:00:00"/>
    <d v="2020-11-30T00:00:00"/>
    <n v="0"/>
    <n v="2209"/>
    <n v="1914248.1599999955"/>
  </r>
  <r>
    <s v="KR"/>
    <n v="702630"/>
    <n v="567.48"/>
    <n v="3"/>
    <d v="2020-02-03T00:00:00"/>
    <x v="183"/>
    <d v="2020-11-16T00:00:00"/>
    <d v="2020-11-30T00:00:00"/>
    <n v="14"/>
    <n v="32"/>
    <n v="70257.599999999991"/>
  </r>
  <r>
    <s v="KR"/>
    <n v="1124988"/>
    <n v="114.3"/>
    <n v="1"/>
    <d v="2020-01-27T00:00:00"/>
    <x v="36"/>
    <d v="2020-11-23T00:00:00"/>
    <d v="2020-11-30T00:00:00"/>
    <n v="7"/>
    <n v="109"/>
    <n v="143402.34000000003"/>
  </r>
  <r>
    <s v="KR"/>
    <n v="3301296"/>
    <n v="138.36000000000001"/>
    <n v="1"/>
    <d v="2020-01-06T00:00:00"/>
    <x v="41"/>
    <d v="2020-11-30T00:00:00"/>
    <d v="2020-11-30T00:00:00"/>
    <n v="0"/>
    <n v="2209"/>
    <n v="1914248.1599999955"/>
  </r>
  <r>
    <s v="KR"/>
    <n v="3618438"/>
    <n v="-193.86"/>
    <n v="-1"/>
    <d v="2020-01-13T00:00:00"/>
    <x v="1"/>
    <d v="2020-11-23T00:00:00"/>
    <d v="2020-11-30T00:00:00"/>
    <n v="7"/>
    <n v="2649"/>
    <n v="10871951.1"/>
  </r>
  <r>
    <s v="KR"/>
    <n v="1124988"/>
    <n v="338.28"/>
    <n v="1"/>
    <d v="2020-02-24T00:00:00"/>
    <x v="36"/>
    <d v="2020-11-23T00:00:00"/>
    <d v="2020-11-30T00:00:00"/>
    <n v="7"/>
    <n v="109"/>
    <n v="143402.34000000003"/>
  </r>
  <r>
    <s v="KR"/>
    <n v="1124988"/>
    <n v="338.28"/>
    <n v="1"/>
    <d v="2020-02-24T00:00:00"/>
    <x v="36"/>
    <d v="2020-11-23T00:00:00"/>
    <d v="2020-11-30T00:00:00"/>
    <n v="7"/>
    <n v="109"/>
    <n v="143402.34000000003"/>
  </r>
  <r>
    <s v="KR"/>
    <n v="3301296"/>
    <n v="109.68"/>
    <n v="1"/>
    <d v="2020-02-17T00:00:00"/>
    <x v="41"/>
    <d v="2020-11-30T00:00:00"/>
    <d v="2020-11-30T00:00:00"/>
    <n v="0"/>
    <n v="2209"/>
    <n v="1914248.1599999955"/>
  </r>
  <r>
    <s v="KR"/>
    <n v="3618438"/>
    <n v="113.46"/>
    <n v="1"/>
    <d v="2020-02-10T00:00:00"/>
    <x v="1"/>
    <d v="2020-11-23T00:00:00"/>
    <d v="2020-11-30T00:00:00"/>
    <n v="7"/>
    <n v="2649"/>
    <n v="10871951.1"/>
  </r>
  <r>
    <s v="KR"/>
    <n v="3618438"/>
    <n v="60.12"/>
    <n v="1"/>
    <d v="2020-03-02T00:00:00"/>
    <x v="1"/>
    <d v="2020-11-23T00:00:00"/>
    <d v="2020-11-30T00:00:00"/>
    <n v="7"/>
    <n v="2649"/>
    <n v="10871951.1"/>
  </r>
  <r>
    <s v="KR"/>
    <n v="3618438"/>
    <n v="302.64"/>
    <n v="1"/>
    <d v="2020-02-17T00:00:00"/>
    <x v="1"/>
    <d v="2020-11-23T00:00:00"/>
    <d v="2020-11-30T00:00:00"/>
    <n v="7"/>
    <n v="2649"/>
    <n v="10871951.1"/>
  </r>
  <r>
    <s v="KR"/>
    <n v="3618438"/>
    <n v="150.78"/>
    <n v="2"/>
    <d v="2020-02-17T00:00:00"/>
    <x v="1"/>
    <d v="2020-11-23T00:00:00"/>
    <d v="2020-11-30T00:00:00"/>
    <n v="7"/>
    <n v="2649"/>
    <n v="10871951.1"/>
  </r>
  <r>
    <s v="KR"/>
    <n v="3618438"/>
    <n v="75.12"/>
    <n v="1"/>
    <d v="2020-02-24T00:00:00"/>
    <x v="1"/>
    <d v="2020-11-23T00:00:00"/>
    <d v="2020-11-30T00:00:00"/>
    <n v="7"/>
    <n v="2649"/>
    <n v="10871951.1"/>
  </r>
  <r>
    <s v="KR"/>
    <n v="3301296"/>
    <n v="150.18"/>
    <n v="1"/>
    <d v="2020-04-06T00:00:00"/>
    <x v="41"/>
    <d v="2020-11-30T00:00:00"/>
    <d v="2020-11-30T00:00:00"/>
    <n v="0"/>
    <n v="2209"/>
    <n v="1914248.1599999955"/>
  </r>
  <r>
    <s v="KR"/>
    <n v="1124988"/>
    <n v="335.76"/>
    <n v="1"/>
    <d v="2020-04-13T00:00:00"/>
    <x v="36"/>
    <d v="2020-11-23T00:00:00"/>
    <d v="2020-11-30T00:00:00"/>
    <n v="7"/>
    <n v="109"/>
    <n v="143402.34000000003"/>
  </r>
  <r>
    <s v="KR"/>
    <n v="3301296"/>
    <n v="93.24"/>
    <n v="1"/>
    <d v="2020-04-13T00:00:00"/>
    <x v="41"/>
    <d v="2020-11-30T00:00:00"/>
    <d v="2020-11-30T00:00:00"/>
    <n v="0"/>
    <n v="2209"/>
    <n v="1914248.1599999955"/>
  </r>
  <r>
    <s v="KR"/>
    <n v="1124988"/>
    <n v="337.86"/>
    <n v="1"/>
    <d v="2020-06-01T00:00:00"/>
    <x v="36"/>
    <d v="2020-11-23T00:00:00"/>
    <d v="2020-11-30T00:00:00"/>
    <n v="7"/>
    <n v="109"/>
    <n v="143402.34000000003"/>
  </r>
  <r>
    <s v="KR"/>
    <n v="1124988"/>
    <n v="225.3"/>
    <n v="1"/>
    <d v="2020-05-25T00:00:00"/>
    <x v="36"/>
    <d v="2020-11-23T00:00:00"/>
    <d v="2020-11-30T00:00:00"/>
    <n v="7"/>
    <n v="109"/>
    <n v="143402.34000000003"/>
  </r>
  <r>
    <s v="KR"/>
    <n v="3301296"/>
    <n v="149.16"/>
    <n v="1"/>
    <d v="2020-05-11T00:00:00"/>
    <x v="41"/>
    <d v="2020-11-30T00:00:00"/>
    <d v="2020-11-30T00:00:00"/>
    <n v="0"/>
    <n v="2209"/>
    <n v="1914248.1599999955"/>
  </r>
  <r>
    <s v="KR"/>
    <n v="3301296"/>
    <n v="149.16"/>
    <n v="1"/>
    <d v="2020-05-18T00:00:00"/>
    <x v="41"/>
    <d v="2020-11-30T00:00:00"/>
    <d v="2020-11-30T00:00:00"/>
    <n v="0"/>
    <n v="2209"/>
    <n v="1914248.1599999955"/>
  </r>
  <r>
    <s v="KR"/>
    <n v="3301296"/>
    <n v="150.18"/>
    <n v="1"/>
    <d v="2020-06-01T00:00:00"/>
    <x v="41"/>
    <d v="2020-11-30T00:00:00"/>
    <d v="2020-11-30T00:00:00"/>
    <n v="0"/>
    <n v="2209"/>
    <n v="1914248.1599999955"/>
  </r>
  <r>
    <s v="KR"/>
    <n v="3301296"/>
    <n v="108.18"/>
    <n v="1"/>
    <d v="2020-05-11T00:00:00"/>
    <x v="41"/>
    <d v="2020-11-30T00:00:00"/>
    <d v="2020-11-30T00:00:00"/>
    <n v="0"/>
    <n v="2209"/>
    <n v="1914248.1599999955"/>
  </r>
  <r>
    <s v="KR"/>
    <n v="1124988"/>
    <n v="94.62"/>
    <n v="1"/>
    <d v="2020-06-08T00:00:00"/>
    <x v="36"/>
    <d v="2020-11-23T00:00:00"/>
    <d v="2020-11-30T00:00:00"/>
    <n v="7"/>
    <n v="109"/>
    <n v="143402.34000000003"/>
  </r>
  <r>
    <s v="KR"/>
    <n v="1124988"/>
    <n v="345.24"/>
    <n v="1"/>
    <d v="2020-06-15T00:00:00"/>
    <x v="36"/>
    <d v="2020-11-23T00:00:00"/>
    <d v="2020-11-30T00:00:00"/>
    <n v="7"/>
    <n v="109"/>
    <n v="143402.34000000003"/>
  </r>
  <r>
    <s v="KR"/>
    <n v="4458474"/>
    <n v="763.68"/>
    <n v="1"/>
    <d v="2020-06-15T00:00:00"/>
    <x v="598"/>
    <d v="2020-06-29T00:00:00"/>
    <d v="2020-11-30T00:00:00"/>
    <n v="154"/>
    <n v="2"/>
    <n v="2267.2799999999997"/>
  </r>
  <r>
    <s v="KR"/>
    <n v="4458474"/>
    <n v="1503.6"/>
    <n v="2"/>
    <d v="2020-06-29T00:00:00"/>
    <x v="598"/>
    <d v="2020-06-29T00:00:00"/>
    <d v="2020-11-30T00:00:00"/>
    <n v="154"/>
    <n v="2"/>
    <n v="2267.2799999999997"/>
  </r>
  <r>
    <s v="KR"/>
    <n v="3618438"/>
    <n v="3031.26"/>
    <n v="4"/>
    <d v="2020-07-27T00:00:00"/>
    <x v="1"/>
    <d v="2020-11-23T00:00:00"/>
    <d v="2020-11-30T00:00:00"/>
    <n v="7"/>
    <n v="2649"/>
    <n v="10871951.1"/>
  </r>
  <r>
    <s v="KR"/>
    <n v="773238"/>
    <n v="95.22"/>
    <n v="1"/>
    <d v="2020-08-10T00:00:00"/>
    <x v="516"/>
    <d v="2020-08-10T00:00:00"/>
    <d v="2020-11-30T00:00:00"/>
    <n v="112"/>
    <n v="2"/>
    <n v="12618.48"/>
  </r>
  <r>
    <s v="KR"/>
    <n v="1124988"/>
    <n v="95.22"/>
    <n v="1"/>
    <d v="2020-08-31T00:00:00"/>
    <x v="36"/>
    <d v="2020-11-23T00:00:00"/>
    <d v="2020-11-30T00:00:00"/>
    <n v="7"/>
    <n v="109"/>
    <n v="143402.34000000003"/>
  </r>
  <r>
    <s v="KR"/>
    <n v="1124988"/>
    <n v="228.48"/>
    <n v="1"/>
    <d v="2020-08-17T00:00:00"/>
    <x v="36"/>
    <d v="2020-11-23T00:00:00"/>
    <d v="2020-11-30T00:00:00"/>
    <n v="7"/>
    <n v="109"/>
    <n v="143402.34000000003"/>
  </r>
  <r>
    <s v="KR"/>
    <n v="3301296"/>
    <n v="209.46"/>
    <n v="1"/>
    <d v="2020-08-10T00:00:00"/>
    <x v="41"/>
    <d v="2020-11-30T00:00:00"/>
    <d v="2020-11-30T00:00:00"/>
    <n v="0"/>
    <n v="2209"/>
    <n v="1914248.1599999955"/>
  </r>
  <r>
    <s v="KR"/>
    <n v="3301296"/>
    <n v="165.6"/>
    <n v="1"/>
    <d v="2020-08-24T00:00:00"/>
    <x v="41"/>
    <d v="2020-11-30T00:00:00"/>
    <d v="2020-11-30T00:00:00"/>
    <n v="0"/>
    <n v="2209"/>
    <n v="1914248.1599999955"/>
  </r>
  <r>
    <s v="KR"/>
    <n v="1124988"/>
    <n v="342.42"/>
    <n v="1"/>
    <d v="2020-09-14T00:00:00"/>
    <x v="36"/>
    <d v="2020-11-23T00:00:00"/>
    <d v="2020-11-30T00:00:00"/>
    <n v="7"/>
    <n v="109"/>
    <n v="143402.34000000003"/>
  </r>
  <r>
    <s v="KR"/>
    <n v="1124988"/>
    <n v="-228.48"/>
    <n v="-1"/>
    <d v="2020-09-07T00:00:00"/>
    <x v="36"/>
    <d v="2020-11-23T00:00:00"/>
    <d v="2020-11-30T00:00:00"/>
    <n v="7"/>
    <n v="109"/>
    <n v="143402.34000000003"/>
  </r>
  <r>
    <s v="KR"/>
    <n v="1124988"/>
    <n v="152.16"/>
    <n v="1"/>
    <d v="2020-10-05T00:00:00"/>
    <x v="36"/>
    <d v="2020-11-23T00:00:00"/>
    <d v="2020-11-30T00:00:00"/>
    <n v="7"/>
    <n v="109"/>
    <n v="143402.34000000003"/>
  </r>
  <r>
    <s v="KR"/>
    <n v="3301296"/>
    <n v="94.44"/>
    <n v="1"/>
    <d v="2020-10-26T00:00:00"/>
    <x v="41"/>
    <d v="2020-11-30T00:00:00"/>
    <d v="2020-11-30T00:00:00"/>
    <n v="0"/>
    <n v="2209"/>
    <n v="1914248.1599999955"/>
  </r>
  <r>
    <s v="KR"/>
    <n v="3301296"/>
    <n v="164.28"/>
    <n v="1"/>
    <d v="2020-11-02T00:00:00"/>
    <x v="41"/>
    <d v="2020-11-30T00:00:00"/>
    <d v="2020-11-30T00:00:00"/>
    <n v="0"/>
    <n v="2209"/>
    <n v="1914248.1599999955"/>
  </r>
  <r>
    <s v="KR"/>
    <n v="3618438"/>
    <n v="-2273.46"/>
    <n v="-3"/>
    <d v="2020-10-26T00:00:00"/>
    <x v="1"/>
    <d v="2020-11-23T00:00:00"/>
    <d v="2020-11-30T00:00:00"/>
    <n v="7"/>
    <n v="2649"/>
    <n v="10871951.1"/>
  </r>
  <r>
    <s v="KR"/>
    <n v="3618438"/>
    <n v="757.32"/>
    <n v="1"/>
    <d v="2020-10-12T00:00:00"/>
    <x v="1"/>
    <d v="2020-11-23T00:00:00"/>
    <d v="2020-11-30T00:00:00"/>
    <n v="7"/>
    <n v="2649"/>
    <n v="10871951.1"/>
  </r>
  <r>
    <s v="KR"/>
    <n v="3618438"/>
    <n v="757.32"/>
    <n v="1"/>
    <d v="2020-10-19T00:00:00"/>
    <x v="1"/>
    <d v="2020-11-23T00:00:00"/>
    <d v="2020-11-30T00:00:00"/>
    <n v="7"/>
    <n v="2649"/>
    <n v="10871951.1"/>
  </r>
  <r>
    <s v="KR"/>
    <n v="1124988"/>
    <n v="94.44"/>
    <n v="1"/>
    <d v="2020-11-09T00:00:00"/>
    <x v="36"/>
    <d v="2020-11-23T00:00:00"/>
    <d v="2020-11-30T00:00:00"/>
    <n v="7"/>
    <n v="109"/>
    <n v="143402.34000000003"/>
  </r>
  <r>
    <s v="KR"/>
    <n v="1124988"/>
    <n v="342.48"/>
    <n v="1"/>
    <d v="2020-11-23T00:00:00"/>
    <x v="36"/>
    <d v="2020-11-23T00:00:00"/>
    <d v="2020-11-30T00:00:00"/>
    <n v="7"/>
    <n v="109"/>
    <n v="143402.34000000003"/>
  </r>
  <r>
    <s v="KR"/>
    <n v="3301296"/>
    <n v="110.28"/>
    <n v="1"/>
    <d v="2020-11-30T00:00:00"/>
    <x v="41"/>
    <d v="2020-11-30T00:00:00"/>
    <d v="2020-11-30T00:00:00"/>
    <n v="0"/>
    <n v="2209"/>
    <n v="1914248.1599999955"/>
  </r>
  <r>
    <s v="KR"/>
    <n v="3618438"/>
    <n v="751.8"/>
    <n v="1"/>
    <d v="2020-11-09T00:00:00"/>
    <x v="1"/>
    <d v="2020-11-23T00:00:00"/>
    <d v="2020-11-30T00:00:00"/>
    <n v="7"/>
    <n v="2649"/>
    <n v="10871951.1"/>
  </r>
  <r>
    <s v="KR"/>
    <n v="705108"/>
    <n v="178.5"/>
    <n v="1"/>
    <d v="2020-03-02T00:00:00"/>
    <x v="599"/>
    <d v="2020-03-02T00:00:00"/>
    <d v="2020-11-30T00:00:00"/>
    <n v="273"/>
    <n v="1"/>
    <n v="178.5"/>
  </r>
  <r>
    <s v="KR"/>
    <n v="3301296"/>
    <n v="179.58"/>
    <n v="1"/>
    <d v="2020-02-10T00:00:00"/>
    <x v="41"/>
    <d v="2020-11-30T00:00:00"/>
    <d v="2020-11-30T00:00:00"/>
    <n v="0"/>
    <n v="2209"/>
    <n v="1914248.1599999955"/>
  </r>
  <r>
    <s v="KR"/>
    <n v="3301296"/>
    <n v="178.5"/>
    <n v="1"/>
    <d v="2020-03-02T00:00:00"/>
    <x v="41"/>
    <d v="2020-11-30T00:00:00"/>
    <d v="2020-11-30T00:00:00"/>
    <n v="0"/>
    <n v="2209"/>
    <n v="1914248.1599999955"/>
  </r>
  <r>
    <s v="KR"/>
    <n v="3301296"/>
    <n v="177.12"/>
    <n v="1"/>
    <d v="2020-05-18T00:00:00"/>
    <x v="41"/>
    <d v="2020-11-30T00:00:00"/>
    <d v="2020-11-30T00:00:00"/>
    <n v="0"/>
    <n v="2209"/>
    <n v="1914248.1599999955"/>
  </r>
  <r>
    <s v="KR"/>
    <n v="3301296"/>
    <n v="358.74"/>
    <n v="2"/>
    <d v="2020-06-22T00:00:00"/>
    <x v="41"/>
    <d v="2020-11-30T00:00:00"/>
    <d v="2020-11-30T00:00:00"/>
    <n v="0"/>
    <n v="2209"/>
    <n v="1914248.1599999955"/>
  </r>
  <r>
    <s v="KR"/>
    <n v="3301296"/>
    <n v="180.72"/>
    <n v="1"/>
    <d v="2020-10-05T00:00:00"/>
    <x v="41"/>
    <d v="2020-11-30T00:00:00"/>
    <d v="2020-11-30T00:00:00"/>
    <n v="0"/>
    <n v="2209"/>
    <n v="1914248.1599999955"/>
  </r>
  <r>
    <s v="KR"/>
    <n v="3301296"/>
    <n v="180.72"/>
    <n v="1"/>
    <d v="2020-09-14T00:00:00"/>
    <x v="41"/>
    <d v="2020-11-30T00:00:00"/>
    <d v="2020-11-30T00:00:00"/>
    <n v="0"/>
    <n v="2209"/>
    <n v="1914248.1599999955"/>
  </r>
  <r>
    <s v="KR"/>
    <n v="3301296"/>
    <n v="180.72"/>
    <n v="1"/>
    <d v="2020-10-19T00:00:00"/>
    <x v="41"/>
    <d v="2020-11-30T00:00:00"/>
    <d v="2020-11-30T00:00:00"/>
    <n v="0"/>
    <n v="2209"/>
    <n v="1914248.1599999955"/>
  </r>
  <r>
    <s v="KR"/>
    <n v="3301296"/>
    <n v="135.78"/>
    <n v="1"/>
    <d v="2020-01-20T00:00:00"/>
    <x v="41"/>
    <d v="2020-11-30T00:00:00"/>
    <d v="2020-11-30T00:00:00"/>
    <n v="0"/>
    <n v="2209"/>
    <n v="1914248.1599999955"/>
  </r>
  <r>
    <s v="KR"/>
    <n v="3618438"/>
    <n v="53.88"/>
    <n v="1"/>
    <d v="2020-02-03T00:00:00"/>
    <x v="1"/>
    <d v="2020-11-23T00:00:00"/>
    <d v="2020-11-30T00:00:00"/>
    <n v="7"/>
    <n v="2649"/>
    <n v="10871951.1"/>
  </r>
  <r>
    <s v="KR"/>
    <n v="3618438"/>
    <n v="224.7"/>
    <n v="1"/>
    <d v="2020-02-03T00:00:00"/>
    <x v="1"/>
    <d v="2020-11-23T00:00:00"/>
    <d v="2020-11-30T00:00:00"/>
    <n v="7"/>
    <n v="2649"/>
    <n v="10871951.1"/>
  </r>
  <r>
    <s v="KR"/>
    <n v="711234"/>
    <n v="71.88"/>
    <n v="2"/>
    <d v="2020-02-10T00:00:00"/>
    <x v="196"/>
    <d v="2020-02-10T00:00:00"/>
    <d v="2020-11-30T00:00:00"/>
    <n v="294"/>
    <n v="5"/>
    <n v="15436.499999999998"/>
  </r>
  <r>
    <s v="KR"/>
    <n v="3618438"/>
    <n v="44.94"/>
    <n v="1"/>
    <d v="2020-02-17T00:00:00"/>
    <x v="1"/>
    <d v="2020-11-23T00:00:00"/>
    <d v="2020-11-30T00:00:00"/>
    <n v="7"/>
    <n v="2649"/>
    <n v="10871951.1"/>
  </r>
  <r>
    <s v="KR"/>
    <n v="3301296"/>
    <n v="167.04"/>
    <n v="1"/>
    <d v="2020-04-13T00:00:00"/>
    <x v="41"/>
    <d v="2020-11-30T00:00:00"/>
    <d v="2020-11-30T00:00:00"/>
    <n v="0"/>
    <n v="2209"/>
    <n v="1914248.1599999955"/>
  </r>
  <r>
    <s v="KR"/>
    <n v="3301296"/>
    <n v="432.42"/>
    <n v="1"/>
    <d v="2020-05-04T00:00:00"/>
    <x v="41"/>
    <d v="2020-11-30T00:00:00"/>
    <d v="2020-11-30T00:00:00"/>
    <n v="0"/>
    <n v="2209"/>
    <n v="1914248.1599999955"/>
  </r>
  <r>
    <s v="KR"/>
    <n v="3301296"/>
    <n v="288.42"/>
    <n v="1"/>
    <d v="2020-04-20T00:00:00"/>
    <x v="41"/>
    <d v="2020-11-30T00:00:00"/>
    <d v="2020-11-30T00:00:00"/>
    <n v="0"/>
    <n v="2209"/>
    <n v="1914248.1599999955"/>
  </r>
  <r>
    <s v="KR"/>
    <n v="3301296"/>
    <n v="167.04"/>
    <n v="1"/>
    <d v="2020-05-25T00:00:00"/>
    <x v="41"/>
    <d v="2020-11-30T00:00:00"/>
    <d v="2020-11-30T00:00:00"/>
    <n v="0"/>
    <n v="2209"/>
    <n v="1914248.1599999955"/>
  </r>
  <r>
    <s v="KR"/>
    <n v="3301296"/>
    <n v="192.24"/>
    <n v="1"/>
    <d v="2020-05-11T00:00:00"/>
    <x v="41"/>
    <d v="2020-11-30T00:00:00"/>
    <d v="2020-11-30T00:00:00"/>
    <n v="0"/>
    <n v="2209"/>
    <n v="1914248.1599999955"/>
  </r>
  <r>
    <s v="KR"/>
    <n v="3301296"/>
    <n v="-192.24"/>
    <n v="-1"/>
    <d v="2020-06-15T00:00:00"/>
    <x v="41"/>
    <d v="2020-11-30T00:00:00"/>
    <d v="2020-11-30T00:00:00"/>
    <n v="0"/>
    <n v="2209"/>
    <n v="1914248.1599999955"/>
  </r>
  <r>
    <s v="KR"/>
    <n v="3301296"/>
    <n v="96.72"/>
    <n v="1"/>
    <d v="2020-07-13T00:00:00"/>
    <x v="41"/>
    <d v="2020-11-30T00:00:00"/>
    <d v="2020-11-30T00:00:00"/>
    <n v="0"/>
    <n v="2209"/>
    <n v="1914248.1599999955"/>
  </r>
  <r>
    <s v="KR"/>
    <n v="3301296"/>
    <n v="144.36000000000001"/>
    <n v="1"/>
    <d v="2020-09-07T00:00:00"/>
    <x v="41"/>
    <d v="2020-11-30T00:00:00"/>
    <d v="2020-11-30T00:00:00"/>
    <n v="0"/>
    <n v="2209"/>
    <n v="1914248.1599999955"/>
  </r>
  <r>
    <s v="KR"/>
    <n v="3301296"/>
    <n v="288.54000000000002"/>
    <n v="1"/>
    <d v="2020-09-14T00:00:00"/>
    <x v="41"/>
    <d v="2020-11-30T00:00:00"/>
    <d v="2020-11-30T00:00:00"/>
    <n v="0"/>
    <n v="2209"/>
    <n v="1914248.1599999955"/>
  </r>
  <r>
    <s v="KR"/>
    <n v="3301296"/>
    <n v="144.18"/>
    <n v="1"/>
    <d v="2020-11-23T00:00:00"/>
    <x v="41"/>
    <d v="2020-11-30T00:00:00"/>
    <d v="2020-11-30T00:00:00"/>
    <n v="0"/>
    <n v="2209"/>
    <n v="1914248.1599999955"/>
  </r>
  <r>
    <s v="KR"/>
    <n v="3301296"/>
    <n v="144.18"/>
    <n v="1"/>
    <d v="2020-11-23T00:00:00"/>
    <x v="41"/>
    <d v="2020-11-30T00:00:00"/>
    <d v="2020-11-30T00:00:00"/>
    <n v="0"/>
    <n v="2209"/>
    <n v="1914248.1599999955"/>
  </r>
  <r>
    <s v="KR"/>
    <n v="3301296"/>
    <n v="529.20000000000005"/>
    <n v="1"/>
    <d v="2020-11-23T00:00:00"/>
    <x v="41"/>
    <d v="2020-11-30T00:00:00"/>
    <d v="2020-11-30T00:00:00"/>
    <n v="0"/>
    <n v="2209"/>
    <n v="1914248.1599999955"/>
  </r>
  <r>
    <s v="KR"/>
    <n v="3618438"/>
    <n v="67.14"/>
    <n v="1"/>
    <d v="2020-04-20T00:00:00"/>
    <x v="1"/>
    <d v="2020-11-23T00:00:00"/>
    <d v="2020-11-30T00:00:00"/>
    <n v="7"/>
    <n v="2649"/>
    <n v="10871951.1"/>
  </r>
  <r>
    <s v="KR"/>
    <n v="3301296"/>
    <n v="142.80000000000001"/>
    <n v="1"/>
    <d v="2020-01-20T00:00:00"/>
    <x v="41"/>
    <d v="2020-11-30T00:00:00"/>
    <d v="2020-11-30T00:00:00"/>
    <n v="0"/>
    <n v="2209"/>
    <n v="1914248.1599999955"/>
  </r>
  <r>
    <s v="KR"/>
    <n v="3301296"/>
    <n v="190.44"/>
    <n v="1"/>
    <d v="2020-01-20T00:00:00"/>
    <x v="41"/>
    <d v="2020-11-30T00:00:00"/>
    <d v="2020-11-30T00:00:00"/>
    <n v="0"/>
    <n v="2209"/>
    <n v="1914248.1599999955"/>
  </r>
  <r>
    <s v="KR"/>
    <n v="3301296"/>
    <n v="190.44"/>
    <n v="1"/>
    <d v="2020-01-27T00:00:00"/>
    <x v="41"/>
    <d v="2020-11-30T00:00:00"/>
    <d v="2020-11-30T00:00:00"/>
    <n v="0"/>
    <n v="2209"/>
    <n v="1914248.1599999955"/>
  </r>
  <r>
    <s v="KR"/>
    <n v="3301296"/>
    <n v="285.72000000000003"/>
    <n v="1"/>
    <d v="2020-01-13T00:00:00"/>
    <x v="41"/>
    <d v="2020-11-30T00:00:00"/>
    <d v="2020-11-30T00:00:00"/>
    <n v="0"/>
    <n v="2209"/>
    <n v="1914248.1599999955"/>
  </r>
  <r>
    <s v="KR"/>
    <n v="3301296"/>
    <n v="187.68"/>
    <n v="1"/>
    <d v="2020-03-30T00:00:00"/>
    <x v="41"/>
    <d v="2020-11-30T00:00:00"/>
    <d v="2020-11-30T00:00:00"/>
    <n v="0"/>
    <n v="2209"/>
    <n v="1914248.1599999955"/>
  </r>
  <r>
    <s v="KR"/>
    <n v="3301296"/>
    <n v="185.16"/>
    <n v="1"/>
    <d v="2020-03-09T00:00:00"/>
    <x v="41"/>
    <d v="2020-11-30T00:00:00"/>
    <d v="2020-11-30T00:00:00"/>
    <n v="0"/>
    <n v="2209"/>
    <n v="1914248.1599999955"/>
  </r>
  <r>
    <s v="KR"/>
    <n v="3618438"/>
    <n v="140.88"/>
    <n v="1"/>
    <d v="2020-03-16T00:00:00"/>
    <x v="1"/>
    <d v="2020-11-23T00:00:00"/>
    <d v="2020-11-30T00:00:00"/>
    <n v="7"/>
    <n v="2649"/>
    <n v="10871951.1"/>
  </r>
  <r>
    <s v="KR"/>
    <n v="3301296"/>
    <n v="140.69999999999999"/>
    <n v="1"/>
    <d v="2020-06-01T00:00:00"/>
    <x v="41"/>
    <d v="2020-11-30T00:00:00"/>
    <d v="2020-11-30T00:00:00"/>
    <n v="0"/>
    <n v="2209"/>
    <n v="1914248.1599999955"/>
  </r>
  <r>
    <s v="KR"/>
    <n v="3301296"/>
    <n v="93.18"/>
    <n v="1"/>
    <d v="2020-05-11T00:00:00"/>
    <x v="41"/>
    <d v="2020-11-30T00:00:00"/>
    <d v="2020-11-30T00:00:00"/>
    <n v="0"/>
    <n v="2209"/>
    <n v="1914248.1599999955"/>
  </r>
  <r>
    <s v="KR"/>
    <n v="3301296"/>
    <n v="93.18"/>
    <n v="1"/>
    <d v="2020-07-06T00:00:00"/>
    <x v="41"/>
    <d v="2020-11-30T00:00:00"/>
    <d v="2020-11-30T00:00:00"/>
    <n v="0"/>
    <n v="2209"/>
    <n v="1914248.1599999955"/>
  </r>
  <r>
    <s v="KR"/>
    <n v="3301296"/>
    <n v="94.38"/>
    <n v="1"/>
    <d v="2020-11-09T00:00:00"/>
    <x v="41"/>
    <d v="2020-11-30T00:00:00"/>
    <d v="2020-11-30T00:00:00"/>
    <n v="0"/>
    <n v="2209"/>
    <n v="1914248.1599999955"/>
  </r>
  <r>
    <s v="KR"/>
    <n v="3301296"/>
    <n v="94.38"/>
    <n v="1"/>
    <d v="2020-11-16T00:00:00"/>
    <x v="41"/>
    <d v="2020-11-30T00:00:00"/>
    <d v="2020-11-30T00:00:00"/>
    <n v="0"/>
    <n v="2209"/>
    <n v="1914248.1599999955"/>
  </r>
  <r>
    <s v="KR"/>
    <n v="3301296"/>
    <n v="140.63999999999999"/>
    <n v="1"/>
    <d v="2020-11-23T00:00:00"/>
    <x v="41"/>
    <d v="2020-11-30T00:00:00"/>
    <d v="2020-11-30T00:00:00"/>
    <n v="0"/>
    <n v="2209"/>
    <n v="1914248.1599999955"/>
  </r>
  <r>
    <s v="KR"/>
    <n v="3301296"/>
    <n v="276.42"/>
    <n v="1"/>
    <d v="2020-02-10T00:00:00"/>
    <x v="41"/>
    <d v="2020-11-30T00:00:00"/>
    <d v="2020-11-30T00:00:00"/>
    <n v="0"/>
    <n v="2209"/>
    <n v="1914248.1599999955"/>
  </r>
  <r>
    <s v="KR"/>
    <n v="3618438"/>
    <n v="157.91999999999999"/>
    <n v="1"/>
    <d v="2020-02-17T00:00:00"/>
    <x v="1"/>
    <d v="2020-11-23T00:00:00"/>
    <d v="2020-11-30T00:00:00"/>
    <n v="7"/>
    <n v="2649"/>
    <n v="10871951.1"/>
  </r>
  <r>
    <s v="KR"/>
    <n v="3618438"/>
    <n v="155.76"/>
    <n v="1"/>
    <d v="2020-04-13T00:00:00"/>
    <x v="1"/>
    <d v="2020-11-23T00:00:00"/>
    <d v="2020-11-30T00:00:00"/>
    <n v="7"/>
    <n v="2649"/>
    <n v="10871951.1"/>
  </r>
  <r>
    <s v="KR"/>
    <n v="3618438"/>
    <n v="116.76"/>
    <n v="1"/>
    <d v="2020-04-20T00:00:00"/>
    <x v="1"/>
    <d v="2020-11-23T00:00:00"/>
    <d v="2020-11-30T00:00:00"/>
    <n v="7"/>
    <n v="2649"/>
    <n v="10871951.1"/>
  </r>
  <r>
    <s v="KR"/>
    <n v="3301296"/>
    <n v="144.96"/>
    <n v="1"/>
    <d v="2020-01-20T00:00:00"/>
    <x v="41"/>
    <d v="2020-11-30T00:00:00"/>
    <d v="2020-11-30T00:00:00"/>
    <n v="0"/>
    <n v="2209"/>
    <n v="1914248.1599999955"/>
  </r>
  <r>
    <s v="KR"/>
    <n v="3301296"/>
    <n v="208.44"/>
    <n v="1"/>
    <d v="2020-03-30T00:00:00"/>
    <x v="41"/>
    <d v="2020-11-30T00:00:00"/>
    <d v="2020-11-30T00:00:00"/>
    <n v="0"/>
    <n v="2209"/>
    <n v="1914248.1599999955"/>
  </r>
  <r>
    <s v="KR"/>
    <n v="3301296"/>
    <n v="208.74"/>
    <n v="1"/>
    <d v="2020-04-27T00:00:00"/>
    <x v="41"/>
    <d v="2020-11-30T00:00:00"/>
    <d v="2020-11-30T00:00:00"/>
    <n v="0"/>
    <n v="2209"/>
    <n v="1914248.1599999955"/>
  </r>
  <r>
    <s v="KR"/>
    <n v="3301296"/>
    <n v="203.7"/>
    <n v="1"/>
    <d v="2020-01-13T00:00:00"/>
    <x v="41"/>
    <d v="2020-11-30T00:00:00"/>
    <d v="2020-11-30T00:00:00"/>
    <n v="0"/>
    <n v="2209"/>
    <n v="1914248.1599999955"/>
  </r>
  <r>
    <s v="KR"/>
    <n v="3301296"/>
    <n v="201.66"/>
    <n v="1"/>
    <d v="2020-01-27T00:00:00"/>
    <x v="41"/>
    <d v="2020-11-30T00:00:00"/>
    <d v="2020-11-30T00:00:00"/>
    <n v="0"/>
    <n v="2209"/>
    <n v="1914248.1599999955"/>
  </r>
  <r>
    <s v="KR"/>
    <n v="3618438"/>
    <n v="203.7"/>
    <n v="1"/>
    <d v="2020-01-06T00:00:00"/>
    <x v="1"/>
    <d v="2020-11-23T00:00:00"/>
    <d v="2020-11-30T00:00:00"/>
    <n v="7"/>
    <n v="2649"/>
    <n v="10871951.1"/>
  </r>
  <r>
    <s v="KR"/>
    <n v="3618438"/>
    <n v="403.38"/>
    <n v="2"/>
    <d v="2020-01-13T00:00:00"/>
    <x v="1"/>
    <d v="2020-11-23T00:00:00"/>
    <d v="2020-11-30T00:00:00"/>
    <n v="7"/>
    <n v="2649"/>
    <n v="10871951.1"/>
  </r>
  <r>
    <s v="KR"/>
    <n v="3618438"/>
    <n v="201.66"/>
    <n v="1"/>
    <d v="2020-01-20T00:00:00"/>
    <x v="1"/>
    <d v="2020-11-23T00:00:00"/>
    <d v="2020-11-30T00:00:00"/>
    <n v="7"/>
    <n v="2649"/>
    <n v="10871951.1"/>
  </r>
  <r>
    <s v="KR"/>
    <n v="3618438"/>
    <n v="200.22"/>
    <n v="1"/>
    <d v="2020-02-03T00:00:00"/>
    <x v="1"/>
    <d v="2020-11-23T00:00:00"/>
    <d v="2020-11-30T00:00:00"/>
    <n v="7"/>
    <n v="2649"/>
    <n v="10871951.1"/>
  </r>
  <r>
    <s v="KR"/>
    <n v="3618438"/>
    <n v="366.6"/>
    <n v="1"/>
    <d v="2020-01-13T00:00:00"/>
    <x v="1"/>
    <d v="2020-11-23T00:00:00"/>
    <d v="2020-11-30T00:00:00"/>
    <n v="7"/>
    <n v="2649"/>
    <n v="10871951.1"/>
  </r>
  <r>
    <s v="KR"/>
    <n v="3618438"/>
    <n v="200.22"/>
    <n v="1"/>
    <d v="2020-02-10T00:00:00"/>
    <x v="1"/>
    <d v="2020-11-23T00:00:00"/>
    <d v="2020-11-30T00:00:00"/>
    <n v="7"/>
    <n v="2649"/>
    <n v="10871951.1"/>
  </r>
  <r>
    <s v="KR"/>
    <n v="3618438"/>
    <n v="360.36"/>
    <n v="1"/>
    <d v="2020-02-10T00:00:00"/>
    <x v="1"/>
    <d v="2020-11-23T00:00:00"/>
    <d v="2020-11-30T00:00:00"/>
    <n v="7"/>
    <n v="2649"/>
    <n v="10871951.1"/>
  </r>
  <r>
    <s v="KR"/>
    <n v="3618438"/>
    <n v="360.36"/>
    <n v="1"/>
    <d v="2020-02-17T00:00:00"/>
    <x v="1"/>
    <d v="2020-11-23T00:00:00"/>
    <d v="2020-11-30T00:00:00"/>
    <n v="7"/>
    <n v="2649"/>
    <n v="10871951.1"/>
  </r>
  <r>
    <s v="KR"/>
    <n v="720708"/>
    <n v="155.1"/>
    <n v="1"/>
    <d v="2020-01-27T00:00:00"/>
    <x v="5"/>
    <d v="2020-11-09T00:00:00"/>
    <d v="2020-11-30T00:00:00"/>
    <n v="21"/>
    <n v="70"/>
    <n v="59080.38"/>
  </r>
  <r>
    <s v="KR"/>
    <n v="720708"/>
    <n v="153.96"/>
    <n v="1"/>
    <d v="2020-02-03T00:00:00"/>
    <x v="5"/>
    <d v="2020-11-09T00:00:00"/>
    <d v="2020-11-30T00:00:00"/>
    <n v="21"/>
    <n v="70"/>
    <n v="59080.38"/>
  </r>
  <r>
    <s v="KR"/>
    <n v="3472098"/>
    <n v="156.66"/>
    <n v="1"/>
    <d v="2020-01-13T00:00:00"/>
    <x v="123"/>
    <d v="2020-01-13T00:00:00"/>
    <d v="2020-11-30T00:00:00"/>
    <n v="322"/>
    <n v="2"/>
    <n v="401.03999999999996"/>
  </r>
  <r>
    <s v="KR"/>
    <n v="709866"/>
    <n v="364.56"/>
    <n v="1"/>
    <d v="2020-04-27T00:00:00"/>
    <x v="535"/>
    <d v="2020-04-27T00:00:00"/>
    <d v="2020-11-30T00:00:00"/>
    <n v="217"/>
    <n v="2"/>
    <n v="1014.24"/>
  </r>
  <r>
    <s v="KR"/>
    <n v="1088862"/>
    <n v="1564.26"/>
    <n v="6"/>
    <d v="2020-06-08T00:00:00"/>
    <x v="224"/>
    <d v="2020-06-08T00:00:00"/>
    <d v="2020-11-30T00:00:00"/>
    <n v="175"/>
    <n v="3"/>
    <n v="7947.12"/>
  </r>
  <r>
    <s v="KR"/>
    <n v="3618438"/>
    <n v="94.8"/>
    <n v="1"/>
    <d v="2020-01-06T00:00:00"/>
    <x v="1"/>
    <d v="2020-11-23T00:00:00"/>
    <d v="2020-11-30T00:00:00"/>
    <n v="7"/>
    <n v="2649"/>
    <n v="10871951.1"/>
  </r>
  <r>
    <s v="KR"/>
    <n v="3618438"/>
    <n v="93.12"/>
    <n v="1"/>
    <d v="2020-02-17T00:00:00"/>
    <x v="1"/>
    <d v="2020-11-23T00:00:00"/>
    <d v="2020-11-30T00:00:00"/>
    <n v="7"/>
    <n v="2649"/>
    <n v="10871951.1"/>
  </r>
  <r>
    <s v="KR"/>
    <n v="3618438"/>
    <n v="92.58"/>
    <n v="1"/>
    <d v="2020-03-02T00:00:00"/>
    <x v="1"/>
    <d v="2020-11-23T00:00:00"/>
    <d v="2020-11-30T00:00:00"/>
    <n v="7"/>
    <n v="2649"/>
    <n v="10871951.1"/>
  </r>
  <r>
    <s v="KR"/>
    <n v="3618438"/>
    <n v="183.54"/>
    <n v="2"/>
    <d v="2020-03-23T00:00:00"/>
    <x v="1"/>
    <d v="2020-11-23T00:00:00"/>
    <d v="2020-11-30T00:00:00"/>
    <n v="7"/>
    <n v="2649"/>
    <n v="10871951.1"/>
  </r>
  <r>
    <s v="KR"/>
    <n v="3301296"/>
    <n v="76.5"/>
    <n v="1"/>
    <d v="2020-07-13T00:00:00"/>
    <x v="41"/>
    <d v="2020-11-30T00:00:00"/>
    <d v="2020-11-30T00:00:00"/>
    <n v="0"/>
    <n v="2209"/>
    <n v="1914248.1599999955"/>
  </r>
  <r>
    <s v="KR"/>
    <n v="3301296"/>
    <n v="77.52"/>
    <n v="1"/>
    <d v="2020-09-28T00:00:00"/>
    <x v="41"/>
    <d v="2020-11-30T00:00:00"/>
    <d v="2020-11-30T00:00:00"/>
    <n v="0"/>
    <n v="2209"/>
    <n v="1914248.1599999955"/>
  </r>
  <r>
    <s v="KR"/>
    <n v="3301296"/>
    <n v="76.92"/>
    <n v="1"/>
    <d v="2020-11-02T00:00:00"/>
    <x v="41"/>
    <d v="2020-11-30T00:00:00"/>
    <d v="2020-11-30T00:00:00"/>
    <n v="0"/>
    <n v="2209"/>
    <n v="1914248.1599999955"/>
  </r>
  <r>
    <s v="KR"/>
    <n v="3301296"/>
    <n v="77.52"/>
    <n v="1"/>
    <d v="2020-11-23T00:00:00"/>
    <x v="41"/>
    <d v="2020-11-30T00:00:00"/>
    <d v="2020-11-30T00:00:00"/>
    <n v="0"/>
    <n v="2209"/>
    <n v="1914248.1599999955"/>
  </r>
  <r>
    <s v="KR"/>
    <n v="3505104"/>
    <n v="207.6"/>
    <n v="1"/>
    <d v="2020-01-20T00:00:00"/>
    <x v="20"/>
    <d v="2020-09-21T00:00:00"/>
    <d v="2020-11-30T00:00:00"/>
    <n v="70"/>
    <n v="10"/>
    <n v="17375.399999999998"/>
  </r>
  <r>
    <s v="KR"/>
    <n v="3400308"/>
    <n v="68.16"/>
    <n v="1"/>
    <d v="2020-02-24T00:00:00"/>
    <x v="543"/>
    <d v="2020-11-30T00:00:00"/>
    <d v="2020-11-30T00:00:00"/>
    <n v="0"/>
    <n v="85"/>
    <n v="271998.24000000005"/>
  </r>
  <r>
    <s v="KR"/>
    <n v="3780912"/>
    <n v="68.16"/>
    <n v="1"/>
    <d v="2020-03-02T00:00:00"/>
    <x v="120"/>
    <d v="2020-11-16T00:00:00"/>
    <d v="2020-11-30T00:00:00"/>
    <n v="14"/>
    <n v="23"/>
    <n v="10318.68"/>
  </r>
  <r>
    <s v="KR"/>
    <n v="2415366"/>
    <n v="355.26"/>
    <n v="1"/>
    <d v="2020-03-23T00:00:00"/>
    <x v="600"/>
    <d v="2020-07-27T00:00:00"/>
    <d v="2020-11-30T00:00:00"/>
    <n v="126"/>
    <n v="4"/>
    <n v="1959.2399999999998"/>
  </r>
  <r>
    <s v="KR"/>
    <n v="3400308"/>
    <n v="68.16"/>
    <n v="1"/>
    <d v="2020-03-16T00:00:00"/>
    <x v="543"/>
    <d v="2020-11-30T00:00:00"/>
    <d v="2020-11-30T00:00:00"/>
    <n v="0"/>
    <n v="85"/>
    <n v="271998.24000000005"/>
  </r>
  <r>
    <s v="KR"/>
    <n v="3400308"/>
    <n v="202.5"/>
    <n v="3"/>
    <d v="2020-03-30T00:00:00"/>
    <x v="543"/>
    <d v="2020-11-30T00:00:00"/>
    <d v="2020-11-30T00:00:00"/>
    <n v="0"/>
    <n v="85"/>
    <n v="271998.24000000005"/>
  </r>
  <r>
    <s v="KR"/>
    <n v="3400308"/>
    <n v="68.099999999999994"/>
    <n v="1"/>
    <d v="2020-04-06T00:00:00"/>
    <x v="543"/>
    <d v="2020-11-30T00:00:00"/>
    <d v="2020-11-30T00:00:00"/>
    <n v="0"/>
    <n v="85"/>
    <n v="271998.24000000005"/>
  </r>
  <r>
    <s v="KR"/>
    <n v="3400308"/>
    <n v="135.18"/>
    <n v="1"/>
    <d v="2020-03-16T00:00:00"/>
    <x v="543"/>
    <d v="2020-11-30T00:00:00"/>
    <d v="2020-11-30T00:00:00"/>
    <n v="0"/>
    <n v="85"/>
    <n v="271998.24000000005"/>
  </r>
  <r>
    <s v="KR"/>
    <n v="3780912"/>
    <n v="135.18"/>
    <n v="1"/>
    <d v="2020-03-23T00:00:00"/>
    <x v="120"/>
    <d v="2020-11-16T00:00:00"/>
    <d v="2020-11-30T00:00:00"/>
    <n v="14"/>
    <n v="23"/>
    <n v="10318.68"/>
  </r>
  <r>
    <s v="KR"/>
    <n v="3780912"/>
    <n v="202.98"/>
    <n v="1"/>
    <d v="2020-03-23T00:00:00"/>
    <x v="120"/>
    <d v="2020-11-16T00:00:00"/>
    <d v="2020-11-30T00:00:00"/>
    <n v="14"/>
    <n v="23"/>
    <n v="10318.68"/>
  </r>
  <r>
    <s v="KR"/>
    <n v="717888"/>
    <n v="202.98"/>
    <n v="1"/>
    <d v="2020-04-06T00:00:00"/>
    <x v="82"/>
    <d v="2020-04-06T00:00:00"/>
    <d v="2020-11-30T00:00:00"/>
    <n v="238"/>
    <n v="6"/>
    <n v="9899.1"/>
  </r>
  <r>
    <s v="KR"/>
    <n v="3400308"/>
    <n v="68.099999999999994"/>
    <n v="1"/>
    <d v="2020-04-06T00:00:00"/>
    <x v="543"/>
    <d v="2020-11-30T00:00:00"/>
    <d v="2020-11-30T00:00:00"/>
    <n v="0"/>
    <n v="85"/>
    <n v="271998.24000000005"/>
  </r>
  <r>
    <s v="KR"/>
    <n v="3400308"/>
    <n v="135.36000000000001"/>
    <n v="2"/>
    <d v="2020-04-13T00:00:00"/>
    <x v="543"/>
    <d v="2020-11-30T00:00:00"/>
    <d v="2020-11-30T00:00:00"/>
    <n v="0"/>
    <n v="85"/>
    <n v="271998.24000000005"/>
  </r>
  <r>
    <s v="KR"/>
    <n v="3400308"/>
    <n v="67.680000000000007"/>
    <n v="1"/>
    <d v="2020-04-20T00:00:00"/>
    <x v="543"/>
    <d v="2020-11-30T00:00:00"/>
    <d v="2020-11-30T00:00:00"/>
    <n v="0"/>
    <n v="85"/>
    <n v="271998.24000000005"/>
  </r>
  <r>
    <s v="KR"/>
    <n v="3400308"/>
    <n v="67.680000000000007"/>
    <n v="1"/>
    <d v="2020-05-04T00:00:00"/>
    <x v="543"/>
    <d v="2020-11-30T00:00:00"/>
    <d v="2020-11-30T00:00:00"/>
    <n v="0"/>
    <n v="85"/>
    <n v="271998.24000000005"/>
  </r>
  <r>
    <s v="KR"/>
    <n v="3400308"/>
    <n v="84.54"/>
    <n v="1"/>
    <d v="2020-04-13T00:00:00"/>
    <x v="543"/>
    <d v="2020-11-30T00:00:00"/>
    <d v="2020-11-30T00:00:00"/>
    <n v="0"/>
    <n v="85"/>
    <n v="271998.24000000005"/>
  </r>
  <r>
    <s v="KR"/>
    <n v="2415366"/>
    <n v="204.54"/>
    <n v="1"/>
    <d v="2020-06-01T00:00:00"/>
    <x v="600"/>
    <d v="2020-07-27T00:00:00"/>
    <d v="2020-11-30T00:00:00"/>
    <n v="126"/>
    <n v="4"/>
    <n v="1959.2399999999998"/>
  </r>
  <r>
    <s v="KR"/>
    <n v="3400308"/>
    <n v="136.19999999999999"/>
    <n v="2"/>
    <d v="2020-06-01T00:00:00"/>
    <x v="543"/>
    <d v="2020-11-30T00:00:00"/>
    <d v="2020-11-30T00:00:00"/>
    <n v="0"/>
    <n v="85"/>
    <n v="271998.24000000005"/>
  </r>
  <r>
    <s v="KR"/>
    <n v="3400308"/>
    <n v="101.52"/>
    <n v="1"/>
    <d v="2020-05-18T00:00:00"/>
    <x v="543"/>
    <d v="2020-11-30T00:00:00"/>
    <d v="2020-11-30T00:00:00"/>
    <n v="0"/>
    <n v="85"/>
    <n v="271998.24000000005"/>
  </r>
  <r>
    <s v="KR"/>
    <n v="3780912"/>
    <n v="84.54"/>
    <n v="1"/>
    <d v="2020-05-11T00:00:00"/>
    <x v="120"/>
    <d v="2020-11-16T00:00:00"/>
    <d v="2020-11-30T00:00:00"/>
    <n v="14"/>
    <n v="23"/>
    <n v="10318.68"/>
  </r>
  <r>
    <s v="KR"/>
    <n v="3400308"/>
    <n v="68.459999999999994"/>
    <n v="1"/>
    <d v="2020-06-22T00:00:00"/>
    <x v="543"/>
    <d v="2020-11-30T00:00:00"/>
    <d v="2020-11-30T00:00:00"/>
    <n v="0"/>
    <n v="85"/>
    <n v="271998.24000000005"/>
  </r>
  <r>
    <s v="KR"/>
    <n v="3400308"/>
    <n v="136.86000000000001"/>
    <n v="2"/>
    <d v="2020-06-29T00:00:00"/>
    <x v="543"/>
    <d v="2020-11-30T00:00:00"/>
    <d v="2020-11-30T00:00:00"/>
    <n v="0"/>
    <n v="85"/>
    <n v="271998.24000000005"/>
  </r>
  <r>
    <s v="KR"/>
    <n v="3400308"/>
    <n v="102.78"/>
    <n v="1"/>
    <d v="2020-06-22T00:00:00"/>
    <x v="543"/>
    <d v="2020-11-30T00:00:00"/>
    <d v="2020-11-30T00:00:00"/>
    <n v="0"/>
    <n v="85"/>
    <n v="271998.24000000005"/>
  </r>
  <r>
    <s v="KR"/>
    <n v="4015404"/>
    <n v="592.5"/>
    <n v="1"/>
    <d v="2020-06-15T00:00:00"/>
    <x v="132"/>
    <d v="2020-11-16T00:00:00"/>
    <d v="2020-11-30T00:00:00"/>
    <n v="14"/>
    <n v="9"/>
    <n v="4501.4400000000005"/>
  </r>
  <r>
    <s v="KR"/>
    <n v="2415366"/>
    <n v="207.36"/>
    <n v="1"/>
    <d v="2020-07-27T00:00:00"/>
    <x v="600"/>
    <d v="2020-07-27T00:00:00"/>
    <d v="2020-11-30T00:00:00"/>
    <n v="126"/>
    <n v="4"/>
    <n v="1959.2399999999998"/>
  </r>
  <r>
    <s v="KR"/>
    <n v="3400308"/>
    <n v="68.099999999999994"/>
    <n v="1"/>
    <d v="2020-07-13T00:00:00"/>
    <x v="543"/>
    <d v="2020-11-30T00:00:00"/>
    <d v="2020-11-30T00:00:00"/>
    <n v="0"/>
    <n v="85"/>
    <n v="271998.24000000005"/>
  </r>
  <r>
    <s v="KR"/>
    <n v="3400308"/>
    <n v="138.12"/>
    <n v="2"/>
    <d v="2020-07-27T00:00:00"/>
    <x v="543"/>
    <d v="2020-11-30T00:00:00"/>
    <d v="2020-11-30T00:00:00"/>
    <n v="0"/>
    <n v="85"/>
    <n v="271998.24000000005"/>
  </r>
  <r>
    <s v="KR"/>
    <n v="3400308"/>
    <n v="138.12"/>
    <n v="2"/>
    <d v="2020-08-03T00:00:00"/>
    <x v="543"/>
    <d v="2020-11-30T00:00:00"/>
    <d v="2020-11-30T00:00:00"/>
    <n v="0"/>
    <n v="85"/>
    <n v="271998.24000000005"/>
  </r>
  <r>
    <s v="KR"/>
    <n v="3400308"/>
    <n v="102.12"/>
    <n v="1"/>
    <d v="2020-07-13T00:00:00"/>
    <x v="543"/>
    <d v="2020-11-30T00:00:00"/>
    <d v="2020-11-30T00:00:00"/>
    <n v="0"/>
    <n v="85"/>
    <n v="271998.24000000005"/>
  </r>
  <r>
    <s v="KR"/>
    <n v="702936"/>
    <n v="224.7"/>
    <n v="1"/>
    <d v="2020-08-31T00:00:00"/>
    <x v="131"/>
    <d v="2020-09-21T00:00:00"/>
    <d v="2020-11-30T00:00:00"/>
    <n v="70"/>
    <n v="26"/>
    <n v="105953.63999999997"/>
  </r>
  <r>
    <s v="KR"/>
    <n v="3400308"/>
    <n v="69.06"/>
    <n v="1"/>
    <d v="2020-08-10T00:00:00"/>
    <x v="543"/>
    <d v="2020-11-30T00:00:00"/>
    <d v="2020-11-30T00:00:00"/>
    <n v="0"/>
    <n v="85"/>
    <n v="271998.24000000005"/>
  </r>
  <r>
    <s v="KR"/>
    <n v="3400308"/>
    <n v="138.12"/>
    <n v="2"/>
    <d v="2020-08-17T00:00:00"/>
    <x v="543"/>
    <d v="2020-11-30T00:00:00"/>
    <d v="2020-11-30T00:00:00"/>
    <n v="0"/>
    <n v="85"/>
    <n v="271998.24000000005"/>
  </r>
  <r>
    <s v="KR"/>
    <n v="3400308"/>
    <n v="69.06"/>
    <n v="1"/>
    <d v="2020-08-31T00:00:00"/>
    <x v="543"/>
    <d v="2020-11-30T00:00:00"/>
    <d v="2020-11-30T00:00:00"/>
    <n v="0"/>
    <n v="85"/>
    <n v="271998.24000000005"/>
  </r>
  <r>
    <s v="KR"/>
    <n v="3400308"/>
    <n v="344.7"/>
    <n v="5"/>
    <d v="2020-09-21T00:00:00"/>
    <x v="543"/>
    <d v="2020-11-30T00:00:00"/>
    <d v="2020-11-30T00:00:00"/>
    <n v="0"/>
    <n v="85"/>
    <n v="271998.24000000005"/>
  </r>
  <r>
    <s v="KR"/>
    <n v="3400308"/>
    <n v="68.94"/>
    <n v="1"/>
    <d v="2020-09-28T00:00:00"/>
    <x v="543"/>
    <d v="2020-11-30T00:00:00"/>
    <d v="2020-11-30T00:00:00"/>
    <n v="0"/>
    <n v="85"/>
    <n v="271998.24000000005"/>
  </r>
  <r>
    <s v="KR"/>
    <n v="3400308"/>
    <n v="68.94"/>
    <n v="1"/>
    <d v="2020-10-05T00:00:00"/>
    <x v="543"/>
    <d v="2020-11-30T00:00:00"/>
    <d v="2020-11-30T00:00:00"/>
    <n v="0"/>
    <n v="85"/>
    <n v="271998.24000000005"/>
  </r>
  <r>
    <s v="KR"/>
    <n v="3505104"/>
    <n v="293.64"/>
    <n v="1"/>
    <d v="2020-09-21T00:00:00"/>
    <x v="20"/>
    <d v="2020-09-21T00:00:00"/>
    <d v="2020-11-30T00:00:00"/>
    <n v="70"/>
    <n v="10"/>
    <n v="17375.399999999998"/>
  </r>
  <r>
    <s v="KR"/>
    <n v="3780912"/>
    <n v="380.16"/>
    <n v="1"/>
    <d v="2020-09-28T00:00:00"/>
    <x v="120"/>
    <d v="2020-11-16T00:00:00"/>
    <d v="2020-11-30T00:00:00"/>
    <n v="14"/>
    <n v="23"/>
    <n v="10318.68"/>
  </r>
  <r>
    <s v="KR"/>
    <n v="3400308"/>
    <n v="344.82"/>
    <n v="5"/>
    <d v="2020-10-19T00:00:00"/>
    <x v="543"/>
    <d v="2020-11-30T00:00:00"/>
    <d v="2020-11-30T00:00:00"/>
    <n v="0"/>
    <n v="85"/>
    <n v="271998.24000000005"/>
  </r>
  <r>
    <s v="KR"/>
    <n v="3400308"/>
    <n v="68.459999999999994"/>
    <n v="1"/>
    <d v="2020-10-26T00:00:00"/>
    <x v="543"/>
    <d v="2020-11-30T00:00:00"/>
    <d v="2020-11-30T00:00:00"/>
    <n v="0"/>
    <n v="85"/>
    <n v="271998.24000000005"/>
  </r>
  <r>
    <s v="KR"/>
    <n v="3400308"/>
    <n v="308.33999999999997"/>
    <n v="3"/>
    <d v="2020-11-02T00:00:00"/>
    <x v="543"/>
    <d v="2020-11-30T00:00:00"/>
    <d v="2020-11-30T00:00:00"/>
    <n v="0"/>
    <n v="85"/>
    <n v="271998.24000000005"/>
  </r>
  <r>
    <s v="KR"/>
    <n v="3780912"/>
    <n v="120.84"/>
    <n v="1"/>
    <d v="2020-10-19T00:00:00"/>
    <x v="120"/>
    <d v="2020-11-16T00:00:00"/>
    <d v="2020-11-30T00:00:00"/>
    <n v="14"/>
    <n v="23"/>
    <n v="10318.68"/>
  </r>
  <r>
    <s v="KR"/>
    <n v="3400308"/>
    <n v="68.94"/>
    <n v="1"/>
    <d v="2020-11-16T00:00:00"/>
    <x v="543"/>
    <d v="2020-11-30T00:00:00"/>
    <d v="2020-11-30T00:00:00"/>
    <n v="0"/>
    <n v="85"/>
    <n v="271998.24000000005"/>
  </r>
  <r>
    <s v="KR"/>
    <n v="3400308"/>
    <n v="137.88"/>
    <n v="2"/>
    <d v="2020-11-23T00:00:00"/>
    <x v="543"/>
    <d v="2020-11-30T00:00:00"/>
    <d v="2020-11-30T00:00:00"/>
    <n v="0"/>
    <n v="85"/>
    <n v="271998.24000000005"/>
  </r>
  <r>
    <s v="KR"/>
    <n v="4015404"/>
    <n v="68.94"/>
    <n v="1"/>
    <d v="2020-11-16T00:00:00"/>
    <x v="132"/>
    <d v="2020-11-16T00:00:00"/>
    <d v="2020-11-30T00:00:00"/>
    <n v="14"/>
    <n v="9"/>
    <n v="4501.4400000000005"/>
  </r>
  <r>
    <s v="KR"/>
    <n v="702210"/>
    <n v="2949.48"/>
    <n v="1"/>
    <d v="2020-02-03T00:00:00"/>
    <x v="26"/>
    <d v="2020-11-30T00:00:00"/>
    <d v="2020-11-30T00:00:00"/>
    <n v="0"/>
    <n v="145"/>
    <n v="526509.78"/>
  </r>
  <r>
    <s v="KR"/>
    <n v="702210"/>
    <n v="2261.6999999999998"/>
    <n v="2"/>
    <d v="2020-02-03T00:00:00"/>
    <x v="26"/>
    <d v="2020-11-30T00:00:00"/>
    <d v="2020-11-30T00:00:00"/>
    <n v="0"/>
    <n v="145"/>
    <n v="526509.78"/>
  </r>
  <r>
    <s v="KR"/>
    <n v="712098"/>
    <n v="2949.48"/>
    <n v="1"/>
    <d v="2020-02-03T00:00:00"/>
    <x v="197"/>
    <d v="2020-11-16T00:00:00"/>
    <d v="2020-11-30T00:00:00"/>
    <n v="14"/>
    <n v="34"/>
    <n v="51358.44"/>
  </r>
  <r>
    <s v="KR"/>
    <n v="720708"/>
    <n v="5654.16"/>
    <n v="5"/>
    <d v="2020-01-20T00:00:00"/>
    <x v="5"/>
    <d v="2020-11-09T00:00:00"/>
    <d v="2020-11-30T00:00:00"/>
    <n v="21"/>
    <n v="70"/>
    <n v="59080.38"/>
  </r>
  <r>
    <s v="KR"/>
    <n v="720708"/>
    <n v="1130.82"/>
    <n v="1"/>
    <d v="2020-02-03T00:00:00"/>
    <x v="5"/>
    <d v="2020-11-09T00:00:00"/>
    <d v="2020-11-30T00:00:00"/>
    <n v="21"/>
    <n v="70"/>
    <n v="59080.38"/>
  </r>
  <r>
    <s v="KR"/>
    <n v="784770"/>
    <n v="1130.82"/>
    <n v="1"/>
    <d v="2020-02-03T00:00:00"/>
    <x v="601"/>
    <d v="2020-02-03T00:00:00"/>
    <d v="2020-11-30T00:00:00"/>
    <n v="301"/>
    <n v="1"/>
    <n v="1130.82"/>
  </r>
  <r>
    <s v="KR"/>
    <n v="891720"/>
    <n v="1772.04"/>
    <n v="1"/>
    <d v="2020-01-13T00:00:00"/>
    <x v="160"/>
    <d v="2020-09-14T00:00:00"/>
    <d v="2020-11-30T00:00:00"/>
    <n v="77"/>
    <n v="19"/>
    <n v="14466.900000000003"/>
  </r>
  <r>
    <s v="KR"/>
    <n v="1008564"/>
    <n v="-8860.2000000000007"/>
    <n v="-5"/>
    <d v="2020-01-20T00:00:00"/>
    <x v="161"/>
    <d v="2020-02-10T00:00:00"/>
    <d v="2020-11-30T00:00:00"/>
    <n v="294"/>
    <n v="5"/>
    <n v="9966.8999999999978"/>
  </r>
  <r>
    <s v="KR"/>
    <n v="1008564"/>
    <n v="8860.2000000000007"/>
    <n v="5"/>
    <d v="2020-01-20T00:00:00"/>
    <x v="161"/>
    <d v="2020-02-10T00:00:00"/>
    <d v="2020-11-30T00:00:00"/>
    <n v="294"/>
    <n v="5"/>
    <n v="9966.8999999999978"/>
  </r>
  <r>
    <s v="KR"/>
    <n v="1085970"/>
    <n v="2949.48"/>
    <n v="1"/>
    <d v="2020-01-20T00:00:00"/>
    <x v="18"/>
    <d v="2020-11-30T00:00:00"/>
    <d v="2020-11-30T00:00:00"/>
    <n v="0"/>
    <n v="30"/>
    <n v="145720.20000000001"/>
  </r>
  <r>
    <s v="KR"/>
    <n v="1085970"/>
    <n v="11797.98"/>
    <n v="4"/>
    <d v="2020-01-27T00:00:00"/>
    <x v="18"/>
    <d v="2020-11-30T00:00:00"/>
    <d v="2020-11-30T00:00:00"/>
    <n v="0"/>
    <n v="30"/>
    <n v="145720.20000000001"/>
  </r>
  <r>
    <s v="KR"/>
    <n v="1085970"/>
    <n v="1772.04"/>
    <n v="1"/>
    <d v="2020-01-27T00:00:00"/>
    <x v="18"/>
    <d v="2020-11-30T00:00:00"/>
    <d v="2020-11-30T00:00:00"/>
    <n v="0"/>
    <n v="30"/>
    <n v="145720.20000000001"/>
  </r>
  <r>
    <s v="KR"/>
    <n v="1124988"/>
    <n v="3544.08"/>
    <n v="2"/>
    <d v="2020-01-20T00:00:00"/>
    <x v="36"/>
    <d v="2020-11-23T00:00:00"/>
    <d v="2020-11-30T00:00:00"/>
    <n v="7"/>
    <n v="109"/>
    <n v="143402.34000000003"/>
  </r>
  <r>
    <s v="KR"/>
    <n v="4210794"/>
    <n v="11797.98"/>
    <n v="4"/>
    <d v="2020-01-20T00:00:00"/>
    <x v="72"/>
    <d v="2020-11-23T00:00:00"/>
    <d v="2020-11-30T00:00:00"/>
    <n v="7"/>
    <n v="28"/>
    <n v="174729.66"/>
  </r>
  <r>
    <s v="KR"/>
    <n v="4445412"/>
    <n v="1772.04"/>
    <n v="1"/>
    <d v="2020-02-03T00:00:00"/>
    <x v="144"/>
    <d v="2020-02-03T00:00:00"/>
    <d v="2020-11-30T00:00:00"/>
    <n v="301"/>
    <n v="4"/>
    <n v="8434.08"/>
  </r>
  <r>
    <s v="KR"/>
    <n v="4455948"/>
    <n v="3544.08"/>
    <n v="2"/>
    <d v="2020-01-13T00:00:00"/>
    <x v="162"/>
    <d v="2020-01-13T00:00:00"/>
    <d v="2020-11-30T00:00:00"/>
    <n v="322"/>
    <n v="2"/>
    <n v="5362.08"/>
  </r>
  <r>
    <s v="KR"/>
    <n v="4491906"/>
    <n v="2949.48"/>
    <n v="1"/>
    <d v="2020-02-03T00:00:00"/>
    <x v="147"/>
    <d v="2020-09-21T00:00:00"/>
    <d v="2020-11-30T00:00:00"/>
    <n v="70"/>
    <n v="6"/>
    <n v="9685.44"/>
  </r>
  <r>
    <s v="KR"/>
    <n v="702210"/>
    <n v="8848.5"/>
    <n v="3"/>
    <d v="2020-02-10T00:00:00"/>
    <x v="26"/>
    <d v="2020-11-30T00:00:00"/>
    <d v="2020-11-30T00:00:00"/>
    <n v="0"/>
    <n v="145"/>
    <n v="526509.78"/>
  </r>
  <r>
    <s v="KR"/>
    <n v="702210"/>
    <n v="11797.98"/>
    <n v="4"/>
    <d v="2020-02-17T00:00:00"/>
    <x v="26"/>
    <d v="2020-11-30T00:00:00"/>
    <d v="2020-11-30T00:00:00"/>
    <n v="0"/>
    <n v="145"/>
    <n v="526509.78"/>
  </r>
  <r>
    <s v="KR"/>
    <n v="702210"/>
    <n v="1130.82"/>
    <n v="1"/>
    <d v="2020-03-02T00:00:00"/>
    <x v="26"/>
    <d v="2020-11-30T00:00:00"/>
    <d v="2020-11-30T00:00:00"/>
    <n v="0"/>
    <n v="145"/>
    <n v="526509.78"/>
  </r>
  <r>
    <s v="KR"/>
    <n v="705078"/>
    <n v="2949.48"/>
    <n v="1"/>
    <d v="2020-02-17T00:00:00"/>
    <x v="133"/>
    <d v="2020-06-29T00:00:00"/>
    <d v="2020-11-30T00:00:00"/>
    <n v="154"/>
    <n v="4"/>
    <n v="5975.52"/>
  </r>
  <r>
    <s v="KR"/>
    <n v="708780"/>
    <n v="11797.98"/>
    <n v="4"/>
    <d v="2020-02-10T00:00:00"/>
    <x v="28"/>
    <d v="2020-11-30T00:00:00"/>
    <d v="2020-11-30T00:00:00"/>
    <n v="0"/>
    <n v="420"/>
    <n v="876023.69999999937"/>
  </r>
  <r>
    <s v="KR"/>
    <n v="708780"/>
    <n v="11797.98"/>
    <n v="4"/>
    <d v="2020-03-02T00:00:00"/>
    <x v="28"/>
    <d v="2020-11-30T00:00:00"/>
    <d v="2020-11-30T00:00:00"/>
    <n v="0"/>
    <n v="420"/>
    <n v="876023.69999999937"/>
  </r>
  <r>
    <s v="KR"/>
    <n v="948006"/>
    <n v="2261.6999999999998"/>
    <n v="2"/>
    <d v="2020-02-17T00:00:00"/>
    <x v="154"/>
    <d v="2020-09-21T00:00:00"/>
    <d v="2020-11-30T00:00:00"/>
    <n v="70"/>
    <n v="7"/>
    <n v="46988.700000000004"/>
  </r>
  <r>
    <s v="KR"/>
    <n v="1008564"/>
    <n v="-8860.2000000000007"/>
    <n v="-5"/>
    <d v="2020-02-10T00:00:00"/>
    <x v="161"/>
    <d v="2020-02-10T00:00:00"/>
    <d v="2020-11-30T00:00:00"/>
    <n v="294"/>
    <n v="5"/>
    <n v="9966.8999999999978"/>
  </r>
  <r>
    <s v="KR"/>
    <n v="1038996"/>
    <n v="5899.02"/>
    <n v="2"/>
    <d v="2020-02-17T00:00:00"/>
    <x v="119"/>
    <d v="2020-10-26T00:00:00"/>
    <d v="2020-11-30T00:00:00"/>
    <n v="35"/>
    <n v="18"/>
    <n v="57073.38"/>
  </r>
  <r>
    <s v="KR"/>
    <n v="1085970"/>
    <n v="1772.04"/>
    <n v="1"/>
    <d v="2020-02-17T00:00:00"/>
    <x v="18"/>
    <d v="2020-11-30T00:00:00"/>
    <d v="2020-11-30T00:00:00"/>
    <n v="0"/>
    <n v="30"/>
    <n v="145720.20000000001"/>
  </r>
  <r>
    <s v="KR"/>
    <n v="1085970"/>
    <n v="7088.16"/>
    <n v="4"/>
    <d v="2020-03-02T00:00:00"/>
    <x v="18"/>
    <d v="2020-11-30T00:00:00"/>
    <d v="2020-11-30T00:00:00"/>
    <n v="0"/>
    <n v="30"/>
    <n v="145720.20000000001"/>
  </r>
  <r>
    <s v="KR"/>
    <n v="3285990"/>
    <n v="5316.12"/>
    <n v="3"/>
    <d v="2020-02-24T00:00:00"/>
    <x v="560"/>
    <d v="2020-06-15T00:00:00"/>
    <d v="2020-11-30T00:00:00"/>
    <n v="168"/>
    <n v="6"/>
    <n v="7980.7199999999993"/>
  </r>
  <r>
    <s v="KR"/>
    <n v="4036374"/>
    <n v="7088.16"/>
    <n v="4"/>
    <d v="2020-02-24T00:00:00"/>
    <x v="158"/>
    <d v="2020-02-24T00:00:00"/>
    <d v="2020-11-30T00:00:00"/>
    <n v="280"/>
    <n v="3"/>
    <n v="12059.52"/>
  </r>
  <r>
    <s v="KR"/>
    <n v="702210"/>
    <n v="8848.5"/>
    <n v="3"/>
    <d v="2020-03-16T00:00:00"/>
    <x v="26"/>
    <d v="2020-11-30T00:00:00"/>
    <d v="2020-11-30T00:00:00"/>
    <n v="0"/>
    <n v="145"/>
    <n v="526509.78"/>
  </r>
  <r>
    <s v="KR"/>
    <n v="702210"/>
    <n v="2949.48"/>
    <n v="1"/>
    <d v="2020-03-30T00:00:00"/>
    <x v="26"/>
    <d v="2020-11-30T00:00:00"/>
    <d v="2020-11-30T00:00:00"/>
    <n v="0"/>
    <n v="145"/>
    <n v="526509.78"/>
  </r>
  <r>
    <s v="KR"/>
    <n v="706056"/>
    <n v="2934.06"/>
    <n v="1"/>
    <d v="2020-03-16T00:00:00"/>
    <x v="134"/>
    <d v="2020-09-28T00:00:00"/>
    <d v="2020-11-30T00:00:00"/>
    <n v="63"/>
    <n v="33"/>
    <n v="142362.12000000002"/>
  </r>
  <r>
    <s v="KR"/>
    <n v="706056"/>
    <n v="1762.74"/>
    <n v="1"/>
    <d v="2020-03-30T00:00:00"/>
    <x v="134"/>
    <d v="2020-09-28T00:00:00"/>
    <d v="2020-11-30T00:00:00"/>
    <n v="63"/>
    <n v="33"/>
    <n v="142362.12000000002"/>
  </r>
  <r>
    <s v="KR"/>
    <n v="708780"/>
    <n v="2949.48"/>
    <n v="1"/>
    <d v="2020-03-09T00:00:00"/>
    <x v="28"/>
    <d v="2020-11-30T00:00:00"/>
    <d v="2020-11-30T00:00:00"/>
    <n v="0"/>
    <n v="420"/>
    <n v="876023.69999999937"/>
  </r>
  <r>
    <s v="KR"/>
    <n v="708780"/>
    <n v="2949.48"/>
    <n v="1"/>
    <d v="2020-03-16T00:00:00"/>
    <x v="28"/>
    <d v="2020-11-30T00:00:00"/>
    <d v="2020-11-30T00:00:00"/>
    <n v="0"/>
    <n v="420"/>
    <n v="876023.69999999937"/>
  </r>
  <r>
    <s v="KR"/>
    <n v="708780"/>
    <n v="1772.04"/>
    <n v="1"/>
    <d v="2020-03-09T00:00:00"/>
    <x v="28"/>
    <d v="2020-11-30T00:00:00"/>
    <d v="2020-11-30T00:00:00"/>
    <n v="0"/>
    <n v="420"/>
    <n v="876023.69999999937"/>
  </r>
  <r>
    <s v="KR"/>
    <n v="1124988"/>
    <n v="2949.48"/>
    <n v="1"/>
    <d v="2020-03-16T00:00:00"/>
    <x v="36"/>
    <d v="2020-11-23T00:00:00"/>
    <d v="2020-11-30T00:00:00"/>
    <n v="7"/>
    <n v="109"/>
    <n v="143402.34000000003"/>
  </r>
  <r>
    <s v="KR"/>
    <n v="4210794"/>
    <n v="1772.04"/>
    <n v="1"/>
    <d v="2020-03-23T00:00:00"/>
    <x v="72"/>
    <d v="2020-11-23T00:00:00"/>
    <d v="2020-11-30T00:00:00"/>
    <n v="7"/>
    <n v="28"/>
    <n v="174729.66"/>
  </r>
  <r>
    <s v="KR"/>
    <n v="702210"/>
    <n v="2949.48"/>
    <n v="1"/>
    <d v="2020-04-13T00:00:00"/>
    <x v="26"/>
    <d v="2020-11-30T00:00:00"/>
    <d v="2020-11-30T00:00:00"/>
    <n v="0"/>
    <n v="145"/>
    <n v="526509.78"/>
  </r>
  <r>
    <s v="KR"/>
    <n v="702210"/>
    <n v="3392.52"/>
    <n v="3"/>
    <d v="2020-04-27T00:00:00"/>
    <x v="26"/>
    <d v="2020-11-30T00:00:00"/>
    <d v="2020-11-30T00:00:00"/>
    <n v="0"/>
    <n v="145"/>
    <n v="526509.78"/>
  </r>
  <r>
    <s v="KR"/>
    <n v="702210"/>
    <n v="3392.52"/>
    <n v="3"/>
    <d v="2020-05-04T00:00:00"/>
    <x v="26"/>
    <d v="2020-11-30T00:00:00"/>
    <d v="2020-11-30T00:00:00"/>
    <n v="0"/>
    <n v="145"/>
    <n v="526509.78"/>
  </r>
  <r>
    <s v="KR"/>
    <n v="706056"/>
    <n v="1762.74"/>
    <n v="1"/>
    <d v="2020-04-27T00:00:00"/>
    <x v="134"/>
    <d v="2020-09-28T00:00:00"/>
    <d v="2020-11-30T00:00:00"/>
    <n v="63"/>
    <n v="33"/>
    <n v="142362.12000000002"/>
  </r>
  <r>
    <s v="KR"/>
    <n v="708780"/>
    <n v="2949.48"/>
    <n v="1"/>
    <d v="2020-04-13T00:00:00"/>
    <x v="28"/>
    <d v="2020-11-30T00:00:00"/>
    <d v="2020-11-30T00:00:00"/>
    <n v="0"/>
    <n v="420"/>
    <n v="876023.69999999937"/>
  </r>
  <r>
    <s v="KR"/>
    <n v="948006"/>
    <n v="5899.02"/>
    <n v="2"/>
    <d v="2020-04-20T00:00:00"/>
    <x v="154"/>
    <d v="2020-09-21T00:00:00"/>
    <d v="2020-11-30T00:00:00"/>
    <n v="70"/>
    <n v="7"/>
    <n v="46988.700000000004"/>
  </r>
  <r>
    <s v="KR"/>
    <n v="948006"/>
    <n v="5899.02"/>
    <n v="2"/>
    <d v="2020-05-04T00:00:00"/>
    <x v="154"/>
    <d v="2020-09-21T00:00:00"/>
    <d v="2020-11-30T00:00:00"/>
    <n v="70"/>
    <n v="7"/>
    <n v="46988.700000000004"/>
  </r>
  <r>
    <s v="KR"/>
    <n v="1124988"/>
    <n v="1772.04"/>
    <n v="1"/>
    <d v="2020-04-20T00:00:00"/>
    <x v="36"/>
    <d v="2020-11-23T00:00:00"/>
    <d v="2020-11-30T00:00:00"/>
    <n v="7"/>
    <n v="109"/>
    <n v="143402.34000000003"/>
  </r>
  <r>
    <s v="KR"/>
    <n v="2969556"/>
    <n v="2949.48"/>
    <n v="1"/>
    <d v="2020-05-04T00:00:00"/>
    <x v="602"/>
    <d v="2020-11-30T00:00:00"/>
    <d v="2020-11-30T00:00:00"/>
    <n v="0"/>
    <n v="4"/>
    <n v="10933.44"/>
  </r>
  <r>
    <s v="KR"/>
    <n v="717612"/>
    <n v="2949.48"/>
    <n v="1"/>
    <d v="2020-05-25T00:00:00"/>
    <x v="4"/>
    <d v="2020-09-07T00:00:00"/>
    <d v="2020-11-30T00:00:00"/>
    <n v="84"/>
    <n v="24"/>
    <n v="33160.319999999992"/>
  </r>
  <r>
    <s v="KR"/>
    <n v="717612"/>
    <n v="2949.48"/>
    <n v="1"/>
    <d v="2020-06-01T00:00:00"/>
    <x v="4"/>
    <d v="2020-09-07T00:00:00"/>
    <d v="2020-11-30T00:00:00"/>
    <n v="84"/>
    <n v="24"/>
    <n v="33160.319999999992"/>
  </r>
  <r>
    <s v="KR"/>
    <n v="845964"/>
    <n v="1130.82"/>
    <n v="1"/>
    <d v="2020-05-25T00:00:00"/>
    <x v="49"/>
    <d v="2020-09-21T00:00:00"/>
    <d v="2020-11-30T00:00:00"/>
    <n v="70"/>
    <n v="18"/>
    <n v="66576.359999999986"/>
  </r>
  <r>
    <s v="KR"/>
    <n v="948006"/>
    <n v="5899.02"/>
    <n v="2"/>
    <d v="2020-05-18T00:00:00"/>
    <x v="154"/>
    <d v="2020-09-21T00:00:00"/>
    <d v="2020-11-30T00:00:00"/>
    <n v="70"/>
    <n v="7"/>
    <n v="46988.700000000004"/>
  </r>
  <r>
    <s v="KR"/>
    <n v="1124988"/>
    <n v="1772.04"/>
    <n v="1"/>
    <d v="2020-05-25T00:00:00"/>
    <x v="36"/>
    <d v="2020-11-23T00:00:00"/>
    <d v="2020-11-30T00:00:00"/>
    <n v="7"/>
    <n v="109"/>
    <n v="143402.34000000003"/>
  </r>
  <r>
    <s v="KR"/>
    <n v="2400462"/>
    <n v="1130.82"/>
    <n v="1"/>
    <d v="2020-05-25T00:00:00"/>
    <x v="603"/>
    <d v="2020-11-23T00:00:00"/>
    <d v="2020-11-30T00:00:00"/>
    <n v="7"/>
    <n v="2"/>
    <n v="4127.6400000000003"/>
  </r>
  <r>
    <s v="KR"/>
    <n v="4217100"/>
    <n v="2949.48"/>
    <n v="1"/>
    <d v="2020-05-11T00:00:00"/>
    <x v="507"/>
    <d v="2020-05-11T00:00:00"/>
    <d v="2020-11-30T00:00:00"/>
    <n v="203"/>
    <n v="2"/>
    <n v="10464.780000000001"/>
  </r>
  <r>
    <s v="KR"/>
    <n v="4234698"/>
    <n v="2949.48"/>
    <n v="1"/>
    <d v="2020-05-11T00:00:00"/>
    <x v="604"/>
    <d v="2020-11-02T00:00:00"/>
    <d v="2020-11-30T00:00:00"/>
    <n v="28"/>
    <n v="8"/>
    <n v="29826.3"/>
  </r>
  <r>
    <s v="KR"/>
    <n v="4234698"/>
    <n v="2949.48"/>
    <n v="1"/>
    <d v="2020-05-18T00:00:00"/>
    <x v="604"/>
    <d v="2020-11-02T00:00:00"/>
    <d v="2020-11-30T00:00:00"/>
    <n v="28"/>
    <n v="8"/>
    <n v="29826.3"/>
  </r>
  <r>
    <s v="KR"/>
    <n v="4234698"/>
    <n v="2949.48"/>
    <n v="1"/>
    <d v="2020-05-25T00:00:00"/>
    <x v="604"/>
    <d v="2020-11-02T00:00:00"/>
    <d v="2020-11-30T00:00:00"/>
    <n v="28"/>
    <n v="8"/>
    <n v="29826.3"/>
  </r>
  <r>
    <s v="KR"/>
    <n v="705078"/>
    <n v="-5899.02"/>
    <n v="-2"/>
    <d v="2020-06-29T00:00:00"/>
    <x v="133"/>
    <d v="2020-06-29T00:00:00"/>
    <d v="2020-11-30T00:00:00"/>
    <n v="154"/>
    <n v="4"/>
    <n v="5975.52"/>
  </r>
  <r>
    <s v="KR"/>
    <n v="705078"/>
    <n v="5899.02"/>
    <n v="2"/>
    <d v="2020-06-22T00:00:00"/>
    <x v="133"/>
    <d v="2020-06-29T00:00:00"/>
    <d v="2020-11-30T00:00:00"/>
    <n v="154"/>
    <n v="4"/>
    <n v="5975.52"/>
  </r>
  <r>
    <s v="KR"/>
    <n v="706056"/>
    <n v="5868.12"/>
    <n v="2"/>
    <d v="2020-06-15T00:00:00"/>
    <x v="134"/>
    <d v="2020-09-28T00:00:00"/>
    <d v="2020-11-30T00:00:00"/>
    <n v="63"/>
    <n v="33"/>
    <n v="142362.12000000002"/>
  </r>
  <r>
    <s v="KR"/>
    <n v="706056"/>
    <n v="2934.06"/>
    <n v="1"/>
    <d v="2020-06-29T00:00:00"/>
    <x v="134"/>
    <d v="2020-09-28T00:00:00"/>
    <d v="2020-11-30T00:00:00"/>
    <n v="63"/>
    <n v="33"/>
    <n v="142362.12000000002"/>
  </r>
  <r>
    <s v="KR"/>
    <n v="706056"/>
    <n v="1762.74"/>
    <n v="1"/>
    <d v="2020-07-06T00:00:00"/>
    <x v="134"/>
    <d v="2020-09-28T00:00:00"/>
    <d v="2020-11-30T00:00:00"/>
    <n v="63"/>
    <n v="33"/>
    <n v="142362.12000000002"/>
  </r>
  <r>
    <s v="KR"/>
    <n v="708780"/>
    <n v="2996.82"/>
    <n v="1"/>
    <d v="2020-07-06T00:00:00"/>
    <x v="28"/>
    <d v="2020-11-30T00:00:00"/>
    <d v="2020-11-30T00:00:00"/>
    <n v="0"/>
    <n v="420"/>
    <n v="876023.69999999937"/>
  </r>
  <r>
    <s v="KR"/>
    <n v="708780"/>
    <n v="2949.48"/>
    <n v="1"/>
    <d v="2020-06-22T00:00:00"/>
    <x v="28"/>
    <d v="2020-11-30T00:00:00"/>
    <d v="2020-11-30T00:00:00"/>
    <n v="0"/>
    <n v="420"/>
    <n v="876023.69999999937"/>
  </r>
  <r>
    <s v="KR"/>
    <n v="720708"/>
    <n v="3392.52"/>
    <n v="3"/>
    <d v="2020-06-08T00:00:00"/>
    <x v="5"/>
    <d v="2020-11-09T00:00:00"/>
    <d v="2020-11-30T00:00:00"/>
    <n v="21"/>
    <n v="70"/>
    <n v="59080.38"/>
  </r>
  <r>
    <s v="KR"/>
    <n v="1038996"/>
    <n v="1149"/>
    <n v="1"/>
    <d v="2020-06-29T00:00:00"/>
    <x v="119"/>
    <d v="2020-10-26T00:00:00"/>
    <d v="2020-11-30T00:00:00"/>
    <n v="35"/>
    <n v="18"/>
    <n v="57073.38"/>
  </r>
  <r>
    <s v="KR"/>
    <n v="1085970"/>
    <n v="2949.48"/>
    <n v="1"/>
    <d v="2020-06-08T00:00:00"/>
    <x v="18"/>
    <d v="2020-11-30T00:00:00"/>
    <d v="2020-11-30T00:00:00"/>
    <n v="0"/>
    <n v="30"/>
    <n v="145720.20000000001"/>
  </r>
  <r>
    <s v="KR"/>
    <n v="4491906"/>
    <n v="1130.82"/>
    <n v="1"/>
    <d v="2020-06-15T00:00:00"/>
    <x v="147"/>
    <d v="2020-09-21T00:00:00"/>
    <d v="2020-11-30T00:00:00"/>
    <n v="70"/>
    <n v="6"/>
    <n v="9685.44"/>
  </r>
  <r>
    <s v="KR"/>
    <n v="702210"/>
    <n v="2996.82"/>
    <n v="1"/>
    <d v="2020-07-20T00:00:00"/>
    <x v="26"/>
    <d v="2020-11-30T00:00:00"/>
    <d v="2020-11-30T00:00:00"/>
    <n v="0"/>
    <n v="145"/>
    <n v="526509.78"/>
  </r>
  <r>
    <s v="KR"/>
    <n v="716706"/>
    <n v="2996.82"/>
    <n v="1"/>
    <d v="2020-07-20T00:00:00"/>
    <x v="605"/>
    <d v="2020-07-20T00:00:00"/>
    <d v="2020-11-30T00:00:00"/>
    <n v="133"/>
    <n v="1"/>
    <n v="2996.82"/>
  </r>
  <r>
    <s v="KR"/>
    <n v="717612"/>
    <n v="2996.82"/>
    <n v="1"/>
    <d v="2020-07-27T00:00:00"/>
    <x v="4"/>
    <d v="2020-09-07T00:00:00"/>
    <d v="2020-11-30T00:00:00"/>
    <n v="84"/>
    <n v="24"/>
    <n v="33160.319999999992"/>
  </r>
  <r>
    <s v="KR"/>
    <n v="718152"/>
    <n v="2996.82"/>
    <n v="1"/>
    <d v="2020-07-20T00:00:00"/>
    <x v="30"/>
    <d v="2020-11-30T00:00:00"/>
    <d v="2020-11-30T00:00:00"/>
    <n v="0"/>
    <n v="327"/>
    <n v="386034.60000000044"/>
  </r>
  <r>
    <s v="KR"/>
    <n v="718152"/>
    <n v="1149"/>
    <n v="1"/>
    <d v="2020-07-13T00:00:00"/>
    <x v="30"/>
    <d v="2020-11-30T00:00:00"/>
    <d v="2020-11-30T00:00:00"/>
    <n v="0"/>
    <n v="327"/>
    <n v="386034.60000000044"/>
  </r>
  <r>
    <s v="KR"/>
    <n v="891720"/>
    <n v="1800.42"/>
    <n v="1"/>
    <d v="2020-07-27T00:00:00"/>
    <x v="160"/>
    <d v="2020-09-14T00:00:00"/>
    <d v="2020-11-30T00:00:00"/>
    <n v="77"/>
    <n v="19"/>
    <n v="14466.900000000003"/>
  </r>
  <r>
    <s v="KR"/>
    <n v="928014"/>
    <n v="2996.82"/>
    <n v="1"/>
    <d v="2020-07-27T00:00:00"/>
    <x v="606"/>
    <d v="2020-07-27T00:00:00"/>
    <d v="2020-11-30T00:00:00"/>
    <n v="126"/>
    <n v="1"/>
    <n v="2996.82"/>
  </r>
  <r>
    <s v="KR"/>
    <n v="1085970"/>
    <n v="11987.4"/>
    <n v="4"/>
    <d v="2020-07-13T00:00:00"/>
    <x v="18"/>
    <d v="2020-11-30T00:00:00"/>
    <d v="2020-11-30T00:00:00"/>
    <n v="0"/>
    <n v="30"/>
    <n v="145720.20000000001"/>
  </r>
  <r>
    <s v="KR"/>
    <n v="1085970"/>
    <n v="11987.4"/>
    <n v="4"/>
    <d v="2020-07-20T00:00:00"/>
    <x v="18"/>
    <d v="2020-11-30T00:00:00"/>
    <d v="2020-11-30T00:00:00"/>
    <n v="0"/>
    <n v="30"/>
    <n v="145720.20000000001"/>
  </r>
  <r>
    <s v="KR"/>
    <n v="702210"/>
    <n v="1149"/>
    <n v="1"/>
    <d v="2020-08-24T00:00:00"/>
    <x v="26"/>
    <d v="2020-11-30T00:00:00"/>
    <d v="2020-11-30T00:00:00"/>
    <n v="0"/>
    <n v="145"/>
    <n v="526509.78"/>
  </r>
  <r>
    <s v="KR"/>
    <n v="706056"/>
    <n v="5868.18"/>
    <n v="2"/>
    <d v="2020-08-17T00:00:00"/>
    <x v="134"/>
    <d v="2020-09-28T00:00:00"/>
    <d v="2020-11-30T00:00:00"/>
    <n v="63"/>
    <n v="33"/>
    <n v="142362.12000000002"/>
  </r>
  <r>
    <s v="KR"/>
    <n v="708780"/>
    <n v="1800.42"/>
    <n v="1"/>
    <d v="2020-08-17T00:00:00"/>
    <x v="28"/>
    <d v="2020-11-30T00:00:00"/>
    <d v="2020-11-30T00:00:00"/>
    <n v="0"/>
    <n v="420"/>
    <n v="876023.69999999937"/>
  </r>
  <r>
    <s v="KR"/>
    <n v="718152"/>
    <n v="5993.7"/>
    <n v="2"/>
    <d v="2020-08-24T00:00:00"/>
    <x v="30"/>
    <d v="2020-11-30T00:00:00"/>
    <d v="2020-11-30T00:00:00"/>
    <n v="0"/>
    <n v="327"/>
    <n v="386034.60000000044"/>
  </r>
  <r>
    <s v="KR"/>
    <n v="1038996"/>
    <n v="5993.7"/>
    <n v="2"/>
    <d v="2020-09-07T00:00:00"/>
    <x v="119"/>
    <d v="2020-10-26T00:00:00"/>
    <d v="2020-11-30T00:00:00"/>
    <n v="35"/>
    <n v="18"/>
    <n v="57073.38"/>
  </r>
  <r>
    <s v="KR"/>
    <n v="1115760"/>
    <n v="5993.7"/>
    <n v="2"/>
    <d v="2020-08-24T00:00:00"/>
    <x v="607"/>
    <d v="2020-08-24T00:00:00"/>
    <d v="2020-11-30T00:00:00"/>
    <n v="98"/>
    <n v="1"/>
    <n v="5993.7"/>
  </r>
  <r>
    <s v="KR"/>
    <n v="4234698"/>
    <n v="5993.7"/>
    <n v="2"/>
    <d v="2020-08-31T00:00:00"/>
    <x v="604"/>
    <d v="2020-11-02T00:00:00"/>
    <d v="2020-11-30T00:00:00"/>
    <n v="28"/>
    <n v="8"/>
    <n v="29826.3"/>
  </r>
  <r>
    <s v="KR"/>
    <n v="4234698"/>
    <n v="2996.82"/>
    <n v="1"/>
    <d v="2020-09-07T00:00:00"/>
    <x v="604"/>
    <d v="2020-11-02T00:00:00"/>
    <d v="2020-11-30T00:00:00"/>
    <n v="28"/>
    <n v="8"/>
    <n v="29826.3"/>
  </r>
  <r>
    <s v="KR"/>
    <n v="702210"/>
    <n v="5993.7"/>
    <n v="2"/>
    <d v="2020-09-28T00:00:00"/>
    <x v="26"/>
    <d v="2020-11-30T00:00:00"/>
    <d v="2020-11-30T00:00:00"/>
    <n v="0"/>
    <n v="145"/>
    <n v="526509.78"/>
  </r>
  <r>
    <s v="KR"/>
    <n v="702210"/>
    <n v="2996.82"/>
    <n v="1"/>
    <d v="2020-10-05T00:00:00"/>
    <x v="26"/>
    <d v="2020-11-30T00:00:00"/>
    <d v="2020-11-30T00:00:00"/>
    <n v="0"/>
    <n v="145"/>
    <n v="526509.78"/>
  </r>
  <r>
    <s v="KR"/>
    <n v="706056"/>
    <n v="1124.94"/>
    <n v="1"/>
    <d v="2020-09-28T00:00:00"/>
    <x v="134"/>
    <d v="2020-09-28T00:00:00"/>
    <d v="2020-11-30T00:00:00"/>
    <n v="63"/>
    <n v="33"/>
    <n v="142362.12000000002"/>
  </r>
  <r>
    <s v="KR"/>
    <n v="708780"/>
    <n v="2996.82"/>
    <n v="1"/>
    <d v="2020-09-28T00:00:00"/>
    <x v="28"/>
    <d v="2020-11-30T00:00:00"/>
    <d v="2020-11-30T00:00:00"/>
    <n v="0"/>
    <n v="420"/>
    <n v="876023.69999999937"/>
  </r>
  <r>
    <s v="KR"/>
    <n v="708780"/>
    <n v="2996.82"/>
    <n v="1"/>
    <d v="2020-10-05T00:00:00"/>
    <x v="28"/>
    <d v="2020-11-30T00:00:00"/>
    <d v="2020-11-30T00:00:00"/>
    <n v="0"/>
    <n v="420"/>
    <n v="876023.69999999937"/>
  </r>
  <r>
    <s v="KR"/>
    <n v="708996"/>
    <n v="2996.82"/>
    <n v="1"/>
    <d v="2020-09-21T00:00:00"/>
    <x v="367"/>
    <d v="2020-09-21T00:00:00"/>
    <d v="2020-11-30T00:00:00"/>
    <n v="70"/>
    <n v="2"/>
    <n v="3677.6400000000003"/>
  </r>
  <r>
    <s v="KR"/>
    <n v="717612"/>
    <n v="2996.82"/>
    <n v="1"/>
    <d v="2020-09-07T00:00:00"/>
    <x v="4"/>
    <d v="2020-09-07T00:00:00"/>
    <d v="2020-11-30T00:00:00"/>
    <n v="84"/>
    <n v="24"/>
    <n v="33160.319999999992"/>
  </r>
  <r>
    <s v="KR"/>
    <n v="718152"/>
    <n v="8043"/>
    <n v="7"/>
    <d v="2020-09-14T00:00:00"/>
    <x v="30"/>
    <d v="2020-11-30T00:00:00"/>
    <d v="2020-11-30T00:00:00"/>
    <n v="0"/>
    <n v="327"/>
    <n v="386034.60000000044"/>
  </r>
  <r>
    <s v="KR"/>
    <n v="718152"/>
    <n v="1149"/>
    <n v="1"/>
    <d v="2020-09-21T00:00:00"/>
    <x v="30"/>
    <d v="2020-11-30T00:00:00"/>
    <d v="2020-11-30T00:00:00"/>
    <n v="0"/>
    <n v="327"/>
    <n v="386034.60000000044"/>
  </r>
  <r>
    <s v="KR"/>
    <n v="720708"/>
    <n v="2996.82"/>
    <n v="1"/>
    <d v="2020-09-14T00:00:00"/>
    <x v="5"/>
    <d v="2020-11-09T00:00:00"/>
    <d v="2020-11-30T00:00:00"/>
    <n v="21"/>
    <n v="70"/>
    <n v="59080.38"/>
  </r>
  <r>
    <s v="KR"/>
    <n v="845964"/>
    <n v="1800.42"/>
    <n v="1"/>
    <d v="2020-09-21T00:00:00"/>
    <x v="49"/>
    <d v="2020-09-21T00:00:00"/>
    <d v="2020-11-30T00:00:00"/>
    <n v="70"/>
    <n v="18"/>
    <n v="66576.359999999986"/>
  </r>
  <r>
    <s v="KR"/>
    <n v="948006"/>
    <n v="8990.52"/>
    <n v="3"/>
    <d v="2020-09-14T00:00:00"/>
    <x v="154"/>
    <d v="2020-09-21T00:00:00"/>
    <d v="2020-11-30T00:00:00"/>
    <n v="70"/>
    <n v="7"/>
    <n v="46988.700000000004"/>
  </r>
  <r>
    <s v="KR"/>
    <n v="948006"/>
    <n v="11987.4"/>
    <n v="4"/>
    <d v="2020-09-21T00:00:00"/>
    <x v="154"/>
    <d v="2020-09-21T00:00:00"/>
    <d v="2020-11-30T00:00:00"/>
    <n v="70"/>
    <n v="7"/>
    <n v="46988.700000000004"/>
  </r>
  <r>
    <s v="KR"/>
    <n v="1038996"/>
    <n v="2996.82"/>
    <n v="1"/>
    <d v="2020-09-14T00:00:00"/>
    <x v="119"/>
    <d v="2020-10-26T00:00:00"/>
    <d v="2020-11-30T00:00:00"/>
    <n v="35"/>
    <n v="18"/>
    <n v="57073.38"/>
  </r>
  <r>
    <s v="KR"/>
    <n v="1085970"/>
    <n v="9029.2800000000007"/>
    <n v="3"/>
    <d v="2020-09-28T00:00:00"/>
    <x v="18"/>
    <d v="2020-11-30T00:00:00"/>
    <d v="2020-11-30T00:00:00"/>
    <n v="0"/>
    <n v="30"/>
    <n v="145720.20000000001"/>
  </r>
  <r>
    <s v="KR"/>
    <n v="2410272"/>
    <n v="2996.82"/>
    <n v="1"/>
    <d v="2020-09-21T00:00:00"/>
    <x v="556"/>
    <d v="2020-09-21T00:00:00"/>
    <d v="2020-11-30T00:00:00"/>
    <n v="70"/>
    <n v="2"/>
    <n v="4256.46"/>
  </r>
  <r>
    <s v="KR"/>
    <n v="4234698"/>
    <n v="5993.7"/>
    <n v="2"/>
    <d v="2020-09-07T00:00:00"/>
    <x v="604"/>
    <d v="2020-11-02T00:00:00"/>
    <d v="2020-11-30T00:00:00"/>
    <n v="28"/>
    <n v="8"/>
    <n v="29826.3"/>
  </r>
  <r>
    <s v="KR"/>
    <n v="4234698"/>
    <n v="2996.82"/>
    <n v="1"/>
    <d v="2020-09-21T00:00:00"/>
    <x v="604"/>
    <d v="2020-11-02T00:00:00"/>
    <d v="2020-11-30T00:00:00"/>
    <n v="28"/>
    <n v="8"/>
    <n v="29826.3"/>
  </r>
  <r>
    <s v="KR"/>
    <n v="4516500"/>
    <n v="1800.42"/>
    <n v="1"/>
    <d v="2020-09-21T00:00:00"/>
    <x v="608"/>
    <d v="2020-09-21T00:00:00"/>
    <d v="2020-11-30T00:00:00"/>
    <n v="70"/>
    <n v="1"/>
    <n v="1800.42"/>
  </r>
  <r>
    <s v="KR"/>
    <n v="702210"/>
    <n v="2996.82"/>
    <n v="1"/>
    <d v="2020-10-26T00:00:00"/>
    <x v="26"/>
    <d v="2020-11-30T00:00:00"/>
    <d v="2020-11-30T00:00:00"/>
    <n v="0"/>
    <n v="145"/>
    <n v="526509.78"/>
  </r>
  <r>
    <s v="KR"/>
    <n v="702210"/>
    <n v="2298"/>
    <n v="2"/>
    <d v="2020-10-19T00:00:00"/>
    <x v="26"/>
    <d v="2020-11-30T00:00:00"/>
    <d v="2020-11-30T00:00:00"/>
    <n v="0"/>
    <n v="145"/>
    <n v="526509.78"/>
  </r>
  <r>
    <s v="KR"/>
    <n v="702210"/>
    <n v="1149"/>
    <n v="1"/>
    <d v="2020-10-12T00:00:00"/>
    <x v="26"/>
    <d v="2020-11-30T00:00:00"/>
    <d v="2020-11-30T00:00:00"/>
    <n v="0"/>
    <n v="145"/>
    <n v="526509.78"/>
  </r>
  <r>
    <s v="KR"/>
    <n v="708780"/>
    <n v="2996.82"/>
    <n v="1"/>
    <d v="2020-10-05T00:00:00"/>
    <x v="28"/>
    <d v="2020-11-30T00:00:00"/>
    <d v="2020-11-30T00:00:00"/>
    <n v="0"/>
    <n v="420"/>
    <n v="876023.69999999937"/>
  </r>
  <r>
    <s v="KR"/>
    <n v="708780"/>
    <n v="2996.82"/>
    <n v="1"/>
    <d v="2020-10-26T00:00:00"/>
    <x v="28"/>
    <d v="2020-11-30T00:00:00"/>
    <d v="2020-11-30T00:00:00"/>
    <n v="0"/>
    <n v="420"/>
    <n v="876023.69999999937"/>
  </r>
  <r>
    <s v="KR"/>
    <n v="708780"/>
    <n v="2996.82"/>
    <n v="1"/>
    <d v="2020-11-02T00:00:00"/>
    <x v="28"/>
    <d v="2020-11-30T00:00:00"/>
    <d v="2020-11-30T00:00:00"/>
    <n v="0"/>
    <n v="420"/>
    <n v="876023.69999999937"/>
  </r>
  <r>
    <s v="KR"/>
    <n v="708780"/>
    <n v="1800.42"/>
    <n v="1"/>
    <d v="2020-10-19T00:00:00"/>
    <x v="28"/>
    <d v="2020-11-30T00:00:00"/>
    <d v="2020-11-30T00:00:00"/>
    <n v="0"/>
    <n v="420"/>
    <n v="876023.69999999937"/>
  </r>
  <r>
    <s v="KR"/>
    <n v="718152"/>
    <n v="2996.82"/>
    <n v="1"/>
    <d v="2020-10-12T00:00:00"/>
    <x v="30"/>
    <d v="2020-11-30T00:00:00"/>
    <d v="2020-11-30T00:00:00"/>
    <n v="0"/>
    <n v="327"/>
    <n v="386034.60000000044"/>
  </r>
  <r>
    <s v="KR"/>
    <n v="718152"/>
    <n v="1800.42"/>
    <n v="1"/>
    <d v="2020-10-19T00:00:00"/>
    <x v="30"/>
    <d v="2020-11-30T00:00:00"/>
    <d v="2020-11-30T00:00:00"/>
    <n v="0"/>
    <n v="327"/>
    <n v="386034.60000000044"/>
  </r>
  <r>
    <s v="KR"/>
    <n v="723390"/>
    <n v="2996.82"/>
    <n v="1"/>
    <d v="2020-11-02T00:00:00"/>
    <x v="83"/>
    <d v="2020-11-23T00:00:00"/>
    <d v="2020-11-30T00:00:00"/>
    <n v="7"/>
    <n v="67"/>
    <n v="92243.51999999999"/>
  </r>
  <r>
    <s v="KR"/>
    <n v="1038996"/>
    <n v="2996.82"/>
    <n v="1"/>
    <d v="2020-10-19T00:00:00"/>
    <x v="119"/>
    <d v="2020-10-26T00:00:00"/>
    <d v="2020-11-30T00:00:00"/>
    <n v="35"/>
    <n v="18"/>
    <n v="57073.38"/>
  </r>
  <r>
    <s v="KR"/>
    <n v="1085970"/>
    <n v="5993.7"/>
    <n v="2"/>
    <d v="2020-11-02T00:00:00"/>
    <x v="18"/>
    <d v="2020-11-30T00:00:00"/>
    <d v="2020-11-30T00:00:00"/>
    <n v="0"/>
    <n v="30"/>
    <n v="145720.20000000001"/>
  </r>
  <r>
    <s v="KR"/>
    <n v="3644970"/>
    <n v="2996.82"/>
    <n v="1"/>
    <d v="2020-10-26T00:00:00"/>
    <x v="265"/>
    <d v="2020-11-30T00:00:00"/>
    <d v="2020-11-30T00:00:00"/>
    <n v="0"/>
    <n v="14"/>
    <n v="13832.160000000002"/>
  </r>
  <r>
    <s v="KR"/>
    <n v="4234698"/>
    <n v="2996.82"/>
    <n v="1"/>
    <d v="2020-11-02T00:00:00"/>
    <x v="604"/>
    <d v="2020-11-02T00:00:00"/>
    <d v="2020-11-30T00:00:00"/>
    <n v="28"/>
    <n v="8"/>
    <n v="29826.3"/>
  </r>
  <r>
    <s v="KR"/>
    <n v="4563516"/>
    <n v="1800.42"/>
    <n v="1"/>
    <d v="2020-10-26T00:00:00"/>
    <x v="609"/>
    <d v="2020-10-26T00:00:00"/>
    <d v="2020-11-30T00:00:00"/>
    <n v="35"/>
    <n v="1"/>
    <n v="1800.42"/>
  </r>
  <r>
    <s v="KR"/>
    <n v="702210"/>
    <n v="8990.52"/>
    <n v="3"/>
    <d v="2020-11-09T00:00:00"/>
    <x v="26"/>
    <d v="2020-11-30T00:00:00"/>
    <d v="2020-11-30T00:00:00"/>
    <n v="0"/>
    <n v="145"/>
    <n v="526509.78"/>
  </r>
  <r>
    <s v="KR"/>
    <n v="702210"/>
    <n v="2298"/>
    <n v="2"/>
    <d v="2020-11-09T00:00:00"/>
    <x v="26"/>
    <d v="2020-11-30T00:00:00"/>
    <d v="2020-11-30T00:00:00"/>
    <n v="0"/>
    <n v="145"/>
    <n v="526509.78"/>
  </r>
  <r>
    <s v="KR"/>
    <n v="702210"/>
    <n v="1149"/>
    <n v="1"/>
    <d v="2020-11-30T00:00:00"/>
    <x v="26"/>
    <d v="2020-11-30T00:00:00"/>
    <d v="2020-11-30T00:00:00"/>
    <n v="0"/>
    <n v="145"/>
    <n v="526509.78"/>
  </r>
  <r>
    <s v="KR"/>
    <n v="708780"/>
    <n v="2996.82"/>
    <n v="1"/>
    <d v="2020-11-09T00:00:00"/>
    <x v="28"/>
    <d v="2020-11-30T00:00:00"/>
    <d v="2020-11-30T00:00:00"/>
    <n v="0"/>
    <n v="420"/>
    <n v="876023.69999999937"/>
  </r>
  <r>
    <s v="KR"/>
    <n v="708780"/>
    <n v="1800.42"/>
    <n v="1"/>
    <d v="2020-11-30T00:00:00"/>
    <x v="28"/>
    <d v="2020-11-30T00:00:00"/>
    <d v="2020-11-30T00:00:00"/>
    <n v="0"/>
    <n v="420"/>
    <n v="876023.69999999937"/>
  </r>
  <r>
    <s v="KR"/>
    <n v="718152"/>
    <n v="2996.82"/>
    <n v="1"/>
    <d v="2020-11-30T00:00:00"/>
    <x v="30"/>
    <d v="2020-11-30T00:00:00"/>
    <d v="2020-11-30T00:00:00"/>
    <n v="0"/>
    <n v="327"/>
    <n v="386034.60000000044"/>
  </r>
  <r>
    <s v="KR"/>
    <n v="790152"/>
    <n v="2996.82"/>
    <n v="1"/>
    <d v="2020-11-23T00:00:00"/>
    <x v="610"/>
    <d v="2020-11-23T00:00:00"/>
    <d v="2020-11-30T00:00:00"/>
    <n v="7"/>
    <n v="1"/>
    <n v="2996.82"/>
  </r>
  <r>
    <s v="KR"/>
    <n v="1085970"/>
    <n v="5993.7"/>
    <n v="2"/>
    <d v="2020-11-30T00:00:00"/>
    <x v="18"/>
    <d v="2020-11-30T00:00:00"/>
    <d v="2020-11-30T00:00:00"/>
    <n v="0"/>
    <n v="30"/>
    <n v="145720.20000000001"/>
  </r>
  <r>
    <s v="KR"/>
    <n v="2400462"/>
    <n v="2996.82"/>
    <n v="1"/>
    <d v="2020-11-23T00:00:00"/>
    <x v="603"/>
    <d v="2020-11-23T00:00:00"/>
    <d v="2020-11-30T00:00:00"/>
    <n v="7"/>
    <n v="2"/>
    <n v="4127.6400000000003"/>
  </r>
  <r>
    <s v="KR"/>
    <n v="2969556"/>
    <n v="2996.82"/>
    <n v="1"/>
    <d v="2020-11-30T00:00:00"/>
    <x v="602"/>
    <d v="2020-11-30T00:00:00"/>
    <d v="2020-11-30T00:00:00"/>
    <n v="0"/>
    <n v="4"/>
    <n v="10933.44"/>
  </r>
  <r>
    <s v="KR"/>
    <n v="2969556"/>
    <n v="4595.88"/>
    <n v="4"/>
    <d v="2020-11-30T00:00:00"/>
    <x v="602"/>
    <d v="2020-11-30T00:00:00"/>
    <d v="2020-11-30T00:00:00"/>
    <n v="0"/>
    <n v="4"/>
    <n v="10933.44"/>
  </r>
  <r>
    <s v="KR"/>
    <n v="3293100"/>
    <n v="2996.82"/>
    <n v="1"/>
    <d v="2020-11-23T00:00:00"/>
    <x v="611"/>
    <d v="2020-11-23T00:00:00"/>
    <d v="2020-11-30T00:00:00"/>
    <n v="7"/>
    <n v="2"/>
    <n v="4224.6000000000004"/>
  </r>
  <r>
    <s v="KR"/>
    <n v="4210794"/>
    <n v="1800.42"/>
    <n v="1"/>
    <d v="2020-11-23T00:00:00"/>
    <x v="72"/>
    <d v="2020-11-23T00:00:00"/>
    <d v="2020-11-30T00:00:00"/>
    <n v="7"/>
    <n v="28"/>
    <n v="174729.66"/>
  </r>
  <r>
    <s v="KR"/>
    <n v="3618438"/>
    <n v="554.46"/>
    <n v="1"/>
    <d v="2020-02-03T00:00:00"/>
    <x v="1"/>
    <d v="2020-11-23T00:00:00"/>
    <d v="2020-11-30T00:00:00"/>
    <n v="7"/>
    <n v="2649"/>
    <n v="10871951.1"/>
  </r>
  <r>
    <s v="KR"/>
    <n v="3618438"/>
    <n v="1108.98"/>
    <n v="2"/>
    <d v="2020-02-10T00:00:00"/>
    <x v="1"/>
    <d v="2020-11-23T00:00:00"/>
    <d v="2020-11-30T00:00:00"/>
    <n v="7"/>
    <n v="2649"/>
    <n v="10871951.1"/>
  </r>
  <r>
    <s v="KR"/>
    <n v="3301296"/>
    <n v="116.94"/>
    <n v="1"/>
    <d v="2020-01-20T00:00:00"/>
    <x v="41"/>
    <d v="2020-11-30T00:00:00"/>
    <d v="2020-11-30T00:00:00"/>
    <n v="0"/>
    <n v="2209"/>
    <n v="1914248.1599999955"/>
  </r>
  <r>
    <s v="KR"/>
    <n v="3301296"/>
    <n v="115.92"/>
    <n v="1"/>
    <d v="2020-03-02T00:00:00"/>
    <x v="41"/>
    <d v="2020-11-30T00:00:00"/>
    <d v="2020-11-30T00:00:00"/>
    <n v="0"/>
    <n v="2209"/>
    <n v="1914248.1599999955"/>
  </r>
  <r>
    <s v="KR"/>
    <n v="3618438"/>
    <n v="116.7"/>
    <n v="1"/>
    <d v="2020-02-10T00:00:00"/>
    <x v="1"/>
    <d v="2020-11-23T00:00:00"/>
    <d v="2020-11-30T00:00:00"/>
    <n v="7"/>
    <n v="2649"/>
    <n v="10871951.1"/>
  </r>
  <r>
    <s v="KR"/>
    <n v="3618438"/>
    <n v="71.94"/>
    <n v="1"/>
    <d v="2020-04-06T00:00:00"/>
    <x v="1"/>
    <d v="2020-11-23T00:00:00"/>
    <d v="2020-11-30T00:00:00"/>
    <n v="7"/>
    <n v="2649"/>
    <n v="10871951.1"/>
  </r>
  <r>
    <s v="KR"/>
    <n v="3618438"/>
    <n v="115.02"/>
    <n v="1"/>
    <d v="2020-04-13T00:00:00"/>
    <x v="1"/>
    <d v="2020-11-23T00:00:00"/>
    <d v="2020-11-30T00:00:00"/>
    <n v="7"/>
    <n v="2649"/>
    <n v="10871951.1"/>
  </r>
  <r>
    <s v="KR"/>
    <n v="720708"/>
    <n v="565.26"/>
    <n v="1"/>
    <d v="2020-01-13T00:00:00"/>
    <x v="5"/>
    <d v="2020-11-09T00:00:00"/>
    <d v="2020-11-30T00:00:00"/>
    <n v="21"/>
    <n v="70"/>
    <n v="59080.38"/>
  </r>
  <r>
    <s v="KR"/>
    <n v="3301296"/>
    <n v="279.24"/>
    <n v="1"/>
    <d v="2020-01-20T00:00:00"/>
    <x v="41"/>
    <d v="2020-11-30T00:00:00"/>
    <d v="2020-11-30T00:00:00"/>
    <n v="0"/>
    <n v="2209"/>
    <n v="1914248.1599999955"/>
  </r>
  <r>
    <s v="KR"/>
    <n v="3618438"/>
    <n v="138.9"/>
    <n v="1"/>
    <d v="2020-02-24T00:00:00"/>
    <x v="1"/>
    <d v="2020-11-23T00:00:00"/>
    <d v="2020-11-30T00:00:00"/>
    <n v="7"/>
    <n v="2649"/>
    <n v="10871951.1"/>
  </r>
  <r>
    <s v="KR"/>
    <n v="3618438"/>
    <n v="92.58"/>
    <n v="1"/>
    <d v="2020-03-02T00:00:00"/>
    <x v="1"/>
    <d v="2020-11-23T00:00:00"/>
    <d v="2020-11-30T00:00:00"/>
    <n v="7"/>
    <n v="2649"/>
    <n v="10871951.1"/>
  </r>
  <r>
    <s v="KR"/>
    <n v="3618438"/>
    <n v="370.44"/>
    <n v="1"/>
    <d v="2020-02-24T00:00:00"/>
    <x v="1"/>
    <d v="2020-11-23T00:00:00"/>
    <d v="2020-11-30T00:00:00"/>
    <n v="7"/>
    <n v="2649"/>
    <n v="10871951.1"/>
  </r>
  <r>
    <s v="KR"/>
    <n v="3301296"/>
    <n v="185.04"/>
    <n v="1"/>
    <d v="2020-04-06T00:00:00"/>
    <x v="41"/>
    <d v="2020-11-30T00:00:00"/>
    <d v="2020-11-30T00:00:00"/>
    <n v="0"/>
    <n v="2209"/>
    <n v="1914248.1599999955"/>
  </r>
  <r>
    <s v="KR"/>
    <n v="3301296"/>
    <n v="275.27999999999997"/>
    <n v="1"/>
    <d v="2020-03-30T00:00:00"/>
    <x v="41"/>
    <d v="2020-11-30T00:00:00"/>
    <d v="2020-11-30T00:00:00"/>
    <n v="0"/>
    <n v="2209"/>
    <n v="1914248.1599999955"/>
  </r>
  <r>
    <s v="KR"/>
    <n v="3618438"/>
    <n v="183.54"/>
    <n v="1"/>
    <d v="2020-03-23T00:00:00"/>
    <x v="1"/>
    <d v="2020-11-23T00:00:00"/>
    <d v="2020-11-30T00:00:00"/>
    <n v="7"/>
    <n v="2649"/>
    <n v="10871951.1"/>
  </r>
  <r>
    <s v="KR"/>
    <n v="3618438"/>
    <n v="183.54"/>
    <n v="1"/>
    <d v="2020-03-30T00:00:00"/>
    <x v="1"/>
    <d v="2020-11-23T00:00:00"/>
    <d v="2020-11-30T00:00:00"/>
    <n v="7"/>
    <n v="2649"/>
    <n v="10871951.1"/>
  </r>
  <r>
    <s v="KR"/>
    <n v="3618438"/>
    <n v="367.08"/>
    <n v="1"/>
    <d v="2020-03-23T00:00:00"/>
    <x v="1"/>
    <d v="2020-11-23T00:00:00"/>
    <d v="2020-11-30T00:00:00"/>
    <n v="7"/>
    <n v="2649"/>
    <n v="10871951.1"/>
  </r>
  <r>
    <s v="KR"/>
    <n v="3301296"/>
    <n v="275.64"/>
    <n v="1"/>
    <d v="2020-04-20T00:00:00"/>
    <x v="41"/>
    <d v="2020-11-30T00:00:00"/>
    <d v="2020-11-30T00:00:00"/>
    <n v="0"/>
    <n v="2209"/>
    <n v="1914248.1599999955"/>
  </r>
  <r>
    <s v="KR"/>
    <n v="3301296"/>
    <n v="183.78"/>
    <n v="1"/>
    <d v="2020-05-04T00:00:00"/>
    <x v="41"/>
    <d v="2020-11-30T00:00:00"/>
    <d v="2020-11-30T00:00:00"/>
    <n v="0"/>
    <n v="2209"/>
    <n v="1914248.1599999955"/>
  </r>
  <r>
    <s v="KR"/>
    <n v="3301296"/>
    <n v="229.74"/>
    <n v="1"/>
    <d v="2020-04-13T00:00:00"/>
    <x v="41"/>
    <d v="2020-11-30T00:00:00"/>
    <d v="2020-11-30T00:00:00"/>
    <n v="0"/>
    <n v="2209"/>
    <n v="1914248.1599999955"/>
  </r>
  <r>
    <s v="KR"/>
    <n v="3301296"/>
    <n v="229.74"/>
    <n v="1"/>
    <d v="2020-04-27T00:00:00"/>
    <x v="41"/>
    <d v="2020-11-30T00:00:00"/>
    <d v="2020-11-30T00:00:00"/>
    <n v="0"/>
    <n v="2209"/>
    <n v="1914248.1599999955"/>
  </r>
  <r>
    <s v="KR"/>
    <n v="3618438"/>
    <n v="183.78"/>
    <n v="1"/>
    <d v="2020-04-13T00:00:00"/>
    <x v="1"/>
    <d v="2020-11-23T00:00:00"/>
    <d v="2020-11-30T00:00:00"/>
    <n v="7"/>
    <n v="2649"/>
    <n v="10871951.1"/>
  </r>
  <r>
    <s v="KR"/>
    <n v="3618438"/>
    <n v="275.64"/>
    <n v="1"/>
    <d v="2020-04-13T00:00:00"/>
    <x v="1"/>
    <d v="2020-11-23T00:00:00"/>
    <d v="2020-11-30T00:00:00"/>
    <n v="7"/>
    <n v="2649"/>
    <n v="10871951.1"/>
  </r>
  <r>
    <s v="KR"/>
    <n v="3618438"/>
    <n v="367.62"/>
    <n v="1"/>
    <d v="2020-04-20T00:00:00"/>
    <x v="1"/>
    <d v="2020-11-23T00:00:00"/>
    <d v="2020-11-30T00:00:00"/>
    <n v="7"/>
    <n v="2649"/>
    <n v="10871951.1"/>
  </r>
  <r>
    <s v="KR"/>
    <n v="3301296"/>
    <n v="232.62"/>
    <n v="1"/>
    <d v="2020-06-22T00:00:00"/>
    <x v="41"/>
    <d v="2020-11-30T00:00:00"/>
    <d v="2020-11-30T00:00:00"/>
    <n v="0"/>
    <n v="2209"/>
    <n v="1914248.1599999955"/>
  </r>
  <r>
    <s v="KR"/>
    <n v="3301296"/>
    <n v="281.33999999999997"/>
    <n v="1"/>
    <d v="2020-09-07T00:00:00"/>
    <x v="41"/>
    <d v="2020-11-30T00:00:00"/>
    <d v="2020-11-30T00:00:00"/>
    <n v="0"/>
    <n v="2209"/>
    <n v="1914248.1599999955"/>
  </r>
  <r>
    <s v="KR"/>
    <n v="3301296"/>
    <n v="187.5"/>
    <n v="1"/>
    <d v="2020-09-28T00:00:00"/>
    <x v="41"/>
    <d v="2020-11-30T00:00:00"/>
    <d v="2020-11-30T00:00:00"/>
    <n v="0"/>
    <n v="2209"/>
    <n v="1914248.1599999955"/>
  </r>
  <r>
    <s v="KR"/>
    <n v="3301296"/>
    <n v="278.88"/>
    <n v="1"/>
    <d v="2020-09-21T00:00:00"/>
    <x v="41"/>
    <d v="2020-11-30T00:00:00"/>
    <d v="2020-11-30T00:00:00"/>
    <n v="0"/>
    <n v="2209"/>
    <n v="1914248.1599999955"/>
  </r>
  <r>
    <s v="KR"/>
    <n v="3301296"/>
    <n v="232.62"/>
    <n v="1"/>
    <d v="2020-10-26T00:00:00"/>
    <x v="41"/>
    <d v="2020-11-30T00:00:00"/>
    <d v="2020-11-30T00:00:00"/>
    <n v="0"/>
    <n v="2209"/>
    <n v="1914248.1599999955"/>
  </r>
  <r>
    <s v="KR"/>
    <n v="3301296"/>
    <n v="372.24"/>
    <n v="1"/>
    <d v="2020-11-09T00:00:00"/>
    <x v="41"/>
    <d v="2020-11-30T00:00:00"/>
    <d v="2020-11-30T00:00:00"/>
    <n v="0"/>
    <n v="2209"/>
    <n v="1914248.1599999955"/>
  </r>
  <r>
    <s v="KR"/>
    <n v="3618438"/>
    <n v="83.82"/>
    <n v="1"/>
    <d v="2020-04-13T00:00:00"/>
    <x v="1"/>
    <d v="2020-11-23T00:00:00"/>
    <d v="2020-11-30T00:00:00"/>
    <n v="7"/>
    <n v="2649"/>
    <n v="10871951.1"/>
  </r>
  <r>
    <s v="KR"/>
    <n v="3301296"/>
    <n v="41.88"/>
    <n v="1"/>
    <d v="2020-05-25T00:00:00"/>
    <x v="41"/>
    <d v="2020-11-30T00:00:00"/>
    <d v="2020-11-30T00:00:00"/>
    <n v="0"/>
    <n v="2209"/>
    <n v="1914248.1599999955"/>
  </r>
  <r>
    <s v="KR"/>
    <n v="720708"/>
    <n v="92.34"/>
    <n v="1"/>
    <d v="2020-01-13T00:00:00"/>
    <x v="5"/>
    <d v="2020-11-09T00:00:00"/>
    <d v="2020-11-30T00:00:00"/>
    <n v="21"/>
    <n v="70"/>
    <n v="59080.38"/>
  </r>
  <r>
    <s v="KR"/>
    <n v="3301296"/>
    <n v="89.7"/>
    <n v="1"/>
    <d v="2020-03-30T00:00:00"/>
    <x v="41"/>
    <d v="2020-11-30T00:00:00"/>
    <d v="2020-11-30T00:00:00"/>
    <n v="0"/>
    <n v="2209"/>
    <n v="1914248.1599999955"/>
  </r>
  <r>
    <s v="KR"/>
    <n v="3301296"/>
    <n v="89.82"/>
    <n v="1"/>
    <d v="2020-04-27T00:00:00"/>
    <x v="41"/>
    <d v="2020-11-30T00:00:00"/>
    <d v="2020-11-30T00:00:00"/>
    <n v="0"/>
    <n v="2209"/>
    <n v="1914248.1599999955"/>
  </r>
  <r>
    <s v="KR"/>
    <n v="3301296"/>
    <n v="109.8"/>
    <n v="1"/>
    <d v="2020-10-05T00:00:00"/>
    <x v="41"/>
    <d v="2020-11-30T00:00:00"/>
    <d v="2020-11-30T00:00:00"/>
    <n v="0"/>
    <n v="2209"/>
    <n v="1914248.1599999955"/>
  </r>
  <r>
    <s v="KR"/>
    <n v="3301296"/>
    <n v="109.02"/>
    <n v="1"/>
    <d v="2020-11-02T00:00:00"/>
    <x v="41"/>
    <d v="2020-11-30T00:00:00"/>
    <d v="2020-11-30T00:00:00"/>
    <n v="0"/>
    <n v="2209"/>
    <n v="1914248.1599999955"/>
  </r>
  <r>
    <s v="KR"/>
    <n v="3618438"/>
    <n v="332.34"/>
    <n v="1"/>
    <d v="2020-01-20T00:00:00"/>
    <x v="1"/>
    <d v="2020-11-23T00:00:00"/>
    <d v="2020-11-30T00:00:00"/>
    <n v="7"/>
    <n v="2649"/>
    <n v="10871951.1"/>
  </r>
  <r>
    <s v="KR"/>
    <n v="4224870"/>
    <n v="332.34"/>
    <n v="1"/>
    <d v="2020-01-20T00:00:00"/>
    <x v="563"/>
    <d v="2020-11-30T00:00:00"/>
    <d v="2020-11-30T00:00:00"/>
    <n v="0"/>
    <n v="417"/>
    <n v="183991.25999999981"/>
  </r>
  <r>
    <s v="KR"/>
    <n v="3618438"/>
    <n v="327.42"/>
    <n v="1"/>
    <d v="2020-04-06T00:00:00"/>
    <x v="1"/>
    <d v="2020-11-23T00:00:00"/>
    <d v="2020-11-30T00:00:00"/>
    <n v="7"/>
    <n v="2649"/>
    <n v="10871951.1"/>
  </r>
  <r>
    <s v="KR"/>
    <n v="1038996"/>
    <n v="184.5"/>
    <n v="1"/>
    <d v="2020-08-31T00:00:00"/>
    <x v="119"/>
    <d v="2020-10-26T00:00:00"/>
    <d v="2020-11-30T00:00:00"/>
    <n v="35"/>
    <n v="18"/>
    <n v="57073.38"/>
  </r>
  <r>
    <s v="KR"/>
    <n v="717612"/>
    <n v="438.84"/>
    <n v="1"/>
    <d v="2020-01-20T00:00:00"/>
    <x v="4"/>
    <d v="2020-09-07T00:00:00"/>
    <d v="2020-11-30T00:00:00"/>
    <n v="84"/>
    <n v="24"/>
    <n v="33160.319999999992"/>
  </r>
  <r>
    <s v="KR"/>
    <n v="777906"/>
    <n v="642.36"/>
    <n v="2"/>
    <d v="2020-01-27T00:00:00"/>
    <x v="165"/>
    <d v="2020-11-09T00:00:00"/>
    <d v="2020-11-30T00:00:00"/>
    <n v="21"/>
    <n v="76"/>
    <n v="80430.12000000001"/>
  </r>
  <r>
    <s v="KR"/>
    <n v="717612"/>
    <n v="1619.82"/>
    <n v="2"/>
    <d v="2020-05-18T00:00:00"/>
    <x v="4"/>
    <d v="2020-09-07T00:00:00"/>
    <d v="2020-11-30T00:00:00"/>
    <n v="84"/>
    <n v="24"/>
    <n v="33160.319999999992"/>
  </r>
  <r>
    <s v="KR"/>
    <n v="3618438"/>
    <n v="826.68"/>
    <n v="1"/>
    <d v="2020-08-03T00:00:00"/>
    <x v="1"/>
    <d v="2020-11-23T00:00:00"/>
    <d v="2020-11-30T00:00:00"/>
    <n v="7"/>
    <n v="2649"/>
    <n v="10871951.1"/>
  </r>
  <r>
    <s v="KR"/>
    <n v="3301296"/>
    <n v="184.32"/>
    <n v="1"/>
    <d v="2020-01-20T00:00:00"/>
    <x v="41"/>
    <d v="2020-11-30T00:00:00"/>
    <d v="2020-11-30T00:00:00"/>
    <n v="0"/>
    <n v="2209"/>
    <n v="1914248.1599999955"/>
  </r>
  <r>
    <s v="KR"/>
    <n v="3301296"/>
    <n v="166.08"/>
    <n v="1"/>
    <d v="2020-03-02T00:00:00"/>
    <x v="41"/>
    <d v="2020-11-30T00:00:00"/>
    <d v="2020-11-30T00:00:00"/>
    <n v="0"/>
    <n v="2209"/>
    <n v="1914248.1599999955"/>
  </r>
  <r>
    <s v="KR"/>
    <n v="3301296"/>
    <n v="167.1"/>
    <n v="1"/>
    <d v="2020-02-10T00:00:00"/>
    <x v="41"/>
    <d v="2020-11-30T00:00:00"/>
    <d v="2020-11-30T00:00:00"/>
    <n v="0"/>
    <n v="2209"/>
    <n v="1914248.1599999955"/>
  </r>
  <r>
    <s v="KR"/>
    <n v="3618438"/>
    <n v="116.88"/>
    <n v="1"/>
    <d v="2020-02-10T00:00:00"/>
    <x v="1"/>
    <d v="2020-11-23T00:00:00"/>
    <d v="2020-11-30T00:00:00"/>
    <n v="7"/>
    <n v="2649"/>
    <n v="10871951.1"/>
  </r>
  <r>
    <s v="KR"/>
    <n v="4159554"/>
    <n v="170.22"/>
    <n v="1"/>
    <d v="2020-02-17T00:00:00"/>
    <x v="124"/>
    <d v="2020-02-17T00:00:00"/>
    <d v="2020-11-30T00:00:00"/>
    <n v="287"/>
    <n v="4"/>
    <n v="941.28000000000009"/>
  </r>
  <r>
    <s v="KR"/>
    <n v="3301296"/>
    <n v="65.819999999999993"/>
    <n v="1"/>
    <d v="2020-03-30T00:00:00"/>
    <x v="41"/>
    <d v="2020-11-30T00:00:00"/>
    <d v="2020-11-30T00:00:00"/>
    <n v="0"/>
    <n v="2209"/>
    <n v="1914248.1599999955"/>
  </r>
  <r>
    <s v="KR"/>
    <n v="3301296"/>
    <n v="658.08"/>
    <n v="4"/>
    <d v="2020-03-30T00:00:00"/>
    <x v="41"/>
    <d v="2020-11-30T00:00:00"/>
    <d v="2020-11-30T00:00:00"/>
    <n v="0"/>
    <n v="2209"/>
    <n v="1914248.1599999955"/>
  </r>
  <r>
    <s v="KR"/>
    <n v="3618438"/>
    <n v="66.48"/>
    <n v="1"/>
    <d v="2020-03-09T00:00:00"/>
    <x v="1"/>
    <d v="2020-11-23T00:00:00"/>
    <d v="2020-11-30T00:00:00"/>
    <n v="7"/>
    <n v="2649"/>
    <n v="10871951.1"/>
  </r>
  <r>
    <s v="KR"/>
    <n v="3301296"/>
    <n v="32.880000000000003"/>
    <n v="1"/>
    <d v="2020-05-04T00:00:00"/>
    <x v="41"/>
    <d v="2020-11-30T00:00:00"/>
    <d v="2020-11-30T00:00:00"/>
    <n v="0"/>
    <n v="2209"/>
    <n v="1914248.1599999955"/>
  </r>
  <r>
    <s v="KR"/>
    <n v="3301296"/>
    <n v="65.88"/>
    <n v="1"/>
    <d v="2020-05-04T00:00:00"/>
    <x v="41"/>
    <d v="2020-11-30T00:00:00"/>
    <d v="2020-11-30T00:00:00"/>
    <n v="0"/>
    <n v="2209"/>
    <n v="1914248.1599999955"/>
  </r>
  <r>
    <s v="KR"/>
    <n v="3301296"/>
    <n v="164.82"/>
    <n v="1"/>
    <d v="2020-04-13T00:00:00"/>
    <x v="41"/>
    <d v="2020-11-30T00:00:00"/>
    <d v="2020-11-30T00:00:00"/>
    <n v="0"/>
    <n v="2209"/>
    <n v="1914248.1599999955"/>
  </r>
  <r>
    <s v="KR"/>
    <n v="3301296"/>
    <n v="164.82"/>
    <n v="1"/>
    <d v="2020-04-27T00:00:00"/>
    <x v="41"/>
    <d v="2020-11-30T00:00:00"/>
    <d v="2020-11-30T00:00:00"/>
    <n v="0"/>
    <n v="2209"/>
    <n v="1914248.1599999955"/>
  </r>
  <r>
    <s v="KR"/>
    <n v="3301296"/>
    <n v="164.82"/>
    <n v="1"/>
    <d v="2020-04-20T00:00:00"/>
    <x v="41"/>
    <d v="2020-11-30T00:00:00"/>
    <d v="2020-11-30T00:00:00"/>
    <n v="0"/>
    <n v="2209"/>
    <n v="1914248.1599999955"/>
  </r>
  <r>
    <s v="KR"/>
    <n v="3301296"/>
    <n v="164.82"/>
    <n v="1"/>
    <d v="2020-05-04T00:00:00"/>
    <x v="41"/>
    <d v="2020-11-30T00:00:00"/>
    <d v="2020-11-30T00:00:00"/>
    <n v="0"/>
    <n v="2209"/>
    <n v="1914248.1599999955"/>
  </r>
  <r>
    <s v="KR"/>
    <n v="3301296"/>
    <n v="164.82"/>
    <n v="1"/>
    <d v="2020-05-11T00:00:00"/>
    <x v="41"/>
    <d v="2020-11-30T00:00:00"/>
    <d v="2020-11-30T00:00:00"/>
    <n v="0"/>
    <n v="2209"/>
    <n v="1914248.1599999955"/>
  </r>
  <r>
    <s v="KR"/>
    <n v="3301296"/>
    <n v="193.74"/>
    <n v="1"/>
    <d v="2020-08-17T00:00:00"/>
    <x v="41"/>
    <d v="2020-11-30T00:00:00"/>
    <d v="2020-11-30T00:00:00"/>
    <n v="0"/>
    <n v="2209"/>
    <n v="1914248.1599999955"/>
  </r>
  <r>
    <s v="KR"/>
    <n v="3301296"/>
    <n v="77.459999999999994"/>
    <n v="1"/>
    <d v="2020-09-14T00:00:00"/>
    <x v="41"/>
    <d v="2020-11-30T00:00:00"/>
    <d v="2020-11-30T00:00:00"/>
    <n v="0"/>
    <n v="2209"/>
    <n v="1914248.1599999955"/>
  </r>
  <r>
    <s v="KR"/>
    <n v="3301296"/>
    <n v="193.68"/>
    <n v="1"/>
    <d v="2020-09-21T00:00:00"/>
    <x v="41"/>
    <d v="2020-11-30T00:00:00"/>
    <d v="2020-11-30T00:00:00"/>
    <n v="0"/>
    <n v="2209"/>
    <n v="1914248.1599999955"/>
  </r>
  <r>
    <s v="KR"/>
    <n v="3301296"/>
    <n v="192.24"/>
    <n v="1"/>
    <d v="2020-11-16T00:00:00"/>
    <x v="41"/>
    <d v="2020-11-30T00:00:00"/>
    <d v="2020-11-30T00:00:00"/>
    <n v="0"/>
    <n v="2209"/>
    <n v="1914248.1599999955"/>
  </r>
  <r>
    <s v="KR"/>
    <n v="3301296"/>
    <n v="192.24"/>
    <n v="1"/>
    <d v="2020-11-16T00:00:00"/>
    <x v="41"/>
    <d v="2020-11-30T00:00:00"/>
    <d v="2020-11-30T00:00:00"/>
    <n v="0"/>
    <n v="2209"/>
    <n v="1914248.1599999955"/>
  </r>
  <r>
    <s v="KR"/>
    <n v="3301296"/>
    <n v="193.68"/>
    <n v="1"/>
    <d v="2020-11-30T00:00:00"/>
    <x v="41"/>
    <d v="2020-11-30T00:00:00"/>
    <d v="2020-11-30T00:00:00"/>
    <n v="0"/>
    <n v="2209"/>
    <n v="1914248.1599999955"/>
  </r>
  <r>
    <s v="KR"/>
    <n v="720708"/>
    <n v="353.88"/>
    <n v="1"/>
    <d v="2020-01-06T00:00:00"/>
    <x v="5"/>
    <d v="2020-11-09T00:00:00"/>
    <d v="2020-11-30T00:00:00"/>
    <n v="21"/>
    <n v="70"/>
    <n v="59080.38"/>
  </r>
  <r>
    <s v="KR"/>
    <n v="720708"/>
    <n v="774.9"/>
    <n v="1"/>
    <d v="2020-01-13T00:00:00"/>
    <x v="5"/>
    <d v="2020-11-09T00:00:00"/>
    <d v="2020-11-30T00:00:00"/>
    <n v="21"/>
    <n v="70"/>
    <n v="59080.38"/>
  </r>
  <r>
    <s v="KR"/>
    <n v="757332"/>
    <n v="1051.26"/>
    <n v="3"/>
    <d v="2020-01-27T00:00:00"/>
    <x v="60"/>
    <d v="2020-11-16T00:00:00"/>
    <d v="2020-11-30T00:00:00"/>
    <n v="14"/>
    <n v="86"/>
    <n v="61857.060000000019"/>
  </r>
  <r>
    <s v="KR"/>
    <n v="2432028"/>
    <n v="761.58"/>
    <n v="1"/>
    <d v="2020-02-10T00:00:00"/>
    <x v="612"/>
    <d v="2020-02-10T00:00:00"/>
    <d v="2020-11-30T00:00:00"/>
    <n v="294"/>
    <n v="1"/>
    <n v="761.58"/>
  </r>
  <r>
    <s v="KR"/>
    <n v="2473068"/>
    <n v="756.84"/>
    <n v="1"/>
    <d v="2020-03-02T00:00:00"/>
    <x v="170"/>
    <d v="2020-09-28T00:00:00"/>
    <d v="2020-11-30T00:00:00"/>
    <n v="63"/>
    <n v="23"/>
    <n v="37851.240000000005"/>
  </r>
  <r>
    <s v="KR"/>
    <n v="702738"/>
    <n v="345.24"/>
    <n v="1"/>
    <d v="2020-04-06T00:00:00"/>
    <x v="168"/>
    <d v="2020-11-23T00:00:00"/>
    <d v="2020-11-30T00:00:00"/>
    <n v="7"/>
    <n v="14"/>
    <n v="34165.68"/>
  </r>
  <r>
    <s v="KR"/>
    <n v="930198"/>
    <n v="1381.08"/>
    <n v="4"/>
    <d v="2020-04-06T00:00:00"/>
    <x v="613"/>
    <d v="2020-04-06T00:00:00"/>
    <d v="2020-11-30T00:00:00"/>
    <n v="238"/>
    <n v="1"/>
    <n v="1381.08"/>
  </r>
  <r>
    <s v="KR"/>
    <n v="1040508"/>
    <n v="788.76"/>
    <n v="1"/>
    <d v="2020-03-09T00:00:00"/>
    <x v="107"/>
    <d v="2020-11-23T00:00:00"/>
    <d v="2020-11-30T00:00:00"/>
    <n v="7"/>
    <n v="46"/>
    <n v="108754.73999999998"/>
  </r>
  <r>
    <s v="KR"/>
    <n v="2473068"/>
    <n v="750"/>
    <n v="1"/>
    <d v="2020-03-30T00:00:00"/>
    <x v="170"/>
    <d v="2020-09-28T00:00:00"/>
    <d v="2020-11-30T00:00:00"/>
    <n v="63"/>
    <n v="23"/>
    <n v="37851.240000000005"/>
  </r>
  <r>
    <s v="KR"/>
    <n v="702738"/>
    <n v="343.02"/>
    <n v="1"/>
    <d v="2020-04-20T00:00:00"/>
    <x v="168"/>
    <d v="2020-11-23T00:00:00"/>
    <d v="2020-11-30T00:00:00"/>
    <n v="7"/>
    <n v="14"/>
    <n v="34165.68"/>
  </r>
  <r>
    <s v="KR"/>
    <n v="857472"/>
    <n v="389.46"/>
    <n v="1"/>
    <d v="2020-05-25T00:00:00"/>
    <x v="75"/>
    <d v="2020-11-23T00:00:00"/>
    <d v="2020-11-30T00:00:00"/>
    <n v="7"/>
    <n v="48"/>
    <n v="178305.66000000003"/>
  </r>
  <r>
    <s v="KR"/>
    <n v="2473068"/>
    <n v="755.94"/>
    <n v="1"/>
    <d v="2020-05-25T00:00:00"/>
    <x v="170"/>
    <d v="2020-09-28T00:00:00"/>
    <d v="2020-11-30T00:00:00"/>
    <n v="63"/>
    <n v="23"/>
    <n v="37851.240000000005"/>
  </r>
  <r>
    <s v="KR"/>
    <n v="765942"/>
    <n v="350.1"/>
    <n v="1"/>
    <d v="2020-08-03T00:00:00"/>
    <x v="211"/>
    <d v="2020-11-23T00:00:00"/>
    <d v="2020-11-30T00:00:00"/>
    <n v="7"/>
    <n v="45"/>
    <n v="86364.959999999977"/>
  </r>
  <r>
    <s v="KR"/>
    <n v="3297642"/>
    <n v="755.82"/>
    <n v="1"/>
    <d v="2020-07-06T00:00:00"/>
    <x v="480"/>
    <d v="2020-07-06T00:00:00"/>
    <d v="2020-11-30T00:00:00"/>
    <n v="147"/>
    <n v="5"/>
    <n v="6800.4000000000005"/>
  </r>
  <r>
    <s v="KR"/>
    <n v="712932"/>
    <n v="875.22"/>
    <n v="2"/>
    <d v="2020-08-10T00:00:00"/>
    <x v="330"/>
    <d v="2020-11-30T00:00:00"/>
    <d v="2020-11-30T00:00:00"/>
    <n v="0"/>
    <n v="46"/>
    <n v="81020.459999999992"/>
  </r>
  <r>
    <s v="KR"/>
    <n v="718500"/>
    <n v="1750.44"/>
    <n v="5"/>
    <d v="2020-09-07T00:00:00"/>
    <x v="31"/>
    <d v="2020-10-12T00:00:00"/>
    <d v="2020-11-30T00:00:00"/>
    <n v="49"/>
    <n v="6"/>
    <n v="24280.980000000003"/>
  </r>
  <r>
    <s v="KR"/>
    <n v="1040508"/>
    <n v="799.02"/>
    <n v="1"/>
    <d v="2020-08-17T00:00:00"/>
    <x v="107"/>
    <d v="2020-11-23T00:00:00"/>
    <d v="2020-11-30T00:00:00"/>
    <n v="7"/>
    <n v="46"/>
    <n v="108754.73999999998"/>
  </r>
  <r>
    <s v="KR"/>
    <n v="1040508"/>
    <n v="799.02"/>
    <n v="1"/>
    <d v="2020-08-24T00:00:00"/>
    <x v="107"/>
    <d v="2020-11-23T00:00:00"/>
    <d v="2020-11-30T00:00:00"/>
    <n v="7"/>
    <n v="46"/>
    <n v="108754.73999999998"/>
  </r>
  <r>
    <s v="KR"/>
    <n v="714660"/>
    <n v="1399.44"/>
    <n v="4"/>
    <d v="2020-09-14T00:00:00"/>
    <x v="169"/>
    <d v="2020-10-19T00:00:00"/>
    <d v="2020-11-30T00:00:00"/>
    <n v="42"/>
    <n v="23"/>
    <n v="83689.98"/>
  </r>
  <r>
    <s v="KR"/>
    <n v="857472"/>
    <n v="798.48"/>
    <n v="1"/>
    <d v="2020-09-21T00:00:00"/>
    <x v="75"/>
    <d v="2020-11-23T00:00:00"/>
    <d v="2020-11-30T00:00:00"/>
    <n v="7"/>
    <n v="48"/>
    <n v="178305.66000000003"/>
  </r>
  <r>
    <s v="KR"/>
    <n v="1085970"/>
    <n v="1749.36"/>
    <n v="5"/>
    <d v="2020-09-14T00:00:00"/>
    <x v="18"/>
    <d v="2020-11-30T00:00:00"/>
    <d v="2020-11-30T00:00:00"/>
    <n v="0"/>
    <n v="30"/>
    <n v="145720.20000000001"/>
  </r>
  <r>
    <s v="KR"/>
    <n v="1124988"/>
    <n v="699.72"/>
    <n v="2"/>
    <d v="2020-09-14T00:00:00"/>
    <x v="36"/>
    <d v="2020-11-23T00:00:00"/>
    <d v="2020-11-30T00:00:00"/>
    <n v="7"/>
    <n v="109"/>
    <n v="143402.34000000003"/>
  </r>
  <r>
    <s v="KR"/>
    <n v="2473068"/>
    <n v="766.14"/>
    <n v="1"/>
    <d v="2020-09-07T00:00:00"/>
    <x v="170"/>
    <d v="2020-09-28T00:00:00"/>
    <d v="2020-11-30T00:00:00"/>
    <n v="63"/>
    <n v="23"/>
    <n v="37851.240000000005"/>
  </r>
  <r>
    <s v="KR"/>
    <n v="711894"/>
    <n v="-437.28"/>
    <n v="-1"/>
    <d v="2020-10-19T00:00:00"/>
    <x v="59"/>
    <d v="2020-11-30T00:00:00"/>
    <d v="2020-11-30T00:00:00"/>
    <n v="0"/>
    <n v="62"/>
    <n v="169008.48000000007"/>
  </r>
  <r>
    <s v="KR"/>
    <n v="711894"/>
    <n v="1749.24"/>
    <n v="4"/>
    <d v="2020-10-05T00:00:00"/>
    <x v="59"/>
    <d v="2020-11-30T00:00:00"/>
    <d v="2020-11-30T00:00:00"/>
    <n v="0"/>
    <n v="62"/>
    <n v="169008.48000000007"/>
  </r>
  <r>
    <s v="KR"/>
    <n v="1085970"/>
    <n v="785.04"/>
    <n v="1"/>
    <d v="2020-11-02T00:00:00"/>
    <x v="18"/>
    <d v="2020-11-30T00:00:00"/>
    <d v="2020-11-30T00:00:00"/>
    <n v="0"/>
    <n v="30"/>
    <n v="145720.20000000001"/>
  </r>
  <r>
    <s v="KR"/>
    <n v="1124988"/>
    <n v="874.62"/>
    <n v="2"/>
    <d v="2020-10-12T00:00:00"/>
    <x v="36"/>
    <d v="2020-11-23T00:00:00"/>
    <d v="2020-11-30T00:00:00"/>
    <n v="7"/>
    <n v="109"/>
    <n v="143402.34000000003"/>
  </r>
  <r>
    <s v="KR"/>
    <n v="1124988"/>
    <n v="434.1"/>
    <n v="1"/>
    <d v="2020-10-26T00:00:00"/>
    <x v="36"/>
    <d v="2020-11-23T00:00:00"/>
    <d v="2020-11-30T00:00:00"/>
    <n v="7"/>
    <n v="109"/>
    <n v="143402.34000000003"/>
  </r>
  <r>
    <s v="KR"/>
    <n v="4532034"/>
    <n v="874.62"/>
    <n v="2"/>
    <d v="2020-10-19T00:00:00"/>
    <x v="614"/>
    <d v="2020-10-19T00:00:00"/>
    <d v="2020-11-30T00:00:00"/>
    <n v="42"/>
    <n v="2"/>
    <n v="1500.8400000000001"/>
  </r>
  <r>
    <s v="KR"/>
    <n v="720708"/>
    <n v="125.7"/>
    <n v="1"/>
    <d v="2020-03-09T00:00:00"/>
    <x v="5"/>
    <d v="2020-11-09T00:00:00"/>
    <d v="2020-11-30T00:00:00"/>
    <n v="21"/>
    <n v="70"/>
    <n v="59080.38"/>
  </r>
  <r>
    <s v="KR"/>
    <n v="3618438"/>
    <n v="180.36"/>
    <n v="1"/>
    <d v="2020-01-06T00:00:00"/>
    <x v="1"/>
    <d v="2020-11-23T00:00:00"/>
    <d v="2020-11-30T00:00:00"/>
    <n v="7"/>
    <n v="2649"/>
    <n v="10871951.1"/>
  </r>
  <r>
    <s v="KR"/>
    <n v="3618438"/>
    <n v="901.8"/>
    <n v="5"/>
    <d v="2020-01-13T00:00:00"/>
    <x v="1"/>
    <d v="2020-11-23T00:00:00"/>
    <d v="2020-11-30T00:00:00"/>
    <n v="7"/>
    <n v="2649"/>
    <n v="10871951.1"/>
  </r>
  <r>
    <s v="KR"/>
    <n v="3618438"/>
    <n v="178.56"/>
    <n v="1"/>
    <d v="2020-01-20T00:00:00"/>
    <x v="1"/>
    <d v="2020-11-23T00:00:00"/>
    <d v="2020-11-30T00:00:00"/>
    <n v="7"/>
    <n v="2649"/>
    <n v="10871951.1"/>
  </r>
  <r>
    <s v="KR"/>
    <n v="3618438"/>
    <n v="357.06"/>
    <n v="2"/>
    <d v="2020-01-27T00:00:00"/>
    <x v="1"/>
    <d v="2020-11-23T00:00:00"/>
    <d v="2020-11-30T00:00:00"/>
    <n v="7"/>
    <n v="2649"/>
    <n v="10871951.1"/>
  </r>
  <r>
    <s v="KR"/>
    <n v="3618438"/>
    <n v="354.42"/>
    <n v="2"/>
    <d v="2020-02-03T00:00:00"/>
    <x v="1"/>
    <d v="2020-11-23T00:00:00"/>
    <d v="2020-11-30T00:00:00"/>
    <n v="7"/>
    <n v="2649"/>
    <n v="10871951.1"/>
  </r>
  <r>
    <s v="KR"/>
    <n v="3618438"/>
    <n v="336.78"/>
    <n v="2"/>
    <d v="2020-01-13T00:00:00"/>
    <x v="1"/>
    <d v="2020-11-23T00:00:00"/>
    <d v="2020-11-30T00:00:00"/>
    <n v="7"/>
    <n v="2649"/>
    <n v="10871951.1"/>
  </r>
  <r>
    <s v="KR"/>
    <n v="3618438"/>
    <n v="335.16"/>
    <n v="2"/>
    <d v="2020-01-20T00:00:00"/>
    <x v="1"/>
    <d v="2020-11-23T00:00:00"/>
    <d v="2020-11-30T00:00:00"/>
    <n v="7"/>
    <n v="2649"/>
    <n v="10871951.1"/>
  </r>
  <r>
    <s v="KR"/>
    <n v="3618438"/>
    <n v="332.58"/>
    <n v="2"/>
    <d v="2020-02-03T00:00:00"/>
    <x v="1"/>
    <d v="2020-11-23T00:00:00"/>
    <d v="2020-11-30T00:00:00"/>
    <n v="7"/>
    <n v="2649"/>
    <n v="10871951.1"/>
  </r>
  <r>
    <s v="KR"/>
    <n v="3618438"/>
    <n v="185.82"/>
    <n v="2"/>
    <d v="2020-01-27T00:00:00"/>
    <x v="1"/>
    <d v="2020-11-23T00:00:00"/>
    <d v="2020-11-30T00:00:00"/>
    <n v="7"/>
    <n v="2649"/>
    <n v="10871951.1"/>
  </r>
  <r>
    <s v="KR"/>
    <n v="3618438"/>
    <n v="144"/>
    <n v="1"/>
    <d v="2020-02-10T00:00:00"/>
    <x v="1"/>
    <d v="2020-11-23T00:00:00"/>
    <d v="2020-11-30T00:00:00"/>
    <n v="7"/>
    <n v="2649"/>
    <n v="10871951.1"/>
  </r>
  <r>
    <s v="KR"/>
    <n v="3618438"/>
    <n v="143.04"/>
    <n v="1"/>
    <d v="2020-03-02T00:00:00"/>
    <x v="1"/>
    <d v="2020-11-23T00:00:00"/>
    <d v="2020-11-30T00:00:00"/>
    <n v="7"/>
    <n v="2649"/>
    <n v="10871951.1"/>
  </r>
  <r>
    <s v="KR"/>
    <n v="3618438"/>
    <n v="354.42"/>
    <n v="2"/>
    <d v="2020-02-10T00:00:00"/>
    <x v="1"/>
    <d v="2020-11-23T00:00:00"/>
    <d v="2020-11-30T00:00:00"/>
    <n v="7"/>
    <n v="2649"/>
    <n v="10871951.1"/>
  </r>
  <r>
    <s v="KR"/>
    <n v="3618438"/>
    <n v="353.28"/>
    <n v="2"/>
    <d v="2020-02-17T00:00:00"/>
    <x v="1"/>
    <d v="2020-11-23T00:00:00"/>
    <d v="2020-11-30T00:00:00"/>
    <n v="7"/>
    <n v="2649"/>
    <n v="10871951.1"/>
  </r>
  <r>
    <s v="KR"/>
    <n v="3618438"/>
    <n v="1232.7"/>
    <n v="7"/>
    <d v="2020-02-24T00:00:00"/>
    <x v="1"/>
    <d v="2020-11-23T00:00:00"/>
    <d v="2020-11-30T00:00:00"/>
    <n v="7"/>
    <n v="2649"/>
    <n v="10871951.1"/>
  </r>
  <r>
    <s v="KR"/>
    <n v="3618438"/>
    <n v="704.4"/>
    <n v="4"/>
    <d v="2020-03-02T00:00:00"/>
    <x v="1"/>
    <d v="2020-11-23T00:00:00"/>
    <d v="2020-11-30T00:00:00"/>
    <n v="7"/>
    <n v="2649"/>
    <n v="10871951.1"/>
  </r>
  <r>
    <s v="KR"/>
    <n v="3618438"/>
    <n v="166.32"/>
    <n v="1"/>
    <d v="2020-02-10T00:00:00"/>
    <x v="1"/>
    <d v="2020-11-23T00:00:00"/>
    <d v="2020-11-30T00:00:00"/>
    <n v="7"/>
    <n v="2649"/>
    <n v="10871951.1"/>
  </r>
  <r>
    <s v="KR"/>
    <n v="3618438"/>
    <n v="332.58"/>
    <n v="2"/>
    <d v="2020-02-17T00:00:00"/>
    <x v="1"/>
    <d v="2020-11-23T00:00:00"/>
    <d v="2020-11-30T00:00:00"/>
    <n v="7"/>
    <n v="2649"/>
    <n v="10871951.1"/>
  </r>
  <r>
    <s v="KR"/>
    <n v="3618438"/>
    <n v="165.24"/>
    <n v="1"/>
    <d v="2020-03-02T00:00:00"/>
    <x v="1"/>
    <d v="2020-11-23T00:00:00"/>
    <d v="2020-11-30T00:00:00"/>
    <n v="7"/>
    <n v="2649"/>
    <n v="10871951.1"/>
  </r>
  <r>
    <s v="KR"/>
    <n v="3618438"/>
    <n v="92.28"/>
    <n v="1"/>
    <d v="2020-02-10T00:00:00"/>
    <x v="1"/>
    <d v="2020-11-23T00:00:00"/>
    <d v="2020-11-30T00:00:00"/>
    <n v="7"/>
    <n v="2649"/>
    <n v="10871951.1"/>
  </r>
  <r>
    <s v="KR"/>
    <n v="3618438"/>
    <n v="141.78"/>
    <n v="1"/>
    <d v="2020-03-30T00:00:00"/>
    <x v="1"/>
    <d v="2020-11-23T00:00:00"/>
    <d v="2020-11-30T00:00:00"/>
    <n v="7"/>
    <n v="2649"/>
    <n v="10871951.1"/>
  </r>
  <r>
    <s v="KR"/>
    <n v="3618438"/>
    <n v="528.29999999999995"/>
    <n v="3"/>
    <d v="2020-03-09T00:00:00"/>
    <x v="1"/>
    <d v="2020-11-23T00:00:00"/>
    <d v="2020-11-30T00:00:00"/>
    <n v="7"/>
    <n v="2649"/>
    <n v="10871951.1"/>
  </r>
  <r>
    <s v="KR"/>
    <n v="3618438"/>
    <n v="880.5"/>
    <n v="5"/>
    <d v="2020-03-16T00:00:00"/>
    <x v="1"/>
    <d v="2020-11-23T00:00:00"/>
    <d v="2020-11-30T00:00:00"/>
    <n v="7"/>
    <n v="2649"/>
    <n v="10871951.1"/>
  </r>
  <r>
    <s v="KR"/>
    <n v="3618438"/>
    <n v="349.08"/>
    <n v="2"/>
    <d v="2020-03-23T00:00:00"/>
    <x v="1"/>
    <d v="2020-11-23T00:00:00"/>
    <d v="2020-11-30T00:00:00"/>
    <n v="7"/>
    <n v="2649"/>
    <n v="10871951.1"/>
  </r>
  <r>
    <s v="KR"/>
    <n v="3618438"/>
    <n v="175.92"/>
    <n v="1"/>
    <d v="2020-04-06T00:00:00"/>
    <x v="1"/>
    <d v="2020-11-23T00:00:00"/>
    <d v="2020-11-30T00:00:00"/>
    <n v="7"/>
    <n v="2649"/>
    <n v="10871951.1"/>
  </r>
  <r>
    <s v="KR"/>
    <n v="3618438"/>
    <n v="165.24"/>
    <n v="1"/>
    <d v="2020-03-16T00:00:00"/>
    <x v="1"/>
    <d v="2020-11-23T00:00:00"/>
    <d v="2020-11-30T00:00:00"/>
    <n v="7"/>
    <n v="2649"/>
    <n v="10871951.1"/>
  </r>
  <r>
    <s v="KR"/>
    <n v="3618438"/>
    <n v="163.80000000000001"/>
    <n v="1"/>
    <d v="2020-03-23T00:00:00"/>
    <x v="1"/>
    <d v="2020-11-23T00:00:00"/>
    <d v="2020-11-30T00:00:00"/>
    <n v="7"/>
    <n v="2649"/>
    <n v="10871951.1"/>
  </r>
  <r>
    <s v="KR"/>
    <n v="3618438"/>
    <n v="163.80000000000001"/>
    <n v="1"/>
    <d v="2020-03-30T00:00:00"/>
    <x v="1"/>
    <d v="2020-11-23T00:00:00"/>
    <d v="2020-11-30T00:00:00"/>
    <n v="7"/>
    <n v="2649"/>
    <n v="10871951.1"/>
  </r>
  <r>
    <s v="KR"/>
    <n v="3618438"/>
    <n v="91.68"/>
    <n v="1"/>
    <d v="2020-03-16T00:00:00"/>
    <x v="1"/>
    <d v="2020-11-23T00:00:00"/>
    <d v="2020-11-30T00:00:00"/>
    <n v="7"/>
    <n v="2649"/>
    <n v="10871951.1"/>
  </r>
  <r>
    <s v="KR"/>
    <n v="3618438"/>
    <n v="141.9"/>
    <n v="1"/>
    <d v="2020-04-13T00:00:00"/>
    <x v="1"/>
    <d v="2020-11-23T00:00:00"/>
    <d v="2020-11-30T00:00:00"/>
    <n v="7"/>
    <n v="2649"/>
    <n v="10871951.1"/>
  </r>
  <r>
    <s v="KR"/>
    <n v="3618438"/>
    <n v="141.9"/>
    <n v="1"/>
    <d v="2020-04-20T00:00:00"/>
    <x v="1"/>
    <d v="2020-11-23T00:00:00"/>
    <d v="2020-11-30T00:00:00"/>
    <n v="7"/>
    <n v="2649"/>
    <n v="10871951.1"/>
  </r>
  <r>
    <s v="KR"/>
    <n v="3618438"/>
    <n v="174.84"/>
    <n v="1"/>
    <d v="2020-04-06T00:00:00"/>
    <x v="1"/>
    <d v="2020-11-23T00:00:00"/>
    <d v="2020-11-30T00:00:00"/>
    <n v="7"/>
    <n v="2649"/>
    <n v="10871951.1"/>
  </r>
  <r>
    <s v="KR"/>
    <n v="3618438"/>
    <n v="349.62"/>
    <n v="2"/>
    <d v="2020-04-13T00:00:00"/>
    <x v="1"/>
    <d v="2020-11-23T00:00:00"/>
    <d v="2020-11-30T00:00:00"/>
    <n v="7"/>
    <n v="2649"/>
    <n v="10871951.1"/>
  </r>
  <r>
    <s v="KR"/>
    <n v="3618438"/>
    <n v="524.46"/>
    <n v="3"/>
    <d v="2020-04-20T00:00:00"/>
    <x v="1"/>
    <d v="2020-11-23T00:00:00"/>
    <d v="2020-11-30T00:00:00"/>
    <n v="7"/>
    <n v="2649"/>
    <n v="10871951.1"/>
  </r>
  <r>
    <s v="KR"/>
    <n v="3618438"/>
    <n v="90.9"/>
    <n v="1"/>
    <d v="2020-04-20T00:00:00"/>
    <x v="1"/>
    <d v="2020-11-23T00:00:00"/>
    <d v="2020-11-30T00:00:00"/>
    <n v="7"/>
    <n v="2649"/>
    <n v="10871951.1"/>
  </r>
  <r>
    <s v="KR"/>
    <n v="720708"/>
    <n v="167.4"/>
    <n v="1"/>
    <d v="2020-08-03T00:00:00"/>
    <x v="5"/>
    <d v="2020-11-09T00:00:00"/>
    <d v="2020-11-30T00:00:00"/>
    <n v="21"/>
    <n v="70"/>
    <n v="59080.38"/>
  </r>
  <r>
    <s v="KR"/>
    <n v="706776"/>
    <n v="356.76"/>
    <n v="2"/>
    <d v="2020-09-07T00:00:00"/>
    <x v="615"/>
    <d v="2020-09-07T00:00:00"/>
    <d v="2020-11-30T00:00:00"/>
    <n v="84"/>
    <n v="1"/>
    <n v="356.76"/>
  </r>
  <r>
    <s v="KR"/>
    <n v="3301296"/>
    <n v="1206.3"/>
    <n v="1"/>
    <d v="2020-01-20T00:00:00"/>
    <x v="41"/>
    <d v="2020-11-30T00:00:00"/>
    <d v="2020-11-30T00:00:00"/>
    <n v="0"/>
    <n v="2209"/>
    <n v="1914248.1599999955"/>
  </r>
  <r>
    <s v="KR"/>
    <n v="3618438"/>
    <n v="162.9"/>
    <n v="1"/>
    <d v="2020-01-13T00:00:00"/>
    <x v="1"/>
    <d v="2020-11-23T00:00:00"/>
    <d v="2020-11-30T00:00:00"/>
    <n v="7"/>
    <n v="2649"/>
    <n v="10871951.1"/>
  </r>
  <r>
    <s v="KR"/>
    <n v="3618438"/>
    <n v="322.62"/>
    <n v="2"/>
    <d v="2020-01-20T00:00:00"/>
    <x v="1"/>
    <d v="2020-11-23T00:00:00"/>
    <d v="2020-11-30T00:00:00"/>
    <n v="7"/>
    <n v="2649"/>
    <n v="10871951.1"/>
  </r>
  <r>
    <s v="KR"/>
    <n v="3618438"/>
    <n v="282.36"/>
    <n v="1"/>
    <d v="2020-01-20T00:00:00"/>
    <x v="1"/>
    <d v="2020-11-23T00:00:00"/>
    <d v="2020-11-30T00:00:00"/>
    <n v="7"/>
    <n v="2649"/>
    <n v="10871951.1"/>
  </r>
  <r>
    <s v="KR"/>
    <n v="3618438"/>
    <n v="121.08"/>
    <n v="1"/>
    <d v="2020-01-13T00:00:00"/>
    <x v="1"/>
    <d v="2020-11-23T00:00:00"/>
    <d v="2020-11-30T00:00:00"/>
    <n v="7"/>
    <n v="2649"/>
    <n v="10871951.1"/>
  </r>
  <r>
    <s v="KR"/>
    <n v="3618438"/>
    <n v="160.13999999999999"/>
    <n v="1"/>
    <d v="2020-02-17T00:00:00"/>
    <x v="1"/>
    <d v="2020-11-23T00:00:00"/>
    <d v="2020-11-30T00:00:00"/>
    <n v="7"/>
    <n v="2649"/>
    <n v="10871951.1"/>
  </r>
  <r>
    <s v="KR"/>
    <n v="828960"/>
    <n v="197.22"/>
    <n v="1"/>
    <d v="2020-03-30T00:00:00"/>
    <x v="616"/>
    <d v="2020-03-30T00:00:00"/>
    <d v="2020-11-30T00:00:00"/>
    <n v="245"/>
    <n v="1"/>
    <n v="197.22"/>
  </r>
  <r>
    <s v="KR"/>
    <n v="3301296"/>
    <n v="157.74"/>
    <n v="1"/>
    <d v="2020-03-30T00:00:00"/>
    <x v="41"/>
    <d v="2020-11-30T00:00:00"/>
    <d v="2020-11-30T00:00:00"/>
    <n v="0"/>
    <n v="2209"/>
    <n v="1914248.1599999955"/>
  </r>
  <r>
    <s v="KR"/>
    <n v="3301296"/>
    <n v="198.96"/>
    <n v="1"/>
    <d v="2020-03-09T00:00:00"/>
    <x v="41"/>
    <d v="2020-11-30T00:00:00"/>
    <d v="2020-11-30T00:00:00"/>
    <n v="0"/>
    <n v="2209"/>
    <n v="1914248.1599999955"/>
  </r>
  <r>
    <s v="KR"/>
    <n v="3618438"/>
    <n v="157.74"/>
    <n v="1"/>
    <d v="2020-03-23T00:00:00"/>
    <x v="1"/>
    <d v="2020-11-23T00:00:00"/>
    <d v="2020-11-30T00:00:00"/>
    <n v="7"/>
    <n v="2649"/>
    <n v="10871951.1"/>
  </r>
  <r>
    <s v="KR"/>
    <n v="3618438"/>
    <n v="278.52"/>
    <n v="1"/>
    <d v="2020-03-09T00:00:00"/>
    <x v="1"/>
    <d v="2020-11-23T00:00:00"/>
    <d v="2020-11-30T00:00:00"/>
    <n v="7"/>
    <n v="2649"/>
    <n v="10871951.1"/>
  </r>
  <r>
    <s v="KR"/>
    <n v="3618438"/>
    <n v="278.52"/>
    <n v="1"/>
    <d v="2020-03-16T00:00:00"/>
    <x v="1"/>
    <d v="2020-11-23T00:00:00"/>
    <d v="2020-11-30T00:00:00"/>
    <n v="7"/>
    <n v="2649"/>
    <n v="10871951.1"/>
  </r>
  <r>
    <s v="KR"/>
    <n v="3618438"/>
    <n v="198.96"/>
    <n v="1"/>
    <d v="2020-03-09T00:00:00"/>
    <x v="1"/>
    <d v="2020-11-23T00:00:00"/>
    <d v="2020-11-30T00:00:00"/>
    <n v="7"/>
    <n v="2649"/>
    <n v="10871951.1"/>
  </r>
  <r>
    <s v="KR"/>
    <n v="705450"/>
    <n v="1018.92"/>
    <n v="2"/>
    <d v="2020-04-13T00:00:00"/>
    <x v="189"/>
    <d v="2020-07-06T00:00:00"/>
    <d v="2020-11-30T00:00:00"/>
    <n v="147"/>
    <n v="4"/>
    <n v="6899.34"/>
  </r>
  <r>
    <s v="KR"/>
    <n v="3618438"/>
    <n v="157.08000000000001"/>
    <n v="1"/>
    <d v="2020-04-13T00:00:00"/>
    <x v="1"/>
    <d v="2020-11-23T00:00:00"/>
    <d v="2020-11-30T00:00:00"/>
    <n v="7"/>
    <n v="2649"/>
    <n v="10871951.1"/>
  </r>
  <r>
    <s v="KR"/>
    <n v="3618438"/>
    <n v="157.08000000000001"/>
    <n v="1"/>
    <d v="2020-04-20T00:00:00"/>
    <x v="1"/>
    <d v="2020-11-23T00:00:00"/>
    <d v="2020-11-30T00:00:00"/>
    <n v="7"/>
    <n v="2649"/>
    <n v="10871951.1"/>
  </r>
  <r>
    <s v="KR"/>
    <n v="3618438"/>
    <n v="159"/>
    <n v="1"/>
    <d v="2020-04-06T00:00:00"/>
    <x v="1"/>
    <d v="2020-11-23T00:00:00"/>
    <d v="2020-11-30T00:00:00"/>
    <n v="7"/>
    <n v="2649"/>
    <n v="10871951.1"/>
  </r>
  <r>
    <s v="KR"/>
    <n v="3301296"/>
    <n v="159"/>
    <n v="1"/>
    <d v="2020-05-25T00:00:00"/>
    <x v="41"/>
    <d v="2020-11-30T00:00:00"/>
    <d v="2020-11-30T00:00:00"/>
    <n v="0"/>
    <n v="2209"/>
    <n v="1914248.1599999955"/>
  </r>
  <r>
    <s v="KR"/>
    <n v="705450"/>
    <n v="512.70000000000005"/>
    <n v="1"/>
    <d v="2020-07-06T00:00:00"/>
    <x v="189"/>
    <d v="2020-07-06T00:00:00"/>
    <d v="2020-11-30T00:00:00"/>
    <n v="147"/>
    <n v="4"/>
    <n v="6899.34"/>
  </r>
  <r>
    <s v="KR"/>
    <n v="712482"/>
    <n v="249.72"/>
    <n v="2"/>
    <d v="2020-01-13T00:00:00"/>
    <x v="199"/>
    <d v="2020-11-16T00:00:00"/>
    <d v="2020-11-30T00:00:00"/>
    <n v="14"/>
    <n v="46"/>
    <n v="18532.86"/>
  </r>
  <r>
    <s v="KR"/>
    <n v="712482"/>
    <n v="138.72"/>
    <n v="1"/>
    <d v="2020-01-13T00:00:00"/>
    <x v="199"/>
    <d v="2020-11-16T00:00:00"/>
    <d v="2020-11-30T00:00:00"/>
    <n v="14"/>
    <n v="46"/>
    <n v="18532.86"/>
  </r>
  <r>
    <s v="KR"/>
    <n v="712482"/>
    <n v="137.4"/>
    <n v="1"/>
    <d v="2020-01-27T00:00:00"/>
    <x v="199"/>
    <d v="2020-11-16T00:00:00"/>
    <d v="2020-11-30T00:00:00"/>
    <n v="14"/>
    <n v="46"/>
    <n v="18532.86"/>
  </r>
  <r>
    <s v="KR"/>
    <n v="812592"/>
    <n v="82.44"/>
    <n v="1"/>
    <d v="2020-01-20T00:00:00"/>
    <x v="178"/>
    <d v="2020-11-02T00:00:00"/>
    <d v="2020-11-30T00:00:00"/>
    <n v="28"/>
    <n v="15"/>
    <n v="15125.340000000002"/>
  </r>
  <r>
    <s v="KR"/>
    <n v="1128624"/>
    <n v="136.38"/>
    <n v="1"/>
    <d v="2020-02-03T00:00:00"/>
    <x v="175"/>
    <d v="2020-11-30T00:00:00"/>
    <d v="2020-11-30T00:00:00"/>
    <n v="0"/>
    <n v="57"/>
    <n v="89083.739999999947"/>
  </r>
  <r>
    <s v="KR"/>
    <n v="3201114"/>
    <n v="137.4"/>
    <n v="1"/>
    <d v="2020-01-27T00:00:00"/>
    <x v="179"/>
    <d v="2020-06-01T00:00:00"/>
    <d v="2020-11-30T00:00:00"/>
    <n v="182"/>
    <n v="9"/>
    <n v="2553.4800000000005"/>
  </r>
  <r>
    <s v="KR"/>
    <n v="3287952"/>
    <n v="137.4"/>
    <n v="1"/>
    <d v="2020-01-20T00:00:00"/>
    <x v="617"/>
    <d v="2020-01-20T00:00:00"/>
    <d v="2020-11-30T00:00:00"/>
    <n v="315"/>
    <n v="1"/>
    <n v="137.4"/>
  </r>
  <r>
    <s v="KR"/>
    <n v="4224870"/>
    <n v="166.44"/>
    <n v="2"/>
    <d v="2020-01-13T00:00:00"/>
    <x v="563"/>
    <d v="2020-11-30T00:00:00"/>
    <d v="2020-11-30T00:00:00"/>
    <n v="0"/>
    <n v="417"/>
    <n v="183991.25999999981"/>
  </r>
  <r>
    <s v="KR"/>
    <n v="4224870"/>
    <n v="82.44"/>
    <n v="1"/>
    <d v="2020-01-27T00:00:00"/>
    <x v="563"/>
    <d v="2020-11-30T00:00:00"/>
    <d v="2020-11-30T00:00:00"/>
    <n v="0"/>
    <n v="417"/>
    <n v="183991.25999999981"/>
  </r>
  <r>
    <s v="KR"/>
    <n v="4224870"/>
    <n v="82.44"/>
    <n v="1"/>
    <d v="2020-01-20T00:00:00"/>
    <x v="563"/>
    <d v="2020-11-30T00:00:00"/>
    <d v="2020-11-30T00:00:00"/>
    <n v="0"/>
    <n v="417"/>
    <n v="183991.25999999981"/>
  </r>
  <r>
    <s v="KR"/>
    <n v="4224870"/>
    <n v="157.91999999999999"/>
    <n v="1"/>
    <d v="2020-01-13T00:00:00"/>
    <x v="563"/>
    <d v="2020-11-30T00:00:00"/>
    <d v="2020-11-30T00:00:00"/>
    <n v="0"/>
    <n v="417"/>
    <n v="183991.25999999981"/>
  </r>
  <r>
    <s v="KR"/>
    <n v="4317798"/>
    <n v="693.6"/>
    <n v="5"/>
    <d v="2020-01-13T00:00:00"/>
    <x v="174"/>
    <d v="2020-11-16T00:00:00"/>
    <d v="2020-11-30T00:00:00"/>
    <n v="14"/>
    <n v="36"/>
    <n v="13222.02"/>
  </r>
  <r>
    <s v="KR"/>
    <n v="4317798"/>
    <n v="137.4"/>
    <n v="1"/>
    <d v="2020-01-27T00:00:00"/>
    <x v="174"/>
    <d v="2020-11-16T00:00:00"/>
    <d v="2020-11-30T00:00:00"/>
    <n v="14"/>
    <n v="36"/>
    <n v="13222.02"/>
  </r>
  <r>
    <s v="KR"/>
    <n v="4317798"/>
    <n v="157.91999999999999"/>
    <n v="1"/>
    <d v="2020-01-27T00:00:00"/>
    <x v="174"/>
    <d v="2020-11-16T00:00:00"/>
    <d v="2020-11-30T00:00:00"/>
    <n v="14"/>
    <n v="36"/>
    <n v="13222.02"/>
  </r>
  <r>
    <s v="KR"/>
    <n v="4317798"/>
    <n v="156.78"/>
    <n v="1"/>
    <d v="2020-02-03T00:00:00"/>
    <x v="174"/>
    <d v="2020-11-16T00:00:00"/>
    <d v="2020-11-30T00:00:00"/>
    <n v="14"/>
    <n v="36"/>
    <n v="13222.02"/>
  </r>
  <r>
    <s v="KR"/>
    <n v="702330"/>
    <n v="81.78"/>
    <n v="1"/>
    <d v="2020-02-10T00:00:00"/>
    <x v="27"/>
    <d v="2020-11-09T00:00:00"/>
    <d v="2020-11-30T00:00:00"/>
    <n v="21"/>
    <n v="19"/>
    <n v="35656.980000000003"/>
  </r>
  <r>
    <s v="KR"/>
    <n v="712482"/>
    <n v="122.7"/>
    <n v="1"/>
    <d v="2020-02-10T00:00:00"/>
    <x v="199"/>
    <d v="2020-11-16T00:00:00"/>
    <d v="2020-11-30T00:00:00"/>
    <n v="14"/>
    <n v="46"/>
    <n v="18532.86"/>
  </r>
  <r>
    <s v="KR"/>
    <n v="3201114"/>
    <n v="81.3"/>
    <n v="1"/>
    <d v="2020-02-24T00:00:00"/>
    <x v="179"/>
    <d v="2020-06-01T00:00:00"/>
    <d v="2020-11-30T00:00:00"/>
    <n v="182"/>
    <n v="9"/>
    <n v="2553.4800000000005"/>
  </r>
  <r>
    <s v="KR"/>
    <n v="3201114"/>
    <n v="136.38"/>
    <n v="1"/>
    <d v="2020-02-10T00:00:00"/>
    <x v="179"/>
    <d v="2020-06-01T00:00:00"/>
    <d v="2020-11-30T00:00:00"/>
    <n v="182"/>
    <n v="9"/>
    <n v="2553.4800000000005"/>
  </r>
  <r>
    <s v="KR"/>
    <n v="3606660"/>
    <n v="135.47999999999999"/>
    <n v="1"/>
    <d v="2020-03-02T00:00:00"/>
    <x v="176"/>
    <d v="2020-08-24T00:00:00"/>
    <d v="2020-11-30T00:00:00"/>
    <n v="98"/>
    <n v="6"/>
    <n v="3566.7"/>
  </r>
  <r>
    <s v="KR"/>
    <n v="4224870"/>
    <n v="163.08000000000001"/>
    <n v="2"/>
    <d v="2020-02-17T00:00:00"/>
    <x v="563"/>
    <d v="2020-11-30T00:00:00"/>
    <d v="2020-11-30T00:00:00"/>
    <n v="0"/>
    <n v="417"/>
    <n v="183991.25999999981"/>
  </r>
  <r>
    <s v="KR"/>
    <n v="4224870"/>
    <n v="121.92"/>
    <n v="1"/>
    <d v="2020-02-24T00:00:00"/>
    <x v="563"/>
    <d v="2020-11-30T00:00:00"/>
    <d v="2020-11-30T00:00:00"/>
    <n v="0"/>
    <n v="417"/>
    <n v="183991.25999999981"/>
  </r>
  <r>
    <s v="KR"/>
    <n v="4224870"/>
    <n v="135.47999999999999"/>
    <n v="1"/>
    <d v="2020-02-24T00:00:00"/>
    <x v="563"/>
    <d v="2020-11-30T00:00:00"/>
    <d v="2020-11-30T00:00:00"/>
    <n v="0"/>
    <n v="417"/>
    <n v="183991.25999999981"/>
  </r>
  <r>
    <s v="KR"/>
    <n v="4224870"/>
    <n v="80.58"/>
    <n v="1"/>
    <d v="2020-03-23T00:00:00"/>
    <x v="563"/>
    <d v="2020-11-30T00:00:00"/>
    <d v="2020-11-30T00:00:00"/>
    <n v="0"/>
    <n v="417"/>
    <n v="183991.25999999981"/>
  </r>
  <r>
    <s v="KR"/>
    <n v="4224870"/>
    <n v="135.47999999999999"/>
    <n v="1"/>
    <d v="2020-03-09T00:00:00"/>
    <x v="563"/>
    <d v="2020-11-30T00:00:00"/>
    <d v="2020-11-30T00:00:00"/>
    <n v="0"/>
    <n v="417"/>
    <n v="183991.25999999981"/>
  </r>
  <r>
    <s v="KR"/>
    <n v="4317798"/>
    <n v="135.36000000000001"/>
    <n v="1"/>
    <d v="2020-04-06T00:00:00"/>
    <x v="174"/>
    <d v="2020-11-16T00:00:00"/>
    <d v="2020-11-30T00:00:00"/>
    <n v="14"/>
    <n v="36"/>
    <n v="13222.02"/>
  </r>
  <r>
    <s v="KR"/>
    <n v="845964"/>
    <n v="121.02"/>
    <n v="1"/>
    <d v="2020-04-13T00:00:00"/>
    <x v="49"/>
    <d v="2020-09-21T00:00:00"/>
    <d v="2020-11-30T00:00:00"/>
    <n v="70"/>
    <n v="18"/>
    <n v="66576.359999999986"/>
  </r>
  <r>
    <s v="KR"/>
    <n v="1128624"/>
    <n v="121.02"/>
    <n v="1"/>
    <d v="2020-04-27T00:00:00"/>
    <x v="175"/>
    <d v="2020-11-30T00:00:00"/>
    <d v="2020-11-30T00:00:00"/>
    <n v="0"/>
    <n v="57"/>
    <n v="89083.739999999947"/>
  </r>
  <r>
    <s v="KR"/>
    <n v="3201114"/>
    <n v="134.46"/>
    <n v="1"/>
    <d v="2020-04-27T00:00:00"/>
    <x v="179"/>
    <d v="2020-06-01T00:00:00"/>
    <d v="2020-11-30T00:00:00"/>
    <n v="182"/>
    <n v="9"/>
    <n v="2553.4800000000005"/>
  </r>
  <r>
    <s v="KR"/>
    <n v="4224870"/>
    <n v="80.7"/>
    <n v="1"/>
    <d v="2020-04-20T00:00:00"/>
    <x v="563"/>
    <d v="2020-11-30T00:00:00"/>
    <d v="2020-11-30T00:00:00"/>
    <n v="0"/>
    <n v="417"/>
    <n v="183991.25999999981"/>
  </r>
  <r>
    <s v="KR"/>
    <n v="4224870"/>
    <n v="80.7"/>
    <n v="1"/>
    <d v="2020-04-27T00:00:00"/>
    <x v="563"/>
    <d v="2020-11-30T00:00:00"/>
    <d v="2020-11-30T00:00:00"/>
    <n v="0"/>
    <n v="417"/>
    <n v="183991.25999999981"/>
  </r>
  <r>
    <s v="KR"/>
    <n v="4224870"/>
    <n v="268.92"/>
    <n v="1"/>
    <d v="2020-05-04T00:00:00"/>
    <x v="563"/>
    <d v="2020-11-30T00:00:00"/>
    <d v="2020-11-30T00:00:00"/>
    <n v="0"/>
    <n v="417"/>
    <n v="183991.25999999981"/>
  </r>
  <r>
    <s v="KR"/>
    <n v="4224870"/>
    <n v="121.02"/>
    <n v="1"/>
    <d v="2020-04-13T00:00:00"/>
    <x v="563"/>
    <d v="2020-11-30T00:00:00"/>
    <d v="2020-11-30T00:00:00"/>
    <n v="0"/>
    <n v="417"/>
    <n v="183991.25999999981"/>
  </r>
  <r>
    <s v="KR"/>
    <n v="4224870"/>
    <n v="121.02"/>
    <n v="1"/>
    <d v="2020-04-20T00:00:00"/>
    <x v="563"/>
    <d v="2020-11-30T00:00:00"/>
    <d v="2020-11-30T00:00:00"/>
    <n v="0"/>
    <n v="417"/>
    <n v="183991.25999999981"/>
  </r>
  <r>
    <s v="KR"/>
    <n v="4224870"/>
    <n v="134.46"/>
    <n v="1"/>
    <d v="2020-04-13T00:00:00"/>
    <x v="563"/>
    <d v="2020-11-30T00:00:00"/>
    <d v="2020-11-30T00:00:00"/>
    <n v="0"/>
    <n v="417"/>
    <n v="183991.25999999981"/>
  </r>
  <r>
    <s v="KR"/>
    <n v="702330"/>
    <n v="80.7"/>
    <n v="1"/>
    <d v="2020-05-25T00:00:00"/>
    <x v="27"/>
    <d v="2020-11-09T00:00:00"/>
    <d v="2020-11-30T00:00:00"/>
    <n v="21"/>
    <n v="19"/>
    <n v="35656.980000000003"/>
  </r>
  <r>
    <s v="KR"/>
    <n v="720708"/>
    <n v="107.52"/>
    <n v="1"/>
    <d v="2020-05-18T00:00:00"/>
    <x v="5"/>
    <d v="2020-11-09T00:00:00"/>
    <d v="2020-11-30T00:00:00"/>
    <n v="21"/>
    <n v="70"/>
    <n v="59080.38"/>
  </r>
  <r>
    <s v="KR"/>
    <n v="1128624"/>
    <n v="80.7"/>
    <n v="1"/>
    <d v="2020-05-25T00:00:00"/>
    <x v="175"/>
    <d v="2020-11-30T00:00:00"/>
    <d v="2020-11-30T00:00:00"/>
    <n v="0"/>
    <n v="57"/>
    <n v="89083.739999999947"/>
  </r>
  <r>
    <s v="KR"/>
    <n v="1128624"/>
    <n v="268.92"/>
    <n v="1"/>
    <d v="2020-05-04T00:00:00"/>
    <x v="175"/>
    <d v="2020-11-30T00:00:00"/>
    <d v="2020-11-30T00:00:00"/>
    <n v="0"/>
    <n v="57"/>
    <n v="89083.739999999947"/>
  </r>
  <r>
    <s v="KR"/>
    <n v="4317798"/>
    <n v="134.46"/>
    <n v="1"/>
    <d v="2020-05-11T00:00:00"/>
    <x v="174"/>
    <d v="2020-11-16T00:00:00"/>
    <d v="2020-11-30T00:00:00"/>
    <n v="14"/>
    <n v="36"/>
    <n v="13222.02"/>
  </r>
  <r>
    <s v="KR"/>
    <n v="712482"/>
    <n v="137.04"/>
    <n v="1"/>
    <d v="2020-06-15T00:00:00"/>
    <x v="199"/>
    <d v="2020-11-16T00:00:00"/>
    <d v="2020-11-30T00:00:00"/>
    <n v="14"/>
    <n v="46"/>
    <n v="18532.86"/>
  </r>
  <r>
    <s v="KR"/>
    <n v="3679380"/>
    <n v="137.04"/>
    <n v="1"/>
    <d v="2020-06-15T00:00:00"/>
    <x v="180"/>
    <d v="2020-06-15T00:00:00"/>
    <d v="2020-11-30T00:00:00"/>
    <n v="168"/>
    <n v="2"/>
    <n v="283.62"/>
  </r>
  <r>
    <s v="KR"/>
    <n v="4317798"/>
    <n v="276.66000000000003"/>
    <n v="2"/>
    <d v="2020-06-15T00:00:00"/>
    <x v="174"/>
    <d v="2020-11-16T00:00:00"/>
    <d v="2020-11-30T00:00:00"/>
    <n v="14"/>
    <n v="36"/>
    <n v="13222.02"/>
  </r>
  <r>
    <s v="KR"/>
    <n v="4317798"/>
    <n v="136.13999999999999"/>
    <n v="1"/>
    <d v="2020-06-29T00:00:00"/>
    <x v="174"/>
    <d v="2020-11-16T00:00:00"/>
    <d v="2020-11-30T00:00:00"/>
    <n v="14"/>
    <n v="36"/>
    <n v="13222.02"/>
  </r>
  <r>
    <s v="KR"/>
    <n v="702330"/>
    <n v="216.54"/>
    <n v="2"/>
    <d v="2020-07-06T00:00:00"/>
    <x v="27"/>
    <d v="2020-11-09T00:00:00"/>
    <d v="2020-11-30T00:00:00"/>
    <n v="21"/>
    <n v="19"/>
    <n v="35656.980000000003"/>
  </r>
  <r>
    <s v="KR"/>
    <n v="702330"/>
    <n v="108.24"/>
    <n v="1"/>
    <d v="2020-07-13T00:00:00"/>
    <x v="27"/>
    <d v="2020-11-09T00:00:00"/>
    <d v="2020-11-30T00:00:00"/>
    <n v="21"/>
    <n v="19"/>
    <n v="35656.980000000003"/>
  </r>
  <r>
    <s v="KR"/>
    <n v="702330"/>
    <n v="108.24"/>
    <n v="1"/>
    <d v="2020-07-20T00:00:00"/>
    <x v="27"/>
    <d v="2020-11-09T00:00:00"/>
    <d v="2020-11-30T00:00:00"/>
    <n v="21"/>
    <n v="19"/>
    <n v="35656.980000000003"/>
  </r>
  <r>
    <s v="KR"/>
    <n v="712482"/>
    <n v="121.8"/>
    <n v="1"/>
    <d v="2020-07-20T00:00:00"/>
    <x v="199"/>
    <d v="2020-11-16T00:00:00"/>
    <d v="2020-11-30T00:00:00"/>
    <n v="14"/>
    <n v="46"/>
    <n v="18532.86"/>
  </r>
  <r>
    <s v="KR"/>
    <n v="1128624"/>
    <n v="162.36000000000001"/>
    <n v="2"/>
    <d v="2020-07-20T00:00:00"/>
    <x v="175"/>
    <d v="2020-11-30T00:00:00"/>
    <d v="2020-11-30T00:00:00"/>
    <n v="0"/>
    <n v="57"/>
    <n v="89083.739999999947"/>
  </r>
  <r>
    <s v="KR"/>
    <n v="1128624"/>
    <n v="82.38"/>
    <n v="1"/>
    <d v="2020-08-31T00:00:00"/>
    <x v="175"/>
    <d v="2020-11-30T00:00:00"/>
    <d v="2020-11-30T00:00:00"/>
    <n v="0"/>
    <n v="57"/>
    <n v="89083.739999999947"/>
  </r>
  <r>
    <s v="KR"/>
    <n v="4224870"/>
    <n v="274.5"/>
    <n v="1"/>
    <d v="2020-08-24T00:00:00"/>
    <x v="563"/>
    <d v="2020-11-30T00:00:00"/>
    <d v="2020-11-30T00:00:00"/>
    <n v="0"/>
    <n v="417"/>
    <n v="183991.25999999981"/>
  </r>
  <r>
    <s v="KR"/>
    <n v="4317798"/>
    <n v="157.74"/>
    <n v="1"/>
    <d v="2020-09-14T00:00:00"/>
    <x v="174"/>
    <d v="2020-11-16T00:00:00"/>
    <d v="2020-11-30T00:00:00"/>
    <n v="14"/>
    <n v="36"/>
    <n v="13222.02"/>
  </r>
  <r>
    <s v="KR"/>
    <n v="812592"/>
    <n v="81.66"/>
    <n v="1"/>
    <d v="2020-11-02T00:00:00"/>
    <x v="178"/>
    <d v="2020-11-02T00:00:00"/>
    <d v="2020-11-30T00:00:00"/>
    <n v="28"/>
    <n v="15"/>
    <n v="15125.340000000002"/>
  </r>
  <r>
    <s v="KR"/>
    <n v="4317798"/>
    <n v="408.36"/>
    <n v="3"/>
    <d v="2020-11-02T00:00:00"/>
    <x v="174"/>
    <d v="2020-11-16T00:00:00"/>
    <d v="2020-11-30T00:00:00"/>
    <n v="14"/>
    <n v="36"/>
    <n v="13222.02"/>
  </r>
  <r>
    <s v="KR"/>
    <n v="3472248"/>
    <n v="81.66"/>
    <n v="1"/>
    <d v="2020-11-09T00:00:00"/>
    <x v="481"/>
    <d v="2020-11-09T00:00:00"/>
    <d v="2020-11-30T00:00:00"/>
    <n v="21"/>
    <n v="2"/>
    <n v="5165.16"/>
  </r>
  <r>
    <s v="KR"/>
    <n v="4317798"/>
    <n v="408.36"/>
    <n v="3"/>
    <d v="2020-11-09T00:00:00"/>
    <x v="174"/>
    <d v="2020-11-16T00:00:00"/>
    <d v="2020-11-30T00:00:00"/>
    <n v="14"/>
    <n v="36"/>
    <n v="13222.02"/>
  </r>
  <r>
    <s v="KR"/>
    <n v="3618438"/>
    <n v="130.38"/>
    <n v="1"/>
    <d v="2020-02-10T00:00:00"/>
    <x v="1"/>
    <d v="2020-11-23T00:00:00"/>
    <d v="2020-11-30T00:00:00"/>
    <n v="7"/>
    <n v="2649"/>
    <n v="10871951.1"/>
  </r>
  <r>
    <s v="KR"/>
    <n v="702174"/>
    <n v="1577.58"/>
    <n v="4"/>
    <d v="2020-01-13T00:00:00"/>
    <x v="182"/>
    <d v="2020-02-10T00:00:00"/>
    <d v="2020-11-30T00:00:00"/>
    <n v="294"/>
    <n v="25"/>
    <n v="12221.400000000001"/>
  </r>
  <r>
    <s v="KR"/>
    <n v="702174"/>
    <n v="390.48"/>
    <n v="1"/>
    <d v="2020-01-20T00:00:00"/>
    <x v="182"/>
    <d v="2020-02-10T00:00:00"/>
    <d v="2020-11-30T00:00:00"/>
    <n v="294"/>
    <n v="25"/>
    <n v="12221.400000000001"/>
  </r>
  <r>
    <s v="KR"/>
    <n v="702174"/>
    <n v="390.48"/>
    <n v="1"/>
    <d v="2020-01-27T00:00:00"/>
    <x v="182"/>
    <d v="2020-02-10T00:00:00"/>
    <d v="2020-11-30T00:00:00"/>
    <n v="294"/>
    <n v="25"/>
    <n v="12221.400000000001"/>
  </r>
  <r>
    <s v="KR"/>
    <n v="702174"/>
    <n v="272.7"/>
    <n v="1"/>
    <d v="2020-01-20T00:00:00"/>
    <x v="182"/>
    <d v="2020-02-10T00:00:00"/>
    <d v="2020-11-30T00:00:00"/>
    <n v="294"/>
    <n v="25"/>
    <n v="12221.400000000001"/>
  </r>
  <r>
    <s v="KR"/>
    <n v="702174"/>
    <n v="272.7"/>
    <n v="1"/>
    <d v="2020-01-27T00:00:00"/>
    <x v="182"/>
    <d v="2020-02-10T00:00:00"/>
    <d v="2020-11-30T00:00:00"/>
    <n v="294"/>
    <n v="25"/>
    <n v="12221.400000000001"/>
  </r>
  <r>
    <s v="KR"/>
    <n v="702174"/>
    <n v="1206.78"/>
    <n v="1"/>
    <d v="2020-02-03T00:00:00"/>
    <x v="182"/>
    <d v="2020-02-10T00:00:00"/>
    <d v="2020-11-30T00:00:00"/>
    <n v="294"/>
    <n v="25"/>
    <n v="12221.400000000001"/>
  </r>
  <r>
    <s v="KR"/>
    <n v="702234"/>
    <n v="1221.54"/>
    <n v="1"/>
    <d v="2020-01-13T00:00:00"/>
    <x v="0"/>
    <d v="2020-11-30T00:00:00"/>
    <d v="2020-11-30T00:00:00"/>
    <n v="0"/>
    <n v="57"/>
    <n v="104447.63999999998"/>
  </r>
  <r>
    <s v="KR"/>
    <n v="702234"/>
    <n v="1209.5999999999999"/>
    <n v="1"/>
    <d v="2020-01-27T00:00:00"/>
    <x v="0"/>
    <d v="2020-11-30T00:00:00"/>
    <d v="2020-11-30T00:00:00"/>
    <n v="0"/>
    <n v="57"/>
    <n v="104447.63999999998"/>
  </r>
  <r>
    <s v="KR"/>
    <n v="702630"/>
    <n v="2419.14"/>
    <n v="2"/>
    <d v="2020-01-13T00:00:00"/>
    <x v="183"/>
    <d v="2020-11-16T00:00:00"/>
    <d v="2020-11-30T00:00:00"/>
    <n v="14"/>
    <n v="32"/>
    <n v="70257.599999999991"/>
  </r>
  <r>
    <s v="KR"/>
    <n v="702630"/>
    <n v="6047.88"/>
    <n v="5"/>
    <d v="2020-01-27T00:00:00"/>
    <x v="183"/>
    <d v="2020-11-16T00:00:00"/>
    <d v="2020-11-30T00:00:00"/>
    <n v="14"/>
    <n v="32"/>
    <n v="70257.599999999991"/>
  </r>
  <r>
    <s v="KR"/>
    <n v="702684"/>
    <n v="2443.08"/>
    <n v="2"/>
    <d v="2020-01-13T00:00:00"/>
    <x v="13"/>
    <d v="2020-11-30T00:00:00"/>
    <d v="2020-11-30T00:00:00"/>
    <n v="0"/>
    <n v="114"/>
    <n v="308452.26"/>
  </r>
  <r>
    <s v="KR"/>
    <n v="702684"/>
    <n v="2419.14"/>
    <n v="2"/>
    <d v="2020-01-20T00:00:00"/>
    <x v="13"/>
    <d v="2020-11-30T00:00:00"/>
    <d v="2020-11-30T00:00:00"/>
    <n v="0"/>
    <n v="114"/>
    <n v="308452.26"/>
  </r>
  <r>
    <s v="KR"/>
    <n v="702684"/>
    <n v="6068.76"/>
    <n v="5"/>
    <d v="2020-01-27T00:00:00"/>
    <x v="13"/>
    <d v="2020-11-30T00:00:00"/>
    <d v="2020-11-30T00:00:00"/>
    <n v="0"/>
    <n v="114"/>
    <n v="308452.26"/>
  </r>
  <r>
    <s v="KR"/>
    <n v="702684"/>
    <n v="3628.74"/>
    <n v="3"/>
    <d v="2020-01-13T00:00:00"/>
    <x v="13"/>
    <d v="2020-11-30T00:00:00"/>
    <d v="2020-11-30T00:00:00"/>
    <n v="0"/>
    <n v="114"/>
    <n v="308452.26"/>
  </r>
  <r>
    <s v="KR"/>
    <n v="702684"/>
    <n v="2419.14"/>
    <n v="2"/>
    <d v="2020-01-20T00:00:00"/>
    <x v="13"/>
    <d v="2020-11-30T00:00:00"/>
    <d v="2020-11-30T00:00:00"/>
    <n v="0"/>
    <n v="114"/>
    <n v="308452.26"/>
  </r>
  <r>
    <s v="KR"/>
    <n v="702684"/>
    <n v="3601.8"/>
    <n v="3"/>
    <d v="2020-02-03T00:00:00"/>
    <x v="13"/>
    <d v="2020-11-30T00:00:00"/>
    <d v="2020-11-30T00:00:00"/>
    <n v="0"/>
    <n v="114"/>
    <n v="308452.26"/>
  </r>
  <r>
    <s v="KR"/>
    <n v="702738"/>
    <n v="616.67999999999995"/>
    <n v="1"/>
    <d v="2020-01-13T00:00:00"/>
    <x v="168"/>
    <d v="2020-11-23T00:00:00"/>
    <d v="2020-11-30T00:00:00"/>
    <n v="7"/>
    <n v="14"/>
    <n v="34165.68"/>
  </r>
  <r>
    <s v="KR"/>
    <n v="702804"/>
    <n v="2431.56"/>
    <n v="2"/>
    <d v="2020-01-20T00:00:00"/>
    <x v="184"/>
    <d v="2020-11-30T00:00:00"/>
    <d v="2020-11-30T00:00:00"/>
    <n v="0"/>
    <n v="28"/>
    <n v="63536.22"/>
  </r>
  <r>
    <s v="KR"/>
    <n v="702804"/>
    <n v="4863.12"/>
    <n v="4"/>
    <d v="2020-01-27T00:00:00"/>
    <x v="184"/>
    <d v="2020-11-30T00:00:00"/>
    <d v="2020-11-30T00:00:00"/>
    <n v="0"/>
    <n v="28"/>
    <n v="63536.22"/>
  </r>
  <r>
    <s v="KR"/>
    <n v="702822"/>
    <n v="19549.919999999998"/>
    <n v="19"/>
    <d v="2020-01-13T00:00:00"/>
    <x v="426"/>
    <d v="2020-11-23T00:00:00"/>
    <d v="2020-11-30T00:00:00"/>
    <n v="7"/>
    <n v="20"/>
    <n v="106432.14"/>
  </r>
  <r>
    <s v="KR"/>
    <n v="702822"/>
    <n v="30868.32"/>
    <n v="30"/>
    <d v="2020-01-20T00:00:00"/>
    <x v="426"/>
    <d v="2020-11-23T00:00:00"/>
    <d v="2020-11-30T00:00:00"/>
    <n v="7"/>
    <n v="20"/>
    <n v="106432.14"/>
  </r>
  <r>
    <s v="KR"/>
    <n v="702822"/>
    <n v="2057.88"/>
    <n v="2"/>
    <d v="2020-01-27T00:00:00"/>
    <x v="426"/>
    <d v="2020-11-23T00:00:00"/>
    <d v="2020-11-30T00:00:00"/>
    <n v="7"/>
    <n v="20"/>
    <n v="106432.14"/>
  </r>
  <r>
    <s v="KR"/>
    <n v="702822"/>
    <n v="1215.78"/>
    <n v="1"/>
    <d v="2020-01-27T00:00:00"/>
    <x v="426"/>
    <d v="2020-11-23T00:00:00"/>
    <d v="2020-11-30T00:00:00"/>
    <n v="7"/>
    <n v="20"/>
    <n v="106432.14"/>
  </r>
  <r>
    <s v="KR"/>
    <n v="703044"/>
    <n v="619.79999999999995"/>
    <n v="1"/>
    <d v="2020-01-27T00:00:00"/>
    <x v="46"/>
    <d v="2020-11-23T00:00:00"/>
    <d v="2020-11-30T00:00:00"/>
    <n v="7"/>
    <n v="31"/>
    <n v="51529.260000000009"/>
  </r>
  <r>
    <s v="KR"/>
    <n v="703644"/>
    <n v="3678.96"/>
    <n v="1"/>
    <d v="2020-01-27T00:00:00"/>
    <x v="79"/>
    <d v="2020-04-20T00:00:00"/>
    <d v="2020-11-30T00:00:00"/>
    <n v="224"/>
    <n v="20"/>
    <n v="43638.119999999995"/>
  </r>
  <r>
    <s v="KR"/>
    <n v="704370"/>
    <n v="1215.78"/>
    <n v="1"/>
    <d v="2020-01-13T00:00:00"/>
    <x v="186"/>
    <d v="2020-10-12T00:00:00"/>
    <d v="2020-11-30T00:00:00"/>
    <n v="49"/>
    <n v="39"/>
    <n v="105519.35999999999"/>
  </r>
  <r>
    <s v="KR"/>
    <n v="704394"/>
    <n v="1021.32"/>
    <n v="1"/>
    <d v="2020-02-03T00:00:00"/>
    <x v="58"/>
    <d v="2020-09-07T00:00:00"/>
    <d v="2020-11-30T00:00:00"/>
    <n v="84"/>
    <n v="9"/>
    <n v="11668.980000000001"/>
  </r>
  <r>
    <s v="KR"/>
    <n v="704574"/>
    <n v="7294.68"/>
    <n v="6"/>
    <d v="2020-01-27T00:00:00"/>
    <x v="618"/>
    <d v="2020-01-27T00:00:00"/>
    <d v="2020-11-30T00:00:00"/>
    <n v="308"/>
    <n v="1"/>
    <n v="7294.68"/>
  </r>
  <r>
    <s v="KR"/>
    <n v="704628"/>
    <n v="1795.68"/>
    <n v="1"/>
    <d v="2020-01-20T00:00:00"/>
    <x v="187"/>
    <d v="2020-10-26T00:00:00"/>
    <d v="2020-11-30T00:00:00"/>
    <n v="35"/>
    <n v="16"/>
    <n v="61890.360000000008"/>
  </r>
  <r>
    <s v="KR"/>
    <n v="704628"/>
    <n v="8594.58"/>
    <n v="7"/>
    <d v="2020-01-13T00:00:00"/>
    <x v="187"/>
    <d v="2020-10-26T00:00:00"/>
    <d v="2020-11-30T00:00:00"/>
    <n v="35"/>
    <n v="16"/>
    <n v="61890.360000000008"/>
  </r>
  <r>
    <s v="KR"/>
    <n v="704628"/>
    <n v="12157.8"/>
    <n v="10"/>
    <d v="2020-01-20T00:00:00"/>
    <x v="187"/>
    <d v="2020-10-26T00:00:00"/>
    <d v="2020-11-30T00:00:00"/>
    <n v="35"/>
    <n v="16"/>
    <n v="61890.360000000008"/>
  </r>
  <r>
    <s v="KR"/>
    <n v="704754"/>
    <n v="1215.78"/>
    <n v="1"/>
    <d v="2020-01-13T00:00:00"/>
    <x v="328"/>
    <d v="2020-02-03T00:00:00"/>
    <d v="2020-11-30T00:00:00"/>
    <n v="301"/>
    <n v="7"/>
    <n v="16744.980000000003"/>
  </r>
  <r>
    <s v="KR"/>
    <n v="704754"/>
    <n v="2413.5"/>
    <n v="2"/>
    <d v="2020-02-03T00:00:00"/>
    <x v="328"/>
    <d v="2020-02-03T00:00:00"/>
    <d v="2020-11-30T00:00:00"/>
    <n v="301"/>
    <n v="7"/>
    <n v="16744.980000000003"/>
  </r>
  <r>
    <s v="KR"/>
    <n v="705360"/>
    <n v="388.44"/>
    <n v="1"/>
    <d v="2020-01-27T00:00:00"/>
    <x v="188"/>
    <d v="2020-11-30T00:00:00"/>
    <d v="2020-11-30T00:00:00"/>
    <n v="0"/>
    <n v="163"/>
    <n v="491606.4600000002"/>
  </r>
  <r>
    <s v="KR"/>
    <n v="705360"/>
    <n v="2047.38"/>
    <n v="2"/>
    <d v="2020-01-20T00:00:00"/>
    <x v="188"/>
    <d v="2020-11-30T00:00:00"/>
    <d v="2020-11-30T00:00:00"/>
    <n v="0"/>
    <n v="163"/>
    <n v="491606.4600000002"/>
  </r>
  <r>
    <s v="KR"/>
    <n v="705360"/>
    <n v="1864.98"/>
    <n v="3"/>
    <d v="2020-01-20T00:00:00"/>
    <x v="188"/>
    <d v="2020-11-30T00:00:00"/>
    <d v="2020-11-30T00:00:00"/>
    <n v="0"/>
    <n v="163"/>
    <n v="491606.4600000002"/>
  </r>
  <r>
    <s v="KR"/>
    <n v="705360"/>
    <n v="1793.7"/>
    <n v="3"/>
    <d v="2020-01-13T00:00:00"/>
    <x v="188"/>
    <d v="2020-11-30T00:00:00"/>
    <d v="2020-11-30T00:00:00"/>
    <n v="0"/>
    <n v="163"/>
    <n v="491606.4600000002"/>
  </r>
  <r>
    <s v="KR"/>
    <n v="705360"/>
    <n v="592.02"/>
    <n v="1"/>
    <d v="2020-01-20T00:00:00"/>
    <x v="188"/>
    <d v="2020-11-30T00:00:00"/>
    <d v="2020-11-30T00:00:00"/>
    <n v="0"/>
    <n v="163"/>
    <n v="491606.4600000002"/>
  </r>
  <r>
    <s v="KR"/>
    <n v="705360"/>
    <n v="271.32"/>
    <n v="1"/>
    <d v="2020-01-20T00:00:00"/>
    <x v="188"/>
    <d v="2020-11-30T00:00:00"/>
    <d v="2020-11-30T00:00:00"/>
    <n v="0"/>
    <n v="163"/>
    <n v="491606.4600000002"/>
  </r>
  <r>
    <s v="KR"/>
    <n v="705360"/>
    <n v="1221.54"/>
    <n v="1"/>
    <d v="2020-01-13T00:00:00"/>
    <x v="188"/>
    <d v="2020-11-30T00:00:00"/>
    <d v="2020-11-30T00:00:00"/>
    <n v="0"/>
    <n v="163"/>
    <n v="491606.4600000002"/>
  </r>
  <r>
    <s v="KR"/>
    <n v="705360"/>
    <n v="1209.5999999999999"/>
    <n v="1"/>
    <d v="2020-01-20T00:00:00"/>
    <x v="188"/>
    <d v="2020-11-30T00:00:00"/>
    <d v="2020-11-30T00:00:00"/>
    <n v="0"/>
    <n v="163"/>
    <n v="491606.4600000002"/>
  </r>
  <r>
    <s v="KR"/>
    <n v="705360"/>
    <n v="1209.5999999999999"/>
    <n v="1"/>
    <d v="2020-01-27T00:00:00"/>
    <x v="188"/>
    <d v="2020-11-30T00:00:00"/>
    <d v="2020-11-30T00:00:00"/>
    <n v="0"/>
    <n v="163"/>
    <n v="491606.4600000002"/>
  </r>
  <r>
    <s v="KR"/>
    <n v="705360"/>
    <n v="8404.26"/>
    <n v="7"/>
    <d v="2020-02-03T00:00:00"/>
    <x v="188"/>
    <d v="2020-11-30T00:00:00"/>
    <d v="2020-11-30T00:00:00"/>
    <n v="0"/>
    <n v="163"/>
    <n v="491606.4600000002"/>
  </r>
  <r>
    <s v="KR"/>
    <n v="705462"/>
    <n v="619.79999999999995"/>
    <n v="1"/>
    <d v="2020-01-13T00:00:00"/>
    <x v="15"/>
    <d v="2020-11-30T00:00:00"/>
    <d v="2020-11-30T00:00:00"/>
    <n v="0"/>
    <n v="86"/>
    <n v="65373.420000000027"/>
  </r>
  <r>
    <s v="KR"/>
    <n v="705462"/>
    <n v="1239.6600000000001"/>
    <n v="2"/>
    <d v="2020-01-20T00:00:00"/>
    <x v="15"/>
    <d v="2020-11-30T00:00:00"/>
    <d v="2020-11-30T00:00:00"/>
    <n v="0"/>
    <n v="86"/>
    <n v="65373.420000000027"/>
  </r>
  <r>
    <s v="KR"/>
    <n v="705462"/>
    <n v="1239.6600000000001"/>
    <n v="2"/>
    <d v="2020-01-27T00:00:00"/>
    <x v="15"/>
    <d v="2020-11-30T00:00:00"/>
    <d v="2020-11-30T00:00:00"/>
    <n v="0"/>
    <n v="86"/>
    <n v="65373.420000000027"/>
  </r>
  <r>
    <s v="KR"/>
    <n v="705462"/>
    <n v="2443.56"/>
    <n v="2"/>
    <d v="2020-01-13T00:00:00"/>
    <x v="15"/>
    <d v="2020-11-30T00:00:00"/>
    <d v="2020-11-30T00:00:00"/>
    <n v="0"/>
    <n v="86"/>
    <n v="65373.420000000027"/>
  </r>
  <r>
    <s v="KR"/>
    <n v="705462"/>
    <n v="1215.78"/>
    <n v="1"/>
    <d v="2020-01-20T00:00:00"/>
    <x v="15"/>
    <d v="2020-11-30T00:00:00"/>
    <d v="2020-11-30T00:00:00"/>
    <n v="0"/>
    <n v="86"/>
    <n v="65373.420000000027"/>
  </r>
  <r>
    <s v="KR"/>
    <n v="705708"/>
    <n v="619.79999999999995"/>
    <n v="1"/>
    <d v="2020-01-27T00:00:00"/>
    <x v="141"/>
    <d v="2020-08-17T00:00:00"/>
    <d v="2020-11-30T00:00:00"/>
    <n v="105"/>
    <n v="39"/>
    <n v="111570.48000000001"/>
  </r>
  <r>
    <s v="KR"/>
    <n v="705708"/>
    <n v="3647.34"/>
    <n v="3"/>
    <d v="2020-01-13T00:00:00"/>
    <x v="141"/>
    <d v="2020-08-17T00:00:00"/>
    <d v="2020-11-30T00:00:00"/>
    <n v="105"/>
    <n v="39"/>
    <n v="111570.48000000001"/>
  </r>
  <r>
    <s v="KR"/>
    <n v="706404"/>
    <n v="1561.92"/>
    <n v="4"/>
    <d v="2020-01-13T00:00:00"/>
    <x v="402"/>
    <d v="2020-11-30T00:00:00"/>
    <d v="2020-11-30T00:00:00"/>
    <n v="0"/>
    <n v="64"/>
    <n v="55557.000000000007"/>
  </r>
  <r>
    <s v="KR"/>
    <n v="706404"/>
    <n v="780.9"/>
    <n v="2"/>
    <d v="2020-01-20T00:00:00"/>
    <x v="402"/>
    <d v="2020-11-30T00:00:00"/>
    <d v="2020-11-30T00:00:00"/>
    <n v="0"/>
    <n v="64"/>
    <n v="55557.000000000007"/>
  </r>
  <r>
    <s v="KR"/>
    <n v="706404"/>
    <n v="781.02"/>
    <n v="2"/>
    <d v="2020-01-27T00:00:00"/>
    <x v="402"/>
    <d v="2020-11-30T00:00:00"/>
    <d v="2020-11-30T00:00:00"/>
    <n v="0"/>
    <n v="64"/>
    <n v="55557.000000000007"/>
  </r>
  <r>
    <s v="KR"/>
    <n v="706404"/>
    <n v="775.14"/>
    <n v="2"/>
    <d v="2020-02-03T00:00:00"/>
    <x v="402"/>
    <d v="2020-11-30T00:00:00"/>
    <d v="2020-11-30T00:00:00"/>
    <n v="0"/>
    <n v="64"/>
    <n v="55557.000000000007"/>
  </r>
  <r>
    <s v="KR"/>
    <n v="708534"/>
    <n v="1230.54"/>
    <n v="2"/>
    <d v="2020-02-03T00:00:00"/>
    <x v="191"/>
    <d v="2020-11-30T00:00:00"/>
    <d v="2020-11-30T00:00:00"/>
    <n v="0"/>
    <n v="36"/>
    <n v="42495.000000000007"/>
  </r>
  <r>
    <s v="KR"/>
    <n v="708780"/>
    <n v="784.8"/>
    <n v="2"/>
    <d v="2020-01-13T00:00:00"/>
    <x v="28"/>
    <d v="2020-11-30T00:00:00"/>
    <d v="2020-11-30T00:00:00"/>
    <n v="0"/>
    <n v="420"/>
    <n v="876023.69999999937"/>
  </r>
  <r>
    <s v="KR"/>
    <n v="708780"/>
    <n v="1165.3800000000001"/>
    <n v="3"/>
    <d v="2020-01-27T00:00:00"/>
    <x v="28"/>
    <d v="2020-11-30T00:00:00"/>
    <d v="2020-11-30T00:00:00"/>
    <n v="0"/>
    <n v="420"/>
    <n v="876023.69999999937"/>
  </r>
  <r>
    <s v="KR"/>
    <n v="708780"/>
    <n v="385.56"/>
    <n v="1"/>
    <d v="2020-02-03T00:00:00"/>
    <x v="28"/>
    <d v="2020-11-30T00:00:00"/>
    <d v="2020-11-30T00:00:00"/>
    <n v="0"/>
    <n v="420"/>
    <n v="876023.69999999937"/>
  </r>
  <r>
    <s v="KR"/>
    <n v="708780"/>
    <n v="-627.41999999999996"/>
    <n v="-1"/>
    <d v="2020-01-20T00:00:00"/>
    <x v="28"/>
    <d v="2020-11-30T00:00:00"/>
    <d v="2020-11-30T00:00:00"/>
    <n v="0"/>
    <n v="420"/>
    <n v="876023.69999999937"/>
  </r>
  <r>
    <s v="KR"/>
    <n v="708780"/>
    <n v="2491.2600000000002"/>
    <n v="4"/>
    <d v="2020-01-06T00:00:00"/>
    <x v="28"/>
    <d v="2020-11-30T00:00:00"/>
    <d v="2020-11-30T00:00:00"/>
    <n v="0"/>
    <n v="420"/>
    <n v="876023.69999999937"/>
  </r>
  <r>
    <s v="KR"/>
    <n v="708780"/>
    <n v="3107.94"/>
    <n v="5"/>
    <d v="2020-01-13T00:00:00"/>
    <x v="28"/>
    <d v="2020-11-30T00:00:00"/>
    <d v="2020-11-30T00:00:00"/>
    <n v="0"/>
    <n v="420"/>
    <n v="876023.69999999937"/>
  </r>
  <r>
    <s v="KR"/>
    <n v="708780"/>
    <n v="1233.3599999999999"/>
    <n v="2"/>
    <d v="2020-01-20T00:00:00"/>
    <x v="28"/>
    <d v="2020-11-30T00:00:00"/>
    <d v="2020-11-30T00:00:00"/>
    <n v="0"/>
    <n v="420"/>
    <n v="876023.69999999937"/>
  </r>
  <r>
    <s v="KR"/>
    <n v="708780"/>
    <n v="5550"/>
    <n v="9"/>
    <d v="2020-01-27T00:00:00"/>
    <x v="28"/>
    <d v="2020-11-30T00:00:00"/>
    <d v="2020-11-30T00:00:00"/>
    <n v="0"/>
    <n v="420"/>
    <n v="876023.69999999937"/>
  </r>
  <r>
    <s v="KR"/>
    <n v="708780"/>
    <n v="4284.8999999999996"/>
    <n v="7"/>
    <d v="2020-02-03T00:00:00"/>
    <x v="28"/>
    <d v="2020-11-30T00:00:00"/>
    <d v="2020-11-30T00:00:00"/>
    <n v="0"/>
    <n v="420"/>
    <n v="876023.69999999937"/>
  </r>
  <r>
    <s v="KR"/>
    <n v="708780"/>
    <n v="1367.58"/>
    <n v="5"/>
    <d v="2020-01-13T00:00:00"/>
    <x v="28"/>
    <d v="2020-11-30T00:00:00"/>
    <d v="2020-11-30T00:00:00"/>
    <n v="0"/>
    <n v="420"/>
    <n v="876023.69999999937"/>
  </r>
  <r>
    <s v="KR"/>
    <n v="708780"/>
    <n v="814.02"/>
    <n v="3"/>
    <d v="2020-01-20T00:00:00"/>
    <x v="28"/>
    <d v="2020-11-30T00:00:00"/>
    <d v="2020-11-30T00:00:00"/>
    <n v="0"/>
    <n v="420"/>
    <n v="876023.69999999937"/>
  </r>
  <r>
    <s v="KR"/>
    <n v="708780"/>
    <n v="271.32"/>
    <n v="1"/>
    <d v="2020-01-27T00:00:00"/>
    <x v="28"/>
    <d v="2020-11-30T00:00:00"/>
    <d v="2020-11-30T00:00:00"/>
    <n v="0"/>
    <n v="420"/>
    <n v="876023.69999999937"/>
  </r>
  <r>
    <s v="KR"/>
    <n v="708780"/>
    <n v="538.55999999999995"/>
    <n v="2"/>
    <d v="2020-02-03T00:00:00"/>
    <x v="28"/>
    <d v="2020-11-30T00:00:00"/>
    <d v="2020-11-30T00:00:00"/>
    <n v="0"/>
    <n v="420"/>
    <n v="876023.69999999937"/>
  </r>
  <r>
    <s v="KR"/>
    <n v="709080"/>
    <n v="392.4"/>
    <n v="1"/>
    <d v="2020-01-13T00:00:00"/>
    <x v="193"/>
    <d v="2020-10-12T00:00:00"/>
    <d v="2020-11-30T00:00:00"/>
    <n v="49"/>
    <n v="17"/>
    <n v="13680.659999999998"/>
  </r>
  <r>
    <s v="KR"/>
    <n v="709080"/>
    <n v="388.44"/>
    <n v="1"/>
    <d v="2020-01-20T00:00:00"/>
    <x v="193"/>
    <d v="2020-10-12T00:00:00"/>
    <d v="2020-11-30T00:00:00"/>
    <n v="49"/>
    <n v="17"/>
    <n v="13680.659999999998"/>
  </r>
  <r>
    <s v="KR"/>
    <n v="709266"/>
    <n v="1021.32"/>
    <n v="1"/>
    <d v="2020-02-03T00:00:00"/>
    <x v="329"/>
    <d v="2020-09-21T00:00:00"/>
    <d v="2020-11-30T00:00:00"/>
    <n v="70"/>
    <n v="7"/>
    <n v="11088.42"/>
  </r>
  <r>
    <s v="KR"/>
    <n v="709416"/>
    <n v="1028.94"/>
    <n v="1"/>
    <d v="2020-01-20T00:00:00"/>
    <x v="194"/>
    <d v="2020-11-23T00:00:00"/>
    <d v="2020-11-30T00:00:00"/>
    <n v="7"/>
    <n v="54"/>
    <n v="139627.25999999998"/>
  </r>
  <r>
    <s v="KR"/>
    <n v="709416"/>
    <n v="3680.34"/>
    <n v="3"/>
    <d v="2020-01-13T00:00:00"/>
    <x v="194"/>
    <d v="2020-11-23T00:00:00"/>
    <d v="2020-11-30T00:00:00"/>
    <n v="7"/>
    <n v="54"/>
    <n v="139627.25999999998"/>
  </r>
  <r>
    <s v="KR"/>
    <n v="709416"/>
    <n v="8566.68"/>
    <n v="7"/>
    <d v="2020-01-20T00:00:00"/>
    <x v="194"/>
    <d v="2020-11-23T00:00:00"/>
    <d v="2020-11-30T00:00:00"/>
    <n v="7"/>
    <n v="54"/>
    <n v="139627.25999999998"/>
  </r>
  <r>
    <s v="KR"/>
    <n v="709824"/>
    <n v="394.38"/>
    <n v="1"/>
    <d v="2020-01-13T00:00:00"/>
    <x v="195"/>
    <d v="2020-10-19T00:00:00"/>
    <d v="2020-11-30T00:00:00"/>
    <n v="42"/>
    <n v="27"/>
    <n v="10686.599999999995"/>
  </r>
  <r>
    <s v="KR"/>
    <n v="711450"/>
    <n v="1206.78"/>
    <n v="1"/>
    <d v="2020-02-03T00:00:00"/>
    <x v="450"/>
    <d v="2020-08-03T00:00:00"/>
    <d v="2020-11-30T00:00:00"/>
    <n v="119"/>
    <n v="7"/>
    <n v="9850.7999999999993"/>
  </r>
  <r>
    <s v="KR"/>
    <n v="711894"/>
    <n v="3117.42"/>
    <n v="3"/>
    <d v="2020-01-06T00:00:00"/>
    <x v="59"/>
    <d v="2020-11-30T00:00:00"/>
    <d v="2020-11-30T00:00:00"/>
    <n v="0"/>
    <n v="62"/>
    <n v="169008.48000000007"/>
  </r>
  <r>
    <s v="KR"/>
    <n v="711894"/>
    <n v="2057.88"/>
    <n v="2"/>
    <d v="2020-01-27T00:00:00"/>
    <x v="59"/>
    <d v="2020-11-30T00:00:00"/>
    <d v="2020-11-30T00:00:00"/>
    <n v="0"/>
    <n v="62"/>
    <n v="169008.48000000007"/>
  </r>
  <r>
    <s v="KR"/>
    <n v="711894"/>
    <n v="1215.78"/>
    <n v="1"/>
    <d v="2020-01-13T00:00:00"/>
    <x v="59"/>
    <d v="2020-11-30T00:00:00"/>
    <d v="2020-11-30T00:00:00"/>
    <n v="0"/>
    <n v="62"/>
    <n v="169008.48000000007"/>
  </r>
  <r>
    <s v="KR"/>
    <n v="711894"/>
    <n v="3647.34"/>
    <n v="3"/>
    <d v="2020-01-27T00:00:00"/>
    <x v="59"/>
    <d v="2020-11-30T00:00:00"/>
    <d v="2020-11-30T00:00:00"/>
    <n v="0"/>
    <n v="62"/>
    <n v="169008.48000000007"/>
  </r>
  <r>
    <s v="KR"/>
    <n v="711984"/>
    <n v="9676.68"/>
    <n v="8"/>
    <d v="2020-01-13T00:00:00"/>
    <x v="29"/>
    <d v="2020-10-26T00:00:00"/>
    <d v="2020-11-30T00:00:00"/>
    <n v="35"/>
    <n v="30"/>
    <n v="113944.13999999998"/>
  </r>
  <r>
    <s v="KR"/>
    <n v="712098"/>
    <n v="2431.56"/>
    <n v="2"/>
    <d v="2020-01-27T00:00:00"/>
    <x v="197"/>
    <d v="2020-11-16T00:00:00"/>
    <d v="2020-11-30T00:00:00"/>
    <n v="14"/>
    <n v="34"/>
    <n v="51358.44"/>
  </r>
  <r>
    <s v="KR"/>
    <n v="712098"/>
    <n v="1206.78"/>
    <n v="1"/>
    <d v="2020-02-03T00:00:00"/>
    <x v="197"/>
    <d v="2020-11-16T00:00:00"/>
    <d v="2020-11-30T00:00:00"/>
    <n v="14"/>
    <n v="34"/>
    <n v="51358.44"/>
  </r>
  <r>
    <s v="KR"/>
    <n v="712200"/>
    <n v="5359.44"/>
    <n v="3"/>
    <d v="2020-01-13T00:00:00"/>
    <x v="103"/>
    <d v="2020-10-19T00:00:00"/>
    <d v="2020-11-30T00:00:00"/>
    <n v="42"/>
    <n v="7"/>
    <n v="14512.559999999998"/>
  </r>
  <r>
    <s v="KR"/>
    <n v="712296"/>
    <n v="1227.78"/>
    <n v="1"/>
    <d v="2020-01-13T00:00:00"/>
    <x v="198"/>
    <d v="2020-06-15T00:00:00"/>
    <d v="2020-11-30T00:00:00"/>
    <n v="168"/>
    <n v="22"/>
    <n v="42552.419999999991"/>
  </r>
  <r>
    <s v="KR"/>
    <n v="712296"/>
    <n v="1206.78"/>
    <n v="1"/>
    <d v="2020-02-03T00:00:00"/>
    <x v="198"/>
    <d v="2020-06-15T00:00:00"/>
    <d v="2020-11-30T00:00:00"/>
    <n v="168"/>
    <n v="22"/>
    <n v="42552.419999999991"/>
  </r>
  <r>
    <s v="KR"/>
    <n v="712482"/>
    <n v="788.76"/>
    <n v="2"/>
    <d v="2020-01-13T00:00:00"/>
    <x v="199"/>
    <d v="2020-11-16T00:00:00"/>
    <d v="2020-11-30T00:00:00"/>
    <n v="14"/>
    <n v="46"/>
    <n v="18532.86"/>
  </r>
  <r>
    <s v="KR"/>
    <n v="712482"/>
    <n v="387.6"/>
    <n v="1"/>
    <d v="2020-02-03T00:00:00"/>
    <x v="199"/>
    <d v="2020-11-16T00:00:00"/>
    <d v="2020-11-30T00:00:00"/>
    <n v="14"/>
    <n v="46"/>
    <n v="18532.86"/>
  </r>
  <r>
    <s v="KR"/>
    <n v="712932"/>
    <n v="2231.8200000000002"/>
    <n v="1"/>
    <d v="2020-01-27T00:00:00"/>
    <x v="330"/>
    <d v="2020-11-30T00:00:00"/>
    <d v="2020-11-30T00:00:00"/>
    <n v="0"/>
    <n v="46"/>
    <n v="81020.459999999992"/>
  </r>
  <r>
    <s v="KR"/>
    <n v="712932"/>
    <n v="612.12"/>
    <n v="1"/>
    <d v="2020-02-03T00:00:00"/>
    <x v="330"/>
    <d v="2020-11-30T00:00:00"/>
    <d v="2020-11-30T00:00:00"/>
    <n v="0"/>
    <n v="46"/>
    <n v="81020.459999999992"/>
  </r>
  <r>
    <s v="KR"/>
    <n v="712932"/>
    <n v="2047.38"/>
    <n v="2"/>
    <d v="2020-01-20T00:00:00"/>
    <x v="330"/>
    <d v="2020-11-30T00:00:00"/>
    <d v="2020-11-30T00:00:00"/>
    <n v="0"/>
    <n v="46"/>
    <n v="81020.459999999992"/>
  </r>
  <r>
    <s v="KR"/>
    <n v="712932"/>
    <n v="1209.5999999999999"/>
    <n v="1"/>
    <d v="2020-01-20T00:00:00"/>
    <x v="330"/>
    <d v="2020-11-30T00:00:00"/>
    <d v="2020-11-30T00:00:00"/>
    <n v="0"/>
    <n v="46"/>
    <n v="81020.459999999992"/>
  </r>
  <r>
    <s v="KR"/>
    <n v="713718"/>
    <n v="2413.5"/>
    <n v="2"/>
    <d v="2020-02-03T00:00:00"/>
    <x v="9"/>
    <d v="2020-11-23T00:00:00"/>
    <d v="2020-11-30T00:00:00"/>
    <n v="7"/>
    <n v="25"/>
    <n v="80443.02"/>
  </r>
  <r>
    <s v="KR"/>
    <n v="713754"/>
    <n v="1016.1"/>
    <n v="1"/>
    <d v="2020-02-03T00:00:00"/>
    <x v="73"/>
    <d v="2020-11-02T00:00:00"/>
    <d v="2020-11-30T00:00:00"/>
    <n v="28"/>
    <n v="15"/>
    <n v="44813.279999999999"/>
  </r>
  <r>
    <s v="KR"/>
    <n v="713754"/>
    <n v="1023.66"/>
    <n v="1"/>
    <d v="2020-01-27T00:00:00"/>
    <x v="73"/>
    <d v="2020-11-02T00:00:00"/>
    <d v="2020-11-30T00:00:00"/>
    <n v="28"/>
    <n v="15"/>
    <n v="44813.279999999999"/>
  </r>
  <r>
    <s v="KR"/>
    <n v="713754"/>
    <n v="1016.1"/>
    <n v="1"/>
    <d v="2020-02-03T00:00:00"/>
    <x v="73"/>
    <d v="2020-11-02T00:00:00"/>
    <d v="2020-11-30T00:00:00"/>
    <n v="28"/>
    <n v="15"/>
    <n v="44813.279999999999"/>
  </r>
  <r>
    <s v="KR"/>
    <n v="714660"/>
    <n v="2243.2800000000002"/>
    <n v="1"/>
    <d v="2020-01-13T00:00:00"/>
    <x v="169"/>
    <d v="2020-10-19T00:00:00"/>
    <d v="2020-11-30T00:00:00"/>
    <n v="42"/>
    <n v="23"/>
    <n v="83689.98"/>
  </r>
  <r>
    <s v="KR"/>
    <n v="714942"/>
    <n v="3683.52"/>
    <n v="3"/>
    <d v="2020-01-06T00:00:00"/>
    <x v="201"/>
    <d v="2020-11-30T00:00:00"/>
    <d v="2020-11-30T00:00:00"/>
    <n v="0"/>
    <n v="11"/>
    <n v="36871.74"/>
  </r>
  <r>
    <s v="KR"/>
    <n v="715032"/>
    <n v="6078.9"/>
    <n v="5"/>
    <d v="2020-01-13T00:00:00"/>
    <x v="369"/>
    <d v="2020-01-13T00:00:00"/>
    <d v="2020-11-30T00:00:00"/>
    <n v="322"/>
    <n v="4"/>
    <n v="9954.9"/>
  </r>
  <r>
    <s v="KR"/>
    <n v="717702"/>
    <n v="1209.5999999999999"/>
    <n v="1"/>
    <d v="2020-01-13T00:00:00"/>
    <x v="74"/>
    <d v="2020-03-02T00:00:00"/>
    <d v="2020-11-30T00:00:00"/>
    <n v="273"/>
    <n v="5"/>
    <n v="25300.379999999997"/>
  </r>
  <r>
    <s v="KR"/>
    <n v="717930"/>
    <n v="4486.5600000000004"/>
    <n v="2"/>
    <d v="2020-01-27T00:00:00"/>
    <x v="370"/>
    <d v="2020-06-15T00:00:00"/>
    <d v="2020-11-30T00:00:00"/>
    <n v="168"/>
    <n v="6"/>
    <n v="14586.420000000002"/>
  </r>
  <r>
    <s v="KR"/>
    <n v="717930"/>
    <n v="1215.78"/>
    <n v="1"/>
    <d v="2020-01-27T00:00:00"/>
    <x v="370"/>
    <d v="2020-06-15T00:00:00"/>
    <d v="2020-11-30T00:00:00"/>
    <n v="168"/>
    <n v="6"/>
    <n v="14586.420000000002"/>
  </r>
  <r>
    <s v="KR"/>
    <n v="718086"/>
    <n v="3671.4"/>
    <n v="3"/>
    <d v="2020-01-13T00:00:00"/>
    <x v="204"/>
    <d v="2020-11-30T00:00:00"/>
    <d v="2020-11-30T00:00:00"/>
    <n v="0"/>
    <n v="66"/>
    <n v="235780.14000000004"/>
  </r>
  <r>
    <s v="KR"/>
    <n v="718086"/>
    <n v="1215.78"/>
    <n v="1"/>
    <d v="2020-01-20T00:00:00"/>
    <x v="204"/>
    <d v="2020-11-30T00:00:00"/>
    <d v="2020-11-30T00:00:00"/>
    <n v="0"/>
    <n v="66"/>
    <n v="235780.14000000004"/>
  </r>
  <r>
    <s v="KR"/>
    <n v="718152"/>
    <n v="616.67999999999995"/>
    <n v="1"/>
    <d v="2020-01-13T00:00:00"/>
    <x v="30"/>
    <d v="2020-11-30T00:00:00"/>
    <d v="2020-11-30T00:00:00"/>
    <n v="0"/>
    <n v="327"/>
    <n v="386034.60000000044"/>
  </r>
  <r>
    <s v="KR"/>
    <n v="718152"/>
    <n v="616.67999999999995"/>
    <n v="1"/>
    <d v="2020-01-27T00:00:00"/>
    <x v="30"/>
    <d v="2020-11-30T00:00:00"/>
    <d v="2020-11-30T00:00:00"/>
    <n v="0"/>
    <n v="327"/>
    <n v="386034.60000000044"/>
  </r>
  <r>
    <s v="KR"/>
    <n v="718152"/>
    <n v="612.12"/>
    <n v="1"/>
    <d v="2020-02-03T00:00:00"/>
    <x v="30"/>
    <d v="2020-11-30T00:00:00"/>
    <d v="2020-11-30T00:00:00"/>
    <n v="0"/>
    <n v="327"/>
    <n v="386034.60000000044"/>
  </r>
  <r>
    <s v="KR"/>
    <n v="718152"/>
    <n v="1023.66"/>
    <n v="1"/>
    <d v="2020-01-27T00:00:00"/>
    <x v="30"/>
    <d v="2020-11-30T00:00:00"/>
    <d v="2020-11-30T00:00:00"/>
    <n v="0"/>
    <n v="327"/>
    <n v="386034.60000000044"/>
  </r>
  <r>
    <s v="KR"/>
    <n v="718152"/>
    <n v="597.9"/>
    <n v="1"/>
    <d v="2020-01-13T00:00:00"/>
    <x v="30"/>
    <d v="2020-11-30T00:00:00"/>
    <d v="2020-11-30T00:00:00"/>
    <n v="0"/>
    <n v="327"/>
    <n v="386034.60000000044"/>
  </r>
  <r>
    <s v="KR"/>
    <n v="718152"/>
    <n v="8550.7800000000007"/>
    <n v="7"/>
    <d v="2020-01-06T00:00:00"/>
    <x v="30"/>
    <d v="2020-11-30T00:00:00"/>
    <d v="2020-11-30T00:00:00"/>
    <n v="0"/>
    <n v="327"/>
    <n v="386034.60000000044"/>
  </r>
  <r>
    <s v="KR"/>
    <n v="718152"/>
    <n v="1209.5999999999999"/>
    <n v="1"/>
    <d v="2020-01-20T00:00:00"/>
    <x v="30"/>
    <d v="2020-11-30T00:00:00"/>
    <d v="2020-11-30T00:00:00"/>
    <n v="0"/>
    <n v="327"/>
    <n v="386034.60000000044"/>
  </r>
  <r>
    <s v="KR"/>
    <n v="718152"/>
    <n v="1209.5999999999999"/>
    <n v="1"/>
    <d v="2020-01-13T00:00:00"/>
    <x v="30"/>
    <d v="2020-11-30T00:00:00"/>
    <d v="2020-11-30T00:00:00"/>
    <n v="0"/>
    <n v="327"/>
    <n v="386034.60000000044"/>
  </r>
  <r>
    <s v="KR"/>
    <n v="718962"/>
    <n v="1239.6600000000001"/>
    <n v="2"/>
    <d v="2020-01-27T00:00:00"/>
    <x v="331"/>
    <d v="2020-07-06T00:00:00"/>
    <d v="2020-11-30T00:00:00"/>
    <n v="147"/>
    <n v="12"/>
    <n v="28271.46"/>
  </r>
  <r>
    <s v="KR"/>
    <n v="719022"/>
    <n v="390.48"/>
    <n v="1"/>
    <d v="2020-01-20T00:00:00"/>
    <x v="159"/>
    <d v="2020-11-30T00:00:00"/>
    <d v="2020-11-30T00:00:00"/>
    <n v="0"/>
    <n v="96"/>
    <n v="46850.639999999992"/>
  </r>
  <r>
    <s v="KR"/>
    <n v="719022"/>
    <n v="1039.1400000000001"/>
    <n v="1"/>
    <d v="2020-01-13T00:00:00"/>
    <x v="159"/>
    <d v="2020-11-30T00:00:00"/>
    <d v="2020-11-30T00:00:00"/>
    <n v="0"/>
    <n v="96"/>
    <n v="46850.639999999992"/>
  </r>
  <r>
    <s v="KR"/>
    <n v="719022"/>
    <n v="275.45999999999998"/>
    <n v="1"/>
    <d v="2020-01-13T00:00:00"/>
    <x v="159"/>
    <d v="2020-11-30T00:00:00"/>
    <d v="2020-11-30T00:00:00"/>
    <n v="0"/>
    <n v="96"/>
    <n v="46850.639999999992"/>
  </r>
  <r>
    <s v="KR"/>
    <n v="719022"/>
    <n v="1206.78"/>
    <n v="1"/>
    <d v="2020-02-03T00:00:00"/>
    <x v="159"/>
    <d v="2020-11-30T00:00:00"/>
    <d v="2020-11-30T00:00:00"/>
    <n v="0"/>
    <n v="96"/>
    <n v="46850.639999999992"/>
  </r>
  <r>
    <s v="KR"/>
    <n v="719166"/>
    <n v="1028.94"/>
    <n v="1"/>
    <d v="2020-01-27T00:00:00"/>
    <x v="619"/>
    <d v="2020-08-31T00:00:00"/>
    <d v="2020-11-30T00:00:00"/>
    <n v="91"/>
    <n v="3"/>
    <n v="2648.34"/>
  </r>
  <r>
    <s v="KR"/>
    <n v="720672"/>
    <n v="6078.9"/>
    <n v="5"/>
    <d v="2020-01-27T00:00:00"/>
    <x v="552"/>
    <d v="2020-08-31T00:00:00"/>
    <d v="2020-11-30T00:00:00"/>
    <n v="91"/>
    <n v="5"/>
    <n v="13130.34"/>
  </r>
  <r>
    <s v="KR"/>
    <n v="720708"/>
    <n v="390.48"/>
    <n v="1"/>
    <d v="2020-01-27T00:00:00"/>
    <x v="5"/>
    <d v="2020-11-09T00:00:00"/>
    <d v="2020-11-30T00:00:00"/>
    <n v="21"/>
    <n v="70"/>
    <n v="59080.38"/>
  </r>
  <r>
    <s v="KR"/>
    <n v="720708"/>
    <n v="775.14"/>
    <n v="2"/>
    <d v="2020-02-03T00:00:00"/>
    <x v="5"/>
    <d v="2020-11-09T00:00:00"/>
    <d v="2020-11-30T00:00:00"/>
    <n v="21"/>
    <n v="70"/>
    <n v="59080.38"/>
  </r>
  <r>
    <s v="KR"/>
    <n v="720708"/>
    <n v="619.79999999999995"/>
    <n v="1"/>
    <d v="2020-01-20T00:00:00"/>
    <x v="5"/>
    <d v="2020-11-09T00:00:00"/>
    <d v="2020-11-30T00:00:00"/>
    <n v="21"/>
    <n v="70"/>
    <n v="59080.38"/>
  </r>
  <r>
    <s v="KR"/>
    <n v="720708"/>
    <n v="600.96"/>
    <n v="1"/>
    <d v="2020-01-13T00:00:00"/>
    <x v="5"/>
    <d v="2020-11-09T00:00:00"/>
    <d v="2020-11-30T00:00:00"/>
    <n v="21"/>
    <n v="70"/>
    <n v="59080.38"/>
  </r>
  <r>
    <s v="KR"/>
    <n v="721512"/>
    <n v="275.45999999999998"/>
    <n v="1"/>
    <d v="2020-01-13T00:00:00"/>
    <x v="207"/>
    <d v="2020-11-02T00:00:00"/>
    <d v="2020-11-30T00:00:00"/>
    <n v="28"/>
    <n v="41"/>
    <n v="15719.520000000004"/>
  </r>
  <r>
    <s v="KR"/>
    <n v="721512"/>
    <n v="270.66000000000003"/>
    <n v="1"/>
    <d v="2020-02-03T00:00:00"/>
    <x v="207"/>
    <d v="2020-11-02T00:00:00"/>
    <d v="2020-11-30T00:00:00"/>
    <n v="28"/>
    <n v="41"/>
    <n v="15719.520000000004"/>
  </r>
  <r>
    <s v="KR"/>
    <n v="723180"/>
    <n v="1215.78"/>
    <n v="1"/>
    <d v="2020-01-27T00:00:00"/>
    <x v="208"/>
    <d v="2020-06-15T00:00:00"/>
    <d v="2020-11-30T00:00:00"/>
    <n v="168"/>
    <n v="14"/>
    <n v="16419.72"/>
  </r>
  <r>
    <s v="KR"/>
    <n v="723192"/>
    <n v="600.96"/>
    <n v="1"/>
    <d v="2020-01-13T00:00:00"/>
    <x v="620"/>
    <d v="2020-10-19T00:00:00"/>
    <d v="2020-11-30T00:00:00"/>
    <n v="42"/>
    <n v="4"/>
    <n v="2590.08"/>
  </r>
  <r>
    <s v="KR"/>
    <n v="723390"/>
    <n v="1952.46"/>
    <n v="5"/>
    <d v="2020-01-27T00:00:00"/>
    <x v="83"/>
    <d v="2020-11-23T00:00:00"/>
    <d v="2020-11-30T00:00:00"/>
    <n v="7"/>
    <n v="67"/>
    <n v="92243.51999999999"/>
  </r>
  <r>
    <s v="KR"/>
    <n v="723390"/>
    <n v="2479.2600000000002"/>
    <n v="4"/>
    <d v="2020-01-27T00:00:00"/>
    <x v="83"/>
    <d v="2020-11-23T00:00:00"/>
    <d v="2020-11-30T00:00:00"/>
    <n v="7"/>
    <n v="67"/>
    <n v="92243.51999999999"/>
  </r>
  <r>
    <s v="KR"/>
    <n v="723552"/>
    <n v="1215.78"/>
    <n v="1"/>
    <d v="2020-01-20T00:00:00"/>
    <x v="332"/>
    <d v="2020-08-10T00:00:00"/>
    <d v="2020-11-30T00:00:00"/>
    <n v="112"/>
    <n v="10"/>
    <n v="12672.599999999999"/>
  </r>
  <r>
    <s v="KR"/>
    <n v="723996"/>
    <n v="1215.78"/>
    <n v="1"/>
    <d v="2020-01-27T00:00:00"/>
    <x v="373"/>
    <d v="2020-11-23T00:00:00"/>
    <d v="2020-11-30T00:00:00"/>
    <n v="7"/>
    <n v="7"/>
    <n v="10063.26"/>
  </r>
  <r>
    <s v="KR"/>
    <n v="724080"/>
    <n v="7257.48"/>
    <n v="6"/>
    <d v="2020-01-20T00:00:00"/>
    <x v="284"/>
    <d v="2020-10-05T00:00:00"/>
    <d v="2020-11-30T00:00:00"/>
    <n v="56"/>
    <n v="17"/>
    <n v="91041.839999999982"/>
  </r>
  <r>
    <s v="KR"/>
    <n v="724974"/>
    <n v="1156.74"/>
    <n v="3"/>
    <d v="2020-02-03T00:00:00"/>
    <x v="66"/>
    <d v="2020-11-30T00:00:00"/>
    <d v="2020-11-30T00:00:00"/>
    <n v="0"/>
    <n v="236"/>
    <n v="780258.53999999957"/>
  </r>
  <r>
    <s v="KR"/>
    <n v="724974"/>
    <n v="622.79999999999995"/>
    <n v="1"/>
    <d v="2020-01-13T00:00:00"/>
    <x v="66"/>
    <d v="2020-11-30T00:00:00"/>
    <d v="2020-11-30T00:00:00"/>
    <n v="0"/>
    <n v="236"/>
    <n v="780258.53999999957"/>
  </r>
  <r>
    <s v="KR"/>
    <n v="724974"/>
    <n v="3083.34"/>
    <n v="5"/>
    <d v="2020-01-20T00:00:00"/>
    <x v="66"/>
    <d v="2020-11-30T00:00:00"/>
    <d v="2020-11-30T00:00:00"/>
    <n v="0"/>
    <n v="236"/>
    <n v="780258.53999999957"/>
  </r>
  <r>
    <s v="KR"/>
    <n v="724974"/>
    <n v="1233.3599999999999"/>
    <n v="2"/>
    <d v="2020-01-27T00:00:00"/>
    <x v="66"/>
    <d v="2020-11-30T00:00:00"/>
    <d v="2020-11-30T00:00:00"/>
    <n v="0"/>
    <n v="236"/>
    <n v="780258.53999999957"/>
  </r>
  <r>
    <s v="KR"/>
    <n v="724974"/>
    <n v="1836.36"/>
    <n v="3"/>
    <d v="2020-02-03T00:00:00"/>
    <x v="66"/>
    <d v="2020-11-30T00:00:00"/>
    <d v="2020-11-30T00:00:00"/>
    <n v="0"/>
    <n v="236"/>
    <n v="780258.53999999957"/>
  </r>
  <r>
    <s v="KR"/>
    <n v="724974"/>
    <n v="271.32"/>
    <n v="1"/>
    <d v="2020-01-27T00:00:00"/>
    <x v="66"/>
    <d v="2020-11-30T00:00:00"/>
    <d v="2020-11-30T00:00:00"/>
    <n v="0"/>
    <n v="236"/>
    <n v="780258.53999999957"/>
  </r>
  <r>
    <s v="KR"/>
    <n v="724974"/>
    <n v="28095.42"/>
    <n v="23"/>
    <d v="2020-01-13T00:00:00"/>
    <x v="66"/>
    <d v="2020-11-30T00:00:00"/>
    <d v="2020-11-30T00:00:00"/>
    <n v="0"/>
    <n v="236"/>
    <n v="780258.53999999957"/>
  </r>
  <r>
    <s v="KR"/>
    <n v="724974"/>
    <n v="44754.48"/>
    <n v="37"/>
    <d v="2020-01-20T00:00:00"/>
    <x v="66"/>
    <d v="2020-11-30T00:00:00"/>
    <d v="2020-11-30T00:00:00"/>
    <n v="0"/>
    <n v="236"/>
    <n v="780258.53999999957"/>
  </r>
  <r>
    <s v="KR"/>
    <n v="724974"/>
    <n v="9676.6200000000008"/>
    <n v="8"/>
    <d v="2020-01-27T00:00:00"/>
    <x v="66"/>
    <d v="2020-11-30T00:00:00"/>
    <d v="2020-11-30T00:00:00"/>
    <n v="0"/>
    <n v="236"/>
    <n v="780258.53999999957"/>
  </r>
  <r>
    <s v="KR"/>
    <n v="724974"/>
    <n v="6003.06"/>
    <n v="5"/>
    <d v="2020-02-03T00:00:00"/>
    <x v="66"/>
    <d v="2020-11-30T00:00:00"/>
    <d v="2020-11-30T00:00:00"/>
    <n v="0"/>
    <n v="236"/>
    <n v="780258.53999999957"/>
  </r>
  <r>
    <s v="KR"/>
    <n v="725136"/>
    <n v="1028.94"/>
    <n v="1"/>
    <d v="2020-01-27T00:00:00"/>
    <x v="553"/>
    <d v="2020-09-21T00:00:00"/>
    <d v="2020-11-30T00:00:00"/>
    <n v="70"/>
    <n v="15"/>
    <n v="10186.98"/>
  </r>
  <r>
    <s v="KR"/>
    <n v="725742"/>
    <n v="275.45999999999998"/>
    <n v="1"/>
    <d v="2020-01-13T00:00:00"/>
    <x v="429"/>
    <d v="2020-03-23T00:00:00"/>
    <d v="2020-11-30T00:00:00"/>
    <n v="252"/>
    <n v="4"/>
    <n v="1223.04"/>
  </r>
  <r>
    <s v="KR"/>
    <n v="726450"/>
    <n v="1227.78"/>
    <n v="1"/>
    <d v="2020-01-13T00:00:00"/>
    <x v="430"/>
    <d v="2020-02-03T00:00:00"/>
    <d v="2020-11-30T00:00:00"/>
    <n v="301"/>
    <n v="4"/>
    <n v="6125.3399999999992"/>
  </r>
  <r>
    <s v="KR"/>
    <n v="726450"/>
    <n v="1206.78"/>
    <n v="1"/>
    <d v="2020-02-03T00:00:00"/>
    <x v="430"/>
    <d v="2020-02-03T00:00:00"/>
    <d v="2020-11-30T00:00:00"/>
    <n v="301"/>
    <n v="4"/>
    <n v="6125.3399999999992"/>
  </r>
  <r>
    <s v="KR"/>
    <n v="730284"/>
    <n v="1215.78"/>
    <n v="1"/>
    <d v="2020-01-20T00:00:00"/>
    <x v="209"/>
    <d v="2020-11-02T00:00:00"/>
    <d v="2020-11-30T00:00:00"/>
    <n v="28"/>
    <n v="28"/>
    <n v="55795.380000000005"/>
  </r>
  <r>
    <s v="KR"/>
    <n v="757332"/>
    <n v="390.48"/>
    <n v="1"/>
    <d v="2020-01-20T00:00:00"/>
    <x v="60"/>
    <d v="2020-11-16T00:00:00"/>
    <d v="2020-11-30T00:00:00"/>
    <n v="14"/>
    <n v="86"/>
    <n v="61857.060000000019"/>
  </r>
  <r>
    <s v="KR"/>
    <n v="757332"/>
    <n v="390.48"/>
    <n v="1"/>
    <d v="2020-01-27T00:00:00"/>
    <x v="60"/>
    <d v="2020-11-16T00:00:00"/>
    <d v="2020-11-30T00:00:00"/>
    <n v="14"/>
    <n v="86"/>
    <n v="61857.060000000019"/>
  </r>
  <r>
    <s v="KR"/>
    <n v="757332"/>
    <n v="619.79999999999995"/>
    <n v="1"/>
    <d v="2020-01-20T00:00:00"/>
    <x v="60"/>
    <d v="2020-11-16T00:00:00"/>
    <d v="2020-11-30T00:00:00"/>
    <n v="14"/>
    <n v="86"/>
    <n v="61857.060000000019"/>
  </r>
  <r>
    <s v="KR"/>
    <n v="757332"/>
    <n v="619.79999999999995"/>
    <n v="1"/>
    <d v="2020-01-27T00:00:00"/>
    <x v="60"/>
    <d v="2020-11-16T00:00:00"/>
    <d v="2020-11-30T00:00:00"/>
    <n v="14"/>
    <n v="86"/>
    <n v="61857.060000000019"/>
  </r>
  <r>
    <s v="KR"/>
    <n v="763782"/>
    <n v="619.79999999999995"/>
    <n v="1"/>
    <d v="2020-01-13T00:00:00"/>
    <x v="210"/>
    <d v="2020-11-30T00:00:00"/>
    <d v="2020-11-30T00:00:00"/>
    <n v="0"/>
    <n v="73"/>
    <n v="125895.35999999994"/>
  </r>
  <r>
    <s v="KR"/>
    <n v="763782"/>
    <n v="2431.56"/>
    <n v="2"/>
    <d v="2020-01-20T00:00:00"/>
    <x v="210"/>
    <d v="2020-11-30T00:00:00"/>
    <d v="2020-11-30T00:00:00"/>
    <n v="0"/>
    <n v="73"/>
    <n v="125895.35999999994"/>
  </r>
  <r>
    <s v="KR"/>
    <n v="763782"/>
    <n v="7294.68"/>
    <n v="6"/>
    <d v="2020-01-27T00:00:00"/>
    <x v="210"/>
    <d v="2020-11-30T00:00:00"/>
    <d v="2020-11-30T00:00:00"/>
    <n v="0"/>
    <n v="73"/>
    <n v="125895.35999999994"/>
  </r>
  <r>
    <s v="KR"/>
    <n v="763782"/>
    <n v="1206.78"/>
    <n v="1"/>
    <d v="2020-02-03T00:00:00"/>
    <x v="210"/>
    <d v="2020-11-30T00:00:00"/>
    <d v="2020-11-30T00:00:00"/>
    <n v="0"/>
    <n v="73"/>
    <n v="125895.35999999994"/>
  </r>
  <r>
    <s v="KR"/>
    <n v="765942"/>
    <n v="13390.92"/>
    <n v="6"/>
    <d v="2020-01-20T00:00:00"/>
    <x v="211"/>
    <d v="2020-11-23T00:00:00"/>
    <d v="2020-11-30T00:00:00"/>
    <n v="7"/>
    <n v="45"/>
    <n v="86364.959999999977"/>
  </r>
  <r>
    <s v="KR"/>
    <n v="765942"/>
    <n v="1023.66"/>
    <n v="1"/>
    <d v="2020-01-20T00:00:00"/>
    <x v="211"/>
    <d v="2020-11-23T00:00:00"/>
    <d v="2020-11-30T00:00:00"/>
    <n v="7"/>
    <n v="45"/>
    <n v="86364.959999999977"/>
  </r>
  <r>
    <s v="KR"/>
    <n v="765942"/>
    <n v="1023.66"/>
    <n v="1"/>
    <d v="2020-01-20T00:00:00"/>
    <x v="211"/>
    <d v="2020-11-23T00:00:00"/>
    <d v="2020-11-30T00:00:00"/>
    <n v="7"/>
    <n v="45"/>
    <n v="86364.959999999977"/>
  </r>
  <r>
    <s v="KR"/>
    <n v="766104"/>
    <n v="1209.5999999999999"/>
    <n v="1"/>
    <d v="2020-01-20T00:00:00"/>
    <x v="451"/>
    <d v="2020-11-23T00:00:00"/>
    <d v="2020-11-30T00:00:00"/>
    <n v="7"/>
    <n v="7"/>
    <n v="18386.400000000001"/>
  </r>
  <r>
    <s v="KR"/>
    <n v="766122"/>
    <n v="1227.78"/>
    <n v="1"/>
    <d v="2020-01-13T00:00:00"/>
    <x v="285"/>
    <d v="2020-06-15T00:00:00"/>
    <d v="2020-11-30T00:00:00"/>
    <n v="168"/>
    <n v="14"/>
    <n v="21258.120000000003"/>
  </r>
  <r>
    <s v="KR"/>
    <n v="769446"/>
    <n v="1230.54"/>
    <n v="2"/>
    <d v="2020-02-03T00:00:00"/>
    <x v="149"/>
    <d v="2020-11-30T00:00:00"/>
    <d v="2020-11-30T00:00:00"/>
    <n v="0"/>
    <n v="6"/>
    <n v="7508.16"/>
  </r>
  <r>
    <s v="KR"/>
    <n v="769458"/>
    <n v="1021.32"/>
    <n v="1"/>
    <d v="2020-02-03T00:00:00"/>
    <x v="621"/>
    <d v="2020-06-29T00:00:00"/>
    <d v="2020-11-30T00:00:00"/>
    <n v="154"/>
    <n v="3"/>
    <n v="8733.7800000000007"/>
  </r>
  <r>
    <s v="KR"/>
    <n v="776202"/>
    <n v="619.79999999999995"/>
    <n v="1"/>
    <d v="2020-01-20T00:00:00"/>
    <x v="212"/>
    <d v="2020-11-16T00:00:00"/>
    <d v="2020-11-30T00:00:00"/>
    <n v="14"/>
    <n v="40"/>
    <n v="36997.44000000001"/>
  </r>
  <r>
    <s v="KR"/>
    <n v="776202"/>
    <n v="1239.6600000000001"/>
    <n v="2"/>
    <d v="2020-01-27T00:00:00"/>
    <x v="212"/>
    <d v="2020-11-16T00:00:00"/>
    <d v="2020-11-30T00:00:00"/>
    <n v="14"/>
    <n v="40"/>
    <n v="36997.44000000001"/>
  </r>
  <r>
    <s v="KR"/>
    <n v="776214"/>
    <n v="1209.5999999999999"/>
    <n v="1"/>
    <d v="2020-01-27T00:00:00"/>
    <x v="406"/>
    <d v="2020-07-06T00:00:00"/>
    <d v="2020-11-30T00:00:00"/>
    <n v="147"/>
    <n v="9"/>
    <n v="11928.060000000001"/>
  </r>
  <r>
    <s v="KR"/>
    <n v="777906"/>
    <n v="1252.08"/>
    <n v="2"/>
    <d v="2020-01-13T00:00:00"/>
    <x v="165"/>
    <d v="2020-11-09T00:00:00"/>
    <d v="2020-11-30T00:00:00"/>
    <n v="21"/>
    <n v="76"/>
    <n v="80430.12000000001"/>
  </r>
  <r>
    <s v="KR"/>
    <n v="777906"/>
    <n v="1239.6600000000001"/>
    <n v="2"/>
    <d v="2020-01-20T00:00:00"/>
    <x v="165"/>
    <d v="2020-11-09T00:00:00"/>
    <d v="2020-11-30T00:00:00"/>
    <n v="21"/>
    <n v="76"/>
    <n v="80430.12000000001"/>
  </r>
  <r>
    <s v="KR"/>
    <n v="777906"/>
    <n v="631.02"/>
    <n v="1"/>
    <d v="2020-01-13T00:00:00"/>
    <x v="165"/>
    <d v="2020-11-09T00:00:00"/>
    <d v="2020-11-30T00:00:00"/>
    <n v="21"/>
    <n v="76"/>
    <n v="80430.12000000001"/>
  </r>
  <r>
    <s v="KR"/>
    <n v="784764"/>
    <n v="12095.82"/>
    <n v="10"/>
    <d v="2020-01-20T00:00:00"/>
    <x v="67"/>
    <d v="2020-07-20T00:00:00"/>
    <d v="2020-11-30T00:00:00"/>
    <n v="133"/>
    <n v="7"/>
    <n v="25838.82"/>
  </r>
  <r>
    <s v="KR"/>
    <n v="791400"/>
    <n v="1215.78"/>
    <n v="1"/>
    <d v="2020-01-20T00:00:00"/>
    <x v="491"/>
    <d v="2020-04-20T00:00:00"/>
    <d v="2020-11-30T00:00:00"/>
    <n v="224"/>
    <n v="5"/>
    <n v="9231.5999999999985"/>
  </r>
  <r>
    <s v="KR"/>
    <n v="791400"/>
    <n v="2413.5"/>
    <n v="2"/>
    <d v="2020-02-03T00:00:00"/>
    <x v="491"/>
    <d v="2020-04-20T00:00:00"/>
    <d v="2020-11-30T00:00:00"/>
    <n v="224"/>
    <n v="5"/>
    <n v="9231.5999999999985"/>
  </r>
  <r>
    <s v="KR"/>
    <n v="795876"/>
    <n v="626.04"/>
    <n v="1"/>
    <d v="2020-01-06T00:00:00"/>
    <x v="24"/>
    <d v="2020-11-23T00:00:00"/>
    <d v="2020-11-30T00:00:00"/>
    <n v="7"/>
    <n v="40"/>
    <n v="31108.44"/>
  </r>
  <r>
    <s v="KR"/>
    <n v="795876"/>
    <n v="1039.1400000000001"/>
    <n v="1"/>
    <d v="2020-01-06T00:00:00"/>
    <x v="24"/>
    <d v="2020-11-23T00:00:00"/>
    <d v="2020-11-30T00:00:00"/>
    <n v="7"/>
    <n v="40"/>
    <n v="31108.44"/>
  </r>
  <r>
    <s v="KR"/>
    <n v="804186"/>
    <n v="1215.78"/>
    <n v="1"/>
    <d v="2020-01-27T00:00:00"/>
    <x v="286"/>
    <d v="2020-07-20T00:00:00"/>
    <d v="2020-11-30T00:00:00"/>
    <n v="133"/>
    <n v="19"/>
    <n v="34348.92"/>
  </r>
  <r>
    <s v="KR"/>
    <n v="809172"/>
    <n v="1786.5"/>
    <n v="1"/>
    <d v="2020-01-27T00:00:00"/>
    <x v="622"/>
    <d v="2020-11-30T00:00:00"/>
    <d v="2020-11-30T00:00:00"/>
    <n v="0"/>
    <n v="88"/>
    <n v="144316.56000000006"/>
  </r>
  <r>
    <s v="KR"/>
    <n v="812190"/>
    <n v="1878.06"/>
    <n v="3"/>
    <d v="2020-01-13T00:00:00"/>
    <x v="623"/>
    <d v="2020-08-10T00:00:00"/>
    <d v="2020-11-30T00:00:00"/>
    <n v="112"/>
    <n v="4"/>
    <n v="7610.4599999999991"/>
  </r>
  <r>
    <s v="KR"/>
    <n v="812592"/>
    <n v="1200.5999999999999"/>
    <n v="1"/>
    <d v="2020-02-03T00:00:00"/>
    <x v="178"/>
    <d v="2020-11-02T00:00:00"/>
    <d v="2020-11-30T00:00:00"/>
    <n v="28"/>
    <n v="15"/>
    <n v="15125.340000000002"/>
  </r>
  <r>
    <s v="KR"/>
    <n v="824850"/>
    <n v="1206.78"/>
    <n v="1"/>
    <d v="2020-02-03T00:00:00"/>
    <x v="624"/>
    <d v="2020-03-09T00:00:00"/>
    <d v="2020-11-30T00:00:00"/>
    <n v="266"/>
    <n v="2"/>
    <n v="2405.94"/>
  </r>
  <r>
    <s v="KR"/>
    <n v="840936"/>
    <n v="595.08000000000004"/>
    <n v="1"/>
    <d v="2020-01-27T00:00:00"/>
    <x v="216"/>
    <d v="2020-09-07T00:00:00"/>
    <d v="2020-11-30T00:00:00"/>
    <n v="84"/>
    <n v="15"/>
    <n v="7396.4999999999991"/>
  </r>
  <r>
    <s v="KR"/>
    <n v="854166"/>
    <n v="616.67999999999995"/>
    <n v="1"/>
    <d v="2020-01-27T00:00:00"/>
    <x v="50"/>
    <d v="2020-01-27T00:00:00"/>
    <d v="2020-11-30T00:00:00"/>
    <n v="308"/>
    <n v="10"/>
    <n v="16313.58"/>
  </r>
  <r>
    <s v="KR"/>
    <n v="857472"/>
    <n v="1023.66"/>
    <n v="1"/>
    <d v="2020-01-27T00:00:00"/>
    <x v="75"/>
    <d v="2020-11-23T00:00:00"/>
    <d v="2020-11-30T00:00:00"/>
    <n v="7"/>
    <n v="48"/>
    <n v="178305.66000000003"/>
  </r>
  <r>
    <s v="KR"/>
    <n v="891720"/>
    <n v="274.08"/>
    <n v="1"/>
    <d v="2020-01-06T00:00:00"/>
    <x v="160"/>
    <d v="2020-09-14T00:00:00"/>
    <d v="2020-11-30T00:00:00"/>
    <n v="77"/>
    <n v="19"/>
    <n v="14466.900000000003"/>
  </r>
  <r>
    <s v="KR"/>
    <n v="903888"/>
    <n v="1215.78"/>
    <n v="1"/>
    <d v="2020-01-27T00:00:00"/>
    <x v="432"/>
    <d v="2020-01-27T00:00:00"/>
    <d v="2020-11-30T00:00:00"/>
    <n v="308"/>
    <n v="4"/>
    <n v="12720.539999999999"/>
  </r>
  <r>
    <s v="KR"/>
    <n v="932142"/>
    <n v="2431.56"/>
    <n v="2"/>
    <d v="2020-01-13T00:00:00"/>
    <x v="166"/>
    <d v="2020-11-23T00:00:00"/>
    <d v="2020-11-30T00:00:00"/>
    <n v="7"/>
    <n v="24"/>
    <n v="106569.12"/>
  </r>
  <r>
    <s v="KR"/>
    <n v="932142"/>
    <n v="9654.06"/>
    <n v="8"/>
    <d v="2020-02-03T00:00:00"/>
    <x v="166"/>
    <d v="2020-11-23T00:00:00"/>
    <d v="2020-11-30T00:00:00"/>
    <n v="7"/>
    <n v="24"/>
    <n v="106569.12"/>
  </r>
  <r>
    <s v="KR"/>
    <n v="948012"/>
    <n v="1183.1400000000001"/>
    <n v="3"/>
    <d v="2020-01-13T00:00:00"/>
    <x v="219"/>
    <d v="2020-11-30T00:00:00"/>
    <d v="2020-11-30T00:00:00"/>
    <n v="0"/>
    <n v="82"/>
    <n v="88866.359999999928"/>
  </r>
  <r>
    <s v="KR"/>
    <n v="948012"/>
    <n v="781.02"/>
    <n v="2"/>
    <d v="2020-01-20T00:00:00"/>
    <x v="219"/>
    <d v="2020-11-30T00:00:00"/>
    <d v="2020-11-30T00:00:00"/>
    <n v="0"/>
    <n v="82"/>
    <n v="88866.359999999928"/>
  </r>
  <r>
    <s v="KR"/>
    <n v="948012"/>
    <n v="1162.74"/>
    <n v="3"/>
    <d v="2020-02-03T00:00:00"/>
    <x v="219"/>
    <d v="2020-11-30T00:00:00"/>
    <d v="2020-11-30T00:00:00"/>
    <n v="0"/>
    <n v="82"/>
    <n v="88866.359999999928"/>
  </r>
  <r>
    <s v="KR"/>
    <n v="948012"/>
    <n v="826.44"/>
    <n v="3"/>
    <d v="2020-01-13T00:00:00"/>
    <x v="219"/>
    <d v="2020-11-30T00:00:00"/>
    <d v="2020-11-30T00:00:00"/>
    <n v="0"/>
    <n v="82"/>
    <n v="88866.359999999928"/>
  </r>
  <r>
    <s v="KR"/>
    <n v="948012"/>
    <n v="2181.84"/>
    <n v="8"/>
    <d v="2020-01-20T00:00:00"/>
    <x v="219"/>
    <d v="2020-11-30T00:00:00"/>
    <d v="2020-11-30T00:00:00"/>
    <n v="0"/>
    <n v="82"/>
    <n v="88866.359999999928"/>
  </r>
  <r>
    <s v="KR"/>
    <n v="948012"/>
    <n v="1636.38"/>
    <n v="6"/>
    <d v="2020-01-27T00:00:00"/>
    <x v="219"/>
    <d v="2020-11-30T00:00:00"/>
    <d v="2020-11-30T00:00:00"/>
    <n v="0"/>
    <n v="82"/>
    <n v="88866.359999999928"/>
  </r>
  <r>
    <s v="KR"/>
    <n v="952350"/>
    <n v="390.48"/>
    <n v="1"/>
    <d v="2020-01-20T00:00:00"/>
    <x v="221"/>
    <d v="2020-10-26T00:00:00"/>
    <d v="2020-11-30T00:00:00"/>
    <n v="35"/>
    <n v="17"/>
    <n v="42055.32"/>
  </r>
  <r>
    <s v="KR"/>
    <n v="952350"/>
    <n v="390.48"/>
    <n v="1"/>
    <d v="2020-01-27T00:00:00"/>
    <x v="221"/>
    <d v="2020-10-26T00:00:00"/>
    <d v="2020-11-30T00:00:00"/>
    <n v="35"/>
    <n v="17"/>
    <n v="42055.32"/>
  </r>
  <r>
    <s v="KR"/>
    <n v="955938"/>
    <n v="3683.52"/>
    <n v="3"/>
    <d v="2020-01-13T00:00:00"/>
    <x v="145"/>
    <d v="2020-11-16T00:00:00"/>
    <d v="2020-11-30T00:00:00"/>
    <n v="14"/>
    <n v="39"/>
    <n v="122103.96000000005"/>
  </r>
  <r>
    <s v="KR"/>
    <n v="955938"/>
    <n v="1215.78"/>
    <n v="1"/>
    <d v="2020-02-03T00:00:00"/>
    <x v="145"/>
    <d v="2020-11-16T00:00:00"/>
    <d v="2020-11-30T00:00:00"/>
    <n v="14"/>
    <n v="39"/>
    <n v="122103.96000000005"/>
  </r>
  <r>
    <s v="KR"/>
    <n v="991194"/>
    <n v="275.45999999999998"/>
    <n v="1"/>
    <d v="2020-01-13T00:00:00"/>
    <x v="21"/>
    <d v="2020-01-13T00:00:00"/>
    <d v="2020-11-30T00:00:00"/>
    <n v="322"/>
    <n v="3"/>
    <n v="1251.18"/>
  </r>
  <r>
    <s v="KR"/>
    <n v="1038324"/>
    <n v="4530.96"/>
    <n v="2"/>
    <d v="2020-01-13T00:00:00"/>
    <x v="222"/>
    <d v="2020-11-30T00:00:00"/>
    <d v="2020-11-30T00:00:00"/>
    <n v="0"/>
    <n v="14"/>
    <n v="32591.82"/>
  </r>
  <r>
    <s v="KR"/>
    <n v="1038324"/>
    <n v="1215.78"/>
    <n v="1"/>
    <d v="2020-01-27T00:00:00"/>
    <x v="222"/>
    <d v="2020-11-30T00:00:00"/>
    <d v="2020-11-30T00:00:00"/>
    <n v="0"/>
    <n v="14"/>
    <n v="32591.82"/>
  </r>
  <r>
    <s v="KR"/>
    <n v="1040508"/>
    <n v="1215.78"/>
    <n v="1"/>
    <d v="2020-01-20T00:00:00"/>
    <x v="107"/>
    <d v="2020-11-23T00:00:00"/>
    <d v="2020-11-30T00:00:00"/>
    <n v="7"/>
    <n v="46"/>
    <n v="108754.73999999998"/>
  </r>
  <r>
    <s v="KR"/>
    <n v="1040508"/>
    <n v="2431.56"/>
    <n v="2"/>
    <d v="2020-01-27T00:00:00"/>
    <x v="107"/>
    <d v="2020-11-23T00:00:00"/>
    <d v="2020-11-30T00:00:00"/>
    <n v="7"/>
    <n v="46"/>
    <n v="108754.73999999998"/>
  </r>
  <r>
    <s v="KR"/>
    <n v="1060116"/>
    <n v="1215.78"/>
    <n v="1"/>
    <d v="2020-01-27T00:00:00"/>
    <x v="625"/>
    <d v="2020-01-27T00:00:00"/>
    <d v="2020-11-30T00:00:00"/>
    <n v="308"/>
    <n v="1"/>
    <n v="1215.78"/>
  </r>
  <r>
    <s v="KR"/>
    <n v="1074900"/>
    <n v="390.48"/>
    <n v="1"/>
    <d v="2020-01-20T00:00:00"/>
    <x v="99"/>
    <d v="2020-11-30T00:00:00"/>
    <d v="2020-11-30T00:00:00"/>
    <n v="0"/>
    <n v="84"/>
    <n v="45310.979999999996"/>
  </r>
  <r>
    <s v="KR"/>
    <n v="1074900"/>
    <n v="548.16"/>
    <n v="2"/>
    <d v="2020-01-13T00:00:00"/>
    <x v="99"/>
    <d v="2020-11-30T00:00:00"/>
    <d v="2020-11-30T00:00:00"/>
    <n v="0"/>
    <n v="84"/>
    <n v="45310.979999999996"/>
  </r>
  <r>
    <s v="KR"/>
    <n v="1074900"/>
    <n v="545.46"/>
    <n v="2"/>
    <d v="2020-01-27T00:00:00"/>
    <x v="99"/>
    <d v="2020-11-30T00:00:00"/>
    <d v="2020-11-30T00:00:00"/>
    <n v="0"/>
    <n v="84"/>
    <n v="45310.979999999996"/>
  </r>
  <r>
    <s v="KR"/>
    <n v="1075302"/>
    <n v="1215.78"/>
    <n v="1"/>
    <d v="2020-01-20T00:00:00"/>
    <x v="410"/>
    <d v="2020-07-13T00:00:00"/>
    <d v="2020-11-30T00:00:00"/>
    <n v="140"/>
    <n v="8"/>
    <n v="9570.66"/>
  </r>
  <r>
    <s v="KR"/>
    <n v="1091748"/>
    <n v="624.78"/>
    <n v="1"/>
    <d v="2020-01-20T00:00:00"/>
    <x v="338"/>
    <d v="2020-01-20T00:00:00"/>
    <d v="2020-11-30T00:00:00"/>
    <n v="315"/>
    <n v="5"/>
    <n v="3369.66"/>
  </r>
  <r>
    <s v="KR"/>
    <n v="1093278"/>
    <n v="2431.56"/>
    <n v="2"/>
    <d v="2020-01-27T00:00:00"/>
    <x v="225"/>
    <d v="2020-11-30T00:00:00"/>
    <d v="2020-11-30T00:00:00"/>
    <n v="0"/>
    <n v="27"/>
    <n v="38436.840000000004"/>
  </r>
  <r>
    <s v="KR"/>
    <n v="1093788"/>
    <n v="271.32"/>
    <n v="1"/>
    <d v="2020-01-13T00:00:00"/>
    <x v="226"/>
    <d v="2020-09-28T00:00:00"/>
    <d v="2020-11-30T00:00:00"/>
    <n v="63"/>
    <n v="10"/>
    <n v="21927"/>
  </r>
  <r>
    <s v="KR"/>
    <n v="1098684"/>
    <n v="272.7"/>
    <n v="1"/>
    <d v="2020-01-27T00:00:00"/>
    <x v="227"/>
    <d v="2020-06-29T00:00:00"/>
    <d v="2020-11-30T00:00:00"/>
    <n v="154"/>
    <n v="22"/>
    <n v="18342.659999999996"/>
  </r>
  <r>
    <s v="KR"/>
    <n v="1114524"/>
    <n v="2265.48"/>
    <n v="1"/>
    <d v="2020-01-13T00:00:00"/>
    <x v="95"/>
    <d v="2020-11-09T00:00:00"/>
    <d v="2020-11-30T00:00:00"/>
    <n v="21"/>
    <n v="23"/>
    <n v="59797.98000000001"/>
  </r>
  <r>
    <s v="KR"/>
    <n v="1114524"/>
    <n v="2243.2800000000002"/>
    <n v="1"/>
    <d v="2020-01-20T00:00:00"/>
    <x v="95"/>
    <d v="2020-11-09T00:00:00"/>
    <d v="2020-11-30T00:00:00"/>
    <n v="21"/>
    <n v="23"/>
    <n v="59797.98000000001"/>
  </r>
  <r>
    <s v="KR"/>
    <n v="1114524"/>
    <n v="4453.26"/>
    <n v="2"/>
    <d v="2020-02-03T00:00:00"/>
    <x v="95"/>
    <d v="2020-11-09T00:00:00"/>
    <d v="2020-11-30T00:00:00"/>
    <n v="21"/>
    <n v="23"/>
    <n v="59797.98000000001"/>
  </r>
  <r>
    <s v="KR"/>
    <n v="1115280"/>
    <n v="390.48"/>
    <n v="1"/>
    <d v="2020-01-27T00:00:00"/>
    <x v="230"/>
    <d v="2020-11-23T00:00:00"/>
    <d v="2020-11-30T00:00:00"/>
    <n v="7"/>
    <n v="68"/>
    <n v="34421.880000000012"/>
  </r>
  <r>
    <s v="KR"/>
    <n v="1115280"/>
    <n v="387.6"/>
    <n v="1"/>
    <d v="2020-02-03T00:00:00"/>
    <x v="230"/>
    <d v="2020-11-23T00:00:00"/>
    <d v="2020-11-30T00:00:00"/>
    <n v="7"/>
    <n v="68"/>
    <n v="34421.880000000012"/>
  </r>
  <r>
    <s v="KR"/>
    <n v="1115280"/>
    <n v="826.32"/>
    <n v="3"/>
    <d v="2020-01-13T00:00:00"/>
    <x v="230"/>
    <d v="2020-11-23T00:00:00"/>
    <d v="2020-11-30T00:00:00"/>
    <n v="7"/>
    <n v="68"/>
    <n v="34421.880000000012"/>
  </r>
  <r>
    <s v="KR"/>
    <n v="1115280"/>
    <n v="272.7"/>
    <n v="1"/>
    <d v="2020-01-27T00:00:00"/>
    <x v="230"/>
    <d v="2020-11-23T00:00:00"/>
    <d v="2020-11-30T00:00:00"/>
    <n v="7"/>
    <n v="68"/>
    <n v="34421.880000000012"/>
  </r>
  <r>
    <s v="KR"/>
    <n v="1115280"/>
    <n v="812.04"/>
    <n v="3"/>
    <d v="2020-02-03T00:00:00"/>
    <x v="230"/>
    <d v="2020-11-23T00:00:00"/>
    <d v="2020-11-30T00:00:00"/>
    <n v="7"/>
    <n v="68"/>
    <n v="34421.880000000012"/>
  </r>
  <r>
    <s v="KR"/>
    <n v="1120224"/>
    <n v="270.66000000000003"/>
    <n v="1"/>
    <d v="2020-02-03T00:00:00"/>
    <x v="341"/>
    <d v="2020-10-12T00:00:00"/>
    <d v="2020-11-30T00:00:00"/>
    <n v="49"/>
    <n v="16"/>
    <n v="5958.7199999999993"/>
  </r>
  <r>
    <s v="KR"/>
    <n v="1124988"/>
    <n v="2231.8200000000002"/>
    <n v="1"/>
    <d v="2020-01-20T00:00:00"/>
    <x v="36"/>
    <d v="2020-11-23T00:00:00"/>
    <d v="2020-11-30T00:00:00"/>
    <n v="7"/>
    <n v="109"/>
    <n v="143402.34000000003"/>
  </r>
  <r>
    <s v="KR"/>
    <n v="1124988"/>
    <n v="592.02"/>
    <n v="1"/>
    <d v="2020-01-20T00:00:00"/>
    <x v="36"/>
    <d v="2020-11-23T00:00:00"/>
    <d v="2020-11-30T00:00:00"/>
    <n v="7"/>
    <n v="109"/>
    <n v="143402.34000000003"/>
  </r>
  <r>
    <s v="KR"/>
    <n v="1124988"/>
    <n v="1209.5999999999999"/>
    <n v="1"/>
    <d v="2020-01-27T00:00:00"/>
    <x v="36"/>
    <d v="2020-11-23T00:00:00"/>
    <d v="2020-11-30T00:00:00"/>
    <n v="7"/>
    <n v="109"/>
    <n v="143402.34000000003"/>
  </r>
  <r>
    <s v="KR"/>
    <n v="1128624"/>
    <n v="2455.6799999999998"/>
    <n v="2"/>
    <d v="2020-01-13T00:00:00"/>
    <x v="175"/>
    <d v="2020-11-30T00:00:00"/>
    <d v="2020-11-30T00:00:00"/>
    <n v="0"/>
    <n v="57"/>
    <n v="89083.739999999947"/>
  </r>
  <r>
    <s v="KR"/>
    <n v="1128624"/>
    <n v="1215.78"/>
    <n v="1"/>
    <d v="2020-01-20T00:00:00"/>
    <x v="175"/>
    <d v="2020-11-30T00:00:00"/>
    <d v="2020-11-30T00:00:00"/>
    <n v="0"/>
    <n v="57"/>
    <n v="89083.739999999947"/>
  </r>
  <r>
    <s v="KR"/>
    <n v="1128630"/>
    <n v="587.58000000000004"/>
    <n v="1"/>
    <d v="2020-02-03T00:00:00"/>
    <x v="231"/>
    <d v="2020-11-23T00:00:00"/>
    <d v="2020-11-30T00:00:00"/>
    <n v="7"/>
    <n v="13"/>
    <n v="7493.6400000000012"/>
  </r>
  <r>
    <s v="KR"/>
    <n v="1138506"/>
    <n v="390.48"/>
    <n v="1"/>
    <d v="2020-01-20T00:00:00"/>
    <x v="232"/>
    <d v="2020-10-12T00:00:00"/>
    <d v="2020-11-30T00:00:00"/>
    <n v="49"/>
    <n v="27"/>
    <n v="22895.399999999998"/>
  </r>
  <r>
    <s v="KR"/>
    <n v="1138506"/>
    <n v="780.9"/>
    <n v="2"/>
    <d v="2020-01-27T00:00:00"/>
    <x v="232"/>
    <d v="2020-10-12T00:00:00"/>
    <d v="2020-11-30T00:00:00"/>
    <n v="49"/>
    <n v="27"/>
    <n v="22895.399999999998"/>
  </r>
  <r>
    <s v="KR"/>
    <n v="1152846"/>
    <n v="1227.78"/>
    <n v="1"/>
    <d v="2020-01-13T00:00:00"/>
    <x v="125"/>
    <d v="2020-10-26T00:00:00"/>
    <d v="2020-11-30T00:00:00"/>
    <n v="35"/>
    <n v="43"/>
    <n v="41702.639999999985"/>
  </r>
  <r>
    <s v="KR"/>
    <n v="1152846"/>
    <n v="4827"/>
    <n v="4"/>
    <d v="2020-02-03T00:00:00"/>
    <x v="125"/>
    <d v="2020-10-26T00:00:00"/>
    <d v="2020-11-30T00:00:00"/>
    <n v="35"/>
    <n v="43"/>
    <n v="41702.639999999985"/>
  </r>
  <r>
    <s v="KR"/>
    <n v="1152858"/>
    <n v="1033.8"/>
    <n v="1"/>
    <d v="2020-01-13T00:00:00"/>
    <x v="344"/>
    <d v="2020-11-09T00:00:00"/>
    <d v="2020-11-30T00:00:00"/>
    <n v="21"/>
    <n v="26"/>
    <n v="114471.06000000003"/>
  </r>
  <r>
    <s v="KR"/>
    <n v="1152858"/>
    <n v="7329.24"/>
    <n v="6"/>
    <d v="2020-01-13T00:00:00"/>
    <x v="344"/>
    <d v="2020-11-09T00:00:00"/>
    <d v="2020-11-30T00:00:00"/>
    <n v="21"/>
    <n v="26"/>
    <n v="114471.06000000003"/>
  </r>
  <r>
    <s v="KR"/>
    <n v="1152858"/>
    <n v="6047.88"/>
    <n v="5"/>
    <d v="2020-01-20T00:00:00"/>
    <x v="344"/>
    <d v="2020-11-09T00:00:00"/>
    <d v="2020-11-30T00:00:00"/>
    <n v="21"/>
    <n v="26"/>
    <n v="114471.06000000003"/>
  </r>
  <r>
    <s v="KR"/>
    <n v="1167696"/>
    <n v="6033.78"/>
    <n v="5"/>
    <d v="2020-02-03T00:00:00"/>
    <x v="495"/>
    <d v="2020-02-03T00:00:00"/>
    <d v="2020-11-30T00:00:00"/>
    <n v="301"/>
    <n v="2"/>
    <n v="7292.5199999999995"/>
  </r>
  <r>
    <s v="KR"/>
    <n v="1170390"/>
    <n v="1215.78"/>
    <n v="1"/>
    <d v="2020-02-03T00:00:00"/>
    <x v="86"/>
    <d v="2020-11-09T00:00:00"/>
    <d v="2020-11-30T00:00:00"/>
    <n v="21"/>
    <n v="4"/>
    <n v="5080.08"/>
  </r>
  <r>
    <s v="KR"/>
    <n v="2401422"/>
    <n v="1215.78"/>
    <n v="1"/>
    <d v="2020-01-20T00:00:00"/>
    <x v="110"/>
    <d v="2020-11-09T00:00:00"/>
    <d v="2020-11-30T00:00:00"/>
    <n v="21"/>
    <n v="24"/>
    <n v="79091.039999999979"/>
  </r>
  <r>
    <s v="KR"/>
    <n v="2401422"/>
    <n v="8510.4599999999991"/>
    <n v="7"/>
    <d v="2020-01-27T00:00:00"/>
    <x v="110"/>
    <d v="2020-11-09T00:00:00"/>
    <d v="2020-11-30T00:00:00"/>
    <n v="21"/>
    <n v="24"/>
    <n v="79091.039999999979"/>
  </r>
  <r>
    <s v="KR"/>
    <n v="2401740"/>
    <n v="4899.3"/>
    <n v="4"/>
    <d v="2020-01-13T00:00:00"/>
    <x v="235"/>
    <d v="2020-11-23T00:00:00"/>
    <d v="2020-11-30T00:00:00"/>
    <n v="7"/>
    <n v="45"/>
    <n v="67743.600000000006"/>
  </r>
  <r>
    <s v="KR"/>
    <n v="2401926"/>
    <n v="394.38"/>
    <n v="1"/>
    <d v="2020-01-13T00:00:00"/>
    <x v="51"/>
    <d v="2020-11-30T00:00:00"/>
    <d v="2020-11-30T00:00:00"/>
    <n v="0"/>
    <n v="188"/>
    <n v="276921.54000000015"/>
  </r>
  <r>
    <s v="KR"/>
    <n v="2401926"/>
    <n v="2491.6799999999998"/>
    <n v="4"/>
    <d v="2020-01-13T00:00:00"/>
    <x v="51"/>
    <d v="2020-11-30T00:00:00"/>
    <d v="2020-11-30T00:00:00"/>
    <n v="0"/>
    <n v="188"/>
    <n v="276921.54000000015"/>
  </r>
  <r>
    <s v="KR"/>
    <n v="2401926"/>
    <n v="1859.46"/>
    <n v="3"/>
    <d v="2020-01-20T00:00:00"/>
    <x v="51"/>
    <d v="2020-11-30T00:00:00"/>
    <d v="2020-11-30T00:00:00"/>
    <n v="0"/>
    <n v="188"/>
    <n v="276921.54000000015"/>
  </r>
  <r>
    <s v="KR"/>
    <n v="2401926"/>
    <n v="4306.9799999999996"/>
    <n v="7"/>
    <d v="2020-02-03T00:00:00"/>
    <x v="51"/>
    <d v="2020-11-30T00:00:00"/>
    <d v="2020-11-30T00:00:00"/>
    <n v="0"/>
    <n v="188"/>
    <n v="276921.54000000015"/>
  </r>
  <r>
    <s v="KR"/>
    <n v="2401926"/>
    <n v="270.66000000000003"/>
    <n v="1"/>
    <d v="2020-02-03T00:00:00"/>
    <x v="51"/>
    <d v="2020-11-30T00:00:00"/>
    <d v="2020-11-30T00:00:00"/>
    <n v="0"/>
    <n v="188"/>
    <n v="276921.54000000015"/>
  </r>
  <r>
    <s v="KR"/>
    <n v="2401926"/>
    <n v="6115.08"/>
    <n v="5"/>
    <d v="2020-01-13T00:00:00"/>
    <x v="51"/>
    <d v="2020-11-30T00:00:00"/>
    <d v="2020-11-30T00:00:00"/>
    <n v="0"/>
    <n v="188"/>
    <n v="276921.54000000015"/>
  </r>
  <r>
    <s v="KR"/>
    <n v="2401926"/>
    <n v="3647.34"/>
    <n v="3"/>
    <d v="2020-01-20T00:00:00"/>
    <x v="51"/>
    <d v="2020-11-30T00:00:00"/>
    <d v="2020-11-30T00:00:00"/>
    <n v="0"/>
    <n v="188"/>
    <n v="276921.54000000015"/>
  </r>
  <r>
    <s v="KR"/>
    <n v="2401926"/>
    <n v="2413.5"/>
    <n v="2"/>
    <d v="2020-02-03T00:00:00"/>
    <x v="51"/>
    <d v="2020-11-30T00:00:00"/>
    <d v="2020-11-30T00:00:00"/>
    <n v="0"/>
    <n v="188"/>
    <n v="276921.54000000015"/>
  </r>
  <r>
    <s v="KR"/>
    <n v="2407938"/>
    <n v="1171.3800000000001"/>
    <n v="3"/>
    <d v="2020-01-13T00:00:00"/>
    <x v="236"/>
    <d v="2020-05-04T00:00:00"/>
    <d v="2020-11-30T00:00:00"/>
    <n v="210"/>
    <n v="17"/>
    <n v="19514.28"/>
  </r>
  <r>
    <s v="KR"/>
    <n v="2407938"/>
    <n v="272.7"/>
    <n v="1"/>
    <d v="2020-01-13T00:00:00"/>
    <x v="236"/>
    <d v="2020-05-04T00:00:00"/>
    <d v="2020-11-30T00:00:00"/>
    <n v="210"/>
    <n v="17"/>
    <n v="19514.28"/>
  </r>
  <r>
    <s v="KR"/>
    <n v="2422620"/>
    <n v="1239.6600000000001"/>
    <n v="2"/>
    <d v="2020-01-27T00:00:00"/>
    <x v="237"/>
    <d v="2020-11-30T00:00:00"/>
    <d v="2020-11-30T00:00:00"/>
    <n v="0"/>
    <n v="40"/>
    <n v="51831.360000000001"/>
  </r>
  <r>
    <s v="KR"/>
    <n v="2422620"/>
    <n v="1227.78"/>
    <n v="1"/>
    <d v="2020-01-13T00:00:00"/>
    <x v="237"/>
    <d v="2020-11-30T00:00:00"/>
    <d v="2020-11-30T00:00:00"/>
    <n v="0"/>
    <n v="40"/>
    <n v="51831.360000000001"/>
  </r>
  <r>
    <s v="KR"/>
    <n v="2422620"/>
    <n v="2413.5"/>
    <n v="2"/>
    <d v="2020-02-03T00:00:00"/>
    <x v="237"/>
    <d v="2020-11-30T00:00:00"/>
    <d v="2020-11-30T00:00:00"/>
    <n v="0"/>
    <n v="40"/>
    <n v="51831.360000000001"/>
  </r>
  <r>
    <s v="KR"/>
    <n v="2427612"/>
    <n v="1190.1600000000001"/>
    <n v="2"/>
    <d v="2020-01-20T00:00:00"/>
    <x v="385"/>
    <d v="2020-01-20T00:00:00"/>
    <d v="2020-11-30T00:00:00"/>
    <n v="315"/>
    <n v="7"/>
    <n v="14356.68"/>
  </r>
  <r>
    <s v="KR"/>
    <n v="2443098"/>
    <n v="6078.9"/>
    <n v="5"/>
    <d v="2020-01-13T00:00:00"/>
    <x v="540"/>
    <d v="2020-06-08T00:00:00"/>
    <d v="2020-11-30T00:00:00"/>
    <n v="175"/>
    <n v="8"/>
    <n v="21737.279999999999"/>
  </r>
  <r>
    <s v="KR"/>
    <n v="2447142"/>
    <n v="1028.94"/>
    <n v="1"/>
    <d v="2020-01-27T00:00:00"/>
    <x v="387"/>
    <d v="2020-11-30T00:00:00"/>
    <d v="2020-11-30T00:00:00"/>
    <n v="0"/>
    <n v="34"/>
    <n v="112447.79999999999"/>
  </r>
  <r>
    <s v="KR"/>
    <n v="2447142"/>
    <n v="1227.78"/>
    <n v="1"/>
    <d v="2020-01-13T00:00:00"/>
    <x v="387"/>
    <d v="2020-11-30T00:00:00"/>
    <d v="2020-11-30T00:00:00"/>
    <n v="0"/>
    <n v="34"/>
    <n v="112447.79999999999"/>
  </r>
  <r>
    <s v="KR"/>
    <n v="2447142"/>
    <n v="3647.34"/>
    <n v="3"/>
    <d v="2020-01-20T00:00:00"/>
    <x v="387"/>
    <d v="2020-11-30T00:00:00"/>
    <d v="2020-11-30T00:00:00"/>
    <n v="0"/>
    <n v="34"/>
    <n v="112447.79999999999"/>
  </r>
  <r>
    <s v="KR"/>
    <n v="2447142"/>
    <n v="2431.56"/>
    <n v="2"/>
    <d v="2020-01-27T00:00:00"/>
    <x v="387"/>
    <d v="2020-11-30T00:00:00"/>
    <d v="2020-11-30T00:00:00"/>
    <n v="0"/>
    <n v="34"/>
    <n v="112447.79999999999"/>
  </r>
  <r>
    <s v="KR"/>
    <n v="2457258"/>
    <n v="4430.5200000000004"/>
    <n v="2"/>
    <d v="2020-02-03T00:00:00"/>
    <x v="114"/>
    <d v="2020-11-09T00:00:00"/>
    <d v="2020-11-30T00:00:00"/>
    <n v="21"/>
    <n v="21"/>
    <n v="85565.64"/>
  </r>
  <r>
    <s v="KR"/>
    <n v="2457258"/>
    <n v="1221.54"/>
    <n v="1"/>
    <d v="2020-01-13T00:00:00"/>
    <x v="114"/>
    <d v="2020-11-09T00:00:00"/>
    <d v="2020-11-30T00:00:00"/>
    <n v="21"/>
    <n v="21"/>
    <n v="85565.64"/>
  </r>
  <r>
    <s v="KR"/>
    <n v="2457258"/>
    <n v="2419.14"/>
    <n v="2"/>
    <d v="2020-01-20T00:00:00"/>
    <x v="114"/>
    <d v="2020-11-09T00:00:00"/>
    <d v="2020-11-30T00:00:00"/>
    <n v="21"/>
    <n v="21"/>
    <n v="85565.64"/>
  </r>
  <r>
    <s v="KR"/>
    <n v="2457258"/>
    <n v="26610.78"/>
    <n v="22"/>
    <d v="2020-01-27T00:00:00"/>
    <x v="114"/>
    <d v="2020-11-09T00:00:00"/>
    <d v="2020-11-30T00:00:00"/>
    <n v="21"/>
    <n v="21"/>
    <n v="85565.64"/>
  </r>
  <r>
    <s v="KR"/>
    <n v="2465136"/>
    <n v="619.79999999999995"/>
    <n v="1"/>
    <d v="2020-01-20T00:00:00"/>
    <x v="414"/>
    <d v="2020-01-20T00:00:00"/>
    <d v="2020-11-30T00:00:00"/>
    <n v="315"/>
    <n v="4"/>
    <n v="4429.9799999999996"/>
  </r>
  <r>
    <s v="KR"/>
    <n v="2465136"/>
    <n v="1215.78"/>
    <n v="1"/>
    <d v="2020-01-20T00:00:00"/>
    <x v="414"/>
    <d v="2020-01-20T00:00:00"/>
    <d v="2020-11-30T00:00:00"/>
    <n v="315"/>
    <n v="4"/>
    <n v="4429.9799999999996"/>
  </r>
  <r>
    <s v="KR"/>
    <n v="2471094"/>
    <n v="390.48"/>
    <n v="1"/>
    <d v="2020-01-27T00:00:00"/>
    <x v="345"/>
    <d v="2020-11-30T00:00:00"/>
    <d v="2020-11-30T00:00:00"/>
    <n v="0"/>
    <n v="31"/>
    <n v="80465.099999999991"/>
  </r>
  <r>
    <s v="KR"/>
    <n v="2471094"/>
    <n v="615.29999999999995"/>
    <n v="1"/>
    <d v="2020-02-03T00:00:00"/>
    <x v="345"/>
    <d v="2020-11-30T00:00:00"/>
    <d v="2020-11-30T00:00:00"/>
    <n v="0"/>
    <n v="31"/>
    <n v="80465.099999999991"/>
  </r>
  <r>
    <s v="KR"/>
    <n v="2471094"/>
    <n v="1227.78"/>
    <n v="1"/>
    <d v="2020-01-13T00:00:00"/>
    <x v="345"/>
    <d v="2020-11-30T00:00:00"/>
    <d v="2020-11-30T00:00:00"/>
    <n v="0"/>
    <n v="31"/>
    <n v="80465.099999999991"/>
  </r>
  <r>
    <s v="KR"/>
    <n v="2471094"/>
    <n v="2431.56"/>
    <n v="2"/>
    <d v="2020-01-20T00:00:00"/>
    <x v="345"/>
    <d v="2020-11-30T00:00:00"/>
    <d v="2020-11-30T00:00:00"/>
    <n v="0"/>
    <n v="31"/>
    <n v="80465.099999999991"/>
  </r>
  <r>
    <s v="KR"/>
    <n v="2473068"/>
    <n v="1209.5999999999999"/>
    <n v="1"/>
    <d v="2020-01-27T00:00:00"/>
    <x v="170"/>
    <d v="2020-09-28T00:00:00"/>
    <d v="2020-11-30T00:00:00"/>
    <n v="63"/>
    <n v="23"/>
    <n v="37851.240000000005"/>
  </r>
  <r>
    <s v="KR"/>
    <n v="2493162"/>
    <n v="1028.94"/>
    <n v="1"/>
    <d v="2020-01-20T00:00:00"/>
    <x v="239"/>
    <d v="2020-11-23T00:00:00"/>
    <d v="2020-11-30T00:00:00"/>
    <n v="7"/>
    <n v="39"/>
    <n v="228587.21999999994"/>
  </r>
  <r>
    <s v="KR"/>
    <n v="2493162"/>
    <n v="12157.8"/>
    <n v="10"/>
    <d v="2020-01-20T00:00:00"/>
    <x v="239"/>
    <d v="2020-11-23T00:00:00"/>
    <d v="2020-11-30T00:00:00"/>
    <n v="7"/>
    <n v="39"/>
    <n v="228587.21999999994"/>
  </r>
  <r>
    <s v="KR"/>
    <n v="2493168"/>
    <n v="6078.9"/>
    <n v="5"/>
    <d v="2020-01-13T00:00:00"/>
    <x v="240"/>
    <d v="2020-07-27T00:00:00"/>
    <d v="2020-11-30T00:00:00"/>
    <n v="126"/>
    <n v="14"/>
    <n v="46560.659999999996"/>
  </r>
  <r>
    <s v="KR"/>
    <n v="2497284"/>
    <n v="622.79999999999995"/>
    <n v="1"/>
    <d v="2020-01-13T00:00:00"/>
    <x v="167"/>
    <d v="2020-08-03T00:00:00"/>
    <d v="2020-11-30T00:00:00"/>
    <n v="119"/>
    <n v="13"/>
    <n v="24965.039999999997"/>
  </r>
  <r>
    <s v="KR"/>
    <n v="2518014"/>
    <n v="615.29999999999995"/>
    <n v="1"/>
    <d v="2020-02-03T00:00:00"/>
    <x v="347"/>
    <d v="2020-10-26T00:00:00"/>
    <d v="2020-11-30T00:00:00"/>
    <n v="35"/>
    <n v="12"/>
    <n v="13011.12"/>
  </r>
  <r>
    <s v="KR"/>
    <n v="2518014"/>
    <n v="1206.78"/>
    <n v="1"/>
    <d v="2020-02-03T00:00:00"/>
    <x v="347"/>
    <d v="2020-10-26T00:00:00"/>
    <d v="2020-11-30T00:00:00"/>
    <n v="35"/>
    <n v="12"/>
    <n v="13011.12"/>
  </r>
  <r>
    <s v="KR"/>
    <n v="2521392"/>
    <n v="390.48"/>
    <n v="1"/>
    <d v="2020-01-13T00:00:00"/>
    <x v="115"/>
    <d v="2020-11-16T00:00:00"/>
    <d v="2020-11-30T00:00:00"/>
    <n v="14"/>
    <n v="76"/>
    <n v="36530.939999999988"/>
  </r>
  <r>
    <s v="KR"/>
    <n v="2521392"/>
    <n v="781.02"/>
    <n v="2"/>
    <d v="2020-01-20T00:00:00"/>
    <x v="115"/>
    <d v="2020-11-16T00:00:00"/>
    <d v="2020-11-30T00:00:00"/>
    <n v="14"/>
    <n v="76"/>
    <n v="36530.939999999988"/>
  </r>
  <r>
    <s v="KR"/>
    <n v="2521392"/>
    <n v="775.14"/>
    <n v="2"/>
    <d v="2020-02-03T00:00:00"/>
    <x v="115"/>
    <d v="2020-11-16T00:00:00"/>
    <d v="2020-11-30T00:00:00"/>
    <n v="14"/>
    <n v="76"/>
    <n v="36530.939999999988"/>
  </r>
  <r>
    <s v="KR"/>
    <n v="2776986"/>
    <n v="1215.78"/>
    <n v="1"/>
    <d v="2020-01-27T00:00:00"/>
    <x v="435"/>
    <d v="2020-11-16T00:00:00"/>
    <d v="2020-11-30T00:00:00"/>
    <n v="14"/>
    <n v="17"/>
    <n v="80856.600000000006"/>
  </r>
  <r>
    <s v="KR"/>
    <n v="2820768"/>
    <n v="390.48"/>
    <n v="1"/>
    <d v="2020-01-20T00:00:00"/>
    <x v="12"/>
    <d v="2020-10-05T00:00:00"/>
    <d v="2020-11-30T00:00:00"/>
    <n v="56"/>
    <n v="41"/>
    <n v="45976.439999999988"/>
  </r>
  <r>
    <s v="KR"/>
    <n v="2820768"/>
    <n v="619.79999999999995"/>
    <n v="1"/>
    <d v="2020-01-20T00:00:00"/>
    <x v="12"/>
    <d v="2020-10-05T00:00:00"/>
    <d v="2020-11-30T00:00:00"/>
    <n v="56"/>
    <n v="41"/>
    <n v="45976.439999999988"/>
  </r>
  <r>
    <s v="KR"/>
    <n v="2820768"/>
    <n v="2431.56"/>
    <n v="2"/>
    <d v="2020-01-20T00:00:00"/>
    <x v="12"/>
    <d v="2020-10-05T00:00:00"/>
    <d v="2020-11-30T00:00:00"/>
    <n v="56"/>
    <n v="41"/>
    <n v="45976.439999999988"/>
  </r>
  <r>
    <s v="KR"/>
    <n v="2959992"/>
    <n v="2431.56"/>
    <n v="2"/>
    <d v="2020-01-13T00:00:00"/>
    <x v="299"/>
    <d v="2020-10-26T00:00:00"/>
    <d v="2020-11-30T00:00:00"/>
    <n v="35"/>
    <n v="16"/>
    <n v="28996.799999999996"/>
  </r>
  <r>
    <s v="KR"/>
    <n v="2998164"/>
    <n v="2231.8200000000002"/>
    <n v="1"/>
    <d v="2020-01-20T00:00:00"/>
    <x v="243"/>
    <d v="2020-11-23T00:00:00"/>
    <d v="2020-11-30T00:00:00"/>
    <n v="7"/>
    <n v="61"/>
    <n v="331217.09999999986"/>
  </r>
  <r>
    <s v="KR"/>
    <n v="2998164"/>
    <n v="12215.4"/>
    <n v="10"/>
    <d v="2020-01-13T00:00:00"/>
    <x v="243"/>
    <d v="2020-11-23T00:00:00"/>
    <d v="2020-11-30T00:00:00"/>
    <n v="7"/>
    <n v="61"/>
    <n v="331217.09999999986"/>
  </r>
  <r>
    <s v="KR"/>
    <n v="2998164"/>
    <n v="3628.74"/>
    <n v="3"/>
    <d v="2020-01-20T00:00:00"/>
    <x v="243"/>
    <d v="2020-11-23T00:00:00"/>
    <d v="2020-11-30T00:00:00"/>
    <n v="7"/>
    <n v="61"/>
    <n v="331217.09999999986"/>
  </r>
  <r>
    <s v="KR"/>
    <n v="2998164"/>
    <n v="1209.5999999999999"/>
    <n v="1"/>
    <d v="2020-01-27T00:00:00"/>
    <x v="243"/>
    <d v="2020-11-23T00:00:00"/>
    <d v="2020-11-30T00:00:00"/>
    <n v="7"/>
    <n v="61"/>
    <n v="331217.09999999986"/>
  </r>
  <r>
    <s v="KR"/>
    <n v="2998164"/>
    <n v="6003.06"/>
    <n v="5"/>
    <d v="2020-02-03T00:00:00"/>
    <x v="243"/>
    <d v="2020-11-23T00:00:00"/>
    <d v="2020-11-30T00:00:00"/>
    <n v="7"/>
    <n v="61"/>
    <n v="331217.09999999986"/>
  </r>
  <r>
    <s v="KR"/>
    <n v="3035880"/>
    <n v="1215.78"/>
    <n v="1"/>
    <d v="2020-01-20T00:00:00"/>
    <x v="524"/>
    <d v="2020-10-19T00:00:00"/>
    <d v="2020-11-30T00:00:00"/>
    <n v="42"/>
    <n v="8"/>
    <n v="16392.54"/>
  </r>
  <r>
    <s v="KR"/>
    <n v="3037548"/>
    <n v="390.48"/>
    <n v="1"/>
    <d v="2020-01-13T00:00:00"/>
    <x v="301"/>
    <d v="2020-11-16T00:00:00"/>
    <d v="2020-11-30T00:00:00"/>
    <n v="14"/>
    <n v="12"/>
    <n v="16414.02"/>
  </r>
  <r>
    <s v="KR"/>
    <n v="3037548"/>
    <n v="1206.78"/>
    <n v="1"/>
    <d v="2020-02-03T00:00:00"/>
    <x v="301"/>
    <d v="2020-11-16T00:00:00"/>
    <d v="2020-11-30T00:00:00"/>
    <n v="14"/>
    <n v="12"/>
    <n v="16414.02"/>
  </r>
  <r>
    <s v="KR"/>
    <n v="3127824"/>
    <n v="3718.92"/>
    <n v="6"/>
    <d v="2020-01-27T00:00:00"/>
    <x v="130"/>
    <d v="2020-11-16T00:00:00"/>
    <d v="2020-11-30T00:00:00"/>
    <n v="14"/>
    <n v="36"/>
    <n v="104675.28"/>
  </r>
  <r>
    <s v="KR"/>
    <n v="3146316"/>
    <n v="1028.94"/>
    <n v="1"/>
    <d v="2020-01-20T00:00:00"/>
    <x v="244"/>
    <d v="2020-11-23T00:00:00"/>
    <d v="2020-11-30T00:00:00"/>
    <n v="7"/>
    <n v="50"/>
    <n v="116259.29999999999"/>
  </r>
  <r>
    <s v="KR"/>
    <n v="3146316"/>
    <n v="1215.78"/>
    <n v="1"/>
    <d v="2020-01-20T00:00:00"/>
    <x v="244"/>
    <d v="2020-11-23T00:00:00"/>
    <d v="2020-11-30T00:00:00"/>
    <n v="7"/>
    <n v="50"/>
    <n v="116259.29999999999"/>
  </r>
  <r>
    <s v="KR"/>
    <n v="3146316"/>
    <n v="2413.5"/>
    <n v="2"/>
    <d v="2020-02-03T00:00:00"/>
    <x v="244"/>
    <d v="2020-11-23T00:00:00"/>
    <d v="2020-11-30T00:00:00"/>
    <n v="7"/>
    <n v="50"/>
    <n v="116259.29999999999"/>
  </r>
  <r>
    <s v="KR"/>
    <n v="3198678"/>
    <n v="388.44"/>
    <n v="1"/>
    <d v="2020-01-27T00:00:00"/>
    <x v="350"/>
    <d v="2020-09-28T00:00:00"/>
    <d v="2020-11-30T00:00:00"/>
    <n v="63"/>
    <n v="10"/>
    <n v="36006.54"/>
  </r>
  <r>
    <s v="KR"/>
    <n v="3207684"/>
    <n v="1227.78"/>
    <n v="1"/>
    <d v="2020-01-20T00:00:00"/>
    <x v="626"/>
    <d v="2020-06-29T00:00:00"/>
    <d v="2020-11-30T00:00:00"/>
    <n v="154"/>
    <n v="6"/>
    <n v="6437.4"/>
  </r>
  <r>
    <s v="KR"/>
    <n v="3231456"/>
    <n v="7165.8"/>
    <n v="7"/>
    <d v="2020-01-13T00:00:00"/>
    <x v="143"/>
    <d v="2020-11-30T00:00:00"/>
    <d v="2020-11-30T00:00:00"/>
    <n v="0"/>
    <n v="23"/>
    <n v="51566.94"/>
  </r>
  <r>
    <s v="KR"/>
    <n v="3231456"/>
    <n v="1016.1"/>
    <n v="1"/>
    <d v="2020-02-03T00:00:00"/>
    <x v="143"/>
    <d v="2020-11-30T00:00:00"/>
    <d v="2020-11-30T00:00:00"/>
    <n v="0"/>
    <n v="23"/>
    <n v="51566.94"/>
  </r>
  <r>
    <s v="KR"/>
    <n v="3231456"/>
    <n v="1221.54"/>
    <n v="1"/>
    <d v="2020-01-13T00:00:00"/>
    <x v="143"/>
    <d v="2020-11-30T00:00:00"/>
    <d v="2020-11-30T00:00:00"/>
    <n v="0"/>
    <n v="23"/>
    <n v="51566.94"/>
  </r>
  <r>
    <s v="KR"/>
    <n v="3284460"/>
    <n v="2413.5"/>
    <n v="2"/>
    <d v="2020-02-03T00:00:00"/>
    <x v="247"/>
    <d v="2020-06-15T00:00:00"/>
    <d v="2020-11-30T00:00:00"/>
    <n v="168"/>
    <n v="9"/>
    <n v="17082"/>
  </r>
  <r>
    <s v="KR"/>
    <n v="3285990"/>
    <n v="270.66000000000003"/>
    <n v="1"/>
    <d v="2020-02-03T00:00:00"/>
    <x v="560"/>
    <d v="2020-06-15T00:00:00"/>
    <d v="2020-11-30T00:00:00"/>
    <n v="168"/>
    <n v="6"/>
    <n v="7980.7199999999993"/>
  </r>
  <r>
    <s v="KR"/>
    <n v="3286530"/>
    <n v="619.79999999999995"/>
    <n v="1"/>
    <d v="2020-01-20T00:00:00"/>
    <x v="248"/>
    <d v="2020-11-30T00:00:00"/>
    <d v="2020-11-30T00:00:00"/>
    <n v="0"/>
    <n v="36"/>
    <n v="46268.700000000012"/>
  </r>
  <r>
    <s v="KR"/>
    <n v="3286530"/>
    <n v="1215.78"/>
    <n v="1"/>
    <d v="2020-01-13T00:00:00"/>
    <x v="248"/>
    <d v="2020-11-30T00:00:00"/>
    <d v="2020-11-30T00:00:00"/>
    <n v="0"/>
    <n v="36"/>
    <n v="46268.700000000012"/>
  </r>
  <r>
    <s v="KR"/>
    <n v="3286872"/>
    <n v="2431.56"/>
    <n v="2"/>
    <d v="2020-01-20T00:00:00"/>
    <x v="303"/>
    <d v="2020-11-02T00:00:00"/>
    <d v="2020-11-30T00:00:00"/>
    <n v="28"/>
    <n v="7"/>
    <n v="10005.48"/>
  </r>
  <r>
    <s v="KR"/>
    <n v="3286872"/>
    <n v="2431.56"/>
    <n v="2"/>
    <d v="2020-01-27T00:00:00"/>
    <x v="303"/>
    <d v="2020-11-02T00:00:00"/>
    <d v="2020-11-30T00:00:00"/>
    <n v="28"/>
    <n v="7"/>
    <n v="10005.48"/>
  </r>
  <r>
    <s v="KR"/>
    <n v="3287454"/>
    <n v="626.04"/>
    <n v="1"/>
    <d v="2020-01-13T00:00:00"/>
    <x v="250"/>
    <d v="2020-10-05T00:00:00"/>
    <d v="2020-11-30T00:00:00"/>
    <n v="56"/>
    <n v="24"/>
    <n v="67411.739999999991"/>
  </r>
  <r>
    <s v="KR"/>
    <n v="3287454"/>
    <n v="1239.6600000000001"/>
    <n v="2"/>
    <d v="2020-01-27T00:00:00"/>
    <x v="250"/>
    <d v="2020-10-05T00:00:00"/>
    <d v="2020-11-30T00:00:00"/>
    <n v="56"/>
    <n v="24"/>
    <n v="67411.739999999991"/>
  </r>
  <r>
    <s v="KR"/>
    <n v="3287454"/>
    <n v="2057.88"/>
    <n v="2"/>
    <d v="2020-01-20T00:00:00"/>
    <x v="250"/>
    <d v="2020-10-05T00:00:00"/>
    <d v="2020-11-30T00:00:00"/>
    <n v="56"/>
    <n v="24"/>
    <n v="67411.739999999991"/>
  </r>
  <r>
    <s v="KR"/>
    <n v="3287454"/>
    <n v="2057.88"/>
    <n v="2"/>
    <d v="2020-01-27T00:00:00"/>
    <x v="250"/>
    <d v="2020-10-05T00:00:00"/>
    <d v="2020-11-30T00:00:00"/>
    <n v="56"/>
    <n v="24"/>
    <n v="67411.739999999991"/>
  </r>
  <r>
    <s v="KR"/>
    <n v="3287454"/>
    <n v="2455.6799999999998"/>
    <n v="2"/>
    <d v="2020-01-13T00:00:00"/>
    <x v="250"/>
    <d v="2020-10-05T00:00:00"/>
    <d v="2020-11-30T00:00:00"/>
    <n v="56"/>
    <n v="24"/>
    <n v="67411.739999999991"/>
  </r>
  <r>
    <s v="KR"/>
    <n v="3287454"/>
    <n v="1215.78"/>
    <n v="1"/>
    <d v="2020-01-27T00:00:00"/>
    <x v="250"/>
    <d v="2020-10-05T00:00:00"/>
    <d v="2020-11-30T00:00:00"/>
    <n v="56"/>
    <n v="24"/>
    <n v="67411.739999999991"/>
  </r>
  <r>
    <s v="KR"/>
    <n v="3287838"/>
    <n v="788.76"/>
    <n v="2"/>
    <d v="2020-01-13T00:00:00"/>
    <x v="252"/>
    <d v="2020-11-30T00:00:00"/>
    <d v="2020-11-30T00:00:00"/>
    <n v="0"/>
    <n v="61"/>
    <n v="26390.880000000001"/>
  </r>
  <r>
    <s v="KR"/>
    <n v="3287838"/>
    <n v="626.04"/>
    <n v="1"/>
    <d v="2020-01-13T00:00:00"/>
    <x v="252"/>
    <d v="2020-11-30T00:00:00"/>
    <d v="2020-11-30T00:00:00"/>
    <n v="0"/>
    <n v="61"/>
    <n v="26390.880000000001"/>
  </r>
  <r>
    <s v="KR"/>
    <n v="3287838"/>
    <n v="275.45999999999998"/>
    <n v="1"/>
    <d v="2020-01-13T00:00:00"/>
    <x v="252"/>
    <d v="2020-11-30T00:00:00"/>
    <d v="2020-11-30T00:00:00"/>
    <n v="0"/>
    <n v="61"/>
    <n v="26390.880000000001"/>
  </r>
  <r>
    <s v="KR"/>
    <n v="3287838"/>
    <n v="270.66000000000003"/>
    <n v="1"/>
    <d v="2020-02-03T00:00:00"/>
    <x v="252"/>
    <d v="2020-11-30T00:00:00"/>
    <d v="2020-11-30T00:00:00"/>
    <n v="0"/>
    <n v="61"/>
    <n v="26390.880000000001"/>
  </r>
  <r>
    <s v="KR"/>
    <n v="3288210"/>
    <n v="390.48"/>
    <n v="1"/>
    <d v="2020-01-20T00:00:00"/>
    <x v="254"/>
    <d v="2020-11-23T00:00:00"/>
    <d v="2020-11-30T00:00:00"/>
    <n v="7"/>
    <n v="210"/>
    <n v="183691.1999999999"/>
  </r>
  <r>
    <s v="KR"/>
    <n v="3288210"/>
    <n v="2733.18"/>
    <n v="7"/>
    <d v="2020-01-27T00:00:00"/>
    <x v="254"/>
    <d v="2020-11-23T00:00:00"/>
    <d v="2020-11-30T00:00:00"/>
    <n v="7"/>
    <n v="210"/>
    <n v="183691.1999999999"/>
  </r>
  <r>
    <s v="KR"/>
    <n v="3288210"/>
    <n v="775.14"/>
    <n v="2"/>
    <d v="2020-02-03T00:00:00"/>
    <x v="254"/>
    <d v="2020-11-23T00:00:00"/>
    <d v="2020-11-30T00:00:00"/>
    <n v="7"/>
    <n v="210"/>
    <n v="183691.1999999999"/>
  </r>
  <r>
    <s v="KR"/>
    <n v="3288210"/>
    <n v="626.04"/>
    <n v="1"/>
    <d v="2020-01-06T00:00:00"/>
    <x v="254"/>
    <d v="2020-11-23T00:00:00"/>
    <d v="2020-11-30T00:00:00"/>
    <n v="7"/>
    <n v="210"/>
    <n v="183691.1999999999"/>
  </r>
  <r>
    <s v="KR"/>
    <n v="3288210"/>
    <n v="2479.3200000000002"/>
    <n v="4"/>
    <d v="2020-01-20T00:00:00"/>
    <x v="254"/>
    <d v="2020-11-23T00:00:00"/>
    <d v="2020-11-30T00:00:00"/>
    <n v="7"/>
    <n v="210"/>
    <n v="183691.1999999999"/>
  </r>
  <r>
    <s v="KR"/>
    <n v="3288210"/>
    <n v="619.79999999999995"/>
    <n v="1"/>
    <d v="2020-01-27T00:00:00"/>
    <x v="254"/>
    <d v="2020-11-23T00:00:00"/>
    <d v="2020-11-30T00:00:00"/>
    <n v="7"/>
    <n v="210"/>
    <n v="183691.1999999999"/>
  </r>
  <r>
    <s v="KR"/>
    <n v="3288210"/>
    <n v="272.7"/>
    <n v="1"/>
    <d v="2020-01-20T00:00:00"/>
    <x v="254"/>
    <d v="2020-11-23T00:00:00"/>
    <d v="2020-11-30T00:00:00"/>
    <n v="7"/>
    <n v="210"/>
    <n v="183691.1999999999"/>
  </r>
  <r>
    <s v="KR"/>
    <n v="3288210"/>
    <n v="2454.54"/>
    <n v="9"/>
    <d v="2020-01-27T00:00:00"/>
    <x v="254"/>
    <d v="2020-11-23T00:00:00"/>
    <d v="2020-11-30T00:00:00"/>
    <n v="7"/>
    <n v="210"/>
    <n v="183691.1999999999"/>
  </r>
  <r>
    <s v="KR"/>
    <n v="3288210"/>
    <n v="3647.34"/>
    <n v="3"/>
    <d v="2020-01-27T00:00:00"/>
    <x v="254"/>
    <d v="2020-11-23T00:00:00"/>
    <d v="2020-11-30T00:00:00"/>
    <n v="7"/>
    <n v="210"/>
    <n v="183691.1999999999"/>
  </r>
  <r>
    <s v="KR"/>
    <n v="3289728"/>
    <n v="619.79999999999995"/>
    <n v="1"/>
    <d v="2020-01-27T00:00:00"/>
    <x v="438"/>
    <d v="2020-11-23T00:00:00"/>
    <d v="2020-11-30T00:00:00"/>
    <n v="7"/>
    <n v="24"/>
    <n v="107047.20000000001"/>
  </r>
  <r>
    <s v="KR"/>
    <n v="3291816"/>
    <n v="615.29999999999995"/>
    <n v="1"/>
    <d v="2020-02-03T00:00:00"/>
    <x v="259"/>
    <d v="2020-11-30T00:00:00"/>
    <d v="2020-11-30T00:00:00"/>
    <n v="0"/>
    <n v="67"/>
    <n v="146954.04000000004"/>
  </r>
  <r>
    <s v="KR"/>
    <n v="3291816"/>
    <n v="1227.78"/>
    <n v="1"/>
    <d v="2020-01-13T00:00:00"/>
    <x v="259"/>
    <d v="2020-11-30T00:00:00"/>
    <d v="2020-11-30T00:00:00"/>
    <n v="0"/>
    <n v="67"/>
    <n v="146954.04000000004"/>
  </r>
  <r>
    <s v="KR"/>
    <n v="3291816"/>
    <n v="1215.78"/>
    <n v="1"/>
    <d v="2020-01-27T00:00:00"/>
    <x v="259"/>
    <d v="2020-11-30T00:00:00"/>
    <d v="2020-11-30T00:00:00"/>
    <n v="0"/>
    <n v="67"/>
    <n v="146954.04000000004"/>
  </r>
  <r>
    <s v="KR"/>
    <n v="3291816"/>
    <n v="3620.28"/>
    <n v="3"/>
    <d v="2020-02-03T00:00:00"/>
    <x v="259"/>
    <d v="2020-11-30T00:00:00"/>
    <d v="2020-11-30T00:00:00"/>
    <n v="0"/>
    <n v="67"/>
    <n v="146954.04000000004"/>
  </r>
  <r>
    <s v="KR"/>
    <n v="3293100"/>
    <n v="1227.78"/>
    <n v="1"/>
    <d v="2020-01-13T00:00:00"/>
    <x v="611"/>
    <d v="2020-11-23T00:00:00"/>
    <d v="2020-11-30T00:00:00"/>
    <n v="7"/>
    <n v="2"/>
    <n v="4224.6000000000004"/>
  </r>
  <r>
    <s v="KR"/>
    <n v="3293448"/>
    <n v="626.04"/>
    <n v="1"/>
    <d v="2020-01-06T00:00:00"/>
    <x v="351"/>
    <d v="2020-09-28T00:00:00"/>
    <d v="2020-11-30T00:00:00"/>
    <n v="63"/>
    <n v="11"/>
    <n v="14300.939999999999"/>
  </r>
  <r>
    <s v="KR"/>
    <n v="3293448"/>
    <n v="1227.78"/>
    <n v="1"/>
    <d v="2020-01-06T00:00:00"/>
    <x v="351"/>
    <d v="2020-09-28T00:00:00"/>
    <d v="2020-11-30T00:00:00"/>
    <n v="63"/>
    <n v="11"/>
    <n v="14300.939999999999"/>
  </r>
  <r>
    <s v="KR"/>
    <n v="3294780"/>
    <n v="272.7"/>
    <n v="1"/>
    <d v="2020-01-27T00:00:00"/>
    <x v="101"/>
    <d v="2020-11-23T00:00:00"/>
    <d v="2020-11-30T00:00:00"/>
    <n v="7"/>
    <n v="30"/>
    <n v="29037.660000000014"/>
  </r>
  <r>
    <s v="KR"/>
    <n v="3295050"/>
    <n v="1028.94"/>
    <n v="1"/>
    <d v="2020-01-27T00:00:00"/>
    <x v="465"/>
    <d v="2020-01-27T00:00:00"/>
    <d v="2020-11-30T00:00:00"/>
    <n v="308"/>
    <n v="2"/>
    <n v="3208.7400000000002"/>
  </r>
  <r>
    <s v="KR"/>
    <n v="3296886"/>
    <n v="1200.5999999999999"/>
    <n v="1"/>
    <d v="2020-02-03T00:00:00"/>
    <x v="627"/>
    <d v="2020-02-03T00:00:00"/>
    <d v="2020-11-30T00:00:00"/>
    <n v="301"/>
    <n v="1"/>
    <n v="1200.5999999999999"/>
  </r>
  <r>
    <s v="KR"/>
    <n v="3297756"/>
    <n v="388.44"/>
    <n v="1"/>
    <d v="2020-01-20T00:00:00"/>
    <x v="152"/>
    <d v="2020-11-30T00:00:00"/>
    <d v="2020-11-30T00:00:00"/>
    <n v="0"/>
    <n v="89"/>
    <n v="110145.95999999996"/>
  </r>
  <r>
    <s v="KR"/>
    <n v="3297756"/>
    <n v="612.12"/>
    <n v="1"/>
    <d v="2020-02-03T00:00:00"/>
    <x v="152"/>
    <d v="2020-11-30T00:00:00"/>
    <d v="2020-11-30T00:00:00"/>
    <n v="0"/>
    <n v="89"/>
    <n v="110145.95999999996"/>
  </r>
  <r>
    <s v="KR"/>
    <n v="3297756"/>
    <n v="3628.74"/>
    <n v="3"/>
    <d v="2020-01-20T00:00:00"/>
    <x v="152"/>
    <d v="2020-11-30T00:00:00"/>
    <d v="2020-11-30T00:00:00"/>
    <n v="0"/>
    <n v="89"/>
    <n v="110145.95999999996"/>
  </r>
  <r>
    <s v="KR"/>
    <n v="3297756"/>
    <n v="1209.5999999999999"/>
    <n v="1"/>
    <d v="2020-01-27T00:00:00"/>
    <x v="152"/>
    <d v="2020-11-30T00:00:00"/>
    <d v="2020-11-30T00:00:00"/>
    <n v="0"/>
    <n v="89"/>
    <n v="110145.95999999996"/>
  </r>
  <r>
    <s v="KR"/>
    <n v="3297756"/>
    <n v="3601.8"/>
    <n v="3"/>
    <d v="2020-02-03T00:00:00"/>
    <x v="152"/>
    <d v="2020-11-30T00:00:00"/>
    <d v="2020-11-30T00:00:00"/>
    <n v="0"/>
    <n v="89"/>
    <n v="110145.95999999996"/>
  </r>
  <r>
    <s v="KR"/>
    <n v="3297774"/>
    <n v="1227.78"/>
    <n v="1"/>
    <d v="2020-01-13T00:00:00"/>
    <x v="466"/>
    <d v="2020-09-28T00:00:00"/>
    <d v="2020-11-30T00:00:00"/>
    <n v="63"/>
    <n v="16"/>
    <n v="37156.799999999996"/>
  </r>
  <r>
    <s v="KR"/>
    <n v="3298146"/>
    <n v="1215.78"/>
    <n v="1"/>
    <d v="2020-01-20T00:00:00"/>
    <x v="305"/>
    <d v="2020-11-02T00:00:00"/>
    <d v="2020-11-30T00:00:00"/>
    <n v="28"/>
    <n v="18"/>
    <n v="20289.420000000002"/>
  </r>
  <r>
    <s v="KR"/>
    <n v="3298722"/>
    <n v="1236.78"/>
    <n v="1"/>
    <d v="2020-01-20T00:00:00"/>
    <x v="391"/>
    <d v="2020-01-20T00:00:00"/>
    <d v="2020-11-30T00:00:00"/>
    <n v="315"/>
    <n v="5"/>
    <n v="5531.5199999999995"/>
  </r>
  <r>
    <s v="KR"/>
    <n v="3301296"/>
    <n v="92.34"/>
    <n v="1"/>
    <d v="2020-01-06T00:00:00"/>
    <x v="41"/>
    <d v="2020-11-30T00:00:00"/>
    <d v="2020-11-30T00:00:00"/>
    <n v="0"/>
    <n v="2209"/>
    <n v="1914248.1599999955"/>
  </r>
  <r>
    <s v="KR"/>
    <n v="3301296"/>
    <n v="90.78"/>
    <n v="1"/>
    <d v="2020-02-03T00:00:00"/>
    <x v="41"/>
    <d v="2020-11-30T00:00:00"/>
    <d v="2020-11-30T00:00:00"/>
    <n v="0"/>
    <n v="2209"/>
    <n v="1914248.1599999955"/>
  </r>
  <r>
    <s v="KR"/>
    <n v="3301296"/>
    <n v="392.4"/>
    <n v="1"/>
    <d v="2020-01-06T00:00:00"/>
    <x v="41"/>
    <d v="2020-11-30T00:00:00"/>
    <d v="2020-11-30T00:00:00"/>
    <n v="0"/>
    <n v="2209"/>
    <n v="1914248.1599999955"/>
  </r>
  <r>
    <s v="KR"/>
    <n v="3301296"/>
    <n v="784.8"/>
    <n v="2"/>
    <d v="2020-01-13T00:00:00"/>
    <x v="41"/>
    <d v="2020-11-30T00:00:00"/>
    <d v="2020-11-30T00:00:00"/>
    <n v="0"/>
    <n v="2209"/>
    <n v="1914248.1599999955"/>
  </r>
  <r>
    <s v="KR"/>
    <n v="3301296"/>
    <n v="1553.88"/>
    <n v="4"/>
    <d v="2020-01-20T00:00:00"/>
    <x v="41"/>
    <d v="2020-11-30T00:00:00"/>
    <d v="2020-11-30T00:00:00"/>
    <n v="0"/>
    <n v="2209"/>
    <n v="1914248.1599999955"/>
  </r>
  <r>
    <s v="KR"/>
    <n v="3301296"/>
    <n v="776.94"/>
    <n v="2"/>
    <d v="2020-01-27T00:00:00"/>
    <x v="41"/>
    <d v="2020-11-30T00:00:00"/>
    <d v="2020-11-30T00:00:00"/>
    <n v="0"/>
    <n v="2209"/>
    <n v="1914248.1599999955"/>
  </r>
  <r>
    <s v="KR"/>
    <n v="3301296"/>
    <n v="385.56"/>
    <n v="1"/>
    <d v="2020-02-03T00:00:00"/>
    <x v="41"/>
    <d v="2020-11-30T00:00:00"/>
    <d v="2020-11-30T00:00:00"/>
    <n v="0"/>
    <n v="2209"/>
    <n v="1914248.1599999955"/>
  </r>
  <r>
    <s v="KR"/>
    <n v="3301296"/>
    <n v="182.88"/>
    <n v="1"/>
    <d v="2020-01-20T00:00:00"/>
    <x v="41"/>
    <d v="2020-11-30T00:00:00"/>
    <d v="2020-11-30T00:00:00"/>
    <n v="0"/>
    <n v="2209"/>
    <n v="1914248.1599999955"/>
  </r>
  <r>
    <s v="KR"/>
    <n v="3301296"/>
    <n v="1868.46"/>
    <n v="3"/>
    <d v="2020-01-06T00:00:00"/>
    <x v="41"/>
    <d v="2020-11-30T00:00:00"/>
    <d v="2020-11-30T00:00:00"/>
    <n v="0"/>
    <n v="2209"/>
    <n v="1914248.1599999955"/>
  </r>
  <r>
    <s v="KR"/>
    <n v="3301296"/>
    <n v="4359.72"/>
    <n v="7"/>
    <d v="2020-01-13T00:00:00"/>
    <x v="41"/>
    <d v="2020-11-30T00:00:00"/>
    <d v="2020-11-30T00:00:00"/>
    <n v="0"/>
    <n v="2209"/>
    <n v="1914248.1599999955"/>
  </r>
  <r>
    <s v="KR"/>
    <n v="3301296"/>
    <n v="5550"/>
    <n v="9"/>
    <d v="2020-01-20T00:00:00"/>
    <x v="41"/>
    <d v="2020-11-30T00:00:00"/>
    <d v="2020-11-30T00:00:00"/>
    <n v="0"/>
    <n v="2209"/>
    <n v="1914248.1599999955"/>
  </r>
  <r>
    <s v="KR"/>
    <n v="3301296"/>
    <n v="4316.7"/>
    <n v="7"/>
    <d v="2020-01-27T00:00:00"/>
    <x v="41"/>
    <d v="2020-11-30T00:00:00"/>
    <d v="2020-11-30T00:00:00"/>
    <n v="0"/>
    <n v="2209"/>
    <n v="1914248.1599999955"/>
  </r>
  <r>
    <s v="KR"/>
    <n v="3301296"/>
    <n v="3060.66"/>
    <n v="5"/>
    <d v="2020-02-03T00:00:00"/>
    <x v="41"/>
    <d v="2020-11-30T00:00:00"/>
    <d v="2020-11-30T00:00:00"/>
    <n v="0"/>
    <n v="2209"/>
    <n v="1914248.1599999955"/>
  </r>
  <r>
    <s v="KR"/>
    <n v="3301296"/>
    <n v="274.26"/>
    <n v="3"/>
    <d v="2020-01-20T00:00:00"/>
    <x v="41"/>
    <d v="2020-11-30T00:00:00"/>
    <d v="2020-11-30T00:00:00"/>
    <n v="0"/>
    <n v="2209"/>
    <n v="1914248.1599999955"/>
  </r>
  <r>
    <s v="KR"/>
    <n v="3301296"/>
    <n v="184.74"/>
    <n v="1"/>
    <d v="2020-01-13T00:00:00"/>
    <x v="41"/>
    <d v="2020-11-30T00:00:00"/>
    <d v="2020-11-30T00:00:00"/>
    <n v="0"/>
    <n v="2209"/>
    <n v="1914248.1599999955"/>
  </r>
  <r>
    <s v="KR"/>
    <n v="3301296"/>
    <n v="90.78"/>
    <n v="1"/>
    <d v="2020-02-03T00:00:00"/>
    <x v="41"/>
    <d v="2020-11-30T00:00:00"/>
    <d v="2020-11-30T00:00:00"/>
    <n v="0"/>
    <n v="2209"/>
    <n v="1914248.1599999955"/>
  </r>
  <r>
    <s v="KR"/>
    <n v="3301296"/>
    <n v="114.3"/>
    <n v="1"/>
    <d v="2020-01-27T00:00:00"/>
    <x v="41"/>
    <d v="2020-11-30T00:00:00"/>
    <d v="2020-11-30T00:00:00"/>
    <n v="0"/>
    <n v="2209"/>
    <n v="1914248.1599999955"/>
  </r>
  <r>
    <s v="KR"/>
    <n v="3301296"/>
    <n v="-88.32"/>
    <n v="-1"/>
    <d v="2020-01-13T00:00:00"/>
    <x v="41"/>
    <d v="2020-11-30T00:00:00"/>
    <d v="2020-11-30T00:00:00"/>
    <n v="0"/>
    <n v="2209"/>
    <n v="1914248.1599999955"/>
  </r>
  <r>
    <s v="KR"/>
    <n v="3301296"/>
    <n v="-175.98"/>
    <n v="-2"/>
    <d v="2020-01-27T00:00:00"/>
    <x v="41"/>
    <d v="2020-11-30T00:00:00"/>
    <d v="2020-11-30T00:00:00"/>
    <n v="0"/>
    <n v="2209"/>
    <n v="1914248.1599999955"/>
  </r>
  <r>
    <s v="KR"/>
    <n v="3301296"/>
    <n v="87.66"/>
    <n v="1"/>
    <d v="2020-01-13T00:00:00"/>
    <x v="41"/>
    <d v="2020-11-30T00:00:00"/>
    <d v="2020-11-30T00:00:00"/>
    <n v="0"/>
    <n v="2209"/>
    <n v="1914248.1599999955"/>
  </r>
  <r>
    <s v="KR"/>
    <n v="3301296"/>
    <n v="86.82"/>
    <n v="1"/>
    <d v="2020-01-20T00:00:00"/>
    <x v="41"/>
    <d v="2020-11-30T00:00:00"/>
    <d v="2020-11-30T00:00:00"/>
    <n v="0"/>
    <n v="2209"/>
    <n v="1914248.1599999955"/>
  </r>
  <r>
    <s v="KR"/>
    <n v="3301296"/>
    <n v="86.82"/>
    <n v="1"/>
    <d v="2020-01-27T00:00:00"/>
    <x v="41"/>
    <d v="2020-11-30T00:00:00"/>
    <d v="2020-11-30T00:00:00"/>
    <n v="0"/>
    <n v="2209"/>
    <n v="1914248.1599999955"/>
  </r>
  <r>
    <s v="KR"/>
    <n v="3301296"/>
    <n v="86.22"/>
    <n v="1"/>
    <d v="2020-02-03T00:00:00"/>
    <x v="41"/>
    <d v="2020-11-30T00:00:00"/>
    <d v="2020-11-30T00:00:00"/>
    <n v="0"/>
    <n v="2209"/>
    <n v="1914248.1599999955"/>
  </r>
  <r>
    <s v="KR"/>
    <n v="3301296"/>
    <n v="68.58"/>
    <n v="1"/>
    <d v="2020-01-13T00:00:00"/>
    <x v="41"/>
    <d v="2020-11-30T00:00:00"/>
    <d v="2020-11-30T00:00:00"/>
    <n v="0"/>
    <n v="2209"/>
    <n v="1914248.1599999955"/>
  </r>
  <r>
    <s v="KR"/>
    <n v="3301296"/>
    <n v="114.3"/>
    <n v="1"/>
    <d v="2020-01-20T00:00:00"/>
    <x v="41"/>
    <d v="2020-11-30T00:00:00"/>
    <d v="2020-11-30T00:00:00"/>
    <n v="0"/>
    <n v="2209"/>
    <n v="1914248.1599999955"/>
  </r>
  <r>
    <s v="KR"/>
    <n v="3301296"/>
    <n v="55.38"/>
    <n v="1"/>
    <d v="2020-01-13T00:00:00"/>
    <x v="41"/>
    <d v="2020-11-30T00:00:00"/>
    <d v="2020-11-30T00:00:00"/>
    <n v="0"/>
    <n v="2209"/>
    <n v="1914248.1599999955"/>
  </r>
  <r>
    <s v="KR"/>
    <n v="3301296"/>
    <n v="90.78"/>
    <n v="1"/>
    <d v="2020-02-03T00:00:00"/>
    <x v="41"/>
    <d v="2020-11-30T00:00:00"/>
    <d v="2020-11-30T00:00:00"/>
    <n v="0"/>
    <n v="2209"/>
    <n v="1914248.1599999955"/>
  </r>
  <r>
    <s v="KR"/>
    <n v="3301296"/>
    <n v="184.74"/>
    <n v="1"/>
    <d v="2020-01-13T00:00:00"/>
    <x v="41"/>
    <d v="2020-11-30T00:00:00"/>
    <d v="2020-11-30T00:00:00"/>
    <n v="0"/>
    <n v="2209"/>
    <n v="1914248.1599999955"/>
  </r>
  <r>
    <s v="KR"/>
    <n v="3301296"/>
    <n v="182.88"/>
    <n v="1"/>
    <d v="2020-01-20T00:00:00"/>
    <x v="41"/>
    <d v="2020-11-30T00:00:00"/>
    <d v="2020-11-30T00:00:00"/>
    <n v="0"/>
    <n v="2209"/>
    <n v="1914248.1599999955"/>
  </r>
  <r>
    <s v="KR"/>
    <n v="3301296"/>
    <n v="369.54"/>
    <n v="1"/>
    <d v="2020-01-13T00:00:00"/>
    <x v="41"/>
    <d v="2020-11-30T00:00:00"/>
    <d v="2020-11-30T00:00:00"/>
    <n v="0"/>
    <n v="2209"/>
    <n v="1914248.1599999955"/>
  </r>
  <r>
    <s v="KR"/>
    <n v="3301296"/>
    <n v="274.38"/>
    <n v="1"/>
    <d v="2020-01-27T00:00:00"/>
    <x v="41"/>
    <d v="2020-11-30T00:00:00"/>
    <d v="2020-11-30T00:00:00"/>
    <n v="0"/>
    <n v="2209"/>
    <n v="1914248.1599999955"/>
  </r>
  <r>
    <s v="KR"/>
    <n v="3301296"/>
    <n v="184.74"/>
    <n v="1"/>
    <d v="2020-01-13T00:00:00"/>
    <x v="41"/>
    <d v="2020-11-30T00:00:00"/>
    <d v="2020-11-30T00:00:00"/>
    <n v="0"/>
    <n v="2209"/>
    <n v="1914248.1599999955"/>
  </r>
  <r>
    <s v="KR"/>
    <n v="3301296"/>
    <n v="182.88"/>
    <n v="1"/>
    <d v="2020-01-27T00:00:00"/>
    <x v="41"/>
    <d v="2020-11-30T00:00:00"/>
    <d v="2020-11-30T00:00:00"/>
    <n v="0"/>
    <n v="2209"/>
    <n v="1914248.1599999955"/>
  </r>
  <r>
    <s v="KR"/>
    <n v="3301296"/>
    <n v="-372.18"/>
    <n v="-1"/>
    <d v="2020-01-27T00:00:00"/>
    <x v="41"/>
    <d v="2020-11-30T00:00:00"/>
    <d v="2020-11-30T00:00:00"/>
    <n v="0"/>
    <n v="2209"/>
    <n v="1914248.1599999955"/>
  </r>
  <r>
    <s v="KR"/>
    <n v="3301296"/>
    <n v="277.08"/>
    <n v="1"/>
    <d v="2020-01-13T00:00:00"/>
    <x v="41"/>
    <d v="2020-11-30T00:00:00"/>
    <d v="2020-11-30T00:00:00"/>
    <n v="0"/>
    <n v="2209"/>
    <n v="1914248.1599999955"/>
  </r>
  <r>
    <s v="KR"/>
    <n v="3301296"/>
    <n v="181.5"/>
    <n v="1"/>
    <d v="2020-02-03T00:00:00"/>
    <x v="41"/>
    <d v="2020-11-30T00:00:00"/>
    <d v="2020-11-30T00:00:00"/>
    <n v="0"/>
    <n v="2209"/>
    <n v="1914248.1599999955"/>
  </r>
  <r>
    <s v="KR"/>
    <n v="3301296"/>
    <n v="138.47999999999999"/>
    <n v="1"/>
    <d v="2020-01-06T00:00:00"/>
    <x v="41"/>
    <d v="2020-11-30T00:00:00"/>
    <d v="2020-11-30T00:00:00"/>
    <n v="0"/>
    <n v="2209"/>
    <n v="1914248.1599999955"/>
  </r>
  <r>
    <s v="KR"/>
    <n v="3301296"/>
    <n v="137.16"/>
    <n v="1"/>
    <d v="2020-01-27T00:00:00"/>
    <x v="41"/>
    <d v="2020-11-30T00:00:00"/>
    <d v="2020-11-30T00:00:00"/>
    <n v="0"/>
    <n v="2209"/>
    <n v="1914248.1599999955"/>
  </r>
  <r>
    <s v="KR"/>
    <n v="3301296"/>
    <n v="453.9"/>
    <n v="1"/>
    <d v="2020-02-03T00:00:00"/>
    <x v="41"/>
    <d v="2020-11-30T00:00:00"/>
    <d v="2020-11-30T00:00:00"/>
    <n v="0"/>
    <n v="2209"/>
    <n v="1914248.1599999955"/>
  </r>
  <r>
    <s v="KR"/>
    <n v="3301296"/>
    <n v="1864.98"/>
    <n v="3"/>
    <d v="2020-01-27T00:00:00"/>
    <x v="41"/>
    <d v="2020-11-30T00:00:00"/>
    <d v="2020-11-30T00:00:00"/>
    <n v="0"/>
    <n v="2209"/>
    <n v="1914248.1599999955"/>
  </r>
  <r>
    <s v="KR"/>
    <n v="3301296"/>
    <n v="-592.02"/>
    <n v="-1"/>
    <d v="2020-01-27T00:00:00"/>
    <x v="41"/>
    <d v="2020-11-30T00:00:00"/>
    <d v="2020-11-30T00:00:00"/>
    <n v="0"/>
    <n v="2209"/>
    <n v="1914248.1599999955"/>
  </r>
  <r>
    <s v="KR"/>
    <n v="3301296"/>
    <n v="5978.94"/>
    <n v="10"/>
    <d v="2020-01-06T00:00:00"/>
    <x v="41"/>
    <d v="2020-11-30T00:00:00"/>
    <d v="2020-11-30T00:00:00"/>
    <n v="0"/>
    <n v="2209"/>
    <n v="1914248.1599999955"/>
  </r>
  <r>
    <s v="KR"/>
    <n v="3301296"/>
    <n v="11916.84"/>
    <n v="20"/>
    <d v="2020-01-13T00:00:00"/>
    <x v="41"/>
    <d v="2020-11-30T00:00:00"/>
    <d v="2020-11-30T00:00:00"/>
    <n v="0"/>
    <n v="2209"/>
    <n v="1914248.1599999955"/>
  </r>
  <r>
    <s v="KR"/>
    <n v="3301296"/>
    <n v="12432.54"/>
    <n v="21"/>
    <d v="2020-01-20T00:00:00"/>
    <x v="41"/>
    <d v="2020-11-30T00:00:00"/>
    <d v="2020-11-30T00:00:00"/>
    <n v="0"/>
    <n v="2209"/>
    <n v="1914248.1599999955"/>
  </r>
  <r>
    <s v="KR"/>
    <n v="3301296"/>
    <n v="8880.36"/>
    <n v="15"/>
    <d v="2020-01-27T00:00:00"/>
    <x v="41"/>
    <d v="2020-11-30T00:00:00"/>
    <d v="2020-11-30T00:00:00"/>
    <n v="0"/>
    <n v="2209"/>
    <n v="1914248.1599999955"/>
  </r>
  <r>
    <s v="KR"/>
    <n v="3301296"/>
    <n v="8226.36"/>
    <n v="14"/>
    <d v="2020-02-03T00:00:00"/>
    <x v="41"/>
    <d v="2020-11-30T00:00:00"/>
    <d v="2020-11-30T00:00:00"/>
    <n v="0"/>
    <n v="2209"/>
    <n v="1914248.1599999955"/>
  </r>
  <r>
    <s v="KR"/>
    <n v="3301296"/>
    <n v="-597.9"/>
    <n v="-1"/>
    <d v="2020-01-13T00:00:00"/>
    <x v="41"/>
    <d v="2020-11-30T00:00:00"/>
    <d v="2020-11-30T00:00:00"/>
    <n v="0"/>
    <n v="2209"/>
    <n v="1914248.1599999955"/>
  </r>
  <r>
    <s v="KR"/>
    <n v="3301296"/>
    <n v="597.9"/>
    <n v="1"/>
    <d v="2020-01-06T00:00:00"/>
    <x v="41"/>
    <d v="2020-11-30T00:00:00"/>
    <d v="2020-11-30T00:00:00"/>
    <n v="0"/>
    <n v="2209"/>
    <n v="1914248.1599999955"/>
  </r>
  <r>
    <s v="KR"/>
    <n v="3301296"/>
    <n v="1793.7"/>
    <n v="3"/>
    <d v="2020-01-13T00:00:00"/>
    <x v="41"/>
    <d v="2020-11-30T00:00:00"/>
    <d v="2020-11-30T00:00:00"/>
    <n v="0"/>
    <n v="2209"/>
    <n v="1914248.1599999955"/>
  </r>
  <r>
    <s v="KR"/>
    <n v="3301296"/>
    <n v="1776.06"/>
    <n v="3"/>
    <d v="2020-01-20T00:00:00"/>
    <x v="41"/>
    <d v="2020-11-30T00:00:00"/>
    <d v="2020-11-30T00:00:00"/>
    <n v="0"/>
    <n v="2209"/>
    <n v="1914248.1599999955"/>
  </r>
  <r>
    <s v="KR"/>
    <n v="3301296"/>
    <n v="1184.04"/>
    <n v="2"/>
    <d v="2020-01-27T00:00:00"/>
    <x v="41"/>
    <d v="2020-11-30T00:00:00"/>
    <d v="2020-11-30T00:00:00"/>
    <n v="0"/>
    <n v="2209"/>
    <n v="1914248.1599999955"/>
  </r>
  <r>
    <s v="KR"/>
    <n v="3301296"/>
    <n v="587.58000000000004"/>
    <n v="1"/>
    <d v="2020-02-03T00:00:00"/>
    <x v="41"/>
    <d v="2020-11-30T00:00:00"/>
    <d v="2020-11-30T00:00:00"/>
    <n v="0"/>
    <n v="2209"/>
    <n v="1914248.1599999955"/>
  </r>
  <r>
    <s v="KR"/>
    <n v="3301296"/>
    <n v="5080.2"/>
    <n v="11"/>
    <d v="2020-01-13T00:00:00"/>
    <x v="41"/>
    <d v="2020-11-30T00:00:00"/>
    <d v="2020-11-30T00:00:00"/>
    <n v="0"/>
    <n v="2209"/>
    <n v="1914248.1599999955"/>
  </r>
  <r>
    <s v="KR"/>
    <n v="3301296"/>
    <n v="52.92"/>
    <n v="1"/>
    <d v="2020-01-13T00:00:00"/>
    <x v="41"/>
    <d v="2020-11-30T00:00:00"/>
    <d v="2020-11-30T00:00:00"/>
    <n v="0"/>
    <n v="2209"/>
    <n v="1914248.1599999955"/>
  </r>
  <r>
    <s v="KR"/>
    <n v="3301296"/>
    <n v="52.92"/>
    <n v="1"/>
    <d v="2020-01-20T00:00:00"/>
    <x v="41"/>
    <d v="2020-11-30T00:00:00"/>
    <d v="2020-11-30T00:00:00"/>
    <n v="0"/>
    <n v="2209"/>
    <n v="1914248.1599999955"/>
  </r>
  <r>
    <s v="KR"/>
    <n v="3301296"/>
    <n v="158.94"/>
    <n v="1"/>
    <d v="2020-01-27T00:00:00"/>
    <x v="41"/>
    <d v="2020-11-30T00:00:00"/>
    <d v="2020-11-30T00:00:00"/>
    <n v="0"/>
    <n v="2209"/>
    <n v="1914248.1599999955"/>
  </r>
  <r>
    <s v="KR"/>
    <n v="3301296"/>
    <n v="315.66000000000003"/>
    <n v="2"/>
    <d v="2020-02-03T00:00:00"/>
    <x v="41"/>
    <d v="2020-11-30T00:00:00"/>
    <d v="2020-11-30T00:00:00"/>
    <n v="0"/>
    <n v="2209"/>
    <n v="1914248.1599999955"/>
  </r>
  <r>
    <s v="KR"/>
    <n v="3301296"/>
    <n v="-271.32"/>
    <n v="-1"/>
    <d v="2020-02-03T00:00:00"/>
    <x v="41"/>
    <d v="2020-11-30T00:00:00"/>
    <d v="2020-11-30T00:00:00"/>
    <n v="0"/>
    <n v="2209"/>
    <n v="1914248.1599999955"/>
  </r>
  <r>
    <s v="KR"/>
    <n v="3301296"/>
    <n v="1644.36"/>
    <n v="6"/>
    <d v="2020-01-06T00:00:00"/>
    <x v="41"/>
    <d v="2020-11-30T00:00:00"/>
    <d v="2020-11-30T00:00:00"/>
    <n v="0"/>
    <n v="2209"/>
    <n v="1914248.1599999955"/>
  </r>
  <r>
    <s v="KR"/>
    <n v="3301296"/>
    <n v="545.4"/>
    <n v="2"/>
    <d v="2020-01-13T00:00:00"/>
    <x v="41"/>
    <d v="2020-11-30T00:00:00"/>
    <d v="2020-11-30T00:00:00"/>
    <n v="0"/>
    <n v="2209"/>
    <n v="1914248.1599999955"/>
  </r>
  <r>
    <s v="KR"/>
    <n v="3301296"/>
    <n v="542.70000000000005"/>
    <n v="2"/>
    <d v="2020-01-20T00:00:00"/>
    <x v="41"/>
    <d v="2020-11-30T00:00:00"/>
    <d v="2020-11-30T00:00:00"/>
    <n v="0"/>
    <n v="2209"/>
    <n v="1914248.1599999955"/>
  </r>
  <r>
    <s v="KR"/>
    <n v="3301296"/>
    <n v="542.70000000000005"/>
    <n v="2"/>
    <d v="2020-01-27T00:00:00"/>
    <x v="41"/>
    <d v="2020-11-30T00:00:00"/>
    <d v="2020-11-30T00:00:00"/>
    <n v="0"/>
    <n v="2209"/>
    <n v="1914248.1599999955"/>
  </r>
  <r>
    <s v="KR"/>
    <n v="3301296"/>
    <n v="1077.18"/>
    <n v="4"/>
    <d v="2020-02-03T00:00:00"/>
    <x v="41"/>
    <d v="2020-11-30T00:00:00"/>
    <d v="2020-11-30T00:00:00"/>
    <n v="0"/>
    <n v="2209"/>
    <n v="1914248.1599999955"/>
  </r>
  <r>
    <s v="KR"/>
    <n v="3301296"/>
    <n v="82.26"/>
    <n v="1"/>
    <d v="2020-01-13T00:00:00"/>
    <x v="41"/>
    <d v="2020-11-30T00:00:00"/>
    <d v="2020-11-30T00:00:00"/>
    <n v="0"/>
    <n v="2209"/>
    <n v="1914248.1599999955"/>
  </r>
  <r>
    <s v="KR"/>
    <n v="3301296"/>
    <n v="81.48"/>
    <n v="1"/>
    <d v="2020-01-20T00:00:00"/>
    <x v="41"/>
    <d v="2020-11-30T00:00:00"/>
    <d v="2020-11-30T00:00:00"/>
    <n v="0"/>
    <n v="2209"/>
    <n v="1914248.1599999955"/>
  </r>
  <r>
    <s v="KR"/>
    <n v="3301296"/>
    <n v="80.819999999999993"/>
    <n v="1"/>
    <d v="2020-02-03T00:00:00"/>
    <x v="41"/>
    <d v="2020-11-30T00:00:00"/>
    <d v="2020-11-30T00:00:00"/>
    <n v="0"/>
    <n v="2209"/>
    <n v="1914248.1599999955"/>
  </r>
  <r>
    <s v="KR"/>
    <n v="3301296"/>
    <n v="537.24"/>
    <n v="2"/>
    <d v="2020-01-13T00:00:00"/>
    <x v="41"/>
    <d v="2020-11-30T00:00:00"/>
    <d v="2020-11-30T00:00:00"/>
    <n v="0"/>
    <n v="2209"/>
    <n v="1914248.1599999955"/>
  </r>
  <r>
    <s v="KR"/>
    <n v="3301296"/>
    <n v="246.84"/>
    <n v="2"/>
    <d v="2020-01-06T00:00:00"/>
    <x v="41"/>
    <d v="2020-11-30T00:00:00"/>
    <d v="2020-11-30T00:00:00"/>
    <n v="0"/>
    <n v="2209"/>
    <n v="1914248.1599999955"/>
  </r>
  <r>
    <s v="KR"/>
    <n v="3301296"/>
    <n v="370.32"/>
    <n v="3"/>
    <d v="2020-01-13T00:00:00"/>
    <x v="41"/>
    <d v="2020-11-30T00:00:00"/>
    <d v="2020-11-30T00:00:00"/>
    <n v="0"/>
    <n v="2209"/>
    <n v="1914248.1599999955"/>
  </r>
  <r>
    <s v="KR"/>
    <n v="3301296"/>
    <n v="244.44"/>
    <n v="2"/>
    <d v="2020-01-20T00:00:00"/>
    <x v="41"/>
    <d v="2020-11-30T00:00:00"/>
    <d v="2020-11-30T00:00:00"/>
    <n v="0"/>
    <n v="2209"/>
    <n v="1914248.1599999955"/>
  </r>
  <r>
    <s v="KR"/>
    <n v="3301296"/>
    <n v="122.22"/>
    <n v="1"/>
    <d v="2020-01-27T00:00:00"/>
    <x v="41"/>
    <d v="2020-11-30T00:00:00"/>
    <d v="2020-11-30T00:00:00"/>
    <n v="0"/>
    <n v="2209"/>
    <n v="1914248.1599999955"/>
  </r>
  <r>
    <s v="KR"/>
    <n v="3301296"/>
    <n v="242.64"/>
    <n v="2"/>
    <d v="2020-02-03T00:00:00"/>
    <x v="41"/>
    <d v="2020-11-30T00:00:00"/>
    <d v="2020-11-30T00:00:00"/>
    <n v="0"/>
    <n v="2209"/>
    <n v="1914248.1599999955"/>
  </r>
  <r>
    <s v="KR"/>
    <n v="3301296"/>
    <n v="-246.84"/>
    <n v="-1"/>
    <d v="2020-01-13T00:00:00"/>
    <x v="41"/>
    <d v="2020-11-30T00:00:00"/>
    <d v="2020-11-30T00:00:00"/>
    <n v="0"/>
    <n v="2209"/>
    <n v="1914248.1599999955"/>
  </r>
  <r>
    <s v="KR"/>
    <n v="3301296"/>
    <n v="1722.78"/>
    <n v="7"/>
    <d v="2020-01-13T00:00:00"/>
    <x v="41"/>
    <d v="2020-11-30T00:00:00"/>
    <d v="2020-11-30T00:00:00"/>
    <n v="0"/>
    <n v="2209"/>
    <n v="1914248.1599999955"/>
  </r>
  <r>
    <s v="KR"/>
    <n v="3301296"/>
    <n v="977.52"/>
    <n v="4"/>
    <d v="2020-01-20T00:00:00"/>
    <x v="41"/>
    <d v="2020-11-30T00:00:00"/>
    <d v="2020-11-30T00:00:00"/>
    <n v="0"/>
    <n v="2209"/>
    <n v="1914248.1599999955"/>
  </r>
  <r>
    <s v="KR"/>
    <n v="3301296"/>
    <n v="2443.7399999999998"/>
    <n v="10"/>
    <d v="2020-01-27T00:00:00"/>
    <x v="41"/>
    <d v="2020-11-30T00:00:00"/>
    <d v="2020-11-30T00:00:00"/>
    <n v="0"/>
    <n v="2209"/>
    <n v="1914248.1599999955"/>
  </r>
  <r>
    <s v="KR"/>
    <n v="3301296"/>
    <n v="2911.26"/>
    <n v="12"/>
    <d v="2020-02-03T00:00:00"/>
    <x v="41"/>
    <d v="2020-11-30T00:00:00"/>
    <d v="2020-11-30T00:00:00"/>
    <n v="0"/>
    <n v="2209"/>
    <n v="1914248.1599999955"/>
  </r>
  <r>
    <s v="KR"/>
    <n v="3301296"/>
    <n v="1221.54"/>
    <n v="1"/>
    <d v="2020-01-13T00:00:00"/>
    <x v="41"/>
    <d v="2020-11-30T00:00:00"/>
    <d v="2020-11-30T00:00:00"/>
    <n v="0"/>
    <n v="2209"/>
    <n v="1914248.1599999955"/>
  </r>
  <r>
    <s v="KR"/>
    <n v="3301296"/>
    <n v="7257.48"/>
    <n v="6"/>
    <d v="2020-01-20T00:00:00"/>
    <x v="41"/>
    <d v="2020-11-30T00:00:00"/>
    <d v="2020-11-30T00:00:00"/>
    <n v="0"/>
    <n v="2209"/>
    <n v="1914248.1599999955"/>
  </r>
  <r>
    <s v="KR"/>
    <n v="3301296"/>
    <n v="1209.5999999999999"/>
    <n v="1"/>
    <d v="2020-01-27T00:00:00"/>
    <x v="41"/>
    <d v="2020-11-30T00:00:00"/>
    <d v="2020-11-30T00:00:00"/>
    <n v="0"/>
    <n v="2209"/>
    <n v="1914248.1599999955"/>
  </r>
  <r>
    <s v="KR"/>
    <n v="3301296"/>
    <n v="2401.1999999999998"/>
    <n v="2"/>
    <d v="2020-02-03T00:00:00"/>
    <x v="41"/>
    <d v="2020-11-30T00:00:00"/>
    <d v="2020-11-30T00:00:00"/>
    <n v="0"/>
    <n v="2209"/>
    <n v="1914248.1599999955"/>
  </r>
  <r>
    <s v="KR"/>
    <n v="3321474"/>
    <n v="1227.78"/>
    <n v="1"/>
    <d v="2020-01-13T00:00:00"/>
    <x v="11"/>
    <d v="2020-07-20T00:00:00"/>
    <d v="2020-11-30T00:00:00"/>
    <n v="133"/>
    <n v="8"/>
    <n v="13448.820000000002"/>
  </r>
  <r>
    <s v="KR"/>
    <n v="3400308"/>
    <n v="3671.4"/>
    <n v="3"/>
    <d v="2020-01-13T00:00:00"/>
    <x v="543"/>
    <d v="2020-11-30T00:00:00"/>
    <d v="2020-11-30T00:00:00"/>
    <n v="0"/>
    <n v="85"/>
    <n v="271998.24000000005"/>
  </r>
  <r>
    <s v="KR"/>
    <n v="3400308"/>
    <n v="1215.78"/>
    <n v="1"/>
    <d v="2020-01-27T00:00:00"/>
    <x v="543"/>
    <d v="2020-11-30T00:00:00"/>
    <d v="2020-11-30T00:00:00"/>
    <n v="0"/>
    <n v="85"/>
    <n v="271998.24000000005"/>
  </r>
  <r>
    <s v="KR"/>
    <n v="3400308"/>
    <n v="8447.2800000000007"/>
    <n v="7"/>
    <d v="2020-02-03T00:00:00"/>
    <x v="543"/>
    <d v="2020-11-30T00:00:00"/>
    <d v="2020-11-30T00:00:00"/>
    <n v="0"/>
    <n v="85"/>
    <n v="271998.24000000005"/>
  </r>
  <r>
    <s v="KR"/>
    <n v="3430218"/>
    <n v="2431.56"/>
    <n v="2"/>
    <d v="2020-01-20T00:00:00"/>
    <x v="117"/>
    <d v="2020-09-28T00:00:00"/>
    <d v="2020-11-30T00:00:00"/>
    <n v="63"/>
    <n v="8"/>
    <n v="43923.419999999991"/>
  </r>
  <r>
    <s v="KR"/>
    <n v="3430218"/>
    <n v="1206.78"/>
    <n v="1"/>
    <d v="2020-02-03T00:00:00"/>
    <x v="117"/>
    <d v="2020-09-28T00:00:00"/>
    <d v="2020-11-30T00:00:00"/>
    <n v="63"/>
    <n v="8"/>
    <n v="43923.419999999991"/>
  </r>
  <r>
    <s v="KR"/>
    <n v="3431910"/>
    <n v="6078.9"/>
    <n v="5"/>
    <d v="2020-01-27T00:00:00"/>
    <x v="544"/>
    <d v="2020-11-02T00:00:00"/>
    <d v="2020-11-30T00:00:00"/>
    <n v="28"/>
    <n v="8"/>
    <n v="66171.600000000006"/>
  </r>
  <r>
    <s v="KR"/>
    <n v="3431910"/>
    <n v="12067.56"/>
    <n v="10"/>
    <d v="2020-02-03T00:00:00"/>
    <x v="544"/>
    <d v="2020-11-02T00:00:00"/>
    <d v="2020-11-30T00:00:00"/>
    <n v="28"/>
    <n v="8"/>
    <n v="66171.600000000006"/>
  </r>
  <r>
    <s v="KR"/>
    <n v="3492162"/>
    <n v="390.48"/>
    <n v="1"/>
    <d v="2020-01-20T00:00:00"/>
    <x v="628"/>
    <d v="2020-01-20T00:00:00"/>
    <d v="2020-11-30T00:00:00"/>
    <n v="315"/>
    <n v="1"/>
    <n v="390.48"/>
  </r>
  <r>
    <s v="KR"/>
    <n v="3541314"/>
    <n v="1028.94"/>
    <n v="1"/>
    <d v="2020-01-27T00:00:00"/>
    <x v="629"/>
    <d v="2020-04-06T00:00:00"/>
    <d v="2020-11-30T00:00:00"/>
    <n v="238"/>
    <n v="2"/>
    <n v="2230.62"/>
  </r>
  <r>
    <s v="KR"/>
    <n v="3557904"/>
    <n v="390.48"/>
    <n v="1"/>
    <d v="2020-01-27T00:00:00"/>
    <x v="505"/>
    <d v="2020-11-23T00:00:00"/>
    <d v="2020-11-30T00:00:00"/>
    <n v="7"/>
    <n v="21"/>
    <n v="11899.8"/>
  </r>
  <r>
    <s v="KR"/>
    <n v="3557904"/>
    <n v="1215.78"/>
    <n v="1"/>
    <d v="2020-01-27T00:00:00"/>
    <x v="505"/>
    <d v="2020-11-23T00:00:00"/>
    <d v="2020-11-30T00:00:00"/>
    <n v="7"/>
    <n v="21"/>
    <n v="11899.8"/>
  </r>
  <r>
    <s v="KR"/>
    <n v="3560202"/>
    <n v="1215.78"/>
    <n v="1"/>
    <d v="2020-01-20T00:00:00"/>
    <x v="90"/>
    <d v="2020-11-02T00:00:00"/>
    <d v="2020-11-30T00:00:00"/>
    <n v="28"/>
    <n v="19"/>
    <n v="48709.919999999998"/>
  </r>
  <r>
    <s v="KR"/>
    <n v="3560202"/>
    <n v="6078.9"/>
    <n v="5"/>
    <d v="2020-01-27T00:00:00"/>
    <x v="90"/>
    <d v="2020-11-02T00:00:00"/>
    <d v="2020-11-30T00:00:00"/>
    <n v="28"/>
    <n v="19"/>
    <n v="48709.919999999998"/>
  </r>
  <r>
    <s v="KR"/>
    <n v="3606660"/>
    <n v="1021.32"/>
    <n v="1"/>
    <d v="2020-02-03T00:00:00"/>
    <x v="176"/>
    <d v="2020-08-24T00:00:00"/>
    <d v="2020-11-30T00:00:00"/>
    <n v="98"/>
    <n v="6"/>
    <n v="3566.7"/>
  </r>
  <r>
    <s v="KR"/>
    <n v="3618438"/>
    <n v="92.34"/>
    <n v="1"/>
    <d v="2020-01-06T00:00:00"/>
    <x v="1"/>
    <d v="2020-11-23T00:00:00"/>
    <d v="2020-11-30T00:00:00"/>
    <n v="7"/>
    <n v="2649"/>
    <n v="10871951.1"/>
  </r>
  <r>
    <s v="KR"/>
    <n v="3618438"/>
    <n v="92.34"/>
    <n v="1"/>
    <d v="2020-01-13T00:00:00"/>
    <x v="1"/>
    <d v="2020-11-23T00:00:00"/>
    <d v="2020-11-30T00:00:00"/>
    <n v="7"/>
    <n v="2649"/>
    <n v="10871951.1"/>
  </r>
  <r>
    <s v="KR"/>
    <n v="3618438"/>
    <n v="182.88"/>
    <n v="2"/>
    <d v="2020-01-20T00:00:00"/>
    <x v="1"/>
    <d v="2020-11-23T00:00:00"/>
    <d v="2020-11-30T00:00:00"/>
    <n v="7"/>
    <n v="2649"/>
    <n v="10871951.1"/>
  </r>
  <r>
    <s v="KR"/>
    <n v="3618438"/>
    <n v="182.88"/>
    <n v="2"/>
    <d v="2020-01-27T00:00:00"/>
    <x v="1"/>
    <d v="2020-11-23T00:00:00"/>
    <d v="2020-11-30T00:00:00"/>
    <n v="7"/>
    <n v="2649"/>
    <n v="10871951.1"/>
  </r>
  <r>
    <s v="KR"/>
    <n v="3618438"/>
    <n v="181.5"/>
    <n v="2"/>
    <d v="2020-02-03T00:00:00"/>
    <x v="1"/>
    <d v="2020-11-23T00:00:00"/>
    <d v="2020-11-30T00:00:00"/>
    <n v="7"/>
    <n v="2649"/>
    <n v="10871951.1"/>
  </r>
  <r>
    <s v="KR"/>
    <n v="3618438"/>
    <n v="20012.16"/>
    <n v="51"/>
    <d v="2020-01-06T00:00:00"/>
    <x v="1"/>
    <d v="2020-11-23T00:00:00"/>
    <d v="2020-11-30T00:00:00"/>
    <n v="7"/>
    <n v="2649"/>
    <n v="10871951.1"/>
  </r>
  <r>
    <s v="KR"/>
    <n v="3618438"/>
    <n v="45784.38"/>
    <n v="117"/>
    <d v="2020-01-13T00:00:00"/>
    <x v="1"/>
    <d v="2020-11-23T00:00:00"/>
    <d v="2020-11-30T00:00:00"/>
    <n v="7"/>
    <n v="2649"/>
    <n v="10871951.1"/>
  </r>
  <r>
    <s v="KR"/>
    <n v="3618438"/>
    <n v="33796.32"/>
    <n v="87"/>
    <d v="2020-01-20T00:00:00"/>
    <x v="1"/>
    <d v="2020-11-23T00:00:00"/>
    <d v="2020-11-30T00:00:00"/>
    <n v="7"/>
    <n v="2649"/>
    <n v="10871951.1"/>
  </r>
  <r>
    <s v="KR"/>
    <n v="3618438"/>
    <n v="41954.04"/>
    <n v="108"/>
    <d v="2020-01-27T00:00:00"/>
    <x v="1"/>
    <d v="2020-11-23T00:00:00"/>
    <d v="2020-11-30T00:00:00"/>
    <n v="7"/>
    <n v="2649"/>
    <n v="10871951.1"/>
  </r>
  <r>
    <s v="KR"/>
    <n v="3618438"/>
    <n v="38943.96"/>
    <n v="101"/>
    <d v="2020-02-03T00:00:00"/>
    <x v="1"/>
    <d v="2020-11-23T00:00:00"/>
    <d v="2020-11-30T00:00:00"/>
    <n v="7"/>
    <n v="2649"/>
    <n v="10871951.1"/>
  </r>
  <r>
    <s v="KR"/>
    <n v="3618438"/>
    <n v="-1254.8399999999999"/>
    <n v="-2"/>
    <d v="2020-01-20T00:00:00"/>
    <x v="1"/>
    <d v="2020-11-23T00:00:00"/>
    <d v="2020-11-30T00:00:00"/>
    <n v="7"/>
    <n v="2649"/>
    <n v="10871951.1"/>
  </r>
  <r>
    <s v="KR"/>
    <n v="3618438"/>
    <n v="-622.79999999999995"/>
    <n v="-1"/>
    <d v="2020-01-27T00:00:00"/>
    <x v="1"/>
    <d v="2020-11-23T00:00:00"/>
    <d v="2020-11-30T00:00:00"/>
    <n v="7"/>
    <n v="2649"/>
    <n v="10871951.1"/>
  </r>
  <r>
    <s v="KR"/>
    <n v="3618438"/>
    <n v="33009.18"/>
    <n v="53"/>
    <d v="2020-01-06T00:00:00"/>
    <x v="1"/>
    <d v="2020-11-23T00:00:00"/>
    <d v="2020-11-30T00:00:00"/>
    <n v="7"/>
    <n v="2649"/>
    <n v="10871951.1"/>
  </r>
  <r>
    <s v="KR"/>
    <n v="3618438"/>
    <n v="56565.54"/>
    <n v="91"/>
    <d v="2020-01-13T00:00:00"/>
    <x v="1"/>
    <d v="2020-11-23T00:00:00"/>
    <d v="2020-11-30T00:00:00"/>
    <n v="7"/>
    <n v="2649"/>
    <n v="10871951.1"/>
  </r>
  <r>
    <s v="KR"/>
    <n v="3618438"/>
    <n v="41933.46"/>
    <n v="68"/>
    <d v="2020-01-20T00:00:00"/>
    <x v="1"/>
    <d v="2020-11-23T00:00:00"/>
    <d v="2020-11-30T00:00:00"/>
    <n v="7"/>
    <n v="2649"/>
    <n v="10871951.1"/>
  </r>
  <r>
    <s v="KR"/>
    <n v="3618438"/>
    <n v="43783.44"/>
    <n v="71"/>
    <d v="2020-01-27T00:00:00"/>
    <x v="1"/>
    <d v="2020-11-23T00:00:00"/>
    <d v="2020-11-30T00:00:00"/>
    <n v="7"/>
    <n v="2649"/>
    <n v="10871951.1"/>
  </r>
  <r>
    <s v="KR"/>
    <n v="3618438"/>
    <n v="35503.379999999997"/>
    <n v="58"/>
    <d v="2020-02-03T00:00:00"/>
    <x v="1"/>
    <d v="2020-11-23T00:00:00"/>
    <d v="2020-11-30T00:00:00"/>
    <n v="7"/>
    <n v="2649"/>
    <n v="10871951.1"/>
  </r>
  <r>
    <s v="KR"/>
    <n v="3618438"/>
    <n v="114.3"/>
    <n v="1"/>
    <d v="2020-01-20T00:00:00"/>
    <x v="1"/>
    <d v="2020-11-23T00:00:00"/>
    <d v="2020-11-30T00:00:00"/>
    <n v="7"/>
    <n v="2649"/>
    <n v="10871951.1"/>
  </r>
  <r>
    <s v="KR"/>
    <n v="3618438"/>
    <n v="113.46"/>
    <n v="1"/>
    <d v="2020-02-03T00:00:00"/>
    <x v="1"/>
    <d v="2020-11-23T00:00:00"/>
    <d v="2020-11-30T00:00:00"/>
    <n v="7"/>
    <n v="2649"/>
    <n v="10871951.1"/>
  </r>
  <r>
    <s v="KR"/>
    <n v="3618438"/>
    <n v="115.44"/>
    <n v="1"/>
    <d v="2020-01-06T00:00:00"/>
    <x v="1"/>
    <d v="2020-11-23T00:00:00"/>
    <d v="2020-11-30T00:00:00"/>
    <n v="7"/>
    <n v="2649"/>
    <n v="10871951.1"/>
  </r>
  <r>
    <s v="KR"/>
    <n v="3618438"/>
    <n v="230.94"/>
    <n v="2"/>
    <d v="2020-01-13T00:00:00"/>
    <x v="1"/>
    <d v="2020-11-23T00:00:00"/>
    <d v="2020-11-30T00:00:00"/>
    <n v="7"/>
    <n v="2649"/>
    <n v="10871951.1"/>
  </r>
  <r>
    <s v="KR"/>
    <n v="3618438"/>
    <n v="114.3"/>
    <n v="1"/>
    <d v="2020-01-20T00:00:00"/>
    <x v="1"/>
    <d v="2020-11-23T00:00:00"/>
    <d v="2020-11-30T00:00:00"/>
    <n v="7"/>
    <n v="2649"/>
    <n v="10871951.1"/>
  </r>
  <r>
    <s v="KR"/>
    <n v="3618438"/>
    <n v="228.6"/>
    <n v="2"/>
    <d v="2020-01-27T00:00:00"/>
    <x v="1"/>
    <d v="2020-11-23T00:00:00"/>
    <d v="2020-11-30T00:00:00"/>
    <n v="7"/>
    <n v="2649"/>
    <n v="10871951.1"/>
  </r>
  <r>
    <s v="KR"/>
    <n v="3618438"/>
    <n v="-1023.66"/>
    <n v="-1"/>
    <d v="2020-01-27T00:00:00"/>
    <x v="1"/>
    <d v="2020-11-23T00:00:00"/>
    <d v="2020-11-30T00:00:00"/>
    <n v="7"/>
    <n v="2649"/>
    <n v="10871951.1"/>
  </r>
  <r>
    <s v="KR"/>
    <n v="3618438"/>
    <n v="1033.8"/>
    <n v="1"/>
    <d v="2020-01-06T00:00:00"/>
    <x v="1"/>
    <d v="2020-11-23T00:00:00"/>
    <d v="2020-11-30T00:00:00"/>
    <n v="7"/>
    <n v="2649"/>
    <n v="10871951.1"/>
  </r>
  <r>
    <s v="KR"/>
    <n v="3618438"/>
    <n v="11311.2"/>
    <n v="11"/>
    <d v="2020-01-13T00:00:00"/>
    <x v="1"/>
    <d v="2020-11-23T00:00:00"/>
    <d v="2020-11-30T00:00:00"/>
    <n v="7"/>
    <n v="2649"/>
    <n v="10871951.1"/>
  </r>
  <r>
    <s v="KR"/>
    <n v="3618438"/>
    <n v="21497.34"/>
    <n v="21"/>
    <d v="2020-01-20T00:00:00"/>
    <x v="1"/>
    <d v="2020-11-23T00:00:00"/>
    <d v="2020-11-30T00:00:00"/>
    <n v="7"/>
    <n v="2649"/>
    <n v="10871951.1"/>
  </r>
  <r>
    <s v="KR"/>
    <n v="3618438"/>
    <n v="10236.84"/>
    <n v="10"/>
    <d v="2020-01-27T00:00:00"/>
    <x v="1"/>
    <d v="2020-11-23T00:00:00"/>
    <d v="2020-11-30T00:00:00"/>
    <n v="7"/>
    <n v="2649"/>
    <n v="10871951.1"/>
  </r>
  <r>
    <s v="KR"/>
    <n v="3618438"/>
    <n v="8128.74"/>
    <n v="8"/>
    <d v="2020-02-03T00:00:00"/>
    <x v="1"/>
    <d v="2020-11-23T00:00:00"/>
    <d v="2020-11-30T00:00:00"/>
    <n v="7"/>
    <n v="2649"/>
    <n v="10871951.1"/>
  </r>
  <r>
    <s v="KR"/>
    <n v="3618438"/>
    <n v="90.78"/>
    <n v="1"/>
    <d v="2020-02-03T00:00:00"/>
    <x v="1"/>
    <d v="2020-11-23T00:00:00"/>
    <d v="2020-11-30T00:00:00"/>
    <n v="7"/>
    <n v="2649"/>
    <n v="10871951.1"/>
  </r>
  <r>
    <s v="KR"/>
    <n v="3618438"/>
    <n v="66.48"/>
    <n v="1"/>
    <d v="2020-01-06T00:00:00"/>
    <x v="1"/>
    <d v="2020-11-23T00:00:00"/>
    <d v="2020-11-30T00:00:00"/>
    <n v="7"/>
    <n v="2649"/>
    <n v="10871951.1"/>
  </r>
  <r>
    <s v="KR"/>
    <n v="3618438"/>
    <n v="92.34"/>
    <n v="1"/>
    <d v="2020-01-06T00:00:00"/>
    <x v="1"/>
    <d v="2020-11-23T00:00:00"/>
    <d v="2020-11-30T00:00:00"/>
    <n v="7"/>
    <n v="2649"/>
    <n v="10871951.1"/>
  </r>
  <r>
    <s v="KR"/>
    <n v="3618438"/>
    <n v="92.34"/>
    <n v="1"/>
    <d v="2020-01-13T00:00:00"/>
    <x v="1"/>
    <d v="2020-11-23T00:00:00"/>
    <d v="2020-11-30T00:00:00"/>
    <n v="7"/>
    <n v="2649"/>
    <n v="10871951.1"/>
  </r>
  <r>
    <s v="KR"/>
    <n v="3618438"/>
    <n v="91.44"/>
    <n v="1"/>
    <d v="2020-01-27T00:00:00"/>
    <x v="1"/>
    <d v="2020-11-23T00:00:00"/>
    <d v="2020-11-30T00:00:00"/>
    <n v="7"/>
    <n v="2649"/>
    <n v="10871951.1"/>
  </r>
  <r>
    <s v="KR"/>
    <n v="3618438"/>
    <n v="45.66"/>
    <n v="1"/>
    <d v="2020-01-20T00:00:00"/>
    <x v="1"/>
    <d v="2020-11-23T00:00:00"/>
    <d v="2020-11-30T00:00:00"/>
    <n v="7"/>
    <n v="2649"/>
    <n v="10871951.1"/>
  </r>
  <r>
    <s v="KR"/>
    <n v="3618438"/>
    <n v="45.36"/>
    <n v="1"/>
    <d v="2020-02-03T00:00:00"/>
    <x v="1"/>
    <d v="2020-11-23T00:00:00"/>
    <d v="2020-11-30T00:00:00"/>
    <n v="7"/>
    <n v="2649"/>
    <n v="10871951.1"/>
  </r>
  <r>
    <s v="KR"/>
    <n v="3618438"/>
    <n v="45.66"/>
    <n v="1"/>
    <d v="2020-01-20T00:00:00"/>
    <x v="1"/>
    <d v="2020-11-23T00:00:00"/>
    <d v="2020-11-30T00:00:00"/>
    <n v="7"/>
    <n v="2649"/>
    <n v="10871951.1"/>
  </r>
  <r>
    <s v="KR"/>
    <n v="3618438"/>
    <n v="137.16"/>
    <n v="1"/>
    <d v="2020-01-20T00:00:00"/>
    <x v="1"/>
    <d v="2020-11-23T00:00:00"/>
    <d v="2020-11-30T00:00:00"/>
    <n v="7"/>
    <n v="2649"/>
    <n v="10871951.1"/>
  </r>
  <r>
    <s v="KR"/>
    <n v="3618438"/>
    <n v="272.22000000000003"/>
    <n v="2"/>
    <d v="2020-02-03T00:00:00"/>
    <x v="1"/>
    <d v="2020-11-23T00:00:00"/>
    <d v="2020-11-30T00:00:00"/>
    <n v="7"/>
    <n v="2649"/>
    <n v="10871951.1"/>
  </r>
  <r>
    <s v="KR"/>
    <n v="3618438"/>
    <n v="434.46"/>
    <n v="1"/>
    <d v="2020-01-27T00:00:00"/>
    <x v="1"/>
    <d v="2020-11-23T00:00:00"/>
    <d v="2020-11-30T00:00:00"/>
    <n v="7"/>
    <n v="2649"/>
    <n v="10871951.1"/>
  </r>
  <r>
    <s v="KR"/>
    <n v="3618438"/>
    <n v="323.27999999999997"/>
    <n v="1"/>
    <d v="2020-01-13T00:00:00"/>
    <x v="1"/>
    <d v="2020-11-23T00:00:00"/>
    <d v="2020-11-30T00:00:00"/>
    <n v="7"/>
    <n v="2649"/>
    <n v="10871951.1"/>
  </r>
  <r>
    <s v="KR"/>
    <n v="3618438"/>
    <n v="114.3"/>
    <n v="1"/>
    <d v="2020-01-13T00:00:00"/>
    <x v="1"/>
    <d v="2020-11-23T00:00:00"/>
    <d v="2020-11-30T00:00:00"/>
    <n v="7"/>
    <n v="2649"/>
    <n v="10871951.1"/>
  </r>
  <r>
    <s v="KR"/>
    <n v="3618438"/>
    <n v="113.46"/>
    <n v="1"/>
    <d v="2020-02-03T00:00:00"/>
    <x v="1"/>
    <d v="2020-11-23T00:00:00"/>
    <d v="2020-11-30T00:00:00"/>
    <n v="7"/>
    <n v="2649"/>
    <n v="10871951.1"/>
  </r>
  <r>
    <s v="KR"/>
    <n v="3618438"/>
    <n v="136.13999999999999"/>
    <n v="1"/>
    <d v="2020-02-03T00:00:00"/>
    <x v="1"/>
    <d v="2020-11-23T00:00:00"/>
    <d v="2020-11-30T00:00:00"/>
    <n v="7"/>
    <n v="2649"/>
    <n v="10871951.1"/>
  </r>
  <r>
    <s v="KR"/>
    <n v="3618438"/>
    <n v="138.47999999999999"/>
    <n v="1"/>
    <d v="2020-01-13T00:00:00"/>
    <x v="1"/>
    <d v="2020-11-23T00:00:00"/>
    <d v="2020-11-30T00:00:00"/>
    <n v="7"/>
    <n v="2649"/>
    <n v="10871951.1"/>
  </r>
  <r>
    <s v="KR"/>
    <n v="3618438"/>
    <n v="320.10000000000002"/>
    <n v="1"/>
    <d v="2020-01-13T00:00:00"/>
    <x v="1"/>
    <d v="2020-11-23T00:00:00"/>
    <d v="2020-11-30T00:00:00"/>
    <n v="7"/>
    <n v="2649"/>
    <n v="10871951.1"/>
  </r>
  <r>
    <s v="KR"/>
    <n v="3618438"/>
    <n v="317.76"/>
    <n v="1"/>
    <d v="2020-02-03T00:00:00"/>
    <x v="1"/>
    <d v="2020-11-23T00:00:00"/>
    <d v="2020-11-30T00:00:00"/>
    <n v="7"/>
    <n v="2649"/>
    <n v="10871951.1"/>
  </r>
  <r>
    <s v="KR"/>
    <n v="3618438"/>
    <n v="277.02"/>
    <n v="2"/>
    <d v="2020-01-06T00:00:00"/>
    <x v="1"/>
    <d v="2020-11-23T00:00:00"/>
    <d v="2020-11-30T00:00:00"/>
    <n v="7"/>
    <n v="2649"/>
    <n v="10871951.1"/>
  </r>
  <r>
    <s v="KR"/>
    <n v="3618438"/>
    <n v="184.62"/>
    <n v="2"/>
    <d v="2020-01-13T00:00:00"/>
    <x v="1"/>
    <d v="2020-11-23T00:00:00"/>
    <d v="2020-11-30T00:00:00"/>
    <n v="7"/>
    <n v="2649"/>
    <n v="10871951.1"/>
  </r>
  <r>
    <s v="KR"/>
    <n v="3618438"/>
    <n v="365.7"/>
    <n v="4"/>
    <d v="2020-01-20T00:00:00"/>
    <x v="1"/>
    <d v="2020-11-23T00:00:00"/>
    <d v="2020-11-30T00:00:00"/>
    <n v="7"/>
    <n v="2649"/>
    <n v="10871951.1"/>
  </r>
  <r>
    <s v="KR"/>
    <n v="3618438"/>
    <n v="91.44"/>
    <n v="1"/>
    <d v="2020-01-13T00:00:00"/>
    <x v="1"/>
    <d v="2020-11-23T00:00:00"/>
    <d v="2020-11-30T00:00:00"/>
    <n v="7"/>
    <n v="2649"/>
    <n v="10871951.1"/>
  </r>
  <r>
    <s v="KR"/>
    <n v="3618438"/>
    <n v="320.10000000000002"/>
    <n v="1"/>
    <d v="2020-01-20T00:00:00"/>
    <x v="1"/>
    <d v="2020-11-23T00:00:00"/>
    <d v="2020-11-30T00:00:00"/>
    <n v="7"/>
    <n v="2649"/>
    <n v="10871951.1"/>
  </r>
  <r>
    <s v="KR"/>
    <n v="3618438"/>
    <n v="320.10000000000002"/>
    <n v="1"/>
    <d v="2020-01-27T00:00:00"/>
    <x v="1"/>
    <d v="2020-11-23T00:00:00"/>
    <d v="2020-11-30T00:00:00"/>
    <n v="7"/>
    <n v="2649"/>
    <n v="10871951.1"/>
  </r>
  <r>
    <s v="KR"/>
    <n v="3618438"/>
    <n v="277.02"/>
    <n v="2"/>
    <d v="2020-01-06T00:00:00"/>
    <x v="1"/>
    <d v="2020-11-23T00:00:00"/>
    <d v="2020-11-30T00:00:00"/>
    <n v="7"/>
    <n v="2649"/>
    <n v="10871951.1"/>
  </r>
  <r>
    <s v="KR"/>
    <n v="3618438"/>
    <n v="137.16"/>
    <n v="1"/>
    <d v="2020-01-20T00:00:00"/>
    <x v="1"/>
    <d v="2020-11-23T00:00:00"/>
    <d v="2020-11-30T00:00:00"/>
    <n v="7"/>
    <n v="2649"/>
    <n v="10871951.1"/>
  </r>
  <r>
    <s v="KR"/>
    <n v="3618438"/>
    <n v="621.66"/>
    <n v="1"/>
    <d v="2020-01-13T00:00:00"/>
    <x v="1"/>
    <d v="2020-11-23T00:00:00"/>
    <d v="2020-11-30T00:00:00"/>
    <n v="7"/>
    <n v="2649"/>
    <n v="10871951.1"/>
  </r>
  <r>
    <s v="KR"/>
    <n v="3618438"/>
    <n v="621.66"/>
    <n v="1"/>
    <d v="2020-01-20T00:00:00"/>
    <x v="1"/>
    <d v="2020-11-23T00:00:00"/>
    <d v="2020-11-30T00:00:00"/>
    <n v="7"/>
    <n v="2649"/>
    <n v="10871951.1"/>
  </r>
  <r>
    <s v="KR"/>
    <n v="3618438"/>
    <n v="2467.98"/>
    <n v="4"/>
    <d v="2020-02-03T00:00:00"/>
    <x v="1"/>
    <d v="2020-11-23T00:00:00"/>
    <d v="2020-11-30T00:00:00"/>
    <n v="7"/>
    <n v="2649"/>
    <n v="10871951.1"/>
  </r>
  <r>
    <s v="KR"/>
    <n v="3618438"/>
    <n v="-1204.56"/>
    <n v="-2"/>
    <d v="2020-01-27T00:00:00"/>
    <x v="1"/>
    <d v="2020-11-23T00:00:00"/>
    <d v="2020-11-30T00:00:00"/>
    <n v="7"/>
    <n v="2649"/>
    <n v="10871951.1"/>
  </r>
  <r>
    <s v="KR"/>
    <n v="3618438"/>
    <n v="11360.04"/>
    <n v="19"/>
    <d v="2020-01-06T00:00:00"/>
    <x v="1"/>
    <d v="2020-11-23T00:00:00"/>
    <d v="2020-11-30T00:00:00"/>
    <n v="7"/>
    <n v="2649"/>
    <n v="10871951.1"/>
  </r>
  <r>
    <s v="KR"/>
    <n v="3618438"/>
    <n v="22081.08"/>
    <n v="37"/>
    <d v="2020-01-13T00:00:00"/>
    <x v="1"/>
    <d v="2020-11-23T00:00:00"/>
    <d v="2020-11-30T00:00:00"/>
    <n v="7"/>
    <n v="2649"/>
    <n v="10871951.1"/>
  </r>
  <r>
    <s v="KR"/>
    <n v="3618438"/>
    <n v="24865.08"/>
    <n v="42"/>
    <d v="2020-01-20T00:00:00"/>
    <x v="1"/>
    <d v="2020-11-23T00:00:00"/>
    <d v="2020-11-30T00:00:00"/>
    <n v="7"/>
    <n v="2649"/>
    <n v="10871951.1"/>
  </r>
  <r>
    <s v="KR"/>
    <n v="3618438"/>
    <n v="28417.26"/>
    <n v="48"/>
    <d v="2020-01-27T00:00:00"/>
    <x v="1"/>
    <d v="2020-11-23T00:00:00"/>
    <d v="2020-11-30T00:00:00"/>
    <n v="7"/>
    <n v="2649"/>
    <n v="10871951.1"/>
  </r>
  <r>
    <s v="KR"/>
    <n v="3618438"/>
    <n v="21741.06"/>
    <n v="37"/>
    <d v="2020-02-03T00:00:00"/>
    <x v="1"/>
    <d v="2020-11-23T00:00:00"/>
    <d v="2020-11-30T00:00:00"/>
    <n v="7"/>
    <n v="2649"/>
    <n v="10871951.1"/>
  </r>
  <r>
    <s v="KR"/>
    <n v="3618438"/>
    <n v="-276.06"/>
    <n v="-1"/>
    <d v="2020-01-13T00:00:00"/>
    <x v="1"/>
    <d v="2020-11-23T00:00:00"/>
    <d v="2020-11-30T00:00:00"/>
    <n v="7"/>
    <n v="2649"/>
    <n v="10871951.1"/>
  </r>
  <r>
    <s v="KR"/>
    <n v="3618438"/>
    <n v="-547.38"/>
    <n v="-2"/>
    <d v="2020-01-27T00:00:00"/>
    <x v="1"/>
    <d v="2020-11-23T00:00:00"/>
    <d v="2020-11-30T00:00:00"/>
    <n v="7"/>
    <n v="2649"/>
    <n v="10871951.1"/>
  </r>
  <r>
    <s v="KR"/>
    <n v="3618438"/>
    <n v="3562.74"/>
    <n v="13"/>
    <d v="2020-01-06T00:00:00"/>
    <x v="1"/>
    <d v="2020-11-23T00:00:00"/>
    <d v="2020-11-30T00:00:00"/>
    <n v="7"/>
    <n v="2649"/>
    <n v="10871951.1"/>
  </r>
  <r>
    <s v="KR"/>
    <n v="3618438"/>
    <n v="10929.72"/>
    <n v="40"/>
    <d v="2020-01-13T00:00:00"/>
    <x v="1"/>
    <d v="2020-11-23T00:00:00"/>
    <d v="2020-11-30T00:00:00"/>
    <n v="7"/>
    <n v="2649"/>
    <n v="10871951.1"/>
  </r>
  <r>
    <s v="KR"/>
    <n v="3618438"/>
    <n v="16823.28"/>
    <n v="62"/>
    <d v="2020-01-20T00:00:00"/>
    <x v="1"/>
    <d v="2020-11-23T00:00:00"/>
    <d v="2020-11-30T00:00:00"/>
    <n v="7"/>
    <n v="2649"/>
    <n v="10871951.1"/>
  </r>
  <r>
    <s v="KR"/>
    <n v="3618438"/>
    <n v="10853.7"/>
    <n v="40"/>
    <d v="2020-01-27T00:00:00"/>
    <x v="1"/>
    <d v="2020-11-23T00:00:00"/>
    <d v="2020-11-30T00:00:00"/>
    <n v="7"/>
    <n v="2649"/>
    <n v="10871951.1"/>
  </r>
  <r>
    <s v="KR"/>
    <n v="3618438"/>
    <n v="9425.2800000000007"/>
    <n v="35"/>
    <d v="2020-02-03T00:00:00"/>
    <x v="1"/>
    <d v="2020-11-23T00:00:00"/>
    <d v="2020-11-30T00:00:00"/>
    <n v="7"/>
    <n v="2649"/>
    <n v="10871951.1"/>
  </r>
  <r>
    <s v="KR"/>
    <n v="3618438"/>
    <n v="164.58"/>
    <n v="2"/>
    <d v="2020-01-06T00:00:00"/>
    <x v="1"/>
    <d v="2020-11-23T00:00:00"/>
    <d v="2020-11-30T00:00:00"/>
    <n v="7"/>
    <n v="2649"/>
    <n v="10871951.1"/>
  </r>
  <r>
    <s v="KR"/>
    <n v="3618438"/>
    <n v="162.9"/>
    <n v="2"/>
    <d v="2020-01-20T00:00:00"/>
    <x v="1"/>
    <d v="2020-11-23T00:00:00"/>
    <d v="2020-11-30T00:00:00"/>
    <n v="7"/>
    <n v="2649"/>
    <n v="10871951.1"/>
  </r>
  <r>
    <s v="KR"/>
    <n v="3618438"/>
    <n v="162.9"/>
    <n v="2"/>
    <d v="2020-01-27T00:00:00"/>
    <x v="1"/>
    <d v="2020-11-23T00:00:00"/>
    <d v="2020-11-30T00:00:00"/>
    <n v="7"/>
    <n v="2649"/>
    <n v="10871951.1"/>
  </r>
  <r>
    <s v="KR"/>
    <n v="3618438"/>
    <n v="242.52"/>
    <n v="3"/>
    <d v="2020-02-03T00:00:00"/>
    <x v="1"/>
    <d v="2020-11-23T00:00:00"/>
    <d v="2020-11-30T00:00:00"/>
    <n v="7"/>
    <n v="2649"/>
    <n v="10871951.1"/>
  </r>
  <r>
    <s v="KR"/>
    <n v="3618438"/>
    <n v="246.84"/>
    <n v="2"/>
    <d v="2020-01-06T00:00:00"/>
    <x v="1"/>
    <d v="2020-11-23T00:00:00"/>
    <d v="2020-11-30T00:00:00"/>
    <n v="7"/>
    <n v="2649"/>
    <n v="10871951.1"/>
  </r>
  <r>
    <s v="KR"/>
    <n v="3618438"/>
    <n v="735.72"/>
    <n v="6"/>
    <d v="2020-01-13T00:00:00"/>
    <x v="1"/>
    <d v="2020-11-23T00:00:00"/>
    <d v="2020-11-30T00:00:00"/>
    <n v="7"/>
    <n v="2649"/>
    <n v="10871951.1"/>
  </r>
  <r>
    <s v="KR"/>
    <n v="3618438"/>
    <n v="244.44"/>
    <n v="2"/>
    <d v="2020-01-20T00:00:00"/>
    <x v="1"/>
    <d v="2020-11-23T00:00:00"/>
    <d v="2020-11-30T00:00:00"/>
    <n v="7"/>
    <n v="2649"/>
    <n v="10871951.1"/>
  </r>
  <r>
    <s v="KR"/>
    <n v="3618438"/>
    <n v="122.22"/>
    <n v="1"/>
    <d v="2020-01-27T00:00:00"/>
    <x v="1"/>
    <d v="2020-11-23T00:00:00"/>
    <d v="2020-11-30T00:00:00"/>
    <n v="7"/>
    <n v="2649"/>
    <n v="10871951.1"/>
  </r>
  <r>
    <s v="KR"/>
    <n v="3618438"/>
    <n v="727.98"/>
    <n v="6"/>
    <d v="2020-02-03T00:00:00"/>
    <x v="1"/>
    <d v="2020-11-23T00:00:00"/>
    <d v="2020-11-30T00:00:00"/>
    <n v="7"/>
    <n v="2649"/>
    <n v="10871951.1"/>
  </r>
  <r>
    <s v="KR"/>
    <n v="3618438"/>
    <n v="987.24"/>
    <n v="4"/>
    <d v="2020-01-06T00:00:00"/>
    <x v="1"/>
    <d v="2020-11-23T00:00:00"/>
    <d v="2020-11-30T00:00:00"/>
    <n v="7"/>
    <n v="2649"/>
    <n v="10871951.1"/>
  </r>
  <r>
    <s v="KR"/>
    <n v="3618438"/>
    <n v="2458.38"/>
    <n v="10"/>
    <d v="2020-01-13T00:00:00"/>
    <x v="1"/>
    <d v="2020-11-23T00:00:00"/>
    <d v="2020-11-30T00:00:00"/>
    <n v="7"/>
    <n v="2649"/>
    <n v="10871951.1"/>
  </r>
  <r>
    <s v="KR"/>
    <n v="3618438"/>
    <n v="1221.9000000000001"/>
    <n v="5"/>
    <d v="2020-01-20T00:00:00"/>
    <x v="1"/>
    <d v="2020-11-23T00:00:00"/>
    <d v="2020-11-30T00:00:00"/>
    <n v="7"/>
    <n v="2649"/>
    <n v="10871951.1"/>
  </r>
  <r>
    <s v="KR"/>
    <n v="3618438"/>
    <n v="2443.7399999999998"/>
    <n v="10"/>
    <d v="2020-01-27T00:00:00"/>
    <x v="1"/>
    <d v="2020-11-23T00:00:00"/>
    <d v="2020-11-30T00:00:00"/>
    <n v="7"/>
    <n v="2649"/>
    <n v="10871951.1"/>
  </r>
  <r>
    <s v="KR"/>
    <n v="3618438"/>
    <n v="3153.84"/>
    <n v="13"/>
    <d v="2020-02-03T00:00:00"/>
    <x v="1"/>
    <d v="2020-11-23T00:00:00"/>
    <d v="2020-11-30T00:00:00"/>
    <n v="7"/>
    <n v="2649"/>
    <n v="10871951.1"/>
  </r>
  <r>
    <s v="KR"/>
    <n v="3618438"/>
    <n v="-2460.9"/>
    <n v="-2"/>
    <d v="2020-01-27T00:00:00"/>
    <x v="1"/>
    <d v="2020-11-23T00:00:00"/>
    <d v="2020-11-30T00:00:00"/>
    <n v="7"/>
    <n v="2649"/>
    <n v="10871951.1"/>
  </r>
  <r>
    <s v="KR"/>
    <n v="3618438"/>
    <n v="13436.94"/>
    <n v="11"/>
    <d v="2020-01-06T00:00:00"/>
    <x v="1"/>
    <d v="2020-11-23T00:00:00"/>
    <d v="2020-11-30T00:00:00"/>
    <n v="7"/>
    <n v="2649"/>
    <n v="10871951.1"/>
  </r>
  <r>
    <s v="KR"/>
    <n v="3618438"/>
    <n v="40215.18"/>
    <n v="33"/>
    <d v="2020-01-13T00:00:00"/>
    <x v="1"/>
    <d v="2020-11-23T00:00:00"/>
    <d v="2020-11-30T00:00:00"/>
    <n v="7"/>
    <n v="2649"/>
    <n v="10871951.1"/>
  </r>
  <r>
    <s v="KR"/>
    <n v="3618438"/>
    <n v="58059.839999999997"/>
    <n v="48"/>
    <d v="2020-01-20T00:00:00"/>
    <x v="1"/>
    <d v="2020-11-23T00:00:00"/>
    <d v="2020-11-30T00:00:00"/>
    <n v="7"/>
    <n v="2649"/>
    <n v="10871951.1"/>
  </r>
  <r>
    <s v="KR"/>
    <n v="3618438"/>
    <n v="66526.92"/>
    <n v="55"/>
    <d v="2020-01-27T00:00:00"/>
    <x v="1"/>
    <d v="2020-11-23T00:00:00"/>
    <d v="2020-11-30T00:00:00"/>
    <n v="7"/>
    <n v="2649"/>
    <n v="10871951.1"/>
  </r>
  <r>
    <s v="KR"/>
    <n v="3618438"/>
    <n v="45623.16"/>
    <n v="38"/>
    <d v="2020-02-03T00:00:00"/>
    <x v="1"/>
    <d v="2020-11-23T00:00:00"/>
    <d v="2020-11-30T00:00:00"/>
    <n v="7"/>
    <n v="2649"/>
    <n v="10871951.1"/>
  </r>
  <r>
    <s v="KR"/>
    <n v="3644970"/>
    <n v="624.78"/>
    <n v="1"/>
    <d v="2020-01-13T00:00:00"/>
    <x v="265"/>
    <d v="2020-11-30T00:00:00"/>
    <d v="2020-11-30T00:00:00"/>
    <n v="0"/>
    <n v="14"/>
    <n v="13832.160000000002"/>
  </r>
  <r>
    <s v="KR"/>
    <n v="3649536"/>
    <n v="619.79999999999995"/>
    <n v="1"/>
    <d v="2020-01-27T00:00:00"/>
    <x v="482"/>
    <d v="2020-11-23T00:00:00"/>
    <d v="2020-11-30T00:00:00"/>
    <n v="7"/>
    <n v="10"/>
    <n v="8159.6399999999994"/>
  </r>
  <r>
    <s v="KR"/>
    <n v="3679404"/>
    <n v="1028.94"/>
    <n v="1"/>
    <d v="2020-01-20T00:00:00"/>
    <x v="136"/>
    <d v="2020-11-23T00:00:00"/>
    <d v="2020-11-30T00:00:00"/>
    <n v="7"/>
    <n v="38"/>
    <n v="63853.139999999978"/>
  </r>
  <r>
    <s v="KR"/>
    <n v="3679404"/>
    <n v="1227.78"/>
    <n v="1"/>
    <d v="2020-01-06T00:00:00"/>
    <x v="136"/>
    <d v="2020-11-23T00:00:00"/>
    <d v="2020-11-30T00:00:00"/>
    <n v="7"/>
    <n v="38"/>
    <n v="63853.139999999978"/>
  </r>
  <r>
    <s v="KR"/>
    <n v="3679404"/>
    <n v="3620.28"/>
    <n v="3"/>
    <d v="2020-02-03T00:00:00"/>
    <x v="136"/>
    <d v="2020-11-23T00:00:00"/>
    <d v="2020-11-30T00:00:00"/>
    <n v="7"/>
    <n v="38"/>
    <n v="63853.139999999978"/>
  </r>
  <r>
    <s v="KR"/>
    <n v="3741288"/>
    <n v="5359.44"/>
    <n v="3"/>
    <d v="2020-01-20T00:00:00"/>
    <x v="561"/>
    <d v="2020-07-06T00:00:00"/>
    <d v="2020-11-30T00:00:00"/>
    <n v="147"/>
    <n v="5"/>
    <n v="14144.339999999998"/>
  </r>
  <r>
    <s v="KR"/>
    <n v="3750618"/>
    <n v="1209.5999999999999"/>
    <n v="1"/>
    <d v="2020-01-27T00:00:00"/>
    <x v="266"/>
    <d v="2020-11-23T00:00:00"/>
    <d v="2020-11-30T00:00:00"/>
    <n v="7"/>
    <n v="30"/>
    <n v="86594.10000000002"/>
  </r>
  <r>
    <s v="KR"/>
    <n v="3764646"/>
    <n v="1215.78"/>
    <n v="1"/>
    <d v="2020-01-20T00:00:00"/>
    <x v="527"/>
    <d v="2020-11-02T00:00:00"/>
    <d v="2020-11-30T00:00:00"/>
    <n v="28"/>
    <n v="20"/>
    <n v="33292.01999999999"/>
  </r>
  <r>
    <s v="KR"/>
    <n v="3764646"/>
    <n v="1206.78"/>
    <n v="1"/>
    <d v="2020-02-03T00:00:00"/>
    <x v="527"/>
    <d v="2020-11-02T00:00:00"/>
    <d v="2020-11-30T00:00:00"/>
    <n v="28"/>
    <n v="20"/>
    <n v="33292.01999999999"/>
  </r>
  <r>
    <s v="KR"/>
    <n v="3780912"/>
    <n v="619.79999999999995"/>
    <n v="1"/>
    <d v="2020-01-27T00:00:00"/>
    <x v="120"/>
    <d v="2020-11-16T00:00:00"/>
    <d v="2020-11-30T00:00:00"/>
    <n v="14"/>
    <n v="23"/>
    <n v="10318.68"/>
  </r>
  <r>
    <s v="KR"/>
    <n v="3780912"/>
    <n v="1215.78"/>
    <n v="1"/>
    <d v="2020-01-20T00:00:00"/>
    <x v="120"/>
    <d v="2020-11-16T00:00:00"/>
    <d v="2020-11-30T00:00:00"/>
    <n v="14"/>
    <n v="23"/>
    <n v="10318.68"/>
  </r>
  <r>
    <s v="KR"/>
    <n v="3786252"/>
    <n v="1215.78"/>
    <n v="1"/>
    <d v="2020-01-27T00:00:00"/>
    <x v="267"/>
    <d v="2020-10-26T00:00:00"/>
    <d v="2020-11-30T00:00:00"/>
    <n v="35"/>
    <n v="23"/>
    <n v="36715.68"/>
  </r>
  <r>
    <s v="KR"/>
    <n v="3828696"/>
    <n v="2431.56"/>
    <n v="2"/>
    <d v="2020-01-20T00:00:00"/>
    <x v="311"/>
    <d v="2020-01-20T00:00:00"/>
    <d v="2020-11-30T00:00:00"/>
    <n v="315"/>
    <n v="7"/>
    <n v="29876.220000000005"/>
  </r>
  <r>
    <s v="KR"/>
    <n v="3869910"/>
    <n v="781.02"/>
    <n v="2"/>
    <d v="2020-01-20T00:00:00"/>
    <x v="363"/>
    <d v="2020-11-30T00:00:00"/>
    <d v="2020-11-30T00:00:00"/>
    <n v="0"/>
    <n v="21"/>
    <n v="12334.680000000002"/>
  </r>
  <r>
    <s v="KR"/>
    <n v="3915672"/>
    <n v="2455.6799999999998"/>
    <n v="2"/>
    <d v="2020-01-13T00:00:00"/>
    <x v="313"/>
    <d v="2020-02-03T00:00:00"/>
    <d v="2020-11-30T00:00:00"/>
    <n v="301"/>
    <n v="8"/>
    <n v="12113.46"/>
  </r>
  <r>
    <s v="KR"/>
    <n v="3915672"/>
    <n v="2413.5"/>
    <n v="2"/>
    <d v="2020-02-03T00:00:00"/>
    <x v="313"/>
    <d v="2020-02-03T00:00:00"/>
    <d v="2020-11-30T00:00:00"/>
    <n v="301"/>
    <n v="8"/>
    <n v="12113.46"/>
  </r>
  <r>
    <s v="KR"/>
    <n v="3934080"/>
    <n v="1028.94"/>
    <n v="1"/>
    <d v="2020-01-20T00:00:00"/>
    <x v="55"/>
    <d v="2020-11-02T00:00:00"/>
    <d v="2020-11-30T00:00:00"/>
    <n v="28"/>
    <n v="35"/>
    <n v="72196.2"/>
  </r>
  <r>
    <s v="KR"/>
    <n v="3934080"/>
    <n v="1227.78"/>
    <n v="1"/>
    <d v="2020-01-13T00:00:00"/>
    <x v="55"/>
    <d v="2020-11-02T00:00:00"/>
    <d v="2020-11-30T00:00:00"/>
    <n v="28"/>
    <n v="35"/>
    <n v="72196.2"/>
  </r>
  <r>
    <s v="KR"/>
    <n v="3934080"/>
    <n v="2431.56"/>
    <n v="2"/>
    <d v="2020-01-27T00:00:00"/>
    <x v="55"/>
    <d v="2020-11-02T00:00:00"/>
    <d v="2020-11-30T00:00:00"/>
    <n v="28"/>
    <n v="35"/>
    <n v="72196.2"/>
  </r>
  <r>
    <s v="KR"/>
    <n v="3968406"/>
    <n v="6033.78"/>
    <n v="5"/>
    <d v="2020-02-03T00:00:00"/>
    <x v="630"/>
    <d v="2020-03-30T00:00:00"/>
    <d v="2020-11-30T00:00:00"/>
    <n v="245"/>
    <n v="3"/>
    <n v="12637.499999999998"/>
  </r>
  <r>
    <s v="KR"/>
    <n v="3980538"/>
    <n v="1021.32"/>
    <n v="1"/>
    <d v="2020-02-03T00:00:00"/>
    <x v="364"/>
    <d v="2020-09-14T00:00:00"/>
    <d v="2020-11-30T00:00:00"/>
    <n v="77"/>
    <n v="18"/>
    <n v="34294.379999999997"/>
  </r>
  <r>
    <s v="KR"/>
    <n v="3980538"/>
    <n v="2443.56"/>
    <n v="2"/>
    <d v="2020-01-13T00:00:00"/>
    <x v="364"/>
    <d v="2020-09-14T00:00:00"/>
    <d v="2020-11-30T00:00:00"/>
    <n v="77"/>
    <n v="18"/>
    <n v="34294.379999999997"/>
  </r>
  <r>
    <s v="KR"/>
    <n v="3980538"/>
    <n v="2413.5"/>
    <n v="2"/>
    <d v="2020-02-03T00:00:00"/>
    <x v="364"/>
    <d v="2020-09-14T00:00:00"/>
    <d v="2020-11-30T00:00:00"/>
    <n v="77"/>
    <n v="18"/>
    <n v="34294.379999999997"/>
  </r>
  <r>
    <s v="KR"/>
    <n v="4011456"/>
    <n v="1215.78"/>
    <n v="1"/>
    <d v="2020-01-13T00:00:00"/>
    <x v="316"/>
    <d v="2020-07-13T00:00:00"/>
    <d v="2020-11-30T00:00:00"/>
    <n v="140"/>
    <n v="16"/>
    <n v="28577.219999999998"/>
  </r>
  <r>
    <s v="KR"/>
    <n v="4011456"/>
    <n v="2431.56"/>
    <n v="2"/>
    <d v="2020-01-20T00:00:00"/>
    <x v="316"/>
    <d v="2020-07-13T00:00:00"/>
    <d v="2020-11-30T00:00:00"/>
    <n v="140"/>
    <n v="16"/>
    <n v="28577.219999999998"/>
  </r>
  <r>
    <s v="KR"/>
    <n v="4011456"/>
    <n v="4863.12"/>
    <n v="4"/>
    <d v="2020-01-27T00:00:00"/>
    <x v="316"/>
    <d v="2020-07-13T00:00:00"/>
    <d v="2020-11-30T00:00:00"/>
    <n v="140"/>
    <n v="16"/>
    <n v="28577.219999999998"/>
  </r>
  <r>
    <s v="KR"/>
    <n v="4011456"/>
    <n v="2413.5"/>
    <n v="2"/>
    <d v="2020-02-03T00:00:00"/>
    <x v="316"/>
    <d v="2020-07-13T00:00:00"/>
    <d v="2020-11-30T00:00:00"/>
    <n v="140"/>
    <n v="16"/>
    <n v="28577.219999999998"/>
  </r>
  <r>
    <s v="KR"/>
    <n v="4012758"/>
    <n v="2431.56"/>
    <n v="2"/>
    <d v="2020-01-20T00:00:00"/>
    <x v="631"/>
    <d v="2020-02-03T00:00:00"/>
    <d v="2020-11-30T00:00:00"/>
    <n v="301"/>
    <n v="2"/>
    <n v="4845.0599999999995"/>
  </r>
  <r>
    <s v="KR"/>
    <n v="4012758"/>
    <n v="2413.5"/>
    <n v="2"/>
    <d v="2020-02-03T00:00:00"/>
    <x v="631"/>
    <d v="2020-02-03T00:00:00"/>
    <d v="2020-11-30T00:00:00"/>
    <n v="301"/>
    <n v="2"/>
    <n v="4845.0599999999995"/>
  </r>
  <r>
    <s v="KR"/>
    <n v="4015404"/>
    <n v="1215.78"/>
    <n v="1"/>
    <d v="2020-01-27T00:00:00"/>
    <x v="132"/>
    <d v="2020-11-16T00:00:00"/>
    <d v="2020-11-30T00:00:00"/>
    <n v="14"/>
    <n v="9"/>
    <n v="4501.4400000000005"/>
  </r>
  <r>
    <s v="KR"/>
    <n v="4015404"/>
    <n v="1206.78"/>
    <n v="1"/>
    <d v="2020-02-03T00:00:00"/>
    <x v="132"/>
    <d v="2020-11-16T00:00:00"/>
    <d v="2020-11-30T00:00:00"/>
    <n v="14"/>
    <n v="9"/>
    <n v="4501.4400000000005"/>
  </r>
  <r>
    <s v="KR"/>
    <n v="4056048"/>
    <n v="1227.78"/>
    <n v="1"/>
    <d v="2020-01-13T00:00:00"/>
    <x v="317"/>
    <d v="2020-07-20T00:00:00"/>
    <d v="2020-11-30T00:00:00"/>
    <n v="133"/>
    <n v="8"/>
    <n v="14492.940000000002"/>
  </r>
  <r>
    <s v="KR"/>
    <n v="4056048"/>
    <n v="1215.78"/>
    <n v="1"/>
    <d v="2020-01-27T00:00:00"/>
    <x v="317"/>
    <d v="2020-07-20T00:00:00"/>
    <d v="2020-11-30T00:00:00"/>
    <n v="133"/>
    <n v="8"/>
    <n v="14492.940000000002"/>
  </r>
  <r>
    <s v="KR"/>
    <n v="4060662"/>
    <n v="387.6"/>
    <n v="1"/>
    <d v="2020-02-03T00:00:00"/>
    <x v="422"/>
    <d v="2020-11-23T00:00:00"/>
    <d v="2020-11-30T00:00:00"/>
    <n v="7"/>
    <n v="14"/>
    <n v="5909.7"/>
  </r>
  <r>
    <s v="KR"/>
    <n v="4060662"/>
    <n v="272.7"/>
    <n v="1"/>
    <d v="2020-01-13T00:00:00"/>
    <x v="422"/>
    <d v="2020-11-23T00:00:00"/>
    <d v="2020-11-30T00:00:00"/>
    <n v="7"/>
    <n v="14"/>
    <n v="5909.7"/>
  </r>
  <r>
    <s v="KR"/>
    <n v="4060662"/>
    <n v="272.7"/>
    <n v="1"/>
    <d v="2020-01-27T00:00:00"/>
    <x v="422"/>
    <d v="2020-11-23T00:00:00"/>
    <d v="2020-11-30T00:00:00"/>
    <n v="7"/>
    <n v="14"/>
    <n v="5909.7"/>
  </r>
  <r>
    <s v="KR"/>
    <n v="4086984"/>
    <n v="13523.52"/>
    <n v="6"/>
    <d v="2020-01-13T00:00:00"/>
    <x v="319"/>
    <d v="2020-10-12T00:00:00"/>
    <d v="2020-11-30T00:00:00"/>
    <n v="49"/>
    <n v="55"/>
    <n v="149727.66"/>
  </r>
  <r>
    <s v="KR"/>
    <n v="4086984"/>
    <n v="-5646.72"/>
    <n v="-9"/>
    <d v="2020-01-20T00:00:00"/>
    <x v="319"/>
    <d v="2020-10-12T00:00:00"/>
    <d v="2020-11-30T00:00:00"/>
    <n v="49"/>
    <n v="55"/>
    <n v="149727.66"/>
  </r>
  <r>
    <s v="KR"/>
    <n v="4086984"/>
    <n v="1221.6600000000001"/>
    <n v="1"/>
    <d v="2020-01-13T00:00:00"/>
    <x v="319"/>
    <d v="2020-10-12T00:00:00"/>
    <d v="2020-11-30T00:00:00"/>
    <n v="49"/>
    <n v="55"/>
    <n v="149727.66"/>
  </r>
  <r>
    <s v="KR"/>
    <n v="4086984"/>
    <n v="3601.8"/>
    <n v="3"/>
    <d v="2020-02-03T00:00:00"/>
    <x v="319"/>
    <d v="2020-10-12T00:00:00"/>
    <d v="2020-11-30T00:00:00"/>
    <n v="49"/>
    <n v="55"/>
    <n v="149727.66"/>
  </r>
  <r>
    <s v="KR"/>
    <n v="4092000"/>
    <n v="1215.78"/>
    <n v="1"/>
    <d v="2020-01-27T00:00:00"/>
    <x v="320"/>
    <d v="2020-11-30T00:00:00"/>
    <d v="2020-11-30T00:00:00"/>
    <n v="0"/>
    <n v="32"/>
    <n v="52179.299999999988"/>
  </r>
  <r>
    <s v="KR"/>
    <n v="4188954"/>
    <n v="5106.4799999999996"/>
    <n v="5"/>
    <d v="2020-02-03T00:00:00"/>
    <x v="632"/>
    <d v="2020-02-03T00:00:00"/>
    <d v="2020-11-30T00:00:00"/>
    <n v="301"/>
    <n v="1"/>
    <n v="5106.4799999999996"/>
  </r>
  <r>
    <s v="KR"/>
    <n v="4191444"/>
    <n v="1227.78"/>
    <n v="1"/>
    <d v="2020-01-13T00:00:00"/>
    <x v="268"/>
    <d v="2020-09-28T00:00:00"/>
    <d v="2020-11-30T00:00:00"/>
    <n v="63"/>
    <n v="28"/>
    <n v="65647.680000000008"/>
  </r>
  <r>
    <s v="KR"/>
    <n v="4191444"/>
    <n v="1206.78"/>
    <n v="1"/>
    <d v="2020-02-03T00:00:00"/>
    <x v="268"/>
    <d v="2020-09-28T00:00:00"/>
    <d v="2020-11-30T00:00:00"/>
    <n v="63"/>
    <n v="28"/>
    <n v="65647.680000000008"/>
  </r>
  <r>
    <s v="KR"/>
    <n v="4210794"/>
    <n v="621.66"/>
    <n v="1"/>
    <d v="2020-01-20T00:00:00"/>
    <x v="72"/>
    <d v="2020-11-23T00:00:00"/>
    <d v="2020-11-30T00:00:00"/>
    <n v="7"/>
    <n v="28"/>
    <n v="174729.66"/>
  </r>
  <r>
    <s v="KR"/>
    <n v="4210794"/>
    <n v="12006.12"/>
    <n v="10"/>
    <d v="2020-02-03T00:00:00"/>
    <x v="72"/>
    <d v="2020-11-23T00:00:00"/>
    <d v="2020-11-30T00:00:00"/>
    <n v="7"/>
    <n v="28"/>
    <n v="174729.66"/>
  </r>
  <r>
    <s v="KR"/>
    <n v="4210890"/>
    <n v="619.79999999999995"/>
    <n v="1"/>
    <d v="2020-01-20T00:00:00"/>
    <x v="269"/>
    <d v="2020-06-15T00:00:00"/>
    <d v="2020-11-30T00:00:00"/>
    <n v="168"/>
    <n v="64"/>
    <n v="45847.92"/>
  </r>
  <r>
    <s v="KR"/>
    <n v="4210890"/>
    <n v="1230.54"/>
    <n v="2"/>
    <d v="2020-02-03T00:00:00"/>
    <x v="269"/>
    <d v="2020-06-15T00:00:00"/>
    <d v="2020-11-30T00:00:00"/>
    <n v="168"/>
    <n v="64"/>
    <n v="45847.92"/>
  </r>
  <r>
    <s v="KR"/>
    <n v="4210890"/>
    <n v="272.7"/>
    <n v="1"/>
    <d v="2020-01-13T00:00:00"/>
    <x v="269"/>
    <d v="2020-06-15T00:00:00"/>
    <d v="2020-11-30T00:00:00"/>
    <n v="168"/>
    <n v="64"/>
    <n v="45847.92"/>
  </r>
  <r>
    <s v="KR"/>
    <n v="4210890"/>
    <n v="818.16"/>
    <n v="3"/>
    <d v="2020-01-27T00:00:00"/>
    <x v="269"/>
    <d v="2020-06-15T00:00:00"/>
    <d v="2020-11-30T00:00:00"/>
    <n v="168"/>
    <n v="64"/>
    <n v="45847.92"/>
  </r>
  <r>
    <s v="KR"/>
    <n v="4210890"/>
    <n v="812.04"/>
    <n v="3"/>
    <d v="2020-02-03T00:00:00"/>
    <x v="269"/>
    <d v="2020-06-15T00:00:00"/>
    <d v="2020-11-30T00:00:00"/>
    <n v="168"/>
    <n v="64"/>
    <n v="45847.92"/>
  </r>
  <r>
    <s v="KR"/>
    <n v="4210890"/>
    <n v="1227.78"/>
    <n v="1"/>
    <d v="2020-01-13T00:00:00"/>
    <x v="269"/>
    <d v="2020-06-15T00:00:00"/>
    <d v="2020-11-30T00:00:00"/>
    <n v="168"/>
    <n v="64"/>
    <n v="45847.92"/>
  </r>
  <r>
    <s v="KR"/>
    <n v="4210890"/>
    <n v="1215.78"/>
    <n v="1"/>
    <d v="2020-01-27T00:00:00"/>
    <x v="269"/>
    <d v="2020-06-15T00:00:00"/>
    <d v="2020-11-30T00:00:00"/>
    <n v="168"/>
    <n v="64"/>
    <n v="45847.92"/>
  </r>
  <r>
    <s v="KR"/>
    <n v="4219950"/>
    <n v="1215.78"/>
    <n v="1"/>
    <d v="2020-01-27T00:00:00"/>
    <x v="443"/>
    <d v="2020-11-09T00:00:00"/>
    <d v="2020-11-30T00:00:00"/>
    <n v="21"/>
    <n v="6"/>
    <n v="9143.8799999999992"/>
  </r>
  <r>
    <s v="KR"/>
    <n v="4224870"/>
    <n v="390.48"/>
    <n v="1"/>
    <d v="2020-01-27T00:00:00"/>
    <x v="563"/>
    <d v="2020-11-30T00:00:00"/>
    <d v="2020-11-30T00:00:00"/>
    <n v="0"/>
    <n v="417"/>
    <n v="183991.25999999981"/>
  </r>
  <r>
    <s v="KR"/>
    <n v="4224870"/>
    <n v="387.6"/>
    <n v="1"/>
    <d v="2020-02-03T00:00:00"/>
    <x v="563"/>
    <d v="2020-11-30T00:00:00"/>
    <d v="2020-11-30T00:00:00"/>
    <n v="0"/>
    <n v="417"/>
    <n v="183991.25999999981"/>
  </r>
  <r>
    <s v="KR"/>
    <n v="4224870"/>
    <n v="626.04"/>
    <n v="1"/>
    <d v="2020-01-13T00:00:00"/>
    <x v="563"/>
    <d v="2020-11-30T00:00:00"/>
    <d v="2020-11-30T00:00:00"/>
    <n v="0"/>
    <n v="417"/>
    <n v="183991.25999999981"/>
  </r>
  <r>
    <s v="KR"/>
    <n v="4224870"/>
    <n v="159.66"/>
    <n v="3"/>
    <d v="2020-01-27T00:00:00"/>
    <x v="563"/>
    <d v="2020-11-30T00:00:00"/>
    <d v="2020-11-30T00:00:00"/>
    <n v="0"/>
    <n v="417"/>
    <n v="183991.25999999981"/>
  </r>
  <r>
    <s v="KR"/>
    <n v="4224870"/>
    <n v="319.5"/>
    <n v="2"/>
    <d v="2020-01-13T00:00:00"/>
    <x v="563"/>
    <d v="2020-11-30T00:00:00"/>
    <d v="2020-11-30T00:00:00"/>
    <n v="0"/>
    <n v="417"/>
    <n v="183991.25999999981"/>
  </r>
  <r>
    <s v="KR"/>
    <n v="4224870"/>
    <n v="159.78"/>
    <n v="1"/>
    <d v="2020-01-20T00:00:00"/>
    <x v="563"/>
    <d v="2020-11-30T00:00:00"/>
    <d v="2020-11-30T00:00:00"/>
    <n v="0"/>
    <n v="417"/>
    <n v="183991.25999999981"/>
  </r>
  <r>
    <s v="KR"/>
    <n v="4224870"/>
    <n v="317.27999999999997"/>
    <n v="2"/>
    <d v="2020-02-03T00:00:00"/>
    <x v="563"/>
    <d v="2020-11-30T00:00:00"/>
    <d v="2020-11-30T00:00:00"/>
    <n v="0"/>
    <n v="417"/>
    <n v="183991.25999999981"/>
  </r>
  <r>
    <s v="KR"/>
    <n v="4224870"/>
    <n v="275.45999999999998"/>
    <n v="1"/>
    <d v="2020-01-13T00:00:00"/>
    <x v="563"/>
    <d v="2020-11-30T00:00:00"/>
    <d v="2020-11-30T00:00:00"/>
    <n v="0"/>
    <n v="417"/>
    <n v="183991.25999999981"/>
  </r>
  <r>
    <s v="KR"/>
    <n v="4224870"/>
    <n v="82.68"/>
    <n v="1"/>
    <d v="2020-01-06T00:00:00"/>
    <x v="563"/>
    <d v="2020-11-30T00:00:00"/>
    <d v="2020-11-30T00:00:00"/>
    <n v="0"/>
    <n v="417"/>
    <n v="183991.25999999981"/>
  </r>
  <r>
    <s v="KR"/>
    <n v="4224870"/>
    <n v="248.04"/>
    <n v="3"/>
    <d v="2020-01-13T00:00:00"/>
    <x v="563"/>
    <d v="2020-11-30T00:00:00"/>
    <d v="2020-11-30T00:00:00"/>
    <n v="0"/>
    <n v="417"/>
    <n v="183991.25999999981"/>
  </r>
  <r>
    <s v="KR"/>
    <n v="4224870"/>
    <n v="163.80000000000001"/>
    <n v="2"/>
    <d v="2020-01-20T00:00:00"/>
    <x v="563"/>
    <d v="2020-11-30T00:00:00"/>
    <d v="2020-11-30T00:00:00"/>
    <n v="0"/>
    <n v="417"/>
    <n v="183991.25999999981"/>
  </r>
  <r>
    <s v="KR"/>
    <n v="4224870"/>
    <n v="81.900000000000006"/>
    <n v="1"/>
    <d v="2020-01-27T00:00:00"/>
    <x v="563"/>
    <d v="2020-11-30T00:00:00"/>
    <d v="2020-11-30T00:00:00"/>
    <n v="0"/>
    <n v="417"/>
    <n v="183991.25999999981"/>
  </r>
  <r>
    <s v="KR"/>
    <n v="4224870"/>
    <n v="325.14"/>
    <n v="4"/>
    <d v="2020-02-03T00:00:00"/>
    <x v="563"/>
    <d v="2020-11-30T00:00:00"/>
    <d v="2020-11-30T00:00:00"/>
    <n v="0"/>
    <n v="417"/>
    <n v="183991.25999999981"/>
  </r>
  <r>
    <s v="KR"/>
    <n v="4224870"/>
    <n v="124.02"/>
    <n v="1"/>
    <d v="2020-01-06T00:00:00"/>
    <x v="563"/>
    <d v="2020-11-30T00:00:00"/>
    <d v="2020-11-30T00:00:00"/>
    <n v="0"/>
    <n v="417"/>
    <n v="183991.25999999981"/>
  </r>
  <r>
    <s v="KR"/>
    <n v="4224870"/>
    <n v="122.82"/>
    <n v="1"/>
    <d v="2020-01-20T00:00:00"/>
    <x v="563"/>
    <d v="2020-11-30T00:00:00"/>
    <d v="2020-11-30T00:00:00"/>
    <n v="0"/>
    <n v="417"/>
    <n v="183991.25999999981"/>
  </r>
  <r>
    <s v="KR"/>
    <n v="4224870"/>
    <n v="248.1"/>
    <n v="1"/>
    <d v="2020-01-06T00:00:00"/>
    <x v="563"/>
    <d v="2020-11-30T00:00:00"/>
    <d v="2020-11-30T00:00:00"/>
    <n v="0"/>
    <n v="417"/>
    <n v="183991.25999999981"/>
  </r>
  <r>
    <s v="KR"/>
    <n v="4224870"/>
    <n v="248.1"/>
    <n v="1"/>
    <d v="2020-01-13T00:00:00"/>
    <x v="563"/>
    <d v="2020-11-30T00:00:00"/>
    <d v="2020-11-30T00:00:00"/>
    <n v="0"/>
    <n v="417"/>
    <n v="183991.25999999981"/>
  </r>
  <r>
    <s v="KR"/>
    <n v="4224870"/>
    <n v="736.92"/>
    <n v="3"/>
    <d v="2020-01-20T00:00:00"/>
    <x v="563"/>
    <d v="2020-11-30T00:00:00"/>
    <d v="2020-11-30T00:00:00"/>
    <n v="0"/>
    <n v="417"/>
    <n v="183991.25999999981"/>
  </r>
  <r>
    <s v="KR"/>
    <n v="4224870"/>
    <n v="243.84"/>
    <n v="1"/>
    <d v="2020-02-03T00:00:00"/>
    <x v="563"/>
    <d v="2020-11-30T00:00:00"/>
    <d v="2020-11-30T00:00:00"/>
    <n v="0"/>
    <n v="417"/>
    <n v="183991.25999999981"/>
  </r>
  <r>
    <s v="KR"/>
    <n v="4225668"/>
    <n v="122.82"/>
    <n v="1"/>
    <d v="2020-01-20T00:00:00"/>
    <x v="633"/>
    <d v="2020-01-20T00:00:00"/>
    <d v="2020-11-30T00:00:00"/>
    <n v="315"/>
    <n v="1"/>
    <n v="122.82"/>
  </r>
  <r>
    <s v="KR"/>
    <n v="4230834"/>
    <n v="616.67999999999995"/>
    <n v="1"/>
    <d v="2020-01-20T00:00:00"/>
    <x v="271"/>
    <d v="2020-10-26T00:00:00"/>
    <d v="2020-11-30T00:00:00"/>
    <n v="35"/>
    <n v="86"/>
    <n v="193772.28000000012"/>
  </r>
  <r>
    <s v="KR"/>
    <n v="4230834"/>
    <n v="1023.66"/>
    <n v="1"/>
    <d v="2020-01-20T00:00:00"/>
    <x v="271"/>
    <d v="2020-10-26T00:00:00"/>
    <d v="2020-11-30T00:00:00"/>
    <n v="35"/>
    <n v="86"/>
    <n v="193772.28000000012"/>
  </r>
  <r>
    <s v="KR"/>
    <n v="4230834"/>
    <n v="2032.2"/>
    <n v="2"/>
    <d v="2020-02-03T00:00:00"/>
    <x v="271"/>
    <d v="2020-10-26T00:00:00"/>
    <d v="2020-11-30T00:00:00"/>
    <n v="35"/>
    <n v="86"/>
    <n v="193772.28000000012"/>
  </r>
  <r>
    <s v="KR"/>
    <n v="4230834"/>
    <n v="271.32"/>
    <n v="1"/>
    <d v="2020-01-27T00:00:00"/>
    <x v="271"/>
    <d v="2020-10-26T00:00:00"/>
    <d v="2020-11-30T00:00:00"/>
    <n v="35"/>
    <n v="86"/>
    <n v="193772.28000000012"/>
  </r>
  <r>
    <s v="KR"/>
    <n v="4230834"/>
    <n v="1209.5999999999999"/>
    <n v="1"/>
    <d v="2020-01-20T00:00:00"/>
    <x v="271"/>
    <d v="2020-10-26T00:00:00"/>
    <d v="2020-11-30T00:00:00"/>
    <n v="35"/>
    <n v="86"/>
    <n v="193772.28000000012"/>
  </r>
  <r>
    <s v="KR"/>
    <n v="4230834"/>
    <n v="1209.5999999999999"/>
    <n v="1"/>
    <d v="2020-01-20T00:00:00"/>
    <x v="271"/>
    <d v="2020-10-26T00:00:00"/>
    <d v="2020-11-30T00:00:00"/>
    <n v="35"/>
    <n v="86"/>
    <n v="193772.28000000012"/>
  </r>
  <r>
    <s v="KR"/>
    <n v="4257948"/>
    <n v="394.38"/>
    <n v="1"/>
    <d v="2020-01-13T00:00:00"/>
    <x v="272"/>
    <d v="2020-07-06T00:00:00"/>
    <d v="2020-11-30T00:00:00"/>
    <n v="147"/>
    <n v="12"/>
    <n v="4818.24"/>
  </r>
  <r>
    <s v="KR"/>
    <n v="4257948"/>
    <n v="390.48"/>
    <n v="1"/>
    <d v="2020-01-20T00:00:00"/>
    <x v="272"/>
    <d v="2020-07-06T00:00:00"/>
    <d v="2020-11-30T00:00:00"/>
    <n v="147"/>
    <n v="12"/>
    <n v="4818.24"/>
  </r>
  <r>
    <s v="KR"/>
    <n v="4257948"/>
    <n v="390.48"/>
    <n v="1"/>
    <d v="2020-01-27T00:00:00"/>
    <x v="272"/>
    <d v="2020-07-06T00:00:00"/>
    <d v="2020-11-30T00:00:00"/>
    <n v="147"/>
    <n v="12"/>
    <n v="4818.24"/>
  </r>
  <r>
    <s v="KR"/>
    <n v="4278810"/>
    <n v="595.08000000000004"/>
    <n v="1"/>
    <d v="2020-01-20T00:00:00"/>
    <x v="444"/>
    <d v="2020-03-09T00:00:00"/>
    <d v="2020-11-30T00:00:00"/>
    <n v="266"/>
    <n v="6"/>
    <n v="13049.4"/>
  </r>
  <r>
    <s v="KR"/>
    <n v="4278810"/>
    <n v="1215.78"/>
    <n v="1"/>
    <d v="2020-01-20T00:00:00"/>
    <x v="444"/>
    <d v="2020-03-09T00:00:00"/>
    <d v="2020-11-30T00:00:00"/>
    <n v="266"/>
    <n v="6"/>
    <n v="13049.4"/>
  </r>
  <r>
    <s v="KR"/>
    <n v="4280382"/>
    <n v="390.48"/>
    <n v="1"/>
    <d v="2020-01-13T00:00:00"/>
    <x v="274"/>
    <d v="2020-11-02T00:00:00"/>
    <d v="2020-11-30T00:00:00"/>
    <n v="28"/>
    <n v="19"/>
    <n v="8090.1"/>
  </r>
  <r>
    <s v="KR"/>
    <n v="4280382"/>
    <n v="390.48"/>
    <n v="1"/>
    <d v="2020-01-27T00:00:00"/>
    <x v="274"/>
    <d v="2020-11-02T00:00:00"/>
    <d v="2020-11-30T00:00:00"/>
    <n v="28"/>
    <n v="19"/>
    <n v="8090.1"/>
  </r>
  <r>
    <s v="KR"/>
    <n v="4375152"/>
    <n v="2431.56"/>
    <n v="2"/>
    <d v="2020-01-27T00:00:00"/>
    <x v="3"/>
    <d v="2020-04-13T00:00:00"/>
    <d v="2020-11-30T00:00:00"/>
    <n v="231"/>
    <n v="31"/>
    <n v="40373.939999999995"/>
  </r>
  <r>
    <s v="KR"/>
    <n v="4384494"/>
    <n v="1215.78"/>
    <n v="1"/>
    <d v="2020-01-13T00:00:00"/>
    <x v="532"/>
    <d v="2020-11-30T00:00:00"/>
    <d v="2020-11-30T00:00:00"/>
    <n v="0"/>
    <n v="7"/>
    <n v="9779.8200000000015"/>
  </r>
  <r>
    <s v="KR"/>
    <n v="4413756"/>
    <n v="2243.2800000000002"/>
    <n v="1"/>
    <d v="2020-01-13T00:00:00"/>
    <x v="277"/>
    <d v="2020-11-23T00:00:00"/>
    <d v="2020-11-30T00:00:00"/>
    <n v="7"/>
    <n v="34"/>
    <n v="75738.120000000024"/>
  </r>
  <r>
    <s v="KR"/>
    <n v="4413756"/>
    <n v="2413.5"/>
    <n v="2"/>
    <d v="2020-02-03T00:00:00"/>
    <x v="277"/>
    <d v="2020-11-23T00:00:00"/>
    <d v="2020-11-30T00:00:00"/>
    <n v="7"/>
    <n v="34"/>
    <n v="75738.120000000024"/>
  </r>
  <r>
    <s v="KR"/>
    <n v="4511262"/>
    <n v="7366.8"/>
    <n v="6"/>
    <d v="2020-01-06T00:00:00"/>
    <x v="549"/>
    <d v="2020-11-30T00:00:00"/>
    <d v="2020-11-30T00:00:00"/>
    <n v="0"/>
    <n v="52"/>
    <n v="306204.42"/>
  </r>
  <r>
    <s v="KR"/>
    <n v="4511262"/>
    <n v="22004.46"/>
    <n v="18"/>
    <d v="2020-01-13T00:00:00"/>
    <x v="549"/>
    <d v="2020-11-30T00:00:00"/>
    <d v="2020-11-30T00:00:00"/>
    <n v="0"/>
    <n v="52"/>
    <n v="306204.42"/>
  </r>
  <r>
    <s v="KR"/>
    <n v="4511262"/>
    <n v="38905.019999999997"/>
    <n v="32"/>
    <d v="2020-01-20T00:00:00"/>
    <x v="549"/>
    <d v="2020-11-30T00:00:00"/>
    <d v="2020-11-30T00:00:00"/>
    <n v="0"/>
    <n v="52"/>
    <n v="306204.42"/>
  </r>
  <r>
    <s v="KR"/>
    <n v="4511262"/>
    <n v="1206.78"/>
    <n v="1"/>
    <d v="2020-02-03T00:00:00"/>
    <x v="549"/>
    <d v="2020-11-30T00:00:00"/>
    <d v="2020-11-30T00:00:00"/>
    <n v="0"/>
    <n v="52"/>
    <n v="306204.42"/>
  </r>
  <r>
    <s v="KR"/>
    <n v="4522512"/>
    <n v="626.04"/>
    <n v="1"/>
    <d v="2020-01-13T00:00:00"/>
    <x v="550"/>
    <d v="2020-08-31T00:00:00"/>
    <d v="2020-11-30T00:00:00"/>
    <n v="91"/>
    <n v="11"/>
    <n v="13686.78"/>
  </r>
  <r>
    <s v="KR"/>
    <n v="702036"/>
    <n v="269.27999999999997"/>
    <n v="1"/>
    <d v="2020-02-17T00:00:00"/>
    <x v="281"/>
    <d v="2020-05-18T00:00:00"/>
    <d v="2020-11-30T00:00:00"/>
    <n v="196"/>
    <n v="8"/>
    <n v="7190.7000000000007"/>
  </r>
  <r>
    <s v="KR"/>
    <n v="702036"/>
    <n v="1200.5999999999999"/>
    <n v="1"/>
    <d v="2020-02-10T00:00:00"/>
    <x v="281"/>
    <d v="2020-05-18T00:00:00"/>
    <d v="2020-11-30T00:00:00"/>
    <n v="196"/>
    <n v="8"/>
    <n v="7190.7000000000007"/>
  </r>
  <r>
    <s v="KR"/>
    <n v="702174"/>
    <n v="387.6"/>
    <n v="1"/>
    <d v="2020-02-10T00:00:00"/>
    <x v="182"/>
    <d v="2020-02-10T00:00:00"/>
    <d v="2020-11-30T00:00:00"/>
    <n v="294"/>
    <n v="25"/>
    <n v="12221.400000000001"/>
  </r>
  <r>
    <s v="KR"/>
    <n v="702174"/>
    <n v="270.66000000000003"/>
    <n v="1"/>
    <d v="2020-02-10T00:00:00"/>
    <x v="182"/>
    <d v="2020-02-10T00:00:00"/>
    <d v="2020-11-30T00:00:00"/>
    <n v="294"/>
    <n v="25"/>
    <n v="12221.400000000001"/>
  </r>
  <r>
    <s v="KR"/>
    <n v="702234"/>
    <n v="1200.5999999999999"/>
    <n v="1"/>
    <d v="2020-02-10T00:00:00"/>
    <x v="0"/>
    <d v="2020-11-30T00:00:00"/>
    <d v="2020-11-30T00:00:00"/>
    <n v="0"/>
    <n v="57"/>
    <n v="104447.63999999998"/>
  </r>
  <r>
    <s v="KR"/>
    <n v="702234"/>
    <n v="1193.0999999999999"/>
    <n v="1"/>
    <d v="2020-02-24T00:00:00"/>
    <x v="0"/>
    <d v="2020-11-30T00:00:00"/>
    <d v="2020-11-30T00:00:00"/>
    <n v="0"/>
    <n v="57"/>
    <n v="104447.63999999998"/>
  </r>
  <r>
    <s v="KR"/>
    <n v="702234"/>
    <n v="1193.0999999999999"/>
    <n v="1"/>
    <d v="2020-03-02T00:00:00"/>
    <x v="0"/>
    <d v="2020-11-30T00:00:00"/>
    <d v="2020-11-30T00:00:00"/>
    <n v="0"/>
    <n v="57"/>
    <n v="104447.63999999998"/>
  </r>
  <r>
    <s v="KR"/>
    <n v="702330"/>
    <n v="1193.0999999999999"/>
    <n v="1"/>
    <d v="2020-03-02T00:00:00"/>
    <x v="27"/>
    <d v="2020-11-09T00:00:00"/>
    <d v="2020-11-30T00:00:00"/>
    <n v="21"/>
    <n v="19"/>
    <n v="35656.980000000003"/>
  </r>
  <r>
    <s v="KR"/>
    <n v="702630"/>
    <n v="1200.5999999999999"/>
    <n v="1"/>
    <d v="2020-02-17T00:00:00"/>
    <x v="183"/>
    <d v="2020-11-16T00:00:00"/>
    <d v="2020-11-30T00:00:00"/>
    <n v="14"/>
    <n v="32"/>
    <n v="70257.599999999991"/>
  </r>
  <r>
    <s v="KR"/>
    <n v="702684"/>
    <n v="3601.8"/>
    <n v="3"/>
    <d v="2020-02-17T00:00:00"/>
    <x v="13"/>
    <d v="2020-11-30T00:00:00"/>
    <d v="2020-11-30T00:00:00"/>
    <n v="0"/>
    <n v="114"/>
    <n v="308452.26"/>
  </r>
  <r>
    <s v="KR"/>
    <n v="702684"/>
    <n v="1230.48"/>
    <n v="1"/>
    <d v="2020-02-24T00:00:00"/>
    <x v="13"/>
    <d v="2020-11-30T00:00:00"/>
    <d v="2020-11-30T00:00:00"/>
    <n v="0"/>
    <n v="114"/>
    <n v="308452.26"/>
  </r>
  <r>
    <s v="KR"/>
    <n v="702684"/>
    <n v="7158.48"/>
    <n v="6"/>
    <d v="2020-03-02T00:00:00"/>
    <x v="13"/>
    <d v="2020-11-30T00:00:00"/>
    <d v="2020-11-30T00:00:00"/>
    <n v="0"/>
    <n v="114"/>
    <n v="308452.26"/>
  </r>
  <r>
    <s v="KR"/>
    <n v="702684"/>
    <n v="2386.14"/>
    <n v="2"/>
    <d v="2020-02-17T00:00:00"/>
    <x v="13"/>
    <d v="2020-11-30T00:00:00"/>
    <d v="2020-11-30T00:00:00"/>
    <n v="0"/>
    <n v="114"/>
    <n v="308452.26"/>
  </r>
  <r>
    <s v="KR"/>
    <n v="702684"/>
    <n v="2380.62"/>
    <n v="2"/>
    <d v="2020-03-02T00:00:00"/>
    <x v="13"/>
    <d v="2020-11-30T00:00:00"/>
    <d v="2020-11-30T00:00:00"/>
    <n v="0"/>
    <n v="114"/>
    <n v="308452.26"/>
  </r>
  <r>
    <s v="KR"/>
    <n v="702804"/>
    <n v="2398.44"/>
    <n v="2"/>
    <d v="2020-03-02T00:00:00"/>
    <x v="184"/>
    <d v="2020-11-30T00:00:00"/>
    <d v="2020-11-30T00:00:00"/>
    <n v="0"/>
    <n v="28"/>
    <n v="63536.22"/>
  </r>
  <r>
    <s v="KR"/>
    <n v="702822"/>
    <n v="4085.22"/>
    <n v="4"/>
    <d v="2020-02-10T00:00:00"/>
    <x v="426"/>
    <d v="2020-11-23T00:00:00"/>
    <d v="2020-11-30T00:00:00"/>
    <n v="7"/>
    <n v="20"/>
    <n v="106432.14"/>
  </r>
  <r>
    <s v="KR"/>
    <n v="702822"/>
    <n v="2042.58"/>
    <n v="2"/>
    <d v="2020-02-17T00:00:00"/>
    <x v="426"/>
    <d v="2020-11-23T00:00:00"/>
    <d v="2020-11-30T00:00:00"/>
    <n v="7"/>
    <n v="20"/>
    <n v="106432.14"/>
  </r>
  <r>
    <s v="KR"/>
    <n v="702822"/>
    <n v="1206.78"/>
    <n v="1"/>
    <d v="2020-02-10T00:00:00"/>
    <x v="426"/>
    <d v="2020-11-23T00:00:00"/>
    <d v="2020-11-30T00:00:00"/>
    <n v="7"/>
    <n v="20"/>
    <n v="106432.14"/>
  </r>
  <r>
    <s v="KR"/>
    <n v="702918"/>
    <n v="2401.1999999999998"/>
    <n v="2"/>
    <d v="2020-02-10T00:00:00"/>
    <x v="45"/>
    <d v="2020-11-23T00:00:00"/>
    <d v="2020-11-30T00:00:00"/>
    <n v="7"/>
    <n v="17"/>
    <n v="18148.259999999998"/>
  </r>
  <r>
    <s v="KR"/>
    <n v="702918"/>
    <n v="1200.5999999999999"/>
    <n v="1"/>
    <d v="2020-02-17T00:00:00"/>
    <x v="45"/>
    <d v="2020-11-23T00:00:00"/>
    <d v="2020-11-30T00:00:00"/>
    <n v="7"/>
    <n v="17"/>
    <n v="18148.259999999998"/>
  </r>
  <r>
    <s v="KR"/>
    <n v="703044"/>
    <n v="7195.02"/>
    <n v="6"/>
    <d v="2020-02-24T00:00:00"/>
    <x v="46"/>
    <d v="2020-11-23T00:00:00"/>
    <d v="2020-11-30T00:00:00"/>
    <n v="7"/>
    <n v="31"/>
    <n v="51529.260000000009"/>
  </r>
  <r>
    <s v="KR"/>
    <n v="703644"/>
    <n v="2413.5"/>
    <n v="2"/>
    <d v="2020-02-10T00:00:00"/>
    <x v="79"/>
    <d v="2020-04-20T00:00:00"/>
    <d v="2020-11-30T00:00:00"/>
    <n v="224"/>
    <n v="20"/>
    <n v="43638.119999999995"/>
  </r>
  <r>
    <s v="KR"/>
    <n v="704370"/>
    <n v="1021.32"/>
    <n v="1"/>
    <d v="2020-02-10T00:00:00"/>
    <x v="186"/>
    <d v="2020-10-12T00:00:00"/>
    <d v="2020-11-30T00:00:00"/>
    <n v="49"/>
    <n v="39"/>
    <n v="105519.35999999999"/>
  </r>
  <r>
    <s v="KR"/>
    <n v="704370"/>
    <n v="2398.44"/>
    <n v="2"/>
    <d v="2020-02-24T00:00:00"/>
    <x v="186"/>
    <d v="2020-10-12T00:00:00"/>
    <d v="2020-11-30T00:00:00"/>
    <n v="49"/>
    <n v="39"/>
    <n v="105519.35999999999"/>
  </r>
  <r>
    <s v="KR"/>
    <n v="704724"/>
    <n v="1199.1600000000001"/>
    <n v="1"/>
    <d v="2020-02-24T00:00:00"/>
    <x v="472"/>
    <d v="2020-11-09T00:00:00"/>
    <d v="2020-11-30T00:00:00"/>
    <n v="21"/>
    <n v="9"/>
    <n v="12549.000000000002"/>
  </r>
  <r>
    <s v="KR"/>
    <n v="704886"/>
    <n v="1206.78"/>
    <n v="1"/>
    <d v="2020-02-10T00:00:00"/>
    <x v="634"/>
    <d v="2020-02-10T00:00:00"/>
    <d v="2020-11-30T00:00:00"/>
    <n v="294"/>
    <n v="1"/>
    <n v="1206.78"/>
  </r>
  <r>
    <s v="KR"/>
    <n v="705360"/>
    <n v="3610.38"/>
    <n v="1"/>
    <d v="2020-02-24T00:00:00"/>
    <x v="188"/>
    <d v="2020-11-30T00:00:00"/>
    <d v="2020-11-30T00:00:00"/>
    <n v="0"/>
    <n v="163"/>
    <n v="491606.4600000002"/>
  </r>
  <r>
    <s v="KR"/>
    <n v="705360"/>
    <n v="2215.2600000000002"/>
    <n v="1"/>
    <d v="2020-02-10T00:00:00"/>
    <x v="188"/>
    <d v="2020-11-30T00:00:00"/>
    <d v="2020-11-30T00:00:00"/>
    <n v="0"/>
    <n v="163"/>
    <n v="491606.4600000002"/>
  </r>
  <r>
    <s v="KR"/>
    <n v="705360"/>
    <n v="4402.8599999999997"/>
    <n v="2"/>
    <d v="2020-02-17T00:00:00"/>
    <x v="188"/>
    <d v="2020-11-30T00:00:00"/>
    <d v="2020-11-30T00:00:00"/>
    <n v="0"/>
    <n v="163"/>
    <n v="491606.4600000002"/>
  </r>
  <r>
    <s v="KR"/>
    <n v="705360"/>
    <n v="8583.84"/>
    <n v="14"/>
    <d v="2020-03-02T00:00:00"/>
    <x v="188"/>
    <d v="2020-11-30T00:00:00"/>
    <d v="2020-11-30T00:00:00"/>
    <n v="0"/>
    <n v="163"/>
    <n v="491606.4600000002"/>
  </r>
  <r>
    <s v="KR"/>
    <n v="705360"/>
    <n v="267.66000000000003"/>
    <n v="1"/>
    <d v="2020-02-24T00:00:00"/>
    <x v="188"/>
    <d v="2020-11-30T00:00:00"/>
    <d v="2020-11-30T00:00:00"/>
    <n v="0"/>
    <n v="163"/>
    <n v="491606.4600000002"/>
  </r>
  <r>
    <s v="KR"/>
    <n v="705360"/>
    <n v="6003.06"/>
    <n v="5"/>
    <d v="2020-02-10T00:00:00"/>
    <x v="188"/>
    <d v="2020-11-30T00:00:00"/>
    <d v="2020-11-30T00:00:00"/>
    <n v="0"/>
    <n v="163"/>
    <n v="491606.4600000002"/>
  </r>
  <r>
    <s v="KR"/>
    <n v="705360"/>
    <n v="3579.24"/>
    <n v="3"/>
    <d v="2020-02-24T00:00:00"/>
    <x v="188"/>
    <d v="2020-11-30T00:00:00"/>
    <d v="2020-11-30T00:00:00"/>
    <n v="0"/>
    <n v="163"/>
    <n v="491606.4600000002"/>
  </r>
  <r>
    <s v="KR"/>
    <n v="705360"/>
    <n v="8351.52"/>
    <n v="7"/>
    <d v="2020-03-02T00:00:00"/>
    <x v="188"/>
    <d v="2020-11-30T00:00:00"/>
    <d v="2020-11-30T00:00:00"/>
    <n v="0"/>
    <n v="163"/>
    <n v="491606.4600000002"/>
  </r>
  <r>
    <s v="KR"/>
    <n v="705462"/>
    <n v="775.14"/>
    <n v="2"/>
    <d v="2020-02-17T00:00:00"/>
    <x v="15"/>
    <d v="2020-11-30T00:00:00"/>
    <d v="2020-11-30T00:00:00"/>
    <n v="0"/>
    <n v="86"/>
    <n v="65373.420000000027"/>
  </r>
  <r>
    <s v="KR"/>
    <n v="705468"/>
    <n v="2201.4"/>
    <n v="1"/>
    <d v="2020-02-17T00:00:00"/>
    <x v="282"/>
    <d v="2020-11-09T00:00:00"/>
    <d v="2020-11-30T00:00:00"/>
    <n v="21"/>
    <n v="12"/>
    <n v="36927.599999999999"/>
  </r>
  <r>
    <s v="KR"/>
    <n v="705708"/>
    <n v="2226.6"/>
    <n v="1"/>
    <d v="2020-02-10T00:00:00"/>
    <x v="141"/>
    <d v="2020-08-17T00:00:00"/>
    <d v="2020-11-30T00:00:00"/>
    <n v="105"/>
    <n v="39"/>
    <n v="111570.48000000001"/>
  </r>
  <r>
    <s v="KR"/>
    <n v="705708"/>
    <n v="4827"/>
    <n v="4"/>
    <d v="2020-02-10T00:00:00"/>
    <x v="141"/>
    <d v="2020-08-17T00:00:00"/>
    <d v="2020-11-30T00:00:00"/>
    <n v="105"/>
    <n v="39"/>
    <n v="111570.48000000001"/>
  </r>
  <r>
    <s v="KR"/>
    <n v="705708"/>
    <n v="3605.1"/>
    <n v="3"/>
    <d v="2020-02-17T00:00:00"/>
    <x v="141"/>
    <d v="2020-08-17T00:00:00"/>
    <d v="2020-11-30T00:00:00"/>
    <n v="105"/>
    <n v="39"/>
    <n v="111570.48000000001"/>
  </r>
  <r>
    <s v="KR"/>
    <n v="705708"/>
    <n v="1199.1600000000001"/>
    <n v="1"/>
    <d v="2020-02-24T00:00:00"/>
    <x v="141"/>
    <d v="2020-08-17T00:00:00"/>
    <d v="2020-11-30T00:00:00"/>
    <n v="105"/>
    <n v="39"/>
    <n v="111570.48000000001"/>
  </r>
  <r>
    <s v="KR"/>
    <n v="705708"/>
    <n v="1199.1600000000001"/>
    <n v="1"/>
    <d v="2020-03-02T00:00:00"/>
    <x v="141"/>
    <d v="2020-08-17T00:00:00"/>
    <d v="2020-11-30T00:00:00"/>
    <n v="105"/>
    <n v="39"/>
    <n v="111570.48000000001"/>
  </r>
  <r>
    <s v="KR"/>
    <n v="706404"/>
    <n v="1550.28"/>
    <n v="4"/>
    <d v="2020-02-10T00:00:00"/>
    <x v="402"/>
    <d v="2020-11-30T00:00:00"/>
    <d v="2020-11-30T00:00:00"/>
    <n v="0"/>
    <n v="64"/>
    <n v="55557.000000000007"/>
  </r>
  <r>
    <s v="KR"/>
    <n v="706404"/>
    <n v="387.6"/>
    <n v="1"/>
    <d v="2020-02-17T00:00:00"/>
    <x v="402"/>
    <d v="2020-11-30T00:00:00"/>
    <d v="2020-11-30T00:00:00"/>
    <n v="0"/>
    <n v="64"/>
    <n v="55557.000000000007"/>
  </r>
  <r>
    <s v="KR"/>
    <n v="706404"/>
    <n v="770.4"/>
    <n v="2"/>
    <d v="2020-02-24T00:00:00"/>
    <x v="402"/>
    <d v="2020-11-30T00:00:00"/>
    <d v="2020-11-30T00:00:00"/>
    <n v="0"/>
    <n v="64"/>
    <n v="55557.000000000007"/>
  </r>
  <r>
    <s v="KR"/>
    <n v="706404"/>
    <n v="385.2"/>
    <n v="1"/>
    <d v="2020-03-02T00:00:00"/>
    <x v="402"/>
    <d v="2020-11-30T00:00:00"/>
    <d v="2020-11-30T00:00:00"/>
    <n v="0"/>
    <n v="64"/>
    <n v="55557.000000000007"/>
  </r>
  <r>
    <s v="KR"/>
    <n v="707292"/>
    <n v="1200.5999999999999"/>
    <n v="1"/>
    <d v="2020-02-17T00:00:00"/>
    <x v="190"/>
    <d v="2020-11-16T00:00:00"/>
    <d v="2020-11-30T00:00:00"/>
    <n v="14"/>
    <n v="17"/>
    <n v="36176.519999999997"/>
  </r>
  <r>
    <s v="KR"/>
    <n v="708534"/>
    <n v="611.4"/>
    <n v="1"/>
    <d v="2020-02-24T00:00:00"/>
    <x v="191"/>
    <d v="2020-11-30T00:00:00"/>
    <d v="2020-11-30T00:00:00"/>
    <n v="0"/>
    <n v="36"/>
    <n v="42495.000000000007"/>
  </r>
  <r>
    <s v="KR"/>
    <n v="708654"/>
    <n v="14515.38"/>
    <n v="4"/>
    <d v="2020-03-02T00:00:00"/>
    <x v="192"/>
    <d v="2020-03-23T00:00:00"/>
    <d v="2020-11-30T00:00:00"/>
    <n v="252"/>
    <n v="15"/>
    <n v="60080.280000000013"/>
  </r>
  <r>
    <s v="KR"/>
    <n v="708780"/>
    <n v="771.18"/>
    <n v="2"/>
    <d v="2020-02-10T00:00:00"/>
    <x v="28"/>
    <d v="2020-11-30T00:00:00"/>
    <d v="2020-11-30T00:00:00"/>
    <n v="0"/>
    <n v="420"/>
    <n v="876023.69999999937"/>
  </r>
  <r>
    <s v="KR"/>
    <n v="708780"/>
    <n v="383.22"/>
    <n v="1"/>
    <d v="2020-02-24T00:00:00"/>
    <x v="28"/>
    <d v="2020-11-30T00:00:00"/>
    <d v="2020-11-30T00:00:00"/>
    <n v="0"/>
    <n v="420"/>
    <n v="876023.69999999937"/>
  </r>
  <r>
    <s v="KR"/>
    <n v="708780"/>
    <n v="766.38"/>
    <n v="2"/>
    <d v="2020-03-02T00:00:00"/>
    <x v="28"/>
    <d v="2020-11-30T00:00:00"/>
    <d v="2020-11-30T00:00:00"/>
    <n v="0"/>
    <n v="420"/>
    <n v="876023.69999999937"/>
  </r>
  <r>
    <s v="KR"/>
    <n v="708780"/>
    <n v="4284.8999999999996"/>
    <n v="7"/>
    <d v="2020-02-10T00:00:00"/>
    <x v="28"/>
    <d v="2020-11-30T00:00:00"/>
    <d v="2020-11-30T00:00:00"/>
    <n v="0"/>
    <n v="420"/>
    <n v="876023.69999999937"/>
  </r>
  <r>
    <s v="KR"/>
    <n v="708780"/>
    <n v="1220.46"/>
    <n v="2"/>
    <d v="2020-02-17T00:00:00"/>
    <x v="28"/>
    <d v="2020-11-30T00:00:00"/>
    <d v="2020-11-30T00:00:00"/>
    <n v="0"/>
    <n v="420"/>
    <n v="876023.69999999937"/>
  </r>
  <r>
    <s v="KR"/>
    <n v="708780"/>
    <n v="3041.52"/>
    <n v="5"/>
    <d v="2020-02-24T00:00:00"/>
    <x v="28"/>
    <d v="2020-11-30T00:00:00"/>
    <d v="2020-11-30T00:00:00"/>
    <n v="0"/>
    <n v="420"/>
    <n v="876023.69999999937"/>
  </r>
  <r>
    <s v="KR"/>
    <n v="708780"/>
    <n v="3041.52"/>
    <n v="5"/>
    <d v="2020-03-02T00:00:00"/>
    <x v="28"/>
    <d v="2020-11-30T00:00:00"/>
    <d v="2020-11-30T00:00:00"/>
    <n v="0"/>
    <n v="420"/>
    <n v="876023.69999999937"/>
  </r>
  <r>
    <s v="KR"/>
    <n v="708780"/>
    <n v="2154.48"/>
    <n v="8"/>
    <d v="2020-02-10T00:00:00"/>
    <x v="28"/>
    <d v="2020-11-30T00:00:00"/>
    <d v="2020-11-30T00:00:00"/>
    <n v="0"/>
    <n v="420"/>
    <n v="876023.69999999937"/>
  </r>
  <r>
    <s v="KR"/>
    <n v="708780"/>
    <n v="804.66"/>
    <n v="3"/>
    <d v="2020-02-17T00:00:00"/>
    <x v="28"/>
    <d v="2020-11-30T00:00:00"/>
    <d v="2020-11-30T00:00:00"/>
    <n v="0"/>
    <n v="420"/>
    <n v="876023.69999999937"/>
  </r>
  <r>
    <s v="KR"/>
    <n v="708780"/>
    <n v="1606.14"/>
    <n v="6"/>
    <d v="2020-02-24T00:00:00"/>
    <x v="28"/>
    <d v="2020-11-30T00:00:00"/>
    <d v="2020-11-30T00:00:00"/>
    <n v="0"/>
    <n v="420"/>
    <n v="876023.69999999937"/>
  </r>
  <r>
    <s v="KR"/>
    <n v="708780"/>
    <n v="2409.1799999999998"/>
    <n v="9"/>
    <d v="2020-03-02T00:00:00"/>
    <x v="28"/>
    <d v="2020-11-30T00:00:00"/>
    <d v="2020-11-30T00:00:00"/>
    <n v="0"/>
    <n v="420"/>
    <n v="876023.69999999937"/>
  </r>
  <r>
    <s v="KR"/>
    <n v="708780"/>
    <n v="1200.5999999999999"/>
    <n v="1"/>
    <d v="2020-02-10T00:00:00"/>
    <x v="28"/>
    <d v="2020-11-30T00:00:00"/>
    <d v="2020-11-30T00:00:00"/>
    <n v="0"/>
    <n v="420"/>
    <n v="876023.69999999937"/>
  </r>
  <r>
    <s v="KR"/>
    <n v="708780"/>
    <n v="1193.0999999999999"/>
    <n v="1"/>
    <d v="2020-02-24T00:00:00"/>
    <x v="28"/>
    <d v="2020-11-30T00:00:00"/>
    <d v="2020-11-30T00:00:00"/>
    <n v="0"/>
    <n v="420"/>
    <n v="876023.69999999937"/>
  </r>
  <r>
    <s v="KR"/>
    <n v="708780"/>
    <n v="1193.0999999999999"/>
    <n v="1"/>
    <d v="2020-03-02T00:00:00"/>
    <x v="28"/>
    <d v="2020-11-30T00:00:00"/>
    <d v="2020-11-30T00:00:00"/>
    <n v="0"/>
    <n v="420"/>
    <n v="876023.69999999937"/>
  </r>
  <r>
    <s v="KR"/>
    <n v="708894"/>
    <n v="2042.58"/>
    <n v="2"/>
    <d v="2020-02-17T00:00:00"/>
    <x v="572"/>
    <d v="2020-02-17T00:00:00"/>
    <d v="2020-11-30T00:00:00"/>
    <n v="287"/>
    <n v="2"/>
    <n v="2861.2799999999997"/>
  </r>
  <r>
    <s v="KR"/>
    <n v="709104"/>
    <n v="3597.48"/>
    <n v="3"/>
    <d v="2020-02-17T00:00:00"/>
    <x v="569"/>
    <d v="2020-02-17T00:00:00"/>
    <d v="2020-11-30T00:00:00"/>
    <n v="287"/>
    <n v="2"/>
    <n v="3830.46"/>
  </r>
  <r>
    <s v="KR"/>
    <n v="709416"/>
    <n v="1021.32"/>
    <n v="1"/>
    <d v="2020-02-10T00:00:00"/>
    <x v="194"/>
    <d v="2020-11-23T00:00:00"/>
    <d v="2020-11-30T00:00:00"/>
    <n v="7"/>
    <n v="54"/>
    <n v="139627.25999999998"/>
  </r>
  <r>
    <s v="KR"/>
    <n v="709416"/>
    <n v="2413.5"/>
    <n v="2"/>
    <d v="2020-02-10T00:00:00"/>
    <x v="194"/>
    <d v="2020-11-23T00:00:00"/>
    <d v="2020-11-30T00:00:00"/>
    <n v="7"/>
    <n v="54"/>
    <n v="139627.25999999998"/>
  </r>
  <r>
    <s v="KR"/>
    <n v="709416"/>
    <n v="7240.56"/>
    <n v="6"/>
    <d v="2020-02-17T00:00:00"/>
    <x v="194"/>
    <d v="2020-11-23T00:00:00"/>
    <d v="2020-11-30T00:00:00"/>
    <n v="7"/>
    <n v="54"/>
    <n v="139627.25999999998"/>
  </r>
  <r>
    <s v="KR"/>
    <n v="709416"/>
    <n v="1199.1600000000001"/>
    <n v="1"/>
    <d v="2020-02-24T00:00:00"/>
    <x v="194"/>
    <d v="2020-11-23T00:00:00"/>
    <d v="2020-11-30T00:00:00"/>
    <n v="7"/>
    <n v="54"/>
    <n v="139627.25999999998"/>
  </r>
  <r>
    <s v="KR"/>
    <n v="709824"/>
    <n v="385.2"/>
    <n v="1"/>
    <d v="2020-03-02T00:00:00"/>
    <x v="195"/>
    <d v="2020-10-19T00:00:00"/>
    <d v="2020-11-30T00:00:00"/>
    <n v="42"/>
    <n v="27"/>
    <n v="10686.599999999995"/>
  </r>
  <r>
    <s v="KR"/>
    <n v="710478"/>
    <n v="1200.5999999999999"/>
    <n v="1"/>
    <d v="2020-02-10T00:00:00"/>
    <x v="102"/>
    <d v="2020-06-08T00:00:00"/>
    <d v="2020-11-30T00:00:00"/>
    <n v="175"/>
    <n v="8"/>
    <n v="44364.9"/>
  </r>
  <r>
    <s v="KR"/>
    <n v="711894"/>
    <n v="2042.58"/>
    <n v="2"/>
    <d v="2020-02-10T00:00:00"/>
    <x v="59"/>
    <d v="2020-11-30T00:00:00"/>
    <d v="2020-11-30T00:00:00"/>
    <n v="0"/>
    <n v="62"/>
    <n v="169008.48000000007"/>
  </r>
  <r>
    <s v="KR"/>
    <n v="711894"/>
    <n v="2029.86"/>
    <n v="2"/>
    <d v="2020-03-02T00:00:00"/>
    <x v="59"/>
    <d v="2020-11-30T00:00:00"/>
    <d v="2020-11-30T00:00:00"/>
    <n v="0"/>
    <n v="62"/>
    <n v="169008.48000000007"/>
  </r>
  <r>
    <s v="KR"/>
    <n v="711894"/>
    <n v="3620.28"/>
    <n v="3"/>
    <d v="2020-02-10T00:00:00"/>
    <x v="59"/>
    <d v="2020-11-30T00:00:00"/>
    <d v="2020-11-30T00:00:00"/>
    <n v="0"/>
    <n v="62"/>
    <n v="169008.48000000007"/>
  </r>
  <r>
    <s v="KR"/>
    <n v="711894"/>
    <n v="1199.1600000000001"/>
    <n v="1"/>
    <d v="2020-02-24T00:00:00"/>
    <x v="59"/>
    <d v="2020-11-30T00:00:00"/>
    <d v="2020-11-30T00:00:00"/>
    <n v="0"/>
    <n v="62"/>
    <n v="169008.48000000007"/>
  </r>
  <r>
    <s v="KR"/>
    <n v="711894"/>
    <n v="1199.1600000000001"/>
    <n v="1"/>
    <d v="2020-03-02T00:00:00"/>
    <x v="59"/>
    <d v="2020-11-30T00:00:00"/>
    <d v="2020-11-30T00:00:00"/>
    <n v="0"/>
    <n v="62"/>
    <n v="169008.48000000007"/>
  </r>
  <r>
    <s v="KR"/>
    <n v="711984"/>
    <n v="4430.5200000000004"/>
    <n v="2"/>
    <d v="2020-02-17T00:00:00"/>
    <x v="29"/>
    <d v="2020-10-26T00:00:00"/>
    <d v="2020-11-30T00:00:00"/>
    <n v="35"/>
    <n v="30"/>
    <n v="113944.13999999998"/>
  </r>
  <r>
    <s v="KR"/>
    <n v="711984"/>
    <n v="1193.0999999999999"/>
    <n v="1"/>
    <d v="2020-03-02T00:00:00"/>
    <x v="29"/>
    <d v="2020-10-26T00:00:00"/>
    <d v="2020-11-30T00:00:00"/>
    <n v="35"/>
    <n v="30"/>
    <n v="113944.13999999998"/>
  </r>
  <r>
    <s v="KR"/>
    <n v="712098"/>
    <n v="611.4"/>
    <n v="1"/>
    <d v="2020-03-02T00:00:00"/>
    <x v="197"/>
    <d v="2020-11-16T00:00:00"/>
    <d v="2020-11-30T00:00:00"/>
    <n v="14"/>
    <n v="34"/>
    <n v="51358.44"/>
  </r>
  <r>
    <s v="KR"/>
    <n v="712098"/>
    <n v="269.04000000000002"/>
    <n v="1"/>
    <d v="2020-03-02T00:00:00"/>
    <x v="197"/>
    <d v="2020-11-16T00:00:00"/>
    <d v="2020-11-30T00:00:00"/>
    <n v="14"/>
    <n v="34"/>
    <n v="51358.44"/>
  </r>
  <r>
    <s v="KR"/>
    <n v="712098"/>
    <n v="1206.78"/>
    <n v="1"/>
    <d v="2020-02-17T00:00:00"/>
    <x v="197"/>
    <d v="2020-11-16T00:00:00"/>
    <d v="2020-11-30T00:00:00"/>
    <n v="14"/>
    <n v="34"/>
    <n v="51358.44"/>
  </r>
  <r>
    <s v="KR"/>
    <n v="712098"/>
    <n v="1199.1600000000001"/>
    <n v="1"/>
    <d v="2020-03-02T00:00:00"/>
    <x v="197"/>
    <d v="2020-11-16T00:00:00"/>
    <d v="2020-11-30T00:00:00"/>
    <n v="14"/>
    <n v="34"/>
    <n v="51358.44"/>
  </r>
  <r>
    <s v="KR"/>
    <n v="712296"/>
    <n v="1199.1600000000001"/>
    <n v="1"/>
    <d v="2020-03-02T00:00:00"/>
    <x v="198"/>
    <d v="2020-06-15T00:00:00"/>
    <d v="2020-11-30T00:00:00"/>
    <n v="168"/>
    <n v="22"/>
    <n v="42552.419999999991"/>
  </r>
  <r>
    <s v="KR"/>
    <n v="712482"/>
    <n v="387.6"/>
    <n v="1"/>
    <d v="2020-02-10T00:00:00"/>
    <x v="199"/>
    <d v="2020-11-16T00:00:00"/>
    <d v="2020-11-30T00:00:00"/>
    <n v="14"/>
    <n v="46"/>
    <n v="18532.86"/>
  </r>
  <r>
    <s v="KR"/>
    <n v="712482"/>
    <n v="3063.9"/>
    <n v="3"/>
    <d v="2020-02-10T00:00:00"/>
    <x v="199"/>
    <d v="2020-11-16T00:00:00"/>
    <d v="2020-11-30T00:00:00"/>
    <n v="14"/>
    <n v="46"/>
    <n v="18532.86"/>
  </r>
  <r>
    <s v="KR"/>
    <n v="712482"/>
    <n v="270.66000000000003"/>
    <n v="1"/>
    <d v="2020-02-10T00:00:00"/>
    <x v="199"/>
    <d v="2020-11-16T00:00:00"/>
    <d v="2020-11-30T00:00:00"/>
    <n v="14"/>
    <n v="46"/>
    <n v="18532.86"/>
  </r>
  <r>
    <s v="KR"/>
    <n v="713514"/>
    <n v="1193.0999999999999"/>
    <n v="1"/>
    <d v="2020-02-17T00:00:00"/>
    <x v="23"/>
    <d v="2020-04-06T00:00:00"/>
    <d v="2020-11-30T00:00:00"/>
    <n v="238"/>
    <n v="8"/>
    <n v="13261.8"/>
  </r>
  <r>
    <s v="KR"/>
    <n v="713514"/>
    <n v="1193.0999999999999"/>
    <n v="1"/>
    <d v="2020-02-24T00:00:00"/>
    <x v="23"/>
    <d v="2020-04-06T00:00:00"/>
    <d v="2020-11-30T00:00:00"/>
    <n v="238"/>
    <n v="8"/>
    <n v="13261.8"/>
  </r>
  <r>
    <s v="KR"/>
    <n v="713718"/>
    <n v="1199.1600000000001"/>
    <n v="1"/>
    <d v="2020-03-02T00:00:00"/>
    <x v="9"/>
    <d v="2020-11-23T00:00:00"/>
    <d v="2020-11-30T00:00:00"/>
    <n v="7"/>
    <n v="25"/>
    <n v="80443.02"/>
  </r>
  <r>
    <s v="KR"/>
    <n v="714660"/>
    <n v="6679.86"/>
    <n v="3"/>
    <d v="2020-02-10T00:00:00"/>
    <x v="169"/>
    <d v="2020-10-19T00:00:00"/>
    <d v="2020-11-30T00:00:00"/>
    <n v="42"/>
    <n v="23"/>
    <n v="83689.98"/>
  </r>
  <r>
    <s v="KR"/>
    <n v="717702"/>
    <n v="1193.0999999999999"/>
    <n v="1"/>
    <d v="2020-03-02T00:00:00"/>
    <x v="74"/>
    <d v="2020-03-02T00:00:00"/>
    <d v="2020-11-30T00:00:00"/>
    <n v="273"/>
    <n v="5"/>
    <n v="25300.379999999997"/>
  </r>
  <r>
    <s v="KR"/>
    <n v="717924"/>
    <n v="5965.38"/>
    <n v="5"/>
    <d v="2020-02-24T00:00:00"/>
    <x v="475"/>
    <d v="2020-09-21T00:00:00"/>
    <d v="2020-11-30T00:00:00"/>
    <n v="70"/>
    <n v="7"/>
    <n v="57291.42"/>
  </r>
  <r>
    <s v="KR"/>
    <n v="718086"/>
    <n v="1206.78"/>
    <n v="1"/>
    <d v="2020-02-10T00:00:00"/>
    <x v="204"/>
    <d v="2020-11-30T00:00:00"/>
    <d v="2020-11-30T00:00:00"/>
    <n v="0"/>
    <n v="66"/>
    <n v="235780.14000000004"/>
  </r>
  <r>
    <s v="KR"/>
    <n v="718086"/>
    <n v="1199.1600000000001"/>
    <n v="1"/>
    <d v="2020-02-17T00:00:00"/>
    <x v="204"/>
    <d v="2020-11-30T00:00:00"/>
    <d v="2020-11-30T00:00:00"/>
    <n v="0"/>
    <n v="66"/>
    <n v="235780.14000000004"/>
  </r>
  <r>
    <s v="KR"/>
    <n v="718086"/>
    <n v="1199.1600000000001"/>
    <n v="1"/>
    <d v="2020-02-24T00:00:00"/>
    <x v="204"/>
    <d v="2020-11-30T00:00:00"/>
    <d v="2020-11-30T00:00:00"/>
    <n v="0"/>
    <n v="66"/>
    <n v="235780.14000000004"/>
  </r>
  <r>
    <s v="KR"/>
    <n v="718086"/>
    <n v="5995.98"/>
    <n v="5"/>
    <d v="2020-03-02T00:00:00"/>
    <x v="204"/>
    <d v="2020-11-30T00:00:00"/>
    <d v="2020-11-30T00:00:00"/>
    <n v="0"/>
    <n v="66"/>
    <n v="235780.14000000004"/>
  </r>
  <r>
    <s v="KR"/>
    <n v="718152"/>
    <n v="766.38"/>
    <n v="2"/>
    <d v="2020-02-24T00:00:00"/>
    <x v="30"/>
    <d v="2020-11-30T00:00:00"/>
    <d v="2020-11-30T00:00:00"/>
    <n v="0"/>
    <n v="327"/>
    <n v="386034.60000000044"/>
  </r>
  <r>
    <s v="KR"/>
    <n v="718152"/>
    <n v="383.22"/>
    <n v="1"/>
    <d v="2020-03-02T00:00:00"/>
    <x v="30"/>
    <d v="2020-11-30T00:00:00"/>
    <d v="2020-11-30T00:00:00"/>
    <n v="0"/>
    <n v="327"/>
    <n v="386034.60000000044"/>
  </r>
  <r>
    <s v="KR"/>
    <n v="718152"/>
    <n v="612.12"/>
    <n v="1"/>
    <d v="2020-02-10T00:00:00"/>
    <x v="30"/>
    <d v="2020-11-30T00:00:00"/>
    <d v="2020-11-30T00:00:00"/>
    <n v="0"/>
    <n v="327"/>
    <n v="386034.60000000044"/>
  </r>
  <r>
    <s v="KR"/>
    <n v="718152"/>
    <n v="1828.74"/>
    <n v="3"/>
    <d v="2020-02-17T00:00:00"/>
    <x v="30"/>
    <d v="2020-11-30T00:00:00"/>
    <d v="2020-11-30T00:00:00"/>
    <n v="0"/>
    <n v="327"/>
    <n v="386034.60000000044"/>
  </r>
  <r>
    <s v="KR"/>
    <n v="718152"/>
    <n v="608.28"/>
    <n v="1"/>
    <d v="2020-03-02T00:00:00"/>
    <x v="30"/>
    <d v="2020-11-30T00:00:00"/>
    <d v="2020-11-30T00:00:00"/>
    <n v="0"/>
    <n v="327"/>
    <n v="386034.60000000044"/>
  </r>
  <r>
    <s v="KR"/>
    <n v="718152"/>
    <n v="612.12"/>
    <n v="1"/>
    <d v="2020-02-10T00:00:00"/>
    <x v="30"/>
    <d v="2020-11-30T00:00:00"/>
    <d v="2020-11-30T00:00:00"/>
    <n v="0"/>
    <n v="327"/>
    <n v="386034.60000000044"/>
  </r>
  <r>
    <s v="KR"/>
    <n v="718152"/>
    <n v="1193.0999999999999"/>
    <n v="1"/>
    <d v="2020-02-17T00:00:00"/>
    <x v="30"/>
    <d v="2020-11-30T00:00:00"/>
    <d v="2020-11-30T00:00:00"/>
    <n v="0"/>
    <n v="327"/>
    <n v="386034.60000000044"/>
  </r>
  <r>
    <s v="KR"/>
    <n v="719022"/>
    <n v="1206.78"/>
    <n v="1"/>
    <d v="2020-02-17T00:00:00"/>
    <x v="159"/>
    <d v="2020-11-30T00:00:00"/>
    <d v="2020-11-30T00:00:00"/>
    <n v="0"/>
    <n v="96"/>
    <n v="46850.639999999992"/>
  </r>
  <r>
    <s v="KR"/>
    <n v="719724"/>
    <n v="1014.96"/>
    <n v="1"/>
    <d v="2020-02-24T00:00:00"/>
    <x v="206"/>
    <d v="2020-02-24T00:00:00"/>
    <d v="2020-11-30T00:00:00"/>
    <n v="280"/>
    <n v="3"/>
    <n v="4763.82"/>
  </r>
  <r>
    <s v="KR"/>
    <n v="719724"/>
    <n v="2413.5"/>
    <n v="2"/>
    <d v="2020-02-10T00:00:00"/>
    <x v="206"/>
    <d v="2020-02-24T00:00:00"/>
    <d v="2020-11-30T00:00:00"/>
    <n v="280"/>
    <n v="3"/>
    <n v="4763.82"/>
  </r>
  <r>
    <s v="KR"/>
    <n v="721512"/>
    <n v="385.2"/>
    <n v="1"/>
    <d v="2020-02-24T00:00:00"/>
    <x v="207"/>
    <d v="2020-11-02T00:00:00"/>
    <d v="2020-11-30T00:00:00"/>
    <n v="28"/>
    <n v="41"/>
    <n v="15719.520000000004"/>
  </r>
  <r>
    <s v="KR"/>
    <n v="721512"/>
    <n v="385.2"/>
    <n v="1"/>
    <d v="2020-03-02T00:00:00"/>
    <x v="207"/>
    <d v="2020-11-02T00:00:00"/>
    <d v="2020-11-30T00:00:00"/>
    <n v="28"/>
    <n v="41"/>
    <n v="15719.520000000004"/>
  </r>
  <r>
    <s v="KR"/>
    <n v="721512"/>
    <n v="269.04000000000002"/>
    <n v="1"/>
    <d v="2020-02-17T00:00:00"/>
    <x v="207"/>
    <d v="2020-11-02T00:00:00"/>
    <d v="2020-11-30T00:00:00"/>
    <n v="28"/>
    <n v="41"/>
    <n v="15719.520000000004"/>
  </r>
  <r>
    <s v="KR"/>
    <n v="721512"/>
    <n v="269.04000000000002"/>
    <n v="1"/>
    <d v="2020-02-24T00:00:00"/>
    <x v="207"/>
    <d v="2020-11-02T00:00:00"/>
    <d v="2020-11-30T00:00:00"/>
    <n v="28"/>
    <n v="41"/>
    <n v="15719.520000000004"/>
  </r>
  <r>
    <s v="KR"/>
    <n v="721512"/>
    <n v="269.04000000000002"/>
    <n v="1"/>
    <d v="2020-03-02T00:00:00"/>
    <x v="207"/>
    <d v="2020-11-02T00:00:00"/>
    <d v="2020-11-30T00:00:00"/>
    <n v="28"/>
    <n v="41"/>
    <n v="15719.520000000004"/>
  </r>
  <r>
    <s v="KR"/>
    <n v="721656"/>
    <n v="3851.94"/>
    <n v="10"/>
    <d v="2020-02-17T00:00:00"/>
    <x v="635"/>
    <d v="2020-11-16T00:00:00"/>
    <d v="2020-11-30T00:00:00"/>
    <n v="14"/>
    <n v="4"/>
    <n v="5482.92"/>
  </r>
  <r>
    <s v="KR"/>
    <n v="721656"/>
    <n v="538.14"/>
    <n v="2"/>
    <d v="2020-02-17T00:00:00"/>
    <x v="635"/>
    <d v="2020-11-16T00:00:00"/>
    <d v="2020-11-30T00:00:00"/>
    <n v="14"/>
    <n v="4"/>
    <n v="5482.92"/>
  </r>
  <r>
    <s v="KR"/>
    <n v="722658"/>
    <n v="1206.78"/>
    <n v="1"/>
    <d v="2020-02-10T00:00:00"/>
    <x v="636"/>
    <d v="2020-02-10T00:00:00"/>
    <d v="2020-11-30T00:00:00"/>
    <n v="294"/>
    <n v="1"/>
    <n v="1206.78"/>
  </r>
  <r>
    <s v="KR"/>
    <n v="723180"/>
    <n v="1206.78"/>
    <n v="1"/>
    <d v="2020-02-10T00:00:00"/>
    <x v="208"/>
    <d v="2020-06-15T00:00:00"/>
    <d v="2020-11-30T00:00:00"/>
    <n v="168"/>
    <n v="14"/>
    <n v="16419.72"/>
  </r>
  <r>
    <s v="KR"/>
    <n v="723390"/>
    <n v="2445.7199999999998"/>
    <n v="4"/>
    <d v="2020-02-17T00:00:00"/>
    <x v="83"/>
    <d v="2020-11-23T00:00:00"/>
    <d v="2020-11-30T00:00:00"/>
    <n v="7"/>
    <n v="67"/>
    <n v="92243.51999999999"/>
  </r>
  <r>
    <s v="KR"/>
    <n v="723390"/>
    <n v="2445.7199999999998"/>
    <n v="4"/>
    <d v="2020-02-24T00:00:00"/>
    <x v="83"/>
    <d v="2020-11-23T00:00:00"/>
    <d v="2020-11-30T00:00:00"/>
    <n v="7"/>
    <n v="67"/>
    <n v="92243.51999999999"/>
  </r>
  <r>
    <s v="KR"/>
    <n v="723390"/>
    <n v="1076.1600000000001"/>
    <n v="4"/>
    <d v="2020-02-24T00:00:00"/>
    <x v="83"/>
    <d v="2020-11-23T00:00:00"/>
    <d v="2020-11-30T00:00:00"/>
    <n v="7"/>
    <n v="67"/>
    <n v="92243.51999999999"/>
  </r>
  <r>
    <s v="KR"/>
    <n v="723996"/>
    <n v="1199.1600000000001"/>
    <n v="1"/>
    <d v="2020-02-24T00:00:00"/>
    <x v="373"/>
    <d v="2020-11-23T00:00:00"/>
    <d v="2020-11-30T00:00:00"/>
    <n v="7"/>
    <n v="7"/>
    <n v="10063.26"/>
  </r>
  <r>
    <s v="KR"/>
    <n v="724974"/>
    <n v="385.56"/>
    <n v="1"/>
    <d v="2020-02-10T00:00:00"/>
    <x v="66"/>
    <d v="2020-11-30T00:00:00"/>
    <d v="2020-11-30T00:00:00"/>
    <n v="0"/>
    <n v="236"/>
    <n v="780258.53999999957"/>
  </r>
  <r>
    <s v="KR"/>
    <n v="724974"/>
    <n v="612.12"/>
    <n v="1"/>
    <d v="2020-02-10T00:00:00"/>
    <x v="66"/>
    <d v="2020-11-30T00:00:00"/>
    <d v="2020-11-30T00:00:00"/>
    <n v="0"/>
    <n v="236"/>
    <n v="780258.53999999957"/>
  </r>
  <r>
    <s v="KR"/>
    <n v="724974"/>
    <n v="608.28"/>
    <n v="1"/>
    <d v="2020-02-17T00:00:00"/>
    <x v="66"/>
    <d v="2020-11-30T00:00:00"/>
    <d v="2020-11-30T00:00:00"/>
    <n v="0"/>
    <n v="236"/>
    <n v="780258.53999999957"/>
  </r>
  <r>
    <s v="KR"/>
    <n v="724974"/>
    <n v="608.28"/>
    <n v="1"/>
    <d v="2020-02-24T00:00:00"/>
    <x v="66"/>
    <d v="2020-11-30T00:00:00"/>
    <d v="2020-11-30T00:00:00"/>
    <n v="0"/>
    <n v="236"/>
    <n v="780258.53999999957"/>
  </r>
  <r>
    <s v="KR"/>
    <n v="724974"/>
    <n v="538.55999999999995"/>
    <n v="2"/>
    <d v="2020-02-10T00:00:00"/>
    <x v="66"/>
    <d v="2020-11-30T00:00:00"/>
    <d v="2020-11-30T00:00:00"/>
    <n v="0"/>
    <n v="236"/>
    <n v="780258.53999999957"/>
  </r>
  <r>
    <s v="KR"/>
    <n v="724974"/>
    <n v="9604.86"/>
    <n v="8"/>
    <d v="2020-02-10T00:00:00"/>
    <x v="66"/>
    <d v="2020-11-30T00:00:00"/>
    <d v="2020-11-30T00:00:00"/>
    <n v="0"/>
    <n v="236"/>
    <n v="780258.53999999957"/>
  </r>
  <r>
    <s v="KR"/>
    <n v="724974"/>
    <n v="3594.3"/>
    <n v="3"/>
    <d v="2020-02-17T00:00:00"/>
    <x v="66"/>
    <d v="2020-11-30T00:00:00"/>
    <d v="2020-11-30T00:00:00"/>
    <n v="0"/>
    <n v="236"/>
    <n v="780258.53999999957"/>
  </r>
  <r>
    <s v="KR"/>
    <n v="724974"/>
    <n v="4772.34"/>
    <n v="4"/>
    <d v="2020-02-24T00:00:00"/>
    <x v="66"/>
    <d v="2020-11-30T00:00:00"/>
    <d v="2020-11-30T00:00:00"/>
    <n v="0"/>
    <n v="236"/>
    <n v="780258.53999999957"/>
  </r>
  <r>
    <s v="KR"/>
    <n v="724974"/>
    <n v="1193.0999999999999"/>
    <n v="1"/>
    <d v="2020-03-02T00:00:00"/>
    <x v="66"/>
    <d v="2020-11-30T00:00:00"/>
    <d v="2020-11-30T00:00:00"/>
    <n v="0"/>
    <n v="236"/>
    <n v="780258.53999999957"/>
  </r>
  <r>
    <s v="KR"/>
    <n v="725136"/>
    <n v="5106.4799999999996"/>
    <n v="5"/>
    <d v="2020-02-17T00:00:00"/>
    <x v="553"/>
    <d v="2020-09-21T00:00:00"/>
    <d v="2020-11-30T00:00:00"/>
    <n v="70"/>
    <n v="15"/>
    <n v="10186.98"/>
  </r>
  <r>
    <s v="KR"/>
    <n v="730284"/>
    <n v="8394.18"/>
    <n v="7"/>
    <d v="2020-02-24T00:00:00"/>
    <x v="209"/>
    <d v="2020-11-02T00:00:00"/>
    <d v="2020-11-30T00:00:00"/>
    <n v="28"/>
    <n v="28"/>
    <n v="55795.380000000005"/>
  </r>
  <r>
    <s v="KR"/>
    <n v="757332"/>
    <n v="385.2"/>
    <n v="1"/>
    <d v="2020-02-17T00:00:00"/>
    <x v="60"/>
    <d v="2020-11-16T00:00:00"/>
    <d v="2020-11-30T00:00:00"/>
    <n v="14"/>
    <n v="86"/>
    <n v="61857.060000000019"/>
  </r>
  <r>
    <s v="KR"/>
    <n v="757332"/>
    <n v="770.4"/>
    <n v="2"/>
    <d v="2020-02-24T00:00:00"/>
    <x v="60"/>
    <d v="2020-11-16T00:00:00"/>
    <d v="2020-11-30T00:00:00"/>
    <n v="14"/>
    <n v="86"/>
    <n v="61857.060000000019"/>
  </r>
  <r>
    <s v="KR"/>
    <n v="757332"/>
    <n v="541.38"/>
    <n v="2"/>
    <d v="2020-02-10T00:00:00"/>
    <x v="60"/>
    <d v="2020-11-16T00:00:00"/>
    <d v="2020-11-30T00:00:00"/>
    <n v="14"/>
    <n v="86"/>
    <n v="61857.060000000019"/>
  </r>
  <r>
    <s v="KR"/>
    <n v="757332"/>
    <n v="269.04000000000002"/>
    <n v="1"/>
    <d v="2020-03-02T00:00:00"/>
    <x v="60"/>
    <d v="2020-11-16T00:00:00"/>
    <d v="2020-11-30T00:00:00"/>
    <n v="14"/>
    <n v="86"/>
    <n v="61857.060000000019"/>
  </r>
  <r>
    <s v="KR"/>
    <n v="763782"/>
    <n v="2413.5"/>
    <n v="2"/>
    <d v="2020-02-10T00:00:00"/>
    <x v="210"/>
    <d v="2020-11-30T00:00:00"/>
    <d v="2020-11-30T00:00:00"/>
    <n v="0"/>
    <n v="73"/>
    <n v="125895.35999999994"/>
  </r>
  <r>
    <s v="KR"/>
    <n v="763782"/>
    <n v="3620.28"/>
    <n v="3"/>
    <d v="2020-02-17T00:00:00"/>
    <x v="210"/>
    <d v="2020-11-30T00:00:00"/>
    <d v="2020-11-30T00:00:00"/>
    <n v="0"/>
    <n v="73"/>
    <n v="125895.35999999994"/>
  </r>
  <r>
    <s v="KR"/>
    <n v="763782"/>
    <n v="3597.6"/>
    <n v="3"/>
    <d v="2020-02-24T00:00:00"/>
    <x v="210"/>
    <d v="2020-11-30T00:00:00"/>
    <d v="2020-11-30T00:00:00"/>
    <n v="0"/>
    <n v="73"/>
    <n v="125895.35999999994"/>
  </r>
  <r>
    <s v="KR"/>
    <n v="763782"/>
    <n v="1199.1600000000001"/>
    <n v="1"/>
    <d v="2020-03-02T00:00:00"/>
    <x v="210"/>
    <d v="2020-11-30T00:00:00"/>
    <d v="2020-11-30T00:00:00"/>
    <n v="0"/>
    <n v="73"/>
    <n v="125895.35999999994"/>
  </r>
  <r>
    <s v="KR"/>
    <n v="765942"/>
    <n v="2201.4"/>
    <n v="1"/>
    <d v="2020-02-24T00:00:00"/>
    <x v="211"/>
    <d v="2020-11-23T00:00:00"/>
    <d v="2020-11-30T00:00:00"/>
    <n v="7"/>
    <n v="45"/>
    <n v="86364.959999999977"/>
  </r>
  <r>
    <s v="KR"/>
    <n v="765942"/>
    <n v="1200.5999999999999"/>
    <n v="1"/>
    <d v="2020-02-10T00:00:00"/>
    <x v="211"/>
    <d v="2020-11-23T00:00:00"/>
    <d v="2020-11-30T00:00:00"/>
    <n v="7"/>
    <n v="45"/>
    <n v="86364.959999999977"/>
  </r>
  <r>
    <s v="KR"/>
    <n v="766104"/>
    <n v="1193.0999999999999"/>
    <n v="1"/>
    <d v="2020-02-24T00:00:00"/>
    <x v="451"/>
    <d v="2020-11-23T00:00:00"/>
    <d v="2020-11-30T00:00:00"/>
    <n v="7"/>
    <n v="7"/>
    <n v="18386.400000000001"/>
  </r>
  <r>
    <s v="KR"/>
    <n v="769458"/>
    <n v="1021.32"/>
    <n v="1"/>
    <d v="2020-02-17T00:00:00"/>
    <x v="621"/>
    <d v="2020-06-29T00:00:00"/>
    <d v="2020-11-30T00:00:00"/>
    <n v="154"/>
    <n v="3"/>
    <n v="8733.7800000000007"/>
  </r>
  <r>
    <s v="KR"/>
    <n v="776202"/>
    <n v="385.2"/>
    <n v="1"/>
    <d v="2020-02-24T00:00:00"/>
    <x v="212"/>
    <d v="2020-11-16T00:00:00"/>
    <d v="2020-11-30T00:00:00"/>
    <n v="14"/>
    <n v="40"/>
    <n v="36997.44000000001"/>
  </r>
  <r>
    <s v="KR"/>
    <n v="776202"/>
    <n v="1230.54"/>
    <n v="2"/>
    <d v="2020-02-10T00:00:00"/>
    <x v="212"/>
    <d v="2020-11-16T00:00:00"/>
    <d v="2020-11-30T00:00:00"/>
    <n v="14"/>
    <n v="40"/>
    <n v="36997.44000000001"/>
  </r>
  <r>
    <s v="KR"/>
    <n v="776202"/>
    <n v="1206.78"/>
    <n v="1"/>
    <d v="2020-02-17T00:00:00"/>
    <x v="212"/>
    <d v="2020-11-16T00:00:00"/>
    <d v="2020-11-30T00:00:00"/>
    <n v="14"/>
    <n v="40"/>
    <n v="36997.44000000001"/>
  </r>
  <r>
    <s v="KR"/>
    <n v="776214"/>
    <n v="1016.1"/>
    <n v="1"/>
    <d v="2020-02-17T00:00:00"/>
    <x v="406"/>
    <d v="2020-07-06T00:00:00"/>
    <d v="2020-11-30T00:00:00"/>
    <n v="147"/>
    <n v="9"/>
    <n v="11928.060000000001"/>
  </r>
  <r>
    <s v="KR"/>
    <n v="776214"/>
    <n v="1193.0999999999999"/>
    <n v="1"/>
    <d v="2020-03-02T00:00:00"/>
    <x v="406"/>
    <d v="2020-07-06T00:00:00"/>
    <d v="2020-11-30T00:00:00"/>
    <n v="147"/>
    <n v="9"/>
    <n v="11928.060000000001"/>
  </r>
  <r>
    <s v="KR"/>
    <n v="777414"/>
    <n v="1199.1600000000001"/>
    <n v="1"/>
    <d v="2020-03-02T00:00:00"/>
    <x v="92"/>
    <d v="2020-11-02T00:00:00"/>
    <d v="2020-11-30T00:00:00"/>
    <n v="28"/>
    <n v="10"/>
    <n v="21243.06"/>
  </r>
  <r>
    <s v="KR"/>
    <n v="777906"/>
    <n v="615.29999999999995"/>
    <n v="1"/>
    <d v="2020-02-10T00:00:00"/>
    <x v="165"/>
    <d v="2020-11-09T00:00:00"/>
    <d v="2020-11-30T00:00:00"/>
    <n v="21"/>
    <n v="76"/>
    <n v="80430.12000000001"/>
  </r>
  <r>
    <s v="KR"/>
    <n v="777906"/>
    <n v="1222.8"/>
    <n v="2"/>
    <d v="2020-02-17T00:00:00"/>
    <x v="165"/>
    <d v="2020-11-09T00:00:00"/>
    <d v="2020-11-30T00:00:00"/>
    <n v="21"/>
    <n v="76"/>
    <n v="80430.12000000001"/>
  </r>
  <r>
    <s v="KR"/>
    <n v="777906"/>
    <n v="1222.8"/>
    <n v="2"/>
    <d v="2020-02-24T00:00:00"/>
    <x v="165"/>
    <d v="2020-11-09T00:00:00"/>
    <d v="2020-11-30T00:00:00"/>
    <n v="21"/>
    <n v="76"/>
    <n v="80430.12000000001"/>
  </r>
  <r>
    <s v="KR"/>
    <n v="777906"/>
    <n v="2445.6"/>
    <n v="4"/>
    <d v="2020-03-02T00:00:00"/>
    <x v="165"/>
    <d v="2020-11-09T00:00:00"/>
    <d v="2020-11-30T00:00:00"/>
    <n v="21"/>
    <n v="76"/>
    <n v="80430.12000000001"/>
  </r>
  <r>
    <s v="KR"/>
    <n v="777906"/>
    <n v="270.66000000000003"/>
    <n v="1"/>
    <d v="2020-02-10T00:00:00"/>
    <x v="165"/>
    <d v="2020-11-09T00:00:00"/>
    <d v="2020-11-30T00:00:00"/>
    <n v="21"/>
    <n v="76"/>
    <n v="80430.12000000001"/>
  </r>
  <r>
    <s v="KR"/>
    <n v="787092"/>
    <n v="2212.7399999999998"/>
    <n v="1"/>
    <d v="2020-03-02T00:00:00"/>
    <x v="637"/>
    <d v="2020-03-02T00:00:00"/>
    <d v="2020-11-30T00:00:00"/>
    <n v="273"/>
    <n v="1"/>
    <n v="2212.7399999999998"/>
  </r>
  <r>
    <s v="KR"/>
    <n v="795876"/>
    <n v="770.4"/>
    <n v="2"/>
    <d v="2020-02-24T00:00:00"/>
    <x v="24"/>
    <d v="2020-11-23T00:00:00"/>
    <d v="2020-11-30T00:00:00"/>
    <n v="7"/>
    <n v="40"/>
    <n v="31108.44"/>
  </r>
  <r>
    <s v="KR"/>
    <n v="795876"/>
    <n v="1014.96"/>
    <n v="1"/>
    <d v="2020-02-17T00:00:00"/>
    <x v="24"/>
    <d v="2020-11-23T00:00:00"/>
    <d v="2020-11-30T00:00:00"/>
    <n v="7"/>
    <n v="40"/>
    <n v="31108.44"/>
  </r>
  <r>
    <s v="KR"/>
    <n v="795876"/>
    <n v="1014.96"/>
    <n v="1"/>
    <d v="2020-03-02T00:00:00"/>
    <x v="24"/>
    <d v="2020-11-23T00:00:00"/>
    <d v="2020-11-30T00:00:00"/>
    <n v="7"/>
    <n v="40"/>
    <n v="31108.44"/>
  </r>
  <r>
    <s v="KR"/>
    <n v="809172"/>
    <n v="1836.36"/>
    <n v="3"/>
    <d v="2020-02-10T00:00:00"/>
    <x v="622"/>
    <d v="2020-11-30T00:00:00"/>
    <d v="2020-11-30T00:00:00"/>
    <n v="0"/>
    <n v="88"/>
    <n v="144316.56000000006"/>
  </r>
  <r>
    <s v="KR"/>
    <n v="809172"/>
    <n v="2444.6999999999998"/>
    <n v="4"/>
    <d v="2020-02-17T00:00:00"/>
    <x v="622"/>
    <d v="2020-11-30T00:00:00"/>
    <d v="2020-11-30T00:00:00"/>
    <n v="0"/>
    <n v="88"/>
    <n v="144316.56000000006"/>
  </r>
  <r>
    <s v="KR"/>
    <n v="809172"/>
    <n v="608.28"/>
    <n v="1"/>
    <d v="2020-02-24T00:00:00"/>
    <x v="622"/>
    <d v="2020-11-30T00:00:00"/>
    <d v="2020-11-30T00:00:00"/>
    <n v="0"/>
    <n v="88"/>
    <n v="144316.56000000006"/>
  </r>
  <r>
    <s v="KR"/>
    <n v="809172"/>
    <n v="3041.52"/>
    <n v="5"/>
    <d v="2020-03-02T00:00:00"/>
    <x v="622"/>
    <d v="2020-11-30T00:00:00"/>
    <d v="2020-11-30T00:00:00"/>
    <n v="0"/>
    <n v="88"/>
    <n v="144316.56000000006"/>
  </r>
  <r>
    <s v="KR"/>
    <n v="809172"/>
    <n v="9544.6200000000008"/>
    <n v="8"/>
    <d v="2020-03-02T00:00:00"/>
    <x v="622"/>
    <d v="2020-11-30T00:00:00"/>
    <d v="2020-11-30T00:00:00"/>
    <n v="0"/>
    <n v="88"/>
    <n v="144316.56000000006"/>
  </r>
  <r>
    <s v="KR"/>
    <n v="812592"/>
    <n v="1200.5999999999999"/>
    <n v="1"/>
    <d v="2020-02-10T00:00:00"/>
    <x v="178"/>
    <d v="2020-11-02T00:00:00"/>
    <d v="2020-11-30T00:00:00"/>
    <n v="28"/>
    <n v="15"/>
    <n v="15125.340000000002"/>
  </r>
  <r>
    <s v="KR"/>
    <n v="812592"/>
    <n v="1200.5999999999999"/>
    <n v="1"/>
    <d v="2020-02-24T00:00:00"/>
    <x v="178"/>
    <d v="2020-11-02T00:00:00"/>
    <d v="2020-11-30T00:00:00"/>
    <n v="28"/>
    <n v="15"/>
    <n v="15125.340000000002"/>
  </r>
  <r>
    <s v="KR"/>
    <n v="820302"/>
    <n v="269.04000000000002"/>
    <n v="1"/>
    <d v="2020-02-17T00:00:00"/>
    <x v="287"/>
    <d v="2020-08-17T00:00:00"/>
    <d v="2020-11-30T00:00:00"/>
    <n v="105"/>
    <n v="11"/>
    <n v="3606.06"/>
  </r>
  <r>
    <s v="KR"/>
    <n v="849222"/>
    <n v="1016.1"/>
    <n v="1"/>
    <d v="2020-02-17T00:00:00"/>
    <x v="217"/>
    <d v="2020-10-19T00:00:00"/>
    <d v="2020-11-30T00:00:00"/>
    <n v="42"/>
    <n v="26"/>
    <n v="30336.899999999998"/>
  </r>
  <r>
    <s v="KR"/>
    <n v="849222"/>
    <n v="587.58000000000004"/>
    <n v="1"/>
    <d v="2020-02-24T00:00:00"/>
    <x v="217"/>
    <d v="2020-10-19T00:00:00"/>
    <d v="2020-11-30T00:00:00"/>
    <n v="42"/>
    <n v="26"/>
    <n v="30336.899999999998"/>
  </r>
  <r>
    <s v="KR"/>
    <n v="857472"/>
    <n v="2032.2"/>
    <n v="2"/>
    <d v="2020-02-10T00:00:00"/>
    <x v="75"/>
    <d v="2020-11-23T00:00:00"/>
    <d v="2020-11-30T00:00:00"/>
    <n v="7"/>
    <n v="48"/>
    <n v="178305.66000000003"/>
  </r>
  <r>
    <s v="KR"/>
    <n v="857472"/>
    <n v="4039.14"/>
    <n v="4"/>
    <d v="2020-02-24T00:00:00"/>
    <x v="75"/>
    <d v="2020-11-23T00:00:00"/>
    <d v="2020-11-30T00:00:00"/>
    <n v="7"/>
    <n v="48"/>
    <n v="178305.66000000003"/>
  </r>
  <r>
    <s v="KR"/>
    <n v="891720"/>
    <n v="269.27999999999997"/>
    <n v="1"/>
    <d v="2020-03-02T00:00:00"/>
    <x v="160"/>
    <d v="2020-09-14T00:00:00"/>
    <d v="2020-11-30T00:00:00"/>
    <n v="77"/>
    <n v="19"/>
    <n v="14466.900000000003"/>
  </r>
  <r>
    <s v="KR"/>
    <n v="902850"/>
    <n v="2398.44"/>
    <n v="2"/>
    <d v="2020-03-02T00:00:00"/>
    <x v="218"/>
    <d v="2020-07-13T00:00:00"/>
    <d v="2020-11-30T00:00:00"/>
    <n v="140"/>
    <n v="17"/>
    <n v="49736.160000000003"/>
  </r>
  <r>
    <s v="KR"/>
    <n v="932142"/>
    <n v="8394.18"/>
    <n v="7"/>
    <d v="2020-02-24T00:00:00"/>
    <x v="166"/>
    <d v="2020-11-23T00:00:00"/>
    <d v="2020-11-30T00:00:00"/>
    <n v="7"/>
    <n v="24"/>
    <n v="106569.12"/>
  </r>
  <r>
    <s v="KR"/>
    <n v="932142"/>
    <n v="8394.18"/>
    <n v="7"/>
    <d v="2020-03-02T00:00:00"/>
    <x v="166"/>
    <d v="2020-11-23T00:00:00"/>
    <d v="2020-11-30T00:00:00"/>
    <n v="7"/>
    <n v="24"/>
    <n v="106569.12"/>
  </r>
  <r>
    <s v="KR"/>
    <n v="948012"/>
    <n v="1162.74"/>
    <n v="3"/>
    <d v="2020-02-17T00:00:00"/>
    <x v="219"/>
    <d v="2020-11-30T00:00:00"/>
    <d v="2020-11-30T00:00:00"/>
    <n v="0"/>
    <n v="82"/>
    <n v="88866.359999999928"/>
  </r>
  <r>
    <s v="KR"/>
    <n v="948012"/>
    <n v="1926"/>
    <n v="5"/>
    <d v="2020-03-02T00:00:00"/>
    <x v="219"/>
    <d v="2020-11-30T00:00:00"/>
    <d v="2020-11-30T00:00:00"/>
    <n v="0"/>
    <n v="82"/>
    <n v="88866.359999999928"/>
  </r>
  <r>
    <s v="KR"/>
    <n v="948012"/>
    <n v="1624.08"/>
    <n v="6"/>
    <d v="2020-02-17T00:00:00"/>
    <x v="219"/>
    <d v="2020-11-30T00:00:00"/>
    <d v="2020-11-30T00:00:00"/>
    <n v="0"/>
    <n v="82"/>
    <n v="88866.359999999928"/>
  </r>
  <r>
    <s v="KR"/>
    <n v="948012"/>
    <n v="1345.2"/>
    <n v="5"/>
    <d v="2020-03-02T00:00:00"/>
    <x v="219"/>
    <d v="2020-11-30T00:00:00"/>
    <d v="2020-11-30T00:00:00"/>
    <n v="0"/>
    <n v="82"/>
    <n v="88866.359999999928"/>
  </r>
  <r>
    <s v="KR"/>
    <n v="952350"/>
    <n v="385.2"/>
    <n v="1"/>
    <d v="2020-03-02T00:00:00"/>
    <x v="221"/>
    <d v="2020-10-26T00:00:00"/>
    <d v="2020-11-30T00:00:00"/>
    <n v="35"/>
    <n v="17"/>
    <n v="42055.32"/>
  </r>
  <r>
    <s v="KR"/>
    <n v="952350"/>
    <n v="269.04000000000002"/>
    <n v="1"/>
    <d v="2020-03-02T00:00:00"/>
    <x v="221"/>
    <d v="2020-10-26T00:00:00"/>
    <d v="2020-11-30T00:00:00"/>
    <n v="35"/>
    <n v="17"/>
    <n v="42055.32"/>
  </r>
  <r>
    <s v="KR"/>
    <n v="955938"/>
    <n v="4796.88"/>
    <n v="4"/>
    <d v="2020-02-24T00:00:00"/>
    <x v="145"/>
    <d v="2020-11-16T00:00:00"/>
    <d v="2020-11-30T00:00:00"/>
    <n v="14"/>
    <n v="39"/>
    <n v="122103.96000000005"/>
  </r>
  <r>
    <s v="KR"/>
    <n v="968190"/>
    <n v="1206.78"/>
    <n v="1"/>
    <d v="2020-02-10T00:00:00"/>
    <x v="336"/>
    <d v="2020-11-02T00:00:00"/>
    <d v="2020-11-30T00:00:00"/>
    <n v="28"/>
    <n v="16"/>
    <n v="19088.7"/>
  </r>
  <r>
    <s v="KR"/>
    <n v="968190"/>
    <n v="3620.28"/>
    <n v="3"/>
    <d v="2020-02-17T00:00:00"/>
    <x v="336"/>
    <d v="2020-11-02T00:00:00"/>
    <d v="2020-11-30T00:00:00"/>
    <n v="28"/>
    <n v="16"/>
    <n v="19088.7"/>
  </r>
  <r>
    <s v="KR"/>
    <n v="978294"/>
    <n v="1206.78"/>
    <n v="1"/>
    <d v="2020-02-10T00:00:00"/>
    <x v="98"/>
    <d v="2020-10-05T00:00:00"/>
    <d v="2020-11-30T00:00:00"/>
    <n v="56"/>
    <n v="24"/>
    <n v="15450.3"/>
  </r>
  <r>
    <s v="KR"/>
    <n v="996558"/>
    <n v="1550.28"/>
    <n v="4"/>
    <d v="2020-02-10T00:00:00"/>
    <x v="289"/>
    <d v="2020-11-09T00:00:00"/>
    <d v="2020-11-30T00:00:00"/>
    <n v="21"/>
    <n v="25"/>
    <n v="26535.239999999998"/>
  </r>
  <r>
    <s v="KR"/>
    <n v="996558"/>
    <n v="1076.28"/>
    <n v="4"/>
    <d v="2020-03-02T00:00:00"/>
    <x v="289"/>
    <d v="2020-11-09T00:00:00"/>
    <d v="2020-11-30T00:00:00"/>
    <n v="21"/>
    <n v="25"/>
    <n v="26535.239999999998"/>
  </r>
  <r>
    <s v="KR"/>
    <n v="1040508"/>
    <n v="2226.6"/>
    <n v="1"/>
    <d v="2020-02-10T00:00:00"/>
    <x v="107"/>
    <d v="2020-11-23T00:00:00"/>
    <d v="2020-11-30T00:00:00"/>
    <n v="7"/>
    <n v="46"/>
    <n v="108754.73999999998"/>
  </r>
  <r>
    <s v="KR"/>
    <n v="1040508"/>
    <n v="615.29999999999995"/>
    <n v="1"/>
    <d v="2020-02-10T00:00:00"/>
    <x v="107"/>
    <d v="2020-11-23T00:00:00"/>
    <d v="2020-11-30T00:00:00"/>
    <n v="7"/>
    <n v="46"/>
    <n v="108754.73999999998"/>
  </r>
  <r>
    <s v="KR"/>
    <n v="1040508"/>
    <n v="1199.1600000000001"/>
    <n v="1"/>
    <d v="2020-02-24T00:00:00"/>
    <x v="107"/>
    <d v="2020-11-23T00:00:00"/>
    <d v="2020-11-30T00:00:00"/>
    <n v="7"/>
    <n v="46"/>
    <n v="108754.73999999998"/>
  </r>
  <r>
    <s v="KR"/>
    <n v="1042152"/>
    <n v="35792.339999999997"/>
    <n v="30"/>
    <d v="2020-03-02T00:00:00"/>
    <x v="61"/>
    <d v="2020-11-16T00:00:00"/>
    <d v="2020-11-30T00:00:00"/>
    <n v="14"/>
    <n v="7"/>
    <n v="92077.5"/>
  </r>
  <r>
    <s v="KR"/>
    <n v="1074900"/>
    <n v="772.8"/>
    <n v="2"/>
    <d v="2020-02-17T00:00:00"/>
    <x v="99"/>
    <d v="2020-11-30T00:00:00"/>
    <d v="2020-11-30T00:00:00"/>
    <n v="0"/>
    <n v="84"/>
    <n v="45310.979999999996"/>
  </r>
  <r>
    <s v="KR"/>
    <n v="1074900"/>
    <n v="385.2"/>
    <n v="1"/>
    <d v="2020-03-02T00:00:00"/>
    <x v="99"/>
    <d v="2020-11-30T00:00:00"/>
    <d v="2020-11-30T00:00:00"/>
    <n v="0"/>
    <n v="84"/>
    <n v="45310.979999999996"/>
  </r>
  <r>
    <s v="KR"/>
    <n v="1074900"/>
    <n v="541.38"/>
    <n v="2"/>
    <d v="2020-02-10T00:00:00"/>
    <x v="99"/>
    <d v="2020-11-30T00:00:00"/>
    <d v="2020-11-30T00:00:00"/>
    <n v="0"/>
    <n v="84"/>
    <n v="45310.979999999996"/>
  </r>
  <r>
    <s v="KR"/>
    <n v="1074900"/>
    <n v="269.04000000000002"/>
    <n v="1"/>
    <d v="2020-02-24T00:00:00"/>
    <x v="99"/>
    <d v="2020-11-30T00:00:00"/>
    <d v="2020-11-30T00:00:00"/>
    <n v="0"/>
    <n v="84"/>
    <n v="45310.979999999996"/>
  </r>
  <r>
    <s v="KR"/>
    <n v="1093278"/>
    <n v="1206.78"/>
    <n v="1"/>
    <d v="2020-02-10T00:00:00"/>
    <x v="225"/>
    <d v="2020-11-30T00:00:00"/>
    <d v="2020-11-30T00:00:00"/>
    <n v="0"/>
    <n v="27"/>
    <n v="38436.840000000004"/>
  </r>
  <r>
    <s v="KR"/>
    <n v="1114524"/>
    <n v="1199.1600000000001"/>
    <n v="1"/>
    <d v="2020-02-24T00:00:00"/>
    <x v="95"/>
    <d v="2020-11-09T00:00:00"/>
    <d v="2020-11-30T00:00:00"/>
    <n v="21"/>
    <n v="23"/>
    <n v="59797.98000000001"/>
  </r>
  <r>
    <s v="KR"/>
    <n v="1115280"/>
    <n v="775.14"/>
    <n v="2"/>
    <d v="2020-02-10T00:00:00"/>
    <x v="230"/>
    <d v="2020-11-23T00:00:00"/>
    <d v="2020-11-30T00:00:00"/>
    <n v="7"/>
    <n v="68"/>
    <n v="34421.880000000012"/>
  </r>
  <r>
    <s v="KR"/>
    <n v="1115280"/>
    <n v="269.04000000000002"/>
    <n v="1"/>
    <d v="2020-02-24T00:00:00"/>
    <x v="230"/>
    <d v="2020-11-23T00:00:00"/>
    <d v="2020-11-30T00:00:00"/>
    <n v="7"/>
    <n v="68"/>
    <n v="34421.880000000012"/>
  </r>
  <r>
    <s v="KR"/>
    <n v="1115280"/>
    <n v="1199.1600000000001"/>
    <n v="1"/>
    <d v="2020-03-02T00:00:00"/>
    <x v="230"/>
    <d v="2020-11-23T00:00:00"/>
    <d v="2020-11-30T00:00:00"/>
    <n v="7"/>
    <n v="68"/>
    <n v="34421.880000000012"/>
  </r>
  <r>
    <s v="KR"/>
    <n v="1120224"/>
    <n v="387.6"/>
    <n v="1"/>
    <d v="2020-02-17T00:00:00"/>
    <x v="341"/>
    <d v="2020-10-12T00:00:00"/>
    <d v="2020-11-30T00:00:00"/>
    <n v="49"/>
    <n v="16"/>
    <n v="5958.7199999999993"/>
  </r>
  <r>
    <s v="KR"/>
    <n v="1120224"/>
    <n v="270.66000000000003"/>
    <n v="1"/>
    <d v="2020-02-17T00:00:00"/>
    <x v="341"/>
    <d v="2020-10-12T00:00:00"/>
    <d v="2020-11-30T00:00:00"/>
    <n v="49"/>
    <n v="16"/>
    <n v="5958.7199999999993"/>
  </r>
  <r>
    <s v="KR"/>
    <n v="1120224"/>
    <n v="269.04000000000002"/>
    <n v="1"/>
    <d v="2020-02-24T00:00:00"/>
    <x v="341"/>
    <d v="2020-10-12T00:00:00"/>
    <d v="2020-11-30T00:00:00"/>
    <n v="49"/>
    <n v="16"/>
    <n v="5958.7199999999993"/>
  </r>
  <r>
    <s v="KR"/>
    <n v="1124472"/>
    <n v="4796.88"/>
    <n v="4"/>
    <d v="2020-02-24T00:00:00"/>
    <x v="35"/>
    <d v="2020-03-09T00:00:00"/>
    <d v="2020-11-30T00:00:00"/>
    <n v="266"/>
    <n v="3"/>
    <n v="8723.2800000000007"/>
  </r>
  <r>
    <s v="KR"/>
    <n v="1124988"/>
    <n v="4402.8599999999997"/>
    <n v="2"/>
    <d v="2020-03-02T00:00:00"/>
    <x v="36"/>
    <d v="2020-11-23T00:00:00"/>
    <d v="2020-11-30T00:00:00"/>
    <n v="7"/>
    <n v="109"/>
    <n v="143402.34000000003"/>
  </r>
  <r>
    <s v="KR"/>
    <n v="1124988"/>
    <n v="587.58000000000004"/>
    <n v="1"/>
    <d v="2020-02-10T00:00:00"/>
    <x v="36"/>
    <d v="2020-11-23T00:00:00"/>
    <d v="2020-11-30T00:00:00"/>
    <n v="7"/>
    <n v="109"/>
    <n v="143402.34000000003"/>
  </r>
  <r>
    <s v="KR"/>
    <n v="1128624"/>
    <n v="385.2"/>
    <n v="1"/>
    <d v="2020-02-24T00:00:00"/>
    <x v="175"/>
    <d v="2020-11-30T00:00:00"/>
    <d v="2020-11-30T00:00:00"/>
    <n v="0"/>
    <n v="57"/>
    <n v="89083.739999999947"/>
  </r>
  <r>
    <s v="KR"/>
    <n v="1128624"/>
    <n v="1206.78"/>
    <n v="1"/>
    <d v="2020-02-10T00:00:00"/>
    <x v="175"/>
    <d v="2020-11-30T00:00:00"/>
    <d v="2020-11-30T00:00:00"/>
    <n v="0"/>
    <n v="57"/>
    <n v="89083.739999999947"/>
  </r>
  <r>
    <s v="KR"/>
    <n v="1128624"/>
    <n v="9593.7000000000007"/>
    <n v="8"/>
    <d v="2020-03-02T00:00:00"/>
    <x v="175"/>
    <d v="2020-11-30T00:00:00"/>
    <d v="2020-11-30T00:00:00"/>
    <n v="0"/>
    <n v="57"/>
    <n v="89083.739999999947"/>
  </r>
  <r>
    <s v="KR"/>
    <n v="1138506"/>
    <n v="775.14"/>
    <n v="2"/>
    <d v="2020-02-10T00:00:00"/>
    <x v="232"/>
    <d v="2020-10-12T00:00:00"/>
    <d v="2020-11-30T00:00:00"/>
    <n v="49"/>
    <n v="27"/>
    <n v="22895.399999999998"/>
  </r>
  <r>
    <s v="KR"/>
    <n v="1138506"/>
    <n v="615.29999999999995"/>
    <n v="1"/>
    <d v="2020-02-17T00:00:00"/>
    <x v="232"/>
    <d v="2020-10-12T00:00:00"/>
    <d v="2020-11-30T00:00:00"/>
    <n v="49"/>
    <n v="27"/>
    <n v="22895.399999999998"/>
  </r>
  <r>
    <s v="KR"/>
    <n v="1144464"/>
    <n v="385.2"/>
    <n v="1"/>
    <d v="2020-03-02T00:00:00"/>
    <x v="585"/>
    <d v="2020-11-23T00:00:00"/>
    <d v="2020-11-30T00:00:00"/>
    <n v="7"/>
    <n v="12"/>
    <n v="13434.72"/>
  </r>
  <r>
    <s v="KR"/>
    <n v="1152846"/>
    <n v="3628.86"/>
    <n v="1"/>
    <d v="2020-02-17T00:00:00"/>
    <x v="125"/>
    <d v="2020-10-26T00:00:00"/>
    <d v="2020-11-30T00:00:00"/>
    <n v="35"/>
    <n v="43"/>
    <n v="41702.639999999985"/>
  </r>
  <r>
    <s v="KR"/>
    <n v="1152846"/>
    <n v="611.4"/>
    <n v="1"/>
    <d v="2020-02-24T00:00:00"/>
    <x v="125"/>
    <d v="2020-10-26T00:00:00"/>
    <d v="2020-11-30T00:00:00"/>
    <n v="35"/>
    <n v="43"/>
    <n v="41702.639999999985"/>
  </r>
  <r>
    <s v="KR"/>
    <n v="1152846"/>
    <n v="1206.78"/>
    <n v="1"/>
    <d v="2020-02-10T00:00:00"/>
    <x v="125"/>
    <d v="2020-10-26T00:00:00"/>
    <d v="2020-11-30T00:00:00"/>
    <n v="35"/>
    <n v="43"/>
    <n v="41702.639999999985"/>
  </r>
  <r>
    <s v="KR"/>
    <n v="1152846"/>
    <n v="2413.5"/>
    <n v="2"/>
    <d v="2020-02-17T00:00:00"/>
    <x v="125"/>
    <d v="2020-10-26T00:00:00"/>
    <d v="2020-11-30T00:00:00"/>
    <n v="35"/>
    <n v="43"/>
    <n v="41702.639999999985"/>
  </r>
  <r>
    <s v="KR"/>
    <n v="1152858"/>
    <n v="2386.14"/>
    <n v="2"/>
    <d v="2020-02-17T00:00:00"/>
    <x v="344"/>
    <d v="2020-11-09T00:00:00"/>
    <d v="2020-11-30T00:00:00"/>
    <n v="21"/>
    <n v="26"/>
    <n v="114471.06000000003"/>
  </r>
  <r>
    <s v="KR"/>
    <n v="1160778"/>
    <n v="2215.2600000000002"/>
    <n v="1"/>
    <d v="2020-02-10T00:00:00"/>
    <x v="295"/>
    <d v="2020-07-13T00:00:00"/>
    <d v="2020-11-30T00:00:00"/>
    <n v="140"/>
    <n v="9"/>
    <n v="22279.98"/>
  </r>
  <r>
    <s v="KR"/>
    <n v="1160778"/>
    <n v="2401.1999999999998"/>
    <n v="2"/>
    <d v="2020-02-10T00:00:00"/>
    <x v="295"/>
    <d v="2020-07-13T00:00:00"/>
    <d v="2020-11-30T00:00:00"/>
    <n v="140"/>
    <n v="9"/>
    <n v="22279.98"/>
  </r>
  <r>
    <s v="KR"/>
    <n v="2401740"/>
    <n v="1206.78"/>
    <n v="1"/>
    <d v="2020-02-17T00:00:00"/>
    <x v="235"/>
    <d v="2020-11-23T00:00:00"/>
    <d v="2020-11-30T00:00:00"/>
    <n v="7"/>
    <n v="45"/>
    <n v="67743.600000000006"/>
  </r>
  <r>
    <s v="KR"/>
    <n v="2401740"/>
    <n v="1199.1600000000001"/>
    <n v="1"/>
    <d v="2020-03-02T00:00:00"/>
    <x v="235"/>
    <d v="2020-11-23T00:00:00"/>
    <d v="2020-11-30T00:00:00"/>
    <n v="7"/>
    <n v="45"/>
    <n v="67743.600000000006"/>
  </r>
  <r>
    <s v="KR"/>
    <n v="2401926"/>
    <n v="775.14"/>
    <n v="2"/>
    <d v="2020-02-10T00:00:00"/>
    <x v="51"/>
    <d v="2020-11-30T00:00:00"/>
    <d v="2020-11-30T00:00:00"/>
    <n v="0"/>
    <n v="188"/>
    <n v="276921.54000000015"/>
  </r>
  <r>
    <s v="KR"/>
    <n v="2401926"/>
    <n v="387.6"/>
    <n v="1"/>
    <d v="2020-02-17T00:00:00"/>
    <x v="51"/>
    <d v="2020-11-30T00:00:00"/>
    <d v="2020-11-30T00:00:00"/>
    <n v="0"/>
    <n v="188"/>
    <n v="276921.54000000015"/>
  </r>
  <r>
    <s v="KR"/>
    <n v="2401926"/>
    <n v="615.29999999999995"/>
    <n v="1"/>
    <d v="2020-02-10T00:00:00"/>
    <x v="51"/>
    <d v="2020-11-30T00:00:00"/>
    <d v="2020-11-30T00:00:00"/>
    <n v="0"/>
    <n v="188"/>
    <n v="276921.54000000015"/>
  </r>
  <r>
    <s v="KR"/>
    <n v="2401926"/>
    <n v="270.66000000000003"/>
    <n v="1"/>
    <d v="2020-02-17T00:00:00"/>
    <x v="51"/>
    <d v="2020-11-30T00:00:00"/>
    <d v="2020-11-30T00:00:00"/>
    <n v="0"/>
    <n v="188"/>
    <n v="276921.54000000015"/>
  </r>
  <r>
    <s v="KR"/>
    <n v="2401926"/>
    <n v="3620.28"/>
    <n v="3"/>
    <d v="2020-02-10T00:00:00"/>
    <x v="51"/>
    <d v="2020-11-30T00:00:00"/>
    <d v="2020-11-30T00:00:00"/>
    <n v="0"/>
    <n v="188"/>
    <n v="276921.54000000015"/>
  </r>
  <r>
    <s v="KR"/>
    <n v="2401926"/>
    <n v="3605.22"/>
    <n v="3"/>
    <d v="2020-02-17T00:00:00"/>
    <x v="51"/>
    <d v="2020-11-30T00:00:00"/>
    <d v="2020-11-30T00:00:00"/>
    <n v="0"/>
    <n v="188"/>
    <n v="276921.54000000015"/>
  </r>
  <r>
    <s v="KR"/>
    <n v="2401926"/>
    <n v="1199.1600000000001"/>
    <n v="1"/>
    <d v="2020-02-24T00:00:00"/>
    <x v="51"/>
    <d v="2020-11-30T00:00:00"/>
    <d v="2020-11-30T00:00:00"/>
    <n v="0"/>
    <n v="188"/>
    <n v="276921.54000000015"/>
  </r>
  <r>
    <s v="KR"/>
    <n v="2401926"/>
    <n v="4796.88"/>
    <n v="4"/>
    <d v="2020-03-02T00:00:00"/>
    <x v="51"/>
    <d v="2020-11-30T00:00:00"/>
    <d v="2020-11-30T00:00:00"/>
    <n v="0"/>
    <n v="188"/>
    <n v="276921.54000000015"/>
  </r>
  <r>
    <s v="KR"/>
    <n v="2418516"/>
    <n v="1014.96"/>
    <n v="1"/>
    <d v="2020-03-02T00:00:00"/>
    <x v="2"/>
    <d v="2020-11-09T00:00:00"/>
    <d v="2020-11-30T00:00:00"/>
    <n v="21"/>
    <n v="5"/>
    <n v="4306.68"/>
  </r>
  <r>
    <s v="KR"/>
    <n v="2422620"/>
    <n v="1222.8"/>
    <n v="2"/>
    <d v="2020-03-02T00:00:00"/>
    <x v="237"/>
    <d v="2020-11-30T00:00:00"/>
    <d v="2020-11-30T00:00:00"/>
    <n v="0"/>
    <n v="40"/>
    <n v="51831.360000000001"/>
  </r>
  <r>
    <s v="KR"/>
    <n v="2447142"/>
    <n v="13274.34"/>
    <n v="11"/>
    <d v="2020-02-17T00:00:00"/>
    <x v="387"/>
    <d v="2020-11-30T00:00:00"/>
    <d v="2020-11-30T00:00:00"/>
    <n v="0"/>
    <n v="34"/>
    <n v="112447.79999999999"/>
  </r>
  <r>
    <s v="KR"/>
    <n v="2447142"/>
    <n v="21585.06"/>
    <n v="18"/>
    <d v="2020-03-02T00:00:00"/>
    <x v="387"/>
    <d v="2020-11-30T00:00:00"/>
    <d v="2020-11-30T00:00:00"/>
    <n v="0"/>
    <n v="34"/>
    <n v="112447.79999999999"/>
  </r>
  <r>
    <s v="KR"/>
    <n v="2457258"/>
    <n v="608.28"/>
    <n v="1"/>
    <d v="2020-02-24T00:00:00"/>
    <x v="114"/>
    <d v="2020-11-09T00:00:00"/>
    <d v="2020-11-30T00:00:00"/>
    <n v="21"/>
    <n v="21"/>
    <n v="85565.64"/>
  </r>
  <r>
    <s v="KR"/>
    <n v="2457258"/>
    <n v="1193.0999999999999"/>
    <n v="1"/>
    <d v="2020-03-02T00:00:00"/>
    <x v="114"/>
    <d v="2020-11-09T00:00:00"/>
    <d v="2020-11-30T00:00:00"/>
    <n v="21"/>
    <n v="21"/>
    <n v="85565.64"/>
  </r>
  <r>
    <s v="KR"/>
    <n v="2471094"/>
    <n v="26381.7"/>
    <n v="22"/>
    <d v="2020-03-02T00:00:00"/>
    <x v="345"/>
    <d v="2020-11-30T00:00:00"/>
    <d v="2020-11-30T00:00:00"/>
    <n v="0"/>
    <n v="31"/>
    <n v="80465.099999999991"/>
  </r>
  <r>
    <s v="KR"/>
    <n v="2493162"/>
    <n v="12067.56"/>
    <n v="10"/>
    <d v="2020-02-10T00:00:00"/>
    <x v="239"/>
    <d v="2020-11-23T00:00:00"/>
    <d v="2020-11-30T00:00:00"/>
    <n v="7"/>
    <n v="39"/>
    <n v="228587.21999999994"/>
  </r>
  <r>
    <s v="KR"/>
    <n v="2493846"/>
    <n v="620.16"/>
    <n v="1"/>
    <d v="2020-03-02T00:00:00"/>
    <x v="638"/>
    <d v="2020-03-02T00:00:00"/>
    <d v="2020-11-30T00:00:00"/>
    <n v="273"/>
    <n v="1"/>
    <n v="620.16"/>
  </r>
  <r>
    <s v="KR"/>
    <n v="2497284"/>
    <n v="608.28"/>
    <n v="1"/>
    <d v="2020-02-24T00:00:00"/>
    <x v="167"/>
    <d v="2020-08-03T00:00:00"/>
    <d v="2020-11-30T00:00:00"/>
    <n v="119"/>
    <n v="13"/>
    <n v="24965.039999999997"/>
  </r>
  <r>
    <s v="KR"/>
    <n v="2518014"/>
    <n v="1206.78"/>
    <n v="1"/>
    <d v="2020-02-10T00:00:00"/>
    <x v="347"/>
    <d v="2020-10-26T00:00:00"/>
    <d v="2020-11-30T00:00:00"/>
    <n v="35"/>
    <n v="12"/>
    <n v="13011.12"/>
  </r>
  <r>
    <s v="KR"/>
    <n v="2776986"/>
    <n v="12067.56"/>
    <n v="10"/>
    <d v="2020-02-17T00:00:00"/>
    <x v="435"/>
    <d v="2020-11-16T00:00:00"/>
    <d v="2020-11-30T00:00:00"/>
    <n v="14"/>
    <n v="17"/>
    <n v="80856.600000000006"/>
  </r>
  <r>
    <s v="KR"/>
    <n v="2776986"/>
    <n v="1199.1600000000001"/>
    <n v="1"/>
    <d v="2020-02-24T00:00:00"/>
    <x v="435"/>
    <d v="2020-11-16T00:00:00"/>
    <d v="2020-11-30T00:00:00"/>
    <n v="14"/>
    <n v="17"/>
    <n v="80856.600000000006"/>
  </r>
  <r>
    <s v="KR"/>
    <n v="2776986"/>
    <n v="1199.1600000000001"/>
    <n v="1"/>
    <d v="2020-03-02T00:00:00"/>
    <x v="435"/>
    <d v="2020-11-16T00:00:00"/>
    <d v="2020-11-30T00:00:00"/>
    <n v="14"/>
    <n v="17"/>
    <n v="80856.600000000006"/>
  </r>
  <r>
    <s v="KR"/>
    <n v="2791062"/>
    <n v="5995.86"/>
    <n v="5"/>
    <d v="2020-02-24T00:00:00"/>
    <x v="298"/>
    <d v="2020-11-09T00:00:00"/>
    <d v="2020-11-30T00:00:00"/>
    <n v="21"/>
    <n v="8"/>
    <n v="42509.04"/>
  </r>
  <r>
    <s v="KR"/>
    <n v="2959992"/>
    <n v="1199.1600000000001"/>
    <n v="1"/>
    <d v="2020-03-02T00:00:00"/>
    <x v="299"/>
    <d v="2020-10-26T00:00:00"/>
    <d v="2020-11-30T00:00:00"/>
    <n v="35"/>
    <n v="16"/>
    <n v="28996.799999999996"/>
  </r>
  <r>
    <s v="KR"/>
    <n v="2998164"/>
    <n v="2401.1999999999998"/>
    <n v="2"/>
    <d v="2020-02-10T00:00:00"/>
    <x v="243"/>
    <d v="2020-11-23T00:00:00"/>
    <d v="2020-11-30T00:00:00"/>
    <n v="7"/>
    <n v="61"/>
    <n v="331217.09999999986"/>
  </r>
  <r>
    <s v="KR"/>
    <n v="2998164"/>
    <n v="3601.8"/>
    <n v="3"/>
    <d v="2020-02-17T00:00:00"/>
    <x v="243"/>
    <d v="2020-11-23T00:00:00"/>
    <d v="2020-11-30T00:00:00"/>
    <n v="7"/>
    <n v="61"/>
    <n v="331217.09999999986"/>
  </r>
  <r>
    <s v="KR"/>
    <n v="3068166"/>
    <n v="586.91999999999996"/>
    <n v="1"/>
    <d v="2020-03-02T00:00:00"/>
    <x v="150"/>
    <d v="2020-10-19T00:00:00"/>
    <d v="2020-11-30T00:00:00"/>
    <n v="42"/>
    <n v="13"/>
    <n v="47074.5"/>
  </r>
  <r>
    <s v="KR"/>
    <n v="3068166"/>
    <n v="1199.1600000000001"/>
    <n v="1"/>
    <d v="2020-03-02T00:00:00"/>
    <x v="150"/>
    <d v="2020-10-19T00:00:00"/>
    <d v="2020-11-30T00:00:00"/>
    <n v="42"/>
    <n v="13"/>
    <n v="47074.5"/>
  </r>
  <r>
    <s v="KR"/>
    <n v="3127824"/>
    <n v="3076.44"/>
    <n v="5"/>
    <d v="2020-02-10T00:00:00"/>
    <x v="130"/>
    <d v="2020-11-16T00:00:00"/>
    <d v="2020-11-30T00:00:00"/>
    <n v="14"/>
    <n v="36"/>
    <n v="104675.28"/>
  </r>
  <r>
    <s v="KR"/>
    <n v="3127824"/>
    <n v="3668.46"/>
    <n v="6"/>
    <d v="2020-02-24T00:00:00"/>
    <x v="130"/>
    <d v="2020-11-16T00:00:00"/>
    <d v="2020-11-30T00:00:00"/>
    <n v="14"/>
    <n v="36"/>
    <n v="104675.28"/>
  </r>
  <r>
    <s v="KR"/>
    <n v="3146316"/>
    <n v="1021.32"/>
    <n v="1"/>
    <d v="2020-02-10T00:00:00"/>
    <x v="244"/>
    <d v="2020-11-23T00:00:00"/>
    <d v="2020-11-30T00:00:00"/>
    <n v="7"/>
    <n v="50"/>
    <n v="116259.29999999999"/>
  </r>
  <r>
    <s v="KR"/>
    <n v="3146316"/>
    <n v="1206.78"/>
    <n v="1"/>
    <d v="2020-02-10T00:00:00"/>
    <x v="244"/>
    <d v="2020-11-23T00:00:00"/>
    <d v="2020-11-30T00:00:00"/>
    <n v="7"/>
    <n v="50"/>
    <n v="116259.29999999999"/>
  </r>
  <r>
    <s v="KR"/>
    <n v="3146316"/>
    <n v="1206.78"/>
    <n v="1"/>
    <d v="2020-02-17T00:00:00"/>
    <x v="244"/>
    <d v="2020-11-23T00:00:00"/>
    <d v="2020-11-30T00:00:00"/>
    <n v="7"/>
    <n v="50"/>
    <n v="116259.29999999999"/>
  </r>
  <r>
    <s v="KR"/>
    <n v="3207684"/>
    <n v="586.91999999999996"/>
    <n v="1"/>
    <d v="2020-02-24T00:00:00"/>
    <x v="626"/>
    <d v="2020-06-29T00:00:00"/>
    <d v="2020-11-30T00:00:00"/>
    <n v="154"/>
    <n v="6"/>
    <n v="6437.4"/>
  </r>
  <r>
    <s v="KR"/>
    <n v="3207684"/>
    <n v="1206.78"/>
    <n v="1"/>
    <d v="2020-02-10T00:00:00"/>
    <x v="626"/>
    <d v="2020-06-29T00:00:00"/>
    <d v="2020-11-30T00:00:00"/>
    <n v="154"/>
    <n v="6"/>
    <n v="6437.4"/>
  </r>
  <r>
    <s v="KR"/>
    <n v="3207684"/>
    <n v="1199.1600000000001"/>
    <n v="1"/>
    <d v="2020-02-24T00:00:00"/>
    <x v="626"/>
    <d v="2020-06-29T00:00:00"/>
    <d v="2020-11-30T00:00:00"/>
    <n v="154"/>
    <n v="6"/>
    <n v="6437.4"/>
  </r>
  <r>
    <s v="KR"/>
    <n v="3231456"/>
    <n v="1016.1"/>
    <n v="1"/>
    <d v="2020-02-10T00:00:00"/>
    <x v="143"/>
    <d v="2020-11-30T00:00:00"/>
    <d v="2020-11-30T00:00:00"/>
    <n v="0"/>
    <n v="23"/>
    <n v="51566.94"/>
  </r>
  <r>
    <s v="KR"/>
    <n v="3231456"/>
    <n v="2019.54"/>
    <n v="2"/>
    <d v="2020-03-02T00:00:00"/>
    <x v="143"/>
    <d v="2020-11-30T00:00:00"/>
    <d v="2020-11-30T00:00:00"/>
    <n v="0"/>
    <n v="23"/>
    <n v="51566.94"/>
  </r>
  <r>
    <s v="KR"/>
    <n v="3284460"/>
    <n v="1199.1600000000001"/>
    <n v="1"/>
    <d v="2020-02-17T00:00:00"/>
    <x v="247"/>
    <d v="2020-06-15T00:00:00"/>
    <d v="2020-11-30T00:00:00"/>
    <n v="168"/>
    <n v="9"/>
    <n v="17082"/>
  </r>
  <r>
    <s v="KR"/>
    <n v="3284460"/>
    <n v="1199.1600000000001"/>
    <n v="1"/>
    <d v="2020-03-02T00:00:00"/>
    <x v="247"/>
    <d v="2020-06-15T00:00:00"/>
    <d v="2020-11-30T00:00:00"/>
    <n v="168"/>
    <n v="9"/>
    <n v="17082"/>
  </r>
  <r>
    <s v="KR"/>
    <n v="3285990"/>
    <n v="1206.78"/>
    <n v="1"/>
    <d v="2020-02-17T00:00:00"/>
    <x v="560"/>
    <d v="2020-06-15T00:00:00"/>
    <d v="2020-11-30T00:00:00"/>
    <n v="168"/>
    <n v="6"/>
    <n v="7980.7199999999993"/>
  </r>
  <r>
    <s v="KR"/>
    <n v="3286530"/>
    <n v="270.66000000000003"/>
    <n v="1"/>
    <d v="2020-02-17T00:00:00"/>
    <x v="248"/>
    <d v="2020-11-30T00:00:00"/>
    <d v="2020-11-30T00:00:00"/>
    <n v="0"/>
    <n v="36"/>
    <n v="46268.700000000012"/>
  </r>
  <r>
    <s v="KR"/>
    <n v="3286896"/>
    <n v="2226.6"/>
    <n v="1"/>
    <d v="2020-02-10T00:00:00"/>
    <x v="639"/>
    <d v="2020-02-10T00:00:00"/>
    <d v="2020-11-30T00:00:00"/>
    <n v="294"/>
    <n v="2"/>
    <n v="3247.92"/>
  </r>
  <r>
    <s v="KR"/>
    <n v="3286896"/>
    <n v="1021.32"/>
    <n v="1"/>
    <d v="2020-02-10T00:00:00"/>
    <x v="639"/>
    <d v="2020-02-10T00:00:00"/>
    <d v="2020-11-30T00:00:00"/>
    <n v="294"/>
    <n v="2"/>
    <n v="3247.92"/>
  </r>
  <r>
    <s v="KR"/>
    <n v="3287838"/>
    <n v="615.29999999999995"/>
    <n v="1"/>
    <d v="2020-02-10T00:00:00"/>
    <x v="252"/>
    <d v="2020-11-30T00:00:00"/>
    <d v="2020-11-30T00:00:00"/>
    <n v="0"/>
    <n v="61"/>
    <n v="26390.880000000001"/>
  </r>
  <r>
    <s v="KR"/>
    <n v="3287838"/>
    <n v="269.04000000000002"/>
    <n v="1"/>
    <d v="2020-02-17T00:00:00"/>
    <x v="252"/>
    <d v="2020-11-30T00:00:00"/>
    <d v="2020-11-30T00:00:00"/>
    <n v="0"/>
    <n v="61"/>
    <n v="26390.880000000001"/>
  </r>
  <r>
    <s v="KR"/>
    <n v="3287838"/>
    <n v="269.04000000000002"/>
    <n v="1"/>
    <d v="2020-03-02T00:00:00"/>
    <x v="252"/>
    <d v="2020-11-30T00:00:00"/>
    <d v="2020-11-30T00:00:00"/>
    <n v="0"/>
    <n v="61"/>
    <n v="26390.880000000001"/>
  </r>
  <r>
    <s v="KR"/>
    <n v="3287838"/>
    <n v="1206.78"/>
    <n v="1"/>
    <d v="2020-02-17T00:00:00"/>
    <x v="252"/>
    <d v="2020-11-30T00:00:00"/>
    <d v="2020-11-30T00:00:00"/>
    <n v="0"/>
    <n v="61"/>
    <n v="26390.880000000001"/>
  </r>
  <r>
    <s v="KR"/>
    <n v="3287838"/>
    <n v="1199.1600000000001"/>
    <n v="1"/>
    <d v="2020-03-02T00:00:00"/>
    <x v="252"/>
    <d v="2020-11-30T00:00:00"/>
    <d v="2020-11-30T00:00:00"/>
    <n v="0"/>
    <n v="61"/>
    <n v="26390.880000000001"/>
  </r>
  <r>
    <s v="KR"/>
    <n v="3288000"/>
    <n v="2398.44"/>
    <n v="2"/>
    <d v="2020-02-24T00:00:00"/>
    <x v="253"/>
    <d v="2020-09-21T00:00:00"/>
    <d v="2020-11-30T00:00:00"/>
    <n v="70"/>
    <n v="19"/>
    <n v="50731.44"/>
  </r>
  <r>
    <s v="KR"/>
    <n v="3288210"/>
    <n v="775.14"/>
    <n v="2"/>
    <d v="2020-02-10T00:00:00"/>
    <x v="254"/>
    <d v="2020-11-23T00:00:00"/>
    <d v="2020-11-30T00:00:00"/>
    <n v="7"/>
    <n v="210"/>
    <n v="183691.1999999999"/>
  </r>
  <r>
    <s v="KR"/>
    <n v="3288210"/>
    <n v="1547.94"/>
    <n v="4"/>
    <d v="2020-02-17T00:00:00"/>
    <x v="254"/>
    <d v="2020-11-23T00:00:00"/>
    <d v="2020-11-30T00:00:00"/>
    <n v="7"/>
    <n v="210"/>
    <n v="183691.1999999999"/>
  </r>
  <r>
    <s v="KR"/>
    <n v="3288210"/>
    <n v="1230.54"/>
    <n v="2"/>
    <d v="2020-02-10T00:00:00"/>
    <x v="254"/>
    <d v="2020-11-23T00:00:00"/>
    <d v="2020-11-30T00:00:00"/>
    <n v="7"/>
    <n v="210"/>
    <n v="183691.1999999999"/>
  </r>
  <r>
    <s v="KR"/>
    <n v="3288210"/>
    <n v="1226.7"/>
    <n v="2"/>
    <d v="2020-02-17T00:00:00"/>
    <x v="254"/>
    <d v="2020-11-23T00:00:00"/>
    <d v="2020-11-30T00:00:00"/>
    <n v="7"/>
    <n v="210"/>
    <n v="183691.1999999999"/>
  </r>
  <r>
    <s v="KR"/>
    <n v="3288210"/>
    <n v="1834.2"/>
    <n v="3"/>
    <d v="2020-02-24T00:00:00"/>
    <x v="254"/>
    <d v="2020-11-23T00:00:00"/>
    <d v="2020-11-30T00:00:00"/>
    <n v="7"/>
    <n v="210"/>
    <n v="183691.1999999999"/>
  </r>
  <r>
    <s v="KR"/>
    <n v="3288210"/>
    <n v="541.38"/>
    <n v="2"/>
    <d v="2020-02-10T00:00:00"/>
    <x v="254"/>
    <d v="2020-11-23T00:00:00"/>
    <d v="2020-11-30T00:00:00"/>
    <n v="7"/>
    <n v="210"/>
    <n v="183691.1999999999"/>
  </r>
  <r>
    <s v="KR"/>
    <n v="3288210"/>
    <n v="538.02"/>
    <n v="2"/>
    <d v="2020-02-17T00:00:00"/>
    <x v="254"/>
    <d v="2020-11-23T00:00:00"/>
    <d v="2020-11-30T00:00:00"/>
    <n v="7"/>
    <n v="210"/>
    <n v="183691.1999999999"/>
  </r>
  <r>
    <s v="KR"/>
    <n v="3288210"/>
    <n v="269.04000000000002"/>
    <n v="1"/>
    <d v="2020-02-24T00:00:00"/>
    <x v="254"/>
    <d v="2020-11-23T00:00:00"/>
    <d v="2020-11-30T00:00:00"/>
    <n v="7"/>
    <n v="210"/>
    <n v="183691.1999999999"/>
  </r>
  <r>
    <s v="KR"/>
    <n v="3288210"/>
    <n v="2413.5"/>
    <n v="2"/>
    <d v="2020-02-10T00:00:00"/>
    <x v="254"/>
    <d v="2020-11-23T00:00:00"/>
    <d v="2020-11-30T00:00:00"/>
    <n v="7"/>
    <n v="210"/>
    <n v="183691.1999999999"/>
  </r>
  <r>
    <s v="KR"/>
    <n v="3289728"/>
    <n v="1222.8"/>
    <n v="2"/>
    <d v="2020-03-02T00:00:00"/>
    <x v="438"/>
    <d v="2020-11-23T00:00:00"/>
    <d v="2020-11-30T00:00:00"/>
    <n v="7"/>
    <n v="24"/>
    <n v="107047.20000000001"/>
  </r>
  <r>
    <s v="KR"/>
    <n v="3289728"/>
    <n v="12067.56"/>
    <n v="10"/>
    <d v="2020-02-17T00:00:00"/>
    <x v="438"/>
    <d v="2020-11-23T00:00:00"/>
    <d v="2020-11-30T00:00:00"/>
    <n v="7"/>
    <n v="24"/>
    <n v="107047.20000000001"/>
  </r>
  <r>
    <s v="KR"/>
    <n v="3290940"/>
    <n v="387.6"/>
    <n v="1"/>
    <d v="2020-02-17T00:00:00"/>
    <x v="257"/>
    <d v="2020-10-19T00:00:00"/>
    <d v="2020-11-30T00:00:00"/>
    <n v="42"/>
    <n v="35"/>
    <n v="14670.420000000002"/>
  </r>
  <r>
    <s v="KR"/>
    <n v="3290940"/>
    <n v="770.4"/>
    <n v="2"/>
    <d v="2020-03-02T00:00:00"/>
    <x v="257"/>
    <d v="2020-10-19T00:00:00"/>
    <d v="2020-11-30T00:00:00"/>
    <n v="42"/>
    <n v="35"/>
    <n v="14670.420000000002"/>
  </r>
  <r>
    <s v="KR"/>
    <n v="3290940"/>
    <n v="270.66000000000003"/>
    <n v="1"/>
    <d v="2020-02-10T00:00:00"/>
    <x v="257"/>
    <d v="2020-10-19T00:00:00"/>
    <d v="2020-11-30T00:00:00"/>
    <n v="42"/>
    <n v="35"/>
    <n v="14670.420000000002"/>
  </r>
  <r>
    <s v="KR"/>
    <n v="3291816"/>
    <n v="2226.6"/>
    <n v="1"/>
    <d v="2020-02-10T00:00:00"/>
    <x v="259"/>
    <d v="2020-11-30T00:00:00"/>
    <d v="2020-11-30T00:00:00"/>
    <n v="0"/>
    <n v="67"/>
    <n v="146954.04000000004"/>
  </r>
  <r>
    <s v="KR"/>
    <n v="3291816"/>
    <n v="270.66000000000003"/>
    <n v="1"/>
    <d v="2020-02-10T00:00:00"/>
    <x v="259"/>
    <d v="2020-11-30T00:00:00"/>
    <d v="2020-11-30T00:00:00"/>
    <n v="0"/>
    <n v="67"/>
    <n v="146954.04000000004"/>
  </r>
  <r>
    <s v="KR"/>
    <n v="3291816"/>
    <n v="1206.78"/>
    <n v="1"/>
    <d v="2020-02-10T00:00:00"/>
    <x v="259"/>
    <d v="2020-11-30T00:00:00"/>
    <d v="2020-11-30T00:00:00"/>
    <n v="0"/>
    <n v="67"/>
    <n v="146954.04000000004"/>
  </r>
  <r>
    <s v="KR"/>
    <n v="3291816"/>
    <n v="5995.98"/>
    <n v="5"/>
    <d v="2020-02-24T00:00:00"/>
    <x v="259"/>
    <d v="2020-11-30T00:00:00"/>
    <d v="2020-11-30T00:00:00"/>
    <n v="0"/>
    <n v="67"/>
    <n v="146954.04000000004"/>
  </r>
  <r>
    <s v="KR"/>
    <n v="3291840"/>
    <n v="1199.1600000000001"/>
    <n v="1"/>
    <d v="2020-02-24T00:00:00"/>
    <x v="172"/>
    <d v="2020-02-24T00:00:00"/>
    <d v="2020-11-30T00:00:00"/>
    <n v="280"/>
    <n v="2"/>
    <n v="1530.48"/>
  </r>
  <r>
    <s v="KR"/>
    <n v="3293448"/>
    <n v="1199.1600000000001"/>
    <n v="1"/>
    <d v="2020-02-24T00:00:00"/>
    <x v="351"/>
    <d v="2020-09-28T00:00:00"/>
    <d v="2020-11-30T00:00:00"/>
    <n v="63"/>
    <n v="11"/>
    <n v="14300.939999999999"/>
  </r>
  <r>
    <s v="KR"/>
    <n v="3294780"/>
    <n v="770.4"/>
    <n v="2"/>
    <d v="2020-02-24T00:00:00"/>
    <x v="101"/>
    <d v="2020-11-23T00:00:00"/>
    <d v="2020-11-30T00:00:00"/>
    <n v="7"/>
    <n v="30"/>
    <n v="29037.660000000014"/>
  </r>
  <r>
    <s v="KR"/>
    <n v="3295482"/>
    <n v="1206.78"/>
    <n v="1"/>
    <d v="2020-02-17T00:00:00"/>
    <x v="353"/>
    <d v="2020-07-06T00:00:00"/>
    <d v="2020-11-30T00:00:00"/>
    <n v="147"/>
    <n v="8"/>
    <n v="5167.3799999999992"/>
  </r>
  <r>
    <s v="KR"/>
    <n v="3295914"/>
    <n v="615.29999999999995"/>
    <n v="1"/>
    <d v="2020-02-17T00:00:00"/>
    <x v="53"/>
    <d v="2020-11-23T00:00:00"/>
    <d v="2020-11-30T00:00:00"/>
    <n v="7"/>
    <n v="13"/>
    <n v="11804.819999999998"/>
  </r>
  <r>
    <s v="KR"/>
    <n v="3295914"/>
    <n v="269.04000000000002"/>
    <n v="1"/>
    <d v="2020-03-02T00:00:00"/>
    <x v="53"/>
    <d v="2020-11-23T00:00:00"/>
    <d v="2020-11-30T00:00:00"/>
    <n v="7"/>
    <n v="13"/>
    <n v="11804.819999999998"/>
  </r>
  <r>
    <s v="KR"/>
    <n v="3297756"/>
    <n v="612.12"/>
    <n v="1"/>
    <d v="2020-02-17T00:00:00"/>
    <x v="152"/>
    <d v="2020-11-30T00:00:00"/>
    <d v="2020-11-30T00:00:00"/>
    <n v="0"/>
    <n v="89"/>
    <n v="110145.95999999996"/>
  </r>
  <r>
    <s v="KR"/>
    <n v="3297756"/>
    <n v="587.58000000000004"/>
    <n v="1"/>
    <d v="2020-02-17T00:00:00"/>
    <x v="152"/>
    <d v="2020-11-30T00:00:00"/>
    <d v="2020-11-30T00:00:00"/>
    <n v="0"/>
    <n v="89"/>
    <n v="110145.95999999996"/>
  </r>
  <r>
    <s v="KR"/>
    <n v="3297756"/>
    <n v="1200.5999999999999"/>
    <n v="1"/>
    <d v="2020-02-10T00:00:00"/>
    <x v="152"/>
    <d v="2020-11-30T00:00:00"/>
    <d v="2020-11-30T00:00:00"/>
    <n v="0"/>
    <n v="89"/>
    <n v="110145.95999999996"/>
  </r>
  <r>
    <s v="KR"/>
    <n v="3297756"/>
    <n v="2401.1999999999998"/>
    <n v="2"/>
    <d v="2020-02-17T00:00:00"/>
    <x v="152"/>
    <d v="2020-11-30T00:00:00"/>
    <d v="2020-11-30T00:00:00"/>
    <n v="0"/>
    <n v="89"/>
    <n v="110145.95999999996"/>
  </r>
  <r>
    <s v="KR"/>
    <n v="3297756"/>
    <n v="3579.24"/>
    <n v="3"/>
    <d v="2020-02-24T00:00:00"/>
    <x v="152"/>
    <d v="2020-11-30T00:00:00"/>
    <d v="2020-11-30T00:00:00"/>
    <n v="0"/>
    <n v="89"/>
    <n v="110145.95999999996"/>
  </r>
  <r>
    <s v="KR"/>
    <n v="3297756"/>
    <n v="2386.14"/>
    <n v="2"/>
    <d v="2020-03-02T00:00:00"/>
    <x v="152"/>
    <d v="2020-11-30T00:00:00"/>
    <d v="2020-11-30T00:00:00"/>
    <n v="0"/>
    <n v="89"/>
    <n v="110145.95999999996"/>
  </r>
  <r>
    <s v="KR"/>
    <n v="3298146"/>
    <n v="270.66000000000003"/>
    <n v="1"/>
    <d v="2020-02-10T00:00:00"/>
    <x v="305"/>
    <d v="2020-11-02T00:00:00"/>
    <d v="2020-11-30T00:00:00"/>
    <n v="28"/>
    <n v="18"/>
    <n v="20289.420000000002"/>
  </r>
  <r>
    <s v="KR"/>
    <n v="3298146"/>
    <n v="269.04000000000002"/>
    <n v="1"/>
    <d v="2020-02-24T00:00:00"/>
    <x v="305"/>
    <d v="2020-11-02T00:00:00"/>
    <d v="2020-11-30T00:00:00"/>
    <n v="28"/>
    <n v="18"/>
    <n v="20289.420000000002"/>
  </r>
  <r>
    <s v="KR"/>
    <n v="3301296"/>
    <n v="270.48"/>
    <n v="3"/>
    <d v="2020-02-24T00:00:00"/>
    <x v="41"/>
    <d v="2020-11-30T00:00:00"/>
    <d v="2020-11-30T00:00:00"/>
    <n v="0"/>
    <n v="2209"/>
    <n v="1914248.1599999955"/>
  </r>
  <r>
    <s v="KR"/>
    <n v="3301296"/>
    <n v="383.22"/>
    <n v="1"/>
    <d v="2020-02-24T00:00:00"/>
    <x v="41"/>
    <d v="2020-11-30T00:00:00"/>
    <d v="2020-11-30T00:00:00"/>
    <n v="0"/>
    <n v="2209"/>
    <n v="1914248.1599999955"/>
  </r>
  <r>
    <s v="KR"/>
    <n v="3301296"/>
    <n v="766.38"/>
    <n v="2"/>
    <d v="2020-03-02T00:00:00"/>
    <x v="41"/>
    <d v="2020-11-30T00:00:00"/>
    <d v="2020-11-30T00:00:00"/>
    <n v="0"/>
    <n v="2209"/>
    <n v="1914248.1599999955"/>
  </r>
  <r>
    <s v="KR"/>
    <n v="3301296"/>
    <n v="181.5"/>
    <n v="1"/>
    <d v="2020-02-10T00:00:00"/>
    <x v="41"/>
    <d v="2020-11-30T00:00:00"/>
    <d v="2020-11-30T00:00:00"/>
    <n v="0"/>
    <n v="2209"/>
    <n v="1914248.1599999955"/>
  </r>
  <r>
    <s v="KR"/>
    <n v="3301296"/>
    <n v="7345.5"/>
    <n v="12"/>
    <d v="2020-02-10T00:00:00"/>
    <x v="41"/>
    <d v="2020-11-30T00:00:00"/>
    <d v="2020-11-30T00:00:00"/>
    <n v="0"/>
    <n v="2209"/>
    <n v="1914248.1599999955"/>
  </r>
  <r>
    <s v="KR"/>
    <n v="3301296"/>
    <n v="1836.36"/>
    <n v="3"/>
    <d v="2020-02-17T00:00:00"/>
    <x v="41"/>
    <d v="2020-11-30T00:00:00"/>
    <d v="2020-11-30T00:00:00"/>
    <n v="0"/>
    <n v="2209"/>
    <n v="1914248.1599999955"/>
  </r>
  <r>
    <s v="KR"/>
    <n v="3301296"/>
    <n v="608.28"/>
    <n v="1"/>
    <d v="2020-02-24T00:00:00"/>
    <x v="41"/>
    <d v="2020-11-30T00:00:00"/>
    <d v="2020-11-30T00:00:00"/>
    <n v="0"/>
    <n v="2209"/>
    <n v="1914248.1599999955"/>
  </r>
  <r>
    <s v="KR"/>
    <n v="3301296"/>
    <n v="2433.2399999999998"/>
    <n v="4"/>
    <d v="2020-03-02T00:00:00"/>
    <x v="41"/>
    <d v="2020-11-30T00:00:00"/>
    <d v="2020-11-30T00:00:00"/>
    <n v="0"/>
    <n v="2209"/>
    <n v="1914248.1599999955"/>
  </r>
  <r>
    <s v="KR"/>
    <n v="3301296"/>
    <n v="157.86000000000001"/>
    <n v="1"/>
    <d v="2020-02-24T00:00:00"/>
    <x v="41"/>
    <d v="2020-11-30T00:00:00"/>
    <d v="2020-11-30T00:00:00"/>
    <n v="0"/>
    <n v="2209"/>
    <n v="1914248.1599999955"/>
  </r>
  <r>
    <s v="KR"/>
    <n v="3301296"/>
    <n v="45.36"/>
    <n v="1"/>
    <d v="2020-02-17T00:00:00"/>
    <x v="41"/>
    <d v="2020-11-30T00:00:00"/>
    <d v="2020-11-30T00:00:00"/>
    <n v="0"/>
    <n v="2209"/>
    <n v="1914248.1599999955"/>
  </r>
  <r>
    <s v="KR"/>
    <n v="3301296"/>
    <n v="90.18"/>
    <n v="1"/>
    <d v="2020-02-24T00:00:00"/>
    <x v="41"/>
    <d v="2020-11-30T00:00:00"/>
    <d v="2020-11-30T00:00:00"/>
    <n v="0"/>
    <n v="2209"/>
    <n v="1914248.1599999955"/>
  </r>
  <r>
    <s v="KR"/>
    <n v="3301296"/>
    <n v="85.62"/>
    <n v="1"/>
    <d v="2020-02-24T00:00:00"/>
    <x v="41"/>
    <d v="2020-11-30T00:00:00"/>
    <d v="2020-11-30T00:00:00"/>
    <n v="0"/>
    <n v="2209"/>
    <n v="1914248.1599999955"/>
  </r>
  <r>
    <s v="KR"/>
    <n v="3301296"/>
    <n v="67.62"/>
    <n v="1"/>
    <d v="2020-02-24T00:00:00"/>
    <x v="41"/>
    <d v="2020-11-30T00:00:00"/>
    <d v="2020-11-30T00:00:00"/>
    <n v="0"/>
    <n v="2209"/>
    <n v="1914248.1599999955"/>
  </r>
  <r>
    <s v="KR"/>
    <n v="3301296"/>
    <n v="171.42"/>
    <n v="1"/>
    <d v="2020-03-02T00:00:00"/>
    <x v="41"/>
    <d v="2020-11-30T00:00:00"/>
    <d v="2020-11-30T00:00:00"/>
    <n v="0"/>
    <n v="2209"/>
    <n v="1914248.1599999955"/>
  </r>
  <r>
    <s v="KR"/>
    <n v="3301296"/>
    <n v="112.74"/>
    <n v="1"/>
    <d v="2020-02-17T00:00:00"/>
    <x v="41"/>
    <d v="2020-11-30T00:00:00"/>
    <d v="2020-11-30T00:00:00"/>
    <n v="0"/>
    <n v="2209"/>
    <n v="1914248.1599999955"/>
  </r>
  <r>
    <s v="KR"/>
    <n v="3301296"/>
    <n v="272.22000000000003"/>
    <n v="2"/>
    <d v="2020-02-10T00:00:00"/>
    <x v="41"/>
    <d v="2020-11-30T00:00:00"/>
    <d v="2020-11-30T00:00:00"/>
    <n v="0"/>
    <n v="2209"/>
    <n v="1914248.1599999955"/>
  </r>
  <r>
    <s v="KR"/>
    <n v="3301296"/>
    <n v="45.36"/>
    <n v="1"/>
    <d v="2020-02-17T00:00:00"/>
    <x v="41"/>
    <d v="2020-11-30T00:00:00"/>
    <d v="2020-11-30T00:00:00"/>
    <n v="0"/>
    <n v="2209"/>
    <n v="1914248.1599999955"/>
  </r>
  <r>
    <s v="KR"/>
    <n v="3301296"/>
    <n v="226.92"/>
    <n v="1"/>
    <d v="2020-02-17T00:00:00"/>
    <x v="41"/>
    <d v="2020-11-30T00:00:00"/>
    <d v="2020-11-30T00:00:00"/>
    <n v="0"/>
    <n v="2209"/>
    <n v="1914248.1599999955"/>
  </r>
  <r>
    <s v="KR"/>
    <n v="3301296"/>
    <n v="90.78"/>
    <n v="1"/>
    <d v="2020-02-10T00:00:00"/>
    <x v="41"/>
    <d v="2020-11-30T00:00:00"/>
    <d v="2020-11-30T00:00:00"/>
    <n v="0"/>
    <n v="2209"/>
    <n v="1914248.1599999955"/>
  </r>
  <r>
    <s v="KR"/>
    <n v="3301296"/>
    <n v="315.77999999999997"/>
    <n v="1"/>
    <d v="2020-02-24T00:00:00"/>
    <x v="41"/>
    <d v="2020-11-30T00:00:00"/>
    <d v="2020-11-30T00:00:00"/>
    <n v="0"/>
    <n v="2209"/>
    <n v="1914248.1599999955"/>
  </r>
  <r>
    <s v="KR"/>
    <n v="3301296"/>
    <n v="136.13999999999999"/>
    <n v="1"/>
    <d v="2020-02-10T00:00:00"/>
    <x v="41"/>
    <d v="2020-11-30T00:00:00"/>
    <d v="2020-11-30T00:00:00"/>
    <n v="0"/>
    <n v="2209"/>
    <n v="1914248.1599999955"/>
  </r>
  <r>
    <s v="KR"/>
    <n v="3301296"/>
    <n v="453.9"/>
    <n v="1"/>
    <d v="2020-02-17T00:00:00"/>
    <x v="41"/>
    <d v="2020-11-30T00:00:00"/>
    <d v="2020-11-30T00:00:00"/>
    <n v="0"/>
    <n v="2209"/>
    <n v="1914248.1599999955"/>
  </r>
  <r>
    <s v="KR"/>
    <n v="3301296"/>
    <n v="451.08"/>
    <n v="1"/>
    <d v="2020-03-02T00:00:00"/>
    <x v="41"/>
    <d v="2020-11-30T00:00:00"/>
    <d v="2020-11-30T00:00:00"/>
    <n v="0"/>
    <n v="2209"/>
    <n v="1914248.1599999955"/>
  </r>
  <r>
    <s v="KR"/>
    <n v="3301296"/>
    <n v="4113.18"/>
    <n v="7"/>
    <d v="2020-02-10T00:00:00"/>
    <x v="41"/>
    <d v="2020-11-30T00:00:00"/>
    <d v="2020-11-30T00:00:00"/>
    <n v="0"/>
    <n v="2209"/>
    <n v="1914248.1599999955"/>
  </r>
  <r>
    <s v="KR"/>
    <n v="3301296"/>
    <n v="4113.18"/>
    <n v="7"/>
    <d v="2020-02-17T00:00:00"/>
    <x v="41"/>
    <d v="2020-11-30T00:00:00"/>
    <d v="2020-11-30T00:00:00"/>
    <n v="0"/>
    <n v="2209"/>
    <n v="1914248.1599999955"/>
  </r>
  <r>
    <s v="KR"/>
    <n v="3301296"/>
    <n v="2919.72"/>
    <n v="5"/>
    <d v="2020-02-24T00:00:00"/>
    <x v="41"/>
    <d v="2020-11-30T00:00:00"/>
    <d v="2020-11-30T00:00:00"/>
    <n v="0"/>
    <n v="2209"/>
    <n v="1914248.1599999955"/>
  </r>
  <r>
    <s v="KR"/>
    <n v="3301296"/>
    <n v="2335.7399999999998"/>
    <n v="4"/>
    <d v="2020-03-02T00:00:00"/>
    <x v="41"/>
    <d v="2020-11-30T00:00:00"/>
    <d v="2020-11-30T00:00:00"/>
    <n v="0"/>
    <n v="2209"/>
    <n v="1914248.1599999955"/>
  </r>
  <r>
    <s v="KR"/>
    <n v="3301296"/>
    <n v="587.58000000000004"/>
    <n v="1"/>
    <d v="2020-02-10T00:00:00"/>
    <x v="41"/>
    <d v="2020-11-30T00:00:00"/>
    <d v="2020-11-30T00:00:00"/>
    <n v="0"/>
    <n v="2209"/>
    <n v="1914248.1599999955"/>
  </r>
  <r>
    <s v="KR"/>
    <n v="3301296"/>
    <n v="583.91999999999996"/>
    <n v="1"/>
    <d v="2020-02-17T00:00:00"/>
    <x v="41"/>
    <d v="2020-11-30T00:00:00"/>
    <d v="2020-11-30T00:00:00"/>
    <n v="0"/>
    <n v="2209"/>
    <n v="1914248.1599999955"/>
  </r>
  <r>
    <s v="KR"/>
    <n v="3301296"/>
    <n v="1751.82"/>
    <n v="3"/>
    <d v="2020-02-24T00:00:00"/>
    <x v="41"/>
    <d v="2020-11-30T00:00:00"/>
    <d v="2020-11-30T00:00:00"/>
    <n v="0"/>
    <n v="2209"/>
    <n v="1914248.1599999955"/>
  </r>
  <r>
    <s v="KR"/>
    <n v="3301296"/>
    <n v="1804.38"/>
    <n v="4"/>
    <d v="2020-02-24T00:00:00"/>
    <x v="41"/>
    <d v="2020-11-30T00:00:00"/>
    <d v="2020-11-30T00:00:00"/>
    <n v="0"/>
    <n v="2209"/>
    <n v="1914248.1599999955"/>
  </r>
  <r>
    <s v="KR"/>
    <n v="3301296"/>
    <n v="52.26"/>
    <n v="1"/>
    <d v="2020-03-02T00:00:00"/>
    <x v="41"/>
    <d v="2020-11-30T00:00:00"/>
    <d v="2020-11-30T00:00:00"/>
    <n v="0"/>
    <n v="2209"/>
    <n v="1914248.1599999955"/>
  </r>
  <r>
    <s v="KR"/>
    <n v="3301296"/>
    <n v="315.66000000000003"/>
    <n v="2"/>
    <d v="2020-02-10T00:00:00"/>
    <x v="41"/>
    <d v="2020-11-30T00:00:00"/>
    <d v="2020-11-30T00:00:00"/>
    <n v="0"/>
    <n v="2209"/>
    <n v="1914248.1599999955"/>
  </r>
  <r>
    <s v="KR"/>
    <n v="3301296"/>
    <n v="313.68"/>
    <n v="2"/>
    <d v="2020-02-17T00:00:00"/>
    <x v="41"/>
    <d v="2020-11-30T00:00:00"/>
    <d v="2020-11-30T00:00:00"/>
    <n v="0"/>
    <n v="2209"/>
    <n v="1914248.1599999955"/>
  </r>
  <r>
    <s v="KR"/>
    <n v="3301296"/>
    <n v="156.84"/>
    <n v="1"/>
    <d v="2020-02-24T00:00:00"/>
    <x v="41"/>
    <d v="2020-11-30T00:00:00"/>
    <d v="2020-11-30T00:00:00"/>
    <n v="0"/>
    <n v="2209"/>
    <n v="1914248.1599999955"/>
  </r>
  <r>
    <s v="KR"/>
    <n v="3301296"/>
    <n v="470.46"/>
    <n v="3"/>
    <d v="2020-03-02T00:00:00"/>
    <x v="41"/>
    <d v="2020-11-30T00:00:00"/>
    <d v="2020-11-30T00:00:00"/>
    <n v="0"/>
    <n v="2209"/>
    <n v="1914248.1599999955"/>
  </r>
  <r>
    <s v="KR"/>
    <n v="3301296"/>
    <n v="2423.64"/>
    <n v="9"/>
    <d v="2020-02-10T00:00:00"/>
    <x v="41"/>
    <d v="2020-11-30T00:00:00"/>
    <d v="2020-11-30T00:00:00"/>
    <n v="0"/>
    <n v="2209"/>
    <n v="1914248.1599999955"/>
  </r>
  <r>
    <s v="KR"/>
    <n v="3301296"/>
    <n v="1344.84"/>
    <n v="5"/>
    <d v="2020-02-17T00:00:00"/>
    <x v="41"/>
    <d v="2020-11-30T00:00:00"/>
    <d v="2020-11-30T00:00:00"/>
    <n v="0"/>
    <n v="2209"/>
    <n v="1914248.1599999955"/>
  </r>
  <r>
    <s v="KR"/>
    <n v="3301296"/>
    <n v="1606.14"/>
    <n v="6"/>
    <d v="2020-02-24T00:00:00"/>
    <x v="41"/>
    <d v="2020-11-30T00:00:00"/>
    <d v="2020-11-30T00:00:00"/>
    <n v="0"/>
    <n v="2209"/>
    <n v="1914248.1599999955"/>
  </r>
  <r>
    <s v="KR"/>
    <n v="3301296"/>
    <n v="803.04"/>
    <n v="3"/>
    <d v="2020-03-02T00:00:00"/>
    <x v="41"/>
    <d v="2020-11-30T00:00:00"/>
    <d v="2020-11-30T00:00:00"/>
    <n v="0"/>
    <n v="2209"/>
    <n v="1914248.1599999955"/>
  </r>
  <r>
    <s v="KR"/>
    <n v="3301296"/>
    <n v="323.39999999999998"/>
    <n v="4"/>
    <d v="2020-02-10T00:00:00"/>
    <x v="41"/>
    <d v="2020-11-30T00:00:00"/>
    <d v="2020-11-30T00:00:00"/>
    <n v="0"/>
    <n v="2209"/>
    <n v="1914248.1599999955"/>
  </r>
  <r>
    <s v="KR"/>
    <n v="3301296"/>
    <n v="80.819999999999993"/>
    <n v="1"/>
    <d v="2020-02-17T00:00:00"/>
    <x v="41"/>
    <d v="2020-11-30T00:00:00"/>
    <d v="2020-11-30T00:00:00"/>
    <n v="0"/>
    <n v="2209"/>
    <n v="1914248.1599999955"/>
  </r>
  <r>
    <s v="KR"/>
    <n v="3301296"/>
    <n v="160.68"/>
    <n v="2"/>
    <d v="2020-02-24T00:00:00"/>
    <x v="41"/>
    <d v="2020-11-30T00:00:00"/>
    <d v="2020-11-30T00:00:00"/>
    <n v="0"/>
    <n v="2209"/>
    <n v="1914248.1599999955"/>
  </r>
  <r>
    <s v="KR"/>
    <n v="3301296"/>
    <n v="80.34"/>
    <n v="1"/>
    <d v="2020-03-02T00:00:00"/>
    <x v="41"/>
    <d v="2020-11-30T00:00:00"/>
    <d v="2020-11-30T00:00:00"/>
    <n v="0"/>
    <n v="2209"/>
    <n v="1914248.1599999955"/>
  </r>
  <r>
    <s v="KR"/>
    <n v="3301296"/>
    <n v="264"/>
    <n v="1"/>
    <d v="2020-02-17T00:00:00"/>
    <x v="41"/>
    <d v="2020-11-30T00:00:00"/>
    <d v="2020-11-30T00:00:00"/>
    <n v="0"/>
    <n v="2209"/>
    <n v="1914248.1599999955"/>
  </r>
  <r>
    <s v="KR"/>
    <n v="3301296"/>
    <n v="242.64"/>
    <n v="2"/>
    <d v="2020-02-10T00:00:00"/>
    <x v="41"/>
    <d v="2020-11-30T00:00:00"/>
    <d v="2020-11-30T00:00:00"/>
    <n v="0"/>
    <n v="2209"/>
    <n v="1914248.1599999955"/>
  </r>
  <r>
    <s v="KR"/>
    <n v="3301296"/>
    <n v="121.32"/>
    <n v="1"/>
    <d v="2020-02-17T00:00:00"/>
    <x v="41"/>
    <d v="2020-11-30T00:00:00"/>
    <d v="2020-11-30T00:00:00"/>
    <n v="0"/>
    <n v="2209"/>
    <n v="1914248.1599999955"/>
  </r>
  <r>
    <s v="KR"/>
    <n v="3301296"/>
    <n v="241.2"/>
    <n v="2"/>
    <d v="2020-02-24T00:00:00"/>
    <x v="41"/>
    <d v="2020-11-30T00:00:00"/>
    <d v="2020-11-30T00:00:00"/>
    <n v="0"/>
    <n v="2209"/>
    <n v="1914248.1599999955"/>
  </r>
  <r>
    <s v="KR"/>
    <n v="3301296"/>
    <n v="241.2"/>
    <n v="2"/>
    <d v="2020-03-02T00:00:00"/>
    <x v="41"/>
    <d v="2020-11-30T00:00:00"/>
    <d v="2020-11-30T00:00:00"/>
    <n v="0"/>
    <n v="2209"/>
    <n v="1914248.1599999955"/>
  </r>
  <r>
    <s v="KR"/>
    <n v="3301296"/>
    <n v="2183.4"/>
    <n v="9"/>
    <d v="2020-02-10T00:00:00"/>
    <x v="41"/>
    <d v="2020-11-30T00:00:00"/>
    <d v="2020-11-30T00:00:00"/>
    <n v="0"/>
    <n v="2209"/>
    <n v="1914248.1599999955"/>
  </r>
  <r>
    <s v="KR"/>
    <n v="3301296"/>
    <n v="2908.14"/>
    <n v="12"/>
    <d v="2020-02-17T00:00:00"/>
    <x v="41"/>
    <d v="2020-11-30T00:00:00"/>
    <d v="2020-11-30T00:00:00"/>
    <n v="0"/>
    <n v="2209"/>
    <n v="1914248.1599999955"/>
  </r>
  <r>
    <s v="KR"/>
    <n v="3301296"/>
    <n v="723.18"/>
    <n v="3"/>
    <d v="2020-02-24T00:00:00"/>
    <x v="41"/>
    <d v="2020-11-30T00:00:00"/>
    <d v="2020-11-30T00:00:00"/>
    <n v="0"/>
    <n v="2209"/>
    <n v="1914248.1599999955"/>
  </r>
  <r>
    <s v="KR"/>
    <n v="3301296"/>
    <n v="2410.5"/>
    <n v="10"/>
    <d v="2020-03-02T00:00:00"/>
    <x v="41"/>
    <d v="2020-11-30T00:00:00"/>
    <d v="2020-11-30T00:00:00"/>
    <n v="0"/>
    <n v="2209"/>
    <n v="1914248.1599999955"/>
  </r>
  <r>
    <s v="KR"/>
    <n v="3301296"/>
    <n v="7203.66"/>
    <n v="6"/>
    <d v="2020-02-10T00:00:00"/>
    <x v="41"/>
    <d v="2020-11-30T00:00:00"/>
    <d v="2020-11-30T00:00:00"/>
    <n v="0"/>
    <n v="2209"/>
    <n v="1914248.1599999955"/>
  </r>
  <r>
    <s v="KR"/>
    <n v="3301296"/>
    <n v="1200.5999999999999"/>
    <n v="1"/>
    <d v="2020-02-17T00:00:00"/>
    <x v="41"/>
    <d v="2020-11-30T00:00:00"/>
    <d v="2020-11-30T00:00:00"/>
    <n v="0"/>
    <n v="2209"/>
    <n v="1914248.1599999955"/>
  </r>
  <r>
    <s v="KR"/>
    <n v="3301296"/>
    <n v="1193.0999999999999"/>
    <n v="1"/>
    <d v="2020-02-24T00:00:00"/>
    <x v="41"/>
    <d v="2020-11-30T00:00:00"/>
    <d v="2020-11-30T00:00:00"/>
    <n v="0"/>
    <n v="2209"/>
    <n v="1914248.1599999955"/>
  </r>
  <r>
    <s v="KR"/>
    <n v="3301296"/>
    <n v="1193.0999999999999"/>
    <n v="1"/>
    <d v="2020-03-02T00:00:00"/>
    <x v="41"/>
    <d v="2020-11-30T00:00:00"/>
    <d v="2020-11-30T00:00:00"/>
    <n v="0"/>
    <n v="2209"/>
    <n v="1914248.1599999955"/>
  </r>
  <r>
    <s v="KR"/>
    <n v="3321474"/>
    <n v="1199.1600000000001"/>
    <n v="1"/>
    <d v="2020-02-24T00:00:00"/>
    <x v="11"/>
    <d v="2020-07-20T00:00:00"/>
    <d v="2020-11-30T00:00:00"/>
    <n v="133"/>
    <n v="8"/>
    <n v="13448.820000000002"/>
  </r>
  <r>
    <s v="KR"/>
    <n v="3400308"/>
    <n v="385.2"/>
    <n v="1"/>
    <d v="2020-02-24T00:00:00"/>
    <x v="543"/>
    <d v="2020-11-30T00:00:00"/>
    <d v="2020-11-30T00:00:00"/>
    <n v="0"/>
    <n v="85"/>
    <n v="271998.24000000005"/>
  </r>
  <r>
    <s v="KR"/>
    <n v="3400308"/>
    <n v="615.29999999999995"/>
    <n v="1"/>
    <d v="2020-02-10T00:00:00"/>
    <x v="543"/>
    <d v="2020-11-30T00:00:00"/>
    <d v="2020-11-30T00:00:00"/>
    <n v="0"/>
    <n v="85"/>
    <n v="271998.24000000005"/>
  </r>
  <r>
    <s v="KR"/>
    <n v="3400308"/>
    <n v="2413.5"/>
    <n v="2"/>
    <d v="2020-02-10T00:00:00"/>
    <x v="543"/>
    <d v="2020-11-30T00:00:00"/>
    <d v="2020-11-30T00:00:00"/>
    <n v="0"/>
    <n v="85"/>
    <n v="271998.24000000005"/>
  </r>
  <r>
    <s v="KR"/>
    <n v="3400308"/>
    <n v="20499.66"/>
    <n v="17"/>
    <d v="2020-02-17T00:00:00"/>
    <x v="543"/>
    <d v="2020-11-30T00:00:00"/>
    <d v="2020-11-30T00:00:00"/>
    <n v="0"/>
    <n v="85"/>
    <n v="271998.24000000005"/>
  </r>
  <r>
    <s v="KR"/>
    <n v="3400308"/>
    <n v="2398.44"/>
    <n v="2"/>
    <d v="2020-02-24T00:00:00"/>
    <x v="543"/>
    <d v="2020-11-30T00:00:00"/>
    <d v="2020-11-30T00:00:00"/>
    <n v="0"/>
    <n v="85"/>
    <n v="271998.24000000005"/>
  </r>
  <r>
    <s v="KR"/>
    <n v="3400308"/>
    <n v="23983.38"/>
    <n v="20"/>
    <d v="2020-03-02T00:00:00"/>
    <x v="543"/>
    <d v="2020-11-30T00:00:00"/>
    <d v="2020-11-30T00:00:00"/>
    <n v="0"/>
    <n v="85"/>
    <n v="271998.24000000005"/>
  </r>
  <r>
    <s v="KR"/>
    <n v="3505290"/>
    <n v="19308.12"/>
    <n v="16"/>
    <d v="2020-02-10T00:00:00"/>
    <x v="640"/>
    <d v="2020-02-24T00:00:00"/>
    <d v="2020-11-30T00:00:00"/>
    <n v="280"/>
    <n v="2"/>
    <n v="20507.28"/>
  </r>
  <r>
    <s v="KR"/>
    <n v="3505290"/>
    <n v="1199.1600000000001"/>
    <n v="1"/>
    <d v="2020-02-24T00:00:00"/>
    <x v="640"/>
    <d v="2020-02-24T00:00:00"/>
    <d v="2020-11-30T00:00:00"/>
    <n v="280"/>
    <n v="2"/>
    <n v="20507.28"/>
  </r>
  <r>
    <s v="KR"/>
    <n v="3557904"/>
    <n v="269.04000000000002"/>
    <n v="1"/>
    <d v="2020-02-24T00:00:00"/>
    <x v="505"/>
    <d v="2020-11-23T00:00:00"/>
    <d v="2020-11-30T00:00:00"/>
    <n v="7"/>
    <n v="21"/>
    <n v="11899.8"/>
  </r>
  <r>
    <s v="KR"/>
    <n v="3557904"/>
    <n v="269.04000000000002"/>
    <n v="1"/>
    <d v="2020-03-02T00:00:00"/>
    <x v="505"/>
    <d v="2020-11-23T00:00:00"/>
    <d v="2020-11-30T00:00:00"/>
    <n v="7"/>
    <n v="21"/>
    <n v="11899.8"/>
  </r>
  <r>
    <s v="KR"/>
    <n v="3557904"/>
    <n v="1199.1600000000001"/>
    <n v="1"/>
    <d v="2020-03-02T00:00:00"/>
    <x v="505"/>
    <d v="2020-11-23T00:00:00"/>
    <d v="2020-11-30T00:00:00"/>
    <n v="7"/>
    <n v="21"/>
    <n v="11899.8"/>
  </r>
  <r>
    <s v="KR"/>
    <n v="3618438"/>
    <n v="272.27999999999997"/>
    <n v="3"/>
    <d v="2020-02-10T00:00:00"/>
    <x v="1"/>
    <d v="2020-11-23T00:00:00"/>
    <d v="2020-11-30T00:00:00"/>
    <n v="7"/>
    <n v="2649"/>
    <n v="10871951.1"/>
  </r>
  <r>
    <s v="KR"/>
    <n v="3618438"/>
    <n v="181.5"/>
    <n v="2"/>
    <d v="2020-02-17T00:00:00"/>
    <x v="1"/>
    <d v="2020-11-23T00:00:00"/>
    <d v="2020-11-30T00:00:00"/>
    <n v="7"/>
    <n v="2649"/>
    <n v="10871951.1"/>
  </r>
  <r>
    <s v="KR"/>
    <n v="3618438"/>
    <n v="90.18"/>
    <n v="1"/>
    <d v="2020-02-24T00:00:00"/>
    <x v="1"/>
    <d v="2020-11-23T00:00:00"/>
    <d v="2020-11-30T00:00:00"/>
    <n v="7"/>
    <n v="2649"/>
    <n v="10871951.1"/>
  </r>
  <r>
    <s v="KR"/>
    <n v="3618438"/>
    <n v="37401.599999999999"/>
    <n v="97"/>
    <d v="2020-02-10T00:00:00"/>
    <x v="1"/>
    <d v="2020-11-23T00:00:00"/>
    <d v="2020-11-30T00:00:00"/>
    <n v="7"/>
    <n v="2649"/>
    <n v="10871951.1"/>
  </r>
  <r>
    <s v="KR"/>
    <n v="3618438"/>
    <n v="20419.259999999998"/>
    <n v="53"/>
    <d v="2020-02-17T00:00:00"/>
    <x v="1"/>
    <d v="2020-11-23T00:00:00"/>
    <d v="2020-11-30T00:00:00"/>
    <n v="7"/>
    <n v="2649"/>
    <n v="10871951.1"/>
  </r>
  <r>
    <s v="KR"/>
    <n v="3618438"/>
    <n v="25674.6"/>
    <n v="67"/>
    <d v="2020-02-24T00:00:00"/>
    <x v="1"/>
    <d v="2020-11-23T00:00:00"/>
    <d v="2020-11-30T00:00:00"/>
    <n v="7"/>
    <n v="2649"/>
    <n v="10871951.1"/>
  </r>
  <r>
    <s v="KR"/>
    <n v="3618438"/>
    <n v="24141.78"/>
    <n v="63"/>
    <d v="2020-03-02T00:00:00"/>
    <x v="1"/>
    <d v="2020-11-23T00:00:00"/>
    <d v="2020-11-30T00:00:00"/>
    <n v="7"/>
    <n v="2649"/>
    <n v="10871951.1"/>
  </r>
  <r>
    <s v="KR"/>
    <n v="3618438"/>
    <n v="18363.84"/>
    <n v="30"/>
    <d v="2020-02-10T00:00:00"/>
    <x v="1"/>
    <d v="2020-11-23T00:00:00"/>
    <d v="2020-11-30T00:00:00"/>
    <n v="7"/>
    <n v="2649"/>
    <n v="10871951.1"/>
  </r>
  <r>
    <s v="KR"/>
    <n v="3618438"/>
    <n v="14652.84"/>
    <n v="24"/>
    <d v="2020-02-17T00:00:00"/>
    <x v="1"/>
    <d v="2020-11-23T00:00:00"/>
    <d v="2020-11-30T00:00:00"/>
    <n v="7"/>
    <n v="2649"/>
    <n v="10871951.1"/>
  </r>
  <r>
    <s v="KR"/>
    <n v="3618438"/>
    <n v="26157.18"/>
    <n v="43"/>
    <d v="2020-02-24T00:00:00"/>
    <x v="1"/>
    <d v="2020-11-23T00:00:00"/>
    <d v="2020-11-30T00:00:00"/>
    <n v="7"/>
    <n v="2649"/>
    <n v="10871951.1"/>
  </r>
  <r>
    <s v="KR"/>
    <n v="3618438"/>
    <n v="28590.42"/>
    <n v="47"/>
    <d v="2020-03-02T00:00:00"/>
    <x v="1"/>
    <d v="2020-11-23T00:00:00"/>
    <d v="2020-11-30T00:00:00"/>
    <n v="7"/>
    <n v="2649"/>
    <n v="10871951.1"/>
  </r>
  <r>
    <s v="KR"/>
    <n v="3618438"/>
    <n v="102.18"/>
    <n v="3"/>
    <d v="2020-02-10T00:00:00"/>
    <x v="1"/>
    <d v="2020-11-23T00:00:00"/>
    <d v="2020-11-30T00:00:00"/>
    <n v="7"/>
    <n v="2649"/>
    <n v="10871951.1"/>
  </r>
  <r>
    <s v="KR"/>
    <n v="3618438"/>
    <n v="33.840000000000003"/>
    <n v="1"/>
    <d v="2020-02-24T00:00:00"/>
    <x v="1"/>
    <d v="2020-11-23T00:00:00"/>
    <d v="2020-11-30T00:00:00"/>
    <n v="7"/>
    <n v="2649"/>
    <n v="10871951.1"/>
  </r>
  <r>
    <s v="KR"/>
    <n v="3618438"/>
    <n v="101.52"/>
    <n v="3"/>
    <d v="2020-03-02T00:00:00"/>
    <x v="1"/>
    <d v="2020-11-23T00:00:00"/>
    <d v="2020-11-30T00:00:00"/>
    <n v="7"/>
    <n v="2649"/>
    <n v="10871951.1"/>
  </r>
  <r>
    <s v="KR"/>
    <n v="3618438"/>
    <n v="43.08"/>
    <n v="1"/>
    <d v="2020-02-10T00:00:00"/>
    <x v="1"/>
    <d v="2020-11-23T00:00:00"/>
    <d v="2020-11-30T00:00:00"/>
    <n v="7"/>
    <n v="2649"/>
    <n v="10871951.1"/>
  </r>
  <r>
    <s v="KR"/>
    <n v="3618438"/>
    <n v="112.74"/>
    <n v="1"/>
    <d v="2020-03-02T00:00:00"/>
    <x v="1"/>
    <d v="2020-11-23T00:00:00"/>
    <d v="2020-11-30T00:00:00"/>
    <n v="7"/>
    <n v="2649"/>
    <n v="10871951.1"/>
  </r>
  <r>
    <s v="KR"/>
    <n v="3618438"/>
    <n v="450.96"/>
    <n v="4"/>
    <d v="2020-02-17T00:00:00"/>
    <x v="1"/>
    <d v="2020-11-23T00:00:00"/>
    <d v="2020-11-30T00:00:00"/>
    <n v="7"/>
    <n v="2649"/>
    <n v="10871951.1"/>
  </r>
  <r>
    <s v="KR"/>
    <n v="3618438"/>
    <n v="112.74"/>
    <n v="1"/>
    <d v="2020-03-02T00:00:00"/>
    <x v="1"/>
    <d v="2020-11-23T00:00:00"/>
    <d v="2020-11-30T00:00:00"/>
    <n v="7"/>
    <n v="2649"/>
    <n v="10871951.1"/>
  </r>
  <r>
    <s v="KR"/>
    <n v="3618438"/>
    <n v="-2032.2"/>
    <n v="-2"/>
    <d v="2020-03-02T00:00:00"/>
    <x v="1"/>
    <d v="2020-11-23T00:00:00"/>
    <d v="2020-11-30T00:00:00"/>
    <n v="7"/>
    <n v="2649"/>
    <n v="10871951.1"/>
  </r>
  <r>
    <s v="KR"/>
    <n v="3618438"/>
    <n v="18289.740000000002"/>
    <n v="18"/>
    <d v="2020-02-10T00:00:00"/>
    <x v="1"/>
    <d v="2020-11-23T00:00:00"/>
    <d v="2020-11-30T00:00:00"/>
    <n v="7"/>
    <n v="2649"/>
    <n v="10871951.1"/>
  </r>
  <r>
    <s v="KR"/>
    <n v="3618438"/>
    <n v="8116.14"/>
    <n v="8"/>
    <d v="2020-02-17T00:00:00"/>
    <x v="1"/>
    <d v="2020-11-23T00:00:00"/>
    <d v="2020-11-30T00:00:00"/>
    <n v="7"/>
    <n v="2649"/>
    <n v="10871951.1"/>
  </r>
  <r>
    <s v="KR"/>
    <n v="3618438"/>
    <n v="9088.02"/>
    <n v="9"/>
    <d v="2020-02-24T00:00:00"/>
    <x v="1"/>
    <d v="2020-11-23T00:00:00"/>
    <d v="2020-11-30T00:00:00"/>
    <n v="7"/>
    <n v="2649"/>
    <n v="10871951.1"/>
  </r>
  <r>
    <s v="KR"/>
    <n v="3618438"/>
    <n v="11107.62"/>
    <n v="11"/>
    <d v="2020-03-02T00:00:00"/>
    <x v="1"/>
    <d v="2020-11-23T00:00:00"/>
    <d v="2020-11-30T00:00:00"/>
    <n v="7"/>
    <n v="2649"/>
    <n v="10871951.1"/>
  </r>
  <r>
    <s v="KR"/>
    <n v="3618438"/>
    <n v="-93"/>
    <n v="-1"/>
    <d v="2020-03-02T00:00:00"/>
    <x v="1"/>
    <d v="2020-11-23T00:00:00"/>
    <d v="2020-11-30T00:00:00"/>
    <n v="7"/>
    <n v="2649"/>
    <n v="10871951.1"/>
  </r>
  <r>
    <s v="KR"/>
    <n v="3618438"/>
    <n v="90.78"/>
    <n v="1"/>
    <d v="2020-02-10T00:00:00"/>
    <x v="1"/>
    <d v="2020-11-23T00:00:00"/>
    <d v="2020-11-30T00:00:00"/>
    <n v="7"/>
    <n v="2649"/>
    <n v="10871951.1"/>
  </r>
  <r>
    <s v="KR"/>
    <n v="3618438"/>
    <n v="90.18"/>
    <n v="1"/>
    <d v="2020-03-02T00:00:00"/>
    <x v="1"/>
    <d v="2020-11-23T00:00:00"/>
    <d v="2020-11-30T00:00:00"/>
    <n v="7"/>
    <n v="2649"/>
    <n v="10871951.1"/>
  </r>
  <r>
    <s v="KR"/>
    <n v="3618438"/>
    <n v="135.30000000000001"/>
    <n v="1"/>
    <d v="2020-02-24T00:00:00"/>
    <x v="1"/>
    <d v="2020-11-23T00:00:00"/>
    <d v="2020-11-30T00:00:00"/>
    <n v="7"/>
    <n v="2649"/>
    <n v="10871951.1"/>
  </r>
  <r>
    <s v="KR"/>
    <n v="3618438"/>
    <n v="135.30000000000001"/>
    <n v="1"/>
    <d v="2020-03-02T00:00:00"/>
    <x v="1"/>
    <d v="2020-11-23T00:00:00"/>
    <d v="2020-11-30T00:00:00"/>
    <n v="7"/>
    <n v="2649"/>
    <n v="10871951.1"/>
  </r>
  <r>
    <s v="KR"/>
    <n v="3618438"/>
    <n v="113.46"/>
    <n v="1"/>
    <d v="2020-02-17T00:00:00"/>
    <x v="1"/>
    <d v="2020-11-23T00:00:00"/>
    <d v="2020-11-30T00:00:00"/>
    <n v="7"/>
    <n v="2649"/>
    <n v="10871951.1"/>
  </r>
  <r>
    <s v="KR"/>
    <n v="3618438"/>
    <n v="136.13999999999999"/>
    <n v="1"/>
    <d v="2020-02-17T00:00:00"/>
    <x v="1"/>
    <d v="2020-11-23T00:00:00"/>
    <d v="2020-11-30T00:00:00"/>
    <n v="7"/>
    <n v="2649"/>
    <n v="10871951.1"/>
  </r>
  <r>
    <s v="KR"/>
    <n v="3618438"/>
    <n v="408.54"/>
    <n v="1"/>
    <d v="2020-02-10T00:00:00"/>
    <x v="1"/>
    <d v="2020-11-23T00:00:00"/>
    <d v="2020-11-30T00:00:00"/>
    <n v="7"/>
    <n v="2649"/>
    <n v="10871951.1"/>
  </r>
  <r>
    <s v="KR"/>
    <n v="3618438"/>
    <n v="317.76"/>
    <n v="1"/>
    <d v="2020-02-10T00:00:00"/>
    <x v="1"/>
    <d v="2020-11-23T00:00:00"/>
    <d v="2020-11-30T00:00:00"/>
    <n v="7"/>
    <n v="2649"/>
    <n v="10871951.1"/>
  </r>
  <r>
    <s v="KR"/>
    <n v="3618438"/>
    <n v="272.27999999999997"/>
    <n v="3"/>
    <d v="2020-02-10T00:00:00"/>
    <x v="1"/>
    <d v="2020-11-23T00:00:00"/>
    <d v="2020-11-30T00:00:00"/>
    <n v="7"/>
    <n v="2649"/>
    <n v="10871951.1"/>
  </r>
  <r>
    <s v="KR"/>
    <n v="3618438"/>
    <n v="315.77999999999997"/>
    <n v="1"/>
    <d v="2020-02-24T00:00:00"/>
    <x v="1"/>
    <d v="2020-11-23T00:00:00"/>
    <d v="2020-11-30T00:00:00"/>
    <n v="7"/>
    <n v="2649"/>
    <n v="10871951.1"/>
  </r>
  <r>
    <s v="KR"/>
    <n v="3618438"/>
    <n v="272.22000000000003"/>
    <n v="2"/>
    <d v="2020-02-10T00:00:00"/>
    <x v="1"/>
    <d v="2020-11-23T00:00:00"/>
    <d v="2020-11-30T00:00:00"/>
    <n v="7"/>
    <n v="2649"/>
    <n v="10871951.1"/>
  </r>
  <r>
    <s v="KR"/>
    <n v="3618438"/>
    <n v="408.36"/>
    <n v="3"/>
    <d v="2020-02-17T00:00:00"/>
    <x v="1"/>
    <d v="2020-11-23T00:00:00"/>
    <d v="2020-11-30T00:00:00"/>
    <n v="7"/>
    <n v="2649"/>
    <n v="10871951.1"/>
  </r>
  <r>
    <s v="KR"/>
    <n v="3618438"/>
    <n v="541.14"/>
    <n v="4"/>
    <d v="2020-02-24T00:00:00"/>
    <x v="1"/>
    <d v="2020-11-23T00:00:00"/>
    <d v="2020-11-30T00:00:00"/>
    <n v="7"/>
    <n v="2649"/>
    <n v="10871951.1"/>
  </r>
  <r>
    <s v="KR"/>
    <n v="3618438"/>
    <n v="90.78"/>
    <n v="1"/>
    <d v="2020-02-10T00:00:00"/>
    <x v="1"/>
    <d v="2020-11-23T00:00:00"/>
    <d v="2020-11-30T00:00:00"/>
    <n v="7"/>
    <n v="2649"/>
    <n v="10871951.1"/>
  </r>
  <r>
    <s v="KR"/>
    <n v="3618438"/>
    <n v="616.98"/>
    <n v="1"/>
    <d v="2020-02-10T00:00:00"/>
    <x v="1"/>
    <d v="2020-11-23T00:00:00"/>
    <d v="2020-11-30T00:00:00"/>
    <n v="7"/>
    <n v="2649"/>
    <n v="10871951.1"/>
  </r>
  <r>
    <s v="KR"/>
    <n v="3618438"/>
    <n v="1847.1"/>
    <n v="3"/>
    <d v="2020-02-17T00:00:00"/>
    <x v="1"/>
    <d v="2020-11-23T00:00:00"/>
    <d v="2020-11-30T00:00:00"/>
    <n v="7"/>
    <n v="2649"/>
    <n v="10871951.1"/>
  </r>
  <r>
    <s v="KR"/>
    <n v="3618438"/>
    <n v="613.14"/>
    <n v="1"/>
    <d v="2020-02-24T00:00:00"/>
    <x v="1"/>
    <d v="2020-11-23T00:00:00"/>
    <d v="2020-11-30T00:00:00"/>
    <n v="7"/>
    <n v="2649"/>
    <n v="10871951.1"/>
  </r>
  <r>
    <s v="KR"/>
    <n v="3618438"/>
    <n v="613.14"/>
    <n v="1"/>
    <d v="2020-03-02T00:00:00"/>
    <x v="1"/>
    <d v="2020-11-23T00:00:00"/>
    <d v="2020-11-30T00:00:00"/>
    <n v="7"/>
    <n v="2649"/>
    <n v="10871951.1"/>
  </r>
  <r>
    <s v="KR"/>
    <n v="3618438"/>
    <n v="14689.92"/>
    <n v="25"/>
    <d v="2020-02-10T00:00:00"/>
    <x v="1"/>
    <d v="2020-11-23T00:00:00"/>
    <d v="2020-11-30T00:00:00"/>
    <n v="7"/>
    <n v="2649"/>
    <n v="10871951.1"/>
  </r>
  <r>
    <s v="KR"/>
    <n v="3618438"/>
    <n v="18186.240000000002"/>
    <n v="31"/>
    <d v="2020-02-17T00:00:00"/>
    <x v="1"/>
    <d v="2020-11-23T00:00:00"/>
    <d v="2020-11-30T00:00:00"/>
    <n v="7"/>
    <n v="2649"/>
    <n v="10871951.1"/>
  </r>
  <r>
    <s v="KR"/>
    <n v="3618438"/>
    <n v="11678.82"/>
    <n v="20"/>
    <d v="2020-02-24T00:00:00"/>
    <x v="1"/>
    <d v="2020-11-23T00:00:00"/>
    <d v="2020-11-30T00:00:00"/>
    <n v="7"/>
    <n v="2649"/>
    <n v="10871951.1"/>
  </r>
  <r>
    <s v="KR"/>
    <n v="3618438"/>
    <n v="22773.72"/>
    <n v="39"/>
    <d v="2020-03-02T00:00:00"/>
    <x v="1"/>
    <d v="2020-11-23T00:00:00"/>
    <d v="2020-11-30T00:00:00"/>
    <n v="7"/>
    <n v="2649"/>
    <n v="10871951.1"/>
  </r>
  <r>
    <s v="KR"/>
    <n v="3618438"/>
    <n v="6463.08"/>
    <n v="24"/>
    <d v="2020-02-10T00:00:00"/>
    <x v="1"/>
    <d v="2020-11-23T00:00:00"/>
    <d v="2020-11-30T00:00:00"/>
    <n v="7"/>
    <n v="2649"/>
    <n v="10871951.1"/>
  </r>
  <r>
    <s v="KR"/>
    <n v="3618438"/>
    <n v="6448.62"/>
    <n v="24"/>
    <d v="2020-02-17T00:00:00"/>
    <x v="1"/>
    <d v="2020-11-23T00:00:00"/>
    <d v="2020-11-30T00:00:00"/>
    <n v="7"/>
    <n v="2649"/>
    <n v="10871951.1"/>
  </r>
  <r>
    <s v="KR"/>
    <n v="3618438"/>
    <n v="5086.08"/>
    <n v="19"/>
    <d v="2020-02-24T00:00:00"/>
    <x v="1"/>
    <d v="2020-11-23T00:00:00"/>
    <d v="2020-11-30T00:00:00"/>
    <n v="7"/>
    <n v="2649"/>
    <n v="10871951.1"/>
  </r>
  <r>
    <s v="KR"/>
    <n v="3618438"/>
    <n v="6424.5"/>
    <n v="24"/>
    <d v="2020-03-02T00:00:00"/>
    <x v="1"/>
    <d v="2020-11-23T00:00:00"/>
    <d v="2020-11-30T00:00:00"/>
    <n v="7"/>
    <n v="2649"/>
    <n v="10871951.1"/>
  </r>
  <r>
    <s v="KR"/>
    <n v="3618438"/>
    <n v="80.819999999999993"/>
    <n v="1"/>
    <d v="2020-02-10T00:00:00"/>
    <x v="1"/>
    <d v="2020-11-23T00:00:00"/>
    <d v="2020-11-30T00:00:00"/>
    <n v="7"/>
    <n v="2649"/>
    <n v="10871951.1"/>
  </r>
  <r>
    <s v="KR"/>
    <n v="3618438"/>
    <n v="242.04"/>
    <n v="3"/>
    <d v="2020-02-17T00:00:00"/>
    <x v="1"/>
    <d v="2020-11-23T00:00:00"/>
    <d v="2020-11-30T00:00:00"/>
    <n v="7"/>
    <n v="2649"/>
    <n v="10871951.1"/>
  </r>
  <r>
    <s v="KR"/>
    <n v="3618438"/>
    <n v="160.68"/>
    <n v="2"/>
    <d v="2020-02-24T00:00:00"/>
    <x v="1"/>
    <d v="2020-11-23T00:00:00"/>
    <d v="2020-11-30T00:00:00"/>
    <n v="7"/>
    <n v="2649"/>
    <n v="10871951.1"/>
  </r>
  <r>
    <s v="KR"/>
    <n v="3618438"/>
    <n v="160.68"/>
    <n v="2"/>
    <d v="2020-03-02T00:00:00"/>
    <x v="1"/>
    <d v="2020-11-23T00:00:00"/>
    <d v="2020-11-30T00:00:00"/>
    <n v="7"/>
    <n v="2649"/>
    <n v="10871951.1"/>
  </r>
  <r>
    <s v="KR"/>
    <n v="3618438"/>
    <n v="485.34"/>
    <n v="4"/>
    <d v="2020-02-10T00:00:00"/>
    <x v="1"/>
    <d v="2020-11-23T00:00:00"/>
    <d v="2020-11-30T00:00:00"/>
    <n v="7"/>
    <n v="2649"/>
    <n v="10871951.1"/>
  </r>
  <r>
    <s v="KR"/>
    <n v="3618438"/>
    <n v="363.24"/>
    <n v="3"/>
    <d v="2020-02-17T00:00:00"/>
    <x v="1"/>
    <d v="2020-11-23T00:00:00"/>
    <d v="2020-11-30T00:00:00"/>
    <n v="7"/>
    <n v="2649"/>
    <n v="10871951.1"/>
  </r>
  <r>
    <s v="KR"/>
    <n v="3618438"/>
    <n v="482.46"/>
    <n v="4"/>
    <d v="2020-02-24T00:00:00"/>
    <x v="1"/>
    <d v="2020-11-23T00:00:00"/>
    <d v="2020-11-30T00:00:00"/>
    <n v="7"/>
    <n v="2649"/>
    <n v="10871951.1"/>
  </r>
  <r>
    <s v="KR"/>
    <n v="3618438"/>
    <n v="361.8"/>
    <n v="3"/>
    <d v="2020-03-02T00:00:00"/>
    <x v="1"/>
    <d v="2020-11-23T00:00:00"/>
    <d v="2020-11-30T00:00:00"/>
    <n v="7"/>
    <n v="2649"/>
    <n v="10871951.1"/>
  </r>
  <r>
    <s v="KR"/>
    <n v="3618438"/>
    <n v="4852.08"/>
    <n v="20"/>
    <d v="2020-02-10T00:00:00"/>
    <x v="1"/>
    <d v="2020-11-23T00:00:00"/>
    <d v="2020-11-30T00:00:00"/>
    <n v="7"/>
    <n v="2649"/>
    <n v="10871951.1"/>
  </r>
  <r>
    <s v="KR"/>
    <n v="3618438"/>
    <n v="3391.8"/>
    <n v="14"/>
    <d v="2020-02-17T00:00:00"/>
    <x v="1"/>
    <d v="2020-11-23T00:00:00"/>
    <d v="2020-11-30T00:00:00"/>
    <n v="7"/>
    <n v="2649"/>
    <n v="10871951.1"/>
  </r>
  <r>
    <s v="KR"/>
    <n v="3618438"/>
    <n v="3615.78"/>
    <n v="15"/>
    <d v="2020-02-24T00:00:00"/>
    <x v="1"/>
    <d v="2020-11-23T00:00:00"/>
    <d v="2020-11-30T00:00:00"/>
    <n v="7"/>
    <n v="2649"/>
    <n v="10871951.1"/>
  </r>
  <r>
    <s v="KR"/>
    <n v="3618438"/>
    <n v="2410.5"/>
    <n v="10"/>
    <d v="2020-03-02T00:00:00"/>
    <x v="1"/>
    <d v="2020-11-23T00:00:00"/>
    <d v="2020-11-30T00:00:00"/>
    <n v="7"/>
    <n v="2649"/>
    <n v="10871951.1"/>
  </r>
  <r>
    <s v="KR"/>
    <n v="3618438"/>
    <n v="66033.48"/>
    <n v="55"/>
    <d v="2020-02-10T00:00:00"/>
    <x v="1"/>
    <d v="2020-11-23T00:00:00"/>
    <d v="2020-11-30T00:00:00"/>
    <n v="7"/>
    <n v="2649"/>
    <n v="10871951.1"/>
  </r>
  <r>
    <s v="KR"/>
    <n v="3618438"/>
    <n v="32326.080000000002"/>
    <n v="27"/>
    <d v="2020-02-17T00:00:00"/>
    <x v="1"/>
    <d v="2020-11-23T00:00:00"/>
    <d v="2020-11-30T00:00:00"/>
    <n v="7"/>
    <n v="2649"/>
    <n v="10871951.1"/>
  </r>
  <r>
    <s v="KR"/>
    <n v="3618438"/>
    <n v="31020"/>
    <n v="26"/>
    <d v="2020-02-24T00:00:00"/>
    <x v="1"/>
    <d v="2020-11-23T00:00:00"/>
    <d v="2020-11-30T00:00:00"/>
    <n v="7"/>
    <n v="2649"/>
    <n v="10871951.1"/>
  </r>
  <r>
    <s v="KR"/>
    <n v="3618438"/>
    <n v="35792.339999999997"/>
    <n v="30"/>
    <d v="2020-03-02T00:00:00"/>
    <x v="1"/>
    <d v="2020-11-23T00:00:00"/>
    <d v="2020-11-30T00:00:00"/>
    <n v="7"/>
    <n v="2649"/>
    <n v="10871951.1"/>
  </r>
  <r>
    <s v="KR"/>
    <n v="3633456"/>
    <n v="615.29999999999995"/>
    <n v="1"/>
    <d v="2020-02-10T00:00:00"/>
    <x v="308"/>
    <d v="2020-10-12T00:00:00"/>
    <d v="2020-11-30T00:00:00"/>
    <n v="49"/>
    <n v="13"/>
    <n v="13563.779999999997"/>
  </r>
  <r>
    <s v="KR"/>
    <n v="3633456"/>
    <n v="1199.1600000000001"/>
    <n v="1"/>
    <d v="2020-02-17T00:00:00"/>
    <x v="308"/>
    <d v="2020-10-12T00:00:00"/>
    <d v="2020-11-30T00:00:00"/>
    <n v="49"/>
    <n v="13"/>
    <n v="13563.779999999997"/>
  </r>
  <r>
    <s v="KR"/>
    <n v="3644970"/>
    <n v="270.66000000000003"/>
    <n v="1"/>
    <d v="2020-02-10T00:00:00"/>
    <x v="265"/>
    <d v="2020-11-30T00:00:00"/>
    <d v="2020-11-30T00:00:00"/>
    <n v="0"/>
    <n v="14"/>
    <n v="13832.160000000002"/>
  </r>
  <r>
    <s v="KR"/>
    <n v="3679404"/>
    <n v="1199.1600000000001"/>
    <n v="1"/>
    <d v="2020-02-17T00:00:00"/>
    <x v="136"/>
    <d v="2020-11-23T00:00:00"/>
    <d v="2020-11-30T00:00:00"/>
    <n v="7"/>
    <n v="38"/>
    <n v="63853.139999999978"/>
  </r>
  <r>
    <s v="KR"/>
    <n v="3679404"/>
    <n v="1199.1600000000001"/>
    <n v="1"/>
    <d v="2020-02-24T00:00:00"/>
    <x v="136"/>
    <d v="2020-11-23T00:00:00"/>
    <d v="2020-11-30T00:00:00"/>
    <n v="7"/>
    <n v="38"/>
    <n v="63853.139999999978"/>
  </r>
  <r>
    <s v="KR"/>
    <n v="3679404"/>
    <n v="9593.4599999999991"/>
    <n v="8"/>
    <d v="2020-03-02T00:00:00"/>
    <x v="136"/>
    <d v="2020-11-23T00:00:00"/>
    <d v="2020-11-30T00:00:00"/>
    <n v="7"/>
    <n v="38"/>
    <n v="63853.139999999978"/>
  </r>
  <r>
    <s v="KR"/>
    <n v="3683460"/>
    <n v="1199.1600000000001"/>
    <n v="1"/>
    <d v="2020-02-17T00:00:00"/>
    <x v="361"/>
    <d v="2020-02-17T00:00:00"/>
    <d v="2020-11-30T00:00:00"/>
    <n v="287"/>
    <n v="2"/>
    <n v="2534.52"/>
  </r>
  <r>
    <s v="KR"/>
    <n v="3741288"/>
    <n v="1009.8"/>
    <n v="1"/>
    <d v="2020-02-24T00:00:00"/>
    <x v="561"/>
    <d v="2020-07-06T00:00:00"/>
    <d v="2020-11-30T00:00:00"/>
    <n v="147"/>
    <n v="5"/>
    <n v="14144.339999999998"/>
  </r>
  <r>
    <s v="KR"/>
    <n v="3741288"/>
    <n v="587.58000000000004"/>
    <n v="1"/>
    <d v="2020-02-10T00:00:00"/>
    <x v="561"/>
    <d v="2020-07-06T00:00:00"/>
    <d v="2020-11-30T00:00:00"/>
    <n v="147"/>
    <n v="5"/>
    <n v="14144.339999999998"/>
  </r>
  <r>
    <s v="KR"/>
    <n v="3745362"/>
    <n v="1199.1600000000001"/>
    <n v="1"/>
    <d v="2020-02-24T00:00:00"/>
    <x v="641"/>
    <d v="2020-02-24T00:00:00"/>
    <d v="2020-11-30T00:00:00"/>
    <n v="280"/>
    <n v="1"/>
    <n v="1199.1600000000001"/>
  </r>
  <r>
    <s v="KR"/>
    <n v="3750618"/>
    <n v="4772.34"/>
    <n v="4"/>
    <d v="2020-02-24T00:00:00"/>
    <x v="266"/>
    <d v="2020-11-23T00:00:00"/>
    <d v="2020-11-30T00:00:00"/>
    <n v="7"/>
    <n v="30"/>
    <n v="86594.10000000002"/>
  </r>
  <r>
    <s v="KR"/>
    <n v="3753438"/>
    <n v="2398.44"/>
    <n v="2"/>
    <d v="2020-02-24T00:00:00"/>
    <x v="526"/>
    <d v="2020-02-24T00:00:00"/>
    <d v="2020-11-30T00:00:00"/>
    <n v="280"/>
    <n v="2"/>
    <n v="3672.7200000000003"/>
  </r>
  <r>
    <s v="KR"/>
    <n v="3780912"/>
    <n v="1834.2"/>
    <n v="3"/>
    <d v="2020-02-17T00:00:00"/>
    <x v="120"/>
    <d v="2020-11-16T00:00:00"/>
    <d v="2020-11-30T00:00:00"/>
    <n v="14"/>
    <n v="23"/>
    <n v="10318.68"/>
  </r>
  <r>
    <s v="KR"/>
    <n v="3780912"/>
    <n v="269.04000000000002"/>
    <n v="1"/>
    <d v="2020-02-24T00:00:00"/>
    <x v="120"/>
    <d v="2020-11-16T00:00:00"/>
    <d v="2020-11-30T00:00:00"/>
    <n v="14"/>
    <n v="23"/>
    <n v="10318.68"/>
  </r>
  <r>
    <s v="KR"/>
    <n v="3786252"/>
    <n v="1021.32"/>
    <n v="1"/>
    <d v="2020-02-10T00:00:00"/>
    <x v="267"/>
    <d v="2020-10-26T00:00:00"/>
    <d v="2020-11-30T00:00:00"/>
    <n v="35"/>
    <n v="23"/>
    <n v="36715.68"/>
  </r>
  <r>
    <s v="KR"/>
    <n v="3838560"/>
    <n v="1021.32"/>
    <n v="1"/>
    <d v="2020-02-10T00:00:00"/>
    <x v="642"/>
    <d v="2020-07-20T00:00:00"/>
    <d v="2020-11-30T00:00:00"/>
    <n v="133"/>
    <n v="2"/>
    <n v="2038.02"/>
  </r>
  <r>
    <s v="KR"/>
    <n v="3934080"/>
    <n v="1199.1600000000001"/>
    <n v="1"/>
    <d v="2020-02-24T00:00:00"/>
    <x v="55"/>
    <d v="2020-11-02T00:00:00"/>
    <d v="2020-11-30T00:00:00"/>
    <n v="28"/>
    <n v="35"/>
    <n v="72196.2"/>
  </r>
  <r>
    <s v="KR"/>
    <n v="3934080"/>
    <n v="1199.1600000000001"/>
    <n v="1"/>
    <d v="2020-03-02T00:00:00"/>
    <x v="55"/>
    <d v="2020-11-02T00:00:00"/>
    <d v="2020-11-30T00:00:00"/>
    <n v="28"/>
    <n v="35"/>
    <n v="72196.2"/>
  </r>
  <r>
    <s v="KR"/>
    <n v="3968406"/>
    <n v="5995.98"/>
    <n v="5"/>
    <d v="2020-02-24T00:00:00"/>
    <x v="630"/>
    <d v="2020-03-30T00:00:00"/>
    <d v="2020-11-30T00:00:00"/>
    <n v="245"/>
    <n v="3"/>
    <n v="12637.499999999998"/>
  </r>
  <r>
    <s v="KR"/>
    <n v="3980538"/>
    <n v="2398.44"/>
    <n v="2"/>
    <d v="2020-02-17T00:00:00"/>
    <x v="364"/>
    <d v="2020-09-14T00:00:00"/>
    <d v="2020-11-30T00:00:00"/>
    <n v="77"/>
    <n v="18"/>
    <n v="34294.379999999997"/>
  </r>
  <r>
    <s v="KR"/>
    <n v="4060662"/>
    <n v="387.6"/>
    <n v="1"/>
    <d v="2020-02-10T00:00:00"/>
    <x v="422"/>
    <d v="2020-11-23T00:00:00"/>
    <d v="2020-11-30T00:00:00"/>
    <n v="7"/>
    <n v="14"/>
    <n v="5909.7"/>
  </r>
  <r>
    <s v="KR"/>
    <n v="4060662"/>
    <n v="387.6"/>
    <n v="1"/>
    <d v="2020-02-17T00:00:00"/>
    <x v="422"/>
    <d v="2020-11-23T00:00:00"/>
    <d v="2020-11-30T00:00:00"/>
    <n v="7"/>
    <n v="14"/>
    <n v="5909.7"/>
  </r>
  <r>
    <s v="KR"/>
    <n v="4086984"/>
    <n v="2215.2600000000002"/>
    <n v="1"/>
    <d v="2020-02-10T00:00:00"/>
    <x v="319"/>
    <d v="2020-10-12T00:00:00"/>
    <d v="2020-11-30T00:00:00"/>
    <n v="49"/>
    <n v="55"/>
    <n v="149727.66"/>
  </r>
  <r>
    <s v="KR"/>
    <n v="4086984"/>
    <n v="1193.0999999999999"/>
    <n v="1"/>
    <d v="2020-02-24T00:00:00"/>
    <x v="319"/>
    <d v="2020-10-12T00:00:00"/>
    <d v="2020-11-30T00:00:00"/>
    <n v="49"/>
    <n v="55"/>
    <n v="149727.66"/>
  </r>
  <r>
    <s v="KR"/>
    <n v="4092000"/>
    <n v="1206.78"/>
    <n v="1"/>
    <d v="2020-02-10T00:00:00"/>
    <x v="320"/>
    <d v="2020-11-30T00:00:00"/>
    <d v="2020-11-30T00:00:00"/>
    <n v="0"/>
    <n v="32"/>
    <n v="52179.299999999988"/>
  </r>
  <r>
    <s v="KR"/>
    <n v="4112346"/>
    <n v="2398.3200000000002"/>
    <n v="2"/>
    <d v="2020-02-24T00:00:00"/>
    <x v="530"/>
    <d v="2020-04-20T00:00:00"/>
    <d v="2020-11-30T00:00:00"/>
    <n v="224"/>
    <n v="5"/>
    <n v="6401.28"/>
  </r>
  <r>
    <s v="KR"/>
    <n v="4118208"/>
    <n v="387.6"/>
    <n v="1"/>
    <d v="2020-02-17T00:00:00"/>
    <x v="531"/>
    <d v="2020-11-16T00:00:00"/>
    <d v="2020-11-30T00:00:00"/>
    <n v="14"/>
    <n v="48"/>
    <n v="38558.699999999997"/>
  </r>
  <r>
    <s v="KR"/>
    <n v="4118208"/>
    <n v="1206.78"/>
    <n v="1"/>
    <d v="2020-02-10T00:00:00"/>
    <x v="531"/>
    <d v="2020-11-16T00:00:00"/>
    <d v="2020-11-30T00:00:00"/>
    <n v="14"/>
    <n v="48"/>
    <n v="38558.699999999997"/>
  </r>
  <r>
    <s v="KR"/>
    <n v="4159212"/>
    <n v="611.4"/>
    <n v="1"/>
    <d v="2020-02-17T00:00:00"/>
    <x v="423"/>
    <d v="2020-02-17T00:00:00"/>
    <d v="2020-11-30T00:00:00"/>
    <n v="287"/>
    <n v="3"/>
    <n v="3770.52"/>
  </r>
  <r>
    <s v="KR"/>
    <n v="4191444"/>
    <n v="2413.5"/>
    <n v="2"/>
    <d v="2020-02-24T00:00:00"/>
    <x v="268"/>
    <d v="2020-09-28T00:00:00"/>
    <d v="2020-11-30T00:00:00"/>
    <n v="63"/>
    <n v="28"/>
    <n v="65647.680000000008"/>
  </r>
  <r>
    <s v="KR"/>
    <n v="4192266"/>
    <n v="2413.5"/>
    <n v="2"/>
    <d v="2020-02-17T00:00:00"/>
    <x v="43"/>
    <d v="2020-06-22T00:00:00"/>
    <d v="2020-11-30T00:00:00"/>
    <n v="161"/>
    <n v="7"/>
    <n v="15697.14"/>
  </r>
  <r>
    <s v="KR"/>
    <n v="4210890"/>
    <n v="541.38"/>
    <n v="2"/>
    <d v="2020-02-10T00:00:00"/>
    <x v="269"/>
    <d v="2020-06-15T00:00:00"/>
    <d v="2020-11-30T00:00:00"/>
    <n v="168"/>
    <n v="64"/>
    <n v="45847.92"/>
  </r>
  <r>
    <s v="KR"/>
    <n v="4210890"/>
    <n v="269.04000000000002"/>
    <n v="1"/>
    <d v="2020-03-02T00:00:00"/>
    <x v="269"/>
    <d v="2020-06-15T00:00:00"/>
    <d v="2020-11-30T00:00:00"/>
    <n v="168"/>
    <n v="64"/>
    <n v="45847.92"/>
  </r>
  <r>
    <s v="KR"/>
    <n v="4210890"/>
    <n v="1199.1600000000001"/>
    <n v="1"/>
    <d v="2020-02-17T00:00:00"/>
    <x v="269"/>
    <d v="2020-06-15T00:00:00"/>
    <d v="2020-11-30T00:00:00"/>
    <n v="168"/>
    <n v="64"/>
    <n v="45847.92"/>
  </r>
  <r>
    <s v="KR"/>
    <n v="4210890"/>
    <n v="1199.1600000000001"/>
    <n v="1"/>
    <d v="2020-02-24T00:00:00"/>
    <x v="269"/>
    <d v="2020-06-15T00:00:00"/>
    <d v="2020-11-30T00:00:00"/>
    <n v="168"/>
    <n v="64"/>
    <n v="45847.92"/>
  </r>
  <r>
    <s v="KR"/>
    <n v="4219950"/>
    <n v="2413.5"/>
    <n v="2"/>
    <d v="2020-02-17T00:00:00"/>
    <x v="443"/>
    <d v="2020-11-09T00:00:00"/>
    <d v="2020-11-30T00:00:00"/>
    <n v="21"/>
    <n v="6"/>
    <n v="9143.8799999999992"/>
  </r>
  <r>
    <s v="KR"/>
    <n v="4224870"/>
    <n v="387.6"/>
    <n v="1"/>
    <d v="2020-02-17T00:00:00"/>
    <x v="563"/>
    <d v="2020-11-30T00:00:00"/>
    <d v="2020-11-30T00:00:00"/>
    <n v="0"/>
    <n v="417"/>
    <n v="183991.25999999981"/>
  </r>
  <r>
    <s v="KR"/>
    <n v="4224870"/>
    <n v="1155.5999999999999"/>
    <n v="3"/>
    <d v="2020-03-02T00:00:00"/>
    <x v="563"/>
    <d v="2020-11-30T00:00:00"/>
    <d v="2020-11-30T00:00:00"/>
    <n v="0"/>
    <n v="417"/>
    <n v="183991.25999999981"/>
  </r>
  <r>
    <s v="KR"/>
    <n v="4224870"/>
    <n v="615.29999999999995"/>
    <n v="1"/>
    <d v="2020-02-10T00:00:00"/>
    <x v="563"/>
    <d v="2020-11-30T00:00:00"/>
    <d v="2020-11-30T00:00:00"/>
    <n v="0"/>
    <n v="417"/>
    <n v="183991.25999999981"/>
  </r>
  <r>
    <s v="KR"/>
    <n v="4224870"/>
    <n v="52.86"/>
    <n v="1"/>
    <d v="2020-02-10T00:00:00"/>
    <x v="563"/>
    <d v="2020-11-30T00:00:00"/>
    <d v="2020-11-30T00:00:00"/>
    <n v="0"/>
    <n v="417"/>
    <n v="183991.25999999981"/>
  </r>
  <r>
    <s v="KR"/>
    <n v="4224870"/>
    <n v="158.63999999999999"/>
    <n v="1"/>
    <d v="2020-02-10T00:00:00"/>
    <x v="563"/>
    <d v="2020-11-30T00:00:00"/>
    <d v="2020-11-30T00:00:00"/>
    <n v="0"/>
    <n v="417"/>
    <n v="183991.25999999981"/>
  </r>
  <r>
    <s v="KR"/>
    <n v="4224870"/>
    <n v="157.62"/>
    <n v="1"/>
    <d v="2020-02-24T00:00:00"/>
    <x v="563"/>
    <d v="2020-11-30T00:00:00"/>
    <d v="2020-11-30T00:00:00"/>
    <n v="0"/>
    <n v="417"/>
    <n v="183991.25999999981"/>
  </r>
  <r>
    <s v="KR"/>
    <n v="4224870"/>
    <n v="270.66000000000003"/>
    <n v="1"/>
    <d v="2020-02-10T00:00:00"/>
    <x v="563"/>
    <d v="2020-11-30T00:00:00"/>
    <d v="2020-11-30T00:00:00"/>
    <n v="0"/>
    <n v="417"/>
    <n v="183991.25999999981"/>
  </r>
  <r>
    <s v="KR"/>
    <n v="4224870"/>
    <n v="487.74"/>
    <n v="6"/>
    <d v="2020-02-10T00:00:00"/>
    <x v="563"/>
    <d v="2020-11-30T00:00:00"/>
    <d v="2020-11-30T00:00:00"/>
    <n v="0"/>
    <n v="417"/>
    <n v="183991.25999999981"/>
  </r>
  <r>
    <s v="KR"/>
    <n v="4224870"/>
    <n v="161.46"/>
    <n v="2"/>
    <d v="2020-02-24T00:00:00"/>
    <x v="563"/>
    <d v="2020-11-30T00:00:00"/>
    <d v="2020-11-30T00:00:00"/>
    <n v="0"/>
    <n v="417"/>
    <n v="183991.25999999981"/>
  </r>
  <r>
    <s v="KR"/>
    <n v="4224870"/>
    <n v="161.46"/>
    <n v="2"/>
    <d v="2020-03-02T00:00:00"/>
    <x v="563"/>
    <d v="2020-11-30T00:00:00"/>
    <d v="2020-11-30T00:00:00"/>
    <n v="0"/>
    <n v="417"/>
    <n v="183991.25999999981"/>
  </r>
  <r>
    <s v="KR"/>
    <n v="4224870"/>
    <n v="969.06"/>
    <n v="4"/>
    <d v="2020-02-24T00:00:00"/>
    <x v="563"/>
    <d v="2020-11-30T00:00:00"/>
    <d v="2020-11-30T00:00:00"/>
    <n v="0"/>
    <n v="417"/>
    <n v="183991.25999999981"/>
  </r>
  <r>
    <s v="KR"/>
    <n v="4225632"/>
    <n v="2201.4"/>
    <n v="1"/>
    <d v="2020-03-02T00:00:00"/>
    <x v="485"/>
    <d v="2020-07-13T00:00:00"/>
    <d v="2020-11-30T00:00:00"/>
    <n v="140"/>
    <n v="3"/>
    <n v="14415.54"/>
  </r>
  <r>
    <s v="KR"/>
    <n v="4230834"/>
    <n v="267.66000000000003"/>
    <n v="1"/>
    <d v="2020-03-02T00:00:00"/>
    <x v="271"/>
    <d v="2020-10-26T00:00:00"/>
    <d v="2020-11-30T00:00:00"/>
    <n v="35"/>
    <n v="86"/>
    <n v="193772.28000000012"/>
  </r>
  <r>
    <s v="KR"/>
    <n v="4230834"/>
    <n v="2386.14"/>
    <n v="2"/>
    <d v="2020-02-24T00:00:00"/>
    <x v="271"/>
    <d v="2020-10-26T00:00:00"/>
    <d v="2020-11-30T00:00:00"/>
    <n v="35"/>
    <n v="86"/>
    <n v="193772.28000000012"/>
  </r>
  <r>
    <s v="KR"/>
    <n v="4230834"/>
    <n v="1200.5999999999999"/>
    <n v="1"/>
    <d v="2020-02-10T00:00:00"/>
    <x v="271"/>
    <d v="2020-10-26T00:00:00"/>
    <d v="2020-11-30T00:00:00"/>
    <n v="35"/>
    <n v="86"/>
    <n v="193772.28000000012"/>
  </r>
  <r>
    <s v="KR"/>
    <n v="4230834"/>
    <n v="4772.34"/>
    <n v="4"/>
    <d v="2020-03-02T00:00:00"/>
    <x v="271"/>
    <d v="2020-10-26T00:00:00"/>
    <d v="2020-11-30T00:00:00"/>
    <n v="35"/>
    <n v="86"/>
    <n v="193772.28000000012"/>
  </r>
  <r>
    <s v="KR"/>
    <n v="4245594"/>
    <n v="2413.5"/>
    <n v="2"/>
    <d v="2020-02-10T00:00:00"/>
    <x v="324"/>
    <d v="2020-11-02T00:00:00"/>
    <d v="2020-11-30T00:00:00"/>
    <n v="28"/>
    <n v="8"/>
    <n v="12441.66"/>
  </r>
  <r>
    <s v="KR"/>
    <n v="4263768"/>
    <n v="1206.78"/>
    <n v="1"/>
    <d v="2020-02-17T00:00:00"/>
    <x v="643"/>
    <d v="2020-02-17T00:00:00"/>
    <d v="2020-11-30T00:00:00"/>
    <n v="287"/>
    <n v="1"/>
    <n v="1206.78"/>
  </r>
  <r>
    <s v="KR"/>
    <n v="4278810"/>
    <n v="1199.1600000000001"/>
    <n v="1"/>
    <d v="2020-02-24T00:00:00"/>
    <x v="444"/>
    <d v="2020-03-09T00:00:00"/>
    <d v="2020-11-30T00:00:00"/>
    <n v="266"/>
    <n v="6"/>
    <n v="13049.4"/>
  </r>
  <r>
    <s v="KR"/>
    <n v="4289028"/>
    <n v="1014.96"/>
    <n v="1"/>
    <d v="2020-02-24T00:00:00"/>
    <x v="275"/>
    <d v="2020-02-24T00:00:00"/>
    <d v="2020-11-30T00:00:00"/>
    <n v="280"/>
    <n v="3"/>
    <n v="3387.3599999999997"/>
  </r>
  <r>
    <s v="KR"/>
    <n v="4317798"/>
    <n v="385.2"/>
    <n v="1"/>
    <d v="2020-03-02T00:00:00"/>
    <x v="174"/>
    <d v="2020-11-16T00:00:00"/>
    <d v="2020-11-30T00:00:00"/>
    <n v="14"/>
    <n v="36"/>
    <n v="13222.02"/>
  </r>
  <r>
    <s v="KR"/>
    <n v="4384494"/>
    <n v="615.29999999999995"/>
    <n v="1"/>
    <d v="2020-02-10T00:00:00"/>
    <x v="532"/>
    <d v="2020-11-30T00:00:00"/>
    <d v="2020-11-30T00:00:00"/>
    <n v="0"/>
    <n v="7"/>
    <n v="9779.8200000000015"/>
  </r>
  <r>
    <s v="KR"/>
    <n v="4384494"/>
    <n v="615.29999999999995"/>
    <n v="1"/>
    <d v="2020-02-17T00:00:00"/>
    <x v="532"/>
    <d v="2020-11-30T00:00:00"/>
    <d v="2020-11-30T00:00:00"/>
    <n v="0"/>
    <n v="7"/>
    <n v="9779.8200000000015"/>
  </r>
  <r>
    <s v="KR"/>
    <n v="4413756"/>
    <n v="1206.78"/>
    <n v="1"/>
    <d v="2020-02-10T00:00:00"/>
    <x v="277"/>
    <d v="2020-11-23T00:00:00"/>
    <d v="2020-11-30T00:00:00"/>
    <n v="7"/>
    <n v="34"/>
    <n v="75738.120000000024"/>
  </r>
  <r>
    <s v="KR"/>
    <n v="4413756"/>
    <n v="1199.1600000000001"/>
    <n v="1"/>
    <d v="2020-02-24T00:00:00"/>
    <x v="277"/>
    <d v="2020-11-23T00:00:00"/>
    <d v="2020-11-30T00:00:00"/>
    <n v="7"/>
    <n v="34"/>
    <n v="75738.120000000024"/>
  </r>
  <r>
    <s v="KR"/>
    <n v="4441788"/>
    <n v="385.2"/>
    <n v="1"/>
    <d v="2020-02-24T00:00:00"/>
    <x v="489"/>
    <d v="2020-07-13T00:00:00"/>
    <d v="2020-11-30T00:00:00"/>
    <n v="140"/>
    <n v="6"/>
    <n v="3779.1"/>
  </r>
  <r>
    <s v="KR"/>
    <n v="4470396"/>
    <n v="1782.42"/>
    <n v="1"/>
    <d v="2020-02-10T00:00:00"/>
    <x v="644"/>
    <d v="2020-02-10T00:00:00"/>
    <d v="2020-11-30T00:00:00"/>
    <n v="294"/>
    <n v="1"/>
    <n v="1782.42"/>
  </r>
  <r>
    <s v="KR"/>
    <n v="4491906"/>
    <n v="1155.5999999999999"/>
    <n v="3"/>
    <d v="2020-02-24T00:00:00"/>
    <x v="147"/>
    <d v="2020-09-21T00:00:00"/>
    <d v="2020-11-30T00:00:00"/>
    <n v="70"/>
    <n v="6"/>
    <n v="9685.44"/>
  </r>
  <r>
    <s v="KR"/>
    <n v="4511262"/>
    <n v="4059.72"/>
    <n v="4"/>
    <d v="2020-02-24T00:00:00"/>
    <x v="549"/>
    <d v="2020-11-30T00:00:00"/>
    <d v="2020-11-30T00:00:00"/>
    <n v="0"/>
    <n v="52"/>
    <n v="306204.42"/>
  </r>
  <r>
    <s v="KR"/>
    <n v="4511262"/>
    <n v="1206.78"/>
    <n v="1"/>
    <d v="2020-02-10T00:00:00"/>
    <x v="549"/>
    <d v="2020-11-30T00:00:00"/>
    <d v="2020-11-30T00:00:00"/>
    <n v="0"/>
    <n v="52"/>
    <n v="306204.42"/>
  </r>
  <r>
    <s v="KR"/>
    <n v="4511262"/>
    <n v="2405.94"/>
    <n v="2"/>
    <d v="2020-02-17T00:00:00"/>
    <x v="549"/>
    <d v="2020-11-30T00:00:00"/>
    <d v="2020-11-30T00:00:00"/>
    <n v="0"/>
    <n v="52"/>
    <n v="306204.42"/>
  </r>
  <r>
    <s v="KR"/>
    <n v="4511262"/>
    <n v="11991.78"/>
    <n v="10"/>
    <d v="2020-02-24T00:00:00"/>
    <x v="549"/>
    <d v="2020-11-30T00:00:00"/>
    <d v="2020-11-30T00:00:00"/>
    <n v="0"/>
    <n v="52"/>
    <n v="306204.42"/>
  </r>
  <r>
    <s v="KR"/>
    <n v="4511262"/>
    <n v="1199.1600000000001"/>
    <n v="1"/>
    <d v="2020-03-02T00:00:00"/>
    <x v="549"/>
    <d v="2020-11-30T00:00:00"/>
    <d v="2020-11-30T00:00:00"/>
    <n v="0"/>
    <n v="52"/>
    <n v="306204.42"/>
  </r>
  <r>
    <s v="KR"/>
    <n v="4522512"/>
    <n v="1199.1600000000001"/>
    <n v="1"/>
    <d v="2020-02-24T00:00:00"/>
    <x v="550"/>
    <d v="2020-08-31T00:00:00"/>
    <d v="2020-11-30T00:00:00"/>
    <n v="91"/>
    <n v="11"/>
    <n v="13686.78"/>
  </r>
  <r>
    <s v="KR"/>
    <n v="186061500"/>
    <n v="236.22"/>
    <n v="1"/>
    <d v="2020-02-17T00:00:00"/>
    <x v="278"/>
    <d v="2020-09-21T00:00:00"/>
    <d v="2020-11-30T00:00:00"/>
    <n v="70"/>
    <n v="4"/>
    <n v="992.82"/>
  </r>
  <r>
    <s v="KR"/>
    <n v="702234"/>
    <n v="1193.0999999999999"/>
    <n v="1"/>
    <d v="2020-03-16T00:00:00"/>
    <x v="0"/>
    <d v="2020-11-30T00:00:00"/>
    <d v="2020-11-30T00:00:00"/>
    <n v="0"/>
    <n v="57"/>
    <n v="104447.63999999998"/>
  </r>
  <r>
    <s v="KR"/>
    <n v="702234"/>
    <n v="2364.66"/>
    <n v="2"/>
    <d v="2020-03-23T00:00:00"/>
    <x v="0"/>
    <d v="2020-11-30T00:00:00"/>
    <d v="2020-11-30T00:00:00"/>
    <n v="0"/>
    <n v="57"/>
    <n v="104447.63999999998"/>
  </r>
  <r>
    <s v="KR"/>
    <n v="702234"/>
    <n v="5960.4"/>
    <n v="5"/>
    <d v="2020-03-30T00:00:00"/>
    <x v="0"/>
    <d v="2020-11-30T00:00:00"/>
    <d v="2020-11-30T00:00:00"/>
    <n v="0"/>
    <n v="57"/>
    <n v="104447.63999999998"/>
  </r>
  <r>
    <s v="KR"/>
    <n v="702234"/>
    <n v="1201.68"/>
    <n v="1"/>
    <d v="2020-04-06T00:00:00"/>
    <x v="0"/>
    <d v="2020-11-30T00:00:00"/>
    <d v="2020-11-30T00:00:00"/>
    <n v="0"/>
    <n v="57"/>
    <n v="104447.63999999998"/>
  </r>
  <r>
    <s v="KR"/>
    <n v="702630"/>
    <n v="2386.14"/>
    <n v="2"/>
    <d v="2020-03-09T00:00:00"/>
    <x v="183"/>
    <d v="2020-11-16T00:00:00"/>
    <d v="2020-11-30T00:00:00"/>
    <n v="14"/>
    <n v="32"/>
    <n v="70257.599999999991"/>
  </r>
  <r>
    <s v="KR"/>
    <n v="702630"/>
    <n v="2386.14"/>
    <n v="2"/>
    <d v="2020-03-16T00:00:00"/>
    <x v="183"/>
    <d v="2020-11-16T00:00:00"/>
    <d v="2020-11-30T00:00:00"/>
    <n v="14"/>
    <n v="32"/>
    <n v="70257.599999999991"/>
  </r>
  <r>
    <s v="KR"/>
    <n v="702630"/>
    <n v="1192.08"/>
    <n v="1"/>
    <d v="2020-03-30T00:00:00"/>
    <x v="183"/>
    <d v="2020-11-16T00:00:00"/>
    <d v="2020-11-30T00:00:00"/>
    <n v="14"/>
    <n v="32"/>
    <n v="70257.599999999991"/>
  </r>
  <r>
    <s v="KR"/>
    <n v="702684"/>
    <n v="608.28"/>
    <n v="1"/>
    <d v="2020-03-16T00:00:00"/>
    <x v="13"/>
    <d v="2020-11-30T00:00:00"/>
    <d v="2020-11-30T00:00:00"/>
    <n v="0"/>
    <n v="114"/>
    <n v="308452.26"/>
  </r>
  <r>
    <s v="KR"/>
    <n v="702684"/>
    <n v="1193.0999999999999"/>
    <n v="1"/>
    <d v="2020-03-16T00:00:00"/>
    <x v="13"/>
    <d v="2020-11-30T00:00:00"/>
    <d v="2020-11-30T00:00:00"/>
    <n v="0"/>
    <n v="114"/>
    <n v="308452.26"/>
  </r>
  <r>
    <s v="KR"/>
    <n v="702684"/>
    <n v="2364.66"/>
    <n v="2"/>
    <d v="2020-03-23T00:00:00"/>
    <x v="13"/>
    <d v="2020-11-30T00:00:00"/>
    <d v="2020-11-30T00:00:00"/>
    <n v="0"/>
    <n v="114"/>
    <n v="308452.26"/>
  </r>
  <r>
    <s v="KR"/>
    <n v="702684"/>
    <n v="1193.0999999999999"/>
    <n v="1"/>
    <d v="2020-03-09T00:00:00"/>
    <x v="13"/>
    <d v="2020-11-30T00:00:00"/>
    <d v="2020-11-30T00:00:00"/>
    <n v="0"/>
    <n v="114"/>
    <n v="308452.26"/>
  </r>
  <r>
    <s v="KR"/>
    <n v="702684"/>
    <n v="11930.76"/>
    <n v="10"/>
    <d v="2020-03-16T00:00:00"/>
    <x v="13"/>
    <d v="2020-11-30T00:00:00"/>
    <d v="2020-11-30T00:00:00"/>
    <n v="0"/>
    <n v="114"/>
    <n v="308452.26"/>
  </r>
  <r>
    <s v="KR"/>
    <n v="702684"/>
    <n v="10651.74"/>
    <n v="9"/>
    <d v="2020-03-23T00:00:00"/>
    <x v="13"/>
    <d v="2020-11-30T00:00:00"/>
    <d v="2020-11-30T00:00:00"/>
    <n v="0"/>
    <n v="114"/>
    <n v="308452.26"/>
  </r>
  <r>
    <s v="KR"/>
    <n v="702738"/>
    <n v="1000.62"/>
    <n v="1"/>
    <d v="2020-03-23T00:00:00"/>
    <x v="168"/>
    <d v="2020-11-23T00:00:00"/>
    <d v="2020-11-30T00:00:00"/>
    <n v="7"/>
    <n v="14"/>
    <n v="34165.68"/>
  </r>
  <r>
    <s v="KR"/>
    <n v="702918"/>
    <n v="1188.42"/>
    <n v="1"/>
    <d v="2020-03-23T00:00:00"/>
    <x v="45"/>
    <d v="2020-11-23T00:00:00"/>
    <d v="2020-11-30T00:00:00"/>
    <n v="7"/>
    <n v="17"/>
    <n v="18148.259999999998"/>
  </r>
  <r>
    <s v="KR"/>
    <n v="702936"/>
    <n v="17896.14"/>
    <n v="15"/>
    <d v="2020-03-16T00:00:00"/>
    <x v="131"/>
    <d v="2020-09-21T00:00:00"/>
    <d v="2020-11-30T00:00:00"/>
    <n v="70"/>
    <n v="26"/>
    <n v="105953.63999999997"/>
  </r>
  <r>
    <s v="KR"/>
    <n v="702936"/>
    <n v="4768.32"/>
    <n v="4"/>
    <d v="2020-03-30T00:00:00"/>
    <x v="131"/>
    <d v="2020-09-21T00:00:00"/>
    <d v="2020-11-30T00:00:00"/>
    <n v="70"/>
    <n v="26"/>
    <n v="105953.63999999997"/>
  </r>
  <r>
    <s v="KR"/>
    <n v="703044"/>
    <n v="5996.04"/>
    <n v="5"/>
    <d v="2020-03-16T00:00:00"/>
    <x v="46"/>
    <d v="2020-11-23T00:00:00"/>
    <d v="2020-11-30T00:00:00"/>
    <n v="7"/>
    <n v="31"/>
    <n v="51529.260000000009"/>
  </r>
  <r>
    <s v="KR"/>
    <n v="703506"/>
    <n v="612.66"/>
    <n v="1"/>
    <d v="2020-04-06T00:00:00"/>
    <x v="645"/>
    <d v="2020-04-06T00:00:00"/>
    <d v="2020-11-30T00:00:00"/>
    <n v="238"/>
    <n v="1"/>
    <n v="612.66"/>
  </r>
  <r>
    <s v="KR"/>
    <n v="704370"/>
    <n v="385.2"/>
    <n v="1"/>
    <d v="2020-03-09T00:00:00"/>
    <x v="186"/>
    <d v="2020-10-12T00:00:00"/>
    <d v="2020-11-30T00:00:00"/>
    <n v="49"/>
    <n v="39"/>
    <n v="105519.35999999999"/>
  </r>
  <r>
    <s v="KR"/>
    <n v="704370"/>
    <n v="1005.72"/>
    <n v="1"/>
    <d v="2020-03-23T00:00:00"/>
    <x v="186"/>
    <d v="2020-10-12T00:00:00"/>
    <d v="2020-11-30T00:00:00"/>
    <n v="49"/>
    <n v="39"/>
    <n v="105519.35999999999"/>
  </r>
  <r>
    <s v="KR"/>
    <n v="704628"/>
    <n v="3597.48"/>
    <n v="3"/>
    <d v="2020-03-09T00:00:00"/>
    <x v="187"/>
    <d v="2020-10-26T00:00:00"/>
    <d v="2020-11-30T00:00:00"/>
    <n v="35"/>
    <n v="16"/>
    <n v="61890.360000000008"/>
  </r>
  <r>
    <s v="KR"/>
    <n v="704628"/>
    <n v="5942.16"/>
    <n v="5"/>
    <d v="2020-03-23T00:00:00"/>
    <x v="187"/>
    <d v="2020-10-26T00:00:00"/>
    <d v="2020-11-30T00:00:00"/>
    <n v="35"/>
    <n v="16"/>
    <n v="61890.360000000008"/>
  </r>
  <r>
    <s v="KR"/>
    <n v="704628"/>
    <n v="2403.3000000000002"/>
    <n v="2"/>
    <d v="2020-03-30T00:00:00"/>
    <x v="187"/>
    <d v="2020-10-26T00:00:00"/>
    <d v="2020-11-30T00:00:00"/>
    <n v="35"/>
    <n v="16"/>
    <n v="61890.360000000008"/>
  </r>
  <r>
    <s v="KR"/>
    <n v="705360"/>
    <n v="383.22"/>
    <n v="1"/>
    <d v="2020-03-16T00:00:00"/>
    <x v="188"/>
    <d v="2020-11-30T00:00:00"/>
    <d v="2020-11-30T00:00:00"/>
    <n v="0"/>
    <n v="163"/>
    <n v="491606.4600000002"/>
  </r>
  <r>
    <s v="KR"/>
    <n v="705360"/>
    <n v="382.92"/>
    <n v="1"/>
    <d v="2020-03-30T00:00:00"/>
    <x v="188"/>
    <d v="2020-11-30T00:00:00"/>
    <d v="2020-11-30T00:00:00"/>
    <n v="0"/>
    <n v="163"/>
    <n v="491606.4600000002"/>
  </r>
  <r>
    <s v="KR"/>
    <n v="705360"/>
    <n v="612.6"/>
    <n v="1"/>
    <d v="2020-03-30T00:00:00"/>
    <x v="188"/>
    <d v="2020-11-30T00:00:00"/>
    <d v="2020-11-30T00:00:00"/>
    <n v="0"/>
    <n v="163"/>
    <n v="491606.4600000002"/>
  </r>
  <r>
    <s v="KR"/>
    <n v="705360"/>
    <n v="267.66000000000003"/>
    <n v="1"/>
    <d v="2020-03-16T00:00:00"/>
    <x v="188"/>
    <d v="2020-11-30T00:00:00"/>
    <d v="2020-11-30T00:00:00"/>
    <n v="0"/>
    <n v="163"/>
    <n v="491606.4600000002"/>
  </r>
  <r>
    <s v="KR"/>
    <n v="705360"/>
    <n v="8351.52"/>
    <n v="7"/>
    <d v="2020-03-09T00:00:00"/>
    <x v="188"/>
    <d v="2020-11-30T00:00:00"/>
    <d v="2020-11-30T00:00:00"/>
    <n v="0"/>
    <n v="163"/>
    <n v="491606.4600000002"/>
  </r>
  <r>
    <s v="KR"/>
    <n v="705360"/>
    <n v="4772.34"/>
    <n v="4"/>
    <d v="2020-03-16T00:00:00"/>
    <x v="188"/>
    <d v="2020-11-30T00:00:00"/>
    <d v="2020-11-30T00:00:00"/>
    <n v="0"/>
    <n v="163"/>
    <n v="491606.4600000002"/>
  </r>
  <r>
    <s v="KR"/>
    <n v="705360"/>
    <n v="1182.3599999999999"/>
    <n v="1"/>
    <d v="2020-03-23T00:00:00"/>
    <x v="188"/>
    <d v="2020-11-30T00:00:00"/>
    <d v="2020-11-30T00:00:00"/>
    <n v="0"/>
    <n v="163"/>
    <n v="491606.4600000002"/>
  </r>
  <r>
    <s v="KR"/>
    <n v="705360"/>
    <n v="45308.639999999999"/>
    <n v="38"/>
    <d v="2020-03-30T00:00:00"/>
    <x v="188"/>
    <d v="2020-11-30T00:00:00"/>
    <d v="2020-11-30T00:00:00"/>
    <n v="0"/>
    <n v="163"/>
    <n v="491606.4600000002"/>
  </r>
  <r>
    <s v="KR"/>
    <n v="705360"/>
    <n v="9613.32"/>
    <n v="8"/>
    <d v="2020-04-06T00:00:00"/>
    <x v="188"/>
    <d v="2020-11-30T00:00:00"/>
    <d v="2020-11-30T00:00:00"/>
    <n v="0"/>
    <n v="163"/>
    <n v="491606.4600000002"/>
  </r>
  <r>
    <s v="KR"/>
    <n v="705450"/>
    <n v="4039.14"/>
    <n v="4"/>
    <d v="2020-03-16T00:00:00"/>
    <x v="189"/>
    <d v="2020-07-06T00:00:00"/>
    <d v="2020-11-30T00:00:00"/>
    <n v="147"/>
    <n v="4"/>
    <n v="6899.34"/>
  </r>
  <r>
    <s v="KR"/>
    <n v="705456"/>
    <n v="385.2"/>
    <n v="1"/>
    <d v="2020-03-16T00:00:00"/>
    <x v="427"/>
    <d v="2020-11-23T00:00:00"/>
    <d v="2020-11-30T00:00:00"/>
    <n v="7"/>
    <n v="5"/>
    <n v="3331.38"/>
  </r>
  <r>
    <s v="KR"/>
    <n v="705462"/>
    <n v="385.98"/>
    <n v="1"/>
    <d v="2020-04-06T00:00:00"/>
    <x v="15"/>
    <d v="2020-11-30T00:00:00"/>
    <d v="2020-11-30T00:00:00"/>
    <n v="0"/>
    <n v="86"/>
    <n v="65373.420000000027"/>
  </r>
  <r>
    <s v="KR"/>
    <n v="705708"/>
    <n v="385.2"/>
    <n v="1"/>
    <d v="2020-03-09T00:00:00"/>
    <x v="141"/>
    <d v="2020-08-17T00:00:00"/>
    <d v="2020-11-30T00:00:00"/>
    <n v="105"/>
    <n v="39"/>
    <n v="111570.48000000001"/>
  </r>
  <r>
    <s v="KR"/>
    <n v="705708"/>
    <n v="4796.7"/>
    <n v="4"/>
    <d v="2020-03-09T00:00:00"/>
    <x v="141"/>
    <d v="2020-08-17T00:00:00"/>
    <d v="2020-11-30T00:00:00"/>
    <n v="105"/>
    <n v="39"/>
    <n v="111570.48000000001"/>
  </r>
  <r>
    <s v="KR"/>
    <n v="706404"/>
    <n v="1155.5999999999999"/>
    <n v="3"/>
    <d v="2020-03-09T00:00:00"/>
    <x v="402"/>
    <d v="2020-11-30T00:00:00"/>
    <d v="2020-11-30T00:00:00"/>
    <n v="0"/>
    <n v="64"/>
    <n v="55557.000000000007"/>
  </r>
  <r>
    <s v="KR"/>
    <n v="706404"/>
    <n v="1155.5999999999999"/>
    <n v="3"/>
    <d v="2020-03-16T00:00:00"/>
    <x v="402"/>
    <d v="2020-11-30T00:00:00"/>
    <d v="2020-11-30T00:00:00"/>
    <n v="0"/>
    <n v="64"/>
    <n v="55557.000000000007"/>
  </r>
  <r>
    <s v="KR"/>
    <n v="706404"/>
    <n v="1145.0999999999999"/>
    <n v="3"/>
    <d v="2020-03-23T00:00:00"/>
    <x v="402"/>
    <d v="2020-11-30T00:00:00"/>
    <d v="2020-11-30T00:00:00"/>
    <n v="0"/>
    <n v="64"/>
    <n v="55557.000000000007"/>
  </r>
  <r>
    <s v="KR"/>
    <n v="706404"/>
    <n v="385.98"/>
    <n v="1"/>
    <d v="2020-04-06T00:00:00"/>
    <x v="402"/>
    <d v="2020-11-30T00:00:00"/>
    <d v="2020-11-30T00:00:00"/>
    <n v="0"/>
    <n v="64"/>
    <n v="55557.000000000007"/>
  </r>
  <r>
    <s v="KR"/>
    <n v="707292"/>
    <n v="608.28"/>
    <n v="1"/>
    <d v="2020-03-09T00:00:00"/>
    <x v="190"/>
    <d v="2020-11-16T00:00:00"/>
    <d v="2020-11-30T00:00:00"/>
    <n v="14"/>
    <n v="17"/>
    <n v="36176.519999999997"/>
  </r>
  <r>
    <s v="KR"/>
    <n v="707292"/>
    <n v="607.74"/>
    <n v="1"/>
    <d v="2020-03-30T00:00:00"/>
    <x v="190"/>
    <d v="2020-11-16T00:00:00"/>
    <d v="2020-11-30T00:00:00"/>
    <n v="14"/>
    <n v="17"/>
    <n v="36176.519999999997"/>
  </r>
  <r>
    <s v="KR"/>
    <n v="707292"/>
    <n v="612.66"/>
    <n v="1"/>
    <d v="2020-04-06T00:00:00"/>
    <x v="190"/>
    <d v="2020-11-16T00:00:00"/>
    <d v="2020-11-30T00:00:00"/>
    <n v="14"/>
    <n v="17"/>
    <n v="36176.519999999997"/>
  </r>
  <r>
    <s v="KR"/>
    <n v="708042"/>
    <n v="3228.84"/>
    <n v="12"/>
    <d v="2020-03-16T00:00:00"/>
    <x v="47"/>
    <d v="2020-03-16T00:00:00"/>
    <d v="2020-11-30T00:00:00"/>
    <n v="259"/>
    <n v="2"/>
    <n v="6463.68"/>
  </r>
  <r>
    <s v="KR"/>
    <n v="708534"/>
    <n v="1222.8"/>
    <n v="2"/>
    <d v="2020-03-16T00:00:00"/>
    <x v="191"/>
    <d v="2020-11-30T00:00:00"/>
    <d v="2020-11-30T00:00:00"/>
    <n v="0"/>
    <n v="36"/>
    <n v="42495.000000000007"/>
  </r>
  <r>
    <s v="KR"/>
    <n v="708534"/>
    <n v="1211.8800000000001"/>
    <n v="2"/>
    <d v="2020-03-23T00:00:00"/>
    <x v="191"/>
    <d v="2020-11-30T00:00:00"/>
    <d v="2020-11-30T00:00:00"/>
    <n v="0"/>
    <n v="36"/>
    <n v="42495.000000000007"/>
  </r>
  <r>
    <s v="KR"/>
    <n v="708534"/>
    <n v="1215.48"/>
    <n v="2"/>
    <d v="2020-03-30T00:00:00"/>
    <x v="191"/>
    <d v="2020-11-30T00:00:00"/>
    <d v="2020-11-30T00:00:00"/>
    <n v="0"/>
    <n v="36"/>
    <n v="42495.000000000007"/>
  </r>
  <r>
    <s v="KR"/>
    <n v="708534"/>
    <n v="612.66"/>
    <n v="1"/>
    <d v="2020-04-06T00:00:00"/>
    <x v="191"/>
    <d v="2020-11-30T00:00:00"/>
    <d v="2020-11-30T00:00:00"/>
    <n v="0"/>
    <n v="36"/>
    <n v="42495.000000000007"/>
  </r>
  <r>
    <s v="KR"/>
    <n v="708654"/>
    <n v="3596.16"/>
    <n v="1"/>
    <d v="2020-03-23T00:00:00"/>
    <x v="192"/>
    <d v="2020-03-23T00:00:00"/>
    <d v="2020-11-30T00:00:00"/>
    <n v="252"/>
    <n v="15"/>
    <n v="60080.280000000013"/>
  </r>
  <r>
    <s v="KR"/>
    <n v="708780"/>
    <n v="383.22"/>
    <n v="1"/>
    <d v="2020-03-09T00:00:00"/>
    <x v="28"/>
    <d v="2020-11-30T00:00:00"/>
    <d v="2020-11-30T00:00:00"/>
    <n v="0"/>
    <n v="420"/>
    <n v="876023.69999999937"/>
  </r>
  <r>
    <s v="KR"/>
    <n v="708780"/>
    <n v="383.22"/>
    <n v="1"/>
    <d v="2020-03-16T00:00:00"/>
    <x v="28"/>
    <d v="2020-11-30T00:00:00"/>
    <d v="2020-11-30T00:00:00"/>
    <n v="0"/>
    <n v="420"/>
    <n v="876023.69999999937"/>
  </r>
  <r>
    <s v="KR"/>
    <n v="708780"/>
    <n v="762.72"/>
    <n v="2"/>
    <d v="2020-03-23T00:00:00"/>
    <x v="28"/>
    <d v="2020-11-30T00:00:00"/>
    <d v="2020-11-30T00:00:00"/>
    <n v="0"/>
    <n v="420"/>
    <n v="876023.69999999937"/>
  </r>
  <r>
    <s v="KR"/>
    <n v="708780"/>
    <n v="382.92"/>
    <n v="1"/>
    <d v="2020-03-30T00:00:00"/>
    <x v="28"/>
    <d v="2020-11-30T00:00:00"/>
    <d v="2020-11-30T00:00:00"/>
    <n v="0"/>
    <n v="420"/>
    <n v="876023.69999999937"/>
  </r>
  <r>
    <s v="KR"/>
    <n v="708780"/>
    <n v="7299.66"/>
    <n v="12"/>
    <d v="2020-03-09T00:00:00"/>
    <x v="28"/>
    <d v="2020-11-30T00:00:00"/>
    <d v="2020-11-30T00:00:00"/>
    <n v="0"/>
    <n v="420"/>
    <n v="876023.69999999937"/>
  </r>
  <r>
    <s v="KR"/>
    <n v="708780"/>
    <n v="1211.1600000000001"/>
    <n v="2"/>
    <d v="2020-03-16T00:00:00"/>
    <x v="28"/>
    <d v="2020-11-30T00:00:00"/>
    <d v="2020-11-30T00:00:00"/>
    <n v="0"/>
    <n v="420"/>
    <n v="876023.69999999937"/>
  </r>
  <r>
    <s v="KR"/>
    <n v="708780"/>
    <n v="2411.2800000000002"/>
    <n v="4"/>
    <d v="2020-03-23T00:00:00"/>
    <x v="28"/>
    <d v="2020-11-30T00:00:00"/>
    <d v="2020-11-30T00:00:00"/>
    <n v="0"/>
    <n v="420"/>
    <n v="876023.69999999937"/>
  </r>
  <r>
    <s v="KR"/>
    <n v="708780"/>
    <n v="1220.46"/>
    <n v="2"/>
    <d v="2020-03-30T00:00:00"/>
    <x v="28"/>
    <d v="2020-11-30T00:00:00"/>
    <d v="2020-11-30T00:00:00"/>
    <n v="0"/>
    <n v="420"/>
    <n v="876023.69999999937"/>
  </r>
  <r>
    <s v="KR"/>
    <n v="708780"/>
    <n v="535.38"/>
    <n v="2"/>
    <d v="2020-03-09T00:00:00"/>
    <x v="28"/>
    <d v="2020-11-30T00:00:00"/>
    <d v="2020-11-30T00:00:00"/>
    <n v="0"/>
    <n v="420"/>
    <n v="876023.69999999937"/>
  </r>
  <r>
    <s v="KR"/>
    <n v="708780"/>
    <n v="267.66000000000003"/>
    <n v="1"/>
    <d v="2020-03-16T00:00:00"/>
    <x v="28"/>
    <d v="2020-11-30T00:00:00"/>
    <d v="2020-11-30T00:00:00"/>
    <n v="0"/>
    <n v="420"/>
    <n v="876023.69999999937"/>
  </r>
  <r>
    <s v="KR"/>
    <n v="708780"/>
    <n v="1328.4"/>
    <n v="5"/>
    <d v="2020-03-23T00:00:00"/>
    <x v="28"/>
    <d v="2020-11-30T00:00:00"/>
    <d v="2020-11-30T00:00:00"/>
    <n v="0"/>
    <n v="420"/>
    <n v="876023.69999999937"/>
  </r>
  <r>
    <s v="KR"/>
    <n v="708780"/>
    <n v="804.42"/>
    <n v="3"/>
    <d v="2020-03-30T00:00:00"/>
    <x v="28"/>
    <d v="2020-11-30T00:00:00"/>
    <d v="2020-11-30T00:00:00"/>
    <n v="0"/>
    <n v="420"/>
    <n v="876023.69999999937"/>
  </r>
  <r>
    <s v="KR"/>
    <n v="708780"/>
    <n v="539.16"/>
    <n v="2"/>
    <d v="2020-04-06T00:00:00"/>
    <x v="28"/>
    <d v="2020-11-30T00:00:00"/>
    <d v="2020-11-30T00:00:00"/>
    <n v="0"/>
    <n v="420"/>
    <n v="876023.69999999937"/>
  </r>
  <r>
    <s v="KR"/>
    <n v="709416"/>
    <n v="1209.8399999999999"/>
    <n v="1"/>
    <d v="2020-03-09T00:00:00"/>
    <x v="194"/>
    <d v="2020-11-23T00:00:00"/>
    <d v="2020-11-30T00:00:00"/>
    <n v="7"/>
    <n v="54"/>
    <n v="139627.25999999998"/>
  </r>
  <r>
    <s v="KR"/>
    <n v="709824"/>
    <n v="385.2"/>
    <n v="1"/>
    <d v="2020-03-16T00:00:00"/>
    <x v="195"/>
    <d v="2020-10-19T00:00:00"/>
    <d v="2020-11-30T00:00:00"/>
    <n v="42"/>
    <n v="27"/>
    <n v="10686.599999999995"/>
  </r>
  <r>
    <s v="KR"/>
    <n v="709824"/>
    <n v="382.92"/>
    <n v="1"/>
    <d v="2020-03-23T00:00:00"/>
    <x v="195"/>
    <d v="2020-10-19T00:00:00"/>
    <d v="2020-11-30T00:00:00"/>
    <n v="42"/>
    <n v="27"/>
    <n v="10686.599999999995"/>
  </r>
  <r>
    <s v="KR"/>
    <n v="711450"/>
    <n v="1199.1600000000001"/>
    <n v="1"/>
    <d v="2020-03-09T00:00:00"/>
    <x v="450"/>
    <d v="2020-08-03T00:00:00"/>
    <d v="2020-11-30T00:00:00"/>
    <n v="119"/>
    <n v="7"/>
    <n v="9850.7999999999993"/>
  </r>
  <r>
    <s v="KR"/>
    <n v="711894"/>
    <n v="2398.44"/>
    <n v="2"/>
    <d v="2020-03-09T00:00:00"/>
    <x v="59"/>
    <d v="2020-11-30T00:00:00"/>
    <d v="2020-11-30T00:00:00"/>
    <n v="0"/>
    <n v="62"/>
    <n v="169008.48000000007"/>
  </r>
  <r>
    <s v="KR"/>
    <n v="711894"/>
    <n v="2387.58"/>
    <n v="2"/>
    <d v="2020-03-16T00:00:00"/>
    <x v="59"/>
    <d v="2020-11-30T00:00:00"/>
    <d v="2020-11-30T00:00:00"/>
    <n v="0"/>
    <n v="62"/>
    <n v="169008.48000000007"/>
  </r>
  <r>
    <s v="KR"/>
    <n v="711894"/>
    <n v="2376.84"/>
    <n v="2"/>
    <d v="2020-03-23T00:00:00"/>
    <x v="59"/>
    <d v="2020-11-30T00:00:00"/>
    <d v="2020-11-30T00:00:00"/>
    <n v="0"/>
    <n v="62"/>
    <n v="169008.48000000007"/>
  </r>
  <r>
    <s v="KR"/>
    <n v="712098"/>
    <n v="4796.88"/>
    <n v="4"/>
    <d v="2020-03-09T00:00:00"/>
    <x v="197"/>
    <d v="2020-11-16T00:00:00"/>
    <d v="2020-11-30T00:00:00"/>
    <n v="14"/>
    <n v="34"/>
    <n v="51358.44"/>
  </r>
  <r>
    <s v="KR"/>
    <n v="712296"/>
    <n v="1199.1600000000001"/>
    <n v="1"/>
    <d v="2020-03-16T00:00:00"/>
    <x v="198"/>
    <d v="2020-06-15T00:00:00"/>
    <d v="2020-11-30T00:00:00"/>
    <n v="168"/>
    <n v="22"/>
    <n v="42552.419999999991"/>
  </r>
  <r>
    <s v="KR"/>
    <n v="712338"/>
    <n v="1199.1600000000001"/>
    <n v="1"/>
    <d v="2020-03-16T00:00:00"/>
    <x v="404"/>
    <d v="2020-10-12T00:00:00"/>
    <d v="2020-11-30T00:00:00"/>
    <n v="49"/>
    <n v="5"/>
    <n v="12540.18"/>
  </r>
  <r>
    <s v="KR"/>
    <n v="712482"/>
    <n v="385.2"/>
    <n v="1"/>
    <d v="2020-03-16T00:00:00"/>
    <x v="199"/>
    <d v="2020-11-16T00:00:00"/>
    <d v="2020-11-30T00:00:00"/>
    <n v="14"/>
    <n v="46"/>
    <n v="18532.86"/>
  </r>
  <r>
    <s v="KR"/>
    <n v="712482"/>
    <n v="382.92"/>
    <n v="1"/>
    <d v="2020-03-30T00:00:00"/>
    <x v="199"/>
    <d v="2020-11-16T00:00:00"/>
    <d v="2020-11-30T00:00:00"/>
    <n v="14"/>
    <n v="46"/>
    <n v="18532.86"/>
  </r>
  <r>
    <s v="KR"/>
    <n v="712536"/>
    <n v="4768.32"/>
    <n v="4"/>
    <d v="2020-03-23T00:00:00"/>
    <x v="200"/>
    <d v="2020-07-27T00:00:00"/>
    <d v="2020-11-30T00:00:00"/>
    <n v="126"/>
    <n v="11"/>
    <n v="25617.359999999997"/>
  </r>
  <r>
    <s v="KR"/>
    <n v="713754"/>
    <n v="2019.54"/>
    <n v="2"/>
    <d v="2020-03-16T00:00:00"/>
    <x v="73"/>
    <d v="2020-11-02T00:00:00"/>
    <d v="2020-11-30T00:00:00"/>
    <n v="28"/>
    <n v="15"/>
    <n v="44813.279999999999"/>
  </r>
  <r>
    <s v="KR"/>
    <n v="714942"/>
    <n v="5942.16"/>
    <n v="5"/>
    <d v="2020-03-16T00:00:00"/>
    <x v="201"/>
    <d v="2020-11-30T00:00:00"/>
    <d v="2020-11-30T00:00:00"/>
    <n v="0"/>
    <n v="11"/>
    <n v="36871.74"/>
  </r>
  <r>
    <s v="KR"/>
    <n v="715152"/>
    <n v="1192.08"/>
    <n v="1"/>
    <d v="2020-03-30T00:00:00"/>
    <x v="202"/>
    <d v="2020-11-30T00:00:00"/>
    <d v="2020-11-30T00:00:00"/>
    <n v="0"/>
    <n v="20"/>
    <n v="59921.460000000006"/>
  </r>
  <r>
    <s v="KR"/>
    <n v="718086"/>
    <n v="4796.7"/>
    <n v="4"/>
    <d v="2020-03-09T00:00:00"/>
    <x v="204"/>
    <d v="2020-11-30T00:00:00"/>
    <d v="2020-11-30T00:00:00"/>
    <n v="0"/>
    <n v="66"/>
    <n v="235780.14000000004"/>
  </r>
  <r>
    <s v="KR"/>
    <n v="718086"/>
    <n v="2387.58"/>
    <n v="2"/>
    <d v="2020-03-16T00:00:00"/>
    <x v="204"/>
    <d v="2020-11-30T00:00:00"/>
    <d v="2020-11-30T00:00:00"/>
    <n v="0"/>
    <n v="66"/>
    <n v="235780.14000000004"/>
  </r>
  <r>
    <s v="KR"/>
    <n v="718086"/>
    <n v="1192.08"/>
    <n v="1"/>
    <d v="2020-03-30T00:00:00"/>
    <x v="204"/>
    <d v="2020-11-30T00:00:00"/>
    <d v="2020-11-30T00:00:00"/>
    <n v="0"/>
    <n v="66"/>
    <n v="235780.14000000004"/>
  </r>
  <r>
    <s v="KR"/>
    <n v="718152"/>
    <n v="382.92"/>
    <n v="1"/>
    <d v="2020-03-30T00:00:00"/>
    <x v="30"/>
    <d v="2020-11-30T00:00:00"/>
    <d v="2020-11-30T00:00:00"/>
    <n v="0"/>
    <n v="327"/>
    <n v="386034.60000000044"/>
  </r>
  <r>
    <s v="KR"/>
    <n v="718152"/>
    <n v="2440.86"/>
    <n v="4"/>
    <d v="2020-03-30T00:00:00"/>
    <x v="30"/>
    <d v="2020-11-30T00:00:00"/>
    <d v="2020-11-30T00:00:00"/>
    <n v="0"/>
    <n v="327"/>
    <n v="386034.60000000044"/>
  </r>
  <r>
    <s v="KR"/>
    <n v="718152"/>
    <n v="612.66"/>
    <n v="1"/>
    <d v="2020-04-06T00:00:00"/>
    <x v="30"/>
    <d v="2020-11-30T00:00:00"/>
    <d v="2020-11-30T00:00:00"/>
    <n v="0"/>
    <n v="327"/>
    <n v="386034.60000000044"/>
  </r>
  <r>
    <s v="KR"/>
    <n v="718152"/>
    <n v="608.28"/>
    <n v="1"/>
    <d v="2020-03-09T00:00:00"/>
    <x v="30"/>
    <d v="2020-11-30T00:00:00"/>
    <d v="2020-11-30T00:00:00"/>
    <n v="0"/>
    <n v="327"/>
    <n v="386034.60000000044"/>
  </r>
  <r>
    <s v="KR"/>
    <n v="718152"/>
    <n v="1823.28"/>
    <n v="3"/>
    <d v="2020-03-30T00:00:00"/>
    <x v="30"/>
    <d v="2020-11-30T00:00:00"/>
    <d v="2020-11-30T00:00:00"/>
    <n v="0"/>
    <n v="327"/>
    <n v="386034.60000000044"/>
  </r>
  <r>
    <s v="KR"/>
    <n v="718152"/>
    <n v="607.74"/>
    <n v="1"/>
    <d v="2020-04-06T00:00:00"/>
    <x v="30"/>
    <d v="2020-11-30T00:00:00"/>
    <d v="2020-11-30T00:00:00"/>
    <n v="0"/>
    <n v="327"/>
    <n v="386034.60000000044"/>
  </r>
  <r>
    <s v="KR"/>
    <n v="718152"/>
    <n v="267.66000000000003"/>
    <n v="1"/>
    <d v="2020-03-09T00:00:00"/>
    <x v="30"/>
    <d v="2020-11-30T00:00:00"/>
    <d v="2020-11-30T00:00:00"/>
    <n v="0"/>
    <n v="327"/>
    <n v="386034.60000000044"/>
  </r>
  <r>
    <s v="KR"/>
    <n v="718152"/>
    <n v="265.26"/>
    <n v="1"/>
    <d v="2020-03-23T00:00:00"/>
    <x v="30"/>
    <d v="2020-11-30T00:00:00"/>
    <d v="2020-11-30T00:00:00"/>
    <n v="0"/>
    <n v="327"/>
    <n v="386034.60000000044"/>
  </r>
  <r>
    <s v="KR"/>
    <n v="718152"/>
    <n v="267.42"/>
    <n v="1"/>
    <d v="2020-03-30T00:00:00"/>
    <x v="30"/>
    <d v="2020-11-30T00:00:00"/>
    <d v="2020-11-30T00:00:00"/>
    <n v="0"/>
    <n v="327"/>
    <n v="386034.60000000044"/>
  </r>
  <r>
    <s v="KR"/>
    <n v="719022"/>
    <n v="382.92"/>
    <n v="1"/>
    <d v="2020-03-30T00:00:00"/>
    <x v="159"/>
    <d v="2020-11-30T00:00:00"/>
    <d v="2020-11-30T00:00:00"/>
    <n v="0"/>
    <n v="96"/>
    <n v="46850.639999999992"/>
  </r>
  <r>
    <s v="KR"/>
    <n v="720672"/>
    <n v="3565.26"/>
    <n v="3"/>
    <d v="2020-03-16T00:00:00"/>
    <x v="552"/>
    <d v="2020-08-31T00:00:00"/>
    <d v="2020-11-30T00:00:00"/>
    <n v="91"/>
    <n v="5"/>
    <n v="13130.34"/>
  </r>
  <r>
    <s v="KR"/>
    <n v="723180"/>
    <n v="1201.68"/>
    <n v="1"/>
    <d v="2020-04-06T00:00:00"/>
    <x v="208"/>
    <d v="2020-06-15T00:00:00"/>
    <d v="2020-11-30T00:00:00"/>
    <n v="168"/>
    <n v="14"/>
    <n v="16419.72"/>
  </r>
  <r>
    <s v="KR"/>
    <n v="723390"/>
    <n v="2445.7199999999998"/>
    <n v="4"/>
    <d v="2020-03-09T00:00:00"/>
    <x v="83"/>
    <d v="2020-11-23T00:00:00"/>
    <d v="2020-11-30T00:00:00"/>
    <n v="7"/>
    <n v="67"/>
    <n v="92243.51999999999"/>
  </r>
  <r>
    <s v="KR"/>
    <n v="723390"/>
    <n v="2450.64"/>
    <n v="4"/>
    <d v="2020-03-30T00:00:00"/>
    <x v="83"/>
    <d v="2020-11-23T00:00:00"/>
    <d v="2020-11-30T00:00:00"/>
    <n v="7"/>
    <n v="67"/>
    <n v="92243.51999999999"/>
  </r>
  <r>
    <s v="KR"/>
    <n v="724974"/>
    <n v="2433.2399999999998"/>
    <n v="4"/>
    <d v="2020-03-16T00:00:00"/>
    <x v="66"/>
    <d v="2020-11-30T00:00:00"/>
    <d v="2020-11-30T00:00:00"/>
    <n v="0"/>
    <n v="236"/>
    <n v="780258.53999999957"/>
  </r>
  <r>
    <s v="KR"/>
    <n v="724974"/>
    <n v="1205.6400000000001"/>
    <n v="2"/>
    <d v="2020-03-23T00:00:00"/>
    <x v="66"/>
    <d v="2020-11-30T00:00:00"/>
    <d v="2020-11-30T00:00:00"/>
    <n v="0"/>
    <n v="236"/>
    <n v="780258.53999999957"/>
  </r>
  <r>
    <s v="KR"/>
    <n v="724974"/>
    <n v="4288.74"/>
    <n v="7"/>
    <d v="2020-04-06T00:00:00"/>
    <x v="66"/>
    <d v="2020-11-30T00:00:00"/>
    <d v="2020-11-30T00:00:00"/>
    <n v="0"/>
    <n v="236"/>
    <n v="780258.53999999957"/>
  </r>
  <r>
    <s v="KR"/>
    <n v="724974"/>
    <n v="265.26"/>
    <n v="1"/>
    <d v="2020-03-23T00:00:00"/>
    <x v="66"/>
    <d v="2020-11-30T00:00:00"/>
    <d v="2020-11-30T00:00:00"/>
    <n v="0"/>
    <n v="236"/>
    <n v="780258.53999999957"/>
  </r>
  <r>
    <s v="KR"/>
    <n v="724974"/>
    <n v="539.16"/>
    <n v="2"/>
    <d v="2020-04-06T00:00:00"/>
    <x v="66"/>
    <d v="2020-11-30T00:00:00"/>
    <d v="2020-11-30T00:00:00"/>
    <n v="0"/>
    <n v="236"/>
    <n v="780258.53999999957"/>
  </r>
  <r>
    <s v="KR"/>
    <n v="724974"/>
    <n v="4772.34"/>
    <n v="4"/>
    <d v="2020-03-09T00:00:00"/>
    <x v="66"/>
    <d v="2020-11-30T00:00:00"/>
    <d v="2020-11-30T00:00:00"/>
    <n v="0"/>
    <n v="236"/>
    <n v="780258.53999999957"/>
  </r>
  <r>
    <s v="KR"/>
    <n v="724974"/>
    <n v="7126.26"/>
    <n v="6"/>
    <d v="2020-03-16T00:00:00"/>
    <x v="66"/>
    <d v="2020-11-30T00:00:00"/>
    <d v="2020-11-30T00:00:00"/>
    <n v="0"/>
    <n v="236"/>
    <n v="780258.53999999957"/>
  </r>
  <r>
    <s v="KR"/>
    <n v="724974"/>
    <n v="19024.560000000001"/>
    <n v="16"/>
    <d v="2020-03-23T00:00:00"/>
    <x v="66"/>
    <d v="2020-11-30T00:00:00"/>
    <d v="2020-11-30T00:00:00"/>
    <n v="0"/>
    <n v="236"/>
    <n v="780258.53999999957"/>
  </r>
  <r>
    <s v="KR"/>
    <n v="724974"/>
    <n v="1192.08"/>
    <n v="1"/>
    <d v="2020-03-30T00:00:00"/>
    <x v="66"/>
    <d v="2020-11-30T00:00:00"/>
    <d v="2020-11-30T00:00:00"/>
    <n v="0"/>
    <n v="236"/>
    <n v="780258.53999999957"/>
  </r>
  <r>
    <s v="KR"/>
    <n v="724974"/>
    <n v="13218.3"/>
    <n v="11"/>
    <d v="2020-04-06T00:00:00"/>
    <x v="66"/>
    <d v="2020-11-30T00:00:00"/>
    <d v="2020-11-30T00:00:00"/>
    <n v="0"/>
    <n v="236"/>
    <n v="780258.53999999957"/>
  </r>
  <r>
    <s v="KR"/>
    <n v="725136"/>
    <n v="1017"/>
    <n v="1"/>
    <d v="2020-04-06T00:00:00"/>
    <x v="553"/>
    <d v="2020-09-21T00:00:00"/>
    <d v="2020-11-30T00:00:00"/>
    <n v="70"/>
    <n v="15"/>
    <n v="10186.98"/>
  </r>
  <r>
    <s v="KR"/>
    <n v="725742"/>
    <n v="266.58"/>
    <n v="1"/>
    <d v="2020-03-16T00:00:00"/>
    <x v="429"/>
    <d v="2020-03-23T00:00:00"/>
    <d v="2020-11-30T00:00:00"/>
    <n v="252"/>
    <n v="4"/>
    <n v="1223.04"/>
  </r>
  <r>
    <s v="KR"/>
    <n v="725742"/>
    <n v="267.42"/>
    <n v="1"/>
    <d v="2020-03-23T00:00:00"/>
    <x v="429"/>
    <d v="2020-03-23T00:00:00"/>
    <d v="2020-11-30T00:00:00"/>
    <n v="252"/>
    <n v="4"/>
    <n v="1223.04"/>
  </r>
  <r>
    <s v="KR"/>
    <n v="757332"/>
    <n v="385.2"/>
    <n v="1"/>
    <d v="2020-03-09T00:00:00"/>
    <x v="60"/>
    <d v="2020-11-16T00:00:00"/>
    <d v="2020-11-30T00:00:00"/>
    <n v="14"/>
    <n v="86"/>
    <n v="61857.060000000019"/>
  </r>
  <r>
    <s v="KR"/>
    <n v="757332"/>
    <n v="766.92"/>
    <n v="2"/>
    <d v="2020-03-16T00:00:00"/>
    <x v="60"/>
    <d v="2020-11-16T00:00:00"/>
    <d v="2020-11-30T00:00:00"/>
    <n v="14"/>
    <n v="86"/>
    <n v="61857.060000000019"/>
  </r>
  <r>
    <s v="KR"/>
    <n v="757332"/>
    <n v="385.98"/>
    <n v="1"/>
    <d v="2020-04-06T00:00:00"/>
    <x v="60"/>
    <d v="2020-11-16T00:00:00"/>
    <d v="2020-11-30T00:00:00"/>
    <n v="14"/>
    <n v="86"/>
    <n v="61857.060000000019"/>
  </r>
  <r>
    <s v="KR"/>
    <n v="757332"/>
    <n v="538.14"/>
    <n v="2"/>
    <d v="2020-03-09T00:00:00"/>
    <x v="60"/>
    <d v="2020-11-16T00:00:00"/>
    <d v="2020-11-30T00:00:00"/>
    <n v="14"/>
    <n v="86"/>
    <n v="61857.060000000019"/>
  </r>
  <r>
    <s v="KR"/>
    <n v="757332"/>
    <n v="266.58"/>
    <n v="1"/>
    <d v="2020-03-23T00:00:00"/>
    <x v="60"/>
    <d v="2020-11-16T00:00:00"/>
    <d v="2020-11-30T00:00:00"/>
    <n v="14"/>
    <n v="86"/>
    <n v="61857.060000000019"/>
  </r>
  <r>
    <s v="KR"/>
    <n v="757332"/>
    <n v="267.42"/>
    <n v="1"/>
    <d v="2020-03-30T00:00:00"/>
    <x v="60"/>
    <d v="2020-11-16T00:00:00"/>
    <d v="2020-11-30T00:00:00"/>
    <n v="14"/>
    <n v="86"/>
    <n v="61857.060000000019"/>
  </r>
  <r>
    <s v="KR"/>
    <n v="763782"/>
    <n v="607.74"/>
    <n v="1"/>
    <d v="2020-03-23T00:00:00"/>
    <x v="210"/>
    <d v="2020-11-30T00:00:00"/>
    <d v="2020-11-30T00:00:00"/>
    <n v="0"/>
    <n v="73"/>
    <n v="125895.35999999994"/>
  </r>
  <r>
    <s v="KR"/>
    <n v="763782"/>
    <n v="607.74"/>
    <n v="1"/>
    <d v="2020-03-30T00:00:00"/>
    <x v="210"/>
    <d v="2020-11-30T00:00:00"/>
    <d v="2020-11-30T00:00:00"/>
    <n v="0"/>
    <n v="73"/>
    <n v="125895.35999999994"/>
  </r>
  <r>
    <s v="KR"/>
    <n v="763782"/>
    <n v="2380.5"/>
    <n v="2"/>
    <d v="2020-03-23T00:00:00"/>
    <x v="210"/>
    <d v="2020-11-30T00:00:00"/>
    <d v="2020-11-30T00:00:00"/>
    <n v="0"/>
    <n v="73"/>
    <n v="125895.35999999994"/>
  </r>
  <r>
    <s v="KR"/>
    <n v="763782"/>
    <n v="1192.08"/>
    <n v="1"/>
    <d v="2020-03-30T00:00:00"/>
    <x v="210"/>
    <d v="2020-11-30T00:00:00"/>
    <d v="2020-11-30T00:00:00"/>
    <n v="0"/>
    <n v="73"/>
    <n v="125895.35999999994"/>
  </r>
  <r>
    <s v="KR"/>
    <n v="765942"/>
    <n v="1008.84"/>
    <n v="1"/>
    <d v="2020-03-30T00:00:00"/>
    <x v="211"/>
    <d v="2020-11-23T00:00:00"/>
    <d v="2020-11-30T00:00:00"/>
    <n v="7"/>
    <n v="45"/>
    <n v="86364.959999999977"/>
  </r>
  <r>
    <s v="KR"/>
    <n v="765942"/>
    <n v="1017"/>
    <n v="1"/>
    <d v="2020-03-30T00:00:00"/>
    <x v="211"/>
    <d v="2020-11-23T00:00:00"/>
    <d v="2020-11-30T00:00:00"/>
    <n v="7"/>
    <n v="45"/>
    <n v="86364.959999999977"/>
  </r>
  <r>
    <s v="KR"/>
    <n v="765942"/>
    <n v="1017"/>
    <n v="1"/>
    <d v="2020-04-06T00:00:00"/>
    <x v="211"/>
    <d v="2020-11-23T00:00:00"/>
    <d v="2020-11-30T00:00:00"/>
    <n v="7"/>
    <n v="45"/>
    <n v="86364.959999999977"/>
  </r>
  <r>
    <s v="KR"/>
    <n v="765942"/>
    <n v="1182.3599999999999"/>
    <n v="1"/>
    <d v="2020-03-23T00:00:00"/>
    <x v="211"/>
    <d v="2020-11-23T00:00:00"/>
    <d v="2020-11-30T00:00:00"/>
    <n v="7"/>
    <n v="45"/>
    <n v="86364.959999999977"/>
  </r>
  <r>
    <s v="KR"/>
    <n v="765942"/>
    <n v="1201.68"/>
    <n v="1"/>
    <d v="2020-03-30T00:00:00"/>
    <x v="211"/>
    <d v="2020-11-23T00:00:00"/>
    <d v="2020-11-30T00:00:00"/>
    <n v="7"/>
    <n v="45"/>
    <n v="86364.959999999977"/>
  </r>
  <r>
    <s v="KR"/>
    <n v="776202"/>
    <n v="385.98"/>
    <n v="1"/>
    <d v="2020-03-30T00:00:00"/>
    <x v="212"/>
    <d v="2020-11-16T00:00:00"/>
    <d v="2020-11-30T00:00:00"/>
    <n v="14"/>
    <n v="40"/>
    <n v="36997.44000000001"/>
  </r>
  <r>
    <s v="KR"/>
    <n v="776202"/>
    <n v="611.4"/>
    <n v="1"/>
    <d v="2020-03-09T00:00:00"/>
    <x v="212"/>
    <d v="2020-11-16T00:00:00"/>
    <d v="2020-11-30T00:00:00"/>
    <n v="14"/>
    <n v="40"/>
    <n v="36997.44000000001"/>
  </r>
  <r>
    <s v="KR"/>
    <n v="776202"/>
    <n v="808.8"/>
    <n v="3"/>
    <d v="2020-03-30T00:00:00"/>
    <x v="212"/>
    <d v="2020-11-16T00:00:00"/>
    <d v="2020-11-30T00:00:00"/>
    <n v="14"/>
    <n v="40"/>
    <n v="36997.44000000001"/>
  </r>
  <r>
    <s v="KR"/>
    <n v="776202"/>
    <n v="1188.42"/>
    <n v="1"/>
    <d v="2020-03-23T00:00:00"/>
    <x v="212"/>
    <d v="2020-11-16T00:00:00"/>
    <d v="2020-11-30T00:00:00"/>
    <n v="14"/>
    <n v="40"/>
    <n v="36997.44000000001"/>
  </r>
  <r>
    <s v="KR"/>
    <n v="777414"/>
    <n v="2384.16"/>
    <n v="2"/>
    <d v="2020-03-30T00:00:00"/>
    <x v="92"/>
    <d v="2020-11-02T00:00:00"/>
    <d v="2020-11-30T00:00:00"/>
    <n v="28"/>
    <n v="10"/>
    <n v="21243.06"/>
  </r>
  <r>
    <s v="KR"/>
    <n v="777906"/>
    <n v="381.72"/>
    <n v="1"/>
    <d v="2020-03-23T00:00:00"/>
    <x v="165"/>
    <d v="2020-11-09T00:00:00"/>
    <d v="2020-11-30T00:00:00"/>
    <n v="21"/>
    <n v="76"/>
    <n v="80430.12000000001"/>
  </r>
  <r>
    <s v="KR"/>
    <n v="777906"/>
    <n v="1222.8"/>
    <n v="2"/>
    <d v="2020-03-09T00:00:00"/>
    <x v="165"/>
    <d v="2020-11-09T00:00:00"/>
    <d v="2020-11-30T00:00:00"/>
    <n v="21"/>
    <n v="76"/>
    <n v="80430.12000000001"/>
  </r>
  <r>
    <s v="KR"/>
    <n v="777906"/>
    <n v="1222.8"/>
    <n v="2"/>
    <d v="2020-03-16T00:00:00"/>
    <x v="165"/>
    <d v="2020-11-09T00:00:00"/>
    <d v="2020-11-30T00:00:00"/>
    <n v="21"/>
    <n v="76"/>
    <n v="80430.12000000001"/>
  </r>
  <r>
    <s v="KR"/>
    <n v="777906"/>
    <n v="607.74"/>
    <n v="1"/>
    <d v="2020-03-30T00:00:00"/>
    <x v="165"/>
    <d v="2020-11-09T00:00:00"/>
    <d v="2020-11-30T00:00:00"/>
    <n v="21"/>
    <n v="76"/>
    <n v="80430.12000000001"/>
  </r>
  <r>
    <s v="KR"/>
    <n v="793266"/>
    <n v="1009.8"/>
    <n v="1"/>
    <d v="2020-03-09T00:00:00"/>
    <x v="214"/>
    <d v="2020-10-19T00:00:00"/>
    <d v="2020-11-30T00:00:00"/>
    <n v="42"/>
    <n v="13"/>
    <n v="22999.739999999994"/>
  </r>
  <r>
    <s v="KR"/>
    <n v="795432"/>
    <n v="1199.1600000000001"/>
    <n v="1"/>
    <d v="2020-03-16T00:00:00"/>
    <x v="375"/>
    <d v="2020-11-16T00:00:00"/>
    <d v="2020-11-30T00:00:00"/>
    <n v="14"/>
    <n v="8"/>
    <n v="15604.259999999998"/>
  </r>
  <r>
    <s v="KR"/>
    <n v="795876"/>
    <n v="381.72"/>
    <n v="1"/>
    <d v="2020-03-23T00:00:00"/>
    <x v="24"/>
    <d v="2020-11-23T00:00:00"/>
    <d v="2020-11-30T00:00:00"/>
    <n v="7"/>
    <n v="40"/>
    <n v="31108.44"/>
  </r>
  <r>
    <s v="KR"/>
    <n v="795876"/>
    <n v="607.74"/>
    <n v="1"/>
    <d v="2020-03-23T00:00:00"/>
    <x v="24"/>
    <d v="2020-11-23T00:00:00"/>
    <d v="2020-11-30T00:00:00"/>
    <n v="7"/>
    <n v="40"/>
    <n v="31108.44"/>
  </r>
  <r>
    <s v="KR"/>
    <n v="795876"/>
    <n v="1017"/>
    <n v="1"/>
    <d v="2020-04-06T00:00:00"/>
    <x v="24"/>
    <d v="2020-11-23T00:00:00"/>
    <d v="2020-11-30T00:00:00"/>
    <n v="7"/>
    <n v="40"/>
    <n v="31108.44"/>
  </r>
  <r>
    <s v="KR"/>
    <n v="809172"/>
    <n v="383.22"/>
    <n v="1"/>
    <d v="2020-03-09T00:00:00"/>
    <x v="622"/>
    <d v="2020-11-30T00:00:00"/>
    <d v="2020-11-30T00:00:00"/>
    <n v="0"/>
    <n v="88"/>
    <n v="144316.56000000006"/>
  </r>
  <r>
    <s v="KR"/>
    <n v="809172"/>
    <n v="766.38"/>
    <n v="2"/>
    <d v="2020-03-16T00:00:00"/>
    <x v="622"/>
    <d v="2020-11-30T00:00:00"/>
    <d v="2020-11-30T00:00:00"/>
    <n v="0"/>
    <n v="88"/>
    <n v="144316.56000000006"/>
  </r>
  <r>
    <s v="KR"/>
    <n v="809172"/>
    <n v="382.92"/>
    <n v="1"/>
    <d v="2020-03-23T00:00:00"/>
    <x v="622"/>
    <d v="2020-11-30T00:00:00"/>
    <d v="2020-11-30T00:00:00"/>
    <n v="0"/>
    <n v="88"/>
    <n v="144316.56000000006"/>
  </r>
  <r>
    <s v="KR"/>
    <n v="809172"/>
    <n v="1216.6199999999999"/>
    <n v="2"/>
    <d v="2020-03-09T00:00:00"/>
    <x v="622"/>
    <d v="2020-11-30T00:00:00"/>
    <d v="2020-11-30T00:00:00"/>
    <n v="0"/>
    <n v="88"/>
    <n v="144316.56000000006"/>
  </r>
  <r>
    <s v="KR"/>
    <n v="809172"/>
    <n v="2433.2399999999998"/>
    <n v="4"/>
    <d v="2020-03-16T00:00:00"/>
    <x v="622"/>
    <d v="2020-11-30T00:00:00"/>
    <d v="2020-11-30T00:00:00"/>
    <n v="0"/>
    <n v="88"/>
    <n v="144316.56000000006"/>
  </r>
  <r>
    <s v="KR"/>
    <n v="809172"/>
    <n v="1210.56"/>
    <n v="2"/>
    <d v="2020-03-23T00:00:00"/>
    <x v="622"/>
    <d v="2020-11-30T00:00:00"/>
    <d v="2020-11-30T00:00:00"/>
    <n v="0"/>
    <n v="88"/>
    <n v="144316.56000000006"/>
  </r>
  <r>
    <s v="KR"/>
    <n v="809172"/>
    <n v="2431.02"/>
    <n v="4"/>
    <d v="2020-03-30T00:00:00"/>
    <x v="622"/>
    <d v="2020-11-30T00:00:00"/>
    <d v="2020-11-30T00:00:00"/>
    <n v="0"/>
    <n v="88"/>
    <n v="144316.56000000006"/>
  </r>
  <r>
    <s v="KR"/>
    <n v="809172"/>
    <n v="3063.42"/>
    <n v="5"/>
    <d v="2020-04-06T00:00:00"/>
    <x v="622"/>
    <d v="2020-11-30T00:00:00"/>
    <d v="2020-11-30T00:00:00"/>
    <n v="0"/>
    <n v="88"/>
    <n v="144316.56000000006"/>
  </r>
  <r>
    <s v="KR"/>
    <n v="809172"/>
    <n v="267.42"/>
    <n v="1"/>
    <d v="2020-03-30T00:00:00"/>
    <x v="622"/>
    <d v="2020-11-30T00:00:00"/>
    <d v="2020-11-30T00:00:00"/>
    <n v="0"/>
    <n v="88"/>
    <n v="144316.56000000006"/>
  </r>
  <r>
    <s v="KR"/>
    <n v="809172"/>
    <n v="2386.14"/>
    <n v="2"/>
    <d v="2020-03-09T00:00:00"/>
    <x v="622"/>
    <d v="2020-11-30T00:00:00"/>
    <d v="2020-11-30T00:00:00"/>
    <n v="0"/>
    <n v="88"/>
    <n v="144316.56000000006"/>
  </r>
  <r>
    <s v="KR"/>
    <n v="809172"/>
    <n v="1193.0999999999999"/>
    <n v="1"/>
    <d v="2020-03-16T00:00:00"/>
    <x v="622"/>
    <d v="2020-11-30T00:00:00"/>
    <d v="2020-11-30T00:00:00"/>
    <n v="0"/>
    <n v="88"/>
    <n v="144316.56000000006"/>
  </r>
  <r>
    <s v="KR"/>
    <n v="809172"/>
    <n v="2364.66"/>
    <n v="2"/>
    <d v="2020-03-23T00:00:00"/>
    <x v="622"/>
    <d v="2020-11-30T00:00:00"/>
    <d v="2020-11-30T00:00:00"/>
    <n v="0"/>
    <n v="88"/>
    <n v="144316.56000000006"/>
  </r>
  <r>
    <s v="KR"/>
    <n v="809172"/>
    <n v="1192.08"/>
    <n v="1"/>
    <d v="2020-03-30T00:00:00"/>
    <x v="622"/>
    <d v="2020-11-30T00:00:00"/>
    <d v="2020-11-30T00:00:00"/>
    <n v="0"/>
    <n v="88"/>
    <n v="144316.56000000006"/>
  </r>
  <r>
    <s v="KR"/>
    <n v="824850"/>
    <n v="1199.1600000000001"/>
    <n v="1"/>
    <d v="2020-03-09T00:00:00"/>
    <x v="624"/>
    <d v="2020-03-09T00:00:00"/>
    <d v="2020-11-30T00:00:00"/>
    <n v="266"/>
    <n v="2"/>
    <n v="2405.94"/>
  </r>
  <r>
    <s v="KR"/>
    <n v="840936"/>
    <n v="267.42"/>
    <n v="1"/>
    <d v="2020-03-30T00:00:00"/>
    <x v="216"/>
    <d v="2020-09-07T00:00:00"/>
    <d v="2020-11-30T00:00:00"/>
    <n v="84"/>
    <n v="15"/>
    <n v="7396.4999999999991"/>
  </r>
  <r>
    <s v="KR"/>
    <n v="857472"/>
    <n v="10979.46"/>
    <n v="5"/>
    <d v="2020-03-23T00:00:00"/>
    <x v="75"/>
    <d v="2020-11-23T00:00:00"/>
    <d v="2020-11-30T00:00:00"/>
    <n v="7"/>
    <n v="48"/>
    <n v="178305.66000000003"/>
  </r>
  <r>
    <s v="KR"/>
    <n v="857472"/>
    <n v="4039.14"/>
    <n v="4"/>
    <d v="2020-03-09T00:00:00"/>
    <x v="75"/>
    <d v="2020-11-23T00:00:00"/>
    <d v="2020-11-30T00:00:00"/>
    <n v="7"/>
    <n v="48"/>
    <n v="178305.66000000003"/>
  </r>
  <r>
    <s v="KR"/>
    <n v="917646"/>
    <n v="1192.08"/>
    <n v="1"/>
    <d v="2020-03-30T00:00:00"/>
    <x v="646"/>
    <d v="2020-03-30T00:00:00"/>
    <d v="2020-11-30T00:00:00"/>
    <n v="245"/>
    <n v="1"/>
    <n v="1192.08"/>
  </r>
  <r>
    <s v="KR"/>
    <n v="924180"/>
    <n v="611.4"/>
    <n v="1"/>
    <d v="2020-03-09T00:00:00"/>
    <x v="493"/>
    <d v="2020-07-20T00:00:00"/>
    <d v="2020-11-30T00:00:00"/>
    <n v="133"/>
    <n v="4"/>
    <n v="1941.54"/>
  </r>
  <r>
    <s v="KR"/>
    <n v="933876"/>
    <n v="3402.12"/>
    <n v="1"/>
    <d v="2020-03-16T00:00:00"/>
    <x v="647"/>
    <d v="2020-03-16T00:00:00"/>
    <d v="2020-11-30T00:00:00"/>
    <n v="259"/>
    <n v="1"/>
    <n v="3402.12"/>
  </r>
  <r>
    <s v="KR"/>
    <n v="948012"/>
    <n v="1926"/>
    <n v="5"/>
    <d v="2020-03-09T00:00:00"/>
    <x v="219"/>
    <d v="2020-11-30T00:00:00"/>
    <d v="2020-11-30T00:00:00"/>
    <n v="0"/>
    <n v="82"/>
    <n v="88866.359999999928"/>
  </r>
  <r>
    <s v="KR"/>
    <n v="948012"/>
    <n v="1914.6"/>
    <n v="5"/>
    <d v="2020-03-30T00:00:00"/>
    <x v="219"/>
    <d v="2020-11-30T00:00:00"/>
    <d v="2020-11-30T00:00:00"/>
    <n v="0"/>
    <n v="82"/>
    <n v="88866.359999999928"/>
  </r>
  <r>
    <s v="KR"/>
    <n v="948012"/>
    <n v="1337.04"/>
    <n v="5"/>
    <d v="2020-03-30T00:00:00"/>
    <x v="219"/>
    <d v="2020-11-30T00:00:00"/>
    <d v="2020-11-30T00:00:00"/>
    <n v="0"/>
    <n v="82"/>
    <n v="88866.359999999928"/>
  </r>
  <r>
    <s v="KR"/>
    <n v="952350"/>
    <n v="6598.44"/>
    <n v="3"/>
    <d v="2020-03-30T00:00:00"/>
    <x v="221"/>
    <d v="2020-10-26T00:00:00"/>
    <d v="2020-11-30T00:00:00"/>
    <n v="35"/>
    <n v="17"/>
    <n v="42055.32"/>
  </r>
  <r>
    <s v="KR"/>
    <n v="952350"/>
    <n v="1771.26"/>
    <n v="1"/>
    <d v="2020-03-16T00:00:00"/>
    <x v="221"/>
    <d v="2020-10-26T00:00:00"/>
    <d v="2020-11-30T00:00:00"/>
    <n v="35"/>
    <n v="17"/>
    <n v="42055.32"/>
  </r>
  <r>
    <s v="KR"/>
    <n v="955938"/>
    <n v="3576.24"/>
    <n v="3"/>
    <d v="2020-03-23T00:00:00"/>
    <x v="145"/>
    <d v="2020-11-16T00:00:00"/>
    <d v="2020-11-30T00:00:00"/>
    <n v="14"/>
    <n v="39"/>
    <n v="122103.96000000005"/>
  </r>
  <r>
    <s v="KR"/>
    <n v="978294"/>
    <n v="269.58"/>
    <n v="1"/>
    <d v="2020-04-06T00:00:00"/>
    <x v="98"/>
    <d v="2020-10-05T00:00:00"/>
    <d v="2020-11-30T00:00:00"/>
    <n v="56"/>
    <n v="24"/>
    <n v="15450.3"/>
  </r>
  <r>
    <s v="KR"/>
    <n v="1040214"/>
    <n v="1199.1600000000001"/>
    <n v="1"/>
    <d v="2020-03-16T00:00:00"/>
    <x v="538"/>
    <d v="2020-11-09T00:00:00"/>
    <d v="2020-11-30T00:00:00"/>
    <n v="21"/>
    <n v="3"/>
    <n v="5376.54"/>
  </r>
  <r>
    <s v="KR"/>
    <n v="1040508"/>
    <n v="2398.44"/>
    <n v="2"/>
    <d v="2020-03-09T00:00:00"/>
    <x v="107"/>
    <d v="2020-11-23T00:00:00"/>
    <d v="2020-11-30T00:00:00"/>
    <n v="7"/>
    <n v="46"/>
    <n v="108754.73999999998"/>
  </r>
  <r>
    <s v="KR"/>
    <n v="1040508"/>
    <n v="2376.84"/>
    <n v="2"/>
    <d v="2020-03-23T00:00:00"/>
    <x v="107"/>
    <d v="2020-11-23T00:00:00"/>
    <d v="2020-11-30T00:00:00"/>
    <n v="7"/>
    <n v="46"/>
    <n v="108754.73999999998"/>
  </r>
  <r>
    <s v="KR"/>
    <n v="1074900"/>
    <n v="385.2"/>
    <n v="1"/>
    <d v="2020-03-16T00:00:00"/>
    <x v="99"/>
    <d v="2020-11-30T00:00:00"/>
    <d v="2020-11-30T00:00:00"/>
    <n v="0"/>
    <n v="84"/>
    <n v="45310.979999999996"/>
  </r>
  <r>
    <s v="KR"/>
    <n v="1074900"/>
    <n v="1534.74"/>
    <n v="4"/>
    <d v="2020-03-30T00:00:00"/>
    <x v="99"/>
    <d v="2020-11-30T00:00:00"/>
    <d v="2020-11-30T00:00:00"/>
    <n v="0"/>
    <n v="84"/>
    <n v="45310.979999999996"/>
  </r>
  <r>
    <s v="KR"/>
    <n v="1074900"/>
    <n v="266.58"/>
    <n v="1"/>
    <d v="2020-03-23T00:00:00"/>
    <x v="99"/>
    <d v="2020-11-30T00:00:00"/>
    <d v="2020-11-30T00:00:00"/>
    <n v="0"/>
    <n v="84"/>
    <n v="45310.979999999996"/>
  </r>
  <r>
    <s v="KR"/>
    <n v="1082922"/>
    <n v="269.58"/>
    <n v="1"/>
    <d v="2020-04-06T00:00:00"/>
    <x v="223"/>
    <d v="2020-04-06T00:00:00"/>
    <d v="2020-11-30T00:00:00"/>
    <n v="238"/>
    <n v="3"/>
    <n v="3753.5999999999995"/>
  </r>
  <r>
    <s v="KR"/>
    <n v="1093278"/>
    <n v="1199.1600000000001"/>
    <n v="1"/>
    <d v="2020-03-16T00:00:00"/>
    <x v="225"/>
    <d v="2020-11-30T00:00:00"/>
    <d v="2020-11-30T00:00:00"/>
    <n v="0"/>
    <n v="27"/>
    <n v="38436.840000000004"/>
  </r>
  <r>
    <s v="KR"/>
    <n v="1093278"/>
    <n v="1201.68"/>
    <n v="1"/>
    <d v="2020-03-30T00:00:00"/>
    <x v="225"/>
    <d v="2020-11-30T00:00:00"/>
    <d v="2020-11-30T00:00:00"/>
    <n v="0"/>
    <n v="27"/>
    <n v="38436.840000000004"/>
  </r>
  <r>
    <s v="KR"/>
    <n v="1093788"/>
    <n v="2364.66"/>
    <n v="2"/>
    <d v="2020-03-16T00:00:00"/>
    <x v="226"/>
    <d v="2020-09-28T00:00:00"/>
    <d v="2020-11-30T00:00:00"/>
    <n v="63"/>
    <n v="10"/>
    <n v="21927"/>
  </r>
  <r>
    <s v="KR"/>
    <n v="1098684"/>
    <n v="770.4"/>
    <n v="2"/>
    <d v="2020-03-09T00:00:00"/>
    <x v="227"/>
    <d v="2020-06-29T00:00:00"/>
    <d v="2020-11-30T00:00:00"/>
    <n v="154"/>
    <n v="22"/>
    <n v="18342.659999999996"/>
  </r>
  <r>
    <s v="KR"/>
    <n v="1108686"/>
    <n v="1192.08"/>
    <n v="1"/>
    <d v="2020-03-23T00:00:00"/>
    <x v="228"/>
    <d v="2020-03-23T00:00:00"/>
    <d v="2020-11-30T00:00:00"/>
    <n v="252"/>
    <n v="4"/>
    <n v="4504.68"/>
  </r>
  <r>
    <s v="KR"/>
    <n v="1114524"/>
    <n v="2199.48"/>
    <n v="1"/>
    <d v="2020-03-30T00:00:00"/>
    <x v="95"/>
    <d v="2020-11-09T00:00:00"/>
    <d v="2020-11-30T00:00:00"/>
    <n v="21"/>
    <n v="23"/>
    <n v="59797.98000000001"/>
  </r>
  <r>
    <s v="KR"/>
    <n v="1115280"/>
    <n v="385.2"/>
    <n v="1"/>
    <d v="2020-03-09T00:00:00"/>
    <x v="230"/>
    <d v="2020-11-23T00:00:00"/>
    <d v="2020-11-30T00:00:00"/>
    <n v="7"/>
    <n v="68"/>
    <n v="34421.880000000012"/>
  </r>
  <r>
    <s v="KR"/>
    <n v="1115280"/>
    <n v="381.72"/>
    <n v="1"/>
    <d v="2020-03-23T00:00:00"/>
    <x v="230"/>
    <d v="2020-11-23T00:00:00"/>
    <d v="2020-11-30T00:00:00"/>
    <n v="7"/>
    <n v="68"/>
    <n v="34421.880000000012"/>
  </r>
  <r>
    <s v="KR"/>
    <n v="1115280"/>
    <n v="533.28"/>
    <n v="2"/>
    <d v="2020-03-16T00:00:00"/>
    <x v="230"/>
    <d v="2020-11-23T00:00:00"/>
    <d v="2020-11-30T00:00:00"/>
    <n v="7"/>
    <n v="68"/>
    <n v="34421.880000000012"/>
  </r>
  <r>
    <s v="KR"/>
    <n v="1115280"/>
    <n v="266.58"/>
    <n v="1"/>
    <d v="2020-03-23T00:00:00"/>
    <x v="230"/>
    <d v="2020-11-23T00:00:00"/>
    <d v="2020-11-30T00:00:00"/>
    <n v="7"/>
    <n v="68"/>
    <n v="34421.880000000012"/>
  </r>
  <r>
    <s v="KR"/>
    <n v="1115280"/>
    <n v="269.58"/>
    <n v="1"/>
    <d v="2020-03-30T00:00:00"/>
    <x v="230"/>
    <d v="2020-11-23T00:00:00"/>
    <d v="2020-11-30T00:00:00"/>
    <n v="7"/>
    <n v="68"/>
    <n v="34421.880000000012"/>
  </r>
  <r>
    <s v="KR"/>
    <n v="1124472"/>
    <n v="1199.1600000000001"/>
    <n v="1"/>
    <d v="2020-03-09T00:00:00"/>
    <x v="35"/>
    <d v="2020-03-09T00:00:00"/>
    <d v="2020-11-30T00:00:00"/>
    <n v="266"/>
    <n v="3"/>
    <n v="8723.2800000000007"/>
  </r>
  <r>
    <s v="KR"/>
    <n v="1124988"/>
    <n v="1226.3399999999999"/>
    <n v="2"/>
    <d v="2020-03-16T00:00:00"/>
    <x v="36"/>
    <d v="2020-11-23T00:00:00"/>
    <d v="2020-11-30T00:00:00"/>
    <n v="7"/>
    <n v="109"/>
    <n v="143402.34000000003"/>
  </r>
  <r>
    <s v="KR"/>
    <n v="1124988"/>
    <n v="617.58000000000004"/>
    <n v="1"/>
    <d v="2020-04-06T00:00:00"/>
    <x v="36"/>
    <d v="2020-11-23T00:00:00"/>
    <d v="2020-11-30T00:00:00"/>
    <n v="7"/>
    <n v="109"/>
    <n v="143402.34000000003"/>
  </r>
  <r>
    <s v="KR"/>
    <n v="1128624"/>
    <n v="4425.42"/>
    <n v="2"/>
    <d v="2020-03-16T00:00:00"/>
    <x v="175"/>
    <d v="2020-11-30T00:00:00"/>
    <d v="2020-11-30T00:00:00"/>
    <n v="0"/>
    <n v="57"/>
    <n v="89083.739999999947"/>
  </r>
  <r>
    <s v="KR"/>
    <n v="1128624"/>
    <n v="7195.02"/>
    <n v="6"/>
    <d v="2020-03-09T00:00:00"/>
    <x v="175"/>
    <d v="2020-11-30T00:00:00"/>
    <d v="2020-11-30T00:00:00"/>
    <n v="0"/>
    <n v="57"/>
    <n v="89083.739999999947"/>
  </r>
  <r>
    <s v="KR"/>
    <n v="1128624"/>
    <n v="3572.58"/>
    <n v="3"/>
    <d v="2020-03-23T00:00:00"/>
    <x v="175"/>
    <d v="2020-11-30T00:00:00"/>
    <d v="2020-11-30T00:00:00"/>
    <n v="0"/>
    <n v="57"/>
    <n v="89083.739999999947"/>
  </r>
  <r>
    <s v="KR"/>
    <n v="1128624"/>
    <n v="3604.98"/>
    <n v="3"/>
    <d v="2020-04-06T00:00:00"/>
    <x v="175"/>
    <d v="2020-11-30T00:00:00"/>
    <d v="2020-11-30T00:00:00"/>
    <n v="0"/>
    <n v="57"/>
    <n v="89083.739999999947"/>
  </r>
  <r>
    <s v="KR"/>
    <n v="1128630"/>
    <n v="1017"/>
    <n v="1"/>
    <d v="2020-03-30T00:00:00"/>
    <x v="231"/>
    <d v="2020-11-23T00:00:00"/>
    <d v="2020-11-30T00:00:00"/>
    <n v="7"/>
    <n v="13"/>
    <n v="7493.6400000000012"/>
  </r>
  <r>
    <s v="KR"/>
    <n v="1128630"/>
    <n v="583.44000000000005"/>
    <n v="1"/>
    <d v="2020-03-30T00:00:00"/>
    <x v="231"/>
    <d v="2020-11-23T00:00:00"/>
    <d v="2020-11-30T00:00:00"/>
    <n v="7"/>
    <n v="13"/>
    <n v="7493.6400000000012"/>
  </r>
  <r>
    <s v="KR"/>
    <n v="1144464"/>
    <n v="1145.0999999999999"/>
    <n v="3"/>
    <d v="2020-03-23T00:00:00"/>
    <x v="585"/>
    <d v="2020-11-23T00:00:00"/>
    <d v="2020-11-30T00:00:00"/>
    <n v="7"/>
    <n v="12"/>
    <n v="13434.72"/>
  </r>
  <r>
    <s v="KR"/>
    <n v="1144464"/>
    <n v="1017"/>
    <n v="1"/>
    <d v="2020-03-30T00:00:00"/>
    <x v="585"/>
    <d v="2020-11-23T00:00:00"/>
    <d v="2020-11-30T00:00:00"/>
    <n v="7"/>
    <n v="12"/>
    <n v="13434.72"/>
  </r>
  <r>
    <s v="KR"/>
    <n v="1151856"/>
    <n v="3607.26"/>
    <n v="1"/>
    <d v="2020-03-30T00:00:00"/>
    <x v="233"/>
    <d v="2020-10-12T00:00:00"/>
    <d v="2020-11-30T00:00:00"/>
    <n v="49"/>
    <n v="7"/>
    <n v="15015.54"/>
  </r>
  <r>
    <s v="KR"/>
    <n v="1156242"/>
    <n v="4035.36"/>
    <n v="4"/>
    <d v="2020-03-23T00:00:00"/>
    <x v="294"/>
    <d v="2020-08-17T00:00:00"/>
    <d v="2020-11-30T00:00:00"/>
    <n v="105"/>
    <n v="5"/>
    <n v="8619.36"/>
  </r>
  <r>
    <s v="KR"/>
    <n v="1160778"/>
    <n v="2017.68"/>
    <n v="2"/>
    <d v="2020-03-30T00:00:00"/>
    <x v="295"/>
    <d v="2020-07-13T00:00:00"/>
    <d v="2020-11-30T00:00:00"/>
    <n v="140"/>
    <n v="9"/>
    <n v="22279.98"/>
  </r>
  <r>
    <s v="KR"/>
    <n v="2400822"/>
    <n v="612.66"/>
    <n v="1"/>
    <d v="2020-04-06T00:00:00"/>
    <x v="648"/>
    <d v="2020-04-06T00:00:00"/>
    <d v="2020-11-30T00:00:00"/>
    <n v="238"/>
    <n v="1"/>
    <n v="612.66"/>
  </r>
  <r>
    <s v="KR"/>
    <n v="2401740"/>
    <n v="269.04000000000002"/>
    <n v="1"/>
    <d v="2020-03-09T00:00:00"/>
    <x v="235"/>
    <d v="2020-11-23T00:00:00"/>
    <d v="2020-11-30T00:00:00"/>
    <n v="7"/>
    <n v="45"/>
    <n v="67743.600000000006"/>
  </r>
  <r>
    <s v="KR"/>
    <n v="2401740"/>
    <n v="2398.44"/>
    <n v="2"/>
    <d v="2020-03-09T00:00:00"/>
    <x v="235"/>
    <d v="2020-11-23T00:00:00"/>
    <d v="2020-11-30T00:00:00"/>
    <n v="7"/>
    <n v="45"/>
    <n v="67743.600000000006"/>
  </r>
  <r>
    <s v="KR"/>
    <n v="2401740"/>
    <n v="1192.08"/>
    <n v="1"/>
    <d v="2020-03-30T00:00:00"/>
    <x v="235"/>
    <d v="2020-11-23T00:00:00"/>
    <d v="2020-11-30T00:00:00"/>
    <n v="7"/>
    <n v="45"/>
    <n v="67743.600000000006"/>
  </r>
  <r>
    <s v="KR"/>
    <n v="2401926"/>
    <n v="770.4"/>
    <n v="2"/>
    <d v="2020-03-09T00:00:00"/>
    <x v="51"/>
    <d v="2020-11-30T00:00:00"/>
    <d v="2020-11-30T00:00:00"/>
    <n v="0"/>
    <n v="188"/>
    <n v="276921.54000000015"/>
  </r>
  <r>
    <s v="KR"/>
    <n v="2401926"/>
    <n v="1215.5999999999999"/>
    <n v="2"/>
    <d v="2020-03-30T00:00:00"/>
    <x v="51"/>
    <d v="2020-11-30T00:00:00"/>
    <d v="2020-11-30T00:00:00"/>
    <n v="0"/>
    <n v="188"/>
    <n v="276921.54000000015"/>
  </r>
  <r>
    <s v="KR"/>
    <n v="2401926"/>
    <n v="269.04000000000002"/>
    <n v="1"/>
    <d v="2020-03-09T00:00:00"/>
    <x v="51"/>
    <d v="2020-11-30T00:00:00"/>
    <d v="2020-11-30T00:00:00"/>
    <n v="0"/>
    <n v="188"/>
    <n v="276921.54000000015"/>
  </r>
  <r>
    <s v="KR"/>
    <n v="2401926"/>
    <n v="266.58"/>
    <n v="1"/>
    <d v="2020-03-23T00:00:00"/>
    <x v="51"/>
    <d v="2020-11-30T00:00:00"/>
    <d v="2020-11-30T00:00:00"/>
    <n v="0"/>
    <n v="188"/>
    <n v="276921.54000000015"/>
  </r>
  <r>
    <s v="KR"/>
    <n v="2401926"/>
    <n v="3597.6"/>
    <n v="3"/>
    <d v="2020-03-09T00:00:00"/>
    <x v="51"/>
    <d v="2020-11-30T00:00:00"/>
    <d v="2020-11-30T00:00:00"/>
    <n v="0"/>
    <n v="188"/>
    <n v="276921.54000000015"/>
  </r>
  <r>
    <s v="KR"/>
    <n v="2401926"/>
    <n v="1188.42"/>
    <n v="1"/>
    <d v="2020-03-23T00:00:00"/>
    <x v="51"/>
    <d v="2020-11-30T00:00:00"/>
    <d v="2020-11-30T00:00:00"/>
    <n v="0"/>
    <n v="188"/>
    <n v="276921.54000000015"/>
  </r>
  <r>
    <s v="KR"/>
    <n v="2401926"/>
    <n v="2384.16"/>
    <n v="2"/>
    <d v="2020-03-30T00:00:00"/>
    <x v="51"/>
    <d v="2020-11-30T00:00:00"/>
    <d v="2020-11-30T00:00:00"/>
    <n v="0"/>
    <n v="188"/>
    <n v="276921.54000000015"/>
  </r>
  <r>
    <s v="KR"/>
    <n v="2415366"/>
    <n v="1192.08"/>
    <n v="1"/>
    <d v="2020-03-30T00:00:00"/>
    <x v="600"/>
    <d v="2020-07-27T00:00:00"/>
    <d v="2020-11-30T00:00:00"/>
    <n v="126"/>
    <n v="4"/>
    <n v="1959.2399999999998"/>
  </r>
  <r>
    <s v="KR"/>
    <n v="2422620"/>
    <n v="611.4"/>
    <n v="1"/>
    <d v="2020-03-09T00:00:00"/>
    <x v="237"/>
    <d v="2020-11-30T00:00:00"/>
    <d v="2020-11-30T00:00:00"/>
    <n v="0"/>
    <n v="40"/>
    <n v="51831.360000000001"/>
  </r>
  <r>
    <s v="KR"/>
    <n v="2422620"/>
    <n v="1823.28"/>
    <n v="3"/>
    <d v="2020-03-23T00:00:00"/>
    <x v="237"/>
    <d v="2020-11-30T00:00:00"/>
    <d v="2020-11-30T00:00:00"/>
    <n v="0"/>
    <n v="40"/>
    <n v="51831.360000000001"/>
  </r>
  <r>
    <s v="KR"/>
    <n v="2422620"/>
    <n v="1188.42"/>
    <n v="1"/>
    <d v="2020-03-23T00:00:00"/>
    <x v="237"/>
    <d v="2020-11-30T00:00:00"/>
    <d v="2020-11-30T00:00:00"/>
    <n v="0"/>
    <n v="40"/>
    <n v="51831.360000000001"/>
  </r>
  <r>
    <s v="KR"/>
    <n v="2432232"/>
    <n v="1017"/>
    <n v="1"/>
    <d v="2020-04-06T00:00:00"/>
    <x v="557"/>
    <d v="2020-04-06T00:00:00"/>
    <d v="2020-11-30T00:00:00"/>
    <n v="238"/>
    <n v="2"/>
    <n v="2279.4"/>
  </r>
  <r>
    <s v="KR"/>
    <n v="2438358"/>
    <n v="2398.44"/>
    <n v="2"/>
    <d v="2020-03-16T00:00:00"/>
    <x v="100"/>
    <d v="2020-11-16T00:00:00"/>
    <d v="2020-11-30T00:00:00"/>
    <n v="14"/>
    <n v="17"/>
    <n v="49724.520000000004"/>
  </r>
  <r>
    <s v="KR"/>
    <n v="2443098"/>
    <n v="1014.96"/>
    <n v="1"/>
    <d v="2020-03-16T00:00:00"/>
    <x v="540"/>
    <d v="2020-06-08T00:00:00"/>
    <d v="2020-11-30T00:00:00"/>
    <n v="175"/>
    <n v="8"/>
    <n v="21737.279999999999"/>
  </r>
  <r>
    <s v="KR"/>
    <n v="2447142"/>
    <n v="5995.86"/>
    <n v="5"/>
    <d v="2020-03-09T00:00:00"/>
    <x v="387"/>
    <d v="2020-11-30T00:00:00"/>
    <d v="2020-11-30T00:00:00"/>
    <n v="0"/>
    <n v="34"/>
    <n v="112447.79999999999"/>
  </r>
  <r>
    <s v="KR"/>
    <n v="2447142"/>
    <n v="1188.42"/>
    <n v="1"/>
    <d v="2020-03-23T00:00:00"/>
    <x v="387"/>
    <d v="2020-11-30T00:00:00"/>
    <d v="2020-11-30T00:00:00"/>
    <n v="0"/>
    <n v="34"/>
    <n v="112447.79999999999"/>
  </r>
  <r>
    <s v="KR"/>
    <n v="2447142"/>
    <n v="1192.08"/>
    <n v="1"/>
    <d v="2020-03-30T00:00:00"/>
    <x v="387"/>
    <d v="2020-11-30T00:00:00"/>
    <d v="2020-11-30T00:00:00"/>
    <n v="0"/>
    <n v="34"/>
    <n v="112447.79999999999"/>
  </r>
  <r>
    <s v="KR"/>
    <n v="2447142"/>
    <n v="1201.68"/>
    <n v="1"/>
    <d v="2020-04-06T00:00:00"/>
    <x v="387"/>
    <d v="2020-11-30T00:00:00"/>
    <d v="2020-11-30T00:00:00"/>
    <n v="0"/>
    <n v="34"/>
    <n v="112447.79999999999"/>
  </r>
  <r>
    <s v="KR"/>
    <n v="2458926"/>
    <n v="1008.84"/>
    <n v="1"/>
    <d v="2020-03-23T00:00:00"/>
    <x v="413"/>
    <d v="2020-03-23T00:00:00"/>
    <d v="2020-11-30T00:00:00"/>
    <n v="252"/>
    <n v="2"/>
    <n v="1432.02"/>
  </r>
  <r>
    <s v="KR"/>
    <n v="2471094"/>
    <n v="605.94000000000005"/>
    <n v="1"/>
    <d v="2020-03-23T00:00:00"/>
    <x v="345"/>
    <d v="2020-11-30T00:00:00"/>
    <d v="2020-11-30T00:00:00"/>
    <n v="0"/>
    <n v="31"/>
    <n v="80465.099999999991"/>
  </r>
  <r>
    <s v="KR"/>
    <n v="2471094"/>
    <n v="1201.68"/>
    <n v="1"/>
    <d v="2020-03-30T00:00:00"/>
    <x v="345"/>
    <d v="2020-11-30T00:00:00"/>
    <d v="2020-11-30T00:00:00"/>
    <n v="0"/>
    <n v="31"/>
    <n v="80465.099999999991"/>
  </r>
  <r>
    <s v="KR"/>
    <n v="2493162"/>
    <n v="17987.52"/>
    <n v="15"/>
    <d v="2020-03-09T00:00:00"/>
    <x v="239"/>
    <d v="2020-11-23T00:00:00"/>
    <d v="2020-11-30T00:00:00"/>
    <n v="7"/>
    <n v="39"/>
    <n v="228587.21999999994"/>
  </r>
  <r>
    <s v="KR"/>
    <n v="2493162"/>
    <n v="5942.16"/>
    <n v="5"/>
    <d v="2020-03-23T00:00:00"/>
    <x v="239"/>
    <d v="2020-11-23T00:00:00"/>
    <d v="2020-11-30T00:00:00"/>
    <n v="7"/>
    <n v="39"/>
    <n v="228587.21999999994"/>
  </r>
  <r>
    <s v="KR"/>
    <n v="2493954"/>
    <n v="385.98"/>
    <n v="1"/>
    <d v="2020-04-06T00:00:00"/>
    <x v="241"/>
    <d v="2020-11-23T00:00:00"/>
    <d v="2020-11-30T00:00:00"/>
    <n v="7"/>
    <n v="16"/>
    <n v="22400.459999999995"/>
  </r>
  <r>
    <s v="KR"/>
    <n v="2495238"/>
    <n v="10695.84"/>
    <n v="9"/>
    <d v="2020-03-23T00:00:00"/>
    <x v="415"/>
    <d v="2020-11-30T00:00:00"/>
    <d v="2020-11-30T00:00:00"/>
    <n v="0"/>
    <n v="3"/>
    <n v="15646.86"/>
  </r>
  <r>
    <s v="KR"/>
    <n v="2497284"/>
    <n v="-608.28"/>
    <n v="-1"/>
    <d v="2020-03-09T00:00:00"/>
    <x v="167"/>
    <d v="2020-08-03T00:00:00"/>
    <d v="2020-11-30T00:00:00"/>
    <n v="119"/>
    <n v="13"/>
    <n v="24965.039999999997"/>
  </r>
  <r>
    <s v="KR"/>
    <n v="2518014"/>
    <n v="1188.42"/>
    <n v="1"/>
    <d v="2020-03-23T00:00:00"/>
    <x v="347"/>
    <d v="2020-10-26T00:00:00"/>
    <d v="2020-11-30T00:00:00"/>
    <n v="35"/>
    <n v="12"/>
    <n v="13011.12"/>
  </r>
  <r>
    <s v="KR"/>
    <n v="2521392"/>
    <n v="385.2"/>
    <n v="1"/>
    <d v="2020-03-09T00:00:00"/>
    <x v="115"/>
    <d v="2020-11-16T00:00:00"/>
    <d v="2020-11-30T00:00:00"/>
    <n v="14"/>
    <n v="76"/>
    <n v="36530.939999999988"/>
  </r>
  <r>
    <s v="KR"/>
    <n v="2521392"/>
    <n v="382.92"/>
    <n v="1"/>
    <d v="2020-03-30T00:00:00"/>
    <x v="115"/>
    <d v="2020-11-16T00:00:00"/>
    <d v="2020-11-30T00:00:00"/>
    <n v="14"/>
    <n v="76"/>
    <n v="36530.939999999988"/>
  </r>
  <r>
    <s v="KR"/>
    <n v="2521392"/>
    <n v="385.98"/>
    <n v="1"/>
    <d v="2020-04-06T00:00:00"/>
    <x v="115"/>
    <d v="2020-11-16T00:00:00"/>
    <d v="2020-11-30T00:00:00"/>
    <n v="14"/>
    <n v="76"/>
    <n v="36530.939999999988"/>
  </r>
  <r>
    <s v="KR"/>
    <n v="2523930"/>
    <n v="15449.52"/>
    <n v="13"/>
    <d v="2020-03-23T00:00:00"/>
    <x v="116"/>
    <d v="2020-03-23T00:00:00"/>
    <d v="2020-11-30T00:00:00"/>
    <n v="252"/>
    <n v="3"/>
    <n v="23182.799999999999"/>
  </r>
  <r>
    <s v="KR"/>
    <n v="2776986"/>
    <n v="2398.44"/>
    <n v="2"/>
    <d v="2020-03-16T00:00:00"/>
    <x v="435"/>
    <d v="2020-11-16T00:00:00"/>
    <d v="2020-11-30T00:00:00"/>
    <n v="14"/>
    <n v="17"/>
    <n v="80856.600000000006"/>
  </r>
  <r>
    <s v="KR"/>
    <n v="2776986"/>
    <n v="2384.16"/>
    <n v="2"/>
    <d v="2020-03-30T00:00:00"/>
    <x v="435"/>
    <d v="2020-11-16T00:00:00"/>
    <d v="2020-11-30T00:00:00"/>
    <n v="14"/>
    <n v="17"/>
    <n v="80856.600000000006"/>
  </r>
  <r>
    <s v="KR"/>
    <n v="2781342"/>
    <n v="1182.3599999999999"/>
    <n v="1"/>
    <d v="2020-03-23T00:00:00"/>
    <x v="649"/>
    <d v="2020-09-21T00:00:00"/>
    <d v="2020-11-30T00:00:00"/>
    <n v="70"/>
    <n v="3"/>
    <n v="7215.9"/>
  </r>
  <r>
    <s v="KR"/>
    <n v="2959992"/>
    <n v="1199.1600000000001"/>
    <n v="1"/>
    <d v="2020-03-16T00:00:00"/>
    <x v="299"/>
    <d v="2020-10-26T00:00:00"/>
    <d v="2020-11-30T00:00:00"/>
    <n v="35"/>
    <n v="16"/>
    <n v="28996.799999999996"/>
  </r>
  <r>
    <s v="KR"/>
    <n v="2961546"/>
    <n v="5960.4"/>
    <n v="5"/>
    <d v="2020-03-23T00:00:00"/>
    <x v="650"/>
    <d v="2020-11-30T00:00:00"/>
    <d v="2020-11-30T00:00:00"/>
    <n v="0"/>
    <n v="17"/>
    <n v="61602.84"/>
  </r>
  <r>
    <s v="KR"/>
    <n v="2961546"/>
    <n v="1201.68"/>
    <n v="1"/>
    <d v="2020-03-30T00:00:00"/>
    <x v="650"/>
    <d v="2020-11-30T00:00:00"/>
    <d v="2020-11-30T00:00:00"/>
    <n v="0"/>
    <n v="17"/>
    <n v="61602.84"/>
  </r>
  <r>
    <s v="KR"/>
    <n v="2961546"/>
    <n v="6008.28"/>
    <n v="5"/>
    <d v="2020-04-06T00:00:00"/>
    <x v="650"/>
    <d v="2020-11-30T00:00:00"/>
    <d v="2020-11-30T00:00:00"/>
    <n v="0"/>
    <n v="17"/>
    <n v="61602.84"/>
  </r>
  <r>
    <s v="KR"/>
    <n v="2998164"/>
    <n v="2199.48"/>
    <n v="1"/>
    <d v="2020-03-30T00:00:00"/>
    <x v="243"/>
    <d v="2020-11-23T00:00:00"/>
    <d v="2020-11-30T00:00:00"/>
    <n v="7"/>
    <n v="61"/>
    <n v="331217.09999999986"/>
  </r>
  <r>
    <s v="KR"/>
    <n v="2998164"/>
    <n v="4772.34"/>
    <n v="4"/>
    <d v="2020-03-09T00:00:00"/>
    <x v="243"/>
    <d v="2020-11-23T00:00:00"/>
    <d v="2020-11-30T00:00:00"/>
    <n v="7"/>
    <n v="61"/>
    <n v="331217.09999999986"/>
  </r>
  <r>
    <s v="KR"/>
    <n v="2998164"/>
    <n v="4772.34"/>
    <n v="4"/>
    <d v="2020-03-16T00:00:00"/>
    <x v="243"/>
    <d v="2020-11-23T00:00:00"/>
    <d v="2020-11-30T00:00:00"/>
    <n v="7"/>
    <n v="61"/>
    <n v="331217.09999999986"/>
  </r>
  <r>
    <s v="KR"/>
    <n v="2998164"/>
    <n v="3547.02"/>
    <n v="3"/>
    <d v="2020-03-23T00:00:00"/>
    <x v="243"/>
    <d v="2020-11-23T00:00:00"/>
    <d v="2020-11-30T00:00:00"/>
    <n v="7"/>
    <n v="61"/>
    <n v="331217.09999999986"/>
  </r>
  <r>
    <s v="KR"/>
    <n v="2998164"/>
    <n v="5989.14"/>
    <n v="5"/>
    <d v="2020-03-30T00:00:00"/>
    <x v="243"/>
    <d v="2020-11-23T00:00:00"/>
    <d v="2020-11-30T00:00:00"/>
    <n v="7"/>
    <n v="61"/>
    <n v="331217.09999999986"/>
  </r>
  <r>
    <s v="KR"/>
    <n v="3014730"/>
    <n v="2398.44"/>
    <n v="2"/>
    <d v="2020-03-09T00:00:00"/>
    <x v="461"/>
    <d v="2020-09-14T00:00:00"/>
    <d v="2020-11-30T00:00:00"/>
    <n v="77"/>
    <n v="11"/>
    <n v="99188.760000000009"/>
  </r>
  <r>
    <s v="KR"/>
    <n v="3014730"/>
    <n v="5995.86"/>
    <n v="5"/>
    <d v="2020-03-16T00:00:00"/>
    <x v="461"/>
    <d v="2020-09-14T00:00:00"/>
    <d v="2020-11-30T00:00:00"/>
    <n v="77"/>
    <n v="11"/>
    <n v="99188.760000000009"/>
  </r>
  <r>
    <s v="KR"/>
    <n v="3019500"/>
    <n v="4796.88"/>
    <n v="4"/>
    <d v="2020-03-09T00:00:00"/>
    <x v="348"/>
    <d v="2020-11-09T00:00:00"/>
    <d v="2020-11-30T00:00:00"/>
    <n v="21"/>
    <n v="7"/>
    <n v="39098.400000000001"/>
  </r>
  <r>
    <s v="KR"/>
    <n v="3035880"/>
    <n v="607.74"/>
    <n v="1"/>
    <d v="2020-03-30T00:00:00"/>
    <x v="524"/>
    <d v="2020-10-19T00:00:00"/>
    <d v="2020-11-30T00:00:00"/>
    <n v="42"/>
    <n v="8"/>
    <n v="16392.54"/>
  </r>
  <r>
    <s v="KR"/>
    <n v="3037548"/>
    <n v="1192.08"/>
    <n v="1"/>
    <d v="2020-03-30T00:00:00"/>
    <x v="301"/>
    <d v="2020-11-16T00:00:00"/>
    <d v="2020-11-30T00:00:00"/>
    <n v="14"/>
    <n v="12"/>
    <n v="16414.02"/>
  </r>
  <r>
    <s v="KR"/>
    <n v="3127824"/>
    <n v="6114.06"/>
    <n v="10"/>
    <d v="2020-03-16T00:00:00"/>
    <x v="130"/>
    <d v="2020-11-16T00:00:00"/>
    <d v="2020-11-30T00:00:00"/>
    <n v="14"/>
    <n v="36"/>
    <n v="104675.28"/>
  </r>
  <r>
    <s v="KR"/>
    <n v="3146316"/>
    <n v="1021.32"/>
    <n v="1"/>
    <d v="2020-03-09T00:00:00"/>
    <x v="244"/>
    <d v="2020-11-23T00:00:00"/>
    <d v="2020-11-30T00:00:00"/>
    <n v="7"/>
    <n v="50"/>
    <n v="116259.29999999999"/>
  </r>
  <r>
    <s v="KR"/>
    <n v="3146316"/>
    <n v="3017.22"/>
    <n v="3"/>
    <d v="2020-03-23T00:00:00"/>
    <x v="244"/>
    <d v="2020-11-23T00:00:00"/>
    <d v="2020-11-30T00:00:00"/>
    <n v="7"/>
    <n v="50"/>
    <n v="116259.29999999999"/>
  </r>
  <r>
    <s v="KR"/>
    <n v="3146316"/>
    <n v="1199.1600000000001"/>
    <n v="1"/>
    <d v="2020-03-09T00:00:00"/>
    <x v="244"/>
    <d v="2020-11-23T00:00:00"/>
    <d v="2020-11-30T00:00:00"/>
    <n v="7"/>
    <n v="50"/>
    <n v="116259.29999999999"/>
  </r>
  <r>
    <s v="KR"/>
    <n v="3146316"/>
    <n v="1199.1600000000001"/>
    <n v="1"/>
    <d v="2020-03-16T00:00:00"/>
    <x v="244"/>
    <d v="2020-11-23T00:00:00"/>
    <d v="2020-11-30T00:00:00"/>
    <n v="7"/>
    <n v="50"/>
    <n v="116259.29999999999"/>
  </r>
  <r>
    <s v="KR"/>
    <n v="3146316"/>
    <n v="1201.68"/>
    <n v="1"/>
    <d v="2020-03-30T00:00:00"/>
    <x v="244"/>
    <d v="2020-11-23T00:00:00"/>
    <d v="2020-11-30T00:00:00"/>
    <n v="7"/>
    <n v="50"/>
    <n v="116259.29999999999"/>
  </r>
  <r>
    <s v="KR"/>
    <n v="3282276"/>
    <n v="2132.7600000000002"/>
    <n v="8"/>
    <d v="2020-03-23T00:00:00"/>
    <x v="651"/>
    <d v="2020-08-03T00:00:00"/>
    <d v="2020-11-30T00:00:00"/>
    <n v="119"/>
    <n v="3"/>
    <n v="3772.8"/>
  </r>
  <r>
    <s v="KR"/>
    <n v="3285438"/>
    <n v="1199.1600000000001"/>
    <n v="1"/>
    <d v="2020-03-09T00:00:00"/>
    <x v="652"/>
    <d v="2020-03-09T00:00:00"/>
    <d v="2020-11-30T00:00:00"/>
    <n v="266"/>
    <n v="1"/>
    <n v="1199.1600000000001"/>
  </r>
  <r>
    <s v="KR"/>
    <n v="3285990"/>
    <n v="385.2"/>
    <n v="1"/>
    <d v="2020-03-09T00:00:00"/>
    <x v="560"/>
    <d v="2020-06-15T00:00:00"/>
    <d v="2020-11-30T00:00:00"/>
    <n v="168"/>
    <n v="6"/>
    <n v="7980.7199999999993"/>
  </r>
  <r>
    <s v="KR"/>
    <n v="3286530"/>
    <n v="611.4"/>
    <n v="1"/>
    <d v="2020-03-16T00:00:00"/>
    <x v="248"/>
    <d v="2020-11-30T00:00:00"/>
    <d v="2020-11-30T00:00:00"/>
    <n v="0"/>
    <n v="36"/>
    <n v="46268.700000000012"/>
  </r>
  <r>
    <s v="KR"/>
    <n v="3286530"/>
    <n v="2398.3200000000002"/>
    <n v="2"/>
    <d v="2020-03-09T00:00:00"/>
    <x v="248"/>
    <d v="2020-11-30T00:00:00"/>
    <d v="2020-11-30T00:00:00"/>
    <n v="0"/>
    <n v="36"/>
    <n v="46268.700000000012"/>
  </r>
  <r>
    <s v="KR"/>
    <n v="3286530"/>
    <n v="3565.26"/>
    <n v="3"/>
    <d v="2020-03-23T00:00:00"/>
    <x v="248"/>
    <d v="2020-11-30T00:00:00"/>
    <d v="2020-11-30T00:00:00"/>
    <n v="0"/>
    <n v="36"/>
    <n v="46268.700000000012"/>
  </r>
  <r>
    <s v="KR"/>
    <n v="3287454"/>
    <n v="1211.8800000000001"/>
    <n v="2"/>
    <d v="2020-03-16T00:00:00"/>
    <x v="250"/>
    <d v="2020-10-05T00:00:00"/>
    <d v="2020-11-30T00:00:00"/>
    <n v="56"/>
    <n v="24"/>
    <n v="67411.739999999991"/>
  </r>
  <r>
    <s v="KR"/>
    <n v="3287454"/>
    <n v="2423.6999999999998"/>
    <n v="4"/>
    <d v="2020-03-23T00:00:00"/>
    <x v="250"/>
    <d v="2020-10-05T00:00:00"/>
    <d v="2020-11-30T00:00:00"/>
    <n v="56"/>
    <n v="24"/>
    <n v="67411.739999999991"/>
  </r>
  <r>
    <s v="KR"/>
    <n v="3287454"/>
    <n v="4796.88"/>
    <n v="4"/>
    <d v="2020-03-09T00:00:00"/>
    <x v="250"/>
    <d v="2020-10-05T00:00:00"/>
    <d v="2020-11-30T00:00:00"/>
    <n v="56"/>
    <n v="24"/>
    <n v="67411.739999999991"/>
  </r>
  <r>
    <s v="KR"/>
    <n v="3287454"/>
    <n v="10695.84"/>
    <n v="9"/>
    <d v="2020-03-23T00:00:00"/>
    <x v="250"/>
    <d v="2020-10-05T00:00:00"/>
    <d v="2020-11-30T00:00:00"/>
    <n v="56"/>
    <n v="24"/>
    <n v="67411.739999999991"/>
  </r>
  <r>
    <s v="KR"/>
    <n v="3287622"/>
    <n v="1199.1600000000001"/>
    <n v="1"/>
    <d v="2020-03-16T00:00:00"/>
    <x v="251"/>
    <d v="2020-11-23T00:00:00"/>
    <d v="2020-11-30T00:00:00"/>
    <n v="7"/>
    <n v="16"/>
    <n v="38985.060000000005"/>
  </r>
  <r>
    <s v="KR"/>
    <n v="3287838"/>
    <n v="269.04000000000002"/>
    <n v="1"/>
    <d v="2020-03-09T00:00:00"/>
    <x v="252"/>
    <d v="2020-11-30T00:00:00"/>
    <d v="2020-11-30T00:00:00"/>
    <n v="0"/>
    <n v="61"/>
    <n v="26390.880000000001"/>
  </r>
  <r>
    <s v="KR"/>
    <n v="3288000"/>
    <n v="1188.42"/>
    <n v="1"/>
    <d v="2020-03-23T00:00:00"/>
    <x v="253"/>
    <d v="2020-09-21T00:00:00"/>
    <d v="2020-11-30T00:00:00"/>
    <n v="70"/>
    <n v="19"/>
    <n v="50731.44"/>
  </r>
  <r>
    <s v="KR"/>
    <n v="3288210"/>
    <n v="1155.5999999999999"/>
    <n v="3"/>
    <d v="2020-03-09T00:00:00"/>
    <x v="254"/>
    <d v="2020-11-23T00:00:00"/>
    <d v="2020-11-30T00:00:00"/>
    <n v="7"/>
    <n v="210"/>
    <n v="183691.1999999999"/>
  </r>
  <r>
    <s v="KR"/>
    <n v="3288210"/>
    <n v="1530.48"/>
    <n v="4"/>
    <d v="2020-03-23T00:00:00"/>
    <x v="254"/>
    <d v="2020-11-23T00:00:00"/>
    <d v="2020-11-30T00:00:00"/>
    <n v="7"/>
    <n v="210"/>
    <n v="183691.1999999999"/>
  </r>
  <r>
    <s v="KR"/>
    <n v="3288210"/>
    <n v="382.92"/>
    <n v="1"/>
    <d v="2020-03-30T00:00:00"/>
    <x v="254"/>
    <d v="2020-11-23T00:00:00"/>
    <d v="2020-11-30T00:00:00"/>
    <n v="7"/>
    <n v="210"/>
    <n v="183691.1999999999"/>
  </r>
  <r>
    <s v="KR"/>
    <n v="3288210"/>
    <n v="1834.2"/>
    <n v="3"/>
    <d v="2020-03-16T00:00:00"/>
    <x v="254"/>
    <d v="2020-11-23T00:00:00"/>
    <d v="2020-11-30T00:00:00"/>
    <n v="7"/>
    <n v="210"/>
    <n v="183691.1999999999"/>
  </r>
  <r>
    <s v="KR"/>
    <n v="3288210"/>
    <n v="269.04000000000002"/>
    <n v="1"/>
    <d v="2020-03-09T00:00:00"/>
    <x v="254"/>
    <d v="2020-11-23T00:00:00"/>
    <d v="2020-11-30T00:00:00"/>
    <n v="7"/>
    <n v="210"/>
    <n v="183691.1999999999"/>
  </r>
  <r>
    <s v="KR"/>
    <n v="3288210"/>
    <n v="269.04000000000002"/>
    <n v="1"/>
    <d v="2020-03-16T00:00:00"/>
    <x v="254"/>
    <d v="2020-11-23T00:00:00"/>
    <d v="2020-11-30T00:00:00"/>
    <n v="7"/>
    <n v="210"/>
    <n v="183691.1999999999"/>
  </r>
  <r>
    <s v="KR"/>
    <n v="3288210"/>
    <n v="1871.04"/>
    <n v="7"/>
    <d v="2020-03-23T00:00:00"/>
    <x v="254"/>
    <d v="2020-11-23T00:00:00"/>
    <d v="2020-11-30T00:00:00"/>
    <n v="7"/>
    <n v="210"/>
    <n v="183691.1999999999"/>
  </r>
  <r>
    <s v="KR"/>
    <n v="3288210"/>
    <n v="267.42"/>
    <n v="1"/>
    <d v="2020-03-30T00:00:00"/>
    <x v="254"/>
    <d v="2020-11-23T00:00:00"/>
    <d v="2020-11-30T00:00:00"/>
    <n v="7"/>
    <n v="210"/>
    <n v="183691.1999999999"/>
  </r>
  <r>
    <s v="KR"/>
    <n v="3288210"/>
    <n v="1188.42"/>
    <n v="1"/>
    <d v="2020-03-23T00:00:00"/>
    <x v="254"/>
    <d v="2020-11-23T00:00:00"/>
    <d v="2020-11-30T00:00:00"/>
    <n v="7"/>
    <n v="210"/>
    <n v="183691.1999999999"/>
  </r>
  <r>
    <s v="KR"/>
    <n v="3288210"/>
    <n v="1201.68"/>
    <n v="1"/>
    <d v="2020-04-06T00:00:00"/>
    <x v="254"/>
    <d v="2020-11-23T00:00:00"/>
    <d v="2020-11-30T00:00:00"/>
    <n v="7"/>
    <n v="210"/>
    <n v="183691.1999999999"/>
  </r>
  <r>
    <s v="KR"/>
    <n v="3289728"/>
    <n v="607.74"/>
    <n v="1"/>
    <d v="2020-03-23T00:00:00"/>
    <x v="438"/>
    <d v="2020-11-23T00:00:00"/>
    <d v="2020-11-30T00:00:00"/>
    <n v="7"/>
    <n v="24"/>
    <n v="107047.20000000001"/>
  </r>
  <r>
    <s v="KR"/>
    <n v="3289728"/>
    <n v="3050.94"/>
    <n v="3"/>
    <d v="2020-04-06T00:00:00"/>
    <x v="438"/>
    <d v="2020-11-23T00:00:00"/>
    <d v="2020-11-30T00:00:00"/>
    <n v="7"/>
    <n v="24"/>
    <n v="107047.20000000001"/>
  </r>
  <r>
    <s v="KR"/>
    <n v="3290940"/>
    <n v="385.2"/>
    <n v="1"/>
    <d v="2020-03-16T00:00:00"/>
    <x v="257"/>
    <d v="2020-10-19T00:00:00"/>
    <d v="2020-11-30T00:00:00"/>
    <n v="42"/>
    <n v="35"/>
    <n v="14670.420000000002"/>
  </r>
  <r>
    <s v="KR"/>
    <n v="3290940"/>
    <n v="382.92"/>
    <n v="1"/>
    <d v="2020-03-30T00:00:00"/>
    <x v="257"/>
    <d v="2020-10-19T00:00:00"/>
    <d v="2020-11-30T00:00:00"/>
    <n v="42"/>
    <n v="35"/>
    <n v="14670.420000000002"/>
  </r>
  <r>
    <s v="KR"/>
    <n v="3291192"/>
    <n v="385.2"/>
    <n v="1"/>
    <d v="2020-03-16T00:00:00"/>
    <x v="258"/>
    <d v="2020-07-13T00:00:00"/>
    <d v="2020-11-30T00:00:00"/>
    <n v="140"/>
    <n v="7"/>
    <n v="2840.3999999999996"/>
  </r>
  <r>
    <s v="KR"/>
    <n v="3291816"/>
    <n v="1199.1600000000001"/>
    <n v="1"/>
    <d v="2020-03-09T00:00:00"/>
    <x v="259"/>
    <d v="2020-11-30T00:00:00"/>
    <d v="2020-11-30T00:00:00"/>
    <n v="0"/>
    <n v="67"/>
    <n v="146954.04000000004"/>
  </r>
  <r>
    <s v="KR"/>
    <n v="3291816"/>
    <n v="2398.3200000000002"/>
    <n v="2"/>
    <d v="2020-03-16T00:00:00"/>
    <x v="259"/>
    <d v="2020-11-30T00:00:00"/>
    <d v="2020-11-30T00:00:00"/>
    <n v="0"/>
    <n v="67"/>
    <n v="146954.04000000004"/>
  </r>
  <r>
    <s v="KR"/>
    <n v="3291816"/>
    <n v="2380.5"/>
    <n v="2"/>
    <d v="2020-03-23T00:00:00"/>
    <x v="259"/>
    <d v="2020-11-30T00:00:00"/>
    <d v="2020-11-30T00:00:00"/>
    <n v="0"/>
    <n v="67"/>
    <n v="146954.04000000004"/>
  </r>
  <r>
    <s v="KR"/>
    <n v="3291816"/>
    <n v="3576.24"/>
    <n v="3"/>
    <d v="2020-03-30T00:00:00"/>
    <x v="259"/>
    <d v="2020-11-30T00:00:00"/>
    <d v="2020-11-30T00:00:00"/>
    <n v="0"/>
    <n v="67"/>
    <n v="146954.04000000004"/>
  </r>
  <r>
    <s v="KR"/>
    <n v="3291816"/>
    <n v="7209.96"/>
    <n v="6"/>
    <d v="2020-04-06T00:00:00"/>
    <x v="259"/>
    <d v="2020-11-30T00:00:00"/>
    <d v="2020-11-30T00:00:00"/>
    <n v="0"/>
    <n v="67"/>
    <n v="146954.04000000004"/>
  </r>
  <r>
    <s v="KR"/>
    <n v="3292278"/>
    <n v="1199.1600000000001"/>
    <n v="1"/>
    <d v="2020-03-09T00:00:00"/>
    <x v="594"/>
    <d v="2020-10-12T00:00:00"/>
    <d v="2020-11-30T00:00:00"/>
    <n v="49"/>
    <n v="7"/>
    <n v="32847.479999999996"/>
  </r>
  <r>
    <s v="KR"/>
    <n v="3293448"/>
    <n v="611.4"/>
    <n v="1"/>
    <d v="2020-03-09T00:00:00"/>
    <x v="351"/>
    <d v="2020-09-28T00:00:00"/>
    <d v="2020-11-30T00:00:00"/>
    <n v="63"/>
    <n v="11"/>
    <n v="14300.939999999999"/>
  </r>
  <r>
    <s v="KR"/>
    <n v="3293448"/>
    <n v="1199.1600000000001"/>
    <n v="1"/>
    <d v="2020-03-09T00:00:00"/>
    <x v="351"/>
    <d v="2020-09-28T00:00:00"/>
    <d v="2020-11-30T00:00:00"/>
    <n v="63"/>
    <n v="11"/>
    <n v="14300.939999999999"/>
  </r>
  <r>
    <s v="KR"/>
    <n v="3294780"/>
    <n v="770.4"/>
    <n v="2"/>
    <d v="2020-03-09T00:00:00"/>
    <x v="101"/>
    <d v="2020-11-23T00:00:00"/>
    <d v="2020-11-30T00:00:00"/>
    <n v="7"/>
    <n v="30"/>
    <n v="29037.660000000014"/>
  </r>
  <r>
    <s v="KR"/>
    <n v="3294780"/>
    <n v="770.4"/>
    <n v="2"/>
    <d v="2020-03-16T00:00:00"/>
    <x v="101"/>
    <d v="2020-11-23T00:00:00"/>
    <d v="2020-11-30T00:00:00"/>
    <n v="7"/>
    <n v="30"/>
    <n v="29037.660000000014"/>
  </r>
  <r>
    <s v="KR"/>
    <n v="3294780"/>
    <n v="382.92"/>
    <n v="1"/>
    <d v="2020-03-23T00:00:00"/>
    <x v="101"/>
    <d v="2020-11-23T00:00:00"/>
    <d v="2020-11-30T00:00:00"/>
    <n v="7"/>
    <n v="30"/>
    <n v="29037.660000000014"/>
  </r>
  <r>
    <s v="KR"/>
    <n v="3294780"/>
    <n v="607.74"/>
    <n v="1"/>
    <d v="2020-03-23T00:00:00"/>
    <x v="101"/>
    <d v="2020-11-23T00:00:00"/>
    <d v="2020-11-30T00:00:00"/>
    <n v="7"/>
    <n v="30"/>
    <n v="29037.660000000014"/>
  </r>
  <r>
    <s v="KR"/>
    <n v="3294780"/>
    <n v="607.74"/>
    <n v="1"/>
    <d v="2020-03-30T00:00:00"/>
    <x v="101"/>
    <d v="2020-11-23T00:00:00"/>
    <d v="2020-11-30T00:00:00"/>
    <n v="7"/>
    <n v="30"/>
    <n v="29037.660000000014"/>
  </r>
  <r>
    <s v="KR"/>
    <n v="3294780"/>
    <n v="269.04000000000002"/>
    <n v="1"/>
    <d v="2020-03-16T00:00:00"/>
    <x v="101"/>
    <d v="2020-11-23T00:00:00"/>
    <d v="2020-11-30T00:00:00"/>
    <n v="7"/>
    <n v="30"/>
    <n v="29037.660000000014"/>
  </r>
  <r>
    <s v="KR"/>
    <n v="3295038"/>
    <n v="1188.42"/>
    <n v="1"/>
    <d v="2020-03-23T00:00:00"/>
    <x v="653"/>
    <d v="2020-03-23T00:00:00"/>
    <d v="2020-11-30T00:00:00"/>
    <n v="252"/>
    <n v="1"/>
    <n v="1188.42"/>
  </r>
  <r>
    <s v="KR"/>
    <n v="3295824"/>
    <n v="1199.1600000000001"/>
    <n v="1"/>
    <d v="2020-03-09T00:00:00"/>
    <x v="39"/>
    <d v="2020-03-09T00:00:00"/>
    <d v="2020-11-30T00:00:00"/>
    <n v="266"/>
    <n v="2"/>
    <n v="1900.38"/>
  </r>
  <r>
    <s v="KR"/>
    <n v="3295914"/>
    <n v="385.2"/>
    <n v="1"/>
    <d v="2020-03-09T00:00:00"/>
    <x v="53"/>
    <d v="2020-11-23T00:00:00"/>
    <d v="2020-11-30T00:00:00"/>
    <n v="7"/>
    <n v="13"/>
    <n v="11804.819999999998"/>
  </r>
  <r>
    <s v="KR"/>
    <n v="3295914"/>
    <n v="385.98"/>
    <n v="1"/>
    <d v="2020-03-30T00:00:00"/>
    <x v="53"/>
    <d v="2020-11-23T00:00:00"/>
    <d v="2020-11-30T00:00:00"/>
    <n v="7"/>
    <n v="13"/>
    <n v="11804.819999999998"/>
  </r>
  <r>
    <s v="KR"/>
    <n v="3295914"/>
    <n v="1774.8"/>
    <n v="1"/>
    <d v="2020-03-30T00:00:00"/>
    <x v="53"/>
    <d v="2020-11-23T00:00:00"/>
    <d v="2020-11-30T00:00:00"/>
    <n v="7"/>
    <n v="13"/>
    <n v="11804.819999999998"/>
  </r>
  <r>
    <s v="KR"/>
    <n v="3297756"/>
    <n v="383.22"/>
    <n v="1"/>
    <d v="2020-03-09T00:00:00"/>
    <x v="152"/>
    <d v="2020-11-30T00:00:00"/>
    <d v="2020-11-30T00:00:00"/>
    <n v="0"/>
    <n v="89"/>
    <n v="110145.95999999996"/>
  </r>
  <r>
    <s v="KR"/>
    <n v="3297756"/>
    <n v="2386.14"/>
    <n v="2"/>
    <d v="2020-03-09T00:00:00"/>
    <x v="152"/>
    <d v="2020-11-30T00:00:00"/>
    <d v="2020-11-30T00:00:00"/>
    <n v="0"/>
    <n v="89"/>
    <n v="110145.95999999996"/>
  </r>
  <r>
    <s v="KR"/>
    <n v="3297756"/>
    <n v="1193.0999999999999"/>
    <n v="1"/>
    <d v="2020-03-16T00:00:00"/>
    <x v="152"/>
    <d v="2020-11-30T00:00:00"/>
    <d v="2020-11-30T00:00:00"/>
    <n v="0"/>
    <n v="89"/>
    <n v="110145.95999999996"/>
  </r>
  <r>
    <s v="KR"/>
    <n v="3297756"/>
    <n v="1182.3599999999999"/>
    <n v="1"/>
    <d v="2020-03-23T00:00:00"/>
    <x v="152"/>
    <d v="2020-11-30T00:00:00"/>
    <d v="2020-11-30T00:00:00"/>
    <n v="0"/>
    <n v="89"/>
    <n v="110145.95999999996"/>
  </r>
  <r>
    <s v="KR"/>
    <n v="3297756"/>
    <n v="1201.68"/>
    <n v="1"/>
    <d v="2020-04-06T00:00:00"/>
    <x v="152"/>
    <d v="2020-11-30T00:00:00"/>
    <d v="2020-11-30T00:00:00"/>
    <n v="0"/>
    <n v="89"/>
    <n v="110145.95999999996"/>
  </r>
  <r>
    <s v="KR"/>
    <n v="3298146"/>
    <n v="382.92"/>
    <n v="1"/>
    <d v="2020-03-23T00:00:00"/>
    <x v="305"/>
    <d v="2020-11-02T00:00:00"/>
    <d v="2020-11-30T00:00:00"/>
    <n v="28"/>
    <n v="18"/>
    <n v="20289.420000000002"/>
  </r>
  <r>
    <s v="KR"/>
    <n v="3301296"/>
    <n v="90.18"/>
    <n v="1"/>
    <d v="2020-03-16T00:00:00"/>
    <x v="41"/>
    <d v="2020-11-30T00:00:00"/>
    <d v="2020-11-30T00:00:00"/>
    <n v="0"/>
    <n v="2209"/>
    <n v="1914248.1599999955"/>
  </r>
  <r>
    <s v="KR"/>
    <n v="3301296"/>
    <n v="357.48"/>
    <n v="4"/>
    <d v="2020-03-23T00:00:00"/>
    <x v="41"/>
    <d v="2020-11-30T00:00:00"/>
    <d v="2020-11-30T00:00:00"/>
    <n v="0"/>
    <n v="2209"/>
    <n v="1914248.1599999955"/>
  </r>
  <r>
    <s v="KR"/>
    <n v="3301296"/>
    <n v="358.2"/>
    <n v="4"/>
    <d v="2020-03-30T00:00:00"/>
    <x v="41"/>
    <d v="2020-11-30T00:00:00"/>
    <d v="2020-11-30T00:00:00"/>
    <n v="0"/>
    <n v="2209"/>
    <n v="1914248.1599999955"/>
  </r>
  <r>
    <s v="KR"/>
    <n v="3301296"/>
    <n v="383.22"/>
    <n v="1"/>
    <d v="2020-03-09T00:00:00"/>
    <x v="41"/>
    <d v="2020-11-30T00:00:00"/>
    <d v="2020-11-30T00:00:00"/>
    <n v="0"/>
    <n v="2209"/>
    <n v="1914248.1599999955"/>
  </r>
  <r>
    <s v="KR"/>
    <n v="3301296"/>
    <n v="766.38"/>
    <n v="2"/>
    <d v="2020-03-16T00:00:00"/>
    <x v="41"/>
    <d v="2020-11-30T00:00:00"/>
    <d v="2020-11-30T00:00:00"/>
    <n v="0"/>
    <n v="2209"/>
    <n v="1914248.1599999955"/>
  </r>
  <r>
    <s v="KR"/>
    <n v="3301296"/>
    <n v="3038.16"/>
    <n v="8"/>
    <d v="2020-03-23T00:00:00"/>
    <x v="41"/>
    <d v="2020-11-30T00:00:00"/>
    <d v="2020-11-30T00:00:00"/>
    <n v="0"/>
    <n v="2209"/>
    <n v="1914248.1599999955"/>
  </r>
  <r>
    <s v="KR"/>
    <n v="3301296"/>
    <n v="1914.6"/>
    <n v="5"/>
    <d v="2020-03-30T00:00:00"/>
    <x v="41"/>
    <d v="2020-11-30T00:00:00"/>
    <d v="2020-11-30T00:00:00"/>
    <n v="0"/>
    <n v="2209"/>
    <n v="1914248.1599999955"/>
  </r>
  <r>
    <s v="KR"/>
    <n v="3301296"/>
    <n v="1929.84"/>
    <n v="5"/>
    <d v="2020-04-06T00:00:00"/>
    <x v="41"/>
    <d v="2020-11-30T00:00:00"/>
    <d v="2020-11-30T00:00:00"/>
    <n v="0"/>
    <n v="2209"/>
    <n v="1914248.1599999955"/>
  </r>
  <r>
    <s v="KR"/>
    <n v="3301296"/>
    <n v="402.36"/>
    <n v="2"/>
    <d v="2020-03-30T00:00:00"/>
    <x v="41"/>
    <d v="2020-11-30T00:00:00"/>
    <d v="2020-11-30T00:00:00"/>
    <n v="0"/>
    <n v="2209"/>
    <n v="1914248.1599999955"/>
  </r>
  <r>
    <s v="KR"/>
    <n v="3301296"/>
    <n v="3041.52"/>
    <n v="5"/>
    <d v="2020-03-09T00:00:00"/>
    <x v="41"/>
    <d v="2020-11-30T00:00:00"/>
    <d v="2020-11-30T00:00:00"/>
    <n v="0"/>
    <n v="2209"/>
    <n v="1914248.1599999955"/>
  </r>
  <r>
    <s v="KR"/>
    <n v="3301296"/>
    <n v="2427.7199999999998"/>
    <n v="4"/>
    <d v="2020-03-16T00:00:00"/>
    <x v="41"/>
    <d v="2020-11-30T00:00:00"/>
    <d v="2020-11-30T00:00:00"/>
    <n v="0"/>
    <n v="2209"/>
    <n v="1914248.1599999955"/>
  </r>
  <r>
    <s v="KR"/>
    <n v="3301296"/>
    <n v="10850.82"/>
    <n v="18"/>
    <d v="2020-03-23T00:00:00"/>
    <x v="41"/>
    <d v="2020-11-30T00:00:00"/>
    <d v="2020-11-30T00:00:00"/>
    <n v="0"/>
    <n v="2209"/>
    <n v="1914248.1599999955"/>
  </r>
  <r>
    <s v="KR"/>
    <n v="3301296"/>
    <n v="6695.16"/>
    <n v="11"/>
    <d v="2020-03-30T00:00:00"/>
    <x v="41"/>
    <d v="2020-11-30T00:00:00"/>
    <d v="2020-11-30T00:00:00"/>
    <n v="0"/>
    <n v="2209"/>
    <n v="1914248.1599999955"/>
  </r>
  <r>
    <s v="KR"/>
    <n v="3301296"/>
    <n v="6739.5"/>
    <n v="11"/>
    <d v="2020-04-06T00:00:00"/>
    <x v="41"/>
    <d v="2020-11-30T00:00:00"/>
    <d v="2020-11-30T00:00:00"/>
    <n v="0"/>
    <n v="2209"/>
    <n v="1914248.1599999955"/>
  </r>
  <r>
    <s v="KR"/>
    <n v="3301296"/>
    <n v="156.41999999999999"/>
    <n v="1"/>
    <d v="2020-03-23T00:00:00"/>
    <x v="41"/>
    <d v="2020-11-30T00:00:00"/>
    <d v="2020-11-30T00:00:00"/>
    <n v="0"/>
    <n v="2209"/>
    <n v="1914248.1599999955"/>
  </r>
  <r>
    <s v="KR"/>
    <n v="3301296"/>
    <n v="67.56"/>
    <n v="1"/>
    <d v="2020-04-06T00:00:00"/>
    <x v="41"/>
    <d v="2020-11-30T00:00:00"/>
    <d v="2020-11-30T00:00:00"/>
    <n v="0"/>
    <n v="2209"/>
    <n v="1914248.1599999955"/>
  </r>
  <r>
    <s v="KR"/>
    <n v="3301296"/>
    <n v="180.24"/>
    <n v="1"/>
    <d v="2020-04-06T00:00:00"/>
    <x v="41"/>
    <d v="2020-11-30T00:00:00"/>
    <d v="2020-11-30T00:00:00"/>
    <n v="0"/>
    <n v="2209"/>
    <n v="1914248.1599999955"/>
  </r>
  <r>
    <s v="KR"/>
    <n v="3301296"/>
    <n v="180.24"/>
    <n v="1"/>
    <d v="2020-04-06T00:00:00"/>
    <x v="41"/>
    <d v="2020-11-30T00:00:00"/>
    <d v="2020-11-30T00:00:00"/>
    <n v="0"/>
    <n v="2209"/>
    <n v="1914248.1599999955"/>
  </r>
  <r>
    <s v="KR"/>
    <n v="3301296"/>
    <n v="134.04"/>
    <n v="1"/>
    <d v="2020-03-30T00:00:00"/>
    <x v="41"/>
    <d v="2020-11-30T00:00:00"/>
    <d v="2020-11-30T00:00:00"/>
    <n v="0"/>
    <n v="2209"/>
    <n v="1914248.1599999955"/>
  </r>
  <r>
    <s v="KR"/>
    <n v="3301296"/>
    <n v="180.24"/>
    <n v="1"/>
    <d v="2020-04-06T00:00:00"/>
    <x v="41"/>
    <d v="2020-11-30T00:00:00"/>
    <d v="2020-11-30T00:00:00"/>
    <n v="0"/>
    <n v="2209"/>
    <n v="1914248.1599999955"/>
  </r>
  <r>
    <s v="KR"/>
    <n v="3301296"/>
    <n v="171.12"/>
    <n v="2"/>
    <d v="2020-04-06T00:00:00"/>
    <x v="41"/>
    <d v="2020-11-30T00:00:00"/>
    <d v="2020-11-30T00:00:00"/>
    <n v="0"/>
    <n v="2209"/>
    <n v="1914248.1599999955"/>
  </r>
  <r>
    <s v="KR"/>
    <n v="3301296"/>
    <n v="135.30000000000001"/>
    <n v="1"/>
    <d v="2020-03-16T00:00:00"/>
    <x v="41"/>
    <d v="2020-11-30T00:00:00"/>
    <d v="2020-11-30T00:00:00"/>
    <n v="0"/>
    <n v="2209"/>
    <n v="1914248.1599999955"/>
  </r>
  <r>
    <s v="KR"/>
    <n v="3301296"/>
    <n v="134.04"/>
    <n v="1"/>
    <d v="2020-03-23T00:00:00"/>
    <x v="41"/>
    <d v="2020-11-30T00:00:00"/>
    <d v="2020-11-30T00:00:00"/>
    <n v="0"/>
    <n v="2209"/>
    <n v="1914248.1599999955"/>
  </r>
  <r>
    <s v="KR"/>
    <n v="3301296"/>
    <n v="178.74"/>
    <n v="1"/>
    <d v="2020-03-30T00:00:00"/>
    <x v="41"/>
    <d v="2020-11-30T00:00:00"/>
    <d v="2020-11-30T00:00:00"/>
    <n v="0"/>
    <n v="2209"/>
    <n v="1914248.1599999955"/>
  </r>
  <r>
    <s v="KR"/>
    <n v="3301296"/>
    <n v="223.5"/>
    <n v="1"/>
    <d v="2020-03-23T00:00:00"/>
    <x v="41"/>
    <d v="2020-11-30T00:00:00"/>
    <d v="2020-11-30T00:00:00"/>
    <n v="0"/>
    <n v="2209"/>
    <n v="1914248.1599999955"/>
  </r>
  <r>
    <s v="KR"/>
    <n v="3301296"/>
    <n v="223.5"/>
    <n v="1"/>
    <d v="2020-03-30T00:00:00"/>
    <x v="41"/>
    <d v="2020-11-30T00:00:00"/>
    <d v="2020-11-30T00:00:00"/>
    <n v="0"/>
    <n v="2209"/>
    <n v="1914248.1599999955"/>
  </r>
  <r>
    <s v="KR"/>
    <n v="3301296"/>
    <n v="135.12"/>
    <n v="1"/>
    <d v="2020-04-06T00:00:00"/>
    <x v="41"/>
    <d v="2020-11-30T00:00:00"/>
    <d v="2020-11-30T00:00:00"/>
    <n v="0"/>
    <n v="2209"/>
    <n v="1914248.1599999955"/>
  </r>
  <r>
    <s v="KR"/>
    <n v="3301296"/>
    <n v="1126.32"/>
    <n v="5"/>
    <d v="2020-04-06T00:00:00"/>
    <x v="41"/>
    <d v="2020-11-30T00:00:00"/>
    <d v="2020-11-30T00:00:00"/>
    <n v="0"/>
    <n v="2209"/>
    <n v="1914248.1599999955"/>
  </r>
  <r>
    <s v="KR"/>
    <n v="3301296"/>
    <n v="1263"/>
    <n v="4"/>
    <d v="2020-03-23T00:00:00"/>
    <x v="41"/>
    <d v="2020-11-30T00:00:00"/>
    <d v="2020-11-30T00:00:00"/>
    <n v="0"/>
    <n v="2209"/>
    <n v="1914248.1599999955"/>
  </r>
  <r>
    <s v="KR"/>
    <n v="3301296"/>
    <n v="315.77999999999997"/>
    <n v="1"/>
    <d v="2020-03-30T00:00:00"/>
    <x v="41"/>
    <d v="2020-11-30T00:00:00"/>
    <d v="2020-11-30T00:00:00"/>
    <n v="0"/>
    <n v="2209"/>
    <n v="1914248.1599999955"/>
  </r>
  <r>
    <s v="KR"/>
    <n v="3301296"/>
    <n v="315.42"/>
    <n v="1"/>
    <d v="2020-04-06T00:00:00"/>
    <x v="41"/>
    <d v="2020-11-30T00:00:00"/>
    <d v="2020-11-30T00:00:00"/>
    <n v="0"/>
    <n v="2209"/>
    <n v="1914248.1599999955"/>
  </r>
  <r>
    <s v="KR"/>
    <n v="3301296"/>
    <n v="223.5"/>
    <n v="1"/>
    <d v="2020-03-30T00:00:00"/>
    <x v="41"/>
    <d v="2020-11-30T00:00:00"/>
    <d v="2020-11-30T00:00:00"/>
    <n v="0"/>
    <n v="2209"/>
    <n v="1914248.1599999955"/>
  </r>
  <r>
    <s v="KR"/>
    <n v="3301296"/>
    <n v="405.6"/>
    <n v="1"/>
    <d v="2020-04-06T00:00:00"/>
    <x v="41"/>
    <d v="2020-11-30T00:00:00"/>
    <d v="2020-11-30T00:00:00"/>
    <n v="0"/>
    <n v="2209"/>
    <n v="1914248.1599999955"/>
  </r>
  <r>
    <s v="KR"/>
    <n v="3301296"/>
    <n v="402.18"/>
    <n v="3"/>
    <d v="2020-03-30T00:00:00"/>
    <x v="41"/>
    <d v="2020-11-30T00:00:00"/>
    <d v="2020-11-30T00:00:00"/>
    <n v="0"/>
    <n v="2209"/>
    <n v="1914248.1599999955"/>
  </r>
  <r>
    <s v="KR"/>
    <n v="3301296"/>
    <n v="134.04"/>
    <n v="1"/>
    <d v="2020-03-30T00:00:00"/>
    <x v="41"/>
    <d v="2020-11-30T00:00:00"/>
    <d v="2020-11-30T00:00:00"/>
    <n v="0"/>
    <n v="2209"/>
    <n v="1914248.1599999955"/>
  </r>
  <r>
    <s v="KR"/>
    <n v="3301296"/>
    <n v="607.55999999999995"/>
    <n v="1"/>
    <d v="2020-03-23T00:00:00"/>
    <x v="41"/>
    <d v="2020-11-30T00:00:00"/>
    <d v="2020-11-30T00:00:00"/>
    <n v="0"/>
    <n v="2209"/>
    <n v="1914248.1599999955"/>
  </r>
  <r>
    <s v="KR"/>
    <n v="3301296"/>
    <n v="612.6"/>
    <n v="1"/>
    <d v="2020-03-30T00:00:00"/>
    <x v="41"/>
    <d v="2020-11-30T00:00:00"/>
    <d v="2020-11-30T00:00:00"/>
    <n v="0"/>
    <n v="2209"/>
    <n v="1914248.1599999955"/>
  </r>
  <r>
    <s v="KR"/>
    <n v="3301296"/>
    <n v="3503.64"/>
    <n v="6"/>
    <d v="2020-03-09T00:00:00"/>
    <x v="41"/>
    <d v="2020-11-30T00:00:00"/>
    <d v="2020-11-30T00:00:00"/>
    <n v="0"/>
    <n v="2209"/>
    <n v="1914248.1599999955"/>
  </r>
  <r>
    <s v="KR"/>
    <n v="3301296"/>
    <n v="4055.52"/>
    <n v="7"/>
    <d v="2020-03-23T00:00:00"/>
    <x v="41"/>
    <d v="2020-11-30T00:00:00"/>
    <d v="2020-11-30T00:00:00"/>
    <n v="0"/>
    <n v="2209"/>
    <n v="1914248.1599999955"/>
  </r>
  <r>
    <s v="KR"/>
    <n v="3301296"/>
    <n v="4084.08"/>
    <n v="7"/>
    <d v="2020-03-30T00:00:00"/>
    <x v="41"/>
    <d v="2020-11-30T00:00:00"/>
    <d v="2020-11-30T00:00:00"/>
    <n v="0"/>
    <n v="2209"/>
    <n v="1914248.1599999955"/>
  </r>
  <r>
    <s v="KR"/>
    <n v="3301296"/>
    <n v="3528.54"/>
    <n v="6"/>
    <d v="2020-04-06T00:00:00"/>
    <x v="41"/>
    <d v="2020-11-30T00:00:00"/>
    <d v="2020-11-30T00:00:00"/>
    <n v="0"/>
    <n v="2209"/>
    <n v="1914248.1599999955"/>
  </r>
  <r>
    <s v="KR"/>
    <n v="3301296"/>
    <n v="583.91999999999996"/>
    <n v="1"/>
    <d v="2020-03-09T00:00:00"/>
    <x v="41"/>
    <d v="2020-11-30T00:00:00"/>
    <d v="2020-11-30T00:00:00"/>
    <n v="0"/>
    <n v="2209"/>
    <n v="1914248.1599999955"/>
  </r>
  <r>
    <s v="KR"/>
    <n v="3301296"/>
    <n v="1162.6199999999999"/>
    <n v="2"/>
    <d v="2020-03-16T00:00:00"/>
    <x v="41"/>
    <d v="2020-11-30T00:00:00"/>
    <d v="2020-11-30T00:00:00"/>
    <n v="0"/>
    <n v="2209"/>
    <n v="1914248.1599999955"/>
  </r>
  <r>
    <s v="KR"/>
    <n v="3301296"/>
    <n v="578.70000000000005"/>
    <n v="1"/>
    <d v="2020-03-23T00:00:00"/>
    <x v="41"/>
    <d v="2020-11-30T00:00:00"/>
    <d v="2020-11-30T00:00:00"/>
    <n v="0"/>
    <n v="2209"/>
    <n v="1914248.1599999955"/>
  </r>
  <r>
    <s v="KR"/>
    <n v="3301296"/>
    <n v="583.44000000000005"/>
    <n v="1"/>
    <d v="2020-03-30T00:00:00"/>
    <x v="41"/>
    <d v="2020-11-30T00:00:00"/>
    <d v="2020-11-30T00:00:00"/>
    <n v="0"/>
    <n v="2209"/>
    <n v="1914248.1599999955"/>
  </r>
  <r>
    <s v="KR"/>
    <n v="3301296"/>
    <n v="447.06"/>
    <n v="1"/>
    <d v="2020-03-30T00:00:00"/>
    <x v="41"/>
    <d v="2020-11-30T00:00:00"/>
    <d v="2020-11-30T00:00:00"/>
    <n v="0"/>
    <n v="2209"/>
    <n v="1914248.1599999955"/>
  </r>
  <r>
    <s v="KR"/>
    <n v="3301296"/>
    <n v="178.74"/>
    <n v="1"/>
    <d v="2020-03-30T00:00:00"/>
    <x v="41"/>
    <d v="2020-11-30T00:00:00"/>
    <d v="2020-11-30T00:00:00"/>
    <n v="0"/>
    <n v="2209"/>
    <n v="1914248.1599999955"/>
  </r>
  <r>
    <s v="KR"/>
    <n v="3301296"/>
    <n v="360.48"/>
    <n v="2"/>
    <d v="2020-04-06T00:00:00"/>
    <x v="41"/>
    <d v="2020-11-30T00:00:00"/>
    <d v="2020-11-30T00:00:00"/>
    <n v="0"/>
    <n v="2209"/>
    <n v="1914248.1599999955"/>
  </r>
  <r>
    <s v="KR"/>
    <n v="3301296"/>
    <n v="51.78"/>
    <n v="1"/>
    <d v="2020-03-23T00:00:00"/>
    <x v="41"/>
    <d v="2020-11-30T00:00:00"/>
    <d v="2020-11-30T00:00:00"/>
    <n v="0"/>
    <n v="2209"/>
    <n v="1914248.1599999955"/>
  </r>
  <r>
    <s v="KR"/>
    <n v="3301296"/>
    <n v="313.68"/>
    <n v="2"/>
    <d v="2020-03-09T00:00:00"/>
    <x v="41"/>
    <d v="2020-11-30T00:00:00"/>
    <d v="2020-11-30T00:00:00"/>
    <n v="0"/>
    <n v="2209"/>
    <n v="1914248.1599999955"/>
  </r>
  <r>
    <s v="KR"/>
    <n v="3301296"/>
    <n v="156.84"/>
    <n v="1"/>
    <d v="2020-03-16T00:00:00"/>
    <x v="41"/>
    <d v="2020-11-30T00:00:00"/>
    <d v="2020-11-30T00:00:00"/>
    <n v="0"/>
    <n v="2209"/>
    <n v="1914248.1599999955"/>
  </r>
  <r>
    <s v="KR"/>
    <n v="3301296"/>
    <n v="1087.68"/>
    <n v="7"/>
    <d v="2020-03-23T00:00:00"/>
    <x v="41"/>
    <d v="2020-11-30T00:00:00"/>
    <d v="2020-11-30T00:00:00"/>
    <n v="0"/>
    <n v="2209"/>
    <n v="1914248.1599999955"/>
  </r>
  <r>
    <s v="KR"/>
    <n v="3301296"/>
    <n v="1096.6199999999999"/>
    <n v="7"/>
    <d v="2020-03-30T00:00:00"/>
    <x v="41"/>
    <d v="2020-11-30T00:00:00"/>
    <d v="2020-11-30T00:00:00"/>
    <n v="0"/>
    <n v="2209"/>
    <n v="1914248.1599999955"/>
  </r>
  <r>
    <s v="KR"/>
    <n v="3301296"/>
    <n v="631.74"/>
    <n v="4"/>
    <d v="2020-04-06T00:00:00"/>
    <x v="41"/>
    <d v="2020-11-30T00:00:00"/>
    <d v="2020-11-30T00:00:00"/>
    <n v="0"/>
    <n v="2209"/>
    <n v="1914248.1599999955"/>
  </r>
  <r>
    <s v="KR"/>
    <n v="3301296"/>
    <n v="1338.42"/>
    <n v="5"/>
    <d v="2020-03-09T00:00:00"/>
    <x v="41"/>
    <d v="2020-11-30T00:00:00"/>
    <d v="2020-11-30T00:00:00"/>
    <n v="0"/>
    <n v="2209"/>
    <n v="1914248.1599999955"/>
  </r>
  <r>
    <s v="KR"/>
    <n v="3301296"/>
    <n v="1606.14"/>
    <n v="6"/>
    <d v="2020-03-16T00:00:00"/>
    <x v="41"/>
    <d v="2020-11-30T00:00:00"/>
    <d v="2020-11-30T00:00:00"/>
    <n v="0"/>
    <n v="2209"/>
    <n v="1914248.1599999955"/>
  </r>
  <r>
    <s v="KR"/>
    <n v="3301296"/>
    <n v="3187.32"/>
    <n v="12"/>
    <d v="2020-03-23T00:00:00"/>
    <x v="41"/>
    <d v="2020-11-30T00:00:00"/>
    <d v="2020-11-30T00:00:00"/>
    <n v="0"/>
    <n v="2209"/>
    <n v="1914248.1599999955"/>
  </r>
  <r>
    <s v="KR"/>
    <n v="3301296"/>
    <n v="6954.84"/>
    <n v="26"/>
    <d v="2020-03-30T00:00:00"/>
    <x v="41"/>
    <d v="2020-11-30T00:00:00"/>
    <d v="2020-11-30T00:00:00"/>
    <n v="0"/>
    <n v="2209"/>
    <n v="1914248.1599999955"/>
  </r>
  <r>
    <s v="KR"/>
    <n v="3301296"/>
    <n v="2426.16"/>
    <n v="9"/>
    <d v="2020-04-06T00:00:00"/>
    <x v="41"/>
    <d v="2020-11-30T00:00:00"/>
    <d v="2020-11-30T00:00:00"/>
    <n v="0"/>
    <n v="2209"/>
    <n v="1914248.1599999955"/>
  </r>
  <r>
    <s v="KR"/>
    <n v="3301296"/>
    <n v="80.34"/>
    <n v="1"/>
    <d v="2020-03-09T00:00:00"/>
    <x v="41"/>
    <d v="2020-11-30T00:00:00"/>
    <d v="2020-11-30T00:00:00"/>
    <n v="0"/>
    <n v="2209"/>
    <n v="1914248.1599999955"/>
  </r>
  <r>
    <s v="KR"/>
    <n v="3301296"/>
    <n v="319.86"/>
    <n v="4"/>
    <d v="2020-03-23T00:00:00"/>
    <x v="41"/>
    <d v="2020-11-30T00:00:00"/>
    <d v="2020-11-30T00:00:00"/>
    <n v="0"/>
    <n v="2209"/>
    <n v="1914248.1599999955"/>
  </r>
  <r>
    <s v="KR"/>
    <n v="3301296"/>
    <n v="401.46"/>
    <n v="5"/>
    <d v="2020-03-30T00:00:00"/>
    <x v="41"/>
    <d v="2020-11-30T00:00:00"/>
    <d v="2020-11-30T00:00:00"/>
    <n v="0"/>
    <n v="2209"/>
    <n v="1914248.1599999955"/>
  </r>
  <r>
    <s v="KR"/>
    <n v="3301296"/>
    <n v="161.94"/>
    <n v="2"/>
    <d v="2020-04-06T00:00:00"/>
    <x v="41"/>
    <d v="2020-11-30T00:00:00"/>
    <d v="2020-11-30T00:00:00"/>
    <n v="0"/>
    <n v="2209"/>
    <n v="1914248.1599999955"/>
  </r>
  <r>
    <s v="KR"/>
    <n v="3301296"/>
    <n v="262.38"/>
    <n v="1"/>
    <d v="2020-03-09T00:00:00"/>
    <x v="41"/>
    <d v="2020-11-30T00:00:00"/>
    <d v="2020-11-30T00:00:00"/>
    <n v="0"/>
    <n v="2209"/>
    <n v="1914248.1599999955"/>
  </r>
  <r>
    <s v="KR"/>
    <n v="3301296"/>
    <n v="782.34"/>
    <n v="3"/>
    <d v="2020-03-16T00:00:00"/>
    <x v="41"/>
    <d v="2020-11-30T00:00:00"/>
    <d v="2020-11-30T00:00:00"/>
    <n v="0"/>
    <n v="2209"/>
    <n v="1914248.1599999955"/>
  </r>
  <r>
    <s v="KR"/>
    <n v="3301296"/>
    <n v="262.14"/>
    <n v="1"/>
    <d v="2020-03-30T00:00:00"/>
    <x v="41"/>
    <d v="2020-11-30T00:00:00"/>
    <d v="2020-11-30T00:00:00"/>
    <n v="0"/>
    <n v="2209"/>
    <n v="1914248.1599999955"/>
  </r>
  <r>
    <s v="KR"/>
    <n v="3301296"/>
    <n v="264.24"/>
    <n v="1"/>
    <d v="2020-04-06T00:00:00"/>
    <x v="41"/>
    <d v="2020-11-30T00:00:00"/>
    <d v="2020-11-30T00:00:00"/>
    <n v="0"/>
    <n v="2209"/>
    <n v="1914248.1599999955"/>
  </r>
  <r>
    <s v="KR"/>
    <n v="3301296"/>
    <n v="361.8"/>
    <n v="3"/>
    <d v="2020-03-09T00:00:00"/>
    <x v="41"/>
    <d v="2020-11-30T00:00:00"/>
    <d v="2020-11-30T00:00:00"/>
    <n v="0"/>
    <n v="2209"/>
    <n v="1914248.1599999955"/>
  </r>
  <r>
    <s v="KR"/>
    <n v="3301296"/>
    <n v="603.05999999999995"/>
    <n v="5"/>
    <d v="2020-03-16T00:00:00"/>
    <x v="41"/>
    <d v="2020-11-30T00:00:00"/>
    <d v="2020-11-30T00:00:00"/>
    <n v="0"/>
    <n v="2209"/>
    <n v="1914248.1599999955"/>
  </r>
  <r>
    <s v="KR"/>
    <n v="3301296"/>
    <n v="2391.9"/>
    <n v="20"/>
    <d v="2020-03-23T00:00:00"/>
    <x v="41"/>
    <d v="2020-11-30T00:00:00"/>
    <d v="2020-11-30T00:00:00"/>
    <n v="0"/>
    <n v="2209"/>
    <n v="1914248.1599999955"/>
  </r>
  <r>
    <s v="KR"/>
    <n v="3301296"/>
    <n v="2651.64"/>
    <n v="22"/>
    <d v="2020-03-30T00:00:00"/>
    <x v="41"/>
    <d v="2020-11-30T00:00:00"/>
    <d v="2020-11-30T00:00:00"/>
    <n v="0"/>
    <n v="2209"/>
    <n v="1914248.1599999955"/>
  </r>
  <r>
    <s v="KR"/>
    <n v="3301296"/>
    <n v="1092.48"/>
    <n v="9"/>
    <d v="2020-04-06T00:00:00"/>
    <x v="41"/>
    <d v="2020-11-30T00:00:00"/>
    <d v="2020-11-30T00:00:00"/>
    <n v="0"/>
    <n v="2209"/>
    <n v="1914248.1599999955"/>
  </r>
  <r>
    <s v="KR"/>
    <n v="3301296"/>
    <n v="2410.5"/>
    <n v="10"/>
    <d v="2020-03-09T00:00:00"/>
    <x v="41"/>
    <d v="2020-11-30T00:00:00"/>
    <d v="2020-11-30T00:00:00"/>
    <n v="0"/>
    <n v="2209"/>
    <n v="1914248.1599999955"/>
  </r>
  <r>
    <s v="KR"/>
    <n v="3301296"/>
    <n v="959.88"/>
    <n v="4"/>
    <d v="2020-03-16T00:00:00"/>
    <x v="41"/>
    <d v="2020-11-30T00:00:00"/>
    <d v="2020-11-30T00:00:00"/>
    <n v="0"/>
    <n v="2209"/>
    <n v="1914248.1599999955"/>
  </r>
  <r>
    <s v="KR"/>
    <n v="3301296"/>
    <n v="2872.68"/>
    <n v="12"/>
    <d v="2020-03-23T00:00:00"/>
    <x v="41"/>
    <d v="2020-11-30T00:00:00"/>
    <d v="2020-11-30T00:00:00"/>
    <n v="0"/>
    <n v="2209"/>
    <n v="1914248.1599999955"/>
  </r>
  <r>
    <s v="KR"/>
    <n v="3301296"/>
    <n v="4347.6000000000004"/>
    <n v="18"/>
    <d v="2020-03-30T00:00:00"/>
    <x v="41"/>
    <d v="2020-11-30T00:00:00"/>
    <d v="2020-11-30T00:00:00"/>
    <n v="0"/>
    <n v="2209"/>
    <n v="1914248.1599999955"/>
  </r>
  <r>
    <s v="KR"/>
    <n v="3301296"/>
    <n v="3642.36"/>
    <n v="15"/>
    <d v="2020-04-06T00:00:00"/>
    <x v="41"/>
    <d v="2020-11-30T00:00:00"/>
    <d v="2020-11-30T00:00:00"/>
    <n v="0"/>
    <n v="2209"/>
    <n v="1914248.1599999955"/>
  </r>
  <r>
    <s v="KR"/>
    <n v="3301296"/>
    <n v="2364.66"/>
    <n v="2"/>
    <d v="2020-03-16T00:00:00"/>
    <x v="41"/>
    <d v="2020-11-30T00:00:00"/>
    <d v="2020-11-30T00:00:00"/>
    <n v="0"/>
    <n v="2209"/>
    <n v="1914248.1599999955"/>
  </r>
  <r>
    <s v="KR"/>
    <n v="3301296"/>
    <n v="5921.4"/>
    <n v="5"/>
    <d v="2020-03-23T00:00:00"/>
    <x v="41"/>
    <d v="2020-11-30T00:00:00"/>
    <d v="2020-11-30T00:00:00"/>
    <n v="0"/>
    <n v="2209"/>
    <n v="1914248.1599999955"/>
  </r>
  <r>
    <s v="KR"/>
    <n v="3301296"/>
    <n v="2384.16"/>
    <n v="2"/>
    <d v="2020-03-30T00:00:00"/>
    <x v="41"/>
    <d v="2020-11-30T00:00:00"/>
    <d v="2020-11-30T00:00:00"/>
    <n v="0"/>
    <n v="2209"/>
    <n v="1914248.1599999955"/>
  </r>
  <r>
    <s v="KR"/>
    <n v="3321474"/>
    <n v="2398.3200000000002"/>
    <n v="2"/>
    <d v="2020-03-09T00:00:00"/>
    <x v="11"/>
    <d v="2020-07-20T00:00:00"/>
    <d v="2020-11-30T00:00:00"/>
    <n v="133"/>
    <n v="8"/>
    <n v="13448.820000000002"/>
  </r>
  <r>
    <s v="KR"/>
    <n v="3359634"/>
    <n v="2376.84"/>
    <n v="2"/>
    <d v="2020-03-23T00:00:00"/>
    <x v="654"/>
    <d v="2020-03-23T00:00:00"/>
    <d v="2020-11-30T00:00:00"/>
    <n v="252"/>
    <n v="1"/>
    <n v="2376.84"/>
  </r>
  <r>
    <s v="KR"/>
    <n v="3400308"/>
    <n v="607.74"/>
    <n v="1"/>
    <d v="2020-03-30T00:00:00"/>
    <x v="543"/>
    <d v="2020-11-30T00:00:00"/>
    <d v="2020-11-30T00:00:00"/>
    <n v="0"/>
    <n v="85"/>
    <n v="271998.24000000005"/>
  </r>
  <r>
    <s v="KR"/>
    <n v="3400308"/>
    <n v="612.66"/>
    <n v="1"/>
    <d v="2020-04-06T00:00:00"/>
    <x v="543"/>
    <d v="2020-11-30T00:00:00"/>
    <d v="2020-11-30T00:00:00"/>
    <n v="0"/>
    <n v="85"/>
    <n v="271998.24000000005"/>
  </r>
  <r>
    <s v="KR"/>
    <n v="3400308"/>
    <n v="1199.1600000000001"/>
    <n v="1"/>
    <d v="2020-03-09T00:00:00"/>
    <x v="543"/>
    <d v="2020-11-30T00:00:00"/>
    <d v="2020-11-30T00:00:00"/>
    <n v="0"/>
    <n v="85"/>
    <n v="271998.24000000005"/>
  </r>
  <r>
    <s v="KR"/>
    <n v="3400308"/>
    <n v="1199.1600000000001"/>
    <n v="1"/>
    <d v="2020-03-09T00:00:00"/>
    <x v="543"/>
    <d v="2020-11-30T00:00:00"/>
    <d v="2020-11-30T00:00:00"/>
    <n v="0"/>
    <n v="85"/>
    <n v="271998.24000000005"/>
  </r>
  <r>
    <s v="KR"/>
    <n v="3400308"/>
    <n v="5995.98"/>
    <n v="5"/>
    <d v="2020-03-16T00:00:00"/>
    <x v="543"/>
    <d v="2020-11-30T00:00:00"/>
    <d v="2020-11-30T00:00:00"/>
    <n v="0"/>
    <n v="85"/>
    <n v="271998.24000000005"/>
  </r>
  <r>
    <s v="KR"/>
    <n v="3400308"/>
    <n v="5960.4"/>
    <n v="5"/>
    <d v="2020-03-30T00:00:00"/>
    <x v="543"/>
    <d v="2020-11-30T00:00:00"/>
    <d v="2020-11-30T00:00:00"/>
    <n v="0"/>
    <n v="85"/>
    <n v="271998.24000000005"/>
  </r>
  <r>
    <s v="KR"/>
    <n v="3400308"/>
    <n v="6008.28"/>
    <n v="5"/>
    <d v="2020-04-06T00:00:00"/>
    <x v="543"/>
    <d v="2020-11-30T00:00:00"/>
    <d v="2020-11-30T00:00:00"/>
    <n v="0"/>
    <n v="85"/>
    <n v="271998.24000000005"/>
  </r>
  <r>
    <s v="KR"/>
    <n v="3431910"/>
    <n v="11920.8"/>
    <n v="10"/>
    <d v="2020-03-30T00:00:00"/>
    <x v="544"/>
    <d v="2020-11-02T00:00:00"/>
    <d v="2020-11-30T00:00:00"/>
    <n v="28"/>
    <n v="8"/>
    <n v="66171.600000000006"/>
  </r>
  <r>
    <s v="KR"/>
    <n v="3507360"/>
    <n v="14515.38"/>
    <n v="4"/>
    <d v="2020-03-09T00:00:00"/>
    <x v="263"/>
    <d v="2020-11-16T00:00:00"/>
    <d v="2020-11-30T00:00:00"/>
    <n v="14"/>
    <n v="20"/>
    <n v="59014.62"/>
  </r>
  <r>
    <s v="KR"/>
    <n v="3507360"/>
    <n v="2017.68"/>
    <n v="2"/>
    <d v="2020-03-30T00:00:00"/>
    <x v="263"/>
    <d v="2020-11-16T00:00:00"/>
    <d v="2020-11-30T00:00:00"/>
    <n v="14"/>
    <n v="20"/>
    <n v="59014.62"/>
  </r>
  <r>
    <s v="KR"/>
    <n v="3507360"/>
    <n v="2384.16"/>
    <n v="2"/>
    <d v="2020-03-30T00:00:00"/>
    <x v="263"/>
    <d v="2020-11-16T00:00:00"/>
    <d v="2020-11-30T00:00:00"/>
    <n v="14"/>
    <n v="20"/>
    <n v="59014.62"/>
  </r>
  <r>
    <s v="KR"/>
    <n v="3541314"/>
    <n v="1201.68"/>
    <n v="1"/>
    <d v="2020-04-06T00:00:00"/>
    <x v="629"/>
    <d v="2020-04-06T00:00:00"/>
    <d v="2020-11-30T00:00:00"/>
    <n v="238"/>
    <n v="2"/>
    <n v="2230.62"/>
  </r>
  <r>
    <s v="KR"/>
    <n v="3557904"/>
    <n v="269.04000000000002"/>
    <n v="1"/>
    <d v="2020-03-09T00:00:00"/>
    <x v="505"/>
    <d v="2020-11-23T00:00:00"/>
    <d v="2020-11-30T00:00:00"/>
    <n v="7"/>
    <n v="21"/>
    <n v="11899.8"/>
  </r>
  <r>
    <s v="KR"/>
    <n v="3557904"/>
    <n v="1199.1600000000001"/>
    <n v="1"/>
    <d v="2020-03-16T00:00:00"/>
    <x v="505"/>
    <d v="2020-11-23T00:00:00"/>
    <d v="2020-11-30T00:00:00"/>
    <n v="7"/>
    <n v="21"/>
    <n v="11899.8"/>
  </r>
  <r>
    <s v="KR"/>
    <n v="3604542"/>
    <n v="6089.58"/>
    <n v="6"/>
    <d v="2020-03-16T00:00:00"/>
    <x v="360"/>
    <d v="2020-03-16T00:00:00"/>
    <d v="2020-11-30T00:00:00"/>
    <n v="259"/>
    <n v="4"/>
    <n v="9412.32"/>
  </r>
  <r>
    <s v="KR"/>
    <n v="3618438"/>
    <n v="90.18"/>
    <n v="1"/>
    <d v="2020-03-09T00:00:00"/>
    <x v="1"/>
    <d v="2020-11-23T00:00:00"/>
    <d v="2020-11-30T00:00:00"/>
    <n v="7"/>
    <n v="2649"/>
    <n v="10871951.1"/>
  </r>
  <r>
    <s v="KR"/>
    <n v="3618438"/>
    <n v="270.48"/>
    <n v="3"/>
    <d v="2020-03-16T00:00:00"/>
    <x v="1"/>
    <d v="2020-11-23T00:00:00"/>
    <d v="2020-11-30T00:00:00"/>
    <n v="7"/>
    <n v="2649"/>
    <n v="10871951.1"/>
  </r>
  <r>
    <s v="KR"/>
    <n v="3618438"/>
    <n v="178.74"/>
    <n v="2"/>
    <d v="2020-03-23T00:00:00"/>
    <x v="1"/>
    <d v="2020-11-23T00:00:00"/>
    <d v="2020-11-30T00:00:00"/>
    <n v="7"/>
    <n v="2649"/>
    <n v="10871951.1"/>
  </r>
  <r>
    <s v="KR"/>
    <n v="3618438"/>
    <n v="178.74"/>
    <n v="2"/>
    <d v="2020-03-30T00:00:00"/>
    <x v="1"/>
    <d v="2020-11-23T00:00:00"/>
    <d v="2020-11-30T00:00:00"/>
    <n v="7"/>
    <n v="2649"/>
    <n v="10871951.1"/>
  </r>
  <r>
    <s v="KR"/>
    <n v="3618438"/>
    <n v="180.06"/>
    <n v="2"/>
    <d v="2020-04-06T00:00:00"/>
    <x v="1"/>
    <d v="2020-11-23T00:00:00"/>
    <d v="2020-11-30T00:00:00"/>
    <n v="7"/>
    <n v="2649"/>
    <n v="10871951.1"/>
  </r>
  <r>
    <s v="KR"/>
    <n v="3618438"/>
    <n v="-385.56"/>
    <n v="-1"/>
    <d v="2020-03-09T00:00:00"/>
    <x v="1"/>
    <d v="2020-11-23T00:00:00"/>
    <d v="2020-11-30T00:00:00"/>
    <n v="7"/>
    <n v="2649"/>
    <n v="10871951.1"/>
  </r>
  <r>
    <s v="KR"/>
    <n v="3618438"/>
    <n v="24141.78"/>
    <n v="63"/>
    <d v="2020-03-09T00:00:00"/>
    <x v="1"/>
    <d v="2020-11-23T00:00:00"/>
    <d v="2020-11-30T00:00:00"/>
    <n v="7"/>
    <n v="2649"/>
    <n v="10871951.1"/>
  </r>
  <r>
    <s v="KR"/>
    <n v="3618438"/>
    <n v="24494.04"/>
    <n v="64"/>
    <d v="2020-03-16T00:00:00"/>
    <x v="1"/>
    <d v="2020-11-23T00:00:00"/>
    <d v="2020-11-30T00:00:00"/>
    <n v="7"/>
    <n v="2649"/>
    <n v="10871951.1"/>
  </r>
  <r>
    <s v="KR"/>
    <n v="3618438"/>
    <n v="36153.839999999997"/>
    <n v="95"/>
    <d v="2020-03-23T00:00:00"/>
    <x v="1"/>
    <d v="2020-11-23T00:00:00"/>
    <d v="2020-11-30T00:00:00"/>
    <n v="7"/>
    <n v="2649"/>
    <n v="10871951.1"/>
  </r>
  <r>
    <s v="KR"/>
    <n v="3618438"/>
    <n v="40632.78"/>
    <n v="106"/>
    <d v="2020-03-30T00:00:00"/>
    <x v="1"/>
    <d v="2020-11-23T00:00:00"/>
    <d v="2020-11-30T00:00:00"/>
    <n v="7"/>
    <n v="2649"/>
    <n v="10871951.1"/>
  </r>
  <r>
    <s v="KR"/>
    <n v="3618438"/>
    <n v="27403.98"/>
    <n v="71"/>
    <d v="2020-04-06T00:00:00"/>
    <x v="1"/>
    <d v="2020-11-23T00:00:00"/>
    <d v="2020-11-30T00:00:00"/>
    <n v="7"/>
    <n v="2649"/>
    <n v="10871951.1"/>
  </r>
  <r>
    <s v="KR"/>
    <n v="3618438"/>
    <n v="19465.8"/>
    <n v="32"/>
    <d v="2020-03-09T00:00:00"/>
    <x v="1"/>
    <d v="2020-11-23T00:00:00"/>
    <d v="2020-11-30T00:00:00"/>
    <n v="7"/>
    <n v="2649"/>
    <n v="10871951.1"/>
  </r>
  <r>
    <s v="KR"/>
    <n v="3618438"/>
    <n v="27954.66"/>
    <n v="46"/>
    <d v="2020-03-16T00:00:00"/>
    <x v="1"/>
    <d v="2020-11-23T00:00:00"/>
    <d v="2020-11-30T00:00:00"/>
    <n v="7"/>
    <n v="2649"/>
    <n v="10871951.1"/>
  </r>
  <r>
    <s v="KR"/>
    <n v="3618438"/>
    <n v="42296.28"/>
    <n v="70"/>
    <d v="2020-03-23T00:00:00"/>
    <x v="1"/>
    <d v="2020-11-23T00:00:00"/>
    <d v="2020-11-30T00:00:00"/>
    <n v="7"/>
    <n v="2649"/>
    <n v="10871951.1"/>
  </r>
  <r>
    <s v="KR"/>
    <n v="3618438"/>
    <n v="51100.5"/>
    <n v="84"/>
    <d v="2020-03-30T00:00:00"/>
    <x v="1"/>
    <d v="2020-11-23T00:00:00"/>
    <d v="2020-11-30T00:00:00"/>
    <n v="7"/>
    <n v="2649"/>
    <n v="10871951.1"/>
  </r>
  <r>
    <s v="KR"/>
    <n v="3618438"/>
    <n v="18380.46"/>
    <n v="30"/>
    <d v="2020-04-06T00:00:00"/>
    <x v="1"/>
    <d v="2020-11-23T00:00:00"/>
    <d v="2020-11-30T00:00:00"/>
    <n v="7"/>
    <n v="2649"/>
    <n v="10871951.1"/>
  </r>
  <r>
    <s v="KR"/>
    <n v="3618438"/>
    <n v="111.72"/>
    <n v="1"/>
    <d v="2020-03-23T00:00:00"/>
    <x v="1"/>
    <d v="2020-11-23T00:00:00"/>
    <d v="2020-11-30T00:00:00"/>
    <n v="7"/>
    <n v="2649"/>
    <n v="10871951.1"/>
  </r>
  <r>
    <s v="KR"/>
    <n v="3618438"/>
    <n v="90.18"/>
    <n v="2"/>
    <d v="2020-03-09T00:00:00"/>
    <x v="1"/>
    <d v="2020-11-23T00:00:00"/>
    <d v="2020-11-30T00:00:00"/>
    <n v="7"/>
    <n v="2649"/>
    <n v="10871951.1"/>
  </r>
  <r>
    <s v="KR"/>
    <n v="3618438"/>
    <n v="45.06"/>
    <n v="1"/>
    <d v="2020-03-16T00:00:00"/>
    <x v="1"/>
    <d v="2020-11-23T00:00:00"/>
    <d v="2020-11-30T00:00:00"/>
    <n v="7"/>
    <n v="2649"/>
    <n v="10871951.1"/>
  </r>
  <r>
    <s v="KR"/>
    <n v="3618438"/>
    <n v="17.82"/>
    <n v="1"/>
    <d v="2020-03-30T00:00:00"/>
    <x v="1"/>
    <d v="2020-11-23T00:00:00"/>
    <d v="2020-11-30T00:00:00"/>
    <n v="7"/>
    <n v="2649"/>
    <n v="10871951.1"/>
  </r>
  <r>
    <s v="KR"/>
    <n v="3618438"/>
    <n v="40.56"/>
    <n v="1"/>
    <d v="2020-03-30T00:00:00"/>
    <x v="1"/>
    <d v="2020-11-23T00:00:00"/>
    <d v="2020-11-30T00:00:00"/>
    <n v="7"/>
    <n v="2649"/>
    <n v="10871951.1"/>
  </r>
  <r>
    <s v="KR"/>
    <n v="3618438"/>
    <n v="223.5"/>
    <n v="2"/>
    <d v="2020-03-30T00:00:00"/>
    <x v="1"/>
    <d v="2020-11-23T00:00:00"/>
    <d v="2020-11-30T00:00:00"/>
    <n v="7"/>
    <n v="2649"/>
    <n v="10871951.1"/>
  </r>
  <r>
    <s v="KR"/>
    <n v="3618438"/>
    <n v="-5048.9399999999996"/>
    <n v="-5"/>
    <d v="2020-03-09T00:00:00"/>
    <x v="1"/>
    <d v="2020-11-23T00:00:00"/>
    <d v="2020-11-30T00:00:00"/>
    <n v="7"/>
    <n v="2649"/>
    <n v="10871951.1"/>
  </r>
  <r>
    <s v="KR"/>
    <n v="3618438"/>
    <n v="10097.82"/>
    <n v="10"/>
    <d v="2020-03-09T00:00:00"/>
    <x v="1"/>
    <d v="2020-11-23T00:00:00"/>
    <d v="2020-11-30T00:00:00"/>
    <n v="7"/>
    <n v="2649"/>
    <n v="10871951.1"/>
  </r>
  <r>
    <s v="KR"/>
    <n v="3618438"/>
    <n v="9042.06"/>
    <n v="9"/>
    <d v="2020-03-16T00:00:00"/>
    <x v="1"/>
    <d v="2020-11-23T00:00:00"/>
    <d v="2020-11-30T00:00:00"/>
    <n v="7"/>
    <n v="2649"/>
    <n v="10871951.1"/>
  </r>
  <r>
    <s v="KR"/>
    <n v="3618438"/>
    <n v="17018.28"/>
    <n v="17"/>
    <d v="2020-03-23T00:00:00"/>
    <x v="1"/>
    <d v="2020-11-23T00:00:00"/>
    <d v="2020-11-30T00:00:00"/>
    <n v="7"/>
    <n v="2649"/>
    <n v="10871951.1"/>
  </r>
  <r>
    <s v="KR"/>
    <n v="3618438"/>
    <n v="11097.24"/>
    <n v="11"/>
    <d v="2020-03-30T00:00:00"/>
    <x v="1"/>
    <d v="2020-11-23T00:00:00"/>
    <d v="2020-11-30T00:00:00"/>
    <n v="7"/>
    <n v="2649"/>
    <n v="10871951.1"/>
  </r>
  <r>
    <s v="KR"/>
    <n v="3618438"/>
    <n v="4067.94"/>
    <n v="4"/>
    <d v="2020-04-06T00:00:00"/>
    <x v="1"/>
    <d v="2020-11-23T00:00:00"/>
    <d v="2020-11-30T00:00:00"/>
    <n v="7"/>
    <n v="2649"/>
    <n v="10871951.1"/>
  </r>
  <r>
    <s v="KR"/>
    <n v="3618438"/>
    <n v="112.62"/>
    <n v="1"/>
    <d v="2020-04-06T00:00:00"/>
    <x v="1"/>
    <d v="2020-11-23T00:00:00"/>
    <d v="2020-11-30T00:00:00"/>
    <n v="7"/>
    <n v="2649"/>
    <n v="10871951.1"/>
  </r>
  <r>
    <s v="KR"/>
    <n v="3618438"/>
    <n v="90.18"/>
    <n v="1"/>
    <d v="2020-03-16T00:00:00"/>
    <x v="1"/>
    <d v="2020-11-23T00:00:00"/>
    <d v="2020-11-30T00:00:00"/>
    <n v="7"/>
    <n v="2649"/>
    <n v="10871951.1"/>
  </r>
  <r>
    <s v="KR"/>
    <n v="3618438"/>
    <n v="67.56"/>
    <n v="1"/>
    <d v="2020-03-30T00:00:00"/>
    <x v="1"/>
    <d v="2020-11-23T00:00:00"/>
    <d v="2020-11-30T00:00:00"/>
    <n v="7"/>
    <n v="2649"/>
    <n v="10871951.1"/>
  </r>
  <r>
    <s v="KR"/>
    <n v="3618438"/>
    <n v="90.18"/>
    <n v="1"/>
    <d v="2020-03-09T00:00:00"/>
    <x v="1"/>
    <d v="2020-11-23T00:00:00"/>
    <d v="2020-11-30T00:00:00"/>
    <n v="7"/>
    <n v="2649"/>
    <n v="10871951.1"/>
  </r>
  <r>
    <s v="KR"/>
    <n v="3618438"/>
    <n v="90.18"/>
    <n v="1"/>
    <d v="2020-03-16T00:00:00"/>
    <x v="1"/>
    <d v="2020-11-23T00:00:00"/>
    <d v="2020-11-30T00:00:00"/>
    <n v="7"/>
    <n v="2649"/>
    <n v="10871951.1"/>
  </r>
  <r>
    <s v="KR"/>
    <n v="3618438"/>
    <n v="268.14"/>
    <n v="3"/>
    <d v="2020-03-23T00:00:00"/>
    <x v="1"/>
    <d v="2020-11-23T00:00:00"/>
    <d v="2020-11-30T00:00:00"/>
    <n v="7"/>
    <n v="2649"/>
    <n v="10871951.1"/>
  </r>
  <r>
    <s v="KR"/>
    <n v="3618438"/>
    <n v="178.74"/>
    <n v="2"/>
    <d v="2020-03-30T00:00:00"/>
    <x v="1"/>
    <d v="2020-11-23T00:00:00"/>
    <d v="2020-11-30T00:00:00"/>
    <n v="7"/>
    <n v="2649"/>
    <n v="10871951.1"/>
  </r>
  <r>
    <s v="KR"/>
    <n v="3618438"/>
    <n v="67.08"/>
    <n v="1"/>
    <d v="2020-03-23T00:00:00"/>
    <x v="1"/>
    <d v="2020-11-23T00:00:00"/>
    <d v="2020-11-30T00:00:00"/>
    <n v="7"/>
    <n v="2649"/>
    <n v="10871951.1"/>
  </r>
  <r>
    <s v="KR"/>
    <n v="3618438"/>
    <n v="89.4"/>
    <n v="1"/>
    <d v="2020-03-23T00:00:00"/>
    <x v="1"/>
    <d v="2020-11-23T00:00:00"/>
    <d v="2020-11-30T00:00:00"/>
    <n v="7"/>
    <n v="2649"/>
    <n v="10871951.1"/>
  </r>
  <r>
    <s v="KR"/>
    <n v="3618438"/>
    <n v="90.06"/>
    <n v="1"/>
    <d v="2020-04-06T00:00:00"/>
    <x v="1"/>
    <d v="2020-11-23T00:00:00"/>
    <d v="2020-11-30T00:00:00"/>
    <n v="7"/>
    <n v="2649"/>
    <n v="10871951.1"/>
  </r>
  <r>
    <s v="KR"/>
    <n v="3618438"/>
    <n v="135.30000000000001"/>
    <n v="1"/>
    <d v="2020-03-09T00:00:00"/>
    <x v="1"/>
    <d v="2020-11-23T00:00:00"/>
    <d v="2020-11-30T00:00:00"/>
    <n v="7"/>
    <n v="2649"/>
    <n v="10871951.1"/>
  </r>
  <r>
    <s v="KR"/>
    <n v="3618438"/>
    <n v="268.14"/>
    <n v="2"/>
    <d v="2020-03-16T00:00:00"/>
    <x v="1"/>
    <d v="2020-11-23T00:00:00"/>
    <d v="2020-11-30T00:00:00"/>
    <n v="7"/>
    <n v="2649"/>
    <n v="10871951.1"/>
  </r>
  <r>
    <s v="KR"/>
    <n v="3618438"/>
    <n v="402.18"/>
    <n v="3"/>
    <d v="2020-03-23T00:00:00"/>
    <x v="1"/>
    <d v="2020-11-23T00:00:00"/>
    <d v="2020-11-30T00:00:00"/>
    <n v="7"/>
    <n v="2649"/>
    <n v="10871951.1"/>
  </r>
  <r>
    <s v="KR"/>
    <n v="3618438"/>
    <n v="268.14"/>
    <n v="2"/>
    <d v="2020-03-30T00:00:00"/>
    <x v="1"/>
    <d v="2020-11-23T00:00:00"/>
    <d v="2020-11-30T00:00:00"/>
    <n v="7"/>
    <n v="2649"/>
    <n v="10871951.1"/>
  </r>
  <r>
    <s v="KR"/>
    <n v="3618438"/>
    <n v="135.12"/>
    <n v="1"/>
    <d v="2020-04-06T00:00:00"/>
    <x v="1"/>
    <d v="2020-11-23T00:00:00"/>
    <d v="2020-11-30T00:00:00"/>
    <n v="7"/>
    <n v="2649"/>
    <n v="10871951.1"/>
  </r>
  <r>
    <s v="KR"/>
    <n v="3618438"/>
    <n v="223.5"/>
    <n v="1"/>
    <d v="2020-03-30T00:00:00"/>
    <x v="1"/>
    <d v="2020-11-23T00:00:00"/>
    <d v="2020-11-30T00:00:00"/>
    <n v="7"/>
    <n v="2649"/>
    <n v="10871951.1"/>
  </r>
  <r>
    <s v="KR"/>
    <n v="3618438"/>
    <n v="134.04"/>
    <n v="1"/>
    <d v="2020-03-30T00:00:00"/>
    <x v="1"/>
    <d v="2020-11-23T00:00:00"/>
    <d v="2020-11-30T00:00:00"/>
    <n v="7"/>
    <n v="2649"/>
    <n v="10871951.1"/>
  </r>
  <r>
    <s v="KR"/>
    <n v="3618438"/>
    <n v="134.04"/>
    <n v="1"/>
    <d v="2020-03-23T00:00:00"/>
    <x v="1"/>
    <d v="2020-11-23T00:00:00"/>
    <d v="2020-11-30T00:00:00"/>
    <n v="7"/>
    <n v="2649"/>
    <n v="10871951.1"/>
  </r>
  <r>
    <s v="KR"/>
    <n v="3618438"/>
    <n v="89.4"/>
    <n v="1"/>
    <d v="2020-03-23T00:00:00"/>
    <x v="1"/>
    <d v="2020-11-23T00:00:00"/>
    <d v="2020-11-30T00:00:00"/>
    <n v="7"/>
    <n v="2649"/>
    <n v="10871951.1"/>
  </r>
  <r>
    <s v="KR"/>
    <n v="3618438"/>
    <n v="536.4"/>
    <n v="2"/>
    <d v="2020-03-23T00:00:00"/>
    <x v="1"/>
    <d v="2020-11-23T00:00:00"/>
    <d v="2020-11-30T00:00:00"/>
    <n v="7"/>
    <n v="2649"/>
    <n v="10871951.1"/>
  </r>
  <r>
    <s v="KR"/>
    <n v="3618438"/>
    <n v="424.68"/>
    <n v="1"/>
    <d v="2020-03-23T00:00:00"/>
    <x v="1"/>
    <d v="2020-11-23T00:00:00"/>
    <d v="2020-11-30T00:00:00"/>
    <n v="7"/>
    <n v="2649"/>
    <n v="10871951.1"/>
  </r>
  <r>
    <s v="KR"/>
    <n v="3618438"/>
    <n v="111.72"/>
    <n v="1"/>
    <d v="2020-03-23T00:00:00"/>
    <x v="1"/>
    <d v="2020-11-23T00:00:00"/>
    <d v="2020-11-30T00:00:00"/>
    <n v="7"/>
    <n v="2649"/>
    <n v="10871951.1"/>
  </r>
  <r>
    <s v="KR"/>
    <n v="3618438"/>
    <n v="89.4"/>
    <n v="1"/>
    <d v="2020-03-23T00:00:00"/>
    <x v="1"/>
    <d v="2020-11-23T00:00:00"/>
    <d v="2020-11-30T00:00:00"/>
    <n v="7"/>
    <n v="2649"/>
    <n v="10871951.1"/>
  </r>
  <r>
    <s v="KR"/>
    <n v="3618438"/>
    <n v="89.4"/>
    <n v="1"/>
    <d v="2020-03-30T00:00:00"/>
    <x v="1"/>
    <d v="2020-11-23T00:00:00"/>
    <d v="2020-11-30T00:00:00"/>
    <n v="7"/>
    <n v="2649"/>
    <n v="10871951.1"/>
  </r>
  <r>
    <s v="KR"/>
    <n v="3618438"/>
    <n v="223.5"/>
    <n v="2"/>
    <d v="2020-03-30T00:00:00"/>
    <x v="1"/>
    <d v="2020-11-23T00:00:00"/>
    <d v="2020-11-30T00:00:00"/>
    <n v="7"/>
    <n v="2649"/>
    <n v="10871951.1"/>
  </r>
  <r>
    <s v="KR"/>
    <n v="3618438"/>
    <n v="135.30000000000001"/>
    <n v="1"/>
    <d v="2020-03-09T00:00:00"/>
    <x v="1"/>
    <d v="2020-11-23T00:00:00"/>
    <d v="2020-11-30T00:00:00"/>
    <n v="7"/>
    <n v="2649"/>
    <n v="10871951.1"/>
  </r>
  <r>
    <s v="KR"/>
    <n v="3618438"/>
    <n v="134.04"/>
    <n v="1"/>
    <d v="2020-03-30T00:00:00"/>
    <x v="1"/>
    <d v="2020-11-23T00:00:00"/>
    <d v="2020-11-30T00:00:00"/>
    <n v="7"/>
    <n v="2649"/>
    <n v="10871951.1"/>
  </r>
  <r>
    <s v="KR"/>
    <n v="3618438"/>
    <n v="312.95999999999998"/>
    <n v="1"/>
    <d v="2020-03-30T00:00:00"/>
    <x v="1"/>
    <d v="2020-11-23T00:00:00"/>
    <d v="2020-11-30T00:00:00"/>
    <n v="7"/>
    <n v="2649"/>
    <n v="10871951.1"/>
  </r>
  <r>
    <s v="KR"/>
    <n v="3618438"/>
    <n v="315.42"/>
    <n v="1"/>
    <d v="2020-04-06T00:00:00"/>
    <x v="1"/>
    <d v="2020-11-23T00:00:00"/>
    <d v="2020-11-30T00:00:00"/>
    <n v="7"/>
    <n v="2649"/>
    <n v="10871951.1"/>
  </r>
  <r>
    <s v="KR"/>
    <n v="3618438"/>
    <n v="536.28"/>
    <n v="4"/>
    <d v="2020-03-23T00:00:00"/>
    <x v="1"/>
    <d v="2020-11-23T00:00:00"/>
    <d v="2020-11-30T00:00:00"/>
    <n v="7"/>
    <n v="2649"/>
    <n v="10871951.1"/>
  </r>
  <r>
    <s v="KR"/>
    <n v="3618438"/>
    <n v="268.14"/>
    <n v="2"/>
    <d v="2020-03-30T00:00:00"/>
    <x v="1"/>
    <d v="2020-11-23T00:00:00"/>
    <d v="2020-11-30T00:00:00"/>
    <n v="7"/>
    <n v="2649"/>
    <n v="10871951.1"/>
  </r>
  <r>
    <s v="KR"/>
    <n v="3618438"/>
    <n v="90.18"/>
    <n v="1"/>
    <d v="2020-03-09T00:00:00"/>
    <x v="1"/>
    <d v="2020-11-23T00:00:00"/>
    <d v="2020-11-30T00:00:00"/>
    <n v="7"/>
    <n v="2649"/>
    <n v="10871951.1"/>
  </r>
  <r>
    <s v="KR"/>
    <n v="3618438"/>
    <n v="268.14"/>
    <n v="3"/>
    <d v="2020-03-23T00:00:00"/>
    <x v="1"/>
    <d v="2020-11-23T00:00:00"/>
    <d v="2020-11-30T00:00:00"/>
    <n v="7"/>
    <n v="2649"/>
    <n v="10871951.1"/>
  </r>
  <r>
    <s v="KR"/>
    <n v="3618438"/>
    <n v="268.14"/>
    <n v="3"/>
    <d v="2020-03-30T00:00:00"/>
    <x v="1"/>
    <d v="2020-11-23T00:00:00"/>
    <d v="2020-11-30T00:00:00"/>
    <n v="7"/>
    <n v="2649"/>
    <n v="10871951.1"/>
  </r>
  <r>
    <s v="KR"/>
    <n v="3618438"/>
    <n v="360.18"/>
    <n v="4"/>
    <d v="2020-04-06T00:00:00"/>
    <x v="1"/>
    <d v="2020-11-23T00:00:00"/>
    <d v="2020-11-30T00:00:00"/>
    <n v="7"/>
    <n v="2649"/>
    <n v="10871951.1"/>
  </r>
  <r>
    <s v="KR"/>
    <n v="3618438"/>
    <n v="90.06"/>
    <n v="1"/>
    <d v="2020-04-06T00:00:00"/>
    <x v="1"/>
    <d v="2020-11-23T00:00:00"/>
    <d v="2020-11-30T00:00:00"/>
    <n v="7"/>
    <n v="2649"/>
    <n v="10871951.1"/>
  </r>
  <r>
    <s v="KR"/>
    <n v="3618438"/>
    <n v="315.77999999999997"/>
    <n v="1"/>
    <d v="2020-03-16T00:00:00"/>
    <x v="1"/>
    <d v="2020-11-23T00:00:00"/>
    <d v="2020-11-30T00:00:00"/>
    <n v="7"/>
    <n v="2649"/>
    <n v="10871951.1"/>
  </r>
  <r>
    <s v="KR"/>
    <n v="3618438"/>
    <n v="1251.72"/>
    <n v="4"/>
    <d v="2020-03-23T00:00:00"/>
    <x v="1"/>
    <d v="2020-11-23T00:00:00"/>
    <d v="2020-11-30T00:00:00"/>
    <n v="7"/>
    <n v="2649"/>
    <n v="10871951.1"/>
  </r>
  <r>
    <s v="KR"/>
    <n v="3618438"/>
    <n v="1254.24"/>
    <n v="4"/>
    <d v="2020-03-30T00:00:00"/>
    <x v="1"/>
    <d v="2020-11-23T00:00:00"/>
    <d v="2020-11-30T00:00:00"/>
    <n v="7"/>
    <n v="2649"/>
    <n v="10871951.1"/>
  </r>
  <r>
    <s v="KR"/>
    <n v="3618438"/>
    <n v="315.42"/>
    <n v="1"/>
    <d v="2020-04-06T00:00:00"/>
    <x v="1"/>
    <d v="2020-11-23T00:00:00"/>
    <d v="2020-11-30T00:00:00"/>
    <n v="7"/>
    <n v="2649"/>
    <n v="10871951.1"/>
  </r>
  <r>
    <s v="KR"/>
    <n v="3618438"/>
    <n v="676.44"/>
    <n v="5"/>
    <d v="2020-03-09T00:00:00"/>
    <x v="1"/>
    <d v="2020-11-23T00:00:00"/>
    <d v="2020-11-30T00:00:00"/>
    <n v="7"/>
    <n v="2649"/>
    <n v="10871951.1"/>
  </r>
  <r>
    <s v="KR"/>
    <n v="3618438"/>
    <n v="134.04"/>
    <n v="1"/>
    <d v="2020-03-16T00:00:00"/>
    <x v="1"/>
    <d v="2020-11-23T00:00:00"/>
    <d v="2020-11-30T00:00:00"/>
    <n v="7"/>
    <n v="2649"/>
    <n v="10871951.1"/>
  </r>
  <r>
    <s v="KR"/>
    <n v="3618438"/>
    <n v="670.32"/>
    <n v="5"/>
    <d v="2020-03-23T00:00:00"/>
    <x v="1"/>
    <d v="2020-11-23T00:00:00"/>
    <d v="2020-11-30T00:00:00"/>
    <n v="7"/>
    <n v="2649"/>
    <n v="10871951.1"/>
  </r>
  <r>
    <s v="KR"/>
    <n v="3618438"/>
    <n v="268.14"/>
    <n v="2"/>
    <d v="2020-03-30T00:00:00"/>
    <x v="1"/>
    <d v="2020-11-23T00:00:00"/>
    <d v="2020-11-30T00:00:00"/>
    <n v="7"/>
    <n v="2649"/>
    <n v="10871951.1"/>
  </r>
  <r>
    <s v="KR"/>
    <n v="3618438"/>
    <n v="270.24"/>
    <n v="2"/>
    <d v="2020-04-06T00:00:00"/>
    <x v="1"/>
    <d v="2020-11-23T00:00:00"/>
    <d v="2020-11-30T00:00:00"/>
    <n v="7"/>
    <n v="2649"/>
    <n v="10871951.1"/>
  </r>
  <r>
    <s v="KR"/>
    <n v="3618438"/>
    <n v="2452.5"/>
    <n v="4"/>
    <d v="2020-03-09T00:00:00"/>
    <x v="1"/>
    <d v="2020-11-23T00:00:00"/>
    <d v="2020-11-30T00:00:00"/>
    <n v="7"/>
    <n v="2649"/>
    <n v="10871951.1"/>
  </r>
  <r>
    <s v="KR"/>
    <n v="3618438"/>
    <n v="613.14"/>
    <n v="1"/>
    <d v="2020-03-16T00:00:00"/>
    <x v="1"/>
    <d v="2020-11-23T00:00:00"/>
    <d v="2020-11-30T00:00:00"/>
    <n v="7"/>
    <n v="2649"/>
    <n v="10871951.1"/>
  </r>
  <r>
    <s v="KR"/>
    <n v="3618438"/>
    <n v="3037.92"/>
    <n v="5"/>
    <d v="2020-03-23T00:00:00"/>
    <x v="1"/>
    <d v="2020-11-23T00:00:00"/>
    <d v="2020-11-30T00:00:00"/>
    <n v="7"/>
    <n v="2649"/>
    <n v="10871951.1"/>
  </r>
  <r>
    <s v="KR"/>
    <n v="3618438"/>
    <n v="4308.12"/>
    <n v="7"/>
    <d v="2020-03-30T00:00:00"/>
    <x v="1"/>
    <d v="2020-11-23T00:00:00"/>
    <d v="2020-11-30T00:00:00"/>
    <n v="7"/>
    <n v="2649"/>
    <n v="10871951.1"/>
  </r>
  <r>
    <s v="KR"/>
    <n v="3618438"/>
    <n v="3705.3"/>
    <n v="6"/>
    <d v="2020-04-06T00:00:00"/>
    <x v="1"/>
    <d v="2020-11-23T00:00:00"/>
    <d v="2020-11-30T00:00:00"/>
    <n v="7"/>
    <n v="2649"/>
    <n v="10871951.1"/>
  </r>
  <r>
    <s v="KR"/>
    <n v="3618438"/>
    <n v="6423.36"/>
    <n v="11"/>
    <d v="2020-03-09T00:00:00"/>
    <x v="1"/>
    <d v="2020-11-23T00:00:00"/>
    <d v="2020-11-30T00:00:00"/>
    <n v="7"/>
    <n v="2649"/>
    <n v="10871951.1"/>
  </r>
  <r>
    <s v="KR"/>
    <n v="3618438"/>
    <n v="4818.3599999999997"/>
    <n v="18"/>
    <d v="2020-03-09T00:00:00"/>
    <x v="1"/>
    <d v="2020-11-23T00:00:00"/>
    <d v="2020-11-30T00:00:00"/>
    <n v="7"/>
    <n v="2649"/>
    <n v="10871951.1"/>
  </r>
  <r>
    <s v="KR"/>
    <n v="3618438"/>
    <n v="7750.8"/>
    <n v="29"/>
    <d v="2020-03-16T00:00:00"/>
    <x v="1"/>
    <d v="2020-11-23T00:00:00"/>
    <d v="2020-11-30T00:00:00"/>
    <n v="7"/>
    <n v="2649"/>
    <n v="10871951.1"/>
  </r>
  <r>
    <s v="KR"/>
    <n v="3618438"/>
    <n v="11162.16"/>
    <n v="42"/>
    <d v="2020-03-23T00:00:00"/>
    <x v="1"/>
    <d v="2020-11-23T00:00:00"/>
    <d v="2020-11-30T00:00:00"/>
    <n v="7"/>
    <n v="2649"/>
    <n v="10871951.1"/>
  </r>
  <r>
    <s v="KR"/>
    <n v="3618438"/>
    <n v="12583.44"/>
    <n v="47"/>
    <d v="2020-03-30T00:00:00"/>
    <x v="1"/>
    <d v="2020-11-23T00:00:00"/>
    <d v="2020-11-30T00:00:00"/>
    <n v="7"/>
    <n v="2649"/>
    <n v="10871951.1"/>
  </r>
  <r>
    <s v="KR"/>
    <n v="3618438"/>
    <n v="4852.26"/>
    <n v="18"/>
    <d v="2020-04-06T00:00:00"/>
    <x v="1"/>
    <d v="2020-11-23T00:00:00"/>
    <d v="2020-11-30T00:00:00"/>
    <n v="7"/>
    <n v="2649"/>
    <n v="10871951.1"/>
  </r>
  <r>
    <s v="KR"/>
    <n v="3618438"/>
    <n v="80.34"/>
    <n v="1"/>
    <d v="2020-03-09T00:00:00"/>
    <x v="1"/>
    <d v="2020-11-23T00:00:00"/>
    <d v="2020-11-30T00:00:00"/>
    <n v="7"/>
    <n v="2649"/>
    <n v="10871951.1"/>
  </r>
  <r>
    <s v="KR"/>
    <n v="3618438"/>
    <n v="80.34"/>
    <n v="1"/>
    <d v="2020-03-16T00:00:00"/>
    <x v="1"/>
    <d v="2020-11-23T00:00:00"/>
    <d v="2020-11-30T00:00:00"/>
    <n v="7"/>
    <n v="2649"/>
    <n v="10871951.1"/>
  </r>
  <r>
    <s v="KR"/>
    <n v="3618438"/>
    <n v="79.62"/>
    <n v="1"/>
    <d v="2020-03-23T00:00:00"/>
    <x v="1"/>
    <d v="2020-11-23T00:00:00"/>
    <d v="2020-11-30T00:00:00"/>
    <n v="7"/>
    <n v="2649"/>
    <n v="10871951.1"/>
  </r>
  <r>
    <s v="KR"/>
    <n v="3618438"/>
    <n v="241.56"/>
    <n v="3"/>
    <d v="2020-03-30T00:00:00"/>
    <x v="1"/>
    <d v="2020-11-23T00:00:00"/>
    <d v="2020-11-30T00:00:00"/>
    <n v="7"/>
    <n v="2649"/>
    <n v="10871951.1"/>
  </r>
  <r>
    <s v="KR"/>
    <n v="3618438"/>
    <n v="80.94"/>
    <n v="1"/>
    <d v="2020-04-06T00:00:00"/>
    <x v="1"/>
    <d v="2020-11-23T00:00:00"/>
    <d v="2020-11-30T00:00:00"/>
    <n v="7"/>
    <n v="2649"/>
    <n v="10871951.1"/>
  </r>
  <r>
    <s v="KR"/>
    <n v="3618438"/>
    <n v="241.2"/>
    <n v="2"/>
    <d v="2020-03-09T00:00:00"/>
    <x v="1"/>
    <d v="2020-11-23T00:00:00"/>
    <d v="2020-11-30T00:00:00"/>
    <n v="7"/>
    <n v="2649"/>
    <n v="10871951.1"/>
  </r>
  <r>
    <s v="KR"/>
    <n v="3618438"/>
    <n v="241.2"/>
    <n v="2"/>
    <d v="2020-03-16T00:00:00"/>
    <x v="1"/>
    <d v="2020-11-23T00:00:00"/>
    <d v="2020-11-30T00:00:00"/>
    <n v="7"/>
    <n v="2649"/>
    <n v="10871951.1"/>
  </r>
  <r>
    <s v="KR"/>
    <n v="3618438"/>
    <n v="2038.56"/>
    <n v="17"/>
    <d v="2020-03-23T00:00:00"/>
    <x v="1"/>
    <d v="2020-11-23T00:00:00"/>
    <d v="2020-11-30T00:00:00"/>
    <n v="7"/>
    <n v="2649"/>
    <n v="10871951.1"/>
  </r>
  <r>
    <s v="KR"/>
    <n v="3618438"/>
    <n v="1565.76"/>
    <n v="13"/>
    <d v="2020-03-30T00:00:00"/>
    <x v="1"/>
    <d v="2020-11-23T00:00:00"/>
    <d v="2020-11-30T00:00:00"/>
    <n v="7"/>
    <n v="2649"/>
    <n v="10871951.1"/>
  </r>
  <r>
    <s v="KR"/>
    <n v="3618438"/>
    <n v="485.52"/>
    <n v="4"/>
    <d v="2020-04-06T00:00:00"/>
    <x v="1"/>
    <d v="2020-11-23T00:00:00"/>
    <d v="2020-11-30T00:00:00"/>
    <n v="7"/>
    <n v="2649"/>
    <n v="10871951.1"/>
  </r>
  <r>
    <s v="KR"/>
    <n v="3618438"/>
    <n v="2892.6"/>
    <n v="12"/>
    <d v="2020-03-09T00:00:00"/>
    <x v="1"/>
    <d v="2020-11-23T00:00:00"/>
    <d v="2020-11-30T00:00:00"/>
    <n v="7"/>
    <n v="2649"/>
    <n v="10871951.1"/>
  </r>
  <r>
    <s v="KR"/>
    <n v="3618438"/>
    <n v="4084.92"/>
    <n v="17"/>
    <d v="2020-03-16T00:00:00"/>
    <x v="1"/>
    <d v="2020-11-23T00:00:00"/>
    <d v="2020-11-30T00:00:00"/>
    <n v="7"/>
    <n v="2649"/>
    <n v="10871951.1"/>
  </r>
  <r>
    <s v="KR"/>
    <n v="3618438"/>
    <n v="7899.42"/>
    <n v="33"/>
    <d v="2020-03-23T00:00:00"/>
    <x v="1"/>
    <d v="2020-11-23T00:00:00"/>
    <d v="2020-11-30T00:00:00"/>
    <n v="7"/>
    <n v="2649"/>
    <n v="10871951.1"/>
  </r>
  <r>
    <s v="KR"/>
    <n v="3618438"/>
    <n v="6511.68"/>
    <n v="27"/>
    <d v="2020-03-30T00:00:00"/>
    <x v="1"/>
    <d v="2020-11-23T00:00:00"/>
    <d v="2020-11-30T00:00:00"/>
    <n v="7"/>
    <n v="2649"/>
    <n v="10871951.1"/>
  </r>
  <r>
    <s v="KR"/>
    <n v="3618438"/>
    <n v="2913.9"/>
    <n v="12"/>
    <d v="2020-04-06T00:00:00"/>
    <x v="1"/>
    <d v="2020-11-23T00:00:00"/>
    <d v="2020-11-30T00:00:00"/>
    <n v="7"/>
    <n v="2649"/>
    <n v="10871951.1"/>
  </r>
  <r>
    <s v="KR"/>
    <n v="3618438"/>
    <n v="13123.86"/>
    <n v="11"/>
    <d v="2020-03-09T00:00:00"/>
    <x v="1"/>
    <d v="2020-11-23T00:00:00"/>
    <d v="2020-11-30T00:00:00"/>
    <n v="7"/>
    <n v="2649"/>
    <n v="10871951.1"/>
  </r>
  <r>
    <s v="KR"/>
    <n v="3618438"/>
    <n v="27408.54"/>
    <n v="23"/>
    <d v="2020-03-16T00:00:00"/>
    <x v="1"/>
    <d v="2020-11-23T00:00:00"/>
    <d v="2020-11-30T00:00:00"/>
    <n v="7"/>
    <n v="2649"/>
    <n v="10871951.1"/>
  </r>
  <r>
    <s v="KR"/>
    <n v="3618438"/>
    <n v="30799.200000000001"/>
    <n v="26"/>
    <d v="2020-03-23T00:00:00"/>
    <x v="1"/>
    <d v="2020-11-23T00:00:00"/>
    <d v="2020-11-30T00:00:00"/>
    <n v="7"/>
    <n v="2649"/>
    <n v="10871951.1"/>
  </r>
  <r>
    <s v="KR"/>
    <n v="3618438"/>
    <n v="28648.26"/>
    <n v="24"/>
    <d v="2020-03-30T00:00:00"/>
    <x v="1"/>
    <d v="2020-11-23T00:00:00"/>
    <d v="2020-11-30T00:00:00"/>
    <n v="7"/>
    <n v="2649"/>
    <n v="10871951.1"/>
  </r>
  <r>
    <s v="KR"/>
    <n v="3618438"/>
    <n v="10814.94"/>
    <n v="9"/>
    <d v="2020-04-06T00:00:00"/>
    <x v="1"/>
    <d v="2020-11-23T00:00:00"/>
    <d v="2020-11-30T00:00:00"/>
    <n v="7"/>
    <n v="2649"/>
    <n v="10871951.1"/>
  </r>
  <r>
    <s v="KR"/>
    <n v="3649536"/>
    <n v="1192.08"/>
    <n v="1"/>
    <d v="2020-03-30T00:00:00"/>
    <x v="482"/>
    <d v="2020-11-23T00:00:00"/>
    <d v="2020-11-30T00:00:00"/>
    <n v="7"/>
    <n v="10"/>
    <n v="8159.6399999999994"/>
  </r>
  <r>
    <s v="KR"/>
    <n v="3669966"/>
    <n v="269.04000000000002"/>
    <n v="1"/>
    <d v="2020-03-16T00:00:00"/>
    <x v="655"/>
    <d v="2020-11-09T00:00:00"/>
    <d v="2020-11-30T00:00:00"/>
    <n v="21"/>
    <n v="5"/>
    <n v="21874.38"/>
  </r>
  <r>
    <s v="KR"/>
    <n v="3669966"/>
    <n v="15621.6"/>
    <n v="13"/>
    <d v="2020-04-06T00:00:00"/>
    <x v="655"/>
    <d v="2020-11-09T00:00:00"/>
    <d v="2020-11-30T00:00:00"/>
    <n v="21"/>
    <n v="5"/>
    <n v="21874.38"/>
  </r>
  <r>
    <s v="KR"/>
    <n v="3679404"/>
    <n v="-3597.48"/>
    <n v="-3"/>
    <d v="2020-03-09T00:00:00"/>
    <x v="136"/>
    <d v="2020-11-23T00:00:00"/>
    <d v="2020-11-30T00:00:00"/>
    <n v="7"/>
    <n v="38"/>
    <n v="63853.139999999978"/>
  </r>
  <r>
    <s v="KR"/>
    <n v="3679404"/>
    <n v="2403.3000000000002"/>
    <n v="2"/>
    <d v="2020-04-06T00:00:00"/>
    <x v="136"/>
    <d v="2020-11-23T00:00:00"/>
    <d v="2020-11-30T00:00:00"/>
    <n v="7"/>
    <n v="38"/>
    <n v="63853.139999999978"/>
  </r>
  <r>
    <s v="KR"/>
    <n v="3750618"/>
    <n v="3579.24"/>
    <n v="3"/>
    <d v="2020-03-16T00:00:00"/>
    <x v="266"/>
    <d v="2020-11-23T00:00:00"/>
    <d v="2020-11-30T00:00:00"/>
    <n v="7"/>
    <n v="30"/>
    <n v="86594.10000000002"/>
  </r>
  <r>
    <s v="KR"/>
    <n v="3764646"/>
    <n v="3604.98"/>
    <n v="3"/>
    <d v="2020-04-06T00:00:00"/>
    <x v="527"/>
    <d v="2020-11-02T00:00:00"/>
    <d v="2020-11-30T00:00:00"/>
    <n v="28"/>
    <n v="20"/>
    <n v="33292.01999999999"/>
  </r>
  <r>
    <s v="KR"/>
    <n v="3780912"/>
    <n v="611.4"/>
    <n v="1"/>
    <d v="2020-03-09T00:00:00"/>
    <x v="120"/>
    <d v="2020-11-16T00:00:00"/>
    <d v="2020-11-30T00:00:00"/>
    <n v="14"/>
    <n v="23"/>
    <n v="10318.68"/>
  </r>
  <r>
    <s v="KR"/>
    <n v="3782268"/>
    <n v="2413.5"/>
    <n v="2"/>
    <d v="2020-03-30T00:00:00"/>
    <x v="656"/>
    <d v="2020-11-23T00:00:00"/>
    <d v="2020-11-30T00:00:00"/>
    <n v="7"/>
    <n v="4"/>
    <n v="9673.86"/>
  </r>
  <r>
    <s v="KR"/>
    <n v="3826284"/>
    <n v="605.94000000000005"/>
    <n v="1"/>
    <d v="2020-03-23T00:00:00"/>
    <x v="657"/>
    <d v="2020-03-23T00:00:00"/>
    <d v="2020-11-30T00:00:00"/>
    <n v="252"/>
    <n v="2"/>
    <n v="1611.66"/>
  </r>
  <r>
    <s v="KR"/>
    <n v="3826284"/>
    <n v="1005.72"/>
    <n v="1"/>
    <d v="2020-03-23T00:00:00"/>
    <x v="657"/>
    <d v="2020-03-23T00:00:00"/>
    <d v="2020-11-30T00:00:00"/>
    <n v="252"/>
    <n v="2"/>
    <n v="1611.66"/>
  </r>
  <r>
    <s v="KR"/>
    <n v="3869910"/>
    <n v="382.92"/>
    <n v="1"/>
    <d v="2020-03-30T00:00:00"/>
    <x v="363"/>
    <d v="2020-11-30T00:00:00"/>
    <d v="2020-11-30T00:00:00"/>
    <n v="0"/>
    <n v="21"/>
    <n v="12334.680000000002"/>
  </r>
  <r>
    <s v="KR"/>
    <n v="3869910"/>
    <n v="266.58"/>
    <n v="1"/>
    <d v="2020-03-23T00:00:00"/>
    <x v="363"/>
    <d v="2020-11-30T00:00:00"/>
    <d v="2020-11-30T00:00:00"/>
    <n v="0"/>
    <n v="21"/>
    <n v="12334.680000000002"/>
  </r>
  <r>
    <s v="KR"/>
    <n v="3869910"/>
    <n v="3597.48"/>
    <n v="3"/>
    <d v="2020-03-09T00:00:00"/>
    <x v="363"/>
    <d v="2020-11-30T00:00:00"/>
    <d v="2020-11-30T00:00:00"/>
    <n v="0"/>
    <n v="21"/>
    <n v="12334.680000000002"/>
  </r>
  <r>
    <s v="KR"/>
    <n v="3934080"/>
    <n v="1192.08"/>
    <n v="1"/>
    <d v="2020-03-30T00:00:00"/>
    <x v="55"/>
    <d v="2020-11-02T00:00:00"/>
    <d v="2020-11-30T00:00:00"/>
    <n v="28"/>
    <n v="35"/>
    <n v="72196.2"/>
  </r>
  <r>
    <s v="KR"/>
    <n v="3934080"/>
    <n v="1201.68"/>
    <n v="1"/>
    <d v="2020-04-06T00:00:00"/>
    <x v="55"/>
    <d v="2020-11-02T00:00:00"/>
    <d v="2020-11-30T00:00:00"/>
    <n v="28"/>
    <n v="35"/>
    <n v="72196.2"/>
  </r>
  <r>
    <s v="KR"/>
    <n v="3941490"/>
    <n v="612.6"/>
    <n v="1"/>
    <d v="2020-03-30T00:00:00"/>
    <x v="137"/>
    <d v="2020-06-15T00:00:00"/>
    <d v="2020-11-30T00:00:00"/>
    <n v="168"/>
    <n v="5"/>
    <n v="7615.5600000000013"/>
  </r>
  <r>
    <s v="KR"/>
    <n v="3959688"/>
    <n v="1929.84"/>
    <n v="5"/>
    <d v="2020-04-06T00:00:00"/>
    <x v="314"/>
    <d v="2020-11-16T00:00:00"/>
    <d v="2020-11-30T00:00:00"/>
    <n v="14"/>
    <n v="5"/>
    <n v="9264.9600000000009"/>
  </r>
  <r>
    <s v="KR"/>
    <n v="3968406"/>
    <n v="607.74"/>
    <n v="1"/>
    <d v="2020-03-30T00:00:00"/>
    <x v="630"/>
    <d v="2020-03-30T00:00:00"/>
    <d v="2020-11-30T00:00:00"/>
    <n v="245"/>
    <n v="3"/>
    <n v="12637.499999999998"/>
  </r>
  <r>
    <s v="KR"/>
    <n v="3980538"/>
    <n v="4753.68"/>
    <n v="4"/>
    <d v="2020-03-16T00:00:00"/>
    <x v="364"/>
    <d v="2020-09-14T00:00:00"/>
    <d v="2020-11-30T00:00:00"/>
    <n v="77"/>
    <n v="18"/>
    <n v="34294.379999999997"/>
  </r>
  <r>
    <s v="KR"/>
    <n v="3980538"/>
    <n v="3565.26"/>
    <n v="3"/>
    <d v="2020-03-23T00:00:00"/>
    <x v="364"/>
    <d v="2020-09-14T00:00:00"/>
    <d v="2020-11-30T00:00:00"/>
    <n v="77"/>
    <n v="18"/>
    <n v="34294.379999999997"/>
  </r>
  <r>
    <s v="KR"/>
    <n v="3980538"/>
    <n v="1201.68"/>
    <n v="1"/>
    <d v="2020-04-06T00:00:00"/>
    <x v="364"/>
    <d v="2020-09-14T00:00:00"/>
    <d v="2020-11-30T00:00:00"/>
    <n v="77"/>
    <n v="18"/>
    <n v="34294.379999999997"/>
  </r>
  <r>
    <s v="KR"/>
    <n v="4011456"/>
    <n v="1014.96"/>
    <n v="1"/>
    <d v="2020-03-09T00:00:00"/>
    <x v="316"/>
    <d v="2020-07-13T00:00:00"/>
    <d v="2020-11-30T00:00:00"/>
    <n v="140"/>
    <n v="16"/>
    <n v="28577.219999999998"/>
  </r>
  <r>
    <s v="KR"/>
    <n v="4015404"/>
    <n v="605.94000000000005"/>
    <n v="1"/>
    <d v="2020-03-23T00:00:00"/>
    <x v="132"/>
    <d v="2020-11-16T00:00:00"/>
    <d v="2020-11-30T00:00:00"/>
    <n v="14"/>
    <n v="9"/>
    <n v="4501.4400000000005"/>
  </r>
  <r>
    <s v="KR"/>
    <n v="4060662"/>
    <n v="385.98"/>
    <n v="1"/>
    <d v="2020-04-06T00:00:00"/>
    <x v="422"/>
    <d v="2020-11-23T00:00:00"/>
    <d v="2020-11-30T00:00:00"/>
    <n v="7"/>
    <n v="14"/>
    <n v="5909.7"/>
  </r>
  <r>
    <s v="KR"/>
    <n v="4061178"/>
    <n v="1199.1600000000001"/>
    <n v="1"/>
    <d v="2020-03-16T00:00:00"/>
    <x v="483"/>
    <d v="2020-03-16T00:00:00"/>
    <d v="2020-11-30T00:00:00"/>
    <n v="259"/>
    <n v="2"/>
    <n v="2458.1400000000003"/>
  </r>
  <r>
    <s v="KR"/>
    <n v="4086984"/>
    <n v="2386.14"/>
    <n v="2"/>
    <d v="2020-03-09T00:00:00"/>
    <x v="319"/>
    <d v="2020-10-12T00:00:00"/>
    <d v="2020-11-30T00:00:00"/>
    <n v="49"/>
    <n v="55"/>
    <n v="149727.66"/>
  </r>
  <r>
    <s v="KR"/>
    <n v="4086984"/>
    <n v="1192.08"/>
    <n v="1"/>
    <d v="2020-03-30T00:00:00"/>
    <x v="319"/>
    <d v="2020-10-12T00:00:00"/>
    <d v="2020-11-30T00:00:00"/>
    <n v="49"/>
    <n v="55"/>
    <n v="149727.66"/>
  </r>
  <r>
    <s v="KR"/>
    <n v="4092000"/>
    <n v="1199.1600000000001"/>
    <n v="1"/>
    <d v="2020-03-09T00:00:00"/>
    <x v="320"/>
    <d v="2020-11-30T00:00:00"/>
    <d v="2020-11-30T00:00:00"/>
    <n v="0"/>
    <n v="32"/>
    <n v="52179.299999999988"/>
  </r>
  <r>
    <s v="KR"/>
    <n v="4112346"/>
    <n v="1192.08"/>
    <n v="1"/>
    <d v="2020-03-23T00:00:00"/>
    <x v="530"/>
    <d v="2020-04-20T00:00:00"/>
    <d v="2020-11-30T00:00:00"/>
    <n v="224"/>
    <n v="5"/>
    <n v="6401.28"/>
  </r>
  <r>
    <s v="KR"/>
    <n v="4118208"/>
    <n v="385.2"/>
    <n v="1"/>
    <d v="2020-03-09T00:00:00"/>
    <x v="531"/>
    <d v="2020-11-16T00:00:00"/>
    <d v="2020-11-30T00:00:00"/>
    <n v="14"/>
    <n v="48"/>
    <n v="38558.699999999997"/>
  </r>
  <r>
    <s v="KR"/>
    <n v="4118208"/>
    <n v="385.2"/>
    <n v="1"/>
    <d v="2020-03-16T00:00:00"/>
    <x v="531"/>
    <d v="2020-11-16T00:00:00"/>
    <d v="2020-11-30T00:00:00"/>
    <n v="14"/>
    <n v="48"/>
    <n v="38558.699999999997"/>
  </r>
  <r>
    <s v="KR"/>
    <n v="4118208"/>
    <n v="607.74"/>
    <n v="1"/>
    <d v="2020-03-30T00:00:00"/>
    <x v="531"/>
    <d v="2020-11-16T00:00:00"/>
    <d v="2020-11-30T00:00:00"/>
    <n v="14"/>
    <n v="48"/>
    <n v="38558.699999999997"/>
  </r>
  <r>
    <s v="KR"/>
    <n v="4191444"/>
    <n v="2398.3200000000002"/>
    <n v="2"/>
    <d v="2020-03-09T00:00:00"/>
    <x v="268"/>
    <d v="2020-09-28T00:00:00"/>
    <d v="2020-11-30T00:00:00"/>
    <n v="63"/>
    <n v="28"/>
    <n v="65647.680000000008"/>
  </r>
  <r>
    <s v="KR"/>
    <n v="4210794"/>
    <n v="10831.08"/>
    <n v="3"/>
    <d v="2020-03-09T00:00:00"/>
    <x v="72"/>
    <d v="2020-11-23T00:00:00"/>
    <d v="2020-11-30T00:00:00"/>
    <n v="7"/>
    <n v="28"/>
    <n v="174729.66"/>
  </r>
  <r>
    <s v="KR"/>
    <n v="4210794"/>
    <n v="1008.84"/>
    <n v="1"/>
    <d v="2020-03-23T00:00:00"/>
    <x v="72"/>
    <d v="2020-11-23T00:00:00"/>
    <d v="2020-11-30T00:00:00"/>
    <n v="7"/>
    <n v="28"/>
    <n v="174729.66"/>
  </r>
  <r>
    <s v="KR"/>
    <n v="4210794"/>
    <n v="11930.76"/>
    <n v="10"/>
    <d v="2020-03-09T00:00:00"/>
    <x v="72"/>
    <d v="2020-11-23T00:00:00"/>
    <d v="2020-11-30T00:00:00"/>
    <n v="7"/>
    <n v="28"/>
    <n v="174729.66"/>
  </r>
  <r>
    <s v="KR"/>
    <n v="4210794"/>
    <n v="17881.2"/>
    <n v="15"/>
    <d v="2020-03-23T00:00:00"/>
    <x v="72"/>
    <d v="2020-11-23T00:00:00"/>
    <d v="2020-11-30T00:00:00"/>
    <n v="7"/>
    <n v="28"/>
    <n v="174729.66"/>
  </r>
  <r>
    <s v="KR"/>
    <n v="4210890"/>
    <n v="611.4"/>
    <n v="1"/>
    <d v="2020-03-09T00:00:00"/>
    <x v="269"/>
    <d v="2020-06-15T00:00:00"/>
    <d v="2020-11-30T00:00:00"/>
    <n v="168"/>
    <n v="64"/>
    <n v="45847.92"/>
  </r>
  <r>
    <s v="KR"/>
    <n v="4210890"/>
    <n v="269.04000000000002"/>
    <n v="1"/>
    <d v="2020-03-16T00:00:00"/>
    <x v="269"/>
    <d v="2020-06-15T00:00:00"/>
    <d v="2020-11-30T00:00:00"/>
    <n v="168"/>
    <n v="64"/>
    <n v="45847.92"/>
  </r>
  <r>
    <s v="KR"/>
    <n v="4210890"/>
    <n v="267.42"/>
    <n v="1"/>
    <d v="2020-03-23T00:00:00"/>
    <x v="269"/>
    <d v="2020-06-15T00:00:00"/>
    <d v="2020-11-30T00:00:00"/>
    <n v="168"/>
    <n v="64"/>
    <n v="45847.92"/>
  </r>
  <r>
    <s v="KR"/>
    <n v="4210890"/>
    <n v="534.84"/>
    <n v="2"/>
    <d v="2020-03-30T00:00:00"/>
    <x v="269"/>
    <d v="2020-06-15T00:00:00"/>
    <d v="2020-11-30T00:00:00"/>
    <n v="168"/>
    <n v="64"/>
    <n v="45847.92"/>
  </r>
  <r>
    <s v="KR"/>
    <n v="4210890"/>
    <n v="1201.68"/>
    <n v="1"/>
    <d v="2020-04-06T00:00:00"/>
    <x v="269"/>
    <d v="2020-06-15T00:00:00"/>
    <d v="2020-11-30T00:00:00"/>
    <n v="168"/>
    <n v="64"/>
    <n v="45847.92"/>
  </r>
  <r>
    <s v="KR"/>
    <n v="4224870"/>
    <n v="385.2"/>
    <n v="1"/>
    <d v="2020-03-09T00:00:00"/>
    <x v="563"/>
    <d v="2020-11-30T00:00:00"/>
    <d v="2020-11-30T00:00:00"/>
    <n v="0"/>
    <n v="417"/>
    <n v="183991.25999999981"/>
  </r>
  <r>
    <s v="KR"/>
    <n v="4224870"/>
    <n v="381.72"/>
    <n v="1"/>
    <d v="2020-03-23T00:00:00"/>
    <x v="563"/>
    <d v="2020-11-30T00:00:00"/>
    <d v="2020-11-30T00:00:00"/>
    <n v="0"/>
    <n v="417"/>
    <n v="183991.25999999981"/>
  </r>
  <r>
    <s v="KR"/>
    <n v="4224870"/>
    <n v="768.9"/>
    <n v="2"/>
    <d v="2020-03-30T00:00:00"/>
    <x v="563"/>
    <d v="2020-11-30T00:00:00"/>
    <d v="2020-11-30T00:00:00"/>
    <n v="0"/>
    <n v="417"/>
    <n v="183991.25999999981"/>
  </r>
  <r>
    <s v="KR"/>
    <n v="4224870"/>
    <n v="385.98"/>
    <n v="1"/>
    <d v="2020-04-06T00:00:00"/>
    <x v="563"/>
    <d v="2020-11-30T00:00:00"/>
    <d v="2020-11-30T00:00:00"/>
    <n v="0"/>
    <n v="417"/>
    <n v="183991.25999999981"/>
  </r>
  <r>
    <s v="KR"/>
    <n v="4224870"/>
    <n v="607.74"/>
    <n v="1"/>
    <d v="2020-03-30T00:00:00"/>
    <x v="563"/>
    <d v="2020-11-30T00:00:00"/>
    <d v="2020-11-30T00:00:00"/>
    <n v="0"/>
    <n v="417"/>
    <n v="183991.25999999981"/>
  </r>
  <r>
    <s v="KR"/>
    <n v="4224870"/>
    <n v="581.70000000000005"/>
    <n v="1"/>
    <d v="2020-03-23T00:00:00"/>
    <x v="563"/>
    <d v="2020-11-30T00:00:00"/>
    <d v="2020-11-30T00:00:00"/>
    <n v="0"/>
    <n v="417"/>
    <n v="183991.25999999981"/>
  </r>
  <r>
    <s v="KR"/>
    <n v="4224870"/>
    <n v="52.56"/>
    <n v="1"/>
    <d v="2020-03-09T00:00:00"/>
    <x v="563"/>
    <d v="2020-11-30T00:00:00"/>
    <d v="2020-11-30T00:00:00"/>
    <n v="0"/>
    <n v="417"/>
    <n v="183991.25999999981"/>
  </r>
  <r>
    <s v="KR"/>
    <n v="4224870"/>
    <n v="260.33999999999997"/>
    <n v="5"/>
    <d v="2020-03-23T00:00:00"/>
    <x v="563"/>
    <d v="2020-11-30T00:00:00"/>
    <d v="2020-11-30T00:00:00"/>
    <n v="0"/>
    <n v="417"/>
    <n v="183991.25999999981"/>
  </r>
  <r>
    <s v="KR"/>
    <n v="4224870"/>
    <n v="104.34"/>
    <n v="2"/>
    <d v="2020-03-30T00:00:00"/>
    <x v="563"/>
    <d v="2020-11-30T00:00:00"/>
    <d v="2020-11-30T00:00:00"/>
    <n v="0"/>
    <n v="417"/>
    <n v="183991.25999999981"/>
  </r>
  <r>
    <s v="KR"/>
    <n v="4224870"/>
    <n v="52.68"/>
    <n v="1"/>
    <d v="2020-04-06T00:00:00"/>
    <x v="563"/>
    <d v="2020-11-30T00:00:00"/>
    <d v="2020-11-30T00:00:00"/>
    <n v="0"/>
    <n v="417"/>
    <n v="183991.25999999981"/>
  </r>
  <r>
    <s v="KR"/>
    <n v="4224870"/>
    <n v="157.62"/>
    <n v="1"/>
    <d v="2020-03-16T00:00:00"/>
    <x v="563"/>
    <d v="2020-11-30T00:00:00"/>
    <d v="2020-11-30T00:00:00"/>
    <n v="0"/>
    <n v="417"/>
    <n v="183991.25999999981"/>
  </r>
  <r>
    <s v="KR"/>
    <n v="4224870"/>
    <n v="312.42"/>
    <n v="2"/>
    <d v="2020-03-23T00:00:00"/>
    <x v="563"/>
    <d v="2020-11-30T00:00:00"/>
    <d v="2020-11-30T00:00:00"/>
    <n v="0"/>
    <n v="417"/>
    <n v="183991.25999999981"/>
  </r>
  <r>
    <s v="KR"/>
    <n v="4224870"/>
    <n v="313.32"/>
    <n v="2"/>
    <d v="2020-03-30T00:00:00"/>
    <x v="563"/>
    <d v="2020-11-30T00:00:00"/>
    <d v="2020-11-30T00:00:00"/>
    <n v="0"/>
    <n v="417"/>
    <n v="183991.25999999981"/>
  </r>
  <r>
    <s v="KR"/>
    <n v="4224870"/>
    <n v="473.82"/>
    <n v="3"/>
    <d v="2020-04-06T00:00:00"/>
    <x v="563"/>
    <d v="2020-11-30T00:00:00"/>
    <d v="2020-11-30T00:00:00"/>
    <n v="0"/>
    <n v="417"/>
    <n v="183991.25999999981"/>
  </r>
  <r>
    <s v="KR"/>
    <n v="4224870"/>
    <n v="269.04000000000002"/>
    <n v="1"/>
    <d v="2020-03-09T00:00:00"/>
    <x v="563"/>
    <d v="2020-11-30T00:00:00"/>
    <d v="2020-11-30T00:00:00"/>
    <n v="0"/>
    <n v="417"/>
    <n v="183991.25999999981"/>
  </r>
  <r>
    <s v="KR"/>
    <n v="4224870"/>
    <n v="269.04000000000002"/>
    <n v="1"/>
    <d v="2020-03-16T00:00:00"/>
    <x v="563"/>
    <d v="2020-11-30T00:00:00"/>
    <d v="2020-11-30T00:00:00"/>
    <n v="0"/>
    <n v="417"/>
    <n v="183991.25999999981"/>
  </r>
  <r>
    <s v="KR"/>
    <n v="4224870"/>
    <n v="534"/>
    <n v="2"/>
    <d v="2020-03-23T00:00:00"/>
    <x v="563"/>
    <d v="2020-11-30T00:00:00"/>
    <d v="2020-11-30T00:00:00"/>
    <n v="0"/>
    <n v="417"/>
    <n v="183991.25999999981"/>
  </r>
  <r>
    <s v="KR"/>
    <n v="4224870"/>
    <n v="2406.7199999999998"/>
    <n v="9"/>
    <d v="2020-03-30T00:00:00"/>
    <x v="563"/>
    <d v="2020-11-30T00:00:00"/>
    <d v="2020-11-30T00:00:00"/>
    <n v="0"/>
    <n v="417"/>
    <n v="183991.25999999981"/>
  </r>
  <r>
    <s v="KR"/>
    <n v="4224870"/>
    <n v="269.58"/>
    <n v="1"/>
    <d v="2020-04-06T00:00:00"/>
    <x v="563"/>
    <d v="2020-11-30T00:00:00"/>
    <d v="2020-11-30T00:00:00"/>
    <n v="0"/>
    <n v="417"/>
    <n v="183991.25999999981"/>
  </r>
  <r>
    <s v="KR"/>
    <n v="4224870"/>
    <n v="242.22"/>
    <n v="3"/>
    <d v="2020-03-09T00:00:00"/>
    <x v="563"/>
    <d v="2020-11-30T00:00:00"/>
    <d v="2020-11-30T00:00:00"/>
    <n v="0"/>
    <n v="417"/>
    <n v="183991.25999999981"/>
  </r>
  <r>
    <s v="KR"/>
    <n v="4224870"/>
    <n v="721.8"/>
    <n v="9"/>
    <d v="2020-03-23T00:00:00"/>
    <x v="563"/>
    <d v="2020-11-30T00:00:00"/>
    <d v="2020-11-30T00:00:00"/>
    <n v="0"/>
    <n v="417"/>
    <n v="183991.25999999981"/>
  </r>
  <r>
    <s v="KR"/>
    <n v="4224870"/>
    <n v="883.26"/>
    <n v="11"/>
    <d v="2020-03-30T00:00:00"/>
    <x v="563"/>
    <d v="2020-11-30T00:00:00"/>
    <d v="2020-11-30T00:00:00"/>
    <n v="0"/>
    <n v="417"/>
    <n v="183991.25999999981"/>
  </r>
  <r>
    <s v="KR"/>
    <n v="4224870"/>
    <n v="242.88"/>
    <n v="3"/>
    <d v="2020-04-06T00:00:00"/>
    <x v="563"/>
    <d v="2020-11-30T00:00:00"/>
    <d v="2020-11-30T00:00:00"/>
    <n v="0"/>
    <n v="417"/>
    <n v="183991.25999999981"/>
  </r>
  <r>
    <s v="KR"/>
    <n v="4224870"/>
    <n v="121.2"/>
    <n v="1"/>
    <d v="2020-03-16T00:00:00"/>
    <x v="563"/>
    <d v="2020-11-30T00:00:00"/>
    <d v="2020-11-30T00:00:00"/>
    <n v="0"/>
    <n v="417"/>
    <n v="183991.25999999981"/>
  </r>
  <r>
    <s v="KR"/>
    <n v="4224870"/>
    <n v="480.6"/>
    <n v="4"/>
    <d v="2020-03-23T00:00:00"/>
    <x v="563"/>
    <d v="2020-11-30T00:00:00"/>
    <d v="2020-11-30T00:00:00"/>
    <n v="0"/>
    <n v="417"/>
    <n v="183991.25999999981"/>
  </r>
  <r>
    <s v="KR"/>
    <n v="4224870"/>
    <n v="481.8"/>
    <n v="4"/>
    <d v="2020-03-30T00:00:00"/>
    <x v="563"/>
    <d v="2020-11-30T00:00:00"/>
    <d v="2020-11-30T00:00:00"/>
    <n v="0"/>
    <n v="417"/>
    <n v="183991.25999999981"/>
  </r>
  <r>
    <s v="KR"/>
    <n v="4224870"/>
    <n v="728.28"/>
    <n v="6"/>
    <d v="2020-04-06T00:00:00"/>
    <x v="563"/>
    <d v="2020-11-30T00:00:00"/>
    <d v="2020-11-30T00:00:00"/>
    <n v="0"/>
    <n v="417"/>
    <n v="183991.25999999981"/>
  </r>
  <r>
    <s v="KR"/>
    <n v="4224870"/>
    <n v="240.9"/>
    <n v="1"/>
    <d v="2020-03-23T00:00:00"/>
    <x v="563"/>
    <d v="2020-11-30T00:00:00"/>
    <d v="2020-11-30T00:00:00"/>
    <n v="0"/>
    <n v="417"/>
    <n v="183991.25999999981"/>
  </r>
  <r>
    <s v="KR"/>
    <n v="4224870"/>
    <n v="724.62"/>
    <n v="3"/>
    <d v="2020-03-30T00:00:00"/>
    <x v="563"/>
    <d v="2020-11-30T00:00:00"/>
    <d v="2020-11-30T00:00:00"/>
    <n v="0"/>
    <n v="417"/>
    <n v="183991.25999999981"/>
  </r>
  <r>
    <s v="KR"/>
    <n v="4224870"/>
    <n v="971.28"/>
    <n v="4"/>
    <d v="2020-04-06T00:00:00"/>
    <x v="563"/>
    <d v="2020-11-30T00:00:00"/>
    <d v="2020-11-30T00:00:00"/>
    <n v="0"/>
    <n v="417"/>
    <n v="183991.25999999981"/>
  </r>
  <r>
    <s v="KR"/>
    <n v="4230834"/>
    <n v="1193.0999999999999"/>
    <n v="1"/>
    <d v="2020-03-09T00:00:00"/>
    <x v="271"/>
    <d v="2020-10-26T00:00:00"/>
    <d v="2020-11-30T00:00:00"/>
    <n v="35"/>
    <n v="86"/>
    <n v="193772.28000000012"/>
  </r>
  <r>
    <s v="KR"/>
    <n v="4230834"/>
    <n v="2386.14"/>
    <n v="2"/>
    <d v="2020-03-16T00:00:00"/>
    <x v="271"/>
    <d v="2020-10-26T00:00:00"/>
    <d v="2020-11-30T00:00:00"/>
    <n v="35"/>
    <n v="86"/>
    <n v="193772.28000000012"/>
  </r>
  <r>
    <s v="KR"/>
    <n v="4230834"/>
    <n v="1182.3599999999999"/>
    <n v="1"/>
    <d v="2020-03-23T00:00:00"/>
    <x v="271"/>
    <d v="2020-10-26T00:00:00"/>
    <d v="2020-11-30T00:00:00"/>
    <n v="35"/>
    <n v="86"/>
    <n v="193772.28000000012"/>
  </r>
  <r>
    <s v="KR"/>
    <n v="4230834"/>
    <n v="5965.38"/>
    <n v="5"/>
    <d v="2020-03-16T00:00:00"/>
    <x v="271"/>
    <d v="2020-10-26T00:00:00"/>
    <d v="2020-11-30T00:00:00"/>
    <n v="35"/>
    <n v="86"/>
    <n v="193772.28000000012"/>
  </r>
  <r>
    <s v="KR"/>
    <n v="4230834"/>
    <n v="3547.02"/>
    <n v="3"/>
    <d v="2020-03-23T00:00:00"/>
    <x v="271"/>
    <d v="2020-10-26T00:00:00"/>
    <d v="2020-11-30T00:00:00"/>
    <n v="35"/>
    <n v="86"/>
    <n v="193772.28000000012"/>
  </r>
  <r>
    <s v="KR"/>
    <n v="4230834"/>
    <n v="1201.68"/>
    <n v="1"/>
    <d v="2020-04-06T00:00:00"/>
    <x v="271"/>
    <d v="2020-10-26T00:00:00"/>
    <d v="2020-11-30T00:00:00"/>
    <n v="35"/>
    <n v="86"/>
    <n v="193772.28000000012"/>
  </r>
  <r>
    <s v="KR"/>
    <n v="4239132"/>
    <n v="1199.1600000000001"/>
    <n v="1"/>
    <d v="2020-03-23T00:00:00"/>
    <x v="589"/>
    <d v="2020-03-23T00:00:00"/>
    <d v="2020-11-30T00:00:00"/>
    <n v="252"/>
    <n v="2"/>
    <n v="11102.16"/>
  </r>
  <r>
    <s v="KR"/>
    <n v="4278810"/>
    <n v="1199.1600000000001"/>
    <n v="1"/>
    <d v="2020-03-09T00:00:00"/>
    <x v="444"/>
    <d v="2020-03-09T00:00:00"/>
    <d v="2020-11-30T00:00:00"/>
    <n v="266"/>
    <n v="6"/>
    <n v="13049.4"/>
  </r>
  <r>
    <s v="KR"/>
    <n v="4280382"/>
    <n v="382.92"/>
    <n v="1"/>
    <d v="2020-03-30T00:00:00"/>
    <x v="274"/>
    <d v="2020-11-02T00:00:00"/>
    <d v="2020-11-30T00:00:00"/>
    <n v="28"/>
    <n v="19"/>
    <n v="8090.1"/>
  </r>
  <r>
    <s v="KR"/>
    <n v="4317798"/>
    <n v="770.4"/>
    <n v="2"/>
    <d v="2020-03-16T00:00:00"/>
    <x v="174"/>
    <d v="2020-11-16T00:00:00"/>
    <d v="2020-11-30T00:00:00"/>
    <n v="14"/>
    <n v="36"/>
    <n v="13222.02"/>
  </r>
  <r>
    <s v="KR"/>
    <n v="4375152"/>
    <n v="1199.1600000000001"/>
    <n v="1"/>
    <d v="2020-03-09T00:00:00"/>
    <x v="3"/>
    <d v="2020-04-13T00:00:00"/>
    <d v="2020-11-30T00:00:00"/>
    <n v="231"/>
    <n v="31"/>
    <n v="40373.939999999995"/>
  </r>
  <r>
    <s v="KR"/>
    <n v="4413756"/>
    <n v="3604.98"/>
    <n v="3"/>
    <d v="2020-04-06T00:00:00"/>
    <x v="277"/>
    <d v="2020-11-23T00:00:00"/>
    <d v="2020-11-30T00:00:00"/>
    <n v="7"/>
    <n v="34"/>
    <n v="75738.120000000024"/>
  </r>
  <r>
    <s v="KR"/>
    <n v="4441788"/>
    <n v="607.74"/>
    <n v="1"/>
    <d v="2020-03-30T00:00:00"/>
    <x v="489"/>
    <d v="2020-07-13T00:00:00"/>
    <d v="2020-11-30T00:00:00"/>
    <n v="140"/>
    <n v="6"/>
    <n v="3779.1"/>
  </r>
  <r>
    <s v="KR"/>
    <n v="4441788"/>
    <n v="1199.1600000000001"/>
    <n v="1"/>
    <d v="2020-03-16T00:00:00"/>
    <x v="489"/>
    <d v="2020-07-13T00:00:00"/>
    <d v="2020-11-30T00:00:00"/>
    <n v="140"/>
    <n v="6"/>
    <n v="3779.1"/>
  </r>
  <r>
    <s v="KR"/>
    <n v="4451106"/>
    <n v="2398.44"/>
    <n v="2"/>
    <d v="2020-03-16T00:00:00"/>
    <x v="658"/>
    <d v="2020-03-16T00:00:00"/>
    <d v="2020-11-30T00:00:00"/>
    <n v="259"/>
    <n v="1"/>
    <n v="2398.44"/>
  </r>
  <r>
    <s v="KR"/>
    <n v="4511262"/>
    <n v="381.72"/>
    <n v="1"/>
    <d v="2020-03-23T00:00:00"/>
    <x v="549"/>
    <d v="2020-11-30T00:00:00"/>
    <d v="2020-11-30T00:00:00"/>
    <n v="0"/>
    <n v="52"/>
    <n v="306204.42"/>
  </r>
  <r>
    <s v="KR"/>
    <n v="4511262"/>
    <n v="1760.64"/>
    <n v="1"/>
    <d v="2020-03-30T00:00:00"/>
    <x v="549"/>
    <d v="2020-11-30T00:00:00"/>
    <d v="2020-11-30T00:00:00"/>
    <n v="0"/>
    <n v="52"/>
    <n v="306204.42"/>
  </r>
  <r>
    <s v="KR"/>
    <n v="4511262"/>
    <n v="11981.04"/>
    <n v="10"/>
    <d v="2020-03-16T00:00:00"/>
    <x v="549"/>
    <d v="2020-11-30T00:00:00"/>
    <d v="2020-11-30T00:00:00"/>
    <n v="0"/>
    <n v="52"/>
    <n v="306204.42"/>
  </r>
  <r>
    <s v="KR"/>
    <n v="4511262"/>
    <n v="20265.36"/>
    <n v="17"/>
    <d v="2020-03-23T00:00:00"/>
    <x v="549"/>
    <d v="2020-11-30T00:00:00"/>
    <d v="2020-11-30T00:00:00"/>
    <n v="0"/>
    <n v="52"/>
    <n v="306204.42"/>
  </r>
  <r>
    <s v="KR"/>
    <n v="4511262"/>
    <n v="14381.64"/>
    <n v="12"/>
    <d v="2020-03-30T00:00:00"/>
    <x v="549"/>
    <d v="2020-11-30T00:00:00"/>
    <d v="2020-11-30T00:00:00"/>
    <n v="0"/>
    <n v="52"/>
    <n v="306204.42"/>
  </r>
  <r>
    <s v="KR"/>
    <n v="4522512"/>
    <n v="1188.42"/>
    <n v="1"/>
    <d v="2020-03-23T00:00:00"/>
    <x v="550"/>
    <d v="2020-08-31T00:00:00"/>
    <d v="2020-11-30T00:00:00"/>
    <n v="91"/>
    <n v="11"/>
    <n v="13686.78"/>
  </r>
  <r>
    <s v="KR"/>
    <n v="4525932"/>
    <n v="525.54"/>
    <n v="10"/>
    <d v="2020-03-09T00:00:00"/>
    <x v="565"/>
    <d v="2020-10-26T00:00:00"/>
    <d v="2020-11-30T00:00:00"/>
    <n v="35"/>
    <n v="5"/>
    <n v="6769.32"/>
  </r>
  <r>
    <s v="KR"/>
    <n v="4525932"/>
    <n v="1576.02"/>
    <n v="10"/>
    <d v="2020-03-09T00:00:00"/>
    <x v="565"/>
    <d v="2020-10-26T00:00:00"/>
    <d v="2020-11-30T00:00:00"/>
    <n v="35"/>
    <n v="5"/>
    <n v="6769.32"/>
  </r>
  <r>
    <s v="KR"/>
    <n v="702036"/>
    <n v="401.46"/>
    <n v="1"/>
    <d v="2020-04-06T00:00:00"/>
    <x v="281"/>
    <d v="2020-05-18T00:00:00"/>
    <d v="2020-11-30T00:00:00"/>
    <n v="196"/>
    <n v="8"/>
    <n v="7190.7000000000007"/>
  </r>
  <r>
    <s v="KR"/>
    <n v="702234"/>
    <n v="608.64"/>
    <n v="1"/>
    <d v="2020-05-04T00:00:00"/>
    <x v="0"/>
    <d v="2020-11-30T00:00:00"/>
    <d v="2020-11-30T00:00:00"/>
    <n v="0"/>
    <n v="57"/>
    <n v="104447.63999999998"/>
  </r>
  <r>
    <s v="KR"/>
    <n v="702234"/>
    <n v="1193.76"/>
    <n v="1"/>
    <d v="2020-04-27T00:00:00"/>
    <x v="0"/>
    <d v="2020-11-30T00:00:00"/>
    <d v="2020-11-30T00:00:00"/>
    <n v="0"/>
    <n v="57"/>
    <n v="104447.63999999998"/>
  </r>
  <r>
    <s v="KR"/>
    <n v="702234"/>
    <n v="1193.76"/>
    <n v="1"/>
    <d v="2020-05-04T00:00:00"/>
    <x v="0"/>
    <d v="2020-11-30T00:00:00"/>
    <d v="2020-11-30T00:00:00"/>
    <n v="0"/>
    <n v="57"/>
    <n v="104447.63999999998"/>
  </r>
  <r>
    <s v="KR"/>
    <n v="702630"/>
    <n v="1193.76"/>
    <n v="1"/>
    <d v="2020-04-06T00:00:00"/>
    <x v="183"/>
    <d v="2020-11-16T00:00:00"/>
    <d v="2020-11-30T00:00:00"/>
    <n v="14"/>
    <n v="32"/>
    <n v="70257.599999999991"/>
  </r>
  <r>
    <s v="KR"/>
    <n v="702630"/>
    <n v="3581.22"/>
    <n v="3"/>
    <d v="2020-04-27T00:00:00"/>
    <x v="183"/>
    <d v="2020-11-16T00:00:00"/>
    <d v="2020-11-30T00:00:00"/>
    <n v="14"/>
    <n v="32"/>
    <n v="70257.599999999991"/>
  </r>
  <r>
    <s v="KR"/>
    <n v="702684"/>
    <n v="608.64"/>
    <n v="1"/>
    <d v="2020-04-13T00:00:00"/>
    <x v="13"/>
    <d v="2020-11-30T00:00:00"/>
    <d v="2020-11-30T00:00:00"/>
    <n v="0"/>
    <n v="114"/>
    <n v="308452.26"/>
  </r>
  <r>
    <s v="KR"/>
    <n v="702684"/>
    <n v="1193.76"/>
    <n v="1"/>
    <d v="2020-04-06T00:00:00"/>
    <x v="13"/>
    <d v="2020-11-30T00:00:00"/>
    <d v="2020-11-30T00:00:00"/>
    <n v="0"/>
    <n v="114"/>
    <n v="308452.26"/>
  </r>
  <r>
    <s v="KR"/>
    <n v="702684"/>
    <n v="1193.76"/>
    <n v="1"/>
    <d v="2020-04-13T00:00:00"/>
    <x v="13"/>
    <d v="2020-11-30T00:00:00"/>
    <d v="2020-11-30T00:00:00"/>
    <n v="0"/>
    <n v="114"/>
    <n v="308452.26"/>
  </r>
  <r>
    <s v="KR"/>
    <n v="702684"/>
    <n v="1193.76"/>
    <n v="1"/>
    <d v="2020-04-27T00:00:00"/>
    <x v="13"/>
    <d v="2020-11-30T00:00:00"/>
    <d v="2020-11-30T00:00:00"/>
    <n v="0"/>
    <n v="114"/>
    <n v="308452.26"/>
  </r>
  <r>
    <s v="KR"/>
    <n v="702684"/>
    <n v="1193.76"/>
    <n v="1"/>
    <d v="2020-05-04T00:00:00"/>
    <x v="13"/>
    <d v="2020-11-30T00:00:00"/>
    <d v="2020-11-30T00:00:00"/>
    <n v="0"/>
    <n v="114"/>
    <n v="308452.26"/>
  </r>
  <r>
    <s v="KR"/>
    <n v="702804"/>
    <n v="3581.22"/>
    <n v="3"/>
    <d v="2020-04-13T00:00:00"/>
    <x v="184"/>
    <d v="2020-11-30T00:00:00"/>
    <d v="2020-11-30T00:00:00"/>
    <n v="0"/>
    <n v="28"/>
    <n v="63536.22"/>
  </r>
  <r>
    <s v="KR"/>
    <n v="702936"/>
    <n v="267.72000000000003"/>
    <n v="1"/>
    <d v="2020-05-04T00:00:00"/>
    <x v="131"/>
    <d v="2020-09-21T00:00:00"/>
    <d v="2020-11-30T00:00:00"/>
    <n v="70"/>
    <n v="26"/>
    <n v="105953.63999999997"/>
  </r>
  <r>
    <s v="KR"/>
    <n v="702936"/>
    <n v="1193.76"/>
    <n v="1"/>
    <d v="2020-05-04T00:00:00"/>
    <x v="131"/>
    <d v="2020-09-21T00:00:00"/>
    <d v="2020-11-30T00:00:00"/>
    <n v="70"/>
    <n v="26"/>
    <n v="105953.63999999997"/>
  </r>
  <r>
    <s v="KR"/>
    <n v="703644"/>
    <n v="2387.46"/>
    <n v="2"/>
    <d v="2020-04-20T00:00:00"/>
    <x v="79"/>
    <d v="2020-04-20T00:00:00"/>
    <d v="2020-11-30T00:00:00"/>
    <n v="224"/>
    <n v="20"/>
    <n v="43638.119999999995"/>
  </r>
  <r>
    <s v="KR"/>
    <n v="704370"/>
    <n v="1193.76"/>
    <n v="1"/>
    <d v="2020-05-04T00:00:00"/>
    <x v="186"/>
    <d v="2020-10-12T00:00:00"/>
    <d v="2020-11-30T00:00:00"/>
    <n v="49"/>
    <n v="39"/>
    <n v="105519.35999999999"/>
  </r>
  <r>
    <s v="KR"/>
    <n v="704628"/>
    <n v="1193.76"/>
    <n v="1"/>
    <d v="2020-04-27T00:00:00"/>
    <x v="187"/>
    <d v="2020-10-26T00:00:00"/>
    <d v="2020-11-30T00:00:00"/>
    <n v="35"/>
    <n v="16"/>
    <n v="61890.360000000008"/>
  </r>
  <r>
    <s v="KR"/>
    <n v="705360"/>
    <n v="1017"/>
    <n v="1"/>
    <d v="2020-04-06T00:00:00"/>
    <x v="188"/>
    <d v="2020-11-30T00:00:00"/>
    <d v="2020-11-30T00:00:00"/>
    <n v="0"/>
    <n v="163"/>
    <n v="491606.4600000002"/>
  </r>
  <r>
    <s v="KR"/>
    <n v="705360"/>
    <n v="584.22"/>
    <n v="1"/>
    <d v="2020-04-20T00:00:00"/>
    <x v="188"/>
    <d v="2020-11-30T00:00:00"/>
    <d v="2020-11-30T00:00:00"/>
    <n v="0"/>
    <n v="163"/>
    <n v="491606.4600000002"/>
  </r>
  <r>
    <s v="KR"/>
    <n v="705360"/>
    <n v="1193.76"/>
    <n v="1"/>
    <d v="2020-04-06T00:00:00"/>
    <x v="188"/>
    <d v="2020-11-30T00:00:00"/>
    <d v="2020-11-30T00:00:00"/>
    <n v="0"/>
    <n v="163"/>
    <n v="491606.4600000002"/>
  </r>
  <r>
    <s v="KR"/>
    <n v="705360"/>
    <n v="1193.76"/>
    <n v="1"/>
    <d v="2020-04-13T00:00:00"/>
    <x v="188"/>
    <d v="2020-11-30T00:00:00"/>
    <d v="2020-11-30T00:00:00"/>
    <n v="0"/>
    <n v="163"/>
    <n v="491606.4600000002"/>
  </r>
  <r>
    <s v="KR"/>
    <n v="705360"/>
    <n v="3581.22"/>
    <n v="3"/>
    <d v="2020-04-20T00:00:00"/>
    <x v="188"/>
    <d v="2020-11-30T00:00:00"/>
    <d v="2020-11-30T00:00:00"/>
    <n v="0"/>
    <n v="163"/>
    <n v="491606.4600000002"/>
  </r>
  <r>
    <s v="KR"/>
    <n v="705360"/>
    <n v="3581.22"/>
    <n v="3"/>
    <d v="2020-04-27T00:00:00"/>
    <x v="188"/>
    <d v="2020-11-30T00:00:00"/>
    <d v="2020-11-30T00:00:00"/>
    <n v="0"/>
    <n v="163"/>
    <n v="491606.4600000002"/>
  </r>
  <r>
    <s v="KR"/>
    <n v="705360"/>
    <n v="2387.46"/>
    <n v="2"/>
    <d v="2020-05-04T00:00:00"/>
    <x v="188"/>
    <d v="2020-11-30T00:00:00"/>
    <d v="2020-11-30T00:00:00"/>
    <n v="0"/>
    <n v="163"/>
    <n v="491606.4600000002"/>
  </r>
  <r>
    <s v="KR"/>
    <n v="705462"/>
    <n v="608.64"/>
    <n v="1"/>
    <d v="2020-04-20T00:00:00"/>
    <x v="15"/>
    <d v="2020-11-30T00:00:00"/>
    <d v="2020-11-30T00:00:00"/>
    <n v="0"/>
    <n v="86"/>
    <n v="65373.420000000027"/>
  </r>
  <r>
    <s v="KR"/>
    <n v="705462"/>
    <n v="1193.76"/>
    <n v="1"/>
    <d v="2020-04-27T00:00:00"/>
    <x v="15"/>
    <d v="2020-11-30T00:00:00"/>
    <d v="2020-11-30T00:00:00"/>
    <n v="0"/>
    <n v="86"/>
    <n v="65373.420000000027"/>
  </r>
  <r>
    <s v="KR"/>
    <n v="705708"/>
    <n v="1193.76"/>
    <n v="1"/>
    <d v="2020-04-20T00:00:00"/>
    <x v="141"/>
    <d v="2020-08-17T00:00:00"/>
    <d v="2020-11-30T00:00:00"/>
    <n v="105"/>
    <n v="39"/>
    <n v="111570.48000000001"/>
  </r>
  <r>
    <s v="KR"/>
    <n v="706404"/>
    <n v="1152.8399999999999"/>
    <n v="3"/>
    <d v="2020-04-06T00:00:00"/>
    <x v="402"/>
    <d v="2020-11-30T00:00:00"/>
    <d v="2020-11-30T00:00:00"/>
    <n v="0"/>
    <n v="64"/>
    <n v="55557.000000000007"/>
  </r>
  <r>
    <s v="KR"/>
    <n v="706404"/>
    <n v="383.4"/>
    <n v="1"/>
    <d v="2020-04-13T00:00:00"/>
    <x v="402"/>
    <d v="2020-11-30T00:00:00"/>
    <d v="2020-11-30T00:00:00"/>
    <n v="0"/>
    <n v="64"/>
    <n v="55557.000000000007"/>
  </r>
  <r>
    <s v="KR"/>
    <n v="706404"/>
    <n v="383.4"/>
    <n v="1"/>
    <d v="2020-04-20T00:00:00"/>
    <x v="402"/>
    <d v="2020-11-30T00:00:00"/>
    <d v="2020-11-30T00:00:00"/>
    <n v="0"/>
    <n v="64"/>
    <n v="55557.000000000007"/>
  </r>
  <r>
    <s v="KR"/>
    <n v="706404"/>
    <n v="383.4"/>
    <n v="1"/>
    <d v="2020-04-27T00:00:00"/>
    <x v="402"/>
    <d v="2020-11-30T00:00:00"/>
    <d v="2020-11-30T00:00:00"/>
    <n v="0"/>
    <n v="64"/>
    <n v="55557.000000000007"/>
  </r>
  <r>
    <s v="KR"/>
    <n v="706404"/>
    <n v="383.4"/>
    <n v="1"/>
    <d v="2020-05-04T00:00:00"/>
    <x v="402"/>
    <d v="2020-11-30T00:00:00"/>
    <d v="2020-11-30T00:00:00"/>
    <n v="0"/>
    <n v="64"/>
    <n v="55557.000000000007"/>
  </r>
  <r>
    <s v="KR"/>
    <n v="708534"/>
    <n v="608.64"/>
    <n v="1"/>
    <d v="2020-04-27T00:00:00"/>
    <x v="191"/>
    <d v="2020-11-30T00:00:00"/>
    <d v="2020-11-30T00:00:00"/>
    <n v="0"/>
    <n v="36"/>
    <n v="42495.000000000007"/>
  </r>
  <r>
    <s v="KR"/>
    <n v="708534"/>
    <n v="1217.28"/>
    <n v="2"/>
    <d v="2020-05-04T00:00:00"/>
    <x v="191"/>
    <d v="2020-11-30T00:00:00"/>
    <d v="2020-11-30T00:00:00"/>
    <n v="0"/>
    <n v="36"/>
    <n v="42495.000000000007"/>
  </r>
  <r>
    <s v="KR"/>
    <n v="708780"/>
    <n v="385.98"/>
    <n v="1"/>
    <d v="2020-04-06T00:00:00"/>
    <x v="28"/>
    <d v="2020-11-30T00:00:00"/>
    <d v="2020-11-30T00:00:00"/>
    <n v="0"/>
    <n v="420"/>
    <n v="876023.69999999937"/>
  </r>
  <r>
    <s v="KR"/>
    <n v="708780"/>
    <n v="766.86"/>
    <n v="2"/>
    <d v="2020-04-13T00:00:00"/>
    <x v="28"/>
    <d v="2020-11-30T00:00:00"/>
    <d v="2020-11-30T00:00:00"/>
    <n v="0"/>
    <n v="420"/>
    <n v="876023.69999999937"/>
  </r>
  <r>
    <s v="KR"/>
    <n v="708780"/>
    <n v="4601.1000000000004"/>
    <n v="12"/>
    <d v="2020-04-20T00:00:00"/>
    <x v="28"/>
    <d v="2020-11-30T00:00:00"/>
    <d v="2020-11-30T00:00:00"/>
    <n v="0"/>
    <n v="420"/>
    <n v="876023.69999999937"/>
  </r>
  <r>
    <s v="KR"/>
    <n v="708780"/>
    <n v="1150.26"/>
    <n v="3"/>
    <d v="2020-04-27T00:00:00"/>
    <x v="28"/>
    <d v="2020-11-30T00:00:00"/>
    <d v="2020-11-30T00:00:00"/>
    <n v="0"/>
    <n v="420"/>
    <n v="876023.69999999937"/>
  </r>
  <r>
    <s v="KR"/>
    <n v="708780"/>
    <n v="608.64"/>
    <n v="1"/>
    <d v="2020-04-13T00:00:00"/>
    <x v="28"/>
    <d v="2020-11-30T00:00:00"/>
    <d v="2020-11-30T00:00:00"/>
    <n v="0"/>
    <n v="420"/>
    <n v="876023.69999999937"/>
  </r>
  <r>
    <s v="KR"/>
    <n v="708780"/>
    <n v="1217.28"/>
    <n v="2"/>
    <d v="2020-04-20T00:00:00"/>
    <x v="28"/>
    <d v="2020-11-30T00:00:00"/>
    <d v="2020-11-30T00:00:00"/>
    <n v="0"/>
    <n v="420"/>
    <n v="876023.69999999937"/>
  </r>
  <r>
    <s v="KR"/>
    <n v="708780"/>
    <n v="608.64"/>
    <n v="1"/>
    <d v="2020-05-04T00:00:00"/>
    <x v="28"/>
    <d v="2020-11-30T00:00:00"/>
    <d v="2020-11-30T00:00:00"/>
    <n v="0"/>
    <n v="420"/>
    <n v="876023.69999999937"/>
  </r>
  <r>
    <s v="KR"/>
    <n v="708780"/>
    <n v="535.5"/>
    <n v="2"/>
    <d v="2020-04-06T00:00:00"/>
    <x v="28"/>
    <d v="2020-11-30T00:00:00"/>
    <d v="2020-11-30T00:00:00"/>
    <n v="0"/>
    <n v="420"/>
    <n v="876023.69999999937"/>
  </r>
  <r>
    <s v="KR"/>
    <n v="708780"/>
    <n v="1071.06"/>
    <n v="4"/>
    <d v="2020-04-13T00:00:00"/>
    <x v="28"/>
    <d v="2020-11-30T00:00:00"/>
    <d v="2020-11-30T00:00:00"/>
    <n v="0"/>
    <n v="420"/>
    <n v="876023.69999999937"/>
  </r>
  <r>
    <s v="KR"/>
    <n v="708780"/>
    <n v="2677.44"/>
    <n v="10"/>
    <d v="2020-04-20T00:00:00"/>
    <x v="28"/>
    <d v="2020-11-30T00:00:00"/>
    <d v="2020-11-30T00:00:00"/>
    <n v="0"/>
    <n v="420"/>
    <n v="876023.69999999937"/>
  </r>
  <r>
    <s v="KR"/>
    <n v="708780"/>
    <n v="1338.72"/>
    <n v="5"/>
    <d v="2020-04-27T00:00:00"/>
    <x v="28"/>
    <d v="2020-11-30T00:00:00"/>
    <d v="2020-11-30T00:00:00"/>
    <n v="0"/>
    <n v="420"/>
    <n v="876023.69999999937"/>
  </r>
  <r>
    <s v="KR"/>
    <n v="708780"/>
    <n v="535.5"/>
    <n v="2"/>
    <d v="2020-05-04T00:00:00"/>
    <x v="28"/>
    <d v="2020-11-30T00:00:00"/>
    <d v="2020-11-30T00:00:00"/>
    <n v="0"/>
    <n v="420"/>
    <n v="876023.69999999937"/>
  </r>
  <r>
    <s v="KR"/>
    <n v="709416"/>
    <n v="1010.28"/>
    <n v="1"/>
    <d v="2020-04-06T00:00:00"/>
    <x v="194"/>
    <d v="2020-11-23T00:00:00"/>
    <d v="2020-11-30T00:00:00"/>
    <n v="7"/>
    <n v="54"/>
    <n v="139627.25999999998"/>
  </r>
  <r>
    <s v="KR"/>
    <n v="709416"/>
    <n v="1193.76"/>
    <n v="1"/>
    <d v="2020-05-04T00:00:00"/>
    <x v="194"/>
    <d v="2020-11-23T00:00:00"/>
    <d v="2020-11-30T00:00:00"/>
    <n v="7"/>
    <n v="54"/>
    <n v="139627.25999999998"/>
  </r>
  <r>
    <s v="KR"/>
    <n v="709824"/>
    <n v="383.4"/>
    <n v="1"/>
    <d v="2020-04-06T00:00:00"/>
    <x v="195"/>
    <d v="2020-10-19T00:00:00"/>
    <d v="2020-11-30T00:00:00"/>
    <n v="42"/>
    <n v="27"/>
    <n v="10686.599999999995"/>
  </r>
  <r>
    <s v="KR"/>
    <n v="709824"/>
    <n v="383.4"/>
    <n v="1"/>
    <d v="2020-04-13T00:00:00"/>
    <x v="195"/>
    <d v="2020-10-19T00:00:00"/>
    <d v="2020-11-30T00:00:00"/>
    <n v="42"/>
    <n v="27"/>
    <n v="10686.599999999995"/>
  </r>
  <r>
    <s v="KR"/>
    <n v="710478"/>
    <n v="1763.16"/>
    <n v="1"/>
    <d v="2020-04-13T00:00:00"/>
    <x v="102"/>
    <d v="2020-06-08T00:00:00"/>
    <d v="2020-11-30T00:00:00"/>
    <n v="175"/>
    <n v="8"/>
    <n v="44364.9"/>
  </r>
  <r>
    <s v="KR"/>
    <n v="711894"/>
    <n v="4041.12"/>
    <n v="4"/>
    <d v="2020-05-04T00:00:00"/>
    <x v="59"/>
    <d v="2020-11-30T00:00:00"/>
    <d v="2020-11-30T00:00:00"/>
    <n v="0"/>
    <n v="62"/>
    <n v="169008.48000000007"/>
  </r>
  <r>
    <s v="KR"/>
    <n v="711894"/>
    <n v="1201.68"/>
    <n v="1"/>
    <d v="2020-04-06T00:00:00"/>
    <x v="59"/>
    <d v="2020-11-30T00:00:00"/>
    <d v="2020-11-30T00:00:00"/>
    <n v="0"/>
    <n v="62"/>
    <n v="169008.48000000007"/>
  </r>
  <r>
    <s v="KR"/>
    <n v="711894"/>
    <n v="9549.9599999999991"/>
    <n v="8"/>
    <d v="2020-04-27T00:00:00"/>
    <x v="59"/>
    <d v="2020-11-30T00:00:00"/>
    <d v="2020-11-30T00:00:00"/>
    <n v="0"/>
    <n v="62"/>
    <n v="169008.48000000007"/>
  </r>
  <r>
    <s v="KR"/>
    <n v="711894"/>
    <n v="14324.94"/>
    <n v="12"/>
    <d v="2020-05-04T00:00:00"/>
    <x v="59"/>
    <d v="2020-11-30T00:00:00"/>
    <d v="2020-11-30T00:00:00"/>
    <n v="0"/>
    <n v="62"/>
    <n v="169008.48000000007"/>
  </r>
  <r>
    <s v="KR"/>
    <n v="711984"/>
    <n v="1193.76"/>
    <n v="1"/>
    <d v="2020-04-27T00:00:00"/>
    <x v="29"/>
    <d v="2020-10-26T00:00:00"/>
    <d v="2020-11-30T00:00:00"/>
    <n v="35"/>
    <n v="30"/>
    <n v="113944.13999999998"/>
  </r>
  <r>
    <s v="KR"/>
    <n v="712536"/>
    <n v="1193.76"/>
    <n v="1"/>
    <d v="2020-04-20T00:00:00"/>
    <x v="200"/>
    <d v="2020-07-27T00:00:00"/>
    <d v="2020-11-30T00:00:00"/>
    <n v="126"/>
    <n v="11"/>
    <n v="25617.359999999997"/>
  </r>
  <r>
    <s v="KR"/>
    <n v="712536"/>
    <n v="1193.76"/>
    <n v="1"/>
    <d v="2020-05-04T00:00:00"/>
    <x v="200"/>
    <d v="2020-07-27T00:00:00"/>
    <d v="2020-11-30T00:00:00"/>
    <n v="126"/>
    <n v="11"/>
    <n v="25617.359999999997"/>
  </r>
  <r>
    <s v="KR"/>
    <n v="712932"/>
    <n v="1193.76"/>
    <n v="1"/>
    <d v="2020-04-27T00:00:00"/>
    <x v="330"/>
    <d v="2020-11-30T00:00:00"/>
    <d v="2020-11-30T00:00:00"/>
    <n v="0"/>
    <n v="46"/>
    <n v="81020.459999999992"/>
  </r>
  <r>
    <s v="KR"/>
    <n v="713718"/>
    <n v="5968.74"/>
    <n v="5"/>
    <d v="2020-04-27T00:00:00"/>
    <x v="9"/>
    <d v="2020-11-23T00:00:00"/>
    <d v="2020-11-30T00:00:00"/>
    <n v="7"/>
    <n v="25"/>
    <n v="80443.02"/>
  </r>
  <r>
    <s v="KR"/>
    <n v="713718"/>
    <n v="11937.42"/>
    <n v="10"/>
    <d v="2020-05-04T00:00:00"/>
    <x v="9"/>
    <d v="2020-11-23T00:00:00"/>
    <d v="2020-11-30T00:00:00"/>
    <n v="7"/>
    <n v="25"/>
    <n v="80443.02"/>
  </r>
  <r>
    <s v="KR"/>
    <n v="715152"/>
    <n v="4774.9799999999996"/>
    <n v="4"/>
    <d v="2020-05-04T00:00:00"/>
    <x v="202"/>
    <d v="2020-11-30T00:00:00"/>
    <d v="2020-11-30T00:00:00"/>
    <n v="0"/>
    <n v="20"/>
    <n v="59921.460000000006"/>
  </r>
  <r>
    <s v="KR"/>
    <n v="716574"/>
    <n v="613.44000000000005"/>
    <n v="1"/>
    <d v="2020-04-27T00:00:00"/>
    <x v="659"/>
    <d v="2020-04-27T00:00:00"/>
    <d v="2020-11-30T00:00:00"/>
    <n v="217"/>
    <n v="1"/>
    <n v="613.44000000000005"/>
  </r>
  <r>
    <s v="KR"/>
    <n v="717924"/>
    <n v="47749.68"/>
    <n v="40"/>
    <d v="2020-04-20T00:00:00"/>
    <x v="475"/>
    <d v="2020-09-21T00:00:00"/>
    <d v="2020-11-30T00:00:00"/>
    <n v="70"/>
    <n v="7"/>
    <n v="57291.42"/>
  </r>
  <r>
    <s v="KR"/>
    <n v="718086"/>
    <n v="5995.86"/>
    <n v="5"/>
    <d v="2020-04-13T00:00:00"/>
    <x v="204"/>
    <d v="2020-11-30T00:00:00"/>
    <d v="2020-11-30T00:00:00"/>
    <n v="0"/>
    <n v="66"/>
    <n v="235780.14000000004"/>
  </r>
  <r>
    <s v="KR"/>
    <n v="718086"/>
    <n v="4774.9799999999996"/>
    <n v="4"/>
    <d v="2020-04-20T00:00:00"/>
    <x v="204"/>
    <d v="2020-11-30T00:00:00"/>
    <d v="2020-11-30T00:00:00"/>
    <n v="0"/>
    <n v="66"/>
    <n v="235780.14000000004"/>
  </r>
  <r>
    <s v="KR"/>
    <n v="718086"/>
    <n v="1206.78"/>
    <n v="1"/>
    <d v="2020-04-27T00:00:00"/>
    <x v="204"/>
    <d v="2020-11-30T00:00:00"/>
    <d v="2020-11-30T00:00:00"/>
    <n v="0"/>
    <n v="66"/>
    <n v="235780.14000000004"/>
  </r>
  <r>
    <s v="KR"/>
    <n v="718086"/>
    <n v="2400.48"/>
    <n v="2"/>
    <d v="2020-05-04T00:00:00"/>
    <x v="204"/>
    <d v="2020-11-30T00:00:00"/>
    <d v="2020-11-30T00:00:00"/>
    <n v="0"/>
    <n v="66"/>
    <n v="235780.14000000004"/>
  </r>
  <r>
    <s v="KR"/>
    <n v="718152"/>
    <n v="383.4"/>
    <n v="1"/>
    <d v="2020-04-06T00:00:00"/>
    <x v="30"/>
    <d v="2020-11-30T00:00:00"/>
    <d v="2020-11-30T00:00:00"/>
    <n v="0"/>
    <n v="327"/>
    <n v="386034.60000000044"/>
  </r>
  <r>
    <s v="KR"/>
    <n v="718152"/>
    <n v="383.4"/>
    <n v="1"/>
    <d v="2020-04-27T00:00:00"/>
    <x v="30"/>
    <d v="2020-11-30T00:00:00"/>
    <d v="2020-11-30T00:00:00"/>
    <n v="0"/>
    <n v="327"/>
    <n v="386034.60000000044"/>
  </r>
  <r>
    <s v="KR"/>
    <n v="718152"/>
    <n v="608.64"/>
    <n v="1"/>
    <d v="2020-04-13T00:00:00"/>
    <x v="30"/>
    <d v="2020-11-30T00:00:00"/>
    <d v="2020-11-30T00:00:00"/>
    <n v="0"/>
    <n v="327"/>
    <n v="386034.60000000044"/>
  </r>
  <r>
    <s v="KR"/>
    <n v="718152"/>
    <n v="608.64"/>
    <n v="1"/>
    <d v="2020-04-20T00:00:00"/>
    <x v="30"/>
    <d v="2020-11-30T00:00:00"/>
    <d v="2020-11-30T00:00:00"/>
    <n v="0"/>
    <n v="327"/>
    <n v="386034.60000000044"/>
  </r>
  <r>
    <s v="KR"/>
    <n v="718152"/>
    <n v="1217.28"/>
    <n v="2"/>
    <d v="2020-04-27T00:00:00"/>
    <x v="30"/>
    <d v="2020-11-30T00:00:00"/>
    <d v="2020-11-30T00:00:00"/>
    <n v="0"/>
    <n v="327"/>
    <n v="386034.60000000044"/>
  </r>
  <r>
    <s v="KR"/>
    <n v="718152"/>
    <n v="608.64"/>
    <n v="1"/>
    <d v="2020-05-04T00:00:00"/>
    <x v="30"/>
    <d v="2020-11-30T00:00:00"/>
    <d v="2020-11-30T00:00:00"/>
    <n v="0"/>
    <n v="327"/>
    <n v="386034.60000000044"/>
  </r>
  <r>
    <s v="KR"/>
    <n v="718152"/>
    <n v="608.64"/>
    <n v="1"/>
    <d v="2020-04-13T00:00:00"/>
    <x v="30"/>
    <d v="2020-11-30T00:00:00"/>
    <d v="2020-11-30T00:00:00"/>
    <n v="0"/>
    <n v="327"/>
    <n v="386034.60000000044"/>
  </r>
  <r>
    <s v="KR"/>
    <n v="718152"/>
    <n v="608.64"/>
    <n v="1"/>
    <d v="2020-05-04T00:00:00"/>
    <x v="30"/>
    <d v="2020-11-30T00:00:00"/>
    <d v="2020-11-30T00:00:00"/>
    <n v="0"/>
    <n v="327"/>
    <n v="386034.60000000044"/>
  </r>
  <r>
    <s v="KR"/>
    <n v="718152"/>
    <n v="2020.56"/>
    <n v="2"/>
    <d v="2020-04-20T00:00:00"/>
    <x v="30"/>
    <d v="2020-11-30T00:00:00"/>
    <d v="2020-11-30T00:00:00"/>
    <n v="0"/>
    <n v="327"/>
    <n v="386034.60000000044"/>
  </r>
  <r>
    <s v="KR"/>
    <n v="718152"/>
    <n v="267.72000000000003"/>
    <n v="1"/>
    <d v="2020-05-04T00:00:00"/>
    <x v="30"/>
    <d v="2020-11-30T00:00:00"/>
    <d v="2020-11-30T00:00:00"/>
    <n v="0"/>
    <n v="327"/>
    <n v="386034.60000000044"/>
  </r>
  <r>
    <s v="KR"/>
    <n v="718152"/>
    <n v="267.72000000000003"/>
    <n v="1"/>
    <d v="2020-04-13T00:00:00"/>
    <x v="30"/>
    <d v="2020-11-30T00:00:00"/>
    <d v="2020-11-30T00:00:00"/>
    <n v="0"/>
    <n v="327"/>
    <n v="386034.60000000044"/>
  </r>
  <r>
    <s v="KR"/>
    <n v="718152"/>
    <n v="7162.44"/>
    <n v="6"/>
    <d v="2020-05-04T00:00:00"/>
    <x v="30"/>
    <d v="2020-11-30T00:00:00"/>
    <d v="2020-11-30T00:00:00"/>
    <n v="0"/>
    <n v="327"/>
    <n v="386034.60000000044"/>
  </r>
  <r>
    <s v="KR"/>
    <n v="718962"/>
    <n v="2217.1799999999998"/>
    <n v="1"/>
    <d v="2020-04-06T00:00:00"/>
    <x v="331"/>
    <d v="2020-07-06T00:00:00"/>
    <d v="2020-11-30T00:00:00"/>
    <n v="147"/>
    <n v="12"/>
    <n v="28271.46"/>
  </r>
  <r>
    <s v="KR"/>
    <n v="718962"/>
    <n v="1201.68"/>
    <n v="1"/>
    <d v="2020-04-06T00:00:00"/>
    <x v="331"/>
    <d v="2020-07-06T00:00:00"/>
    <d v="2020-11-30T00:00:00"/>
    <n v="147"/>
    <n v="12"/>
    <n v="28271.46"/>
  </r>
  <r>
    <s v="KR"/>
    <n v="718962"/>
    <n v="1193.76"/>
    <n v="1"/>
    <d v="2020-04-20T00:00:00"/>
    <x v="331"/>
    <d v="2020-07-06T00:00:00"/>
    <d v="2020-11-30T00:00:00"/>
    <n v="147"/>
    <n v="12"/>
    <n v="28271.46"/>
  </r>
  <r>
    <s v="KR"/>
    <n v="719022"/>
    <n v="2387.46"/>
    <n v="2"/>
    <d v="2020-04-13T00:00:00"/>
    <x v="159"/>
    <d v="2020-11-30T00:00:00"/>
    <d v="2020-11-30T00:00:00"/>
    <n v="0"/>
    <n v="96"/>
    <n v="46850.639999999992"/>
  </r>
  <r>
    <s v="KR"/>
    <n v="720672"/>
    <n v="1193.76"/>
    <n v="1"/>
    <d v="2020-05-04T00:00:00"/>
    <x v="552"/>
    <d v="2020-08-31T00:00:00"/>
    <d v="2020-11-30T00:00:00"/>
    <n v="91"/>
    <n v="5"/>
    <n v="13130.34"/>
  </r>
  <r>
    <s v="KR"/>
    <n v="720708"/>
    <n v="584.22"/>
    <n v="1"/>
    <d v="2020-04-13T00:00:00"/>
    <x v="5"/>
    <d v="2020-11-09T00:00:00"/>
    <d v="2020-11-30T00:00:00"/>
    <n v="21"/>
    <n v="70"/>
    <n v="59080.38"/>
  </r>
  <r>
    <s v="KR"/>
    <n v="721512"/>
    <n v="1150.26"/>
    <n v="3"/>
    <d v="2020-05-04T00:00:00"/>
    <x v="207"/>
    <d v="2020-11-02T00:00:00"/>
    <d v="2020-11-30T00:00:00"/>
    <n v="28"/>
    <n v="41"/>
    <n v="15719.520000000004"/>
  </r>
  <r>
    <s v="KR"/>
    <n v="721512"/>
    <n v="267.72000000000003"/>
    <n v="1"/>
    <d v="2020-04-20T00:00:00"/>
    <x v="207"/>
    <d v="2020-11-02T00:00:00"/>
    <d v="2020-11-30T00:00:00"/>
    <n v="28"/>
    <n v="41"/>
    <n v="15719.520000000004"/>
  </r>
  <r>
    <s v="KR"/>
    <n v="723180"/>
    <n v="267.72000000000003"/>
    <n v="1"/>
    <d v="2020-04-20T00:00:00"/>
    <x v="208"/>
    <d v="2020-06-15T00:00:00"/>
    <d v="2020-11-30T00:00:00"/>
    <n v="168"/>
    <n v="14"/>
    <n v="16419.72"/>
  </r>
  <r>
    <s v="KR"/>
    <n v="723192"/>
    <n v="1193.76"/>
    <n v="1"/>
    <d v="2020-04-13T00:00:00"/>
    <x v="620"/>
    <d v="2020-10-19T00:00:00"/>
    <d v="2020-11-30T00:00:00"/>
    <n v="42"/>
    <n v="4"/>
    <n v="2590.08"/>
  </r>
  <r>
    <s v="KR"/>
    <n v="723552"/>
    <n v="1193.76"/>
    <n v="1"/>
    <d v="2020-04-13T00:00:00"/>
    <x v="332"/>
    <d v="2020-08-10T00:00:00"/>
    <d v="2020-11-30T00:00:00"/>
    <n v="112"/>
    <n v="10"/>
    <n v="12672.599999999999"/>
  </r>
  <r>
    <s v="KR"/>
    <n v="724974"/>
    <n v="766.86"/>
    <n v="2"/>
    <d v="2020-04-13T00:00:00"/>
    <x v="66"/>
    <d v="2020-11-30T00:00:00"/>
    <d v="2020-11-30T00:00:00"/>
    <n v="0"/>
    <n v="236"/>
    <n v="780258.53999999957"/>
  </r>
  <r>
    <s v="KR"/>
    <n v="724974"/>
    <n v="383.4"/>
    <n v="1"/>
    <d v="2020-04-20T00:00:00"/>
    <x v="66"/>
    <d v="2020-11-30T00:00:00"/>
    <d v="2020-11-30T00:00:00"/>
    <n v="0"/>
    <n v="236"/>
    <n v="780258.53999999957"/>
  </r>
  <r>
    <s v="KR"/>
    <n v="724974"/>
    <n v="383.4"/>
    <n v="1"/>
    <d v="2020-04-27T00:00:00"/>
    <x v="66"/>
    <d v="2020-11-30T00:00:00"/>
    <d v="2020-11-30T00:00:00"/>
    <n v="0"/>
    <n v="236"/>
    <n v="780258.53999999957"/>
  </r>
  <r>
    <s v="KR"/>
    <n v="724974"/>
    <n v="612.66"/>
    <n v="1"/>
    <d v="2020-04-06T00:00:00"/>
    <x v="66"/>
    <d v="2020-11-30T00:00:00"/>
    <d v="2020-11-30T00:00:00"/>
    <n v="0"/>
    <n v="236"/>
    <n v="780258.53999999957"/>
  </r>
  <r>
    <s v="KR"/>
    <n v="724974"/>
    <n v="1825.92"/>
    <n v="3"/>
    <d v="2020-04-13T00:00:00"/>
    <x v="66"/>
    <d v="2020-11-30T00:00:00"/>
    <d v="2020-11-30T00:00:00"/>
    <n v="0"/>
    <n v="236"/>
    <n v="780258.53999999957"/>
  </r>
  <r>
    <s v="KR"/>
    <n v="724974"/>
    <n v="1217.28"/>
    <n v="2"/>
    <d v="2020-04-20T00:00:00"/>
    <x v="66"/>
    <d v="2020-11-30T00:00:00"/>
    <d v="2020-11-30T00:00:00"/>
    <n v="0"/>
    <n v="236"/>
    <n v="780258.53999999957"/>
  </r>
  <r>
    <s v="KR"/>
    <n v="724974"/>
    <n v="1217.28"/>
    <n v="2"/>
    <d v="2020-04-27T00:00:00"/>
    <x v="66"/>
    <d v="2020-11-30T00:00:00"/>
    <d v="2020-11-30T00:00:00"/>
    <n v="0"/>
    <n v="236"/>
    <n v="780258.53999999957"/>
  </r>
  <r>
    <s v="KR"/>
    <n v="724974"/>
    <n v="1193.76"/>
    <n v="1"/>
    <d v="2020-04-06T00:00:00"/>
    <x v="66"/>
    <d v="2020-11-30T00:00:00"/>
    <d v="2020-11-30T00:00:00"/>
    <n v="0"/>
    <n v="236"/>
    <n v="780258.53999999957"/>
  </r>
  <r>
    <s v="KR"/>
    <n v="724974"/>
    <n v="8356.2000000000007"/>
    <n v="7"/>
    <d v="2020-04-13T00:00:00"/>
    <x v="66"/>
    <d v="2020-11-30T00:00:00"/>
    <d v="2020-11-30T00:00:00"/>
    <n v="0"/>
    <n v="236"/>
    <n v="780258.53999999957"/>
  </r>
  <r>
    <s v="KR"/>
    <n v="724974"/>
    <n v="5968.74"/>
    <n v="5"/>
    <d v="2020-04-20T00:00:00"/>
    <x v="66"/>
    <d v="2020-11-30T00:00:00"/>
    <d v="2020-11-30T00:00:00"/>
    <n v="0"/>
    <n v="236"/>
    <n v="780258.53999999957"/>
  </r>
  <r>
    <s v="KR"/>
    <n v="724974"/>
    <n v="3581.22"/>
    <n v="3"/>
    <d v="2020-04-27T00:00:00"/>
    <x v="66"/>
    <d v="2020-11-30T00:00:00"/>
    <d v="2020-11-30T00:00:00"/>
    <n v="0"/>
    <n v="236"/>
    <n v="780258.53999999957"/>
  </r>
  <r>
    <s v="KR"/>
    <n v="724974"/>
    <n v="9549.9599999999991"/>
    <n v="8"/>
    <d v="2020-05-04T00:00:00"/>
    <x v="66"/>
    <d v="2020-11-30T00:00:00"/>
    <d v="2020-11-30T00:00:00"/>
    <n v="0"/>
    <n v="236"/>
    <n v="780258.53999999957"/>
  </r>
  <r>
    <s v="KR"/>
    <n v="730284"/>
    <n v="7162.44"/>
    <n v="6"/>
    <d v="2020-04-20T00:00:00"/>
    <x v="209"/>
    <d v="2020-11-02T00:00:00"/>
    <d v="2020-11-30T00:00:00"/>
    <n v="28"/>
    <n v="28"/>
    <n v="55795.380000000005"/>
  </r>
  <r>
    <s v="KR"/>
    <n v="757332"/>
    <n v="766.86"/>
    <n v="2"/>
    <d v="2020-04-06T00:00:00"/>
    <x v="60"/>
    <d v="2020-11-16T00:00:00"/>
    <d v="2020-11-30T00:00:00"/>
    <n v="14"/>
    <n v="86"/>
    <n v="61857.060000000019"/>
  </r>
  <r>
    <s v="KR"/>
    <n v="757332"/>
    <n v="766.86"/>
    <n v="2"/>
    <d v="2020-04-13T00:00:00"/>
    <x v="60"/>
    <d v="2020-11-16T00:00:00"/>
    <d v="2020-11-30T00:00:00"/>
    <n v="14"/>
    <n v="86"/>
    <n v="61857.060000000019"/>
  </r>
  <r>
    <s v="KR"/>
    <n v="757332"/>
    <n v="766.86"/>
    <n v="2"/>
    <d v="2020-05-04T00:00:00"/>
    <x v="60"/>
    <d v="2020-11-16T00:00:00"/>
    <d v="2020-11-30T00:00:00"/>
    <n v="14"/>
    <n v="86"/>
    <n v="61857.060000000019"/>
  </r>
  <r>
    <s v="KR"/>
    <n v="757332"/>
    <n v="267.72000000000003"/>
    <n v="1"/>
    <d v="2020-04-13T00:00:00"/>
    <x v="60"/>
    <d v="2020-11-16T00:00:00"/>
    <d v="2020-11-30T00:00:00"/>
    <n v="14"/>
    <n v="86"/>
    <n v="61857.060000000019"/>
  </r>
  <r>
    <s v="KR"/>
    <n v="763782"/>
    <n v="608.64"/>
    <n v="1"/>
    <d v="2020-04-13T00:00:00"/>
    <x v="210"/>
    <d v="2020-11-30T00:00:00"/>
    <d v="2020-11-30T00:00:00"/>
    <n v="0"/>
    <n v="73"/>
    <n v="125895.35999999994"/>
  </r>
  <r>
    <s v="KR"/>
    <n v="763782"/>
    <n v="1193.76"/>
    <n v="1"/>
    <d v="2020-04-06T00:00:00"/>
    <x v="210"/>
    <d v="2020-11-30T00:00:00"/>
    <d v="2020-11-30T00:00:00"/>
    <n v="0"/>
    <n v="73"/>
    <n v="125895.35999999994"/>
  </r>
  <r>
    <s v="KR"/>
    <n v="763782"/>
    <n v="3581.22"/>
    <n v="3"/>
    <d v="2020-04-20T00:00:00"/>
    <x v="210"/>
    <d v="2020-11-30T00:00:00"/>
    <d v="2020-11-30T00:00:00"/>
    <n v="0"/>
    <n v="73"/>
    <n v="125895.35999999994"/>
  </r>
  <r>
    <s v="KR"/>
    <n v="776202"/>
    <n v="267.72000000000003"/>
    <n v="1"/>
    <d v="2020-04-13T00:00:00"/>
    <x v="212"/>
    <d v="2020-11-16T00:00:00"/>
    <d v="2020-11-30T00:00:00"/>
    <n v="14"/>
    <n v="40"/>
    <n v="36997.44000000001"/>
  </r>
  <r>
    <s v="KR"/>
    <n v="776202"/>
    <n v="535.5"/>
    <n v="2"/>
    <d v="2020-05-04T00:00:00"/>
    <x v="212"/>
    <d v="2020-11-16T00:00:00"/>
    <d v="2020-11-30T00:00:00"/>
    <n v="14"/>
    <n v="40"/>
    <n v="36997.44000000001"/>
  </r>
  <r>
    <s v="KR"/>
    <n v="776202"/>
    <n v="2387.46"/>
    <n v="2"/>
    <d v="2020-04-20T00:00:00"/>
    <x v="212"/>
    <d v="2020-11-16T00:00:00"/>
    <d v="2020-11-30T00:00:00"/>
    <n v="14"/>
    <n v="40"/>
    <n v="36997.44000000001"/>
  </r>
  <r>
    <s v="KR"/>
    <n v="776202"/>
    <n v="3581.22"/>
    <n v="3"/>
    <d v="2020-05-04T00:00:00"/>
    <x v="212"/>
    <d v="2020-11-16T00:00:00"/>
    <d v="2020-11-30T00:00:00"/>
    <n v="14"/>
    <n v="40"/>
    <n v="36997.44000000001"/>
  </r>
  <r>
    <s v="KR"/>
    <n v="776214"/>
    <n v="584.22"/>
    <n v="1"/>
    <d v="2020-04-27T00:00:00"/>
    <x v="406"/>
    <d v="2020-07-06T00:00:00"/>
    <d v="2020-11-30T00:00:00"/>
    <n v="147"/>
    <n v="9"/>
    <n v="11928.060000000001"/>
  </r>
  <r>
    <s v="KR"/>
    <n v="777414"/>
    <n v="608.64"/>
    <n v="1"/>
    <d v="2020-04-13T00:00:00"/>
    <x v="92"/>
    <d v="2020-11-02T00:00:00"/>
    <d v="2020-11-30T00:00:00"/>
    <n v="28"/>
    <n v="10"/>
    <n v="21243.06"/>
  </r>
  <r>
    <s v="KR"/>
    <n v="777906"/>
    <n v="383.4"/>
    <n v="1"/>
    <d v="2020-04-13T00:00:00"/>
    <x v="165"/>
    <d v="2020-11-09T00:00:00"/>
    <d v="2020-11-30T00:00:00"/>
    <n v="21"/>
    <n v="76"/>
    <n v="80430.12000000001"/>
  </r>
  <r>
    <s v="KR"/>
    <n v="777906"/>
    <n v="608.64"/>
    <n v="1"/>
    <d v="2020-04-13T00:00:00"/>
    <x v="165"/>
    <d v="2020-11-09T00:00:00"/>
    <d v="2020-11-30T00:00:00"/>
    <n v="21"/>
    <n v="76"/>
    <n v="80430.12000000001"/>
  </r>
  <r>
    <s v="KR"/>
    <n v="791400"/>
    <n v="1193.76"/>
    <n v="1"/>
    <d v="2020-04-20T00:00:00"/>
    <x v="491"/>
    <d v="2020-04-20T00:00:00"/>
    <d v="2020-11-30T00:00:00"/>
    <n v="224"/>
    <n v="5"/>
    <n v="9231.5999999999985"/>
  </r>
  <r>
    <s v="KR"/>
    <n v="795432"/>
    <n v="4774.9799999999996"/>
    <n v="4"/>
    <d v="2020-05-04T00:00:00"/>
    <x v="375"/>
    <d v="2020-11-16T00:00:00"/>
    <d v="2020-11-30T00:00:00"/>
    <n v="14"/>
    <n v="8"/>
    <n v="15604.259999999998"/>
  </r>
  <r>
    <s v="KR"/>
    <n v="795876"/>
    <n v="383.4"/>
    <n v="1"/>
    <d v="2020-04-20T00:00:00"/>
    <x v="24"/>
    <d v="2020-11-23T00:00:00"/>
    <d v="2020-11-30T00:00:00"/>
    <n v="7"/>
    <n v="40"/>
    <n v="31108.44"/>
  </r>
  <r>
    <s v="KR"/>
    <n v="795876"/>
    <n v="383.4"/>
    <n v="1"/>
    <d v="2020-04-27T00:00:00"/>
    <x v="24"/>
    <d v="2020-11-23T00:00:00"/>
    <d v="2020-11-30T00:00:00"/>
    <n v="7"/>
    <n v="40"/>
    <n v="31108.44"/>
  </r>
  <r>
    <s v="KR"/>
    <n v="795876"/>
    <n v="1193.76"/>
    <n v="1"/>
    <d v="2020-04-13T00:00:00"/>
    <x v="24"/>
    <d v="2020-11-23T00:00:00"/>
    <d v="2020-11-30T00:00:00"/>
    <n v="7"/>
    <n v="40"/>
    <n v="31108.44"/>
  </r>
  <r>
    <s v="KR"/>
    <n v="809172"/>
    <n v="383.4"/>
    <n v="1"/>
    <d v="2020-04-06T00:00:00"/>
    <x v="622"/>
    <d v="2020-11-30T00:00:00"/>
    <d v="2020-11-30T00:00:00"/>
    <n v="0"/>
    <n v="88"/>
    <n v="144316.56000000006"/>
  </r>
  <r>
    <s v="KR"/>
    <n v="809172"/>
    <n v="383.4"/>
    <n v="1"/>
    <d v="2020-04-13T00:00:00"/>
    <x v="622"/>
    <d v="2020-11-30T00:00:00"/>
    <d v="2020-11-30T00:00:00"/>
    <n v="0"/>
    <n v="88"/>
    <n v="144316.56000000006"/>
  </r>
  <r>
    <s v="KR"/>
    <n v="809172"/>
    <n v="383.4"/>
    <n v="1"/>
    <d v="2020-04-20T00:00:00"/>
    <x v="622"/>
    <d v="2020-11-30T00:00:00"/>
    <d v="2020-11-30T00:00:00"/>
    <n v="0"/>
    <n v="88"/>
    <n v="144316.56000000006"/>
  </r>
  <r>
    <s v="KR"/>
    <n v="809172"/>
    <n v="766.86"/>
    <n v="2"/>
    <d v="2020-04-27T00:00:00"/>
    <x v="622"/>
    <d v="2020-11-30T00:00:00"/>
    <d v="2020-11-30T00:00:00"/>
    <n v="0"/>
    <n v="88"/>
    <n v="144316.56000000006"/>
  </r>
  <r>
    <s v="KR"/>
    <n v="809172"/>
    <n v="383.4"/>
    <n v="1"/>
    <d v="2020-05-04T00:00:00"/>
    <x v="622"/>
    <d v="2020-11-30T00:00:00"/>
    <d v="2020-11-30T00:00:00"/>
    <n v="0"/>
    <n v="88"/>
    <n v="144316.56000000006"/>
  </r>
  <r>
    <s v="KR"/>
    <n v="809172"/>
    <n v="1221.3"/>
    <n v="2"/>
    <d v="2020-04-06T00:00:00"/>
    <x v="622"/>
    <d v="2020-11-30T00:00:00"/>
    <d v="2020-11-30T00:00:00"/>
    <n v="0"/>
    <n v="88"/>
    <n v="144316.56000000006"/>
  </r>
  <r>
    <s v="KR"/>
    <n v="809172"/>
    <n v="1217.28"/>
    <n v="2"/>
    <d v="2020-04-13T00:00:00"/>
    <x v="622"/>
    <d v="2020-11-30T00:00:00"/>
    <d v="2020-11-30T00:00:00"/>
    <n v="0"/>
    <n v="88"/>
    <n v="144316.56000000006"/>
  </r>
  <r>
    <s v="KR"/>
    <n v="809172"/>
    <n v="1217.28"/>
    <n v="2"/>
    <d v="2020-04-27T00:00:00"/>
    <x v="622"/>
    <d v="2020-11-30T00:00:00"/>
    <d v="2020-11-30T00:00:00"/>
    <n v="0"/>
    <n v="88"/>
    <n v="144316.56000000006"/>
  </r>
  <r>
    <s v="KR"/>
    <n v="809172"/>
    <n v="1825.92"/>
    <n v="3"/>
    <d v="2020-05-04T00:00:00"/>
    <x v="622"/>
    <d v="2020-11-30T00:00:00"/>
    <d v="2020-11-30T00:00:00"/>
    <n v="0"/>
    <n v="88"/>
    <n v="144316.56000000006"/>
  </r>
  <r>
    <s v="KR"/>
    <n v="809172"/>
    <n v="1193.76"/>
    <n v="1"/>
    <d v="2020-04-06T00:00:00"/>
    <x v="622"/>
    <d v="2020-11-30T00:00:00"/>
    <d v="2020-11-30T00:00:00"/>
    <n v="0"/>
    <n v="88"/>
    <n v="144316.56000000006"/>
  </r>
  <r>
    <s v="KR"/>
    <n v="809172"/>
    <n v="1193.76"/>
    <n v="1"/>
    <d v="2020-04-13T00:00:00"/>
    <x v="622"/>
    <d v="2020-11-30T00:00:00"/>
    <d v="2020-11-30T00:00:00"/>
    <n v="0"/>
    <n v="88"/>
    <n v="144316.56000000006"/>
  </r>
  <r>
    <s v="KR"/>
    <n v="809172"/>
    <n v="5968.74"/>
    <n v="5"/>
    <d v="2020-04-27T00:00:00"/>
    <x v="622"/>
    <d v="2020-11-30T00:00:00"/>
    <d v="2020-11-30T00:00:00"/>
    <n v="0"/>
    <n v="88"/>
    <n v="144316.56000000006"/>
  </r>
  <r>
    <s v="KR"/>
    <n v="826002"/>
    <n v="2202.66"/>
    <n v="1"/>
    <d v="2020-04-13T00:00:00"/>
    <x v="492"/>
    <d v="2020-05-25T00:00:00"/>
    <d v="2020-11-30T00:00:00"/>
    <n v="189"/>
    <n v="3"/>
    <n v="11253.84"/>
  </r>
  <r>
    <s v="KR"/>
    <n v="840936"/>
    <n v="-584.22"/>
    <n v="-1"/>
    <d v="2020-05-04T00:00:00"/>
    <x v="216"/>
    <d v="2020-09-07T00:00:00"/>
    <d v="2020-11-30T00:00:00"/>
    <n v="84"/>
    <n v="15"/>
    <n v="7396.4999999999991"/>
  </r>
  <r>
    <s v="KR"/>
    <n v="840936"/>
    <n v="584.22"/>
    <n v="1"/>
    <d v="2020-04-20T00:00:00"/>
    <x v="216"/>
    <d v="2020-09-07T00:00:00"/>
    <d v="2020-11-30T00:00:00"/>
    <n v="84"/>
    <n v="15"/>
    <n v="7396.4999999999991"/>
  </r>
  <r>
    <s v="KR"/>
    <n v="849222"/>
    <n v="2020.56"/>
    <n v="2"/>
    <d v="2020-04-13T00:00:00"/>
    <x v="217"/>
    <d v="2020-10-19T00:00:00"/>
    <d v="2020-11-30T00:00:00"/>
    <n v="42"/>
    <n v="26"/>
    <n v="30336.899999999998"/>
  </r>
  <r>
    <s v="KR"/>
    <n v="849222"/>
    <n v="1168.44"/>
    <n v="2"/>
    <d v="2020-04-13T00:00:00"/>
    <x v="217"/>
    <d v="2020-10-19T00:00:00"/>
    <d v="2020-11-30T00:00:00"/>
    <n v="42"/>
    <n v="26"/>
    <n v="30336.899999999998"/>
  </r>
  <r>
    <s v="KR"/>
    <n v="849222"/>
    <n v="584.22"/>
    <n v="1"/>
    <d v="2020-05-04T00:00:00"/>
    <x v="217"/>
    <d v="2020-10-19T00:00:00"/>
    <d v="2020-11-30T00:00:00"/>
    <n v="42"/>
    <n v="26"/>
    <n v="30336.899999999998"/>
  </r>
  <r>
    <s v="KR"/>
    <n v="932142"/>
    <n v="1193.76"/>
    <n v="1"/>
    <d v="2020-04-13T00:00:00"/>
    <x v="166"/>
    <d v="2020-11-23T00:00:00"/>
    <d v="2020-11-30T00:00:00"/>
    <n v="7"/>
    <n v="24"/>
    <n v="106569.12"/>
  </r>
  <r>
    <s v="KR"/>
    <n v="932142"/>
    <n v="8356.2000000000007"/>
    <n v="7"/>
    <d v="2020-04-20T00:00:00"/>
    <x v="166"/>
    <d v="2020-11-23T00:00:00"/>
    <d v="2020-11-30T00:00:00"/>
    <n v="7"/>
    <n v="24"/>
    <n v="106569.12"/>
  </r>
  <r>
    <s v="KR"/>
    <n v="948012"/>
    <n v="1150.26"/>
    <n v="3"/>
    <d v="2020-04-20T00:00:00"/>
    <x v="219"/>
    <d v="2020-11-30T00:00:00"/>
    <d v="2020-11-30T00:00:00"/>
    <n v="0"/>
    <n v="82"/>
    <n v="88866.359999999928"/>
  </r>
  <r>
    <s v="KR"/>
    <n v="948012"/>
    <n v="1150.26"/>
    <n v="3"/>
    <d v="2020-05-04T00:00:00"/>
    <x v="219"/>
    <d v="2020-11-30T00:00:00"/>
    <d v="2020-11-30T00:00:00"/>
    <n v="0"/>
    <n v="82"/>
    <n v="88866.359999999928"/>
  </r>
  <r>
    <s v="KR"/>
    <n v="948012"/>
    <n v="803.34"/>
    <n v="3"/>
    <d v="2020-04-20T00:00:00"/>
    <x v="219"/>
    <d v="2020-11-30T00:00:00"/>
    <d v="2020-11-30T00:00:00"/>
    <n v="0"/>
    <n v="82"/>
    <n v="88866.359999999928"/>
  </r>
  <r>
    <s v="KR"/>
    <n v="948012"/>
    <n v="803.34"/>
    <n v="3"/>
    <d v="2020-05-04T00:00:00"/>
    <x v="219"/>
    <d v="2020-11-30T00:00:00"/>
    <d v="2020-11-30T00:00:00"/>
    <n v="0"/>
    <n v="82"/>
    <n v="88866.359999999928"/>
  </r>
  <r>
    <s v="KR"/>
    <n v="955938"/>
    <n v="584.22"/>
    <n v="1"/>
    <d v="2020-04-06T00:00:00"/>
    <x v="145"/>
    <d v="2020-11-16T00:00:00"/>
    <d v="2020-11-30T00:00:00"/>
    <n v="14"/>
    <n v="39"/>
    <n v="122103.96000000005"/>
  </r>
  <r>
    <s v="KR"/>
    <n v="955938"/>
    <n v="3581.22"/>
    <n v="3"/>
    <d v="2020-04-13T00:00:00"/>
    <x v="145"/>
    <d v="2020-11-16T00:00:00"/>
    <d v="2020-11-30T00:00:00"/>
    <n v="14"/>
    <n v="39"/>
    <n v="122103.96000000005"/>
  </r>
  <r>
    <s v="KR"/>
    <n v="955938"/>
    <n v="5968.74"/>
    <n v="5"/>
    <d v="2020-05-04T00:00:00"/>
    <x v="145"/>
    <d v="2020-11-16T00:00:00"/>
    <d v="2020-11-30T00:00:00"/>
    <n v="14"/>
    <n v="39"/>
    <n v="122103.96000000005"/>
  </r>
  <r>
    <s v="KR"/>
    <n v="976290"/>
    <n v="608.64"/>
    <n v="1"/>
    <d v="2020-05-04T00:00:00"/>
    <x v="660"/>
    <d v="2020-07-13T00:00:00"/>
    <d v="2020-11-30T00:00:00"/>
    <n v="140"/>
    <n v="2"/>
    <n v="1809.9"/>
  </r>
  <r>
    <s v="KR"/>
    <n v="996558"/>
    <n v="1150.26"/>
    <n v="3"/>
    <d v="2020-04-13T00:00:00"/>
    <x v="289"/>
    <d v="2020-11-09T00:00:00"/>
    <d v="2020-11-30T00:00:00"/>
    <n v="21"/>
    <n v="25"/>
    <n v="26535.239999999998"/>
  </r>
  <r>
    <s v="KR"/>
    <n v="996558"/>
    <n v="535.62"/>
    <n v="2"/>
    <d v="2020-04-13T00:00:00"/>
    <x v="289"/>
    <d v="2020-11-09T00:00:00"/>
    <d v="2020-11-30T00:00:00"/>
    <n v="21"/>
    <n v="25"/>
    <n v="26535.239999999998"/>
  </r>
  <r>
    <s v="KR"/>
    <n v="1007850"/>
    <n v="1193.76"/>
    <n v="1"/>
    <d v="2020-04-13T00:00:00"/>
    <x v="661"/>
    <d v="2020-10-26T00:00:00"/>
    <d v="2020-11-30T00:00:00"/>
    <n v="35"/>
    <n v="7"/>
    <n v="9641.58"/>
  </r>
  <r>
    <s v="KR"/>
    <n v="1007850"/>
    <n v="1193.76"/>
    <n v="1"/>
    <d v="2020-04-20T00:00:00"/>
    <x v="661"/>
    <d v="2020-10-26T00:00:00"/>
    <d v="2020-11-30T00:00:00"/>
    <n v="35"/>
    <n v="7"/>
    <n v="9641.58"/>
  </r>
  <r>
    <s v="KR"/>
    <n v="1040508"/>
    <n v="2395.38"/>
    <n v="2"/>
    <d v="2020-04-13T00:00:00"/>
    <x v="107"/>
    <d v="2020-11-23T00:00:00"/>
    <d v="2020-11-30T00:00:00"/>
    <n v="7"/>
    <n v="46"/>
    <n v="108754.73999999998"/>
  </r>
  <r>
    <s v="KR"/>
    <n v="1040508"/>
    <n v="1193.76"/>
    <n v="1"/>
    <d v="2020-04-20T00:00:00"/>
    <x v="107"/>
    <d v="2020-11-23T00:00:00"/>
    <d v="2020-11-30T00:00:00"/>
    <n v="7"/>
    <n v="46"/>
    <n v="108754.73999999998"/>
  </r>
  <r>
    <s v="KR"/>
    <n v="1074900"/>
    <n v="1010.28"/>
    <n v="1"/>
    <d v="2020-04-06T00:00:00"/>
    <x v="99"/>
    <d v="2020-11-30T00:00:00"/>
    <d v="2020-11-30T00:00:00"/>
    <n v="0"/>
    <n v="84"/>
    <n v="45310.979999999996"/>
  </r>
  <r>
    <s v="KR"/>
    <n v="1074900"/>
    <n v="267.72000000000003"/>
    <n v="1"/>
    <d v="2020-04-06T00:00:00"/>
    <x v="99"/>
    <d v="2020-11-30T00:00:00"/>
    <d v="2020-11-30T00:00:00"/>
    <n v="0"/>
    <n v="84"/>
    <n v="45310.979999999996"/>
  </r>
  <r>
    <s v="KR"/>
    <n v="1074900"/>
    <n v="267.72000000000003"/>
    <n v="1"/>
    <d v="2020-04-20T00:00:00"/>
    <x v="99"/>
    <d v="2020-11-30T00:00:00"/>
    <d v="2020-11-30T00:00:00"/>
    <n v="0"/>
    <n v="84"/>
    <n v="45310.979999999996"/>
  </r>
  <r>
    <s v="KR"/>
    <n v="1074900"/>
    <n v="267.72000000000003"/>
    <n v="1"/>
    <d v="2020-04-27T00:00:00"/>
    <x v="99"/>
    <d v="2020-11-30T00:00:00"/>
    <d v="2020-11-30T00:00:00"/>
    <n v="0"/>
    <n v="84"/>
    <n v="45310.979999999996"/>
  </r>
  <r>
    <s v="KR"/>
    <n v="1074900"/>
    <n v="267.72000000000003"/>
    <n v="1"/>
    <d v="2020-05-04T00:00:00"/>
    <x v="99"/>
    <d v="2020-11-30T00:00:00"/>
    <d v="2020-11-30T00:00:00"/>
    <n v="0"/>
    <n v="84"/>
    <n v="45310.979999999996"/>
  </r>
  <r>
    <s v="KR"/>
    <n v="1114524"/>
    <n v="2217.1799999999998"/>
    <n v="1"/>
    <d v="2020-04-06T00:00:00"/>
    <x v="95"/>
    <d v="2020-11-09T00:00:00"/>
    <d v="2020-11-30T00:00:00"/>
    <n v="21"/>
    <n v="23"/>
    <n v="59797.98000000001"/>
  </r>
  <r>
    <s v="KR"/>
    <n v="1115280"/>
    <n v="267.72000000000003"/>
    <n v="1"/>
    <d v="2020-04-13T00:00:00"/>
    <x v="230"/>
    <d v="2020-11-23T00:00:00"/>
    <d v="2020-11-30T00:00:00"/>
    <n v="7"/>
    <n v="68"/>
    <n v="34421.880000000012"/>
  </r>
  <r>
    <s v="KR"/>
    <n v="1124988"/>
    <n v="1010.28"/>
    <n v="1"/>
    <d v="2020-05-04T00:00:00"/>
    <x v="36"/>
    <d v="2020-11-23T00:00:00"/>
    <d v="2020-11-30T00:00:00"/>
    <n v="7"/>
    <n v="109"/>
    <n v="143402.34000000003"/>
  </r>
  <r>
    <s v="KR"/>
    <n v="1124988"/>
    <n v="584.22"/>
    <n v="1"/>
    <d v="2020-04-20T00:00:00"/>
    <x v="36"/>
    <d v="2020-11-23T00:00:00"/>
    <d v="2020-11-30T00:00:00"/>
    <n v="7"/>
    <n v="109"/>
    <n v="143402.34000000003"/>
  </r>
  <r>
    <s v="KR"/>
    <n v="1124988"/>
    <n v="584.22"/>
    <n v="1"/>
    <d v="2020-05-04T00:00:00"/>
    <x v="36"/>
    <d v="2020-11-23T00:00:00"/>
    <d v="2020-11-30T00:00:00"/>
    <n v="7"/>
    <n v="109"/>
    <n v="143402.34000000003"/>
  </r>
  <r>
    <s v="KR"/>
    <n v="1124988"/>
    <n v="7162.44"/>
    <n v="6"/>
    <d v="2020-04-13T00:00:00"/>
    <x v="36"/>
    <d v="2020-11-23T00:00:00"/>
    <d v="2020-11-30T00:00:00"/>
    <n v="7"/>
    <n v="109"/>
    <n v="143402.34000000003"/>
  </r>
  <r>
    <s v="KR"/>
    <n v="1124988"/>
    <n v="11937.42"/>
    <n v="10"/>
    <d v="2020-04-27T00:00:00"/>
    <x v="36"/>
    <d v="2020-11-23T00:00:00"/>
    <d v="2020-11-30T00:00:00"/>
    <n v="7"/>
    <n v="109"/>
    <n v="143402.34000000003"/>
  </r>
  <r>
    <s v="KR"/>
    <n v="1128624"/>
    <n v="608.64"/>
    <n v="1"/>
    <d v="2020-04-20T00:00:00"/>
    <x v="175"/>
    <d v="2020-11-30T00:00:00"/>
    <d v="2020-11-30T00:00:00"/>
    <n v="0"/>
    <n v="57"/>
    <n v="89083.739999999947"/>
  </r>
  <r>
    <s v="KR"/>
    <n v="1128624"/>
    <n v="1193.76"/>
    <n v="1"/>
    <d v="2020-04-27T00:00:00"/>
    <x v="175"/>
    <d v="2020-11-30T00:00:00"/>
    <d v="2020-11-30T00:00:00"/>
    <n v="0"/>
    <n v="57"/>
    <n v="89083.739999999947"/>
  </r>
  <r>
    <s v="KR"/>
    <n v="1144464"/>
    <n v="1017"/>
    <n v="1"/>
    <d v="2020-04-06T00:00:00"/>
    <x v="585"/>
    <d v="2020-11-23T00:00:00"/>
    <d v="2020-11-30T00:00:00"/>
    <n v="7"/>
    <n v="12"/>
    <n v="13434.72"/>
  </r>
  <r>
    <s v="KR"/>
    <n v="1152846"/>
    <n v="1193.76"/>
    <n v="1"/>
    <d v="2020-04-13T00:00:00"/>
    <x v="125"/>
    <d v="2020-10-26T00:00:00"/>
    <d v="2020-11-30T00:00:00"/>
    <n v="35"/>
    <n v="43"/>
    <n v="41702.639999999985"/>
  </r>
  <r>
    <s v="KR"/>
    <n v="1152846"/>
    <n v="1193.76"/>
    <n v="1"/>
    <d v="2020-04-20T00:00:00"/>
    <x v="125"/>
    <d v="2020-10-26T00:00:00"/>
    <d v="2020-11-30T00:00:00"/>
    <n v="35"/>
    <n v="43"/>
    <n v="41702.639999999985"/>
  </r>
  <r>
    <s v="KR"/>
    <n v="1152846"/>
    <n v="1193.76"/>
    <n v="1"/>
    <d v="2020-05-04T00:00:00"/>
    <x v="125"/>
    <d v="2020-10-26T00:00:00"/>
    <d v="2020-11-30T00:00:00"/>
    <n v="35"/>
    <n v="43"/>
    <n v="41702.639999999985"/>
  </r>
  <r>
    <s v="KR"/>
    <n v="1152858"/>
    <n v="7162.44"/>
    <n v="6"/>
    <d v="2020-04-27T00:00:00"/>
    <x v="344"/>
    <d v="2020-11-09T00:00:00"/>
    <d v="2020-11-30T00:00:00"/>
    <n v="21"/>
    <n v="26"/>
    <n v="114471.06000000003"/>
  </r>
  <r>
    <s v="KR"/>
    <n v="1164054"/>
    <n v="6748.02"/>
    <n v="11"/>
    <d v="2020-04-27T00:00:00"/>
    <x v="662"/>
    <d v="2020-04-27T00:00:00"/>
    <d v="2020-11-30T00:00:00"/>
    <n v="217"/>
    <n v="1"/>
    <n v="6748.02"/>
  </r>
  <r>
    <s v="KR"/>
    <n v="1170402"/>
    <n v="267.72000000000003"/>
    <n v="1"/>
    <d v="2020-04-20T00:00:00"/>
    <x v="479"/>
    <d v="2020-04-20T00:00:00"/>
    <d v="2020-11-30T00:00:00"/>
    <n v="224"/>
    <n v="2"/>
    <n v="672.12"/>
  </r>
  <r>
    <s v="KR"/>
    <n v="2401422"/>
    <n v="1193.76"/>
    <n v="1"/>
    <d v="2020-04-20T00:00:00"/>
    <x v="110"/>
    <d v="2020-11-09T00:00:00"/>
    <d v="2020-11-30T00:00:00"/>
    <n v="21"/>
    <n v="24"/>
    <n v="79091.039999999979"/>
  </r>
  <r>
    <s v="KR"/>
    <n v="2401740"/>
    <n v="1193.76"/>
    <n v="1"/>
    <d v="2020-04-27T00:00:00"/>
    <x v="235"/>
    <d v="2020-11-23T00:00:00"/>
    <d v="2020-11-30T00:00:00"/>
    <n v="7"/>
    <n v="45"/>
    <n v="67743.600000000006"/>
  </r>
  <r>
    <s v="KR"/>
    <n v="2401794"/>
    <n v="1193.76"/>
    <n v="1"/>
    <d v="2020-04-27T00:00:00"/>
    <x v="62"/>
    <d v="2020-04-27T00:00:00"/>
    <d v="2020-11-30T00:00:00"/>
    <n v="217"/>
    <n v="5"/>
    <n v="9804.84"/>
  </r>
  <r>
    <s v="KR"/>
    <n v="2401926"/>
    <n v="612.66"/>
    <n v="1"/>
    <d v="2020-04-06T00:00:00"/>
    <x v="51"/>
    <d v="2020-11-30T00:00:00"/>
    <d v="2020-11-30T00:00:00"/>
    <n v="0"/>
    <n v="188"/>
    <n v="276921.54000000015"/>
  </r>
  <r>
    <s v="KR"/>
    <n v="2401926"/>
    <n v="608.64"/>
    <n v="1"/>
    <d v="2020-04-27T00:00:00"/>
    <x v="51"/>
    <d v="2020-11-30T00:00:00"/>
    <d v="2020-11-30T00:00:00"/>
    <n v="0"/>
    <n v="188"/>
    <n v="276921.54000000015"/>
  </r>
  <r>
    <s v="KR"/>
    <n v="2401926"/>
    <n v="608.64"/>
    <n v="1"/>
    <d v="2020-05-04T00:00:00"/>
    <x v="51"/>
    <d v="2020-11-30T00:00:00"/>
    <d v="2020-11-30T00:00:00"/>
    <n v="0"/>
    <n v="188"/>
    <n v="276921.54000000015"/>
  </r>
  <r>
    <s v="KR"/>
    <n v="2401926"/>
    <n v="4790.82"/>
    <n v="4"/>
    <d v="2020-04-06T00:00:00"/>
    <x v="51"/>
    <d v="2020-11-30T00:00:00"/>
    <d v="2020-11-30T00:00:00"/>
    <n v="0"/>
    <n v="188"/>
    <n v="276921.54000000015"/>
  </r>
  <r>
    <s v="KR"/>
    <n v="2401926"/>
    <n v="1193.76"/>
    <n v="1"/>
    <d v="2020-04-13T00:00:00"/>
    <x v="51"/>
    <d v="2020-11-30T00:00:00"/>
    <d v="2020-11-30T00:00:00"/>
    <n v="0"/>
    <n v="188"/>
    <n v="276921.54000000015"/>
  </r>
  <r>
    <s v="KR"/>
    <n v="2401926"/>
    <n v="1193.76"/>
    <n v="1"/>
    <d v="2020-04-27T00:00:00"/>
    <x v="51"/>
    <d v="2020-11-30T00:00:00"/>
    <d v="2020-11-30T00:00:00"/>
    <n v="0"/>
    <n v="188"/>
    <n v="276921.54000000015"/>
  </r>
  <r>
    <s v="KR"/>
    <n v="2407938"/>
    <n v="7224.78"/>
    <n v="2"/>
    <d v="2020-05-04T00:00:00"/>
    <x v="236"/>
    <d v="2020-05-04T00:00:00"/>
    <d v="2020-11-30T00:00:00"/>
    <n v="210"/>
    <n v="17"/>
    <n v="19514.28"/>
  </r>
  <r>
    <s v="KR"/>
    <n v="2408124"/>
    <n v="5968.74"/>
    <n v="5"/>
    <d v="2020-04-27T00:00:00"/>
    <x v="663"/>
    <d v="2020-04-27T00:00:00"/>
    <d v="2020-11-30T00:00:00"/>
    <n v="217"/>
    <n v="1"/>
    <n v="5968.74"/>
  </r>
  <r>
    <s v="KR"/>
    <n v="2422620"/>
    <n v="612.66"/>
    <n v="1"/>
    <d v="2020-04-06T00:00:00"/>
    <x v="237"/>
    <d v="2020-11-30T00:00:00"/>
    <d v="2020-11-30T00:00:00"/>
    <n v="0"/>
    <n v="40"/>
    <n v="51831.360000000001"/>
  </r>
  <r>
    <s v="KR"/>
    <n v="2422620"/>
    <n v="2387.46"/>
    <n v="2"/>
    <d v="2020-04-27T00:00:00"/>
    <x v="237"/>
    <d v="2020-11-30T00:00:00"/>
    <d v="2020-11-30T00:00:00"/>
    <n v="0"/>
    <n v="40"/>
    <n v="51831.360000000001"/>
  </r>
  <r>
    <s v="KR"/>
    <n v="2471094"/>
    <n v="608.64"/>
    <n v="1"/>
    <d v="2020-04-20T00:00:00"/>
    <x v="345"/>
    <d v="2020-11-30T00:00:00"/>
    <d v="2020-11-30T00:00:00"/>
    <n v="0"/>
    <n v="31"/>
    <n v="80465.099999999991"/>
  </r>
  <r>
    <s v="KR"/>
    <n v="2471094"/>
    <n v="2387.46"/>
    <n v="2"/>
    <d v="2020-04-20T00:00:00"/>
    <x v="345"/>
    <d v="2020-11-30T00:00:00"/>
    <d v="2020-11-30T00:00:00"/>
    <n v="0"/>
    <n v="31"/>
    <n v="80465.099999999991"/>
  </r>
  <r>
    <s v="KR"/>
    <n v="2471094"/>
    <n v="1193.76"/>
    <n v="1"/>
    <d v="2020-05-04T00:00:00"/>
    <x v="345"/>
    <d v="2020-11-30T00:00:00"/>
    <d v="2020-11-30T00:00:00"/>
    <n v="0"/>
    <n v="31"/>
    <n v="80465.099999999991"/>
  </r>
  <r>
    <s v="KR"/>
    <n v="2493162"/>
    <n v="6086.4"/>
    <n v="10"/>
    <d v="2020-04-27T00:00:00"/>
    <x v="239"/>
    <d v="2020-11-23T00:00:00"/>
    <d v="2020-11-30T00:00:00"/>
    <n v="7"/>
    <n v="39"/>
    <n v="228587.21999999994"/>
  </r>
  <r>
    <s v="KR"/>
    <n v="2493162"/>
    <n v="11937.42"/>
    <n v="10"/>
    <d v="2020-04-06T00:00:00"/>
    <x v="239"/>
    <d v="2020-11-23T00:00:00"/>
    <d v="2020-11-30T00:00:00"/>
    <n v="7"/>
    <n v="39"/>
    <n v="228587.21999999994"/>
  </r>
  <r>
    <s v="KR"/>
    <n v="2521392"/>
    <n v="769.38"/>
    <n v="2"/>
    <d v="2020-04-06T00:00:00"/>
    <x v="115"/>
    <d v="2020-11-16T00:00:00"/>
    <d v="2020-11-30T00:00:00"/>
    <n v="14"/>
    <n v="76"/>
    <n v="36530.939999999988"/>
  </r>
  <r>
    <s v="KR"/>
    <n v="2521392"/>
    <n v="383.4"/>
    <n v="1"/>
    <d v="2020-05-04T00:00:00"/>
    <x v="115"/>
    <d v="2020-11-16T00:00:00"/>
    <d v="2020-11-30T00:00:00"/>
    <n v="14"/>
    <n v="76"/>
    <n v="36530.939999999988"/>
  </r>
  <r>
    <s v="KR"/>
    <n v="2521392"/>
    <n v="267.72000000000003"/>
    <n v="1"/>
    <d v="2020-04-13T00:00:00"/>
    <x v="115"/>
    <d v="2020-11-16T00:00:00"/>
    <d v="2020-11-30T00:00:00"/>
    <n v="14"/>
    <n v="76"/>
    <n v="36530.939999999988"/>
  </r>
  <r>
    <s v="KR"/>
    <n v="2521392"/>
    <n v="1193.76"/>
    <n v="1"/>
    <d v="2020-05-04T00:00:00"/>
    <x v="115"/>
    <d v="2020-11-16T00:00:00"/>
    <d v="2020-11-30T00:00:00"/>
    <n v="14"/>
    <n v="76"/>
    <n v="36530.939999999988"/>
  </r>
  <r>
    <s v="KR"/>
    <n v="2776986"/>
    <n v="1193.76"/>
    <n v="1"/>
    <d v="2020-04-13T00:00:00"/>
    <x v="435"/>
    <d v="2020-11-16T00:00:00"/>
    <d v="2020-11-30T00:00:00"/>
    <n v="14"/>
    <n v="17"/>
    <n v="80856.600000000006"/>
  </r>
  <r>
    <s v="KR"/>
    <n v="2783802"/>
    <n v="608.64"/>
    <n v="1"/>
    <d v="2020-05-04T00:00:00"/>
    <x v="664"/>
    <d v="2020-11-16T00:00:00"/>
    <d v="2020-11-30T00:00:00"/>
    <n v="14"/>
    <n v="9"/>
    <n v="9024.5399999999991"/>
  </r>
  <r>
    <s v="KR"/>
    <n v="2783802"/>
    <n v="1071.18"/>
    <n v="4"/>
    <d v="2020-04-06T00:00:00"/>
    <x v="664"/>
    <d v="2020-11-16T00:00:00"/>
    <d v="2020-11-30T00:00:00"/>
    <n v="14"/>
    <n v="9"/>
    <n v="9024.5399999999991"/>
  </r>
  <r>
    <s v="KR"/>
    <n v="2783802"/>
    <n v="267.72000000000003"/>
    <n v="1"/>
    <d v="2020-04-20T00:00:00"/>
    <x v="664"/>
    <d v="2020-11-16T00:00:00"/>
    <d v="2020-11-30T00:00:00"/>
    <n v="14"/>
    <n v="9"/>
    <n v="9024.5399999999991"/>
  </r>
  <r>
    <s v="KR"/>
    <n v="2783802"/>
    <n v="1201.68"/>
    <n v="1"/>
    <d v="2020-04-06T00:00:00"/>
    <x v="664"/>
    <d v="2020-11-16T00:00:00"/>
    <d v="2020-11-30T00:00:00"/>
    <n v="14"/>
    <n v="9"/>
    <n v="9024.5399999999991"/>
  </r>
  <r>
    <s v="KR"/>
    <n v="2815272"/>
    <n v="7071.96"/>
    <n v="7"/>
    <d v="2020-05-04T00:00:00"/>
    <x v="63"/>
    <d v="2020-11-23T00:00:00"/>
    <d v="2020-11-30T00:00:00"/>
    <n v="7"/>
    <n v="9"/>
    <n v="23200.080000000002"/>
  </r>
  <r>
    <s v="KR"/>
    <n v="2815272"/>
    <n v="8356.2000000000007"/>
    <n v="7"/>
    <d v="2020-05-04T00:00:00"/>
    <x v="63"/>
    <d v="2020-11-23T00:00:00"/>
    <d v="2020-11-30T00:00:00"/>
    <n v="7"/>
    <n v="9"/>
    <n v="23200.080000000002"/>
  </r>
  <r>
    <s v="KR"/>
    <n v="2820768"/>
    <n v="608.64"/>
    <n v="1"/>
    <d v="2020-04-27T00:00:00"/>
    <x v="12"/>
    <d v="2020-10-05T00:00:00"/>
    <d v="2020-11-30T00:00:00"/>
    <n v="56"/>
    <n v="41"/>
    <n v="45976.439999999988"/>
  </r>
  <r>
    <s v="KR"/>
    <n v="2820768"/>
    <n v="1188.42"/>
    <n v="1"/>
    <d v="2020-04-20T00:00:00"/>
    <x v="12"/>
    <d v="2020-10-05T00:00:00"/>
    <d v="2020-11-30T00:00:00"/>
    <n v="56"/>
    <n v="41"/>
    <n v="45976.439999999988"/>
  </r>
  <r>
    <s v="KR"/>
    <n v="2961546"/>
    <n v="2387.46"/>
    <n v="2"/>
    <d v="2020-04-27T00:00:00"/>
    <x v="650"/>
    <d v="2020-11-30T00:00:00"/>
    <d v="2020-11-30T00:00:00"/>
    <n v="0"/>
    <n v="17"/>
    <n v="61602.84"/>
  </r>
  <r>
    <s v="KR"/>
    <n v="2998164"/>
    <n v="1193.76"/>
    <n v="1"/>
    <d v="2020-04-06T00:00:00"/>
    <x v="243"/>
    <d v="2020-11-23T00:00:00"/>
    <d v="2020-11-30T00:00:00"/>
    <n v="7"/>
    <n v="61"/>
    <n v="331217.09999999986"/>
  </r>
  <r>
    <s v="KR"/>
    <n v="2998164"/>
    <n v="17906.16"/>
    <n v="15"/>
    <d v="2020-04-27T00:00:00"/>
    <x v="243"/>
    <d v="2020-11-23T00:00:00"/>
    <d v="2020-11-30T00:00:00"/>
    <n v="7"/>
    <n v="61"/>
    <n v="331217.09999999986"/>
  </r>
  <r>
    <s v="KR"/>
    <n v="3014730"/>
    <n v="12016.62"/>
    <n v="10"/>
    <d v="2020-04-06T00:00:00"/>
    <x v="461"/>
    <d v="2020-09-14T00:00:00"/>
    <d v="2020-11-30T00:00:00"/>
    <n v="77"/>
    <n v="11"/>
    <n v="99188.760000000009"/>
  </r>
  <r>
    <s v="KR"/>
    <n v="3019500"/>
    <n v="3581.22"/>
    <n v="3"/>
    <d v="2020-04-27T00:00:00"/>
    <x v="348"/>
    <d v="2020-11-09T00:00:00"/>
    <d v="2020-11-30T00:00:00"/>
    <n v="21"/>
    <n v="7"/>
    <n v="39098.400000000001"/>
  </r>
  <r>
    <s v="KR"/>
    <n v="3127824"/>
    <n v="3043.2"/>
    <n v="5"/>
    <d v="2020-04-20T00:00:00"/>
    <x v="130"/>
    <d v="2020-11-16T00:00:00"/>
    <d v="2020-11-30T00:00:00"/>
    <n v="14"/>
    <n v="36"/>
    <n v="104675.28"/>
  </r>
  <r>
    <s v="KR"/>
    <n v="3146316"/>
    <n v="1014.96"/>
    <n v="1"/>
    <d v="2020-04-27T00:00:00"/>
    <x v="244"/>
    <d v="2020-11-23T00:00:00"/>
    <d v="2020-11-30T00:00:00"/>
    <n v="7"/>
    <n v="50"/>
    <n v="116259.29999999999"/>
  </r>
  <r>
    <s v="KR"/>
    <n v="3146316"/>
    <n v="2387.46"/>
    <n v="2"/>
    <d v="2020-04-13T00:00:00"/>
    <x v="244"/>
    <d v="2020-11-23T00:00:00"/>
    <d v="2020-11-30T00:00:00"/>
    <n v="7"/>
    <n v="50"/>
    <n v="116259.29999999999"/>
  </r>
  <r>
    <s v="KR"/>
    <n v="3146316"/>
    <n v="1193.76"/>
    <n v="1"/>
    <d v="2020-04-27T00:00:00"/>
    <x v="244"/>
    <d v="2020-11-23T00:00:00"/>
    <d v="2020-11-30T00:00:00"/>
    <n v="7"/>
    <n v="50"/>
    <n v="116259.29999999999"/>
  </r>
  <r>
    <s v="KR"/>
    <n v="3200448"/>
    <n v="267.72000000000003"/>
    <n v="1"/>
    <d v="2020-04-27T00:00:00"/>
    <x v="503"/>
    <d v="2020-04-27T00:00:00"/>
    <d v="2020-11-30T00:00:00"/>
    <n v="217"/>
    <n v="3"/>
    <n v="835.98"/>
  </r>
  <r>
    <s v="KR"/>
    <n v="3207684"/>
    <n v="1193.76"/>
    <n v="1"/>
    <d v="2020-04-27T00:00:00"/>
    <x v="626"/>
    <d v="2020-06-29T00:00:00"/>
    <d v="2020-11-30T00:00:00"/>
    <n v="154"/>
    <n v="6"/>
    <n v="6437.4"/>
  </r>
  <r>
    <s v="KR"/>
    <n v="3284460"/>
    <n v="2202.66"/>
    <n v="1"/>
    <d v="2020-05-04T00:00:00"/>
    <x v="247"/>
    <d v="2020-06-15T00:00:00"/>
    <d v="2020-11-30T00:00:00"/>
    <n v="168"/>
    <n v="9"/>
    <n v="17082"/>
  </r>
  <r>
    <s v="KR"/>
    <n v="3286530"/>
    <n v="608.64"/>
    <n v="1"/>
    <d v="2020-04-27T00:00:00"/>
    <x v="248"/>
    <d v="2020-11-30T00:00:00"/>
    <d v="2020-11-30T00:00:00"/>
    <n v="0"/>
    <n v="36"/>
    <n v="46268.700000000012"/>
  </r>
  <r>
    <s v="KR"/>
    <n v="3286530"/>
    <n v="1193.76"/>
    <n v="1"/>
    <d v="2020-04-27T00:00:00"/>
    <x v="248"/>
    <d v="2020-11-30T00:00:00"/>
    <d v="2020-11-30T00:00:00"/>
    <n v="0"/>
    <n v="36"/>
    <n v="46268.700000000012"/>
  </r>
  <r>
    <s v="KR"/>
    <n v="3287838"/>
    <n v="383.4"/>
    <n v="1"/>
    <d v="2020-04-20T00:00:00"/>
    <x v="252"/>
    <d v="2020-11-30T00:00:00"/>
    <d v="2020-11-30T00:00:00"/>
    <n v="0"/>
    <n v="61"/>
    <n v="26390.880000000001"/>
  </r>
  <r>
    <s v="KR"/>
    <n v="3287838"/>
    <n v="267.72000000000003"/>
    <n v="1"/>
    <d v="2020-04-27T00:00:00"/>
    <x v="252"/>
    <d v="2020-11-30T00:00:00"/>
    <d v="2020-11-30T00:00:00"/>
    <n v="0"/>
    <n v="61"/>
    <n v="26390.880000000001"/>
  </r>
  <r>
    <s v="KR"/>
    <n v="3288210"/>
    <n v="383.4"/>
    <n v="1"/>
    <d v="2020-04-06T00:00:00"/>
    <x v="254"/>
    <d v="2020-11-23T00:00:00"/>
    <d v="2020-11-30T00:00:00"/>
    <n v="7"/>
    <n v="210"/>
    <n v="183691.1999999999"/>
  </r>
  <r>
    <s v="KR"/>
    <n v="3288210"/>
    <n v="1533.72"/>
    <n v="4"/>
    <d v="2020-04-20T00:00:00"/>
    <x v="254"/>
    <d v="2020-11-23T00:00:00"/>
    <d v="2020-11-30T00:00:00"/>
    <n v="7"/>
    <n v="210"/>
    <n v="183691.1999999999"/>
  </r>
  <r>
    <s v="KR"/>
    <n v="3288210"/>
    <n v="766.86"/>
    <n v="2"/>
    <d v="2020-05-04T00:00:00"/>
    <x v="254"/>
    <d v="2020-11-23T00:00:00"/>
    <d v="2020-11-30T00:00:00"/>
    <n v="7"/>
    <n v="210"/>
    <n v="183691.1999999999"/>
  </r>
  <r>
    <s v="KR"/>
    <n v="3288210"/>
    <n v="608.64"/>
    <n v="1"/>
    <d v="2020-04-13T00:00:00"/>
    <x v="254"/>
    <d v="2020-11-23T00:00:00"/>
    <d v="2020-11-30T00:00:00"/>
    <n v="7"/>
    <n v="210"/>
    <n v="183691.1999999999"/>
  </r>
  <r>
    <s v="KR"/>
    <n v="3288210"/>
    <n v="535.62"/>
    <n v="2"/>
    <d v="2020-04-06T00:00:00"/>
    <x v="254"/>
    <d v="2020-11-23T00:00:00"/>
    <d v="2020-11-30T00:00:00"/>
    <n v="7"/>
    <n v="210"/>
    <n v="183691.1999999999"/>
  </r>
  <r>
    <s v="KR"/>
    <n v="3288210"/>
    <n v="267.72000000000003"/>
    <n v="1"/>
    <d v="2020-04-20T00:00:00"/>
    <x v="254"/>
    <d v="2020-11-23T00:00:00"/>
    <d v="2020-11-30T00:00:00"/>
    <n v="7"/>
    <n v="210"/>
    <n v="183691.1999999999"/>
  </r>
  <r>
    <s v="KR"/>
    <n v="3288210"/>
    <n v="1193.76"/>
    <n v="1"/>
    <d v="2020-04-13T00:00:00"/>
    <x v="254"/>
    <d v="2020-11-23T00:00:00"/>
    <d v="2020-11-30T00:00:00"/>
    <n v="7"/>
    <n v="210"/>
    <n v="183691.1999999999"/>
  </r>
  <r>
    <s v="KR"/>
    <n v="3289728"/>
    <n v="3526.32"/>
    <n v="2"/>
    <d v="2020-05-04T00:00:00"/>
    <x v="438"/>
    <d v="2020-11-23T00:00:00"/>
    <d v="2020-11-30T00:00:00"/>
    <n v="7"/>
    <n v="24"/>
    <n v="107047.20000000001"/>
  </r>
  <r>
    <s v="KR"/>
    <n v="3290790"/>
    <n v="269.58"/>
    <n v="1"/>
    <d v="2020-04-06T00:00:00"/>
    <x v="89"/>
    <d v="2020-04-06T00:00:00"/>
    <d v="2020-11-30T00:00:00"/>
    <n v="238"/>
    <n v="3"/>
    <n v="1544.6999999999998"/>
  </r>
  <r>
    <s v="KR"/>
    <n v="3290940"/>
    <n v="383.4"/>
    <n v="1"/>
    <d v="2020-04-13T00:00:00"/>
    <x v="257"/>
    <d v="2020-10-19T00:00:00"/>
    <d v="2020-11-30T00:00:00"/>
    <n v="42"/>
    <n v="35"/>
    <n v="14670.420000000002"/>
  </r>
  <r>
    <s v="KR"/>
    <n v="3290940"/>
    <n v="383.4"/>
    <n v="1"/>
    <d v="2020-04-20T00:00:00"/>
    <x v="257"/>
    <d v="2020-10-19T00:00:00"/>
    <d v="2020-11-30T00:00:00"/>
    <n v="42"/>
    <n v="35"/>
    <n v="14670.420000000002"/>
  </r>
  <r>
    <s v="KR"/>
    <n v="3291816"/>
    <n v="1193.76"/>
    <n v="1"/>
    <d v="2020-04-06T00:00:00"/>
    <x v="259"/>
    <d v="2020-11-30T00:00:00"/>
    <d v="2020-11-30T00:00:00"/>
    <n v="0"/>
    <n v="67"/>
    <n v="146954.04000000004"/>
  </r>
  <r>
    <s v="KR"/>
    <n v="3291816"/>
    <n v="3581.22"/>
    <n v="3"/>
    <d v="2020-04-13T00:00:00"/>
    <x v="259"/>
    <d v="2020-11-30T00:00:00"/>
    <d v="2020-11-30T00:00:00"/>
    <n v="0"/>
    <n v="67"/>
    <n v="146954.04000000004"/>
  </r>
  <r>
    <s v="KR"/>
    <n v="3292278"/>
    <n v="1193.76"/>
    <n v="1"/>
    <d v="2020-04-20T00:00:00"/>
    <x v="594"/>
    <d v="2020-10-12T00:00:00"/>
    <d v="2020-11-30T00:00:00"/>
    <n v="49"/>
    <n v="7"/>
    <n v="32847.479999999996"/>
  </r>
  <r>
    <s v="KR"/>
    <n v="3293448"/>
    <n v="1193.76"/>
    <n v="1"/>
    <d v="2020-04-27T00:00:00"/>
    <x v="351"/>
    <d v="2020-09-28T00:00:00"/>
    <d v="2020-11-30T00:00:00"/>
    <n v="63"/>
    <n v="11"/>
    <n v="14300.939999999999"/>
  </r>
  <r>
    <s v="KR"/>
    <n v="3297642"/>
    <n v="1193.76"/>
    <n v="1"/>
    <d v="2020-04-27T00:00:00"/>
    <x v="480"/>
    <d v="2020-07-06T00:00:00"/>
    <d v="2020-11-30T00:00:00"/>
    <n v="147"/>
    <n v="5"/>
    <n v="6800.4000000000005"/>
  </r>
  <r>
    <s v="KR"/>
    <n v="3297642"/>
    <n v="2387.46"/>
    <n v="2"/>
    <d v="2020-05-04T00:00:00"/>
    <x v="480"/>
    <d v="2020-07-06T00:00:00"/>
    <d v="2020-11-30T00:00:00"/>
    <n v="147"/>
    <n v="5"/>
    <n v="6800.4000000000005"/>
  </r>
  <r>
    <s v="KR"/>
    <n v="3297696"/>
    <n v="1193.76"/>
    <n v="1"/>
    <d v="2020-04-27T00:00:00"/>
    <x v="112"/>
    <d v="2020-06-29T00:00:00"/>
    <d v="2020-11-30T00:00:00"/>
    <n v="154"/>
    <n v="5"/>
    <n v="7614.9"/>
  </r>
  <r>
    <s v="KR"/>
    <n v="3297756"/>
    <n v="1193.76"/>
    <n v="1"/>
    <d v="2020-04-13T00:00:00"/>
    <x v="152"/>
    <d v="2020-11-30T00:00:00"/>
    <d v="2020-11-30T00:00:00"/>
    <n v="0"/>
    <n v="89"/>
    <n v="110145.95999999996"/>
  </r>
  <r>
    <s v="KR"/>
    <n v="3297876"/>
    <n v="1193.76"/>
    <n v="1"/>
    <d v="2020-04-27T00:00:00"/>
    <x v="262"/>
    <d v="2020-10-19T00:00:00"/>
    <d v="2020-11-30T00:00:00"/>
    <n v="42"/>
    <n v="19"/>
    <n v="26700.18"/>
  </r>
  <r>
    <s v="KR"/>
    <n v="3301296"/>
    <n v="178.98"/>
    <n v="2"/>
    <d v="2020-04-13T00:00:00"/>
    <x v="41"/>
    <d v="2020-11-30T00:00:00"/>
    <d v="2020-11-30T00:00:00"/>
    <n v="0"/>
    <n v="2209"/>
    <n v="1914248.1599999955"/>
  </r>
  <r>
    <s v="KR"/>
    <n v="3301296"/>
    <n v="178.98"/>
    <n v="2"/>
    <d v="2020-04-20T00:00:00"/>
    <x v="41"/>
    <d v="2020-11-30T00:00:00"/>
    <d v="2020-11-30T00:00:00"/>
    <n v="0"/>
    <n v="2209"/>
    <n v="1914248.1599999955"/>
  </r>
  <r>
    <s v="KR"/>
    <n v="3301296"/>
    <n v="89.46"/>
    <n v="1"/>
    <d v="2020-05-04T00:00:00"/>
    <x v="41"/>
    <d v="2020-11-30T00:00:00"/>
    <d v="2020-11-30T00:00:00"/>
    <n v="0"/>
    <n v="2209"/>
    <n v="1914248.1599999955"/>
  </r>
  <r>
    <s v="KR"/>
    <n v="3301296"/>
    <n v="766.86"/>
    <n v="2"/>
    <d v="2020-04-13T00:00:00"/>
    <x v="41"/>
    <d v="2020-11-30T00:00:00"/>
    <d v="2020-11-30T00:00:00"/>
    <n v="0"/>
    <n v="2209"/>
    <n v="1914248.1599999955"/>
  </r>
  <r>
    <s v="KR"/>
    <n v="3301296"/>
    <n v="766.86"/>
    <n v="2"/>
    <d v="2020-04-20T00:00:00"/>
    <x v="41"/>
    <d v="2020-11-30T00:00:00"/>
    <d v="2020-11-30T00:00:00"/>
    <n v="0"/>
    <n v="2209"/>
    <n v="1914248.1599999955"/>
  </r>
  <r>
    <s v="KR"/>
    <n v="3301296"/>
    <n v="6518.22"/>
    <n v="17"/>
    <d v="2020-04-27T00:00:00"/>
    <x v="41"/>
    <d v="2020-11-30T00:00:00"/>
    <d v="2020-11-30T00:00:00"/>
    <n v="0"/>
    <n v="2209"/>
    <n v="1914248.1599999955"/>
  </r>
  <r>
    <s v="KR"/>
    <n v="3301296"/>
    <n v="3067.38"/>
    <n v="8"/>
    <d v="2020-05-04T00:00:00"/>
    <x v="41"/>
    <d v="2020-11-30T00:00:00"/>
    <d v="2020-11-30T00:00:00"/>
    <n v="0"/>
    <n v="2209"/>
    <n v="1914248.1599999955"/>
  </r>
  <r>
    <s v="KR"/>
    <n v="3301296"/>
    <n v="179.04"/>
    <n v="1"/>
    <d v="2020-04-27T00:00:00"/>
    <x v="41"/>
    <d v="2020-11-30T00:00:00"/>
    <d v="2020-11-30T00:00:00"/>
    <n v="0"/>
    <n v="2209"/>
    <n v="1914248.1599999955"/>
  </r>
  <r>
    <s v="KR"/>
    <n v="3301296"/>
    <n v="179.04"/>
    <n v="1"/>
    <d v="2020-05-04T00:00:00"/>
    <x v="41"/>
    <d v="2020-11-30T00:00:00"/>
    <d v="2020-11-30T00:00:00"/>
    <n v="0"/>
    <n v="2209"/>
    <n v="1914248.1599999955"/>
  </r>
  <r>
    <s v="KR"/>
    <n v="3301296"/>
    <n v="4881.24"/>
    <n v="8"/>
    <d v="2020-04-06T00:00:00"/>
    <x v="41"/>
    <d v="2020-11-30T00:00:00"/>
    <d v="2020-11-30T00:00:00"/>
    <n v="0"/>
    <n v="2209"/>
    <n v="1914248.1599999955"/>
  </r>
  <r>
    <s v="KR"/>
    <n v="3301296"/>
    <n v="4260.4799999999996"/>
    <n v="7"/>
    <d v="2020-04-13T00:00:00"/>
    <x v="41"/>
    <d v="2020-11-30T00:00:00"/>
    <d v="2020-11-30T00:00:00"/>
    <n v="0"/>
    <n v="2209"/>
    <n v="1914248.1599999955"/>
  </r>
  <r>
    <s v="KR"/>
    <n v="3301296"/>
    <n v="4260.4799999999996"/>
    <n v="7"/>
    <d v="2020-04-20T00:00:00"/>
    <x v="41"/>
    <d v="2020-11-30T00:00:00"/>
    <d v="2020-11-30T00:00:00"/>
    <n v="0"/>
    <n v="2209"/>
    <n v="1914248.1599999955"/>
  </r>
  <r>
    <s v="KR"/>
    <n v="3301296"/>
    <n v="8520.9599999999991"/>
    <n v="14"/>
    <d v="2020-04-27T00:00:00"/>
    <x v="41"/>
    <d v="2020-11-30T00:00:00"/>
    <d v="2020-11-30T00:00:00"/>
    <n v="0"/>
    <n v="2209"/>
    <n v="1914248.1599999955"/>
  </r>
  <r>
    <s v="KR"/>
    <n v="3301296"/>
    <n v="2434.56"/>
    <n v="4"/>
    <d v="2020-05-04T00:00:00"/>
    <x v="41"/>
    <d v="2020-11-30T00:00:00"/>
    <d v="2020-11-30T00:00:00"/>
    <n v="0"/>
    <n v="2209"/>
    <n v="1914248.1599999955"/>
  </r>
  <r>
    <s v="KR"/>
    <n v="3301296"/>
    <n v="89.46"/>
    <n v="1"/>
    <d v="2020-04-06T00:00:00"/>
    <x v="41"/>
    <d v="2020-11-30T00:00:00"/>
    <d v="2020-11-30T00:00:00"/>
    <n v="0"/>
    <n v="2209"/>
    <n v="1914248.1599999955"/>
  </r>
  <r>
    <s v="KR"/>
    <n v="3301296"/>
    <n v="89.46"/>
    <n v="1"/>
    <d v="2020-05-04T00:00:00"/>
    <x v="41"/>
    <d v="2020-11-30T00:00:00"/>
    <d v="2020-11-30T00:00:00"/>
    <n v="0"/>
    <n v="2209"/>
    <n v="1914248.1599999955"/>
  </r>
  <r>
    <s v="KR"/>
    <n v="3301296"/>
    <n v="89.46"/>
    <n v="1"/>
    <d v="2020-04-27T00:00:00"/>
    <x v="41"/>
    <d v="2020-11-30T00:00:00"/>
    <d v="2020-11-30T00:00:00"/>
    <n v="0"/>
    <n v="2209"/>
    <n v="1914248.1599999955"/>
  </r>
  <r>
    <s v="KR"/>
    <n v="3301296"/>
    <n v="89.46"/>
    <n v="1"/>
    <d v="2020-04-13T00:00:00"/>
    <x v="41"/>
    <d v="2020-11-30T00:00:00"/>
    <d v="2020-11-30T00:00:00"/>
    <n v="0"/>
    <n v="2209"/>
    <n v="1914248.1599999955"/>
  </r>
  <r>
    <s v="KR"/>
    <n v="3301296"/>
    <n v="26.82"/>
    <n v="1"/>
    <d v="2020-05-04T00:00:00"/>
    <x v="41"/>
    <d v="2020-11-30T00:00:00"/>
    <d v="2020-11-30T00:00:00"/>
    <n v="0"/>
    <n v="2209"/>
    <n v="1914248.1599999955"/>
  </r>
  <r>
    <s v="KR"/>
    <n v="3301296"/>
    <n v="-180.24"/>
    <n v="-1"/>
    <d v="2020-04-20T00:00:00"/>
    <x v="41"/>
    <d v="2020-11-30T00:00:00"/>
    <d v="2020-11-30T00:00:00"/>
    <n v="0"/>
    <n v="2209"/>
    <n v="1914248.1599999955"/>
  </r>
  <r>
    <s v="KR"/>
    <n v="3301296"/>
    <n v="179.04"/>
    <n v="1"/>
    <d v="2020-05-04T00:00:00"/>
    <x v="41"/>
    <d v="2020-11-30T00:00:00"/>
    <d v="2020-11-30T00:00:00"/>
    <n v="0"/>
    <n v="2209"/>
    <n v="1914248.1599999955"/>
  </r>
  <r>
    <s v="KR"/>
    <n v="3301296"/>
    <n v="134.22"/>
    <n v="1"/>
    <d v="2020-05-04T00:00:00"/>
    <x v="41"/>
    <d v="2020-11-30T00:00:00"/>
    <d v="2020-11-30T00:00:00"/>
    <n v="0"/>
    <n v="2209"/>
    <n v="1914248.1599999955"/>
  </r>
  <r>
    <s v="KR"/>
    <n v="3301296"/>
    <n v="111.9"/>
    <n v="1"/>
    <d v="2020-04-20T00:00:00"/>
    <x v="41"/>
    <d v="2020-11-30T00:00:00"/>
    <d v="2020-11-30T00:00:00"/>
    <n v="0"/>
    <n v="2209"/>
    <n v="1914248.1599999955"/>
  </r>
  <r>
    <s v="KR"/>
    <n v="3301296"/>
    <n v="169.98"/>
    <n v="2"/>
    <d v="2020-04-27T00:00:00"/>
    <x v="41"/>
    <d v="2020-11-30T00:00:00"/>
    <d v="2020-11-30T00:00:00"/>
    <n v="0"/>
    <n v="2209"/>
    <n v="1914248.1599999955"/>
  </r>
  <r>
    <s v="KR"/>
    <n v="3301296"/>
    <n v="169.98"/>
    <n v="2"/>
    <d v="2020-05-04T00:00:00"/>
    <x v="41"/>
    <d v="2020-11-30T00:00:00"/>
    <d v="2020-11-30T00:00:00"/>
    <n v="0"/>
    <n v="2209"/>
    <n v="1914248.1599999955"/>
  </r>
  <r>
    <s v="KR"/>
    <n v="3301296"/>
    <n v="170.16"/>
    <n v="1"/>
    <d v="2020-04-27T00:00:00"/>
    <x v="41"/>
    <d v="2020-11-30T00:00:00"/>
    <d v="2020-11-30T00:00:00"/>
    <n v="0"/>
    <n v="2209"/>
    <n v="1914248.1599999955"/>
  </r>
  <r>
    <s v="KR"/>
    <n v="3301296"/>
    <n v="335.76"/>
    <n v="1"/>
    <d v="2020-04-27T00:00:00"/>
    <x v="41"/>
    <d v="2020-11-30T00:00:00"/>
    <d v="2020-11-30T00:00:00"/>
    <n v="0"/>
    <n v="2209"/>
    <n v="1914248.1599999955"/>
  </r>
  <r>
    <s v="KR"/>
    <n v="3301296"/>
    <n v="89.46"/>
    <n v="1"/>
    <d v="2020-04-27T00:00:00"/>
    <x v="41"/>
    <d v="2020-11-30T00:00:00"/>
    <d v="2020-11-30T00:00:00"/>
    <n v="0"/>
    <n v="2209"/>
    <n v="1914248.1599999955"/>
  </r>
  <r>
    <s v="KR"/>
    <n v="3301296"/>
    <n v="134.22"/>
    <n v="1"/>
    <d v="2020-04-13T00:00:00"/>
    <x v="41"/>
    <d v="2020-11-30T00:00:00"/>
    <d v="2020-11-30T00:00:00"/>
    <n v="0"/>
    <n v="2209"/>
    <n v="1914248.1599999955"/>
  </r>
  <r>
    <s v="KR"/>
    <n v="3301296"/>
    <n v="134.22"/>
    <n v="1"/>
    <d v="2020-04-20T00:00:00"/>
    <x v="41"/>
    <d v="2020-11-30T00:00:00"/>
    <d v="2020-11-30T00:00:00"/>
    <n v="0"/>
    <n v="2209"/>
    <n v="1914248.1599999955"/>
  </r>
  <r>
    <s v="KR"/>
    <n v="3301296"/>
    <n v="134.22"/>
    <n v="1"/>
    <d v="2020-04-06T00:00:00"/>
    <x v="41"/>
    <d v="2020-11-30T00:00:00"/>
    <d v="2020-11-30T00:00:00"/>
    <n v="0"/>
    <n v="2209"/>
    <n v="1914248.1599999955"/>
  </r>
  <r>
    <s v="KR"/>
    <n v="3301296"/>
    <n v="89.46"/>
    <n v="1"/>
    <d v="2020-04-27T00:00:00"/>
    <x v="41"/>
    <d v="2020-11-30T00:00:00"/>
    <d v="2020-11-30T00:00:00"/>
    <n v="0"/>
    <n v="2209"/>
    <n v="1914248.1599999955"/>
  </r>
  <r>
    <s v="KR"/>
    <n v="3301296"/>
    <n v="179.04"/>
    <n v="1"/>
    <d v="2020-04-27T00:00:00"/>
    <x v="41"/>
    <d v="2020-11-30T00:00:00"/>
    <d v="2020-11-30T00:00:00"/>
    <n v="0"/>
    <n v="2209"/>
    <n v="1914248.1599999955"/>
  </r>
  <r>
    <s v="KR"/>
    <n v="3301296"/>
    <n v="179.04"/>
    <n v="1"/>
    <d v="2020-04-20T00:00:00"/>
    <x v="41"/>
    <d v="2020-11-30T00:00:00"/>
    <d v="2020-11-30T00:00:00"/>
    <n v="0"/>
    <n v="2209"/>
    <n v="1914248.1599999955"/>
  </r>
  <r>
    <s v="KR"/>
    <n v="3301296"/>
    <n v="223.8"/>
    <n v="1"/>
    <d v="2020-04-27T00:00:00"/>
    <x v="41"/>
    <d v="2020-11-30T00:00:00"/>
    <d v="2020-11-30T00:00:00"/>
    <n v="0"/>
    <n v="2209"/>
    <n v="1914248.1599999955"/>
  </r>
  <r>
    <s v="KR"/>
    <n v="3301296"/>
    <n v="402.9"/>
    <n v="1"/>
    <d v="2020-04-27T00:00:00"/>
    <x v="41"/>
    <d v="2020-11-30T00:00:00"/>
    <d v="2020-11-30T00:00:00"/>
    <n v="0"/>
    <n v="2209"/>
    <n v="1914248.1599999955"/>
  </r>
  <r>
    <s v="KR"/>
    <n v="3301296"/>
    <n v="313.38"/>
    <n v="1"/>
    <d v="2020-04-20T00:00:00"/>
    <x v="41"/>
    <d v="2020-11-30T00:00:00"/>
    <d v="2020-11-30T00:00:00"/>
    <n v="0"/>
    <n v="2209"/>
    <n v="1914248.1599999955"/>
  </r>
  <r>
    <s v="KR"/>
    <n v="3301296"/>
    <n v="313.38"/>
    <n v="1"/>
    <d v="2020-04-06T00:00:00"/>
    <x v="41"/>
    <d v="2020-11-30T00:00:00"/>
    <d v="2020-11-30T00:00:00"/>
    <n v="0"/>
    <n v="2209"/>
    <n v="1914248.1599999955"/>
  </r>
  <r>
    <s v="KR"/>
    <n v="3301296"/>
    <n v="-223.5"/>
    <n v="-1"/>
    <d v="2020-04-20T00:00:00"/>
    <x v="41"/>
    <d v="2020-11-30T00:00:00"/>
    <d v="2020-11-30T00:00:00"/>
    <n v="0"/>
    <n v="2209"/>
    <n v="1914248.1599999955"/>
  </r>
  <r>
    <s v="KR"/>
    <n v="3301296"/>
    <n v="223.8"/>
    <n v="1"/>
    <d v="2020-04-20T00:00:00"/>
    <x v="41"/>
    <d v="2020-11-30T00:00:00"/>
    <d v="2020-11-30T00:00:00"/>
    <n v="0"/>
    <n v="2209"/>
    <n v="1914248.1599999955"/>
  </r>
  <r>
    <s v="KR"/>
    <n v="3301296"/>
    <n v="225.24"/>
    <n v="1"/>
    <d v="2020-04-06T00:00:00"/>
    <x v="41"/>
    <d v="2020-11-30T00:00:00"/>
    <d v="2020-11-30T00:00:00"/>
    <n v="0"/>
    <n v="2209"/>
    <n v="1914248.1599999955"/>
  </r>
  <r>
    <s v="KR"/>
    <n v="3301296"/>
    <n v="425.28"/>
    <n v="1"/>
    <d v="2020-04-06T00:00:00"/>
    <x v="41"/>
    <d v="2020-11-30T00:00:00"/>
    <d v="2020-11-30T00:00:00"/>
    <n v="0"/>
    <n v="2209"/>
    <n v="1914248.1599999955"/>
  </r>
  <r>
    <s v="KR"/>
    <n v="3301296"/>
    <n v="268.5"/>
    <n v="1"/>
    <d v="2020-04-13T00:00:00"/>
    <x v="41"/>
    <d v="2020-11-30T00:00:00"/>
    <d v="2020-11-30T00:00:00"/>
    <n v="0"/>
    <n v="2209"/>
    <n v="1914248.1599999955"/>
  </r>
  <r>
    <s v="KR"/>
    <n v="3301296"/>
    <n v="492.48"/>
    <n v="1"/>
    <d v="2020-04-06T00:00:00"/>
    <x v="41"/>
    <d v="2020-11-30T00:00:00"/>
    <d v="2020-11-30T00:00:00"/>
    <n v="0"/>
    <n v="2209"/>
    <n v="1914248.1599999955"/>
  </r>
  <r>
    <s v="KR"/>
    <n v="3301296"/>
    <n v="179.04"/>
    <n v="1"/>
    <d v="2020-04-20T00:00:00"/>
    <x v="41"/>
    <d v="2020-11-30T00:00:00"/>
    <d v="2020-11-30T00:00:00"/>
    <n v="0"/>
    <n v="2209"/>
    <n v="1914248.1599999955"/>
  </r>
  <r>
    <s v="KR"/>
    <n v="3301296"/>
    <n v="223.8"/>
    <n v="1"/>
    <d v="2020-04-06T00:00:00"/>
    <x v="41"/>
    <d v="2020-11-30T00:00:00"/>
    <d v="2020-11-30T00:00:00"/>
    <n v="0"/>
    <n v="2209"/>
    <n v="1914248.1599999955"/>
  </r>
  <r>
    <s v="KR"/>
    <n v="3301296"/>
    <n v="223.8"/>
    <n v="1"/>
    <d v="2020-04-13T00:00:00"/>
    <x v="41"/>
    <d v="2020-11-30T00:00:00"/>
    <d v="2020-11-30T00:00:00"/>
    <n v="0"/>
    <n v="2209"/>
    <n v="1914248.1599999955"/>
  </r>
  <r>
    <s v="KR"/>
    <n v="3301296"/>
    <n v="223.8"/>
    <n v="1"/>
    <d v="2020-04-20T00:00:00"/>
    <x v="41"/>
    <d v="2020-11-30T00:00:00"/>
    <d v="2020-11-30T00:00:00"/>
    <n v="0"/>
    <n v="2209"/>
    <n v="1914248.1599999955"/>
  </r>
  <r>
    <s v="KR"/>
    <n v="3301296"/>
    <n v="626.76"/>
    <n v="2"/>
    <d v="2020-04-13T00:00:00"/>
    <x v="41"/>
    <d v="2020-11-30T00:00:00"/>
    <d v="2020-11-30T00:00:00"/>
    <n v="0"/>
    <n v="2209"/>
    <n v="1914248.1599999955"/>
  </r>
  <r>
    <s v="KR"/>
    <n v="3301296"/>
    <n v="313.38"/>
    <n v="1"/>
    <d v="2020-04-20T00:00:00"/>
    <x v="41"/>
    <d v="2020-11-30T00:00:00"/>
    <d v="2020-11-30T00:00:00"/>
    <n v="0"/>
    <n v="2209"/>
    <n v="1914248.1599999955"/>
  </r>
  <r>
    <s v="KR"/>
    <n v="3301296"/>
    <n v="225.24"/>
    <n v="1"/>
    <d v="2020-04-06T00:00:00"/>
    <x v="41"/>
    <d v="2020-11-30T00:00:00"/>
    <d v="2020-11-30T00:00:00"/>
    <n v="0"/>
    <n v="2209"/>
    <n v="1914248.1599999955"/>
  </r>
  <r>
    <s v="KR"/>
    <n v="3301296"/>
    <n v="313.38"/>
    <n v="1"/>
    <d v="2020-04-20T00:00:00"/>
    <x v="41"/>
    <d v="2020-11-30T00:00:00"/>
    <d v="2020-11-30T00:00:00"/>
    <n v="0"/>
    <n v="2209"/>
    <n v="1914248.1599999955"/>
  </r>
  <r>
    <s v="KR"/>
    <n v="3301296"/>
    <n v="313.38"/>
    <n v="1"/>
    <d v="2020-05-04T00:00:00"/>
    <x v="41"/>
    <d v="2020-11-30T00:00:00"/>
    <d v="2020-11-30T00:00:00"/>
    <n v="0"/>
    <n v="2209"/>
    <n v="1914248.1599999955"/>
  </r>
  <r>
    <s v="KR"/>
    <n v="3301296"/>
    <n v="405.6"/>
    <n v="1"/>
    <d v="2020-04-06T00:00:00"/>
    <x v="41"/>
    <d v="2020-11-30T00:00:00"/>
    <d v="2020-11-30T00:00:00"/>
    <n v="0"/>
    <n v="2209"/>
    <n v="1914248.1599999955"/>
  </r>
  <r>
    <s v="KR"/>
    <n v="3301296"/>
    <n v="313.38"/>
    <n v="1"/>
    <d v="2020-04-06T00:00:00"/>
    <x v="41"/>
    <d v="2020-11-30T00:00:00"/>
    <d v="2020-11-30T00:00:00"/>
    <n v="0"/>
    <n v="2209"/>
    <n v="1914248.1599999955"/>
  </r>
  <r>
    <s v="KR"/>
    <n v="3301296"/>
    <n v="1880.82"/>
    <n v="7"/>
    <d v="2020-04-13T00:00:00"/>
    <x v="41"/>
    <d v="2020-11-30T00:00:00"/>
    <d v="2020-11-30T00:00:00"/>
    <n v="0"/>
    <n v="2209"/>
    <n v="1914248.1599999955"/>
  </r>
  <r>
    <s v="KR"/>
    <n v="3301296"/>
    <n v="134.22"/>
    <n v="1"/>
    <d v="2020-04-20T00:00:00"/>
    <x v="41"/>
    <d v="2020-11-30T00:00:00"/>
    <d v="2020-11-30T00:00:00"/>
    <n v="0"/>
    <n v="2209"/>
    <n v="1914248.1599999955"/>
  </r>
  <r>
    <s v="KR"/>
    <n v="3301296"/>
    <n v="134.22"/>
    <n v="1"/>
    <d v="2020-05-04T00:00:00"/>
    <x v="41"/>
    <d v="2020-11-30T00:00:00"/>
    <d v="2020-11-30T00:00:00"/>
    <n v="0"/>
    <n v="2209"/>
    <n v="1914248.1599999955"/>
  </r>
  <r>
    <s v="KR"/>
    <n v="3301296"/>
    <n v="131.16"/>
    <n v="1"/>
    <d v="2020-04-27T00:00:00"/>
    <x v="41"/>
    <d v="2020-11-30T00:00:00"/>
    <d v="2020-11-30T00:00:00"/>
    <n v="0"/>
    <n v="2209"/>
    <n v="1914248.1599999955"/>
  </r>
  <r>
    <s v="KR"/>
    <n v="3301296"/>
    <n v="613.44000000000005"/>
    <n v="1"/>
    <d v="2020-04-27T00:00:00"/>
    <x v="41"/>
    <d v="2020-11-30T00:00:00"/>
    <d v="2020-11-30T00:00:00"/>
    <n v="0"/>
    <n v="2209"/>
    <n v="1914248.1599999955"/>
  </r>
  <r>
    <s v="KR"/>
    <n v="3301296"/>
    <n v="584.22"/>
    <n v="1"/>
    <d v="2020-04-06T00:00:00"/>
    <x v="41"/>
    <d v="2020-11-30T00:00:00"/>
    <d v="2020-11-30T00:00:00"/>
    <n v="0"/>
    <n v="2209"/>
    <n v="1914248.1599999955"/>
  </r>
  <r>
    <s v="KR"/>
    <n v="3301296"/>
    <n v="2336.88"/>
    <n v="4"/>
    <d v="2020-04-13T00:00:00"/>
    <x v="41"/>
    <d v="2020-11-30T00:00:00"/>
    <d v="2020-11-30T00:00:00"/>
    <n v="0"/>
    <n v="2209"/>
    <n v="1914248.1599999955"/>
  </r>
  <r>
    <s v="KR"/>
    <n v="3301296"/>
    <n v="2336.88"/>
    <n v="4"/>
    <d v="2020-04-20T00:00:00"/>
    <x v="41"/>
    <d v="2020-11-30T00:00:00"/>
    <d v="2020-11-30T00:00:00"/>
    <n v="0"/>
    <n v="2209"/>
    <n v="1914248.1599999955"/>
  </r>
  <r>
    <s v="KR"/>
    <n v="3301296"/>
    <n v="584.22"/>
    <n v="1"/>
    <d v="2020-04-27T00:00:00"/>
    <x v="41"/>
    <d v="2020-11-30T00:00:00"/>
    <d v="2020-11-30T00:00:00"/>
    <n v="0"/>
    <n v="2209"/>
    <n v="1914248.1599999955"/>
  </r>
  <r>
    <s v="KR"/>
    <n v="3301296"/>
    <n v="2336.88"/>
    <n v="4"/>
    <d v="2020-05-04T00:00:00"/>
    <x v="41"/>
    <d v="2020-11-30T00:00:00"/>
    <d v="2020-11-30T00:00:00"/>
    <n v="0"/>
    <n v="2209"/>
    <n v="1914248.1599999955"/>
  </r>
  <r>
    <s v="KR"/>
    <n v="3301296"/>
    <n v="1168.44"/>
    <n v="2"/>
    <d v="2020-04-27T00:00:00"/>
    <x v="41"/>
    <d v="2020-11-30T00:00:00"/>
    <d v="2020-11-30T00:00:00"/>
    <n v="0"/>
    <n v="2209"/>
    <n v="1914248.1599999955"/>
  </r>
  <r>
    <s v="KR"/>
    <n v="3301296"/>
    <n v="447.66"/>
    <n v="1"/>
    <d v="2020-04-27T00:00:00"/>
    <x v="41"/>
    <d v="2020-11-30T00:00:00"/>
    <d v="2020-11-30T00:00:00"/>
    <n v="0"/>
    <n v="2209"/>
    <n v="1914248.1599999955"/>
  </r>
  <r>
    <s v="KR"/>
    <n v="3301296"/>
    <n v="447.66"/>
    <n v="1"/>
    <d v="2020-05-04T00:00:00"/>
    <x v="41"/>
    <d v="2020-11-30T00:00:00"/>
    <d v="2020-11-30T00:00:00"/>
    <n v="0"/>
    <n v="2209"/>
    <n v="1914248.1599999955"/>
  </r>
  <r>
    <s v="KR"/>
    <n v="3301296"/>
    <n v="358.08"/>
    <n v="2"/>
    <d v="2020-04-13T00:00:00"/>
    <x v="41"/>
    <d v="2020-11-30T00:00:00"/>
    <d v="2020-11-30T00:00:00"/>
    <n v="0"/>
    <n v="2209"/>
    <n v="1914248.1599999955"/>
  </r>
  <r>
    <s v="KR"/>
    <n v="3301296"/>
    <n v="52.26"/>
    <n v="1"/>
    <d v="2020-04-27T00:00:00"/>
    <x v="41"/>
    <d v="2020-11-30T00:00:00"/>
    <d v="2020-11-30T00:00:00"/>
    <n v="0"/>
    <n v="2209"/>
    <n v="1914248.1599999955"/>
  </r>
  <r>
    <s v="KR"/>
    <n v="3301296"/>
    <n v="104.58"/>
    <n v="2"/>
    <d v="2020-05-04T00:00:00"/>
    <x v="41"/>
    <d v="2020-11-30T00:00:00"/>
    <d v="2020-11-30T00:00:00"/>
    <n v="0"/>
    <n v="2209"/>
    <n v="1914248.1599999955"/>
  </r>
  <r>
    <s v="KR"/>
    <n v="3301296"/>
    <n v="314.82"/>
    <n v="2"/>
    <d v="2020-04-06T00:00:00"/>
    <x v="41"/>
    <d v="2020-11-30T00:00:00"/>
    <d v="2020-11-30T00:00:00"/>
    <n v="0"/>
    <n v="2209"/>
    <n v="1914248.1599999955"/>
  </r>
  <r>
    <s v="KR"/>
    <n v="3301296"/>
    <n v="784.38"/>
    <n v="5"/>
    <d v="2020-04-13T00:00:00"/>
    <x v="41"/>
    <d v="2020-11-30T00:00:00"/>
    <d v="2020-11-30T00:00:00"/>
    <n v="0"/>
    <n v="2209"/>
    <n v="1914248.1599999955"/>
  </r>
  <r>
    <s v="KR"/>
    <n v="3301296"/>
    <n v="470.64"/>
    <n v="3"/>
    <d v="2020-04-20T00:00:00"/>
    <x v="41"/>
    <d v="2020-11-30T00:00:00"/>
    <d v="2020-11-30T00:00:00"/>
    <n v="0"/>
    <n v="2209"/>
    <n v="1914248.1599999955"/>
  </r>
  <r>
    <s v="KR"/>
    <n v="3301296"/>
    <n v="313.74"/>
    <n v="2"/>
    <d v="2020-04-27T00:00:00"/>
    <x v="41"/>
    <d v="2020-11-30T00:00:00"/>
    <d v="2020-11-30T00:00:00"/>
    <n v="0"/>
    <n v="2209"/>
    <n v="1914248.1599999955"/>
  </r>
  <r>
    <s v="KR"/>
    <n v="3301296"/>
    <n v="941.28"/>
    <n v="6"/>
    <d v="2020-05-04T00:00:00"/>
    <x v="41"/>
    <d v="2020-11-30T00:00:00"/>
    <d v="2020-11-30T00:00:00"/>
    <n v="0"/>
    <n v="2209"/>
    <n v="1914248.1599999955"/>
  </r>
  <r>
    <s v="KR"/>
    <n v="3301296"/>
    <n v="805.08"/>
    <n v="3"/>
    <d v="2020-04-06T00:00:00"/>
    <x v="41"/>
    <d v="2020-11-30T00:00:00"/>
    <d v="2020-11-30T00:00:00"/>
    <n v="0"/>
    <n v="2209"/>
    <n v="1914248.1599999955"/>
  </r>
  <r>
    <s v="KR"/>
    <n v="3301296"/>
    <n v="4551.66"/>
    <n v="17"/>
    <d v="2020-04-13T00:00:00"/>
    <x v="41"/>
    <d v="2020-11-30T00:00:00"/>
    <d v="2020-11-30T00:00:00"/>
    <n v="0"/>
    <n v="2209"/>
    <n v="1914248.1599999955"/>
  </r>
  <r>
    <s v="KR"/>
    <n v="3301296"/>
    <n v="1874.22"/>
    <n v="7"/>
    <d v="2020-04-20T00:00:00"/>
    <x v="41"/>
    <d v="2020-11-30T00:00:00"/>
    <d v="2020-11-30T00:00:00"/>
    <n v="0"/>
    <n v="2209"/>
    <n v="1914248.1599999955"/>
  </r>
  <r>
    <s v="KR"/>
    <n v="3301296"/>
    <n v="1874.22"/>
    <n v="7"/>
    <d v="2020-04-27T00:00:00"/>
    <x v="41"/>
    <d v="2020-11-30T00:00:00"/>
    <d v="2020-11-30T00:00:00"/>
    <n v="0"/>
    <n v="2209"/>
    <n v="1914248.1599999955"/>
  </r>
  <r>
    <s v="KR"/>
    <n v="3301296"/>
    <n v="2409.7199999999998"/>
    <n v="9"/>
    <d v="2020-05-04T00:00:00"/>
    <x v="41"/>
    <d v="2020-11-30T00:00:00"/>
    <d v="2020-11-30T00:00:00"/>
    <n v="0"/>
    <n v="2209"/>
    <n v="1914248.1599999955"/>
  </r>
  <r>
    <s v="KR"/>
    <n v="3301296"/>
    <n v="241.8"/>
    <n v="3"/>
    <d v="2020-04-06T00:00:00"/>
    <x v="41"/>
    <d v="2020-11-30T00:00:00"/>
    <d v="2020-11-30T00:00:00"/>
    <n v="0"/>
    <n v="2209"/>
    <n v="1914248.1599999955"/>
  </r>
  <r>
    <s v="KR"/>
    <n v="3301296"/>
    <n v="643.26"/>
    <n v="8"/>
    <d v="2020-04-13T00:00:00"/>
    <x v="41"/>
    <d v="2020-11-30T00:00:00"/>
    <d v="2020-11-30T00:00:00"/>
    <n v="0"/>
    <n v="2209"/>
    <n v="1914248.1599999955"/>
  </r>
  <r>
    <s v="KR"/>
    <n v="3301296"/>
    <n v="160.80000000000001"/>
    <n v="2"/>
    <d v="2020-04-20T00:00:00"/>
    <x v="41"/>
    <d v="2020-11-30T00:00:00"/>
    <d v="2020-11-30T00:00:00"/>
    <n v="0"/>
    <n v="2209"/>
    <n v="1914248.1599999955"/>
  </r>
  <r>
    <s v="KR"/>
    <n v="3301296"/>
    <n v="321.60000000000002"/>
    <n v="4"/>
    <d v="2020-04-27T00:00:00"/>
    <x v="41"/>
    <d v="2020-11-30T00:00:00"/>
    <d v="2020-11-30T00:00:00"/>
    <n v="0"/>
    <n v="2209"/>
    <n v="1914248.1599999955"/>
  </r>
  <r>
    <s v="KR"/>
    <n v="3301296"/>
    <n v="321.60000000000002"/>
    <n v="4"/>
    <d v="2020-05-04T00:00:00"/>
    <x v="41"/>
    <d v="2020-11-30T00:00:00"/>
    <d v="2020-11-30T00:00:00"/>
    <n v="0"/>
    <n v="2209"/>
    <n v="1914248.1599999955"/>
  </r>
  <r>
    <s v="KR"/>
    <n v="3301296"/>
    <n v="262.5"/>
    <n v="1"/>
    <d v="2020-04-06T00:00:00"/>
    <x v="41"/>
    <d v="2020-11-30T00:00:00"/>
    <d v="2020-11-30T00:00:00"/>
    <n v="0"/>
    <n v="2209"/>
    <n v="1914248.1599999955"/>
  </r>
  <r>
    <s v="KR"/>
    <n v="3301296"/>
    <n v="524.94000000000005"/>
    <n v="2"/>
    <d v="2020-04-20T00:00:00"/>
    <x v="41"/>
    <d v="2020-11-30T00:00:00"/>
    <d v="2020-11-30T00:00:00"/>
    <n v="0"/>
    <n v="2209"/>
    <n v="1914248.1599999955"/>
  </r>
  <r>
    <s v="KR"/>
    <n v="3301296"/>
    <n v="262.5"/>
    <n v="1"/>
    <d v="2020-04-27T00:00:00"/>
    <x v="41"/>
    <d v="2020-11-30T00:00:00"/>
    <d v="2020-11-30T00:00:00"/>
    <n v="0"/>
    <n v="2209"/>
    <n v="1914248.1599999955"/>
  </r>
  <r>
    <s v="KR"/>
    <n v="3301296"/>
    <n v="1329"/>
    <n v="11"/>
    <d v="2020-04-06T00:00:00"/>
    <x v="41"/>
    <d v="2020-11-30T00:00:00"/>
    <d v="2020-11-30T00:00:00"/>
    <n v="0"/>
    <n v="2209"/>
    <n v="1914248.1599999955"/>
  </r>
  <r>
    <s v="KR"/>
    <n v="3301296"/>
    <n v="3135.84"/>
    <n v="26"/>
    <d v="2020-04-13T00:00:00"/>
    <x v="41"/>
    <d v="2020-11-30T00:00:00"/>
    <d v="2020-11-30T00:00:00"/>
    <n v="0"/>
    <n v="2209"/>
    <n v="1914248.1599999955"/>
  </r>
  <r>
    <s v="KR"/>
    <n v="3301296"/>
    <n v="603.05999999999995"/>
    <n v="5"/>
    <d v="2020-04-20T00:00:00"/>
    <x v="41"/>
    <d v="2020-11-30T00:00:00"/>
    <d v="2020-11-30T00:00:00"/>
    <n v="0"/>
    <n v="2209"/>
    <n v="1914248.1599999955"/>
  </r>
  <r>
    <s v="KR"/>
    <n v="3301296"/>
    <n v="241.2"/>
    <n v="2"/>
    <d v="2020-04-27T00:00:00"/>
    <x v="41"/>
    <d v="2020-11-30T00:00:00"/>
    <d v="2020-11-30T00:00:00"/>
    <n v="0"/>
    <n v="2209"/>
    <n v="1914248.1599999955"/>
  </r>
  <r>
    <s v="KR"/>
    <n v="3301296"/>
    <n v="1567.92"/>
    <n v="13"/>
    <d v="2020-05-04T00:00:00"/>
    <x v="41"/>
    <d v="2020-11-30T00:00:00"/>
    <d v="2020-11-30T00:00:00"/>
    <n v="0"/>
    <n v="2209"/>
    <n v="1914248.1599999955"/>
  </r>
  <r>
    <s v="KR"/>
    <n v="3301296"/>
    <n v="-242.58"/>
    <n v="-1"/>
    <d v="2020-04-20T00:00:00"/>
    <x v="41"/>
    <d v="2020-11-30T00:00:00"/>
    <d v="2020-11-30T00:00:00"/>
    <n v="0"/>
    <n v="2209"/>
    <n v="1914248.1599999955"/>
  </r>
  <r>
    <s v="KR"/>
    <n v="3301296"/>
    <n v="-241.2"/>
    <n v="-1"/>
    <d v="2020-05-04T00:00:00"/>
    <x v="41"/>
    <d v="2020-11-30T00:00:00"/>
    <d v="2020-11-30T00:00:00"/>
    <n v="0"/>
    <n v="2209"/>
    <n v="1914248.1599999955"/>
  </r>
  <r>
    <s v="KR"/>
    <n v="3301296"/>
    <n v="2655"/>
    <n v="11"/>
    <d v="2020-04-06T00:00:00"/>
    <x v="41"/>
    <d v="2020-11-30T00:00:00"/>
    <d v="2020-11-30T00:00:00"/>
    <n v="0"/>
    <n v="2209"/>
    <n v="1914248.1599999955"/>
  </r>
  <r>
    <s v="KR"/>
    <n v="3301296"/>
    <n v="4100.7"/>
    <n v="17"/>
    <d v="2020-04-13T00:00:00"/>
    <x v="41"/>
    <d v="2020-11-30T00:00:00"/>
    <d v="2020-11-30T00:00:00"/>
    <n v="0"/>
    <n v="2209"/>
    <n v="1914248.1599999955"/>
  </r>
  <r>
    <s v="KR"/>
    <n v="3301296"/>
    <n v="3618.3"/>
    <n v="15"/>
    <d v="2020-04-20T00:00:00"/>
    <x v="41"/>
    <d v="2020-11-30T00:00:00"/>
    <d v="2020-11-30T00:00:00"/>
    <n v="0"/>
    <n v="2209"/>
    <n v="1914248.1599999955"/>
  </r>
  <r>
    <s v="KR"/>
    <n v="3301296"/>
    <n v="4824.3599999999997"/>
    <n v="20"/>
    <d v="2020-04-27T00:00:00"/>
    <x v="41"/>
    <d v="2020-11-30T00:00:00"/>
    <d v="2020-11-30T00:00:00"/>
    <n v="0"/>
    <n v="2209"/>
    <n v="1914248.1599999955"/>
  </r>
  <r>
    <s v="KR"/>
    <n v="3301296"/>
    <n v="4100.7"/>
    <n v="17"/>
    <d v="2020-05-04T00:00:00"/>
    <x v="41"/>
    <d v="2020-11-30T00:00:00"/>
    <d v="2020-11-30T00:00:00"/>
    <n v="0"/>
    <n v="2209"/>
    <n v="1914248.1599999955"/>
  </r>
  <r>
    <s v="KR"/>
    <n v="3301296"/>
    <n v="-1200.5999999999999"/>
    <n v="-1"/>
    <d v="2020-04-20T00:00:00"/>
    <x v="41"/>
    <d v="2020-11-30T00:00:00"/>
    <d v="2020-11-30T00:00:00"/>
    <n v="0"/>
    <n v="2209"/>
    <n v="1914248.1599999955"/>
  </r>
  <r>
    <s v="KR"/>
    <n v="3301296"/>
    <n v="3581.22"/>
    <n v="3"/>
    <d v="2020-04-06T00:00:00"/>
    <x v="41"/>
    <d v="2020-11-30T00:00:00"/>
    <d v="2020-11-30T00:00:00"/>
    <n v="0"/>
    <n v="2209"/>
    <n v="1914248.1599999955"/>
  </r>
  <r>
    <s v="KR"/>
    <n v="3301296"/>
    <n v="2387.46"/>
    <n v="2"/>
    <d v="2020-04-13T00:00:00"/>
    <x v="41"/>
    <d v="2020-11-30T00:00:00"/>
    <d v="2020-11-30T00:00:00"/>
    <n v="0"/>
    <n v="2209"/>
    <n v="1914248.1599999955"/>
  </r>
  <r>
    <s v="KR"/>
    <n v="3301296"/>
    <n v="1193.76"/>
    <n v="1"/>
    <d v="2020-04-20T00:00:00"/>
    <x v="41"/>
    <d v="2020-11-30T00:00:00"/>
    <d v="2020-11-30T00:00:00"/>
    <n v="0"/>
    <n v="2209"/>
    <n v="1914248.1599999955"/>
  </r>
  <r>
    <s v="KR"/>
    <n v="3301296"/>
    <n v="4774.9799999999996"/>
    <n v="4"/>
    <d v="2020-04-27T00:00:00"/>
    <x v="41"/>
    <d v="2020-11-30T00:00:00"/>
    <d v="2020-11-30T00:00:00"/>
    <n v="0"/>
    <n v="2209"/>
    <n v="1914248.1599999955"/>
  </r>
  <r>
    <s v="KR"/>
    <n v="3301296"/>
    <n v="1193.76"/>
    <n v="1"/>
    <d v="2020-05-04T00:00:00"/>
    <x v="41"/>
    <d v="2020-11-30T00:00:00"/>
    <d v="2020-11-30T00:00:00"/>
    <n v="0"/>
    <n v="2209"/>
    <n v="1914248.1599999955"/>
  </r>
  <r>
    <s v="KR"/>
    <n v="3321474"/>
    <n v="1193.76"/>
    <n v="1"/>
    <d v="2020-04-27T00:00:00"/>
    <x v="11"/>
    <d v="2020-07-20T00:00:00"/>
    <d v="2020-11-30T00:00:00"/>
    <n v="133"/>
    <n v="8"/>
    <n v="13448.820000000002"/>
  </r>
  <r>
    <s v="KR"/>
    <n v="3400308"/>
    <n v="612.66"/>
    <n v="1"/>
    <d v="2020-04-06T00:00:00"/>
    <x v="543"/>
    <d v="2020-11-30T00:00:00"/>
    <d v="2020-11-30T00:00:00"/>
    <n v="0"/>
    <n v="85"/>
    <n v="271998.24000000005"/>
  </r>
  <r>
    <s v="KR"/>
    <n v="3400308"/>
    <n v="3604.98"/>
    <n v="3"/>
    <d v="2020-04-06T00:00:00"/>
    <x v="543"/>
    <d v="2020-11-30T00:00:00"/>
    <d v="2020-11-30T00:00:00"/>
    <n v="0"/>
    <n v="85"/>
    <n v="271998.24000000005"/>
  </r>
  <r>
    <s v="KR"/>
    <n v="3400308"/>
    <n v="3581.22"/>
    <n v="3"/>
    <d v="2020-04-13T00:00:00"/>
    <x v="543"/>
    <d v="2020-11-30T00:00:00"/>
    <d v="2020-11-30T00:00:00"/>
    <n v="0"/>
    <n v="85"/>
    <n v="271998.24000000005"/>
  </r>
  <r>
    <s v="KR"/>
    <n v="3400308"/>
    <n v="13131.18"/>
    <n v="11"/>
    <d v="2020-04-20T00:00:00"/>
    <x v="543"/>
    <d v="2020-11-30T00:00:00"/>
    <d v="2020-11-30T00:00:00"/>
    <n v="0"/>
    <n v="85"/>
    <n v="271998.24000000005"/>
  </r>
  <r>
    <s v="KR"/>
    <n v="3507360"/>
    <n v="1193.76"/>
    <n v="1"/>
    <d v="2020-04-27T00:00:00"/>
    <x v="263"/>
    <d v="2020-11-16T00:00:00"/>
    <d v="2020-11-30T00:00:00"/>
    <n v="14"/>
    <n v="20"/>
    <n v="59014.62"/>
  </r>
  <r>
    <s v="KR"/>
    <n v="3557904"/>
    <n v="383.4"/>
    <n v="1"/>
    <d v="2020-04-27T00:00:00"/>
    <x v="505"/>
    <d v="2020-11-23T00:00:00"/>
    <d v="2020-11-30T00:00:00"/>
    <n v="7"/>
    <n v="21"/>
    <n v="11899.8"/>
  </r>
  <r>
    <s v="KR"/>
    <n v="3557904"/>
    <n v="535.5"/>
    <n v="2"/>
    <d v="2020-04-27T00:00:00"/>
    <x v="505"/>
    <d v="2020-11-23T00:00:00"/>
    <d v="2020-11-30T00:00:00"/>
    <n v="7"/>
    <n v="21"/>
    <n v="11899.8"/>
  </r>
  <r>
    <s v="KR"/>
    <n v="3560202"/>
    <n v="1193.76"/>
    <n v="1"/>
    <d v="2020-04-27T00:00:00"/>
    <x v="90"/>
    <d v="2020-11-02T00:00:00"/>
    <d v="2020-11-30T00:00:00"/>
    <n v="28"/>
    <n v="19"/>
    <n v="48709.919999999998"/>
  </r>
  <r>
    <s v="KR"/>
    <n v="3618438"/>
    <n v="179.52"/>
    <n v="2"/>
    <d v="2020-04-06T00:00:00"/>
    <x v="1"/>
    <d v="2020-11-23T00:00:00"/>
    <d v="2020-11-30T00:00:00"/>
    <n v="7"/>
    <n v="2649"/>
    <n v="10871951.1"/>
  </r>
  <r>
    <s v="KR"/>
    <n v="3618438"/>
    <n v="447.42"/>
    <n v="5"/>
    <d v="2020-04-13T00:00:00"/>
    <x v="1"/>
    <d v="2020-11-23T00:00:00"/>
    <d v="2020-11-30T00:00:00"/>
    <n v="7"/>
    <n v="2649"/>
    <n v="10871951.1"/>
  </r>
  <r>
    <s v="KR"/>
    <n v="3618438"/>
    <n v="178.98"/>
    <n v="2"/>
    <d v="2020-04-20T00:00:00"/>
    <x v="1"/>
    <d v="2020-11-23T00:00:00"/>
    <d v="2020-11-30T00:00:00"/>
    <n v="7"/>
    <n v="2649"/>
    <n v="10871951.1"/>
  </r>
  <r>
    <s v="KR"/>
    <n v="3618438"/>
    <n v="-1543.56"/>
    <n v="-4"/>
    <d v="2020-04-20T00:00:00"/>
    <x v="1"/>
    <d v="2020-11-23T00:00:00"/>
    <d v="2020-11-30T00:00:00"/>
    <n v="7"/>
    <n v="2649"/>
    <n v="10871951.1"/>
  </r>
  <r>
    <s v="KR"/>
    <n v="3618438"/>
    <n v="12681"/>
    <n v="33"/>
    <d v="2020-04-06T00:00:00"/>
    <x v="1"/>
    <d v="2020-11-23T00:00:00"/>
    <d v="2020-11-30T00:00:00"/>
    <n v="7"/>
    <n v="2649"/>
    <n v="10871951.1"/>
  </r>
  <r>
    <s v="KR"/>
    <n v="3618438"/>
    <n v="23772.3"/>
    <n v="62"/>
    <d v="2020-04-13T00:00:00"/>
    <x v="1"/>
    <d v="2020-11-23T00:00:00"/>
    <d v="2020-11-30T00:00:00"/>
    <n v="7"/>
    <n v="2649"/>
    <n v="10871951.1"/>
  </r>
  <r>
    <s v="KR"/>
    <n v="3618438"/>
    <n v="20321.46"/>
    <n v="53"/>
    <d v="2020-04-20T00:00:00"/>
    <x v="1"/>
    <d v="2020-11-23T00:00:00"/>
    <d v="2020-11-30T00:00:00"/>
    <n v="7"/>
    <n v="2649"/>
    <n v="10871951.1"/>
  </r>
  <r>
    <s v="KR"/>
    <n v="3618438"/>
    <n v="18307.68"/>
    <n v="30"/>
    <d v="2020-04-06T00:00:00"/>
    <x v="1"/>
    <d v="2020-11-23T00:00:00"/>
    <d v="2020-11-30T00:00:00"/>
    <n v="7"/>
    <n v="2649"/>
    <n v="10871951.1"/>
  </r>
  <r>
    <s v="KR"/>
    <n v="3618438"/>
    <n v="15824.58"/>
    <n v="26"/>
    <d v="2020-04-13T00:00:00"/>
    <x v="1"/>
    <d v="2020-11-23T00:00:00"/>
    <d v="2020-11-30T00:00:00"/>
    <n v="7"/>
    <n v="2649"/>
    <n v="10871951.1"/>
  </r>
  <r>
    <s v="KR"/>
    <n v="3618438"/>
    <n v="37735.620000000003"/>
    <n v="62"/>
    <d v="2020-04-20T00:00:00"/>
    <x v="1"/>
    <d v="2020-11-23T00:00:00"/>
    <d v="2020-11-30T00:00:00"/>
    <n v="7"/>
    <n v="2649"/>
    <n v="10871951.1"/>
  </r>
  <r>
    <s v="KR"/>
    <n v="3618438"/>
    <n v="42.48"/>
    <n v="1"/>
    <d v="2020-04-13T00:00:00"/>
    <x v="1"/>
    <d v="2020-11-23T00:00:00"/>
    <d v="2020-11-30T00:00:00"/>
    <n v="7"/>
    <n v="2649"/>
    <n v="10871951.1"/>
  </r>
  <r>
    <s v="KR"/>
    <n v="3618438"/>
    <n v="11146.62"/>
    <n v="11"/>
    <d v="2020-04-06T00:00:00"/>
    <x v="1"/>
    <d v="2020-11-23T00:00:00"/>
    <d v="2020-11-30T00:00:00"/>
    <n v="7"/>
    <n v="2649"/>
    <n v="10871951.1"/>
  </r>
  <r>
    <s v="KR"/>
    <n v="3618438"/>
    <n v="14143.92"/>
    <n v="14"/>
    <d v="2020-04-13T00:00:00"/>
    <x v="1"/>
    <d v="2020-11-23T00:00:00"/>
    <d v="2020-11-30T00:00:00"/>
    <n v="7"/>
    <n v="2649"/>
    <n v="10871951.1"/>
  </r>
  <r>
    <s v="KR"/>
    <n v="3618438"/>
    <n v="2020.56"/>
    <n v="2"/>
    <d v="2020-04-20T00:00:00"/>
    <x v="1"/>
    <d v="2020-11-23T00:00:00"/>
    <d v="2020-11-30T00:00:00"/>
    <n v="7"/>
    <n v="2649"/>
    <n v="10871951.1"/>
  </r>
  <r>
    <s v="KR"/>
    <n v="3618438"/>
    <n v="67.2"/>
    <n v="1"/>
    <d v="2020-04-13T00:00:00"/>
    <x v="1"/>
    <d v="2020-11-23T00:00:00"/>
    <d v="2020-11-30T00:00:00"/>
    <n v="7"/>
    <n v="2649"/>
    <n v="10871951.1"/>
  </r>
  <r>
    <s v="KR"/>
    <n v="3618438"/>
    <n v="111.9"/>
    <n v="1"/>
    <d v="2020-04-13T00:00:00"/>
    <x v="1"/>
    <d v="2020-11-23T00:00:00"/>
    <d v="2020-11-30T00:00:00"/>
    <n v="7"/>
    <n v="2649"/>
    <n v="10871951.1"/>
  </r>
  <r>
    <s v="KR"/>
    <n v="3618438"/>
    <n v="89.46"/>
    <n v="1"/>
    <d v="2020-04-20T00:00:00"/>
    <x v="1"/>
    <d v="2020-11-23T00:00:00"/>
    <d v="2020-11-30T00:00:00"/>
    <n v="7"/>
    <n v="2649"/>
    <n v="10871951.1"/>
  </r>
  <r>
    <s v="KR"/>
    <n v="3618438"/>
    <n v="67.2"/>
    <n v="1"/>
    <d v="2020-04-13T00:00:00"/>
    <x v="1"/>
    <d v="2020-11-23T00:00:00"/>
    <d v="2020-11-30T00:00:00"/>
    <n v="7"/>
    <n v="2649"/>
    <n v="10871951.1"/>
  </r>
  <r>
    <s v="KR"/>
    <n v="3618438"/>
    <n v="90.06"/>
    <n v="1"/>
    <d v="2020-04-06T00:00:00"/>
    <x v="1"/>
    <d v="2020-11-23T00:00:00"/>
    <d v="2020-11-30T00:00:00"/>
    <n v="7"/>
    <n v="2649"/>
    <n v="10871951.1"/>
  </r>
  <r>
    <s v="KR"/>
    <n v="3618438"/>
    <n v="89.46"/>
    <n v="1"/>
    <d v="2020-04-20T00:00:00"/>
    <x v="1"/>
    <d v="2020-11-23T00:00:00"/>
    <d v="2020-11-30T00:00:00"/>
    <n v="7"/>
    <n v="2649"/>
    <n v="10871951.1"/>
  </r>
  <r>
    <s v="KR"/>
    <n v="3618438"/>
    <n v="134.22"/>
    <n v="1"/>
    <d v="2020-04-20T00:00:00"/>
    <x v="1"/>
    <d v="2020-11-23T00:00:00"/>
    <d v="2020-11-30T00:00:00"/>
    <n v="7"/>
    <n v="2649"/>
    <n v="10871951.1"/>
  </r>
  <r>
    <s v="KR"/>
    <n v="3618438"/>
    <n v="313.38"/>
    <n v="1"/>
    <d v="2020-04-06T00:00:00"/>
    <x v="1"/>
    <d v="2020-11-23T00:00:00"/>
    <d v="2020-11-30T00:00:00"/>
    <n v="7"/>
    <n v="2649"/>
    <n v="10871951.1"/>
  </r>
  <r>
    <s v="KR"/>
    <n v="3618438"/>
    <n v="313.38"/>
    <n v="1"/>
    <d v="2020-04-20T00:00:00"/>
    <x v="1"/>
    <d v="2020-11-23T00:00:00"/>
    <d v="2020-11-30T00:00:00"/>
    <n v="7"/>
    <n v="2649"/>
    <n v="10871951.1"/>
  </r>
  <r>
    <s v="KR"/>
    <n v="3618438"/>
    <n v="269.33999999999997"/>
    <n v="2"/>
    <d v="2020-04-06T00:00:00"/>
    <x v="1"/>
    <d v="2020-11-23T00:00:00"/>
    <d v="2020-11-30T00:00:00"/>
    <n v="7"/>
    <n v="2649"/>
    <n v="10871951.1"/>
  </r>
  <r>
    <s v="KR"/>
    <n v="3618438"/>
    <n v="134.22"/>
    <n v="1"/>
    <d v="2020-04-13T00:00:00"/>
    <x v="1"/>
    <d v="2020-11-23T00:00:00"/>
    <d v="2020-11-30T00:00:00"/>
    <n v="7"/>
    <n v="2649"/>
    <n v="10871951.1"/>
  </r>
  <r>
    <s v="KR"/>
    <n v="3618438"/>
    <n v="134.22"/>
    <n v="1"/>
    <d v="2020-04-20T00:00:00"/>
    <x v="1"/>
    <d v="2020-11-23T00:00:00"/>
    <d v="2020-11-30T00:00:00"/>
    <n v="7"/>
    <n v="2649"/>
    <n v="10871951.1"/>
  </r>
  <r>
    <s v="KR"/>
    <n v="3618438"/>
    <n v="179.52"/>
    <n v="2"/>
    <d v="2020-04-06T00:00:00"/>
    <x v="1"/>
    <d v="2020-11-23T00:00:00"/>
    <d v="2020-11-30T00:00:00"/>
    <n v="7"/>
    <n v="2649"/>
    <n v="10871951.1"/>
  </r>
  <r>
    <s v="KR"/>
    <n v="3618438"/>
    <n v="447.42"/>
    <n v="5"/>
    <d v="2020-04-20T00:00:00"/>
    <x v="1"/>
    <d v="2020-11-23T00:00:00"/>
    <d v="2020-11-30T00:00:00"/>
    <n v="7"/>
    <n v="2649"/>
    <n v="10871951.1"/>
  </r>
  <r>
    <s v="KR"/>
    <n v="3618438"/>
    <n v="89.46"/>
    <n v="1"/>
    <d v="2020-04-20T00:00:00"/>
    <x v="1"/>
    <d v="2020-11-23T00:00:00"/>
    <d v="2020-11-30T00:00:00"/>
    <n v="7"/>
    <n v="2649"/>
    <n v="10871951.1"/>
  </r>
  <r>
    <s v="KR"/>
    <n v="3618438"/>
    <n v="313.38"/>
    <n v="1"/>
    <d v="2020-04-20T00:00:00"/>
    <x v="1"/>
    <d v="2020-11-23T00:00:00"/>
    <d v="2020-11-30T00:00:00"/>
    <n v="7"/>
    <n v="2649"/>
    <n v="10871951.1"/>
  </r>
  <r>
    <s v="KR"/>
    <n v="3618438"/>
    <n v="134.22"/>
    <n v="1"/>
    <d v="2020-04-06T00:00:00"/>
    <x v="1"/>
    <d v="2020-11-23T00:00:00"/>
    <d v="2020-11-30T00:00:00"/>
    <n v="7"/>
    <n v="2649"/>
    <n v="10871951.1"/>
  </r>
  <r>
    <s v="KR"/>
    <n v="3618438"/>
    <n v="268.44"/>
    <n v="2"/>
    <d v="2020-04-13T00:00:00"/>
    <x v="1"/>
    <d v="2020-11-23T00:00:00"/>
    <d v="2020-11-30T00:00:00"/>
    <n v="7"/>
    <n v="2649"/>
    <n v="10871951.1"/>
  </r>
  <r>
    <s v="KR"/>
    <n v="3618438"/>
    <n v="617.58000000000004"/>
    <n v="1"/>
    <d v="2020-04-06T00:00:00"/>
    <x v="1"/>
    <d v="2020-11-23T00:00:00"/>
    <d v="2020-11-30T00:00:00"/>
    <n v="7"/>
    <n v="2649"/>
    <n v="10871951.1"/>
  </r>
  <r>
    <s v="KR"/>
    <n v="3618438"/>
    <n v="3680.76"/>
    <n v="6"/>
    <d v="2020-04-13T00:00:00"/>
    <x v="1"/>
    <d v="2020-11-23T00:00:00"/>
    <d v="2020-11-30T00:00:00"/>
    <n v="7"/>
    <n v="2649"/>
    <n v="10871951.1"/>
  </r>
  <r>
    <s v="KR"/>
    <n v="3618438"/>
    <n v="1226.94"/>
    <n v="2"/>
    <d v="2020-04-20T00:00:00"/>
    <x v="1"/>
    <d v="2020-11-23T00:00:00"/>
    <d v="2020-11-30T00:00:00"/>
    <n v="7"/>
    <n v="2649"/>
    <n v="10871951.1"/>
  </r>
  <r>
    <s v="KR"/>
    <n v="3618438"/>
    <n v="-1171.56"/>
    <n v="-2"/>
    <d v="2020-04-20T00:00:00"/>
    <x v="1"/>
    <d v="2020-11-23T00:00:00"/>
    <d v="2020-11-30T00:00:00"/>
    <n v="7"/>
    <n v="2649"/>
    <n v="10871951.1"/>
  </r>
  <r>
    <s v="KR"/>
    <n v="3618438"/>
    <n v="1168.44"/>
    <n v="2"/>
    <d v="2020-04-13T00:00:00"/>
    <x v="1"/>
    <d v="2020-11-23T00:00:00"/>
    <d v="2020-11-30T00:00:00"/>
    <n v="7"/>
    <n v="2649"/>
    <n v="10871951.1"/>
  </r>
  <r>
    <s v="KR"/>
    <n v="3618438"/>
    <n v="6426.42"/>
    <n v="11"/>
    <d v="2020-04-20T00:00:00"/>
    <x v="1"/>
    <d v="2020-11-23T00:00:00"/>
    <d v="2020-11-30T00:00:00"/>
    <n v="7"/>
    <n v="2649"/>
    <n v="10871951.1"/>
  </r>
  <r>
    <s v="KR"/>
    <n v="3618438"/>
    <n v="-535.44000000000005"/>
    <n v="-2"/>
    <d v="2020-04-20T00:00:00"/>
    <x v="1"/>
    <d v="2020-11-23T00:00:00"/>
    <d v="2020-11-30T00:00:00"/>
    <n v="7"/>
    <n v="2649"/>
    <n v="10871951.1"/>
  </r>
  <r>
    <s v="KR"/>
    <n v="3618438"/>
    <n v="5369.46"/>
    <n v="20"/>
    <d v="2020-04-06T00:00:00"/>
    <x v="1"/>
    <d v="2020-11-23T00:00:00"/>
    <d v="2020-11-30T00:00:00"/>
    <n v="7"/>
    <n v="2649"/>
    <n v="10871951.1"/>
  </r>
  <r>
    <s v="KR"/>
    <n v="3618438"/>
    <n v="6158.1"/>
    <n v="23"/>
    <d v="2020-04-13T00:00:00"/>
    <x v="1"/>
    <d v="2020-11-23T00:00:00"/>
    <d v="2020-11-30T00:00:00"/>
    <n v="7"/>
    <n v="2649"/>
    <n v="10871951.1"/>
  </r>
  <r>
    <s v="KR"/>
    <n v="3618438"/>
    <n v="8835.5400000000009"/>
    <n v="33"/>
    <d v="2020-04-20T00:00:00"/>
    <x v="1"/>
    <d v="2020-11-23T00:00:00"/>
    <d v="2020-11-30T00:00:00"/>
    <n v="7"/>
    <n v="2649"/>
    <n v="10871951.1"/>
  </r>
  <r>
    <s v="KR"/>
    <n v="3618438"/>
    <n v="563.4"/>
    <n v="7"/>
    <d v="2020-04-06T00:00:00"/>
    <x v="1"/>
    <d v="2020-11-23T00:00:00"/>
    <d v="2020-11-30T00:00:00"/>
    <n v="7"/>
    <n v="2649"/>
    <n v="10871951.1"/>
  </r>
  <r>
    <s v="KR"/>
    <n v="3618438"/>
    <n v="321.60000000000002"/>
    <n v="4"/>
    <d v="2020-04-13T00:00:00"/>
    <x v="1"/>
    <d v="2020-11-23T00:00:00"/>
    <d v="2020-11-30T00:00:00"/>
    <n v="7"/>
    <n v="2649"/>
    <n v="10871951.1"/>
  </r>
  <r>
    <s v="KR"/>
    <n v="3618438"/>
    <n v="241.2"/>
    <n v="3"/>
    <d v="2020-04-20T00:00:00"/>
    <x v="1"/>
    <d v="2020-11-23T00:00:00"/>
    <d v="2020-11-30T00:00:00"/>
    <n v="7"/>
    <n v="2649"/>
    <n v="10871951.1"/>
  </r>
  <r>
    <s v="KR"/>
    <n v="3618438"/>
    <n v="603.05999999999995"/>
    <n v="5"/>
    <d v="2020-04-06T00:00:00"/>
    <x v="1"/>
    <d v="2020-11-23T00:00:00"/>
    <d v="2020-11-30T00:00:00"/>
    <n v="7"/>
    <n v="2649"/>
    <n v="10871951.1"/>
  </r>
  <r>
    <s v="KR"/>
    <n v="3618438"/>
    <n v="603.05999999999995"/>
    <n v="5"/>
    <d v="2020-04-13T00:00:00"/>
    <x v="1"/>
    <d v="2020-11-23T00:00:00"/>
    <d v="2020-11-30T00:00:00"/>
    <n v="7"/>
    <n v="2649"/>
    <n v="10871951.1"/>
  </r>
  <r>
    <s v="KR"/>
    <n v="3618438"/>
    <n v="361.8"/>
    <n v="3"/>
    <d v="2020-04-20T00:00:00"/>
    <x v="1"/>
    <d v="2020-11-23T00:00:00"/>
    <d v="2020-11-30T00:00:00"/>
    <n v="7"/>
    <n v="2649"/>
    <n v="10871951.1"/>
  </r>
  <r>
    <s v="KR"/>
    <n v="3618438"/>
    <n v="968.1"/>
    <n v="4"/>
    <d v="2020-04-06T00:00:00"/>
    <x v="1"/>
    <d v="2020-11-23T00:00:00"/>
    <d v="2020-11-30T00:00:00"/>
    <n v="7"/>
    <n v="2649"/>
    <n v="10871951.1"/>
  </r>
  <r>
    <s v="KR"/>
    <n v="3618438"/>
    <n v="3618.3"/>
    <n v="15"/>
    <d v="2020-04-13T00:00:00"/>
    <x v="1"/>
    <d v="2020-11-23T00:00:00"/>
    <d v="2020-11-30T00:00:00"/>
    <n v="7"/>
    <n v="2649"/>
    <n v="10871951.1"/>
  </r>
  <r>
    <s v="KR"/>
    <n v="3618438"/>
    <n v="4100.7"/>
    <n v="17"/>
    <d v="2020-04-20T00:00:00"/>
    <x v="1"/>
    <d v="2020-11-23T00:00:00"/>
    <d v="2020-11-30T00:00:00"/>
    <n v="7"/>
    <n v="2649"/>
    <n v="10871951.1"/>
  </r>
  <r>
    <s v="KR"/>
    <n v="3618438"/>
    <n v="-1193.0999999999999"/>
    <n v="-1"/>
    <d v="2020-04-20T00:00:00"/>
    <x v="1"/>
    <d v="2020-11-23T00:00:00"/>
    <d v="2020-11-30T00:00:00"/>
    <n v="7"/>
    <n v="2649"/>
    <n v="10871951.1"/>
  </r>
  <r>
    <s v="KR"/>
    <n v="3618438"/>
    <n v="15566.16"/>
    <n v="13"/>
    <d v="2020-04-06T00:00:00"/>
    <x v="1"/>
    <d v="2020-11-23T00:00:00"/>
    <d v="2020-11-30T00:00:00"/>
    <n v="7"/>
    <n v="2649"/>
    <n v="10871951.1"/>
  </r>
  <r>
    <s v="KR"/>
    <n v="3618438"/>
    <n v="19099.86"/>
    <n v="16"/>
    <d v="2020-04-13T00:00:00"/>
    <x v="1"/>
    <d v="2020-11-23T00:00:00"/>
    <d v="2020-11-30T00:00:00"/>
    <n v="7"/>
    <n v="2649"/>
    <n v="10871951.1"/>
  </r>
  <r>
    <s v="KR"/>
    <n v="3618438"/>
    <n v="21487.38"/>
    <n v="18"/>
    <d v="2020-04-20T00:00:00"/>
    <x v="1"/>
    <d v="2020-11-23T00:00:00"/>
    <d v="2020-11-30T00:00:00"/>
    <n v="7"/>
    <n v="2649"/>
    <n v="10871951.1"/>
  </r>
  <r>
    <s v="KR"/>
    <n v="3633456"/>
    <n v="608.64"/>
    <n v="1"/>
    <d v="2020-04-06T00:00:00"/>
    <x v="308"/>
    <d v="2020-10-12T00:00:00"/>
    <d v="2020-11-30T00:00:00"/>
    <n v="49"/>
    <n v="13"/>
    <n v="13563.779999999997"/>
  </r>
  <r>
    <s v="KR"/>
    <n v="3644970"/>
    <n v="613.44000000000005"/>
    <n v="1"/>
    <d v="2020-04-20T00:00:00"/>
    <x v="265"/>
    <d v="2020-11-30T00:00:00"/>
    <d v="2020-11-30T00:00:00"/>
    <n v="0"/>
    <n v="14"/>
    <n v="13832.160000000002"/>
  </r>
  <r>
    <s v="KR"/>
    <n v="3669966"/>
    <n v="1193.76"/>
    <n v="1"/>
    <d v="2020-04-06T00:00:00"/>
    <x v="655"/>
    <d v="2020-11-09T00:00:00"/>
    <d v="2020-11-30T00:00:00"/>
    <n v="21"/>
    <n v="5"/>
    <n v="21874.38"/>
  </r>
  <r>
    <s v="KR"/>
    <n v="3669966"/>
    <n v="3581.22"/>
    <n v="3"/>
    <d v="2020-05-04T00:00:00"/>
    <x v="655"/>
    <d v="2020-11-09T00:00:00"/>
    <d v="2020-11-30T00:00:00"/>
    <n v="21"/>
    <n v="5"/>
    <n v="21874.38"/>
  </r>
  <r>
    <s v="KR"/>
    <n v="3673422"/>
    <n v="613.44000000000005"/>
    <n v="1"/>
    <d v="2020-04-13T00:00:00"/>
    <x v="665"/>
    <d v="2020-04-27T00:00:00"/>
    <d v="2020-11-30T00:00:00"/>
    <n v="217"/>
    <n v="2"/>
    <n v="881.16000000000008"/>
  </r>
  <r>
    <s v="KR"/>
    <n v="3673422"/>
    <n v="267.72000000000003"/>
    <n v="1"/>
    <d v="2020-04-27T00:00:00"/>
    <x v="665"/>
    <d v="2020-04-27T00:00:00"/>
    <d v="2020-11-30T00:00:00"/>
    <n v="217"/>
    <n v="2"/>
    <n v="881.16000000000008"/>
  </r>
  <r>
    <s v="KR"/>
    <n v="3679404"/>
    <n v="1010.28"/>
    <n v="1"/>
    <d v="2020-05-04T00:00:00"/>
    <x v="136"/>
    <d v="2020-11-23T00:00:00"/>
    <d v="2020-11-30T00:00:00"/>
    <n v="7"/>
    <n v="38"/>
    <n v="63853.139999999978"/>
  </r>
  <r>
    <s v="KR"/>
    <n v="3679404"/>
    <n v="1193.76"/>
    <n v="1"/>
    <d v="2020-05-04T00:00:00"/>
    <x v="136"/>
    <d v="2020-11-23T00:00:00"/>
    <d v="2020-11-30T00:00:00"/>
    <n v="7"/>
    <n v="38"/>
    <n v="63853.139999999978"/>
  </r>
  <r>
    <s v="KR"/>
    <n v="3764646"/>
    <n v="613.44000000000005"/>
    <n v="1"/>
    <d v="2020-05-04T00:00:00"/>
    <x v="527"/>
    <d v="2020-11-02T00:00:00"/>
    <d v="2020-11-30T00:00:00"/>
    <n v="28"/>
    <n v="20"/>
    <n v="33292.01999999999"/>
  </r>
  <r>
    <s v="KR"/>
    <n v="3795060"/>
    <n v="1193.76"/>
    <n v="1"/>
    <d v="2020-04-20T00:00:00"/>
    <x v="122"/>
    <d v="2020-09-28T00:00:00"/>
    <d v="2020-11-30T00:00:00"/>
    <n v="63"/>
    <n v="13"/>
    <n v="15618.720000000001"/>
  </r>
  <r>
    <s v="KR"/>
    <n v="3934080"/>
    <n v="3581.22"/>
    <n v="3"/>
    <d v="2020-04-27T00:00:00"/>
    <x v="55"/>
    <d v="2020-11-02T00:00:00"/>
    <d v="2020-11-30T00:00:00"/>
    <n v="28"/>
    <n v="35"/>
    <n v="72196.2"/>
  </r>
  <r>
    <s v="KR"/>
    <n v="3960960"/>
    <n v="383.4"/>
    <n v="1"/>
    <d v="2020-04-06T00:00:00"/>
    <x v="315"/>
    <d v="2020-04-06T00:00:00"/>
    <d v="2020-11-30T00:00:00"/>
    <n v="238"/>
    <n v="2"/>
    <n v="1701.3000000000002"/>
  </r>
  <r>
    <s v="KR"/>
    <n v="4015404"/>
    <n v="612.66"/>
    <n v="1"/>
    <d v="2020-04-06T00:00:00"/>
    <x v="132"/>
    <d v="2020-11-16T00:00:00"/>
    <d v="2020-11-30T00:00:00"/>
    <n v="14"/>
    <n v="9"/>
    <n v="4501.4400000000005"/>
  </r>
  <r>
    <s v="KR"/>
    <n v="4060662"/>
    <n v="383.4"/>
    <n v="1"/>
    <d v="2020-04-13T00:00:00"/>
    <x v="422"/>
    <d v="2020-11-23T00:00:00"/>
    <d v="2020-11-30T00:00:00"/>
    <n v="7"/>
    <n v="14"/>
    <n v="5909.7"/>
  </r>
  <r>
    <s v="KR"/>
    <n v="4060662"/>
    <n v="267.72000000000003"/>
    <n v="1"/>
    <d v="2020-04-13T00:00:00"/>
    <x v="422"/>
    <d v="2020-11-23T00:00:00"/>
    <d v="2020-11-30T00:00:00"/>
    <n v="7"/>
    <n v="14"/>
    <n v="5909.7"/>
  </r>
  <r>
    <s v="KR"/>
    <n v="4086984"/>
    <n v="3581.22"/>
    <n v="3"/>
    <d v="2020-04-06T00:00:00"/>
    <x v="319"/>
    <d v="2020-10-12T00:00:00"/>
    <d v="2020-11-30T00:00:00"/>
    <n v="49"/>
    <n v="55"/>
    <n v="149727.66"/>
  </r>
  <r>
    <s v="KR"/>
    <n v="4086984"/>
    <n v="2387.46"/>
    <n v="2"/>
    <d v="2020-05-04T00:00:00"/>
    <x v="319"/>
    <d v="2020-10-12T00:00:00"/>
    <d v="2020-11-30T00:00:00"/>
    <n v="49"/>
    <n v="55"/>
    <n v="149727.66"/>
  </r>
  <r>
    <s v="KR"/>
    <n v="4092000"/>
    <n v="1193.76"/>
    <n v="1"/>
    <d v="2020-04-06T00:00:00"/>
    <x v="320"/>
    <d v="2020-11-30T00:00:00"/>
    <d v="2020-11-30T00:00:00"/>
    <n v="0"/>
    <n v="32"/>
    <n v="52179.299999999988"/>
  </r>
  <r>
    <s v="KR"/>
    <n v="4092000"/>
    <n v="1193.76"/>
    <n v="1"/>
    <d v="2020-04-13T00:00:00"/>
    <x v="320"/>
    <d v="2020-11-30T00:00:00"/>
    <d v="2020-11-30T00:00:00"/>
    <n v="0"/>
    <n v="32"/>
    <n v="52179.299999999988"/>
  </r>
  <r>
    <s v="KR"/>
    <n v="4092000"/>
    <n v="1193.76"/>
    <n v="1"/>
    <d v="2020-04-27T00:00:00"/>
    <x v="320"/>
    <d v="2020-11-30T00:00:00"/>
    <d v="2020-11-30T00:00:00"/>
    <n v="0"/>
    <n v="32"/>
    <n v="52179.299999999988"/>
  </r>
  <r>
    <s v="KR"/>
    <n v="4112346"/>
    <n v="267.72000000000003"/>
    <n v="1"/>
    <d v="2020-04-20T00:00:00"/>
    <x v="530"/>
    <d v="2020-04-20T00:00:00"/>
    <d v="2020-11-30T00:00:00"/>
    <n v="224"/>
    <n v="5"/>
    <n v="6401.28"/>
  </r>
  <r>
    <s v="KR"/>
    <n v="4191444"/>
    <n v="1193.76"/>
    <n v="1"/>
    <d v="2020-04-27T00:00:00"/>
    <x v="268"/>
    <d v="2020-09-28T00:00:00"/>
    <d v="2020-11-30T00:00:00"/>
    <n v="63"/>
    <n v="28"/>
    <n v="65647.680000000008"/>
  </r>
  <r>
    <s v="KR"/>
    <n v="4210794"/>
    <n v="1201.68"/>
    <n v="1"/>
    <d v="2020-04-06T00:00:00"/>
    <x v="72"/>
    <d v="2020-11-23T00:00:00"/>
    <d v="2020-11-30T00:00:00"/>
    <n v="7"/>
    <n v="28"/>
    <n v="174729.66"/>
  </r>
  <r>
    <s v="KR"/>
    <n v="4210794"/>
    <n v="1193.76"/>
    <n v="1"/>
    <d v="2020-04-27T00:00:00"/>
    <x v="72"/>
    <d v="2020-11-23T00:00:00"/>
    <d v="2020-11-30T00:00:00"/>
    <n v="7"/>
    <n v="28"/>
    <n v="174729.66"/>
  </r>
  <r>
    <s v="KR"/>
    <n v="4210794"/>
    <n v="1193.76"/>
    <n v="1"/>
    <d v="2020-05-04T00:00:00"/>
    <x v="72"/>
    <d v="2020-11-23T00:00:00"/>
    <d v="2020-11-30T00:00:00"/>
    <n v="7"/>
    <n v="28"/>
    <n v="174729.66"/>
  </r>
  <r>
    <s v="KR"/>
    <n v="4210890"/>
    <n v="383.4"/>
    <n v="1"/>
    <d v="2020-04-20T00:00:00"/>
    <x v="269"/>
    <d v="2020-06-15T00:00:00"/>
    <d v="2020-11-30T00:00:00"/>
    <n v="168"/>
    <n v="64"/>
    <n v="45847.92"/>
  </r>
  <r>
    <s v="KR"/>
    <n v="4210890"/>
    <n v="267.72000000000003"/>
    <n v="1"/>
    <d v="2020-04-27T00:00:00"/>
    <x v="269"/>
    <d v="2020-06-15T00:00:00"/>
    <d v="2020-11-30T00:00:00"/>
    <n v="168"/>
    <n v="64"/>
    <n v="45847.92"/>
  </r>
  <r>
    <s v="KR"/>
    <n v="4210890"/>
    <n v="1193.76"/>
    <n v="1"/>
    <d v="2020-04-27T00:00:00"/>
    <x v="269"/>
    <d v="2020-06-15T00:00:00"/>
    <d v="2020-11-30T00:00:00"/>
    <n v="168"/>
    <n v="64"/>
    <n v="45847.92"/>
  </r>
  <r>
    <s v="KR"/>
    <n v="4219950"/>
    <n v="2387.46"/>
    <n v="2"/>
    <d v="2020-05-04T00:00:00"/>
    <x v="443"/>
    <d v="2020-11-09T00:00:00"/>
    <d v="2020-11-30T00:00:00"/>
    <n v="21"/>
    <n v="6"/>
    <n v="9143.8799999999992"/>
  </r>
  <r>
    <s v="KR"/>
    <n v="4224870"/>
    <n v="383.4"/>
    <n v="1"/>
    <d v="2020-04-06T00:00:00"/>
    <x v="563"/>
    <d v="2020-11-30T00:00:00"/>
    <d v="2020-11-30T00:00:00"/>
    <n v="0"/>
    <n v="417"/>
    <n v="183991.25999999981"/>
  </r>
  <r>
    <s v="KR"/>
    <n v="4224870"/>
    <n v="766.86"/>
    <n v="2"/>
    <d v="2020-04-13T00:00:00"/>
    <x v="563"/>
    <d v="2020-11-30T00:00:00"/>
    <d v="2020-11-30T00:00:00"/>
    <n v="0"/>
    <n v="417"/>
    <n v="183991.25999999981"/>
  </r>
  <r>
    <s v="KR"/>
    <n v="4224870"/>
    <n v="383.4"/>
    <n v="1"/>
    <d v="2020-04-20T00:00:00"/>
    <x v="563"/>
    <d v="2020-11-30T00:00:00"/>
    <d v="2020-11-30T00:00:00"/>
    <n v="0"/>
    <n v="417"/>
    <n v="183991.25999999981"/>
  </r>
  <r>
    <s v="KR"/>
    <n v="4224870"/>
    <n v="613.44000000000005"/>
    <n v="1"/>
    <d v="2020-04-27T00:00:00"/>
    <x v="563"/>
    <d v="2020-11-30T00:00:00"/>
    <d v="2020-11-30T00:00:00"/>
    <n v="0"/>
    <n v="417"/>
    <n v="183991.25999999981"/>
  </r>
  <r>
    <s v="KR"/>
    <n v="4224870"/>
    <n v="209.1"/>
    <n v="4"/>
    <d v="2020-04-06T00:00:00"/>
    <x v="563"/>
    <d v="2020-11-30T00:00:00"/>
    <d v="2020-11-30T00:00:00"/>
    <n v="0"/>
    <n v="417"/>
    <n v="183991.25999999981"/>
  </r>
  <r>
    <s v="KR"/>
    <n v="4224870"/>
    <n v="104.58"/>
    <n v="2"/>
    <d v="2020-04-13T00:00:00"/>
    <x v="563"/>
    <d v="2020-11-30T00:00:00"/>
    <d v="2020-11-30T00:00:00"/>
    <n v="0"/>
    <n v="417"/>
    <n v="183991.25999999981"/>
  </r>
  <r>
    <s v="KR"/>
    <n v="4224870"/>
    <n v="156.84"/>
    <n v="3"/>
    <d v="2020-04-20T00:00:00"/>
    <x v="563"/>
    <d v="2020-11-30T00:00:00"/>
    <d v="2020-11-30T00:00:00"/>
    <n v="0"/>
    <n v="417"/>
    <n v="183991.25999999981"/>
  </r>
  <r>
    <s v="KR"/>
    <n v="4224870"/>
    <n v="104.58"/>
    <n v="2"/>
    <d v="2020-04-27T00:00:00"/>
    <x v="563"/>
    <d v="2020-11-30T00:00:00"/>
    <d v="2020-11-30T00:00:00"/>
    <n v="0"/>
    <n v="417"/>
    <n v="183991.25999999981"/>
  </r>
  <r>
    <s v="KR"/>
    <n v="4224870"/>
    <n v="104.58"/>
    <n v="2"/>
    <d v="2020-05-04T00:00:00"/>
    <x v="563"/>
    <d v="2020-11-30T00:00:00"/>
    <d v="2020-11-30T00:00:00"/>
    <n v="0"/>
    <n v="417"/>
    <n v="183991.25999999981"/>
  </r>
  <r>
    <s v="KR"/>
    <n v="4224870"/>
    <n v="627.54"/>
    <n v="4"/>
    <d v="2020-04-13T00:00:00"/>
    <x v="563"/>
    <d v="2020-11-30T00:00:00"/>
    <d v="2020-11-30T00:00:00"/>
    <n v="0"/>
    <n v="417"/>
    <n v="183991.25999999981"/>
  </r>
  <r>
    <s v="KR"/>
    <n v="4224870"/>
    <n v="470.64"/>
    <n v="3"/>
    <d v="2020-04-20T00:00:00"/>
    <x v="563"/>
    <d v="2020-11-30T00:00:00"/>
    <d v="2020-11-30T00:00:00"/>
    <n v="0"/>
    <n v="417"/>
    <n v="183991.25999999981"/>
  </r>
  <r>
    <s v="KR"/>
    <n v="4224870"/>
    <n v="313.74"/>
    <n v="2"/>
    <d v="2020-04-27T00:00:00"/>
    <x v="563"/>
    <d v="2020-11-30T00:00:00"/>
    <d v="2020-11-30T00:00:00"/>
    <n v="0"/>
    <n v="417"/>
    <n v="183991.25999999981"/>
  </r>
  <r>
    <s v="KR"/>
    <n v="4224870"/>
    <n v="313.74"/>
    <n v="2"/>
    <d v="2020-05-04T00:00:00"/>
    <x v="563"/>
    <d v="2020-11-30T00:00:00"/>
    <d v="2020-11-30T00:00:00"/>
    <n v="0"/>
    <n v="417"/>
    <n v="183991.25999999981"/>
  </r>
  <r>
    <s v="KR"/>
    <n v="4224870"/>
    <n v="267.72000000000003"/>
    <n v="1"/>
    <d v="2020-04-13T00:00:00"/>
    <x v="563"/>
    <d v="2020-11-30T00:00:00"/>
    <d v="2020-11-30T00:00:00"/>
    <n v="0"/>
    <n v="417"/>
    <n v="183991.25999999981"/>
  </r>
  <r>
    <s v="KR"/>
    <n v="4224870"/>
    <n v="803.22"/>
    <n v="3"/>
    <d v="2020-04-20T00:00:00"/>
    <x v="563"/>
    <d v="2020-11-30T00:00:00"/>
    <d v="2020-11-30T00:00:00"/>
    <n v="0"/>
    <n v="417"/>
    <n v="183991.25999999981"/>
  </r>
  <r>
    <s v="KR"/>
    <n v="4224870"/>
    <n v="535.5"/>
    <n v="2"/>
    <d v="2020-04-27T00:00:00"/>
    <x v="563"/>
    <d v="2020-11-30T00:00:00"/>
    <d v="2020-11-30T00:00:00"/>
    <n v="0"/>
    <n v="417"/>
    <n v="183991.25999999981"/>
  </r>
  <r>
    <s v="KR"/>
    <n v="4224870"/>
    <n v="80.94"/>
    <n v="1"/>
    <d v="2020-04-06T00:00:00"/>
    <x v="563"/>
    <d v="2020-11-30T00:00:00"/>
    <d v="2020-11-30T00:00:00"/>
    <n v="0"/>
    <n v="417"/>
    <n v="183991.25999999981"/>
  </r>
  <r>
    <s v="KR"/>
    <n v="4224870"/>
    <n v="321.60000000000002"/>
    <n v="4"/>
    <d v="2020-04-13T00:00:00"/>
    <x v="563"/>
    <d v="2020-11-30T00:00:00"/>
    <d v="2020-11-30T00:00:00"/>
    <n v="0"/>
    <n v="417"/>
    <n v="183991.25999999981"/>
  </r>
  <r>
    <s v="KR"/>
    <n v="4224870"/>
    <n v="1045.26"/>
    <n v="13"/>
    <d v="2020-04-20T00:00:00"/>
    <x v="563"/>
    <d v="2020-11-30T00:00:00"/>
    <d v="2020-11-30T00:00:00"/>
    <n v="0"/>
    <n v="417"/>
    <n v="183991.25999999981"/>
  </r>
  <r>
    <s v="KR"/>
    <n v="4224870"/>
    <n v="562.86"/>
    <n v="7"/>
    <d v="2020-04-27T00:00:00"/>
    <x v="563"/>
    <d v="2020-11-30T00:00:00"/>
    <d v="2020-11-30T00:00:00"/>
    <n v="0"/>
    <n v="417"/>
    <n v="183991.25999999981"/>
  </r>
  <r>
    <s v="KR"/>
    <n v="4224870"/>
    <n v="562.86"/>
    <n v="7"/>
    <d v="2020-05-04T00:00:00"/>
    <x v="563"/>
    <d v="2020-11-30T00:00:00"/>
    <d v="2020-11-30T00:00:00"/>
    <n v="0"/>
    <n v="417"/>
    <n v="183991.25999999981"/>
  </r>
  <r>
    <s v="KR"/>
    <n v="4224870"/>
    <n v="361.8"/>
    <n v="3"/>
    <d v="2020-04-13T00:00:00"/>
    <x v="563"/>
    <d v="2020-11-30T00:00:00"/>
    <d v="2020-11-30T00:00:00"/>
    <n v="0"/>
    <n v="417"/>
    <n v="183991.25999999981"/>
  </r>
  <r>
    <s v="KR"/>
    <n v="4224870"/>
    <n v="482.46"/>
    <n v="4"/>
    <d v="2020-04-20T00:00:00"/>
    <x v="563"/>
    <d v="2020-11-30T00:00:00"/>
    <d v="2020-11-30T00:00:00"/>
    <n v="0"/>
    <n v="417"/>
    <n v="183991.25999999981"/>
  </r>
  <r>
    <s v="KR"/>
    <n v="4224870"/>
    <n v="361.8"/>
    <n v="3"/>
    <d v="2020-04-27T00:00:00"/>
    <x v="563"/>
    <d v="2020-11-30T00:00:00"/>
    <d v="2020-11-30T00:00:00"/>
    <n v="0"/>
    <n v="417"/>
    <n v="183991.25999999981"/>
  </r>
  <r>
    <s v="KR"/>
    <n v="4224870"/>
    <n v="482.46"/>
    <n v="4"/>
    <d v="2020-05-04T00:00:00"/>
    <x v="563"/>
    <d v="2020-11-30T00:00:00"/>
    <d v="2020-11-30T00:00:00"/>
    <n v="0"/>
    <n v="417"/>
    <n v="183991.25999999981"/>
  </r>
  <r>
    <s v="KR"/>
    <n v="4224870"/>
    <n v="484.02"/>
    <n v="2"/>
    <d v="2020-04-06T00:00:00"/>
    <x v="563"/>
    <d v="2020-11-30T00:00:00"/>
    <d v="2020-11-30T00:00:00"/>
    <n v="0"/>
    <n v="417"/>
    <n v="183991.25999999981"/>
  </r>
  <r>
    <s v="KR"/>
    <n v="4224870"/>
    <n v="1688.52"/>
    <n v="7"/>
    <d v="2020-04-13T00:00:00"/>
    <x v="563"/>
    <d v="2020-11-30T00:00:00"/>
    <d v="2020-11-30T00:00:00"/>
    <n v="0"/>
    <n v="417"/>
    <n v="183991.25999999981"/>
  </r>
  <r>
    <s v="KR"/>
    <n v="4224870"/>
    <n v="1447.32"/>
    <n v="6"/>
    <d v="2020-04-20T00:00:00"/>
    <x v="563"/>
    <d v="2020-11-30T00:00:00"/>
    <d v="2020-11-30T00:00:00"/>
    <n v="0"/>
    <n v="417"/>
    <n v="183991.25999999981"/>
  </r>
  <r>
    <s v="KR"/>
    <n v="4224870"/>
    <n v="2170.98"/>
    <n v="9"/>
    <d v="2020-04-27T00:00:00"/>
    <x v="563"/>
    <d v="2020-11-30T00:00:00"/>
    <d v="2020-11-30T00:00:00"/>
    <n v="0"/>
    <n v="417"/>
    <n v="183991.25999999981"/>
  </r>
  <r>
    <s v="KR"/>
    <n v="4224870"/>
    <n v="1447.32"/>
    <n v="6"/>
    <d v="2020-05-04T00:00:00"/>
    <x v="563"/>
    <d v="2020-11-30T00:00:00"/>
    <d v="2020-11-30T00:00:00"/>
    <n v="0"/>
    <n v="417"/>
    <n v="183991.25999999981"/>
  </r>
  <r>
    <s v="KR"/>
    <n v="4230834"/>
    <n v="608.64"/>
    <n v="1"/>
    <d v="2020-05-04T00:00:00"/>
    <x v="271"/>
    <d v="2020-10-26T00:00:00"/>
    <d v="2020-11-30T00:00:00"/>
    <n v="35"/>
    <n v="86"/>
    <n v="193772.28000000012"/>
  </r>
  <r>
    <s v="KR"/>
    <n v="4230834"/>
    <n v="5842.2"/>
    <n v="10"/>
    <d v="2020-04-13T00:00:00"/>
    <x v="271"/>
    <d v="2020-10-26T00:00:00"/>
    <d v="2020-11-30T00:00:00"/>
    <n v="35"/>
    <n v="86"/>
    <n v="193772.28000000012"/>
  </r>
  <r>
    <s v="KR"/>
    <n v="4230834"/>
    <n v="269.58"/>
    <n v="1"/>
    <d v="2020-04-06T00:00:00"/>
    <x v="271"/>
    <d v="2020-10-26T00:00:00"/>
    <d v="2020-11-30T00:00:00"/>
    <n v="35"/>
    <n v="86"/>
    <n v="193772.28000000012"/>
  </r>
  <r>
    <s v="KR"/>
    <n v="4230834"/>
    <n v="4774.9799999999996"/>
    <n v="4"/>
    <d v="2020-04-13T00:00:00"/>
    <x v="271"/>
    <d v="2020-10-26T00:00:00"/>
    <d v="2020-11-30T00:00:00"/>
    <n v="35"/>
    <n v="86"/>
    <n v="193772.28000000012"/>
  </r>
  <r>
    <s v="KR"/>
    <n v="4230834"/>
    <n v="1193.76"/>
    <n v="1"/>
    <d v="2020-04-27T00:00:00"/>
    <x v="271"/>
    <d v="2020-10-26T00:00:00"/>
    <d v="2020-11-30T00:00:00"/>
    <n v="35"/>
    <n v="86"/>
    <n v="193772.28000000012"/>
  </r>
  <r>
    <s v="KR"/>
    <n v="4245594"/>
    <n v="1193.76"/>
    <n v="1"/>
    <d v="2020-05-04T00:00:00"/>
    <x v="324"/>
    <d v="2020-11-02T00:00:00"/>
    <d v="2020-11-30T00:00:00"/>
    <n v="28"/>
    <n v="8"/>
    <n v="12441.66"/>
  </r>
  <r>
    <s v="KR"/>
    <n v="4280382"/>
    <n v="608.64"/>
    <n v="1"/>
    <d v="2020-05-04T00:00:00"/>
    <x v="274"/>
    <d v="2020-11-02T00:00:00"/>
    <d v="2020-11-30T00:00:00"/>
    <n v="28"/>
    <n v="19"/>
    <n v="8090.1"/>
  </r>
  <r>
    <s v="KR"/>
    <n v="4374066"/>
    <n v="1010.28"/>
    <n v="1"/>
    <d v="2020-04-13T00:00:00"/>
    <x v="666"/>
    <d v="2020-04-13T00:00:00"/>
    <d v="2020-11-30T00:00:00"/>
    <n v="231"/>
    <n v="1"/>
    <n v="1010.28"/>
  </r>
  <r>
    <s v="KR"/>
    <n v="4375152"/>
    <n v="1193.76"/>
    <n v="1"/>
    <d v="2020-04-13T00:00:00"/>
    <x v="3"/>
    <d v="2020-04-13T00:00:00"/>
    <d v="2020-11-30T00:00:00"/>
    <n v="231"/>
    <n v="31"/>
    <n v="40373.939999999995"/>
  </r>
  <r>
    <s v="KR"/>
    <n v="4413756"/>
    <n v="1193.76"/>
    <n v="1"/>
    <d v="2020-04-27T00:00:00"/>
    <x v="277"/>
    <d v="2020-11-23T00:00:00"/>
    <d v="2020-11-30T00:00:00"/>
    <n v="7"/>
    <n v="34"/>
    <n v="75738.120000000024"/>
  </r>
  <r>
    <s v="KR"/>
    <n v="4441788"/>
    <n v="385.98"/>
    <n v="1"/>
    <d v="2020-04-06T00:00:00"/>
    <x v="489"/>
    <d v="2020-07-13T00:00:00"/>
    <d v="2020-11-30T00:00:00"/>
    <n v="140"/>
    <n v="6"/>
    <n v="3779.1"/>
  </r>
  <r>
    <s v="KR"/>
    <n v="4511262"/>
    <n v="9549.9599999999991"/>
    <n v="8"/>
    <d v="2020-04-13T00:00:00"/>
    <x v="549"/>
    <d v="2020-11-30T00:00:00"/>
    <d v="2020-11-30T00:00:00"/>
    <n v="0"/>
    <n v="52"/>
    <n v="306204.42"/>
  </r>
  <r>
    <s v="KR"/>
    <n v="4511262"/>
    <n v="3581.22"/>
    <n v="3"/>
    <d v="2020-04-27T00:00:00"/>
    <x v="549"/>
    <d v="2020-11-30T00:00:00"/>
    <d v="2020-11-30T00:00:00"/>
    <n v="0"/>
    <n v="52"/>
    <n v="306204.42"/>
  </r>
  <r>
    <s v="KR"/>
    <n v="4511262"/>
    <n v="2387.46"/>
    <n v="2"/>
    <d v="2020-05-04T00:00:00"/>
    <x v="549"/>
    <d v="2020-11-30T00:00:00"/>
    <d v="2020-11-30T00:00:00"/>
    <n v="0"/>
    <n v="52"/>
    <n v="306204.42"/>
  </r>
  <r>
    <s v="KR"/>
    <n v="4519146"/>
    <n v="1193.76"/>
    <n v="1"/>
    <d v="2020-04-06T00:00:00"/>
    <x v="667"/>
    <d v="2020-09-07T00:00:00"/>
    <d v="2020-11-30T00:00:00"/>
    <n v="84"/>
    <n v="2"/>
    <n v="2421.48"/>
  </r>
  <r>
    <s v="KR"/>
    <n v="4547880"/>
    <n v="383.4"/>
    <n v="1"/>
    <d v="2020-04-13T00:00:00"/>
    <x v="668"/>
    <d v="2020-04-13T00:00:00"/>
    <d v="2020-11-30T00:00:00"/>
    <n v="231"/>
    <n v="1"/>
    <n v="383.4"/>
  </r>
  <r>
    <s v="KR"/>
    <n v="4548162"/>
    <n v="1010.28"/>
    <n v="1"/>
    <d v="2020-04-27T00:00:00"/>
    <x v="669"/>
    <d v="2020-04-27T00:00:00"/>
    <d v="2020-11-30T00:00:00"/>
    <n v="217"/>
    <n v="1"/>
    <n v="1010.28"/>
  </r>
  <r>
    <s v="KR"/>
    <n v="702036"/>
    <n v="1010.28"/>
    <n v="1"/>
    <d v="2020-05-18T00:00:00"/>
    <x v="281"/>
    <d v="2020-05-18T00:00:00"/>
    <d v="2020-11-30T00:00:00"/>
    <n v="196"/>
    <n v="8"/>
    <n v="7190.7000000000007"/>
  </r>
  <r>
    <s v="KR"/>
    <n v="702036"/>
    <n v="613.44000000000005"/>
    <n v="1"/>
    <d v="2020-05-11T00:00:00"/>
    <x v="281"/>
    <d v="2020-05-18T00:00:00"/>
    <d v="2020-11-30T00:00:00"/>
    <n v="196"/>
    <n v="8"/>
    <n v="7190.7000000000007"/>
  </r>
  <r>
    <s v="KR"/>
    <n v="702684"/>
    <n v="2387.46"/>
    <n v="2"/>
    <d v="2020-05-11T00:00:00"/>
    <x v="13"/>
    <d v="2020-11-30T00:00:00"/>
    <d v="2020-11-30T00:00:00"/>
    <n v="0"/>
    <n v="114"/>
    <n v="308452.26"/>
  </r>
  <r>
    <s v="KR"/>
    <n v="702684"/>
    <n v="2387.46"/>
    <n v="2"/>
    <d v="2020-05-18T00:00:00"/>
    <x v="13"/>
    <d v="2020-11-30T00:00:00"/>
    <d v="2020-11-30T00:00:00"/>
    <n v="0"/>
    <n v="114"/>
    <n v="308452.26"/>
  </r>
  <r>
    <s v="KR"/>
    <n v="702804"/>
    <n v="1193.76"/>
    <n v="1"/>
    <d v="2020-05-18T00:00:00"/>
    <x v="184"/>
    <d v="2020-11-30T00:00:00"/>
    <d v="2020-11-30T00:00:00"/>
    <n v="0"/>
    <n v="28"/>
    <n v="63536.22"/>
  </r>
  <r>
    <s v="KR"/>
    <n v="702804"/>
    <n v="4806.18"/>
    <n v="4"/>
    <d v="2020-06-01T00:00:00"/>
    <x v="184"/>
    <d v="2020-11-30T00:00:00"/>
    <d v="2020-11-30T00:00:00"/>
    <n v="0"/>
    <n v="28"/>
    <n v="63536.22"/>
  </r>
  <r>
    <s v="KR"/>
    <n v="703044"/>
    <n v="1193.76"/>
    <n v="1"/>
    <d v="2020-05-11T00:00:00"/>
    <x v="46"/>
    <d v="2020-11-23T00:00:00"/>
    <d v="2020-11-30T00:00:00"/>
    <n v="7"/>
    <n v="31"/>
    <n v="51529.260000000009"/>
  </r>
  <r>
    <s v="KR"/>
    <n v="704370"/>
    <n v="612.6"/>
    <n v="1"/>
    <d v="2020-05-25T00:00:00"/>
    <x v="186"/>
    <d v="2020-10-12T00:00:00"/>
    <d v="2020-11-30T00:00:00"/>
    <n v="49"/>
    <n v="39"/>
    <n v="105519.35999999999"/>
  </r>
  <r>
    <s v="KR"/>
    <n v="704370"/>
    <n v="1201.56"/>
    <n v="1"/>
    <d v="2020-06-01T00:00:00"/>
    <x v="186"/>
    <d v="2020-10-12T00:00:00"/>
    <d v="2020-11-30T00:00:00"/>
    <n v="49"/>
    <n v="39"/>
    <n v="105519.35999999999"/>
  </r>
  <r>
    <s v="KR"/>
    <n v="704394"/>
    <n v="1010.28"/>
    <n v="1"/>
    <d v="2020-05-11T00:00:00"/>
    <x v="58"/>
    <d v="2020-09-07T00:00:00"/>
    <d v="2020-11-30T00:00:00"/>
    <n v="84"/>
    <n v="9"/>
    <n v="11668.980000000001"/>
  </r>
  <r>
    <s v="KR"/>
    <n v="704628"/>
    <n v="1193.76"/>
    <n v="1"/>
    <d v="2020-05-18T00:00:00"/>
    <x v="187"/>
    <d v="2020-10-26T00:00:00"/>
    <d v="2020-11-30T00:00:00"/>
    <n v="35"/>
    <n v="16"/>
    <n v="61890.360000000008"/>
  </r>
  <r>
    <s v="KR"/>
    <n v="704724"/>
    <n v="1193.76"/>
    <n v="1"/>
    <d v="2020-05-18T00:00:00"/>
    <x v="472"/>
    <d v="2020-11-09T00:00:00"/>
    <d v="2020-11-30T00:00:00"/>
    <n v="21"/>
    <n v="9"/>
    <n v="12549.000000000002"/>
  </r>
  <r>
    <s v="KR"/>
    <n v="705360"/>
    <n v="608.64"/>
    <n v="1"/>
    <d v="2020-05-11T00:00:00"/>
    <x v="188"/>
    <d v="2020-11-30T00:00:00"/>
    <d v="2020-11-30T00:00:00"/>
    <n v="0"/>
    <n v="163"/>
    <n v="491606.4600000002"/>
  </r>
  <r>
    <s v="KR"/>
    <n v="705360"/>
    <n v="1010.28"/>
    <n v="1"/>
    <d v="2020-05-11T00:00:00"/>
    <x v="188"/>
    <d v="2020-11-30T00:00:00"/>
    <d v="2020-11-30T00:00:00"/>
    <n v="0"/>
    <n v="163"/>
    <n v="491606.4600000002"/>
  </r>
  <r>
    <s v="KR"/>
    <n v="705360"/>
    <n v="1010.28"/>
    <n v="1"/>
    <d v="2020-05-18T00:00:00"/>
    <x v="188"/>
    <d v="2020-11-30T00:00:00"/>
    <d v="2020-11-30T00:00:00"/>
    <n v="0"/>
    <n v="163"/>
    <n v="491606.4600000002"/>
  </r>
  <r>
    <s v="KR"/>
    <n v="705360"/>
    <n v="1016.88"/>
    <n v="1"/>
    <d v="2020-06-01T00:00:00"/>
    <x v="188"/>
    <d v="2020-11-30T00:00:00"/>
    <d v="2020-11-30T00:00:00"/>
    <n v="0"/>
    <n v="163"/>
    <n v="491606.4600000002"/>
  </r>
  <r>
    <s v="KR"/>
    <n v="705360"/>
    <n v="613.44000000000005"/>
    <n v="1"/>
    <d v="2020-05-11T00:00:00"/>
    <x v="188"/>
    <d v="2020-11-30T00:00:00"/>
    <d v="2020-11-30T00:00:00"/>
    <n v="0"/>
    <n v="163"/>
    <n v="491606.4600000002"/>
  </r>
  <r>
    <s v="KR"/>
    <n v="705360"/>
    <n v="4774.9799999999996"/>
    <n v="4"/>
    <d v="2020-05-11T00:00:00"/>
    <x v="188"/>
    <d v="2020-11-30T00:00:00"/>
    <d v="2020-11-30T00:00:00"/>
    <n v="0"/>
    <n v="163"/>
    <n v="491606.4600000002"/>
  </r>
  <r>
    <s v="KR"/>
    <n v="705360"/>
    <n v="1193.76"/>
    <n v="1"/>
    <d v="2020-05-18T00:00:00"/>
    <x v="188"/>
    <d v="2020-11-30T00:00:00"/>
    <d v="2020-11-30T00:00:00"/>
    <n v="0"/>
    <n v="163"/>
    <n v="491606.4600000002"/>
  </r>
  <r>
    <s v="KR"/>
    <n v="705462"/>
    <n v="1217.28"/>
    <n v="2"/>
    <d v="2020-05-11T00:00:00"/>
    <x v="15"/>
    <d v="2020-11-30T00:00:00"/>
    <d v="2020-11-30T00:00:00"/>
    <n v="0"/>
    <n v="86"/>
    <n v="65373.420000000027"/>
  </r>
  <r>
    <s v="KR"/>
    <n v="706404"/>
    <n v="1150.26"/>
    <n v="3"/>
    <d v="2020-05-11T00:00:00"/>
    <x v="402"/>
    <d v="2020-11-30T00:00:00"/>
    <d v="2020-11-30T00:00:00"/>
    <n v="0"/>
    <n v="64"/>
    <n v="55557.000000000007"/>
  </r>
  <r>
    <s v="KR"/>
    <n v="706404"/>
    <n v="766.86"/>
    <n v="2"/>
    <d v="2020-05-18T00:00:00"/>
    <x v="402"/>
    <d v="2020-11-30T00:00:00"/>
    <d v="2020-11-30T00:00:00"/>
    <n v="0"/>
    <n v="64"/>
    <n v="55557.000000000007"/>
  </r>
  <r>
    <s v="KR"/>
    <n v="706404"/>
    <n v="2315.52"/>
    <n v="6"/>
    <d v="2020-06-01T00:00:00"/>
    <x v="402"/>
    <d v="2020-11-30T00:00:00"/>
    <d v="2020-11-30T00:00:00"/>
    <n v="0"/>
    <n v="64"/>
    <n v="55557.000000000007"/>
  </r>
  <r>
    <s v="KR"/>
    <n v="707292"/>
    <n v="1201.56"/>
    <n v="1"/>
    <d v="2020-06-01T00:00:00"/>
    <x v="190"/>
    <d v="2020-11-16T00:00:00"/>
    <d v="2020-11-30T00:00:00"/>
    <n v="14"/>
    <n v="17"/>
    <n v="36176.519999999997"/>
  </r>
  <r>
    <s v="KR"/>
    <n v="708534"/>
    <n v="608.64"/>
    <n v="1"/>
    <d v="2020-05-11T00:00:00"/>
    <x v="191"/>
    <d v="2020-11-30T00:00:00"/>
    <d v="2020-11-30T00:00:00"/>
    <n v="0"/>
    <n v="36"/>
    <n v="42495.000000000007"/>
  </r>
  <r>
    <s v="KR"/>
    <n v="708534"/>
    <n v="608.64"/>
    <n v="1"/>
    <d v="2020-05-18T00:00:00"/>
    <x v="191"/>
    <d v="2020-11-30T00:00:00"/>
    <d v="2020-11-30T00:00:00"/>
    <n v="0"/>
    <n v="36"/>
    <n v="42495.000000000007"/>
  </r>
  <r>
    <s v="KR"/>
    <n v="708780"/>
    <n v="766.86"/>
    <n v="2"/>
    <d v="2020-05-11T00:00:00"/>
    <x v="28"/>
    <d v="2020-11-30T00:00:00"/>
    <d v="2020-11-30T00:00:00"/>
    <n v="0"/>
    <n v="420"/>
    <n v="876023.69999999937"/>
  </r>
  <r>
    <s v="KR"/>
    <n v="708780"/>
    <n v="383.4"/>
    <n v="1"/>
    <d v="2020-05-18T00:00:00"/>
    <x v="28"/>
    <d v="2020-11-30T00:00:00"/>
    <d v="2020-11-30T00:00:00"/>
    <n v="0"/>
    <n v="420"/>
    <n v="876023.69999999937"/>
  </r>
  <r>
    <s v="KR"/>
    <n v="708780"/>
    <n v="771.84"/>
    <n v="2"/>
    <d v="2020-05-25T00:00:00"/>
    <x v="28"/>
    <d v="2020-11-30T00:00:00"/>
    <d v="2020-11-30T00:00:00"/>
    <n v="0"/>
    <n v="420"/>
    <n v="876023.69999999937"/>
  </r>
  <r>
    <s v="KR"/>
    <n v="708780"/>
    <n v="385.92"/>
    <n v="1"/>
    <d v="2020-06-01T00:00:00"/>
    <x v="28"/>
    <d v="2020-11-30T00:00:00"/>
    <d v="2020-11-30T00:00:00"/>
    <n v="0"/>
    <n v="420"/>
    <n v="876023.69999999937"/>
  </r>
  <r>
    <s v="KR"/>
    <n v="708780"/>
    <n v="1217.28"/>
    <n v="2"/>
    <d v="2020-05-11T00:00:00"/>
    <x v="28"/>
    <d v="2020-11-30T00:00:00"/>
    <d v="2020-11-30T00:00:00"/>
    <n v="0"/>
    <n v="420"/>
    <n v="876023.69999999937"/>
  </r>
  <r>
    <s v="KR"/>
    <n v="708780"/>
    <n v="1217.28"/>
    <n v="2"/>
    <d v="2020-05-18T00:00:00"/>
    <x v="28"/>
    <d v="2020-11-30T00:00:00"/>
    <d v="2020-11-30T00:00:00"/>
    <n v="0"/>
    <n v="420"/>
    <n v="876023.69999999937"/>
  </r>
  <r>
    <s v="KR"/>
    <n v="708780"/>
    <n v="4881.0600000000004"/>
    <n v="8"/>
    <d v="2020-05-25T00:00:00"/>
    <x v="28"/>
    <d v="2020-11-30T00:00:00"/>
    <d v="2020-11-30T00:00:00"/>
    <n v="0"/>
    <n v="420"/>
    <n v="876023.69999999937"/>
  </r>
  <r>
    <s v="KR"/>
    <n v="708780"/>
    <n v="4288.38"/>
    <n v="7"/>
    <d v="2020-06-01T00:00:00"/>
    <x v="28"/>
    <d v="2020-11-30T00:00:00"/>
    <d v="2020-11-30T00:00:00"/>
    <n v="0"/>
    <n v="420"/>
    <n v="876023.69999999937"/>
  </r>
  <r>
    <s v="KR"/>
    <n v="708780"/>
    <n v="1338.72"/>
    <n v="5"/>
    <d v="2020-05-11T00:00:00"/>
    <x v="28"/>
    <d v="2020-11-30T00:00:00"/>
    <d v="2020-11-30T00:00:00"/>
    <n v="0"/>
    <n v="420"/>
    <n v="876023.69999999937"/>
  </r>
  <r>
    <s v="KR"/>
    <n v="708780"/>
    <n v="2141.94"/>
    <n v="8"/>
    <d v="2020-05-18T00:00:00"/>
    <x v="28"/>
    <d v="2020-11-30T00:00:00"/>
    <d v="2020-11-30T00:00:00"/>
    <n v="0"/>
    <n v="420"/>
    <n v="876023.69999999937"/>
  </r>
  <r>
    <s v="KR"/>
    <n v="708780"/>
    <n v="1344.12"/>
    <n v="5"/>
    <d v="2020-05-25T00:00:00"/>
    <x v="28"/>
    <d v="2020-11-30T00:00:00"/>
    <d v="2020-11-30T00:00:00"/>
    <n v="0"/>
    <n v="420"/>
    <n v="876023.69999999937"/>
  </r>
  <r>
    <s v="KR"/>
    <n v="708780"/>
    <n v="1349.82"/>
    <n v="5"/>
    <d v="2020-06-01T00:00:00"/>
    <x v="28"/>
    <d v="2020-11-30T00:00:00"/>
    <d v="2020-11-30T00:00:00"/>
    <n v="0"/>
    <n v="420"/>
    <n v="876023.69999999937"/>
  </r>
  <r>
    <s v="KR"/>
    <n v="709416"/>
    <n v="1193.76"/>
    <n v="1"/>
    <d v="2020-05-11T00:00:00"/>
    <x v="194"/>
    <d v="2020-11-23T00:00:00"/>
    <d v="2020-11-30T00:00:00"/>
    <n v="7"/>
    <n v="54"/>
    <n v="139627.25999999998"/>
  </r>
  <r>
    <s v="KR"/>
    <n v="709416"/>
    <n v="2387.46"/>
    <n v="2"/>
    <d v="2020-05-18T00:00:00"/>
    <x v="194"/>
    <d v="2020-11-23T00:00:00"/>
    <d v="2020-11-30T00:00:00"/>
    <n v="7"/>
    <n v="54"/>
    <n v="139627.25999999998"/>
  </r>
  <r>
    <s v="KR"/>
    <n v="709416"/>
    <n v="1193.76"/>
    <n v="1"/>
    <d v="2020-05-25T00:00:00"/>
    <x v="194"/>
    <d v="2020-11-23T00:00:00"/>
    <d v="2020-11-30T00:00:00"/>
    <n v="7"/>
    <n v="54"/>
    <n v="139627.25999999998"/>
  </r>
  <r>
    <s v="KR"/>
    <n v="709824"/>
    <n v="385.92"/>
    <n v="1"/>
    <d v="2020-06-01T00:00:00"/>
    <x v="195"/>
    <d v="2020-10-19T00:00:00"/>
    <d v="2020-11-30T00:00:00"/>
    <n v="42"/>
    <n v="27"/>
    <n v="10686.599999999995"/>
  </r>
  <r>
    <s v="KR"/>
    <n v="711450"/>
    <n v="1763.16"/>
    <n v="1"/>
    <d v="2020-05-18T00:00:00"/>
    <x v="450"/>
    <d v="2020-08-03T00:00:00"/>
    <d v="2020-11-30T00:00:00"/>
    <n v="119"/>
    <n v="7"/>
    <n v="9850.7999999999993"/>
  </r>
  <r>
    <s v="KR"/>
    <n v="711894"/>
    <n v="1193.76"/>
    <n v="1"/>
    <d v="2020-05-18T00:00:00"/>
    <x v="59"/>
    <d v="2020-11-30T00:00:00"/>
    <d v="2020-11-30T00:00:00"/>
    <n v="0"/>
    <n v="62"/>
    <n v="169008.48000000007"/>
  </r>
  <r>
    <s v="KR"/>
    <n v="711984"/>
    <n v="8810.58"/>
    <n v="4"/>
    <d v="2020-05-18T00:00:00"/>
    <x v="29"/>
    <d v="2020-10-26T00:00:00"/>
    <d v="2020-11-30T00:00:00"/>
    <n v="35"/>
    <n v="30"/>
    <n v="113944.13999999998"/>
  </r>
  <r>
    <s v="KR"/>
    <n v="711984"/>
    <n v="20426.34"/>
    <n v="17"/>
    <d v="2020-06-01T00:00:00"/>
    <x v="29"/>
    <d v="2020-10-26T00:00:00"/>
    <d v="2020-11-30T00:00:00"/>
    <n v="35"/>
    <n v="30"/>
    <n v="113944.13999999998"/>
  </r>
  <r>
    <s v="KR"/>
    <n v="712098"/>
    <n v="2403.12"/>
    <n v="2"/>
    <d v="2020-06-01T00:00:00"/>
    <x v="197"/>
    <d v="2020-11-16T00:00:00"/>
    <d v="2020-11-30T00:00:00"/>
    <n v="14"/>
    <n v="34"/>
    <n v="51358.44"/>
  </r>
  <r>
    <s v="KR"/>
    <n v="712296"/>
    <n v="5051.3999999999996"/>
    <n v="5"/>
    <d v="2020-05-25T00:00:00"/>
    <x v="198"/>
    <d v="2020-06-15T00:00:00"/>
    <d v="2020-11-30T00:00:00"/>
    <n v="168"/>
    <n v="22"/>
    <n v="42552.419999999991"/>
  </r>
  <r>
    <s v="KR"/>
    <n v="712296"/>
    <n v="1193.76"/>
    <n v="1"/>
    <d v="2020-05-18T00:00:00"/>
    <x v="198"/>
    <d v="2020-06-15T00:00:00"/>
    <d v="2020-11-30T00:00:00"/>
    <n v="168"/>
    <n v="22"/>
    <n v="42552.419999999991"/>
  </r>
  <r>
    <s v="KR"/>
    <n v="712296"/>
    <n v="2403.12"/>
    <n v="2"/>
    <d v="2020-06-01T00:00:00"/>
    <x v="198"/>
    <d v="2020-06-15T00:00:00"/>
    <d v="2020-11-30T00:00:00"/>
    <n v="168"/>
    <n v="22"/>
    <n v="42552.419999999991"/>
  </r>
  <r>
    <s v="KR"/>
    <n v="712932"/>
    <n v="2217.06"/>
    <n v="1"/>
    <d v="2020-06-01T00:00:00"/>
    <x v="330"/>
    <d v="2020-11-30T00:00:00"/>
    <d v="2020-11-30T00:00:00"/>
    <n v="0"/>
    <n v="46"/>
    <n v="81020.459999999992"/>
  </r>
  <r>
    <s v="KR"/>
    <n v="712932"/>
    <n v="385.92"/>
    <n v="1"/>
    <d v="2020-06-01T00:00:00"/>
    <x v="330"/>
    <d v="2020-11-30T00:00:00"/>
    <d v="2020-11-30T00:00:00"/>
    <n v="0"/>
    <n v="46"/>
    <n v="81020.459999999992"/>
  </r>
  <r>
    <s v="KR"/>
    <n v="712932"/>
    <n v="608.64"/>
    <n v="1"/>
    <d v="2020-05-11T00:00:00"/>
    <x v="330"/>
    <d v="2020-11-30T00:00:00"/>
    <d v="2020-11-30T00:00:00"/>
    <n v="0"/>
    <n v="46"/>
    <n v="81020.459999999992"/>
  </r>
  <r>
    <s v="KR"/>
    <n v="712932"/>
    <n v="2387.46"/>
    <n v="2"/>
    <d v="2020-05-04T00:00:00"/>
    <x v="330"/>
    <d v="2020-11-30T00:00:00"/>
    <d v="2020-11-30T00:00:00"/>
    <n v="0"/>
    <n v="46"/>
    <n v="81020.459999999992"/>
  </r>
  <r>
    <s v="KR"/>
    <n v="712932"/>
    <n v="1193.76"/>
    <n v="1"/>
    <d v="2020-05-11T00:00:00"/>
    <x v="330"/>
    <d v="2020-11-30T00:00:00"/>
    <d v="2020-11-30T00:00:00"/>
    <n v="0"/>
    <n v="46"/>
    <n v="81020.459999999992"/>
  </r>
  <r>
    <s v="KR"/>
    <n v="712932"/>
    <n v="1193.76"/>
    <n v="1"/>
    <d v="2020-05-18T00:00:00"/>
    <x v="330"/>
    <d v="2020-11-30T00:00:00"/>
    <d v="2020-11-30T00:00:00"/>
    <n v="0"/>
    <n v="46"/>
    <n v="81020.459999999992"/>
  </r>
  <r>
    <s v="KR"/>
    <n v="713544"/>
    <n v="613.44000000000005"/>
    <n v="1"/>
    <d v="2020-05-11T00:00:00"/>
    <x v="474"/>
    <d v="2020-05-11T00:00:00"/>
    <d v="2020-11-30T00:00:00"/>
    <n v="203"/>
    <n v="2"/>
    <n v="1872.42"/>
  </r>
  <r>
    <s v="KR"/>
    <n v="713718"/>
    <n v="7162.44"/>
    <n v="6"/>
    <d v="2020-05-11T00:00:00"/>
    <x v="9"/>
    <d v="2020-11-23T00:00:00"/>
    <d v="2020-11-30T00:00:00"/>
    <n v="7"/>
    <n v="25"/>
    <n v="80443.02"/>
  </r>
  <r>
    <s v="KR"/>
    <n v="713718"/>
    <n v="1201.56"/>
    <n v="1"/>
    <d v="2020-06-01T00:00:00"/>
    <x v="9"/>
    <d v="2020-11-23T00:00:00"/>
    <d v="2020-11-30T00:00:00"/>
    <n v="7"/>
    <n v="25"/>
    <n v="80443.02"/>
  </r>
  <r>
    <s v="KR"/>
    <n v="713754"/>
    <n v="2020.56"/>
    <n v="2"/>
    <d v="2020-05-18T00:00:00"/>
    <x v="73"/>
    <d v="2020-11-02T00:00:00"/>
    <d v="2020-11-30T00:00:00"/>
    <n v="28"/>
    <n v="15"/>
    <n v="44813.279999999999"/>
  </r>
  <r>
    <s v="KR"/>
    <n v="714474"/>
    <n v="617.52"/>
    <n v="1"/>
    <d v="2020-05-25T00:00:00"/>
    <x v="670"/>
    <d v="2020-11-02T00:00:00"/>
    <d v="2020-11-30T00:00:00"/>
    <n v="28"/>
    <n v="3"/>
    <n v="4349.28"/>
  </r>
  <r>
    <s v="KR"/>
    <n v="714660"/>
    <n v="4405.26"/>
    <n v="2"/>
    <d v="2020-05-25T00:00:00"/>
    <x v="169"/>
    <d v="2020-10-19T00:00:00"/>
    <d v="2020-11-30T00:00:00"/>
    <n v="42"/>
    <n v="23"/>
    <n v="83689.98"/>
  </r>
  <r>
    <s v="KR"/>
    <n v="714660"/>
    <n v="1193.76"/>
    <n v="1"/>
    <d v="2020-05-11T00:00:00"/>
    <x v="169"/>
    <d v="2020-10-19T00:00:00"/>
    <d v="2020-11-30T00:00:00"/>
    <n v="42"/>
    <n v="23"/>
    <n v="83689.98"/>
  </r>
  <r>
    <s v="KR"/>
    <n v="714942"/>
    <n v="2403.12"/>
    <n v="2"/>
    <d v="2020-05-25T00:00:00"/>
    <x v="201"/>
    <d v="2020-11-30T00:00:00"/>
    <d v="2020-11-30T00:00:00"/>
    <n v="0"/>
    <n v="11"/>
    <n v="36871.74"/>
  </r>
  <r>
    <s v="KR"/>
    <n v="714942"/>
    <n v="1201.56"/>
    <n v="1"/>
    <d v="2020-06-01T00:00:00"/>
    <x v="201"/>
    <d v="2020-11-30T00:00:00"/>
    <d v="2020-11-30T00:00:00"/>
    <n v="0"/>
    <n v="11"/>
    <n v="36871.74"/>
  </r>
  <r>
    <s v="KR"/>
    <n v="718086"/>
    <n v="16728.66"/>
    <n v="14"/>
    <d v="2020-05-11T00:00:00"/>
    <x v="204"/>
    <d v="2020-11-30T00:00:00"/>
    <d v="2020-11-30T00:00:00"/>
    <n v="0"/>
    <n v="66"/>
    <n v="235780.14000000004"/>
  </r>
  <r>
    <s v="KR"/>
    <n v="718086"/>
    <n v="1193.76"/>
    <n v="1"/>
    <d v="2020-05-18T00:00:00"/>
    <x v="204"/>
    <d v="2020-11-30T00:00:00"/>
    <d v="2020-11-30T00:00:00"/>
    <n v="0"/>
    <n v="66"/>
    <n v="235780.14000000004"/>
  </r>
  <r>
    <s v="KR"/>
    <n v="718086"/>
    <n v="3604.68"/>
    <n v="3"/>
    <d v="2020-06-01T00:00:00"/>
    <x v="204"/>
    <d v="2020-11-30T00:00:00"/>
    <d v="2020-11-30T00:00:00"/>
    <n v="0"/>
    <n v="66"/>
    <n v="235780.14000000004"/>
  </r>
  <r>
    <s v="KR"/>
    <n v="718152"/>
    <n v="385.92"/>
    <n v="1"/>
    <d v="2020-06-01T00:00:00"/>
    <x v="30"/>
    <d v="2020-11-30T00:00:00"/>
    <d v="2020-11-30T00:00:00"/>
    <n v="0"/>
    <n v="327"/>
    <n v="386034.60000000044"/>
  </r>
  <r>
    <s v="KR"/>
    <n v="718152"/>
    <n v="608.64"/>
    <n v="1"/>
    <d v="2020-05-11T00:00:00"/>
    <x v="30"/>
    <d v="2020-11-30T00:00:00"/>
    <d v="2020-11-30T00:00:00"/>
    <n v="0"/>
    <n v="327"/>
    <n v="386034.60000000044"/>
  </r>
  <r>
    <s v="KR"/>
    <n v="718152"/>
    <n v="1217.28"/>
    <n v="2"/>
    <d v="2020-05-18T00:00:00"/>
    <x v="30"/>
    <d v="2020-11-30T00:00:00"/>
    <d v="2020-11-30T00:00:00"/>
    <n v="0"/>
    <n v="327"/>
    <n v="386034.60000000044"/>
  </r>
  <r>
    <s v="KR"/>
    <n v="718152"/>
    <n v="2442.54"/>
    <n v="4"/>
    <d v="2020-05-25T00:00:00"/>
    <x v="30"/>
    <d v="2020-11-30T00:00:00"/>
    <d v="2020-11-30T00:00:00"/>
    <n v="0"/>
    <n v="327"/>
    <n v="386034.60000000044"/>
  </r>
  <r>
    <s v="KR"/>
    <n v="718152"/>
    <n v="612.6"/>
    <n v="1"/>
    <d v="2020-06-01T00:00:00"/>
    <x v="30"/>
    <d v="2020-11-30T00:00:00"/>
    <d v="2020-11-30T00:00:00"/>
    <n v="0"/>
    <n v="327"/>
    <n v="386034.60000000044"/>
  </r>
  <r>
    <s v="KR"/>
    <n v="718152"/>
    <n v="608.64"/>
    <n v="1"/>
    <d v="2020-05-11T00:00:00"/>
    <x v="30"/>
    <d v="2020-11-30T00:00:00"/>
    <d v="2020-11-30T00:00:00"/>
    <n v="0"/>
    <n v="327"/>
    <n v="386034.60000000044"/>
  </r>
  <r>
    <s v="KR"/>
    <n v="718152"/>
    <n v="1010.28"/>
    <n v="1"/>
    <d v="2020-05-11T00:00:00"/>
    <x v="30"/>
    <d v="2020-11-30T00:00:00"/>
    <d v="2020-11-30T00:00:00"/>
    <n v="0"/>
    <n v="327"/>
    <n v="386034.60000000044"/>
  </r>
  <r>
    <s v="KR"/>
    <n v="718152"/>
    <n v="267.72000000000003"/>
    <n v="1"/>
    <d v="2020-05-11T00:00:00"/>
    <x v="30"/>
    <d v="2020-11-30T00:00:00"/>
    <d v="2020-11-30T00:00:00"/>
    <n v="0"/>
    <n v="327"/>
    <n v="386034.60000000044"/>
  </r>
  <r>
    <s v="KR"/>
    <n v="718152"/>
    <n v="1193.76"/>
    <n v="1"/>
    <d v="2020-05-11T00:00:00"/>
    <x v="30"/>
    <d v="2020-11-30T00:00:00"/>
    <d v="2020-11-30T00:00:00"/>
    <n v="0"/>
    <n v="327"/>
    <n v="386034.60000000044"/>
  </r>
  <r>
    <s v="KR"/>
    <n v="718962"/>
    <n v="4405.26"/>
    <n v="2"/>
    <d v="2020-05-11T00:00:00"/>
    <x v="331"/>
    <d v="2020-07-06T00:00:00"/>
    <d v="2020-11-30T00:00:00"/>
    <n v="147"/>
    <n v="12"/>
    <n v="28271.46"/>
  </r>
  <r>
    <s v="KR"/>
    <n v="718962"/>
    <n v="1193.76"/>
    <n v="1"/>
    <d v="2020-05-11T00:00:00"/>
    <x v="331"/>
    <d v="2020-07-06T00:00:00"/>
    <d v="2020-11-30T00:00:00"/>
    <n v="147"/>
    <n v="12"/>
    <n v="28271.46"/>
  </r>
  <r>
    <s v="KR"/>
    <n v="721512"/>
    <n v="267.72000000000003"/>
    <n v="1"/>
    <d v="2020-05-18T00:00:00"/>
    <x v="207"/>
    <d v="2020-11-02T00:00:00"/>
    <d v="2020-11-30T00:00:00"/>
    <n v="28"/>
    <n v="41"/>
    <n v="15719.520000000004"/>
  </r>
  <r>
    <s v="KR"/>
    <n v="721512"/>
    <n v="267.72000000000003"/>
    <n v="1"/>
    <d v="2020-05-25T00:00:00"/>
    <x v="207"/>
    <d v="2020-11-02T00:00:00"/>
    <d v="2020-11-30T00:00:00"/>
    <n v="28"/>
    <n v="41"/>
    <n v="15719.520000000004"/>
  </r>
  <r>
    <s v="KR"/>
    <n v="723390"/>
    <n v="2434.5"/>
    <n v="4"/>
    <d v="2020-05-11T00:00:00"/>
    <x v="83"/>
    <d v="2020-11-23T00:00:00"/>
    <d v="2020-11-30T00:00:00"/>
    <n v="7"/>
    <n v="67"/>
    <n v="92243.51999999999"/>
  </r>
  <r>
    <s v="KR"/>
    <n v="723390"/>
    <n v="1225.32"/>
    <n v="2"/>
    <d v="2020-06-01T00:00:00"/>
    <x v="83"/>
    <d v="2020-11-23T00:00:00"/>
    <d v="2020-11-30T00:00:00"/>
    <n v="7"/>
    <n v="67"/>
    <n v="92243.51999999999"/>
  </r>
  <r>
    <s v="KR"/>
    <n v="723390"/>
    <n v="2453.88"/>
    <n v="4"/>
    <d v="2020-05-18T00:00:00"/>
    <x v="83"/>
    <d v="2020-11-23T00:00:00"/>
    <d v="2020-11-30T00:00:00"/>
    <n v="7"/>
    <n v="67"/>
    <n v="92243.51999999999"/>
  </r>
  <r>
    <s v="KR"/>
    <n v="723390"/>
    <n v="535.55999999999995"/>
    <n v="2"/>
    <d v="2020-05-18T00:00:00"/>
    <x v="83"/>
    <d v="2020-11-23T00:00:00"/>
    <d v="2020-11-30T00:00:00"/>
    <n v="7"/>
    <n v="67"/>
    <n v="92243.51999999999"/>
  </r>
  <r>
    <s v="KR"/>
    <n v="723390"/>
    <n v="1193.76"/>
    <n v="1"/>
    <d v="2020-05-18T00:00:00"/>
    <x v="83"/>
    <d v="2020-11-23T00:00:00"/>
    <d v="2020-11-30T00:00:00"/>
    <n v="7"/>
    <n v="67"/>
    <n v="92243.51999999999"/>
  </r>
  <r>
    <s v="KR"/>
    <n v="723390"/>
    <n v="1201.56"/>
    <n v="1"/>
    <d v="2020-06-01T00:00:00"/>
    <x v="83"/>
    <d v="2020-11-23T00:00:00"/>
    <d v="2020-11-30T00:00:00"/>
    <n v="7"/>
    <n v="67"/>
    <n v="92243.51999999999"/>
  </r>
  <r>
    <s v="KR"/>
    <n v="723552"/>
    <n v="1201.56"/>
    <n v="1"/>
    <d v="2020-06-01T00:00:00"/>
    <x v="332"/>
    <d v="2020-08-10T00:00:00"/>
    <d v="2020-11-30T00:00:00"/>
    <n v="112"/>
    <n v="10"/>
    <n v="12672.599999999999"/>
  </r>
  <r>
    <s v="KR"/>
    <n v="724974"/>
    <n v="2434.56"/>
    <n v="4"/>
    <d v="2020-05-11T00:00:00"/>
    <x v="66"/>
    <d v="2020-11-30T00:00:00"/>
    <d v="2020-11-30T00:00:00"/>
    <n v="0"/>
    <n v="236"/>
    <n v="780258.53999999957"/>
  </r>
  <r>
    <s v="KR"/>
    <n v="724974"/>
    <n v="1217.28"/>
    <n v="2"/>
    <d v="2020-05-18T00:00:00"/>
    <x v="66"/>
    <d v="2020-11-30T00:00:00"/>
    <d v="2020-11-30T00:00:00"/>
    <n v="0"/>
    <n v="236"/>
    <n v="780258.53999999957"/>
  </r>
  <r>
    <s v="KR"/>
    <n v="724974"/>
    <n v="1221.24"/>
    <n v="2"/>
    <d v="2020-05-25T00:00:00"/>
    <x v="66"/>
    <d v="2020-11-30T00:00:00"/>
    <d v="2020-11-30T00:00:00"/>
    <n v="0"/>
    <n v="236"/>
    <n v="780258.53999999957"/>
  </r>
  <r>
    <s v="KR"/>
    <n v="724974"/>
    <n v="1225.26"/>
    <n v="2"/>
    <d v="2020-06-01T00:00:00"/>
    <x v="66"/>
    <d v="2020-11-30T00:00:00"/>
    <d v="2020-11-30T00:00:00"/>
    <n v="0"/>
    <n v="236"/>
    <n v="780258.53999999957"/>
  </r>
  <r>
    <s v="KR"/>
    <n v="724974"/>
    <n v="535.5"/>
    <n v="2"/>
    <d v="2020-05-18T00:00:00"/>
    <x v="66"/>
    <d v="2020-11-30T00:00:00"/>
    <d v="2020-11-30T00:00:00"/>
    <n v="0"/>
    <n v="236"/>
    <n v="780258.53999999957"/>
  </r>
  <r>
    <s v="KR"/>
    <n v="724974"/>
    <n v="539.04"/>
    <n v="2"/>
    <d v="2020-06-01T00:00:00"/>
    <x v="66"/>
    <d v="2020-11-30T00:00:00"/>
    <d v="2020-11-30T00:00:00"/>
    <n v="0"/>
    <n v="236"/>
    <n v="780258.53999999957"/>
  </r>
  <r>
    <s v="KR"/>
    <n v="724974"/>
    <n v="19099.86"/>
    <n v="16"/>
    <d v="2020-05-11T00:00:00"/>
    <x v="66"/>
    <d v="2020-11-30T00:00:00"/>
    <d v="2020-11-30T00:00:00"/>
    <n v="0"/>
    <n v="236"/>
    <n v="780258.53999999957"/>
  </r>
  <r>
    <s v="KR"/>
    <n v="724974"/>
    <n v="5968.74"/>
    <n v="5"/>
    <d v="2020-05-18T00:00:00"/>
    <x v="66"/>
    <d v="2020-11-30T00:00:00"/>
    <d v="2020-11-30T00:00:00"/>
    <n v="0"/>
    <n v="236"/>
    <n v="780258.53999999957"/>
  </r>
  <r>
    <s v="KR"/>
    <n v="724974"/>
    <n v="5976.54"/>
    <n v="5"/>
    <d v="2020-05-25T00:00:00"/>
    <x v="66"/>
    <d v="2020-11-30T00:00:00"/>
    <d v="2020-11-30T00:00:00"/>
    <n v="0"/>
    <n v="236"/>
    <n v="780258.53999999957"/>
  </r>
  <r>
    <s v="KR"/>
    <n v="724974"/>
    <n v="7209.3"/>
    <n v="6"/>
    <d v="2020-06-01T00:00:00"/>
    <x v="66"/>
    <d v="2020-11-30T00:00:00"/>
    <d v="2020-11-30T00:00:00"/>
    <n v="0"/>
    <n v="236"/>
    <n v="780258.53999999957"/>
  </r>
  <r>
    <s v="KR"/>
    <n v="757332"/>
    <n v="2387.46"/>
    <n v="2"/>
    <d v="2020-05-18T00:00:00"/>
    <x v="60"/>
    <d v="2020-11-16T00:00:00"/>
    <d v="2020-11-30T00:00:00"/>
    <n v="14"/>
    <n v="86"/>
    <n v="61857.060000000019"/>
  </r>
  <r>
    <s v="KR"/>
    <n v="757332"/>
    <n v="1201.56"/>
    <n v="1"/>
    <d v="2020-06-01T00:00:00"/>
    <x v="60"/>
    <d v="2020-11-16T00:00:00"/>
    <d v="2020-11-30T00:00:00"/>
    <n v="14"/>
    <n v="86"/>
    <n v="61857.060000000019"/>
  </r>
  <r>
    <s v="KR"/>
    <n v="763782"/>
    <n v="1193.76"/>
    <n v="1"/>
    <d v="2020-05-11T00:00:00"/>
    <x v="210"/>
    <d v="2020-11-30T00:00:00"/>
    <d v="2020-11-30T00:00:00"/>
    <n v="0"/>
    <n v="73"/>
    <n v="125895.35999999994"/>
  </r>
  <r>
    <s v="KR"/>
    <n v="763782"/>
    <n v="1193.76"/>
    <n v="1"/>
    <d v="2020-05-18T00:00:00"/>
    <x v="210"/>
    <d v="2020-11-30T00:00:00"/>
    <d v="2020-11-30T00:00:00"/>
    <n v="0"/>
    <n v="73"/>
    <n v="125895.35999999994"/>
  </r>
  <r>
    <s v="KR"/>
    <n v="763782"/>
    <n v="1201.56"/>
    <n v="1"/>
    <d v="2020-05-25T00:00:00"/>
    <x v="210"/>
    <d v="2020-11-30T00:00:00"/>
    <d v="2020-11-30T00:00:00"/>
    <n v="0"/>
    <n v="73"/>
    <n v="125895.35999999994"/>
  </r>
  <r>
    <s v="KR"/>
    <n v="765942"/>
    <n v="1016.88"/>
    <n v="1"/>
    <d v="2020-05-25T00:00:00"/>
    <x v="211"/>
    <d v="2020-11-23T00:00:00"/>
    <d v="2020-11-30T00:00:00"/>
    <n v="7"/>
    <n v="45"/>
    <n v="86364.959999999977"/>
  </r>
  <r>
    <s v="KR"/>
    <n v="766122"/>
    <n v="1201.56"/>
    <n v="1"/>
    <d v="2020-06-01T00:00:00"/>
    <x v="285"/>
    <d v="2020-06-15T00:00:00"/>
    <d v="2020-11-30T00:00:00"/>
    <n v="168"/>
    <n v="14"/>
    <n v="21258.120000000003"/>
  </r>
  <r>
    <s v="KR"/>
    <n v="766962"/>
    <n v="4363.08"/>
    <n v="2"/>
    <d v="2020-05-11T00:00:00"/>
    <x v="118"/>
    <d v="2020-05-11T00:00:00"/>
    <d v="2020-11-30T00:00:00"/>
    <n v="203"/>
    <n v="2"/>
    <n v="6306.36"/>
  </r>
  <r>
    <s v="KR"/>
    <n v="776202"/>
    <n v="612.6"/>
    <n v="1"/>
    <d v="2020-05-25T00:00:00"/>
    <x v="212"/>
    <d v="2020-11-16T00:00:00"/>
    <d v="2020-11-30T00:00:00"/>
    <n v="14"/>
    <n v="40"/>
    <n v="36997.44000000001"/>
  </r>
  <r>
    <s v="KR"/>
    <n v="776202"/>
    <n v="267.72000000000003"/>
    <n v="1"/>
    <d v="2020-05-04T00:00:00"/>
    <x v="212"/>
    <d v="2020-11-16T00:00:00"/>
    <d v="2020-11-30T00:00:00"/>
    <n v="14"/>
    <n v="40"/>
    <n v="36997.44000000001"/>
  </r>
  <r>
    <s v="KR"/>
    <n v="777414"/>
    <n v="3612.42"/>
    <n v="1"/>
    <d v="2020-05-25T00:00:00"/>
    <x v="92"/>
    <d v="2020-11-02T00:00:00"/>
    <d v="2020-11-30T00:00:00"/>
    <n v="28"/>
    <n v="10"/>
    <n v="21243.06"/>
  </r>
  <r>
    <s v="KR"/>
    <n v="777906"/>
    <n v="1217.28"/>
    <n v="2"/>
    <d v="2020-05-18T00:00:00"/>
    <x v="165"/>
    <d v="2020-11-09T00:00:00"/>
    <d v="2020-11-30T00:00:00"/>
    <n v="21"/>
    <n v="76"/>
    <n v="80430.12000000001"/>
  </r>
  <r>
    <s v="KR"/>
    <n v="777906"/>
    <n v="1225.26"/>
    <n v="2"/>
    <d v="2020-06-01T00:00:00"/>
    <x v="165"/>
    <d v="2020-11-09T00:00:00"/>
    <d v="2020-11-30T00:00:00"/>
    <n v="21"/>
    <n v="76"/>
    <n v="80430.12000000001"/>
  </r>
  <r>
    <s v="KR"/>
    <n v="793266"/>
    <n v="1016.88"/>
    <n v="1"/>
    <d v="2020-06-01T00:00:00"/>
    <x v="214"/>
    <d v="2020-10-19T00:00:00"/>
    <d v="2020-11-30T00:00:00"/>
    <n v="42"/>
    <n v="13"/>
    <n v="22999.739999999994"/>
  </r>
  <r>
    <s v="KR"/>
    <n v="795876"/>
    <n v="612.6"/>
    <n v="1"/>
    <d v="2020-06-01T00:00:00"/>
    <x v="24"/>
    <d v="2020-11-23T00:00:00"/>
    <d v="2020-11-30T00:00:00"/>
    <n v="7"/>
    <n v="40"/>
    <n v="31108.44"/>
  </r>
  <r>
    <s v="KR"/>
    <n v="795876"/>
    <n v="269.52"/>
    <n v="1"/>
    <d v="2020-06-01T00:00:00"/>
    <x v="24"/>
    <d v="2020-11-23T00:00:00"/>
    <d v="2020-11-30T00:00:00"/>
    <n v="7"/>
    <n v="40"/>
    <n v="31108.44"/>
  </r>
  <r>
    <s v="KR"/>
    <n v="809172"/>
    <n v="383.4"/>
    <n v="1"/>
    <d v="2020-05-11T00:00:00"/>
    <x v="622"/>
    <d v="2020-11-30T00:00:00"/>
    <d v="2020-11-30T00:00:00"/>
    <n v="0"/>
    <n v="88"/>
    <n v="144316.56000000006"/>
  </r>
  <r>
    <s v="KR"/>
    <n v="809172"/>
    <n v="608.64"/>
    <n v="1"/>
    <d v="2020-05-11T00:00:00"/>
    <x v="622"/>
    <d v="2020-11-30T00:00:00"/>
    <d v="2020-11-30T00:00:00"/>
    <n v="0"/>
    <n v="88"/>
    <n v="144316.56000000006"/>
  </r>
  <r>
    <s v="KR"/>
    <n v="809172"/>
    <n v="1217.28"/>
    <n v="2"/>
    <d v="2020-05-18T00:00:00"/>
    <x v="622"/>
    <d v="2020-11-30T00:00:00"/>
    <d v="2020-11-30T00:00:00"/>
    <n v="0"/>
    <n v="88"/>
    <n v="144316.56000000006"/>
  </r>
  <r>
    <s v="KR"/>
    <n v="809172"/>
    <n v="1217.28"/>
    <n v="2"/>
    <d v="2020-05-25T00:00:00"/>
    <x v="622"/>
    <d v="2020-11-30T00:00:00"/>
    <d v="2020-11-30T00:00:00"/>
    <n v="0"/>
    <n v="88"/>
    <n v="144316.56000000006"/>
  </r>
  <r>
    <s v="KR"/>
    <n v="809172"/>
    <n v="1837.86"/>
    <n v="3"/>
    <d v="2020-06-01T00:00:00"/>
    <x v="622"/>
    <d v="2020-11-30T00:00:00"/>
    <d v="2020-11-30T00:00:00"/>
    <n v="0"/>
    <n v="88"/>
    <n v="144316.56000000006"/>
  </r>
  <r>
    <s v="KR"/>
    <n v="809172"/>
    <n v="267.72000000000003"/>
    <n v="1"/>
    <d v="2020-05-25T00:00:00"/>
    <x v="622"/>
    <d v="2020-11-30T00:00:00"/>
    <d v="2020-11-30T00:00:00"/>
    <n v="0"/>
    <n v="88"/>
    <n v="144316.56000000006"/>
  </r>
  <r>
    <s v="KR"/>
    <n v="809172"/>
    <n v="2387.46"/>
    <n v="2"/>
    <d v="2020-05-11T00:00:00"/>
    <x v="622"/>
    <d v="2020-11-30T00:00:00"/>
    <d v="2020-11-30T00:00:00"/>
    <n v="0"/>
    <n v="88"/>
    <n v="144316.56000000006"/>
  </r>
  <r>
    <s v="KR"/>
    <n v="809172"/>
    <n v="1193.76"/>
    <n v="1"/>
    <d v="2020-05-18T00:00:00"/>
    <x v="622"/>
    <d v="2020-11-30T00:00:00"/>
    <d v="2020-11-30T00:00:00"/>
    <n v="0"/>
    <n v="88"/>
    <n v="144316.56000000006"/>
  </r>
  <r>
    <s v="KR"/>
    <n v="809172"/>
    <n v="1193.76"/>
    <n v="1"/>
    <d v="2020-05-25T00:00:00"/>
    <x v="622"/>
    <d v="2020-11-30T00:00:00"/>
    <d v="2020-11-30T00:00:00"/>
    <n v="0"/>
    <n v="88"/>
    <n v="144316.56000000006"/>
  </r>
  <r>
    <s v="KR"/>
    <n v="811602"/>
    <n v="1193.76"/>
    <n v="1"/>
    <d v="2020-05-25T00:00:00"/>
    <x v="407"/>
    <d v="2020-11-09T00:00:00"/>
    <d v="2020-11-30T00:00:00"/>
    <n v="21"/>
    <n v="7"/>
    <n v="10612.980000000001"/>
  </r>
  <r>
    <s v="KR"/>
    <n v="826002"/>
    <n v="4405.26"/>
    <n v="2"/>
    <d v="2020-05-25T00:00:00"/>
    <x v="492"/>
    <d v="2020-05-25T00:00:00"/>
    <d v="2020-11-30T00:00:00"/>
    <n v="189"/>
    <n v="3"/>
    <n v="11253.84"/>
  </r>
  <r>
    <s v="KR"/>
    <n v="840312"/>
    <n v="608.64"/>
    <n v="1"/>
    <d v="2020-05-18T00:00:00"/>
    <x v="671"/>
    <d v="2020-08-31T00:00:00"/>
    <d v="2020-11-30T00:00:00"/>
    <n v="91"/>
    <n v="5"/>
    <n v="3800.34"/>
  </r>
  <r>
    <s v="KR"/>
    <n v="840312"/>
    <n v="1338.84"/>
    <n v="5"/>
    <d v="2020-05-11T00:00:00"/>
    <x v="671"/>
    <d v="2020-08-31T00:00:00"/>
    <d v="2020-11-30T00:00:00"/>
    <n v="91"/>
    <n v="5"/>
    <n v="3800.34"/>
  </r>
  <r>
    <s v="KR"/>
    <n v="840312"/>
    <n v="267.72000000000003"/>
    <n v="1"/>
    <d v="2020-05-18T00:00:00"/>
    <x v="671"/>
    <d v="2020-08-31T00:00:00"/>
    <d v="2020-11-30T00:00:00"/>
    <n v="91"/>
    <n v="5"/>
    <n v="3800.34"/>
  </r>
  <r>
    <s v="KR"/>
    <n v="840312"/>
    <n v="1193.76"/>
    <n v="1"/>
    <d v="2020-05-18T00:00:00"/>
    <x v="671"/>
    <d v="2020-08-31T00:00:00"/>
    <d v="2020-11-30T00:00:00"/>
    <n v="91"/>
    <n v="5"/>
    <n v="3800.34"/>
  </r>
  <r>
    <s v="KR"/>
    <n v="857472"/>
    <n v="3408.78"/>
    <n v="1"/>
    <d v="2020-05-25T00:00:00"/>
    <x v="75"/>
    <d v="2020-11-23T00:00:00"/>
    <d v="2020-11-30T00:00:00"/>
    <n v="7"/>
    <n v="48"/>
    <n v="178305.66000000003"/>
  </r>
  <r>
    <s v="KR"/>
    <n v="857472"/>
    <n v="1010.28"/>
    <n v="1"/>
    <d v="2020-05-11T00:00:00"/>
    <x v="75"/>
    <d v="2020-11-23T00:00:00"/>
    <d v="2020-11-30T00:00:00"/>
    <n v="7"/>
    <n v="48"/>
    <n v="178305.66000000003"/>
  </r>
  <r>
    <s v="KR"/>
    <n v="857472"/>
    <n v="1010.28"/>
    <n v="1"/>
    <d v="2020-05-18T00:00:00"/>
    <x v="75"/>
    <d v="2020-11-23T00:00:00"/>
    <d v="2020-11-30T00:00:00"/>
    <n v="7"/>
    <n v="48"/>
    <n v="178305.66000000003"/>
  </r>
  <r>
    <s v="KR"/>
    <n v="857472"/>
    <n v="2387.46"/>
    <n v="2"/>
    <d v="2020-05-18T00:00:00"/>
    <x v="75"/>
    <d v="2020-11-23T00:00:00"/>
    <d v="2020-11-30T00:00:00"/>
    <n v="7"/>
    <n v="48"/>
    <n v="178305.66000000003"/>
  </r>
  <r>
    <s v="KR"/>
    <n v="902850"/>
    <n v="2387.46"/>
    <n v="2"/>
    <d v="2020-05-11T00:00:00"/>
    <x v="218"/>
    <d v="2020-07-13T00:00:00"/>
    <d v="2020-11-30T00:00:00"/>
    <n v="140"/>
    <n v="17"/>
    <n v="49736.160000000003"/>
  </r>
  <r>
    <s v="KR"/>
    <n v="921654"/>
    <n v="385.92"/>
    <n v="1"/>
    <d v="2020-06-01T00:00:00"/>
    <x v="409"/>
    <d v="2020-11-02T00:00:00"/>
    <d v="2020-11-30T00:00:00"/>
    <n v="28"/>
    <n v="4"/>
    <n v="1138.3800000000001"/>
  </r>
  <r>
    <s v="KR"/>
    <n v="932142"/>
    <n v="3604.68"/>
    <n v="3"/>
    <d v="2020-06-01T00:00:00"/>
    <x v="166"/>
    <d v="2020-11-23T00:00:00"/>
    <d v="2020-11-30T00:00:00"/>
    <n v="7"/>
    <n v="24"/>
    <n v="106569.12"/>
  </r>
  <r>
    <s v="KR"/>
    <n v="939288"/>
    <n v="612.6"/>
    <n v="1"/>
    <d v="2020-06-01T00:00:00"/>
    <x v="376"/>
    <d v="2020-11-23T00:00:00"/>
    <d v="2020-11-30T00:00:00"/>
    <n v="7"/>
    <n v="8"/>
    <n v="7881.24"/>
  </r>
  <r>
    <s v="KR"/>
    <n v="948012"/>
    <n v="1338.84"/>
    <n v="5"/>
    <d v="2020-05-11T00:00:00"/>
    <x v="219"/>
    <d v="2020-11-30T00:00:00"/>
    <d v="2020-11-30T00:00:00"/>
    <n v="0"/>
    <n v="82"/>
    <n v="88866.359999999928"/>
  </r>
  <r>
    <s v="KR"/>
    <n v="955938"/>
    <n v="3581.22"/>
    <n v="3"/>
    <d v="2020-05-18T00:00:00"/>
    <x v="145"/>
    <d v="2020-11-16T00:00:00"/>
    <d v="2020-11-30T00:00:00"/>
    <n v="14"/>
    <n v="39"/>
    <n v="122103.96000000005"/>
  </r>
  <r>
    <s v="KR"/>
    <n v="957258"/>
    <n v="1010.28"/>
    <n v="1"/>
    <d v="2020-05-25T00:00:00"/>
    <x v="672"/>
    <d v="2020-05-25T00:00:00"/>
    <d v="2020-11-30T00:00:00"/>
    <n v="189"/>
    <n v="1"/>
    <n v="1010.28"/>
  </r>
  <r>
    <s v="KR"/>
    <n v="968190"/>
    <n v="4041.12"/>
    <n v="4"/>
    <d v="2020-05-18T00:00:00"/>
    <x v="336"/>
    <d v="2020-11-02T00:00:00"/>
    <d v="2020-11-30T00:00:00"/>
    <n v="28"/>
    <n v="16"/>
    <n v="19088.7"/>
  </r>
  <r>
    <s v="KR"/>
    <n v="984036"/>
    <n v="1193.76"/>
    <n v="1"/>
    <d v="2020-05-18T00:00:00"/>
    <x v="379"/>
    <d v="2020-11-30T00:00:00"/>
    <d v="2020-11-30T00:00:00"/>
    <n v="0"/>
    <n v="6"/>
    <n v="112751.69999999998"/>
  </r>
  <r>
    <s v="KR"/>
    <n v="996558"/>
    <n v="766.86"/>
    <n v="2"/>
    <d v="2020-05-11T00:00:00"/>
    <x v="289"/>
    <d v="2020-11-09T00:00:00"/>
    <d v="2020-11-30T00:00:00"/>
    <n v="21"/>
    <n v="25"/>
    <n v="26535.239999999998"/>
  </r>
  <r>
    <s v="KR"/>
    <n v="996558"/>
    <n v="1071.18"/>
    <n v="4"/>
    <d v="2020-05-11T00:00:00"/>
    <x v="289"/>
    <d v="2020-11-09T00:00:00"/>
    <d v="2020-11-30T00:00:00"/>
    <n v="21"/>
    <n v="25"/>
    <n v="26535.239999999998"/>
  </r>
  <r>
    <s v="KR"/>
    <n v="1007850"/>
    <n v="1225.26"/>
    <n v="2"/>
    <d v="2020-06-01T00:00:00"/>
    <x v="661"/>
    <d v="2020-10-26T00:00:00"/>
    <d v="2020-11-30T00:00:00"/>
    <n v="35"/>
    <n v="7"/>
    <n v="9641.58"/>
  </r>
  <r>
    <s v="KR"/>
    <n v="1007850"/>
    <n v="1193.76"/>
    <n v="1"/>
    <d v="2020-05-18T00:00:00"/>
    <x v="661"/>
    <d v="2020-10-26T00:00:00"/>
    <d v="2020-11-30T00:00:00"/>
    <n v="35"/>
    <n v="7"/>
    <n v="9641.58"/>
  </r>
  <r>
    <s v="KR"/>
    <n v="1038996"/>
    <n v="1226.94"/>
    <n v="2"/>
    <d v="2020-05-18T00:00:00"/>
    <x v="119"/>
    <d v="2020-10-26T00:00:00"/>
    <d v="2020-11-30T00:00:00"/>
    <n v="35"/>
    <n v="18"/>
    <n v="57073.38"/>
  </r>
  <r>
    <s v="KR"/>
    <n v="1040508"/>
    <n v="1193.76"/>
    <n v="1"/>
    <d v="2020-05-11T00:00:00"/>
    <x v="107"/>
    <d v="2020-11-23T00:00:00"/>
    <d v="2020-11-30T00:00:00"/>
    <n v="7"/>
    <n v="46"/>
    <n v="108754.73999999998"/>
  </r>
  <r>
    <s v="KR"/>
    <n v="1074900"/>
    <n v="385.92"/>
    <n v="1"/>
    <d v="2020-06-01T00:00:00"/>
    <x v="99"/>
    <d v="2020-11-30T00:00:00"/>
    <d v="2020-11-30T00:00:00"/>
    <n v="0"/>
    <n v="84"/>
    <n v="45310.979999999996"/>
  </r>
  <r>
    <s v="KR"/>
    <n v="1074900"/>
    <n v="535.5"/>
    <n v="2"/>
    <d v="2020-05-18T00:00:00"/>
    <x v="99"/>
    <d v="2020-11-30T00:00:00"/>
    <d v="2020-11-30T00:00:00"/>
    <n v="0"/>
    <n v="84"/>
    <n v="45310.979999999996"/>
  </r>
  <r>
    <s v="KR"/>
    <n v="1074900"/>
    <n v="269.52"/>
    <n v="1"/>
    <d v="2020-06-01T00:00:00"/>
    <x v="99"/>
    <d v="2020-11-30T00:00:00"/>
    <d v="2020-11-30T00:00:00"/>
    <n v="0"/>
    <n v="84"/>
    <n v="45310.979999999996"/>
  </r>
  <r>
    <s v="KR"/>
    <n v="1074900"/>
    <n v="1201.56"/>
    <n v="1"/>
    <d v="2020-05-25T00:00:00"/>
    <x v="99"/>
    <d v="2020-11-30T00:00:00"/>
    <d v="2020-11-30T00:00:00"/>
    <n v="0"/>
    <n v="84"/>
    <n v="45310.979999999996"/>
  </r>
  <r>
    <s v="KR"/>
    <n v="1093278"/>
    <n v="1193.76"/>
    <n v="1"/>
    <d v="2020-05-11T00:00:00"/>
    <x v="225"/>
    <d v="2020-11-30T00:00:00"/>
    <d v="2020-11-30T00:00:00"/>
    <n v="0"/>
    <n v="27"/>
    <n v="38436.840000000004"/>
  </r>
  <r>
    <s v="KR"/>
    <n v="1093278"/>
    <n v="1193.76"/>
    <n v="1"/>
    <d v="2020-05-18T00:00:00"/>
    <x v="225"/>
    <d v="2020-11-30T00:00:00"/>
    <d v="2020-11-30T00:00:00"/>
    <n v="0"/>
    <n v="27"/>
    <n v="38436.840000000004"/>
  </r>
  <r>
    <s v="KR"/>
    <n v="1093278"/>
    <n v="1201.56"/>
    <n v="1"/>
    <d v="2020-06-01T00:00:00"/>
    <x v="225"/>
    <d v="2020-11-30T00:00:00"/>
    <d v="2020-11-30T00:00:00"/>
    <n v="0"/>
    <n v="27"/>
    <n v="38436.840000000004"/>
  </r>
  <r>
    <s v="KR"/>
    <n v="1115280"/>
    <n v="383.4"/>
    <n v="1"/>
    <d v="2020-05-11T00:00:00"/>
    <x v="230"/>
    <d v="2020-11-23T00:00:00"/>
    <d v="2020-11-30T00:00:00"/>
    <n v="7"/>
    <n v="68"/>
    <n v="34421.880000000012"/>
  </r>
  <r>
    <s v="KR"/>
    <n v="1115280"/>
    <n v="267.72000000000003"/>
    <n v="1"/>
    <d v="2020-05-11T00:00:00"/>
    <x v="230"/>
    <d v="2020-11-23T00:00:00"/>
    <d v="2020-11-30T00:00:00"/>
    <n v="7"/>
    <n v="68"/>
    <n v="34421.880000000012"/>
  </r>
  <r>
    <s v="KR"/>
    <n v="1115280"/>
    <n v="535.5"/>
    <n v="2"/>
    <d v="2020-05-18T00:00:00"/>
    <x v="230"/>
    <d v="2020-11-23T00:00:00"/>
    <d v="2020-11-30T00:00:00"/>
    <n v="7"/>
    <n v="68"/>
    <n v="34421.880000000012"/>
  </r>
  <r>
    <s v="KR"/>
    <n v="1115280"/>
    <n v="269.52"/>
    <n v="1"/>
    <d v="2020-06-01T00:00:00"/>
    <x v="230"/>
    <d v="2020-11-23T00:00:00"/>
    <d v="2020-11-30T00:00:00"/>
    <n v="7"/>
    <n v="68"/>
    <n v="34421.880000000012"/>
  </r>
  <r>
    <s v="KR"/>
    <n v="1124988"/>
    <n v="617.52"/>
    <n v="1"/>
    <d v="2020-05-25T00:00:00"/>
    <x v="36"/>
    <d v="2020-11-23T00:00:00"/>
    <d v="2020-11-30T00:00:00"/>
    <n v="7"/>
    <n v="109"/>
    <n v="143402.34000000003"/>
  </r>
  <r>
    <s v="KR"/>
    <n v="1128612"/>
    <n v="2202.66"/>
    <n v="1"/>
    <d v="2020-05-04T00:00:00"/>
    <x v="343"/>
    <d v="2020-08-31T00:00:00"/>
    <d v="2020-11-30T00:00:00"/>
    <n v="91"/>
    <n v="5"/>
    <n v="9809.2799999999988"/>
  </r>
  <r>
    <s v="KR"/>
    <n v="1128624"/>
    <n v="267.72000000000003"/>
    <n v="1"/>
    <d v="2020-05-18T00:00:00"/>
    <x v="175"/>
    <d v="2020-11-30T00:00:00"/>
    <d v="2020-11-30T00:00:00"/>
    <n v="0"/>
    <n v="57"/>
    <n v="89083.739999999947"/>
  </r>
  <r>
    <s v="KR"/>
    <n v="1143492"/>
    <n v="5051.3999999999996"/>
    <n v="5"/>
    <d v="2020-05-18T00:00:00"/>
    <x v="381"/>
    <d v="2020-05-18T00:00:00"/>
    <d v="2020-11-30T00:00:00"/>
    <n v="196"/>
    <n v="4"/>
    <n v="11390.22"/>
  </r>
  <r>
    <s v="KR"/>
    <n v="1143492"/>
    <n v="1193.76"/>
    <n v="1"/>
    <d v="2020-05-11T00:00:00"/>
    <x v="381"/>
    <d v="2020-05-18T00:00:00"/>
    <d v="2020-11-30T00:00:00"/>
    <n v="196"/>
    <n v="4"/>
    <n v="11390.22"/>
  </r>
  <r>
    <s v="KR"/>
    <n v="1144464"/>
    <n v="1193.76"/>
    <n v="1"/>
    <d v="2020-05-11T00:00:00"/>
    <x v="585"/>
    <d v="2020-11-23T00:00:00"/>
    <d v="2020-11-30T00:00:00"/>
    <n v="7"/>
    <n v="12"/>
    <n v="13434.72"/>
  </r>
  <r>
    <s v="KR"/>
    <n v="1152846"/>
    <n v="1201.56"/>
    <n v="1"/>
    <d v="2020-06-01T00:00:00"/>
    <x v="125"/>
    <d v="2020-10-26T00:00:00"/>
    <d v="2020-11-30T00:00:00"/>
    <n v="35"/>
    <n v="43"/>
    <n v="41702.639999999985"/>
  </r>
  <r>
    <s v="KR"/>
    <n v="1152858"/>
    <n v="5968.74"/>
    <n v="5"/>
    <d v="2020-05-11T00:00:00"/>
    <x v="344"/>
    <d v="2020-11-09T00:00:00"/>
    <d v="2020-11-30T00:00:00"/>
    <n v="21"/>
    <n v="26"/>
    <n v="114471.06000000003"/>
  </r>
  <r>
    <s v="KR"/>
    <n v="1152858"/>
    <n v="4774.9799999999996"/>
    <n v="4"/>
    <d v="2020-05-18T00:00:00"/>
    <x v="344"/>
    <d v="2020-11-09T00:00:00"/>
    <d v="2020-11-30T00:00:00"/>
    <n v="21"/>
    <n v="26"/>
    <n v="114471.06000000003"/>
  </r>
  <r>
    <s v="KR"/>
    <n v="1160778"/>
    <n v="1193.76"/>
    <n v="1"/>
    <d v="2020-05-11T00:00:00"/>
    <x v="295"/>
    <d v="2020-07-13T00:00:00"/>
    <d v="2020-11-30T00:00:00"/>
    <n v="140"/>
    <n v="9"/>
    <n v="22279.98"/>
  </r>
  <r>
    <s v="KR"/>
    <n v="2401740"/>
    <n v="613.44000000000005"/>
    <n v="1"/>
    <d v="2020-05-11T00:00:00"/>
    <x v="235"/>
    <d v="2020-11-23T00:00:00"/>
    <d v="2020-11-30T00:00:00"/>
    <n v="7"/>
    <n v="45"/>
    <n v="67743.600000000006"/>
  </r>
  <r>
    <s v="KR"/>
    <n v="2401740"/>
    <n v="1193.76"/>
    <n v="1"/>
    <d v="2020-05-11T00:00:00"/>
    <x v="235"/>
    <d v="2020-11-23T00:00:00"/>
    <d v="2020-11-30T00:00:00"/>
    <n v="7"/>
    <n v="45"/>
    <n v="67743.600000000006"/>
  </r>
  <r>
    <s v="KR"/>
    <n v="2401740"/>
    <n v="1193.76"/>
    <n v="1"/>
    <d v="2020-05-25T00:00:00"/>
    <x v="235"/>
    <d v="2020-11-23T00:00:00"/>
    <d v="2020-11-30T00:00:00"/>
    <n v="7"/>
    <n v="45"/>
    <n v="67743.600000000006"/>
  </r>
  <r>
    <s v="KR"/>
    <n v="2401740"/>
    <n v="1201.56"/>
    <n v="1"/>
    <d v="2020-06-01T00:00:00"/>
    <x v="235"/>
    <d v="2020-11-23T00:00:00"/>
    <d v="2020-11-30T00:00:00"/>
    <n v="7"/>
    <n v="45"/>
    <n v="67743.600000000006"/>
  </r>
  <r>
    <s v="KR"/>
    <n v="2401926"/>
    <n v="383.4"/>
    <n v="1"/>
    <d v="2020-05-11T00:00:00"/>
    <x v="51"/>
    <d v="2020-11-30T00:00:00"/>
    <d v="2020-11-30T00:00:00"/>
    <n v="0"/>
    <n v="188"/>
    <n v="276921.54000000015"/>
  </r>
  <r>
    <s v="KR"/>
    <n v="2401926"/>
    <n v="385.92"/>
    <n v="1"/>
    <d v="2020-06-01T00:00:00"/>
    <x v="51"/>
    <d v="2020-11-30T00:00:00"/>
    <d v="2020-11-30T00:00:00"/>
    <n v="0"/>
    <n v="188"/>
    <n v="276921.54000000015"/>
  </r>
  <r>
    <s v="KR"/>
    <n v="2401926"/>
    <n v="608.64"/>
    <n v="1"/>
    <d v="2020-05-11T00:00:00"/>
    <x v="51"/>
    <d v="2020-11-30T00:00:00"/>
    <d v="2020-11-30T00:00:00"/>
    <n v="0"/>
    <n v="188"/>
    <n v="276921.54000000015"/>
  </r>
  <r>
    <s v="KR"/>
    <n v="2401926"/>
    <n v="1217.28"/>
    <n v="2"/>
    <d v="2020-05-18T00:00:00"/>
    <x v="51"/>
    <d v="2020-11-30T00:00:00"/>
    <d v="2020-11-30T00:00:00"/>
    <n v="0"/>
    <n v="188"/>
    <n v="276921.54000000015"/>
  </r>
  <r>
    <s v="KR"/>
    <n v="2401926"/>
    <n v="608.64"/>
    <n v="1"/>
    <d v="2020-05-25T00:00:00"/>
    <x v="51"/>
    <d v="2020-11-30T00:00:00"/>
    <d v="2020-11-30T00:00:00"/>
    <n v="0"/>
    <n v="188"/>
    <n v="276921.54000000015"/>
  </r>
  <r>
    <s v="KR"/>
    <n v="2401926"/>
    <n v="612.6"/>
    <n v="1"/>
    <d v="2020-06-01T00:00:00"/>
    <x v="51"/>
    <d v="2020-11-30T00:00:00"/>
    <d v="2020-11-30T00:00:00"/>
    <n v="0"/>
    <n v="188"/>
    <n v="276921.54000000015"/>
  </r>
  <r>
    <s v="KR"/>
    <n v="2401926"/>
    <n v="613.44000000000005"/>
    <n v="1"/>
    <d v="2020-05-18T00:00:00"/>
    <x v="51"/>
    <d v="2020-11-30T00:00:00"/>
    <d v="2020-11-30T00:00:00"/>
    <n v="0"/>
    <n v="188"/>
    <n v="276921.54000000015"/>
  </r>
  <r>
    <s v="KR"/>
    <n v="2401926"/>
    <n v="267.72000000000003"/>
    <n v="1"/>
    <d v="2020-05-25T00:00:00"/>
    <x v="51"/>
    <d v="2020-11-30T00:00:00"/>
    <d v="2020-11-30T00:00:00"/>
    <n v="0"/>
    <n v="188"/>
    <n v="276921.54000000015"/>
  </r>
  <r>
    <s v="KR"/>
    <n v="2401926"/>
    <n v="7162.44"/>
    <n v="6"/>
    <d v="2020-05-11T00:00:00"/>
    <x v="51"/>
    <d v="2020-11-30T00:00:00"/>
    <d v="2020-11-30T00:00:00"/>
    <n v="0"/>
    <n v="188"/>
    <n v="276921.54000000015"/>
  </r>
  <r>
    <s v="KR"/>
    <n v="2401926"/>
    <n v="1193.76"/>
    <n v="1"/>
    <d v="2020-05-18T00:00:00"/>
    <x v="51"/>
    <d v="2020-11-30T00:00:00"/>
    <d v="2020-11-30T00:00:00"/>
    <n v="0"/>
    <n v="188"/>
    <n v="276921.54000000015"/>
  </r>
  <r>
    <s v="KR"/>
    <n v="2401926"/>
    <n v="3581.22"/>
    <n v="3"/>
    <d v="2020-05-25T00:00:00"/>
    <x v="51"/>
    <d v="2020-11-30T00:00:00"/>
    <d v="2020-11-30T00:00:00"/>
    <n v="0"/>
    <n v="188"/>
    <n v="276921.54000000015"/>
  </r>
  <r>
    <s v="KR"/>
    <n v="2422620"/>
    <n v="608.64"/>
    <n v="1"/>
    <d v="2020-05-18T00:00:00"/>
    <x v="237"/>
    <d v="2020-11-30T00:00:00"/>
    <d v="2020-11-30T00:00:00"/>
    <n v="0"/>
    <n v="40"/>
    <n v="51831.360000000001"/>
  </r>
  <r>
    <s v="KR"/>
    <n v="2443098"/>
    <n v="1193.76"/>
    <n v="1"/>
    <d v="2020-05-18T00:00:00"/>
    <x v="540"/>
    <d v="2020-06-08T00:00:00"/>
    <d v="2020-11-30T00:00:00"/>
    <n v="175"/>
    <n v="8"/>
    <n v="21737.279999999999"/>
  </r>
  <r>
    <s v="KR"/>
    <n v="2443098"/>
    <n v="1201.56"/>
    <n v="1"/>
    <d v="2020-06-01T00:00:00"/>
    <x v="540"/>
    <d v="2020-06-08T00:00:00"/>
    <d v="2020-11-30T00:00:00"/>
    <n v="175"/>
    <n v="8"/>
    <n v="21737.279999999999"/>
  </r>
  <r>
    <s v="KR"/>
    <n v="2444430"/>
    <n v="1201.56"/>
    <n v="1"/>
    <d v="2020-06-01T00:00:00"/>
    <x v="593"/>
    <d v="2020-09-21T00:00:00"/>
    <d v="2020-11-30T00:00:00"/>
    <n v="70"/>
    <n v="5"/>
    <n v="7796.2199999999993"/>
  </r>
  <r>
    <s v="KR"/>
    <n v="2447142"/>
    <n v="1010.28"/>
    <n v="1"/>
    <d v="2020-05-11T00:00:00"/>
    <x v="387"/>
    <d v="2020-11-30T00:00:00"/>
    <d v="2020-11-30T00:00:00"/>
    <n v="0"/>
    <n v="34"/>
    <n v="112447.79999999999"/>
  </r>
  <r>
    <s v="KR"/>
    <n v="2457258"/>
    <n v="1193.76"/>
    <n v="1"/>
    <d v="2020-05-25T00:00:00"/>
    <x v="114"/>
    <d v="2020-11-09T00:00:00"/>
    <d v="2020-11-30T00:00:00"/>
    <n v="21"/>
    <n v="21"/>
    <n v="85565.64"/>
  </r>
  <r>
    <s v="KR"/>
    <n v="2471094"/>
    <n v="1193.76"/>
    <n v="1"/>
    <d v="2020-05-18T00:00:00"/>
    <x v="345"/>
    <d v="2020-11-30T00:00:00"/>
    <d v="2020-11-30T00:00:00"/>
    <n v="0"/>
    <n v="31"/>
    <n v="80465.099999999991"/>
  </r>
  <r>
    <s v="KR"/>
    <n v="2471094"/>
    <n v="2403.12"/>
    <n v="2"/>
    <d v="2020-06-01T00:00:00"/>
    <x v="345"/>
    <d v="2020-11-30T00:00:00"/>
    <d v="2020-11-30T00:00:00"/>
    <n v="0"/>
    <n v="31"/>
    <n v="80465.099999999991"/>
  </r>
  <r>
    <s v="KR"/>
    <n v="2493162"/>
    <n v="5968.74"/>
    <n v="5"/>
    <d v="2020-05-11T00:00:00"/>
    <x v="239"/>
    <d v="2020-11-23T00:00:00"/>
    <d v="2020-11-30T00:00:00"/>
    <n v="7"/>
    <n v="39"/>
    <n v="228587.21999999994"/>
  </r>
  <r>
    <s v="KR"/>
    <n v="2493162"/>
    <n v="6007.74"/>
    <n v="5"/>
    <d v="2020-06-01T00:00:00"/>
    <x v="239"/>
    <d v="2020-11-23T00:00:00"/>
    <d v="2020-11-30T00:00:00"/>
    <n v="7"/>
    <n v="39"/>
    <n v="228587.21999999994"/>
  </r>
  <r>
    <s v="KR"/>
    <n v="2776986"/>
    <n v="1193.76"/>
    <n v="1"/>
    <d v="2020-05-11T00:00:00"/>
    <x v="435"/>
    <d v="2020-11-16T00:00:00"/>
    <d v="2020-11-30T00:00:00"/>
    <n v="14"/>
    <n v="17"/>
    <n v="80856.600000000006"/>
  </r>
  <r>
    <s v="KR"/>
    <n v="2783802"/>
    <n v="803.34"/>
    <n v="3"/>
    <d v="2020-05-11T00:00:00"/>
    <x v="664"/>
    <d v="2020-11-16T00:00:00"/>
    <d v="2020-11-30T00:00:00"/>
    <n v="14"/>
    <n v="9"/>
    <n v="9024.5399999999991"/>
  </r>
  <r>
    <s v="KR"/>
    <n v="2791062"/>
    <n v="7162.44"/>
    <n v="6"/>
    <d v="2020-05-18T00:00:00"/>
    <x v="298"/>
    <d v="2020-11-09T00:00:00"/>
    <d v="2020-11-30T00:00:00"/>
    <n v="21"/>
    <n v="8"/>
    <n v="42509.04"/>
  </r>
  <r>
    <s v="KR"/>
    <n v="2959992"/>
    <n v="2387.46"/>
    <n v="2"/>
    <d v="2020-05-18T00:00:00"/>
    <x v="299"/>
    <d v="2020-10-26T00:00:00"/>
    <d v="2020-11-30T00:00:00"/>
    <n v="35"/>
    <n v="16"/>
    <n v="28996.799999999996"/>
  </r>
  <r>
    <s v="KR"/>
    <n v="2961546"/>
    <n v="4774.9799999999996"/>
    <n v="4"/>
    <d v="2020-05-18T00:00:00"/>
    <x v="650"/>
    <d v="2020-11-30T00:00:00"/>
    <d v="2020-11-30T00:00:00"/>
    <n v="0"/>
    <n v="17"/>
    <n v="61602.84"/>
  </r>
  <r>
    <s v="KR"/>
    <n v="2998164"/>
    <n v="612.6"/>
    <n v="1"/>
    <d v="2020-06-01T00:00:00"/>
    <x v="243"/>
    <d v="2020-11-23T00:00:00"/>
    <d v="2020-11-30T00:00:00"/>
    <n v="7"/>
    <n v="61"/>
    <n v="331217.09999999986"/>
  </r>
  <r>
    <s v="KR"/>
    <n v="2998164"/>
    <n v="267.72000000000003"/>
    <n v="1"/>
    <d v="2020-05-25T00:00:00"/>
    <x v="243"/>
    <d v="2020-11-23T00:00:00"/>
    <d v="2020-11-30T00:00:00"/>
    <n v="7"/>
    <n v="61"/>
    <n v="331217.09999999986"/>
  </r>
  <r>
    <s v="KR"/>
    <n v="2998164"/>
    <n v="1193.76"/>
    <n v="1"/>
    <d v="2020-05-11T00:00:00"/>
    <x v="243"/>
    <d v="2020-11-23T00:00:00"/>
    <d v="2020-11-30T00:00:00"/>
    <n v="7"/>
    <n v="61"/>
    <n v="331217.09999999986"/>
  </r>
  <r>
    <s v="KR"/>
    <n v="2998164"/>
    <n v="2395.3200000000002"/>
    <n v="2"/>
    <d v="2020-05-25T00:00:00"/>
    <x v="243"/>
    <d v="2020-11-23T00:00:00"/>
    <d v="2020-11-30T00:00:00"/>
    <n v="7"/>
    <n v="61"/>
    <n v="331217.09999999986"/>
  </r>
  <r>
    <s v="KR"/>
    <n v="2998164"/>
    <n v="4806.18"/>
    <n v="4"/>
    <d v="2020-06-01T00:00:00"/>
    <x v="243"/>
    <d v="2020-11-23T00:00:00"/>
    <d v="2020-11-30T00:00:00"/>
    <n v="7"/>
    <n v="61"/>
    <n v="331217.09999999986"/>
  </r>
  <r>
    <s v="KR"/>
    <n v="3014730"/>
    <n v="11937.42"/>
    <n v="10"/>
    <d v="2020-05-18T00:00:00"/>
    <x v="461"/>
    <d v="2020-09-14T00:00:00"/>
    <d v="2020-11-30T00:00:00"/>
    <n v="77"/>
    <n v="11"/>
    <n v="99188.760000000009"/>
  </r>
  <r>
    <s v="KR"/>
    <n v="3016764"/>
    <n v="385.92"/>
    <n v="1"/>
    <d v="2020-06-01T00:00:00"/>
    <x v="417"/>
    <d v="2020-06-01T00:00:00"/>
    <d v="2020-11-30T00:00:00"/>
    <n v="182"/>
    <n v="2"/>
    <n v="802.56"/>
  </r>
  <r>
    <s v="KR"/>
    <n v="3070356"/>
    <n v="1193.76"/>
    <n v="1"/>
    <d v="2020-05-11T00:00:00"/>
    <x v="673"/>
    <d v="2020-05-11T00:00:00"/>
    <d v="2020-11-30T00:00:00"/>
    <n v="203"/>
    <n v="1"/>
    <n v="1193.76"/>
  </r>
  <r>
    <s v="KR"/>
    <n v="3127824"/>
    <n v="3043.2"/>
    <n v="5"/>
    <d v="2020-05-11T00:00:00"/>
    <x v="130"/>
    <d v="2020-11-16T00:00:00"/>
    <d v="2020-11-30T00:00:00"/>
    <n v="14"/>
    <n v="36"/>
    <n v="104675.28"/>
  </r>
  <r>
    <s v="KR"/>
    <n v="3146316"/>
    <n v="1201.56"/>
    <n v="1"/>
    <d v="2020-05-25T00:00:00"/>
    <x v="244"/>
    <d v="2020-11-23T00:00:00"/>
    <d v="2020-11-30T00:00:00"/>
    <n v="7"/>
    <n v="50"/>
    <n v="116259.29999999999"/>
  </r>
  <r>
    <s v="KR"/>
    <n v="3146316"/>
    <n v="2403.12"/>
    <n v="2"/>
    <d v="2020-06-01T00:00:00"/>
    <x v="244"/>
    <d v="2020-11-23T00:00:00"/>
    <d v="2020-11-30T00:00:00"/>
    <n v="7"/>
    <n v="50"/>
    <n v="116259.29999999999"/>
  </r>
  <r>
    <s v="KR"/>
    <n v="3198678"/>
    <n v="1201.56"/>
    <n v="1"/>
    <d v="2020-06-01T00:00:00"/>
    <x v="350"/>
    <d v="2020-09-28T00:00:00"/>
    <d v="2020-11-30T00:00:00"/>
    <n v="63"/>
    <n v="10"/>
    <n v="36006.54"/>
  </r>
  <r>
    <s v="KR"/>
    <n v="3286530"/>
    <n v="608.64"/>
    <n v="1"/>
    <d v="2020-05-18T00:00:00"/>
    <x v="248"/>
    <d v="2020-11-30T00:00:00"/>
    <d v="2020-11-30T00:00:00"/>
    <n v="0"/>
    <n v="36"/>
    <n v="46268.700000000012"/>
  </r>
  <r>
    <s v="KR"/>
    <n v="3286530"/>
    <n v="1193.76"/>
    <n v="1"/>
    <d v="2020-05-18T00:00:00"/>
    <x v="248"/>
    <d v="2020-11-30T00:00:00"/>
    <d v="2020-11-30T00:00:00"/>
    <n v="0"/>
    <n v="36"/>
    <n v="46268.700000000012"/>
  </r>
  <r>
    <s v="KR"/>
    <n v="3286872"/>
    <n v="608.64"/>
    <n v="1"/>
    <d v="2020-05-11T00:00:00"/>
    <x v="303"/>
    <d v="2020-11-02T00:00:00"/>
    <d v="2020-11-30T00:00:00"/>
    <n v="28"/>
    <n v="7"/>
    <n v="10005.48"/>
  </r>
  <r>
    <s v="KR"/>
    <n v="3288000"/>
    <n v="269.52"/>
    <n v="1"/>
    <d v="2020-05-25T00:00:00"/>
    <x v="253"/>
    <d v="2020-09-21T00:00:00"/>
    <d v="2020-11-30T00:00:00"/>
    <n v="70"/>
    <n v="19"/>
    <n v="50731.44"/>
  </r>
  <r>
    <s v="KR"/>
    <n v="3288000"/>
    <n v="3581.22"/>
    <n v="3"/>
    <d v="2020-05-11T00:00:00"/>
    <x v="253"/>
    <d v="2020-09-21T00:00:00"/>
    <d v="2020-11-30T00:00:00"/>
    <n v="70"/>
    <n v="19"/>
    <n v="50731.44"/>
  </r>
  <r>
    <s v="KR"/>
    <n v="3288210"/>
    <n v="1917.12"/>
    <n v="5"/>
    <d v="2020-05-11T00:00:00"/>
    <x v="254"/>
    <d v="2020-11-23T00:00:00"/>
    <d v="2020-11-30T00:00:00"/>
    <n v="7"/>
    <n v="210"/>
    <n v="183691.1999999999"/>
  </r>
  <r>
    <s v="KR"/>
    <n v="3288210"/>
    <n v="766.86"/>
    <n v="2"/>
    <d v="2020-05-18T00:00:00"/>
    <x v="254"/>
    <d v="2020-11-23T00:00:00"/>
    <d v="2020-11-30T00:00:00"/>
    <n v="7"/>
    <n v="210"/>
    <n v="183691.1999999999"/>
  </r>
  <r>
    <s v="KR"/>
    <n v="3288210"/>
    <n v="383.4"/>
    <n v="1"/>
    <d v="2020-05-25T00:00:00"/>
    <x v="254"/>
    <d v="2020-11-23T00:00:00"/>
    <d v="2020-11-30T00:00:00"/>
    <n v="7"/>
    <n v="210"/>
    <n v="183691.1999999999"/>
  </r>
  <r>
    <s v="KR"/>
    <n v="3288210"/>
    <n v="1157.76"/>
    <n v="3"/>
    <d v="2020-06-01T00:00:00"/>
    <x v="254"/>
    <d v="2020-11-23T00:00:00"/>
    <d v="2020-11-30T00:00:00"/>
    <n v="7"/>
    <n v="210"/>
    <n v="183691.1999999999"/>
  </r>
  <r>
    <s v="KR"/>
    <n v="3288210"/>
    <n v="803.22"/>
    <n v="3"/>
    <d v="2020-05-11T00:00:00"/>
    <x v="254"/>
    <d v="2020-11-23T00:00:00"/>
    <d v="2020-11-30T00:00:00"/>
    <n v="7"/>
    <n v="210"/>
    <n v="183691.1999999999"/>
  </r>
  <r>
    <s v="KR"/>
    <n v="3288210"/>
    <n v="539.04"/>
    <n v="2"/>
    <d v="2020-06-01T00:00:00"/>
    <x v="254"/>
    <d v="2020-11-23T00:00:00"/>
    <d v="2020-11-30T00:00:00"/>
    <n v="7"/>
    <n v="210"/>
    <n v="183691.1999999999"/>
  </r>
  <r>
    <s v="KR"/>
    <n v="3288210"/>
    <n v="1193.76"/>
    <n v="1"/>
    <d v="2020-05-11T00:00:00"/>
    <x v="254"/>
    <d v="2020-11-23T00:00:00"/>
    <d v="2020-11-30T00:00:00"/>
    <n v="7"/>
    <n v="210"/>
    <n v="183691.1999999999"/>
  </r>
  <r>
    <s v="KR"/>
    <n v="3289728"/>
    <n v="608.64"/>
    <n v="1"/>
    <d v="2020-05-04T00:00:00"/>
    <x v="438"/>
    <d v="2020-11-23T00:00:00"/>
    <d v="2020-11-30T00:00:00"/>
    <n v="7"/>
    <n v="24"/>
    <n v="107047.20000000001"/>
  </r>
  <r>
    <s v="KR"/>
    <n v="3289728"/>
    <n v="608.64"/>
    <n v="1"/>
    <d v="2020-05-11T00:00:00"/>
    <x v="438"/>
    <d v="2020-11-23T00:00:00"/>
    <d v="2020-11-30T00:00:00"/>
    <n v="7"/>
    <n v="24"/>
    <n v="107047.20000000001"/>
  </r>
  <r>
    <s v="KR"/>
    <n v="3289728"/>
    <n v="6007.74"/>
    <n v="5"/>
    <d v="2020-06-01T00:00:00"/>
    <x v="438"/>
    <d v="2020-11-23T00:00:00"/>
    <d v="2020-11-30T00:00:00"/>
    <n v="7"/>
    <n v="24"/>
    <n v="107047.20000000001"/>
  </r>
  <r>
    <s v="KR"/>
    <n v="3290940"/>
    <n v="385.92"/>
    <n v="1"/>
    <d v="2020-06-01T00:00:00"/>
    <x v="257"/>
    <d v="2020-10-19T00:00:00"/>
    <d v="2020-11-30T00:00:00"/>
    <n v="42"/>
    <n v="35"/>
    <n v="14670.420000000002"/>
  </r>
  <r>
    <s v="KR"/>
    <n v="3291816"/>
    <n v="383.4"/>
    <n v="1"/>
    <d v="2020-05-04T00:00:00"/>
    <x v="259"/>
    <d v="2020-11-30T00:00:00"/>
    <d v="2020-11-30T00:00:00"/>
    <n v="0"/>
    <n v="67"/>
    <n v="146954.04000000004"/>
  </r>
  <r>
    <s v="KR"/>
    <n v="3292278"/>
    <n v="1201.56"/>
    <n v="1"/>
    <d v="2020-06-01T00:00:00"/>
    <x v="594"/>
    <d v="2020-10-12T00:00:00"/>
    <d v="2020-11-30T00:00:00"/>
    <n v="49"/>
    <n v="7"/>
    <n v="32847.479999999996"/>
  </r>
  <r>
    <s v="KR"/>
    <n v="3294780"/>
    <n v="766.86"/>
    <n v="2"/>
    <d v="2020-05-18T00:00:00"/>
    <x v="101"/>
    <d v="2020-11-23T00:00:00"/>
    <d v="2020-11-30T00:00:00"/>
    <n v="7"/>
    <n v="30"/>
    <n v="29037.660000000014"/>
  </r>
  <r>
    <s v="KR"/>
    <n v="3295332"/>
    <n v="383.4"/>
    <n v="1"/>
    <d v="2020-05-11T00:00:00"/>
    <x v="674"/>
    <d v="2020-05-11T00:00:00"/>
    <d v="2020-11-30T00:00:00"/>
    <n v="203"/>
    <n v="1"/>
    <n v="383.4"/>
  </r>
  <r>
    <s v="KR"/>
    <n v="3295482"/>
    <n v="385.92"/>
    <n v="1"/>
    <d v="2020-06-01T00:00:00"/>
    <x v="353"/>
    <d v="2020-07-06T00:00:00"/>
    <d v="2020-11-30T00:00:00"/>
    <n v="147"/>
    <n v="8"/>
    <n v="5167.3799999999992"/>
  </r>
  <r>
    <s v="KR"/>
    <n v="3297642"/>
    <n v="1193.76"/>
    <n v="1"/>
    <d v="2020-05-25T00:00:00"/>
    <x v="480"/>
    <d v="2020-07-06T00:00:00"/>
    <d v="2020-11-30T00:00:00"/>
    <n v="147"/>
    <n v="5"/>
    <n v="6800.4000000000005"/>
  </r>
  <r>
    <s v="KR"/>
    <n v="3297756"/>
    <n v="1825.92"/>
    <n v="3"/>
    <d v="2020-05-11T00:00:00"/>
    <x v="152"/>
    <d v="2020-11-30T00:00:00"/>
    <d v="2020-11-30T00:00:00"/>
    <n v="0"/>
    <n v="89"/>
    <n v="110145.95999999996"/>
  </r>
  <r>
    <s v="KR"/>
    <n v="3297756"/>
    <n v="608.64"/>
    <n v="1"/>
    <d v="2020-05-25T00:00:00"/>
    <x v="152"/>
    <d v="2020-11-30T00:00:00"/>
    <d v="2020-11-30T00:00:00"/>
    <n v="0"/>
    <n v="89"/>
    <n v="110145.95999999996"/>
  </r>
  <r>
    <s v="KR"/>
    <n v="3297756"/>
    <n v="612.6"/>
    <n v="1"/>
    <d v="2020-06-01T00:00:00"/>
    <x v="152"/>
    <d v="2020-11-30T00:00:00"/>
    <d v="2020-11-30T00:00:00"/>
    <n v="0"/>
    <n v="89"/>
    <n v="110145.95999999996"/>
  </r>
  <r>
    <s v="KR"/>
    <n v="3297756"/>
    <n v="588.05999999999995"/>
    <n v="1"/>
    <d v="2020-06-01T00:00:00"/>
    <x v="152"/>
    <d v="2020-11-30T00:00:00"/>
    <d v="2020-11-30T00:00:00"/>
    <n v="0"/>
    <n v="89"/>
    <n v="110145.95999999996"/>
  </r>
  <r>
    <s v="KR"/>
    <n v="3297756"/>
    <n v="1201.56"/>
    <n v="1"/>
    <d v="2020-06-01T00:00:00"/>
    <x v="152"/>
    <d v="2020-11-30T00:00:00"/>
    <d v="2020-11-30T00:00:00"/>
    <n v="0"/>
    <n v="89"/>
    <n v="110145.95999999996"/>
  </r>
  <r>
    <s v="KR"/>
    <n v="3297774"/>
    <n v="1193.76"/>
    <n v="1"/>
    <d v="2020-05-11T00:00:00"/>
    <x v="466"/>
    <d v="2020-09-28T00:00:00"/>
    <d v="2020-11-30T00:00:00"/>
    <n v="63"/>
    <n v="16"/>
    <n v="37156.799999999996"/>
  </r>
  <r>
    <s v="KR"/>
    <n v="3297876"/>
    <n v="1201.56"/>
    <n v="1"/>
    <d v="2020-06-01T00:00:00"/>
    <x v="262"/>
    <d v="2020-10-19T00:00:00"/>
    <d v="2020-11-30T00:00:00"/>
    <n v="42"/>
    <n v="19"/>
    <n v="26700.18"/>
  </r>
  <r>
    <s v="KR"/>
    <n v="3298146"/>
    <n v="383.4"/>
    <n v="1"/>
    <d v="2020-05-11T00:00:00"/>
    <x v="305"/>
    <d v="2020-11-02T00:00:00"/>
    <d v="2020-11-30T00:00:00"/>
    <n v="28"/>
    <n v="18"/>
    <n v="20289.420000000002"/>
  </r>
  <r>
    <s v="KR"/>
    <n v="3301296"/>
    <n v="89.46"/>
    <n v="1"/>
    <d v="2020-05-25T00:00:00"/>
    <x v="41"/>
    <d v="2020-11-30T00:00:00"/>
    <d v="2020-11-30T00:00:00"/>
    <n v="0"/>
    <n v="2209"/>
    <n v="1914248.1599999955"/>
  </r>
  <r>
    <s v="KR"/>
    <n v="3301296"/>
    <n v="383.4"/>
    <n v="1"/>
    <d v="2020-05-04T00:00:00"/>
    <x v="41"/>
    <d v="2020-11-30T00:00:00"/>
    <d v="2020-11-30T00:00:00"/>
    <n v="0"/>
    <n v="2209"/>
    <n v="1914248.1599999955"/>
  </r>
  <r>
    <s v="KR"/>
    <n v="3301296"/>
    <n v="2300.52"/>
    <n v="6"/>
    <d v="2020-05-11T00:00:00"/>
    <x v="41"/>
    <d v="2020-11-30T00:00:00"/>
    <d v="2020-11-30T00:00:00"/>
    <n v="0"/>
    <n v="2209"/>
    <n v="1914248.1599999955"/>
  </r>
  <r>
    <s v="KR"/>
    <n v="3301296"/>
    <n v="1150.26"/>
    <n v="3"/>
    <d v="2020-05-18T00:00:00"/>
    <x v="41"/>
    <d v="2020-11-30T00:00:00"/>
    <d v="2020-11-30T00:00:00"/>
    <n v="0"/>
    <n v="2209"/>
    <n v="1914248.1599999955"/>
  </r>
  <r>
    <s v="KR"/>
    <n v="3301296"/>
    <n v="769.32"/>
    <n v="2"/>
    <d v="2020-05-25T00:00:00"/>
    <x v="41"/>
    <d v="2020-11-30T00:00:00"/>
    <d v="2020-11-30T00:00:00"/>
    <n v="0"/>
    <n v="2209"/>
    <n v="1914248.1599999955"/>
  </r>
  <r>
    <s v="KR"/>
    <n v="3301296"/>
    <n v="385.92"/>
    <n v="1"/>
    <d v="2020-06-01T00:00:00"/>
    <x v="41"/>
    <d v="2020-11-30T00:00:00"/>
    <d v="2020-11-30T00:00:00"/>
    <n v="0"/>
    <n v="2209"/>
    <n v="1914248.1599999955"/>
  </r>
  <r>
    <s v="KR"/>
    <n v="3301296"/>
    <n v="134.22"/>
    <n v="1"/>
    <d v="2020-05-11T00:00:00"/>
    <x v="41"/>
    <d v="2020-11-30T00:00:00"/>
    <d v="2020-11-30T00:00:00"/>
    <n v="0"/>
    <n v="2209"/>
    <n v="1914248.1599999955"/>
  </r>
  <r>
    <s v="KR"/>
    <n v="3301296"/>
    <n v="1825.92"/>
    <n v="3"/>
    <d v="2020-05-04T00:00:00"/>
    <x v="41"/>
    <d v="2020-11-30T00:00:00"/>
    <d v="2020-11-30T00:00:00"/>
    <n v="0"/>
    <n v="2209"/>
    <n v="1914248.1599999955"/>
  </r>
  <r>
    <s v="KR"/>
    <n v="3301296"/>
    <n v="8520.9599999999991"/>
    <n v="14"/>
    <d v="2020-05-11T00:00:00"/>
    <x v="41"/>
    <d v="2020-11-30T00:00:00"/>
    <d v="2020-11-30T00:00:00"/>
    <n v="0"/>
    <n v="2209"/>
    <n v="1914248.1599999955"/>
  </r>
  <r>
    <s v="KR"/>
    <n v="3301296"/>
    <n v="4869.12"/>
    <n v="8"/>
    <d v="2020-05-18T00:00:00"/>
    <x v="41"/>
    <d v="2020-11-30T00:00:00"/>
    <d v="2020-11-30T00:00:00"/>
    <n v="0"/>
    <n v="2209"/>
    <n v="1914248.1599999955"/>
  </r>
  <r>
    <s v="KR"/>
    <n v="3301296"/>
    <n v="3663.78"/>
    <n v="6"/>
    <d v="2020-05-25T00:00:00"/>
    <x v="41"/>
    <d v="2020-11-30T00:00:00"/>
    <d v="2020-11-30T00:00:00"/>
    <n v="0"/>
    <n v="2209"/>
    <n v="1914248.1599999955"/>
  </r>
  <r>
    <s v="KR"/>
    <n v="3301296"/>
    <n v="2450.52"/>
    <n v="4"/>
    <d v="2020-06-01T00:00:00"/>
    <x v="41"/>
    <d v="2020-11-30T00:00:00"/>
    <d v="2020-11-30T00:00:00"/>
    <n v="0"/>
    <n v="2209"/>
    <n v="1914248.1599999955"/>
  </r>
  <r>
    <s v="KR"/>
    <n v="3301296"/>
    <n v="89.46"/>
    <n v="1"/>
    <d v="2020-05-11T00:00:00"/>
    <x v="41"/>
    <d v="2020-11-30T00:00:00"/>
    <d v="2020-11-30T00:00:00"/>
    <n v="0"/>
    <n v="2209"/>
    <n v="1914248.1599999955"/>
  </r>
  <r>
    <s v="KR"/>
    <n v="3301296"/>
    <n v="178.98"/>
    <n v="2"/>
    <d v="2020-05-25T00:00:00"/>
    <x v="41"/>
    <d v="2020-11-30T00:00:00"/>
    <d v="2020-11-30T00:00:00"/>
    <n v="0"/>
    <n v="2209"/>
    <n v="1914248.1599999955"/>
  </r>
  <r>
    <s v="KR"/>
    <n v="3301296"/>
    <n v="90.06"/>
    <n v="1"/>
    <d v="2020-06-01T00:00:00"/>
    <x v="41"/>
    <d v="2020-11-30T00:00:00"/>
    <d v="2020-11-30T00:00:00"/>
    <n v="0"/>
    <n v="2209"/>
    <n v="1914248.1599999955"/>
  </r>
  <r>
    <s v="KR"/>
    <n v="3301296"/>
    <n v="89.46"/>
    <n v="1"/>
    <d v="2020-05-18T00:00:00"/>
    <x v="41"/>
    <d v="2020-11-30T00:00:00"/>
    <d v="2020-11-30T00:00:00"/>
    <n v="0"/>
    <n v="2209"/>
    <n v="1914248.1599999955"/>
  </r>
  <r>
    <s v="KR"/>
    <n v="3301296"/>
    <n v="180.18"/>
    <n v="1"/>
    <d v="2020-06-01T00:00:00"/>
    <x v="41"/>
    <d v="2020-11-30T00:00:00"/>
    <d v="2020-11-30T00:00:00"/>
    <n v="0"/>
    <n v="2209"/>
    <n v="1914248.1599999955"/>
  </r>
  <r>
    <s v="KR"/>
    <n v="3301296"/>
    <n v="156.66"/>
    <n v="1"/>
    <d v="2020-05-25T00:00:00"/>
    <x v="41"/>
    <d v="2020-11-30T00:00:00"/>
    <d v="2020-11-30T00:00:00"/>
    <n v="0"/>
    <n v="2209"/>
    <n v="1914248.1599999955"/>
  </r>
  <r>
    <s v="KR"/>
    <n v="3301296"/>
    <n v="85.02"/>
    <n v="1"/>
    <d v="2020-05-11T00:00:00"/>
    <x v="41"/>
    <d v="2020-11-30T00:00:00"/>
    <d v="2020-11-30T00:00:00"/>
    <n v="0"/>
    <n v="2209"/>
    <n v="1914248.1599999955"/>
  </r>
  <r>
    <s v="KR"/>
    <n v="3301296"/>
    <n v="85.56"/>
    <n v="1"/>
    <d v="2020-05-25T00:00:00"/>
    <x v="41"/>
    <d v="2020-11-30T00:00:00"/>
    <d v="2020-11-30T00:00:00"/>
    <n v="0"/>
    <n v="2209"/>
    <n v="1914248.1599999955"/>
  </r>
  <r>
    <s v="KR"/>
    <n v="3301296"/>
    <n v="536.94000000000005"/>
    <n v="4"/>
    <d v="2020-05-11T00:00:00"/>
    <x v="41"/>
    <d v="2020-11-30T00:00:00"/>
    <d v="2020-11-30T00:00:00"/>
    <n v="0"/>
    <n v="2209"/>
    <n v="1914248.1599999955"/>
  </r>
  <r>
    <s v="KR"/>
    <n v="3301296"/>
    <n v="134.22"/>
    <n v="1"/>
    <d v="2020-05-18T00:00:00"/>
    <x v="41"/>
    <d v="2020-11-30T00:00:00"/>
    <d v="2020-11-30T00:00:00"/>
    <n v="0"/>
    <n v="2209"/>
    <n v="1914248.1599999955"/>
  </r>
  <r>
    <s v="KR"/>
    <n v="3301296"/>
    <n v="136.19999999999999"/>
    <n v="1"/>
    <d v="2020-06-01T00:00:00"/>
    <x v="41"/>
    <d v="2020-11-30T00:00:00"/>
    <d v="2020-11-30T00:00:00"/>
    <n v="0"/>
    <n v="2209"/>
    <n v="1914248.1599999955"/>
  </r>
  <r>
    <s v="KR"/>
    <n v="3301296"/>
    <n v="270.36"/>
    <n v="1"/>
    <d v="2020-06-01T00:00:00"/>
    <x v="41"/>
    <d v="2020-11-30T00:00:00"/>
    <d v="2020-11-30T00:00:00"/>
    <n v="0"/>
    <n v="2209"/>
    <n v="1914248.1599999955"/>
  </r>
  <r>
    <s v="KR"/>
    <n v="3301296"/>
    <n v="402.9"/>
    <n v="1"/>
    <d v="2020-05-18T00:00:00"/>
    <x v="41"/>
    <d v="2020-11-30T00:00:00"/>
    <d v="2020-11-30T00:00:00"/>
    <n v="0"/>
    <n v="2209"/>
    <n v="1914248.1599999955"/>
  </r>
  <r>
    <s v="KR"/>
    <n v="3301296"/>
    <n v="179.04"/>
    <n v="1"/>
    <d v="2020-05-11T00:00:00"/>
    <x v="41"/>
    <d v="2020-11-30T00:00:00"/>
    <d v="2020-11-30T00:00:00"/>
    <n v="0"/>
    <n v="2209"/>
    <n v="1914248.1599999955"/>
  </r>
  <r>
    <s v="KR"/>
    <n v="3301296"/>
    <n v="313.38"/>
    <n v="1"/>
    <d v="2020-05-04T00:00:00"/>
    <x v="41"/>
    <d v="2020-11-30T00:00:00"/>
    <d v="2020-11-30T00:00:00"/>
    <n v="0"/>
    <n v="2209"/>
    <n v="1914248.1599999955"/>
  </r>
  <r>
    <s v="KR"/>
    <n v="3301296"/>
    <n v="-223.8"/>
    <n v="-1"/>
    <d v="2020-05-11T00:00:00"/>
    <x v="41"/>
    <d v="2020-11-30T00:00:00"/>
    <d v="2020-11-30T00:00:00"/>
    <n v="0"/>
    <n v="2209"/>
    <n v="1914248.1599999955"/>
  </r>
  <r>
    <s v="KR"/>
    <n v="3301296"/>
    <n v="225.24"/>
    <n v="1"/>
    <d v="2020-05-25T00:00:00"/>
    <x v="41"/>
    <d v="2020-11-30T00:00:00"/>
    <d v="2020-11-30T00:00:00"/>
    <n v="0"/>
    <n v="2209"/>
    <n v="1914248.1599999955"/>
  </r>
  <r>
    <s v="KR"/>
    <n v="3301296"/>
    <n v="313.38"/>
    <n v="1"/>
    <d v="2020-05-11T00:00:00"/>
    <x v="41"/>
    <d v="2020-11-30T00:00:00"/>
    <d v="2020-11-30T00:00:00"/>
    <n v="0"/>
    <n v="2209"/>
    <n v="1914248.1599999955"/>
  </r>
  <r>
    <s v="KR"/>
    <n v="3301296"/>
    <n v="-405.6"/>
    <n v="-1"/>
    <d v="2020-05-11T00:00:00"/>
    <x v="41"/>
    <d v="2020-11-30T00:00:00"/>
    <d v="2020-11-30T00:00:00"/>
    <n v="0"/>
    <n v="2209"/>
    <n v="1914248.1599999955"/>
  </r>
  <r>
    <s v="KR"/>
    <n v="3301296"/>
    <n v="134.22"/>
    <n v="1"/>
    <d v="2020-05-11T00:00:00"/>
    <x v="41"/>
    <d v="2020-11-30T00:00:00"/>
    <d v="2020-11-30T00:00:00"/>
    <n v="0"/>
    <n v="2209"/>
    <n v="1914248.1599999955"/>
  </r>
  <r>
    <s v="KR"/>
    <n v="3301296"/>
    <n v="268.44"/>
    <n v="2"/>
    <d v="2020-05-18T00:00:00"/>
    <x v="41"/>
    <d v="2020-11-30T00:00:00"/>
    <d v="2020-11-30T00:00:00"/>
    <n v="0"/>
    <n v="2209"/>
    <n v="1914248.1599999955"/>
  </r>
  <r>
    <s v="KR"/>
    <n v="3301296"/>
    <n v="135.12"/>
    <n v="1"/>
    <d v="2020-06-01T00:00:00"/>
    <x v="41"/>
    <d v="2020-11-30T00:00:00"/>
    <d v="2020-11-30T00:00:00"/>
    <n v="0"/>
    <n v="2209"/>
    <n v="1914248.1599999955"/>
  </r>
  <r>
    <s v="KR"/>
    <n v="3301296"/>
    <n v="89.46"/>
    <n v="1"/>
    <d v="2020-05-11T00:00:00"/>
    <x v="41"/>
    <d v="2020-11-30T00:00:00"/>
    <d v="2020-11-30T00:00:00"/>
    <n v="0"/>
    <n v="2209"/>
    <n v="1914248.1599999955"/>
  </r>
  <r>
    <s v="KR"/>
    <n v="3301296"/>
    <n v="131.16"/>
    <n v="1"/>
    <d v="2020-05-18T00:00:00"/>
    <x v="41"/>
    <d v="2020-11-30T00:00:00"/>
    <d v="2020-11-30T00:00:00"/>
    <n v="0"/>
    <n v="2209"/>
    <n v="1914248.1599999955"/>
  </r>
  <r>
    <s v="KR"/>
    <n v="3301296"/>
    <n v="584.22"/>
    <n v="1"/>
    <d v="2020-05-04T00:00:00"/>
    <x v="41"/>
    <d v="2020-11-30T00:00:00"/>
    <d v="2020-11-30T00:00:00"/>
    <n v="0"/>
    <n v="2209"/>
    <n v="1914248.1599999955"/>
  </r>
  <r>
    <s v="KR"/>
    <n v="3301296"/>
    <n v="3505.32"/>
    <n v="6"/>
    <d v="2020-05-18T00:00:00"/>
    <x v="41"/>
    <d v="2020-11-30T00:00:00"/>
    <d v="2020-11-30T00:00:00"/>
    <n v="0"/>
    <n v="2209"/>
    <n v="1914248.1599999955"/>
  </r>
  <r>
    <s v="KR"/>
    <n v="3301296"/>
    <n v="1756.5"/>
    <n v="3"/>
    <d v="2020-05-25T00:00:00"/>
    <x v="41"/>
    <d v="2020-11-30T00:00:00"/>
    <d v="2020-11-30T00:00:00"/>
    <n v="0"/>
    <n v="2209"/>
    <n v="1914248.1599999955"/>
  </r>
  <r>
    <s v="KR"/>
    <n v="3301296"/>
    <n v="4116.3"/>
    <n v="7"/>
    <d v="2020-06-01T00:00:00"/>
    <x v="41"/>
    <d v="2020-11-30T00:00:00"/>
    <d v="2020-11-30T00:00:00"/>
    <n v="0"/>
    <n v="2209"/>
    <n v="1914248.1599999955"/>
  </r>
  <r>
    <s v="KR"/>
    <n v="3301296"/>
    <n v="584.22"/>
    <n v="1"/>
    <d v="2020-05-18T00:00:00"/>
    <x v="41"/>
    <d v="2020-11-30T00:00:00"/>
    <d v="2020-11-30T00:00:00"/>
    <n v="0"/>
    <n v="2209"/>
    <n v="1914248.1599999955"/>
  </r>
  <r>
    <s v="KR"/>
    <n v="3301296"/>
    <n v="584.22"/>
    <n v="1"/>
    <d v="2020-05-25T00:00:00"/>
    <x v="41"/>
    <d v="2020-11-30T00:00:00"/>
    <d v="2020-11-30T00:00:00"/>
    <n v="0"/>
    <n v="2209"/>
    <n v="1914248.1599999955"/>
  </r>
  <r>
    <s v="KR"/>
    <n v="3301296"/>
    <n v="179.04"/>
    <n v="1"/>
    <d v="2020-05-04T00:00:00"/>
    <x v="41"/>
    <d v="2020-11-30T00:00:00"/>
    <d v="2020-11-30T00:00:00"/>
    <n v="0"/>
    <n v="2209"/>
    <n v="1914248.1599999955"/>
  </r>
  <r>
    <s v="KR"/>
    <n v="3301296"/>
    <n v="180.18"/>
    <n v="1"/>
    <d v="2020-05-25T00:00:00"/>
    <x v="41"/>
    <d v="2020-11-30T00:00:00"/>
    <d v="2020-11-30T00:00:00"/>
    <n v="0"/>
    <n v="2209"/>
    <n v="1914248.1599999955"/>
  </r>
  <r>
    <s v="KR"/>
    <n v="3301296"/>
    <n v="156.84"/>
    <n v="3"/>
    <d v="2020-05-18T00:00:00"/>
    <x v="41"/>
    <d v="2020-11-30T00:00:00"/>
    <d v="2020-11-30T00:00:00"/>
    <n v="0"/>
    <n v="2209"/>
    <n v="1914248.1599999955"/>
  </r>
  <r>
    <s v="KR"/>
    <n v="3301296"/>
    <n v="52.68"/>
    <n v="1"/>
    <d v="2020-06-01T00:00:00"/>
    <x v="41"/>
    <d v="2020-11-30T00:00:00"/>
    <d v="2020-11-30T00:00:00"/>
    <n v="0"/>
    <n v="2209"/>
    <n v="1914248.1599999955"/>
  </r>
  <r>
    <s v="KR"/>
    <n v="3301296"/>
    <n v="156.9"/>
    <n v="1"/>
    <d v="2020-05-04T00:00:00"/>
    <x v="41"/>
    <d v="2020-11-30T00:00:00"/>
    <d v="2020-11-30T00:00:00"/>
    <n v="0"/>
    <n v="2209"/>
    <n v="1914248.1599999955"/>
  </r>
  <r>
    <s v="KR"/>
    <n v="3301296"/>
    <n v="1568.82"/>
    <n v="10"/>
    <d v="2020-05-11T00:00:00"/>
    <x v="41"/>
    <d v="2020-11-30T00:00:00"/>
    <d v="2020-11-30T00:00:00"/>
    <n v="0"/>
    <n v="2209"/>
    <n v="1914248.1599999955"/>
  </r>
  <r>
    <s v="KR"/>
    <n v="3301296"/>
    <n v="313.74"/>
    <n v="2"/>
    <d v="2020-05-18T00:00:00"/>
    <x v="41"/>
    <d v="2020-11-30T00:00:00"/>
    <d v="2020-11-30T00:00:00"/>
    <n v="0"/>
    <n v="2209"/>
    <n v="1914248.1599999955"/>
  </r>
  <r>
    <s v="KR"/>
    <n v="3301296"/>
    <n v="785.46"/>
    <n v="5"/>
    <d v="2020-05-25T00:00:00"/>
    <x v="41"/>
    <d v="2020-11-30T00:00:00"/>
    <d v="2020-11-30T00:00:00"/>
    <n v="0"/>
    <n v="2209"/>
    <n v="1914248.1599999955"/>
  </r>
  <r>
    <s v="KR"/>
    <n v="3301296"/>
    <n v="950.28"/>
    <n v="6"/>
    <d v="2020-06-01T00:00:00"/>
    <x v="41"/>
    <d v="2020-11-30T00:00:00"/>
    <d v="2020-11-30T00:00:00"/>
    <n v="0"/>
    <n v="2209"/>
    <n v="1914248.1599999955"/>
  </r>
  <r>
    <s v="KR"/>
    <n v="3301296"/>
    <n v="1071"/>
    <n v="4"/>
    <d v="2020-05-04T00:00:00"/>
    <x v="41"/>
    <d v="2020-11-30T00:00:00"/>
    <d v="2020-11-30T00:00:00"/>
    <n v="0"/>
    <n v="2209"/>
    <n v="1914248.1599999955"/>
  </r>
  <r>
    <s v="KR"/>
    <n v="3301296"/>
    <n v="1338.72"/>
    <n v="5"/>
    <d v="2020-05-11T00:00:00"/>
    <x v="41"/>
    <d v="2020-11-30T00:00:00"/>
    <d v="2020-11-30T00:00:00"/>
    <n v="0"/>
    <n v="2209"/>
    <n v="1914248.1599999955"/>
  </r>
  <r>
    <s v="KR"/>
    <n v="3301296"/>
    <n v="1606.44"/>
    <n v="6"/>
    <d v="2020-05-18T00:00:00"/>
    <x v="41"/>
    <d v="2020-11-30T00:00:00"/>
    <d v="2020-11-30T00:00:00"/>
    <n v="0"/>
    <n v="2209"/>
    <n v="1914248.1599999955"/>
  </r>
  <r>
    <s v="KR"/>
    <n v="3301296"/>
    <n v="805.02"/>
    <n v="3"/>
    <d v="2020-05-25T00:00:00"/>
    <x v="41"/>
    <d v="2020-11-30T00:00:00"/>
    <d v="2020-11-30T00:00:00"/>
    <n v="0"/>
    <n v="2209"/>
    <n v="1914248.1599999955"/>
  </r>
  <r>
    <s v="KR"/>
    <n v="3301296"/>
    <n v="2158.3200000000002"/>
    <n v="8"/>
    <d v="2020-06-01T00:00:00"/>
    <x v="41"/>
    <d v="2020-11-30T00:00:00"/>
    <d v="2020-11-30T00:00:00"/>
    <n v="0"/>
    <n v="2209"/>
    <n v="1914248.1599999955"/>
  </r>
  <r>
    <s v="KR"/>
    <n v="3301296"/>
    <n v="80.400000000000006"/>
    <n v="1"/>
    <d v="2020-05-04T00:00:00"/>
    <x v="41"/>
    <d v="2020-11-30T00:00:00"/>
    <d v="2020-11-30T00:00:00"/>
    <n v="0"/>
    <n v="2209"/>
    <n v="1914248.1599999955"/>
  </r>
  <r>
    <s v="KR"/>
    <n v="3301296"/>
    <n v="562.86"/>
    <n v="7"/>
    <d v="2020-05-11T00:00:00"/>
    <x v="41"/>
    <d v="2020-11-30T00:00:00"/>
    <d v="2020-11-30T00:00:00"/>
    <n v="0"/>
    <n v="2209"/>
    <n v="1914248.1599999955"/>
  </r>
  <r>
    <s v="KR"/>
    <n v="3301296"/>
    <n v="160.80000000000001"/>
    <n v="2"/>
    <d v="2020-05-18T00:00:00"/>
    <x v="41"/>
    <d v="2020-11-30T00:00:00"/>
    <d v="2020-11-30T00:00:00"/>
    <n v="0"/>
    <n v="2209"/>
    <n v="1914248.1599999955"/>
  </r>
  <r>
    <s v="KR"/>
    <n v="3301296"/>
    <n v="80.88"/>
    <n v="1"/>
    <d v="2020-06-01T00:00:00"/>
    <x v="41"/>
    <d v="2020-11-30T00:00:00"/>
    <d v="2020-11-30T00:00:00"/>
    <n v="0"/>
    <n v="2209"/>
    <n v="1914248.1599999955"/>
  </r>
  <r>
    <s v="KR"/>
    <n v="3301296"/>
    <n v="787.44"/>
    <n v="3"/>
    <d v="2020-05-04T00:00:00"/>
    <x v="41"/>
    <d v="2020-11-30T00:00:00"/>
    <d v="2020-11-30T00:00:00"/>
    <n v="0"/>
    <n v="2209"/>
    <n v="1914248.1599999955"/>
  </r>
  <r>
    <s v="KR"/>
    <n v="3301296"/>
    <n v="262.5"/>
    <n v="1"/>
    <d v="2020-05-11T00:00:00"/>
    <x v="41"/>
    <d v="2020-11-30T00:00:00"/>
    <d v="2020-11-30T00:00:00"/>
    <n v="0"/>
    <n v="2209"/>
    <n v="1914248.1599999955"/>
  </r>
  <r>
    <s v="KR"/>
    <n v="3301296"/>
    <n v="528.48"/>
    <n v="2"/>
    <d v="2020-06-01T00:00:00"/>
    <x v="41"/>
    <d v="2020-11-30T00:00:00"/>
    <d v="2020-11-30T00:00:00"/>
    <n v="0"/>
    <n v="2209"/>
    <n v="1914248.1599999955"/>
  </r>
  <r>
    <s v="KR"/>
    <n v="3301296"/>
    <n v="1447.32"/>
    <n v="12"/>
    <d v="2020-05-11T00:00:00"/>
    <x v="41"/>
    <d v="2020-11-30T00:00:00"/>
    <d v="2020-11-30T00:00:00"/>
    <n v="0"/>
    <n v="2209"/>
    <n v="1914248.1599999955"/>
  </r>
  <r>
    <s v="KR"/>
    <n v="3301296"/>
    <n v="1326.72"/>
    <n v="11"/>
    <d v="2020-05-18T00:00:00"/>
    <x v="41"/>
    <d v="2020-11-30T00:00:00"/>
    <d v="2020-11-30T00:00:00"/>
    <n v="0"/>
    <n v="2209"/>
    <n v="1914248.1599999955"/>
  </r>
  <r>
    <s v="KR"/>
    <n v="3301296"/>
    <n v="1570.26"/>
    <n v="13"/>
    <d v="2020-05-25T00:00:00"/>
    <x v="41"/>
    <d v="2020-11-30T00:00:00"/>
    <d v="2020-11-30T00:00:00"/>
    <n v="0"/>
    <n v="2209"/>
    <n v="1914248.1599999955"/>
  </r>
  <r>
    <s v="KR"/>
    <n v="3301296"/>
    <n v="4132.32"/>
    <n v="34"/>
    <d v="2020-06-01T00:00:00"/>
    <x v="41"/>
    <d v="2020-11-30T00:00:00"/>
    <d v="2020-11-30T00:00:00"/>
    <n v="0"/>
    <n v="2209"/>
    <n v="1914248.1599999955"/>
  </r>
  <r>
    <s v="KR"/>
    <n v="3301296"/>
    <n v="964.86"/>
    <n v="4"/>
    <d v="2020-05-04T00:00:00"/>
    <x v="41"/>
    <d v="2020-11-30T00:00:00"/>
    <d v="2020-11-30T00:00:00"/>
    <n v="0"/>
    <n v="2209"/>
    <n v="1914248.1599999955"/>
  </r>
  <r>
    <s v="KR"/>
    <n v="3301296"/>
    <n v="3618.3"/>
    <n v="15"/>
    <d v="2020-05-11T00:00:00"/>
    <x v="41"/>
    <d v="2020-11-30T00:00:00"/>
    <d v="2020-11-30T00:00:00"/>
    <n v="0"/>
    <n v="2209"/>
    <n v="1914248.1599999955"/>
  </r>
  <r>
    <s v="KR"/>
    <n v="3301296"/>
    <n v="2653.38"/>
    <n v="11"/>
    <d v="2020-05-18T00:00:00"/>
    <x v="41"/>
    <d v="2020-11-30T00:00:00"/>
    <d v="2020-11-30T00:00:00"/>
    <n v="0"/>
    <n v="2209"/>
    <n v="1914248.1599999955"/>
  </r>
  <r>
    <s v="KR"/>
    <n v="3301296"/>
    <n v="2418.36"/>
    <n v="10"/>
    <d v="2020-05-25T00:00:00"/>
    <x v="41"/>
    <d v="2020-11-30T00:00:00"/>
    <d v="2020-11-30T00:00:00"/>
    <n v="0"/>
    <n v="2209"/>
    <n v="1914248.1599999955"/>
  </r>
  <r>
    <s v="KR"/>
    <n v="3301296"/>
    <n v="4137.0600000000004"/>
    <n v="17"/>
    <d v="2020-06-01T00:00:00"/>
    <x v="41"/>
    <d v="2020-11-30T00:00:00"/>
    <d v="2020-11-30T00:00:00"/>
    <n v="0"/>
    <n v="2209"/>
    <n v="1914248.1599999955"/>
  </r>
  <r>
    <s v="KR"/>
    <n v="3301296"/>
    <n v="-1193.76"/>
    <n v="-1"/>
    <d v="2020-05-11T00:00:00"/>
    <x v="41"/>
    <d v="2020-11-30T00:00:00"/>
    <d v="2020-11-30T00:00:00"/>
    <n v="0"/>
    <n v="2209"/>
    <n v="1914248.1599999955"/>
  </r>
  <r>
    <s v="KR"/>
    <n v="3301296"/>
    <n v="3581.22"/>
    <n v="3"/>
    <d v="2020-05-11T00:00:00"/>
    <x v="41"/>
    <d v="2020-11-30T00:00:00"/>
    <d v="2020-11-30T00:00:00"/>
    <n v="0"/>
    <n v="2209"/>
    <n v="1914248.1599999955"/>
  </r>
  <r>
    <s v="KR"/>
    <n v="3301296"/>
    <n v="2387.46"/>
    <n v="2"/>
    <d v="2020-05-25T00:00:00"/>
    <x v="41"/>
    <d v="2020-11-30T00:00:00"/>
    <d v="2020-11-30T00:00:00"/>
    <n v="0"/>
    <n v="2209"/>
    <n v="1914248.1599999955"/>
  </r>
  <r>
    <s v="KR"/>
    <n v="3301296"/>
    <n v="2403.12"/>
    <n v="2"/>
    <d v="2020-06-01T00:00:00"/>
    <x v="41"/>
    <d v="2020-11-30T00:00:00"/>
    <d v="2020-11-30T00:00:00"/>
    <n v="0"/>
    <n v="2209"/>
    <n v="1914248.1599999955"/>
  </r>
  <r>
    <s v="KR"/>
    <n v="3400308"/>
    <n v="5968.74"/>
    <n v="5"/>
    <d v="2020-05-11T00:00:00"/>
    <x v="543"/>
    <d v="2020-11-30T00:00:00"/>
    <d v="2020-11-30T00:00:00"/>
    <n v="0"/>
    <n v="85"/>
    <n v="271998.24000000005"/>
  </r>
  <r>
    <s v="KR"/>
    <n v="3400308"/>
    <n v="1193.76"/>
    <n v="1"/>
    <d v="2020-05-18T00:00:00"/>
    <x v="543"/>
    <d v="2020-11-30T00:00:00"/>
    <d v="2020-11-30T00:00:00"/>
    <n v="0"/>
    <n v="85"/>
    <n v="271998.24000000005"/>
  </r>
  <r>
    <s v="KR"/>
    <n v="3400308"/>
    <n v="3596.82"/>
    <n v="3"/>
    <d v="2020-05-25T00:00:00"/>
    <x v="543"/>
    <d v="2020-11-30T00:00:00"/>
    <d v="2020-11-30T00:00:00"/>
    <n v="0"/>
    <n v="85"/>
    <n v="271998.24000000005"/>
  </r>
  <r>
    <s v="KR"/>
    <n v="3400308"/>
    <n v="1201.56"/>
    <n v="1"/>
    <d v="2020-06-01T00:00:00"/>
    <x v="543"/>
    <d v="2020-11-30T00:00:00"/>
    <d v="2020-11-30T00:00:00"/>
    <n v="0"/>
    <n v="85"/>
    <n v="271998.24000000005"/>
  </r>
  <r>
    <s v="KR"/>
    <n v="3557904"/>
    <n v="383.4"/>
    <n v="1"/>
    <d v="2020-05-25T00:00:00"/>
    <x v="505"/>
    <d v="2020-11-23T00:00:00"/>
    <d v="2020-11-30T00:00:00"/>
    <n v="7"/>
    <n v="21"/>
    <n v="11899.8"/>
  </r>
  <r>
    <s v="KR"/>
    <n v="3557904"/>
    <n v="269.52"/>
    <n v="1"/>
    <d v="2020-06-01T00:00:00"/>
    <x v="505"/>
    <d v="2020-11-23T00:00:00"/>
    <d v="2020-11-30T00:00:00"/>
    <n v="7"/>
    <n v="21"/>
    <n v="11899.8"/>
  </r>
  <r>
    <s v="KR"/>
    <n v="3560202"/>
    <n v="1193.76"/>
    <n v="1"/>
    <d v="2020-05-18T00:00:00"/>
    <x v="90"/>
    <d v="2020-11-02T00:00:00"/>
    <d v="2020-11-30T00:00:00"/>
    <n v="28"/>
    <n v="19"/>
    <n v="48709.919999999998"/>
  </r>
  <r>
    <s v="KR"/>
    <n v="3606660"/>
    <n v="608.64"/>
    <n v="1"/>
    <d v="2020-05-18T00:00:00"/>
    <x v="176"/>
    <d v="2020-08-24T00:00:00"/>
    <d v="2020-11-30T00:00:00"/>
    <n v="98"/>
    <n v="6"/>
    <n v="3566.7"/>
  </r>
  <r>
    <s v="KR"/>
    <n v="3618438"/>
    <n v="-607.74"/>
    <n v="-1"/>
    <d v="2020-05-11T00:00:00"/>
    <x v="1"/>
    <d v="2020-11-23T00:00:00"/>
    <d v="2020-11-30T00:00:00"/>
    <n v="7"/>
    <n v="2649"/>
    <n v="10871951.1"/>
  </r>
  <r>
    <s v="KR"/>
    <n v="3644970"/>
    <n v="1193.76"/>
    <n v="1"/>
    <d v="2020-05-18T00:00:00"/>
    <x v="265"/>
    <d v="2020-11-30T00:00:00"/>
    <d v="2020-11-30T00:00:00"/>
    <n v="0"/>
    <n v="14"/>
    <n v="13832.160000000002"/>
  </r>
  <r>
    <s v="KR"/>
    <n v="3679404"/>
    <n v="2033.76"/>
    <n v="2"/>
    <d v="2020-06-01T00:00:00"/>
    <x v="136"/>
    <d v="2020-11-23T00:00:00"/>
    <d v="2020-11-30T00:00:00"/>
    <n v="7"/>
    <n v="38"/>
    <n v="63853.139999999978"/>
  </r>
  <r>
    <s v="KR"/>
    <n v="3736482"/>
    <n v="2202.66"/>
    <n v="1"/>
    <d v="2020-05-18T00:00:00"/>
    <x v="675"/>
    <d v="2020-05-18T00:00:00"/>
    <d v="2020-11-30T00:00:00"/>
    <n v="196"/>
    <n v="3"/>
    <n v="8473.7999999999993"/>
  </r>
  <r>
    <s v="KR"/>
    <n v="3743124"/>
    <n v="1010.28"/>
    <n v="1"/>
    <d v="2020-05-18T00:00:00"/>
    <x v="310"/>
    <d v="2020-11-30T00:00:00"/>
    <d v="2020-11-30T00:00:00"/>
    <n v="0"/>
    <n v="12"/>
    <n v="16811.88"/>
  </r>
  <r>
    <s v="KR"/>
    <n v="3750618"/>
    <n v="2387.46"/>
    <n v="2"/>
    <d v="2020-05-18T00:00:00"/>
    <x v="266"/>
    <d v="2020-11-23T00:00:00"/>
    <d v="2020-11-30T00:00:00"/>
    <n v="7"/>
    <n v="30"/>
    <n v="86594.10000000002"/>
  </r>
  <r>
    <s v="KR"/>
    <n v="3764646"/>
    <n v="613.44000000000005"/>
    <n v="1"/>
    <d v="2020-05-18T00:00:00"/>
    <x v="527"/>
    <d v="2020-11-02T00:00:00"/>
    <d v="2020-11-30T00:00:00"/>
    <n v="28"/>
    <n v="20"/>
    <n v="33292.01999999999"/>
  </r>
  <r>
    <s v="KR"/>
    <n v="3764646"/>
    <n v="1193.76"/>
    <n v="1"/>
    <d v="2020-05-04T00:00:00"/>
    <x v="527"/>
    <d v="2020-11-02T00:00:00"/>
    <d v="2020-11-30T00:00:00"/>
    <n v="28"/>
    <n v="20"/>
    <n v="33292.01999999999"/>
  </r>
  <r>
    <s v="KR"/>
    <n v="3764646"/>
    <n v="1193.76"/>
    <n v="1"/>
    <d v="2020-05-11T00:00:00"/>
    <x v="527"/>
    <d v="2020-11-02T00:00:00"/>
    <d v="2020-11-30T00:00:00"/>
    <n v="28"/>
    <n v="20"/>
    <n v="33292.01999999999"/>
  </r>
  <r>
    <s v="KR"/>
    <n v="3782268"/>
    <n v="2387.46"/>
    <n v="2"/>
    <d v="2020-05-25T00:00:00"/>
    <x v="656"/>
    <d v="2020-11-23T00:00:00"/>
    <d v="2020-11-30T00:00:00"/>
    <n v="7"/>
    <n v="4"/>
    <n v="9673.86"/>
  </r>
  <r>
    <s v="KR"/>
    <n v="3869910"/>
    <n v="766.86"/>
    <n v="2"/>
    <d v="2020-05-11T00:00:00"/>
    <x v="363"/>
    <d v="2020-11-30T00:00:00"/>
    <d v="2020-11-30T00:00:00"/>
    <n v="0"/>
    <n v="21"/>
    <n v="12334.680000000002"/>
  </r>
  <r>
    <s v="KR"/>
    <n v="3869910"/>
    <n v="383.4"/>
    <n v="1"/>
    <d v="2020-05-18T00:00:00"/>
    <x v="363"/>
    <d v="2020-11-30T00:00:00"/>
    <d v="2020-11-30T00:00:00"/>
    <n v="0"/>
    <n v="21"/>
    <n v="12334.680000000002"/>
  </r>
  <r>
    <s v="KR"/>
    <n v="3869910"/>
    <n v="267.72000000000003"/>
    <n v="1"/>
    <d v="2020-05-11T00:00:00"/>
    <x v="363"/>
    <d v="2020-11-30T00:00:00"/>
    <d v="2020-11-30T00:00:00"/>
    <n v="0"/>
    <n v="21"/>
    <n v="12334.680000000002"/>
  </r>
  <r>
    <s v="KR"/>
    <n v="4056048"/>
    <n v="1193.76"/>
    <n v="1"/>
    <d v="2020-05-25T00:00:00"/>
    <x v="317"/>
    <d v="2020-07-20T00:00:00"/>
    <d v="2020-11-30T00:00:00"/>
    <n v="133"/>
    <n v="8"/>
    <n v="14492.940000000002"/>
  </r>
  <r>
    <s v="KR"/>
    <n v="4060662"/>
    <n v="269.52"/>
    <n v="1"/>
    <d v="2020-06-01T00:00:00"/>
    <x v="422"/>
    <d v="2020-11-23T00:00:00"/>
    <d v="2020-11-30T00:00:00"/>
    <n v="7"/>
    <n v="14"/>
    <n v="5909.7"/>
  </r>
  <r>
    <s v="KR"/>
    <n v="4086984"/>
    <n v="385.92"/>
    <n v="1"/>
    <d v="2020-06-01T00:00:00"/>
    <x v="319"/>
    <d v="2020-10-12T00:00:00"/>
    <d v="2020-11-30T00:00:00"/>
    <n v="49"/>
    <n v="55"/>
    <n v="149727.66"/>
  </r>
  <r>
    <s v="KR"/>
    <n v="4086984"/>
    <n v="1201.56"/>
    <n v="1"/>
    <d v="2020-06-01T00:00:00"/>
    <x v="319"/>
    <d v="2020-10-12T00:00:00"/>
    <d v="2020-11-30T00:00:00"/>
    <n v="49"/>
    <n v="55"/>
    <n v="149727.66"/>
  </r>
  <r>
    <s v="KR"/>
    <n v="4092000"/>
    <n v="2387.46"/>
    <n v="2"/>
    <d v="2020-05-18T00:00:00"/>
    <x v="320"/>
    <d v="2020-11-30T00:00:00"/>
    <d v="2020-11-30T00:00:00"/>
    <n v="0"/>
    <n v="32"/>
    <n v="52179.299999999988"/>
  </r>
  <r>
    <s v="KR"/>
    <n v="4092000"/>
    <n v="2403.12"/>
    <n v="2"/>
    <d v="2020-06-01T00:00:00"/>
    <x v="320"/>
    <d v="2020-11-30T00:00:00"/>
    <d v="2020-11-30T00:00:00"/>
    <n v="0"/>
    <n v="32"/>
    <n v="52179.299999999988"/>
  </r>
  <r>
    <s v="KR"/>
    <n v="4118208"/>
    <n v="1217.28"/>
    <n v="2"/>
    <d v="2020-05-11T00:00:00"/>
    <x v="531"/>
    <d v="2020-11-16T00:00:00"/>
    <d v="2020-11-30T00:00:00"/>
    <n v="14"/>
    <n v="48"/>
    <n v="38558.699999999997"/>
  </r>
  <r>
    <s v="KR"/>
    <n v="4118208"/>
    <n v="1225.26"/>
    <n v="2"/>
    <d v="2020-06-01T00:00:00"/>
    <x v="531"/>
    <d v="2020-11-16T00:00:00"/>
    <d v="2020-11-30T00:00:00"/>
    <n v="14"/>
    <n v="48"/>
    <n v="38558.699999999997"/>
  </r>
  <r>
    <s v="KR"/>
    <n v="4174548"/>
    <n v="3030.84"/>
    <n v="3"/>
    <d v="2020-05-18T00:00:00"/>
    <x v="397"/>
    <d v="2020-05-18T00:00:00"/>
    <d v="2020-11-30T00:00:00"/>
    <n v="196"/>
    <n v="2"/>
    <n v="4366.2"/>
  </r>
  <r>
    <s v="KR"/>
    <n v="4210890"/>
    <n v="612.6"/>
    <n v="1"/>
    <d v="2020-06-01T00:00:00"/>
    <x v="269"/>
    <d v="2020-06-15T00:00:00"/>
    <d v="2020-11-30T00:00:00"/>
    <n v="168"/>
    <n v="64"/>
    <n v="45847.92"/>
  </r>
  <r>
    <s v="KR"/>
    <n v="4210890"/>
    <n v="267.72000000000003"/>
    <n v="1"/>
    <d v="2020-05-18T00:00:00"/>
    <x v="269"/>
    <d v="2020-06-15T00:00:00"/>
    <d v="2020-11-30T00:00:00"/>
    <n v="168"/>
    <n v="64"/>
    <n v="45847.92"/>
  </r>
  <r>
    <s v="KR"/>
    <n v="4210890"/>
    <n v="539.16"/>
    <n v="2"/>
    <d v="2020-05-25T00:00:00"/>
    <x v="269"/>
    <d v="2020-06-15T00:00:00"/>
    <d v="2020-11-30T00:00:00"/>
    <n v="168"/>
    <n v="64"/>
    <n v="45847.92"/>
  </r>
  <r>
    <s v="KR"/>
    <n v="4210890"/>
    <n v="269.52"/>
    <n v="1"/>
    <d v="2020-06-01T00:00:00"/>
    <x v="269"/>
    <d v="2020-06-15T00:00:00"/>
    <d v="2020-11-30T00:00:00"/>
    <n v="168"/>
    <n v="64"/>
    <n v="45847.92"/>
  </r>
  <r>
    <s v="KR"/>
    <n v="4210890"/>
    <n v="1201.56"/>
    <n v="1"/>
    <d v="2020-06-01T00:00:00"/>
    <x v="269"/>
    <d v="2020-06-15T00:00:00"/>
    <d v="2020-11-30T00:00:00"/>
    <n v="168"/>
    <n v="64"/>
    <n v="45847.92"/>
  </r>
  <r>
    <s v="KR"/>
    <n v="4224870"/>
    <n v="383.4"/>
    <n v="1"/>
    <d v="2020-05-04T00:00:00"/>
    <x v="563"/>
    <d v="2020-11-30T00:00:00"/>
    <d v="2020-11-30T00:00:00"/>
    <n v="0"/>
    <n v="417"/>
    <n v="183991.25999999981"/>
  </r>
  <r>
    <s v="KR"/>
    <n v="4224870"/>
    <n v="1150.26"/>
    <n v="3"/>
    <d v="2020-05-11T00:00:00"/>
    <x v="563"/>
    <d v="2020-11-30T00:00:00"/>
    <d v="2020-11-30T00:00:00"/>
    <n v="0"/>
    <n v="417"/>
    <n v="183991.25999999981"/>
  </r>
  <r>
    <s v="KR"/>
    <n v="4224870"/>
    <n v="2683.98"/>
    <n v="7"/>
    <d v="2020-05-18T00:00:00"/>
    <x v="563"/>
    <d v="2020-11-30T00:00:00"/>
    <d v="2020-11-30T00:00:00"/>
    <n v="0"/>
    <n v="417"/>
    <n v="183991.25999999981"/>
  </r>
  <r>
    <s v="KR"/>
    <n v="4224870"/>
    <n v="383.4"/>
    <n v="1"/>
    <d v="2020-05-25T00:00:00"/>
    <x v="563"/>
    <d v="2020-11-30T00:00:00"/>
    <d v="2020-11-30T00:00:00"/>
    <n v="0"/>
    <n v="417"/>
    <n v="183991.25999999981"/>
  </r>
  <r>
    <s v="KR"/>
    <n v="4224870"/>
    <n v="771.84"/>
    <n v="2"/>
    <d v="2020-06-01T00:00:00"/>
    <x v="563"/>
    <d v="2020-11-30T00:00:00"/>
    <d v="2020-11-30T00:00:00"/>
    <n v="0"/>
    <n v="417"/>
    <n v="183991.25999999981"/>
  </r>
  <r>
    <s v="KR"/>
    <n v="4224870"/>
    <n v="588.05999999999995"/>
    <n v="1"/>
    <d v="2020-05-25T00:00:00"/>
    <x v="563"/>
    <d v="2020-11-30T00:00:00"/>
    <d v="2020-11-30T00:00:00"/>
    <n v="0"/>
    <n v="417"/>
    <n v="183991.25999999981"/>
  </r>
  <r>
    <s v="KR"/>
    <n v="4224870"/>
    <n v="209.1"/>
    <n v="4"/>
    <d v="2020-05-11T00:00:00"/>
    <x v="563"/>
    <d v="2020-11-30T00:00:00"/>
    <d v="2020-11-30T00:00:00"/>
    <n v="0"/>
    <n v="417"/>
    <n v="183991.25999999981"/>
  </r>
  <r>
    <s v="KR"/>
    <n v="4224870"/>
    <n v="313.68"/>
    <n v="6"/>
    <d v="2020-05-18T00:00:00"/>
    <x v="563"/>
    <d v="2020-11-30T00:00:00"/>
    <d v="2020-11-30T00:00:00"/>
    <n v="0"/>
    <n v="417"/>
    <n v="183991.25999999981"/>
  </r>
  <r>
    <s v="KR"/>
    <n v="4224870"/>
    <n v="157.19999999999999"/>
    <n v="3"/>
    <d v="2020-05-25T00:00:00"/>
    <x v="563"/>
    <d v="2020-11-30T00:00:00"/>
    <d v="2020-11-30T00:00:00"/>
    <n v="0"/>
    <n v="417"/>
    <n v="183991.25999999981"/>
  </r>
  <r>
    <s v="KR"/>
    <n v="4224870"/>
    <n v="313.74"/>
    <n v="2"/>
    <d v="2020-05-18T00:00:00"/>
    <x v="563"/>
    <d v="2020-11-30T00:00:00"/>
    <d v="2020-11-30T00:00:00"/>
    <n v="0"/>
    <n v="417"/>
    <n v="183991.25999999981"/>
  </r>
  <r>
    <s v="KR"/>
    <n v="4224870"/>
    <n v="156.9"/>
    <n v="1"/>
    <d v="2020-05-25T00:00:00"/>
    <x v="563"/>
    <d v="2020-11-30T00:00:00"/>
    <d v="2020-11-30T00:00:00"/>
    <n v="0"/>
    <n v="417"/>
    <n v="183991.25999999981"/>
  </r>
  <r>
    <s v="KR"/>
    <n v="4224870"/>
    <n v="635.70000000000005"/>
    <n v="4"/>
    <d v="2020-06-01T00:00:00"/>
    <x v="563"/>
    <d v="2020-11-30T00:00:00"/>
    <d v="2020-11-30T00:00:00"/>
    <n v="0"/>
    <n v="417"/>
    <n v="183991.25999999981"/>
  </r>
  <r>
    <s v="KR"/>
    <n v="4224870"/>
    <n v="267.72000000000003"/>
    <n v="1"/>
    <d v="2020-05-11T00:00:00"/>
    <x v="563"/>
    <d v="2020-11-30T00:00:00"/>
    <d v="2020-11-30T00:00:00"/>
    <n v="0"/>
    <n v="417"/>
    <n v="183991.25999999981"/>
  </r>
  <r>
    <s v="KR"/>
    <n v="4224870"/>
    <n v="267.72000000000003"/>
    <n v="1"/>
    <d v="2020-05-18T00:00:00"/>
    <x v="563"/>
    <d v="2020-11-30T00:00:00"/>
    <d v="2020-11-30T00:00:00"/>
    <n v="0"/>
    <n v="417"/>
    <n v="183991.25999999981"/>
  </r>
  <r>
    <s v="KR"/>
    <n v="4224870"/>
    <n v="269.52"/>
    <n v="1"/>
    <d v="2020-05-25T00:00:00"/>
    <x v="563"/>
    <d v="2020-11-30T00:00:00"/>
    <d v="2020-11-30T00:00:00"/>
    <n v="0"/>
    <n v="417"/>
    <n v="183991.25999999981"/>
  </r>
  <r>
    <s v="KR"/>
    <n v="4224870"/>
    <n v="269.52"/>
    <n v="1"/>
    <d v="2020-06-01T00:00:00"/>
    <x v="563"/>
    <d v="2020-11-30T00:00:00"/>
    <d v="2020-11-30T00:00:00"/>
    <n v="0"/>
    <n v="417"/>
    <n v="183991.25999999981"/>
  </r>
  <r>
    <s v="KR"/>
    <n v="4224870"/>
    <n v="160.80000000000001"/>
    <n v="2"/>
    <d v="2020-05-04T00:00:00"/>
    <x v="563"/>
    <d v="2020-11-30T00:00:00"/>
    <d v="2020-11-30T00:00:00"/>
    <n v="0"/>
    <n v="417"/>
    <n v="183991.25999999981"/>
  </r>
  <r>
    <s v="KR"/>
    <n v="4224870"/>
    <n v="964.86"/>
    <n v="12"/>
    <d v="2020-05-11T00:00:00"/>
    <x v="563"/>
    <d v="2020-11-30T00:00:00"/>
    <d v="2020-11-30T00:00:00"/>
    <n v="0"/>
    <n v="417"/>
    <n v="183991.25999999981"/>
  </r>
  <r>
    <s v="KR"/>
    <n v="4224870"/>
    <n v="402.06"/>
    <n v="5"/>
    <d v="2020-05-18T00:00:00"/>
    <x v="563"/>
    <d v="2020-11-30T00:00:00"/>
    <d v="2020-11-30T00:00:00"/>
    <n v="0"/>
    <n v="417"/>
    <n v="183991.25999999981"/>
  </r>
  <r>
    <s v="KR"/>
    <n v="4224870"/>
    <n v="643.74"/>
    <n v="8"/>
    <d v="2020-05-25T00:00:00"/>
    <x v="563"/>
    <d v="2020-11-30T00:00:00"/>
    <d v="2020-11-30T00:00:00"/>
    <n v="0"/>
    <n v="417"/>
    <n v="183991.25999999981"/>
  </r>
  <r>
    <s v="KR"/>
    <n v="4224870"/>
    <n v="243.36"/>
    <n v="3"/>
    <d v="2020-06-01T00:00:00"/>
    <x v="563"/>
    <d v="2020-11-30T00:00:00"/>
    <d v="2020-11-30T00:00:00"/>
    <n v="0"/>
    <n v="417"/>
    <n v="183991.25999999981"/>
  </r>
  <r>
    <s v="KR"/>
    <n v="4224870"/>
    <n v="528.48"/>
    <n v="2"/>
    <d v="2020-05-25T00:00:00"/>
    <x v="563"/>
    <d v="2020-11-30T00:00:00"/>
    <d v="2020-11-30T00:00:00"/>
    <n v="0"/>
    <n v="417"/>
    <n v="183991.25999999981"/>
  </r>
  <r>
    <s v="KR"/>
    <n v="4224870"/>
    <n v="120.6"/>
    <n v="1"/>
    <d v="2020-05-04T00:00:00"/>
    <x v="563"/>
    <d v="2020-11-30T00:00:00"/>
    <d v="2020-11-30T00:00:00"/>
    <n v="0"/>
    <n v="417"/>
    <n v="183991.25999999981"/>
  </r>
  <r>
    <s v="KR"/>
    <n v="4224870"/>
    <n v="482.46"/>
    <n v="4"/>
    <d v="2020-05-11T00:00:00"/>
    <x v="563"/>
    <d v="2020-11-30T00:00:00"/>
    <d v="2020-11-30T00:00:00"/>
    <n v="0"/>
    <n v="417"/>
    <n v="183991.25999999981"/>
  </r>
  <r>
    <s v="KR"/>
    <n v="4224870"/>
    <n v="120.6"/>
    <n v="1"/>
    <d v="2020-05-18T00:00:00"/>
    <x v="563"/>
    <d v="2020-11-30T00:00:00"/>
    <d v="2020-11-30T00:00:00"/>
    <n v="0"/>
    <n v="417"/>
    <n v="183991.25999999981"/>
  </r>
  <r>
    <s v="KR"/>
    <n v="4224870"/>
    <n v="241.98"/>
    <n v="2"/>
    <d v="2020-05-25T00:00:00"/>
    <x v="563"/>
    <d v="2020-11-30T00:00:00"/>
    <d v="2020-11-30T00:00:00"/>
    <n v="0"/>
    <n v="417"/>
    <n v="183991.25999999981"/>
  </r>
  <r>
    <s v="KR"/>
    <n v="4224870"/>
    <n v="242.76"/>
    <n v="2"/>
    <d v="2020-06-01T00:00:00"/>
    <x v="563"/>
    <d v="2020-11-30T00:00:00"/>
    <d v="2020-11-30T00:00:00"/>
    <n v="0"/>
    <n v="417"/>
    <n v="183991.25999999981"/>
  </r>
  <r>
    <s v="KR"/>
    <n v="4224870"/>
    <n v="482.46"/>
    <n v="2"/>
    <d v="2020-05-04T00:00:00"/>
    <x v="563"/>
    <d v="2020-11-30T00:00:00"/>
    <d v="2020-11-30T00:00:00"/>
    <n v="0"/>
    <n v="417"/>
    <n v="183991.25999999981"/>
  </r>
  <r>
    <s v="KR"/>
    <n v="4224870"/>
    <n v="964.86"/>
    <n v="4"/>
    <d v="2020-05-11T00:00:00"/>
    <x v="563"/>
    <d v="2020-11-30T00:00:00"/>
    <d v="2020-11-30T00:00:00"/>
    <n v="0"/>
    <n v="417"/>
    <n v="183991.25999999981"/>
  </r>
  <r>
    <s v="KR"/>
    <n v="4224870"/>
    <n v="1929.72"/>
    <n v="8"/>
    <d v="2020-05-18T00:00:00"/>
    <x v="563"/>
    <d v="2020-11-30T00:00:00"/>
    <d v="2020-11-30T00:00:00"/>
    <n v="0"/>
    <n v="417"/>
    <n v="183991.25999999981"/>
  </r>
  <r>
    <s v="KR"/>
    <n v="4224870"/>
    <n v="2172.54"/>
    <n v="9"/>
    <d v="2020-05-25T00:00:00"/>
    <x v="563"/>
    <d v="2020-11-30T00:00:00"/>
    <d v="2020-11-30T00:00:00"/>
    <n v="0"/>
    <n v="417"/>
    <n v="183991.25999999981"/>
  </r>
  <r>
    <s v="KR"/>
    <n v="4224870"/>
    <n v="730.32"/>
    <n v="3"/>
    <d v="2020-06-01T00:00:00"/>
    <x v="563"/>
    <d v="2020-11-30T00:00:00"/>
    <d v="2020-11-30T00:00:00"/>
    <n v="0"/>
    <n v="417"/>
    <n v="183991.25999999981"/>
  </r>
  <r>
    <s v="KR"/>
    <n v="4230834"/>
    <n v="612.6"/>
    <n v="1"/>
    <d v="2020-06-01T00:00:00"/>
    <x v="271"/>
    <d v="2020-10-26T00:00:00"/>
    <d v="2020-11-30T00:00:00"/>
    <n v="35"/>
    <n v="86"/>
    <n v="193772.28000000012"/>
  </r>
  <r>
    <s v="KR"/>
    <n v="4230834"/>
    <n v="608.64"/>
    <n v="1"/>
    <d v="2020-05-11T00:00:00"/>
    <x v="271"/>
    <d v="2020-10-26T00:00:00"/>
    <d v="2020-11-30T00:00:00"/>
    <n v="35"/>
    <n v="86"/>
    <n v="193772.28000000012"/>
  </r>
  <r>
    <s v="KR"/>
    <n v="4230834"/>
    <n v="1193.76"/>
    <n v="1"/>
    <d v="2020-05-25T00:00:00"/>
    <x v="271"/>
    <d v="2020-10-26T00:00:00"/>
    <d v="2020-11-30T00:00:00"/>
    <n v="35"/>
    <n v="86"/>
    <n v="193772.28000000012"/>
  </r>
  <r>
    <s v="KR"/>
    <n v="4245696"/>
    <n v="1010.28"/>
    <n v="1"/>
    <d v="2020-05-18T00:00:00"/>
    <x v="547"/>
    <d v="2020-11-23T00:00:00"/>
    <d v="2020-11-30T00:00:00"/>
    <n v="7"/>
    <n v="4"/>
    <n v="4142.5200000000004"/>
  </r>
  <r>
    <s v="KR"/>
    <n v="4280382"/>
    <n v="385.92"/>
    <n v="1"/>
    <d v="2020-05-25T00:00:00"/>
    <x v="274"/>
    <d v="2020-11-02T00:00:00"/>
    <d v="2020-11-30T00:00:00"/>
    <n v="28"/>
    <n v="19"/>
    <n v="8090.1"/>
  </r>
  <r>
    <s v="KR"/>
    <n v="4317798"/>
    <n v="383.4"/>
    <n v="1"/>
    <d v="2020-05-11T00:00:00"/>
    <x v="174"/>
    <d v="2020-11-16T00:00:00"/>
    <d v="2020-11-30T00:00:00"/>
    <n v="14"/>
    <n v="36"/>
    <n v="13222.02"/>
  </r>
  <r>
    <s v="KR"/>
    <n v="4317798"/>
    <n v="383.4"/>
    <n v="1"/>
    <d v="2020-05-18T00:00:00"/>
    <x v="174"/>
    <d v="2020-11-16T00:00:00"/>
    <d v="2020-11-30T00:00:00"/>
    <n v="14"/>
    <n v="36"/>
    <n v="13222.02"/>
  </r>
  <r>
    <s v="KR"/>
    <n v="4413756"/>
    <n v="1193.76"/>
    <n v="1"/>
    <d v="2020-05-04T00:00:00"/>
    <x v="277"/>
    <d v="2020-11-23T00:00:00"/>
    <d v="2020-11-30T00:00:00"/>
    <n v="7"/>
    <n v="34"/>
    <n v="75738.120000000024"/>
  </r>
  <r>
    <s v="KR"/>
    <n v="4413756"/>
    <n v="1201.56"/>
    <n v="1"/>
    <d v="2020-06-01T00:00:00"/>
    <x v="277"/>
    <d v="2020-11-23T00:00:00"/>
    <d v="2020-11-30T00:00:00"/>
    <n v="7"/>
    <n v="34"/>
    <n v="75738.120000000024"/>
  </r>
  <r>
    <s v="KR"/>
    <n v="4511262"/>
    <n v="383.4"/>
    <n v="1"/>
    <d v="2020-05-25T00:00:00"/>
    <x v="549"/>
    <d v="2020-11-30T00:00:00"/>
    <d v="2020-11-30T00:00:00"/>
    <n v="0"/>
    <n v="52"/>
    <n v="306204.42"/>
  </r>
  <r>
    <s v="KR"/>
    <n v="4511262"/>
    <n v="608.64"/>
    <n v="1"/>
    <d v="2020-05-11T00:00:00"/>
    <x v="549"/>
    <d v="2020-11-30T00:00:00"/>
    <d v="2020-11-30T00:00:00"/>
    <n v="0"/>
    <n v="52"/>
    <n v="306204.42"/>
  </r>
  <r>
    <s v="KR"/>
    <n v="4511262"/>
    <n v="7162.44"/>
    <n v="6"/>
    <d v="2020-05-11T00:00:00"/>
    <x v="549"/>
    <d v="2020-11-30T00:00:00"/>
    <d v="2020-11-30T00:00:00"/>
    <n v="0"/>
    <n v="52"/>
    <n v="306204.42"/>
  </r>
  <r>
    <s v="KR"/>
    <n v="4511262"/>
    <n v="1193.76"/>
    <n v="1"/>
    <d v="2020-05-18T00:00:00"/>
    <x v="549"/>
    <d v="2020-11-30T00:00:00"/>
    <d v="2020-11-30T00:00:00"/>
    <n v="0"/>
    <n v="52"/>
    <n v="306204.42"/>
  </r>
  <r>
    <s v="KR"/>
    <n v="4511262"/>
    <n v="4790.58"/>
    <n v="4"/>
    <d v="2020-05-25T00:00:00"/>
    <x v="549"/>
    <d v="2020-11-30T00:00:00"/>
    <d v="2020-11-30T00:00:00"/>
    <n v="0"/>
    <n v="52"/>
    <n v="306204.42"/>
  </r>
  <r>
    <s v="KR"/>
    <n v="4522512"/>
    <n v="1201.56"/>
    <n v="1"/>
    <d v="2020-06-01T00:00:00"/>
    <x v="550"/>
    <d v="2020-08-31T00:00:00"/>
    <d v="2020-11-30T00:00:00"/>
    <n v="91"/>
    <n v="11"/>
    <n v="13686.78"/>
  </r>
  <r>
    <s v="KR"/>
    <n v="702234"/>
    <n v="1208.76"/>
    <n v="1"/>
    <d v="2020-06-22T00:00:00"/>
    <x v="0"/>
    <d v="2020-11-30T00:00:00"/>
    <d v="2020-11-30T00:00:00"/>
    <n v="0"/>
    <n v="57"/>
    <n v="104447.63999999998"/>
  </r>
  <r>
    <s v="KR"/>
    <n v="702630"/>
    <n v="1208.76"/>
    <n v="1"/>
    <d v="2020-06-15T00:00:00"/>
    <x v="183"/>
    <d v="2020-11-16T00:00:00"/>
    <d v="2020-11-30T00:00:00"/>
    <n v="14"/>
    <n v="32"/>
    <n v="70257.599999999991"/>
  </r>
  <r>
    <s v="KR"/>
    <n v="702684"/>
    <n v="3657.84"/>
    <n v="1"/>
    <d v="2020-06-22T00:00:00"/>
    <x v="13"/>
    <d v="2020-11-30T00:00:00"/>
    <d v="2020-11-30T00:00:00"/>
    <n v="0"/>
    <n v="114"/>
    <n v="308452.26"/>
  </r>
  <r>
    <s v="KR"/>
    <n v="702684"/>
    <n v="2422.8000000000002"/>
    <n v="2"/>
    <d v="2020-06-08T00:00:00"/>
    <x v="13"/>
    <d v="2020-11-30T00:00:00"/>
    <d v="2020-11-30T00:00:00"/>
    <n v="0"/>
    <n v="114"/>
    <n v="308452.26"/>
  </r>
  <r>
    <s v="KR"/>
    <n v="702684"/>
    <n v="9730.44"/>
    <n v="8"/>
    <d v="2020-06-15T00:00:00"/>
    <x v="13"/>
    <d v="2020-11-30T00:00:00"/>
    <d v="2020-11-30T00:00:00"/>
    <n v="0"/>
    <n v="114"/>
    <n v="308452.26"/>
  </r>
  <r>
    <s v="KR"/>
    <n v="702684"/>
    <n v="1230.48"/>
    <n v="1"/>
    <d v="2020-07-06T00:00:00"/>
    <x v="13"/>
    <d v="2020-11-30T00:00:00"/>
    <d v="2020-11-30T00:00:00"/>
    <n v="0"/>
    <n v="114"/>
    <n v="308452.26"/>
  </r>
  <r>
    <s v="KR"/>
    <n v="702804"/>
    <n v="2455.6799999999998"/>
    <n v="2"/>
    <d v="2020-06-15T00:00:00"/>
    <x v="184"/>
    <d v="2020-11-30T00:00:00"/>
    <d v="2020-11-30T00:00:00"/>
    <n v="0"/>
    <n v="28"/>
    <n v="63536.22"/>
  </r>
  <r>
    <s v="KR"/>
    <n v="702804"/>
    <n v="1201.26"/>
    <n v="1"/>
    <d v="2020-07-06T00:00:00"/>
    <x v="184"/>
    <d v="2020-11-30T00:00:00"/>
    <d v="2020-11-30T00:00:00"/>
    <n v="0"/>
    <n v="28"/>
    <n v="63536.22"/>
  </r>
  <r>
    <s v="KR"/>
    <n v="702822"/>
    <n v="2050.44"/>
    <n v="2"/>
    <d v="2020-06-08T00:00:00"/>
    <x v="426"/>
    <d v="2020-11-23T00:00:00"/>
    <d v="2020-11-30T00:00:00"/>
    <n v="7"/>
    <n v="20"/>
    <n v="106432.14"/>
  </r>
  <r>
    <s v="KR"/>
    <n v="702918"/>
    <n v="1219.68"/>
    <n v="1"/>
    <d v="2020-06-08T00:00:00"/>
    <x v="45"/>
    <d v="2020-11-23T00:00:00"/>
    <d v="2020-11-30T00:00:00"/>
    <n v="7"/>
    <n v="17"/>
    <n v="18148.259999999998"/>
  </r>
  <r>
    <s v="KR"/>
    <n v="703044"/>
    <n v="612.54"/>
    <n v="1"/>
    <d v="2020-07-06T00:00:00"/>
    <x v="46"/>
    <d v="2020-11-23T00:00:00"/>
    <d v="2020-11-30T00:00:00"/>
    <n v="7"/>
    <n v="31"/>
    <n v="51529.260000000009"/>
  </r>
  <r>
    <s v="KR"/>
    <n v="703044"/>
    <n v="1208.76"/>
    <n v="1"/>
    <d v="2020-06-29T00:00:00"/>
    <x v="46"/>
    <d v="2020-11-23T00:00:00"/>
    <d v="2020-11-30T00:00:00"/>
    <n v="7"/>
    <n v="31"/>
    <n v="51529.260000000009"/>
  </r>
  <r>
    <s v="KR"/>
    <n v="704370"/>
    <n v="1227.8399999999999"/>
    <n v="1"/>
    <d v="2020-06-15T00:00:00"/>
    <x v="186"/>
    <d v="2020-10-12T00:00:00"/>
    <d v="2020-11-30T00:00:00"/>
    <n v="49"/>
    <n v="39"/>
    <n v="105519.35999999999"/>
  </r>
  <r>
    <s v="KR"/>
    <n v="704370"/>
    <n v="1208.76"/>
    <n v="1"/>
    <d v="2020-06-22T00:00:00"/>
    <x v="186"/>
    <d v="2020-10-12T00:00:00"/>
    <d v="2020-11-30T00:00:00"/>
    <n v="49"/>
    <n v="39"/>
    <n v="105519.35999999999"/>
  </r>
  <r>
    <s v="KR"/>
    <n v="704724"/>
    <n v="1208.76"/>
    <n v="1"/>
    <d v="2020-06-22T00:00:00"/>
    <x v="472"/>
    <d v="2020-11-09T00:00:00"/>
    <d v="2020-11-30T00:00:00"/>
    <n v="21"/>
    <n v="9"/>
    <n v="12549.000000000002"/>
  </r>
  <r>
    <s v="KR"/>
    <n v="705360"/>
    <n v="2230.38"/>
    <n v="1"/>
    <d v="2020-06-15T00:00:00"/>
    <x v="188"/>
    <d v="2020-11-30T00:00:00"/>
    <d v="2020-11-30T00:00:00"/>
    <n v="0"/>
    <n v="163"/>
    <n v="491606.4600000002"/>
  </r>
  <r>
    <s v="KR"/>
    <n v="705360"/>
    <n v="620.46"/>
    <n v="1"/>
    <d v="2020-06-15T00:00:00"/>
    <x v="188"/>
    <d v="2020-11-30T00:00:00"/>
    <d v="2020-11-30T00:00:00"/>
    <n v="0"/>
    <n v="163"/>
    <n v="491606.4600000002"/>
  </r>
  <r>
    <s v="KR"/>
    <n v="705360"/>
    <n v="1774.32"/>
    <n v="1"/>
    <d v="2020-07-06T00:00:00"/>
    <x v="188"/>
    <d v="2020-11-30T00:00:00"/>
    <d v="2020-11-30T00:00:00"/>
    <n v="0"/>
    <n v="163"/>
    <n v="491606.4600000002"/>
  </r>
  <r>
    <s v="KR"/>
    <n v="705360"/>
    <n v="2417.52"/>
    <n v="2"/>
    <d v="2020-06-22T00:00:00"/>
    <x v="188"/>
    <d v="2020-11-30T00:00:00"/>
    <d v="2020-11-30T00:00:00"/>
    <n v="0"/>
    <n v="163"/>
    <n v="491606.4600000002"/>
  </r>
  <r>
    <s v="KR"/>
    <n v="705360"/>
    <n v="3626.22"/>
    <n v="3"/>
    <d v="2020-06-29T00:00:00"/>
    <x v="188"/>
    <d v="2020-11-30T00:00:00"/>
    <d v="2020-11-30T00:00:00"/>
    <n v="0"/>
    <n v="163"/>
    <n v="491606.4600000002"/>
  </r>
  <r>
    <s v="KR"/>
    <n v="705462"/>
    <n v="776.58"/>
    <n v="2"/>
    <d v="2020-06-22T00:00:00"/>
    <x v="15"/>
    <d v="2020-11-30T00:00:00"/>
    <d v="2020-11-30T00:00:00"/>
    <n v="0"/>
    <n v="86"/>
    <n v="65373.420000000027"/>
  </r>
  <r>
    <s v="KR"/>
    <n v="705462"/>
    <n v="616.26"/>
    <n v="1"/>
    <d v="2020-06-29T00:00:00"/>
    <x v="15"/>
    <d v="2020-11-30T00:00:00"/>
    <d v="2020-11-30T00:00:00"/>
    <n v="0"/>
    <n v="86"/>
    <n v="65373.420000000027"/>
  </r>
  <r>
    <s v="KR"/>
    <n v="705462"/>
    <n v="1211.4000000000001"/>
    <n v="1"/>
    <d v="2020-06-08T00:00:00"/>
    <x v="15"/>
    <d v="2020-11-30T00:00:00"/>
    <d v="2020-11-30T00:00:00"/>
    <n v="0"/>
    <n v="86"/>
    <n v="65373.420000000027"/>
  </r>
  <r>
    <s v="KR"/>
    <n v="705468"/>
    <n v="2216.58"/>
    <n v="1"/>
    <d v="2020-07-06T00:00:00"/>
    <x v="282"/>
    <d v="2020-11-09T00:00:00"/>
    <d v="2020-11-30T00:00:00"/>
    <n v="21"/>
    <n v="12"/>
    <n v="36927.599999999999"/>
  </r>
  <r>
    <s v="KR"/>
    <n v="705708"/>
    <n v="1208.76"/>
    <n v="1"/>
    <d v="2020-06-29T00:00:00"/>
    <x v="141"/>
    <d v="2020-08-17T00:00:00"/>
    <d v="2020-11-30T00:00:00"/>
    <n v="105"/>
    <n v="39"/>
    <n v="111570.48000000001"/>
  </r>
  <r>
    <s v="KR"/>
    <n v="706404"/>
    <n v="2726.52"/>
    <n v="7"/>
    <d v="2020-06-08T00:00:00"/>
    <x v="402"/>
    <d v="2020-11-30T00:00:00"/>
    <d v="2020-11-30T00:00:00"/>
    <n v="0"/>
    <n v="64"/>
    <n v="55557.000000000007"/>
  </r>
  <r>
    <s v="KR"/>
    <n v="707178"/>
    <n v="3069.06"/>
    <n v="3"/>
    <d v="2020-06-22T00:00:00"/>
    <x v="403"/>
    <d v="2020-11-30T00:00:00"/>
    <d v="2020-11-30T00:00:00"/>
    <n v="0"/>
    <n v="9"/>
    <n v="21408.78"/>
  </r>
  <r>
    <s v="KR"/>
    <n v="708534"/>
    <n v="616.26"/>
    <n v="1"/>
    <d v="2020-06-29T00:00:00"/>
    <x v="191"/>
    <d v="2020-11-30T00:00:00"/>
    <d v="2020-11-30T00:00:00"/>
    <n v="0"/>
    <n v="36"/>
    <n v="42495.000000000007"/>
  </r>
  <r>
    <s v="KR"/>
    <n v="708534"/>
    <n v="612.54"/>
    <n v="1"/>
    <d v="2020-07-06T00:00:00"/>
    <x v="191"/>
    <d v="2020-11-30T00:00:00"/>
    <d v="2020-11-30T00:00:00"/>
    <n v="0"/>
    <n v="36"/>
    <n v="42495.000000000007"/>
  </r>
  <r>
    <s v="KR"/>
    <n v="708780"/>
    <n v="391.74"/>
    <n v="1"/>
    <d v="2020-06-08T00:00:00"/>
    <x v="28"/>
    <d v="2020-11-30T00:00:00"/>
    <d v="2020-11-30T00:00:00"/>
    <n v="0"/>
    <n v="420"/>
    <n v="876023.69999999937"/>
  </r>
  <r>
    <s v="KR"/>
    <n v="708780"/>
    <n v="2338.2600000000002"/>
    <n v="6"/>
    <d v="2020-06-15T00:00:00"/>
    <x v="28"/>
    <d v="2020-11-30T00:00:00"/>
    <d v="2020-11-30T00:00:00"/>
    <n v="0"/>
    <n v="420"/>
    <n v="876023.69999999937"/>
  </r>
  <r>
    <s v="KR"/>
    <n v="708780"/>
    <n v="388.26"/>
    <n v="1"/>
    <d v="2020-06-22T00:00:00"/>
    <x v="28"/>
    <d v="2020-11-30T00:00:00"/>
    <d v="2020-11-30T00:00:00"/>
    <n v="0"/>
    <n v="420"/>
    <n v="876023.69999999937"/>
  </r>
  <r>
    <s v="KR"/>
    <n v="708780"/>
    <n v="776.46"/>
    <n v="2"/>
    <d v="2020-06-29T00:00:00"/>
    <x v="28"/>
    <d v="2020-11-30T00:00:00"/>
    <d v="2020-11-30T00:00:00"/>
    <n v="0"/>
    <n v="420"/>
    <n v="876023.69999999937"/>
  </r>
  <r>
    <s v="KR"/>
    <n v="708780"/>
    <n v="4352.34"/>
    <n v="7"/>
    <d v="2020-06-08T00:00:00"/>
    <x v="28"/>
    <d v="2020-11-30T00:00:00"/>
    <d v="2020-11-30T00:00:00"/>
    <n v="0"/>
    <n v="420"/>
    <n v="876023.69999999937"/>
  </r>
  <r>
    <s v="KR"/>
    <n v="708780"/>
    <n v="4340.5200000000004"/>
    <n v="7"/>
    <d v="2020-06-15T00:00:00"/>
    <x v="28"/>
    <d v="2020-11-30T00:00:00"/>
    <d v="2020-11-30T00:00:00"/>
    <n v="0"/>
    <n v="420"/>
    <n v="876023.69999999937"/>
  </r>
  <r>
    <s v="KR"/>
    <n v="708780"/>
    <n v="8011.62"/>
    <n v="13"/>
    <d v="2020-06-22T00:00:00"/>
    <x v="28"/>
    <d v="2020-11-30T00:00:00"/>
    <d v="2020-11-30T00:00:00"/>
    <n v="0"/>
    <n v="420"/>
    <n v="876023.69999999937"/>
  </r>
  <r>
    <s v="KR"/>
    <n v="708780"/>
    <n v="4930.26"/>
    <n v="8"/>
    <d v="2020-06-29T00:00:00"/>
    <x v="28"/>
    <d v="2020-11-30T00:00:00"/>
    <d v="2020-11-30T00:00:00"/>
    <n v="0"/>
    <n v="420"/>
    <n v="876023.69999999937"/>
  </r>
  <r>
    <s v="KR"/>
    <n v="708780"/>
    <n v="612.54"/>
    <n v="1"/>
    <d v="2020-07-06T00:00:00"/>
    <x v="28"/>
    <d v="2020-11-30T00:00:00"/>
    <d v="2020-11-30T00:00:00"/>
    <n v="0"/>
    <n v="420"/>
    <n v="876023.69999999937"/>
  </r>
  <r>
    <s v="KR"/>
    <n v="708780"/>
    <n v="1639.5"/>
    <n v="6"/>
    <d v="2020-06-08T00:00:00"/>
    <x v="28"/>
    <d v="2020-11-30T00:00:00"/>
    <d v="2020-11-30T00:00:00"/>
    <n v="0"/>
    <n v="420"/>
    <n v="876023.69999999937"/>
  </r>
  <r>
    <s v="KR"/>
    <n v="708780"/>
    <n v="3005.46"/>
    <n v="11"/>
    <d v="2020-06-15T00:00:00"/>
    <x v="28"/>
    <d v="2020-11-30T00:00:00"/>
    <d v="2020-11-30T00:00:00"/>
    <n v="0"/>
    <n v="420"/>
    <n v="876023.69999999937"/>
  </r>
  <r>
    <s v="KR"/>
    <n v="708780"/>
    <n v="542.34"/>
    <n v="2"/>
    <d v="2020-06-22T00:00:00"/>
    <x v="28"/>
    <d v="2020-11-30T00:00:00"/>
    <d v="2020-11-30T00:00:00"/>
    <n v="0"/>
    <n v="420"/>
    <n v="876023.69999999937"/>
  </r>
  <r>
    <s v="KR"/>
    <n v="708780"/>
    <n v="271.2"/>
    <n v="1"/>
    <d v="2020-06-29T00:00:00"/>
    <x v="28"/>
    <d v="2020-11-30T00:00:00"/>
    <d v="2020-11-30T00:00:00"/>
    <n v="0"/>
    <n v="420"/>
    <n v="876023.69999999937"/>
  </r>
  <r>
    <s v="KR"/>
    <n v="708780"/>
    <n v="269.45999999999998"/>
    <n v="1"/>
    <d v="2020-07-06T00:00:00"/>
    <x v="28"/>
    <d v="2020-11-30T00:00:00"/>
    <d v="2020-11-30T00:00:00"/>
    <n v="0"/>
    <n v="420"/>
    <n v="876023.69999999937"/>
  </r>
  <r>
    <s v="KR"/>
    <n v="708780"/>
    <n v="1211.4000000000001"/>
    <n v="1"/>
    <d v="2020-06-08T00:00:00"/>
    <x v="28"/>
    <d v="2020-11-30T00:00:00"/>
    <d v="2020-11-30T00:00:00"/>
    <n v="0"/>
    <n v="420"/>
    <n v="876023.69999999937"/>
  </r>
  <r>
    <s v="KR"/>
    <n v="708780"/>
    <n v="21757.5"/>
    <n v="18"/>
    <d v="2020-06-29T00:00:00"/>
    <x v="28"/>
    <d v="2020-11-30T00:00:00"/>
    <d v="2020-11-30T00:00:00"/>
    <n v="0"/>
    <n v="420"/>
    <n v="876023.69999999937"/>
  </r>
  <r>
    <s v="KR"/>
    <n v="709416"/>
    <n v="1211.3399999999999"/>
    <n v="1"/>
    <d v="2020-06-15T00:00:00"/>
    <x v="194"/>
    <d v="2020-11-23T00:00:00"/>
    <d v="2020-11-30T00:00:00"/>
    <n v="7"/>
    <n v="54"/>
    <n v="139627.25999999998"/>
  </r>
  <r>
    <s v="KR"/>
    <n v="709824"/>
    <n v="394.38"/>
    <n v="1"/>
    <d v="2020-06-15T00:00:00"/>
    <x v="195"/>
    <d v="2020-10-19T00:00:00"/>
    <d v="2020-11-30T00:00:00"/>
    <n v="42"/>
    <n v="27"/>
    <n v="10686.599999999995"/>
  </r>
  <r>
    <s v="KR"/>
    <n v="711894"/>
    <n v="1208.76"/>
    <n v="1"/>
    <d v="2020-06-29T00:00:00"/>
    <x v="59"/>
    <d v="2020-11-30T00:00:00"/>
    <d v="2020-11-30T00:00:00"/>
    <n v="0"/>
    <n v="62"/>
    <n v="169008.48000000007"/>
  </r>
  <r>
    <s v="KR"/>
    <n v="711984"/>
    <n v="1208.76"/>
    <n v="1"/>
    <d v="2020-06-29T00:00:00"/>
    <x v="29"/>
    <d v="2020-10-26T00:00:00"/>
    <d v="2020-11-30T00:00:00"/>
    <n v="35"/>
    <n v="30"/>
    <n v="113944.13999999998"/>
  </r>
  <r>
    <s v="KR"/>
    <n v="712296"/>
    <n v="6235.14"/>
    <n v="6"/>
    <d v="2020-06-15T00:00:00"/>
    <x v="198"/>
    <d v="2020-06-15T00:00:00"/>
    <d v="2020-11-30T00:00:00"/>
    <n v="168"/>
    <n v="22"/>
    <n v="42552.419999999991"/>
  </r>
  <r>
    <s v="KR"/>
    <n v="712296"/>
    <n v="1227.8399999999999"/>
    <n v="1"/>
    <d v="2020-06-15T00:00:00"/>
    <x v="198"/>
    <d v="2020-06-15T00:00:00"/>
    <d v="2020-11-30T00:00:00"/>
    <n v="168"/>
    <n v="22"/>
    <n v="42552.419999999991"/>
  </r>
  <r>
    <s v="KR"/>
    <n v="712482"/>
    <n v="625.44000000000005"/>
    <n v="1"/>
    <d v="2020-06-15T00:00:00"/>
    <x v="199"/>
    <d v="2020-11-16T00:00:00"/>
    <d v="2020-11-30T00:00:00"/>
    <n v="14"/>
    <n v="46"/>
    <n v="18532.86"/>
  </r>
  <r>
    <s v="KR"/>
    <n v="712932"/>
    <n v="1211.4000000000001"/>
    <n v="1"/>
    <d v="2020-06-08T00:00:00"/>
    <x v="330"/>
    <d v="2020-11-30T00:00:00"/>
    <d v="2020-11-30T00:00:00"/>
    <n v="0"/>
    <n v="46"/>
    <n v="81020.459999999992"/>
  </r>
  <r>
    <s v="KR"/>
    <n v="712932"/>
    <n v="1227.8399999999999"/>
    <n v="1"/>
    <d v="2020-06-15T00:00:00"/>
    <x v="330"/>
    <d v="2020-11-30T00:00:00"/>
    <d v="2020-11-30T00:00:00"/>
    <n v="0"/>
    <n v="46"/>
    <n v="81020.459999999992"/>
  </r>
  <r>
    <s v="KR"/>
    <n v="712932"/>
    <n v="1208.76"/>
    <n v="1"/>
    <d v="2020-06-22T00:00:00"/>
    <x v="330"/>
    <d v="2020-11-30T00:00:00"/>
    <d v="2020-11-30T00:00:00"/>
    <n v="0"/>
    <n v="46"/>
    <n v="81020.459999999992"/>
  </r>
  <r>
    <s v="KR"/>
    <n v="713718"/>
    <n v="4834.9799999999996"/>
    <n v="4"/>
    <d v="2020-06-22T00:00:00"/>
    <x v="9"/>
    <d v="2020-11-23T00:00:00"/>
    <d v="2020-11-30T00:00:00"/>
    <n v="7"/>
    <n v="25"/>
    <n v="80443.02"/>
  </r>
  <r>
    <s v="KR"/>
    <n v="717612"/>
    <n v="273"/>
    <n v="1"/>
    <d v="2020-06-15T00:00:00"/>
    <x v="4"/>
    <d v="2020-09-07T00:00:00"/>
    <d v="2020-11-30T00:00:00"/>
    <n v="84"/>
    <n v="24"/>
    <n v="33160.319999999992"/>
  </r>
  <r>
    <s v="KR"/>
    <n v="717612"/>
    <n v="271.2"/>
    <n v="1"/>
    <d v="2020-06-29T00:00:00"/>
    <x v="4"/>
    <d v="2020-09-07T00:00:00"/>
    <d v="2020-11-30T00:00:00"/>
    <n v="84"/>
    <n v="24"/>
    <n v="33160.319999999992"/>
  </r>
  <r>
    <s v="KR"/>
    <n v="717930"/>
    <n v="1032.24"/>
    <n v="1"/>
    <d v="2020-06-08T00:00:00"/>
    <x v="370"/>
    <d v="2020-06-15T00:00:00"/>
    <d v="2020-11-30T00:00:00"/>
    <n v="168"/>
    <n v="6"/>
    <n v="14586.420000000002"/>
  </r>
  <r>
    <s v="KR"/>
    <n v="717930"/>
    <n v="4129.1400000000003"/>
    <n v="4"/>
    <d v="2020-06-15T00:00:00"/>
    <x v="370"/>
    <d v="2020-06-15T00:00:00"/>
    <d v="2020-11-30T00:00:00"/>
    <n v="168"/>
    <n v="6"/>
    <n v="14586.420000000002"/>
  </r>
  <r>
    <s v="KR"/>
    <n v="718086"/>
    <n v="7276.68"/>
    <n v="6"/>
    <d v="2020-06-08T00:00:00"/>
    <x v="204"/>
    <d v="2020-11-30T00:00:00"/>
    <d v="2020-11-30T00:00:00"/>
    <n v="0"/>
    <n v="66"/>
    <n v="235780.14000000004"/>
  </r>
  <r>
    <s v="KR"/>
    <n v="718086"/>
    <n v="8461.26"/>
    <n v="7"/>
    <d v="2020-06-22T00:00:00"/>
    <x v="204"/>
    <d v="2020-11-30T00:00:00"/>
    <d v="2020-11-30T00:00:00"/>
    <n v="0"/>
    <n v="66"/>
    <n v="235780.14000000004"/>
  </r>
  <r>
    <s v="KR"/>
    <n v="718152"/>
    <n v="390.9"/>
    <n v="1"/>
    <d v="2020-06-15T00:00:00"/>
    <x v="30"/>
    <d v="2020-11-30T00:00:00"/>
    <d v="2020-11-30T00:00:00"/>
    <n v="0"/>
    <n v="327"/>
    <n v="386034.60000000044"/>
  </r>
  <r>
    <s v="KR"/>
    <n v="718152"/>
    <n v="391.74"/>
    <n v="1"/>
    <d v="2020-06-15T00:00:00"/>
    <x v="30"/>
    <d v="2020-11-30T00:00:00"/>
    <d v="2020-11-30T00:00:00"/>
    <n v="0"/>
    <n v="327"/>
    <n v="386034.60000000044"/>
  </r>
  <r>
    <s v="KR"/>
    <n v="718152"/>
    <n v="-612.6"/>
    <n v="-1"/>
    <d v="2020-06-08T00:00:00"/>
    <x v="30"/>
    <d v="2020-11-30T00:00:00"/>
    <d v="2020-11-30T00:00:00"/>
    <n v="0"/>
    <n v="327"/>
    <n v="386034.60000000044"/>
  </r>
  <r>
    <s v="KR"/>
    <n v="718152"/>
    <n v="621.78"/>
    <n v="1"/>
    <d v="2020-06-08T00:00:00"/>
    <x v="30"/>
    <d v="2020-11-30T00:00:00"/>
    <d v="2020-11-30T00:00:00"/>
    <n v="0"/>
    <n v="327"/>
    <n v="386034.60000000044"/>
  </r>
  <r>
    <s v="KR"/>
    <n v="718152"/>
    <n v="4313.9399999999996"/>
    <n v="7"/>
    <d v="2020-06-22T00:00:00"/>
    <x v="30"/>
    <d v="2020-11-30T00:00:00"/>
    <d v="2020-11-30T00:00:00"/>
    <n v="0"/>
    <n v="327"/>
    <n v="386034.60000000044"/>
  </r>
  <r>
    <s v="KR"/>
    <n v="718152"/>
    <n v="2402.64"/>
    <n v="2"/>
    <d v="2020-07-06T00:00:00"/>
    <x v="30"/>
    <d v="2020-11-30T00:00:00"/>
    <d v="2020-11-30T00:00:00"/>
    <n v="0"/>
    <n v="327"/>
    <n v="386034.60000000044"/>
  </r>
  <r>
    <s v="KR"/>
    <n v="718686"/>
    <n v="616.26"/>
    <n v="1"/>
    <d v="2020-06-15T00:00:00"/>
    <x v="205"/>
    <d v="2020-08-31T00:00:00"/>
    <d v="2020-11-30T00:00:00"/>
    <n v="91"/>
    <n v="11"/>
    <n v="20823"/>
  </r>
  <r>
    <s v="KR"/>
    <n v="719022"/>
    <n v="620.46"/>
    <n v="1"/>
    <d v="2020-06-15T00:00:00"/>
    <x v="159"/>
    <d v="2020-11-30T00:00:00"/>
    <d v="2020-11-30T00:00:00"/>
    <n v="0"/>
    <n v="96"/>
    <n v="46850.639999999992"/>
  </r>
  <r>
    <s v="KR"/>
    <n v="719022"/>
    <n v="616.26"/>
    <n v="1"/>
    <d v="2020-06-29T00:00:00"/>
    <x v="159"/>
    <d v="2020-11-30T00:00:00"/>
    <d v="2020-11-30T00:00:00"/>
    <n v="0"/>
    <n v="96"/>
    <n v="46850.639999999992"/>
  </r>
  <r>
    <s v="KR"/>
    <n v="719022"/>
    <n v="275.45999999999998"/>
    <n v="1"/>
    <d v="2020-06-15T00:00:00"/>
    <x v="159"/>
    <d v="2020-11-30T00:00:00"/>
    <d v="2020-11-30T00:00:00"/>
    <n v="0"/>
    <n v="96"/>
    <n v="46850.639999999992"/>
  </r>
  <r>
    <s v="KR"/>
    <n v="719022"/>
    <n v="2422.8000000000002"/>
    <n v="2"/>
    <d v="2020-06-08T00:00:00"/>
    <x v="159"/>
    <d v="2020-11-30T00:00:00"/>
    <d v="2020-11-30T00:00:00"/>
    <n v="0"/>
    <n v="96"/>
    <n v="46850.639999999992"/>
  </r>
  <r>
    <s v="KR"/>
    <n v="719166"/>
    <n v="1023"/>
    <n v="1"/>
    <d v="2020-06-29T00:00:00"/>
    <x v="619"/>
    <d v="2020-08-31T00:00:00"/>
    <d v="2020-11-30T00:00:00"/>
    <n v="91"/>
    <n v="3"/>
    <n v="2648.34"/>
  </r>
  <r>
    <s v="KR"/>
    <n v="721512"/>
    <n v="388.26"/>
    <n v="1"/>
    <d v="2020-06-29T00:00:00"/>
    <x v="207"/>
    <d v="2020-11-02T00:00:00"/>
    <d v="2020-11-30T00:00:00"/>
    <n v="28"/>
    <n v="41"/>
    <n v="15719.520000000004"/>
  </r>
  <r>
    <s v="KR"/>
    <n v="721512"/>
    <n v="273.54000000000002"/>
    <n v="1"/>
    <d v="2020-06-08T00:00:00"/>
    <x v="207"/>
    <d v="2020-11-02T00:00:00"/>
    <d v="2020-11-30T00:00:00"/>
    <n v="28"/>
    <n v="41"/>
    <n v="15719.520000000004"/>
  </r>
  <r>
    <s v="KR"/>
    <n v="721512"/>
    <n v="275.45999999999998"/>
    <n v="1"/>
    <d v="2020-06-15T00:00:00"/>
    <x v="207"/>
    <d v="2020-11-02T00:00:00"/>
    <d v="2020-11-30T00:00:00"/>
    <n v="28"/>
    <n v="41"/>
    <n v="15719.520000000004"/>
  </r>
  <r>
    <s v="KR"/>
    <n v="721512"/>
    <n v="271.2"/>
    <n v="1"/>
    <d v="2020-06-22T00:00:00"/>
    <x v="207"/>
    <d v="2020-11-02T00:00:00"/>
    <d v="2020-11-30T00:00:00"/>
    <n v="28"/>
    <n v="41"/>
    <n v="15719.520000000004"/>
  </r>
  <r>
    <s v="KR"/>
    <n v="723180"/>
    <n v="275.45999999999998"/>
    <n v="1"/>
    <d v="2020-06-15T00:00:00"/>
    <x v="208"/>
    <d v="2020-06-15T00:00:00"/>
    <d v="2020-11-30T00:00:00"/>
    <n v="168"/>
    <n v="14"/>
    <n v="16419.72"/>
  </r>
  <r>
    <s v="KR"/>
    <n v="723390"/>
    <n v="1848.84"/>
    <n v="3"/>
    <d v="2020-06-22T00:00:00"/>
    <x v="83"/>
    <d v="2020-11-23T00:00:00"/>
    <d v="2020-11-30T00:00:00"/>
    <n v="7"/>
    <n v="67"/>
    <n v="92243.51999999999"/>
  </r>
  <r>
    <s v="KR"/>
    <n v="724080"/>
    <n v="1208.76"/>
    <n v="1"/>
    <d v="2020-06-29T00:00:00"/>
    <x v="284"/>
    <d v="2020-10-05T00:00:00"/>
    <d v="2020-11-30T00:00:00"/>
    <n v="56"/>
    <n v="17"/>
    <n v="91041.839999999982"/>
  </r>
  <r>
    <s v="KR"/>
    <n v="724974"/>
    <n v="2250.36"/>
    <n v="1"/>
    <d v="2020-06-08T00:00:00"/>
    <x v="66"/>
    <d v="2020-11-30T00:00:00"/>
    <d v="2020-11-30T00:00:00"/>
    <n v="0"/>
    <n v="236"/>
    <n v="780258.53999999957"/>
  </r>
  <r>
    <s v="KR"/>
    <n v="724974"/>
    <n v="394.38"/>
    <n v="1"/>
    <d v="2020-06-15T00:00:00"/>
    <x v="66"/>
    <d v="2020-11-30T00:00:00"/>
    <d v="2020-11-30T00:00:00"/>
    <n v="0"/>
    <n v="236"/>
    <n v="780258.53999999957"/>
  </r>
  <r>
    <s v="KR"/>
    <n v="724974"/>
    <n v="1857"/>
    <n v="3"/>
    <d v="2020-06-08T00:00:00"/>
    <x v="66"/>
    <d v="2020-11-30T00:00:00"/>
    <d v="2020-11-30T00:00:00"/>
    <n v="0"/>
    <n v="236"/>
    <n v="780258.53999999957"/>
  </r>
  <r>
    <s v="KR"/>
    <n v="724974"/>
    <n v="620.46"/>
    <n v="1"/>
    <d v="2020-06-15T00:00:00"/>
    <x v="66"/>
    <d v="2020-11-30T00:00:00"/>
    <d v="2020-11-30T00:00:00"/>
    <n v="0"/>
    <n v="236"/>
    <n v="780258.53999999957"/>
  </r>
  <r>
    <s v="KR"/>
    <n v="724974"/>
    <n v="616.26"/>
    <n v="1"/>
    <d v="2020-06-22T00:00:00"/>
    <x v="66"/>
    <d v="2020-11-30T00:00:00"/>
    <d v="2020-11-30T00:00:00"/>
    <n v="0"/>
    <n v="236"/>
    <n v="780258.53999999957"/>
  </r>
  <r>
    <s v="KR"/>
    <n v="724974"/>
    <n v="1848.84"/>
    <n v="3"/>
    <d v="2020-06-29T00:00:00"/>
    <x v="66"/>
    <d v="2020-11-30T00:00:00"/>
    <d v="2020-11-30T00:00:00"/>
    <n v="0"/>
    <n v="236"/>
    <n v="780258.53999999957"/>
  </r>
  <r>
    <s v="KR"/>
    <n v="724974"/>
    <n v="273.54000000000002"/>
    <n v="1"/>
    <d v="2020-06-08T00:00:00"/>
    <x v="66"/>
    <d v="2020-11-30T00:00:00"/>
    <d v="2020-11-30T00:00:00"/>
    <n v="0"/>
    <n v="236"/>
    <n v="780258.53999999957"/>
  </r>
  <r>
    <s v="KR"/>
    <n v="724974"/>
    <n v="275.45999999999998"/>
    <n v="1"/>
    <d v="2020-06-15T00:00:00"/>
    <x v="66"/>
    <d v="2020-11-30T00:00:00"/>
    <d v="2020-11-30T00:00:00"/>
    <n v="0"/>
    <n v="236"/>
    <n v="780258.53999999957"/>
  </r>
  <r>
    <s v="KR"/>
    <n v="724974"/>
    <n v="271.2"/>
    <n v="1"/>
    <d v="2020-06-22T00:00:00"/>
    <x v="66"/>
    <d v="2020-11-30T00:00:00"/>
    <d v="2020-11-30T00:00:00"/>
    <n v="0"/>
    <n v="236"/>
    <n v="780258.53999999957"/>
  </r>
  <r>
    <s v="KR"/>
    <n v="724974"/>
    <n v="271.2"/>
    <n v="1"/>
    <d v="2020-06-29T00:00:00"/>
    <x v="66"/>
    <d v="2020-11-30T00:00:00"/>
    <d v="2020-11-30T00:00:00"/>
    <n v="0"/>
    <n v="236"/>
    <n v="780258.53999999957"/>
  </r>
  <r>
    <s v="KR"/>
    <n v="724974"/>
    <n v="269.45999999999998"/>
    <n v="1"/>
    <d v="2020-07-06T00:00:00"/>
    <x v="66"/>
    <d v="2020-11-30T00:00:00"/>
    <d v="2020-11-30T00:00:00"/>
    <n v="0"/>
    <n v="236"/>
    <n v="780258.53999999957"/>
  </r>
  <r>
    <s v="KR"/>
    <n v="724974"/>
    <n v="1211.4000000000001"/>
    <n v="1"/>
    <d v="2020-06-08T00:00:00"/>
    <x v="66"/>
    <d v="2020-11-30T00:00:00"/>
    <d v="2020-11-30T00:00:00"/>
    <n v="0"/>
    <n v="236"/>
    <n v="780258.53999999957"/>
  </r>
  <r>
    <s v="KR"/>
    <n v="724974"/>
    <n v="6106.8"/>
    <n v="5"/>
    <d v="2020-06-15T00:00:00"/>
    <x v="66"/>
    <d v="2020-11-30T00:00:00"/>
    <d v="2020-11-30T00:00:00"/>
    <n v="0"/>
    <n v="236"/>
    <n v="780258.53999999957"/>
  </r>
  <r>
    <s v="KR"/>
    <n v="724974"/>
    <n v="3626.22"/>
    <n v="3"/>
    <d v="2020-06-22T00:00:00"/>
    <x v="66"/>
    <d v="2020-11-30T00:00:00"/>
    <d v="2020-11-30T00:00:00"/>
    <n v="0"/>
    <n v="236"/>
    <n v="780258.53999999957"/>
  </r>
  <r>
    <s v="KR"/>
    <n v="724974"/>
    <n v="8461.26"/>
    <n v="7"/>
    <d v="2020-06-29T00:00:00"/>
    <x v="66"/>
    <d v="2020-11-30T00:00:00"/>
    <d v="2020-11-30T00:00:00"/>
    <n v="0"/>
    <n v="236"/>
    <n v="780258.53999999957"/>
  </r>
  <r>
    <s v="KR"/>
    <n v="730284"/>
    <n v="390.9"/>
    <n v="1"/>
    <d v="2020-06-15T00:00:00"/>
    <x v="209"/>
    <d v="2020-11-02T00:00:00"/>
    <d v="2020-11-30T00:00:00"/>
    <n v="28"/>
    <n v="28"/>
    <n v="55795.380000000005"/>
  </r>
  <r>
    <s v="KR"/>
    <n v="757332"/>
    <n v="389.1"/>
    <n v="1"/>
    <d v="2020-06-08T00:00:00"/>
    <x v="60"/>
    <d v="2020-11-16T00:00:00"/>
    <d v="2020-11-30T00:00:00"/>
    <n v="14"/>
    <n v="86"/>
    <n v="61857.060000000019"/>
  </r>
  <r>
    <s v="KR"/>
    <n v="757332"/>
    <n v="1216.98"/>
    <n v="1"/>
    <d v="2020-06-15T00:00:00"/>
    <x v="60"/>
    <d v="2020-11-16T00:00:00"/>
    <d v="2020-11-30T00:00:00"/>
    <n v="14"/>
    <n v="86"/>
    <n v="61857.060000000019"/>
  </r>
  <r>
    <s v="KR"/>
    <n v="757332"/>
    <n v="1201.26"/>
    <n v="1"/>
    <d v="2020-07-06T00:00:00"/>
    <x v="60"/>
    <d v="2020-11-16T00:00:00"/>
    <d v="2020-11-30T00:00:00"/>
    <n v="14"/>
    <n v="86"/>
    <n v="61857.060000000019"/>
  </r>
  <r>
    <s v="KR"/>
    <n v="763782"/>
    <n v="1211.4000000000001"/>
    <n v="1"/>
    <d v="2020-06-08T00:00:00"/>
    <x v="210"/>
    <d v="2020-11-30T00:00:00"/>
    <d v="2020-11-30T00:00:00"/>
    <n v="0"/>
    <n v="73"/>
    <n v="125895.35999999994"/>
  </r>
  <r>
    <s v="KR"/>
    <n v="763782"/>
    <n v="1227.8399999999999"/>
    <n v="1"/>
    <d v="2020-06-15T00:00:00"/>
    <x v="210"/>
    <d v="2020-11-30T00:00:00"/>
    <d v="2020-11-30T00:00:00"/>
    <n v="0"/>
    <n v="73"/>
    <n v="125895.35999999994"/>
  </r>
  <r>
    <s v="KR"/>
    <n v="763782"/>
    <n v="1208.76"/>
    <n v="1"/>
    <d v="2020-06-29T00:00:00"/>
    <x v="210"/>
    <d v="2020-11-30T00:00:00"/>
    <d v="2020-11-30T00:00:00"/>
    <n v="0"/>
    <n v="73"/>
    <n v="125895.35999999994"/>
  </r>
  <r>
    <s v="KR"/>
    <n v="765942"/>
    <n v="2230.38"/>
    <n v="1"/>
    <d v="2020-06-22T00:00:00"/>
    <x v="211"/>
    <d v="2020-11-23T00:00:00"/>
    <d v="2020-11-30T00:00:00"/>
    <n v="7"/>
    <n v="45"/>
    <n v="86364.959999999977"/>
  </r>
  <r>
    <s v="KR"/>
    <n v="765942"/>
    <n v="1010.28"/>
    <n v="1"/>
    <d v="2020-06-08T00:00:00"/>
    <x v="211"/>
    <d v="2020-11-23T00:00:00"/>
    <d v="2020-11-30T00:00:00"/>
    <n v="7"/>
    <n v="45"/>
    <n v="86364.959999999977"/>
  </r>
  <r>
    <s v="KR"/>
    <n v="765942"/>
    <n v="2033.4"/>
    <n v="2"/>
    <d v="2020-07-06T00:00:00"/>
    <x v="211"/>
    <d v="2020-11-23T00:00:00"/>
    <d v="2020-11-30T00:00:00"/>
    <n v="7"/>
    <n v="45"/>
    <n v="86364.959999999977"/>
  </r>
  <r>
    <s v="KR"/>
    <n v="766122"/>
    <n v="1801.38"/>
    <n v="1"/>
    <d v="2020-06-15T00:00:00"/>
    <x v="285"/>
    <d v="2020-06-15T00:00:00"/>
    <d v="2020-11-30T00:00:00"/>
    <n v="168"/>
    <n v="14"/>
    <n v="21258.120000000003"/>
  </r>
  <r>
    <s v="KR"/>
    <n v="769446"/>
    <n v="776.46"/>
    <n v="2"/>
    <d v="2020-06-22T00:00:00"/>
    <x v="149"/>
    <d v="2020-11-30T00:00:00"/>
    <d v="2020-11-30T00:00:00"/>
    <n v="0"/>
    <n v="6"/>
    <n v="7508.16"/>
  </r>
  <r>
    <s v="KR"/>
    <n v="769458"/>
    <n v="6691.14"/>
    <n v="3"/>
    <d v="2020-06-29T00:00:00"/>
    <x v="621"/>
    <d v="2020-06-29T00:00:00"/>
    <d v="2020-11-30T00:00:00"/>
    <n v="154"/>
    <n v="3"/>
    <n v="8733.7800000000007"/>
  </r>
  <r>
    <s v="KR"/>
    <n v="776202"/>
    <n v="271.2"/>
    <n v="1"/>
    <d v="2020-06-22T00:00:00"/>
    <x v="212"/>
    <d v="2020-11-16T00:00:00"/>
    <d v="2020-11-30T00:00:00"/>
    <n v="14"/>
    <n v="40"/>
    <n v="36997.44000000001"/>
  </r>
  <r>
    <s v="KR"/>
    <n v="776214"/>
    <n v="2230.38"/>
    <n v="1"/>
    <d v="2020-06-29T00:00:00"/>
    <x v="406"/>
    <d v="2020-07-06T00:00:00"/>
    <d v="2020-11-30T00:00:00"/>
    <n v="147"/>
    <n v="9"/>
    <n v="11928.060000000001"/>
  </r>
  <r>
    <s v="KR"/>
    <n v="776214"/>
    <n v="1208.76"/>
    <n v="1"/>
    <d v="2020-06-29T00:00:00"/>
    <x v="406"/>
    <d v="2020-07-06T00:00:00"/>
    <d v="2020-11-30T00:00:00"/>
    <n v="147"/>
    <n v="9"/>
    <n v="11928.060000000001"/>
  </r>
  <r>
    <s v="KR"/>
    <n v="777906"/>
    <n v="1232.58"/>
    <n v="2"/>
    <d v="2020-06-15T00:00:00"/>
    <x v="165"/>
    <d v="2020-11-09T00:00:00"/>
    <d v="2020-11-30T00:00:00"/>
    <n v="21"/>
    <n v="76"/>
    <n v="80430.12000000001"/>
  </r>
  <r>
    <s v="KR"/>
    <n v="777906"/>
    <n v="2465.1"/>
    <n v="4"/>
    <d v="2020-06-22T00:00:00"/>
    <x v="165"/>
    <d v="2020-11-09T00:00:00"/>
    <d v="2020-11-30T00:00:00"/>
    <n v="21"/>
    <n v="76"/>
    <n v="80430.12000000001"/>
  </r>
  <r>
    <s v="KR"/>
    <n v="795876"/>
    <n v="388.26"/>
    <n v="1"/>
    <d v="2020-06-22T00:00:00"/>
    <x v="24"/>
    <d v="2020-11-23T00:00:00"/>
    <d v="2020-11-30T00:00:00"/>
    <n v="7"/>
    <n v="40"/>
    <n v="31108.44"/>
  </r>
  <r>
    <s v="KR"/>
    <n v="795876"/>
    <n v="1208.76"/>
    <n v="1"/>
    <d v="2020-06-15T00:00:00"/>
    <x v="24"/>
    <d v="2020-11-23T00:00:00"/>
    <d v="2020-11-30T00:00:00"/>
    <n v="7"/>
    <n v="40"/>
    <n v="31108.44"/>
  </r>
  <r>
    <s v="KR"/>
    <n v="809172"/>
    <n v="389.1"/>
    <n v="1"/>
    <d v="2020-06-08T00:00:00"/>
    <x v="622"/>
    <d v="2020-11-30T00:00:00"/>
    <d v="2020-11-30T00:00:00"/>
    <n v="0"/>
    <n v="88"/>
    <n v="144316.56000000006"/>
  </r>
  <r>
    <s v="KR"/>
    <n v="809172"/>
    <n v="388.26"/>
    <n v="1"/>
    <d v="2020-06-22T00:00:00"/>
    <x v="622"/>
    <d v="2020-11-30T00:00:00"/>
    <d v="2020-11-30T00:00:00"/>
    <n v="0"/>
    <n v="88"/>
    <n v="144316.56000000006"/>
  </r>
  <r>
    <s v="KR"/>
    <n v="809172"/>
    <n v="385.86"/>
    <n v="1"/>
    <d v="2020-07-06T00:00:00"/>
    <x v="622"/>
    <d v="2020-11-30T00:00:00"/>
    <d v="2020-11-30T00:00:00"/>
    <n v="0"/>
    <n v="88"/>
    <n v="144316.56000000006"/>
  </r>
  <r>
    <s v="KR"/>
    <n v="809172"/>
    <n v="1232.58"/>
    <n v="2"/>
    <d v="2020-06-22T00:00:00"/>
    <x v="622"/>
    <d v="2020-11-30T00:00:00"/>
    <d v="2020-11-30T00:00:00"/>
    <n v="0"/>
    <n v="88"/>
    <n v="144316.56000000006"/>
  </r>
  <r>
    <s v="KR"/>
    <n v="809172"/>
    <n v="1848.84"/>
    <n v="3"/>
    <d v="2020-06-29T00:00:00"/>
    <x v="622"/>
    <d v="2020-11-30T00:00:00"/>
    <d v="2020-11-30T00:00:00"/>
    <n v="0"/>
    <n v="88"/>
    <n v="144316.56000000006"/>
  </r>
  <r>
    <s v="KR"/>
    <n v="809172"/>
    <n v="612.54"/>
    <n v="1"/>
    <d v="2020-07-06T00:00:00"/>
    <x v="622"/>
    <d v="2020-11-30T00:00:00"/>
    <d v="2020-11-30T00:00:00"/>
    <n v="0"/>
    <n v="88"/>
    <n v="144316.56000000006"/>
  </r>
  <r>
    <s v="KR"/>
    <n v="809172"/>
    <n v="273"/>
    <n v="1"/>
    <d v="2020-06-15T00:00:00"/>
    <x v="622"/>
    <d v="2020-11-30T00:00:00"/>
    <d v="2020-11-30T00:00:00"/>
    <n v="0"/>
    <n v="88"/>
    <n v="144316.56000000006"/>
  </r>
  <r>
    <s v="KR"/>
    <n v="809172"/>
    <n v="3651"/>
    <n v="3"/>
    <d v="2020-06-15T00:00:00"/>
    <x v="622"/>
    <d v="2020-11-30T00:00:00"/>
    <d v="2020-11-30T00:00:00"/>
    <n v="0"/>
    <n v="88"/>
    <n v="144316.56000000006"/>
  </r>
  <r>
    <s v="KR"/>
    <n v="809172"/>
    <n v="8461.26"/>
    <n v="7"/>
    <d v="2020-06-22T00:00:00"/>
    <x v="622"/>
    <d v="2020-11-30T00:00:00"/>
    <d v="2020-11-30T00:00:00"/>
    <n v="0"/>
    <n v="88"/>
    <n v="144316.56000000006"/>
  </r>
  <r>
    <s v="KR"/>
    <n v="809172"/>
    <n v="1208.76"/>
    <n v="1"/>
    <d v="2020-06-29T00:00:00"/>
    <x v="622"/>
    <d v="2020-11-30T00:00:00"/>
    <d v="2020-11-30T00:00:00"/>
    <n v="0"/>
    <n v="88"/>
    <n v="144316.56000000006"/>
  </r>
  <r>
    <s v="KR"/>
    <n v="812190"/>
    <n v="2265.6"/>
    <n v="1"/>
    <d v="2020-06-15T00:00:00"/>
    <x v="623"/>
    <d v="2020-08-10T00:00:00"/>
    <d v="2020-11-30T00:00:00"/>
    <n v="112"/>
    <n v="4"/>
    <n v="7610.4599999999991"/>
  </r>
  <r>
    <s v="KR"/>
    <n v="820302"/>
    <n v="385.86"/>
    <n v="1"/>
    <d v="2020-07-06T00:00:00"/>
    <x v="287"/>
    <d v="2020-08-17T00:00:00"/>
    <d v="2020-11-30T00:00:00"/>
    <n v="105"/>
    <n v="11"/>
    <n v="3606.06"/>
  </r>
  <r>
    <s v="KR"/>
    <n v="820302"/>
    <n v="539.04"/>
    <n v="2"/>
    <d v="2020-07-06T00:00:00"/>
    <x v="287"/>
    <d v="2020-08-17T00:00:00"/>
    <d v="2020-11-30T00:00:00"/>
    <n v="105"/>
    <n v="11"/>
    <n v="3606.06"/>
  </r>
  <r>
    <s v="KR"/>
    <n v="840936"/>
    <n v="394.38"/>
    <n v="1"/>
    <d v="2020-06-15T00:00:00"/>
    <x v="216"/>
    <d v="2020-09-07T00:00:00"/>
    <d v="2020-11-30T00:00:00"/>
    <n v="84"/>
    <n v="15"/>
    <n v="7396.4999999999991"/>
  </r>
  <r>
    <s v="KR"/>
    <n v="840936"/>
    <n v="388.26"/>
    <n v="1"/>
    <d v="2020-06-29T00:00:00"/>
    <x v="216"/>
    <d v="2020-09-07T00:00:00"/>
    <d v="2020-11-30T00:00:00"/>
    <n v="84"/>
    <n v="15"/>
    <n v="7396.4999999999991"/>
  </r>
  <r>
    <s v="KR"/>
    <n v="857472"/>
    <n v="1025.1600000000001"/>
    <n v="1"/>
    <d v="2020-06-08T00:00:00"/>
    <x v="75"/>
    <d v="2020-11-23T00:00:00"/>
    <d v="2020-11-30T00:00:00"/>
    <n v="7"/>
    <n v="48"/>
    <n v="178305.66000000003"/>
  </r>
  <r>
    <s v="KR"/>
    <n v="924180"/>
    <n v="621.78"/>
    <n v="1"/>
    <d v="2020-06-08T00:00:00"/>
    <x v="493"/>
    <d v="2020-07-20T00:00:00"/>
    <d v="2020-11-30T00:00:00"/>
    <n v="133"/>
    <n v="4"/>
    <n v="1941.54"/>
  </r>
  <r>
    <s v="KR"/>
    <n v="948012"/>
    <n v="1972.08"/>
    <n v="5"/>
    <d v="2020-06-15T00:00:00"/>
    <x v="219"/>
    <d v="2020-11-30T00:00:00"/>
    <d v="2020-11-30T00:00:00"/>
    <n v="0"/>
    <n v="82"/>
    <n v="88866.359999999928"/>
  </r>
  <r>
    <s v="KR"/>
    <n v="948012"/>
    <n v="1164.8399999999999"/>
    <n v="3"/>
    <d v="2020-06-22T00:00:00"/>
    <x v="219"/>
    <d v="2020-11-30T00:00:00"/>
    <d v="2020-11-30T00:00:00"/>
    <n v="0"/>
    <n v="82"/>
    <n v="88866.359999999928"/>
  </r>
  <r>
    <s v="KR"/>
    <n v="948012"/>
    <n v="1377.3"/>
    <n v="5"/>
    <d v="2020-06-15T00:00:00"/>
    <x v="219"/>
    <d v="2020-11-30T00:00:00"/>
    <d v="2020-11-30T00:00:00"/>
    <n v="0"/>
    <n v="82"/>
    <n v="88866.359999999928"/>
  </r>
  <r>
    <s v="KR"/>
    <n v="948012"/>
    <n v="1355.88"/>
    <n v="5"/>
    <d v="2020-06-22T00:00:00"/>
    <x v="219"/>
    <d v="2020-11-30T00:00:00"/>
    <d v="2020-11-30T00:00:00"/>
    <n v="0"/>
    <n v="82"/>
    <n v="88866.359999999928"/>
  </r>
  <r>
    <s v="KR"/>
    <n v="948924"/>
    <n v="388.26"/>
    <n v="1"/>
    <d v="2020-06-22T00:00:00"/>
    <x v="288"/>
    <d v="2020-06-22T00:00:00"/>
    <d v="2020-11-30T00:00:00"/>
    <n v="161"/>
    <n v="7"/>
    <n v="7964.4000000000005"/>
  </r>
  <r>
    <s v="KR"/>
    <n v="955938"/>
    <n v="1032.24"/>
    <n v="1"/>
    <d v="2020-06-08T00:00:00"/>
    <x v="145"/>
    <d v="2020-11-16T00:00:00"/>
    <d v="2020-11-30T00:00:00"/>
    <n v="14"/>
    <n v="39"/>
    <n v="122103.96000000005"/>
  </r>
  <r>
    <s v="KR"/>
    <n v="955938"/>
    <n v="1023"/>
    <n v="1"/>
    <d v="2020-06-22T00:00:00"/>
    <x v="145"/>
    <d v="2020-11-16T00:00:00"/>
    <d v="2020-11-30T00:00:00"/>
    <n v="14"/>
    <n v="39"/>
    <n v="122103.96000000005"/>
  </r>
  <r>
    <s v="KR"/>
    <n v="955938"/>
    <n v="7252.5"/>
    <n v="6"/>
    <d v="2020-06-22T00:00:00"/>
    <x v="145"/>
    <d v="2020-11-16T00:00:00"/>
    <d v="2020-11-30T00:00:00"/>
    <n v="14"/>
    <n v="39"/>
    <n v="122103.96000000005"/>
  </r>
  <r>
    <s v="KR"/>
    <n v="966096"/>
    <n v="1219.68"/>
    <n v="1"/>
    <d v="2020-06-08T00:00:00"/>
    <x v="676"/>
    <d v="2020-06-08T00:00:00"/>
    <d v="2020-11-30T00:00:00"/>
    <n v="175"/>
    <n v="1"/>
    <n v="1219.68"/>
  </r>
  <r>
    <s v="KR"/>
    <n v="968190"/>
    <n v="-2020.56"/>
    <n v="-2"/>
    <d v="2020-06-29T00:00:00"/>
    <x v="336"/>
    <d v="2020-11-02T00:00:00"/>
    <d v="2020-11-30T00:00:00"/>
    <n v="28"/>
    <n v="16"/>
    <n v="19088.7"/>
  </r>
  <r>
    <s v="KR"/>
    <n v="1007850"/>
    <n v="2417.52"/>
    <n v="2"/>
    <d v="2020-06-15T00:00:00"/>
    <x v="661"/>
    <d v="2020-10-26T00:00:00"/>
    <d v="2020-11-30T00:00:00"/>
    <n v="35"/>
    <n v="7"/>
    <n v="9641.58"/>
  </r>
  <r>
    <s v="KR"/>
    <n v="1007850"/>
    <n v="1208.76"/>
    <n v="1"/>
    <d v="2020-06-29T00:00:00"/>
    <x v="661"/>
    <d v="2020-10-26T00:00:00"/>
    <d v="2020-11-30T00:00:00"/>
    <n v="35"/>
    <n v="7"/>
    <n v="9641.58"/>
  </r>
  <r>
    <s v="KR"/>
    <n v="1040508"/>
    <n v="1201.26"/>
    <n v="1"/>
    <d v="2020-07-06T00:00:00"/>
    <x v="107"/>
    <d v="2020-11-23T00:00:00"/>
    <d v="2020-11-30T00:00:00"/>
    <n v="7"/>
    <n v="46"/>
    <n v="108754.73999999998"/>
  </r>
  <r>
    <s v="KR"/>
    <n v="1074900"/>
    <n v="271.2"/>
    <n v="1"/>
    <d v="2020-06-29T00:00:00"/>
    <x v="99"/>
    <d v="2020-11-30T00:00:00"/>
    <d v="2020-11-30T00:00:00"/>
    <n v="0"/>
    <n v="84"/>
    <n v="45310.979999999996"/>
  </r>
  <r>
    <s v="KR"/>
    <n v="1074900"/>
    <n v="269.45999999999998"/>
    <n v="1"/>
    <d v="2020-07-06T00:00:00"/>
    <x v="99"/>
    <d v="2020-11-30T00:00:00"/>
    <d v="2020-11-30T00:00:00"/>
    <n v="0"/>
    <n v="84"/>
    <n v="45310.979999999996"/>
  </r>
  <r>
    <s v="KR"/>
    <n v="1090620"/>
    <n v="388.26"/>
    <n v="1"/>
    <d v="2020-06-22T00:00:00"/>
    <x v="677"/>
    <d v="2020-06-22T00:00:00"/>
    <d v="2020-11-30T00:00:00"/>
    <n v="161"/>
    <n v="1"/>
    <n v="388.26"/>
  </r>
  <r>
    <s v="KR"/>
    <n v="1093788"/>
    <n v="6057.06"/>
    <n v="5"/>
    <d v="2020-06-08T00:00:00"/>
    <x v="226"/>
    <d v="2020-09-28T00:00:00"/>
    <d v="2020-11-30T00:00:00"/>
    <n v="63"/>
    <n v="10"/>
    <n v="21927"/>
  </r>
  <r>
    <s v="KR"/>
    <n v="1098684"/>
    <n v="388.26"/>
    <n v="1"/>
    <d v="2020-06-29T00:00:00"/>
    <x v="227"/>
    <d v="2020-06-29T00:00:00"/>
    <d v="2020-11-30T00:00:00"/>
    <n v="154"/>
    <n v="22"/>
    <n v="18342.659999999996"/>
  </r>
  <r>
    <s v="KR"/>
    <n v="1098684"/>
    <n v="616.26"/>
    <n v="1"/>
    <d v="2020-06-22T00:00:00"/>
    <x v="227"/>
    <d v="2020-06-29T00:00:00"/>
    <d v="2020-11-30T00:00:00"/>
    <n v="154"/>
    <n v="22"/>
    <n v="18342.659999999996"/>
  </r>
  <r>
    <s v="KR"/>
    <n v="1115280"/>
    <n v="275.45999999999998"/>
    <n v="1"/>
    <d v="2020-06-15T00:00:00"/>
    <x v="230"/>
    <d v="2020-11-23T00:00:00"/>
    <d v="2020-11-30T00:00:00"/>
    <n v="7"/>
    <n v="68"/>
    <n v="34421.880000000012"/>
  </r>
  <r>
    <s v="KR"/>
    <n v="1115280"/>
    <n v="542.34"/>
    <n v="2"/>
    <d v="2020-06-22T00:00:00"/>
    <x v="230"/>
    <d v="2020-11-23T00:00:00"/>
    <d v="2020-11-30T00:00:00"/>
    <n v="7"/>
    <n v="68"/>
    <n v="34421.880000000012"/>
  </r>
  <r>
    <s v="KR"/>
    <n v="1115280"/>
    <n v="271.2"/>
    <n v="1"/>
    <d v="2020-06-29T00:00:00"/>
    <x v="230"/>
    <d v="2020-11-23T00:00:00"/>
    <d v="2020-11-30T00:00:00"/>
    <n v="7"/>
    <n v="68"/>
    <n v="34421.880000000012"/>
  </r>
  <r>
    <s v="KR"/>
    <n v="1128624"/>
    <n v="1216.98"/>
    <n v="1"/>
    <d v="2020-06-15T00:00:00"/>
    <x v="175"/>
    <d v="2020-11-30T00:00:00"/>
    <d v="2020-11-30T00:00:00"/>
    <n v="0"/>
    <n v="57"/>
    <n v="89083.739999999947"/>
  </r>
  <r>
    <s v="KR"/>
    <n v="1128624"/>
    <n v="1208.76"/>
    <n v="1"/>
    <d v="2020-06-29T00:00:00"/>
    <x v="175"/>
    <d v="2020-11-30T00:00:00"/>
    <d v="2020-11-30T00:00:00"/>
    <n v="0"/>
    <n v="57"/>
    <n v="89083.739999999947"/>
  </r>
  <r>
    <s v="KR"/>
    <n v="1128630"/>
    <n v="1016.88"/>
    <n v="1"/>
    <d v="2020-06-08T00:00:00"/>
    <x v="231"/>
    <d v="2020-11-23T00:00:00"/>
    <d v="2020-11-30T00:00:00"/>
    <n v="7"/>
    <n v="13"/>
    <n v="7493.6400000000012"/>
  </r>
  <r>
    <s v="KR"/>
    <n v="1138506"/>
    <n v="1164.72"/>
    <n v="3"/>
    <d v="2020-06-22T00:00:00"/>
    <x v="232"/>
    <d v="2020-10-12T00:00:00"/>
    <d v="2020-11-30T00:00:00"/>
    <n v="49"/>
    <n v="27"/>
    <n v="22895.399999999998"/>
  </r>
  <r>
    <s v="KR"/>
    <n v="1138506"/>
    <n v="1211.4000000000001"/>
    <n v="1"/>
    <d v="2020-06-08T00:00:00"/>
    <x v="232"/>
    <d v="2020-10-12T00:00:00"/>
    <d v="2020-11-30T00:00:00"/>
    <n v="49"/>
    <n v="27"/>
    <n v="22895.399999999998"/>
  </r>
  <r>
    <s v="KR"/>
    <n v="1138506"/>
    <n v="1216.98"/>
    <n v="1"/>
    <d v="2020-06-15T00:00:00"/>
    <x v="232"/>
    <d v="2020-10-12T00:00:00"/>
    <d v="2020-11-30T00:00:00"/>
    <n v="49"/>
    <n v="27"/>
    <n v="22895.399999999998"/>
  </r>
  <r>
    <s v="KR"/>
    <n v="1141710"/>
    <n v="1208.76"/>
    <n v="1"/>
    <d v="2020-06-22T00:00:00"/>
    <x v="68"/>
    <d v="2020-06-22T00:00:00"/>
    <d v="2020-11-30T00:00:00"/>
    <n v="161"/>
    <n v="15"/>
    <n v="-47556.84"/>
  </r>
  <r>
    <s v="KR"/>
    <n v="1144464"/>
    <n v="1227.8399999999999"/>
    <n v="1"/>
    <d v="2020-06-15T00:00:00"/>
    <x v="585"/>
    <d v="2020-11-23T00:00:00"/>
    <d v="2020-11-30T00:00:00"/>
    <n v="7"/>
    <n v="12"/>
    <n v="13434.72"/>
  </r>
  <r>
    <s v="KR"/>
    <n v="1152846"/>
    <n v="1227.8399999999999"/>
    <n v="1"/>
    <d v="2020-06-15T00:00:00"/>
    <x v="125"/>
    <d v="2020-10-26T00:00:00"/>
    <d v="2020-11-30T00:00:00"/>
    <n v="35"/>
    <n v="43"/>
    <n v="41702.639999999985"/>
  </r>
  <r>
    <s v="KR"/>
    <n v="1152846"/>
    <n v="1208.76"/>
    <n v="1"/>
    <d v="2020-06-29T00:00:00"/>
    <x v="125"/>
    <d v="2020-10-26T00:00:00"/>
    <d v="2020-11-30T00:00:00"/>
    <n v="35"/>
    <n v="43"/>
    <n v="41702.639999999985"/>
  </r>
  <r>
    <s v="KR"/>
    <n v="1160778"/>
    <n v="1032.24"/>
    <n v="1"/>
    <d v="2020-06-08T00:00:00"/>
    <x v="295"/>
    <d v="2020-07-13T00:00:00"/>
    <d v="2020-11-30T00:00:00"/>
    <n v="140"/>
    <n v="9"/>
    <n v="22279.98"/>
  </r>
  <r>
    <s v="KR"/>
    <n v="1169322"/>
    <n v="1219.68"/>
    <n v="1"/>
    <d v="2020-06-08T00:00:00"/>
    <x v="411"/>
    <d v="2020-11-16T00:00:00"/>
    <d v="2020-11-30T00:00:00"/>
    <n v="14"/>
    <n v="10"/>
    <n v="13894.740000000002"/>
  </r>
  <r>
    <s v="KR"/>
    <n v="2400378"/>
    <n v="1216.98"/>
    <n v="1"/>
    <d v="2020-06-15T00:00:00"/>
    <x v="234"/>
    <d v="2020-06-15T00:00:00"/>
    <d v="2020-11-30T00:00:00"/>
    <n v="168"/>
    <n v="20"/>
    <n v="40103.880000000005"/>
  </r>
  <r>
    <s v="KR"/>
    <n v="2401740"/>
    <n v="1208.76"/>
    <n v="1"/>
    <d v="2020-06-29T00:00:00"/>
    <x v="235"/>
    <d v="2020-11-23T00:00:00"/>
    <d v="2020-11-30T00:00:00"/>
    <n v="7"/>
    <n v="45"/>
    <n v="67743.600000000006"/>
  </r>
  <r>
    <s v="KR"/>
    <n v="2401926"/>
    <n v="1235.3399999999999"/>
    <n v="2"/>
    <d v="2020-06-08T00:00:00"/>
    <x v="51"/>
    <d v="2020-11-30T00:00:00"/>
    <d v="2020-11-30T00:00:00"/>
    <n v="0"/>
    <n v="188"/>
    <n v="276921.54000000015"/>
  </r>
  <r>
    <s v="KR"/>
    <n v="2401926"/>
    <n v="616.26"/>
    <n v="1"/>
    <d v="2020-06-22T00:00:00"/>
    <x v="51"/>
    <d v="2020-11-30T00:00:00"/>
    <d v="2020-11-30T00:00:00"/>
    <n v="0"/>
    <n v="188"/>
    <n v="276921.54000000015"/>
  </r>
  <r>
    <s v="KR"/>
    <n v="2401926"/>
    <n v="1232.58"/>
    <n v="2"/>
    <d v="2020-06-29T00:00:00"/>
    <x v="51"/>
    <d v="2020-11-30T00:00:00"/>
    <d v="2020-11-30T00:00:00"/>
    <n v="0"/>
    <n v="188"/>
    <n v="276921.54000000015"/>
  </r>
  <r>
    <s v="KR"/>
    <n v="2401926"/>
    <n v="612.54"/>
    <n v="1"/>
    <d v="2020-07-06T00:00:00"/>
    <x v="51"/>
    <d v="2020-11-30T00:00:00"/>
    <d v="2020-11-30T00:00:00"/>
    <n v="0"/>
    <n v="188"/>
    <n v="276921.54000000015"/>
  </r>
  <r>
    <s v="KR"/>
    <n v="2401926"/>
    <n v="1211.4000000000001"/>
    <n v="1"/>
    <d v="2020-06-08T00:00:00"/>
    <x v="51"/>
    <d v="2020-11-30T00:00:00"/>
    <d v="2020-11-30T00:00:00"/>
    <n v="0"/>
    <n v="188"/>
    <n v="276921.54000000015"/>
  </r>
  <r>
    <s v="KR"/>
    <n v="2401926"/>
    <n v="2417.52"/>
    <n v="2"/>
    <d v="2020-06-22T00:00:00"/>
    <x v="51"/>
    <d v="2020-11-30T00:00:00"/>
    <d v="2020-11-30T00:00:00"/>
    <n v="0"/>
    <n v="188"/>
    <n v="276921.54000000015"/>
  </r>
  <r>
    <s v="KR"/>
    <n v="2401926"/>
    <n v="3603.84"/>
    <n v="3"/>
    <d v="2020-07-06T00:00:00"/>
    <x v="51"/>
    <d v="2020-11-30T00:00:00"/>
    <d v="2020-11-30T00:00:00"/>
    <n v="0"/>
    <n v="188"/>
    <n v="276921.54000000015"/>
  </r>
  <r>
    <s v="KR"/>
    <n v="2422620"/>
    <n v="620.46"/>
    <n v="1"/>
    <d v="2020-06-15T00:00:00"/>
    <x v="237"/>
    <d v="2020-11-30T00:00:00"/>
    <d v="2020-11-30T00:00:00"/>
    <n v="0"/>
    <n v="40"/>
    <n v="51831.360000000001"/>
  </r>
  <r>
    <s v="KR"/>
    <n v="2430810"/>
    <n v="9736.02"/>
    <n v="8"/>
    <d v="2020-06-22T00:00:00"/>
    <x v="678"/>
    <d v="2020-06-22T00:00:00"/>
    <d v="2020-11-30T00:00:00"/>
    <n v="161"/>
    <n v="1"/>
    <n v="9736.02"/>
  </r>
  <r>
    <s v="KR"/>
    <n v="2443098"/>
    <n v="1219.68"/>
    <n v="1"/>
    <d v="2020-06-08T00:00:00"/>
    <x v="540"/>
    <d v="2020-06-08T00:00:00"/>
    <d v="2020-11-30T00:00:00"/>
    <n v="175"/>
    <n v="8"/>
    <n v="21737.279999999999"/>
  </r>
  <r>
    <s v="KR"/>
    <n v="2444430"/>
    <n v="1219.68"/>
    <n v="1"/>
    <d v="2020-06-08T00:00:00"/>
    <x v="593"/>
    <d v="2020-09-21T00:00:00"/>
    <d v="2020-11-30T00:00:00"/>
    <n v="70"/>
    <n v="5"/>
    <n v="7796.2199999999993"/>
  </r>
  <r>
    <s v="KR"/>
    <n v="2447142"/>
    <n v="2417.52"/>
    <n v="2"/>
    <d v="2020-06-29T00:00:00"/>
    <x v="387"/>
    <d v="2020-11-30T00:00:00"/>
    <d v="2020-11-30T00:00:00"/>
    <n v="0"/>
    <n v="34"/>
    <n v="112447.79999999999"/>
  </r>
  <r>
    <s v="KR"/>
    <n v="2471094"/>
    <n v="388.26"/>
    <n v="1"/>
    <d v="2020-06-22T00:00:00"/>
    <x v="345"/>
    <d v="2020-11-30T00:00:00"/>
    <d v="2020-11-30T00:00:00"/>
    <n v="0"/>
    <n v="31"/>
    <n v="80465.099999999991"/>
  </r>
  <r>
    <s v="KR"/>
    <n v="2471094"/>
    <n v="620.46"/>
    <n v="1"/>
    <d v="2020-06-15T00:00:00"/>
    <x v="345"/>
    <d v="2020-11-30T00:00:00"/>
    <d v="2020-11-30T00:00:00"/>
    <n v="0"/>
    <n v="31"/>
    <n v="80465.099999999991"/>
  </r>
  <r>
    <s v="KR"/>
    <n v="2471094"/>
    <n v="3634.2"/>
    <n v="3"/>
    <d v="2020-06-08T00:00:00"/>
    <x v="345"/>
    <d v="2020-11-30T00:00:00"/>
    <d v="2020-11-30T00:00:00"/>
    <n v="0"/>
    <n v="31"/>
    <n v="80465.099999999991"/>
  </r>
  <r>
    <s v="KR"/>
    <n v="2471094"/>
    <n v="1208.76"/>
    <n v="1"/>
    <d v="2020-06-29T00:00:00"/>
    <x v="345"/>
    <d v="2020-11-30T00:00:00"/>
    <d v="2020-11-30T00:00:00"/>
    <n v="0"/>
    <n v="31"/>
    <n v="80465.099999999991"/>
  </r>
  <r>
    <s v="KR"/>
    <n v="2493162"/>
    <n v="3090"/>
    <n v="3"/>
    <d v="2020-06-15T00:00:00"/>
    <x v="239"/>
    <d v="2020-11-23T00:00:00"/>
    <d v="2020-11-30T00:00:00"/>
    <n v="7"/>
    <n v="39"/>
    <n v="228587.21999999994"/>
  </r>
  <r>
    <s v="KR"/>
    <n v="2493162"/>
    <n v="6043.74"/>
    <n v="5"/>
    <d v="2020-06-29T00:00:00"/>
    <x v="239"/>
    <d v="2020-11-23T00:00:00"/>
    <d v="2020-11-30T00:00:00"/>
    <n v="7"/>
    <n v="39"/>
    <n v="228587.21999999994"/>
  </r>
  <r>
    <s v="KR"/>
    <n v="2495244"/>
    <n v="1208.76"/>
    <n v="1"/>
    <d v="2020-06-15T00:00:00"/>
    <x v="242"/>
    <d v="2020-07-06T00:00:00"/>
    <d v="2020-11-30T00:00:00"/>
    <n v="147"/>
    <n v="10"/>
    <n v="24542.999999999996"/>
  </r>
  <r>
    <s v="KR"/>
    <n v="2521392"/>
    <n v="389.1"/>
    <n v="1"/>
    <d v="2020-06-08T00:00:00"/>
    <x v="115"/>
    <d v="2020-11-16T00:00:00"/>
    <d v="2020-11-30T00:00:00"/>
    <n v="14"/>
    <n v="76"/>
    <n v="36530.939999999988"/>
  </r>
  <r>
    <s v="KR"/>
    <n v="2521392"/>
    <n v="388.26"/>
    <n v="1"/>
    <d v="2020-06-15T00:00:00"/>
    <x v="115"/>
    <d v="2020-11-16T00:00:00"/>
    <d v="2020-11-30T00:00:00"/>
    <n v="14"/>
    <n v="76"/>
    <n v="36530.939999999988"/>
  </r>
  <r>
    <s v="KR"/>
    <n v="2781342"/>
    <n v="1208.76"/>
    <n v="1"/>
    <d v="2020-06-29T00:00:00"/>
    <x v="649"/>
    <d v="2020-09-21T00:00:00"/>
    <d v="2020-11-30T00:00:00"/>
    <n v="70"/>
    <n v="3"/>
    <n v="7215.9"/>
  </r>
  <r>
    <s v="KR"/>
    <n v="2783802"/>
    <n v="3088.02"/>
    <n v="5"/>
    <d v="2020-06-08T00:00:00"/>
    <x v="664"/>
    <d v="2020-11-16T00:00:00"/>
    <d v="2020-11-30T00:00:00"/>
    <n v="14"/>
    <n v="9"/>
    <n v="9024.5399999999991"/>
  </r>
  <r>
    <s v="KR"/>
    <n v="2783802"/>
    <n v="616.26"/>
    <n v="1"/>
    <d v="2020-06-29T00:00:00"/>
    <x v="664"/>
    <d v="2020-11-16T00:00:00"/>
    <d v="2020-11-30T00:00:00"/>
    <n v="14"/>
    <n v="9"/>
    <n v="9024.5399999999991"/>
  </r>
  <r>
    <s v="KR"/>
    <n v="2783802"/>
    <n v="1094.46"/>
    <n v="4"/>
    <d v="2020-06-08T00:00:00"/>
    <x v="664"/>
    <d v="2020-11-16T00:00:00"/>
    <d v="2020-11-30T00:00:00"/>
    <n v="14"/>
    <n v="9"/>
    <n v="9024.5399999999991"/>
  </r>
  <r>
    <s v="KR"/>
    <n v="2796288"/>
    <n v="616.26"/>
    <n v="1"/>
    <d v="2020-06-29T00:00:00"/>
    <x v="679"/>
    <d v="2020-06-29T00:00:00"/>
    <d v="2020-11-30T00:00:00"/>
    <n v="154"/>
    <n v="1"/>
    <n v="616.26"/>
  </r>
  <r>
    <s v="KR"/>
    <n v="2961546"/>
    <n v="1208.76"/>
    <n v="1"/>
    <d v="2020-06-22T00:00:00"/>
    <x v="650"/>
    <d v="2020-11-30T00:00:00"/>
    <d v="2020-11-30T00:00:00"/>
    <n v="0"/>
    <n v="17"/>
    <n v="61602.84"/>
  </r>
  <r>
    <s v="KR"/>
    <n v="2998164"/>
    <n v="2265.6"/>
    <n v="1"/>
    <d v="2020-06-15T00:00:00"/>
    <x v="243"/>
    <d v="2020-11-23T00:00:00"/>
    <d v="2020-11-30T00:00:00"/>
    <n v="7"/>
    <n v="61"/>
    <n v="331217.09999999986"/>
  </r>
  <r>
    <s v="KR"/>
    <n v="2998164"/>
    <n v="10944.3"/>
    <n v="9"/>
    <d v="2020-06-15T00:00:00"/>
    <x v="243"/>
    <d v="2020-11-23T00:00:00"/>
    <d v="2020-11-30T00:00:00"/>
    <n v="7"/>
    <n v="61"/>
    <n v="331217.09999999986"/>
  </r>
  <r>
    <s v="KR"/>
    <n v="2998164"/>
    <n v="1208.76"/>
    <n v="1"/>
    <d v="2020-06-22T00:00:00"/>
    <x v="243"/>
    <d v="2020-11-23T00:00:00"/>
    <d v="2020-11-30T00:00:00"/>
    <n v="7"/>
    <n v="61"/>
    <n v="331217.09999999986"/>
  </r>
  <r>
    <s v="KR"/>
    <n v="2998164"/>
    <n v="7252.5"/>
    <n v="6"/>
    <d v="2020-06-29T00:00:00"/>
    <x v="243"/>
    <d v="2020-11-23T00:00:00"/>
    <d v="2020-11-30T00:00:00"/>
    <n v="7"/>
    <n v="61"/>
    <n v="331217.09999999986"/>
  </r>
  <r>
    <s v="KR"/>
    <n v="2998164"/>
    <n v="1201.26"/>
    <n v="1"/>
    <d v="2020-07-06T00:00:00"/>
    <x v="243"/>
    <d v="2020-11-23T00:00:00"/>
    <d v="2020-11-30T00:00:00"/>
    <n v="7"/>
    <n v="61"/>
    <n v="331217.09999999986"/>
  </r>
  <r>
    <s v="KR"/>
    <n v="3014730"/>
    <n v="12087.48"/>
    <n v="10"/>
    <d v="2020-06-22T00:00:00"/>
    <x v="461"/>
    <d v="2020-09-14T00:00:00"/>
    <d v="2020-11-30T00:00:00"/>
    <n v="77"/>
    <n v="11"/>
    <n v="99188.760000000009"/>
  </r>
  <r>
    <s v="KR"/>
    <n v="3068166"/>
    <n v="7252.5"/>
    <n v="6"/>
    <d v="2020-06-22T00:00:00"/>
    <x v="150"/>
    <d v="2020-10-19T00:00:00"/>
    <d v="2020-11-30T00:00:00"/>
    <n v="42"/>
    <n v="13"/>
    <n v="47074.5"/>
  </r>
  <r>
    <s v="KR"/>
    <n v="3123990"/>
    <n v="1023"/>
    <n v="1"/>
    <d v="2020-06-29T00:00:00"/>
    <x v="388"/>
    <d v="2020-06-29T00:00:00"/>
    <d v="2020-11-30T00:00:00"/>
    <n v="154"/>
    <n v="5"/>
    <n v="5368.68"/>
  </r>
  <r>
    <s v="KR"/>
    <n v="3124416"/>
    <n v="1023"/>
    <n v="1"/>
    <d v="2020-06-22T00:00:00"/>
    <x v="558"/>
    <d v="2020-10-12T00:00:00"/>
    <d v="2020-11-30T00:00:00"/>
    <n v="49"/>
    <n v="5"/>
    <n v="5175.42"/>
  </r>
  <r>
    <s v="KR"/>
    <n v="3127824"/>
    <n v="3088.02"/>
    <n v="5"/>
    <d v="2020-06-08T00:00:00"/>
    <x v="130"/>
    <d v="2020-11-16T00:00:00"/>
    <d v="2020-11-30T00:00:00"/>
    <n v="14"/>
    <n v="36"/>
    <n v="104675.28"/>
  </r>
  <r>
    <s v="KR"/>
    <n v="3127824"/>
    <n v="3081.42"/>
    <n v="5"/>
    <d v="2020-06-29T00:00:00"/>
    <x v="130"/>
    <d v="2020-11-16T00:00:00"/>
    <d v="2020-11-30T00:00:00"/>
    <n v="14"/>
    <n v="36"/>
    <n v="104675.28"/>
  </r>
  <r>
    <s v="KR"/>
    <n v="3139662"/>
    <n v="8184.12"/>
    <n v="8"/>
    <d v="2020-06-22T00:00:00"/>
    <x v="680"/>
    <d v="2020-06-22T00:00:00"/>
    <d v="2020-11-30T00:00:00"/>
    <n v="161"/>
    <n v="1"/>
    <n v="8184.12"/>
  </r>
  <r>
    <s v="KR"/>
    <n v="3146316"/>
    <n v="1032.24"/>
    <n v="1"/>
    <d v="2020-06-08T00:00:00"/>
    <x v="244"/>
    <d v="2020-11-23T00:00:00"/>
    <d v="2020-11-30T00:00:00"/>
    <n v="7"/>
    <n v="50"/>
    <n v="116259.29999999999"/>
  </r>
  <r>
    <s v="KR"/>
    <n v="3146316"/>
    <n v="1227.8399999999999"/>
    <n v="1"/>
    <d v="2020-06-15T00:00:00"/>
    <x v="244"/>
    <d v="2020-11-23T00:00:00"/>
    <d v="2020-11-30T00:00:00"/>
    <n v="7"/>
    <n v="50"/>
    <n v="116259.29999999999"/>
  </r>
  <r>
    <s v="KR"/>
    <n v="3146316"/>
    <n v="1208.76"/>
    <n v="1"/>
    <d v="2020-06-22T00:00:00"/>
    <x v="244"/>
    <d v="2020-11-23T00:00:00"/>
    <d v="2020-11-30T00:00:00"/>
    <n v="7"/>
    <n v="50"/>
    <n v="116259.29999999999"/>
  </r>
  <r>
    <s v="KR"/>
    <n v="3207684"/>
    <n v="1023"/>
    <n v="1"/>
    <d v="2020-06-29T00:00:00"/>
    <x v="626"/>
    <d v="2020-06-29T00:00:00"/>
    <d v="2020-11-30T00:00:00"/>
    <n v="154"/>
    <n v="6"/>
    <n v="6437.4"/>
  </r>
  <r>
    <s v="KR"/>
    <n v="3231456"/>
    <n v="2046.12"/>
    <n v="2"/>
    <d v="2020-06-29T00:00:00"/>
    <x v="143"/>
    <d v="2020-11-30T00:00:00"/>
    <d v="2020-11-30T00:00:00"/>
    <n v="0"/>
    <n v="23"/>
    <n v="51566.94"/>
  </r>
  <r>
    <s v="KR"/>
    <n v="3284460"/>
    <n v="2455.6799999999998"/>
    <n v="2"/>
    <d v="2020-06-15T00:00:00"/>
    <x v="247"/>
    <d v="2020-06-15T00:00:00"/>
    <d v="2020-11-30T00:00:00"/>
    <n v="168"/>
    <n v="9"/>
    <n v="17082"/>
  </r>
  <r>
    <s v="KR"/>
    <n v="3285186"/>
    <n v="1848.84"/>
    <n v="3"/>
    <d v="2020-06-29T00:00:00"/>
    <x v="681"/>
    <d v="2020-06-29T00:00:00"/>
    <d v="2020-11-30T00:00:00"/>
    <n v="154"/>
    <n v="1"/>
    <n v="1848.84"/>
  </r>
  <r>
    <s v="KR"/>
    <n v="3285990"/>
    <n v="394.38"/>
    <n v="1"/>
    <d v="2020-06-15T00:00:00"/>
    <x v="560"/>
    <d v="2020-06-15T00:00:00"/>
    <d v="2020-11-30T00:00:00"/>
    <n v="168"/>
    <n v="6"/>
    <n v="7980.7199999999993"/>
  </r>
  <r>
    <s v="KR"/>
    <n v="3286530"/>
    <n v="1211.4000000000001"/>
    <n v="1"/>
    <d v="2020-06-08T00:00:00"/>
    <x v="248"/>
    <d v="2020-11-30T00:00:00"/>
    <d v="2020-11-30T00:00:00"/>
    <n v="0"/>
    <n v="36"/>
    <n v="46268.700000000012"/>
  </r>
  <r>
    <s v="KR"/>
    <n v="3286530"/>
    <n v="1208.76"/>
    <n v="1"/>
    <d v="2020-06-22T00:00:00"/>
    <x v="248"/>
    <d v="2020-11-30T00:00:00"/>
    <d v="2020-11-30T00:00:00"/>
    <n v="0"/>
    <n v="36"/>
    <n v="46268.700000000012"/>
  </r>
  <r>
    <s v="KR"/>
    <n v="3287454"/>
    <n v="2422.8000000000002"/>
    <n v="2"/>
    <d v="2020-06-08T00:00:00"/>
    <x v="250"/>
    <d v="2020-10-05T00:00:00"/>
    <d v="2020-11-30T00:00:00"/>
    <n v="56"/>
    <n v="24"/>
    <n v="67411.739999999991"/>
  </r>
  <r>
    <s v="KR"/>
    <n v="3287838"/>
    <n v="388.26"/>
    <n v="1"/>
    <d v="2020-06-29T00:00:00"/>
    <x v="252"/>
    <d v="2020-11-30T00:00:00"/>
    <d v="2020-11-30T00:00:00"/>
    <n v="0"/>
    <n v="61"/>
    <n v="26390.880000000001"/>
  </r>
  <r>
    <s v="KR"/>
    <n v="3288000"/>
    <n v="3658.98"/>
    <n v="3"/>
    <d v="2020-06-08T00:00:00"/>
    <x v="253"/>
    <d v="2020-09-21T00:00:00"/>
    <d v="2020-11-30T00:00:00"/>
    <n v="70"/>
    <n v="19"/>
    <n v="50731.44"/>
  </r>
  <r>
    <s v="KR"/>
    <n v="3288000"/>
    <n v="4868.22"/>
    <n v="4"/>
    <d v="2020-06-15T00:00:00"/>
    <x v="253"/>
    <d v="2020-09-21T00:00:00"/>
    <d v="2020-11-30T00:00:00"/>
    <n v="70"/>
    <n v="19"/>
    <n v="50731.44"/>
  </r>
  <r>
    <s v="KR"/>
    <n v="3288210"/>
    <n v="391.74"/>
    <n v="1"/>
    <d v="2020-06-08T00:00:00"/>
    <x v="254"/>
    <d v="2020-11-23T00:00:00"/>
    <d v="2020-11-30T00:00:00"/>
    <n v="7"/>
    <n v="210"/>
    <n v="183691.1999999999"/>
  </r>
  <r>
    <s v="KR"/>
    <n v="3288210"/>
    <n v="1183.26"/>
    <n v="3"/>
    <d v="2020-06-15T00:00:00"/>
    <x v="254"/>
    <d v="2020-11-23T00:00:00"/>
    <d v="2020-11-30T00:00:00"/>
    <n v="7"/>
    <n v="210"/>
    <n v="183691.1999999999"/>
  </r>
  <r>
    <s v="KR"/>
    <n v="3288210"/>
    <n v="388.26"/>
    <n v="1"/>
    <d v="2020-06-22T00:00:00"/>
    <x v="254"/>
    <d v="2020-11-23T00:00:00"/>
    <d v="2020-11-30T00:00:00"/>
    <n v="7"/>
    <n v="210"/>
    <n v="183691.1999999999"/>
  </r>
  <r>
    <s v="KR"/>
    <n v="3288210"/>
    <n v="776.46"/>
    <n v="2"/>
    <d v="2020-06-29T00:00:00"/>
    <x v="254"/>
    <d v="2020-11-23T00:00:00"/>
    <d v="2020-11-30T00:00:00"/>
    <n v="7"/>
    <n v="210"/>
    <n v="183691.1999999999"/>
  </r>
  <r>
    <s v="KR"/>
    <n v="3288210"/>
    <n v="385.86"/>
    <n v="1"/>
    <d v="2020-07-06T00:00:00"/>
    <x v="254"/>
    <d v="2020-11-23T00:00:00"/>
    <d v="2020-11-30T00:00:00"/>
    <n v="7"/>
    <n v="210"/>
    <n v="183691.1999999999"/>
  </r>
  <r>
    <s v="KR"/>
    <n v="3288210"/>
    <n v="617.58000000000004"/>
    <n v="1"/>
    <d v="2020-06-08T00:00:00"/>
    <x v="254"/>
    <d v="2020-11-23T00:00:00"/>
    <d v="2020-11-30T00:00:00"/>
    <n v="7"/>
    <n v="210"/>
    <n v="183691.1999999999"/>
  </r>
  <r>
    <s v="KR"/>
    <n v="3288210"/>
    <n v="616.26"/>
    <n v="1"/>
    <d v="2020-06-29T00:00:00"/>
    <x v="254"/>
    <d v="2020-11-23T00:00:00"/>
    <d v="2020-11-30T00:00:00"/>
    <n v="7"/>
    <n v="210"/>
    <n v="183691.1999999999"/>
  </r>
  <r>
    <s v="KR"/>
    <n v="3288210"/>
    <n v="1262.04"/>
    <n v="2"/>
    <d v="2020-06-15T00:00:00"/>
    <x v="254"/>
    <d v="2020-11-23T00:00:00"/>
    <d v="2020-11-30T00:00:00"/>
    <n v="7"/>
    <n v="210"/>
    <n v="183691.1999999999"/>
  </r>
  <r>
    <s v="KR"/>
    <n v="3288210"/>
    <n v="542.34"/>
    <n v="2"/>
    <d v="2020-06-22T00:00:00"/>
    <x v="254"/>
    <d v="2020-11-23T00:00:00"/>
    <d v="2020-11-30T00:00:00"/>
    <n v="7"/>
    <n v="210"/>
    <n v="183691.1999999999"/>
  </r>
  <r>
    <s v="KR"/>
    <n v="3288210"/>
    <n v="1084.68"/>
    <n v="4"/>
    <d v="2020-06-29T00:00:00"/>
    <x v="254"/>
    <d v="2020-11-23T00:00:00"/>
    <d v="2020-11-30T00:00:00"/>
    <n v="7"/>
    <n v="210"/>
    <n v="183691.1999999999"/>
  </r>
  <r>
    <s v="KR"/>
    <n v="3288210"/>
    <n v="1211.4000000000001"/>
    <n v="1"/>
    <d v="2020-06-08T00:00:00"/>
    <x v="254"/>
    <d v="2020-11-23T00:00:00"/>
    <d v="2020-11-30T00:00:00"/>
    <n v="7"/>
    <n v="210"/>
    <n v="183691.1999999999"/>
  </r>
  <r>
    <s v="KR"/>
    <n v="3288210"/>
    <n v="3626.22"/>
    <n v="3"/>
    <d v="2020-06-22T00:00:00"/>
    <x v="254"/>
    <d v="2020-11-23T00:00:00"/>
    <d v="2020-11-30T00:00:00"/>
    <n v="7"/>
    <n v="210"/>
    <n v="183691.1999999999"/>
  </r>
  <r>
    <s v="KR"/>
    <n v="3289728"/>
    <n v="617.58000000000004"/>
    <n v="1"/>
    <d v="2020-06-08T00:00:00"/>
    <x v="438"/>
    <d v="2020-11-23T00:00:00"/>
    <d v="2020-11-30T00:00:00"/>
    <n v="7"/>
    <n v="24"/>
    <n v="107047.20000000001"/>
  </r>
  <r>
    <s v="KR"/>
    <n v="3289728"/>
    <n v="626.04"/>
    <n v="1"/>
    <d v="2020-06-15T00:00:00"/>
    <x v="438"/>
    <d v="2020-11-23T00:00:00"/>
    <d v="2020-11-30T00:00:00"/>
    <n v="7"/>
    <n v="24"/>
    <n v="107047.20000000001"/>
  </r>
  <r>
    <s v="KR"/>
    <n v="3290844"/>
    <n v="1216.98"/>
    <n v="1"/>
    <d v="2020-06-15T00:00:00"/>
    <x v="256"/>
    <d v="2020-07-27T00:00:00"/>
    <d v="2020-11-30T00:00:00"/>
    <n v="126"/>
    <n v="11"/>
    <n v="26423.760000000002"/>
  </r>
  <r>
    <s v="KR"/>
    <n v="3290940"/>
    <n v="780.84"/>
    <n v="2"/>
    <d v="2020-06-08T00:00:00"/>
    <x v="257"/>
    <d v="2020-10-19T00:00:00"/>
    <d v="2020-11-30T00:00:00"/>
    <n v="42"/>
    <n v="35"/>
    <n v="14670.420000000002"/>
  </r>
  <r>
    <s v="KR"/>
    <n v="3290940"/>
    <n v="776.58"/>
    <n v="2"/>
    <d v="2020-06-29T00:00:00"/>
    <x v="257"/>
    <d v="2020-10-19T00:00:00"/>
    <d v="2020-11-30T00:00:00"/>
    <n v="42"/>
    <n v="35"/>
    <n v="14670.420000000002"/>
  </r>
  <r>
    <s v="KR"/>
    <n v="3290940"/>
    <n v="271.2"/>
    <n v="1"/>
    <d v="2020-06-29T00:00:00"/>
    <x v="257"/>
    <d v="2020-10-19T00:00:00"/>
    <d v="2020-11-30T00:00:00"/>
    <n v="42"/>
    <n v="35"/>
    <n v="14670.420000000002"/>
  </r>
  <r>
    <s v="KR"/>
    <n v="3291816"/>
    <n v="1023"/>
    <n v="1"/>
    <d v="2020-06-22T00:00:00"/>
    <x v="259"/>
    <d v="2020-11-30T00:00:00"/>
    <d v="2020-11-30T00:00:00"/>
    <n v="0"/>
    <n v="67"/>
    <n v="146954.04000000004"/>
  </r>
  <r>
    <s v="KR"/>
    <n v="3291816"/>
    <n v="1208.76"/>
    <n v="1"/>
    <d v="2020-06-22T00:00:00"/>
    <x v="259"/>
    <d v="2020-11-30T00:00:00"/>
    <d v="2020-11-30T00:00:00"/>
    <n v="0"/>
    <n v="67"/>
    <n v="146954.04000000004"/>
  </r>
  <r>
    <s v="KR"/>
    <n v="3291816"/>
    <n v="1208.76"/>
    <n v="1"/>
    <d v="2020-06-29T00:00:00"/>
    <x v="259"/>
    <d v="2020-11-30T00:00:00"/>
    <d v="2020-11-30T00:00:00"/>
    <n v="0"/>
    <n v="67"/>
    <n v="146954.04000000004"/>
  </r>
  <r>
    <s v="KR"/>
    <n v="3295482"/>
    <n v="385.86"/>
    <n v="1"/>
    <d v="2020-07-06T00:00:00"/>
    <x v="353"/>
    <d v="2020-07-06T00:00:00"/>
    <d v="2020-11-30T00:00:00"/>
    <n v="147"/>
    <n v="8"/>
    <n v="5167.3799999999992"/>
  </r>
  <r>
    <s v="KR"/>
    <n v="3296106"/>
    <n v="1250.82"/>
    <n v="2"/>
    <d v="2020-06-15T00:00:00"/>
    <x v="420"/>
    <d v="2020-11-16T00:00:00"/>
    <d v="2020-11-30T00:00:00"/>
    <n v="14"/>
    <n v="4"/>
    <n v="6992.88"/>
  </r>
  <r>
    <s v="KR"/>
    <n v="3296412"/>
    <n v="1208.76"/>
    <n v="1"/>
    <d v="2020-06-15T00:00:00"/>
    <x v="25"/>
    <d v="2020-10-05T00:00:00"/>
    <d v="2020-11-30T00:00:00"/>
    <n v="56"/>
    <n v="9"/>
    <n v="13523.279999999999"/>
  </r>
  <r>
    <s v="KR"/>
    <n v="3297696"/>
    <n v="616.26"/>
    <n v="1"/>
    <d v="2020-06-29T00:00:00"/>
    <x v="112"/>
    <d v="2020-06-29T00:00:00"/>
    <d v="2020-11-30T00:00:00"/>
    <n v="154"/>
    <n v="5"/>
    <n v="7614.9"/>
  </r>
  <r>
    <s v="KR"/>
    <n v="3297756"/>
    <n v="626.04"/>
    <n v="1"/>
    <d v="2020-06-15T00:00:00"/>
    <x v="152"/>
    <d v="2020-11-30T00:00:00"/>
    <d v="2020-11-30T00:00:00"/>
    <n v="0"/>
    <n v="89"/>
    <n v="110145.95999999996"/>
  </r>
  <r>
    <s v="KR"/>
    <n v="3297756"/>
    <n v="616.26"/>
    <n v="1"/>
    <d v="2020-06-22T00:00:00"/>
    <x v="152"/>
    <d v="2020-11-30T00:00:00"/>
    <d v="2020-11-30T00:00:00"/>
    <n v="0"/>
    <n v="89"/>
    <n v="110145.95999999996"/>
  </r>
  <r>
    <s v="KR"/>
    <n v="3297756"/>
    <n v="2444.88"/>
    <n v="2"/>
    <d v="2020-06-15T00:00:00"/>
    <x v="152"/>
    <d v="2020-11-30T00:00:00"/>
    <d v="2020-11-30T00:00:00"/>
    <n v="0"/>
    <n v="89"/>
    <n v="110145.95999999996"/>
  </r>
  <r>
    <s v="KR"/>
    <n v="3297756"/>
    <n v="1208.76"/>
    <n v="1"/>
    <d v="2020-06-22T00:00:00"/>
    <x v="152"/>
    <d v="2020-11-30T00:00:00"/>
    <d v="2020-11-30T00:00:00"/>
    <n v="0"/>
    <n v="89"/>
    <n v="110145.95999999996"/>
  </r>
  <r>
    <s v="KR"/>
    <n v="3297876"/>
    <n v="269.45999999999998"/>
    <n v="1"/>
    <d v="2020-07-06T00:00:00"/>
    <x v="262"/>
    <d v="2020-10-19T00:00:00"/>
    <d v="2020-11-30T00:00:00"/>
    <n v="42"/>
    <n v="19"/>
    <n v="26700.18"/>
  </r>
  <r>
    <s v="KR"/>
    <n v="3298146"/>
    <n v="275.45999999999998"/>
    <n v="1"/>
    <d v="2020-06-15T00:00:00"/>
    <x v="305"/>
    <d v="2020-11-02T00:00:00"/>
    <d v="2020-11-30T00:00:00"/>
    <n v="28"/>
    <n v="18"/>
    <n v="20289.420000000002"/>
  </r>
  <r>
    <s v="KR"/>
    <n v="3301296"/>
    <n v="91.44"/>
    <n v="1"/>
    <d v="2020-06-08T00:00:00"/>
    <x v="41"/>
    <d v="2020-11-30T00:00:00"/>
    <d v="2020-11-30T00:00:00"/>
    <n v="0"/>
    <n v="2209"/>
    <n v="1914248.1599999955"/>
  </r>
  <r>
    <s v="KR"/>
    <n v="3301296"/>
    <n v="780.84"/>
    <n v="2"/>
    <d v="2020-06-08T00:00:00"/>
    <x v="41"/>
    <d v="2020-11-30T00:00:00"/>
    <d v="2020-11-30T00:00:00"/>
    <n v="0"/>
    <n v="2209"/>
    <n v="1914248.1599999955"/>
  </r>
  <r>
    <s v="KR"/>
    <n v="3301296"/>
    <n v="8973.7800000000007"/>
    <n v="23"/>
    <d v="2020-06-15T00:00:00"/>
    <x v="41"/>
    <d v="2020-11-30T00:00:00"/>
    <d v="2020-11-30T00:00:00"/>
    <n v="0"/>
    <n v="2209"/>
    <n v="1914248.1599999955"/>
  </r>
  <r>
    <s v="KR"/>
    <n v="3301296"/>
    <n v="33000.54"/>
    <n v="85"/>
    <d v="2020-06-22T00:00:00"/>
    <x v="41"/>
    <d v="2020-11-30T00:00:00"/>
    <d v="2020-11-30T00:00:00"/>
    <n v="0"/>
    <n v="2209"/>
    <n v="1914248.1599999955"/>
  </r>
  <r>
    <s v="KR"/>
    <n v="3301296"/>
    <n v="14364.96"/>
    <n v="37"/>
    <d v="2020-06-29T00:00:00"/>
    <x v="41"/>
    <d v="2020-11-30T00:00:00"/>
    <d v="2020-11-30T00:00:00"/>
    <n v="0"/>
    <n v="2209"/>
    <n v="1914248.1599999955"/>
  </r>
  <r>
    <s v="KR"/>
    <n v="3301296"/>
    <n v="385.86"/>
    <n v="1"/>
    <d v="2020-07-06T00:00:00"/>
    <x v="41"/>
    <d v="2020-11-30T00:00:00"/>
    <d v="2020-11-30T00:00:00"/>
    <n v="0"/>
    <n v="2209"/>
    <n v="1914248.1599999955"/>
  </r>
  <r>
    <s v="KR"/>
    <n v="3301296"/>
    <n v="1239.3599999999999"/>
    <n v="2"/>
    <d v="2020-06-08T00:00:00"/>
    <x v="41"/>
    <d v="2020-11-30T00:00:00"/>
    <d v="2020-11-30T00:00:00"/>
    <n v="0"/>
    <n v="2209"/>
    <n v="1914248.1599999955"/>
  </r>
  <r>
    <s v="KR"/>
    <n v="3301296"/>
    <n v="5008.2"/>
    <n v="8"/>
    <d v="2020-06-15T00:00:00"/>
    <x v="41"/>
    <d v="2020-11-30T00:00:00"/>
    <d v="2020-11-30T00:00:00"/>
    <n v="0"/>
    <n v="2209"/>
    <n v="1914248.1599999955"/>
  </r>
  <r>
    <s v="KR"/>
    <n v="3301296"/>
    <n v="616.26"/>
    <n v="1"/>
    <d v="2020-06-22T00:00:00"/>
    <x v="41"/>
    <d v="2020-11-30T00:00:00"/>
    <d v="2020-11-30T00:00:00"/>
    <n v="0"/>
    <n v="2209"/>
    <n v="1914248.1599999955"/>
  </r>
  <r>
    <s v="KR"/>
    <n v="3301296"/>
    <n v="2465.1"/>
    <n v="4"/>
    <d v="2020-06-29T00:00:00"/>
    <x v="41"/>
    <d v="2020-11-30T00:00:00"/>
    <d v="2020-11-30T00:00:00"/>
    <n v="0"/>
    <n v="2209"/>
    <n v="1914248.1599999955"/>
  </r>
  <r>
    <s v="KR"/>
    <n v="3301296"/>
    <n v="92.04"/>
    <n v="1"/>
    <d v="2020-06-15T00:00:00"/>
    <x v="41"/>
    <d v="2020-11-30T00:00:00"/>
    <d v="2020-11-30T00:00:00"/>
    <n v="0"/>
    <n v="2209"/>
    <n v="1914248.1599999955"/>
  </r>
  <r>
    <s v="KR"/>
    <n v="3301296"/>
    <n v="90.6"/>
    <n v="1"/>
    <d v="2020-06-29T00:00:00"/>
    <x v="41"/>
    <d v="2020-11-30T00:00:00"/>
    <d v="2020-11-30T00:00:00"/>
    <n v="0"/>
    <n v="2209"/>
    <n v="1914248.1599999955"/>
  </r>
  <r>
    <s v="KR"/>
    <n v="3301296"/>
    <n v="90.06"/>
    <n v="1"/>
    <d v="2020-07-06T00:00:00"/>
    <x v="41"/>
    <d v="2020-11-30T00:00:00"/>
    <d v="2020-11-30T00:00:00"/>
    <n v="0"/>
    <n v="2209"/>
    <n v="1914248.1599999955"/>
  </r>
  <r>
    <s v="KR"/>
    <n v="3301296"/>
    <n v="90.06"/>
    <n v="1"/>
    <d v="2020-07-06T00:00:00"/>
    <x v="41"/>
    <d v="2020-11-30T00:00:00"/>
    <d v="2020-11-30T00:00:00"/>
    <n v="0"/>
    <n v="2209"/>
    <n v="1914248.1599999955"/>
  </r>
  <r>
    <s v="KR"/>
    <n v="3301296"/>
    <n v="92.04"/>
    <n v="1"/>
    <d v="2020-06-15T00:00:00"/>
    <x v="41"/>
    <d v="2020-11-30T00:00:00"/>
    <d v="2020-11-30T00:00:00"/>
    <n v="0"/>
    <n v="2209"/>
    <n v="1914248.1599999955"/>
  </r>
  <r>
    <s v="KR"/>
    <n v="3301296"/>
    <n v="182.52"/>
    <n v="1"/>
    <d v="2020-06-15T00:00:00"/>
    <x v="41"/>
    <d v="2020-11-30T00:00:00"/>
    <d v="2020-11-30T00:00:00"/>
    <n v="0"/>
    <n v="2209"/>
    <n v="1914248.1599999955"/>
  </r>
  <r>
    <s v="KR"/>
    <n v="3301296"/>
    <n v="-169.98"/>
    <n v="-2"/>
    <d v="2020-06-29T00:00:00"/>
    <x v="41"/>
    <d v="2020-11-30T00:00:00"/>
    <d v="2020-11-30T00:00:00"/>
    <n v="0"/>
    <n v="2209"/>
    <n v="1914248.1599999955"/>
  </r>
  <r>
    <s v="KR"/>
    <n v="3301296"/>
    <n v="86.1"/>
    <n v="1"/>
    <d v="2020-06-22T00:00:00"/>
    <x v="41"/>
    <d v="2020-11-30T00:00:00"/>
    <d v="2020-11-30T00:00:00"/>
    <n v="0"/>
    <n v="2209"/>
    <n v="1914248.1599999955"/>
  </r>
  <r>
    <s v="KR"/>
    <n v="3301296"/>
    <n v="174.96"/>
    <n v="1"/>
    <d v="2020-06-15T00:00:00"/>
    <x v="41"/>
    <d v="2020-11-30T00:00:00"/>
    <d v="2020-11-30T00:00:00"/>
    <n v="0"/>
    <n v="2209"/>
    <n v="1914248.1599999955"/>
  </r>
  <r>
    <s v="KR"/>
    <n v="3301296"/>
    <n v="135.96"/>
    <n v="1"/>
    <d v="2020-06-29T00:00:00"/>
    <x v="41"/>
    <d v="2020-11-30T00:00:00"/>
    <d v="2020-11-30T00:00:00"/>
    <n v="0"/>
    <n v="2209"/>
    <n v="1914248.1599999955"/>
  </r>
  <r>
    <s v="KR"/>
    <n v="3301296"/>
    <n v="225.24"/>
    <n v="1"/>
    <d v="2020-07-06T00:00:00"/>
    <x v="41"/>
    <d v="2020-11-30T00:00:00"/>
    <d v="2020-11-30T00:00:00"/>
    <n v="0"/>
    <n v="2209"/>
    <n v="1914248.1599999955"/>
  </r>
  <r>
    <s v="KR"/>
    <n v="3301296"/>
    <n v="135.96"/>
    <n v="1"/>
    <d v="2020-06-29T00:00:00"/>
    <x v="41"/>
    <d v="2020-11-30T00:00:00"/>
    <d v="2020-11-30T00:00:00"/>
    <n v="0"/>
    <n v="2209"/>
    <n v="1914248.1599999955"/>
  </r>
  <r>
    <s v="KR"/>
    <n v="3301296"/>
    <n v="596.94000000000005"/>
    <n v="1"/>
    <d v="2020-06-08T00:00:00"/>
    <x v="41"/>
    <d v="2020-11-30T00:00:00"/>
    <d v="2020-11-30T00:00:00"/>
    <n v="0"/>
    <n v="2209"/>
    <n v="1914248.1599999955"/>
  </r>
  <r>
    <s v="KR"/>
    <n v="3301296"/>
    <n v="3591.3"/>
    <n v="6"/>
    <d v="2020-06-15T00:00:00"/>
    <x v="41"/>
    <d v="2020-11-30T00:00:00"/>
    <d v="2020-11-30T00:00:00"/>
    <n v="0"/>
    <n v="2209"/>
    <n v="1914248.1599999955"/>
  </r>
  <r>
    <s v="KR"/>
    <n v="3301296"/>
    <n v="1774.92"/>
    <n v="3"/>
    <d v="2020-06-22T00:00:00"/>
    <x v="41"/>
    <d v="2020-11-30T00:00:00"/>
    <d v="2020-11-30T00:00:00"/>
    <n v="0"/>
    <n v="2209"/>
    <n v="1914248.1599999955"/>
  </r>
  <r>
    <s v="KR"/>
    <n v="3301296"/>
    <n v="1183.26"/>
    <n v="2"/>
    <d v="2020-06-22T00:00:00"/>
    <x v="41"/>
    <d v="2020-11-30T00:00:00"/>
    <d v="2020-11-30T00:00:00"/>
    <n v="0"/>
    <n v="2209"/>
    <n v="1914248.1599999955"/>
  </r>
  <r>
    <s v="KR"/>
    <n v="3301296"/>
    <n v="588"/>
    <n v="1"/>
    <d v="2020-07-06T00:00:00"/>
    <x v="41"/>
    <d v="2020-11-30T00:00:00"/>
    <d v="2020-11-30T00:00:00"/>
    <n v="0"/>
    <n v="2209"/>
    <n v="1914248.1599999955"/>
  </r>
  <r>
    <s v="KR"/>
    <n v="3301296"/>
    <n v="101.22"/>
    <n v="1"/>
    <d v="2020-06-15T00:00:00"/>
    <x v="41"/>
    <d v="2020-11-30T00:00:00"/>
    <d v="2020-11-30T00:00:00"/>
    <n v="0"/>
    <n v="2209"/>
    <n v="1914248.1599999955"/>
  </r>
  <r>
    <s v="KR"/>
    <n v="3301296"/>
    <n v="52.92"/>
    <n v="1"/>
    <d v="2020-06-29T00:00:00"/>
    <x v="41"/>
    <d v="2020-11-30T00:00:00"/>
    <d v="2020-11-30T00:00:00"/>
    <n v="0"/>
    <n v="2209"/>
    <n v="1914248.1599999955"/>
  </r>
  <r>
    <s v="KR"/>
    <n v="3301296"/>
    <n v="637.02"/>
    <n v="4"/>
    <d v="2020-06-08T00:00:00"/>
    <x v="41"/>
    <d v="2020-11-30T00:00:00"/>
    <d v="2020-11-30T00:00:00"/>
    <n v="0"/>
    <n v="2209"/>
    <n v="1914248.1599999955"/>
  </r>
  <r>
    <s v="KR"/>
    <n v="3301296"/>
    <n v="804.24"/>
    <n v="5"/>
    <d v="2020-06-15T00:00:00"/>
    <x v="41"/>
    <d v="2020-11-30T00:00:00"/>
    <d v="2020-11-30T00:00:00"/>
    <n v="0"/>
    <n v="2209"/>
    <n v="1914248.1599999955"/>
  </r>
  <r>
    <s v="KR"/>
    <n v="3301296"/>
    <n v="953.22"/>
    <n v="6"/>
    <d v="2020-06-22T00:00:00"/>
    <x v="41"/>
    <d v="2020-11-30T00:00:00"/>
    <d v="2020-11-30T00:00:00"/>
    <n v="0"/>
    <n v="2209"/>
    <n v="1914248.1599999955"/>
  </r>
  <r>
    <s v="KR"/>
    <n v="3301296"/>
    <n v="317.76"/>
    <n v="2"/>
    <d v="2020-06-29T00:00:00"/>
    <x v="41"/>
    <d v="2020-11-30T00:00:00"/>
    <d v="2020-11-30T00:00:00"/>
    <n v="0"/>
    <n v="2209"/>
    <n v="1914248.1599999955"/>
  </r>
  <r>
    <s v="KR"/>
    <n v="3301296"/>
    <n v="947.58"/>
    <n v="6"/>
    <d v="2020-07-06T00:00:00"/>
    <x v="41"/>
    <d v="2020-11-30T00:00:00"/>
    <d v="2020-11-30T00:00:00"/>
    <n v="0"/>
    <n v="2209"/>
    <n v="1914248.1599999955"/>
  </r>
  <r>
    <s v="KR"/>
    <n v="3301296"/>
    <n v="545.28"/>
    <n v="2"/>
    <d v="2020-06-08T00:00:00"/>
    <x v="41"/>
    <d v="2020-11-30T00:00:00"/>
    <d v="2020-11-30T00:00:00"/>
    <n v="0"/>
    <n v="2209"/>
    <n v="1914248.1599999955"/>
  </r>
  <r>
    <s v="KR"/>
    <n v="3301296"/>
    <n v="2189.52"/>
    <n v="8"/>
    <d v="2020-06-15T00:00:00"/>
    <x v="41"/>
    <d v="2020-11-30T00:00:00"/>
    <d v="2020-11-30T00:00:00"/>
    <n v="0"/>
    <n v="2209"/>
    <n v="1914248.1599999955"/>
  </r>
  <r>
    <s v="KR"/>
    <n v="3301296"/>
    <n v="1898.22"/>
    <n v="7"/>
    <d v="2020-06-22T00:00:00"/>
    <x v="41"/>
    <d v="2020-11-30T00:00:00"/>
    <d v="2020-11-30T00:00:00"/>
    <n v="0"/>
    <n v="2209"/>
    <n v="1914248.1599999955"/>
  </r>
  <r>
    <s v="KR"/>
    <n v="3301296"/>
    <n v="271.2"/>
    <n v="1"/>
    <d v="2020-06-29T00:00:00"/>
    <x v="41"/>
    <d v="2020-11-30T00:00:00"/>
    <d v="2020-11-30T00:00:00"/>
    <n v="0"/>
    <n v="2209"/>
    <n v="1914248.1599999955"/>
  </r>
  <r>
    <s v="KR"/>
    <n v="3301296"/>
    <n v="808.38"/>
    <n v="3"/>
    <d v="2020-07-06T00:00:00"/>
    <x v="41"/>
    <d v="2020-11-30T00:00:00"/>
    <d v="2020-11-30T00:00:00"/>
    <n v="0"/>
    <n v="2209"/>
    <n v="1914248.1599999955"/>
  </r>
  <r>
    <s v="KR"/>
    <n v="3301296"/>
    <n v="326.88"/>
    <n v="4"/>
    <d v="2020-06-08T00:00:00"/>
    <x v="41"/>
    <d v="2020-11-30T00:00:00"/>
    <d v="2020-11-30T00:00:00"/>
    <n v="0"/>
    <n v="2209"/>
    <n v="1914248.1599999955"/>
  </r>
  <r>
    <s v="KR"/>
    <n v="3301296"/>
    <n v="164.7"/>
    <n v="2"/>
    <d v="2020-06-15T00:00:00"/>
    <x v="41"/>
    <d v="2020-11-30T00:00:00"/>
    <d v="2020-11-30T00:00:00"/>
    <n v="0"/>
    <n v="2209"/>
    <n v="1914248.1599999955"/>
  </r>
  <r>
    <s v="KR"/>
    <n v="3301296"/>
    <n v="244.2"/>
    <n v="3"/>
    <d v="2020-06-29T00:00:00"/>
    <x v="41"/>
    <d v="2020-11-30T00:00:00"/>
    <d v="2020-11-30T00:00:00"/>
    <n v="0"/>
    <n v="2209"/>
    <n v="1914248.1599999955"/>
  </r>
  <r>
    <s v="KR"/>
    <n v="3301296"/>
    <n v="80.88"/>
    <n v="1"/>
    <d v="2020-07-06T00:00:00"/>
    <x v="41"/>
    <d v="2020-11-30T00:00:00"/>
    <d v="2020-11-30T00:00:00"/>
    <n v="0"/>
    <n v="2209"/>
    <n v="1914248.1599999955"/>
  </r>
  <r>
    <s v="KR"/>
    <n v="3301296"/>
    <n v="1967.52"/>
    <n v="16"/>
    <d v="2020-06-08T00:00:00"/>
    <x v="41"/>
    <d v="2020-11-30T00:00:00"/>
    <d v="2020-11-30T00:00:00"/>
    <n v="0"/>
    <n v="2209"/>
    <n v="1914248.1599999955"/>
  </r>
  <r>
    <s v="KR"/>
    <n v="3301296"/>
    <n v="3464.46"/>
    <n v="28"/>
    <d v="2020-06-15T00:00:00"/>
    <x v="41"/>
    <d v="2020-11-30T00:00:00"/>
    <d v="2020-11-30T00:00:00"/>
    <n v="0"/>
    <n v="2209"/>
    <n v="1914248.1599999955"/>
  </r>
  <r>
    <s v="KR"/>
    <n v="3301296"/>
    <n v="2687.52"/>
    <n v="22"/>
    <d v="2020-06-22T00:00:00"/>
    <x v="41"/>
    <d v="2020-11-30T00:00:00"/>
    <d v="2020-11-30T00:00:00"/>
    <n v="0"/>
    <n v="2209"/>
    <n v="1914248.1599999955"/>
  </r>
  <r>
    <s v="KR"/>
    <n v="3301296"/>
    <n v="2321.04"/>
    <n v="19"/>
    <d v="2020-06-29T00:00:00"/>
    <x v="41"/>
    <d v="2020-11-30T00:00:00"/>
    <d v="2020-11-30T00:00:00"/>
    <n v="0"/>
    <n v="2209"/>
    <n v="1914248.1599999955"/>
  </r>
  <r>
    <s v="KR"/>
    <n v="3301296"/>
    <n v="849.72"/>
    <n v="7"/>
    <d v="2020-07-06T00:00:00"/>
    <x v="41"/>
    <d v="2020-11-30T00:00:00"/>
    <d v="2020-11-30T00:00:00"/>
    <n v="0"/>
    <n v="2209"/>
    <n v="1914248.1599999955"/>
  </r>
  <r>
    <s v="KR"/>
    <n v="3301296"/>
    <n v="1716.66"/>
    <n v="7"/>
    <d v="2020-06-08T00:00:00"/>
    <x v="41"/>
    <d v="2020-11-30T00:00:00"/>
    <d v="2020-11-30T00:00:00"/>
    <n v="0"/>
    <n v="2209"/>
    <n v="1914248.1599999955"/>
  </r>
  <r>
    <s v="KR"/>
    <n v="3301296"/>
    <n v="2470.3200000000002"/>
    <n v="10"/>
    <d v="2020-06-15T00:00:00"/>
    <x v="41"/>
    <d v="2020-11-30T00:00:00"/>
    <d v="2020-11-30T00:00:00"/>
    <n v="0"/>
    <n v="2209"/>
    <n v="1914248.1599999955"/>
  </r>
  <r>
    <s v="KR"/>
    <n v="3301296"/>
    <n v="3418.92"/>
    <n v="14"/>
    <d v="2020-06-22T00:00:00"/>
    <x v="41"/>
    <d v="2020-11-30T00:00:00"/>
    <d v="2020-11-30T00:00:00"/>
    <n v="0"/>
    <n v="2209"/>
    <n v="1914248.1599999955"/>
  </r>
  <r>
    <s v="KR"/>
    <n v="3301296"/>
    <n v="976.86"/>
    <n v="4"/>
    <d v="2020-06-29T00:00:00"/>
    <x v="41"/>
    <d v="2020-11-30T00:00:00"/>
    <d v="2020-11-30T00:00:00"/>
    <n v="0"/>
    <n v="2209"/>
    <n v="1914248.1599999955"/>
  </r>
  <r>
    <s v="KR"/>
    <n v="3301296"/>
    <n v="242.7"/>
    <n v="1"/>
    <d v="2020-07-06T00:00:00"/>
    <x v="41"/>
    <d v="2020-11-30T00:00:00"/>
    <d v="2020-11-30T00:00:00"/>
    <n v="0"/>
    <n v="2209"/>
    <n v="1914248.1599999955"/>
  </r>
  <r>
    <s v="KR"/>
    <n v="3301296"/>
    <n v="3650.7"/>
    <n v="3"/>
    <d v="2020-06-08T00:00:00"/>
    <x v="41"/>
    <d v="2020-11-30T00:00:00"/>
    <d v="2020-11-30T00:00:00"/>
    <n v="0"/>
    <n v="2209"/>
    <n v="1914248.1599999955"/>
  </r>
  <r>
    <s v="KR"/>
    <n v="3301296"/>
    <n v="1216.98"/>
    <n v="1"/>
    <d v="2020-06-15T00:00:00"/>
    <x v="41"/>
    <d v="2020-11-30T00:00:00"/>
    <d v="2020-11-30T00:00:00"/>
    <n v="0"/>
    <n v="2209"/>
    <n v="1914248.1599999955"/>
  </r>
  <r>
    <s v="KR"/>
    <n v="3301296"/>
    <n v="1208.76"/>
    <n v="1"/>
    <d v="2020-06-22T00:00:00"/>
    <x v="41"/>
    <d v="2020-11-30T00:00:00"/>
    <d v="2020-11-30T00:00:00"/>
    <n v="0"/>
    <n v="2209"/>
    <n v="1914248.1599999955"/>
  </r>
  <r>
    <s v="KR"/>
    <n v="3301296"/>
    <n v="1208.76"/>
    <n v="1"/>
    <d v="2020-06-29T00:00:00"/>
    <x v="41"/>
    <d v="2020-11-30T00:00:00"/>
    <d v="2020-11-30T00:00:00"/>
    <n v="0"/>
    <n v="2209"/>
    <n v="1914248.1599999955"/>
  </r>
  <r>
    <s v="KR"/>
    <n v="3301296"/>
    <n v="1201.26"/>
    <n v="1"/>
    <d v="2020-07-06T00:00:00"/>
    <x v="41"/>
    <d v="2020-11-30T00:00:00"/>
    <d v="2020-11-30T00:00:00"/>
    <n v="0"/>
    <n v="2209"/>
    <n v="1914248.1599999955"/>
  </r>
  <r>
    <s v="KR"/>
    <n v="3400308"/>
    <n v="271.2"/>
    <n v="1"/>
    <d v="2020-06-29T00:00:00"/>
    <x v="543"/>
    <d v="2020-11-30T00:00:00"/>
    <d v="2020-11-30T00:00:00"/>
    <n v="0"/>
    <n v="85"/>
    <n v="271998.24000000005"/>
  </r>
  <r>
    <s v="KR"/>
    <n v="3400308"/>
    <n v="1211.4000000000001"/>
    <n v="1"/>
    <d v="2020-06-08T00:00:00"/>
    <x v="543"/>
    <d v="2020-11-30T00:00:00"/>
    <d v="2020-11-30T00:00:00"/>
    <n v="0"/>
    <n v="85"/>
    <n v="271998.24000000005"/>
  </r>
  <r>
    <s v="KR"/>
    <n v="3400308"/>
    <n v="1227.8399999999999"/>
    <n v="1"/>
    <d v="2020-06-15T00:00:00"/>
    <x v="543"/>
    <d v="2020-11-30T00:00:00"/>
    <d v="2020-11-30T00:00:00"/>
    <n v="0"/>
    <n v="85"/>
    <n v="271998.24000000005"/>
  </r>
  <r>
    <s v="KR"/>
    <n v="3400308"/>
    <n v="1208.76"/>
    <n v="1"/>
    <d v="2020-06-22T00:00:00"/>
    <x v="543"/>
    <d v="2020-11-30T00:00:00"/>
    <d v="2020-11-30T00:00:00"/>
    <n v="0"/>
    <n v="85"/>
    <n v="271998.24000000005"/>
  </r>
  <r>
    <s v="KR"/>
    <n v="3461634"/>
    <n v="388.26"/>
    <n v="1"/>
    <d v="2020-06-22T00:00:00"/>
    <x v="682"/>
    <d v="2020-06-22T00:00:00"/>
    <d v="2020-11-30T00:00:00"/>
    <n v="161"/>
    <n v="1"/>
    <n v="388.26"/>
  </r>
  <r>
    <s v="KR"/>
    <n v="3507360"/>
    <n v="3614.52"/>
    <n v="3"/>
    <d v="2020-06-08T00:00:00"/>
    <x v="263"/>
    <d v="2020-11-16T00:00:00"/>
    <d v="2020-11-30T00:00:00"/>
    <n v="14"/>
    <n v="20"/>
    <n v="59014.62"/>
  </r>
  <r>
    <s v="KR"/>
    <n v="3537840"/>
    <n v="389.1"/>
    <n v="1"/>
    <d v="2020-06-08T00:00:00"/>
    <x v="359"/>
    <d v="2020-08-17T00:00:00"/>
    <d v="2020-11-30T00:00:00"/>
    <n v="105"/>
    <n v="6"/>
    <n v="3241.38"/>
  </r>
  <r>
    <s v="KR"/>
    <n v="3537840"/>
    <n v="388.26"/>
    <n v="1"/>
    <d v="2020-06-22T00:00:00"/>
    <x v="359"/>
    <d v="2020-08-17T00:00:00"/>
    <d v="2020-11-30T00:00:00"/>
    <n v="105"/>
    <n v="6"/>
    <n v="3241.38"/>
  </r>
  <r>
    <s v="KR"/>
    <n v="3557904"/>
    <n v="621.17999999999995"/>
    <n v="1"/>
    <d v="2020-06-29T00:00:00"/>
    <x v="505"/>
    <d v="2020-11-23T00:00:00"/>
    <d v="2020-11-30T00:00:00"/>
    <n v="7"/>
    <n v="21"/>
    <n v="11899.8"/>
  </r>
  <r>
    <s v="KR"/>
    <n v="3557904"/>
    <n v="542.34"/>
    <n v="2"/>
    <d v="2020-06-22T00:00:00"/>
    <x v="505"/>
    <d v="2020-11-23T00:00:00"/>
    <d v="2020-11-30T00:00:00"/>
    <n v="7"/>
    <n v="21"/>
    <n v="11899.8"/>
  </r>
  <r>
    <s v="KR"/>
    <n v="3644970"/>
    <n v="1208.76"/>
    <n v="1"/>
    <d v="2020-06-29T00:00:00"/>
    <x v="265"/>
    <d v="2020-11-30T00:00:00"/>
    <d v="2020-11-30T00:00:00"/>
    <n v="0"/>
    <n v="14"/>
    <n v="13832.160000000002"/>
  </r>
  <r>
    <s v="KR"/>
    <n v="3649536"/>
    <n v="620.46"/>
    <n v="1"/>
    <d v="2020-06-15T00:00:00"/>
    <x v="482"/>
    <d v="2020-11-23T00:00:00"/>
    <d v="2020-11-30T00:00:00"/>
    <n v="7"/>
    <n v="10"/>
    <n v="8159.6399999999994"/>
  </r>
  <r>
    <s v="KR"/>
    <n v="3649536"/>
    <n v="1219.68"/>
    <n v="1"/>
    <d v="2020-06-08T00:00:00"/>
    <x v="482"/>
    <d v="2020-11-23T00:00:00"/>
    <d v="2020-11-30T00:00:00"/>
    <n v="7"/>
    <n v="10"/>
    <n v="8159.6399999999994"/>
  </r>
  <r>
    <s v="KR"/>
    <n v="3679404"/>
    <n v="616.26"/>
    <n v="1"/>
    <d v="2020-06-29T00:00:00"/>
    <x v="136"/>
    <d v="2020-11-23T00:00:00"/>
    <d v="2020-11-30T00:00:00"/>
    <n v="7"/>
    <n v="38"/>
    <n v="63853.139999999978"/>
  </r>
  <r>
    <s v="KR"/>
    <n v="3679404"/>
    <n v="1032.24"/>
    <n v="1"/>
    <d v="2020-06-08T00:00:00"/>
    <x v="136"/>
    <d v="2020-11-23T00:00:00"/>
    <d v="2020-11-30T00:00:00"/>
    <n v="7"/>
    <n v="38"/>
    <n v="63853.139999999978"/>
  </r>
  <r>
    <s v="KR"/>
    <n v="3679404"/>
    <n v="1030.02"/>
    <n v="1"/>
    <d v="2020-06-22T00:00:00"/>
    <x v="136"/>
    <d v="2020-11-23T00:00:00"/>
    <d v="2020-11-30T00:00:00"/>
    <n v="7"/>
    <n v="38"/>
    <n v="63853.139999999978"/>
  </r>
  <r>
    <s v="KR"/>
    <n v="3679404"/>
    <n v="2417.52"/>
    <n v="2"/>
    <d v="2020-06-29T00:00:00"/>
    <x v="136"/>
    <d v="2020-11-23T00:00:00"/>
    <d v="2020-11-30T00:00:00"/>
    <n v="7"/>
    <n v="38"/>
    <n v="63853.139999999978"/>
  </r>
  <r>
    <s v="KR"/>
    <n v="3750618"/>
    <n v="1208.76"/>
    <n v="1"/>
    <d v="2020-06-29T00:00:00"/>
    <x v="266"/>
    <d v="2020-11-23T00:00:00"/>
    <d v="2020-11-30T00:00:00"/>
    <n v="7"/>
    <n v="30"/>
    <n v="86594.10000000002"/>
  </r>
  <r>
    <s v="KR"/>
    <n v="3764646"/>
    <n v="1201.26"/>
    <n v="1"/>
    <d v="2020-07-06T00:00:00"/>
    <x v="527"/>
    <d v="2020-11-02T00:00:00"/>
    <d v="2020-11-30T00:00:00"/>
    <n v="28"/>
    <n v="20"/>
    <n v="33292.01999999999"/>
  </r>
  <r>
    <s v="KR"/>
    <n v="3786252"/>
    <n v="1208.76"/>
    <n v="1"/>
    <d v="2020-06-29T00:00:00"/>
    <x v="267"/>
    <d v="2020-10-26T00:00:00"/>
    <d v="2020-11-30T00:00:00"/>
    <n v="35"/>
    <n v="23"/>
    <n v="36715.68"/>
  </r>
  <r>
    <s v="KR"/>
    <n v="3786252"/>
    <n v="1208.76"/>
    <n v="1"/>
    <d v="2020-06-22T00:00:00"/>
    <x v="267"/>
    <d v="2020-10-26T00:00:00"/>
    <d v="2020-11-30T00:00:00"/>
    <n v="35"/>
    <n v="23"/>
    <n v="36715.68"/>
  </r>
  <r>
    <s v="KR"/>
    <n v="3786252"/>
    <n v="1208.76"/>
    <n v="1"/>
    <d v="2020-06-29T00:00:00"/>
    <x v="267"/>
    <d v="2020-10-26T00:00:00"/>
    <d v="2020-11-30T00:00:00"/>
    <n v="35"/>
    <n v="23"/>
    <n v="36715.68"/>
  </r>
  <r>
    <s v="KR"/>
    <n v="3877164"/>
    <n v="1201.26"/>
    <n v="1"/>
    <d v="2020-07-06T00:00:00"/>
    <x v="683"/>
    <d v="2020-11-02T00:00:00"/>
    <d v="2020-11-30T00:00:00"/>
    <n v="28"/>
    <n v="2"/>
    <n v="3618.7799999999997"/>
  </r>
  <r>
    <s v="KR"/>
    <n v="3941490"/>
    <n v="1216.98"/>
    <n v="1"/>
    <d v="2020-06-15T00:00:00"/>
    <x v="137"/>
    <d v="2020-06-15T00:00:00"/>
    <d v="2020-11-30T00:00:00"/>
    <n v="168"/>
    <n v="5"/>
    <n v="7615.5600000000013"/>
  </r>
  <r>
    <s v="KR"/>
    <n v="3980538"/>
    <n v="1208.76"/>
    <n v="1"/>
    <d v="2020-06-29T00:00:00"/>
    <x v="364"/>
    <d v="2020-09-14T00:00:00"/>
    <d v="2020-11-30T00:00:00"/>
    <n v="77"/>
    <n v="18"/>
    <n v="34294.379999999997"/>
  </r>
  <r>
    <s v="KR"/>
    <n v="4056048"/>
    <n v="1208.76"/>
    <n v="1"/>
    <d v="2020-06-29T00:00:00"/>
    <x v="317"/>
    <d v="2020-07-20T00:00:00"/>
    <d v="2020-11-30T00:00:00"/>
    <n v="133"/>
    <n v="8"/>
    <n v="14492.940000000002"/>
  </r>
  <r>
    <s v="KR"/>
    <n v="4086984"/>
    <n v="620.46"/>
    <n v="1"/>
    <d v="2020-06-15T00:00:00"/>
    <x v="319"/>
    <d v="2020-10-12T00:00:00"/>
    <d v="2020-11-30T00:00:00"/>
    <n v="49"/>
    <n v="55"/>
    <n v="149727.66"/>
  </r>
  <r>
    <s v="KR"/>
    <n v="4086984"/>
    <n v="616.26"/>
    <n v="1"/>
    <d v="2020-06-22T00:00:00"/>
    <x v="319"/>
    <d v="2020-10-12T00:00:00"/>
    <d v="2020-11-30T00:00:00"/>
    <n v="49"/>
    <n v="55"/>
    <n v="149727.66"/>
  </r>
  <r>
    <s v="KR"/>
    <n v="4086984"/>
    <n v="1232.58"/>
    <n v="2"/>
    <d v="2020-06-29T00:00:00"/>
    <x v="319"/>
    <d v="2020-10-12T00:00:00"/>
    <d v="2020-11-30T00:00:00"/>
    <n v="49"/>
    <n v="55"/>
    <n v="149727.66"/>
  </r>
  <r>
    <s v="KR"/>
    <n v="4086984"/>
    <n v="4121.82"/>
    <n v="4"/>
    <d v="2020-06-08T00:00:00"/>
    <x v="319"/>
    <d v="2020-10-12T00:00:00"/>
    <d v="2020-11-30T00:00:00"/>
    <n v="49"/>
    <n v="55"/>
    <n v="149727.66"/>
  </r>
  <r>
    <s v="KR"/>
    <n v="4086984"/>
    <n v="3069.06"/>
    <n v="3"/>
    <d v="2020-06-29T00:00:00"/>
    <x v="319"/>
    <d v="2020-10-12T00:00:00"/>
    <d v="2020-11-30T00:00:00"/>
    <n v="49"/>
    <n v="55"/>
    <n v="149727.66"/>
  </r>
  <r>
    <s v="KR"/>
    <n v="4086984"/>
    <n v="3050.1"/>
    <n v="3"/>
    <d v="2020-07-06T00:00:00"/>
    <x v="319"/>
    <d v="2020-10-12T00:00:00"/>
    <d v="2020-11-30T00:00:00"/>
    <n v="49"/>
    <n v="55"/>
    <n v="149727.66"/>
  </r>
  <r>
    <s v="KR"/>
    <n v="4086984"/>
    <n v="1242.42"/>
    <n v="2"/>
    <d v="2020-06-22T00:00:00"/>
    <x v="319"/>
    <d v="2020-10-12T00:00:00"/>
    <d v="2020-11-30T00:00:00"/>
    <n v="49"/>
    <n v="55"/>
    <n v="149727.66"/>
  </r>
  <r>
    <s v="KR"/>
    <n v="4086984"/>
    <n v="269.45999999999998"/>
    <n v="1"/>
    <d v="2020-07-06T00:00:00"/>
    <x v="319"/>
    <d v="2020-10-12T00:00:00"/>
    <d v="2020-11-30T00:00:00"/>
    <n v="49"/>
    <n v="55"/>
    <n v="149727.66"/>
  </r>
  <r>
    <s v="KR"/>
    <n v="4086984"/>
    <n v="2439.3000000000002"/>
    <n v="2"/>
    <d v="2020-06-08T00:00:00"/>
    <x v="319"/>
    <d v="2020-10-12T00:00:00"/>
    <d v="2020-11-30T00:00:00"/>
    <n v="49"/>
    <n v="55"/>
    <n v="149727.66"/>
  </r>
  <r>
    <s v="KR"/>
    <n v="4086984"/>
    <n v="3634.5"/>
    <n v="3"/>
    <d v="2020-06-22T00:00:00"/>
    <x v="319"/>
    <d v="2020-10-12T00:00:00"/>
    <d v="2020-11-30T00:00:00"/>
    <n v="49"/>
    <n v="55"/>
    <n v="149727.66"/>
  </r>
  <r>
    <s v="KR"/>
    <n v="4086984"/>
    <n v="6043.74"/>
    <n v="5"/>
    <d v="2020-06-29T00:00:00"/>
    <x v="319"/>
    <d v="2020-10-12T00:00:00"/>
    <d v="2020-11-30T00:00:00"/>
    <n v="49"/>
    <n v="55"/>
    <n v="149727.66"/>
  </r>
  <r>
    <s v="KR"/>
    <n v="4092000"/>
    <n v="3626.22"/>
    <n v="3"/>
    <d v="2020-06-22T00:00:00"/>
    <x v="320"/>
    <d v="2020-11-30T00:00:00"/>
    <d v="2020-11-30T00:00:00"/>
    <n v="0"/>
    <n v="32"/>
    <n v="52179.299999999988"/>
  </r>
  <r>
    <s v="KR"/>
    <n v="4092000"/>
    <n v="2417.52"/>
    <n v="2"/>
    <d v="2020-06-29T00:00:00"/>
    <x v="320"/>
    <d v="2020-11-30T00:00:00"/>
    <d v="2020-11-30T00:00:00"/>
    <n v="0"/>
    <n v="32"/>
    <n v="52179.299999999988"/>
  </r>
  <r>
    <s v="KR"/>
    <n v="4138896"/>
    <n v="1219.68"/>
    <n v="1"/>
    <d v="2020-06-08T00:00:00"/>
    <x v="468"/>
    <d v="2020-09-21T00:00:00"/>
    <d v="2020-11-30T00:00:00"/>
    <n v="70"/>
    <n v="3"/>
    <n v="3716.9399999999996"/>
  </r>
  <r>
    <s v="KR"/>
    <n v="4191444"/>
    <n v="1219.68"/>
    <n v="1"/>
    <d v="2020-06-08T00:00:00"/>
    <x v="268"/>
    <d v="2020-09-28T00:00:00"/>
    <d v="2020-11-30T00:00:00"/>
    <n v="63"/>
    <n v="28"/>
    <n v="65647.680000000008"/>
  </r>
  <r>
    <s v="KR"/>
    <n v="4191444"/>
    <n v="1208.76"/>
    <n v="1"/>
    <d v="2020-06-22T00:00:00"/>
    <x v="268"/>
    <d v="2020-09-28T00:00:00"/>
    <d v="2020-11-30T00:00:00"/>
    <n v="63"/>
    <n v="28"/>
    <n v="65647.680000000008"/>
  </r>
  <r>
    <s v="KR"/>
    <n v="4192266"/>
    <n v="1208.76"/>
    <n v="1"/>
    <d v="2020-06-22T00:00:00"/>
    <x v="43"/>
    <d v="2020-06-22T00:00:00"/>
    <d v="2020-11-30T00:00:00"/>
    <n v="161"/>
    <n v="7"/>
    <n v="15697.14"/>
  </r>
  <r>
    <s v="KR"/>
    <n v="4210794"/>
    <n v="24174.959999999999"/>
    <n v="20"/>
    <d v="2020-06-22T00:00:00"/>
    <x v="72"/>
    <d v="2020-11-23T00:00:00"/>
    <d v="2020-11-30T00:00:00"/>
    <n v="7"/>
    <n v="28"/>
    <n v="174729.66"/>
  </r>
  <r>
    <s v="KR"/>
    <n v="4210890"/>
    <n v="275.45999999999998"/>
    <n v="1"/>
    <d v="2020-06-15T00:00:00"/>
    <x v="269"/>
    <d v="2020-06-15T00:00:00"/>
    <d v="2020-11-30T00:00:00"/>
    <n v="168"/>
    <n v="64"/>
    <n v="45847.92"/>
  </r>
  <r>
    <s v="KR"/>
    <n v="4219950"/>
    <n v="621.17999999999995"/>
    <n v="1"/>
    <d v="2020-06-22T00:00:00"/>
    <x v="443"/>
    <d v="2020-11-09T00:00:00"/>
    <d v="2020-11-30T00:00:00"/>
    <n v="21"/>
    <n v="6"/>
    <n v="9143.8799999999992"/>
  </r>
  <r>
    <s v="KR"/>
    <n v="4224870"/>
    <n v="389.1"/>
    <n v="1"/>
    <d v="2020-06-08T00:00:00"/>
    <x v="563"/>
    <d v="2020-11-30T00:00:00"/>
    <d v="2020-11-30T00:00:00"/>
    <n v="0"/>
    <n v="417"/>
    <n v="183991.25999999981"/>
  </r>
  <r>
    <s v="KR"/>
    <n v="4224870"/>
    <n v="388.26"/>
    <n v="1"/>
    <d v="2020-06-22T00:00:00"/>
    <x v="563"/>
    <d v="2020-11-30T00:00:00"/>
    <d v="2020-11-30T00:00:00"/>
    <n v="0"/>
    <n v="417"/>
    <n v="183991.25999999981"/>
  </r>
  <r>
    <s v="KR"/>
    <n v="4224870"/>
    <n v="388.26"/>
    <n v="1"/>
    <d v="2020-06-29T00:00:00"/>
    <x v="563"/>
    <d v="2020-11-30T00:00:00"/>
    <d v="2020-11-30T00:00:00"/>
    <n v="0"/>
    <n v="417"/>
    <n v="183991.25999999981"/>
  </r>
  <r>
    <s v="KR"/>
    <n v="4224870"/>
    <n v="616.26"/>
    <n v="1"/>
    <d v="2020-06-22T00:00:00"/>
    <x v="563"/>
    <d v="2020-11-30T00:00:00"/>
    <d v="2020-11-30T00:00:00"/>
    <n v="0"/>
    <n v="417"/>
    <n v="183991.25999999981"/>
  </r>
  <r>
    <s v="KR"/>
    <n v="4224870"/>
    <n v="132.84"/>
    <n v="1"/>
    <d v="2020-06-22T00:00:00"/>
    <x v="563"/>
    <d v="2020-11-30T00:00:00"/>
    <d v="2020-11-30T00:00:00"/>
    <n v="0"/>
    <n v="417"/>
    <n v="183991.25999999981"/>
  </r>
  <r>
    <s v="KR"/>
    <n v="4224870"/>
    <n v="53.04"/>
    <n v="1"/>
    <d v="2020-06-08T00:00:00"/>
    <x v="563"/>
    <d v="2020-11-30T00:00:00"/>
    <d v="2020-11-30T00:00:00"/>
    <n v="0"/>
    <n v="417"/>
    <n v="183991.25999999981"/>
  </r>
  <r>
    <s v="KR"/>
    <n v="4224870"/>
    <n v="161.34"/>
    <n v="3"/>
    <d v="2020-06-15T00:00:00"/>
    <x v="563"/>
    <d v="2020-11-30T00:00:00"/>
    <d v="2020-11-30T00:00:00"/>
    <n v="0"/>
    <n v="417"/>
    <n v="183991.25999999981"/>
  </r>
  <r>
    <s v="KR"/>
    <n v="4224870"/>
    <n v="105.9"/>
    <n v="2"/>
    <d v="2020-06-22T00:00:00"/>
    <x v="563"/>
    <d v="2020-11-30T00:00:00"/>
    <d v="2020-11-30T00:00:00"/>
    <n v="0"/>
    <n v="417"/>
    <n v="183991.25999999981"/>
  </r>
  <r>
    <s v="KR"/>
    <n v="4224870"/>
    <n v="211.74"/>
    <n v="4"/>
    <d v="2020-06-29T00:00:00"/>
    <x v="563"/>
    <d v="2020-11-30T00:00:00"/>
    <d v="2020-11-30T00:00:00"/>
    <n v="0"/>
    <n v="417"/>
    <n v="183991.25999999981"/>
  </r>
  <r>
    <s v="KR"/>
    <n v="4224870"/>
    <n v="52.62"/>
    <n v="1"/>
    <d v="2020-07-06T00:00:00"/>
    <x v="563"/>
    <d v="2020-11-30T00:00:00"/>
    <d v="2020-11-30T00:00:00"/>
    <n v="0"/>
    <n v="417"/>
    <n v="183991.25999999981"/>
  </r>
  <r>
    <s v="KR"/>
    <n v="4224870"/>
    <n v="159.24"/>
    <n v="1"/>
    <d v="2020-06-08T00:00:00"/>
    <x v="563"/>
    <d v="2020-11-30T00:00:00"/>
    <d v="2020-11-30T00:00:00"/>
    <n v="0"/>
    <n v="417"/>
    <n v="183991.25999999981"/>
  </r>
  <r>
    <s v="KR"/>
    <n v="4224870"/>
    <n v="158.88"/>
    <n v="1"/>
    <d v="2020-06-29T00:00:00"/>
    <x v="563"/>
    <d v="2020-11-30T00:00:00"/>
    <d v="2020-11-30T00:00:00"/>
    <n v="0"/>
    <n v="417"/>
    <n v="183991.25999999981"/>
  </r>
  <r>
    <s v="KR"/>
    <n v="4224870"/>
    <n v="273.54000000000002"/>
    <n v="1"/>
    <d v="2020-06-08T00:00:00"/>
    <x v="563"/>
    <d v="2020-11-30T00:00:00"/>
    <d v="2020-11-30T00:00:00"/>
    <n v="0"/>
    <n v="417"/>
    <n v="183991.25999999981"/>
  </r>
  <r>
    <s v="KR"/>
    <n v="4224870"/>
    <n v="1096.8599999999999"/>
    <n v="4"/>
    <d v="2020-06-15T00:00:00"/>
    <x v="563"/>
    <d v="2020-11-30T00:00:00"/>
    <d v="2020-11-30T00:00:00"/>
    <n v="0"/>
    <n v="417"/>
    <n v="183991.25999999981"/>
  </r>
  <r>
    <s v="KR"/>
    <n v="4224870"/>
    <n v="1355.88"/>
    <n v="5"/>
    <d v="2020-06-22T00:00:00"/>
    <x v="563"/>
    <d v="2020-11-30T00:00:00"/>
    <d v="2020-11-30T00:00:00"/>
    <n v="0"/>
    <n v="417"/>
    <n v="183991.25999999981"/>
  </r>
  <r>
    <s v="KR"/>
    <n v="4224870"/>
    <n v="271.2"/>
    <n v="1"/>
    <d v="2020-06-29T00:00:00"/>
    <x v="563"/>
    <d v="2020-11-30T00:00:00"/>
    <d v="2020-11-30T00:00:00"/>
    <n v="0"/>
    <n v="417"/>
    <n v="183991.25999999981"/>
  </r>
  <r>
    <s v="KR"/>
    <n v="4224870"/>
    <n v="269.45999999999998"/>
    <n v="1"/>
    <d v="2020-07-06T00:00:00"/>
    <x v="563"/>
    <d v="2020-11-30T00:00:00"/>
    <d v="2020-11-30T00:00:00"/>
    <n v="0"/>
    <n v="417"/>
    <n v="183991.25999999981"/>
  </r>
  <r>
    <s v="KR"/>
    <n v="4224870"/>
    <n v="245.94"/>
    <n v="3"/>
    <d v="2020-06-08T00:00:00"/>
    <x v="563"/>
    <d v="2020-11-30T00:00:00"/>
    <d v="2020-11-30T00:00:00"/>
    <n v="0"/>
    <n v="417"/>
    <n v="183991.25999999981"/>
  </r>
  <r>
    <s v="KR"/>
    <n v="4224870"/>
    <n v="247.44"/>
    <n v="3"/>
    <d v="2020-06-15T00:00:00"/>
    <x v="563"/>
    <d v="2020-11-30T00:00:00"/>
    <d v="2020-11-30T00:00:00"/>
    <n v="0"/>
    <n v="417"/>
    <n v="183991.25999999981"/>
  </r>
  <r>
    <s v="KR"/>
    <n v="4224870"/>
    <n v="162.78"/>
    <n v="2"/>
    <d v="2020-06-22T00:00:00"/>
    <x v="563"/>
    <d v="2020-11-30T00:00:00"/>
    <d v="2020-11-30T00:00:00"/>
    <n v="0"/>
    <n v="417"/>
    <n v="183991.25999999981"/>
  </r>
  <r>
    <s v="KR"/>
    <n v="4224870"/>
    <n v="325.62"/>
    <n v="4"/>
    <d v="2020-06-29T00:00:00"/>
    <x v="563"/>
    <d v="2020-11-30T00:00:00"/>
    <d v="2020-11-30T00:00:00"/>
    <n v="0"/>
    <n v="417"/>
    <n v="183991.25999999981"/>
  </r>
  <r>
    <s v="KR"/>
    <n v="4224870"/>
    <n v="485.4"/>
    <n v="6"/>
    <d v="2020-07-06T00:00:00"/>
    <x v="563"/>
    <d v="2020-11-30T00:00:00"/>
    <d v="2020-11-30T00:00:00"/>
    <n v="0"/>
    <n v="417"/>
    <n v="183991.25999999981"/>
  </r>
  <r>
    <s v="KR"/>
    <n v="4224870"/>
    <n v="265.8"/>
    <n v="1"/>
    <d v="2020-06-22T00:00:00"/>
    <x v="563"/>
    <d v="2020-11-30T00:00:00"/>
    <d v="2020-11-30T00:00:00"/>
    <n v="0"/>
    <n v="417"/>
    <n v="183991.25999999981"/>
  </r>
  <r>
    <s v="KR"/>
    <n v="4224870"/>
    <n v="123.24"/>
    <n v="1"/>
    <d v="2020-06-08T00:00:00"/>
    <x v="563"/>
    <d v="2020-11-30T00:00:00"/>
    <d v="2020-11-30T00:00:00"/>
    <n v="0"/>
    <n v="417"/>
    <n v="183991.25999999981"/>
  </r>
  <r>
    <s v="KR"/>
    <n v="4224870"/>
    <n v="617.46"/>
    <n v="5"/>
    <d v="2020-06-15T00:00:00"/>
    <x v="563"/>
    <d v="2020-11-30T00:00:00"/>
    <d v="2020-11-30T00:00:00"/>
    <n v="0"/>
    <n v="417"/>
    <n v="183991.25999999981"/>
  </r>
  <r>
    <s v="KR"/>
    <n v="4224870"/>
    <n v="488.64"/>
    <n v="4"/>
    <d v="2020-06-22T00:00:00"/>
    <x v="563"/>
    <d v="2020-11-30T00:00:00"/>
    <d v="2020-11-30T00:00:00"/>
    <n v="0"/>
    <n v="417"/>
    <n v="183991.25999999981"/>
  </r>
  <r>
    <s v="KR"/>
    <n v="4224870"/>
    <n v="122.16"/>
    <n v="1"/>
    <d v="2020-06-29T00:00:00"/>
    <x v="563"/>
    <d v="2020-11-30T00:00:00"/>
    <d v="2020-11-30T00:00:00"/>
    <n v="0"/>
    <n v="417"/>
    <n v="183991.25999999981"/>
  </r>
  <r>
    <s v="KR"/>
    <n v="4224870"/>
    <n v="121.38"/>
    <n v="1"/>
    <d v="2020-07-06T00:00:00"/>
    <x v="563"/>
    <d v="2020-11-30T00:00:00"/>
    <d v="2020-11-30T00:00:00"/>
    <n v="0"/>
    <n v="417"/>
    <n v="183991.25999999981"/>
  </r>
  <r>
    <s v="KR"/>
    <n v="4224870"/>
    <n v="1716.66"/>
    <n v="7"/>
    <d v="2020-06-08T00:00:00"/>
    <x v="563"/>
    <d v="2020-11-30T00:00:00"/>
    <d v="2020-11-30T00:00:00"/>
    <n v="0"/>
    <n v="417"/>
    <n v="183991.25999999981"/>
  </r>
  <r>
    <s v="KR"/>
    <n v="4224870"/>
    <n v="736.5"/>
    <n v="3"/>
    <d v="2020-06-15T00:00:00"/>
    <x v="563"/>
    <d v="2020-11-30T00:00:00"/>
    <d v="2020-11-30T00:00:00"/>
    <n v="0"/>
    <n v="417"/>
    <n v="183991.25999999981"/>
  </r>
  <r>
    <s v="KR"/>
    <n v="4224870"/>
    <n v="732.6"/>
    <n v="3"/>
    <d v="2020-06-22T00:00:00"/>
    <x v="563"/>
    <d v="2020-11-30T00:00:00"/>
    <d v="2020-11-30T00:00:00"/>
    <n v="0"/>
    <n v="417"/>
    <n v="183991.25999999981"/>
  </r>
  <r>
    <s v="KR"/>
    <n v="4224870"/>
    <n v="244.2"/>
    <n v="1"/>
    <d v="2020-06-29T00:00:00"/>
    <x v="563"/>
    <d v="2020-11-30T00:00:00"/>
    <d v="2020-11-30T00:00:00"/>
    <n v="0"/>
    <n v="417"/>
    <n v="183991.25999999981"/>
  </r>
  <r>
    <s v="KR"/>
    <n v="4224870"/>
    <n v="728.16"/>
    <n v="3"/>
    <d v="2020-07-06T00:00:00"/>
    <x v="563"/>
    <d v="2020-11-30T00:00:00"/>
    <d v="2020-11-30T00:00:00"/>
    <n v="0"/>
    <n v="417"/>
    <n v="183991.25999999981"/>
  </r>
  <r>
    <s v="KR"/>
    <n v="4230834"/>
    <n v="612.54"/>
    <n v="1"/>
    <d v="2020-07-06T00:00:00"/>
    <x v="271"/>
    <d v="2020-10-26T00:00:00"/>
    <d v="2020-11-30T00:00:00"/>
    <n v="35"/>
    <n v="86"/>
    <n v="193772.28000000012"/>
  </r>
  <r>
    <s v="KR"/>
    <n v="4230834"/>
    <n v="621.17999999999995"/>
    <n v="1"/>
    <d v="2020-06-29T00:00:00"/>
    <x v="271"/>
    <d v="2020-10-26T00:00:00"/>
    <d v="2020-11-30T00:00:00"/>
    <n v="35"/>
    <n v="86"/>
    <n v="193772.28000000012"/>
  </r>
  <r>
    <s v="KR"/>
    <n v="4230834"/>
    <n v="1201.26"/>
    <n v="1"/>
    <d v="2020-07-06T00:00:00"/>
    <x v="271"/>
    <d v="2020-10-26T00:00:00"/>
    <d v="2020-11-30T00:00:00"/>
    <n v="35"/>
    <n v="86"/>
    <n v="193772.28000000012"/>
  </r>
  <r>
    <s v="KR"/>
    <n v="4257948"/>
    <n v="388.26"/>
    <n v="1"/>
    <d v="2020-06-15T00:00:00"/>
    <x v="272"/>
    <d v="2020-07-06T00:00:00"/>
    <d v="2020-11-30T00:00:00"/>
    <n v="147"/>
    <n v="12"/>
    <n v="4818.24"/>
  </r>
  <r>
    <s v="KR"/>
    <n v="4280382"/>
    <n v="271.2"/>
    <n v="1"/>
    <d v="2020-06-29T00:00:00"/>
    <x v="274"/>
    <d v="2020-11-02T00:00:00"/>
    <d v="2020-11-30T00:00:00"/>
    <n v="28"/>
    <n v="19"/>
    <n v="8090.1"/>
  </r>
  <r>
    <s v="KR"/>
    <n v="4317798"/>
    <n v="394.38"/>
    <n v="1"/>
    <d v="2020-06-15T00:00:00"/>
    <x v="174"/>
    <d v="2020-11-16T00:00:00"/>
    <d v="2020-11-30T00:00:00"/>
    <n v="14"/>
    <n v="36"/>
    <n v="13222.02"/>
  </r>
  <r>
    <s v="KR"/>
    <n v="4511262"/>
    <n v="394.38"/>
    <n v="1"/>
    <d v="2020-06-15T00:00:00"/>
    <x v="549"/>
    <d v="2020-11-30T00:00:00"/>
    <d v="2020-11-30T00:00:00"/>
    <n v="0"/>
    <n v="52"/>
    <n v="306204.42"/>
  </r>
  <r>
    <s v="KR"/>
    <n v="4511262"/>
    <n v="388.26"/>
    <n v="1"/>
    <d v="2020-06-22T00:00:00"/>
    <x v="549"/>
    <d v="2020-11-30T00:00:00"/>
    <d v="2020-11-30T00:00:00"/>
    <n v="0"/>
    <n v="52"/>
    <n v="306204.42"/>
  </r>
  <r>
    <s v="KR"/>
    <n v="4511262"/>
    <n v="10902.66"/>
    <n v="9"/>
    <d v="2020-06-08T00:00:00"/>
    <x v="549"/>
    <d v="2020-11-30T00:00:00"/>
    <d v="2020-11-30T00:00:00"/>
    <n v="0"/>
    <n v="52"/>
    <n v="306204.42"/>
  </r>
  <r>
    <s v="KR"/>
    <n v="4511262"/>
    <n v="14636.58"/>
    <n v="12"/>
    <d v="2020-06-15T00:00:00"/>
    <x v="549"/>
    <d v="2020-11-30T00:00:00"/>
    <d v="2020-11-30T00:00:00"/>
    <n v="0"/>
    <n v="52"/>
    <n v="306204.42"/>
  </r>
  <r>
    <s v="KR"/>
    <n v="4511262"/>
    <n v="4834.9799999999996"/>
    <n v="4"/>
    <d v="2020-06-22T00:00:00"/>
    <x v="549"/>
    <d v="2020-11-30T00:00:00"/>
    <d v="2020-11-30T00:00:00"/>
    <n v="0"/>
    <n v="52"/>
    <n v="306204.42"/>
  </r>
  <r>
    <s v="KR"/>
    <n v="4511262"/>
    <n v="18131.22"/>
    <n v="15"/>
    <d v="2020-06-29T00:00:00"/>
    <x v="549"/>
    <d v="2020-11-30T00:00:00"/>
    <d v="2020-11-30T00:00:00"/>
    <n v="0"/>
    <n v="52"/>
    <n v="306204.42"/>
  </r>
  <r>
    <s v="KR"/>
    <n v="4522512"/>
    <n v="1219.68"/>
    <n v="1"/>
    <d v="2020-06-08T00:00:00"/>
    <x v="550"/>
    <d v="2020-08-31T00:00:00"/>
    <d v="2020-11-30T00:00:00"/>
    <n v="91"/>
    <n v="11"/>
    <n v="13686.78"/>
  </r>
  <r>
    <s v="KR"/>
    <n v="4522512"/>
    <n v="1208.76"/>
    <n v="1"/>
    <d v="2020-06-29T00:00:00"/>
    <x v="550"/>
    <d v="2020-08-31T00:00:00"/>
    <d v="2020-11-30T00:00:00"/>
    <n v="91"/>
    <n v="11"/>
    <n v="13686.78"/>
  </r>
  <r>
    <s v="KR"/>
    <n v="4522512"/>
    <n v="1201.26"/>
    <n v="1"/>
    <d v="2020-07-06T00:00:00"/>
    <x v="550"/>
    <d v="2020-08-31T00:00:00"/>
    <d v="2020-11-30T00:00:00"/>
    <n v="91"/>
    <n v="11"/>
    <n v="13686.78"/>
  </r>
  <r>
    <s v="KR"/>
    <n v="702630"/>
    <n v="2437.02"/>
    <n v="2"/>
    <d v="2020-08-03T00:00:00"/>
    <x v="183"/>
    <d v="2020-11-16T00:00:00"/>
    <d v="2020-11-30T00:00:00"/>
    <n v="14"/>
    <n v="32"/>
    <n v="70257.599999999991"/>
  </r>
  <r>
    <s v="KR"/>
    <n v="702684"/>
    <n v="1218.48"/>
    <n v="1"/>
    <d v="2020-07-27T00:00:00"/>
    <x v="13"/>
    <d v="2020-11-30T00:00:00"/>
    <d v="2020-11-30T00:00:00"/>
    <n v="0"/>
    <n v="114"/>
    <n v="308452.26"/>
  </r>
  <r>
    <s v="KR"/>
    <n v="702684"/>
    <n v="2402.52"/>
    <n v="2"/>
    <d v="2020-07-13T00:00:00"/>
    <x v="13"/>
    <d v="2020-11-30T00:00:00"/>
    <d v="2020-11-30T00:00:00"/>
    <n v="0"/>
    <n v="114"/>
    <n v="308452.26"/>
  </r>
  <r>
    <s v="KR"/>
    <n v="702684"/>
    <n v="1201.26"/>
    <n v="1"/>
    <d v="2020-07-27T00:00:00"/>
    <x v="13"/>
    <d v="2020-11-30T00:00:00"/>
    <d v="2020-11-30T00:00:00"/>
    <n v="0"/>
    <n v="114"/>
    <n v="308452.26"/>
  </r>
  <r>
    <s v="KR"/>
    <n v="702684"/>
    <n v="1218.48"/>
    <n v="1"/>
    <d v="2020-08-03T00:00:00"/>
    <x v="13"/>
    <d v="2020-11-30T00:00:00"/>
    <d v="2020-11-30T00:00:00"/>
    <n v="0"/>
    <n v="114"/>
    <n v="308452.26"/>
  </r>
  <r>
    <s v="KR"/>
    <n v="702936"/>
    <n v="612.54"/>
    <n v="1"/>
    <d v="2020-07-13T00:00:00"/>
    <x v="131"/>
    <d v="2020-09-21T00:00:00"/>
    <d v="2020-11-30T00:00:00"/>
    <n v="70"/>
    <n v="26"/>
    <n v="105953.63999999997"/>
  </r>
  <r>
    <s v="KR"/>
    <n v="702936"/>
    <n v="2402.64"/>
    <n v="2"/>
    <d v="2020-07-13T00:00:00"/>
    <x v="131"/>
    <d v="2020-09-21T00:00:00"/>
    <d v="2020-11-30T00:00:00"/>
    <n v="70"/>
    <n v="26"/>
    <n v="105953.63999999997"/>
  </r>
  <r>
    <s v="KR"/>
    <n v="703044"/>
    <n v="612.54"/>
    <n v="1"/>
    <d v="2020-07-20T00:00:00"/>
    <x v="46"/>
    <d v="2020-11-23T00:00:00"/>
    <d v="2020-11-30T00:00:00"/>
    <n v="7"/>
    <n v="31"/>
    <n v="51529.260000000009"/>
  </r>
  <r>
    <s v="KR"/>
    <n v="703044"/>
    <n v="1201.26"/>
    <n v="1"/>
    <d v="2020-07-13T00:00:00"/>
    <x v="46"/>
    <d v="2020-11-23T00:00:00"/>
    <d v="2020-11-30T00:00:00"/>
    <n v="7"/>
    <n v="31"/>
    <n v="51529.260000000009"/>
  </r>
  <r>
    <s v="KR"/>
    <n v="704370"/>
    <n v="3050.1"/>
    <n v="3"/>
    <d v="2020-07-20T00:00:00"/>
    <x v="186"/>
    <d v="2020-10-12T00:00:00"/>
    <d v="2020-11-30T00:00:00"/>
    <n v="49"/>
    <n v="39"/>
    <n v="105519.35999999999"/>
  </r>
  <r>
    <s v="KR"/>
    <n v="704370"/>
    <n v="2402.64"/>
    <n v="2"/>
    <d v="2020-07-13T00:00:00"/>
    <x v="186"/>
    <d v="2020-10-12T00:00:00"/>
    <d v="2020-11-30T00:00:00"/>
    <n v="49"/>
    <n v="39"/>
    <n v="105519.35999999999"/>
  </r>
  <r>
    <s v="KR"/>
    <n v="704724"/>
    <n v="1218.48"/>
    <n v="1"/>
    <d v="2020-08-03T00:00:00"/>
    <x v="472"/>
    <d v="2020-11-09T00:00:00"/>
    <d v="2020-11-30T00:00:00"/>
    <n v="21"/>
    <n v="9"/>
    <n v="12549.000000000002"/>
  </r>
  <r>
    <s v="KR"/>
    <n v="705360"/>
    <n v="4496.6400000000003"/>
    <n v="2"/>
    <d v="2020-07-27T00:00:00"/>
    <x v="188"/>
    <d v="2020-11-30T00:00:00"/>
    <d v="2020-11-30T00:00:00"/>
    <n v="0"/>
    <n v="163"/>
    <n v="491606.4600000002"/>
  </r>
  <r>
    <s v="KR"/>
    <n v="705360"/>
    <n v="612.54"/>
    <n v="1"/>
    <d v="2020-07-06T00:00:00"/>
    <x v="188"/>
    <d v="2020-11-30T00:00:00"/>
    <d v="2020-11-30T00:00:00"/>
    <n v="0"/>
    <n v="163"/>
    <n v="491606.4600000002"/>
  </r>
  <r>
    <s v="KR"/>
    <n v="705360"/>
    <n v="3548.64"/>
    <n v="2"/>
    <d v="2020-07-06T00:00:00"/>
    <x v="188"/>
    <d v="2020-11-30T00:00:00"/>
    <d v="2020-11-30T00:00:00"/>
    <n v="0"/>
    <n v="163"/>
    <n v="491606.4600000002"/>
  </r>
  <r>
    <s v="KR"/>
    <n v="705360"/>
    <n v="1016.7"/>
    <n v="1"/>
    <d v="2020-07-13T00:00:00"/>
    <x v="188"/>
    <d v="2020-11-30T00:00:00"/>
    <d v="2020-11-30T00:00:00"/>
    <n v="0"/>
    <n v="163"/>
    <n v="491606.4600000002"/>
  </r>
  <r>
    <s v="KR"/>
    <n v="705360"/>
    <n v="1016.7"/>
    <n v="1"/>
    <d v="2020-07-20T00:00:00"/>
    <x v="188"/>
    <d v="2020-11-30T00:00:00"/>
    <d v="2020-11-30T00:00:00"/>
    <n v="0"/>
    <n v="163"/>
    <n v="491606.4600000002"/>
  </r>
  <r>
    <s v="KR"/>
    <n v="705360"/>
    <n v="1031.22"/>
    <n v="1"/>
    <d v="2020-07-27T00:00:00"/>
    <x v="188"/>
    <d v="2020-11-30T00:00:00"/>
    <d v="2020-11-30T00:00:00"/>
    <n v="0"/>
    <n v="163"/>
    <n v="491606.4600000002"/>
  </r>
  <r>
    <s v="KR"/>
    <n v="705360"/>
    <n v="1201.26"/>
    <n v="1"/>
    <d v="2020-07-20T00:00:00"/>
    <x v="188"/>
    <d v="2020-11-30T00:00:00"/>
    <d v="2020-11-30T00:00:00"/>
    <n v="0"/>
    <n v="163"/>
    <n v="491606.4600000002"/>
  </r>
  <r>
    <s v="KR"/>
    <n v="705462"/>
    <n v="612.54"/>
    <n v="1"/>
    <d v="2020-07-20T00:00:00"/>
    <x v="15"/>
    <d v="2020-11-30T00:00:00"/>
    <d v="2020-11-30T00:00:00"/>
    <n v="0"/>
    <n v="86"/>
    <n v="65373.420000000027"/>
  </r>
  <r>
    <s v="KR"/>
    <n v="705462"/>
    <n v="1218.48"/>
    <n v="1"/>
    <d v="2020-07-27T00:00:00"/>
    <x v="15"/>
    <d v="2020-11-30T00:00:00"/>
    <d v="2020-11-30T00:00:00"/>
    <n v="0"/>
    <n v="86"/>
    <n v="65373.420000000027"/>
  </r>
  <r>
    <s v="KR"/>
    <n v="705462"/>
    <n v="1218.48"/>
    <n v="1"/>
    <d v="2020-08-03T00:00:00"/>
    <x v="15"/>
    <d v="2020-11-30T00:00:00"/>
    <d v="2020-11-30T00:00:00"/>
    <n v="0"/>
    <n v="86"/>
    <n v="65373.420000000027"/>
  </r>
  <r>
    <s v="KR"/>
    <n v="705468"/>
    <n v="2248.3200000000002"/>
    <n v="1"/>
    <d v="2020-07-27T00:00:00"/>
    <x v="282"/>
    <d v="2020-11-09T00:00:00"/>
    <d v="2020-11-30T00:00:00"/>
    <n v="21"/>
    <n v="12"/>
    <n v="36927.599999999999"/>
  </r>
  <r>
    <s v="KR"/>
    <n v="706404"/>
    <n v="391.38"/>
    <n v="1"/>
    <d v="2020-07-27T00:00:00"/>
    <x v="402"/>
    <d v="2020-11-30T00:00:00"/>
    <d v="2020-11-30T00:00:00"/>
    <n v="0"/>
    <n v="64"/>
    <n v="55557.000000000007"/>
  </r>
  <r>
    <s v="KR"/>
    <n v="707178"/>
    <n v="4433.16"/>
    <n v="2"/>
    <d v="2020-07-13T00:00:00"/>
    <x v="403"/>
    <d v="2020-11-30T00:00:00"/>
    <d v="2020-11-30T00:00:00"/>
    <n v="0"/>
    <n v="9"/>
    <n v="21408.78"/>
  </r>
  <r>
    <s v="KR"/>
    <n v="708780"/>
    <n v="385.86"/>
    <n v="1"/>
    <d v="2020-07-13T00:00:00"/>
    <x v="28"/>
    <d v="2020-11-30T00:00:00"/>
    <d v="2020-11-30T00:00:00"/>
    <n v="0"/>
    <n v="420"/>
    <n v="876023.69999999937"/>
  </r>
  <r>
    <s v="KR"/>
    <n v="708780"/>
    <n v="1163.0999999999999"/>
    <n v="3"/>
    <d v="2020-07-20T00:00:00"/>
    <x v="28"/>
    <d v="2020-11-30T00:00:00"/>
    <d v="2020-11-30T00:00:00"/>
    <n v="0"/>
    <n v="420"/>
    <n v="876023.69999999937"/>
  </r>
  <r>
    <s v="KR"/>
    <n v="708780"/>
    <n v="782.82"/>
    <n v="2"/>
    <d v="2020-07-27T00:00:00"/>
    <x v="28"/>
    <d v="2020-11-30T00:00:00"/>
    <d v="2020-11-30T00:00:00"/>
    <n v="0"/>
    <n v="420"/>
    <n v="876023.69999999937"/>
  </r>
  <r>
    <s v="KR"/>
    <n v="708780"/>
    <n v="1225.02"/>
    <n v="2"/>
    <d v="2020-07-06T00:00:00"/>
    <x v="28"/>
    <d v="2020-11-30T00:00:00"/>
    <d v="2020-11-30T00:00:00"/>
    <n v="0"/>
    <n v="420"/>
    <n v="876023.69999999937"/>
  </r>
  <r>
    <s v="KR"/>
    <n v="708780"/>
    <n v="2450.04"/>
    <n v="4"/>
    <d v="2020-07-13T00:00:00"/>
    <x v="28"/>
    <d v="2020-11-30T00:00:00"/>
    <d v="2020-11-30T00:00:00"/>
    <n v="0"/>
    <n v="420"/>
    <n v="876023.69999999937"/>
  </r>
  <r>
    <s v="KR"/>
    <n v="708780"/>
    <n v="5521.32"/>
    <n v="9"/>
    <d v="2020-07-20T00:00:00"/>
    <x v="28"/>
    <d v="2020-11-30T00:00:00"/>
    <d v="2020-11-30T00:00:00"/>
    <n v="0"/>
    <n v="420"/>
    <n v="876023.69999999937"/>
  </r>
  <r>
    <s v="KR"/>
    <n v="708780"/>
    <n v="4969.68"/>
    <n v="8"/>
    <d v="2020-07-27T00:00:00"/>
    <x v="28"/>
    <d v="2020-11-30T00:00:00"/>
    <d v="2020-11-30T00:00:00"/>
    <n v="0"/>
    <n v="420"/>
    <n v="876023.69999999937"/>
  </r>
  <r>
    <s v="KR"/>
    <n v="708780"/>
    <n v="3106.02"/>
    <n v="5"/>
    <d v="2020-08-03T00:00:00"/>
    <x v="28"/>
    <d v="2020-11-30T00:00:00"/>
    <d v="2020-11-30T00:00:00"/>
    <n v="0"/>
    <n v="420"/>
    <n v="876023.69999999937"/>
  </r>
  <r>
    <s v="KR"/>
    <n v="708780"/>
    <n v="808.38"/>
    <n v="3"/>
    <d v="2020-07-06T00:00:00"/>
    <x v="28"/>
    <d v="2020-11-30T00:00:00"/>
    <d v="2020-11-30T00:00:00"/>
    <n v="0"/>
    <n v="420"/>
    <n v="876023.69999999937"/>
  </r>
  <r>
    <s v="KR"/>
    <n v="708780"/>
    <n v="269.45999999999998"/>
    <n v="1"/>
    <d v="2020-07-13T00:00:00"/>
    <x v="28"/>
    <d v="2020-11-30T00:00:00"/>
    <d v="2020-11-30T00:00:00"/>
    <n v="0"/>
    <n v="420"/>
    <n v="876023.69999999937"/>
  </r>
  <r>
    <s v="KR"/>
    <n v="708780"/>
    <n v="812.28"/>
    <n v="3"/>
    <d v="2020-07-20T00:00:00"/>
    <x v="28"/>
    <d v="2020-11-30T00:00:00"/>
    <d v="2020-11-30T00:00:00"/>
    <n v="0"/>
    <n v="420"/>
    <n v="876023.69999999937"/>
  </r>
  <r>
    <s v="KR"/>
    <n v="708780"/>
    <n v="1640.04"/>
    <n v="6"/>
    <d v="2020-07-27T00:00:00"/>
    <x v="28"/>
    <d v="2020-11-30T00:00:00"/>
    <d v="2020-11-30T00:00:00"/>
    <n v="0"/>
    <n v="420"/>
    <n v="876023.69999999937"/>
  </r>
  <r>
    <s v="KR"/>
    <n v="709416"/>
    <n v="385.86"/>
    <n v="1"/>
    <d v="2020-07-13T00:00:00"/>
    <x v="194"/>
    <d v="2020-11-23T00:00:00"/>
    <d v="2020-11-30T00:00:00"/>
    <n v="7"/>
    <n v="54"/>
    <n v="139627.25999999998"/>
  </r>
  <r>
    <s v="KR"/>
    <n v="709416"/>
    <n v="2402.52"/>
    <n v="2"/>
    <d v="2020-07-13T00:00:00"/>
    <x v="194"/>
    <d v="2020-11-23T00:00:00"/>
    <d v="2020-11-30T00:00:00"/>
    <n v="7"/>
    <n v="54"/>
    <n v="139627.25999999998"/>
  </r>
  <r>
    <s v="KR"/>
    <n v="709416"/>
    <n v="1218.48"/>
    <n v="1"/>
    <d v="2020-07-20T00:00:00"/>
    <x v="194"/>
    <d v="2020-11-23T00:00:00"/>
    <d v="2020-11-30T00:00:00"/>
    <n v="7"/>
    <n v="54"/>
    <n v="139627.25999999998"/>
  </r>
  <r>
    <s v="KR"/>
    <n v="711450"/>
    <n v="1218.48"/>
    <n v="1"/>
    <d v="2020-08-03T00:00:00"/>
    <x v="450"/>
    <d v="2020-08-03T00:00:00"/>
    <d v="2020-11-30T00:00:00"/>
    <n v="119"/>
    <n v="7"/>
    <n v="9850.7999999999993"/>
  </r>
  <r>
    <s v="KR"/>
    <n v="711894"/>
    <n v="1201.26"/>
    <n v="1"/>
    <d v="2020-07-06T00:00:00"/>
    <x v="59"/>
    <d v="2020-11-30T00:00:00"/>
    <d v="2020-11-30T00:00:00"/>
    <n v="0"/>
    <n v="62"/>
    <n v="169008.48000000007"/>
  </r>
  <r>
    <s v="KR"/>
    <n v="712200"/>
    <n v="1774.32"/>
    <n v="1"/>
    <d v="2020-07-13T00:00:00"/>
    <x v="103"/>
    <d v="2020-10-19T00:00:00"/>
    <d v="2020-11-30T00:00:00"/>
    <n v="42"/>
    <n v="7"/>
    <n v="14512.559999999998"/>
  </r>
  <r>
    <s v="KR"/>
    <n v="712482"/>
    <n v="617.4"/>
    <n v="1"/>
    <d v="2020-07-20T00:00:00"/>
    <x v="199"/>
    <d v="2020-11-16T00:00:00"/>
    <d v="2020-11-30T00:00:00"/>
    <n v="14"/>
    <n v="46"/>
    <n v="18532.86"/>
  </r>
  <r>
    <s v="KR"/>
    <n v="712482"/>
    <n v="273.36"/>
    <n v="1"/>
    <d v="2020-07-27T00:00:00"/>
    <x v="199"/>
    <d v="2020-11-16T00:00:00"/>
    <d v="2020-11-30T00:00:00"/>
    <n v="14"/>
    <n v="46"/>
    <n v="18532.86"/>
  </r>
  <r>
    <s v="KR"/>
    <n v="712536"/>
    <n v="621.17999999999995"/>
    <n v="1"/>
    <d v="2020-07-27T00:00:00"/>
    <x v="200"/>
    <d v="2020-07-27T00:00:00"/>
    <d v="2020-11-30T00:00:00"/>
    <n v="126"/>
    <n v="11"/>
    <n v="25617.359999999997"/>
  </r>
  <r>
    <s v="KR"/>
    <n v="712536"/>
    <n v="4873.9799999999996"/>
    <n v="4"/>
    <d v="2020-07-27T00:00:00"/>
    <x v="200"/>
    <d v="2020-07-27T00:00:00"/>
    <d v="2020-11-30T00:00:00"/>
    <n v="126"/>
    <n v="11"/>
    <n v="25617.359999999997"/>
  </r>
  <r>
    <s v="KR"/>
    <n v="713718"/>
    <n v="2402.64"/>
    <n v="2"/>
    <d v="2020-07-06T00:00:00"/>
    <x v="9"/>
    <d v="2020-11-23T00:00:00"/>
    <d v="2020-11-30T00:00:00"/>
    <n v="7"/>
    <n v="25"/>
    <n v="80443.02"/>
  </r>
  <r>
    <s v="KR"/>
    <n v="713718"/>
    <n v="2402.64"/>
    <n v="2"/>
    <d v="2020-07-20T00:00:00"/>
    <x v="9"/>
    <d v="2020-11-23T00:00:00"/>
    <d v="2020-11-30T00:00:00"/>
    <n v="7"/>
    <n v="25"/>
    <n v="80443.02"/>
  </r>
  <r>
    <s v="KR"/>
    <n v="714942"/>
    <n v="1201.26"/>
    <n v="1"/>
    <d v="2020-07-13T00:00:00"/>
    <x v="201"/>
    <d v="2020-11-30T00:00:00"/>
    <d v="2020-11-30T00:00:00"/>
    <n v="0"/>
    <n v="11"/>
    <n v="36871.74"/>
  </r>
  <r>
    <s v="KR"/>
    <n v="718086"/>
    <n v="3603.96"/>
    <n v="3"/>
    <d v="2020-07-13T00:00:00"/>
    <x v="204"/>
    <d v="2020-11-30T00:00:00"/>
    <d v="2020-11-30T00:00:00"/>
    <n v="0"/>
    <n v="66"/>
    <n v="235780.14000000004"/>
  </r>
  <r>
    <s v="KR"/>
    <n v="718152"/>
    <n v="391.38"/>
    <n v="1"/>
    <d v="2020-07-27T00:00:00"/>
    <x v="30"/>
    <d v="2020-11-30T00:00:00"/>
    <d v="2020-11-30T00:00:00"/>
    <n v="0"/>
    <n v="327"/>
    <n v="386034.60000000044"/>
  </r>
  <r>
    <s v="KR"/>
    <n v="718152"/>
    <n v="1225.02"/>
    <n v="2"/>
    <d v="2020-07-13T00:00:00"/>
    <x v="30"/>
    <d v="2020-11-30T00:00:00"/>
    <d v="2020-11-30T00:00:00"/>
    <n v="0"/>
    <n v="327"/>
    <n v="386034.60000000044"/>
  </r>
  <r>
    <s v="KR"/>
    <n v="718152"/>
    <n v="621.17999999999995"/>
    <n v="1"/>
    <d v="2020-07-27T00:00:00"/>
    <x v="30"/>
    <d v="2020-11-30T00:00:00"/>
    <d v="2020-11-30T00:00:00"/>
    <n v="0"/>
    <n v="327"/>
    <n v="386034.60000000044"/>
  </r>
  <r>
    <s v="KR"/>
    <n v="718152"/>
    <n v="612.54"/>
    <n v="1"/>
    <d v="2020-07-13T00:00:00"/>
    <x v="30"/>
    <d v="2020-11-30T00:00:00"/>
    <d v="2020-11-30T00:00:00"/>
    <n v="0"/>
    <n v="327"/>
    <n v="386034.60000000044"/>
  </r>
  <r>
    <s v="KR"/>
    <n v="718152"/>
    <n v="3106.02"/>
    <n v="5"/>
    <d v="2020-08-03T00:00:00"/>
    <x v="30"/>
    <d v="2020-11-30T00:00:00"/>
    <d v="2020-11-30T00:00:00"/>
    <n v="0"/>
    <n v="327"/>
    <n v="386034.60000000044"/>
  </r>
  <r>
    <s v="KR"/>
    <n v="718500"/>
    <n v="2216.58"/>
    <n v="1"/>
    <d v="2020-07-20T00:00:00"/>
    <x v="31"/>
    <d v="2020-10-12T00:00:00"/>
    <d v="2020-11-30T00:00:00"/>
    <n v="49"/>
    <n v="6"/>
    <n v="24280.980000000003"/>
  </r>
  <r>
    <s v="KR"/>
    <n v="718962"/>
    <n v="4433.16"/>
    <n v="2"/>
    <d v="2020-07-06T00:00:00"/>
    <x v="331"/>
    <d v="2020-07-06T00:00:00"/>
    <d v="2020-11-30T00:00:00"/>
    <n v="147"/>
    <n v="12"/>
    <n v="28271.46"/>
  </r>
  <r>
    <s v="KR"/>
    <n v="719022"/>
    <n v="385.86"/>
    <n v="1"/>
    <d v="2020-07-06T00:00:00"/>
    <x v="159"/>
    <d v="2020-11-30T00:00:00"/>
    <d v="2020-11-30T00:00:00"/>
    <n v="0"/>
    <n v="96"/>
    <n v="46850.639999999992"/>
  </r>
  <r>
    <s v="KR"/>
    <n v="719022"/>
    <n v="269.45999999999998"/>
    <n v="1"/>
    <d v="2020-07-20T00:00:00"/>
    <x v="159"/>
    <d v="2020-11-30T00:00:00"/>
    <d v="2020-11-30T00:00:00"/>
    <n v="0"/>
    <n v="96"/>
    <n v="46850.639999999992"/>
  </r>
  <r>
    <s v="KR"/>
    <n v="719022"/>
    <n v="1201.26"/>
    <n v="1"/>
    <d v="2020-07-13T00:00:00"/>
    <x v="159"/>
    <d v="2020-11-30T00:00:00"/>
    <d v="2020-11-30T00:00:00"/>
    <n v="0"/>
    <n v="96"/>
    <n v="46850.639999999992"/>
  </r>
  <r>
    <s v="KR"/>
    <n v="721512"/>
    <n v="385.86"/>
    <n v="1"/>
    <d v="2020-07-13T00:00:00"/>
    <x v="207"/>
    <d v="2020-11-02T00:00:00"/>
    <d v="2020-11-30T00:00:00"/>
    <n v="28"/>
    <n v="41"/>
    <n v="15719.520000000004"/>
  </r>
  <r>
    <s v="KR"/>
    <n v="723390"/>
    <n v="1863.6"/>
    <n v="3"/>
    <d v="2020-08-03T00:00:00"/>
    <x v="83"/>
    <d v="2020-11-23T00:00:00"/>
    <d v="2020-11-30T00:00:00"/>
    <n v="7"/>
    <n v="67"/>
    <n v="92243.51999999999"/>
  </r>
  <r>
    <s v="KR"/>
    <n v="723390"/>
    <n v="820.02"/>
    <n v="3"/>
    <d v="2020-07-20T00:00:00"/>
    <x v="83"/>
    <d v="2020-11-23T00:00:00"/>
    <d v="2020-11-30T00:00:00"/>
    <n v="7"/>
    <n v="67"/>
    <n v="92243.51999999999"/>
  </r>
  <r>
    <s v="KR"/>
    <n v="723390"/>
    <n v="1201.26"/>
    <n v="1"/>
    <d v="2020-07-13T00:00:00"/>
    <x v="83"/>
    <d v="2020-11-23T00:00:00"/>
    <d v="2020-11-30T00:00:00"/>
    <n v="7"/>
    <n v="67"/>
    <n v="92243.51999999999"/>
  </r>
  <r>
    <s v="KR"/>
    <n v="724080"/>
    <n v="1218.48"/>
    <n v="1"/>
    <d v="2020-07-27T00:00:00"/>
    <x v="284"/>
    <d v="2020-10-05T00:00:00"/>
    <d v="2020-11-30T00:00:00"/>
    <n v="56"/>
    <n v="17"/>
    <n v="91041.839999999982"/>
  </r>
  <r>
    <s v="KR"/>
    <n v="724974"/>
    <n v="391.38"/>
    <n v="1"/>
    <d v="2020-08-03T00:00:00"/>
    <x v="66"/>
    <d v="2020-11-30T00:00:00"/>
    <d v="2020-11-30T00:00:00"/>
    <n v="0"/>
    <n v="236"/>
    <n v="780258.53999999957"/>
  </r>
  <r>
    <s v="KR"/>
    <n v="724974"/>
    <n v="612.54"/>
    <n v="1"/>
    <d v="2020-07-06T00:00:00"/>
    <x v="66"/>
    <d v="2020-11-30T00:00:00"/>
    <d v="2020-11-30T00:00:00"/>
    <n v="0"/>
    <n v="236"/>
    <n v="780258.53999999957"/>
  </r>
  <r>
    <s v="KR"/>
    <n v="724974"/>
    <n v="4287.6000000000004"/>
    <n v="7"/>
    <d v="2020-07-13T00:00:00"/>
    <x v="66"/>
    <d v="2020-11-30T00:00:00"/>
    <d v="2020-11-30T00:00:00"/>
    <n v="0"/>
    <n v="236"/>
    <n v="780258.53999999957"/>
  </r>
  <r>
    <s v="KR"/>
    <n v="724974"/>
    <n v="1225.02"/>
    <n v="2"/>
    <d v="2020-07-20T00:00:00"/>
    <x v="66"/>
    <d v="2020-11-30T00:00:00"/>
    <d v="2020-11-30T00:00:00"/>
    <n v="0"/>
    <n v="236"/>
    <n v="780258.53999999957"/>
  </r>
  <r>
    <s v="KR"/>
    <n v="724974"/>
    <n v="1863.6"/>
    <n v="3"/>
    <d v="2020-07-27T00:00:00"/>
    <x v="66"/>
    <d v="2020-11-30T00:00:00"/>
    <d v="2020-11-30T00:00:00"/>
    <n v="0"/>
    <n v="236"/>
    <n v="780258.53999999957"/>
  </r>
  <r>
    <s v="KR"/>
    <n v="724974"/>
    <n v="4348.4399999999996"/>
    <n v="7"/>
    <d v="2020-08-03T00:00:00"/>
    <x v="66"/>
    <d v="2020-11-30T00:00:00"/>
    <d v="2020-11-30T00:00:00"/>
    <n v="0"/>
    <n v="236"/>
    <n v="780258.53999999957"/>
  </r>
  <r>
    <s v="KR"/>
    <n v="724974"/>
    <n v="2402.52"/>
    <n v="2"/>
    <d v="2020-07-06T00:00:00"/>
    <x v="66"/>
    <d v="2020-11-30T00:00:00"/>
    <d v="2020-11-30T00:00:00"/>
    <n v="0"/>
    <n v="236"/>
    <n v="780258.53999999957"/>
  </r>
  <r>
    <s v="KR"/>
    <n v="724974"/>
    <n v="2402.52"/>
    <n v="2"/>
    <d v="2020-07-13T00:00:00"/>
    <x v="66"/>
    <d v="2020-11-30T00:00:00"/>
    <d v="2020-11-30T00:00:00"/>
    <n v="0"/>
    <n v="236"/>
    <n v="780258.53999999957"/>
  </r>
  <r>
    <s v="KR"/>
    <n v="724974"/>
    <n v="10914.9"/>
    <n v="9"/>
    <d v="2020-07-20T00:00:00"/>
    <x v="66"/>
    <d v="2020-11-30T00:00:00"/>
    <d v="2020-11-30T00:00:00"/>
    <n v="0"/>
    <n v="236"/>
    <n v="780258.53999999957"/>
  </r>
  <r>
    <s v="KR"/>
    <n v="724974"/>
    <n v="6092.46"/>
    <n v="5"/>
    <d v="2020-07-27T00:00:00"/>
    <x v="66"/>
    <d v="2020-11-30T00:00:00"/>
    <d v="2020-11-30T00:00:00"/>
    <n v="0"/>
    <n v="236"/>
    <n v="780258.53999999957"/>
  </r>
  <r>
    <s v="KR"/>
    <n v="724974"/>
    <n v="1218.48"/>
    <n v="1"/>
    <d v="2020-08-03T00:00:00"/>
    <x v="66"/>
    <d v="2020-11-30T00:00:00"/>
    <d v="2020-11-30T00:00:00"/>
    <n v="0"/>
    <n v="236"/>
    <n v="780258.53999999957"/>
  </r>
  <r>
    <s v="KR"/>
    <n v="730284"/>
    <n v="269.45999999999998"/>
    <n v="1"/>
    <d v="2020-07-13T00:00:00"/>
    <x v="209"/>
    <d v="2020-11-02T00:00:00"/>
    <d v="2020-11-30T00:00:00"/>
    <n v="28"/>
    <n v="28"/>
    <n v="55795.380000000005"/>
  </r>
  <r>
    <s v="KR"/>
    <n v="757332"/>
    <n v="385.86"/>
    <n v="1"/>
    <d v="2020-07-20T00:00:00"/>
    <x v="60"/>
    <d v="2020-11-16T00:00:00"/>
    <d v="2020-11-30T00:00:00"/>
    <n v="14"/>
    <n v="86"/>
    <n v="61857.060000000019"/>
  </r>
  <r>
    <s v="KR"/>
    <n v="757332"/>
    <n v="612.54"/>
    <n v="1"/>
    <d v="2020-07-06T00:00:00"/>
    <x v="60"/>
    <d v="2020-11-16T00:00:00"/>
    <d v="2020-11-30T00:00:00"/>
    <n v="14"/>
    <n v="86"/>
    <n v="61857.060000000019"/>
  </r>
  <r>
    <s v="KR"/>
    <n v="757332"/>
    <n v="612.54"/>
    <n v="1"/>
    <d v="2020-07-13T00:00:00"/>
    <x v="60"/>
    <d v="2020-11-16T00:00:00"/>
    <d v="2020-11-30T00:00:00"/>
    <n v="14"/>
    <n v="86"/>
    <n v="61857.060000000019"/>
  </r>
  <r>
    <s v="KR"/>
    <n v="763782"/>
    <n v="3603.96"/>
    <n v="3"/>
    <d v="2020-07-13T00:00:00"/>
    <x v="210"/>
    <d v="2020-11-30T00:00:00"/>
    <d v="2020-11-30T00:00:00"/>
    <n v="0"/>
    <n v="73"/>
    <n v="125895.35999999994"/>
  </r>
  <r>
    <s v="KR"/>
    <n v="763782"/>
    <n v="1201.26"/>
    <n v="1"/>
    <d v="2020-07-20T00:00:00"/>
    <x v="210"/>
    <d v="2020-11-30T00:00:00"/>
    <d v="2020-11-30T00:00:00"/>
    <n v="0"/>
    <n v="73"/>
    <n v="125895.35999999994"/>
  </r>
  <r>
    <s v="KR"/>
    <n v="763782"/>
    <n v="1218.48"/>
    <n v="1"/>
    <d v="2020-07-27T00:00:00"/>
    <x v="210"/>
    <d v="2020-11-30T00:00:00"/>
    <d v="2020-11-30T00:00:00"/>
    <n v="0"/>
    <n v="73"/>
    <n v="125895.35999999994"/>
  </r>
  <r>
    <s v="KR"/>
    <n v="763782"/>
    <n v="1218.48"/>
    <n v="1"/>
    <d v="2020-08-03T00:00:00"/>
    <x v="210"/>
    <d v="2020-11-30T00:00:00"/>
    <d v="2020-11-30T00:00:00"/>
    <n v="0"/>
    <n v="73"/>
    <n v="125895.35999999994"/>
  </r>
  <r>
    <s v="KR"/>
    <n v="765942"/>
    <n v="1016.7"/>
    <n v="1"/>
    <d v="2020-07-20T00:00:00"/>
    <x v="211"/>
    <d v="2020-11-23T00:00:00"/>
    <d v="2020-11-30T00:00:00"/>
    <n v="7"/>
    <n v="45"/>
    <n v="86364.959999999977"/>
  </r>
  <r>
    <s v="KR"/>
    <n v="765942"/>
    <n v="1031.22"/>
    <n v="1"/>
    <d v="2020-08-03T00:00:00"/>
    <x v="211"/>
    <d v="2020-11-23T00:00:00"/>
    <d v="2020-11-30T00:00:00"/>
    <n v="7"/>
    <n v="45"/>
    <n v="86364.959999999977"/>
  </r>
  <r>
    <s v="KR"/>
    <n v="765942"/>
    <n v="273.36"/>
    <n v="1"/>
    <d v="2020-08-03T00:00:00"/>
    <x v="211"/>
    <d v="2020-11-23T00:00:00"/>
    <d v="2020-11-30T00:00:00"/>
    <n v="7"/>
    <n v="45"/>
    <n v="86364.959999999977"/>
  </r>
  <r>
    <s v="KR"/>
    <n v="765942"/>
    <n v="1218.48"/>
    <n v="1"/>
    <d v="2020-08-03T00:00:00"/>
    <x v="211"/>
    <d v="2020-11-23T00:00:00"/>
    <d v="2020-11-30T00:00:00"/>
    <n v="7"/>
    <n v="45"/>
    <n v="86364.959999999977"/>
  </r>
  <r>
    <s v="KR"/>
    <n v="769446"/>
    <n v="612.54"/>
    <n v="1"/>
    <d v="2020-07-13T00:00:00"/>
    <x v="149"/>
    <d v="2020-11-30T00:00:00"/>
    <d v="2020-11-30T00:00:00"/>
    <n v="0"/>
    <n v="6"/>
    <n v="7508.16"/>
  </r>
  <r>
    <s v="KR"/>
    <n v="776202"/>
    <n v="273.36"/>
    <n v="1"/>
    <d v="2020-08-03T00:00:00"/>
    <x v="212"/>
    <d v="2020-11-16T00:00:00"/>
    <d v="2020-11-30T00:00:00"/>
    <n v="14"/>
    <n v="40"/>
    <n v="36997.44000000001"/>
  </r>
  <r>
    <s v="KR"/>
    <n v="776214"/>
    <n v="1201.26"/>
    <n v="1"/>
    <d v="2020-07-06T00:00:00"/>
    <x v="406"/>
    <d v="2020-07-06T00:00:00"/>
    <d v="2020-11-30T00:00:00"/>
    <n v="147"/>
    <n v="9"/>
    <n v="11928.060000000001"/>
  </r>
  <r>
    <s v="KR"/>
    <n v="777906"/>
    <n v="385.86"/>
    <n v="1"/>
    <d v="2020-07-06T00:00:00"/>
    <x v="165"/>
    <d v="2020-11-09T00:00:00"/>
    <d v="2020-11-30T00:00:00"/>
    <n v="21"/>
    <n v="76"/>
    <n v="80430.12000000001"/>
  </r>
  <r>
    <s v="KR"/>
    <n v="777906"/>
    <n v="391.38"/>
    <n v="1"/>
    <d v="2020-08-03T00:00:00"/>
    <x v="165"/>
    <d v="2020-11-09T00:00:00"/>
    <d v="2020-11-30T00:00:00"/>
    <n v="21"/>
    <n v="76"/>
    <n v="80430.12000000001"/>
  </r>
  <r>
    <s v="KR"/>
    <n v="777906"/>
    <n v="1225.02"/>
    <n v="2"/>
    <d v="2020-07-06T00:00:00"/>
    <x v="165"/>
    <d v="2020-11-09T00:00:00"/>
    <d v="2020-11-30T00:00:00"/>
    <n v="21"/>
    <n v="76"/>
    <n v="80430.12000000001"/>
  </r>
  <r>
    <s v="KR"/>
    <n v="777906"/>
    <n v="2484.84"/>
    <n v="4"/>
    <d v="2020-07-27T00:00:00"/>
    <x v="165"/>
    <d v="2020-11-09T00:00:00"/>
    <d v="2020-11-30T00:00:00"/>
    <n v="21"/>
    <n v="76"/>
    <n v="80430.12000000001"/>
  </r>
  <r>
    <s v="KR"/>
    <n v="777906"/>
    <n v="1242.42"/>
    <n v="2"/>
    <d v="2020-08-03T00:00:00"/>
    <x v="165"/>
    <d v="2020-11-09T00:00:00"/>
    <d v="2020-11-30T00:00:00"/>
    <n v="21"/>
    <n v="76"/>
    <n v="80430.12000000001"/>
  </r>
  <r>
    <s v="KR"/>
    <n v="784764"/>
    <n v="5322.9"/>
    <n v="3"/>
    <d v="2020-07-20T00:00:00"/>
    <x v="67"/>
    <d v="2020-07-20T00:00:00"/>
    <d v="2020-11-30T00:00:00"/>
    <n v="133"/>
    <n v="7"/>
    <n v="25838.82"/>
  </r>
  <r>
    <s v="KR"/>
    <n v="795876"/>
    <n v="385.86"/>
    <n v="1"/>
    <d v="2020-07-13T00:00:00"/>
    <x v="24"/>
    <d v="2020-11-23T00:00:00"/>
    <d v="2020-11-30T00:00:00"/>
    <n v="7"/>
    <n v="40"/>
    <n v="31108.44"/>
  </r>
  <r>
    <s v="KR"/>
    <n v="795876"/>
    <n v="1016.7"/>
    <n v="1"/>
    <d v="2020-07-13T00:00:00"/>
    <x v="24"/>
    <d v="2020-11-23T00:00:00"/>
    <d v="2020-11-30T00:00:00"/>
    <n v="7"/>
    <n v="40"/>
    <n v="31108.44"/>
  </r>
  <r>
    <s v="KR"/>
    <n v="804186"/>
    <n v="1201.26"/>
    <n v="1"/>
    <d v="2020-07-20T00:00:00"/>
    <x v="286"/>
    <d v="2020-07-20T00:00:00"/>
    <d v="2020-11-30T00:00:00"/>
    <n v="133"/>
    <n v="19"/>
    <n v="34348.92"/>
  </r>
  <r>
    <s v="KR"/>
    <n v="809172"/>
    <n v="385.86"/>
    <n v="1"/>
    <d v="2020-07-13T00:00:00"/>
    <x v="622"/>
    <d v="2020-11-30T00:00:00"/>
    <d v="2020-11-30T00:00:00"/>
    <n v="0"/>
    <n v="88"/>
    <n v="144316.56000000006"/>
  </r>
  <r>
    <s v="KR"/>
    <n v="809172"/>
    <n v="612.54"/>
    <n v="1"/>
    <d v="2020-07-06T00:00:00"/>
    <x v="622"/>
    <d v="2020-11-30T00:00:00"/>
    <d v="2020-11-30T00:00:00"/>
    <n v="0"/>
    <n v="88"/>
    <n v="144316.56000000006"/>
  </r>
  <r>
    <s v="KR"/>
    <n v="809172"/>
    <n v="3062.58"/>
    <n v="5"/>
    <d v="2020-07-13T00:00:00"/>
    <x v="622"/>
    <d v="2020-11-30T00:00:00"/>
    <d v="2020-11-30T00:00:00"/>
    <n v="0"/>
    <n v="88"/>
    <n v="144316.56000000006"/>
  </r>
  <r>
    <s v="KR"/>
    <n v="809172"/>
    <n v="1837.56"/>
    <n v="3"/>
    <d v="2020-07-20T00:00:00"/>
    <x v="622"/>
    <d v="2020-11-30T00:00:00"/>
    <d v="2020-11-30T00:00:00"/>
    <n v="0"/>
    <n v="88"/>
    <n v="144316.56000000006"/>
  </r>
  <r>
    <s v="KR"/>
    <n v="809172"/>
    <n v="269.45999999999998"/>
    <n v="1"/>
    <d v="2020-07-06T00:00:00"/>
    <x v="622"/>
    <d v="2020-11-30T00:00:00"/>
    <d v="2020-11-30T00:00:00"/>
    <n v="0"/>
    <n v="88"/>
    <n v="144316.56000000006"/>
  </r>
  <r>
    <s v="KR"/>
    <n v="809172"/>
    <n v="269.45999999999998"/>
    <n v="1"/>
    <d v="2020-07-13T00:00:00"/>
    <x v="622"/>
    <d v="2020-11-30T00:00:00"/>
    <d v="2020-11-30T00:00:00"/>
    <n v="0"/>
    <n v="88"/>
    <n v="144316.56000000006"/>
  </r>
  <r>
    <s v="KR"/>
    <n v="809172"/>
    <n v="1201.26"/>
    <n v="1"/>
    <d v="2020-07-06T00:00:00"/>
    <x v="622"/>
    <d v="2020-11-30T00:00:00"/>
    <d v="2020-11-30T00:00:00"/>
    <n v="0"/>
    <n v="88"/>
    <n v="144316.56000000006"/>
  </r>
  <r>
    <s v="KR"/>
    <n v="809172"/>
    <n v="2402.52"/>
    <n v="2"/>
    <d v="2020-07-13T00:00:00"/>
    <x v="622"/>
    <d v="2020-11-30T00:00:00"/>
    <d v="2020-11-30T00:00:00"/>
    <n v="0"/>
    <n v="88"/>
    <n v="144316.56000000006"/>
  </r>
  <r>
    <s v="KR"/>
    <n v="809172"/>
    <n v="2402.52"/>
    <n v="2"/>
    <d v="2020-07-20T00:00:00"/>
    <x v="622"/>
    <d v="2020-11-30T00:00:00"/>
    <d v="2020-11-30T00:00:00"/>
    <n v="0"/>
    <n v="88"/>
    <n v="144316.56000000006"/>
  </r>
  <r>
    <s v="KR"/>
    <n v="811602"/>
    <n v="1218.48"/>
    <n v="1"/>
    <d v="2020-07-27T00:00:00"/>
    <x v="407"/>
    <d v="2020-11-09T00:00:00"/>
    <d v="2020-11-30T00:00:00"/>
    <n v="21"/>
    <n v="7"/>
    <n v="10612.980000000001"/>
  </r>
  <r>
    <s v="KR"/>
    <n v="812190"/>
    <n v="1218.48"/>
    <n v="1"/>
    <d v="2020-08-03T00:00:00"/>
    <x v="623"/>
    <d v="2020-08-10T00:00:00"/>
    <d v="2020-11-30T00:00:00"/>
    <n v="112"/>
    <n v="4"/>
    <n v="7610.4599999999991"/>
  </r>
  <r>
    <s v="KR"/>
    <n v="857472"/>
    <n v="1016.7"/>
    <n v="1"/>
    <d v="2020-07-13T00:00:00"/>
    <x v="75"/>
    <d v="2020-11-23T00:00:00"/>
    <d v="2020-11-30T00:00:00"/>
    <n v="7"/>
    <n v="48"/>
    <n v="178305.66000000003"/>
  </r>
  <r>
    <s v="KR"/>
    <n v="891720"/>
    <n v="385.86"/>
    <n v="1"/>
    <d v="2020-07-27T00:00:00"/>
    <x v="160"/>
    <d v="2020-09-14T00:00:00"/>
    <d v="2020-11-30T00:00:00"/>
    <n v="77"/>
    <n v="19"/>
    <n v="14466.900000000003"/>
  </r>
  <r>
    <s v="KR"/>
    <n v="902850"/>
    <n v="3603.84"/>
    <n v="3"/>
    <d v="2020-07-13T00:00:00"/>
    <x v="218"/>
    <d v="2020-07-13T00:00:00"/>
    <d v="2020-11-30T00:00:00"/>
    <n v="140"/>
    <n v="17"/>
    <n v="49736.160000000003"/>
  </r>
  <r>
    <s v="KR"/>
    <n v="950244"/>
    <n v="391.38"/>
    <n v="1"/>
    <d v="2020-08-03T00:00:00"/>
    <x v="220"/>
    <d v="2020-08-03T00:00:00"/>
    <d v="2020-11-30T00:00:00"/>
    <n v="119"/>
    <n v="4"/>
    <n v="1619.2200000000003"/>
  </r>
  <r>
    <s v="KR"/>
    <n v="951606"/>
    <n v="1201.26"/>
    <n v="1"/>
    <d v="2020-07-13T00:00:00"/>
    <x v="454"/>
    <d v="2020-07-13T00:00:00"/>
    <d v="2020-11-30T00:00:00"/>
    <n v="140"/>
    <n v="2"/>
    <n v="2470.8599999999997"/>
  </r>
  <r>
    <s v="KR"/>
    <n v="955938"/>
    <n v="8409.1200000000008"/>
    <n v="7"/>
    <d v="2020-07-20T00:00:00"/>
    <x v="145"/>
    <d v="2020-11-16T00:00:00"/>
    <d v="2020-11-30T00:00:00"/>
    <n v="14"/>
    <n v="39"/>
    <n v="122103.96000000005"/>
  </r>
  <r>
    <s v="KR"/>
    <n v="955938"/>
    <n v="2437.02"/>
    <n v="2"/>
    <d v="2020-08-03T00:00:00"/>
    <x v="145"/>
    <d v="2020-11-16T00:00:00"/>
    <d v="2020-11-30T00:00:00"/>
    <n v="14"/>
    <n v="39"/>
    <n v="122103.96000000005"/>
  </r>
  <r>
    <s v="KR"/>
    <n v="968190"/>
    <n v="1016.7"/>
    <n v="1"/>
    <d v="2020-07-20T00:00:00"/>
    <x v="336"/>
    <d v="2020-11-02T00:00:00"/>
    <d v="2020-11-30T00:00:00"/>
    <n v="28"/>
    <n v="16"/>
    <n v="19088.7"/>
  </r>
  <r>
    <s v="KR"/>
    <n v="968190"/>
    <n v="1201.26"/>
    <n v="1"/>
    <d v="2020-07-13T00:00:00"/>
    <x v="336"/>
    <d v="2020-11-02T00:00:00"/>
    <d v="2020-11-30T00:00:00"/>
    <n v="28"/>
    <n v="16"/>
    <n v="19088.7"/>
  </r>
  <r>
    <s v="KR"/>
    <n v="971790"/>
    <n v="612.54"/>
    <n v="1"/>
    <d v="2020-07-13T00:00:00"/>
    <x v="517"/>
    <d v="2020-09-14T00:00:00"/>
    <d v="2020-11-30T00:00:00"/>
    <n v="77"/>
    <n v="5"/>
    <n v="2230.3799999999997"/>
  </r>
  <r>
    <s v="KR"/>
    <n v="976290"/>
    <n v="1201.26"/>
    <n v="1"/>
    <d v="2020-07-13T00:00:00"/>
    <x v="660"/>
    <d v="2020-07-13T00:00:00"/>
    <d v="2020-11-30T00:00:00"/>
    <n v="140"/>
    <n v="2"/>
    <n v="1809.9"/>
  </r>
  <r>
    <s v="KR"/>
    <n v="984462"/>
    <n v="2484.84"/>
    <n v="4"/>
    <d v="2020-08-03T00:00:00"/>
    <x v="106"/>
    <d v="2020-11-16T00:00:00"/>
    <d v="2020-11-30T00:00:00"/>
    <n v="14"/>
    <n v="22"/>
    <n v="27361.08"/>
  </r>
  <r>
    <s v="KR"/>
    <n v="996558"/>
    <n v="1957.02"/>
    <n v="5"/>
    <d v="2020-07-20T00:00:00"/>
    <x v="289"/>
    <d v="2020-11-09T00:00:00"/>
    <d v="2020-11-30T00:00:00"/>
    <n v="21"/>
    <n v="25"/>
    <n v="26535.239999999998"/>
  </r>
  <r>
    <s v="KR"/>
    <n v="1038324"/>
    <n v="2402.52"/>
    <n v="2"/>
    <d v="2020-07-06T00:00:00"/>
    <x v="222"/>
    <d v="2020-11-30T00:00:00"/>
    <d v="2020-11-30T00:00:00"/>
    <n v="0"/>
    <n v="14"/>
    <n v="32591.82"/>
  </r>
  <r>
    <s v="KR"/>
    <n v="1040508"/>
    <n v="1016.7"/>
    <n v="1"/>
    <d v="2020-07-20T00:00:00"/>
    <x v="107"/>
    <d v="2020-11-23T00:00:00"/>
    <d v="2020-11-30T00:00:00"/>
    <n v="7"/>
    <n v="46"/>
    <n v="108754.73999999998"/>
  </r>
  <r>
    <s v="KR"/>
    <n v="1075302"/>
    <n v="1201.26"/>
    <n v="1"/>
    <d v="2020-07-13T00:00:00"/>
    <x v="410"/>
    <d v="2020-07-13T00:00:00"/>
    <d v="2020-11-30T00:00:00"/>
    <n v="140"/>
    <n v="8"/>
    <n v="9570.66"/>
  </r>
  <r>
    <s v="KR"/>
    <n v="1093278"/>
    <n v="1218.48"/>
    <n v="1"/>
    <d v="2020-07-27T00:00:00"/>
    <x v="225"/>
    <d v="2020-11-30T00:00:00"/>
    <d v="2020-11-30T00:00:00"/>
    <n v="0"/>
    <n v="27"/>
    <n v="38436.840000000004"/>
  </r>
  <r>
    <s v="KR"/>
    <n v="1114524"/>
    <n v="6713.22"/>
    <n v="3"/>
    <d v="2020-07-20T00:00:00"/>
    <x v="95"/>
    <d v="2020-11-09T00:00:00"/>
    <d v="2020-11-30T00:00:00"/>
    <n v="21"/>
    <n v="23"/>
    <n v="59797.98000000001"/>
  </r>
  <r>
    <s v="KR"/>
    <n v="1115280"/>
    <n v="782.82"/>
    <n v="2"/>
    <d v="2020-07-27T00:00:00"/>
    <x v="230"/>
    <d v="2020-11-23T00:00:00"/>
    <d v="2020-11-30T00:00:00"/>
    <n v="7"/>
    <n v="68"/>
    <n v="34421.880000000012"/>
  </r>
  <r>
    <s v="KR"/>
    <n v="1115280"/>
    <n v="269.45999999999998"/>
    <n v="1"/>
    <d v="2020-07-06T00:00:00"/>
    <x v="230"/>
    <d v="2020-11-23T00:00:00"/>
    <d v="2020-11-30T00:00:00"/>
    <n v="7"/>
    <n v="68"/>
    <n v="34421.880000000012"/>
  </r>
  <r>
    <s v="KR"/>
    <n v="1115280"/>
    <n v="269.45999999999998"/>
    <n v="1"/>
    <d v="2020-07-13T00:00:00"/>
    <x v="230"/>
    <d v="2020-11-23T00:00:00"/>
    <d v="2020-11-30T00:00:00"/>
    <n v="7"/>
    <n v="68"/>
    <n v="34421.880000000012"/>
  </r>
  <r>
    <s v="KR"/>
    <n v="1115280"/>
    <n v="269.45999999999998"/>
    <n v="1"/>
    <d v="2020-07-20T00:00:00"/>
    <x v="230"/>
    <d v="2020-11-23T00:00:00"/>
    <d v="2020-11-30T00:00:00"/>
    <n v="7"/>
    <n v="68"/>
    <n v="34421.880000000012"/>
  </r>
  <r>
    <s v="KR"/>
    <n v="1120224"/>
    <n v="385.86"/>
    <n v="1"/>
    <d v="2020-07-13T00:00:00"/>
    <x v="341"/>
    <d v="2020-10-12T00:00:00"/>
    <d v="2020-11-30T00:00:00"/>
    <n v="49"/>
    <n v="16"/>
    <n v="5958.7199999999993"/>
  </r>
  <r>
    <s v="KR"/>
    <n v="1128624"/>
    <n v="1218.48"/>
    <n v="1"/>
    <d v="2020-08-03T00:00:00"/>
    <x v="175"/>
    <d v="2020-11-30T00:00:00"/>
    <d v="2020-11-30T00:00:00"/>
    <n v="0"/>
    <n v="57"/>
    <n v="89083.739999999947"/>
  </r>
  <r>
    <s v="KR"/>
    <n v="1138506"/>
    <n v="1201.26"/>
    <n v="1"/>
    <d v="2020-07-13T00:00:00"/>
    <x v="232"/>
    <d v="2020-10-12T00:00:00"/>
    <d v="2020-11-30T00:00:00"/>
    <n v="49"/>
    <n v="27"/>
    <n v="22895.399999999998"/>
  </r>
  <r>
    <s v="KR"/>
    <n v="1147026"/>
    <n v="269.45999999999998"/>
    <n v="1"/>
    <d v="2020-07-13T00:00:00"/>
    <x v="459"/>
    <d v="2020-11-30T00:00:00"/>
    <d v="2020-11-30T00:00:00"/>
    <n v="0"/>
    <n v="4"/>
    <n v="2815.62"/>
  </r>
  <r>
    <s v="KR"/>
    <n v="1152858"/>
    <n v="6006.6"/>
    <n v="5"/>
    <d v="2020-07-13T00:00:00"/>
    <x v="344"/>
    <d v="2020-11-09T00:00:00"/>
    <d v="2020-11-30T00:00:00"/>
    <n v="21"/>
    <n v="26"/>
    <n v="114471.06000000003"/>
  </r>
  <r>
    <s v="KR"/>
    <n v="1152858"/>
    <n v="2437.02"/>
    <n v="2"/>
    <d v="2020-07-27T00:00:00"/>
    <x v="344"/>
    <d v="2020-11-09T00:00:00"/>
    <d v="2020-11-30T00:00:00"/>
    <n v="21"/>
    <n v="26"/>
    <n v="114471.06000000003"/>
  </r>
  <r>
    <s v="KR"/>
    <n v="1156242"/>
    <n v="1016.7"/>
    <n v="1"/>
    <d v="2020-07-20T00:00:00"/>
    <x v="294"/>
    <d v="2020-08-17T00:00:00"/>
    <d v="2020-11-30T00:00:00"/>
    <n v="105"/>
    <n v="5"/>
    <n v="8619.36"/>
  </r>
  <r>
    <s v="KR"/>
    <n v="1160778"/>
    <n v="3408.12"/>
    <n v="1"/>
    <d v="2020-07-13T00:00:00"/>
    <x v="295"/>
    <d v="2020-07-13T00:00:00"/>
    <d v="2020-11-30T00:00:00"/>
    <n v="140"/>
    <n v="9"/>
    <n v="22279.98"/>
  </r>
  <r>
    <s v="KR"/>
    <n v="2401926"/>
    <n v="2216.58"/>
    <n v="1"/>
    <d v="2020-07-13T00:00:00"/>
    <x v="51"/>
    <d v="2020-11-30T00:00:00"/>
    <d v="2020-11-30T00:00:00"/>
    <n v="0"/>
    <n v="188"/>
    <n v="276921.54000000015"/>
  </r>
  <r>
    <s v="KR"/>
    <n v="2401926"/>
    <n v="612.54"/>
    <n v="1"/>
    <d v="2020-07-20T00:00:00"/>
    <x v="51"/>
    <d v="2020-11-30T00:00:00"/>
    <d v="2020-11-30T00:00:00"/>
    <n v="0"/>
    <n v="188"/>
    <n v="276921.54000000015"/>
  </r>
  <r>
    <s v="KR"/>
    <n v="2401926"/>
    <n v="621.17999999999995"/>
    <n v="1"/>
    <d v="2020-07-27T00:00:00"/>
    <x v="51"/>
    <d v="2020-11-30T00:00:00"/>
    <d v="2020-11-30T00:00:00"/>
    <n v="0"/>
    <n v="188"/>
    <n v="276921.54000000015"/>
  </r>
  <r>
    <s v="KR"/>
    <n v="2401926"/>
    <n v="2402.52"/>
    <n v="2"/>
    <d v="2020-07-13T00:00:00"/>
    <x v="51"/>
    <d v="2020-11-30T00:00:00"/>
    <d v="2020-11-30T00:00:00"/>
    <n v="0"/>
    <n v="188"/>
    <n v="276921.54000000015"/>
  </r>
  <r>
    <s v="KR"/>
    <n v="2401926"/>
    <n v="1201.26"/>
    <n v="1"/>
    <d v="2020-07-20T00:00:00"/>
    <x v="51"/>
    <d v="2020-11-30T00:00:00"/>
    <d v="2020-11-30T00:00:00"/>
    <n v="0"/>
    <n v="188"/>
    <n v="276921.54000000015"/>
  </r>
  <r>
    <s v="KR"/>
    <n v="2401926"/>
    <n v="2437.02"/>
    <n v="2"/>
    <d v="2020-07-27T00:00:00"/>
    <x v="51"/>
    <d v="2020-11-30T00:00:00"/>
    <d v="2020-11-30T00:00:00"/>
    <n v="0"/>
    <n v="188"/>
    <n v="276921.54000000015"/>
  </r>
  <r>
    <s v="KR"/>
    <n v="2401926"/>
    <n v="1218.48"/>
    <n v="1"/>
    <d v="2020-08-03T00:00:00"/>
    <x v="51"/>
    <d v="2020-11-30T00:00:00"/>
    <d v="2020-11-30T00:00:00"/>
    <n v="0"/>
    <n v="188"/>
    <n v="276921.54000000015"/>
  </r>
  <r>
    <s v="KR"/>
    <n v="2422620"/>
    <n v="1218.48"/>
    <n v="1"/>
    <d v="2020-07-27T00:00:00"/>
    <x v="237"/>
    <d v="2020-11-30T00:00:00"/>
    <d v="2020-11-30T00:00:00"/>
    <n v="0"/>
    <n v="40"/>
    <n v="51831.360000000001"/>
  </r>
  <r>
    <s v="KR"/>
    <n v="2438358"/>
    <n v="1201.26"/>
    <n v="1"/>
    <d v="2020-07-06T00:00:00"/>
    <x v="100"/>
    <d v="2020-11-16T00:00:00"/>
    <d v="2020-11-30T00:00:00"/>
    <n v="14"/>
    <n v="17"/>
    <n v="49724.520000000004"/>
  </r>
  <r>
    <s v="KR"/>
    <n v="2471094"/>
    <n v="391.38"/>
    <n v="1"/>
    <d v="2020-08-03T00:00:00"/>
    <x v="345"/>
    <d v="2020-11-30T00:00:00"/>
    <d v="2020-11-30T00:00:00"/>
    <n v="0"/>
    <n v="31"/>
    <n v="80465.099999999991"/>
  </r>
  <r>
    <s v="KR"/>
    <n v="2471094"/>
    <n v="273.36"/>
    <n v="1"/>
    <d v="2020-08-03T00:00:00"/>
    <x v="345"/>
    <d v="2020-11-30T00:00:00"/>
    <d v="2020-11-30T00:00:00"/>
    <n v="0"/>
    <n v="31"/>
    <n v="80465.099999999991"/>
  </r>
  <r>
    <s v="KR"/>
    <n v="2471094"/>
    <n v="1218.48"/>
    <n v="1"/>
    <d v="2020-08-03T00:00:00"/>
    <x v="345"/>
    <d v="2020-11-30T00:00:00"/>
    <d v="2020-11-30T00:00:00"/>
    <n v="0"/>
    <n v="31"/>
    <n v="80465.099999999991"/>
  </r>
  <r>
    <s v="KR"/>
    <n v="2493162"/>
    <n v="6006.36"/>
    <n v="5"/>
    <d v="2020-07-13T00:00:00"/>
    <x v="239"/>
    <d v="2020-11-23T00:00:00"/>
    <d v="2020-11-30T00:00:00"/>
    <n v="7"/>
    <n v="39"/>
    <n v="228587.21999999994"/>
  </r>
  <r>
    <s v="KR"/>
    <n v="2493168"/>
    <n v="2437.02"/>
    <n v="2"/>
    <d v="2020-07-27T00:00:00"/>
    <x v="240"/>
    <d v="2020-07-27T00:00:00"/>
    <d v="2020-11-30T00:00:00"/>
    <n v="126"/>
    <n v="14"/>
    <n v="46560.659999999996"/>
  </r>
  <r>
    <s v="KR"/>
    <n v="2493954"/>
    <n v="6888.72"/>
    <n v="11"/>
    <d v="2020-07-20T00:00:00"/>
    <x v="241"/>
    <d v="2020-11-23T00:00:00"/>
    <d v="2020-11-30T00:00:00"/>
    <n v="7"/>
    <n v="16"/>
    <n v="22400.459999999995"/>
  </r>
  <r>
    <s v="KR"/>
    <n v="2495244"/>
    <n v="2402.64"/>
    <n v="2"/>
    <d v="2020-07-06T00:00:00"/>
    <x v="242"/>
    <d v="2020-07-06T00:00:00"/>
    <d v="2020-11-30T00:00:00"/>
    <n v="147"/>
    <n v="10"/>
    <n v="24542.999999999996"/>
  </r>
  <r>
    <s v="KR"/>
    <n v="2497284"/>
    <n v="-2062.56"/>
    <n v="-2"/>
    <d v="2020-08-03T00:00:00"/>
    <x v="167"/>
    <d v="2020-08-03T00:00:00"/>
    <d v="2020-11-30T00:00:00"/>
    <n v="119"/>
    <n v="13"/>
    <n v="24965.039999999997"/>
  </r>
  <r>
    <s v="KR"/>
    <n v="2497284"/>
    <n v="2062.56"/>
    <n v="2"/>
    <d v="2020-07-20T00:00:00"/>
    <x v="167"/>
    <d v="2020-08-03T00:00:00"/>
    <d v="2020-11-30T00:00:00"/>
    <n v="119"/>
    <n v="13"/>
    <n v="24965.039999999997"/>
  </r>
  <r>
    <s v="KR"/>
    <n v="2521392"/>
    <n v="385.86"/>
    <n v="1"/>
    <d v="2020-07-06T00:00:00"/>
    <x v="115"/>
    <d v="2020-11-16T00:00:00"/>
    <d v="2020-11-30T00:00:00"/>
    <n v="14"/>
    <n v="76"/>
    <n v="36530.939999999988"/>
  </r>
  <r>
    <s v="KR"/>
    <n v="2521392"/>
    <n v="391.38"/>
    <n v="1"/>
    <d v="2020-07-27T00:00:00"/>
    <x v="115"/>
    <d v="2020-11-16T00:00:00"/>
    <d v="2020-11-30T00:00:00"/>
    <n v="14"/>
    <n v="76"/>
    <n v="36530.939999999988"/>
  </r>
  <r>
    <s v="KR"/>
    <n v="2776986"/>
    <n v="13214.22"/>
    <n v="11"/>
    <d v="2020-07-06T00:00:00"/>
    <x v="435"/>
    <d v="2020-11-16T00:00:00"/>
    <d v="2020-11-30T00:00:00"/>
    <n v="14"/>
    <n v="17"/>
    <n v="80856.600000000006"/>
  </r>
  <r>
    <s v="KR"/>
    <n v="2959992"/>
    <n v="1201.26"/>
    <n v="1"/>
    <d v="2020-07-13T00:00:00"/>
    <x v="299"/>
    <d v="2020-10-26T00:00:00"/>
    <d v="2020-11-30T00:00:00"/>
    <n v="35"/>
    <n v="16"/>
    <n v="28996.799999999996"/>
  </r>
  <r>
    <s v="KR"/>
    <n v="2961546"/>
    <n v="3603.84"/>
    <n v="3"/>
    <d v="2020-07-06T00:00:00"/>
    <x v="650"/>
    <d v="2020-11-30T00:00:00"/>
    <d v="2020-11-30T00:00:00"/>
    <n v="0"/>
    <n v="17"/>
    <n v="61602.84"/>
  </r>
  <r>
    <s v="KR"/>
    <n v="2961546"/>
    <n v="1201.26"/>
    <n v="1"/>
    <d v="2020-07-20T00:00:00"/>
    <x v="650"/>
    <d v="2020-11-30T00:00:00"/>
    <d v="2020-11-30T00:00:00"/>
    <n v="0"/>
    <n v="17"/>
    <n v="61602.84"/>
  </r>
  <r>
    <s v="KR"/>
    <n v="2961546"/>
    <n v="1218.48"/>
    <n v="1"/>
    <d v="2020-08-03T00:00:00"/>
    <x v="650"/>
    <d v="2020-11-30T00:00:00"/>
    <d v="2020-11-30T00:00:00"/>
    <n v="0"/>
    <n v="17"/>
    <n v="61602.84"/>
  </r>
  <r>
    <s v="KR"/>
    <n v="2988036"/>
    <n v="1201.26"/>
    <n v="1"/>
    <d v="2020-07-06T00:00:00"/>
    <x v="436"/>
    <d v="2020-07-06T00:00:00"/>
    <d v="2020-11-30T00:00:00"/>
    <n v="147"/>
    <n v="2"/>
    <n v="2482.44"/>
  </r>
  <r>
    <s v="KR"/>
    <n v="2998164"/>
    <n v="1201.26"/>
    <n v="1"/>
    <d v="2020-07-20T00:00:00"/>
    <x v="243"/>
    <d v="2020-11-23T00:00:00"/>
    <d v="2020-11-30T00:00:00"/>
    <n v="7"/>
    <n v="61"/>
    <n v="331217.09999999986"/>
  </r>
  <r>
    <s v="KR"/>
    <n v="2998164"/>
    <n v="3655.5"/>
    <n v="3"/>
    <d v="2020-08-03T00:00:00"/>
    <x v="243"/>
    <d v="2020-11-23T00:00:00"/>
    <d v="2020-11-30T00:00:00"/>
    <n v="7"/>
    <n v="61"/>
    <n v="331217.09999999986"/>
  </r>
  <r>
    <s v="KR"/>
    <n v="3035880"/>
    <n v="2402.64"/>
    <n v="2"/>
    <d v="2020-07-13T00:00:00"/>
    <x v="524"/>
    <d v="2020-10-19T00:00:00"/>
    <d v="2020-11-30T00:00:00"/>
    <n v="42"/>
    <n v="8"/>
    <n v="16392.54"/>
  </r>
  <r>
    <s v="KR"/>
    <n v="3068166"/>
    <n v="9747.9599999999991"/>
    <n v="8"/>
    <d v="2020-07-27T00:00:00"/>
    <x v="150"/>
    <d v="2020-10-19T00:00:00"/>
    <d v="2020-11-30T00:00:00"/>
    <n v="42"/>
    <n v="13"/>
    <n v="47074.5"/>
  </r>
  <r>
    <s v="KR"/>
    <n v="3068166"/>
    <n v="1218.48"/>
    <n v="1"/>
    <d v="2020-08-03T00:00:00"/>
    <x v="150"/>
    <d v="2020-10-19T00:00:00"/>
    <d v="2020-11-30T00:00:00"/>
    <n v="42"/>
    <n v="13"/>
    <n v="47074.5"/>
  </r>
  <r>
    <s v="KR"/>
    <n v="3124416"/>
    <n v="1016.7"/>
    <n v="1"/>
    <d v="2020-07-20T00:00:00"/>
    <x v="558"/>
    <d v="2020-10-12T00:00:00"/>
    <d v="2020-11-30T00:00:00"/>
    <n v="49"/>
    <n v="5"/>
    <n v="5175.42"/>
  </r>
  <r>
    <s v="KR"/>
    <n v="3124416"/>
    <n v="1031.22"/>
    <n v="1"/>
    <d v="2020-08-03T00:00:00"/>
    <x v="558"/>
    <d v="2020-10-12T00:00:00"/>
    <d v="2020-11-30T00:00:00"/>
    <n v="49"/>
    <n v="5"/>
    <n v="5175.42"/>
  </r>
  <r>
    <s v="KR"/>
    <n v="3127824"/>
    <n v="6125.16"/>
    <n v="10"/>
    <d v="2020-07-20T00:00:00"/>
    <x v="130"/>
    <d v="2020-11-16T00:00:00"/>
    <d v="2020-11-30T00:00:00"/>
    <n v="14"/>
    <n v="36"/>
    <n v="104675.28"/>
  </r>
  <r>
    <s v="KR"/>
    <n v="3146316"/>
    <n v="3603.84"/>
    <n v="3"/>
    <d v="2020-07-06T00:00:00"/>
    <x v="244"/>
    <d v="2020-11-23T00:00:00"/>
    <d v="2020-11-30T00:00:00"/>
    <n v="7"/>
    <n v="50"/>
    <n v="116259.29999999999"/>
  </r>
  <r>
    <s v="KR"/>
    <n v="3146316"/>
    <n v="2402.52"/>
    <n v="2"/>
    <d v="2020-07-13T00:00:00"/>
    <x v="244"/>
    <d v="2020-11-23T00:00:00"/>
    <d v="2020-11-30T00:00:00"/>
    <n v="7"/>
    <n v="50"/>
    <n v="116259.29999999999"/>
  </r>
  <r>
    <s v="KR"/>
    <n v="3151074"/>
    <n v="385.86"/>
    <n v="1"/>
    <d v="2020-07-13T00:00:00"/>
    <x v="684"/>
    <d v="2020-07-13T00:00:00"/>
    <d v="2020-11-30T00:00:00"/>
    <n v="140"/>
    <n v="1"/>
    <n v="385.86"/>
  </r>
  <r>
    <s v="KR"/>
    <n v="3282276"/>
    <n v="273.36"/>
    <n v="1"/>
    <d v="2020-07-27T00:00:00"/>
    <x v="651"/>
    <d v="2020-08-03T00:00:00"/>
    <d v="2020-11-30T00:00:00"/>
    <n v="119"/>
    <n v="3"/>
    <n v="3772.8"/>
  </r>
  <r>
    <s v="KR"/>
    <n v="3282276"/>
    <n v="1366.68"/>
    <n v="5"/>
    <d v="2020-08-03T00:00:00"/>
    <x v="651"/>
    <d v="2020-08-03T00:00:00"/>
    <d v="2020-11-30T00:00:00"/>
    <n v="119"/>
    <n v="3"/>
    <n v="3772.8"/>
  </r>
  <r>
    <s v="KR"/>
    <n v="3286530"/>
    <n v="1201.26"/>
    <n v="1"/>
    <d v="2020-07-13T00:00:00"/>
    <x v="248"/>
    <d v="2020-11-30T00:00:00"/>
    <d v="2020-11-30T00:00:00"/>
    <n v="0"/>
    <n v="36"/>
    <n v="46268.700000000012"/>
  </r>
  <r>
    <s v="KR"/>
    <n v="3286530"/>
    <n v="1218.48"/>
    <n v="1"/>
    <d v="2020-08-03T00:00:00"/>
    <x v="248"/>
    <d v="2020-11-30T00:00:00"/>
    <d v="2020-11-30T00:00:00"/>
    <n v="0"/>
    <n v="36"/>
    <n v="46268.700000000012"/>
  </r>
  <r>
    <s v="KR"/>
    <n v="3287838"/>
    <n v="385.86"/>
    <n v="1"/>
    <d v="2020-07-13T00:00:00"/>
    <x v="252"/>
    <d v="2020-11-30T00:00:00"/>
    <d v="2020-11-30T00:00:00"/>
    <n v="0"/>
    <n v="61"/>
    <n v="26390.880000000001"/>
  </r>
  <r>
    <s v="KR"/>
    <n v="3287838"/>
    <n v="269.45999999999998"/>
    <n v="1"/>
    <d v="2020-07-20T00:00:00"/>
    <x v="252"/>
    <d v="2020-11-30T00:00:00"/>
    <d v="2020-11-30T00:00:00"/>
    <n v="0"/>
    <n v="61"/>
    <n v="26390.880000000001"/>
  </r>
  <r>
    <s v="KR"/>
    <n v="3287838"/>
    <n v="273.36"/>
    <n v="1"/>
    <d v="2020-08-03T00:00:00"/>
    <x v="252"/>
    <d v="2020-11-30T00:00:00"/>
    <d v="2020-11-30T00:00:00"/>
    <n v="0"/>
    <n v="61"/>
    <n v="26390.880000000001"/>
  </r>
  <r>
    <s v="KR"/>
    <n v="3288000"/>
    <n v="1218.48"/>
    <n v="1"/>
    <d v="2020-07-27T00:00:00"/>
    <x v="253"/>
    <d v="2020-09-21T00:00:00"/>
    <d v="2020-11-30T00:00:00"/>
    <n v="70"/>
    <n v="19"/>
    <n v="50731.44"/>
  </r>
  <r>
    <s v="KR"/>
    <n v="3288210"/>
    <n v="385.86"/>
    <n v="1"/>
    <d v="2020-07-06T00:00:00"/>
    <x v="254"/>
    <d v="2020-11-23T00:00:00"/>
    <d v="2020-11-30T00:00:00"/>
    <n v="7"/>
    <n v="210"/>
    <n v="183691.1999999999"/>
  </r>
  <r>
    <s v="KR"/>
    <n v="3288210"/>
    <n v="391.38"/>
    <n v="1"/>
    <d v="2020-07-20T00:00:00"/>
    <x v="254"/>
    <d v="2020-11-23T00:00:00"/>
    <d v="2020-11-30T00:00:00"/>
    <n v="7"/>
    <n v="210"/>
    <n v="183691.1999999999"/>
  </r>
  <r>
    <s v="KR"/>
    <n v="3288210"/>
    <n v="1565.58"/>
    <n v="4"/>
    <d v="2020-07-27T00:00:00"/>
    <x v="254"/>
    <d v="2020-11-23T00:00:00"/>
    <d v="2020-11-30T00:00:00"/>
    <n v="7"/>
    <n v="210"/>
    <n v="183691.1999999999"/>
  </r>
  <r>
    <s v="KR"/>
    <n v="3288210"/>
    <n v="1174.2"/>
    <n v="3"/>
    <d v="2020-08-03T00:00:00"/>
    <x v="254"/>
    <d v="2020-11-23T00:00:00"/>
    <d v="2020-11-30T00:00:00"/>
    <n v="7"/>
    <n v="210"/>
    <n v="183691.1999999999"/>
  </r>
  <r>
    <s v="KR"/>
    <n v="3288210"/>
    <n v="612.54"/>
    <n v="1"/>
    <d v="2020-07-20T00:00:00"/>
    <x v="254"/>
    <d v="2020-11-23T00:00:00"/>
    <d v="2020-11-30T00:00:00"/>
    <n v="7"/>
    <n v="210"/>
    <n v="183691.1999999999"/>
  </r>
  <r>
    <s v="KR"/>
    <n v="3288210"/>
    <n v="1863.6"/>
    <n v="3"/>
    <d v="2020-07-27T00:00:00"/>
    <x v="254"/>
    <d v="2020-11-23T00:00:00"/>
    <d v="2020-11-30T00:00:00"/>
    <n v="7"/>
    <n v="210"/>
    <n v="183691.1999999999"/>
  </r>
  <r>
    <s v="KR"/>
    <n v="3288210"/>
    <n v="621.17999999999995"/>
    <n v="1"/>
    <d v="2020-08-03T00:00:00"/>
    <x v="254"/>
    <d v="2020-11-23T00:00:00"/>
    <d v="2020-11-30T00:00:00"/>
    <n v="7"/>
    <n v="210"/>
    <n v="183691.1999999999"/>
  </r>
  <r>
    <s v="KR"/>
    <n v="3288210"/>
    <n v="626.22"/>
    <n v="1"/>
    <d v="2020-07-20T00:00:00"/>
    <x v="254"/>
    <d v="2020-11-23T00:00:00"/>
    <d v="2020-11-30T00:00:00"/>
    <n v="7"/>
    <n v="210"/>
    <n v="183691.1999999999"/>
  </r>
  <r>
    <s v="KR"/>
    <n v="3288210"/>
    <n v="269.45999999999998"/>
    <n v="1"/>
    <d v="2020-07-06T00:00:00"/>
    <x v="254"/>
    <d v="2020-11-23T00:00:00"/>
    <d v="2020-11-30T00:00:00"/>
    <n v="7"/>
    <n v="210"/>
    <n v="183691.1999999999"/>
  </r>
  <r>
    <s v="KR"/>
    <n v="3288210"/>
    <n v="808.38"/>
    <n v="3"/>
    <d v="2020-07-20T00:00:00"/>
    <x v="254"/>
    <d v="2020-11-23T00:00:00"/>
    <d v="2020-11-30T00:00:00"/>
    <n v="7"/>
    <n v="210"/>
    <n v="183691.1999999999"/>
  </r>
  <r>
    <s v="KR"/>
    <n v="3288210"/>
    <n v="546.66"/>
    <n v="2"/>
    <d v="2020-07-27T00:00:00"/>
    <x v="254"/>
    <d v="2020-11-23T00:00:00"/>
    <d v="2020-11-30T00:00:00"/>
    <n v="7"/>
    <n v="210"/>
    <n v="183691.1999999999"/>
  </r>
  <r>
    <s v="KR"/>
    <n v="3288210"/>
    <n v="273.36"/>
    <n v="1"/>
    <d v="2020-08-03T00:00:00"/>
    <x v="254"/>
    <d v="2020-11-23T00:00:00"/>
    <d v="2020-11-30T00:00:00"/>
    <n v="7"/>
    <n v="210"/>
    <n v="183691.1999999999"/>
  </r>
  <r>
    <s v="KR"/>
    <n v="3288210"/>
    <n v="1201.26"/>
    <n v="1"/>
    <d v="2020-07-20T00:00:00"/>
    <x v="254"/>
    <d v="2020-11-23T00:00:00"/>
    <d v="2020-11-30T00:00:00"/>
    <n v="7"/>
    <n v="210"/>
    <n v="183691.1999999999"/>
  </r>
  <r>
    <s v="KR"/>
    <n v="3290844"/>
    <n v="1031.22"/>
    <n v="1"/>
    <d v="2020-07-27T00:00:00"/>
    <x v="256"/>
    <d v="2020-07-27T00:00:00"/>
    <d v="2020-11-30T00:00:00"/>
    <n v="126"/>
    <n v="11"/>
    <n v="26423.760000000002"/>
  </r>
  <r>
    <s v="KR"/>
    <n v="3290844"/>
    <n v="1218.48"/>
    <n v="1"/>
    <d v="2020-07-27T00:00:00"/>
    <x v="256"/>
    <d v="2020-07-27T00:00:00"/>
    <d v="2020-11-30T00:00:00"/>
    <n v="126"/>
    <n v="11"/>
    <n v="26423.760000000002"/>
  </r>
  <r>
    <s v="KR"/>
    <n v="3290940"/>
    <n v="385.86"/>
    <n v="1"/>
    <d v="2020-07-13T00:00:00"/>
    <x v="257"/>
    <d v="2020-10-19T00:00:00"/>
    <d v="2020-11-30T00:00:00"/>
    <n v="42"/>
    <n v="35"/>
    <n v="14670.420000000002"/>
  </r>
  <r>
    <s v="KR"/>
    <n v="3290940"/>
    <n v="391.38"/>
    <n v="1"/>
    <d v="2020-08-03T00:00:00"/>
    <x v="257"/>
    <d v="2020-10-19T00:00:00"/>
    <d v="2020-11-30T00:00:00"/>
    <n v="42"/>
    <n v="35"/>
    <n v="14670.420000000002"/>
  </r>
  <r>
    <s v="KR"/>
    <n v="3291192"/>
    <n v="385.86"/>
    <n v="1"/>
    <d v="2020-07-13T00:00:00"/>
    <x v="258"/>
    <d v="2020-07-13T00:00:00"/>
    <d v="2020-11-30T00:00:00"/>
    <n v="140"/>
    <n v="7"/>
    <n v="2840.3999999999996"/>
  </r>
  <r>
    <s v="KR"/>
    <n v="3291816"/>
    <n v="1201.26"/>
    <n v="1"/>
    <d v="2020-07-13T00:00:00"/>
    <x v="259"/>
    <d v="2020-11-30T00:00:00"/>
    <d v="2020-11-30T00:00:00"/>
    <n v="0"/>
    <n v="67"/>
    <n v="146954.04000000004"/>
  </r>
  <r>
    <s v="KR"/>
    <n v="3291816"/>
    <n v="3603.84"/>
    <n v="3"/>
    <d v="2020-07-20T00:00:00"/>
    <x v="259"/>
    <d v="2020-11-30T00:00:00"/>
    <d v="2020-11-30T00:00:00"/>
    <n v="0"/>
    <n v="67"/>
    <n v="146954.04000000004"/>
  </r>
  <r>
    <s v="KR"/>
    <n v="3291816"/>
    <n v="1218.48"/>
    <n v="1"/>
    <d v="2020-07-27T00:00:00"/>
    <x v="259"/>
    <d v="2020-11-30T00:00:00"/>
    <d v="2020-11-30T00:00:00"/>
    <n v="0"/>
    <n v="67"/>
    <n v="146954.04000000004"/>
  </r>
  <r>
    <s v="KR"/>
    <n v="3292278"/>
    <n v="1201.26"/>
    <n v="1"/>
    <d v="2020-07-13T00:00:00"/>
    <x v="594"/>
    <d v="2020-10-12T00:00:00"/>
    <d v="2020-11-30T00:00:00"/>
    <n v="49"/>
    <n v="7"/>
    <n v="32847.479999999996"/>
  </r>
  <r>
    <s v="KR"/>
    <n v="3293370"/>
    <n v="1225.02"/>
    <n v="2"/>
    <d v="2020-07-13T00:00:00"/>
    <x v="504"/>
    <d v="2020-07-13T00:00:00"/>
    <d v="2020-11-30T00:00:00"/>
    <n v="140"/>
    <n v="4"/>
    <n v="5648.58"/>
  </r>
  <r>
    <s v="KR"/>
    <n v="3294780"/>
    <n v="385.86"/>
    <n v="1"/>
    <d v="2020-07-13T00:00:00"/>
    <x v="101"/>
    <d v="2020-11-23T00:00:00"/>
    <d v="2020-11-30T00:00:00"/>
    <n v="7"/>
    <n v="30"/>
    <n v="29037.660000000014"/>
  </r>
  <r>
    <s v="KR"/>
    <n v="3295452"/>
    <n v="1201.26"/>
    <n v="1"/>
    <d v="2020-07-20T00:00:00"/>
    <x v="685"/>
    <d v="2020-10-05T00:00:00"/>
    <d v="2020-11-30T00:00:00"/>
    <n v="56"/>
    <n v="2"/>
    <n v="3636.7200000000003"/>
  </r>
  <r>
    <s v="KR"/>
    <n v="3296412"/>
    <n v="1201.26"/>
    <n v="1"/>
    <d v="2020-07-20T00:00:00"/>
    <x v="25"/>
    <d v="2020-10-05T00:00:00"/>
    <d v="2020-11-30T00:00:00"/>
    <n v="56"/>
    <n v="9"/>
    <n v="13523.279999999999"/>
  </r>
  <r>
    <s v="KR"/>
    <n v="3297756"/>
    <n v="1225.02"/>
    <n v="2"/>
    <d v="2020-07-13T00:00:00"/>
    <x v="152"/>
    <d v="2020-11-30T00:00:00"/>
    <d v="2020-11-30T00:00:00"/>
    <n v="0"/>
    <n v="89"/>
    <n v="110145.95999999996"/>
  </r>
  <r>
    <s v="KR"/>
    <n v="3297756"/>
    <n v="621.17999999999995"/>
    <n v="1"/>
    <d v="2020-08-03T00:00:00"/>
    <x v="152"/>
    <d v="2020-11-30T00:00:00"/>
    <d v="2020-11-30T00:00:00"/>
    <n v="0"/>
    <n v="89"/>
    <n v="110145.95999999996"/>
  </r>
  <r>
    <s v="KR"/>
    <n v="3297774"/>
    <n v="1201.26"/>
    <n v="1"/>
    <d v="2020-07-13T00:00:00"/>
    <x v="466"/>
    <d v="2020-09-28T00:00:00"/>
    <d v="2020-11-30T00:00:00"/>
    <n v="63"/>
    <n v="16"/>
    <n v="37156.799999999996"/>
  </r>
  <r>
    <s v="KR"/>
    <n v="3297774"/>
    <n v="3603.84"/>
    <n v="3"/>
    <d v="2020-07-20T00:00:00"/>
    <x v="466"/>
    <d v="2020-09-28T00:00:00"/>
    <d v="2020-11-30T00:00:00"/>
    <n v="63"/>
    <n v="16"/>
    <n v="37156.799999999996"/>
  </r>
  <r>
    <s v="KR"/>
    <n v="3297774"/>
    <n v="1218.48"/>
    <n v="1"/>
    <d v="2020-07-27T00:00:00"/>
    <x v="466"/>
    <d v="2020-09-28T00:00:00"/>
    <d v="2020-11-30T00:00:00"/>
    <n v="63"/>
    <n v="16"/>
    <n v="37156.799999999996"/>
  </r>
  <r>
    <s v="KR"/>
    <n v="3297876"/>
    <n v="269.45999999999998"/>
    <n v="1"/>
    <d v="2020-07-06T00:00:00"/>
    <x v="262"/>
    <d v="2020-10-19T00:00:00"/>
    <d v="2020-11-30T00:00:00"/>
    <n v="42"/>
    <n v="19"/>
    <n v="26700.18"/>
  </r>
  <r>
    <s v="KR"/>
    <n v="3297876"/>
    <n v="1218.48"/>
    <n v="1"/>
    <d v="2020-07-27T00:00:00"/>
    <x v="262"/>
    <d v="2020-10-19T00:00:00"/>
    <d v="2020-11-30T00:00:00"/>
    <n v="42"/>
    <n v="19"/>
    <n v="26700.18"/>
  </r>
  <r>
    <s v="KR"/>
    <n v="3298146"/>
    <n v="612.54"/>
    <n v="1"/>
    <d v="2020-07-13T00:00:00"/>
    <x v="305"/>
    <d v="2020-11-02T00:00:00"/>
    <d v="2020-11-30T00:00:00"/>
    <n v="28"/>
    <n v="18"/>
    <n v="20289.420000000002"/>
  </r>
  <r>
    <s v="KR"/>
    <n v="3301296"/>
    <n v="771.72"/>
    <n v="2"/>
    <d v="2020-07-06T00:00:00"/>
    <x v="41"/>
    <d v="2020-11-30T00:00:00"/>
    <d v="2020-11-30T00:00:00"/>
    <n v="0"/>
    <n v="2209"/>
    <n v="1914248.1599999955"/>
  </r>
  <r>
    <s v="KR"/>
    <n v="3301296"/>
    <n v="385.86"/>
    <n v="1"/>
    <d v="2020-07-13T00:00:00"/>
    <x v="41"/>
    <d v="2020-11-30T00:00:00"/>
    <d v="2020-11-30T00:00:00"/>
    <n v="0"/>
    <n v="2209"/>
    <n v="1914248.1599999955"/>
  </r>
  <r>
    <s v="KR"/>
    <n v="3301296"/>
    <n v="777.24"/>
    <n v="2"/>
    <d v="2020-07-20T00:00:00"/>
    <x v="41"/>
    <d v="2020-11-30T00:00:00"/>
    <d v="2020-11-30T00:00:00"/>
    <n v="0"/>
    <n v="2209"/>
    <n v="1914248.1599999955"/>
  </r>
  <r>
    <s v="KR"/>
    <n v="3301296"/>
    <n v="782.82"/>
    <n v="2"/>
    <d v="2020-07-27T00:00:00"/>
    <x v="41"/>
    <d v="2020-11-30T00:00:00"/>
    <d v="2020-11-30T00:00:00"/>
    <n v="0"/>
    <n v="2209"/>
    <n v="1914248.1599999955"/>
  </r>
  <r>
    <s v="KR"/>
    <n v="3301296"/>
    <n v="391.38"/>
    <n v="1"/>
    <d v="2020-08-03T00:00:00"/>
    <x v="41"/>
    <d v="2020-11-30T00:00:00"/>
    <d v="2020-11-30T00:00:00"/>
    <n v="0"/>
    <n v="2209"/>
    <n v="1914248.1599999955"/>
  </r>
  <r>
    <s v="KR"/>
    <n v="3301296"/>
    <n v="-1228.8"/>
    <n v="-2"/>
    <d v="2020-08-03T00:00:00"/>
    <x v="41"/>
    <d v="2020-11-30T00:00:00"/>
    <d v="2020-11-30T00:00:00"/>
    <n v="0"/>
    <n v="2209"/>
    <n v="1914248.1599999955"/>
  </r>
  <r>
    <s v="KR"/>
    <n v="3301296"/>
    <n v="612.54"/>
    <n v="1"/>
    <d v="2020-07-06T00:00:00"/>
    <x v="41"/>
    <d v="2020-11-30T00:00:00"/>
    <d v="2020-11-30T00:00:00"/>
    <n v="0"/>
    <n v="2209"/>
    <n v="1914248.1599999955"/>
  </r>
  <r>
    <s v="KR"/>
    <n v="3301296"/>
    <n v="2450.04"/>
    <n v="4"/>
    <d v="2020-07-13T00:00:00"/>
    <x v="41"/>
    <d v="2020-11-30T00:00:00"/>
    <d v="2020-11-30T00:00:00"/>
    <n v="0"/>
    <n v="2209"/>
    <n v="1914248.1599999955"/>
  </r>
  <r>
    <s v="KR"/>
    <n v="3301296"/>
    <n v="4908.84"/>
    <n v="8"/>
    <d v="2020-07-20T00:00:00"/>
    <x v="41"/>
    <d v="2020-11-30T00:00:00"/>
    <d v="2020-11-30T00:00:00"/>
    <n v="0"/>
    <n v="2209"/>
    <n v="1914248.1599999955"/>
  </r>
  <r>
    <s v="KR"/>
    <n v="3301296"/>
    <n v="1242.42"/>
    <n v="2"/>
    <d v="2020-07-27T00:00:00"/>
    <x v="41"/>
    <d v="2020-11-30T00:00:00"/>
    <d v="2020-11-30T00:00:00"/>
    <n v="0"/>
    <n v="2209"/>
    <n v="1914248.1599999955"/>
  </r>
  <r>
    <s v="KR"/>
    <n v="3301296"/>
    <n v="1242.42"/>
    <n v="2"/>
    <d v="2020-08-03T00:00:00"/>
    <x v="41"/>
    <d v="2020-11-30T00:00:00"/>
    <d v="2020-11-30T00:00:00"/>
    <n v="0"/>
    <n v="2209"/>
    <n v="1914248.1599999955"/>
  </r>
  <r>
    <s v="KR"/>
    <n v="3301296"/>
    <n v="90.06"/>
    <n v="1"/>
    <d v="2020-07-13T00:00:00"/>
    <x v="41"/>
    <d v="2020-11-30T00:00:00"/>
    <d v="2020-11-30T00:00:00"/>
    <n v="0"/>
    <n v="2209"/>
    <n v="1914248.1599999955"/>
  </r>
  <r>
    <s v="KR"/>
    <n v="3301296"/>
    <n v="90.06"/>
    <n v="1"/>
    <d v="2020-07-06T00:00:00"/>
    <x v="41"/>
    <d v="2020-11-30T00:00:00"/>
    <d v="2020-11-30T00:00:00"/>
    <n v="0"/>
    <n v="2209"/>
    <n v="1914248.1599999955"/>
  </r>
  <r>
    <s v="KR"/>
    <n v="3301296"/>
    <n v="90.06"/>
    <n v="1"/>
    <d v="2020-07-20T00:00:00"/>
    <x v="41"/>
    <d v="2020-11-30T00:00:00"/>
    <d v="2020-11-30T00:00:00"/>
    <n v="0"/>
    <n v="2209"/>
    <n v="1914248.1599999955"/>
  </r>
  <r>
    <s v="KR"/>
    <n v="3301296"/>
    <n v="91.32"/>
    <n v="1"/>
    <d v="2020-07-27T00:00:00"/>
    <x v="41"/>
    <d v="2020-11-30T00:00:00"/>
    <d v="2020-11-30T00:00:00"/>
    <n v="0"/>
    <n v="2209"/>
    <n v="1914248.1599999955"/>
  </r>
  <r>
    <s v="KR"/>
    <n v="3301296"/>
    <n v="86.7"/>
    <n v="1"/>
    <d v="2020-07-27T00:00:00"/>
    <x v="41"/>
    <d v="2020-11-30T00:00:00"/>
    <d v="2020-11-30T00:00:00"/>
    <n v="0"/>
    <n v="2209"/>
    <n v="1914248.1599999955"/>
  </r>
  <r>
    <s v="KR"/>
    <n v="3301296"/>
    <n v="135.12"/>
    <n v="1"/>
    <d v="2020-07-06T00:00:00"/>
    <x v="41"/>
    <d v="2020-11-30T00:00:00"/>
    <d v="2020-11-30T00:00:00"/>
    <n v="0"/>
    <n v="2209"/>
    <n v="1914248.1599999955"/>
  </r>
  <r>
    <s v="KR"/>
    <n v="3301296"/>
    <n v="137.04"/>
    <n v="1"/>
    <d v="2020-07-20T00:00:00"/>
    <x v="41"/>
    <d v="2020-11-30T00:00:00"/>
    <d v="2020-11-30T00:00:00"/>
    <n v="0"/>
    <n v="2209"/>
    <n v="1914248.1599999955"/>
  </r>
  <r>
    <s v="KR"/>
    <n v="3301296"/>
    <n v="135.12"/>
    <n v="1"/>
    <d v="2020-07-20T00:00:00"/>
    <x v="41"/>
    <d v="2020-11-30T00:00:00"/>
    <d v="2020-11-30T00:00:00"/>
    <n v="0"/>
    <n v="2209"/>
    <n v="1914248.1599999955"/>
  </r>
  <r>
    <s v="KR"/>
    <n v="3301296"/>
    <n v="157.68"/>
    <n v="1"/>
    <d v="2020-07-13T00:00:00"/>
    <x v="41"/>
    <d v="2020-11-30T00:00:00"/>
    <d v="2020-11-30T00:00:00"/>
    <n v="0"/>
    <n v="2209"/>
    <n v="1914248.1599999955"/>
  </r>
  <r>
    <s v="KR"/>
    <n v="3301296"/>
    <n v="626.22"/>
    <n v="1"/>
    <d v="2020-07-27T00:00:00"/>
    <x v="41"/>
    <d v="2020-11-30T00:00:00"/>
    <d v="2020-11-30T00:00:00"/>
    <n v="0"/>
    <n v="2209"/>
    <n v="1914248.1599999955"/>
  </r>
  <r>
    <s v="KR"/>
    <n v="3301296"/>
    <n v="588"/>
    <n v="1"/>
    <d v="2020-07-06T00:00:00"/>
    <x v="41"/>
    <d v="2020-11-30T00:00:00"/>
    <d v="2020-11-30T00:00:00"/>
    <n v="0"/>
    <n v="2209"/>
    <n v="1914248.1599999955"/>
  </r>
  <r>
    <s v="KR"/>
    <n v="3301296"/>
    <n v="2939.94"/>
    <n v="5"/>
    <d v="2020-07-13T00:00:00"/>
    <x v="41"/>
    <d v="2020-11-30T00:00:00"/>
    <d v="2020-11-30T00:00:00"/>
    <n v="0"/>
    <n v="2209"/>
    <n v="1914248.1599999955"/>
  </r>
  <r>
    <s v="KR"/>
    <n v="3301296"/>
    <n v="1772.34"/>
    <n v="3"/>
    <d v="2020-07-20T00:00:00"/>
    <x v="41"/>
    <d v="2020-11-30T00:00:00"/>
    <d v="2020-11-30T00:00:00"/>
    <n v="0"/>
    <n v="2209"/>
    <n v="1914248.1599999955"/>
  </r>
  <r>
    <s v="KR"/>
    <n v="3301296"/>
    <n v="1789.2"/>
    <n v="3"/>
    <d v="2020-08-03T00:00:00"/>
    <x v="41"/>
    <d v="2020-11-30T00:00:00"/>
    <d v="2020-11-30T00:00:00"/>
    <n v="0"/>
    <n v="2209"/>
    <n v="1914248.1599999955"/>
  </r>
  <r>
    <s v="KR"/>
    <n v="3301296"/>
    <n v="596.4"/>
    <n v="1"/>
    <d v="2020-07-20T00:00:00"/>
    <x v="41"/>
    <d v="2020-11-30T00:00:00"/>
    <d v="2020-11-30T00:00:00"/>
    <n v="0"/>
    <n v="2209"/>
    <n v="1914248.1599999955"/>
  </r>
  <r>
    <s v="KR"/>
    <n v="3301296"/>
    <n v="52.62"/>
    <n v="1"/>
    <d v="2020-07-13T00:00:00"/>
    <x v="41"/>
    <d v="2020-11-30T00:00:00"/>
    <d v="2020-11-30T00:00:00"/>
    <n v="0"/>
    <n v="2209"/>
    <n v="1914248.1599999955"/>
  </r>
  <r>
    <s v="KR"/>
    <n v="3301296"/>
    <n v="315.83999999999997"/>
    <n v="2"/>
    <d v="2020-07-13T00:00:00"/>
    <x v="41"/>
    <d v="2020-11-30T00:00:00"/>
    <d v="2020-11-30T00:00:00"/>
    <n v="0"/>
    <n v="2209"/>
    <n v="1914248.1599999955"/>
  </r>
  <r>
    <s v="KR"/>
    <n v="3301296"/>
    <n v="791.88"/>
    <n v="5"/>
    <d v="2020-07-20T00:00:00"/>
    <x v="41"/>
    <d v="2020-11-30T00:00:00"/>
    <d v="2020-11-30T00:00:00"/>
    <n v="0"/>
    <n v="2209"/>
    <n v="1914248.1599999955"/>
  </r>
  <r>
    <s v="KR"/>
    <n v="3301296"/>
    <n v="800.76"/>
    <n v="5"/>
    <d v="2020-07-27T00:00:00"/>
    <x v="41"/>
    <d v="2020-11-30T00:00:00"/>
    <d v="2020-11-30T00:00:00"/>
    <n v="0"/>
    <n v="2209"/>
    <n v="1914248.1599999955"/>
  </r>
  <r>
    <s v="KR"/>
    <n v="3301296"/>
    <n v="320.27999999999997"/>
    <n v="2"/>
    <d v="2020-08-03T00:00:00"/>
    <x v="41"/>
    <d v="2020-11-30T00:00:00"/>
    <d v="2020-11-30T00:00:00"/>
    <n v="0"/>
    <n v="2209"/>
    <n v="1914248.1599999955"/>
  </r>
  <r>
    <s v="KR"/>
    <n v="3301296"/>
    <n v="1077.8399999999999"/>
    <n v="4"/>
    <d v="2020-07-06T00:00:00"/>
    <x v="41"/>
    <d v="2020-11-30T00:00:00"/>
    <d v="2020-11-30T00:00:00"/>
    <n v="0"/>
    <n v="2209"/>
    <n v="1914248.1599999955"/>
  </r>
  <r>
    <s v="KR"/>
    <n v="3301296"/>
    <n v="538.91999999999996"/>
    <n v="2"/>
    <d v="2020-07-13T00:00:00"/>
    <x v="41"/>
    <d v="2020-11-30T00:00:00"/>
    <d v="2020-11-30T00:00:00"/>
    <n v="0"/>
    <n v="2209"/>
    <n v="1914248.1599999955"/>
  </r>
  <r>
    <s v="KR"/>
    <n v="3301296"/>
    <n v="2171.16"/>
    <n v="8"/>
    <d v="2020-07-20T00:00:00"/>
    <x v="41"/>
    <d v="2020-11-30T00:00:00"/>
    <d v="2020-11-30T00:00:00"/>
    <n v="0"/>
    <n v="2209"/>
    <n v="1914248.1599999955"/>
  </r>
  <r>
    <s v="KR"/>
    <n v="3301296"/>
    <n v="1913.34"/>
    <n v="7"/>
    <d v="2020-07-27T00:00:00"/>
    <x v="41"/>
    <d v="2020-11-30T00:00:00"/>
    <d v="2020-11-30T00:00:00"/>
    <n v="0"/>
    <n v="2209"/>
    <n v="1914248.1599999955"/>
  </r>
  <r>
    <s v="KR"/>
    <n v="3301296"/>
    <n v="1093.32"/>
    <n v="4"/>
    <d v="2020-08-03T00:00:00"/>
    <x v="41"/>
    <d v="2020-11-30T00:00:00"/>
    <d v="2020-11-30T00:00:00"/>
    <n v="0"/>
    <n v="2209"/>
    <n v="1914248.1599999955"/>
  </r>
  <r>
    <s v="KR"/>
    <n v="3301296"/>
    <n v="80.88"/>
    <n v="1"/>
    <d v="2020-07-13T00:00:00"/>
    <x v="41"/>
    <d v="2020-11-30T00:00:00"/>
    <d v="2020-11-30T00:00:00"/>
    <n v="0"/>
    <n v="2209"/>
    <n v="1914248.1599999955"/>
  </r>
  <r>
    <s v="KR"/>
    <n v="3301296"/>
    <n v="164.04"/>
    <n v="2"/>
    <d v="2020-07-27T00:00:00"/>
    <x v="41"/>
    <d v="2020-11-30T00:00:00"/>
    <d v="2020-11-30T00:00:00"/>
    <n v="0"/>
    <n v="2209"/>
    <n v="1914248.1599999955"/>
  </r>
  <r>
    <s v="KR"/>
    <n v="3301296"/>
    <n v="164.04"/>
    <n v="2"/>
    <d v="2020-08-03T00:00:00"/>
    <x v="41"/>
    <d v="2020-11-30T00:00:00"/>
    <d v="2020-11-30T00:00:00"/>
    <n v="0"/>
    <n v="2209"/>
    <n v="1914248.1599999955"/>
  </r>
  <r>
    <s v="KR"/>
    <n v="3301296"/>
    <n v="-123"/>
    <n v="-1"/>
    <d v="2020-08-03T00:00:00"/>
    <x v="41"/>
    <d v="2020-11-30T00:00:00"/>
    <d v="2020-11-30T00:00:00"/>
    <n v="0"/>
    <n v="2209"/>
    <n v="1914248.1599999955"/>
  </r>
  <r>
    <s v="KR"/>
    <n v="3301296"/>
    <n v="1213.8599999999999"/>
    <n v="10"/>
    <d v="2020-07-06T00:00:00"/>
    <x v="41"/>
    <d v="2020-11-30T00:00:00"/>
    <d v="2020-11-30T00:00:00"/>
    <n v="0"/>
    <n v="2209"/>
    <n v="1914248.1599999955"/>
  </r>
  <r>
    <s v="KR"/>
    <n v="3301296"/>
    <n v="1456.62"/>
    <n v="12"/>
    <d v="2020-07-13T00:00:00"/>
    <x v="41"/>
    <d v="2020-11-30T00:00:00"/>
    <d v="2020-11-30T00:00:00"/>
    <n v="0"/>
    <n v="2209"/>
    <n v="1914248.1599999955"/>
  </r>
  <r>
    <s v="KR"/>
    <n v="3301296"/>
    <n v="1586.58"/>
    <n v="13"/>
    <d v="2020-07-20T00:00:00"/>
    <x v="41"/>
    <d v="2020-11-30T00:00:00"/>
    <d v="2020-11-30T00:00:00"/>
    <n v="0"/>
    <n v="2209"/>
    <n v="1914248.1599999955"/>
  </r>
  <r>
    <s v="KR"/>
    <n v="3301296"/>
    <n v="2092.7399999999998"/>
    <n v="17"/>
    <d v="2020-07-27T00:00:00"/>
    <x v="41"/>
    <d v="2020-11-30T00:00:00"/>
    <d v="2020-11-30T00:00:00"/>
    <n v="0"/>
    <n v="2209"/>
    <n v="1914248.1599999955"/>
  </r>
  <r>
    <s v="KR"/>
    <n v="3301296"/>
    <n v="1354.14"/>
    <n v="11"/>
    <d v="2020-08-03T00:00:00"/>
    <x v="41"/>
    <d v="2020-11-30T00:00:00"/>
    <d v="2020-11-30T00:00:00"/>
    <n v="0"/>
    <n v="2209"/>
    <n v="1914248.1599999955"/>
  </r>
  <r>
    <s v="KR"/>
    <n v="3301296"/>
    <n v="-241.2"/>
    <n v="-1"/>
    <d v="2020-08-03T00:00:00"/>
    <x v="41"/>
    <d v="2020-11-30T00:00:00"/>
    <d v="2020-11-30T00:00:00"/>
    <n v="0"/>
    <n v="2209"/>
    <n v="1914248.1599999955"/>
  </r>
  <r>
    <s v="KR"/>
    <n v="3301296"/>
    <n v="1213.56"/>
    <n v="5"/>
    <d v="2020-07-06T00:00:00"/>
    <x v="41"/>
    <d v="2020-11-30T00:00:00"/>
    <d v="2020-11-30T00:00:00"/>
    <n v="0"/>
    <n v="2209"/>
    <n v="1914248.1599999955"/>
  </r>
  <r>
    <s v="KR"/>
    <n v="3301296"/>
    <n v="1213.56"/>
    <n v="5"/>
    <d v="2020-07-13T00:00:00"/>
    <x v="41"/>
    <d v="2020-11-30T00:00:00"/>
    <d v="2020-11-30T00:00:00"/>
    <n v="0"/>
    <n v="2209"/>
    <n v="1914248.1599999955"/>
  </r>
  <r>
    <s v="KR"/>
    <n v="3301296"/>
    <n v="1466.58"/>
    <n v="6"/>
    <d v="2020-07-20T00:00:00"/>
    <x v="41"/>
    <d v="2020-11-30T00:00:00"/>
    <d v="2020-11-30T00:00:00"/>
    <n v="0"/>
    <n v="2209"/>
    <n v="1914248.1599999955"/>
  </r>
  <r>
    <s v="KR"/>
    <n v="3301296"/>
    <n v="2215.3200000000002"/>
    <n v="9"/>
    <d v="2020-07-27T00:00:00"/>
    <x v="41"/>
    <d v="2020-11-30T00:00:00"/>
    <d v="2020-11-30T00:00:00"/>
    <n v="0"/>
    <n v="2209"/>
    <n v="1914248.1599999955"/>
  </r>
  <r>
    <s v="KR"/>
    <n v="3301296"/>
    <n v="1969.2"/>
    <n v="8"/>
    <d v="2020-08-03T00:00:00"/>
    <x v="41"/>
    <d v="2020-11-30T00:00:00"/>
    <d v="2020-11-30T00:00:00"/>
    <n v="0"/>
    <n v="2209"/>
    <n v="1914248.1599999955"/>
  </r>
  <r>
    <s v="KR"/>
    <n v="3301296"/>
    <n v="1201.26"/>
    <n v="1"/>
    <d v="2020-07-06T00:00:00"/>
    <x v="41"/>
    <d v="2020-11-30T00:00:00"/>
    <d v="2020-11-30T00:00:00"/>
    <n v="0"/>
    <n v="2209"/>
    <n v="1914248.1599999955"/>
  </r>
  <r>
    <s v="KR"/>
    <n v="3301296"/>
    <n v="2402.52"/>
    <n v="2"/>
    <d v="2020-07-20T00:00:00"/>
    <x v="41"/>
    <d v="2020-11-30T00:00:00"/>
    <d v="2020-11-30T00:00:00"/>
    <n v="0"/>
    <n v="2209"/>
    <n v="1914248.1599999955"/>
  </r>
  <r>
    <s v="KR"/>
    <n v="3301296"/>
    <n v="1218.48"/>
    <n v="1"/>
    <d v="2020-07-27T00:00:00"/>
    <x v="41"/>
    <d v="2020-11-30T00:00:00"/>
    <d v="2020-11-30T00:00:00"/>
    <n v="0"/>
    <n v="2209"/>
    <n v="1914248.1599999955"/>
  </r>
  <r>
    <s v="KR"/>
    <n v="3301296"/>
    <n v="1218.48"/>
    <n v="1"/>
    <d v="2020-08-03T00:00:00"/>
    <x v="41"/>
    <d v="2020-11-30T00:00:00"/>
    <d v="2020-11-30T00:00:00"/>
    <n v="0"/>
    <n v="2209"/>
    <n v="1914248.1599999955"/>
  </r>
  <r>
    <s v="KR"/>
    <n v="3321474"/>
    <n v="1201.26"/>
    <n v="1"/>
    <d v="2020-07-20T00:00:00"/>
    <x v="11"/>
    <d v="2020-07-20T00:00:00"/>
    <d v="2020-11-30T00:00:00"/>
    <n v="133"/>
    <n v="8"/>
    <n v="13448.820000000002"/>
  </r>
  <r>
    <s v="KR"/>
    <n v="3400308"/>
    <n v="1201.26"/>
    <n v="1"/>
    <d v="2020-07-06T00:00:00"/>
    <x v="543"/>
    <d v="2020-11-30T00:00:00"/>
    <d v="2020-11-30T00:00:00"/>
    <n v="0"/>
    <n v="85"/>
    <n v="271998.24000000005"/>
  </r>
  <r>
    <s v="KR"/>
    <n v="3400308"/>
    <n v="3603.84"/>
    <n v="3"/>
    <d v="2020-07-13T00:00:00"/>
    <x v="543"/>
    <d v="2020-11-30T00:00:00"/>
    <d v="2020-11-30T00:00:00"/>
    <n v="0"/>
    <n v="85"/>
    <n v="271998.24000000005"/>
  </r>
  <r>
    <s v="KR"/>
    <n v="3400308"/>
    <n v="3655.5"/>
    <n v="3"/>
    <d v="2020-07-27T00:00:00"/>
    <x v="543"/>
    <d v="2020-11-30T00:00:00"/>
    <d v="2020-11-30T00:00:00"/>
    <n v="0"/>
    <n v="85"/>
    <n v="271998.24000000005"/>
  </r>
  <r>
    <s v="KR"/>
    <n v="3400308"/>
    <n v="1218.48"/>
    <n v="1"/>
    <d v="2020-08-03T00:00:00"/>
    <x v="543"/>
    <d v="2020-11-30T00:00:00"/>
    <d v="2020-11-30T00:00:00"/>
    <n v="0"/>
    <n v="85"/>
    <n v="271998.24000000005"/>
  </r>
  <r>
    <s v="KR"/>
    <n v="3507360"/>
    <n v="1218.48"/>
    <n v="1"/>
    <d v="2020-07-27T00:00:00"/>
    <x v="263"/>
    <d v="2020-11-16T00:00:00"/>
    <d v="2020-11-30T00:00:00"/>
    <n v="14"/>
    <n v="20"/>
    <n v="59014.62"/>
  </r>
  <r>
    <s v="KR"/>
    <n v="3557070"/>
    <n v="1016.7"/>
    <n v="1"/>
    <d v="2020-07-13T00:00:00"/>
    <x v="264"/>
    <d v="2020-11-16T00:00:00"/>
    <d v="2020-11-30T00:00:00"/>
    <n v="14"/>
    <n v="8"/>
    <n v="10509.24"/>
  </r>
  <r>
    <s v="KR"/>
    <n v="3557904"/>
    <n v="-385.86"/>
    <n v="-1"/>
    <d v="2020-08-03T00:00:00"/>
    <x v="505"/>
    <d v="2020-11-23T00:00:00"/>
    <d v="2020-11-30T00:00:00"/>
    <n v="7"/>
    <n v="21"/>
    <n v="11899.8"/>
  </r>
  <r>
    <s v="KR"/>
    <n v="3557904"/>
    <n v="771.72"/>
    <n v="2"/>
    <d v="2020-07-06T00:00:00"/>
    <x v="505"/>
    <d v="2020-11-23T00:00:00"/>
    <d v="2020-11-30T00:00:00"/>
    <n v="7"/>
    <n v="21"/>
    <n v="11899.8"/>
  </r>
  <r>
    <s v="KR"/>
    <n v="3557904"/>
    <n v="269.45999999999998"/>
    <n v="1"/>
    <d v="2020-07-06T00:00:00"/>
    <x v="505"/>
    <d v="2020-11-23T00:00:00"/>
    <d v="2020-11-30T00:00:00"/>
    <n v="7"/>
    <n v="21"/>
    <n v="11899.8"/>
  </r>
  <r>
    <s v="KR"/>
    <n v="3618438"/>
    <n v="2453.8200000000002"/>
    <n v="4"/>
    <d v="2020-08-03T00:00:00"/>
    <x v="1"/>
    <d v="2020-11-23T00:00:00"/>
    <d v="2020-11-30T00:00:00"/>
    <n v="7"/>
    <n v="2649"/>
    <n v="10871951.1"/>
  </r>
  <r>
    <s v="KR"/>
    <n v="3633456"/>
    <n v="1252.5"/>
    <n v="2"/>
    <d v="2020-07-27T00:00:00"/>
    <x v="308"/>
    <d v="2020-10-12T00:00:00"/>
    <d v="2020-11-30T00:00:00"/>
    <n v="49"/>
    <n v="13"/>
    <n v="13563.779999999997"/>
  </r>
  <r>
    <s v="KR"/>
    <n v="3679404"/>
    <n v="3603.96"/>
    <n v="3"/>
    <d v="2020-07-13T00:00:00"/>
    <x v="136"/>
    <d v="2020-11-23T00:00:00"/>
    <d v="2020-11-30T00:00:00"/>
    <n v="7"/>
    <n v="38"/>
    <n v="63853.139999999978"/>
  </r>
  <r>
    <s v="KR"/>
    <n v="3741288"/>
    <n v="5322.9"/>
    <n v="3"/>
    <d v="2020-07-06T00:00:00"/>
    <x v="561"/>
    <d v="2020-07-06T00:00:00"/>
    <d v="2020-11-30T00:00:00"/>
    <n v="147"/>
    <n v="5"/>
    <n v="14144.339999999998"/>
  </r>
  <r>
    <s v="KR"/>
    <n v="3750618"/>
    <n v="2402.64"/>
    <n v="2"/>
    <d v="2020-07-13T00:00:00"/>
    <x v="266"/>
    <d v="2020-11-23T00:00:00"/>
    <d v="2020-11-30T00:00:00"/>
    <n v="7"/>
    <n v="30"/>
    <n v="86594.10000000002"/>
  </r>
  <r>
    <s v="KR"/>
    <n v="3750618"/>
    <n v="4873.9799999999996"/>
    <n v="4"/>
    <d v="2020-07-27T00:00:00"/>
    <x v="266"/>
    <d v="2020-11-23T00:00:00"/>
    <d v="2020-11-30T00:00:00"/>
    <n v="7"/>
    <n v="30"/>
    <n v="86594.10000000002"/>
  </r>
  <r>
    <s v="KR"/>
    <n v="3764646"/>
    <n v="1201.26"/>
    <n v="1"/>
    <d v="2020-07-20T00:00:00"/>
    <x v="527"/>
    <d v="2020-11-02T00:00:00"/>
    <d v="2020-11-30T00:00:00"/>
    <n v="28"/>
    <n v="20"/>
    <n v="33292.01999999999"/>
  </r>
  <r>
    <s v="KR"/>
    <n v="3764646"/>
    <n v="1218.48"/>
    <n v="1"/>
    <d v="2020-08-03T00:00:00"/>
    <x v="527"/>
    <d v="2020-11-02T00:00:00"/>
    <d v="2020-11-30T00:00:00"/>
    <n v="28"/>
    <n v="20"/>
    <n v="33292.01999999999"/>
  </r>
  <r>
    <s v="KR"/>
    <n v="3786252"/>
    <n v="1031.22"/>
    <n v="1"/>
    <d v="2020-07-27T00:00:00"/>
    <x v="267"/>
    <d v="2020-10-26T00:00:00"/>
    <d v="2020-11-30T00:00:00"/>
    <n v="35"/>
    <n v="23"/>
    <n v="36715.68"/>
  </r>
  <r>
    <s v="KR"/>
    <n v="3786252"/>
    <n v="1201.26"/>
    <n v="1"/>
    <d v="2020-07-20T00:00:00"/>
    <x v="267"/>
    <d v="2020-10-26T00:00:00"/>
    <d v="2020-11-30T00:00:00"/>
    <n v="35"/>
    <n v="23"/>
    <n v="36715.68"/>
  </r>
  <r>
    <s v="KR"/>
    <n v="3786252"/>
    <n v="1218.48"/>
    <n v="1"/>
    <d v="2020-07-27T00:00:00"/>
    <x v="267"/>
    <d v="2020-10-26T00:00:00"/>
    <d v="2020-11-30T00:00:00"/>
    <n v="35"/>
    <n v="23"/>
    <n v="36715.68"/>
  </r>
  <r>
    <s v="KR"/>
    <n v="3795060"/>
    <n v="782.88"/>
    <n v="2"/>
    <d v="2020-07-27T00:00:00"/>
    <x v="122"/>
    <d v="2020-09-28T00:00:00"/>
    <d v="2020-11-30T00:00:00"/>
    <n v="63"/>
    <n v="13"/>
    <n v="15618.720000000001"/>
  </r>
  <r>
    <s v="KR"/>
    <n v="3838560"/>
    <n v="1016.7"/>
    <n v="1"/>
    <d v="2020-07-20T00:00:00"/>
    <x v="642"/>
    <d v="2020-07-20T00:00:00"/>
    <d v="2020-11-30T00:00:00"/>
    <n v="133"/>
    <n v="2"/>
    <n v="2038.02"/>
  </r>
  <r>
    <s v="KR"/>
    <n v="3849030"/>
    <n v="391.38"/>
    <n v="1"/>
    <d v="2020-08-03T00:00:00"/>
    <x v="686"/>
    <d v="2020-08-03T00:00:00"/>
    <d v="2020-11-30T00:00:00"/>
    <n v="119"/>
    <n v="1"/>
    <n v="391.38"/>
  </r>
  <r>
    <s v="KR"/>
    <n v="3869910"/>
    <n v="385.86"/>
    <n v="1"/>
    <d v="2020-07-20T00:00:00"/>
    <x v="363"/>
    <d v="2020-11-30T00:00:00"/>
    <d v="2020-11-30T00:00:00"/>
    <n v="0"/>
    <n v="21"/>
    <n v="12334.680000000002"/>
  </r>
  <r>
    <s v="KR"/>
    <n v="4086984"/>
    <n v="1218.48"/>
    <n v="1"/>
    <d v="2020-07-27T00:00:00"/>
    <x v="319"/>
    <d v="2020-10-12T00:00:00"/>
    <d v="2020-11-30T00:00:00"/>
    <n v="49"/>
    <n v="55"/>
    <n v="149727.66"/>
  </r>
  <r>
    <s v="KR"/>
    <n v="4086984"/>
    <n v="3603.84"/>
    <n v="3"/>
    <d v="2020-07-06T00:00:00"/>
    <x v="319"/>
    <d v="2020-10-12T00:00:00"/>
    <d v="2020-11-30T00:00:00"/>
    <n v="49"/>
    <n v="55"/>
    <n v="149727.66"/>
  </r>
  <r>
    <s v="KR"/>
    <n v="4086984"/>
    <n v="2402.52"/>
    <n v="2"/>
    <d v="2020-07-13T00:00:00"/>
    <x v="319"/>
    <d v="2020-10-12T00:00:00"/>
    <d v="2020-11-30T00:00:00"/>
    <n v="49"/>
    <n v="55"/>
    <n v="149727.66"/>
  </r>
  <r>
    <s v="KR"/>
    <n v="4092000"/>
    <n v="621.17999999999995"/>
    <n v="1"/>
    <d v="2020-08-03T00:00:00"/>
    <x v="320"/>
    <d v="2020-11-30T00:00:00"/>
    <d v="2020-11-30T00:00:00"/>
    <n v="0"/>
    <n v="32"/>
    <n v="52179.299999999988"/>
  </r>
  <r>
    <s v="KR"/>
    <n v="4092000"/>
    <n v="2437.02"/>
    <n v="2"/>
    <d v="2020-08-03T00:00:00"/>
    <x v="320"/>
    <d v="2020-11-30T00:00:00"/>
    <d v="2020-11-30T00:00:00"/>
    <n v="0"/>
    <n v="32"/>
    <n v="52179.299999999988"/>
  </r>
  <r>
    <s v="KR"/>
    <n v="4197420"/>
    <n v="1016.7"/>
    <n v="1"/>
    <d v="2020-07-13T00:00:00"/>
    <x v="687"/>
    <d v="2020-07-13T00:00:00"/>
    <d v="2020-11-30T00:00:00"/>
    <n v="140"/>
    <n v="1"/>
    <n v="1016.7"/>
  </r>
  <r>
    <s v="KR"/>
    <n v="4210794"/>
    <n v="24025.5"/>
    <n v="20"/>
    <d v="2020-07-20T00:00:00"/>
    <x v="72"/>
    <d v="2020-11-23T00:00:00"/>
    <d v="2020-11-30T00:00:00"/>
    <n v="7"/>
    <n v="28"/>
    <n v="174729.66"/>
  </r>
  <r>
    <s v="KR"/>
    <n v="4224870"/>
    <n v="385.86"/>
    <n v="1"/>
    <d v="2020-07-06T00:00:00"/>
    <x v="563"/>
    <d v="2020-11-30T00:00:00"/>
    <d v="2020-11-30T00:00:00"/>
    <n v="0"/>
    <n v="417"/>
    <n v="183991.25999999981"/>
  </r>
  <r>
    <s v="KR"/>
    <n v="4224870"/>
    <n v="391.38"/>
    <n v="1"/>
    <d v="2020-07-27T00:00:00"/>
    <x v="563"/>
    <d v="2020-11-30T00:00:00"/>
    <d v="2020-11-30T00:00:00"/>
    <n v="0"/>
    <n v="417"/>
    <n v="183991.25999999981"/>
  </r>
  <r>
    <s v="KR"/>
    <n v="4224870"/>
    <n v="52.62"/>
    <n v="1"/>
    <d v="2020-07-06T00:00:00"/>
    <x v="563"/>
    <d v="2020-11-30T00:00:00"/>
    <d v="2020-11-30T00:00:00"/>
    <n v="0"/>
    <n v="417"/>
    <n v="183991.25999999981"/>
  </r>
  <r>
    <s v="KR"/>
    <n v="4224870"/>
    <n v="105.24"/>
    <n v="2"/>
    <d v="2020-07-13T00:00:00"/>
    <x v="563"/>
    <d v="2020-11-30T00:00:00"/>
    <d v="2020-11-30T00:00:00"/>
    <n v="0"/>
    <n v="417"/>
    <n v="183991.25999999981"/>
  </r>
  <r>
    <s v="KR"/>
    <n v="4224870"/>
    <n v="52.62"/>
    <n v="1"/>
    <d v="2020-07-20T00:00:00"/>
    <x v="563"/>
    <d v="2020-11-30T00:00:00"/>
    <d v="2020-11-30T00:00:00"/>
    <n v="0"/>
    <n v="417"/>
    <n v="183991.25999999981"/>
  </r>
  <r>
    <s v="KR"/>
    <n v="4224870"/>
    <n v="160.13999999999999"/>
    <n v="3"/>
    <d v="2020-07-27T00:00:00"/>
    <x v="563"/>
    <d v="2020-11-30T00:00:00"/>
    <d v="2020-11-30T00:00:00"/>
    <n v="0"/>
    <n v="417"/>
    <n v="183991.25999999981"/>
  </r>
  <r>
    <s v="KR"/>
    <n v="4224870"/>
    <n v="266.94"/>
    <n v="5"/>
    <d v="2020-08-03T00:00:00"/>
    <x v="563"/>
    <d v="2020-11-30T00:00:00"/>
    <d v="2020-11-30T00:00:00"/>
    <n v="0"/>
    <n v="417"/>
    <n v="183991.25999999981"/>
  </r>
  <r>
    <s v="KR"/>
    <n v="4224870"/>
    <n v="315.83999999999997"/>
    <n v="2"/>
    <d v="2020-07-06T00:00:00"/>
    <x v="563"/>
    <d v="2020-11-30T00:00:00"/>
    <d v="2020-11-30T00:00:00"/>
    <n v="0"/>
    <n v="417"/>
    <n v="183991.25999999981"/>
  </r>
  <r>
    <s v="KR"/>
    <n v="4224870"/>
    <n v="157.91999999999999"/>
    <n v="1"/>
    <d v="2020-07-13T00:00:00"/>
    <x v="563"/>
    <d v="2020-11-30T00:00:00"/>
    <d v="2020-11-30T00:00:00"/>
    <n v="0"/>
    <n v="417"/>
    <n v="183991.25999999981"/>
  </r>
  <r>
    <s v="KR"/>
    <n v="4224870"/>
    <n v="160.13999999999999"/>
    <n v="1"/>
    <d v="2020-07-20T00:00:00"/>
    <x v="563"/>
    <d v="2020-11-30T00:00:00"/>
    <d v="2020-11-30T00:00:00"/>
    <n v="0"/>
    <n v="417"/>
    <n v="183991.25999999981"/>
  </r>
  <r>
    <s v="KR"/>
    <n v="4224870"/>
    <n v="480.42"/>
    <n v="3"/>
    <d v="2020-07-27T00:00:00"/>
    <x v="563"/>
    <d v="2020-11-30T00:00:00"/>
    <d v="2020-11-30T00:00:00"/>
    <n v="0"/>
    <n v="417"/>
    <n v="183991.25999999981"/>
  </r>
  <r>
    <s v="KR"/>
    <n v="4224870"/>
    <n v="160.13999999999999"/>
    <n v="1"/>
    <d v="2020-08-03T00:00:00"/>
    <x v="563"/>
    <d v="2020-11-30T00:00:00"/>
    <d v="2020-11-30T00:00:00"/>
    <n v="0"/>
    <n v="417"/>
    <n v="183991.25999999981"/>
  </r>
  <r>
    <s v="KR"/>
    <n v="4224870"/>
    <n v="538.91999999999996"/>
    <n v="2"/>
    <d v="2020-07-20T00:00:00"/>
    <x v="563"/>
    <d v="2020-11-30T00:00:00"/>
    <d v="2020-11-30T00:00:00"/>
    <n v="0"/>
    <n v="417"/>
    <n v="183991.25999999981"/>
  </r>
  <r>
    <s v="KR"/>
    <n v="4224870"/>
    <n v="546.66"/>
    <n v="2"/>
    <d v="2020-07-27T00:00:00"/>
    <x v="563"/>
    <d v="2020-11-30T00:00:00"/>
    <d v="2020-11-30T00:00:00"/>
    <n v="0"/>
    <n v="417"/>
    <n v="183991.25999999981"/>
  </r>
  <r>
    <s v="KR"/>
    <n v="4224870"/>
    <n v="546.66"/>
    <n v="2"/>
    <d v="2020-08-03T00:00:00"/>
    <x v="563"/>
    <d v="2020-11-30T00:00:00"/>
    <d v="2020-11-30T00:00:00"/>
    <n v="0"/>
    <n v="417"/>
    <n v="183991.25999999981"/>
  </r>
  <r>
    <s v="KR"/>
    <n v="4224870"/>
    <n v="404.52"/>
    <n v="5"/>
    <d v="2020-07-13T00:00:00"/>
    <x v="563"/>
    <d v="2020-11-30T00:00:00"/>
    <d v="2020-11-30T00:00:00"/>
    <n v="0"/>
    <n v="417"/>
    <n v="183991.25999999981"/>
  </r>
  <r>
    <s v="KR"/>
    <n v="4224870"/>
    <n v="325.86"/>
    <n v="4"/>
    <d v="2020-07-20T00:00:00"/>
    <x v="563"/>
    <d v="2020-11-30T00:00:00"/>
    <d v="2020-11-30T00:00:00"/>
    <n v="0"/>
    <n v="417"/>
    <n v="183991.25999999981"/>
  </r>
  <r>
    <s v="KR"/>
    <n v="4224870"/>
    <n v="328.02"/>
    <n v="4"/>
    <d v="2020-07-27T00:00:00"/>
    <x v="563"/>
    <d v="2020-11-30T00:00:00"/>
    <d v="2020-11-30T00:00:00"/>
    <n v="0"/>
    <n v="417"/>
    <n v="183991.25999999981"/>
  </r>
  <r>
    <s v="KR"/>
    <n v="4224870"/>
    <n v="164.04"/>
    <n v="2"/>
    <d v="2020-08-03T00:00:00"/>
    <x v="563"/>
    <d v="2020-11-30T00:00:00"/>
    <d v="2020-11-30T00:00:00"/>
    <n v="0"/>
    <n v="417"/>
    <n v="183991.25999999981"/>
  </r>
  <r>
    <s v="KR"/>
    <n v="4224870"/>
    <n v="121.38"/>
    <n v="1"/>
    <d v="2020-07-06T00:00:00"/>
    <x v="563"/>
    <d v="2020-11-30T00:00:00"/>
    <d v="2020-11-30T00:00:00"/>
    <n v="0"/>
    <n v="417"/>
    <n v="183991.25999999981"/>
  </r>
  <r>
    <s v="KR"/>
    <n v="4224870"/>
    <n v="485.52"/>
    <n v="4"/>
    <d v="2020-07-13T00:00:00"/>
    <x v="563"/>
    <d v="2020-11-30T00:00:00"/>
    <d v="2020-11-30T00:00:00"/>
    <n v="0"/>
    <n v="417"/>
    <n v="183991.25999999981"/>
  </r>
  <r>
    <s v="KR"/>
    <n v="4224870"/>
    <n v="610.38"/>
    <n v="5"/>
    <d v="2020-07-20T00:00:00"/>
    <x v="563"/>
    <d v="2020-11-30T00:00:00"/>
    <d v="2020-11-30T00:00:00"/>
    <n v="0"/>
    <n v="417"/>
    <n v="183991.25999999981"/>
  </r>
  <r>
    <s v="KR"/>
    <n v="4224870"/>
    <n v="615.48"/>
    <n v="5"/>
    <d v="2020-07-27T00:00:00"/>
    <x v="563"/>
    <d v="2020-11-30T00:00:00"/>
    <d v="2020-11-30T00:00:00"/>
    <n v="0"/>
    <n v="417"/>
    <n v="183991.25999999981"/>
  </r>
  <r>
    <s v="KR"/>
    <n v="4224870"/>
    <n v="123.12"/>
    <n v="1"/>
    <d v="2020-08-03T00:00:00"/>
    <x v="563"/>
    <d v="2020-11-30T00:00:00"/>
    <d v="2020-11-30T00:00:00"/>
    <n v="0"/>
    <n v="417"/>
    <n v="183991.25999999981"/>
  </r>
  <r>
    <s v="KR"/>
    <n v="4224870"/>
    <n v="242.7"/>
    <n v="1"/>
    <d v="2020-07-06T00:00:00"/>
    <x v="563"/>
    <d v="2020-11-30T00:00:00"/>
    <d v="2020-11-30T00:00:00"/>
    <n v="0"/>
    <n v="417"/>
    <n v="183991.25999999981"/>
  </r>
  <r>
    <s v="KR"/>
    <n v="4224870"/>
    <n v="485.4"/>
    <n v="2"/>
    <d v="2020-07-13T00:00:00"/>
    <x v="563"/>
    <d v="2020-11-30T00:00:00"/>
    <d v="2020-11-30T00:00:00"/>
    <n v="0"/>
    <n v="417"/>
    <n v="183991.25999999981"/>
  </r>
  <r>
    <s v="KR"/>
    <n v="4224870"/>
    <n v="970.86"/>
    <n v="4"/>
    <d v="2020-07-20T00:00:00"/>
    <x v="563"/>
    <d v="2020-11-30T00:00:00"/>
    <d v="2020-11-30T00:00:00"/>
    <n v="0"/>
    <n v="417"/>
    <n v="183991.25999999981"/>
  </r>
  <r>
    <s v="KR"/>
    <n v="4224870"/>
    <n v="492.3"/>
    <n v="2"/>
    <d v="2020-07-27T00:00:00"/>
    <x v="563"/>
    <d v="2020-11-30T00:00:00"/>
    <d v="2020-11-30T00:00:00"/>
    <n v="0"/>
    <n v="417"/>
    <n v="183991.25999999981"/>
  </r>
  <r>
    <s v="KR"/>
    <n v="4224870"/>
    <n v="492.3"/>
    <n v="2"/>
    <d v="2020-08-03T00:00:00"/>
    <x v="563"/>
    <d v="2020-11-30T00:00:00"/>
    <d v="2020-11-30T00:00:00"/>
    <n v="0"/>
    <n v="417"/>
    <n v="183991.25999999981"/>
  </r>
  <r>
    <s v="KR"/>
    <n v="4225632"/>
    <n v="11007.12"/>
    <n v="5"/>
    <d v="2020-07-13T00:00:00"/>
    <x v="485"/>
    <d v="2020-07-13T00:00:00"/>
    <d v="2020-11-30T00:00:00"/>
    <n v="140"/>
    <n v="3"/>
    <n v="14415.54"/>
  </r>
  <r>
    <s v="KR"/>
    <n v="4230834"/>
    <n v="612.54"/>
    <n v="1"/>
    <d v="2020-07-13T00:00:00"/>
    <x v="271"/>
    <d v="2020-10-26T00:00:00"/>
    <d v="2020-11-30T00:00:00"/>
    <n v="35"/>
    <n v="86"/>
    <n v="193772.28000000012"/>
  </r>
  <r>
    <s v="KR"/>
    <n v="4230834"/>
    <n v="588"/>
    <n v="1"/>
    <d v="2020-07-13T00:00:00"/>
    <x v="271"/>
    <d v="2020-10-26T00:00:00"/>
    <d v="2020-11-30T00:00:00"/>
    <n v="35"/>
    <n v="86"/>
    <n v="193772.28000000012"/>
  </r>
  <r>
    <s v="KR"/>
    <n v="4230834"/>
    <n v="4873.9799999999996"/>
    <n v="4"/>
    <d v="2020-08-03T00:00:00"/>
    <x v="271"/>
    <d v="2020-10-26T00:00:00"/>
    <d v="2020-11-30T00:00:00"/>
    <n v="35"/>
    <n v="86"/>
    <n v="193772.28000000012"/>
  </r>
  <r>
    <s v="KR"/>
    <n v="4257948"/>
    <n v="385.86"/>
    <n v="1"/>
    <d v="2020-07-06T00:00:00"/>
    <x v="272"/>
    <d v="2020-07-06T00:00:00"/>
    <d v="2020-11-30T00:00:00"/>
    <n v="147"/>
    <n v="12"/>
    <n v="4818.24"/>
  </r>
  <r>
    <s v="KR"/>
    <n v="4356906"/>
    <n v="1201.26"/>
    <n v="1"/>
    <d v="2020-07-20T00:00:00"/>
    <x v="446"/>
    <d v="2020-07-20T00:00:00"/>
    <d v="2020-11-30T00:00:00"/>
    <n v="133"/>
    <n v="6"/>
    <n v="31677.719999999998"/>
  </r>
  <r>
    <s v="KR"/>
    <n v="4384494"/>
    <n v="1201.26"/>
    <n v="1"/>
    <d v="2020-07-13T00:00:00"/>
    <x v="532"/>
    <d v="2020-11-30T00:00:00"/>
    <d v="2020-11-30T00:00:00"/>
    <n v="0"/>
    <n v="7"/>
    <n v="9779.8200000000015"/>
  </r>
  <r>
    <s v="KR"/>
    <n v="4413756"/>
    <n v="8409.24"/>
    <n v="7"/>
    <d v="2020-07-06T00:00:00"/>
    <x v="277"/>
    <d v="2020-11-23T00:00:00"/>
    <d v="2020-11-30T00:00:00"/>
    <n v="7"/>
    <n v="34"/>
    <n v="75738.120000000024"/>
  </r>
  <r>
    <s v="KR"/>
    <n v="4413756"/>
    <n v="1201.26"/>
    <n v="1"/>
    <d v="2020-07-20T00:00:00"/>
    <x v="277"/>
    <d v="2020-11-23T00:00:00"/>
    <d v="2020-11-30T00:00:00"/>
    <n v="7"/>
    <n v="34"/>
    <n v="75738.120000000024"/>
  </r>
  <r>
    <s v="KR"/>
    <n v="4413756"/>
    <n v="1218.48"/>
    <n v="1"/>
    <d v="2020-08-03T00:00:00"/>
    <x v="277"/>
    <d v="2020-11-23T00:00:00"/>
    <d v="2020-11-30T00:00:00"/>
    <n v="7"/>
    <n v="34"/>
    <n v="75738.120000000024"/>
  </r>
  <r>
    <s v="KR"/>
    <n v="4423878"/>
    <n v="1218.48"/>
    <n v="1"/>
    <d v="2020-08-03T00:00:00"/>
    <x v="688"/>
    <d v="2020-09-07T00:00:00"/>
    <d v="2020-11-30T00:00:00"/>
    <n v="84"/>
    <n v="2"/>
    <n v="3465.3"/>
  </r>
  <r>
    <s v="KR"/>
    <n v="4511262"/>
    <n v="7454.52"/>
    <n v="12"/>
    <d v="2020-07-27T00:00:00"/>
    <x v="549"/>
    <d v="2020-11-30T00:00:00"/>
    <d v="2020-11-30T00:00:00"/>
    <n v="0"/>
    <n v="52"/>
    <n v="306204.42"/>
  </r>
  <r>
    <s v="KR"/>
    <n v="4511262"/>
    <n v="4805.1000000000004"/>
    <n v="4"/>
    <d v="2020-07-06T00:00:00"/>
    <x v="549"/>
    <d v="2020-11-30T00:00:00"/>
    <d v="2020-11-30T00:00:00"/>
    <n v="0"/>
    <n v="52"/>
    <n v="306204.42"/>
  </r>
  <r>
    <s v="KR"/>
    <n v="4511262"/>
    <n v="3655.5"/>
    <n v="3"/>
    <d v="2020-07-27T00:00:00"/>
    <x v="549"/>
    <d v="2020-11-30T00:00:00"/>
    <d v="2020-11-30T00:00:00"/>
    <n v="0"/>
    <n v="52"/>
    <n v="306204.42"/>
  </r>
  <r>
    <s v="KR"/>
    <n v="4522512"/>
    <n v="1201.26"/>
    <n v="1"/>
    <d v="2020-07-06T00:00:00"/>
    <x v="550"/>
    <d v="2020-08-31T00:00:00"/>
    <d v="2020-11-30T00:00:00"/>
    <n v="91"/>
    <n v="11"/>
    <n v="13686.78"/>
  </r>
  <r>
    <s v="KR"/>
    <n v="702234"/>
    <n v="2437.02"/>
    <n v="2"/>
    <d v="2020-08-17T00:00:00"/>
    <x v="0"/>
    <d v="2020-11-30T00:00:00"/>
    <d v="2020-11-30T00:00:00"/>
    <n v="0"/>
    <n v="57"/>
    <n v="104447.63999999998"/>
  </r>
  <r>
    <s v="KR"/>
    <n v="702234"/>
    <n v="1218.48"/>
    <n v="1"/>
    <d v="2020-08-24T00:00:00"/>
    <x v="0"/>
    <d v="2020-11-30T00:00:00"/>
    <d v="2020-11-30T00:00:00"/>
    <n v="0"/>
    <n v="57"/>
    <n v="104447.63999999998"/>
  </r>
  <r>
    <s v="KR"/>
    <n v="702234"/>
    <n v="2437.02"/>
    <n v="2"/>
    <d v="2020-08-31T00:00:00"/>
    <x v="0"/>
    <d v="2020-11-30T00:00:00"/>
    <d v="2020-11-30T00:00:00"/>
    <n v="0"/>
    <n v="57"/>
    <n v="104447.63999999998"/>
  </r>
  <r>
    <s v="KR"/>
    <n v="702330"/>
    <n v="391.38"/>
    <n v="1"/>
    <d v="2020-08-17T00:00:00"/>
    <x v="27"/>
    <d v="2020-11-09T00:00:00"/>
    <d v="2020-11-30T00:00:00"/>
    <n v="21"/>
    <n v="19"/>
    <n v="35656.980000000003"/>
  </r>
  <r>
    <s v="KR"/>
    <n v="702630"/>
    <n v="1218.48"/>
    <n v="1"/>
    <d v="2020-08-10T00:00:00"/>
    <x v="183"/>
    <d v="2020-11-16T00:00:00"/>
    <d v="2020-11-30T00:00:00"/>
    <n v="14"/>
    <n v="32"/>
    <n v="70257.599999999991"/>
  </r>
  <r>
    <s v="KR"/>
    <n v="702630"/>
    <n v="2437.02"/>
    <n v="2"/>
    <d v="2020-08-31T00:00:00"/>
    <x v="183"/>
    <d v="2020-11-16T00:00:00"/>
    <d v="2020-11-30T00:00:00"/>
    <n v="14"/>
    <n v="32"/>
    <n v="70257.599999999991"/>
  </r>
  <r>
    <s v="KR"/>
    <n v="702684"/>
    <n v="1218.48"/>
    <n v="1"/>
    <d v="2020-08-10T00:00:00"/>
    <x v="13"/>
    <d v="2020-11-30T00:00:00"/>
    <d v="2020-11-30T00:00:00"/>
    <n v="0"/>
    <n v="114"/>
    <n v="308452.26"/>
  </r>
  <r>
    <s v="KR"/>
    <n v="702684"/>
    <n v="3655.5"/>
    <n v="3"/>
    <d v="2020-08-17T00:00:00"/>
    <x v="13"/>
    <d v="2020-11-30T00:00:00"/>
    <d v="2020-11-30T00:00:00"/>
    <n v="0"/>
    <n v="114"/>
    <n v="308452.26"/>
  </r>
  <r>
    <s v="KR"/>
    <n v="702684"/>
    <n v="1218.48"/>
    <n v="1"/>
    <d v="2020-08-24T00:00:00"/>
    <x v="13"/>
    <d v="2020-11-30T00:00:00"/>
    <d v="2020-11-30T00:00:00"/>
    <n v="0"/>
    <n v="114"/>
    <n v="308452.26"/>
  </r>
  <r>
    <s v="KR"/>
    <n v="702684"/>
    <n v="1218.48"/>
    <n v="1"/>
    <d v="2020-08-24T00:00:00"/>
    <x v="13"/>
    <d v="2020-11-30T00:00:00"/>
    <d v="2020-11-30T00:00:00"/>
    <n v="0"/>
    <n v="114"/>
    <n v="308452.26"/>
  </r>
  <r>
    <s v="KR"/>
    <n v="702684"/>
    <n v="1218.48"/>
    <n v="1"/>
    <d v="2020-08-31T00:00:00"/>
    <x v="13"/>
    <d v="2020-11-30T00:00:00"/>
    <d v="2020-11-30T00:00:00"/>
    <n v="0"/>
    <n v="114"/>
    <n v="308452.26"/>
  </r>
  <r>
    <s v="KR"/>
    <n v="702804"/>
    <n v="3655.5"/>
    <n v="3"/>
    <d v="2020-08-24T00:00:00"/>
    <x v="184"/>
    <d v="2020-11-30T00:00:00"/>
    <d v="2020-11-30T00:00:00"/>
    <n v="0"/>
    <n v="28"/>
    <n v="63536.22"/>
  </r>
  <r>
    <s v="KR"/>
    <n v="702822"/>
    <n v="10312.14"/>
    <n v="10"/>
    <d v="2020-08-24T00:00:00"/>
    <x v="426"/>
    <d v="2020-11-23T00:00:00"/>
    <d v="2020-11-30T00:00:00"/>
    <n v="7"/>
    <n v="20"/>
    <n v="106432.14"/>
  </r>
  <r>
    <s v="KR"/>
    <n v="703044"/>
    <n v="546.66"/>
    <n v="2"/>
    <d v="2020-08-10T00:00:00"/>
    <x v="46"/>
    <d v="2020-11-23T00:00:00"/>
    <d v="2020-11-30T00:00:00"/>
    <n v="7"/>
    <n v="31"/>
    <n v="51529.260000000009"/>
  </r>
  <r>
    <s v="KR"/>
    <n v="703044"/>
    <n v="273.36"/>
    <n v="1"/>
    <d v="2020-08-17T00:00:00"/>
    <x v="46"/>
    <d v="2020-11-23T00:00:00"/>
    <d v="2020-11-30T00:00:00"/>
    <n v="7"/>
    <n v="31"/>
    <n v="51529.260000000009"/>
  </r>
  <r>
    <s v="KR"/>
    <n v="703044"/>
    <n v="273.36"/>
    <n v="1"/>
    <d v="2020-08-31T00:00:00"/>
    <x v="46"/>
    <d v="2020-11-23T00:00:00"/>
    <d v="2020-11-30T00:00:00"/>
    <n v="7"/>
    <n v="31"/>
    <n v="51529.260000000009"/>
  </r>
  <r>
    <s v="KR"/>
    <n v="704724"/>
    <n v="2248.3200000000002"/>
    <n v="1"/>
    <d v="2020-08-31T00:00:00"/>
    <x v="472"/>
    <d v="2020-11-09T00:00:00"/>
    <d v="2020-11-30T00:00:00"/>
    <n v="21"/>
    <n v="9"/>
    <n v="12549.000000000002"/>
  </r>
  <r>
    <s v="KR"/>
    <n v="704724"/>
    <n v="1218.48"/>
    <n v="1"/>
    <d v="2020-08-17T00:00:00"/>
    <x v="472"/>
    <d v="2020-11-09T00:00:00"/>
    <d v="2020-11-30T00:00:00"/>
    <n v="21"/>
    <n v="9"/>
    <n v="12549.000000000002"/>
  </r>
  <r>
    <s v="KR"/>
    <n v="705360"/>
    <n v="621.17999999999995"/>
    <n v="1"/>
    <d v="2020-08-24T00:00:00"/>
    <x v="188"/>
    <d v="2020-11-30T00:00:00"/>
    <d v="2020-11-30T00:00:00"/>
    <n v="0"/>
    <n v="163"/>
    <n v="491606.4600000002"/>
  </r>
  <r>
    <s v="KR"/>
    <n v="705360"/>
    <n v="6833.28"/>
    <n v="11"/>
    <d v="2020-08-31T00:00:00"/>
    <x v="188"/>
    <d v="2020-11-30T00:00:00"/>
    <d v="2020-11-30T00:00:00"/>
    <n v="0"/>
    <n v="163"/>
    <n v="491606.4600000002"/>
  </r>
  <r>
    <s v="KR"/>
    <n v="705360"/>
    <n v="12184.98"/>
    <n v="10"/>
    <d v="2020-08-24T00:00:00"/>
    <x v="188"/>
    <d v="2020-11-30T00:00:00"/>
    <d v="2020-11-30T00:00:00"/>
    <n v="0"/>
    <n v="163"/>
    <n v="491606.4600000002"/>
  </r>
  <r>
    <s v="KR"/>
    <n v="705468"/>
    <n v="4496.6400000000003"/>
    <n v="2"/>
    <d v="2020-08-17T00:00:00"/>
    <x v="282"/>
    <d v="2020-11-09T00:00:00"/>
    <d v="2020-11-30T00:00:00"/>
    <n v="21"/>
    <n v="12"/>
    <n v="36927.599999999999"/>
  </r>
  <r>
    <s v="KR"/>
    <n v="705708"/>
    <n v="1218.48"/>
    <n v="1"/>
    <d v="2020-08-17T00:00:00"/>
    <x v="141"/>
    <d v="2020-08-17T00:00:00"/>
    <d v="2020-11-30T00:00:00"/>
    <n v="105"/>
    <n v="39"/>
    <n v="111570.48000000001"/>
  </r>
  <r>
    <s v="KR"/>
    <n v="706404"/>
    <n v="391.38"/>
    <n v="1"/>
    <d v="2020-08-10T00:00:00"/>
    <x v="402"/>
    <d v="2020-11-30T00:00:00"/>
    <d v="2020-11-30T00:00:00"/>
    <n v="0"/>
    <n v="64"/>
    <n v="55557.000000000007"/>
  </r>
  <r>
    <s v="KR"/>
    <n v="706404"/>
    <n v="1565.58"/>
    <n v="4"/>
    <d v="2020-08-17T00:00:00"/>
    <x v="402"/>
    <d v="2020-11-30T00:00:00"/>
    <d v="2020-11-30T00:00:00"/>
    <n v="0"/>
    <n v="64"/>
    <n v="55557.000000000007"/>
  </r>
  <r>
    <s v="KR"/>
    <n v="706404"/>
    <n v="1565.58"/>
    <n v="4"/>
    <d v="2020-08-31T00:00:00"/>
    <x v="402"/>
    <d v="2020-11-30T00:00:00"/>
    <d v="2020-11-30T00:00:00"/>
    <n v="0"/>
    <n v="64"/>
    <n v="55557.000000000007"/>
  </r>
  <r>
    <s v="KR"/>
    <n v="706404"/>
    <n v="391.38"/>
    <n v="1"/>
    <d v="2020-09-07T00:00:00"/>
    <x v="402"/>
    <d v="2020-11-30T00:00:00"/>
    <d v="2020-11-30T00:00:00"/>
    <n v="0"/>
    <n v="64"/>
    <n v="55557.000000000007"/>
  </r>
  <r>
    <s v="KR"/>
    <n v="706404"/>
    <n v="273.36"/>
    <n v="1"/>
    <d v="2020-09-07T00:00:00"/>
    <x v="402"/>
    <d v="2020-11-30T00:00:00"/>
    <d v="2020-11-30T00:00:00"/>
    <n v="0"/>
    <n v="64"/>
    <n v="55557.000000000007"/>
  </r>
  <r>
    <s v="KR"/>
    <n v="707292"/>
    <n v="1218.48"/>
    <n v="1"/>
    <d v="2020-08-24T00:00:00"/>
    <x v="190"/>
    <d v="2020-11-16T00:00:00"/>
    <d v="2020-11-30T00:00:00"/>
    <n v="14"/>
    <n v="17"/>
    <n v="36176.519999999997"/>
  </r>
  <r>
    <s v="KR"/>
    <n v="708534"/>
    <n v="621.17999999999995"/>
    <n v="1"/>
    <d v="2020-08-31T00:00:00"/>
    <x v="191"/>
    <d v="2020-11-30T00:00:00"/>
    <d v="2020-11-30T00:00:00"/>
    <n v="0"/>
    <n v="36"/>
    <n v="42495.000000000007"/>
  </r>
  <r>
    <s v="KR"/>
    <n v="708534"/>
    <n v="621.17999999999995"/>
    <n v="1"/>
    <d v="2020-09-07T00:00:00"/>
    <x v="191"/>
    <d v="2020-11-30T00:00:00"/>
    <d v="2020-11-30T00:00:00"/>
    <n v="0"/>
    <n v="36"/>
    <n v="42495.000000000007"/>
  </r>
  <r>
    <s v="KR"/>
    <n v="708780"/>
    <n v="391.38"/>
    <n v="1"/>
    <d v="2020-08-10T00:00:00"/>
    <x v="28"/>
    <d v="2020-11-30T00:00:00"/>
    <d v="2020-11-30T00:00:00"/>
    <n v="0"/>
    <n v="420"/>
    <n v="876023.69999999937"/>
  </r>
  <r>
    <s v="KR"/>
    <n v="708780"/>
    <n v="391.38"/>
    <n v="1"/>
    <d v="2020-08-24T00:00:00"/>
    <x v="28"/>
    <d v="2020-11-30T00:00:00"/>
    <d v="2020-11-30T00:00:00"/>
    <n v="0"/>
    <n v="420"/>
    <n v="876023.69999999937"/>
  </r>
  <r>
    <s v="KR"/>
    <n v="708780"/>
    <n v="391.38"/>
    <n v="1"/>
    <d v="2020-08-31T00:00:00"/>
    <x v="28"/>
    <d v="2020-11-30T00:00:00"/>
    <d v="2020-11-30T00:00:00"/>
    <n v="0"/>
    <n v="420"/>
    <n v="876023.69999999937"/>
  </r>
  <r>
    <s v="KR"/>
    <n v="708780"/>
    <n v="4348.4399999999996"/>
    <n v="7"/>
    <d v="2020-08-10T00:00:00"/>
    <x v="28"/>
    <d v="2020-11-30T00:00:00"/>
    <d v="2020-11-30T00:00:00"/>
    <n v="0"/>
    <n v="420"/>
    <n v="876023.69999999937"/>
  </r>
  <r>
    <s v="KR"/>
    <n v="708780"/>
    <n v="3727.26"/>
    <n v="6"/>
    <d v="2020-08-17T00:00:00"/>
    <x v="28"/>
    <d v="2020-11-30T00:00:00"/>
    <d v="2020-11-30T00:00:00"/>
    <n v="0"/>
    <n v="420"/>
    <n v="876023.69999999937"/>
  </r>
  <r>
    <s v="KR"/>
    <n v="708780"/>
    <n v="4969.68"/>
    <n v="8"/>
    <d v="2020-08-31T00:00:00"/>
    <x v="28"/>
    <d v="2020-11-30T00:00:00"/>
    <d v="2020-11-30T00:00:00"/>
    <n v="0"/>
    <n v="420"/>
    <n v="876023.69999999937"/>
  </r>
  <r>
    <s v="KR"/>
    <n v="708780"/>
    <n v="1242.42"/>
    <n v="2"/>
    <d v="2020-09-07T00:00:00"/>
    <x v="28"/>
    <d v="2020-11-30T00:00:00"/>
    <d v="2020-11-30T00:00:00"/>
    <n v="0"/>
    <n v="420"/>
    <n v="876023.69999999937"/>
  </r>
  <r>
    <s v="KR"/>
    <n v="708780"/>
    <n v="1640.04"/>
    <n v="6"/>
    <d v="2020-08-10T00:00:00"/>
    <x v="28"/>
    <d v="2020-11-30T00:00:00"/>
    <d v="2020-11-30T00:00:00"/>
    <n v="0"/>
    <n v="420"/>
    <n v="876023.69999999937"/>
  </r>
  <r>
    <s v="KR"/>
    <n v="708780"/>
    <n v="546.66"/>
    <n v="2"/>
    <d v="2020-08-17T00:00:00"/>
    <x v="28"/>
    <d v="2020-11-30T00:00:00"/>
    <d v="2020-11-30T00:00:00"/>
    <n v="0"/>
    <n v="420"/>
    <n v="876023.69999999937"/>
  </r>
  <r>
    <s v="KR"/>
    <n v="708780"/>
    <n v="820.02"/>
    <n v="3"/>
    <d v="2020-08-24T00:00:00"/>
    <x v="28"/>
    <d v="2020-11-30T00:00:00"/>
    <d v="2020-11-30T00:00:00"/>
    <n v="0"/>
    <n v="420"/>
    <n v="876023.69999999937"/>
  </r>
  <r>
    <s v="KR"/>
    <n v="708780"/>
    <n v="820.02"/>
    <n v="3"/>
    <d v="2020-08-31T00:00:00"/>
    <x v="28"/>
    <d v="2020-11-30T00:00:00"/>
    <d v="2020-11-30T00:00:00"/>
    <n v="0"/>
    <n v="420"/>
    <n v="876023.69999999937"/>
  </r>
  <r>
    <s v="KR"/>
    <n v="709416"/>
    <n v="1218.48"/>
    <n v="1"/>
    <d v="2020-08-17T00:00:00"/>
    <x v="194"/>
    <d v="2020-11-23T00:00:00"/>
    <d v="2020-11-30T00:00:00"/>
    <n v="7"/>
    <n v="54"/>
    <n v="139627.25999999998"/>
  </r>
  <r>
    <s v="KR"/>
    <n v="709416"/>
    <n v="2437.02"/>
    <n v="2"/>
    <d v="2020-08-31T00:00:00"/>
    <x v="194"/>
    <d v="2020-11-23T00:00:00"/>
    <d v="2020-11-30T00:00:00"/>
    <n v="7"/>
    <n v="54"/>
    <n v="139627.25999999998"/>
  </r>
  <r>
    <s v="KR"/>
    <n v="709824"/>
    <n v="391.38"/>
    <n v="1"/>
    <d v="2020-08-17T00:00:00"/>
    <x v="195"/>
    <d v="2020-10-19T00:00:00"/>
    <d v="2020-11-30T00:00:00"/>
    <n v="42"/>
    <n v="27"/>
    <n v="10686.599999999995"/>
  </r>
  <r>
    <s v="KR"/>
    <n v="709824"/>
    <n v="391.38"/>
    <n v="1"/>
    <d v="2020-08-31T00:00:00"/>
    <x v="195"/>
    <d v="2020-10-19T00:00:00"/>
    <d v="2020-11-30T00:00:00"/>
    <n v="42"/>
    <n v="27"/>
    <n v="10686.599999999995"/>
  </r>
  <r>
    <s v="KR"/>
    <n v="711894"/>
    <n v="1218.48"/>
    <n v="1"/>
    <d v="2020-08-10T00:00:00"/>
    <x v="59"/>
    <d v="2020-11-30T00:00:00"/>
    <d v="2020-11-30T00:00:00"/>
    <n v="0"/>
    <n v="62"/>
    <n v="169008.48000000007"/>
  </r>
  <r>
    <s v="KR"/>
    <n v="711894"/>
    <n v="1218.48"/>
    <n v="1"/>
    <d v="2020-08-24T00:00:00"/>
    <x v="59"/>
    <d v="2020-11-30T00:00:00"/>
    <d v="2020-11-30T00:00:00"/>
    <n v="0"/>
    <n v="62"/>
    <n v="169008.48000000007"/>
  </r>
  <r>
    <s v="KR"/>
    <n v="711894"/>
    <n v="1218.48"/>
    <n v="1"/>
    <d v="2020-08-31T00:00:00"/>
    <x v="59"/>
    <d v="2020-11-30T00:00:00"/>
    <d v="2020-11-30T00:00:00"/>
    <n v="0"/>
    <n v="62"/>
    <n v="169008.48000000007"/>
  </r>
  <r>
    <s v="KR"/>
    <n v="711984"/>
    <n v="2437.02"/>
    <n v="2"/>
    <d v="2020-08-17T00:00:00"/>
    <x v="29"/>
    <d v="2020-10-26T00:00:00"/>
    <d v="2020-11-30T00:00:00"/>
    <n v="35"/>
    <n v="30"/>
    <n v="113944.13999999998"/>
  </r>
  <r>
    <s v="KR"/>
    <n v="712482"/>
    <n v="391.38"/>
    <n v="1"/>
    <d v="2020-08-24T00:00:00"/>
    <x v="199"/>
    <d v="2020-11-16T00:00:00"/>
    <d v="2020-11-30T00:00:00"/>
    <n v="14"/>
    <n v="46"/>
    <n v="18532.86"/>
  </r>
  <r>
    <s v="KR"/>
    <n v="712932"/>
    <n v="621.17999999999995"/>
    <n v="1"/>
    <d v="2020-08-17T00:00:00"/>
    <x v="330"/>
    <d v="2020-11-30T00:00:00"/>
    <d v="2020-11-30T00:00:00"/>
    <n v="0"/>
    <n v="46"/>
    <n v="81020.459999999992"/>
  </r>
  <r>
    <s v="KR"/>
    <n v="712932"/>
    <n v="1031.22"/>
    <n v="1"/>
    <d v="2020-08-31T00:00:00"/>
    <x v="330"/>
    <d v="2020-11-30T00:00:00"/>
    <d v="2020-11-30T00:00:00"/>
    <n v="0"/>
    <n v="46"/>
    <n v="81020.459999999992"/>
  </r>
  <r>
    <s v="KR"/>
    <n v="712932"/>
    <n v="1218.48"/>
    <n v="1"/>
    <d v="2020-08-31T00:00:00"/>
    <x v="330"/>
    <d v="2020-11-30T00:00:00"/>
    <d v="2020-11-30T00:00:00"/>
    <n v="0"/>
    <n v="46"/>
    <n v="81020.459999999992"/>
  </r>
  <r>
    <s v="KR"/>
    <n v="713718"/>
    <n v="10966.44"/>
    <n v="9"/>
    <d v="2020-08-10T00:00:00"/>
    <x v="9"/>
    <d v="2020-11-23T00:00:00"/>
    <d v="2020-11-30T00:00:00"/>
    <n v="7"/>
    <n v="25"/>
    <n v="80443.02"/>
  </r>
  <r>
    <s v="KR"/>
    <n v="714084"/>
    <n v="1218.48"/>
    <n v="1"/>
    <d v="2020-08-24T00:00:00"/>
    <x v="283"/>
    <d v="2020-08-24T00:00:00"/>
    <d v="2020-11-30T00:00:00"/>
    <n v="98"/>
    <n v="2"/>
    <n v="3682.44"/>
  </r>
  <r>
    <s v="KR"/>
    <n v="714942"/>
    <n v="4873.9799999999996"/>
    <n v="4"/>
    <d v="2020-08-24T00:00:00"/>
    <x v="201"/>
    <d v="2020-11-30T00:00:00"/>
    <d v="2020-11-30T00:00:00"/>
    <n v="0"/>
    <n v="11"/>
    <n v="36871.74"/>
  </r>
  <r>
    <s v="KR"/>
    <n v="715722"/>
    <n v="621.17999999999995"/>
    <n v="1"/>
    <d v="2020-08-17T00:00:00"/>
    <x v="65"/>
    <d v="2020-11-09T00:00:00"/>
    <d v="2020-11-30T00:00:00"/>
    <n v="21"/>
    <n v="11"/>
    <n v="14925.840000000002"/>
  </r>
  <r>
    <s v="KR"/>
    <n v="715722"/>
    <n v="3106.02"/>
    <n v="5"/>
    <d v="2020-08-31T00:00:00"/>
    <x v="65"/>
    <d v="2020-11-09T00:00:00"/>
    <d v="2020-11-30T00:00:00"/>
    <n v="21"/>
    <n v="11"/>
    <n v="14925.840000000002"/>
  </r>
  <r>
    <s v="KR"/>
    <n v="716196"/>
    <n v="1218.48"/>
    <n v="1"/>
    <d v="2020-08-24T00:00:00"/>
    <x v="203"/>
    <d v="2020-08-24T00:00:00"/>
    <d v="2020-11-30T00:00:00"/>
    <n v="98"/>
    <n v="6"/>
    <n v="8149.02"/>
  </r>
  <r>
    <s v="KR"/>
    <n v="718086"/>
    <n v="6092.46"/>
    <n v="5"/>
    <d v="2020-08-10T00:00:00"/>
    <x v="204"/>
    <d v="2020-11-30T00:00:00"/>
    <d v="2020-11-30T00:00:00"/>
    <n v="0"/>
    <n v="66"/>
    <n v="235780.14000000004"/>
  </r>
  <r>
    <s v="KR"/>
    <n v="718086"/>
    <n v="2437.02"/>
    <n v="2"/>
    <d v="2020-08-24T00:00:00"/>
    <x v="204"/>
    <d v="2020-11-30T00:00:00"/>
    <d v="2020-11-30T00:00:00"/>
    <n v="0"/>
    <n v="66"/>
    <n v="235780.14000000004"/>
  </r>
  <r>
    <s v="KR"/>
    <n v="718086"/>
    <n v="1218.48"/>
    <n v="1"/>
    <d v="2020-08-31T00:00:00"/>
    <x v="204"/>
    <d v="2020-11-30T00:00:00"/>
    <d v="2020-11-30T00:00:00"/>
    <n v="0"/>
    <n v="66"/>
    <n v="235780.14000000004"/>
  </r>
  <r>
    <s v="KR"/>
    <n v="718086"/>
    <n v="1218.48"/>
    <n v="1"/>
    <d v="2020-09-07T00:00:00"/>
    <x v="204"/>
    <d v="2020-11-30T00:00:00"/>
    <d v="2020-11-30T00:00:00"/>
    <n v="0"/>
    <n v="66"/>
    <n v="235780.14000000004"/>
  </r>
  <r>
    <s v="KR"/>
    <n v="718152"/>
    <n v="1242.42"/>
    <n v="2"/>
    <d v="2020-08-31T00:00:00"/>
    <x v="30"/>
    <d v="2020-11-30T00:00:00"/>
    <d v="2020-11-30T00:00:00"/>
    <n v="0"/>
    <n v="327"/>
    <n v="386034.60000000044"/>
  </r>
  <r>
    <s v="KR"/>
    <n v="718152"/>
    <n v="273.36"/>
    <n v="1"/>
    <d v="2020-08-17T00:00:00"/>
    <x v="30"/>
    <d v="2020-11-30T00:00:00"/>
    <d v="2020-11-30T00:00:00"/>
    <n v="0"/>
    <n v="327"/>
    <n v="386034.60000000044"/>
  </r>
  <r>
    <s v="KR"/>
    <n v="718152"/>
    <n v="273.36"/>
    <n v="1"/>
    <d v="2020-08-31T00:00:00"/>
    <x v="30"/>
    <d v="2020-11-30T00:00:00"/>
    <d v="2020-11-30T00:00:00"/>
    <n v="0"/>
    <n v="327"/>
    <n v="386034.60000000044"/>
  </r>
  <r>
    <s v="KR"/>
    <n v="718152"/>
    <n v="1218.48"/>
    <n v="1"/>
    <d v="2020-09-07T00:00:00"/>
    <x v="30"/>
    <d v="2020-11-30T00:00:00"/>
    <d v="2020-11-30T00:00:00"/>
    <n v="0"/>
    <n v="327"/>
    <n v="386034.60000000044"/>
  </r>
  <r>
    <s v="KR"/>
    <n v="719022"/>
    <n v="1218.48"/>
    <n v="1"/>
    <d v="2020-08-24T00:00:00"/>
    <x v="159"/>
    <d v="2020-11-30T00:00:00"/>
    <d v="2020-11-30T00:00:00"/>
    <n v="0"/>
    <n v="96"/>
    <n v="46850.639999999992"/>
  </r>
  <r>
    <s v="KR"/>
    <n v="719166"/>
    <n v="596.4"/>
    <n v="1"/>
    <d v="2020-08-31T00:00:00"/>
    <x v="619"/>
    <d v="2020-08-31T00:00:00"/>
    <d v="2020-11-30T00:00:00"/>
    <n v="91"/>
    <n v="3"/>
    <n v="2648.34"/>
  </r>
  <r>
    <s v="KR"/>
    <n v="720672"/>
    <n v="1218.48"/>
    <n v="1"/>
    <d v="2020-08-31T00:00:00"/>
    <x v="552"/>
    <d v="2020-08-31T00:00:00"/>
    <d v="2020-11-30T00:00:00"/>
    <n v="91"/>
    <n v="5"/>
    <n v="13130.34"/>
  </r>
  <r>
    <s v="KR"/>
    <n v="721512"/>
    <n v="820.02"/>
    <n v="3"/>
    <d v="2020-08-10T00:00:00"/>
    <x v="207"/>
    <d v="2020-11-02T00:00:00"/>
    <d v="2020-11-30T00:00:00"/>
    <n v="28"/>
    <n v="41"/>
    <n v="15719.520000000004"/>
  </r>
  <r>
    <s v="KR"/>
    <n v="721512"/>
    <n v="273.36"/>
    <n v="1"/>
    <d v="2020-08-17T00:00:00"/>
    <x v="207"/>
    <d v="2020-11-02T00:00:00"/>
    <d v="2020-11-30T00:00:00"/>
    <n v="28"/>
    <n v="41"/>
    <n v="15719.520000000004"/>
  </r>
  <r>
    <s v="KR"/>
    <n v="721512"/>
    <n v="273.36"/>
    <n v="1"/>
    <d v="2020-08-31T00:00:00"/>
    <x v="207"/>
    <d v="2020-11-02T00:00:00"/>
    <d v="2020-11-30T00:00:00"/>
    <n v="28"/>
    <n v="41"/>
    <n v="15719.520000000004"/>
  </r>
  <r>
    <s v="KR"/>
    <n v="723390"/>
    <n v="1863.6"/>
    <n v="3"/>
    <d v="2020-08-24T00:00:00"/>
    <x v="83"/>
    <d v="2020-11-23T00:00:00"/>
    <d v="2020-11-30T00:00:00"/>
    <n v="7"/>
    <n v="67"/>
    <n v="92243.51999999999"/>
  </r>
  <r>
    <s v="KR"/>
    <n v="723390"/>
    <n v="820.02"/>
    <n v="3"/>
    <d v="2020-08-24T00:00:00"/>
    <x v="83"/>
    <d v="2020-11-23T00:00:00"/>
    <d v="2020-11-30T00:00:00"/>
    <n v="7"/>
    <n v="67"/>
    <n v="92243.51999999999"/>
  </r>
  <r>
    <s v="KR"/>
    <n v="723552"/>
    <n v="1218.48"/>
    <n v="1"/>
    <d v="2020-08-10T00:00:00"/>
    <x v="332"/>
    <d v="2020-08-10T00:00:00"/>
    <d v="2020-11-30T00:00:00"/>
    <n v="112"/>
    <n v="10"/>
    <n v="12672.599999999999"/>
  </r>
  <r>
    <s v="KR"/>
    <n v="724974"/>
    <n v="1242.42"/>
    <n v="2"/>
    <d v="2020-08-10T00:00:00"/>
    <x v="66"/>
    <d v="2020-11-30T00:00:00"/>
    <d v="2020-11-30T00:00:00"/>
    <n v="0"/>
    <n v="236"/>
    <n v="780258.53999999957"/>
  </r>
  <r>
    <s v="KR"/>
    <n v="724974"/>
    <n v="1242.42"/>
    <n v="2"/>
    <d v="2020-08-17T00:00:00"/>
    <x v="66"/>
    <d v="2020-11-30T00:00:00"/>
    <d v="2020-11-30T00:00:00"/>
    <n v="0"/>
    <n v="236"/>
    <n v="780258.53999999957"/>
  </r>
  <r>
    <s v="KR"/>
    <n v="724974"/>
    <n v="3106.02"/>
    <n v="5"/>
    <d v="2020-08-24T00:00:00"/>
    <x v="66"/>
    <d v="2020-11-30T00:00:00"/>
    <d v="2020-11-30T00:00:00"/>
    <n v="0"/>
    <n v="236"/>
    <n v="780258.53999999957"/>
  </r>
  <r>
    <s v="KR"/>
    <n v="724974"/>
    <n v="1242.42"/>
    <n v="2"/>
    <d v="2020-08-31T00:00:00"/>
    <x v="66"/>
    <d v="2020-11-30T00:00:00"/>
    <d v="2020-11-30T00:00:00"/>
    <n v="0"/>
    <n v="236"/>
    <n v="780258.53999999957"/>
  </r>
  <r>
    <s v="KR"/>
    <n v="724974"/>
    <n v="1242.42"/>
    <n v="2"/>
    <d v="2020-09-07T00:00:00"/>
    <x v="66"/>
    <d v="2020-11-30T00:00:00"/>
    <d v="2020-11-30T00:00:00"/>
    <n v="0"/>
    <n v="236"/>
    <n v="780258.53999999957"/>
  </r>
  <r>
    <s v="KR"/>
    <n v="724974"/>
    <n v="273.36"/>
    <n v="1"/>
    <d v="2020-08-17T00:00:00"/>
    <x v="66"/>
    <d v="2020-11-30T00:00:00"/>
    <d v="2020-11-30T00:00:00"/>
    <n v="0"/>
    <n v="236"/>
    <n v="780258.53999999957"/>
  </r>
  <r>
    <s v="KR"/>
    <n v="724974"/>
    <n v="273.36"/>
    <n v="1"/>
    <d v="2020-08-31T00:00:00"/>
    <x v="66"/>
    <d v="2020-11-30T00:00:00"/>
    <d v="2020-11-30T00:00:00"/>
    <n v="0"/>
    <n v="236"/>
    <n v="780258.53999999957"/>
  </r>
  <r>
    <s v="KR"/>
    <n v="724974"/>
    <n v="2437.02"/>
    <n v="2"/>
    <d v="2020-08-10T00:00:00"/>
    <x v="66"/>
    <d v="2020-11-30T00:00:00"/>
    <d v="2020-11-30T00:00:00"/>
    <n v="0"/>
    <n v="236"/>
    <n v="780258.53999999957"/>
  </r>
  <r>
    <s v="KR"/>
    <n v="724974"/>
    <n v="1218.48"/>
    <n v="1"/>
    <d v="2020-08-17T00:00:00"/>
    <x v="66"/>
    <d v="2020-11-30T00:00:00"/>
    <d v="2020-11-30T00:00:00"/>
    <n v="0"/>
    <n v="236"/>
    <n v="780258.53999999957"/>
  </r>
  <r>
    <s v="KR"/>
    <n v="724974"/>
    <n v="15840.42"/>
    <n v="13"/>
    <d v="2020-08-24T00:00:00"/>
    <x v="66"/>
    <d v="2020-11-30T00:00:00"/>
    <d v="2020-11-30T00:00:00"/>
    <n v="0"/>
    <n v="236"/>
    <n v="780258.53999999957"/>
  </r>
  <r>
    <s v="KR"/>
    <n v="724974"/>
    <n v="1218.48"/>
    <n v="1"/>
    <d v="2020-08-31T00:00:00"/>
    <x v="66"/>
    <d v="2020-11-30T00:00:00"/>
    <d v="2020-11-30T00:00:00"/>
    <n v="0"/>
    <n v="236"/>
    <n v="780258.53999999957"/>
  </r>
  <r>
    <s v="KR"/>
    <n v="724974"/>
    <n v="1218.48"/>
    <n v="1"/>
    <d v="2020-09-07T00:00:00"/>
    <x v="66"/>
    <d v="2020-11-30T00:00:00"/>
    <d v="2020-11-30T00:00:00"/>
    <n v="0"/>
    <n v="236"/>
    <n v="780258.53999999957"/>
  </r>
  <r>
    <s v="KR"/>
    <n v="730284"/>
    <n v="391.38"/>
    <n v="1"/>
    <d v="2020-08-17T00:00:00"/>
    <x v="209"/>
    <d v="2020-11-02T00:00:00"/>
    <d v="2020-11-30T00:00:00"/>
    <n v="28"/>
    <n v="28"/>
    <n v="55795.380000000005"/>
  </r>
  <r>
    <s v="KR"/>
    <n v="757332"/>
    <n v="782.82"/>
    <n v="2"/>
    <d v="2020-08-24T00:00:00"/>
    <x v="60"/>
    <d v="2020-11-16T00:00:00"/>
    <d v="2020-11-30T00:00:00"/>
    <n v="14"/>
    <n v="86"/>
    <n v="61857.060000000019"/>
  </r>
  <r>
    <s v="KR"/>
    <n v="757332"/>
    <n v="621.17999999999995"/>
    <n v="1"/>
    <d v="2020-08-17T00:00:00"/>
    <x v="60"/>
    <d v="2020-11-16T00:00:00"/>
    <d v="2020-11-30T00:00:00"/>
    <n v="14"/>
    <n v="86"/>
    <n v="61857.060000000019"/>
  </r>
  <r>
    <s v="KR"/>
    <n v="757332"/>
    <n v="273.36"/>
    <n v="1"/>
    <d v="2020-08-17T00:00:00"/>
    <x v="60"/>
    <d v="2020-11-16T00:00:00"/>
    <d v="2020-11-30T00:00:00"/>
    <n v="14"/>
    <n v="86"/>
    <n v="61857.060000000019"/>
  </r>
  <r>
    <s v="KR"/>
    <n v="757332"/>
    <n v="273.36"/>
    <n v="1"/>
    <d v="2020-08-24T00:00:00"/>
    <x v="60"/>
    <d v="2020-11-16T00:00:00"/>
    <d v="2020-11-30T00:00:00"/>
    <n v="14"/>
    <n v="86"/>
    <n v="61857.060000000019"/>
  </r>
  <r>
    <s v="KR"/>
    <n v="763782"/>
    <n v="621.17999999999995"/>
    <n v="1"/>
    <d v="2020-08-24T00:00:00"/>
    <x v="210"/>
    <d v="2020-11-30T00:00:00"/>
    <d v="2020-11-30T00:00:00"/>
    <n v="0"/>
    <n v="73"/>
    <n v="125895.35999999994"/>
  </r>
  <r>
    <s v="KR"/>
    <n v="765942"/>
    <n v="1031.22"/>
    <n v="1"/>
    <d v="2020-08-10T00:00:00"/>
    <x v="211"/>
    <d v="2020-11-23T00:00:00"/>
    <d v="2020-11-30T00:00:00"/>
    <n v="7"/>
    <n v="45"/>
    <n v="86364.959999999977"/>
  </r>
  <r>
    <s v="KR"/>
    <n v="765978"/>
    <n v="6092.58"/>
    <n v="5"/>
    <d v="2020-08-31T00:00:00"/>
    <x v="515"/>
    <d v="2020-08-31T00:00:00"/>
    <d v="2020-11-30T00:00:00"/>
    <n v="91"/>
    <n v="6"/>
    <n v="33320.76"/>
  </r>
  <r>
    <s v="KR"/>
    <n v="766104"/>
    <n v="1218.48"/>
    <n v="1"/>
    <d v="2020-08-31T00:00:00"/>
    <x v="451"/>
    <d v="2020-11-23T00:00:00"/>
    <d v="2020-11-30T00:00:00"/>
    <n v="7"/>
    <n v="7"/>
    <n v="18386.400000000001"/>
  </r>
  <r>
    <s v="KR"/>
    <n v="776202"/>
    <n v="391.38"/>
    <n v="1"/>
    <d v="2020-08-10T00:00:00"/>
    <x v="212"/>
    <d v="2020-11-16T00:00:00"/>
    <d v="2020-11-30T00:00:00"/>
    <n v="14"/>
    <n v="40"/>
    <n v="36997.44000000001"/>
  </r>
  <r>
    <s v="KR"/>
    <n v="776202"/>
    <n v="391.38"/>
    <n v="1"/>
    <d v="2020-08-31T00:00:00"/>
    <x v="212"/>
    <d v="2020-11-16T00:00:00"/>
    <d v="2020-11-30T00:00:00"/>
    <n v="14"/>
    <n v="40"/>
    <n v="36997.44000000001"/>
  </r>
  <r>
    <s v="KR"/>
    <n v="776202"/>
    <n v="1218.48"/>
    <n v="1"/>
    <d v="2020-08-31T00:00:00"/>
    <x v="212"/>
    <d v="2020-11-16T00:00:00"/>
    <d v="2020-11-30T00:00:00"/>
    <n v="14"/>
    <n v="40"/>
    <n v="36997.44000000001"/>
  </r>
  <r>
    <s v="KR"/>
    <n v="776202"/>
    <n v="1218.48"/>
    <n v="1"/>
    <d v="2020-09-07T00:00:00"/>
    <x v="212"/>
    <d v="2020-11-16T00:00:00"/>
    <d v="2020-11-30T00:00:00"/>
    <n v="14"/>
    <n v="40"/>
    <n v="36997.44000000001"/>
  </r>
  <r>
    <s v="KR"/>
    <n v="777906"/>
    <n v="391.38"/>
    <n v="1"/>
    <d v="2020-08-17T00:00:00"/>
    <x v="165"/>
    <d v="2020-11-09T00:00:00"/>
    <d v="2020-11-30T00:00:00"/>
    <n v="21"/>
    <n v="76"/>
    <n v="80430.12000000001"/>
  </r>
  <r>
    <s v="KR"/>
    <n v="777906"/>
    <n v="391.38"/>
    <n v="1"/>
    <d v="2020-08-24T00:00:00"/>
    <x v="165"/>
    <d v="2020-11-09T00:00:00"/>
    <d v="2020-11-30T00:00:00"/>
    <n v="21"/>
    <n v="76"/>
    <n v="80430.12000000001"/>
  </r>
  <r>
    <s v="KR"/>
    <n v="777906"/>
    <n v="1242.42"/>
    <n v="2"/>
    <d v="2020-08-10T00:00:00"/>
    <x v="165"/>
    <d v="2020-11-09T00:00:00"/>
    <d v="2020-11-30T00:00:00"/>
    <n v="21"/>
    <n v="76"/>
    <n v="80430.12000000001"/>
  </r>
  <r>
    <s v="KR"/>
    <n v="777906"/>
    <n v="1242.42"/>
    <n v="2"/>
    <d v="2020-08-17T00:00:00"/>
    <x v="165"/>
    <d v="2020-11-09T00:00:00"/>
    <d v="2020-11-30T00:00:00"/>
    <n v="21"/>
    <n v="76"/>
    <n v="80430.12000000001"/>
  </r>
  <r>
    <s v="KR"/>
    <n v="777906"/>
    <n v="1242.42"/>
    <n v="2"/>
    <d v="2020-08-24T00:00:00"/>
    <x v="165"/>
    <d v="2020-11-09T00:00:00"/>
    <d v="2020-11-30T00:00:00"/>
    <n v="21"/>
    <n v="76"/>
    <n v="80430.12000000001"/>
  </r>
  <r>
    <s v="KR"/>
    <n v="794808"/>
    <n v="1218.48"/>
    <n v="1"/>
    <d v="2020-08-31T00:00:00"/>
    <x v="84"/>
    <d v="2020-09-21T00:00:00"/>
    <d v="2020-11-30T00:00:00"/>
    <n v="70"/>
    <n v="7"/>
    <n v="4495.4400000000005"/>
  </r>
  <r>
    <s v="KR"/>
    <n v="795876"/>
    <n v="621.17999999999995"/>
    <n v="1"/>
    <d v="2020-08-24T00:00:00"/>
    <x v="24"/>
    <d v="2020-11-23T00:00:00"/>
    <d v="2020-11-30T00:00:00"/>
    <n v="7"/>
    <n v="40"/>
    <n v="31108.44"/>
  </r>
  <r>
    <s v="KR"/>
    <n v="809172"/>
    <n v="782.82"/>
    <n v="2"/>
    <d v="2020-08-17T00:00:00"/>
    <x v="622"/>
    <d v="2020-11-30T00:00:00"/>
    <d v="2020-11-30T00:00:00"/>
    <n v="0"/>
    <n v="88"/>
    <n v="144316.56000000006"/>
  </r>
  <r>
    <s v="KR"/>
    <n v="809172"/>
    <n v="2484.84"/>
    <n v="4"/>
    <d v="2020-08-10T00:00:00"/>
    <x v="622"/>
    <d v="2020-11-30T00:00:00"/>
    <d v="2020-11-30T00:00:00"/>
    <n v="0"/>
    <n v="88"/>
    <n v="144316.56000000006"/>
  </r>
  <r>
    <s v="KR"/>
    <n v="809172"/>
    <n v="1863.6"/>
    <n v="3"/>
    <d v="2020-08-17T00:00:00"/>
    <x v="622"/>
    <d v="2020-11-30T00:00:00"/>
    <d v="2020-11-30T00:00:00"/>
    <n v="0"/>
    <n v="88"/>
    <n v="144316.56000000006"/>
  </r>
  <r>
    <s v="KR"/>
    <n v="809172"/>
    <n v="621.17999999999995"/>
    <n v="1"/>
    <d v="2020-08-24T00:00:00"/>
    <x v="622"/>
    <d v="2020-11-30T00:00:00"/>
    <d v="2020-11-30T00:00:00"/>
    <n v="0"/>
    <n v="88"/>
    <n v="144316.56000000006"/>
  </r>
  <r>
    <s v="KR"/>
    <n v="809172"/>
    <n v="546.66"/>
    <n v="2"/>
    <d v="2020-08-24T00:00:00"/>
    <x v="622"/>
    <d v="2020-11-30T00:00:00"/>
    <d v="2020-11-30T00:00:00"/>
    <n v="0"/>
    <n v="88"/>
    <n v="144316.56000000006"/>
  </r>
  <r>
    <s v="KR"/>
    <n v="809172"/>
    <n v="3655.5"/>
    <n v="3"/>
    <d v="2020-08-31T00:00:00"/>
    <x v="622"/>
    <d v="2020-11-30T00:00:00"/>
    <d v="2020-11-30T00:00:00"/>
    <n v="0"/>
    <n v="88"/>
    <n v="144316.56000000006"/>
  </r>
  <r>
    <s v="KR"/>
    <n v="812190"/>
    <n v="2248.3200000000002"/>
    <n v="1"/>
    <d v="2020-08-10T00:00:00"/>
    <x v="623"/>
    <d v="2020-08-10T00:00:00"/>
    <d v="2020-11-30T00:00:00"/>
    <n v="112"/>
    <n v="4"/>
    <n v="7610.4599999999991"/>
  </r>
  <r>
    <s v="KR"/>
    <n v="820302"/>
    <n v="273.36"/>
    <n v="1"/>
    <d v="2020-08-17T00:00:00"/>
    <x v="287"/>
    <d v="2020-08-17T00:00:00"/>
    <d v="2020-11-30T00:00:00"/>
    <n v="105"/>
    <n v="11"/>
    <n v="3606.06"/>
  </r>
  <r>
    <s v="KR"/>
    <n v="838134"/>
    <n v="1218.48"/>
    <n v="1"/>
    <d v="2020-08-24T00:00:00"/>
    <x v="94"/>
    <d v="2020-11-16T00:00:00"/>
    <d v="2020-11-30T00:00:00"/>
    <n v="14"/>
    <n v="6"/>
    <n v="20101.439999999999"/>
  </r>
  <r>
    <s v="KR"/>
    <n v="840312"/>
    <n v="391.38"/>
    <n v="1"/>
    <d v="2020-08-31T00:00:00"/>
    <x v="671"/>
    <d v="2020-08-31T00:00:00"/>
    <d v="2020-11-30T00:00:00"/>
    <n v="91"/>
    <n v="5"/>
    <n v="3800.34"/>
  </r>
  <r>
    <s v="KR"/>
    <n v="847248"/>
    <n v="391.38"/>
    <n v="1"/>
    <d v="2020-08-17T00:00:00"/>
    <x v="689"/>
    <d v="2020-08-17T00:00:00"/>
    <d v="2020-11-30T00:00:00"/>
    <n v="105"/>
    <n v="1"/>
    <n v="391.38"/>
  </r>
  <r>
    <s v="KR"/>
    <n v="857472"/>
    <n v="2248.3200000000002"/>
    <n v="1"/>
    <d v="2020-08-31T00:00:00"/>
    <x v="75"/>
    <d v="2020-11-23T00:00:00"/>
    <d v="2020-11-30T00:00:00"/>
    <n v="7"/>
    <n v="48"/>
    <n v="178305.66000000003"/>
  </r>
  <r>
    <s v="KR"/>
    <n v="857472"/>
    <n v="1031.22"/>
    <n v="1"/>
    <d v="2020-08-31T00:00:00"/>
    <x v="75"/>
    <d v="2020-11-23T00:00:00"/>
    <d v="2020-11-30T00:00:00"/>
    <n v="7"/>
    <n v="48"/>
    <n v="178305.66000000003"/>
  </r>
  <r>
    <s v="KR"/>
    <n v="932142"/>
    <n v="1218.48"/>
    <n v="1"/>
    <d v="2020-08-10T00:00:00"/>
    <x v="166"/>
    <d v="2020-11-23T00:00:00"/>
    <d v="2020-11-30T00:00:00"/>
    <n v="7"/>
    <n v="24"/>
    <n v="106569.12"/>
  </r>
  <r>
    <s v="KR"/>
    <n v="932142"/>
    <n v="3655.5"/>
    <n v="3"/>
    <d v="2020-08-24T00:00:00"/>
    <x v="166"/>
    <d v="2020-11-23T00:00:00"/>
    <d v="2020-11-30T00:00:00"/>
    <n v="7"/>
    <n v="24"/>
    <n v="106569.12"/>
  </r>
  <r>
    <s v="KR"/>
    <n v="948012"/>
    <n v="1174.2"/>
    <n v="3"/>
    <d v="2020-08-31T00:00:00"/>
    <x v="219"/>
    <d v="2020-11-30T00:00:00"/>
    <d v="2020-11-30T00:00:00"/>
    <n v="0"/>
    <n v="82"/>
    <n v="88866.359999999928"/>
  </r>
  <r>
    <s v="KR"/>
    <n v="948012"/>
    <n v="1366.68"/>
    <n v="5"/>
    <d v="2020-08-10T00:00:00"/>
    <x v="219"/>
    <d v="2020-11-30T00:00:00"/>
    <d v="2020-11-30T00:00:00"/>
    <n v="0"/>
    <n v="82"/>
    <n v="88866.359999999928"/>
  </r>
  <r>
    <s v="KR"/>
    <n v="966846"/>
    <n v="1799.7"/>
    <n v="1"/>
    <d v="2020-08-17T00:00:00"/>
    <x v="378"/>
    <d v="2020-11-23T00:00:00"/>
    <d v="2020-11-30T00:00:00"/>
    <n v="7"/>
    <n v="10"/>
    <n v="37160.759999999995"/>
  </r>
  <r>
    <s v="KR"/>
    <n v="966846"/>
    <n v="1218.48"/>
    <n v="1"/>
    <d v="2020-08-24T00:00:00"/>
    <x v="378"/>
    <d v="2020-11-23T00:00:00"/>
    <d v="2020-11-30T00:00:00"/>
    <n v="7"/>
    <n v="10"/>
    <n v="37160.759999999995"/>
  </r>
  <r>
    <s v="KR"/>
    <n v="978294"/>
    <n v="273.36"/>
    <n v="1"/>
    <d v="2020-08-10T00:00:00"/>
    <x v="98"/>
    <d v="2020-10-05T00:00:00"/>
    <d v="2020-11-30T00:00:00"/>
    <n v="56"/>
    <n v="24"/>
    <n v="15450.3"/>
  </r>
  <r>
    <s v="KR"/>
    <n v="992616"/>
    <n v="3687.24"/>
    <n v="1"/>
    <d v="2020-08-10T00:00:00"/>
    <x v="518"/>
    <d v="2020-08-10T00:00:00"/>
    <d v="2020-11-30T00:00:00"/>
    <n v="112"/>
    <n v="2"/>
    <n v="4945.9799999999996"/>
  </r>
  <r>
    <s v="KR"/>
    <n v="996558"/>
    <n v="1174.2"/>
    <n v="3"/>
    <d v="2020-08-24T00:00:00"/>
    <x v="289"/>
    <d v="2020-11-09T00:00:00"/>
    <d v="2020-11-30T00:00:00"/>
    <n v="21"/>
    <n v="25"/>
    <n v="26535.239999999998"/>
  </r>
  <r>
    <s v="KR"/>
    <n v="1038324"/>
    <n v="2437.02"/>
    <n v="2"/>
    <d v="2020-08-31T00:00:00"/>
    <x v="222"/>
    <d v="2020-11-30T00:00:00"/>
    <d v="2020-11-30T00:00:00"/>
    <n v="0"/>
    <n v="14"/>
    <n v="32591.82"/>
  </r>
  <r>
    <s v="KR"/>
    <n v="1040508"/>
    <n v="1031.22"/>
    <n v="1"/>
    <d v="2020-08-10T00:00:00"/>
    <x v="107"/>
    <d v="2020-11-23T00:00:00"/>
    <d v="2020-11-30T00:00:00"/>
    <n v="7"/>
    <n v="46"/>
    <n v="108754.73999999998"/>
  </r>
  <r>
    <s v="KR"/>
    <n v="1040508"/>
    <n v="1218.48"/>
    <n v="1"/>
    <d v="2020-08-24T00:00:00"/>
    <x v="107"/>
    <d v="2020-11-23T00:00:00"/>
    <d v="2020-11-30T00:00:00"/>
    <n v="7"/>
    <n v="46"/>
    <n v="108754.73999999998"/>
  </r>
  <r>
    <s v="KR"/>
    <n v="1040508"/>
    <n v="1218.48"/>
    <n v="1"/>
    <d v="2020-08-31T00:00:00"/>
    <x v="107"/>
    <d v="2020-11-23T00:00:00"/>
    <d v="2020-11-30T00:00:00"/>
    <n v="7"/>
    <n v="46"/>
    <n v="108754.73999999998"/>
  </r>
  <r>
    <s v="KR"/>
    <n v="1074900"/>
    <n v="782.82"/>
    <n v="2"/>
    <d v="2020-08-24T00:00:00"/>
    <x v="99"/>
    <d v="2020-11-30T00:00:00"/>
    <d v="2020-11-30T00:00:00"/>
    <n v="0"/>
    <n v="84"/>
    <n v="45310.979999999996"/>
  </r>
  <r>
    <s v="KR"/>
    <n v="1074900"/>
    <n v="391.38"/>
    <n v="1"/>
    <d v="2020-09-07T00:00:00"/>
    <x v="99"/>
    <d v="2020-11-30T00:00:00"/>
    <d v="2020-11-30T00:00:00"/>
    <n v="0"/>
    <n v="84"/>
    <n v="45310.979999999996"/>
  </r>
  <r>
    <s v="KR"/>
    <n v="1074900"/>
    <n v="621.17999999999995"/>
    <n v="1"/>
    <d v="2020-08-24T00:00:00"/>
    <x v="99"/>
    <d v="2020-11-30T00:00:00"/>
    <d v="2020-11-30T00:00:00"/>
    <n v="0"/>
    <n v="84"/>
    <n v="45310.979999999996"/>
  </r>
  <r>
    <s v="KR"/>
    <n v="1074900"/>
    <n v="1031.22"/>
    <n v="1"/>
    <d v="2020-08-17T00:00:00"/>
    <x v="99"/>
    <d v="2020-11-30T00:00:00"/>
    <d v="2020-11-30T00:00:00"/>
    <n v="0"/>
    <n v="84"/>
    <n v="45310.979999999996"/>
  </r>
  <r>
    <s v="KR"/>
    <n v="1074900"/>
    <n v="546.66"/>
    <n v="2"/>
    <d v="2020-08-10T00:00:00"/>
    <x v="99"/>
    <d v="2020-11-30T00:00:00"/>
    <d v="2020-11-30T00:00:00"/>
    <n v="0"/>
    <n v="84"/>
    <n v="45310.979999999996"/>
  </r>
  <r>
    <s v="KR"/>
    <n v="1074900"/>
    <n v="273.36"/>
    <n v="1"/>
    <d v="2020-08-17T00:00:00"/>
    <x v="99"/>
    <d v="2020-11-30T00:00:00"/>
    <d v="2020-11-30T00:00:00"/>
    <n v="0"/>
    <n v="84"/>
    <n v="45310.979999999996"/>
  </r>
  <r>
    <s v="KR"/>
    <n v="1074900"/>
    <n v="273.36"/>
    <n v="1"/>
    <d v="2020-08-31T00:00:00"/>
    <x v="99"/>
    <d v="2020-11-30T00:00:00"/>
    <d v="2020-11-30T00:00:00"/>
    <n v="0"/>
    <n v="84"/>
    <n v="45310.979999999996"/>
  </r>
  <r>
    <s v="KR"/>
    <n v="1093278"/>
    <n v="1218.48"/>
    <n v="1"/>
    <d v="2020-08-31T00:00:00"/>
    <x v="225"/>
    <d v="2020-11-30T00:00:00"/>
    <d v="2020-11-30T00:00:00"/>
    <n v="0"/>
    <n v="27"/>
    <n v="38436.840000000004"/>
  </r>
  <r>
    <s v="KR"/>
    <n v="1114524"/>
    <n v="1218.48"/>
    <n v="1"/>
    <d v="2020-08-31T00:00:00"/>
    <x v="95"/>
    <d v="2020-11-09T00:00:00"/>
    <d v="2020-11-30T00:00:00"/>
    <n v="21"/>
    <n v="23"/>
    <n v="59797.98000000001"/>
  </r>
  <r>
    <s v="KR"/>
    <n v="1115280"/>
    <n v="391.38"/>
    <n v="1"/>
    <d v="2020-08-17T00:00:00"/>
    <x v="230"/>
    <d v="2020-11-23T00:00:00"/>
    <d v="2020-11-30T00:00:00"/>
    <n v="7"/>
    <n v="68"/>
    <n v="34421.880000000012"/>
  </r>
  <r>
    <s v="KR"/>
    <n v="1115280"/>
    <n v="546.66"/>
    <n v="2"/>
    <d v="2020-08-24T00:00:00"/>
    <x v="230"/>
    <d v="2020-11-23T00:00:00"/>
    <d v="2020-11-30T00:00:00"/>
    <n v="7"/>
    <n v="68"/>
    <n v="34421.880000000012"/>
  </r>
  <r>
    <s v="KR"/>
    <n v="1120224"/>
    <n v="820.02"/>
    <n v="3"/>
    <d v="2020-08-10T00:00:00"/>
    <x v="341"/>
    <d v="2020-10-12T00:00:00"/>
    <d v="2020-11-30T00:00:00"/>
    <n v="49"/>
    <n v="16"/>
    <n v="5958.7199999999993"/>
  </r>
  <r>
    <s v="KR"/>
    <n v="1120224"/>
    <n v="273.36"/>
    <n v="1"/>
    <d v="2020-08-17T00:00:00"/>
    <x v="341"/>
    <d v="2020-10-12T00:00:00"/>
    <d v="2020-11-30T00:00:00"/>
    <n v="49"/>
    <n v="16"/>
    <n v="5958.7199999999993"/>
  </r>
  <r>
    <s v="KR"/>
    <n v="1124988"/>
    <n v="596.4"/>
    <n v="1"/>
    <d v="2020-08-31T00:00:00"/>
    <x v="36"/>
    <d v="2020-11-23T00:00:00"/>
    <d v="2020-11-30T00:00:00"/>
    <n v="7"/>
    <n v="109"/>
    <n v="143402.34000000003"/>
  </r>
  <r>
    <s v="KR"/>
    <n v="1128612"/>
    <n v="1218.48"/>
    <n v="1"/>
    <d v="2020-08-31T00:00:00"/>
    <x v="343"/>
    <d v="2020-08-31T00:00:00"/>
    <d v="2020-11-30T00:00:00"/>
    <n v="91"/>
    <n v="5"/>
    <n v="9809.2799999999988"/>
  </r>
  <r>
    <s v="KR"/>
    <n v="1138506"/>
    <n v="391.38"/>
    <n v="1"/>
    <d v="2020-08-10T00:00:00"/>
    <x v="232"/>
    <d v="2020-10-12T00:00:00"/>
    <d v="2020-11-30T00:00:00"/>
    <n v="49"/>
    <n v="27"/>
    <n v="22895.399999999998"/>
  </r>
  <r>
    <s v="KR"/>
    <n v="1144464"/>
    <n v="782.82"/>
    <n v="2"/>
    <d v="2020-08-10T00:00:00"/>
    <x v="585"/>
    <d v="2020-11-23T00:00:00"/>
    <d v="2020-11-30T00:00:00"/>
    <n v="7"/>
    <n v="12"/>
    <n v="13434.72"/>
  </r>
  <r>
    <s v="KR"/>
    <n v="1152846"/>
    <n v="1218.48"/>
    <n v="1"/>
    <d v="2020-08-17T00:00:00"/>
    <x v="125"/>
    <d v="2020-10-26T00:00:00"/>
    <d v="2020-11-30T00:00:00"/>
    <n v="35"/>
    <n v="43"/>
    <n v="41702.639999999985"/>
  </r>
  <r>
    <s v="KR"/>
    <n v="1156242"/>
    <n v="1031.22"/>
    <n v="1"/>
    <d v="2020-08-17T00:00:00"/>
    <x v="294"/>
    <d v="2020-08-17T00:00:00"/>
    <d v="2020-11-30T00:00:00"/>
    <n v="105"/>
    <n v="5"/>
    <n v="8619.36"/>
  </r>
  <r>
    <s v="KR"/>
    <n v="2400312"/>
    <n v="1174.2"/>
    <n v="3"/>
    <d v="2020-08-31T00:00:00"/>
    <x v="521"/>
    <d v="2020-10-05T00:00:00"/>
    <d v="2020-11-30T00:00:00"/>
    <n v="56"/>
    <n v="4"/>
    <n v="5770.26"/>
  </r>
  <r>
    <s v="KR"/>
    <n v="2400312"/>
    <n v="546.66"/>
    <n v="2"/>
    <d v="2020-08-31T00:00:00"/>
    <x v="521"/>
    <d v="2020-10-05T00:00:00"/>
    <d v="2020-11-30T00:00:00"/>
    <n v="56"/>
    <n v="4"/>
    <n v="5770.26"/>
  </r>
  <r>
    <s v="KR"/>
    <n v="2401422"/>
    <n v="1218.48"/>
    <n v="1"/>
    <d v="2020-08-24T00:00:00"/>
    <x v="110"/>
    <d v="2020-11-09T00:00:00"/>
    <d v="2020-11-30T00:00:00"/>
    <n v="21"/>
    <n v="24"/>
    <n v="79091.039999999979"/>
  </r>
  <r>
    <s v="KR"/>
    <n v="2401740"/>
    <n v="2437.02"/>
    <n v="2"/>
    <d v="2020-08-31T00:00:00"/>
    <x v="235"/>
    <d v="2020-11-23T00:00:00"/>
    <d v="2020-11-30T00:00:00"/>
    <n v="7"/>
    <n v="45"/>
    <n v="67743.600000000006"/>
  </r>
  <r>
    <s v="KR"/>
    <n v="2401926"/>
    <n v="391.38"/>
    <n v="1"/>
    <d v="2020-09-07T00:00:00"/>
    <x v="51"/>
    <d v="2020-11-30T00:00:00"/>
    <d v="2020-11-30T00:00:00"/>
    <n v="0"/>
    <n v="188"/>
    <n v="276921.54000000015"/>
  </r>
  <r>
    <s v="KR"/>
    <n v="2401926"/>
    <n v="1242.42"/>
    <n v="2"/>
    <d v="2020-08-17T00:00:00"/>
    <x v="51"/>
    <d v="2020-11-30T00:00:00"/>
    <d v="2020-11-30T00:00:00"/>
    <n v="0"/>
    <n v="188"/>
    <n v="276921.54000000015"/>
  </r>
  <r>
    <s v="KR"/>
    <n v="2401926"/>
    <n v="273.36"/>
    <n v="1"/>
    <d v="2020-09-07T00:00:00"/>
    <x v="51"/>
    <d v="2020-11-30T00:00:00"/>
    <d v="2020-11-30T00:00:00"/>
    <n v="0"/>
    <n v="188"/>
    <n v="276921.54000000015"/>
  </r>
  <r>
    <s v="KR"/>
    <n v="2401926"/>
    <n v="1218.48"/>
    <n v="1"/>
    <d v="2020-08-17T00:00:00"/>
    <x v="51"/>
    <d v="2020-11-30T00:00:00"/>
    <d v="2020-11-30T00:00:00"/>
    <n v="0"/>
    <n v="188"/>
    <n v="276921.54000000015"/>
  </r>
  <r>
    <s v="KR"/>
    <n v="2401926"/>
    <n v="1218.48"/>
    <n v="1"/>
    <d v="2020-08-24T00:00:00"/>
    <x v="51"/>
    <d v="2020-11-30T00:00:00"/>
    <d v="2020-11-30T00:00:00"/>
    <n v="0"/>
    <n v="188"/>
    <n v="276921.54000000015"/>
  </r>
  <r>
    <s v="KR"/>
    <n v="2401926"/>
    <n v="2437.02"/>
    <n v="2"/>
    <d v="2020-08-31T00:00:00"/>
    <x v="51"/>
    <d v="2020-11-30T00:00:00"/>
    <d v="2020-11-30T00:00:00"/>
    <n v="0"/>
    <n v="188"/>
    <n v="276921.54000000015"/>
  </r>
  <r>
    <s v="KR"/>
    <n v="2401926"/>
    <n v="1218.48"/>
    <n v="1"/>
    <d v="2020-09-07T00:00:00"/>
    <x v="51"/>
    <d v="2020-11-30T00:00:00"/>
    <d v="2020-11-30T00:00:00"/>
    <n v="0"/>
    <n v="188"/>
    <n v="276921.54000000015"/>
  </r>
  <r>
    <s v="KR"/>
    <n v="2422620"/>
    <n v="621.17999999999995"/>
    <n v="1"/>
    <d v="2020-08-24T00:00:00"/>
    <x v="237"/>
    <d v="2020-11-30T00:00:00"/>
    <d v="2020-11-30T00:00:00"/>
    <n v="0"/>
    <n v="40"/>
    <n v="51831.360000000001"/>
  </r>
  <r>
    <s v="KR"/>
    <n v="2447142"/>
    <n v="1218.48"/>
    <n v="1"/>
    <d v="2020-08-10T00:00:00"/>
    <x v="387"/>
    <d v="2020-11-30T00:00:00"/>
    <d v="2020-11-30T00:00:00"/>
    <n v="0"/>
    <n v="34"/>
    <n v="112447.79999999999"/>
  </r>
  <r>
    <s v="KR"/>
    <n v="2447142"/>
    <n v="2437.02"/>
    <n v="2"/>
    <d v="2020-08-17T00:00:00"/>
    <x v="387"/>
    <d v="2020-11-30T00:00:00"/>
    <d v="2020-11-30T00:00:00"/>
    <n v="0"/>
    <n v="34"/>
    <n v="112447.79999999999"/>
  </r>
  <r>
    <s v="KR"/>
    <n v="2457258"/>
    <n v="621.17999999999995"/>
    <n v="1"/>
    <d v="2020-08-10T00:00:00"/>
    <x v="114"/>
    <d v="2020-11-09T00:00:00"/>
    <d v="2020-11-30T00:00:00"/>
    <n v="21"/>
    <n v="21"/>
    <n v="85565.64"/>
  </r>
  <r>
    <s v="KR"/>
    <n v="2471094"/>
    <n v="1218.48"/>
    <n v="1"/>
    <d v="2020-08-17T00:00:00"/>
    <x v="345"/>
    <d v="2020-11-30T00:00:00"/>
    <d v="2020-11-30T00:00:00"/>
    <n v="0"/>
    <n v="31"/>
    <n v="80465.099999999991"/>
  </r>
  <r>
    <s v="KR"/>
    <n v="2473068"/>
    <n v="1031.22"/>
    <n v="1"/>
    <d v="2020-08-31T00:00:00"/>
    <x v="170"/>
    <d v="2020-09-28T00:00:00"/>
    <d v="2020-11-30T00:00:00"/>
    <n v="63"/>
    <n v="23"/>
    <n v="37851.240000000005"/>
  </r>
  <r>
    <s v="KR"/>
    <n v="2518014"/>
    <n v="1218.48"/>
    <n v="1"/>
    <d v="2020-09-07T00:00:00"/>
    <x v="347"/>
    <d v="2020-10-26T00:00:00"/>
    <d v="2020-11-30T00:00:00"/>
    <n v="35"/>
    <n v="12"/>
    <n v="13011.12"/>
  </r>
  <r>
    <s v="KR"/>
    <n v="2521392"/>
    <n v="391.38"/>
    <n v="1"/>
    <d v="2020-09-07T00:00:00"/>
    <x v="115"/>
    <d v="2020-11-16T00:00:00"/>
    <d v="2020-11-30T00:00:00"/>
    <n v="14"/>
    <n v="76"/>
    <n v="36530.939999999988"/>
  </r>
  <r>
    <s v="KR"/>
    <n v="2776986"/>
    <n v="1218.48"/>
    <n v="1"/>
    <d v="2020-08-10T00:00:00"/>
    <x v="435"/>
    <d v="2020-11-16T00:00:00"/>
    <d v="2020-11-30T00:00:00"/>
    <n v="14"/>
    <n v="17"/>
    <n v="80856.600000000006"/>
  </r>
  <r>
    <s v="KR"/>
    <n v="2820768"/>
    <n v="391.38"/>
    <n v="1"/>
    <d v="2020-08-10T00:00:00"/>
    <x v="12"/>
    <d v="2020-10-05T00:00:00"/>
    <d v="2020-11-30T00:00:00"/>
    <n v="56"/>
    <n v="41"/>
    <n v="45976.439999999988"/>
  </r>
  <r>
    <s v="KR"/>
    <n v="2820768"/>
    <n v="391.38"/>
    <n v="1"/>
    <d v="2020-08-24T00:00:00"/>
    <x v="12"/>
    <d v="2020-10-05T00:00:00"/>
    <d v="2020-11-30T00:00:00"/>
    <n v="56"/>
    <n v="41"/>
    <n v="45976.439999999988"/>
  </r>
  <r>
    <s v="KR"/>
    <n v="2820768"/>
    <n v="2402.64"/>
    <n v="2"/>
    <d v="2020-08-10T00:00:00"/>
    <x v="12"/>
    <d v="2020-10-05T00:00:00"/>
    <d v="2020-11-30T00:00:00"/>
    <n v="56"/>
    <n v="41"/>
    <n v="45976.439999999988"/>
  </r>
  <r>
    <s v="KR"/>
    <n v="2820768"/>
    <n v="1218.48"/>
    <n v="1"/>
    <d v="2020-08-24T00:00:00"/>
    <x v="12"/>
    <d v="2020-10-05T00:00:00"/>
    <d v="2020-11-30T00:00:00"/>
    <n v="56"/>
    <n v="41"/>
    <n v="45976.439999999988"/>
  </r>
  <r>
    <s v="KR"/>
    <n v="2961546"/>
    <n v="1218.48"/>
    <n v="1"/>
    <d v="2020-08-31T00:00:00"/>
    <x v="650"/>
    <d v="2020-11-30T00:00:00"/>
    <d v="2020-11-30T00:00:00"/>
    <n v="0"/>
    <n v="17"/>
    <n v="61602.84"/>
  </r>
  <r>
    <s v="KR"/>
    <n v="2961546"/>
    <n v="1218.48"/>
    <n v="1"/>
    <d v="2020-09-07T00:00:00"/>
    <x v="650"/>
    <d v="2020-11-30T00:00:00"/>
    <d v="2020-11-30T00:00:00"/>
    <n v="0"/>
    <n v="17"/>
    <n v="61602.84"/>
  </r>
  <r>
    <s v="KR"/>
    <n v="2998164"/>
    <n v="4873.9799999999996"/>
    <n v="4"/>
    <d v="2020-08-17T00:00:00"/>
    <x v="243"/>
    <d v="2020-11-23T00:00:00"/>
    <d v="2020-11-30T00:00:00"/>
    <n v="7"/>
    <n v="61"/>
    <n v="331217.09999999986"/>
  </r>
  <r>
    <s v="KR"/>
    <n v="3035880"/>
    <n v="6744.96"/>
    <n v="3"/>
    <d v="2020-08-31T00:00:00"/>
    <x v="524"/>
    <d v="2020-10-19T00:00:00"/>
    <d v="2020-11-30T00:00:00"/>
    <n v="42"/>
    <n v="8"/>
    <n v="16392.54"/>
  </r>
  <r>
    <s v="KR"/>
    <n v="3123714"/>
    <n v="1218.48"/>
    <n v="1"/>
    <d v="2020-08-17T00:00:00"/>
    <x v="690"/>
    <d v="2020-08-17T00:00:00"/>
    <d v="2020-11-30T00:00:00"/>
    <n v="105"/>
    <n v="1"/>
    <n v="1218.48"/>
  </r>
  <r>
    <s v="KR"/>
    <n v="3127824"/>
    <n v="6212.1"/>
    <n v="10"/>
    <d v="2020-08-24T00:00:00"/>
    <x v="130"/>
    <d v="2020-11-16T00:00:00"/>
    <d v="2020-11-30T00:00:00"/>
    <n v="14"/>
    <n v="36"/>
    <n v="104675.28"/>
  </r>
  <r>
    <s v="KR"/>
    <n v="3146316"/>
    <n v="2062.56"/>
    <n v="2"/>
    <d v="2020-08-17T00:00:00"/>
    <x v="244"/>
    <d v="2020-11-23T00:00:00"/>
    <d v="2020-11-30T00:00:00"/>
    <n v="7"/>
    <n v="50"/>
    <n v="116259.29999999999"/>
  </r>
  <r>
    <s v="KR"/>
    <n v="3146316"/>
    <n v="2062.56"/>
    <n v="2"/>
    <d v="2020-08-24T00:00:00"/>
    <x v="244"/>
    <d v="2020-11-23T00:00:00"/>
    <d v="2020-11-30T00:00:00"/>
    <n v="7"/>
    <n v="50"/>
    <n v="116259.29999999999"/>
  </r>
  <r>
    <s v="KR"/>
    <n v="3146316"/>
    <n v="2437.02"/>
    <n v="2"/>
    <d v="2020-08-10T00:00:00"/>
    <x v="244"/>
    <d v="2020-11-23T00:00:00"/>
    <d v="2020-11-30T00:00:00"/>
    <n v="7"/>
    <n v="50"/>
    <n v="116259.29999999999"/>
  </r>
  <r>
    <s v="KR"/>
    <n v="3146316"/>
    <n v="3655.5"/>
    <n v="3"/>
    <d v="2020-08-24T00:00:00"/>
    <x v="244"/>
    <d v="2020-11-23T00:00:00"/>
    <d v="2020-11-30T00:00:00"/>
    <n v="7"/>
    <n v="50"/>
    <n v="116259.29999999999"/>
  </r>
  <r>
    <s v="KR"/>
    <n v="3205590"/>
    <n v="1218.48"/>
    <n v="1"/>
    <d v="2020-08-31T00:00:00"/>
    <x v="246"/>
    <d v="2020-08-31T00:00:00"/>
    <d v="2020-11-30T00:00:00"/>
    <n v="91"/>
    <n v="2"/>
    <n v="3682.44"/>
  </r>
  <r>
    <s v="KR"/>
    <n v="3231456"/>
    <n v="1031.22"/>
    <n v="1"/>
    <d v="2020-08-24T00:00:00"/>
    <x v="143"/>
    <d v="2020-11-30T00:00:00"/>
    <d v="2020-11-30T00:00:00"/>
    <n v="0"/>
    <n v="23"/>
    <n v="51566.94"/>
  </r>
  <r>
    <s v="KR"/>
    <n v="3234288"/>
    <n v="1218.48"/>
    <n v="1"/>
    <d v="2020-08-10T00:00:00"/>
    <x v="691"/>
    <d v="2020-10-19T00:00:00"/>
    <d v="2020-11-30T00:00:00"/>
    <n v="42"/>
    <n v="2"/>
    <n v="2436.1800000000003"/>
  </r>
  <r>
    <s v="KR"/>
    <n v="3287622"/>
    <n v="2437.02"/>
    <n v="2"/>
    <d v="2020-08-24T00:00:00"/>
    <x v="251"/>
    <d v="2020-11-23T00:00:00"/>
    <d v="2020-11-30T00:00:00"/>
    <n v="7"/>
    <n v="16"/>
    <n v="38985.060000000005"/>
  </r>
  <r>
    <s v="KR"/>
    <n v="3287622"/>
    <n v="1218.48"/>
    <n v="1"/>
    <d v="2020-08-31T00:00:00"/>
    <x v="251"/>
    <d v="2020-11-23T00:00:00"/>
    <d v="2020-11-30T00:00:00"/>
    <n v="7"/>
    <n v="16"/>
    <n v="38985.060000000005"/>
  </r>
  <r>
    <s v="KR"/>
    <n v="3287838"/>
    <n v="273.36"/>
    <n v="1"/>
    <d v="2020-08-10T00:00:00"/>
    <x v="252"/>
    <d v="2020-11-30T00:00:00"/>
    <d v="2020-11-30T00:00:00"/>
    <n v="0"/>
    <n v="61"/>
    <n v="26390.880000000001"/>
  </r>
  <r>
    <s v="KR"/>
    <n v="3287838"/>
    <n v="273.36"/>
    <n v="1"/>
    <d v="2020-08-17T00:00:00"/>
    <x v="252"/>
    <d v="2020-11-30T00:00:00"/>
    <d v="2020-11-30T00:00:00"/>
    <n v="0"/>
    <n v="61"/>
    <n v="26390.880000000001"/>
  </r>
  <r>
    <s v="KR"/>
    <n v="3287838"/>
    <n v="273.36"/>
    <n v="1"/>
    <d v="2020-08-24T00:00:00"/>
    <x v="252"/>
    <d v="2020-11-30T00:00:00"/>
    <d v="2020-11-30T00:00:00"/>
    <n v="0"/>
    <n v="61"/>
    <n v="26390.880000000001"/>
  </r>
  <r>
    <s v="KR"/>
    <n v="3287838"/>
    <n v="820.02"/>
    <n v="3"/>
    <d v="2020-08-31T00:00:00"/>
    <x v="252"/>
    <d v="2020-11-30T00:00:00"/>
    <d v="2020-11-30T00:00:00"/>
    <n v="0"/>
    <n v="61"/>
    <n v="26390.880000000001"/>
  </r>
  <r>
    <s v="KR"/>
    <n v="3288210"/>
    <n v="391.38"/>
    <n v="1"/>
    <d v="2020-08-17T00:00:00"/>
    <x v="254"/>
    <d v="2020-11-23T00:00:00"/>
    <d v="2020-11-30T00:00:00"/>
    <n v="7"/>
    <n v="210"/>
    <n v="183691.1999999999"/>
  </r>
  <r>
    <s v="KR"/>
    <n v="3288210"/>
    <n v="1565.58"/>
    <n v="4"/>
    <d v="2020-08-24T00:00:00"/>
    <x v="254"/>
    <d v="2020-11-23T00:00:00"/>
    <d v="2020-11-30T00:00:00"/>
    <n v="7"/>
    <n v="210"/>
    <n v="183691.1999999999"/>
  </r>
  <r>
    <s v="KR"/>
    <n v="3288210"/>
    <n v="621.17999999999995"/>
    <n v="1"/>
    <d v="2020-08-24T00:00:00"/>
    <x v="254"/>
    <d v="2020-11-23T00:00:00"/>
    <d v="2020-11-30T00:00:00"/>
    <n v="7"/>
    <n v="210"/>
    <n v="183691.1999999999"/>
  </r>
  <r>
    <s v="KR"/>
    <n v="3288210"/>
    <n v="1366.68"/>
    <n v="5"/>
    <d v="2020-08-24T00:00:00"/>
    <x v="254"/>
    <d v="2020-11-23T00:00:00"/>
    <d v="2020-11-30T00:00:00"/>
    <n v="7"/>
    <n v="210"/>
    <n v="183691.1999999999"/>
  </r>
  <r>
    <s v="KR"/>
    <n v="3288972"/>
    <n v="1218.48"/>
    <n v="1"/>
    <d v="2020-08-24T00:00:00"/>
    <x v="692"/>
    <d v="2020-08-24T00:00:00"/>
    <d v="2020-11-30T00:00:00"/>
    <n v="98"/>
    <n v="1"/>
    <n v="1218.48"/>
  </r>
  <r>
    <s v="KR"/>
    <n v="3290940"/>
    <n v="1174.2"/>
    <n v="3"/>
    <d v="2020-08-31T00:00:00"/>
    <x v="257"/>
    <d v="2020-10-19T00:00:00"/>
    <d v="2020-11-30T00:00:00"/>
    <n v="42"/>
    <n v="35"/>
    <n v="14670.420000000002"/>
  </r>
  <r>
    <s v="KR"/>
    <n v="3290940"/>
    <n v="273.36"/>
    <n v="1"/>
    <d v="2020-08-31T00:00:00"/>
    <x v="257"/>
    <d v="2020-10-19T00:00:00"/>
    <d v="2020-11-30T00:00:00"/>
    <n v="42"/>
    <n v="35"/>
    <n v="14670.420000000002"/>
  </r>
  <r>
    <s v="KR"/>
    <n v="3291816"/>
    <n v="2437.02"/>
    <n v="2"/>
    <d v="2020-08-10T00:00:00"/>
    <x v="259"/>
    <d v="2020-11-30T00:00:00"/>
    <d v="2020-11-30T00:00:00"/>
    <n v="0"/>
    <n v="67"/>
    <n v="146954.04000000004"/>
  </r>
  <r>
    <s v="KR"/>
    <n v="3291816"/>
    <n v="1218.48"/>
    <n v="1"/>
    <d v="2020-08-17T00:00:00"/>
    <x v="259"/>
    <d v="2020-11-30T00:00:00"/>
    <d v="2020-11-30T00:00:00"/>
    <n v="0"/>
    <n v="67"/>
    <n v="146954.04000000004"/>
  </r>
  <r>
    <s v="KR"/>
    <n v="3291816"/>
    <n v="2437.02"/>
    <n v="2"/>
    <d v="2020-08-24T00:00:00"/>
    <x v="259"/>
    <d v="2020-11-30T00:00:00"/>
    <d v="2020-11-30T00:00:00"/>
    <n v="0"/>
    <n v="67"/>
    <n v="146954.04000000004"/>
  </r>
  <r>
    <s v="KR"/>
    <n v="3293754"/>
    <n v="1957.02"/>
    <n v="5"/>
    <d v="2020-08-17T00:00:00"/>
    <x v="38"/>
    <d v="2020-08-17T00:00:00"/>
    <d v="2020-11-30T00:00:00"/>
    <n v="105"/>
    <n v="7"/>
    <n v="6636.0599999999995"/>
  </r>
  <r>
    <s v="KR"/>
    <n v="3294780"/>
    <n v="391.38"/>
    <n v="1"/>
    <d v="2020-08-10T00:00:00"/>
    <x v="101"/>
    <d v="2020-11-23T00:00:00"/>
    <d v="2020-11-30T00:00:00"/>
    <n v="7"/>
    <n v="30"/>
    <n v="29037.660000000014"/>
  </r>
  <r>
    <s v="KR"/>
    <n v="3294840"/>
    <n v="391.38"/>
    <n v="1"/>
    <d v="2020-08-10T00:00:00"/>
    <x v="464"/>
    <d v="2020-08-17T00:00:00"/>
    <d v="2020-11-30T00:00:00"/>
    <n v="105"/>
    <n v="3"/>
    <n v="1190.52"/>
  </r>
  <r>
    <s v="KR"/>
    <n v="3294840"/>
    <n v="391.38"/>
    <n v="1"/>
    <d v="2020-08-17T00:00:00"/>
    <x v="464"/>
    <d v="2020-08-17T00:00:00"/>
    <d v="2020-11-30T00:00:00"/>
    <n v="105"/>
    <n v="3"/>
    <n v="1190.52"/>
  </r>
  <r>
    <s v="KR"/>
    <n v="3296412"/>
    <n v="1218.48"/>
    <n v="1"/>
    <d v="2020-08-17T00:00:00"/>
    <x v="25"/>
    <d v="2020-10-05T00:00:00"/>
    <d v="2020-11-30T00:00:00"/>
    <n v="56"/>
    <n v="9"/>
    <n v="13523.279999999999"/>
  </r>
  <r>
    <s v="KR"/>
    <n v="3297756"/>
    <n v="621.17999999999995"/>
    <n v="1"/>
    <d v="2020-08-10T00:00:00"/>
    <x v="152"/>
    <d v="2020-11-30T00:00:00"/>
    <d v="2020-11-30T00:00:00"/>
    <n v="0"/>
    <n v="89"/>
    <n v="110145.95999999996"/>
  </r>
  <r>
    <s v="KR"/>
    <n v="3297756"/>
    <n v="621.17999999999995"/>
    <n v="1"/>
    <d v="2020-08-17T00:00:00"/>
    <x v="152"/>
    <d v="2020-11-30T00:00:00"/>
    <d v="2020-11-30T00:00:00"/>
    <n v="0"/>
    <n v="89"/>
    <n v="110145.95999999996"/>
  </r>
  <r>
    <s v="KR"/>
    <n v="3297756"/>
    <n v="621.17999999999995"/>
    <n v="1"/>
    <d v="2020-08-31T00:00:00"/>
    <x v="152"/>
    <d v="2020-11-30T00:00:00"/>
    <d v="2020-11-30T00:00:00"/>
    <n v="0"/>
    <n v="89"/>
    <n v="110145.95999999996"/>
  </r>
  <r>
    <s v="KR"/>
    <n v="3297756"/>
    <n v="1218.48"/>
    <n v="1"/>
    <d v="2020-08-31T00:00:00"/>
    <x v="152"/>
    <d v="2020-11-30T00:00:00"/>
    <d v="2020-11-30T00:00:00"/>
    <n v="0"/>
    <n v="89"/>
    <n v="110145.95999999996"/>
  </r>
  <r>
    <s v="KR"/>
    <n v="3298146"/>
    <n v="621.17999999999995"/>
    <n v="1"/>
    <d v="2020-08-24T00:00:00"/>
    <x v="305"/>
    <d v="2020-11-02T00:00:00"/>
    <d v="2020-11-30T00:00:00"/>
    <n v="28"/>
    <n v="18"/>
    <n v="20289.420000000002"/>
  </r>
  <r>
    <s v="KR"/>
    <n v="3298146"/>
    <n v="273.36"/>
    <n v="1"/>
    <d v="2020-08-31T00:00:00"/>
    <x v="305"/>
    <d v="2020-11-02T00:00:00"/>
    <d v="2020-11-30T00:00:00"/>
    <n v="28"/>
    <n v="18"/>
    <n v="20289.420000000002"/>
  </r>
  <r>
    <s v="KR"/>
    <n v="3298146"/>
    <n v="1218.48"/>
    <n v="1"/>
    <d v="2020-08-17T00:00:00"/>
    <x v="305"/>
    <d v="2020-11-02T00:00:00"/>
    <d v="2020-11-30T00:00:00"/>
    <n v="28"/>
    <n v="18"/>
    <n v="20289.420000000002"/>
  </r>
  <r>
    <s v="KR"/>
    <n v="3298146"/>
    <n v="1218.48"/>
    <n v="1"/>
    <d v="2020-08-24T00:00:00"/>
    <x v="305"/>
    <d v="2020-11-02T00:00:00"/>
    <d v="2020-11-30T00:00:00"/>
    <n v="28"/>
    <n v="18"/>
    <n v="20289.420000000002"/>
  </r>
  <r>
    <s v="KR"/>
    <n v="3301296"/>
    <n v="91.32"/>
    <n v="1"/>
    <d v="2020-08-10T00:00:00"/>
    <x v="41"/>
    <d v="2020-11-30T00:00:00"/>
    <d v="2020-11-30T00:00:00"/>
    <n v="0"/>
    <n v="2209"/>
    <n v="1914248.1599999955"/>
  </r>
  <r>
    <s v="KR"/>
    <n v="3301296"/>
    <n v="182.64"/>
    <n v="2"/>
    <d v="2020-08-17T00:00:00"/>
    <x v="41"/>
    <d v="2020-11-30T00:00:00"/>
    <d v="2020-11-30T00:00:00"/>
    <n v="0"/>
    <n v="2209"/>
    <n v="1914248.1599999955"/>
  </r>
  <r>
    <s v="KR"/>
    <n v="3301296"/>
    <n v="91.32"/>
    <n v="1"/>
    <d v="2020-08-31T00:00:00"/>
    <x v="41"/>
    <d v="2020-11-30T00:00:00"/>
    <d v="2020-11-30T00:00:00"/>
    <n v="0"/>
    <n v="2209"/>
    <n v="1914248.1599999955"/>
  </r>
  <r>
    <s v="KR"/>
    <n v="3301296"/>
    <n v="91.32"/>
    <n v="1"/>
    <d v="2020-09-07T00:00:00"/>
    <x v="41"/>
    <d v="2020-11-30T00:00:00"/>
    <d v="2020-11-30T00:00:00"/>
    <n v="0"/>
    <n v="2209"/>
    <n v="1914248.1599999955"/>
  </r>
  <r>
    <s v="KR"/>
    <n v="3301296"/>
    <n v="1919.1"/>
    <n v="6"/>
    <d v="2020-08-31T00:00:00"/>
    <x v="41"/>
    <d v="2020-11-30T00:00:00"/>
    <d v="2020-11-30T00:00:00"/>
    <n v="0"/>
    <n v="2209"/>
    <n v="1914248.1599999955"/>
  </r>
  <r>
    <s v="KR"/>
    <n v="3301296"/>
    <n v="319.86"/>
    <n v="1"/>
    <d v="2020-09-07T00:00:00"/>
    <x v="41"/>
    <d v="2020-11-30T00:00:00"/>
    <d v="2020-11-30T00:00:00"/>
    <n v="0"/>
    <n v="2209"/>
    <n v="1914248.1599999955"/>
  </r>
  <r>
    <s v="KR"/>
    <n v="3301296"/>
    <n v="822.42"/>
    <n v="2"/>
    <d v="2020-08-31T00:00:00"/>
    <x v="41"/>
    <d v="2020-11-30T00:00:00"/>
    <d v="2020-11-30T00:00:00"/>
    <n v="0"/>
    <n v="2209"/>
    <n v="1914248.1599999955"/>
  </r>
  <r>
    <s v="KR"/>
    <n v="3301296"/>
    <n v="411.24"/>
    <n v="1"/>
    <d v="2020-09-07T00:00:00"/>
    <x v="41"/>
    <d v="2020-11-30T00:00:00"/>
    <d v="2020-11-30T00:00:00"/>
    <n v="0"/>
    <n v="2209"/>
    <n v="1914248.1599999955"/>
  </r>
  <r>
    <s v="KR"/>
    <n v="3301296"/>
    <n v="12063.36"/>
    <n v="22"/>
    <d v="2020-08-31T00:00:00"/>
    <x v="41"/>
    <d v="2020-11-30T00:00:00"/>
    <d v="2020-11-30T00:00:00"/>
    <n v="0"/>
    <n v="2209"/>
    <n v="1914248.1599999955"/>
  </r>
  <r>
    <s v="KR"/>
    <n v="3301296"/>
    <n v="9321.66"/>
    <n v="17"/>
    <d v="2020-09-07T00:00:00"/>
    <x v="41"/>
    <d v="2020-11-30T00:00:00"/>
    <d v="2020-11-30T00:00:00"/>
    <n v="0"/>
    <n v="2209"/>
    <n v="1914248.1599999955"/>
  </r>
  <r>
    <s v="KR"/>
    <n v="3301296"/>
    <n v="391.38"/>
    <n v="1"/>
    <d v="2020-08-10T00:00:00"/>
    <x v="41"/>
    <d v="2020-11-30T00:00:00"/>
    <d v="2020-11-30T00:00:00"/>
    <n v="0"/>
    <n v="2209"/>
    <n v="1914248.1599999955"/>
  </r>
  <r>
    <s v="KR"/>
    <n v="3301296"/>
    <n v="391.38"/>
    <n v="1"/>
    <d v="2020-08-17T00:00:00"/>
    <x v="41"/>
    <d v="2020-11-30T00:00:00"/>
    <d v="2020-11-30T00:00:00"/>
    <n v="0"/>
    <n v="2209"/>
    <n v="1914248.1599999955"/>
  </r>
  <r>
    <s v="KR"/>
    <n v="3301296"/>
    <n v="391.38"/>
    <n v="1"/>
    <d v="2020-08-24T00:00:00"/>
    <x v="41"/>
    <d v="2020-11-30T00:00:00"/>
    <d v="2020-11-30T00:00:00"/>
    <n v="0"/>
    <n v="2209"/>
    <n v="1914248.1599999955"/>
  </r>
  <r>
    <s v="KR"/>
    <n v="3301296"/>
    <n v="391.38"/>
    <n v="1"/>
    <d v="2020-08-31T00:00:00"/>
    <x v="41"/>
    <d v="2020-11-30T00:00:00"/>
    <d v="2020-11-30T00:00:00"/>
    <n v="0"/>
    <n v="2209"/>
    <n v="1914248.1599999955"/>
  </r>
  <r>
    <s v="KR"/>
    <n v="3301296"/>
    <n v="782.82"/>
    <n v="2"/>
    <d v="2020-09-07T00:00:00"/>
    <x v="41"/>
    <d v="2020-11-30T00:00:00"/>
    <d v="2020-11-30T00:00:00"/>
    <n v="0"/>
    <n v="2209"/>
    <n v="1914248.1599999955"/>
  </r>
  <r>
    <s v="KR"/>
    <n v="3301296"/>
    <n v="3727.26"/>
    <n v="6"/>
    <d v="2020-08-10T00:00:00"/>
    <x v="41"/>
    <d v="2020-11-30T00:00:00"/>
    <d v="2020-11-30T00:00:00"/>
    <n v="0"/>
    <n v="2209"/>
    <n v="1914248.1599999955"/>
  </r>
  <r>
    <s v="KR"/>
    <n v="3301296"/>
    <n v="2484.84"/>
    <n v="4"/>
    <d v="2020-08-17T00:00:00"/>
    <x v="41"/>
    <d v="2020-11-30T00:00:00"/>
    <d v="2020-11-30T00:00:00"/>
    <n v="0"/>
    <n v="2209"/>
    <n v="1914248.1599999955"/>
  </r>
  <r>
    <s v="KR"/>
    <n v="3301296"/>
    <n v="1242.42"/>
    <n v="2"/>
    <d v="2020-08-24T00:00:00"/>
    <x v="41"/>
    <d v="2020-11-30T00:00:00"/>
    <d v="2020-11-30T00:00:00"/>
    <n v="0"/>
    <n v="2209"/>
    <n v="1914248.1599999955"/>
  </r>
  <r>
    <s v="KR"/>
    <n v="3301296"/>
    <n v="3727.26"/>
    <n v="6"/>
    <d v="2020-08-31T00:00:00"/>
    <x v="41"/>
    <d v="2020-11-30T00:00:00"/>
    <d v="2020-11-30T00:00:00"/>
    <n v="0"/>
    <n v="2209"/>
    <n v="1914248.1599999955"/>
  </r>
  <r>
    <s v="KR"/>
    <n v="3301296"/>
    <n v="3106.02"/>
    <n v="5"/>
    <d v="2020-09-07T00:00:00"/>
    <x v="41"/>
    <d v="2020-11-30T00:00:00"/>
    <d v="2020-11-30T00:00:00"/>
    <n v="0"/>
    <n v="2209"/>
    <n v="1914248.1599999955"/>
  </r>
  <r>
    <s v="KR"/>
    <n v="3301296"/>
    <n v="91.32"/>
    <n v="1"/>
    <d v="2020-08-31T00:00:00"/>
    <x v="41"/>
    <d v="2020-11-30T00:00:00"/>
    <d v="2020-11-30T00:00:00"/>
    <n v="0"/>
    <n v="2209"/>
    <n v="1914248.1599999955"/>
  </r>
  <r>
    <s v="KR"/>
    <n v="3301296"/>
    <n v="86.7"/>
    <n v="1"/>
    <d v="2020-08-10T00:00:00"/>
    <x v="41"/>
    <d v="2020-11-30T00:00:00"/>
    <d v="2020-11-30T00:00:00"/>
    <n v="0"/>
    <n v="2209"/>
    <n v="1914248.1599999955"/>
  </r>
  <r>
    <s v="KR"/>
    <n v="3301296"/>
    <n v="913.92"/>
    <n v="2"/>
    <d v="2020-08-31T00:00:00"/>
    <x v="41"/>
    <d v="2020-11-30T00:00:00"/>
    <d v="2020-11-30T00:00:00"/>
    <n v="0"/>
    <n v="2209"/>
    <n v="1914248.1599999955"/>
  </r>
  <r>
    <s v="KR"/>
    <n v="3301296"/>
    <n v="137.04"/>
    <n v="1"/>
    <d v="2020-08-24T00:00:00"/>
    <x v="41"/>
    <d v="2020-11-30T00:00:00"/>
    <d v="2020-11-30T00:00:00"/>
    <n v="0"/>
    <n v="2209"/>
    <n v="1914248.1599999955"/>
  </r>
  <r>
    <s v="KR"/>
    <n v="3301296"/>
    <n v="137.04"/>
    <n v="1"/>
    <d v="2020-08-31T00:00:00"/>
    <x v="41"/>
    <d v="2020-11-30T00:00:00"/>
    <d v="2020-11-30T00:00:00"/>
    <n v="0"/>
    <n v="2209"/>
    <n v="1914248.1599999955"/>
  </r>
  <r>
    <s v="KR"/>
    <n v="3301296"/>
    <n v="274.14"/>
    <n v="1"/>
    <d v="2020-09-07T00:00:00"/>
    <x v="41"/>
    <d v="2020-11-30T00:00:00"/>
    <d v="2020-11-30T00:00:00"/>
    <n v="0"/>
    <n v="2209"/>
    <n v="1914248.1599999955"/>
  </r>
  <r>
    <s v="KR"/>
    <n v="3301296"/>
    <n v="319.86"/>
    <n v="1"/>
    <d v="2020-09-07T00:00:00"/>
    <x v="41"/>
    <d v="2020-11-30T00:00:00"/>
    <d v="2020-11-30T00:00:00"/>
    <n v="0"/>
    <n v="2209"/>
    <n v="1914248.1599999955"/>
  </r>
  <r>
    <s v="KR"/>
    <n v="3301296"/>
    <n v="626.22"/>
    <n v="1"/>
    <d v="2020-08-17T00:00:00"/>
    <x v="41"/>
    <d v="2020-11-30T00:00:00"/>
    <d v="2020-11-30T00:00:00"/>
    <n v="0"/>
    <n v="2209"/>
    <n v="1914248.1599999955"/>
  </r>
  <r>
    <s v="KR"/>
    <n v="3301296"/>
    <n v="626.22"/>
    <n v="1"/>
    <d v="2020-08-31T00:00:00"/>
    <x v="41"/>
    <d v="2020-11-30T00:00:00"/>
    <d v="2020-11-30T00:00:00"/>
    <n v="0"/>
    <n v="2209"/>
    <n v="1914248.1599999955"/>
  </r>
  <r>
    <s v="KR"/>
    <n v="3301296"/>
    <n v="2982"/>
    <n v="5"/>
    <d v="2020-08-10T00:00:00"/>
    <x v="41"/>
    <d v="2020-11-30T00:00:00"/>
    <d v="2020-11-30T00:00:00"/>
    <n v="0"/>
    <n v="2209"/>
    <n v="1914248.1599999955"/>
  </r>
  <r>
    <s v="KR"/>
    <n v="3301296"/>
    <n v="1192.8"/>
    <n v="2"/>
    <d v="2020-08-17T00:00:00"/>
    <x v="41"/>
    <d v="2020-11-30T00:00:00"/>
    <d v="2020-11-30T00:00:00"/>
    <n v="0"/>
    <n v="2209"/>
    <n v="1914248.1599999955"/>
  </r>
  <r>
    <s v="KR"/>
    <n v="3301296"/>
    <n v="2982"/>
    <n v="5"/>
    <d v="2020-08-24T00:00:00"/>
    <x v="41"/>
    <d v="2020-11-30T00:00:00"/>
    <d v="2020-11-30T00:00:00"/>
    <n v="0"/>
    <n v="2209"/>
    <n v="1914248.1599999955"/>
  </r>
  <r>
    <s v="KR"/>
    <n v="3301296"/>
    <n v="1192.8"/>
    <n v="2"/>
    <d v="2020-08-31T00:00:00"/>
    <x v="41"/>
    <d v="2020-11-30T00:00:00"/>
    <d v="2020-11-30T00:00:00"/>
    <n v="0"/>
    <n v="2209"/>
    <n v="1914248.1599999955"/>
  </r>
  <r>
    <s v="KR"/>
    <n v="3301296"/>
    <n v="2385.6"/>
    <n v="4"/>
    <d v="2020-09-07T00:00:00"/>
    <x v="41"/>
    <d v="2020-11-30T00:00:00"/>
    <d v="2020-11-30T00:00:00"/>
    <n v="0"/>
    <n v="2209"/>
    <n v="1914248.1599999955"/>
  </r>
  <r>
    <s v="KR"/>
    <n v="3301296"/>
    <n v="596.4"/>
    <n v="1"/>
    <d v="2020-08-31T00:00:00"/>
    <x v="41"/>
    <d v="2020-11-30T00:00:00"/>
    <d v="2020-11-30T00:00:00"/>
    <n v="0"/>
    <n v="2209"/>
    <n v="1914248.1599999955"/>
  </r>
  <r>
    <s v="KR"/>
    <n v="3301296"/>
    <n v="7311.42"/>
    <n v="16"/>
    <d v="2020-08-24T00:00:00"/>
    <x v="41"/>
    <d v="2020-11-30T00:00:00"/>
    <d v="2020-11-30T00:00:00"/>
    <n v="0"/>
    <n v="2209"/>
    <n v="1914248.1599999955"/>
  </r>
  <r>
    <s v="KR"/>
    <n v="3301296"/>
    <n v="2284.8000000000002"/>
    <n v="5"/>
    <d v="2020-08-31T00:00:00"/>
    <x v="41"/>
    <d v="2020-11-30T00:00:00"/>
    <d v="2020-11-30T00:00:00"/>
    <n v="0"/>
    <n v="2209"/>
    <n v="1914248.1599999955"/>
  </r>
  <r>
    <s v="KR"/>
    <n v="3301296"/>
    <n v="53.4"/>
    <n v="1"/>
    <d v="2020-08-17T00:00:00"/>
    <x v="41"/>
    <d v="2020-11-30T00:00:00"/>
    <d v="2020-11-30T00:00:00"/>
    <n v="0"/>
    <n v="2209"/>
    <n v="1914248.1599999955"/>
  </r>
  <r>
    <s v="KR"/>
    <n v="3301296"/>
    <n v="106.74"/>
    <n v="2"/>
    <d v="2020-08-24T00:00:00"/>
    <x v="41"/>
    <d v="2020-11-30T00:00:00"/>
    <d v="2020-11-30T00:00:00"/>
    <n v="0"/>
    <n v="2209"/>
    <n v="1914248.1599999955"/>
  </r>
  <r>
    <s v="KR"/>
    <n v="3301296"/>
    <n v="1441.32"/>
    <n v="9"/>
    <d v="2020-08-10T00:00:00"/>
    <x v="41"/>
    <d v="2020-11-30T00:00:00"/>
    <d v="2020-11-30T00:00:00"/>
    <n v="0"/>
    <n v="2209"/>
    <n v="1914248.1599999955"/>
  </r>
  <r>
    <s v="KR"/>
    <n v="3301296"/>
    <n v="1281.18"/>
    <n v="8"/>
    <d v="2020-08-17T00:00:00"/>
    <x v="41"/>
    <d v="2020-11-30T00:00:00"/>
    <d v="2020-11-30T00:00:00"/>
    <n v="0"/>
    <n v="2209"/>
    <n v="1914248.1599999955"/>
  </r>
  <r>
    <s v="KR"/>
    <n v="3301296"/>
    <n v="320.27999999999997"/>
    <n v="2"/>
    <d v="2020-08-24T00:00:00"/>
    <x v="41"/>
    <d v="2020-11-30T00:00:00"/>
    <d v="2020-11-30T00:00:00"/>
    <n v="0"/>
    <n v="2209"/>
    <n v="1914248.1599999955"/>
  </r>
  <r>
    <s v="KR"/>
    <n v="3301296"/>
    <n v="320.27999999999997"/>
    <n v="2"/>
    <d v="2020-08-31T00:00:00"/>
    <x v="41"/>
    <d v="2020-11-30T00:00:00"/>
    <d v="2020-11-30T00:00:00"/>
    <n v="0"/>
    <n v="2209"/>
    <n v="1914248.1599999955"/>
  </r>
  <r>
    <s v="KR"/>
    <n v="3301296"/>
    <n v="480.42"/>
    <n v="3"/>
    <d v="2020-09-07T00:00:00"/>
    <x v="41"/>
    <d v="2020-11-30T00:00:00"/>
    <d v="2020-11-30T00:00:00"/>
    <n v="0"/>
    <n v="2209"/>
    <n v="1914248.1599999955"/>
  </r>
  <r>
    <s v="KR"/>
    <n v="3301296"/>
    <n v="-269.45999999999998"/>
    <n v="-1"/>
    <d v="2020-08-10T00:00:00"/>
    <x v="41"/>
    <d v="2020-11-30T00:00:00"/>
    <d v="2020-11-30T00:00:00"/>
    <n v="0"/>
    <n v="2209"/>
    <n v="1914248.1599999955"/>
  </r>
  <r>
    <s v="KR"/>
    <n v="3301296"/>
    <n v="-275.45999999999998"/>
    <n v="-1"/>
    <d v="2020-08-17T00:00:00"/>
    <x v="41"/>
    <d v="2020-11-30T00:00:00"/>
    <d v="2020-11-30T00:00:00"/>
    <n v="0"/>
    <n v="2209"/>
    <n v="1914248.1599999955"/>
  </r>
  <r>
    <s v="KR"/>
    <n v="3301296"/>
    <n v="2186.6999999999998"/>
    <n v="8"/>
    <d v="2020-08-10T00:00:00"/>
    <x v="41"/>
    <d v="2020-11-30T00:00:00"/>
    <d v="2020-11-30T00:00:00"/>
    <n v="0"/>
    <n v="2209"/>
    <n v="1914248.1599999955"/>
  </r>
  <r>
    <s v="KR"/>
    <n v="3301296"/>
    <n v="2186.6999999999998"/>
    <n v="8"/>
    <d v="2020-08-17T00:00:00"/>
    <x v="41"/>
    <d v="2020-11-30T00:00:00"/>
    <d v="2020-11-30T00:00:00"/>
    <n v="0"/>
    <n v="2209"/>
    <n v="1914248.1599999955"/>
  </r>
  <r>
    <s v="KR"/>
    <n v="3301296"/>
    <n v="1913.34"/>
    <n v="7"/>
    <d v="2020-08-24T00:00:00"/>
    <x v="41"/>
    <d v="2020-11-30T00:00:00"/>
    <d v="2020-11-30T00:00:00"/>
    <n v="0"/>
    <n v="2209"/>
    <n v="1914248.1599999955"/>
  </r>
  <r>
    <s v="KR"/>
    <n v="3301296"/>
    <n v="1093.32"/>
    <n v="4"/>
    <d v="2020-08-31T00:00:00"/>
    <x v="41"/>
    <d v="2020-11-30T00:00:00"/>
    <d v="2020-11-30T00:00:00"/>
    <n v="0"/>
    <n v="2209"/>
    <n v="1914248.1599999955"/>
  </r>
  <r>
    <s v="KR"/>
    <n v="3301296"/>
    <n v="273.36"/>
    <n v="1"/>
    <d v="2020-09-07T00:00:00"/>
    <x v="41"/>
    <d v="2020-11-30T00:00:00"/>
    <d v="2020-11-30T00:00:00"/>
    <n v="0"/>
    <n v="2209"/>
    <n v="1914248.1599999955"/>
  </r>
  <r>
    <s v="KR"/>
    <n v="3301296"/>
    <n v="82.02"/>
    <n v="1"/>
    <d v="2020-08-17T00:00:00"/>
    <x v="41"/>
    <d v="2020-11-30T00:00:00"/>
    <d v="2020-11-30T00:00:00"/>
    <n v="0"/>
    <n v="2209"/>
    <n v="1914248.1599999955"/>
  </r>
  <r>
    <s v="KR"/>
    <n v="3301296"/>
    <n v="164.04"/>
    <n v="2"/>
    <d v="2020-08-24T00:00:00"/>
    <x v="41"/>
    <d v="2020-11-30T00:00:00"/>
    <d v="2020-11-30T00:00:00"/>
    <n v="0"/>
    <n v="2209"/>
    <n v="1914248.1599999955"/>
  </r>
  <r>
    <s v="KR"/>
    <n v="3301296"/>
    <n v="82.02"/>
    <n v="1"/>
    <d v="2020-09-07T00:00:00"/>
    <x v="41"/>
    <d v="2020-11-30T00:00:00"/>
    <d v="2020-11-30T00:00:00"/>
    <n v="0"/>
    <n v="2209"/>
    <n v="1914248.1599999955"/>
  </r>
  <r>
    <s v="KR"/>
    <n v="3301296"/>
    <n v="267.89999999999998"/>
    <n v="1"/>
    <d v="2020-08-10T00:00:00"/>
    <x v="41"/>
    <d v="2020-11-30T00:00:00"/>
    <d v="2020-11-30T00:00:00"/>
    <n v="0"/>
    <n v="2209"/>
    <n v="1914248.1599999955"/>
  </r>
  <r>
    <s v="KR"/>
    <n v="3301296"/>
    <n v="1723.44"/>
    <n v="14"/>
    <d v="2020-08-10T00:00:00"/>
    <x v="41"/>
    <d v="2020-11-30T00:00:00"/>
    <d v="2020-11-30T00:00:00"/>
    <n v="0"/>
    <n v="2209"/>
    <n v="1914248.1599999955"/>
  </r>
  <r>
    <s v="KR"/>
    <n v="3301296"/>
    <n v="2092.7399999999998"/>
    <n v="17"/>
    <d v="2020-08-17T00:00:00"/>
    <x v="41"/>
    <d v="2020-11-30T00:00:00"/>
    <d v="2020-11-30T00:00:00"/>
    <n v="0"/>
    <n v="2209"/>
    <n v="1914248.1599999955"/>
  </r>
  <r>
    <s v="KR"/>
    <n v="3301296"/>
    <n v="984.78"/>
    <n v="8"/>
    <d v="2020-08-24T00:00:00"/>
    <x v="41"/>
    <d v="2020-11-30T00:00:00"/>
    <d v="2020-11-30T00:00:00"/>
    <n v="0"/>
    <n v="2209"/>
    <n v="1914248.1599999955"/>
  </r>
  <r>
    <s v="KR"/>
    <n v="3301296"/>
    <n v="2215.8000000000002"/>
    <n v="18"/>
    <d v="2020-08-31T00:00:00"/>
    <x v="41"/>
    <d v="2020-11-30T00:00:00"/>
    <d v="2020-11-30T00:00:00"/>
    <n v="0"/>
    <n v="2209"/>
    <n v="1914248.1599999955"/>
  </r>
  <r>
    <s v="KR"/>
    <n v="3301296"/>
    <n v="861.72"/>
    <n v="7"/>
    <d v="2020-09-07T00:00:00"/>
    <x v="41"/>
    <d v="2020-11-30T00:00:00"/>
    <d v="2020-11-30T00:00:00"/>
    <n v="0"/>
    <n v="2209"/>
    <n v="1914248.1599999955"/>
  </r>
  <r>
    <s v="KR"/>
    <n v="3301296"/>
    <n v="1476.9"/>
    <n v="6"/>
    <d v="2020-08-10T00:00:00"/>
    <x v="41"/>
    <d v="2020-11-30T00:00:00"/>
    <d v="2020-11-30T00:00:00"/>
    <n v="0"/>
    <n v="2209"/>
    <n v="1914248.1599999955"/>
  </r>
  <r>
    <s v="KR"/>
    <n v="3301296"/>
    <n v="984.6"/>
    <n v="4"/>
    <d v="2020-08-17T00:00:00"/>
    <x v="41"/>
    <d v="2020-11-30T00:00:00"/>
    <d v="2020-11-30T00:00:00"/>
    <n v="0"/>
    <n v="2209"/>
    <n v="1914248.1599999955"/>
  </r>
  <r>
    <s v="KR"/>
    <n v="3301296"/>
    <n v="1723.02"/>
    <n v="7"/>
    <d v="2020-08-24T00:00:00"/>
    <x v="41"/>
    <d v="2020-11-30T00:00:00"/>
    <d v="2020-11-30T00:00:00"/>
    <n v="0"/>
    <n v="2209"/>
    <n v="1914248.1599999955"/>
  </r>
  <r>
    <s v="KR"/>
    <n v="3301296"/>
    <n v="2953.74"/>
    <n v="12"/>
    <d v="2020-08-31T00:00:00"/>
    <x v="41"/>
    <d v="2020-11-30T00:00:00"/>
    <d v="2020-11-30T00:00:00"/>
    <n v="0"/>
    <n v="2209"/>
    <n v="1914248.1599999955"/>
  </r>
  <r>
    <s v="KR"/>
    <n v="3301296"/>
    <n v="1969.2"/>
    <n v="8"/>
    <d v="2020-09-07T00:00:00"/>
    <x v="41"/>
    <d v="2020-11-30T00:00:00"/>
    <d v="2020-11-30T00:00:00"/>
    <n v="0"/>
    <n v="2209"/>
    <n v="1914248.1599999955"/>
  </r>
  <r>
    <s v="KR"/>
    <n v="3301296"/>
    <n v="1218.48"/>
    <n v="1"/>
    <d v="2020-08-10T00:00:00"/>
    <x v="41"/>
    <d v="2020-11-30T00:00:00"/>
    <d v="2020-11-30T00:00:00"/>
    <n v="0"/>
    <n v="2209"/>
    <n v="1914248.1599999955"/>
  </r>
  <r>
    <s v="KR"/>
    <n v="3301296"/>
    <n v="1218.48"/>
    <n v="1"/>
    <d v="2020-08-17T00:00:00"/>
    <x v="41"/>
    <d v="2020-11-30T00:00:00"/>
    <d v="2020-11-30T00:00:00"/>
    <n v="0"/>
    <n v="2209"/>
    <n v="1914248.1599999955"/>
  </r>
  <r>
    <s v="KR"/>
    <n v="3301296"/>
    <n v="3655.5"/>
    <n v="3"/>
    <d v="2020-08-31T00:00:00"/>
    <x v="41"/>
    <d v="2020-11-30T00:00:00"/>
    <d v="2020-11-30T00:00:00"/>
    <n v="0"/>
    <n v="2209"/>
    <n v="1914248.1599999955"/>
  </r>
  <r>
    <s v="KR"/>
    <n v="3301296"/>
    <n v="3655.5"/>
    <n v="3"/>
    <d v="2020-09-07T00:00:00"/>
    <x v="41"/>
    <d v="2020-11-30T00:00:00"/>
    <d v="2020-11-30T00:00:00"/>
    <n v="0"/>
    <n v="2209"/>
    <n v="1914248.1599999955"/>
  </r>
  <r>
    <s v="KR"/>
    <n v="3400308"/>
    <n v="273.36"/>
    <n v="1"/>
    <d v="2020-08-17T00:00:00"/>
    <x v="543"/>
    <d v="2020-11-30T00:00:00"/>
    <d v="2020-11-30T00:00:00"/>
    <n v="0"/>
    <n v="85"/>
    <n v="271998.24000000005"/>
  </r>
  <r>
    <s v="KR"/>
    <n v="3400308"/>
    <n v="1218.48"/>
    <n v="1"/>
    <d v="2020-08-10T00:00:00"/>
    <x v="543"/>
    <d v="2020-11-30T00:00:00"/>
    <d v="2020-11-30T00:00:00"/>
    <n v="0"/>
    <n v="85"/>
    <n v="271998.24000000005"/>
  </r>
  <r>
    <s v="KR"/>
    <n v="3400308"/>
    <n v="1218.48"/>
    <n v="1"/>
    <d v="2020-08-24T00:00:00"/>
    <x v="543"/>
    <d v="2020-11-30T00:00:00"/>
    <d v="2020-11-30T00:00:00"/>
    <n v="0"/>
    <n v="85"/>
    <n v="271998.24000000005"/>
  </r>
  <r>
    <s v="KR"/>
    <n v="3400308"/>
    <n v="1218.48"/>
    <n v="1"/>
    <d v="2020-08-31T00:00:00"/>
    <x v="543"/>
    <d v="2020-11-30T00:00:00"/>
    <d v="2020-11-30T00:00:00"/>
    <n v="0"/>
    <n v="85"/>
    <n v="271998.24000000005"/>
  </r>
  <r>
    <s v="KR"/>
    <n v="3507360"/>
    <n v="3687.24"/>
    <n v="1"/>
    <d v="2020-08-24T00:00:00"/>
    <x v="263"/>
    <d v="2020-11-16T00:00:00"/>
    <d v="2020-11-30T00:00:00"/>
    <n v="14"/>
    <n v="20"/>
    <n v="59014.62"/>
  </r>
  <r>
    <s v="KR"/>
    <n v="3507360"/>
    <n v="1218.48"/>
    <n v="1"/>
    <d v="2020-08-31T00:00:00"/>
    <x v="263"/>
    <d v="2020-11-16T00:00:00"/>
    <d v="2020-11-30T00:00:00"/>
    <n v="14"/>
    <n v="20"/>
    <n v="59014.62"/>
  </r>
  <r>
    <s v="KR"/>
    <n v="3537840"/>
    <n v="391.38"/>
    <n v="1"/>
    <d v="2020-08-17T00:00:00"/>
    <x v="359"/>
    <d v="2020-08-17T00:00:00"/>
    <d v="2020-11-30T00:00:00"/>
    <n v="105"/>
    <n v="6"/>
    <n v="3241.38"/>
  </r>
  <r>
    <s v="KR"/>
    <n v="3606660"/>
    <n v="621.17999999999995"/>
    <n v="1"/>
    <d v="2020-08-24T00:00:00"/>
    <x v="176"/>
    <d v="2020-08-24T00:00:00"/>
    <d v="2020-11-30T00:00:00"/>
    <n v="98"/>
    <n v="6"/>
    <n v="3566.7"/>
  </r>
  <r>
    <s v="KR"/>
    <n v="3606660"/>
    <n v="1031.22"/>
    <n v="1"/>
    <d v="2020-08-10T00:00:00"/>
    <x v="176"/>
    <d v="2020-08-24T00:00:00"/>
    <d v="2020-11-30T00:00:00"/>
    <n v="98"/>
    <n v="6"/>
    <n v="3566.7"/>
  </r>
  <r>
    <s v="KR"/>
    <n v="3649536"/>
    <n v="273.36"/>
    <n v="1"/>
    <d v="2020-08-24T00:00:00"/>
    <x v="482"/>
    <d v="2020-11-23T00:00:00"/>
    <d v="2020-11-30T00:00:00"/>
    <n v="7"/>
    <n v="10"/>
    <n v="8159.6399999999994"/>
  </r>
  <r>
    <s v="KR"/>
    <n v="3656058"/>
    <n v="1218.48"/>
    <n v="1"/>
    <d v="2020-08-24T00:00:00"/>
    <x v="693"/>
    <d v="2020-11-02T00:00:00"/>
    <d v="2020-11-30T00:00:00"/>
    <n v="28"/>
    <n v="2"/>
    <n v="3636"/>
  </r>
  <r>
    <s v="KR"/>
    <n v="3679404"/>
    <n v="1031.22"/>
    <n v="1"/>
    <d v="2020-08-24T00:00:00"/>
    <x v="136"/>
    <d v="2020-11-23T00:00:00"/>
    <d v="2020-11-30T00:00:00"/>
    <n v="7"/>
    <n v="38"/>
    <n v="63853.139999999978"/>
  </r>
  <r>
    <s v="KR"/>
    <n v="3679404"/>
    <n v="1218.48"/>
    <n v="1"/>
    <d v="2020-09-07T00:00:00"/>
    <x v="136"/>
    <d v="2020-11-23T00:00:00"/>
    <d v="2020-11-30T00:00:00"/>
    <n v="7"/>
    <n v="38"/>
    <n v="63853.139999999978"/>
  </r>
  <r>
    <s v="KR"/>
    <n v="3750618"/>
    <n v="6092.46"/>
    <n v="5"/>
    <d v="2020-08-24T00:00:00"/>
    <x v="266"/>
    <d v="2020-11-23T00:00:00"/>
    <d v="2020-11-30T00:00:00"/>
    <n v="7"/>
    <n v="30"/>
    <n v="86594.10000000002"/>
  </r>
  <r>
    <s v="KR"/>
    <n v="3764646"/>
    <n v="1218.48"/>
    <n v="1"/>
    <d v="2020-08-31T00:00:00"/>
    <x v="527"/>
    <d v="2020-11-02T00:00:00"/>
    <d v="2020-11-30T00:00:00"/>
    <n v="28"/>
    <n v="20"/>
    <n v="33292.01999999999"/>
  </r>
  <r>
    <s v="KR"/>
    <n v="3782268"/>
    <n v="2437.02"/>
    <n v="2"/>
    <d v="2020-08-31T00:00:00"/>
    <x v="656"/>
    <d v="2020-11-23T00:00:00"/>
    <d v="2020-11-30T00:00:00"/>
    <n v="7"/>
    <n v="4"/>
    <n v="9673.86"/>
  </r>
  <r>
    <s v="KR"/>
    <n v="3869910"/>
    <n v="273.36"/>
    <n v="1"/>
    <d v="2020-09-07T00:00:00"/>
    <x v="363"/>
    <d v="2020-11-30T00:00:00"/>
    <d v="2020-11-30T00:00:00"/>
    <n v="0"/>
    <n v="21"/>
    <n v="12334.680000000002"/>
  </r>
  <r>
    <s v="KR"/>
    <n v="4015188"/>
    <n v="621.17999999999995"/>
    <n v="1"/>
    <d v="2020-08-10T00:00:00"/>
    <x v="694"/>
    <d v="2020-08-10T00:00:00"/>
    <d v="2020-11-30T00:00:00"/>
    <n v="112"/>
    <n v="1"/>
    <n v="621.17999999999995"/>
  </r>
  <r>
    <s v="KR"/>
    <n v="4060662"/>
    <n v="391.38"/>
    <n v="1"/>
    <d v="2020-08-10T00:00:00"/>
    <x v="422"/>
    <d v="2020-11-23T00:00:00"/>
    <d v="2020-11-30T00:00:00"/>
    <n v="7"/>
    <n v="14"/>
    <n v="5909.7"/>
  </r>
  <r>
    <s v="KR"/>
    <n v="4086984"/>
    <n v="391.38"/>
    <n v="1"/>
    <d v="2020-08-17T00:00:00"/>
    <x v="319"/>
    <d v="2020-10-12T00:00:00"/>
    <d v="2020-11-30T00:00:00"/>
    <n v="49"/>
    <n v="55"/>
    <n v="149727.66"/>
  </r>
  <r>
    <s v="KR"/>
    <n v="4086984"/>
    <n v="1218.48"/>
    <n v="1"/>
    <d v="2020-08-17T00:00:00"/>
    <x v="319"/>
    <d v="2020-10-12T00:00:00"/>
    <d v="2020-11-30T00:00:00"/>
    <n v="49"/>
    <n v="55"/>
    <n v="149727.66"/>
  </r>
  <r>
    <s v="KR"/>
    <n v="4086984"/>
    <n v="1218.48"/>
    <n v="1"/>
    <d v="2020-08-24T00:00:00"/>
    <x v="319"/>
    <d v="2020-10-12T00:00:00"/>
    <d v="2020-11-30T00:00:00"/>
    <n v="49"/>
    <n v="55"/>
    <n v="149727.66"/>
  </r>
  <r>
    <s v="KR"/>
    <n v="4092000"/>
    <n v="1218.48"/>
    <n v="1"/>
    <d v="2020-08-10T00:00:00"/>
    <x v="320"/>
    <d v="2020-11-30T00:00:00"/>
    <d v="2020-11-30T00:00:00"/>
    <n v="0"/>
    <n v="32"/>
    <n v="52179.299999999988"/>
  </r>
  <r>
    <s v="KR"/>
    <n v="4191444"/>
    <n v="8529.48"/>
    <n v="7"/>
    <d v="2020-08-24T00:00:00"/>
    <x v="268"/>
    <d v="2020-09-28T00:00:00"/>
    <d v="2020-11-30T00:00:00"/>
    <n v="63"/>
    <n v="28"/>
    <n v="65647.680000000008"/>
  </r>
  <r>
    <s v="KR"/>
    <n v="4210794"/>
    <n v="1799.7"/>
    <n v="1"/>
    <d v="2020-08-24T00:00:00"/>
    <x v="72"/>
    <d v="2020-11-23T00:00:00"/>
    <d v="2020-11-30T00:00:00"/>
    <n v="7"/>
    <n v="28"/>
    <n v="174729.66"/>
  </r>
  <r>
    <s v="KR"/>
    <n v="4224870"/>
    <n v="391.38"/>
    <n v="1"/>
    <d v="2020-08-31T00:00:00"/>
    <x v="563"/>
    <d v="2020-11-30T00:00:00"/>
    <d v="2020-11-30T00:00:00"/>
    <n v="0"/>
    <n v="417"/>
    <n v="183991.25999999981"/>
  </r>
  <r>
    <s v="KR"/>
    <n v="4224870"/>
    <n v="621.17999999999995"/>
    <n v="1"/>
    <d v="2020-08-10T00:00:00"/>
    <x v="563"/>
    <d v="2020-11-30T00:00:00"/>
    <d v="2020-11-30T00:00:00"/>
    <n v="0"/>
    <n v="417"/>
    <n v="183991.25999999981"/>
  </r>
  <r>
    <s v="KR"/>
    <n v="4224870"/>
    <n v="621.17999999999995"/>
    <n v="1"/>
    <d v="2020-09-07T00:00:00"/>
    <x v="563"/>
    <d v="2020-11-30T00:00:00"/>
    <d v="2020-11-30T00:00:00"/>
    <n v="0"/>
    <n v="417"/>
    <n v="183991.25999999981"/>
  </r>
  <r>
    <s v="KR"/>
    <n v="4224870"/>
    <n v="1031.22"/>
    <n v="1"/>
    <d v="2020-09-07T00:00:00"/>
    <x v="563"/>
    <d v="2020-11-30T00:00:00"/>
    <d v="2020-11-30T00:00:00"/>
    <n v="0"/>
    <n v="417"/>
    <n v="183991.25999999981"/>
  </r>
  <r>
    <s v="KR"/>
    <n v="4224870"/>
    <n v="133.97999999999999"/>
    <n v="1"/>
    <d v="2020-08-17T00:00:00"/>
    <x v="563"/>
    <d v="2020-11-30T00:00:00"/>
    <d v="2020-11-30T00:00:00"/>
    <n v="0"/>
    <n v="417"/>
    <n v="183991.25999999981"/>
  </r>
  <r>
    <s v="KR"/>
    <n v="4224870"/>
    <n v="133.97999999999999"/>
    <n v="1"/>
    <d v="2020-08-31T00:00:00"/>
    <x v="563"/>
    <d v="2020-11-30T00:00:00"/>
    <d v="2020-11-30T00:00:00"/>
    <n v="0"/>
    <n v="417"/>
    <n v="183991.25999999981"/>
  </r>
  <r>
    <s v="KR"/>
    <n v="4224870"/>
    <n v="213.54"/>
    <n v="4"/>
    <d v="2020-08-10T00:00:00"/>
    <x v="563"/>
    <d v="2020-11-30T00:00:00"/>
    <d v="2020-11-30T00:00:00"/>
    <n v="0"/>
    <n v="417"/>
    <n v="183991.25999999981"/>
  </r>
  <r>
    <s v="KR"/>
    <n v="4224870"/>
    <n v="106.74"/>
    <n v="2"/>
    <d v="2020-08-17T00:00:00"/>
    <x v="563"/>
    <d v="2020-11-30T00:00:00"/>
    <d v="2020-11-30T00:00:00"/>
    <n v="0"/>
    <n v="417"/>
    <n v="183991.25999999981"/>
  </r>
  <r>
    <s v="KR"/>
    <n v="4224870"/>
    <n v="266.94"/>
    <n v="5"/>
    <d v="2020-08-24T00:00:00"/>
    <x v="563"/>
    <d v="2020-11-30T00:00:00"/>
    <d v="2020-11-30T00:00:00"/>
    <n v="0"/>
    <n v="417"/>
    <n v="183991.25999999981"/>
  </r>
  <r>
    <s v="KR"/>
    <n v="4224870"/>
    <n v="160.13999999999999"/>
    <n v="3"/>
    <d v="2020-08-31T00:00:00"/>
    <x v="563"/>
    <d v="2020-11-30T00:00:00"/>
    <d v="2020-11-30T00:00:00"/>
    <n v="0"/>
    <n v="417"/>
    <n v="183991.25999999981"/>
  </r>
  <r>
    <s v="KR"/>
    <n v="4224870"/>
    <n v="320.27999999999997"/>
    <n v="6"/>
    <d v="2020-09-07T00:00:00"/>
    <x v="563"/>
    <d v="2020-11-30T00:00:00"/>
    <d v="2020-11-30T00:00:00"/>
    <n v="0"/>
    <n v="417"/>
    <n v="183991.25999999981"/>
  </r>
  <r>
    <s v="KR"/>
    <n v="4224870"/>
    <n v="320.27999999999997"/>
    <n v="2"/>
    <d v="2020-08-10T00:00:00"/>
    <x v="563"/>
    <d v="2020-11-30T00:00:00"/>
    <d v="2020-11-30T00:00:00"/>
    <n v="0"/>
    <n v="417"/>
    <n v="183991.25999999981"/>
  </r>
  <r>
    <s v="KR"/>
    <n v="4224870"/>
    <n v="640.62"/>
    <n v="4"/>
    <d v="2020-08-17T00:00:00"/>
    <x v="563"/>
    <d v="2020-11-30T00:00:00"/>
    <d v="2020-11-30T00:00:00"/>
    <n v="0"/>
    <n v="417"/>
    <n v="183991.25999999981"/>
  </r>
  <r>
    <s v="KR"/>
    <n v="4224870"/>
    <n v="960.9"/>
    <n v="6"/>
    <d v="2020-08-24T00:00:00"/>
    <x v="563"/>
    <d v="2020-11-30T00:00:00"/>
    <d v="2020-11-30T00:00:00"/>
    <n v="0"/>
    <n v="417"/>
    <n v="183991.25999999981"/>
  </r>
  <r>
    <s v="KR"/>
    <n v="4224870"/>
    <n v="640.62"/>
    <n v="4"/>
    <d v="2020-08-31T00:00:00"/>
    <x v="563"/>
    <d v="2020-11-30T00:00:00"/>
    <d v="2020-11-30T00:00:00"/>
    <n v="0"/>
    <n v="417"/>
    <n v="183991.25999999981"/>
  </r>
  <r>
    <s v="KR"/>
    <n v="4224870"/>
    <n v="480.42"/>
    <n v="3"/>
    <d v="2020-09-07T00:00:00"/>
    <x v="563"/>
    <d v="2020-11-30T00:00:00"/>
    <d v="2020-11-30T00:00:00"/>
    <n v="0"/>
    <n v="417"/>
    <n v="183991.25999999981"/>
  </r>
  <r>
    <s v="KR"/>
    <n v="4224870"/>
    <n v="273.36"/>
    <n v="1"/>
    <d v="2020-08-10T00:00:00"/>
    <x v="563"/>
    <d v="2020-11-30T00:00:00"/>
    <d v="2020-11-30T00:00:00"/>
    <n v="0"/>
    <n v="417"/>
    <n v="183991.25999999981"/>
  </r>
  <r>
    <s v="KR"/>
    <n v="4224870"/>
    <n v="273.36"/>
    <n v="1"/>
    <d v="2020-08-17T00:00:00"/>
    <x v="563"/>
    <d v="2020-11-30T00:00:00"/>
    <d v="2020-11-30T00:00:00"/>
    <n v="0"/>
    <n v="417"/>
    <n v="183991.25999999981"/>
  </r>
  <r>
    <s v="KR"/>
    <n v="4224870"/>
    <n v="546.66"/>
    <n v="2"/>
    <d v="2020-08-24T00:00:00"/>
    <x v="563"/>
    <d v="2020-11-30T00:00:00"/>
    <d v="2020-11-30T00:00:00"/>
    <n v="0"/>
    <n v="417"/>
    <n v="183991.25999999981"/>
  </r>
  <r>
    <s v="KR"/>
    <n v="4224870"/>
    <n v="273.36"/>
    <n v="1"/>
    <d v="2020-08-31T00:00:00"/>
    <x v="563"/>
    <d v="2020-11-30T00:00:00"/>
    <d v="2020-11-30T00:00:00"/>
    <n v="0"/>
    <n v="417"/>
    <n v="183991.25999999981"/>
  </r>
  <r>
    <s v="KR"/>
    <n v="4224870"/>
    <n v="820.14"/>
    <n v="10"/>
    <d v="2020-08-10T00:00:00"/>
    <x v="563"/>
    <d v="2020-11-30T00:00:00"/>
    <d v="2020-11-30T00:00:00"/>
    <n v="0"/>
    <n v="417"/>
    <n v="183991.25999999981"/>
  </r>
  <r>
    <s v="KR"/>
    <n v="4224870"/>
    <n v="492.06"/>
    <n v="6"/>
    <d v="2020-08-17T00:00:00"/>
    <x v="563"/>
    <d v="2020-11-30T00:00:00"/>
    <d v="2020-11-30T00:00:00"/>
    <n v="0"/>
    <n v="417"/>
    <n v="183991.25999999981"/>
  </r>
  <r>
    <s v="KR"/>
    <n v="4224870"/>
    <n v="246.06"/>
    <n v="3"/>
    <d v="2020-08-24T00:00:00"/>
    <x v="563"/>
    <d v="2020-11-30T00:00:00"/>
    <d v="2020-11-30T00:00:00"/>
    <n v="0"/>
    <n v="417"/>
    <n v="183991.25999999981"/>
  </r>
  <r>
    <s v="KR"/>
    <n v="4224870"/>
    <n v="164.04"/>
    <n v="2"/>
    <d v="2020-08-31T00:00:00"/>
    <x v="563"/>
    <d v="2020-11-30T00:00:00"/>
    <d v="2020-11-30T00:00:00"/>
    <n v="0"/>
    <n v="417"/>
    <n v="183991.25999999981"/>
  </r>
  <r>
    <s v="KR"/>
    <n v="4224870"/>
    <n v="410.04"/>
    <n v="5"/>
    <d v="2020-09-07T00:00:00"/>
    <x v="563"/>
    <d v="2020-11-30T00:00:00"/>
    <d v="2020-11-30T00:00:00"/>
    <n v="0"/>
    <n v="417"/>
    <n v="183991.25999999981"/>
  </r>
  <r>
    <s v="KR"/>
    <n v="4224870"/>
    <n v="369.3"/>
    <n v="3"/>
    <d v="2020-08-10T00:00:00"/>
    <x v="563"/>
    <d v="2020-11-30T00:00:00"/>
    <d v="2020-11-30T00:00:00"/>
    <n v="0"/>
    <n v="417"/>
    <n v="183991.25999999981"/>
  </r>
  <r>
    <s v="KR"/>
    <n v="4224870"/>
    <n v="738.6"/>
    <n v="6"/>
    <d v="2020-08-17T00:00:00"/>
    <x v="563"/>
    <d v="2020-11-30T00:00:00"/>
    <d v="2020-11-30T00:00:00"/>
    <n v="0"/>
    <n v="417"/>
    <n v="183991.25999999981"/>
  </r>
  <r>
    <s v="KR"/>
    <n v="4224870"/>
    <n v="492.42"/>
    <n v="4"/>
    <d v="2020-08-24T00:00:00"/>
    <x v="563"/>
    <d v="2020-11-30T00:00:00"/>
    <d v="2020-11-30T00:00:00"/>
    <n v="0"/>
    <n v="417"/>
    <n v="183991.25999999981"/>
  </r>
  <r>
    <s v="KR"/>
    <n v="4224870"/>
    <n v="861.72"/>
    <n v="7"/>
    <d v="2020-08-31T00:00:00"/>
    <x v="563"/>
    <d v="2020-11-30T00:00:00"/>
    <d v="2020-11-30T00:00:00"/>
    <n v="0"/>
    <n v="417"/>
    <n v="183991.25999999981"/>
  </r>
  <r>
    <s v="KR"/>
    <n v="4224870"/>
    <n v="1230.72"/>
    <n v="5"/>
    <d v="2020-08-10T00:00:00"/>
    <x v="563"/>
    <d v="2020-11-30T00:00:00"/>
    <d v="2020-11-30T00:00:00"/>
    <n v="0"/>
    <n v="417"/>
    <n v="183991.25999999981"/>
  </r>
  <r>
    <s v="KR"/>
    <n v="4224870"/>
    <n v="984.6"/>
    <n v="4"/>
    <d v="2020-08-17T00:00:00"/>
    <x v="563"/>
    <d v="2020-11-30T00:00:00"/>
    <d v="2020-11-30T00:00:00"/>
    <n v="0"/>
    <n v="417"/>
    <n v="183991.25999999981"/>
  </r>
  <r>
    <s v="KR"/>
    <n v="4224870"/>
    <n v="492.3"/>
    <n v="2"/>
    <d v="2020-08-24T00:00:00"/>
    <x v="563"/>
    <d v="2020-11-30T00:00:00"/>
    <d v="2020-11-30T00:00:00"/>
    <n v="0"/>
    <n v="417"/>
    <n v="183991.25999999981"/>
  </r>
  <r>
    <s v="KR"/>
    <n v="4224870"/>
    <n v="738.42"/>
    <n v="3"/>
    <d v="2020-08-31T00:00:00"/>
    <x v="563"/>
    <d v="2020-11-30T00:00:00"/>
    <d v="2020-11-30T00:00:00"/>
    <n v="0"/>
    <n v="417"/>
    <n v="183991.25999999981"/>
  </r>
  <r>
    <s v="KR"/>
    <n v="4224870"/>
    <n v="246.12"/>
    <n v="1"/>
    <d v="2020-09-07T00:00:00"/>
    <x v="563"/>
    <d v="2020-11-30T00:00:00"/>
    <d v="2020-11-30T00:00:00"/>
    <n v="0"/>
    <n v="417"/>
    <n v="183991.25999999981"/>
  </r>
  <r>
    <s v="KR"/>
    <n v="4230834"/>
    <n v="-621.17999999999995"/>
    <n v="-1"/>
    <d v="2020-08-17T00:00:00"/>
    <x v="271"/>
    <d v="2020-10-26T00:00:00"/>
    <d v="2020-11-30T00:00:00"/>
    <n v="35"/>
    <n v="86"/>
    <n v="193772.28000000012"/>
  </r>
  <r>
    <s v="KR"/>
    <n v="4230834"/>
    <n v="1218.48"/>
    <n v="1"/>
    <d v="2020-09-07T00:00:00"/>
    <x v="271"/>
    <d v="2020-10-26T00:00:00"/>
    <d v="2020-11-30T00:00:00"/>
    <n v="35"/>
    <n v="86"/>
    <n v="193772.28000000012"/>
  </r>
  <r>
    <s v="KR"/>
    <n v="4245594"/>
    <n v="1218.48"/>
    <n v="1"/>
    <d v="2020-08-31T00:00:00"/>
    <x v="324"/>
    <d v="2020-11-02T00:00:00"/>
    <d v="2020-11-30T00:00:00"/>
    <n v="28"/>
    <n v="8"/>
    <n v="12441.66"/>
  </r>
  <r>
    <s v="KR"/>
    <n v="4384494"/>
    <n v="3655.5"/>
    <n v="3"/>
    <d v="2020-08-10T00:00:00"/>
    <x v="532"/>
    <d v="2020-11-30T00:00:00"/>
    <d v="2020-11-30T00:00:00"/>
    <n v="0"/>
    <n v="7"/>
    <n v="9779.8200000000015"/>
  </r>
  <r>
    <s v="KR"/>
    <n v="4413756"/>
    <n v="2437.02"/>
    <n v="2"/>
    <d v="2020-08-17T00:00:00"/>
    <x v="277"/>
    <d v="2020-11-23T00:00:00"/>
    <d v="2020-11-30T00:00:00"/>
    <n v="7"/>
    <n v="34"/>
    <n v="75738.120000000024"/>
  </r>
  <r>
    <s v="KR"/>
    <n v="4427016"/>
    <n v="391.38"/>
    <n v="1"/>
    <d v="2020-08-31T00:00:00"/>
    <x v="695"/>
    <d v="2020-11-02T00:00:00"/>
    <d v="2020-11-30T00:00:00"/>
    <n v="28"/>
    <n v="5"/>
    <n v="11429.34"/>
  </r>
  <r>
    <s v="KR"/>
    <n v="4511262"/>
    <n v="1218.48"/>
    <n v="1"/>
    <d v="2020-08-10T00:00:00"/>
    <x v="549"/>
    <d v="2020-11-30T00:00:00"/>
    <d v="2020-11-30T00:00:00"/>
    <n v="0"/>
    <n v="52"/>
    <n v="306204.42"/>
  </r>
  <r>
    <s v="KR"/>
    <n v="4511262"/>
    <n v="1218.48"/>
    <n v="1"/>
    <d v="2020-08-17T00:00:00"/>
    <x v="549"/>
    <d v="2020-11-30T00:00:00"/>
    <d v="2020-11-30T00:00:00"/>
    <n v="0"/>
    <n v="52"/>
    <n v="306204.42"/>
  </r>
  <r>
    <s v="KR"/>
    <n v="4511262"/>
    <n v="2437.02"/>
    <n v="2"/>
    <d v="2020-08-24T00:00:00"/>
    <x v="549"/>
    <d v="2020-11-30T00:00:00"/>
    <d v="2020-11-30T00:00:00"/>
    <n v="0"/>
    <n v="52"/>
    <n v="306204.42"/>
  </r>
  <r>
    <s v="KR"/>
    <n v="4522512"/>
    <n v="1218.48"/>
    <n v="1"/>
    <d v="2020-08-31T00:00:00"/>
    <x v="550"/>
    <d v="2020-08-31T00:00:00"/>
    <d v="2020-11-30T00:00:00"/>
    <n v="91"/>
    <n v="11"/>
    <n v="13686.78"/>
  </r>
  <r>
    <s v="KR"/>
    <n v="4525932"/>
    <n v="533.82000000000005"/>
    <n v="10"/>
    <d v="2020-08-17T00:00:00"/>
    <x v="565"/>
    <d v="2020-10-26T00:00:00"/>
    <d v="2020-11-30T00:00:00"/>
    <n v="35"/>
    <n v="5"/>
    <n v="6769.32"/>
  </r>
  <r>
    <s v="KR"/>
    <n v="4527936"/>
    <n v="1031.22"/>
    <n v="1"/>
    <d v="2020-08-10T00:00:00"/>
    <x v="696"/>
    <d v="2020-08-10T00:00:00"/>
    <d v="2020-11-30T00:00:00"/>
    <n v="112"/>
    <n v="1"/>
    <n v="1031.22"/>
  </r>
  <r>
    <s v="KR"/>
    <n v="4532034"/>
    <n v="626.22"/>
    <n v="1"/>
    <d v="2020-08-31T00:00:00"/>
    <x v="614"/>
    <d v="2020-10-19T00:00:00"/>
    <d v="2020-11-30T00:00:00"/>
    <n v="42"/>
    <n v="2"/>
    <n v="1500.8400000000001"/>
  </r>
  <r>
    <s v="KR"/>
    <n v="702684"/>
    <n v="1217.7"/>
    <n v="1"/>
    <d v="2020-09-14T00:00:00"/>
    <x v="13"/>
    <d v="2020-11-30T00:00:00"/>
    <d v="2020-11-30T00:00:00"/>
    <n v="0"/>
    <n v="114"/>
    <n v="308452.26"/>
  </r>
  <r>
    <s v="KR"/>
    <n v="702684"/>
    <n v="3653.16"/>
    <n v="3"/>
    <d v="2020-09-21T00:00:00"/>
    <x v="13"/>
    <d v="2020-11-30T00:00:00"/>
    <d v="2020-11-30T00:00:00"/>
    <n v="0"/>
    <n v="114"/>
    <n v="308452.26"/>
  </r>
  <r>
    <s v="KR"/>
    <n v="702684"/>
    <n v="3653.16"/>
    <n v="3"/>
    <d v="2020-09-28T00:00:00"/>
    <x v="13"/>
    <d v="2020-11-30T00:00:00"/>
    <d v="2020-11-30T00:00:00"/>
    <n v="0"/>
    <n v="114"/>
    <n v="308452.26"/>
  </r>
  <r>
    <s v="KR"/>
    <n v="702684"/>
    <n v="1217.7"/>
    <n v="1"/>
    <d v="2020-10-05T00:00:00"/>
    <x v="13"/>
    <d v="2020-11-30T00:00:00"/>
    <d v="2020-11-30T00:00:00"/>
    <n v="0"/>
    <n v="114"/>
    <n v="308452.26"/>
  </r>
  <r>
    <s v="KR"/>
    <n v="702918"/>
    <n v="273.18"/>
    <n v="1"/>
    <d v="2020-09-14T00:00:00"/>
    <x v="45"/>
    <d v="2020-11-23T00:00:00"/>
    <d v="2020-11-30T00:00:00"/>
    <n v="7"/>
    <n v="17"/>
    <n v="18148.259999999998"/>
  </r>
  <r>
    <s v="KR"/>
    <n v="702936"/>
    <n v="275.39999999999998"/>
    <n v="1"/>
    <d v="2020-09-07T00:00:00"/>
    <x v="131"/>
    <d v="2020-09-21T00:00:00"/>
    <d v="2020-11-30T00:00:00"/>
    <n v="70"/>
    <n v="26"/>
    <n v="105953.63999999997"/>
  </r>
  <r>
    <s v="KR"/>
    <n v="702936"/>
    <n v="3653.16"/>
    <n v="3"/>
    <d v="2020-09-21T00:00:00"/>
    <x v="131"/>
    <d v="2020-09-21T00:00:00"/>
    <d v="2020-11-30T00:00:00"/>
    <n v="70"/>
    <n v="26"/>
    <n v="105953.63999999997"/>
  </r>
  <r>
    <s v="KR"/>
    <n v="703044"/>
    <n v="1639.02"/>
    <n v="6"/>
    <d v="2020-09-28T00:00:00"/>
    <x v="46"/>
    <d v="2020-11-23T00:00:00"/>
    <d v="2020-11-30T00:00:00"/>
    <n v="7"/>
    <n v="31"/>
    <n v="51529.260000000009"/>
  </r>
  <r>
    <s v="KR"/>
    <n v="704370"/>
    <n v="2435.46"/>
    <n v="2"/>
    <d v="2020-09-28T00:00:00"/>
    <x v="186"/>
    <d v="2020-10-12T00:00:00"/>
    <d v="2020-11-30T00:00:00"/>
    <n v="49"/>
    <n v="39"/>
    <n v="105519.35999999999"/>
  </r>
  <r>
    <s v="KR"/>
    <n v="704394"/>
    <n v="1039.08"/>
    <n v="1"/>
    <d v="2020-09-07T00:00:00"/>
    <x v="58"/>
    <d v="2020-09-07T00:00:00"/>
    <d v="2020-11-30T00:00:00"/>
    <n v="84"/>
    <n v="9"/>
    <n v="11668.980000000001"/>
  </r>
  <r>
    <s v="KR"/>
    <n v="704628"/>
    <n v="12177.18"/>
    <n v="10"/>
    <d v="2020-09-28T00:00:00"/>
    <x v="187"/>
    <d v="2020-10-26T00:00:00"/>
    <d v="2020-11-30T00:00:00"/>
    <n v="35"/>
    <n v="16"/>
    <n v="61890.360000000008"/>
  </r>
  <r>
    <s v="KR"/>
    <n v="704724"/>
    <n v="1217.7"/>
    <n v="1"/>
    <d v="2020-09-28T00:00:00"/>
    <x v="472"/>
    <d v="2020-11-09T00:00:00"/>
    <d v="2020-11-30T00:00:00"/>
    <n v="21"/>
    <n v="9"/>
    <n v="12549.000000000002"/>
  </r>
  <r>
    <s v="KR"/>
    <n v="705360"/>
    <n v="4495.1400000000003"/>
    <n v="2"/>
    <d v="2020-09-07T00:00:00"/>
    <x v="188"/>
    <d v="2020-11-30T00:00:00"/>
    <d v="2020-11-30T00:00:00"/>
    <n v="0"/>
    <n v="163"/>
    <n v="491606.4600000002"/>
  </r>
  <r>
    <s v="KR"/>
    <n v="705360"/>
    <n v="6740.46"/>
    <n v="3"/>
    <d v="2020-09-21T00:00:00"/>
    <x v="188"/>
    <d v="2020-11-30T00:00:00"/>
    <d v="2020-11-30T00:00:00"/>
    <n v="0"/>
    <n v="163"/>
    <n v="491606.4600000002"/>
  </r>
  <r>
    <s v="KR"/>
    <n v="705360"/>
    <n v="6740.46"/>
    <n v="3"/>
    <d v="2020-10-05T00:00:00"/>
    <x v="188"/>
    <d v="2020-11-30T00:00:00"/>
    <d v="2020-11-30T00:00:00"/>
    <n v="0"/>
    <n v="163"/>
    <n v="491606.4600000002"/>
  </r>
  <r>
    <s v="KR"/>
    <n v="705360"/>
    <n v="620.82000000000005"/>
    <n v="1"/>
    <d v="2020-09-28T00:00:00"/>
    <x v="188"/>
    <d v="2020-11-30T00:00:00"/>
    <d v="2020-11-30T00:00:00"/>
    <n v="0"/>
    <n v="163"/>
    <n v="491606.4600000002"/>
  </r>
  <r>
    <s v="KR"/>
    <n v="705360"/>
    <n v="620.82000000000005"/>
    <n v="1"/>
    <d v="2020-10-05T00:00:00"/>
    <x v="188"/>
    <d v="2020-11-30T00:00:00"/>
    <d v="2020-11-30T00:00:00"/>
    <n v="0"/>
    <n v="163"/>
    <n v="491606.4600000002"/>
  </r>
  <r>
    <s v="KR"/>
    <n v="705360"/>
    <n v="2061.12"/>
    <n v="2"/>
    <d v="2020-10-05T00:00:00"/>
    <x v="188"/>
    <d v="2020-11-30T00:00:00"/>
    <d v="2020-11-30T00:00:00"/>
    <n v="0"/>
    <n v="163"/>
    <n v="491606.4600000002"/>
  </r>
  <r>
    <s v="KR"/>
    <n v="705360"/>
    <n v="625.74"/>
    <n v="1"/>
    <d v="2020-09-14T00:00:00"/>
    <x v="188"/>
    <d v="2020-11-30T00:00:00"/>
    <d v="2020-11-30T00:00:00"/>
    <n v="0"/>
    <n v="163"/>
    <n v="491606.4600000002"/>
  </r>
  <r>
    <s v="KR"/>
    <n v="705360"/>
    <n v="1218.48"/>
    <n v="1"/>
    <d v="2020-09-07T00:00:00"/>
    <x v="188"/>
    <d v="2020-11-30T00:00:00"/>
    <d v="2020-11-30T00:00:00"/>
    <n v="0"/>
    <n v="163"/>
    <n v="491606.4600000002"/>
  </r>
  <r>
    <s v="KR"/>
    <n v="705360"/>
    <n v="1217.7"/>
    <n v="1"/>
    <d v="2020-09-14T00:00:00"/>
    <x v="188"/>
    <d v="2020-11-30T00:00:00"/>
    <d v="2020-11-30T00:00:00"/>
    <n v="0"/>
    <n v="163"/>
    <n v="491606.4600000002"/>
  </r>
  <r>
    <s v="KR"/>
    <n v="705468"/>
    <n v="4493.6400000000003"/>
    <n v="2"/>
    <d v="2020-09-28T00:00:00"/>
    <x v="282"/>
    <d v="2020-11-09T00:00:00"/>
    <d v="2020-11-30T00:00:00"/>
    <n v="21"/>
    <n v="12"/>
    <n v="36927.599999999999"/>
  </r>
  <r>
    <s v="KR"/>
    <n v="706404"/>
    <n v="391.14"/>
    <n v="1"/>
    <d v="2020-09-14T00:00:00"/>
    <x v="402"/>
    <d v="2020-11-30T00:00:00"/>
    <d v="2020-11-30T00:00:00"/>
    <n v="0"/>
    <n v="64"/>
    <n v="55557.000000000007"/>
  </r>
  <r>
    <s v="KR"/>
    <n v="706404"/>
    <n v="391.14"/>
    <n v="1"/>
    <d v="2020-09-21T00:00:00"/>
    <x v="402"/>
    <d v="2020-11-30T00:00:00"/>
    <d v="2020-11-30T00:00:00"/>
    <n v="0"/>
    <n v="64"/>
    <n v="55557.000000000007"/>
  </r>
  <r>
    <s v="KR"/>
    <n v="706404"/>
    <n v="782.22"/>
    <n v="2"/>
    <d v="2020-09-28T00:00:00"/>
    <x v="402"/>
    <d v="2020-11-30T00:00:00"/>
    <d v="2020-11-30T00:00:00"/>
    <n v="0"/>
    <n v="64"/>
    <n v="55557.000000000007"/>
  </r>
  <r>
    <s v="KR"/>
    <n v="706404"/>
    <n v="3129"/>
    <n v="8"/>
    <d v="2020-10-05T00:00:00"/>
    <x v="402"/>
    <d v="2020-11-30T00:00:00"/>
    <d v="2020-11-30T00:00:00"/>
    <n v="0"/>
    <n v="64"/>
    <n v="55557.000000000007"/>
  </r>
  <r>
    <s v="KR"/>
    <n v="706404"/>
    <n v="273.36"/>
    <n v="1"/>
    <d v="2020-09-07T00:00:00"/>
    <x v="402"/>
    <d v="2020-11-30T00:00:00"/>
    <d v="2020-11-30T00:00:00"/>
    <n v="0"/>
    <n v="64"/>
    <n v="55557.000000000007"/>
  </r>
  <r>
    <s v="KR"/>
    <n v="707292"/>
    <n v="1217.7"/>
    <n v="1"/>
    <d v="2020-09-21T00:00:00"/>
    <x v="190"/>
    <d v="2020-11-16T00:00:00"/>
    <d v="2020-11-30T00:00:00"/>
    <n v="14"/>
    <n v="17"/>
    <n v="36176.519999999997"/>
  </r>
  <r>
    <s v="KR"/>
    <n v="707292"/>
    <n v="1217.7"/>
    <n v="1"/>
    <d v="2020-09-28T00:00:00"/>
    <x v="190"/>
    <d v="2020-11-16T00:00:00"/>
    <d v="2020-11-30T00:00:00"/>
    <n v="14"/>
    <n v="17"/>
    <n v="36176.519999999997"/>
  </r>
  <r>
    <s v="KR"/>
    <n v="708534"/>
    <n v="620.82000000000005"/>
    <n v="1"/>
    <d v="2020-09-28T00:00:00"/>
    <x v="191"/>
    <d v="2020-11-30T00:00:00"/>
    <d v="2020-11-30T00:00:00"/>
    <n v="0"/>
    <n v="36"/>
    <n v="42495.000000000007"/>
  </r>
  <r>
    <s v="KR"/>
    <n v="708534"/>
    <n v="1241.6400000000001"/>
    <n v="2"/>
    <d v="2020-10-05T00:00:00"/>
    <x v="191"/>
    <d v="2020-11-30T00:00:00"/>
    <d v="2020-11-30T00:00:00"/>
    <n v="0"/>
    <n v="36"/>
    <n v="42495.000000000007"/>
  </r>
  <r>
    <s v="KR"/>
    <n v="708780"/>
    <n v="785.46"/>
    <n v="2"/>
    <d v="2020-09-07T00:00:00"/>
    <x v="28"/>
    <d v="2020-11-30T00:00:00"/>
    <d v="2020-11-30T00:00:00"/>
    <n v="0"/>
    <n v="420"/>
    <n v="876023.69999999937"/>
  </r>
  <r>
    <s v="KR"/>
    <n v="708780"/>
    <n v="391.14"/>
    <n v="1"/>
    <d v="2020-09-14T00:00:00"/>
    <x v="28"/>
    <d v="2020-11-30T00:00:00"/>
    <d v="2020-11-30T00:00:00"/>
    <n v="0"/>
    <n v="420"/>
    <n v="876023.69999999937"/>
  </r>
  <r>
    <s v="KR"/>
    <n v="708780"/>
    <n v="391.14"/>
    <n v="1"/>
    <d v="2020-09-21T00:00:00"/>
    <x v="28"/>
    <d v="2020-11-30T00:00:00"/>
    <d v="2020-11-30T00:00:00"/>
    <n v="0"/>
    <n v="420"/>
    <n v="876023.69999999937"/>
  </r>
  <r>
    <s v="KR"/>
    <n v="708780"/>
    <n v="782.22"/>
    <n v="2"/>
    <d v="2020-09-28T00:00:00"/>
    <x v="28"/>
    <d v="2020-11-30T00:00:00"/>
    <d v="2020-11-30T00:00:00"/>
    <n v="0"/>
    <n v="420"/>
    <n v="876023.69999999937"/>
  </r>
  <r>
    <s v="KR"/>
    <n v="708780"/>
    <n v="1564.5"/>
    <n v="4"/>
    <d v="2020-10-05T00:00:00"/>
    <x v="28"/>
    <d v="2020-11-30T00:00:00"/>
    <d v="2020-11-30T00:00:00"/>
    <n v="0"/>
    <n v="420"/>
    <n v="876023.69999999937"/>
  </r>
  <r>
    <s v="KR"/>
    <n v="708780"/>
    <n v="7471.14"/>
    <n v="12"/>
    <d v="2020-09-07T00:00:00"/>
    <x v="28"/>
    <d v="2020-11-30T00:00:00"/>
    <d v="2020-11-30T00:00:00"/>
    <n v="0"/>
    <n v="420"/>
    <n v="876023.69999999937"/>
  </r>
  <r>
    <s v="KR"/>
    <n v="708780"/>
    <n v="2483.2800000000002"/>
    <n v="4"/>
    <d v="2020-09-14T00:00:00"/>
    <x v="28"/>
    <d v="2020-11-30T00:00:00"/>
    <d v="2020-11-30T00:00:00"/>
    <n v="0"/>
    <n v="420"/>
    <n v="876023.69999999937"/>
  </r>
  <r>
    <s v="KR"/>
    <n v="708780"/>
    <n v="2483.2800000000002"/>
    <n v="4"/>
    <d v="2020-09-21T00:00:00"/>
    <x v="28"/>
    <d v="2020-11-30T00:00:00"/>
    <d v="2020-11-30T00:00:00"/>
    <n v="0"/>
    <n v="420"/>
    <n v="876023.69999999937"/>
  </r>
  <r>
    <s v="KR"/>
    <n v="708780"/>
    <n v="4345.74"/>
    <n v="7"/>
    <d v="2020-09-28T00:00:00"/>
    <x v="28"/>
    <d v="2020-11-30T00:00:00"/>
    <d v="2020-11-30T00:00:00"/>
    <n v="0"/>
    <n v="420"/>
    <n v="876023.69999999937"/>
  </r>
  <r>
    <s v="KR"/>
    <n v="708780"/>
    <n v="6208.2"/>
    <n v="10"/>
    <d v="2020-10-05T00:00:00"/>
    <x v="28"/>
    <d v="2020-11-30T00:00:00"/>
    <d v="2020-11-30T00:00:00"/>
    <n v="0"/>
    <n v="420"/>
    <n v="876023.69999999937"/>
  </r>
  <r>
    <s v="KR"/>
    <n v="708780"/>
    <n v="1646.16"/>
    <n v="6"/>
    <d v="2020-09-07T00:00:00"/>
    <x v="28"/>
    <d v="2020-11-30T00:00:00"/>
    <d v="2020-11-30T00:00:00"/>
    <n v="0"/>
    <n v="420"/>
    <n v="876023.69999999937"/>
  </r>
  <r>
    <s v="KR"/>
    <n v="708780"/>
    <n v="819.54"/>
    <n v="3"/>
    <d v="2020-09-14T00:00:00"/>
    <x v="28"/>
    <d v="2020-11-30T00:00:00"/>
    <d v="2020-11-30T00:00:00"/>
    <n v="0"/>
    <n v="420"/>
    <n v="876023.69999999937"/>
  </r>
  <r>
    <s v="KR"/>
    <n v="708780"/>
    <n v="2458.56"/>
    <n v="9"/>
    <d v="2020-09-21T00:00:00"/>
    <x v="28"/>
    <d v="2020-11-30T00:00:00"/>
    <d v="2020-11-30T00:00:00"/>
    <n v="0"/>
    <n v="420"/>
    <n v="876023.69999999937"/>
  </r>
  <r>
    <s v="KR"/>
    <n v="708780"/>
    <n v="1365.84"/>
    <n v="5"/>
    <d v="2020-09-28T00:00:00"/>
    <x v="28"/>
    <d v="2020-11-30T00:00:00"/>
    <d v="2020-11-30T00:00:00"/>
    <n v="0"/>
    <n v="420"/>
    <n v="876023.69999999937"/>
  </r>
  <r>
    <s v="KR"/>
    <n v="708780"/>
    <n v="1639.02"/>
    <n v="6"/>
    <d v="2020-10-05T00:00:00"/>
    <x v="28"/>
    <d v="2020-11-30T00:00:00"/>
    <d v="2020-11-30T00:00:00"/>
    <n v="0"/>
    <n v="420"/>
    <n v="876023.69999999937"/>
  </r>
  <r>
    <s v="KR"/>
    <n v="708780"/>
    <n v="1217.7"/>
    <n v="1"/>
    <d v="2020-09-07T00:00:00"/>
    <x v="28"/>
    <d v="2020-11-30T00:00:00"/>
    <d v="2020-11-30T00:00:00"/>
    <n v="0"/>
    <n v="420"/>
    <n v="876023.69999999937"/>
  </r>
  <r>
    <s v="KR"/>
    <n v="709416"/>
    <n v="1217.7"/>
    <n v="1"/>
    <d v="2020-09-28T00:00:00"/>
    <x v="194"/>
    <d v="2020-11-23T00:00:00"/>
    <d v="2020-11-30T00:00:00"/>
    <n v="7"/>
    <n v="54"/>
    <n v="139627.25999999998"/>
  </r>
  <r>
    <s v="KR"/>
    <n v="711894"/>
    <n v="2455.5"/>
    <n v="2"/>
    <d v="2020-09-07T00:00:00"/>
    <x v="59"/>
    <d v="2020-11-30T00:00:00"/>
    <d v="2020-11-30T00:00:00"/>
    <n v="0"/>
    <n v="62"/>
    <n v="169008.48000000007"/>
  </r>
  <r>
    <s v="KR"/>
    <n v="711894"/>
    <n v="1217.7"/>
    <n v="1"/>
    <d v="2020-09-28T00:00:00"/>
    <x v="59"/>
    <d v="2020-11-30T00:00:00"/>
    <d v="2020-11-30T00:00:00"/>
    <n v="0"/>
    <n v="62"/>
    <n v="169008.48000000007"/>
  </r>
  <r>
    <s v="KR"/>
    <n v="711984"/>
    <n v="3684.84"/>
    <n v="1"/>
    <d v="2020-09-14T00:00:00"/>
    <x v="29"/>
    <d v="2020-10-26T00:00:00"/>
    <d v="2020-11-30T00:00:00"/>
    <n v="35"/>
    <n v="30"/>
    <n v="113944.13999999998"/>
  </r>
  <r>
    <s v="KR"/>
    <n v="711984"/>
    <n v="3684.84"/>
    <n v="1"/>
    <d v="2020-09-28T00:00:00"/>
    <x v="29"/>
    <d v="2020-10-26T00:00:00"/>
    <d v="2020-11-30T00:00:00"/>
    <n v="35"/>
    <n v="30"/>
    <n v="113944.13999999998"/>
  </r>
  <r>
    <s v="KR"/>
    <n v="711984"/>
    <n v="1217.7"/>
    <n v="1"/>
    <d v="2020-10-05T00:00:00"/>
    <x v="29"/>
    <d v="2020-10-26T00:00:00"/>
    <d v="2020-11-30T00:00:00"/>
    <n v="35"/>
    <n v="30"/>
    <n v="113944.13999999998"/>
  </r>
  <r>
    <s v="KR"/>
    <n v="712098"/>
    <n v="273.18"/>
    <n v="1"/>
    <d v="2020-09-14T00:00:00"/>
    <x v="197"/>
    <d v="2020-11-16T00:00:00"/>
    <d v="2020-11-30T00:00:00"/>
    <n v="14"/>
    <n v="34"/>
    <n v="51358.44"/>
  </r>
  <r>
    <s v="KR"/>
    <n v="712098"/>
    <n v="273.18"/>
    <n v="1"/>
    <d v="2020-09-21T00:00:00"/>
    <x v="197"/>
    <d v="2020-11-16T00:00:00"/>
    <d v="2020-11-30T00:00:00"/>
    <n v="14"/>
    <n v="34"/>
    <n v="51358.44"/>
  </r>
  <r>
    <s v="KR"/>
    <n v="712098"/>
    <n v="4870.8599999999997"/>
    <n v="4"/>
    <d v="2020-09-14T00:00:00"/>
    <x v="197"/>
    <d v="2020-11-16T00:00:00"/>
    <d v="2020-11-30T00:00:00"/>
    <n v="14"/>
    <n v="34"/>
    <n v="51358.44"/>
  </r>
  <r>
    <s v="KR"/>
    <n v="712098"/>
    <n v="2435.46"/>
    <n v="2"/>
    <d v="2020-09-21T00:00:00"/>
    <x v="197"/>
    <d v="2020-11-16T00:00:00"/>
    <d v="2020-11-30T00:00:00"/>
    <n v="14"/>
    <n v="34"/>
    <n v="51358.44"/>
  </r>
  <r>
    <s v="KR"/>
    <n v="712338"/>
    <n v="2435.46"/>
    <n v="2"/>
    <d v="2020-09-21T00:00:00"/>
    <x v="404"/>
    <d v="2020-10-12T00:00:00"/>
    <d v="2020-11-30T00:00:00"/>
    <n v="49"/>
    <n v="5"/>
    <n v="12540.18"/>
  </r>
  <r>
    <s v="KR"/>
    <n v="712482"/>
    <n v="394.32"/>
    <n v="1"/>
    <d v="2020-09-07T00:00:00"/>
    <x v="199"/>
    <d v="2020-11-16T00:00:00"/>
    <d v="2020-11-30T00:00:00"/>
    <n v="14"/>
    <n v="46"/>
    <n v="18532.86"/>
  </r>
  <r>
    <s v="KR"/>
    <n v="712482"/>
    <n v="391.14"/>
    <n v="1"/>
    <d v="2020-09-28T00:00:00"/>
    <x v="199"/>
    <d v="2020-11-16T00:00:00"/>
    <d v="2020-11-30T00:00:00"/>
    <n v="14"/>
    <n v="46"/>
    <n v="18532.86"/>
  </r>
  <r>
    <s v="KR"/>
    <n v="712932"/>
    <n v="394.32"/>
    <n v="1"/>
    <d v="2020-09-07T00:00:00"/>
    <x v="330"/>
    <d v="2020-11-30T00:00:00"/>
    <d v="2020-11-30T00:00:00"/>
    <n v="0"/>
    <n v="46"/>
    <n v="81020.459999999992"/>
  </r>
  <r>
    <s v="KR"/>
    <n v="712932"/>
    <n v="1217.7"/>
    <n v="1"/>
    <d v="2020-10-05T00:00:00"/>
    <x v="330"/>
    <d v="2020-11-30T00:00:00"/>
    <d v="2020-11-30T00:00:00"/>
    <n v="0"/>
    <n v="46"/>
    <n v="81020.459999999992"/>
  </r>
  <r>
    <s v="KR"/>
    <n v="713754"/>
    <n v="8244.42"/>
    <n v="8"/>
    <d v="2020-10-05T00:00:00"/>
    <x v="73"/>
    <d v="2020-11-02T00:00:00"/>
    <d v="2020-11-30T00:00:00"/>
    <n v="28"/>
    <n v="15"/>
    <n v="44813.279999999999"/>
  </r>
  <r>
    <s v="KR"/>
    <n v="715152"/>
    <n v="1217.7"/>
    <n v="1"/>
    <d v="2020-09-21T00:00:00"/>
    <x v="202"/>
    <d v="2020-11-30T00:00:00"/>
    <d v="2020-11-30T00:00:00"/>
    <n v="0"/>
    <n v="20"/>
    <n v="59921.460000000006"/>
  </r>
  <r>
    <s v="KR"/>
    <n v="718086"/>
    <n v="1217.7"/>
    <n v="1"/>
    <d v="2020-09-21T00:00:00"/>
    <x v="204"/>
    <d v="2020-11-30T00:00:00"/>
    <d v="2020-11-30T00:00:00"/>
    <n v="0"/>
    <n v="66"/>
    <n v="235780.14000000004"/>
  </r>
  <r>
    <s v="KR"/>
    <n v="718086"/>
    <n v="3653.16"/>
    <n v="3"/>
    <d v="2020-09-28T00:00:00"/>
    <x v="204"/>
    <d v="2020-11-30T00:00:00"/>
    <d v="2020-11-30T00:00:00"/>
    <n v="0"/>
    <n v="66"/>
    <n v="235780.14000000004"/>
  </r>
  <r>
    <s v="KR"/>
    <n v="718086"/>
    <n v="1217.7"/>
    <n v="1"/>
    <d v="2020-10-05T00:00:00"/>
    <x v="204"/>
    <d v="2020-11-30T00:00:00"/>
    <d v="2020-11-30T00:00:00"/>
    <n v="0"/>
    <n v="66"/>
    <n v="235780.14000000004"/>
  </r>
  <r>
    <s v="KR"/>
    <n v="718152"/>
    <n v="1241.6400000000001"/>
    <n v="2"/>
    <d v="2020-10-05T00:00:00"/>
    <x v="30"/>
    <d v="2020-11-30T00:00:00"/>
    <d v="2020-11-30T00:00:00"/>
    <n v="0"/>
    <n v="327"/>
    <n v="386034.60000000044"/>
  </r>
  <r>
    <s v="KR"/>
    <n v="718152"/>
    <n v="620.82000000000005"/>
    <n v="1"/>
    <d v="2020-09-14T00:00:00"/>
    <x v="30"/>
    <d v="2020-11-30T00:00:00"/>
    <d v="2020-11-30T00:00:00"/>
    <n v="0"/>
    <n v="327"/>
    <n v="386034.60000000044"/>
  </r>
  <r>
    <s v="KR"/>
    <n v="718152"/>
    <n v="620.82000000000005"/>
    <n v="1"/>
    <d v="2020-09-21T00:00:00"/>
    <x v="30"/>
    <d v="2020-11-30T00:00:00"/>
    <d v="2020-11-30T00:00:00"/>
    <n v="0"/>
    <n v="327"/>
    <n v="386034.60000000044"/>
  </r>
  <r>
    <s v="KR"/>
    <n v="718152"/>
    <n v="1241.6400000000001"/>
    <n v="2"/>
    <d v="2020-09-28T00:00:00"/>
    <x v="30"/>
    <d v="2020-11-30T00:00:00"/>
    <d v="2020-11-30T00:00:00"/>
    <n v="0"/>
    <n v="327"/>
    <n v="386034.60000000044"/>
  </r>
  <r>
    <s v="KR"/>
    <n v="718152"/>
    <n v="2435.46"/>
    <n v="2"/>
    <d v="2020-09-14T00:00:00"/>
    <x v="30"/>
    <d v="2020-11-30T00:00:00"/>
    <d v="2020-11-30T00:00:00"/>
    <n v="0"/>
    <n v="327"/>
    <n v="386034.60000000044"/>
  </r>
  <r>
    <s v="KR"/>
    <n v="718152"/>
    <n v="1217.7"/>
    <n v="1"/>
    <d v="2020-09-28T00:00:00"/>
    <x v="30"/>
    <d v="2020-11-30T00:00:00"/>
    <d v="2020-11-30T00:00:00"/>
    <n v="0"/>
    <n v="327"/>
    <n v="386034.60000000044"/>
  </r>
  <r>
    <s v="KR"/>
    <n v="718446"/>
    <n v="391.14"/>
    <n v="1"/>
    <d v="2020-09-21T00:00:00"/>
    <x v="371"/>
    <d v="2020-09-21T00:00:00"/>
    <d v="2020-11-30T00:00:00"/>
    <n v="70"/>
    <n v="9"/>
    <n v="13163.699999999999"/>
  </r>
  <r>
    <s v="KR"/>
    <n v="719022"/>
    <n v="391.14"/>
    <n v="1"/>
    <d v="2020-09-28T00:00:00"/>
    <x v="159"/>
    <d v="2020-11-30T00:00:00"/>
    <d v="2020-11-30T00:00:00"/>
    <n v="0"/>
    <n v="96"/>
    <n v="46850.639999999992"/>
  </r>
  <r>
    <s v="KR"/>
    <n v="720036"/>
    <n v="2435.46"/>
    <n v="2"/>
    <d v="2020-09-21T00:00:00"/>
    <x v="372"/>
    <d v="2020-09-21T00:00:00"/>
    <d v="2020-11-30T00:00:00"/>
    <n v="70"/>
    <n v="3"/>
    <n v="42687"/>
  </r>
  <r>
    <s v="KR"/>
    <n v="720708"/>
    <n v="273.18"/>
    <n v="1"/>
    <d v="2020-09-28T00:00:00"/>
    <x v="5"/>
    <d v="2020-11-09T00:00:00"/>
    <d v="2020-11-30T00:00:00"/>
    <n v="21"/>
    <n v="70"/>
    <n v="59080.38"/>
  </r>
  <r>
    <s v="KR"/>
    <n v="721512"/>
    <n v="819.54"/>
    <n v="3"/>
    <d v="2020-09-21T00:00:00"/>
    <x v="207"/>
    <d v="2020-11-02T00:00:00"/>
    <d v="2020-11-30T00:00:00"/>
    <n v="28"/>
    <n v="41"/>
    <n v="15719.520000000004"/>
  </r>
  <r>
    <s v="KR"/>
    <n v="723390"/>
    <n v="1564.44"/>
    <n v="4"/>
    <d v="2020-09-28T00:00:00"/>
    <x v="83"/>
    <d v="2020-11-23T00:00:00"/>
    <d v="2020-11-30T00:00:00"/>
    <n v="7"/>
    <n v="67"/>
    <n v="92243.51999999999"/>
  </r>
  <r>
    <s v="KR"/>
    <n v="723390"/>
    <n v="2483.2199999999998"/>
    <n v="4"/>
    <d v="2020-09-14T00:00:00"/>
    <x v="83"/>
    <d v="2020-11-23T00:00:00"/>
    <d v="2020-11-30T00:00:00"/>
    <n v="7"/>
    <n v="67"/>
    <n v="92243.51999999999"/>
  </r>
  <r>
    <s v="KR"/>
    <n v="723390"/>
    <n v="1241.7"/>
    <n v="2"/>
    <d v="2020-09-28T00:00:00"/>
    <x v="83"/>
    <d v="2020-11-23T00:00:00"/>
    <d v="2020-11-30T00:00:00"/>
    <n v="7"/>
    <n v="67"/>
    <n v="92243.51999999999"/>
  </r>
  <r>
    <s v="KR"/>
    <n v="723390"/>
    <n v="1101.54"/>
    <n v="4"/>
    <d v="2020-09-07T00:00:00"/>
    <x v="83"/>
    <d v="2020-11-23T00:00:00"/>
    <d v="2020-11-30T00:00:00"/>
    <n v="7"/>
    <n v="67"/>
    <n v="92243.51999999999"/>
  </r>
  <r>
    <s v="KR"/>
    <n v="724080"/>
    <n v="2062.44"/>
    <n v="2"/>
    <d v="2020-09-07T00:00:00"/>
    <x v="284"/>
    <d v="2020-10-05T00:00:00"/>
    <d v="2020-11-30T00:00:00"/>
    <n v="56"/>
    <n v="17"/>
    <n v="91041.839999999982"/>
  </r>
  <r>
    <s v="KR"/>
    <n v="724080"/>
    <n v="1227.72"/>
    <n v="1"/>
    <d v="2020-09-07T00:00:00"/>
    <x v="284"/>
    <d v="2020-10-05T00:00:00"/>
    <d v="2020-11-30T00:00:00"/>
    <n v="56"/>
    <n v="17"/>
    <n v="91041.839999999982"/>
  </r>
  <r>
    <s v="KR"/>
    <n v="724974"/>
    <n v="7374.54"/>
    <n v="2"/>
    <d v="2020-09-07T00:00:00"/>
    <x v="66"/>
    <d v="2020-11-30T00:00:00"/>
    <d v="2020-11-30T00:00:00"/>
    <n v="0"/>
    <n v="236"/>
    <n v="780258.53999999957"/>
  </r>
  <r>
    <s v="KR"/>
    <n v="724974"/>
    <n v="391.14"/>
    <n v="1"/>
    <d v="2020-09-21T00:00:00"/>
    <x v="66"/>
    <d v="2020-11-30T00:00:00"/>
    <d v="2020-11-30T00:00:00"/>
    <n v="0"/>
    <n v="236"/>
    <n v="780258.53999999957"/>
  </r>
  <r>
    <s v="KR"/>
    <n v="724974"/>
    <n v="1862.88"/>
    <n v="3"/>
    <d v="2020-09-07T00:00:00"/>
    <x v="66"/>
    <d v="2020-11-30T00:00:00"/>
    <d v="2020-11-30T00:00:00"/>
    <n v="0"/>
    <n v="236"/>
    <n v="780258.53999999957"/>
  </r>
  <r>
    <s v="KR"/>
    <n v="724974"/>
    <n v="620.82000000000005"/>
    <n v="1"/>
    <d v="2020-09-14T00:00:00"/>
    <x v="66"/>
    <d v="2020-11-30T00:00:00"/>
    <d v="2020-11-30T00:00:00"/>
    <n v="0"/>
    <n v="236"/>
    <n v="780258.53999999957"/>
  </r>
  <r>
    <s v="KR"/>
    <n v="724974"/>
    <n v="1241.6400000000001"/>
    <n v="2"/>
    <d v="2020-09-21T00:00:00"/>
    <x v="66"/>
    <d v="2020-11-30T00:00:00"/>
    <d v="2020-11-30T00:00:00"/>
    <n v="0"/>
    <n v="236"/>
    <n v="780258.53999999957"/>
  </r>
  <r>
    <s v="KR"/>
    <n v="724974"/>
    <n v="1241.6400000000001"/>
    <n v="2"/>
    <d v="2020-09-28T00:00:00"/>
    <x v="66"/>
    <d v="2020-11-30T00:00:00"/>
    <d v="2020-11-30T00:00:00"/>
    <n v="0"/>
    <n v="236"/>
    <n v="780258.53999999957"/>
  </r>
  <r>
    <s v="KR"/>
    <n v="724974"/>
    <n v="1862.46"/>
    <n v="3"/>
    <d v="2020-10-05T00:00:00"/>
    <x v="66"/>
    <d v="2020-11-30T00:00:00"/>
    <d v="2020-11-30T00:00:00"/>
    <n v="0"/>
    <n v="236"/>
    <n v="780258.53999999957"/>
  </r>
  <r>
    <s v="KR"/>
    <n v="724974"/>
    <n v="273.36"/>
    <n v="1"/>
    <d v="2020-09-07T00:00:00"/>
    <x v="66"/>
    <d v="2020-11-30T00:00:00"/>
    <d v="2020-11-30T00:00:00"/>
    <n v="0"/>
    <n v="236"/>
    <n v="780258.53999999957"/>
  </r>
  <r>
    <s v="KR"/>
    <n v="724974"/>
    <n v="2437.02"/>
    <n v="2"/>
    <d v="2020-09-07T00:00:00"/>
    <x v="66"/>
    <d v="2020-11-30T00:00:00"/>
    <d v="2020-11-30T00:00:00"/>
    <n v="0"/>
    <n v="236"/>
    <n v="780258.53999999957"/>
  </r>
  <r>
    <s v="KR"/>
    <n v="724974"/>
    <n v="15830.34"/>
    <n v="13"/>
    <d v="2020-09-14T00:00:00"/>
    <x v="66"/>
    <d v="2020-11-30T00:00:00"/>
    <d v="2020-11-30T00:00:00"/>
    <n v="0"/>
    <n v="236"/>
    <n v="780258.53999999957"/>
  </r>
  <r>
    <s v="KR"/>
    <n v="724974"/>
    <n v="2435.46"/>
    <n v="2"/>
    <d v="2020-09-21T00:00:00"/>
    <x v="66"/>
    <d v="2020-11-30T00:00:00"/>
    <d v="2020-11-30T00:00:00"/>
    <n v="0"/>
    <n v="236"/>
    <n v="780258.53999999957"/>
  </r>
  <r>
    <s v="KR"/>
    <n v="724974"/>
    <n v="6088.62"/>
    <n v="5"/>
    <d v="2020-09-28T00:00:00"/>
    <x v="66"/>
    <d v="2020-11-30T00:00:00"/>
    <d v="2020-11-30T00:00:00"/>
    <n v="0"/>
    <n v="236"/>
    <n v="780258.53999999957"/>
  </r>
  <r>
    <s v="KR"/>
    <n v="724974"/>
    <n v="2435.46"/>
    <n v="2"/>
    <d v="2020-10-05T00:00:00"/>
    <x v="66"/>
    <d v="2020-11-30T00:00:00"/>
    <d v="2020-11-30T00:00:00"/>
    <n v="0"/>
    <n v="236"/>
    <n v="780258.53999999957"/>
  </r>
  <r>
    <s v="KR"/>
    <n v="757332"/>
    <n v="1173.3599999999999"/>
    <n v="3"/>
    <d v="2020-09-07T00:00:00"/>
    <x v="60"/>
    <d v="2020-11-16T00:00:00"/>
    <d v="2020-11-30T00:00:00"/>
    <n v="14"/>
    <n v="86"/>
    <n v="61857.060000000019"/>
  </r>
  <r>
    <s v="KR"/>
    <n v="757332"/>
    <n v="1173.3599999999999"/>
    <n v="3"/>
    <d v="2020-09-21T00:00:00"/>
    <x v="60"/>
    <d v="2020-11-16T00:00:00"/>
    <d v="2020-11-30T00:00:00"/>
    <n v="14"/>
    <n v="86"/>
    <n v="61857.060000000019"/>
  </r>
  <r>
    <s v="KR"/>
    <n v="757332"/>
    <n v="548.70000000000005"/>
    <n v="2"/>
    <d v="2020-09-07T00:00:00"/>
    <x v="60"/>
    <d v="2020-11-16T00:00:00"/>
    <d v="2020-11-30T00:00:00"/>
    <n v="14"/>
    <n v="86"/>
    <n v="61857.060000000019"/>
  </r>
  <r>
    <s v="KR"/>
    <n v="757332"/>
    <n v="273.18"/>
    <n v="1"/>
    <d v="2020-09-14T00:00:00"/>
    <x v="60"/>
    <d v="2020-11-16T00:00:00"/>
    <d v="2020-11-30T00:00:00"/>
    <n v="14"/>
    <n v="86"/>
    <n v="61857.060000000019"/>
  </r>
  <r>
    <s v="KR"/>
    <n v="757332"/>
    <n v="273.18"/>
    <n v="1"/>
    <d v="2020-10-05T00:00:00"/>
    <x v="60"/>
    <d v="2020-11-16T00:00:00"/>
    <d v="2020-11-30T00:00:00"/>
    <n v="14"/>
    <n v="86"/>
    <n v="61857.060000000019"/>
  </r>
  <r>
    <s v="KR"/>
    <n v="763782"/>
    <n v="3684.84"/>
    <n v="1"/>
    <d v="2020-09-14T00:00:00"/>
    <x v="210"/>
    <d v="2020-11-30T00:00:00"/>
    <d v="2020-11-30T00:00:00"/>
    <n v="0"/>
    <n v="73"/>
    <n v="125895.35999999994"/>
  </r>
  <r>
    <s v="KR"/>
    <n v="763782"/>
    <n v="1218.48"/>
    <n v="1"/>
    <d v="2020-09-07T00:00:00"/>
    <x v="210"/>
    <d v="2020-11-30T00:00:00"/>
    <d v="2020-11-30T00:00:00"/>
    <n v="0"/>
    <n v="73"/>
    <n v="125895.35999999994"/>
  </r>
  <r>
    <s v="KR"/>
    <n v="763782"/>
    <n v="1217.7"/>
    <n v="1"/>
    <d v="2020-09-14T00:00:00"/>
    <x v="210"/>
    <d v="2020-11-30T00:00:00"/>
    <d v="2020-11-30T00:00:00"/>
    <n v="0"/>
    <n v="73"/>
    <n v="125895.35999999994"/>
  </r>
  <r>
    <s v="KR"/>
    <n v="765942"/>
    <n v="1030.56"/>
    <n v="1"/>
    <d v="2020-09-14T00:00:00"/>
    <x v="211"/>
    <d v="2020-11-23T00:00:00"/>
    <d v="2020-11-30T00:00:00"/>
    <n v="7"/>
    <n v="45"/>
    <n v="86364.959999999977"/>
  </r>
  <r>
    <s v="KR"/>
    <n v="765942"/>
    <n v="1030.56"/>
    <n v="1"/>
    <d v="2020-09-21T00:00:00"/>
    <x v="211"/>
    <d v="2020-11-23T00:00:00"/>
    <d v="2020-11-30T00:00:00"/>
    <n v="7"/>
    <n v="45"/>
    <n v="86364.959999999977"/>
  </r>
  <r>
    <s v="KR"/>
    <n v="765942"/>
    <n v="2061.12"/>
    <n v="2"/>
    <d v="2020-10-05T00:00:00"/>
    <x v="211"/>
    <d v="2020-11-23T00:00:00"/>
    <d v="2020-11-30T00:00:00"/>
    <n v="7"/>
    <n v="45"/>
    <n v="86364.959999999977"/>
  </r>
  <r>
    <s v="KR"/>
    <n v="769446"/>
    <n v="1241.6400000000001"/>
    <n v="2"/>
    <d v="2020-09-21T00:00:00"/>
    <x v="149"/>
    <d v="2020-11-30T00:00:00"/>
    <d v="2020-11-30T00:00:00"/>
    <n v="0"/>
    <n v="6"/>
    <n v="7508.16"/>
  </r>
  <r>
    <s v="KR"/>
    <n v="777906"/>
    <n v="1242.42"/>
    <n v="2"/>
    <d v="2020-09-07T00:00:00"/>
    <x v="165"/>
    <d v="2020-11-09T00:00:00"/>
    <d v="2020-11-30T00:00:00"/>
    <n v="21"/>
    <n v="76"/>
    <n v="80430.12000000001"/>
  </r>
  <r>
    <s v="KR"/>
    <n v="777906"/>
    <n v="3724.92"/>
    <n v="6"/>
    <d v="2020-09-21T00:00:00"/>
    <x v="165"/>
    <d v="2020-11-09T00:00:00"/>
    <d v="2020-11-30T00:00:00"/>
    <n v="21"/>
    <n v="76"/>
    <n v="80430.12000000001"/>
  </r>
  <r>
    <s v="KR"/>
    <n v="777906"/>
    <n v="1862.46"/>
    <n v="3"/>
    <d v="2020-10-05T00:00:00"/>
    <x v="165"/>
    <d v="2020-11-09T00:00:00"/>
    <d v="2020-11-30T00:00:00"/>
    <n v="21"/>
    <n v="76"/>
    <n v="80430.12000000001"/>
  </r>
  <r>
    <s v="KR"/>
    <n v="794808"/>
    <n v="1217.7"/>
    <n v="1"/>
    <d v="2020-09-21T00:00:00"/>
    <x v="84"/>
    <d v="2020-09-21T00:00:00"/>
    <d v="2020-11-30T00:00:00"/>
    <n v="70"/>
    <n v="7"/>
    <n v="4495.4400000000005"/>
  </r>
  <r>
    <s v="KR"/>
    <n v="809172"/>
    <n v="391.14"/>
    <n v="1"/>
    <d v="2020-10-05T00:00:00"/>
    <x v="622"/>
    <d v="2020-11-30T00:00:00"/>
    <d v="2020-11-30T00:00:00"/>
    <n v="0"/>
    <n v="88"/>
    <n v="144316.56000000006"/>
  </r>
  <r>
    <s v="KR"/>
    <n v="809172"/>
    <n v="625.91999999999996"/>
    <n v="1"/>
    <d v="2020-09-07T00:00:00"/>
    <x v="622"/>
    <d v="2020-11-30T00:00:00"/>
    <d v="2020-11-30T00:00:00"/>
    <n v="0"/>
    <n v="88"/>
    <n v="144316.56000000006"/>
  </r>
  <r>
    <s v="KR"/>
    <n v="809172"/>
    <n v="1241.6400000000001"/>
    <n v="2"/>
    <d v="2020-09-14T00:00:00"/>
    <x v="622"/>
    <d v="2020-11-30T00:00:00"/>
    <d v="2020-11-30T00:00:00"/>
    <n v="0"/>
    <n v="88"/>
    <n v="144316.56000000006"/>
  </r>
  <r>
    <s v="KR"/>
    <n v="809172"/>
    <n v="1862.46"/>
    <n v="3"/>
    <d v="2020-09-21T00:00:00"/>
    <x v="622"/>
    <d v="2020-11-30T00:00:00"/>
    <d v="2020-11-30T00:00:00"/>
    <n v="0"/>
    <n v="88"/>
    <n v="144316.56000000006"/>
  </r>
  <r>
    <s v="KR"/>
    <n v="809172"/>
    <n v="1862.46"/>
    <n v="3"/>
    <d v="2020-09-28T00:00:00"/>
    <x v="622"/>
    <d v="2020-11-30T00:00:00"/>
    <d v="2020-11-30T00:00:00"/>
    <n v="0"/>
    <n v="88"/>
    <n v="144316.56000000006"/>
  </r>
  <r>
    <s v="KR"/>
    <n v="809172"/>
    <n v="3673.98"/>
    <n v="3"/>
    <d v="2020-09-07T00:00:00"/>
    <x v="622"/>
    <d v="2020-11-30T00:00:00"/>
    <d v="2020-11-30T00:00:00"/>
    <n v="0"/>
    <n v="88"/>
    <n v="144316.56000000006"/>
  </r>
  <r>
    <s v="KR"/>
    <n v="809172"/>
    <n v="2435.46"/>
    <n v="2"/>
    <d v="2020-09-14T00:00:00"/>
    <x v="622"/>
    <d v="2020-11-30T00:00:00"/>
    <d v="2020-11-30T00:00:00"/>
    <n v="0"/>
    <n v="88"/>
    <n v="144316.56000000006"/>
  </r>
  <r>
    <s v="KR"/>
    <n v="809172"/>
    <n v="1217.7"/>
    <n v="1"/>
    <d v="2020-09-28T00:00:00"/>
    <x v="622"/>
    <d v="2020-11-30T00:00:00"/>
    <d v="2020-11-30T00:00:00"/>
    <n v="0"/>
    <n v="88"/>
    <n v="144316.56000000006"/>
  </r>
  <r>
    <s v="KR"/>
    <n v="812592"/>
    <n v="1217.7"/>
    <n v="1"/>
    <d v="2020-09-14T00:00:00"/>
    <x v="178"/>
    <d v="2020-11-02T00:00:00"/>
    <d v="2020-11-30T00:00:00"/>
    <n v="28"/>
    <n v="15"/>
    <n v="15125.340000000002"/>
  </r>
  <r>
    <s v="KR"/>
    <n v="840936"/>
    <n v="391.38"/>
    <n v="1"/>
    <d v="2020-09-07T00:00:00"/>
    <x v="216"/>
    <d v="2020-09-07T00:00:00"/>
    <d v="2020-11-30T00:00:00"/>
    <n v="84"/>
    <n v="15"/>
    <n v="7396.4999999999991"/>
  </r>
  <r>
    <s v="KR"/>
    <n v="841224"/>
    <n v="2246.8200000000002"/>
    <n v="1"/>
    <d v="2020-09-28T00:00:00"/>
    <x v="697"/>
    <d v="2020-09-28T00:00:00"/>
    <d v="2020-11-30T00:00:00"/>
    <n v="63"/>
    <n v="1"/>
    <n v="2246.8200000000002"/>
  </r>
  <r>
    <s v="KR"/>
    <n v="849222"/>
    <n v="5195.3999999999996"/>
    <n v="5"/>
    <d v="2020-09-07T00:00:00"/>
    <x v="217"/>
    <d v="2020-10-19T00:00:00"/>
    <d v="2020-11-30T00:00:00"/>
    <n v="42"/>
    <n v="26"/>
    <n v="30336.899999999998"/>
  </r>
  <r>
    <s v="KR"/>
    <n v="891720"/>
    <n v="782.82"/>
    <n v="2"/>
    <d v="2020-09-14T00:00:00"/>
    <x v="160"/>
    <d v="2020-09-14T00:00:00"/>
    <d v="2020-11-30T00:00:00"/>
    <n v="77"/>
    <n v="19"/>
    <n v="14466.900000000003"/>
  </r>
  <r>
    <s v="KR"/>
    <n v="948012"/>
    <n v="782.22"/>
    <n v="2"/>
    <d v="2020-09-14T00:00:00"/>
    <x v="219"/>
    <d v="2020-11-30T00:00:00"/>
    <d v="2020-11-30T00:00:00"/>
    <n v="0"/>
    <n v="82"/>
    <n v="88866.359999999928"/>
  </r>
  <r>
    <s v="KR"/>
    <n v="948012"/>
    <n v="1173.3599999999999"/>
    <n v="3"/>
    <d v="2020-09-21T00:00:00"/>
    <x v="219"/>
    <d v="2020-11-30T00:00:00"/>
    <d v="2020-11-30T00:00:00"/>
    <n v="0"/>
    <n v="82"/>
    <n v="88866.359999999928"/>
  </r>
  <r>
    <s v="KR"/>
    <n v="948012"/>
    <n v="1365.84"/>
    <n v="5"/>
    <d v="2020-09-14T00:00:00"/>
    <x v="219"/>
    <d v="2020-11-30T00:00:00"/>
    <d v="2020-11-30T00:00:00"/>
    <n v="0"/>
    <n v="82"/>
    <n v="88866.359999999928"/>
  </r>
  <r>
    <s v="KR"/>
    <n v="955938"/>
    <n v="3653.16"/>
    <n v="3"/>
    <d v="2020-09-28T00:00:00"/>
    <x v="145"/>
    <d v="2020-11-16T00:00:00"/>
    <d v="2020-11-30T00:00:00"/>
    <n v="14"/>
    <n v="39"/>
    <n v="122103.96000000005"/>
  </r>
  <r>
    <s v="KR"/>
    <n v="958536"/>
    <n v="1217.7"/>
    <n v="1"/>
    <d v="2020-09-21T00:00:00"/>
    <x v="33"/>
    <d v="2020-09-21T00:00:00"/>
    <d v="2020-11-30T00:00:00"/>
    <n v="70"/>
    <n v="3"/>
    <n v="5728.2"/>
  </r>
  <r>
    <s v="KR"/>
    <n v="966846"/>
    <n v="4870.8599999999997"/>
    <n v="4"/>
    <d v="2020-09-21T00:00:00"/>
    <x v="378"/>
    <d v="2020-11-23T00:00:00"/>
    <d v="2020-11-30T00:00:00"/>
    <n v="7"/>
    <n v="10"/>
    <n v="37160.759999999995"/>
  </r>
  <r>
    <s v="KR"/>
    <n v="966846"/>
    <n v="1217.7"/>
    <n v="1"/>
    <d v="2020-10-05T00:00:00"/>
    <x v="378"/>
    <d v="2020-11-23T00:00:00"/>
    <d v="2020-11-30T00:00:00"/>
    <n v="7"/>
    <n v="10"/>
    <n v="37160.759999999995"/>
  </r>
  <r>
    <s v="KR"/>
    <n v="968190"/>
    <n v="620.82000000000005"/>
    <n v="1"/>
    <d v="2020-09-28T00:00:00"/>
    <x v="336"/>
    <d v="2020-11-02T00:00:00"/>
    <d v="2020-11-30T00:00:00"/>
    <n v="28"/>
    <n v="16"/>
    <n v="19088.7"/>
  </r>
  <r>
    <s v="KR"/>
    <n v="968190"/>
    <n v="1031.22"/>
    <n v="1"/>
    <d v="2020-09-07T00:00:00"/>
    <x v="336"/>
    <d v="2020-11-02T00:00:00"/>
    <d v="2020-11-30T00:00:00"/>
    <n v="28"/>
    <n v="16"/>
    <n v="19088.7"/>
  </r>
  <r>
    <s v="KR"/>
    <n v="971790"/>
    <n v="620.82000000000005"/>
    <n v="1"/>
    <d v="2020-09-14T00:00:00"/>
    <x v="517"/>
    <d v="2020-09-14T00:00:00"/>
    <d v="2020-11-30T00:00:00"/>
    <n v="77"/>
    <n v="5"/>
    <n v="2230.3799999999997"/>
  </r>
  <r>
    <s v="KR"/>
    <n v="978294"/>
    <n v="391.38"/>
    <n v="1"/>
    <d v="2020-09-07T00:00:00"/>
    <x v="98"/>
    <d v="2020-10-05T00:00:00"/>
    <d v="2020-11-30T00:00:00"/>
    <n v="56"/>
    <n v="24"/>
    <n v="15450.3"/>
  </r>
  <r>
    <s v="KR"/>
    <n v="978294"/>
    <n v="273.18"/>
    <n v="1"/>
    <d v="2020-09-28T00:00:00"/>
    <x v="98"/>
    <d v="2020-10-05T00:00:00"/>
    <d v="2020-11-30T00:00:00"/>
    <n v="56"/>
    <n v="24"/>
    <n v="15450.3"/>
  </r>
  <r>
    <s v="KR"/>
    <n v="993414"/>
    <n v="14764.14"/>
    <n v="24"/>
    <d v="2020-09-21T00:00:00"/>
    <x v="698"/>
    <d v="2020-09-21T00:00:00"/>
    <d v="2020-11-30T00:00:00"/>
    <n v="70"/>
    <n v="2"/>
    <n v="22018.32"/>
  </r>
  <r>
    <s v="KR"/>
    <n v="993414"/>
    <n v="7254.18"/>
    <n v="6"/>
    <d v="2020-09-21T00:00:00"/>
    <x v="698"/>
    <d v="2020-09-21T00:00:00"/>
    <d v="2020-11-30T00:00:00"/>
    <n v="70"/>
    <n v="2"/>
    <n v="22018.32"/>
  </r>
  <r>
    <s v="KR"/>
    <n v="1040508"/>
    <n v="1217.7"/>
    <n v="1"/>
    <d v="2020-09-21T00:00:00"/>
    <x v="107"/>
    <d v="2020-11-23T00:00:00"/>
    <d v="2020-11-30T00:00:00"/>
    <n v="7"/>
    <n v="46"/>
    <n v="108754.73999999998"/>
  </r>
  <r>
    <s v="KR"/>
    <n v="1074900"/>
    <n v="391.14"/>
    <n v="1"/>
    <d v="2020-09-14T00:00:00"/>
    <x v="99"/>
    <d v="2020-11-30T00:00:00"/>
    <d v="2020-11-30T00:00:00"/>
    <n v="0"/>
    <n v="84"/>
    <n v="45310.979999999996"/>
  </r>
  <r>
    <s v="KR"/>
    <n v="1074900"/>
    <n v="391.14"/>
    <n v="1"/>
    <d v="2020-09-21T00:00:00"/>
    <x v="99"/>
    <d v="2020-11-30T00:00:00"/>
    <d v="2020-11-30T00:00:00"/>
    <n v="0"/>
    <n v="84"/>
    <n v="45310.979999999996"/>
  </r>
  <r>
    <s v="KR"/>
    <n v="1074900"/>
    <n v="546.36"/>
    <n v="2"/>
    <d v="2020-09-14T00:00:00"/>
    <x v="99"/>
    <d v="2020-11-30T00:00:00"/>
    <d v="2020-11-30T00:00:00"/>
    <n v="0"/>
    <n v="84"/>
    <n v="45310.979999999996"/>
  </r>
  <r>
    <s v="KR"/>
    <n v="1093278"/>
    <n v="391.14"/>
    <n v="1"/>
    <d v="2020-09-28T00:00:00"/>
    <x v="225"/>
    <d v="2020-11-30T00:00:00"/>
    <d v="2020-11-30T00:00:00"/>
    <n v="0"/>
    <n v="27"/>
    <n v="38436.840000000004"/>
  </r>
  <r>
    <s v="KR"/>
    <n v="1093278"/>
    <n v="1227.72"/>
    <n v="1"/>
    <d v="2020-09-07T00:00:00"/>
    <x v="225"/>
    <d v="2020-11-30T00:00:00"/>
    <d v="2020-11-30T00:00:00"/>
    <n v="0"/>
    <n v="27"/>
    <n v="38436.840000000004"/>
  </r>
  <r>
    <s v="KR"/>
    <n v="1093278"/>
    <n v="1217.7"/>
    <n v="1"/>
    <d v="2020-09-14T00:00:00"/>
    <x v="225"/>
    <d v="2020-11-30T00:00:00"/>
    <d v="2020-11-30T00:00:00"/>
    <n v="0"/>
    <n v="27"/>
    <n v="38436.840000000004"/>
  </r>
  <r>
    <s v="KR"/>
    <n v="1093278"/>
    <n v="1217.7"/>
    <n v="1"/>
    <d v="2020-09-28T00:00:00"/>
    <x v="225"/>
    <d v="2020-11-30T00:00:00"/>
    <d v="2020-11-30T00:00:00"/>
    <n v="0"/>
    <n v="27"/>
    <n v="38436.840000000004"/>
  </r>
  <r>
    <s v="KR"/>
    <n v="1093788"/>
    <n v="273.18"/>
    <n v="1"/>
    <d v="2020-09-28T00:00:00"/>
    <x v="226"/>
    <d v="2020-09-28T00:00:00"/>
    <d v="2020-11-30T00:00:00"/>
    <n v="63"/>
    <n v="10"/>
    <n v="21927"/>
  </r>
  <r>
    <s v="KR"/>
    <n v="1114524"/>
    <n v="1218.48"/>
    <n v="1"/>
    <d v="2020-09-07T00:00:00"/>
    <x v="95"/>
    <d v="2020-11-09T00:00:00"/>
    <d v="2020-11-30T00:00:00"/>
    <n v="21"/>
    <n v="23"/>
    <n v="59797.98000000001"/>
  </r>
  <r>
    <s v="KR"/>
    <n v="1115280"/>
    <n v="785.76"/>
    <n v="2"/>
    <d v="2020-09-07T00:00:00"/>
    <x v="230"/>
    <d v="2020-11-23T00:00:00"/>
    <d v="2020-11-30T00:00:00"/>
    <n v="7"/>
    <n v="68"/>
    <n v="34421.880000000012"/>
  </r>
  <r>
    <s v="KR"/>
    <n v="1115280"/>
    <n v="391.14"/>
    <n v="1"/>
    <d v="2020-09-21T00:00:00"/>
    <x v="230"/>
    <d v="2020-11-23T00:00:00"/>
    <d v="2020-11-30T00:00:00"/>
    <n v="7"/>
    <n v="68"/>
    <n v="34421.880000000012"/>
  </r>
  <r>
    <s v="KR"/>
    <n v="1115280"/>
    <n v="391.14"/>
    <n v="1"/>
    <d v="2020-10-05T00:00:00"/>
    <x v="230"/>
    <d v="2020-11-23T00:00:00"/>
    <d v="2020-11-30T00:00:00"/>
    <n v="7"/>
    <n v="68"/>
    <n v="34421.880000000012"/>
  </r>
  <r>
    <s v="KR"/>
    <n v="1115280"/>
    <n v="273.36"/>
    <n v="1"/>
    <d v="2020-09-07T00:00:00"/>
    <x v="230"/>
    <d v="2020-11-23T00:00:00"/>
    <d v="2020-11-30T00:00:00"/>
    <n v="7"/>
    <n v="68"/>
    <n v="34421.880000000012"/>
  </r>
  <r>
    <s v="KR"/>
    <n v="1115280"/>
    <n v="273.18"/>
    <n v="1"/>
    <d v="2020-09-21T00:00:00"/>
    <x v="230"/>
    <d v="2020-11-23T00:00:00"/>
    <d v="2020-11-30T00:00:00"/>
    <n v="7"/>
    <n v="68"/>
    <n v="34421.880000000012"/>
  </r>
  <r>
    <s v="KR"/>
    <n v="1115280"/>
    <n v="546.36"/>
    <n v="2"/>
    <d v="2020-09-28T00:00:00"/>
    <x v="230"/>
    <d v="2020-11-23T00:00:00"/>
    <d v="2020-11-30T00:00:00"/>
    <n v="7"/>
    <n v="68"/>
    <n v="34421.880000000012"/>
  </r>
  <r>
    <s v="KR"/>
    <n v="1115280"/>
    <n v="546.36"/>
    <n v="2"/>
    <d v="2020-10-05T00:00:00"/>
    <x v="230"/>
    <d v="2020-11-23T00:00:00"/>
    <d v="2020-11-30T00:00:00"/>
    <n v="7"/>
    <n v="68"/>
    <n v="34421.880000000012"/>
  </r>
  <r>
    <s v="KR"/>
    <n v="1120224"/>
    <n v="273.18"/>
    <n v="1"/>
    <d v="2020-09-21T00:00:00"/>
    <x v="341"/>
    <d v="2020-10-12T00:00:00"/>
    <d v="2020-11-30T00:00:00"/>
    <n v="49"/>
    <n v="16"/>
    <n v="5958.7199999999993"/>
  </r>
  <r>
    <s v="KR"/>
    <n v="1128624"/>
    <n v="2455.5"/>
    <n v="2"/>
    <d v="2020-09-07T00:00:00"/>
    <x v="175"/>
    <d v="2020-11-30T00:00:00"/>
    <d v="2020-11-30T00:00:00"/>
    <n v="0"/>
    <n v="57"/>
    <n v="89083.739999999947"/>
  </r>
  <r>
    <s v="KR"/>
    <n v="1128630"/>
    <n v="595.98"/>
    <n v="1"/>
    <d v="2020-09-21T00:00:00"/>
    <x v="231"/>
    <d v="2020-11-23T00:00:00"/>
    <d v="2020-11-30T00:00:00"/>
    <n v="7"/>
    <n v="13"/>
    <n v="7493.6400000000012"/>
  </r>
  <r>
    <s v="KR"/>
    <n v="1138506"/>
    <n v="391.14"/>
    <n v="1"/>
    <d v="2020-09-14T00:00:00"/>
    <x v="232"/>
    <d v="2020-10-12T00:00:00"/>
    <d v="2020-11-30T00:00:00"/>
    <n v="49"/>
    <n v="27"/>
    <n v="22895.399999999998"/>
  </r>
  <r>
    <s v="KR"/>
    <n v="1138506"/>
    <n v="391.14"/>
    <n v="1"/>
    <d v="2020-09-28T00:00:00"/>
    <x v="232"/>
    <d v="2020-10-12T00:00:00"/>
    <d v="2020-11-30T00:00:00"/>
    <n v="49"/>
    <n v="27"/>
    <n v="22895.399999999998"/>
  </r>
  <r>
    <s v="KR"/>
    <n v="1138506"/>
    <n v="1217.7"/>
    <n v="1"/>
    <d v="2020-09-21T00:00:00"/>
    <x v="232"/>
    <d v="2020-10-12T00:00:00"/>
    <d v="2020-11-30T00:00:00"/>
    <n v="49"/>
    <n v="27"/>
    <n v="22895.399999999998"/>
  </r>
  <r>
    <s v="KR"/>
    <n v="1147026"/>
    <n v="273.18"/>
    <n v="1"/>
    <d v="2020-09-21T00:00:00"/>
    <x v="459"/>
    <d v="2020-11-30T00:00:00"/>
    <d v="2020-11-30T00:00:00"/>
    <n v="0"/>
    <n v="4"/>
    <n v="2815.62"/>
  </r>
  <r>
    <s v="KR"/>
    <n v="1152846"/>
    <n v="1217.7"/>
    <n v="1"/>
    <d v="2020-10-05T00:00:00"/>
    <x v="125"/>
    <d v="2020-10-26T00:00:00"/>
    <d v="2020-11-30T00:00:00"/>
    <n v="35"/>
    <n v="43"/>
    <n v="41702.639999999985"/>
  </r>
  <r>
    <s v="KR"/>
    <n v="1152858"/>
    <n v="1217.7"/>
    <n v="1"/>
    <d v="2020-09-28T00:00:00"/>
    <x v="344"/>
    <d v="2020-11-09T00:00:00"/>
    <d v="2020-11-30T00:00:00"/>
    <n v="21"/>
    <n v="26"/>
    <n v="114471.06000000003"/>
  </r>
  <r>
    <s v="KR"/>
    <n v="2400312"/>
    <n v="273.18"/>
    <n v="1"/>
    <d v="2020-10-05T00:00:00"/>
    <x v="521"/>
    <d v="2020-10-05T00:00:00"/>
    <d v="2020-11-30T00:00:00"/>
    <n v="56"/>
    <n v="4"/>
    <n v="5770.26"/>
  </r>
  <r>
    <s v="KR"/>
    <n v="2401740"/>
    <n v="1227.72"/>
    <n v="1"/>
    <d v="2020-09-07T00:00:00"/>
    <x v="235"/>
    <d v="2020-11-23T00:00:00"/>
    <d v="2020-11-30T00:00:00"/>
    <n v="7"/>
    <n v="45"/>
    <n v="67743.600000000006"/>
  </r>
  <r>
    <s v="KR"/>
    <n v="2401740"/>
    <n v="1217.7"/>
    <n v="1"/>
    <d v="2020-10-05T00:00:00"/>
    <x v="235"/>
    <d v="2020-11-23T00:00:00"/>
    <d v="2020-11-30T00:00:00"/>
    <n v="7"/>
    <n v="45"/>
    <n v="67743.600000000006"/>
  </r>
  <r>
    <s v="KR"/>
    <n v="2401926"/>
    <n v="2246.8200000000002"/>
    <n v="1"/>
    <d v="2020-10-05T00:00:00"/>
    <x v="51"/>
    <d v="2020-11-30T00:00:00"/>
    <d v="2020-11-30T00:00:00"/>
    <n v="0"/>
    <n v="188"/>
    <n v="276921.54000000015"/>
  </r>
  <r>
    <s v="KR"/>
    <n v="2401926"/>
    <n v="391.38"/>
    <n v="1"/>
    <d v="2020-09-07T00:00:00"/>
    <x v="51"/>
    <d v="2020-11-30T00:00:00"/>
    <d v="2020-11-30T00:00:00"/>
    <n v="0"/>
    <n v="188"/>
    <n v="276921.54000000015"/>
  </r>
  <r>
    <s v="KR"/>
    <n v="2401926"/>
    <n v="2435.46"/>
    <n v="2"/>
    <d v="2020-09-14T00:00:00"/>
    <x v="51"/>
    <d v="2020-11-30T00:00:00"/>
    <d v="2020-11-30T00:00:00"/>
    <n v="0"/>
    <n v="188"/>
    <n v="276921.54000000015"/>
  </r>
  <r>
    <s v="KR"/>
    <n v="2401926"/>
    <n v="1217.7"/>
    <n v="1"/>
    <d v="2020-09-21T00:00:00"/>
    <x v="51"/>
    <d v="2020-11-30T00:00:00"/>
    <d v="2020-11-30T00:00:00"/>
    <n v="0"/>
    <n v="188"/>
    <n v="276921.54000000015"/>
  </r>
  <r>
    <s v="KR"/>
    <n v="2401926"/>
    <n v="6088.62"/>
    <n v="5"/>
    <d v="2020-10-05T00:00:00"/>
    <x v="51"/>
    <d v="2020-11-30T00:00:00"/>
    <d v="2020-11-30T00:00:00"/>
    <n v="0"/>
    <n v="188"/>
    <n v="276921.54000000015"/>
  </r>
  <r>
    <s v="KR"/>
    <n v="2422620"/>
    <n v="620.82000000000005"/>
    <n v="1"/>
    <d v="2020-09-21T00:00:00"/>
    <x v="237"/>
    <d v="2020-11-30T00:00:00"/>
    <d v="2020-11-30T00:00:00"/>
    <n v="0"/>
    <n v="40"/>
    <n v="51831.360000000001"/>
  </r>
  <r>
    <s v="KR"/>
    <n v="2422620"/>
    <n v="1217.7"/>
    <n v="1"/>
    <d v="2020-09-28T00:00:00"/>
    <x v="237"/>
    <d v="2020-11-30T00:00:00"/>
    <d v="2020-11-30T00:00:00"/>
    <n v="0"/>
    <n v="40"/>
    <n v="51831.360000000001"/>
  </r>
  <r>
    <s v="KR"/>
    <n v="2438358"/>
    <n v="1217.7"/>
    <n v="1"/>
    <d v="2020-09-28T00:00:00"/>
    <x v="100"/>
    <d v="2020-11-16T00:00:00"/>
    <d v="2020-11-30T00:00:00"/>
    <n v="14"/>
    <n v="17"/>
    <n v="49724.520000000004"/>
  </r>
  <r>
    <s v="KR"/>
    <n v="2444430"/>
    <n v="1217.7"/>
    <n v="1"/>
    <d v="2020-09-14T00:00:00"/>
    <x v="593"/>
    <d v="2020-09-21T00:00:00"/>
    <d v="2020-11-30T00:00:00"/>
    <n v="70"/>
    <n v="5"/>
    <n v="7796.2199999999993"/>
  </r>
  <r>
    <s v="KR"/>
    <n v="2444430"/>
    <n v="1217.7"/>
    <n v="1"/>
    <d v="2020-09-21T00:00:00"/>
    <x v="593"/>
    <d v="2020-09-21T00:00:00"/>
    <d v="2020-11-30T00:00:00"/>
    <n v="70"/>
    <n v="5"/>
    <n v="7796.2199999999993"/>
  </r>
  <r>
    <s v="KR"/>
    <n v="2447142"/>
    <n v="1227.72"/>
    <n v="1"/>
    <d v="2020-09-07T00:00:00"/>
    <x v="387"/>
    <d v="2020-11-30T00:00:00"/>
    <d v="2020-11-30T00:00:00"/>
    <n v="0"/>
    <n v="34"/>
    <n v="112447.79999999999"/>
  </r>
  <r>
    <s v="KR"/>
    <n v="2447142"/>
    <n v="1217.7"/>
    <n v="1"/>
    <d v="2020-09-28T00:00:00"/>
    <x v="387"/>
    <d v="2020-11-30T00:00:00"/>
    <d v="2020-11-30T00:00:00"/>
    <n v="0"/>
    <n v="34"/>
    <n v="112447.79999999999"/>
  </r>
  <r>
    <s v="KR"/>
    <n v="2457258"/>
    <n v="1217.7"/>
    <n v="1"/>
    <d v="2020-09-14T00:00:00"/>
    <x v="114"/>
    <d v="2020-11-09T00:00:00"/>
    <d v="2020-11-30T00:00:00"/>
    <n v="21"/>
    <n v="21"/>
    <n v="85565.64"/>
  </r>
  <r>
    <s v="KR"/>
    <n v="2458692"/>
    <n v="2483.2800000000002"/>
    <n v="4"/>
    <d v="2020-09-28T00:00:00"/>
    <x v="699"/>
    <d v="2020-11-30T00:00:00"/>
    <d v="2020-11-30T00:00:00"/>
    <n v="0"/>
    <n v="3"/>
    <n v="6593.4"/>
  </r>
  <r>
    <s v="KR"/>
    <n v="2473068"/>
    <n v="3091.62"/>
    <n v="3"/>
    <d v="2020-09-28T00:00:00"/>
    <x v="170"/>
    <d v="2020-09-28T00:00:00"/>
    <d v="2020-11-30T00:00:00"/>
    <n v="63"/>
    <n v="23"/>
    <n v="37851.240000000005"/>
  </r>
  <r>
    <s v="KR"/>
    <n v="2521392"/>
    <n v="391.14"/>
    <n v="1"/>
    <d v="2020-10-05T00:00:00"/>
    <x v="115"/>
    <d v="2020-11-16T00:00:00"/>
    <d v="2020-11-30T00:00:00"/>
    <n v="14"/>
    <n v="76"/>
    <n v="36530.939999999988"/>
  </r>
  <r>
    <s v="KR"/>
    <n v="2521392"/>
    <n v="275.39999999999998"/>
    <n v="1"/>
    <d v="2020-09-07T00:00:00"/>
    <x v="115"/>
    <d v="2020-11-16T00:00:00"/>
    <d v="2020-11-30T00:00:00"/>
    <n v="14"/>
    <n v="76"/>
    <n v="36530.939999999988"/>
  </r>
  <r>
    <s v="KR"/>
    <n v="2525586"/>
    <n v="273.18"/>
    <n v="1"/>
    <d v="2020-09-28T00:00:00"/>
    <x v="498"/>
    <d v="2020-09-28T00:00:00"/>
    <d v="2020-11-30T00:00:00"/>
    <n v="63"/>
    <n v="3"/>
    <n v="964.86000000000013"/>
  </r>
  <r>
    <s v="KR"/>
    <n v="2776986"/>
    <n v="1217.7"/>
    <n v="1"/>
    <d v="2020-09-14T00:00:00"/>
    <x v="435"/>
    <d v="2020-11-16T00:00:00"/>
    <d v="2020-11-30T00:00:00"/>
    <n v="14"/>
    <n v="17"/>
    <n v="80856.600000000006"/>
  </r>
  <r>
    <s v="KR"/>
    <n v="2781342"/>
    <n v="4824.78"/>
    <n v="4"/>
    <d v="2020-09-21T00:00:00"/>
    <x v="649"/>
    <d v="2020-09-21T00:00:00"/>
    <d v="2020-11-30T00:00:00"/>
    <n v="70"/>
    <n v="3"/>
    <n v="7215.9"/>
  </r>
  <r>
    <s v="KR"/>
    <n v="2791062"/>
    <n v="1217.7"/>
    <n v="1"/>
    <d v="2020-09-28T00:00:00"/>
    <x v="298"/>
    <d v="2020-11-09T00:00:00"/>
    <d v="2020-11-30T00:00:00"/>
    <n v="21"/>
    <n v="8"/>
    <n v="42509.04"/>
  </r>
  <r>
    <s v="KR"/>
    <n v="2820768"/>
    <n v="1217.7"/>
    <n v="1"/>
    <d v="2020-09-14T00:00:00"/>
    <x v="12"/>
    <d v="2020-10-05T00:00:00"/>
    <d v="2020-11-30T00:00:00"/>
    <n v="56"/>
    <n v="41"/>
    <n v="45976.439999999988"/>
  </r>
  <r>
    <s v="KR"/>
    <n v="2959992"/>
    <n v="4900.9799999999996"/>
    <n v="4"/>
    <d v="2020-09-14T00:00:00"/>
    <x v="299"/>
    <d v="2020-10-26T00:00:00"/>
    <d v="2020-11-30T00:00:00"/>
    <n v="35"/>
    <n v="16"/>
    <n v="28996.799999999996"/>
  </r>
  <r>
    <s v="KR"/>
    <n v="2961546"/>
    <n v="2455.5"/>
    <n v="2"/>
    <d v="2020-09-07T00:00:00"/>
    <x v="650"/>
    <d v="2020-11-30T00:00:00"/>
    <d v="2020-11-30T00:00:00"/>
    <n v="0"/>
    <n v="17"/>
    <n v="61602.84"/>
  </r>
  <r>
    <s v="KR"/>
    <n v="2961546"/>
    <n v="9741.7800000000007"/>
    <n v="8"/>
    <d v="2020-09-14T00:00:00"/>
    <x v="650"/>
    <d v="2020-11-30T00:00:00"/>
    <d v="2020-11-30T00:00:00"/>
    <n v="0"/>
    <n v="17"/>
    <n v="61602.84"/>
  </r>
  <r>
    <s v="KR"/>
    <n v="2961546"/>
    <n v="2435.46"/>
    <n v="2"/>
    <d v="2020-09-21T00:00:00"/>
    <x v="650"/>
    <d v="2020-11-30T00:00:00"/>
    <d v="2020-11-30T00:00:00"/>
    <n v="0"/>
    <n v="17"/>
    <n v="61602.84"/>
  </r>
  <r>
    <s v="KR"/>
    <n v="3014730"/>
    <n v="12177.18"/>
    <n v="10"/>
    <d v="2020-09-14T00:00:00"/>
    <x v="461"/>
    <d v="2020-09-14T00:00:00"/>
    <d v="2020-11-30T00:00:00"/>
    <n v="77"/>
    <n v="11"/>
    <n v="99188.760000000009"/>
  </r>
  <r>
    <s v="KR"/>
    <n v="3037548"/>
    <n v="273.18"/>
    <n v="1"/>
    <d v="2020-09-28T00:00:00"/>
    <x v="301"/>
    <d v="2020-11-16T00:00:00"/>
    <d v="2020-11-30T00:00:00"/>
    <n v="14"/>
    <n v="12"/>
    <n v="16414.02"/>
  </r>
  <r>
    <s v="KR"/>
    <n v="3068166"/>
    <n v="273.18"/>
    <n v="1"/>
    <d v="2020-09-28T00:00:00"/>
    <x v="150"/>
    <d v="2020-10-19T00:00:00"/>
    <d v="2020-11-30T00:00:00"/>
    <n v="42"/>
    <n v="13"/>
    <n v="47074.5"/>
  </r>
  <r>
    <s v="KR"/>
    <n v="3068166"/>
    <n v="19483.5"/>
    <n v="16"/>
    <d v="2020-09-21T00:00:00"/>
    <x v="150"/>
    <d v="2020-10-19T00:00:00"/>
    <d v="2020-11-30T00:00:00"/>
    <n v="42"/>
    <n v="13"/>
    <n v="47074.5"/>
  </r>
  <r>
    <s v="KR"/>
    <n v="3127824"/>
    <n v="6208.2"/>
    <n v="10"/>
    <d v="2020-09-14T00:00:00"/>
    <x v="130"/>
    <d v="2020-11-16T00:00:00"/>
    <d v="2020-11-30T00:00:00"/>
    <n v="14"/>
    <n v="36"/>
    <n v="104675.28"/>
  </r>
  <r>
    <s v="KR"/>
    <n v="3127824"/>
    <n v="6208.2"/>
    <n v="10"/>
    <d v="2020-10-05T00:00:00"/>
    <x v="130"/>
    <d v="2020-11-16T00:00:00"/>
    <d v="2020-11-30T00:00:00"/>
    <n v="14"/>
    <n v="36"/>
    <n v="104675.28"/>
  </r>
  <r>
    <s v="KR"/>
    <n v="3146316"/>
    <n v="2435.46"/>
    <n v="2"/>
    <d v="2020-09-14T00:00:00"/>
    <x v="244"/>
    <d v="2020-11-23T00:00:00"/>
    <d v="2020-11-30T00:00:00"/>
    <n v="7"/>
    <n v="50"/>
    <n v="116259.29999999999"/>
  </r>
  <r>
    <s v="KR"/>
    <n v="3286530"/>
    <n v="1217.7"/>
    <n v="1"/>
    <d v="2020-09-28T00:00:00"/>
    <x v="248"/>
    <d v="2020-11-30T00:00:00"/>
    <d v="2020-11-30T00:00:00"/>
    <n v="0"/>
    <n v="36"/>
    <n v="46268.700000000012"/>
  </r>
  <r>
    <s v="KR"/>
    <n v="3287454"/>
    <n v="1217.7"/>
    <n v="1"/>
    <d v="2020-10-05T00:00:00"/>
    <x v="250"/>
    <d v="2020-10-05T00:00:00"/>
    <d v="2020-11-30T00:00:00"/>
    <n v="56"/>
    <n v="24"/>
    <n v="67411.739999999991"/>
  </r>
  <r>
    <s v="KR"/>
    <n v="3287460"/>
    <n v="1217.7"/>
    <n v="1"/>
    <d v="2020-09-21T00:00:00"/>
    <x v="19"/>
    <d v="2020-10-19T00:00:00"/>
    <d v="2020-11-30T00:00:00"/>
    <n v="42"/>
    <n v="10"/>
    <n v="17271.72"/>
  </r>
  <r>
    <s v="KR"/>
    <n v="3287838"/>
    <n v="394.32"/>
    <n v="1"/>
    <d v="2020-09-07T00:00:00"/>
    <x v="252"/>
    <d v="2020-11-30T00:00:00"/>
    <d v="2020-11-30T00:00:00"/>
    <n v="0"/>
    <n v="61"/>
    <n v="26390.880000000001"/>
  </r>
  <r>
    <s v="KR"/>
    <n v="3287838"/>
    <n v="391.14"/>
    <n v="1"/>
    <d v="2020-09-14T00:00:00"/>
    <x v="252"/>
    <d v="2020-11-30T00:00:00"/>
    <d v="2020-11-30T00:00:00"/>
    <n v="0"/>
    <n v="61"/>
    <n v="26390.880000000001"/>
  </r>
  <r>
    <s v="KR"/>
    <n v="3287838"/>
    <n v="275.39999999999998"/>
    <n v="1"/>
    <d v="2020-09-07T00:00:00"/>
    <x v="252"/>
    <d v="2020-11-30T00:00:00"/>
    <d v="2020-11-30T00:00:00"/>
    <n v="0"/>
    <n v="61"/>
    <n v="26390.880000000001"/>
  </r>
  <r>
    <s v="KR"/>
    <n v="3287838"/>
    <n v="273.18"/>
    <n v="1"/>
    <d v="2020-09-28T00:00:00"/>
    <x v="252"/>
    <d v="2020-11-30T00:00:00"/>
    <d v="2020-11-30T00:00:00"/>
    <n v="0"/>
    <n v="61"/>
    <n v="26390.880000000001"/>
  </r>
  <r>
    <s v="KR"/>
    <n v="3288000"/>
    <n v="1227.72"/>
    <n v="1"/>
    <d v="2020-09-07T00:00:00"/>
    <x v="253"/>
    <d v="2020-09-21T00:00:00"/>
    <d v="2020-11-30T00:00:00"/>
    <n v="70"/>
    <n v="19"/>
    <n v="50731.44"/>
  </r>
  <r>
    <s v="KR"/>
    <n v="3288000"/>
    <n v="1217.7"/>
    <n v="1"/>
    <d v="2020-09-14T00:00:00"/>
    <x v="253"/>
    <d v="2020-09-21T00:00:00"/>
    <d v="2020-11-30T00:00:00"/>
    <n v="70"/>
    <n v="19"/>
    <n v="50731.44"/>
  </r>
  <r>
    <s v="KR"/>
    <n v="3288000"/>
    <n v="1217.7"/>
    <n v="1"/>
    <d v="2020-09-21T00:00:00"/>
    <x v="253"/>
    <d v="2020-09-21T00:00:00"/>
    <d v="2020-11-30T00:00:00"/>
    <n v="70"/>
    <n v="19"/>
    <n v="50731.44"/>
  </r>
  <r>
    <s v="KR"/>
    <n v="3288210"/>
    <n v="782.22"/>
    <n v="2"/>
    <d v="2020-09-14T00:00:00"/>
    <x v="254"/>
    <d v="2020-11-23T00:00:00"/>
    <d v="2020-11-30T00:00:00"/>
    <n v="7"/>
    <n v="210"/>
    <n v="183691.1999999999"/>
  </r>
  <r>
    <s v="KR"/>
    <n v="3288210"/>
    <n v="782.22"/>
    <n v="2"/>
    <d v="2020-09-21T00:00:00"/>
    <x v="254"/>
    <d v="2020-11-23T00:00:00"/>
    <d v="2020-11-30T00:00:00"/>
    <n v="7"/>
    <n v="210"/>
    <n v="183691.1999999999"/>
  </r>
  <r>
    <s v="KR"/>
    <n v="3288210"/>
    <n v="782.22"/>
    <n v="2"/>
    <d v="2020-09-28T00:00:00"/>
    <x v="254"/>
    <d v="2020-11-23T00:00:00"/>
    <d v="2020-11-30T00:00:00"/>
    <n v="7"/>
    <n v="210"/>
    <n v="183691.1999999999"/>
  </r>
  <r>
    <s v="KR"/>
    <n v="3288210"/>
    <n v="391.14"/>
    <n v="1"/>
    <d v="2020-10-05T00:00:00"/>
    <x v="254"/>
    <d v="2020-11-23T00:00:00"/>
    <d v="2020-11-30T00:00:00"/>
    <n v="7"/>
    <n v="210"/>
    <n v="183691.1999999999"/>
  </r>
  <r>
    <s v="KR"/>
    <n v="3288210"/>
    <n v="1241.6400000000001"/>
    <n v="2"/>
    <d v="2020-09-28T00:00:00"/>
    <x v="254"/>
    <d v="2020-11-23T00:00:00"/>
    <d v="2020-11-30T00:00:00"/>
    <n v="7"/>
    <n v="210"/>
    <n v="183691.1999999999"/>
  </r>
  <r>
    <s v="KR"/>
    <n v="3288210"/>
    <n v="1862.46"/>
    <n v="3"/>
    <d v="2020-10-05T00:00:00"/>
    <x v="254"/>
    <d v="2020-11-23T00:00:00"/>
    <d v="2020-11-30T00:00:00"/>
    <n v="7"/>
    <n v="210"/>
    <n v="183691.1999999999"/>
  </r>
  <r>
    <s v="KR"/>
    <n v="3288210"/>
    <n v="273.18"/>
    <n v="1"/>
    <d v="2020-09-14T00:00:00"/>
    <x v="254"/>
    <d v="2020-11-23T00:00:00"/>
    <d v="2020-11-30T00:00:00"/>
    <n v="7"/>
    <n v="210"/>
    <n v="183691.1999999999"/>
  </r>
  <r>
    <s v="KR"/>
    <n v="3288210"/>
    <n v="546.36"/>
    <n v="2"/>
    <d v="2020-09-21T00:00:00"/>
    <x v="254"/>
    <d v="2020-11-23T00:00:00"/>
    <d v="2020-11-30T00:00:00"/>
    <n v="7"/>
    <n v="210"/>
    <n v="183691.1999999999"/>
  </r>
  <r>
    <s v="KR"/>
    <n v="3288210"/>
    <n v="819.54"/>
    <n v="3"/>
    <d v="2020-09-28T00:00:00"/>
    <x v="254"/>
    <d v="2020-11-23T00:00:00"/>
    <d v="2020-11-30T00:00:00"/>
    <n v="7"/>
    <n v="210"/>
    <n v="183691.1999999999"/>
  </r>
  <r>
    <s v="KR"/>
    <n v="3288210"/>
    <n v="1217.7"/>
    <n v="1"/>
    <d v="2020-09-28T00:00:00"/>
    <x v="254"/>
    <d v="2020-11-23T00:00:00"/>
    <d v="2020-11-30T00:00:00"/>
    <n v="7"/>
    <n v="210"/>
    <n v="183691.1999999999"/>
  </r>
  <r>
    <s v="KR"/>
    <n v="3289728"/>
    <n v="6088.62"/>
    <n v="5"/>
    <d v="2020-09-28T00:00:00"/>
    <x v="438"/>
    <d v="2020-11-23T00:00:00"/>
    <d v="2020-11-30T00:00:00"/>
    <n v="7"/>
    <n v="24"/>
    <n v="107047.20000000001"/>
  </r>
  <r>
    <s v="KR"/>
    <n v="3290940"/>
    <n v="394.32"/>
    <n v="1"/>
    <d v="2020-09-07T00:00:00"/>
    <x v="257"/>
    <d v="2020-10-19T00:00:00"/>
    <d v="2020-11-30T00:00:00"/>
    <n v="42"/>
    <n v="35"/>
    <n v="14670.420000000002"/>
  </r>
  <r>
    <s v="KR"/>
    <n v="3290940"/>
    <n v="273.18"/>
    <n v="1"/>
    <d v="2020-09-14T00:00:00"/>
    <x v="257"/>
    <d v="2020-10-19T00:00:00"/>
    <d v="2020-11-30T00:00:00"/>
    <n v="42"/>
    <n v="35"/>
    <n v="14670.420000000002"/>
  </r>
  <r>
    <s v="KR"/>
    <n v="3290940"/>
    <n v="273.18"/>
    <n v="1"/>
    <d v="2020-09-28T00:00:00"/>
    <x v="257"/>
    <d v="2020-10-19T00:00:00"/>
    <d v="2020-11-30T00:00:00"/>
    <n v="42"/>
    <n v="35"/>
    <n v="14670.420000000002"/>
  </r>
  <r>
    <s v="KR"/>
    <n v="3291816"/>
    <n v="1218.48"/>
    <n v="1"/>
    <d v="2020-09-07T00:00:00"/>
    <x v="259"/>
    <d v="2020-11-30T00:00:00"/>
    <d v="2020-11-30T00:00:00"/>
    <n v="0"/>
    <n v="67"/>
    <n v="146954.04000000004"/>
  </r>
  <r>
    <s v="KR"/>
    <n v="3291816"/>
    <n v="1217.7"/>
    <n v="1"/>
    <d v="2020-09-14T00:00:00"/>
    <x v="259"/>
    <d v="2020-11-30T00:00:00"/>
    <d v="2020-11-30T00:00:00"/>
    <n v="0"/>
    <n v="67"/>
    <n v="146954.04000000004"/>
  </r>
  <r>
    <s v="KR"/>
    <n v="3291816"/>
    <n v="2435.46"/>
    <n v="2"/>
    <d v="2020-09-28T00:00:00"/>
    <x v="259"/>
    <d v="2020-11-30T00:00:00"/>
    <d v="2020-11-30T00:00:00"/>
    <n v="0"/>
    <n v="67"/>
    <n v="146954.04000000004"/>
  </r>
  <r>
    <s v="KR"/>
    <n v="3291816"/>
    <n v="1217.7"/>
    <n v="1"/>
    <d v="2020-10-05T00:00:00"/>
    <x v="259"/>
    <d v="2020-11-30T00:00:00"/>
    <d v="2020-11-30T00:00:00"/>
    <n v="0"/>
    <n v="67"/>
    <n v="146954.04000000004"/>
  </r>
  <r>
    <s v="KR"/>
    <n v="3293448"/>
    <n v="620.82000000000005"/>
    <n v="1"/>
    <d v="2020-09-14T00:00:00"/>
    <x v="351"/>
    <d v="2020-09-28T00:00:00"/>
    <d v="2020-11-30T00:00:00"/>
    <n v="63"/>
    <n v="11"/>
    <n v="14300.939999999999"/>
  </r>
  <r>
    <s v="KR"/>
    <n v="3293448"/>
    <n v="1241.6400000000001"/>
    <n v="2"/>
    <d v="2020-09-28T00:00:00"/>
    <x v="351"/>
    <d v="2020-09-28T00:00:00"/>
    <d v="2020-11-30T00:00:00"/>
    <n v="63"/>
    <n v="11"/>
    <n v="14300.939999999999"/>
  </r>
  <r>
    <s v="KR"/>
    <n v="3294780"/>
    <n v="391.14"/>
    <n v="1"/>
    <d v="2020-09-21T00:00:00"/>
    <x v="101"/>
    <d v="2020-11-23T00:00:00"/>
    <d v="2020-11-30T00:00:00"/>
    <n v="7"/>
    <n v="30"/>
    <n v="29037.660000000014"/>
  </r>
  <r>
    <s v="KR"/>
    <n v="3295914"/>
    <n v="391.14"/>
    <n v="1"/>
    <d v="2020-09-28T00:00:00"/>
    <x v="53"/>
    <d v="2020-11-23T00:00:00"/>
    <d v="2020-11-30T00:00:00"/>
    <n v="7"/>
    <n v="13"/>
    <n v="11804.819999999998"/>
  </r>
  <r>
    <s v="KR"/>
    <n v="3296766"/>
    <n v="1798.5"/>
    <n v="1"/>
    <d v="2020-10-05T00:00:00"/>
    <x v="40"/>
    <d v="2020-10-05T00:00:00"/>
    <d v="2020-11-30T00:00:00"/>
    <n v="56"/>
    <n v="4"/>
    <n v="7765.08"/>
  </r>
  <r>
    <s v="KR"/>
    <n v="3297756"/>
    <n v="620.82000000000005"/>
    <n v="1"/>
    <d v="2020-09-28T00:00:00"/>
    <x v="152"/>
    <d v="2020-11-30T00:00:00"/>
    <d v="2020-11-30T00:00:00"/>
    <n v="0"/>
    <n v="89"/>
    <n v="110145.95999999996"/>
  </r>
  <r>
    <s v="KR"/>
    <n v="3297756"/>
    <n v="273.18"/>
    <n v="1"/>
    <d v="2020-10-05T00:00:00"/>
    <x v="152"/>
    <d v="2020-11-30T00:00:00"/>
    <d v="2020-11-30T00:00:00"/>
    <n v="0"/>
    <n v="89"/>
    <n v="110145.95999999996"/>
  </r>
  <r>
    <s v="KR"/>
    <n v="3297756"/>
    <n v="1217.7"/>
    <n v="1"/>
    <d v="2020-09-14T00:00:00"/>
    <x v="152"/>
    <d v="2020-11-30T00:00:00"/>
    <d v="2020-11-30T00:00:00"/>
    <n v="0"/>
    <n v="89"/>
    <n v="110145.95999999996"/>
  </r>
  <r>
    <s v="KR"/>
    <n v="3297774"/>
    <n v="2455.5"/>
    <n v="2"/>
    <d v="2020-09-07T00:00:00"/>
    <x v="466"/>
    <d v="2020-09-28T00:00:00"/>
    <d v="2020-11-30T00:00:00"/>
    <n v="63"/>
    <n v="16"/>
    <n v="37156.799999999996"/>
  </r>
  <r>
    <s v="KR"/>
    <n v="3297774"/>
    <n v="6088.62"/>
    <n v="5"/>
    <d v="2020-09-21T00:00:00"/>
    <x v="466"/>
    <d v="2020-09-28T00:00:00"/>
    <d v="2020-11-30T00:00:00"/>
    <n v="63"/>
    <n v="16"/>
    <n v="37156.799999999996"/>
  </r>
  <r>
    <s v="KR"/>
    <n v="3297774"/>
    <n v="2435.46"/>
    <n v="2"/>
    <d v="2020-09-28T00:00:00"/>
    <x v="466"/>
    <d v="2020-09-28T00:00:00"/>
    <d v="2020-11-30T00:00:00"/>
    <n v="63"/>
    <n v="16"/>
    <n v="37156.799999999996"/>
  </r>
  <r>
    <s v="KR"/>
    <n v="3297876"/>
    <n v="3754.5"/>
    <n v="6"/>
    <d v="2020-09-14T00:00:00"/>
    <x v="262"/>
    <d v="2020-10-19T00:00:00"/>
    <d v="2020-11-30T00:00:00"/>
    <n v="42"/>
    <n v="19"/>
    <n v="26700.18"/>
  </r>
  <r>
    <s v="KR"/>
    <n v="3297876"/>
    <n v="273.18"/>
    <n v="1"/>
    <d v="2020-09-28T00:00:00"/>
    <x v="262"/>
    <d v="2020-10-19T00:00:00"/>
    <d v="2020-11-30T00:00:00"/>
    <n v="42"/>
    <n v="19"/>
    <n v="26700.18"/>
  </r>
  <r>
    <s v="KR"/>
    <n v="3297876"/>
    <n v="1227.72"/>
    <n v="1"/>
    <d v="2020-09-07T00:00:00"/>
    <x v="262"/>
    <d v="2020-10-19T00:00:00"/>
    <d v="2020-11-30T00:00:00"/>
    <n v="42"/>
    <n v="19"/>
    <n v="26700.18"/>
  </r>
  <r>
    <s v="KR"/>
    <n v="3301296"/>
    <n v="182.52"/>
    <n v="2"/>
    <d v="2020-09-14T00:00:00"/>
    <x v="41"/>
    <d v="2020-11-30T00:00:00"/>
    <d v="2020-11-30T00:00:00"/>
    <n v="0"/>
    <n v="2209"/>
    <n v="1914248.1599999955"/>
  </r>
  <r>
    <s v="KR"/>
    <n v="3301296"/>
    <n v="91.26"/>
    <n v="1"/>
    <d v="2020-09-28T00:00:00"/>
    <x v="41"/>
    <d v="2020-11-30T00:00:00"/>
    <d v="2020-11-30T00:00:00"/>
    <n v="0"/>
    <n v="2209"/>
    <n v="1914248.1599999955"/>
  </r>
  <r>
    <s v="KR"/>
    <n v="3301296"/>
    <n v="91.26"/>
    <n v="1"/>
    <d v="2020-10-05T00:00:00"/>
    <x v="41"/>
    <d v="2020-11-30T00:00:00"/>
    <d v="2020-11-30T00:00:00"/>
    <n v="0"/>
    <n v="2209"/>
    <n v="1914248.1599999955"/>
  </r>
  <r>
    <s v="KR"/>
    <n v="3301296"/>
    <n v="-639.72"/>
    <n v="-2"/>
    <d v="2020-09-07T00:00:00"/>
    <x v="41"/>
    <d v="2020-11-30T00:00:00"/>
    <d v="2020-11-30T00:00:00"/>
    <n v="0"/>
    <n v="2209"/>
    <n v="1914248.1599999955"/>
  </r>
  <r>
    <s v="KR"/>
    <n v="3301296"/>
    <n v="322.26"/>
    <n v="1"/>
    <d v="2020-09-07T00:00:00"/>
    <x v="41"/>
    <d v="2020-11-30T00:00:00"/>
    <d v="2020-11-30T00:00:00"/>
    <n v="0"/>
    <n v="2209"/>
    <n v="1914248.1599999955"/>
  </r>
  <r>
    <s v="KR"/>
    <n v="3301296"/>
    <n v="1278.54"/>
    <n v="4"/>
    <d v="2020-09-14T00:00:00"/>
    <x v="41"/>
    <d v="2020-11-30T00:00:00"/>
    <d v="2020-11-30T00:00:00"/>
    <n v="0"/>
    <n v="2209"/>
    <n v="1914248.1599999955"/>
  </r>
  <r>
    <s v="KR"/>
    <n v="3301296"/>
    <n v="639.48"/>
    <n v="2"/>
    <d v="2020-09-21T00:00:00"/>
    <x v="41"/>
    <d v="2020-11-30T00:00:00"/>
    <d v="2020-11-30T00:00:00"/>
    <n v="0"/>
    <n v="2209"/>
    <n v="1914248.1599999955"/>
  </r>
  <r>
    <s v="KR"/>
    <n v="3301296"/>
    <n v="958.92"/>
    <n v="3"/>
    <d v="2020-09-28T00:00:00"/>
    <x v="41"/>
    <d v="2020-11-30T00:00:00"/>
    <d v="2020-11-30T00:00:00"/>
    <n v="0"/>
    <n v="2209"/>
    <n v="1914248.1599999955"/>
  </r>
  <r>
    <s v="KR"/>
    <n v="3301296"/>
    <n v="1278.54"/>
    <n v="4"/>
    <d v="2020-10-05T00:00:00"/>
    <x v="41"/>
    <d v="2020-11-30T00:00:00"/>
    <d v="2020-11-30T00:00:00"/>
    <n v="0"/>
    <n v="2209"/>
    <n v="1914248.1599999955"/>
  </r>
  <r>
    <s v="KR"/>
    <n v="3301296"/>
    <n v="-411.24"/>
    <n v="-1"/>
    <d v="2020-09-14T00:00:00"/>
    <x v="41"/>
    <d v="2020-11-30T00:00:00"/>
    <d v="2020-11-30T00:00:00"/>
    <n v="0"/>
    <n v="2209"/>
    <n v="1914248.1599999955"/>
  </r>
  <r>
    <s v="KR"/>
    <n v="3301296"/>
    <n v="-411.24"/>
    <n v="-1"/>
    <d v="2020-09-21T00:00:00"/>
    <x v="41"/>
    <d v="2020-11-30T00:00:00"/>
    <d v="2020-11-30T00:00:00"/>
    <n v="0"/>
    <n v="2209"/>
    <n v="1914248.1599999955"/>
  </r>
  <r>
    <s v="KR"/>
    <n v="3301296"/>
    <n v="822.42"/>
    <n v="2"/>
    <d v="2020-09-07T00:00:00"/>
    <x v="41"/>
    <d v="2020-11-30T00:00:00"/>
    <d v="2020-11-30T00:00:00"/>
    <n v="0"/>
    <n v="2209"/>
    <n v="1914248.1599999955"/>
  </r>
  <r>
    <s v="KR"/>
    <n v="3301296"/>
    <n v="1233.1199999999999"/>
    <n v="3"/>
    <d v="2020-09-14T00:00:00"/>
    <x v="41"/>
    <d v="2020-11-30T00:00:00"/>
    <d v="2020-11-30T00:00:00"/>
    <n v="0"/>
    <n v="2209"/>
    <n v="1914248.1599999955"/>
  </r>
  <r>
    <s v="KR"/>
    <n v="3301296"/>
    <n v="821.88"/>
    <n v="2"/>
    <d v="2020-09-21T00:00:00"/>
    <x v="41"/>
    <d v="2020-11-30T00:00:00"/>
    <d v="2020-11-30T00:00:00"/>
    <n v="0"/>
    <n v="2209"/>
    <n v="1914248.1599999955"/>
  </r>
  <r>
    <s v="KR"/>
    <n v="3301296"/>
    <n v="410.94"/>
    <n v="1"/>
    <d v="2020-09-28T00:00:00"/>
    <x v="41"/>
    <d v="2020-11-30T00:00:00"/>
    <d v="2020-11-30T00:00:00"/>
    <n v="0"/>
    <n v="2209"/>
    <n v="1914248.1599999955"/>
  </r>
  <r>
    <s v="KR"/>
    <n v="3301296"/>
    <n v="-548.34"/>
    <n v="-1"/>
    <d v="2020-09-07T00:00:00"/>
    <x v="41"/>
    <d v="2020-11-30T00:00:00"/>
    <d v="2020-11-30T00:00:00"/>
    <n v="0"/>
    <n v="2209"/>
    <n v="1914248.1599999955"/>
  </r>
  <r>
    <s v="KR"/>
    <n v="3301296"/>
    <n v="-547.98"/>
    <n v="-1"/>
    <d v="2020-09-14T00:00:00"/>
    <x v="41"/>
    <d v="2020-11-30T00:00:00"/>
    <d v="2020-11-30T00:00:00"/>
    <n v="0"/>
    <n v="2209"/>
    <n v="1914248.1599999955"/>
  </r>
  <r>
    <s v="KR"/>
    <n v="3301296"/>
    <n v="-1096.02"/>
    <n v="-2"/>
    <d v="2020-09-21T00:00:00"/>
    <x v="41"/>
    <d v="2020-11-30T00:00:00"/>
    <d v="2020-11-30T00:00:00"/>
    <n v="0"/>
    <n v="2209"/>
    <n v="1914248.1599999955"/>
  </r>
  <r>
    <s v="KR"/>
    <n v="3301296"/>
    <n v="6604.26"/>
    <n v="12"/>
    <d v="2020-09-07T00:00:00"/>
    <x v="41"/>
    <d v="2020-11-30T00:00:00"/>
    <d v="2020-11-30T00:00:00"/>
    <n v="0"/>
    <n v="2209"/>
    <n v="1914248.1599999955"/>
  </r>
  <r>
    <s v="KR"/>
    <n v="3301296"/>
    <n v="9864.06"/>
    <n v="18"/>
    <d v="2020-09-14T00:00:00"/>
    <x v="41"/>
    <d v="2020-11-30T00:00:00"/>
    <d v="2020-11-30T00:00:00"/>
    <n v="0"/>
    <n v="2209"/>
    <n v="1914248.1599999955"/>
  </r>
  <r>
    <s v="KR"/>
    <n v="3301296"/>
    <n v="2740.02"/>
    <n v="5"/>
    <d v="2020-09-21T00:00:00"/>
    <x v="41"/>
    <d v="2020-11-30T00:00:00"/>
    <d v="2020-11-30T00:00:00"/>
    <n v="0"/>
    <n v="2209"/>
    <n v="1914248.1599999955"/>
  </r>
  <r>
    <s v="KR"/>
    <n v="3301296"/>
    <n v="4384.0200000000004"/>
    <n v="8"/>
    <d v="2020-09-28T00:00:00"/>
    <x v="41"/>
    <d v="2020-11-30T00:00:00"/>
    <d v="2020-11-30T00:00:00"/>
    <n v="0"/>
    <n v="2209"/>
    <n v="1914248.1599999955"/>
  </r>
  <r>
    <s v="KR"/>
    <n v="3301296"/>
    <n v="3836.04"/>
    <n v="7"/>
    <d v="2020-10-05T00:00:00"/>
    <x v="41"/>
    <d v="2020-11-30T00:00:00"/>
    <d v="2020-11-30T00:00:00"/>
    <n v="0"/>
    <n v="2209"/>
    <n v="1914248.1599999955"/>
  </r>
  <r>
    <s v="KR"/>
    <n v="3301296"/>
    <n v="391.14"/>
    <n v="1"/>
    <d v="2020-09-14T00:00:00"/>
    <x v="41"/>
    <d v="2020-11-30T00:00:00"/>
    <d v="2020-11-30T00:00:00"/>
    <n v="0"/>
    <n v="2209"/>
    <n v="1914248.1599999955"/>
  </r>
  <r>
    <s v="KR"/>
    <n v="3301296"/>
    <n v="2737.86"/>
    <n v="7"/>
    <d v="2020-09-21T00:00:00"/>
    <x v="41"/>
    <d v="2020-11-30T00:00:00"/>
    <d v="2020-11-30T00:00:00"/>
    <n v="0"/>
    <n v="2209"/>
    <n v="1914248.1599999955"/>
  </r>
  <r>
    <s v="KR"/>
    <n v="3301296"/>
    <n v="391.14"/>
    <n v="1"/>
    <d v="2020-09-28T00:00:00"/>
    <x v="41"/>
    <d v="2020-11-30T00:00:00"/>
    <d v="2020-11-30T00:00:00"/>
    <n v="0"/>
    <n v="2209"/>
    <n v="1914248.1599999955"/>
  </r>
  <r>
    <s v="KR"/>
    <n v="3301296"/>
    <n v="1251.8399999999999"/>
    <n v="2"/>
    <d v="2020-09-07T00:00:00"/>
    <x v="41"/>
    <d v="2020-11-30T00:00:00"/>
    <d v="2020-11-30T00:00:00"/>
    <n v="0"/>
    <n v="2209"/>
    <n v="1914248.1599999955"/>
  </r>
  <r>
    <s v="KR"/>
    <n v="3301296"/>
    <n v="3724.92"/>
    <n v="6"/>
    <d v="2020-09-14T00:00:00"/>
    <x v="41"/>
    <d v="2020-11-30T00:00:00"/>
    <d v="2020-11-30T00:00:00"/>
    <n v="0"/>
    <n v="2209"/>
    <n v="1914248.1599999955"/>
  </r>
  <r>
    <s v="KR"/>
    <n v="3301296"/>
    <n v="2483.2800000000002"/>
    <n v="4"/>
    <d v="2020-09-21T00:00:00"/>
    <x v="41"/>
    <d v="2020-11-30T00:00:00"/>
    <d v="2020-11-30T00:00:00"/>
    <n v="0"/>
    <n v="2209"/>
    <n v="1914248.1599999955"/>
  </r>
  <r>
    <s v="KR"/>
    <n v="3301296"/>
    <n v="5587.38"/>
    <n v="9"/>
    <d v="2020-09-28T00:00:00"/>
    <x v="41"/>
    <d v="2020-11-30T00:00:00"/>
    <d v="2020-11-30T00:00:00"/>
    <n v="0"/>
    <n v="2209"/>
    <n v="1914248.1599999955"/>
  </r>
  <r>
    <s v="KR"/>
    <n v="3301296"/>
    <n v="1862.46"/>
    <n v="3"/>
    <d v="2020-10-05T00:00:00"/>
    <x v="41"/>
    <d v="2020-11-30T00:00:00"/>
    <d v="2020-11-30T00:00:00"/>
    <n v="0"/>
    <n v="2209"/>
    <n v="1914248.1599999955"/>
  </r>
  <r>
    <s v="KR"/>
    <n v="3301296"/>
    <n v="182.52"/>
    <n v="2"/>
    <d v="2020-09-14T00:00:00"/>
    <x v="41"/>
    <d v="2020-11-30T00:00:00"/>
    <d v="2020-11-30T00:00:00"/>
    <n v="0"/>
    <n v="2209"/>
    <n v="1914248.1599999955"/>
  </r>
  <r>
    <s v="KR"/>
    <n v="3301296"/>
    <n v="136.91999999999999"/>
    <n v="1"/>
    <d v="2020-09-14T00:00:00"/>
    <x v="41"/>
    <d v="2020-11-30T00:00:00"/>
    <d v="2020-11-30T00:00:00"/>
    <n v="0"/>
    <n v="2209"/>
    <n v="1914248.1599999955"/>
  </r>
  <r>
    <s v="KR"/>
    <n v="3301296"/>
    <n v="456.54"/>
    <n v="2"/>
    <d v="2020-10-05T00:00:00"/>
    <x v="41"/>
    <d v="2020-11-30T00:00:00"/>
    <d v="2020-11-30T00:00:00"/>
    <n v="0"/>
    <n v="2209"/>
    <n v="1914248.1599999955"/>
  </r>
  <r>
    <s v="KR"/>
    <n v="3301296"/>
    <n v="136.91999999999999"/>
    <n v="1"/>
    <d v="2020-09-14T00:00:00"/>
    <x v="41"/>
    <d v="2020-11-30T00:00:00"/>
    <d v="2020-11-30T00:00:00"/>
    <n v="0"/>
    <n v="2209"/>
    <n v="1914248.1599999955"/>
  </r>
  <r>
    <s v="KR"/>
    <n v="3301296"/>
    <n v="136.91999999999999"/>
    <n v="1"/>
    <d v="2020-09-14T00:00:00"/>
    <x v="41"/>
    <d v="2020-11-30T00:00:00"/>
    <d v="2020-11-30T00:00:00"/>
    <n v="0"/>
    <n v="2209"/>
    <n v="1914248.1599999955"/>
  </r>
  <r>
    <s v="KR"/>
    <n v="3301296"/>
    <n v="133.86000000000001"/>
    <n v="1"/>
    <d v="2020-10-05T00:00:00"/>
    <x v="41"/>
    <d v="2020-11-30T00:00:00"/>
    <d v="2020-11-30T00:00:00"/>
    <n v="0"/>
    <n v="2209"/>
    <n v="1914248.1599999955"/>
  </r>
  <r>
    <s v="KR"/>
    <n v="3301296"/>
    <n v="600.96"/>
    <n v="1"/>
    <d v="2020-09-07T00:00:00"/>
    <x v="41"/>
    <d v="2020-11-30T00:00:00"/>
    <d v="2020-11-30T00:00:00"/>
    <n v="0"/>
    <n v="2209"/>
    <n v="1914248.1599999955"/>
  </r>
  <r>
    <s v="KR"/>
    <n v="3301296"/>
    <n v="3575.76"/>
    <n v="6"/>
    <d v="2020-09-14T00:00:00"/>
    <x v="41"/>
    <d v="2020-11-30T00:00:00"/>
    <d v="2020-11-30T00:00:00"/>
    <n v="0"/>
    <n v="2209"/>
    <n v="1914248.1599999955"/>
  </r>
  <r>
    <s v="KR"/>
    <n v="3301296"/>
    <n v="595.98"/>
    <n v="1"/>
    <d v="2020-09-21T00:00:00"/>
    <x v="41"/>
    <d v="2020-11-30T00:00:00"/>
    <d v="2020-11-30T00:00:00"/>
    <n v="0"/>
    <n v="2209"/>
    <n v="1914248.1599999955"/>
  </r>
  <r>
    <s v="KR"/>
    <n v="3301296"/>
    <n v="1191.9000000000001"/>
    <n v="2"/>
    <d v="2020-09-28T00:00:00"/>
    <x v="41"/>
    <d v="2020-11-30T00:00:00"/>
    <d v="2020-11-30T00:00:00"/>
    <n v="0"/>
    <n v="2209"/>
    <n v="1914248.1599999955"/>
  </r>
  <r>
    <s v="KR"/>
    <n v="3301296"/>
    <n v="45.6"/>
    <n v="1"/>
    <d v="2020-09-21T00:00:00"/>
    <x v="41"/>
    <d v="2020-11-30T00:00:00"/>
    <d v="2020-11-30T00:00:00"/>
    <n v="0"/>
    <n v="2209"/>
    <n v="1914248.1599999955"/>
  </r>
  <r>
    <s v="KR"/>
    <n v="3301296"/>
    <n v="2755.74"/>
    <n v="6"/>
    <d v="2020-09-07T00:00:00"/>
    <x v="41"/>
    <d v="2020-11-30T00:00:00"/>
    <d v="2020-11-30T00:00:00"/>
    <n v="0"/>
    <n v="2209"/>
    <n v="1914248.1599999955"/>
  </r>
  <r>
    <s v="KR"/>
    <n v="3301296"/>
    <n v="913.26"/>
    <n v="2"/>
    <d v="2020-09-21T00:00:00"/>
    <x v="41"/>
    <d v="2020-11-30T00:00:00"/>
    <d v="2020-11-30T00:00:00"/>
    <n v="0"/>
    <n v="2209"/>
    <n v="1914248.1599999955"/>
  </r>
  <r>
    <s v="KR"/>
    <n v="3301296"/>
    <n v="5479.56"/>
    <n v="12"/>
    <d v="2020-09-28T00:00:00"/>
    <x v="41"/>
    <d v="2020-11-30T00:00:00"/>
    <d v="2020-11-30T00:00:00"/>
    <n v="0"/>
    <n v="2209"/>
    <n v="1914248.1599999955"/>
  </r>
  <r>
    <s v="KR"/>
    <n v="3301296"/>
    <n v="913.26"/>
    <n v="2"/>
    <d v="2020-10-05T00:00:00"/>
    <x v="41"/>
    <d v="2020-11-30T00:00:00"/>
    <d v="2020-11-30T00:00:00"/>
    <n v="0"/>
    <n v="2209"/>
    <n v="1914248.1599999955"/>
  </r>
  <r>
    <s v="KR"/>
    <n v="3301296"/>
    <n v="53.34"/>
    <n v="1"/>
    <d v="2020-09-14T00:00:00"/>
    <x v="41"/>
    <d v="2020-11-30T00:00:00"/>
    <d v="2020-11-30T00:00:00"/>
    <n v="0"/>
    <n v="2209"/>
    <n v="1914248.1599999955"/>
  </r>
  <r>
    <s v="KR"/>
    <n v="3301296"/>
    <n v="53.34"/>
    <n v="1"/>
    <d v="2020-09-28T00:00:00"/>
    <x v="41"/>
    <d v="2020-11-30T00:00:00"/>
    <d v="2020-11-30T00:00:00"/>
    <n v="0"/>
    <n v="2209"/>
    <n v="1914248.1599999955"/>
  </r>
  <r>
    <s v="KR"/>
    <n v="3301296"/>
    <n v="106.68"/>
    <n v="2"/>
    <d v="2020-10-05T00:00:00"/>
    <x v="41"/>
    <d v="2020-11-30T00:00:00"/>
    <d v="2020-11-30T00:00:00"/>
    <n v="0"/>
    <n v="2209"/>
    <n v="1914248.1599999955"/>
  </r>
  <r>
    <s v="KR"/>
    <n v="3301296"/>
    <n v="-320.16000000000003"/>
    <n v="-2"/>
    <d v="2020-09-14T00:00:00"/>
    <x v="41"/>
    <d v="2020-11-30T00:00:00"/>
    <d v="2020-11-30T00:00:00"/>
    <n v="0"/>
    <n v="2209"/>
    <n v="1914248.1599999955"/>
  </r>
  <r>
    <s v="KR"/>
    <n v="3301296"/>
    <n v="161.4"/>
    <n v="1"/>
    <d v="2020-09-07T00:00:00"/>
    <x v="41"/>
    <d v="2020-11-30T00:00:00"/>
    <d v="2020-11-30T00:00:00"/>
    <n v="0"/>
    <n v="2209"/>
    <n v="1914248.1599999955"/>
  </r>
  <r>
    <s v="KR"/>
    <n v="3301296"/>
    <n v="640.14"/>
    <n v="4"/>
    <d v="2020-09-14T00:00:00"/>
    <x v="41"/>
    <d v="2020-11-30T00:00:00"/>
    <d v="2020-11-30T00:00:00"/>
    <n v="0"/>
    <n v="2209"/>
    <n v="1914248.1599999955"/>
  </r>
  <r>
    <s v="KR"/>
    <n v="3301296"/>
    <n v="800.16"/>
    <n v="5"/>
    <d v="2020-09-21T00:00:00"/>
    <x v="41"/>
    <d v="2020-11-30T00:00:00"/>
    <d v="2020-11-30T00:00:00"/>
    <n v="0"/>
    <n v="2209"/>
    <n v="1914248.1599999955"/>
  </r>
  <r>
    <s v="KR"/>
    <n v="3301296"/>
    <n v="1440.36"/>
    <n v="9"/>
    <d v="2020-09-28T00:00:00"/>
    <x v="41"/>
    <d v="2020-11-30T00:00:00"/>
    <d v="2020-11-30T00:00:00"/>
    <n v="0"/>
    <n v="2209"/>
    <n v="1914248.1599999955"/>
  </r>
  <r>
    <s v="KR"/>
    <n v="3301296"/>
    <n v="800.16"/>
    <n v="5"/>
    <d v="2020-10-05T00:00:00"/>
    <x v="41"/>
    <d v="2020-11-30T00:00:00"/>
    <d v="2020-11-30T00:00:00"/>
    <n v="0"/>
    <n v="2209"/>
    <n v="1914248.1599999955"/>
  </r>
  <r>
    <s v="KR"/>
    <n v="3301296"/>
    <n v="548.70000000000005"/>
    <n v="2"/>
    <d v="2020-09-07T00:00:00"/>
    <x v="41"/>
    <d v="2020-11-30T00:00:00"/>
    <d v="2020-11-30T00:00:00"/>
    <n v="0"/>
    <n v="2209"/>
    <n v="1914248.1599999955"/>
  </r>
  <r>
    <s v="KR"/>
    <n v="3301296"/>
    <n v="1639.02"/>
    <n v="6"/>
    <d v="2020-09-14T00:00:00"/>
    <x v="41"/>
    <d v="2020-11-30T00:00:00"/>
    <d v="2020-11-30T00:00:00"/>
    <n v="0"/>
    <n v="2209"/>
    <n v="1914248.1599999955"/>
  </r>
  <r>
    <s v="KR"/>
    <n v="3301296"/>
    <n v="273.18"/>
    <n v="1"/>
    <d v="2020-09-21T00:00:00"/>
    <x v="41"/>
    <d v="2020-11-30T00:00:00"/>
    <d v="2020-11-30T00:00:00"/>
    <n v="0"/>
    <n v="2209"/>
    <n v="1914248.1599999955"/>
  </r>
  <r>
    <s v="KR"/>
    <n v="3301296"/>
    <n v="2458.56"/>
    <n v="9"/>
    <d v="2020-09-28T00:00:00"/>
    <x v="41"/>
    <d v="2020-11-30T00:00:00"/>
    <d v="2020-11-30T00:00:00"/>
    <n v="0"/>
    <n v="2209"/>
    <n v="1914248.1599999955"/>
  </r>
  <r>
    <s v="KR"/>
    <n v="3301296"/>
    <n v="273.18"/>
    <n v="1"/>
    <d v="2020-10-05T00:00:00"/>
    <x v="41"/>
    <d v="2020-11-30T00:00:00"/>
    <d v="2020-11-30T00:00:00"/>
    <n v="0"/>
    <n v="2209"/>
    <n v="1914248.1599999955"/>
  </r>
  <r>
    <s v="KR"/>
    <n v="3301296"/>
    <n v="82.02"/>
    <n v="1"/>
    <d v="2020-09-14T00:00:00"/>
    <x v="41"/>
    <d v="2020-11-30T00:00:00"/>
    <d v="2020-11-30T00:00:00"/>
    <n v="0"/>
    <n v="2209"/>
    <n v="1914248.1599999955"/>
  </r>
  <r>
    <s v="KR"/>
    <n v="3301296"/>
    <n v="82.02"/>
    <n v="1"/>
    <d v="2020-09-21T00:00:00"/>
    <x v="41"/>
    <d v="2020-11-30T00:00:00"/>
    <d v="2020-11-30T00:00:00"/>
    <n v="0"/>
    <n v="2209"/>
    <n v="1914248.1599999955"/>
  </r>
  <r>
    <s v="KR"/>
    <n v="3301296"/>
    <n v="82.02"/>
    <n v="1"/>
    <d v="2020-09-28T00:00:00"/>
    <x v="41"/>
    <d v="2020-11-30T00:00:00"/>
    <d v="2020-11-30T00:00:00"/>
    <n v="0"/>
    <n v="2209"/>
    <n v="1914248.1599999955"/>
  </r>
  <r>
    <s v="KR"/>
    <n v="3301296"/>
    <n v="82.02"/>
    <n v="1"/>
    <d v="2020-10-05T00:00:00"/>
    <x v="41"/>
    <d v="2020-11-30T00:00:00"/>
    <d v="2020-11-30T00:00:00"/>
    <n v="0"/>
    <n v="2209"/>
    <n v="1914248.1599999955"/>
  </r>
  <r>
    <s v="KR"/>
    <n v="3301296"/>
    <n v="-122.16"/>
    <n v="-1"/>
    <d v="2020-09-21T00:00:00"/>
    <x v="41"/>
    <d v="2020-11-30T00:00:00"/>
    <d v="2020-11-30T00:00:00"/>
    <n v="0"/>
    <n v="2209"/>
    <n v="1914248.1599999955"/>
  </r>
  <r>
    <s v="KR"/>
    <n v="3301296"/>
    <n v="864.6"/>
    <n v="7"/>
    <d v="2020-09-07T00:00:00"/>
    <x v="41"/>
    <d v="2020-11-30T00:00:00"/>
    <d v="2020-11-30T00:00:00"/>
    <n v="0"/>
    <n v="2209"/>
    <n v="1914248.1599999955"/>
  </r>
  <r>
    <s v="KR"/>
    <n v="3301296"/>
    <n v="2337.84"/>
    <n v="19"/>
    <d v="2020-09-14T00:00:00"/>
    <x v="41"/>
    <d v="2020-11-30T00:00:00"/>
    <d v="2020-11-30T00:00:00"/>
    <n v="0"/>
    <n v="2209"/>
    <n v="1914248.1599999955"/>
  </r>
  <r>
    <s v="KR"/>
    <n v="3301296"/>
    <n v="861.3"/>
    <n v="7"/>
    <d v="2020-09-21T00:00:00"/>
    <x v="41"/>
    <d v="2020-11-30T00:00:00"/>
    <d v="2020-11-30T00:00:00"/>
    <n v="0"/>
    <n v="2209"/>
    <n v="1914248.1599999955"/>
  </r>
  <r>
    <s v="KR"/>
    <n v="3301296"/>
    <n v="3076.14"/>
    <n v="25"/>
    <d v="2020-09-28T00:00:00"/>
    <x v="41"/>
    <d v="2020-11-30T00:00:00"/>
    <d v="2020-11-30T00:00:00"/>
    <n v="0"/>
    <n v="2209"/>
    <n v="1914248.1599999955"/>
  </r>
  <r>
    <s v="KR"/>
    <n v="3301296"/>
    <n v="2583.96"/>
    <n v="21"/>
    <d v="2020-10-05T00:00:00"/>
    <x v="41"/>
    <d v="2020-11-30T00:00:00"/>
    <d v="2020-11-30T00:00:00"/>
    <n v="0"/>
    <n v="2209"/>
    <n v="1914248.1599999955"/>
  </r>
  <r>
    <s v="KR"/>
    <n v="3301296"/>
    <n v="984.48"/>
    <n v="4"/>
    <d v="2020-09-07T00:00:00"/>
    <x v="41"/>
    <d v="2020-11-30T00:00:00"/>
    <d v="2020-11-30T00:00:00"/>
    <n v="0"/>
    <n v="2209"/>
    <n v="1914248.1599999955"/>
  </r>
  <r>
    <s v="KR"/>
    <n v="3301296"/>
    <n v="3198.48"/>
    <n v="13"/>
    <d v="2020-09-14T00:00:00"/>
    <x v="41"/>
    <d v="2020-11-30T00:00:00"/>
    <d v="2020-11-30T00:00:00"/>
    <n v="0"/>
    <n v="2209"/>
    <n v="1914248.1599999955"/>
  </r>
  <r>
    <s v="KR"/>
    <n v="3301296"/>
    <n v="1722.24"/>
    <n v="7"/>
    <d v="2020-09-21T00:00:00"/>
    <x v="41"/>
    <d v="2020-11-30T00:00:00"/>
    <d v="2020-11-30T00:00:00"/>
    <n v="0"/>
    <n v="2209"/>
    <n v="1914248.1599999955"/>
  </r>
  <r>
    <s v="KR"/>
    <n v="3301296"/>
    <n v="6396.96"/>
    <n v="26"/>
    <d v="2020-09-28T00:00:00"/>
    <x v="41"/>
    <d v="2020-11-30T00:00:00"/>
    <d v="2020-11-30T00:00:00"/>
    <n v="0"/>
    <n v="2209"/>
    <n v="1914248.1599999955"/>
  </r>
  <r>
    <s v="KR"/>
    <n v="3301296"/>
    <n v="4428.66"/>
    <n v="18"/>
    <d v="2020-10-05T00:00:00"/>
    <x v="41"/>
    <d v="2020-11-30T00:00:00"/>
    <d v="2020-11-30T00:00:00"/>
    <n v="0"/>
    <n v="2209"/>
    <n v="1914248.1599999955"/>
  </r>
  <r>
    <s v="KR"/>
    <n v="3301296"/>
    <n v="1217.7"/>
    <n v="1"/>
    <d v="2020-09-14T00:00:00"/>
    <x v="41"/>
    <d v="2020-11-30T00:00:00"/>
    <d v="2020-11-30T00:00:00"/>
    <n v="0"/>
    <n v="2209"/>
    <n v="1914248.1599999955"/>
  </r>
  <r>
    <s v="KR"/>
    <n v="3301296"/>
    <n v="3653.16"/>
    <n v="3"/>
    <d v="2020-09-28T00:00:00"/>
    <x v="41"/>
    <d v="2020-11-30T00:00:00"/>
    <d v="2020-11-30T00:00:00"/>
    <n v="0"/>
    <n v="2209"/>
    <n v="1914248.1599999955"/>
  </r>
  <r>
    <s v="KR"/>
    <n v="3400308"/>
    <n v="620.82000000000005"/>
    <n v="1"/>
    <d v="2020-09-14T00:00:00"/>
    <x v="543"/>
    <d v="2020-11-30T00:00:00"/>
    <d v="2020-11-30T00:00:00"/>
    <n v="0"/>
    <n v="85"/>
    <n v="271998.24000000005"/>
  </r>
  <r>
    <s v="KR"/>
    <n v="3400308"/>
    <n v="3663.18"/>
    <n v="3"/>
    <d v="2020-09-07T00:00:00"/>
    <x v="543"/>
    <d v="2020-11-30T00:00:00"/>
    <d v="2020-11-30T00:00:00"/>
    <n v="0"/>
    <n v="85"/>
    <n v="271998.24000000005"/>
  </r>
  <r>
    <s v="KR"/>
    <n v="3400308"/>
    <n v="2435.46"/>
    <n v="2"/>
    <d v="2020-09-14T00:00:00"/>
    <x v="543"/>
    <d v="2020-11-30T00:00:00"/>
    <d v="2020-11-30T00:00:00"/>
    <n v="0"/>
    <n v="85"/>
    <n v="271998.24000000005"/>
  </r>
  <r>
    <s v="KR"/>
    <n v="3400308"/>
    <n v="15830.34"/>
    <n v="13"/>
    <d v="2020-09-21T00:00:00"/>
    <x v="543"/>
    <d v="2020-11-30T00:00:00"/>
    <d v="2020-11-30T00:00:00"/>
    <n v="0"/>
    <n v="85"/>
    <n v="271998.24000000005"/>
  </r>
  <r>
    <s v="KR"/>
    <n v="3400308"/>
    <n v="8524.02"/>
    <n v="7"/>
    <d v="2020-09-28T00:00:00"/>
    <x v="543"/>
    <d v="2020-11-30T00:00:00"/>
    <d v="2020-11-30T00:00:00"/>
    <n v="0"/>
    <n v="85"/>
    <n v="271998.24000000005"/>
  </r>
  <r>
    <s v="KR"/>
    <n v="3494178"/>
    <n v="391.14"/>
    <n v="1"/>
    <d v="2020-09-14T00:00:00"/>
    <x v="42"/>
    <d v="2020-09-14T00:00:00"/>
    <d v="2020-11-30T00:00:00"/>
    <n v="77"/>
    <n v="6"/>
    <n v="17100.539999999997"/>
  </r>
  <r>
    <s v="KR"/>
    <n v="3560202"/>
    <n v="2455.5"/>
    <n v="2"/>
    <d v="2020-09-07T00:00:00"/>
    <x v="90"/>
    <d v="2020-11-02T00:00:00"/>
    <d v="2020-11-30T00:00:00"/>
    <n v="28"/>
    <n v="19"/>
    <n v="48709.919999999998"/>
  </r>
  <r>
    <s v="KR"/>
    <n v="3560202"/>
    <n v="2435.46"/>
    <n v="2"/>
    <d v="2020-09-21T00:00:00"/>
    <x v="90"/>
    <d v="2020-11-02T00:00:00"/>
    <d v="2020-11-30T00:00:00"/>
    <n v="28"/>
    <n v="19"/>
    <n v="48709.919999999998"/>
  </r>
  <r>
    <s v="KR"/>
    <n v="3649536"/>
    <n v="275.39999999999998"/>
    <n v="1"/>
    <d v="2020-09-07T00:00:00"/>
    <x v="482"/>
    <d v="2020-11-23T00:00:00"/>
    <d v="2020-11-30T00:00:00"/>
    <n v="7"/>
    <n v="10"/>
    <n v="8159.6399999999994"/>
  </r>
  <r>
    <s v="KR"/>
    <n v="3649536"/>
    <n v="273.18"/>
    <n v="1"/>
    <d v="2020-09-14T00:00:00"/>
    <x v="482"/>
    <d v="2020-11-23T00:00:00"/>
    <d v="2020-11-30T00:00:00"/>
    <n v="7"/>
    <n v="10"/>
    <n v="8159.6399999999994"/>
  </r>
  <r>
    <s v="KR"/>
    <n v="3679404"/>
    <n v="1217.7"/>
    <n v="1"/>
    <d v="2020-09-14T00:00:00"/>
    <x v="136"/>
    <d v="2020-11-23T00:00:00"/>
    <d v="2020-11-30T00:00:00"/>
    <n v="7"/>
    <n v="38"/>
    <n v="63853.139999999978"/>
  </r>
  <r>
    <s v="KR"/>
    <n v="3679404"/>
    <n v="1217.7"/>
    <n v="1"/>
    <d v="2020-09-21T00:00:00"/>
    <x v="136"/>
    <d v="2020-11-23T00:00:00"/>
    <d v="2020-11-30T00:00:00"/>
    <n v="7"/>
    <n v="38"/>
    <n v="63853.139999999978"/>
  </r>
  <r>
    <s v="KR"/>
    <n v="3679404"/>
    <n v="1217.7"/>
    <n v="1"/>
    <d v="2020-10-05T00:00:00"/>
    <x v="136"/>
    <d v="2020-11-23T00:00:00"/>
    <d v="2020-11-30T00:00:00"/>
    <n v="7"/>
    <n v="38"/>
    <n v="63853.139999999978"/>
  </r>
  <r>
    <s v="KR"/>
    <n v="3750618"/>
    <n v="1227.72"/>
    <n v="1"/>
    <d v="2020-09-07T00:00:00"/>
    <x v="266"/>
    <d v="2020-11-23T00:00:00"/>
    <d v="2020-11-30T00:00:00"/>
    <n v="7"/>
    <n v="30"/>
    <n v="86594.10000000002"/>
  </r>
  <r>
    <s v="KR"/>
    <n v="3750618"/>
    <n v="2435.46"/>
    <n v="2"/>
    <d v="2020-09-14T00:00:00"/>
    <x v="266"/>
    <d v="2020-11-23T00:00:00"/>
    <d v="2020-11-30T00:00:00"/>
    <n v="7"/>
    <n v="30"/>
    <n v="86594.10000000002"/>
  </r>
  <r>
    <s v="KR"/>
    <n v="3786252"/>
    <n v="1039.08"/>
    <n v="1"/>
    <d v="2020-09-07T00:00:00"/>
    <x v="267"/>
    <d v="2020-10-26T00:00:00"/>
    <d v="2020-11-30T00:00:00"/>
    <n v="35"/>
    <n v="23"/>
    <n v="36715.68"/>
  </r>
  <r>
    <s v="KR"/>
    <n v="3786252"/>
    <n v="1217.7"/>
    <n v="1"/>
    <d v="2020-09-21T00:00:00"/>
    <x v="267"/>
    <d v="2020-10-26T00:00:00"/>
    <d v="2020-11-30T00:00:00"/>
    <n v="35"/>
    <n v="23"/>
    <n v="36715.68"/>
  </r>
  <r>
    <s v="KR"/>
    <n v="3795060"/>
    <n v="391.14"/>
    <n v="1"/>
    <d v="2020-09-28T00:00:00"/>
    <x v="122"/>
    <d v="2020-09-28T00:00:00"/>
    <d v="2020-11-30T00:00:00"/>
    <n v="63"/>
    <n v="13"/>
    <n v="15618.720000000001"/>
  </r>
  <r>
    <s v="KR"/>
    <n v="3863898"/>
    <n v="1217.7"/>
    <n v="1"/>
    <d v="2020-09-14T00:00:00"/>
    <x v="700"/>
    <d v="2020-09-14T00:00:00"/>
    <d v="2020-11-30T00:00:00"/>
    <n v="77"/>
    <n v="1"/>
    <n v="1217.7"/>
  </r>
  <r>
    <s v="KR"/>
    <n v="3869526"/>
    <n v="1030.56"/>
    <n v="1"/>
    <d v="2020-09-21T00:00:00"/>
    <x v="362"/>
    <d v="2020-09-21T00:00:00"/>
    <d v="2020-11-30T00:00:00"/>
    <n v="70"/>
    <n v="4"/>
    <n v="5767.8600000000006"/>
  </r>
  <r>
    <s v="KR"/>
    <n v="3869910"/>
    <n v="273.18"/>
    <n v="1"/>
    <d v="2020-09-14T00:00:00"/>
    <x v="363"/>
    <d v="2020-11-30T00:00:00"/>
    <d v="2020-11-30T00:00:00"/>
    <n v="0"/>
    <n v="21"/>
    <n v="12334.680000000002"/>
  </r>
  <r>
    <s v="KR"/>
    <n v="3980538"/>
    <n v="1217.7"/>
    <n v="1"/>
    <d v="2020-09-14T00:00:00"/>
    <x v="364"/>
    <d v="2020-09-14T00:00:00"/>
    <d v="2020-11-30T00:00:00"/>
    <n v="77"/>
    <n v="18"/>
    <n v="34294.379999999997"/>
  </r>
  <r>
    <s v="KR"/>
    <n v="4086984"/>
    <n v="9274.92"/>
    <n v="9"/>
    <d v="2020-09-21T00:00:00"/>
    <x v="319"/>
    <d v="2020-10-12T00:00:00"/>
    <d v="2020-11-30T00:00:00"/>
    <n v="49"/>
    <n v="55"/>
    <n v="149727.66"/>
  </r>
  <r>
    <s v="KR"/>
    <n v="4086984"/>
    <n v="3655.5"/>
    <n v="3"/>
    <d v="2020-09-07T00:00:00"/>
    <x v="319"/>
    <d v="2020-10-12T00:00:00"/>
    <d v="2020-11-30T00:00:00"/>
    <n v="49"/>
    <n v="55"/>
    <n v="149727.66"/>
  </r>
  <r>
    <s v="KR"/>
    <n v="4086984"/>
    <n v="1217.7"/>
    <n v="1"/>
    <d v="2020-09-28T00:00:00"/>
    <x v="319"/>
    <d v="2020-10-12T00:00:00"/>
    <d v="2020-11-30T00:00:00"/>
    <n v="49"/>
    <n v="55"/>
    <n v="149727.66"/>
  </r>
  <r>
    <s v="KR"/>
    <n v="4092000"/>
    <n v="2435.46"/>
    <n v="2"/>
    <d v="2020-09-28T00:00:00"/>
    <x v="320"/>
    <d v="2020-11-30T00:00:00"/>
    <d v="2020-11-30T00:00:00"/>
    <n v="0"/>
    <n v="32"/>
    <n v="52179.299999999988"/>
  </r>
  <r>
    <s v="KR"/>
    <n v="4118208"/>
    <n v="1217.7"/>
    <n v="1"/>
    <d v="2020-10-05T00:00:00"/>
    <x v="531"/>
    <d v="2020-11-16T00:00:00"/>
    <d v="2020-11-30T00:00:00"/>
    <n v="14"/>
    <n v="48"/>
    <n v="38558.699999999997"/>
  </r>
  <r>
    <s v="KR"/>
    <n v="4137990"/>
    <n v="595.98"/>
    <n v="1"/>
    <d v="2020-09-14T00:00:00"/>
    <x v="701"/>
    <d v="2020-09-14T00:00:00"/>
    <d v="2020-11-30T00:00:00"/>
    <n v="77"/>
    <n v="1"/>
    <n v="595.98"/>
  </r>
  <r>
    <s v="KR"/>
    <n v="4138896"/>
    <n v="1217.7"/>
    <n v="1"/>
    <d v="2020-09-21T00:00:00"/>
    <x v="468"/>
    <d v="2020-09-21T00:00:00"/>
    <d v="2020-11-30T00:00:00"/>
    <n v="70"/>
    <n v="3"/>
    <n v="3716.9399999999996"/>
  </r>
  <r>
    <s v="KR"/>
    <n v="4191444"/>
    <n v="1217.7"/>
    <n v="1"/>
    <d v="2020-09-28T00:00:00"/>
    <x v="268"/>
    <d v="2020-09-28T00:00:00"/>
    <d v="2020-11-30T00:00:00"/>
    <n v="63"/>
    <n v="28"/>
    <n v="65647.680000000008"/>
  </r>
  <r>
    <s v="KR"/>
    <n v="4224870"/>
    <n v="391.14"/>
    <n v="1"/>
    <d v="2020-09-14T00:00:00"/>
    <x v="563"/>
    <d v="2020-11-30T00:00:00"/>
    <d v="2020-11-30T00:00:00"/>
    <n v="0"/>
    <n v="417"/>
    <n v="183991.25999999981"/>
  </r>
  <r>
    <s v="KR"/>
    <n v="4224870"/>
    <n v="133.97999999999999"/>
    <n v="1"/>
    <d v="2020-09-07T00:00:00"/>
    <x v="563"/>
    <d v="2020-11-30T00:00:00"/>
    <d v="2020-11-30T00:00:00"/>
    <n v="0"/>
    <n v="417"/>
    <n v="183991.25999999981"/>
  </r>
  <r>
    <s v="KR"/>
    <n v="4224870"/>
    <n v="267.66000000000003"/>
    <n v="2"/>
    <d v="2020-09-14T00:00:00"/>
    <x v="563"/>
    <d v="2020-11-30T00:00:00"/>
    <d v="2020-11-30T00:00:00"/>
    <n v="0"/>
    <n v="417"/>
    <n v="183991.25999999981"/>
  </r>
  <r>
    <s v="KR"/>
    <n v="4224870"/>
    <n v="133.86000000000001"/>
    <n v="1"/>
    <d v="2020-09-21T00:00:00"/>
    <x v="563"/>
    <d v="2020-11-30T00:00:00"/>
    <d v="2020-11-30T00:00:00"/>
    <n v="0"/>
    <n v="417"/>
    <n v="183991.25999999981"/>
  </r>
  <r>
    <s v="KR"/>
    <n v="4224870"/>
    <n v="595.98"/>
    <n v="1"/>
    <d v="2020-10-05T00:00:00"/>
    <x v="563"/>
    <d v="2020-11-30T00:00:00"/>
    <d v="2020-11-30T00:00:00"/>
    <n v="0"/>
    <n v="417"/>
    <n v="183991.25999999981"/>
  </r>
  <r>
    <s v="KR"/>
    <n v="4224870"/>
    <n v="160.56"/>
    <n v="3"/>
    <d v="2020-09-07T00:00:00"/>
    <x v="563"/>
    <d v="2020-11-30T00:00:00"/>
    <d v="2020-11-30T00:00:00"/>
    <n v="0"/>
    <n v="417"/>
    <n v="183991.25999999981"/>
  </r>
  <r>
    <s v="KR"/>
    <n v="4224870"/>
    <n v="213.3"/>
    <n v="4"/>
    <d v="2020-09-14T00:00:00"/>
    <x v="563"/>
    <d v="2020-11-30T00:00:00"/>
    <d v="2020-11-30T00:00:00"/>
    <n v="0"/>
    <n v="417"/>
    <n v="183991.25999999981"/>
  </r>
  <r>
    <s v="KR"/>
    <n v="4224870"/>
    <n v="213.3"/>
    <n v="4"/>
    <d v="2020-09-21T00:00:00"/>
    <x v="563"/>
    <d v="2020-11-30T00:00:00"/>
    <d v="2020-11-30T00:00:00"/>
    <n v="0"/>
    <n v="417"/>
    <n v="183991.25999999981"/>
  </r>
  <r>
    <s v="KR"/>
    <n v="4224870"/>
    <n v="213.3"/>
    <n v="4"/>
    <d v="2020-09-28T00:00:00"/>
    <x v="563"/>
    <d v="2020-11-30T00:00:00"/>
    <d v="2020-11-30T00:00:00"/>
    <n v="0"/>
    <n v="417"/>
    <n v="183991.25999999981"/>
  </r>
  <r>
    <s v="KR"/>
    <n v="4224870"/>
    <n v="160.02000000000001"/>
    <n v="1"/>
    <d v="2020-09-21T00:00:00"/>
    <x v="563"/>
    <d v="2020-11-30T00:00:00"/>
    <d v="2020-11-30T00:00:00"/>
    <n v="0"/>
    <n v="417"/>
    <n v="183991.25999999981"/>
  </r>
  <r>
    <s v="KR"/>
    <n v="4224870"/>
    <n v="800.16"/>
    <n v="5"/>
    <d v="2020-09-28T00:00:00"/>
    <x v="563"/>
    <d v="2020-11-30T00:00:00"/>
    <d v="2020-11-30T00:00:00"/>
    <n v="0"/>
    <n v="417"/>
    <n v="183991.25999999981"/>
  </r>
  <r>
    <s v="KR"/>
    <n v="4224870"/>
    <n v="1120.26"/>
    <n v="7"/>
    <d v="2020-10-05T00:00:00"/>
    <x v="563"/>
    <d v="2020-11-30T00:00:00"/>
    <d v="2020-11-30T00:00:00"/>
    <n v="0"/>
    <n v="417"/>
    <n v="183991.25999999981"/>
  </r>
  <r>
    <s v="KR"/>
    <n v="4224870"/>
    <n v="273.18"/>
    <n v="1"/>
    <d v="2020-09-28T00:00:00"/>
    <x v="563"/>
    <d v="2020-11-30T00:00:00"/>
    <d v="2020-11-30T00:00:00"/>
    <n v="0"/>
    <n v="417"/>
    <n v="183991.25999999981"/>
  </r>
  <r>
    <s v="KR"/>
    <n v="4224870"/>
    <n v="273.18"/>
    <n v="1"/>
    <d v="2020-10-05T00:00:00"/>
    <x v="563"/>
    <d v="2020-11-30T00:00:00"/>
    <d v="2020-11-30T00:00:00"/>
    <n v="0"/>
    <n v="417"/>
    <n v="183991.25999999981"/>
  </r>
  <r>
    <s v="KR"/>
    <n v="4224870"/>
    <n v="247.38"/>
    <n v="3"/>
    <d v="2020-09-07T00:00:00"/>
    <x v="563"/>
    <d v="2020-11-30T00:00:00"/>
    <d v="2020-11-30T00:00:00"/>
    <n v="0"/>
    <n v="417"/>
    <n v="183991.25999999981"/>
  </r>
  <r>
    <s v="KR"/>
    <n v="4224870"/>
    <n v="656.1"/>
    <n v="8"/>
    <d v="2020-09-14T00:00:00"/>
    <x v="563"/>
    <d v="2020-11-30T00:00:00"/>
    <d v="2020-11-30T00:00:00"/>
    <n v="0"/>
    <n v="417"/>
    <n v="183991.25999999981"/>
  </r>
  <r>
    <s v="KR"/>
    <n v="4224870"/>
    <n v="246.06"/>
    <n v="3"/>
    <d v="2020-09-21T00:00:00"/>
    <x v="563"/>
    <d v="2020-11-30T00:00:00"/>
    <d v="2020-11-30T00:00:00"/>
    <n v="0"/>
    <n v="417"/>
    <n v="183991.25999999981"/>
  </r>
  <r>
    <s v="KR"/>
    <n v="4224870"/>
    <n v="246.06"/>
    <n v="3"/>
    <d v="2020-09-28T00:00:00"/>
    <x v="563"/>
    <d v="2020-11-30T00:00:00"/>
    <d v="2020-11-30T00:00:00"/>
    <n v="0"/>
    <n v="417"/>
    <n v="183991.25999999981"/>
  </r>
  <r>
    <s v="KR"/>
    <n v="4224870"/>
    <n v="410.04"/>
    <n v="5"/>
    <d v="2020-10-05T00:00:00"/>
    <x v="563"/>
    <d v="2020-11-30T00:00:00"/>
    <d v="2020-11-30T00:00:00"/>
    <n v="0"/>
    <n v="417"/>
    <n v="183991.25999999981"/>
  </r>
  <r>
    <s v="KR"/>
    <n v="4224870"/>
    <n v="123.12"/>
    <n v="1"/>
    <d v="2020-09-07T00:00:00"/>
    <x v="563"/>
    <d v="2020-11-30T00:00:00"/>
    <d v="2020-11-30T00:00:00"/>
    <n v="0"/>
    <n v="417"/>
    <n v="183991.25999999981"/>
  </r>
  <r>
    <s v="KR"/>
    <n v="4224870"/>
    <n v="123.06"/>
    <n v="1"/>
    <d v="2020-09-14T00:00:00"/>
    <x v="563"/>
    <d v="2020-11-30T00:00:00"/>
    <d v="2020-11-30T00:00:00"/>
    <n v="0"/>
    <n v="417"/>
    <n v="183991.25999999981"/>
  </r>
  <r>
    <s v="KR"/>
    <n v="4224870"/>
    <n v="123.06"/>
    <n v="1"/>
    <d v="2020-09-21T00:00:00"/>
    <x v="563"/>
    <d v="2020-11-30T00:00:00"/>
    <d v="2020-11-30T00:00:00"/>
    <n v="0"/>
    <n v="417"/>
    <n v="183991.25999999981"/>
  </r>
  <r>
    <s v="KR"/>
    <n v="4224870"/>
    <n v="492.18"/>
    <n v="4"/>
    <d v="2020-09-28T00:00:00"/>
    <x v="563"/>
    <d v="2020-11-30T00:00:00"/>
    <d v="2020-11-30T00:00:00"/>
    <n v="0"/>
    <n v="417"/>
    <n v="183991.25999999981"/>
  </r>
  <r>
    <s v="KR"/>
    <n v="4224870"/>
    <n v="492.18"/>
    <n v="4"/>
    <d v="2020-10-05T00:00:00"/>
    <x v="563"/>
    <d v="2020-11-30T00:00:00"/>
    <d v="2020-11-30T00:00:00"/>
    <n v="0"/>
    <n v="417"/>
    <n v="183991.25999999981"/>
  </r>
  <r>
    <s v="KR"/>
    <n v="4224870"/>
    <n v="246.06"/>
    <n v="1"/>
    <d v="2020-09-14T00:00:00"/>
    <x v="563"/>
    <d v="2020-11-30T00:00:00"/>
    <d v="2020-11-30T00:00:00"/>
    <n v="0"/>
    <n v="417"/>
    <n v="183991.25999999981"/>
  </r>
  <r>
    <s v="KR"/>
    <n v="4224870"/>
    <n v="492.06"/>
    <n v="2"/>
    <d v="2020-09-21T00:00:00"/>
    <x v="563"/>
    <d v="2020-11-30T00:00:00"/>
    <d v="2020-11-30T00:00:00"/>
    <n v="0"/>
    <n v="417"/>
    <n v="183991.25999999981"/>
  </r>
  <r>
    <s v="KR"/>
    <n v="4224870"/>
    <n v="984.12"/>
    <n v="4"/>
    <d v="2020-09-28T00:00:00"/>
    <x v="563"/>
    <d v="2020-11-30T00:00:00"/>
    <d v="2020-11-30T00:00:00"/>
    <n v="0"/>
    <n v="417"/>
    <n v="183991.25999999981"/>
  </r>
  <r>
    <s v="KR"/>
    <n v="4224870"/>
    <n v="246.06"/>
    <n v="1"/>
    <d v="2020-10-05T00:00:00"/>
    <x v="563"/>
    <d v="2020-11-30T00:00:00"/>
    <d v="2020-11-30T00:00:00"/>
    <n v="0"/>
    <n v="417"/>
    <n v="183991.25999999981"/>
  </r>
  <r>
    <s v="KR"/>
    <n v="4230834"/>
    <n v="2483.2800000000002"/>
    <n v="4"/>
    <d v="2020-09-28T00:00:00"/>
    <x v="271"/>
    <d v="2020-10-26T00:00:00"/>
    <d v="2020-11-30T00:00:00"/>
    <n v="35"/>
    <n v="86"/>
    <n v="193772.28000000012"/>
  </r>
  <r>
    <s v="KR"/>
    <n v="4230834"/>
    <n v="1218.48"/>
    <n v="1"/>
    <d v="2020-09-07T00:00:00"/>
    <x v="271"/>
    <d v="2020-10-26T00:00:00"/>
    <d v="2020-11-30T00:00:00"/>
    <n v="35"/>
    <n v="86"/>
    <n v="193772.28000000012"/>
  </r>
  <r>
    <s v="KR"/>
    <n v="4230834"/>
    <n v="1217.7"/>
    <n v="1"/>
    <d v="2020-09-21T00:00:00"/>
    <x v="271"/>
    <d v="2020-10-26T00:00:00"/>
    <d v="2020-11-30T00:00:00"/>
    <n v="35"/>
    <n v="86"/>
    <n v="193772.28000000012"/>
  </r>
  <r>
    <s v="KR"/>
    <n v="4230834"/>
    <n v="1217.7"/>
    <n v="1"/>
    <d v="2020-09-28T00:00:00"/>
    <x v="271"/>
    <d v="2020-10-26T00:00:00"/>
    <d v="2020-11-30T00:00:00"/>
    <n v="35"/>
    <n v="86"/>
    <n v="193772.28000000012"/>
  </r>
  <r>
    <s v="KR"/>
    <n v="4280382"/>
    <n v="273.18"/>
    <n v="1"/>
    <d v="2020-09-28T00:00:00"/>
    <x v="274"/>
    <d v="2020-11-02T00:00:00"/>
    <d v="2020-11-30T00:00:00"/>
    <n v="28"/>
    <n v="19"/>
    <n v="8090.1"/>
  </r>
  <r>
    <s v="KR"/>
    <n v="4306482"/>
    <n v="246.06"/>
    <n v="1"/>
    <d v="2020-09-21T00:00:00"/>
    <x v="365"/>
    <d v="2020-09-21T00:00:00"/>
    <d v="2020-11-30T00:00:00"/>
    <n v="70"/>
    <n v="4"/>
    <n v="1351.38"/>
  </r>
  <r>
    <s v="KR"/>
    <n v="4317798"/>
    <n v="391.14"/>
    <n v="1"/>
    <d v="2020-09-21T00:00:00"/>
    <x v="174"/>
    <d v="2020-11-16T00:00:00"/>
    <d v="2020-11-30T00:00:00"/>
    <n v="14"/>
    <n v="36"/>
    <n v="13222.02"/>
  </r>
  <r>
    <s v="KR"/>
    <n v="4324206"/>
    <n v="1217.7"/>
    <n v="1"/>
    <d v="2020-09-28T00:00:00"/>
    <x v="702"/>
    <d v="2020-09-28T00:00:00"/>
    <d v="2020-11-30T00:00:00"/>
    <n v="63"/>
    <n v="1"/>
    <n v="1217.7"/>
  </r>
  <r>
    <s v="KR"/>
    <n v="4362126"/>
    <n v="1227.72"/>
    <n v="1"/>
    <d v="2020-09-07T00:00:00"/>
    <x v="326"/>
    <d v="2020-09-07T00:00:00"/>
    <d v="2020-11-30T00:00:00"/>
    <n v="84"/>
    <n v="2"/>
    <n v="6569.2800000000007"/>
  </r>
  <r>
    <s v="KR"/>
    <n v="4413756"/>
    <n v="9741.7800000000007"/>
    <n v="8"/>
    <d v="2020-09-28T00:00:00"/>
    <x v="277"/>
    <d v="2020-11-23T00:00:00"/>
    <d v="2020-11-30T00:00:00"/>
    <n v="7"/>
    <n v="34"/>
    <n v="75738.120000000024"/>
  </r>
  <r>
    <s v="KR"/>
    <n v="4423878"/>
    <n v="2246.8200000000002"/>
    <n v="1"/>
    <d v="2020-09-07T00:00:00"/>
    <x v="688"/>
    <d v="2020-09-07T00:00:00"/>
    <d v="2020-11-30T00:00:00"/>
    <n v="84"/>
    <n v="2"/>
    <n v="3465.3"/>
  </r>
  <r>
    <s v="KR"/>
    <n v="4427016"/>
    <n v="273.18"/>
    <n v="1"/>
    <d v="2020-09-14T00:00:00"/>
    <x v="695"/>
    <d v="2020-11-02T00:00:00"/>
    <d v="2020-11-30T00:00:00"/>
    <n v="28"/>
    <n v="5"/>
    <n v="11429.34"/>
  </r>
  <r>
    <s v="KR"/>
    <n v="4427016"/>
    <n v="6088.62"/>
    <n v="5"/>
    <d v="2020-10-05T00:00:00"/>
    <x v="695"/>
    <d v="2020-11-02T00:00:00"/>
    <d v="2020-11-30T00:00:00"/>
    <n v="28"/>
    <n v="5"/>
    <n v="11429.34"/>
  </r>
  <r>
    <s v="KR"/>
    <n v="4467228"/>
    <n v="391.14"/>
    <n v="1"/>
    <d v="2020-09-21T00:00:00"/>
    <x v="510"/>
    <d v="2020-09-21T00:00:00"/>
    <d v="2020-11-30T00:00:00"/>
    <n v="70"/>
    <n v="3"/>
    <n v="795.54"/>
  </r>
  <r>
    <s v="KR"/>
    <n v="4491906"/>
    <n v="1173.3599999999999"/>
    <n v="3"/>
    <d v="2020-09-21T00:00:00"/>
    <x v="147"/>
    <d v="2020-09-21T00:00:00"/>
    <d v="2020-11-30T00:00:00"/>
    <n v="70"/>
    <n v="6"/>
    <n v="9685.44"/>
  </r>
  <r>
    <s v="KR"/>
    <n v="4511262"/>
    <n v="1218.48"/>
    <n v="1"/>
    <d v="2020-09-07T00:00:00"/>
    <x v="549"/>
    <d v="2020-11-30T00:00:00"/>
    <d v="2020-11-30T00:00:00"/>
    <n v="0"/>
    <n v="52"/>
    <n v="306204.42"/>
  </r>
  <r>
    <s v="KR"/>
    <n v="4511262"/>
    <n v="1217.7"/>
    <n v="1"/>
    <d v="2020-09-28T00:00:00"/>
    <x v="549"/>
    <d v="2020-11-30T00:00:00"/>
    <d v="2020-11-30T00:00:00"/>
    <n v="0"/>
    <n v="52"/>
    <n v="306204.42"/>
  </r>
  <r>
    <s v="KR"/>
    <n v="4519146"/>
    <n v="1227.72"/>
    <n v="1"/>
    <d v="2020-09-07T00:00:00"/>
    <x v="667"/>
    <d v="2020-09-07T00:00:00"/>
    <d v="2020-11-30T00:00:00"/>
    <n v="84"/>
    <n v="2"/>
    <n v="2421.48"/>
  </r>
  <r>
    <s v="KR"/>
    <n v="186061500"/>
    <n v="239.16"/>
    <n v="1"/>
    <d v="2020-09-21T00:00:00"/>
    <x v="278"/>
    <d v="2020-09-21T00:00:00"/>
    <d v="2020-11-30T00:00:00"/>
    <n v="70"/>
    <n v="4"/>
    <n v="992.82"/>
  </r>
  <r>
    <s v="KR"/>
    <n v="702234"/>
    <n v="1030.56"/>
    <n v="1"/>
    <d v="2020-10-12T00:00:00"/>
    <x v="0"/>
    <d v="2020-11-30T00:00:00"/>
    <d v="2020-11-30T00:00:00"/>
    <n v="0"/>
    <n v="57"/>
    <n v="104447.63999999998"/>
  </r>
  <r>
    <s v="KR"/>
    <n v="702234"/>
    <n v="1208.76"/>
    <n v="1"/>
    <d v="2020-10-26T00:00:00"/>
    <x v="0"/>
    <d v="2020-11-30T00:00:00"/>
    <d v="2020-11-30T00:00:00"/>
    <n v="0"/>
    <n v="57"/>
    <n v="104447.63999999998"/>
  </r>
  <r>
    <s v="KR"/>
    <n v="702330"/>
    <n v="4834.9799999999996"/>
    <n v="4"/>
    <d v="2020-11-02T00:00:00"/>
    <x v="27"/>
    <d v="2020-11-09T00:00:00"/>
    <d v="2020-11-30T00:00:00"/>
    <n v="21"/>
    <n v="19"/>
    <n v="35656.980000000003"/>
  </r>
  <r>
    <s v="KR"/>
    <n v="702684"/>
    <n v="1217.7"/>
    <n v="1"/>
    <d v="2020-10-12T00:00:00"/>
    <x v="13"/>
    <d v="2020-11-30T00:00:00"/>
    <d v="2020-11-30T00:00:00"/>
    <n v="0"/>
    <n v="114"/>
    <n v="308452.26"/>
  </r>
  <r>
    <s v="KR"/>
    <n v="702684"/>
    <n v="2417.52"/>
    <n v="2"/>
    <d v="2020-10-26T00:00:00"/>
    <x v="13"/>
    <d v="2020-11-30T00:00:00"/>
    <d v="2020-11-30T00:00:00"/>
    <n v="0"/>
    <n v="114"/>
    <n v="308452.26"/>
  </r>
  <r>
    <s v="KR"/>
    <n v="702684"/>
    <n v="1217.7"/>
    <n v="1"/>
    <d v="2020-10-05T00:00:00"/>
    <x v="13"/>
    <d v="2020-11-30T00:00:00"/>
    <d v="2020-11-30T00:00:00"/>
    <n v="0"/>
    <n v="114"/>
    <n v="308452.26"/>
  </r>
  <r>
    <s v="KR"/>
    <n v="702684"/>
    <n v="3653.16"/>
    <n v="3"/>
    <d v="2020-10-19T00:00:00"/>
    <x v="13"/>
    <d v="2020-11-30T00:00:00"/>
    <d v="2020-11-30T00:00:00"/>
    <n v="0"/>
    <n v="114"/>
    <n v="308452.26"/>
  </r>
  <r>
    <s v="KR"/>
    <n v="702684"/>
    <n v="7252.5"/>
    <n v="6"/>
    <d v="2020-11-02T00:00:00"/>
    <x v="13"/>
    <d v="2020-11-30T00:00:00"/>
    <d v="2020-11-30T00:00:00"/>
    <n v="0"/>
    <n v="114"/>
    <n v="308452.26"/>
  </r>
  <r>
    <s v="KR"/>
    <n v="702804"/>
    <n v="1785.36"/>
    <n v="1"/>
    <d v="2020-11-02T00:00:00"/>
    <x v="184"/>
    <d v="2020-11-30T00:00:00"/>
    <d v="2020-11-30T00:00:00"/>
    <n v="0"/>
    <n v="28"/>
    <n v="63536.22"/>
  </r>
  <r>
    <s v="KR"/>
    <n v="702804"/>
    <n v="8524.02"/>
    <n v="7"/>
    <d v="2020-10-19T00:00:00"/>
    <x v="184"/>
    <d v="2020-11-30T00:00:00"/>
    <d v="2020-11-30T00:00:00"/>
    <n v="0"/>
    <n v="28"/>
    <n v="63536.22"/>
  </r>
  <r>
    <s v="KR"/>
    <n v="702822"/>
    <n v="12366.6"/>
    <n v="12"/>
    <d v="2020-10-12T00:00:00"/>
    <x v="426"/>
    <d v="2020-11-23T00:00:00"/>
    <d v="2020-11-30T00:00:00"/>
    <n v="7"/>
    <n v="20"/>
    <n v="106432.14"/>
  </r>
  <r>
    <s v="KR"/>
    <n v="702822"/>
    <n v="1023"/>
    <n v="1"/>
    <d v="2020-10-26T00:00:00"/>
    <x v="426"/>
    <d v="2020-11-23T00:00:00"/>
    <d v="2020-11-30T00:00:00"/>
    <n v="7"/>
    <n v="20"/>
    <n v="106432.14"/>
  </r>
  <r>
    <s v="KR"/>
    <n v="703044"/>
    <n v="776.58"/>
    <n v="2"/>
    <d v="2020-11-02T00:00:00"/>
    <x v="46"/>
    <d v="2020-11-23T00:00:00"/>
    <d v="2020-11-30T00:00:00"/>
    <n v="7"/>
    <n v="31"/>
    <n v="51529.260000000009"/>
  </r>
  <r>
    <s v="KR"/>
    <n v="703044"/>
    <n v="1084.68"/>
    <n v="4"/>
    <d v="2020-10-26T00:00:00"/>
    <x v="46"/>
    <d v="2020-11-23T00:00:00"/>
    <d v="2020-11-30T00:00:00"/>
    <n v="7"/>
    <n v="31"/>
    <n v="51529.260000000009"/>
  </r>
  <r>
    <s v="KR"/>
    <n v="703044"/>
    <n v="542.34"/>
    <n v="2"/>
    <d v="2020-11-02T00:00:00"/>
    <x v="46"/>
    <d v="2020-11-23T00:00:00"/>
    <d v="2020-11-30T00:00:00"/>
    <n v="7"/>
    <n v="31"/>
    <n v="51529.260000000009"/>
  </r>
  <r>
    <s v="KR"/>
    <n v="703044"/>
    <n v="1217.7"/>
    <n v="1"/>
    <d v="2020-10-12T00:00:00"/>
    <x v="46"/>
    <d v="2020-11-23T00:00:00"/>
    <d v="2020-11-30T00:00:00"/>
    <n v="7"/>
    <n v="31"/>
    <n v="51529.260000000009"/>
  </r>
  <r>
    <s v="KR"/>
    <n v="703044"/>
    <n v="2417.52"/>
    <n v="2"/>
    <d v="2020-10-26T00:00:00"/>
    <x v="46"/>
    <d v="2020-11-23T00:00:00"/>
    <d v="2020-11-30T00:00:00"/>
    <n v="7"/>
    <n v="31"/>
    <n v="51529.260000000009"/>
  </r>
  <r>
    <s v="KR"/>
    <n v="704370"/>
    <n v="1030.56"/>
    <n v="1"/>
    <d v="2020-10-12T00:00:00"/>
    <x v="186"/>
    <d v="2020-10-12T00:00:00"/>
    <d v="2020-11-30T00:00:00"/>
    <n v="49"/>
    <n v="39"/>
    <n v="105519.35999999999"/>
  </r>
  <r>
    <s v="KR"/>
    <n v="704628"/>
    <n v="4834.9799999999996"/>
    <n v="4"/>
    <d v="2020-10-26T00:00:00"/>
    <x v="187"/>
    <d v="2020-10-26T00:00:00"/>
    <d v="2020-11-30T00:00:00"/>
    <n v="35"/>
    <n v="16"/>
    <n v="61890.360000000008"/>
  </r>
  <r>
    <s v="KR"/>
    <n v="705360"/>
    <n v="6691.14"/>
    <n v="3"/>
    <d v="2020-10-26T00:00:00"/>
    <x v="188"/>
    <d v="2020-11-30T00:00:00"/>
    <d v="2020-11-30T00:00:00"/>
    <n v="0"/>
    <n v="163"/>
    <n v="491606.4600000002"/>
  </r>
  <r>
    <s v="KR"/>
    <n v="705360"/>
    <n v="391.14"/>
    <n v="1"/>
    <d v="2020-10-19T00:00:00"/>
    <x v="188"/>
    <d v="2020-11-30T00:00:00"/>
    <d v="2020-11-30T00:00:00"/>
    <n v="0"/>
    <n v="163"/>
    <n v="491606.4600000002"/>
  </r>
  <r>
    <s v="KR"/>
    <n v="705360"/>
    <n v="1241.6400000000001"/>
    <n v="2"/>
    <d v="2020-10-12T00:00:00"/>
    <x v="188"/>
    <d v="2020-11-30T00:00:00"/>
    <d v="2020-11-30T00:00:00"/>
    <n v="0"/>
    <n v="163"/>
    <n v="491606.4600000002"/>
  </r>
  <r>
    <s v="KR"/>
    <n v="705360"/>
    <n v="616.26"/>
    <n v="1"/>
    <d v="2020-10-26T00:00:00"/>
    <x v="188"/>
    <d v="2020-11-30T00:00:00"/>
    <d v="2020-11-30T00:00:00"/>
    <n v="0"/>
    <n v="163"/>
    <n v="491606.4600000002"/>
  </r>
  <r>
    <s v="KR"/>
    <n v="705360"/>
    <n v="2046.12"/>
    <n v="2"/>
    <d v="2020-10-26T00:00:00"/>
    <x v="188"/>
    <d v="2020-11-30T00:00:00"/>
    <d v="2020-11-30T00:00:00"/>
    <n v="0"/>
    <n v="163"/>
    <n v="491606.4600000002"/>
  </r>
  <r>
    <s v="KR"/>
    <n v="705360"/>
    <n v="625.74"/>
    <n v="1"/>
    <d v="2020-10-12T00:00:00"/>
    <x v="188"/>
    <d v="2020-11-30T00:00:00"/>
    <d v="2020-11-30T00:00:00"/>
    <n v="0"/>
    <n v="163"/>
    <n v="491606.4600000002"/>
  </r>
  <r>
    <s v="KR"/>
    <n v="705360"/>
    <n v="1217.7"/>
    <n v="1"/>
    <d v="2020-10-12T00:00:00"/>
    <x v="188"/>
    <d v="2020-11-30T00:00:00"/>
    <d v="2020-11-30T00:00:00"/>
    <n v="0"/>
    <n v="163"/>
    <n v="491606.4600000002"/>
  </r>
  <r>
    <s v="KR"/>
    <n v="705360"/>
    <n v="1208.76"/>
    <n v="1"/>
    <d v="2020-11-02T00:00:00"/>
    <x v="188"/>
    <d v="2020-11-30T00:00:00"/>
    <d v="2020-11-30T00:00:00"/>
    <n v="0"/>
    <n v="163"/>
    <n v="491606.4600000002"/>
  </r>
  <r>
    <s v="KR"/>
    <n v="705462"/>
    <n v="1217.7"/>
    <n v="1"/>
    <d v="2020-10-12T00:00:00"/>
    <x v="15"/>
    <d v="2020-11-30T00:00:00"/>
    <d v="2020-11-30T00:00:00"/>
    <n v="0"/>
    <n v="86"/>
    <n v="65373.420000000027"/>
  </r>
  <r>
    <s v="KR"/>
    <n v="705468"/>
    <n v="2230.38"/>
    <n v="1"/>
    <d v="2020-10-26T00:00:00"/>
    <x v="282"/>
    <d v="2020-11-09T00:00:00"/>
    <d v="2020-11-30T00:00:00"/>
    <n v="21"/>
    <n v="12"/>
    <n v="36927.599999999999"/>
  </r>
  <r>
    <s v="KR"/>
    <n v="706404"/>
    <n v="782.22"/>
    <n v="2"/>
    <d v="2020-10-05T00:00:00"/>
    <x v="402"/>
    <d v="2020-11-30T00:00:00"/>
    <d v="2020-11-30T00:00:00"/>
    <n v="0"/>
    <n v="64"/>
    <n v="55557.000000000007"/>
  </r>
  <r>
    <s v="KR"/>
    <n v="706404"/>
    <n v="782.22"/>
    <n v="2"/>
    <d v="2020-10-19T00:00:00"/>
    <x v="402"/>
    <d v="2020-11-30T00:00:00"/>
    <d v="2020-11-30T00:00:00"/>
    <n v="0"/>
    <n v="64"/>
    <n v="55557.000000000007"/>
  </r>
  <r>
    <s v="KR"/>
    <n v="706404"/>
    <n v="388.26"/>
    <n v="1"/>
    <d v="2020-10-26T00:00:00"/>
    <x v="402"/>
    <d v="2020-11-30T00:00:00"/>
    <d v="2020-11-30T00:00:00"/>
    <n v="0"/>
    <n v="64"/>
    <n v="55557.000000000007"/>
  </r>
  <r>
    <s v="KR"/>
    <n v="706404"/>
    <n v="776.58"/>
    <n v="2"/>
    <d v="2020-11-02T00:00:00"/>
    <x v="402"/>
    <d v="2020-11-30T00:00:00"/>
    <d v="2020-11-30T00:00:00"/>
    <n v="0"/>
    <n v="64"/>
    <n v="55557.000000000007"/>
  </r>
  <r>
    <s v="KR"/>
    <n v="708534"/>
    <n v="391.14"/>
    <n v="1"/>
    <d v="2020-10-19T00:00:00"/>
    <x v="191"/>
    <d v="2020-11-30T00:00:00"/>
    <d v="2020-11-30T00:00:00"/>
    <n v="0"/>
    <n v="36"/>
    <n v="42495.000000000007"/>
  </r>
  <r>
    <s v="KR"/>
    <n v="708534"/>
    <n v="1862.46"/>
    <n v="3"/>
    <d v="2020-10-19T00:00:00"/>
    <x v="191"/>
    <d v="2020-11-30T00:00:00"/>
    <d v="2020-11-30T00:00:00"/>
    <n v="0"/>
    <n v="36"/>
    <n v="42495.000000000007"/>
  </r>
  <r>
    <s v="KR"/>
    <n v="708534"/>
    <n v="616.26"/>
    <n v="1"/>
    <d v="2020-11-02T00:00:00"/>
    <x v="191"/>
    <d v="2020-11-30T00:00:00"/>
    <d v="2020-11-30T00:00:00"/>
    <n v="0"/>
    <n v="36"/>
    <n v="42495.000000000007"/>
  </r>
  <r>
    <s v="KR"/>
    <n v="708780"/>
    <n v="391.14"/>
    <n v="1"/>
    <d v="2020-10-05T00:00:00"/>
    <x v="28"/>
    <d v="2020-11-30T00:00:00"/>
    <d v="2020-11-30T00:00:00"/>
    <n v="0"/>
    <n v="420"/>
    <n v="876023.69999999937"/>
  </r>
  <r>
    <s v="KR"/>
    <n v="708780"/>
    <n v="1173.3599999999999"/>
    <n v="3"/>
    <d v="2020-10-12T00:00:00"/>
    <x v="28"/>
    <d v="2020-11-30T00:00:00"/>
    <d v="2020-11-30T00:00:00"/>
    <n v="0"/>
    <n v="420"/>
    <n v="876023.69999999937"/>
  </r>
  <r>
    <s v="KR"/>
    <n v="708780"/>
    <n v="782.22"/>
    <n v="2"/>
    <d v="2020-10-19T00:00:00"/>
    <x v="28"/>
    <d v="2020-11-30T00:00:00"/>
    <d v="2020-11-30T00:00:00"/>
    <n v="0"/>
    <n v="420"/>
    <n v="876023.69999999937"/>
  </r>
  <r>
    <s v="KR"/>
    <n v="708780"/>
    <n v="776.46"/>
    <n v="2"/>
    <d v="2020-10-26T00:00:00"/>
    <x v="28"/>
    <d v="2020-11-30T00:00:00"/>
    <d v="2020-11-30T00:00:00"/>
    <n v="0"/>
    <n v="420"/>
    <n v="876023.69999999937"/>
  </r>
  <r>
    <s v="KR"/>
    <n v="708780"/>
    <n v="1164.72"/>
    <n v="3"/>
    <d v="2020-11-02T00:00:00"/>
    <x v="28"/>
    <d v="2020-11-30T00:00:00"/>
    <d v="2020-11-30T00:00:00"/>
    <n v="0"/>
    <n v="420"/>
    <n v="876023.69999999937"/>
  </r>
  <r>
    <s v="KR"/>
    <n v="708780"/>
    <n v="3104.1"/>
    <n v="5"/>
    <d v="2020-10-05T00:00:00"/>
    <x v="28"/>
    <d v="2020-11-30T00:00:00"/>
    <d v="2020-11-30T00:00:00"/>
    <n v="0"/>
    <n v="420"/>
    <n v="876023.69999999937"/>
  </r>
  <r>
    <s v="KR"/>
    <n v="708780"/>
    <n v="19245.48"/>
    <n v="31"/>
    <d v="2020-10-12T00:00:00"/>
    <x v="28"/>
    <d v="2020-11-30T00:00:00"/>
    <d v="2020-11-30T00:00:00"/>
    <n v="0"/>
    <n v="420"/>
    <n v="876023.69999999937"/>
  </r>
  <r>
    <s v="KR"/>
    <n v="708780"/>
    <n v="14265.24"/>
    <n v="23"/>
    <d v="2020-10-19T00:00:00"/>
    <x v="28"/>
    <d v="2020-11-30T00:00:00"/>
    <d v="2020-11-30T00:00:00"/>
    <n v="0"/>
    <n v="420"/>
    <n v="876023.69999999937"/>
  </r>
  <r>
    <s v="KR"/>
    <n v="708780"/>
    <n v="20953.560000000001"/>
    <n v="34"/>
    <d v="2020-10-26T00:00:00"/>
    <x v="28"/>
    <d v="2020-11-30T00:00:00"/>
    <d v="2020-11-30T00:00:00"/>
    <n v="0"/>
    <n v="420"/>
    <n v="876023.69999999937"/>
  </r>
  <r>
    <s v="KR"/>
    <n v="708780"/>
    <n v="27116.34"/>
    <n v="44"/>
    <d v="2020-11-02T00:00:00"/>
    <x v="28"/>
    <d v="2020-11-30T00:00:00"/>
    <d v="2020-11-30T00:00:00"/>
    <n v="0"/>
    <n v="420"/>
    <n v="876023.69999999937"/>
  </r>
  <r>
    <s v="KR"/>
    <n v="708780"/>
    <n v="546.36"/>
    <n v="2"/>
    <d v="2020-10-05T00:00:00"/>
    <x v="28"/>
    <d v="2020-11-30T00:00:00"/>
    <d v="2020-11-30T00:00:00"/>
    <n v="0"/>
    <n v="420"/>
    <n v="876023.69999999937"/>
  </r>
  <r>
    <s v="KR"/>
    <n v="708780"/>
    <n v="1365.84"/>
    <n v="5"/>
    <d v="2020-10-12T00:00:00"/>
    <x v="28"/>
    <d v="2020-11-30T00:00:00"/>
    <d v="2020-11-30T00:00:00"/>
    <n v="0"/>
    <n v="420"/>
    <n v="876023.69999999937"/>
  </r>
  <r>
    <s v="KR"/>
    <n v="708780"/>
    <n v="3002.88"/>
    <n v="11"/>
    <d v="2020-10-19T00:00:00"/>
    <x v="28"/>
    <d v="2020-11-30T00:00:00"/>
    <d v="2020-11-30T00:00:00"/>
    <n v="0"/>
    <n v="420"/>
    <n v="876023.69999999937"/>
  </r>
  <r>
    <s v="KR"/>
    <n v="708780"/>
    <n v="2711.76"/>
    <n v="10"/>
    <d v="2020-10-26T00:00:00"/>
    <x v="28"/>
    <d v="2020-11-30T00:00:00"/>
    <d v="2020-11-30T00:00:00"/>
    <n v="0"/>
    <n v="420"/>
    <n v="876023.69999999937"/>
  </r>
  <r>
    <s v="KR"/>
    <n v="708780"/>
    <n v="2982.96"/>
    <n v="11"/>
    <d v="2020-11-02T00:00:00"/>
    <x v="28"/>
    <d v="2020-11-30T00:00:00"/>
    <d v="2020-11-30T00:00:00"/>
    <n v="0"/>
    <n v="420"/>
    <n v="876023.69999999937"/>
  </r>
  <r>
    <s v="KR"/>
    <n v="708780"/>
    <n v="2435.46"/>
    <n v="2"/>
    <d v="2020-10-12T00:00:00"/>
    <x v="28"/>
    <d v="2020-11-30T00:00:00"/>
    <d v="2020-11-30T00:00:00"/>
    <n v="0"/>
    <n v="420"/>
    <n v="876023.69999999937"/>
  </r>
  <r>
    <s v="KR"/>
    <n v="708780"/>
    <n v="2435.46"/>
    <n v="2"/>
    <d v="2020-10-19T00:00:00"/>
    <x v="28"/>
    <d v="2020-11-30T00:00:00"/>
    <d v="2020-11-30T00:00:00"/>
    <n v="0"/>
    <n v="420"/>
    <n v="876023.69999999937"/>
  </r>
  <r>
    <s v="KR"/>
    <n v="708780"/>
    <n v="3626.22"/>
    <n v="3"/>
    <d v="2020-10-26T00:00:00"/>
    <x v="28"/>
    <d v="2020-11-30T00:00:00"/>
    <d v="2020-11-30T00:00:00"/>
    <n v="0"/>
    <n v="420"/>
    <n v="876023.69999999937"/>
  </r>
  <r>
    <s v="KR"/>
    <n v="708780"/>
    <n v="4834.9799999999996"/>
    <n v="4"/>
    <d v="2020-11-02T00:00:00"/>
    <x v="28"/>
    <d v="2020-11-30T00:00:00"/>
    <d v="2020-11-30T00:00:00"/>
    <n v="0"/>
    <n v="420"/>
    <n v="876023.69999999937"/>
  </r>
  <r>
    <s v="KR"/>
    <n v="709080"/>
    <n v="620.82000000000005"/>
    <n v="1"/>
    <d v="2020-10-12T00:00:00"/>
    <x v="193"/>
    <d v="2020-10-12T00:00:00"/>
    <d v="2020-11-30T00:00:00"/>
    <n v="49"/>
    <n v="17"/>
    <n v="13680.659999999998"/>
  </r>
  <r>
    <s v="KR"/>
    <n v="709416"/>
    <n v="9670.02"/>
    <n v="8"/>
    <d v="2020-11-02T00:00:00"/>
    <x v="194"/>
    <d v="2020-11-23T00:00:00"/>
    <d v="2020-11-30T00:00:00"/>
    <n v="7"/>
    <n v="54"/>
    <n v="139627.25999999998"/>
  </r>
  <r>
    <s v="KR"/>
    <n v="709824"/>
    <n v="391.14"/>
    <n v="1"/>
    <d v="2020-10-12T00:00:00"/>
    <x v="195"/>
    <d v="2020-10-19T00:00:00"/>
    <d v="2020-11-30T00:00:00"/>
    <n v="42"/>
    <n v="27"/>
    <n v="10686.599999999995"/>
  </r>
  <r>
    <s v="KR"/>
    <n v="709824"/>
    <n v="782.22"/>
    <n v="2"/>
    <d v="2020-10-19T00:00:00"/>
    <x v="195"/>
    <d v="2020-10-19T00:00:00"/>
    <d v="2020-11-30T00:00:00"/>
    <n v="42"/>
    <n v="27"/>
    <n v="10686.599999999995"/>
  </r>
  <r>
    <s v="KR"/>
    <n v="711984"/>
    <n v="3657.84"/>
    <n v="1"/>
    <d v="2020-10-26T00:00:00"/>
    <x v="29"/>
    <d v="2020-10-26T00:00:00"/>
    <d v="2020-11-30T00:00:00"/>
    <n v="35"/>
    <n v="30"/>
    <n v="113944.13999999998"/>
  </r>
  <r>
    <s v="KR"/>
    <n v="712098"/>
    <n v="271.2"/>
    <n v="1"/>
    <d v="2020-10-26T00:00:00"/>
    <x v="197"/>
    <d v="2020-11-16T00:00:00"/>
    <d v="2020-11-30T00:00:00"/>
    <n v="14"/>
    <n v="34"/>
    <n v="51358.44"/>
  </r>
  <r>
    <s v="KR"/>
    <n v="712338"/>
    <n v="2435.46"/>
    <n v="2"/>
    <d v="2020-10-12T00:00:00"/>
    <x v="404"/>
    <d v="2020-10-12T00:00:00"/>
    <d v="2020-11-30T00:00:00"/>
    <n v="49"/>
    <n v="5"/>
    <n v="12540.18"/>
  </r>
  <r>
    <s v="KR"/>
    <n v="712932"/>
    <n v="1023"/>
    <n v="1"/>
    <d v="2020-11-02T00:00:00"/>
    <x v="330"/>
    <d v="2020-11-30T00:00:00"/>
    <d v="2020-11-30T00:00:00"/>
    <n v="0"/>
    <n v="46"/>
    <n v="81020.459999999992"/>
  </r>
  <r>
    <s v="KR"/>
    <n v="712932"/>
    <n v="1217.7"/>
    <n v="1"/>
    <d v="2020-10-19T00:00:00"/>
    <x v="330"/>
    <d v="2020-11-30T00:00:00"/>
    <d v="2020-11-30T00:00:00"/>
    <n v="0"/>
    <n v="46"/>
    <n v="81020.459999999992"/>
  </r>
  <r>
    <s v="KR"/>
    <n v="713718"/>
    <n v="3626.22"/>
    <n v="3"/>
    <d v="2020-10-26T00:00:00"/>
    <x v="9"/>
    <d v="2020-11-23T00:00:00"/>
    <d v="2020-11-30T00:00:00"/>
    <n v="7"/>
    <n v="25"/>
    <n v="80443.02"/>
  </r>
  <r>
    <s v="KR"/>
    <n v="713754"/>
    <n v="1023"/>
    <n v="1"/>
    <d v="2020-11-02T00:00:00"/>
    <x v="73"/>
    <d v="2020-11-02T00:00:00"/>
    <d v="2020-11-30T00:00:00"/>
    <n v="28"/>
    <n v="15"/>
    <n v="44813.279999999999"/>
  </r>
  <r>
    <s v="KR"/>
    <n v="713754"/>
    <n v="1208.76"/>
    <n v="1"/>
    <d v="2020-11-02T00:00:00"/>
    <x v="73"/>
    <d v="2020-11-02T00:00:00"/>
    <d v="2020-11-30T00:00:00"/>
    <n v="28"/>
    <n v="15"/>
    <n v="44813.279999999999"/>
  </r>
  <r>
    <s v="KR"/>
    <n v="714474"/>
    <n v="625.74"/>
    <n v="1"/>
    <d v="2020-10-26T00:00:00"/>
    <x v="670"/>
    <d v="2020-11-02T00:00:00"/>
    <d v="2020-11-30T00:00:00"/>
    <n v="28"/>
    <n v="3"/>
    <n v="4349.28"/>
  </r>
  <r>
    <s v="KR"/>
    <n v="714474"/>
    <n v="3106.02"/>
    <n v="5"/>
    <d v="2020-11-02T00:00:00"/>
    <x v="670"/>
    <d v="2020-11-02T00:00:00"/>
    <d v="2020-11-30T00:00:00"/>
    <n v="28"/>
    <n v="3"/>
    <n v="4349.28"/>
  </r>
  <r>
    <s v="KR"/>
    <n v="714660"/>
    <n v="2246.8200000000002"/>
    <n v="1"/>
    <d v="2020-10-19T00:00:00"/>
    <x v="169"/>
    <d v="2020-10-19T00:00:00"/>
    <d v="2020-11-30T00:00:00"/>
    <n v="42"/>
    <n v="23"/>
    <n v="83689.98"/>
  </r>
  <r>
    <s v="KR"/>
    <n v="715722"/>
    <n v="2230.38"/>
    <n v="1"/>
    <d v="2020-11-02T00:00:00"/>
    <x v="65"/>
    <d v="2020-11-09T00:00:00"/>
    <d v="2020-11-30T00:00:00"/>
    <n v="21"/>
    <n v="11"/>
    <n v="14925.840000000002"/>
  </r>
  <r>
    <s v="KR"/>
    <n v="715722"/>
    <n v="544.32000000000005"/>
    <n v="2"/>
    <d v="2020-10-19T00:00:00"/>
    <x v="65"/>
    <d v="2020-11-09T00:00:00"/>
    <d v="2020-11-30T00:00:00"/>
    <n v="21"/>
    <n v="11"/>
    <n v="14925.840000000002"/>
  </r>
  <r>
    <s v="KR"/>
    <n v="718086"/>
    <n v="616.26"/>
    <n v="1"/>
    <d v="2020-11-02T00:00:00"/>
    <x v="204"/>
    <d v="2020-11-30T00:00:00"/>
    <d v="2020-11-30T00:00:00"/>
    <n v="0"/>
    <n v="66"/>
    <n v="235780.14000000004"/>
  </r>
  <r>
    <s v="KR"/>
    <n v="718086"/>
    <n v="1208.76"/>
    <n v="1"/>
    <d v="2020-10-26T00:00:00"/>
    <x v="204"/>
    <d v="2020-11-30T00:00:00"/>
    <d v="2020-11-30T00:00:00"/>
    <n v="0"/>
    <n v="66"/>
    <n v="235780.14000000004"/>
  </r>
  <r>
    <s v="KR"/>
    <n v="718152"/>
    <n v="391.14"/>
    <n v="1"/>
    <d v="2020-10-12T00:00:00"/>
    <x v="30"/>
    <d v="2020-11-30T00:00:00"/>
    <d v="2020-11-30T00:00:00"/>
    <n v="0"/>
    <n v="327"/>
    <n v="386034.60000000044"/>
  </r>
  <r>
    <s v="KR"/>
    <n v="718152"/>
    <n v="391.14"/>
    <n v="1"/>
    <d v="2020-10-19T00:00:00"/>
    <x v="30"/>
    <d v="2020-11-30T00:00:00"/>
    <d v="2020-11-30T00:00:00"/>
    <n v="0"/>
    <n v="327"/>
    <n v="386034.60000000044"/>
  </r>
  <r>
    <s v="KR"/>
    <n v="718152"/>
    <n v="1941.3"/>
    <n v="5"/>
    <d v="2020-10-26T00:00:00"/>
    <x v="30"/>
    <d v="2020-11-30T00:00:00"/>
    <d v="2020-11-30T00:00:00"/>
    <n v="0"/>
    <n v="327"/>
    <n v="386034.60000000044"/>
  </r>
  <r>
    <s v="KR"/>
    <n v="718152"/>
    <n v="620.82000000000005"/>
    <n v="1"/>
    <d v="2020-10-05T00:00:00"/>
    <x v="30"/>
    <d v="2020-11-30T00:00:00"/>
    <d v="2020-11-30T00:00:00"/>
    <n v="0"/>
    <n v="327"/>
    <n v="386034.60000000044"/>
  </r>
  <r>
    <s v="KR"/>
    <n v="718152"/>
    <n v="1241.6400000000001"/>
    <n v="2"/>
    <d v="2020-10-12T00:00:00"/>
    <x v="30"/>
    <d v="2020-11-30T00:00:00"/>
    <d v="2020-11-30T00:00:00"/>
    <n v="0"/>
    <n v="327"/>
    <n v="386034.60000000044"/>
  </r>
  <r>
    <s v="KR"/>
    <n v="718152"/>
    <n v="1241.6400000000001"/>
    <n v="2"/>
    <d v="2020-10-19T00:00:00"/>
    <x v="30"/>
    <d v="2020-11-30T00:00:00"/>
    <d v="2020-11-30T00:00:00"/>
    <n v="0"/>
    <n v="327"/>
    <n v="386034.60000000044"/>
  </r>
  <r>
    <s v="KR"/>
    <n v="718152"/>
    <n v="616.26"/>
    <n v="1"/>
    <d v="2020-11-02T00:00:00"/>
    <x v="30"/>
    <d v="2020-11-30T00:00:00"/>
    <d v="2020-11-30T00:00:00"/>
    <n v="0"/>
    <n v="327"/>
    <n v="386034.60000000044"/>
  </r>
  <r>
    <s v="KR"/>
    <n v="718152"/>
    <n v="595.98"/>
    <n v="1"/>
    <d v="2020-10-05T00:00:00"/>
    <x v="30"/>
    <d v="2020-11-30T00:00:00"/>
    <d v="2020-11-30T00:00:00"/>
    <n v="0"/>
    <n v="327"/>
    <n v="386034.60000000044"/>
  </r>
  <r>
    <s v="KR"/>
    <n v="720708"/>
    <n v="616.26"/>
    <n v="1"/>
    <d v="2020-10-26T00:00:00"/>
    <x v="5"/>
    <d v="2020-11-09T00:00:00"/>
    <d v="2020-11-30T00:00:00"/>
    <n v="21"/>
    <n v="70"/>
    <n v="59080.38"/>
  </r>
  <r>
    <s v="KR"/>
    <n v="721512"/>
    <n v="271.2"/>
    <n v="1"/>
    <d v="2020-11-02T00:00:00"/>
    <x v="207"/>
    <d v="2020-11-02T00:00:00"/>
    <d v="2020-11-30T00:00:00"/>
    <n v="28"/>
    <n v="41"/>
    <n v="15719.520000000004"/>
  </r>
  <r>
    <s v="KR"/>
    <n v="721590"/>
    <n v="616.26"/>
    <n v="1"/>
    <d v="2020-10-19T00:00:00"/>
    <x v="703"/>
    <d v="2020-10-19T00:00:00"/>
    <d v="2020-11-30T00:00:00"/>
    <n v="42"/>
    <n v="1"/>
    <n v="616.26"/>
  </r>
  <r>
    <s v="KR"/>
    <n v="721656"/>
    <n v="546.36"/>
    <n v="2"/>
    <d v="2020-10-12T00:00:00"/>
    <x v="635"/>
    <d v="2020-11-16T00:00:00"/>
    <d v="2020-11-30T00:00:00"/>
    <n v="14"/>
    <n v="4"/>
    <n v="5482.92"/>
  </r>
  <r>
    <s v="KR"/>
    <n v="723192"/>
    <n v="595.98"/>
    <n v="1"/>
    <d v="2020-10-19T00:00:00"/>
    <x v="620"/>
    <d v="2020-10-19T00:00:00"/>
    <d v="2020-11-30T00:00:00"/>
    <n v="42"/>
    <n v="4"/>
    <n v="2590.08"/>
  </r>
  <r>
    <s v="KR"/>
    <n v="723390"/>
    <n v="1941.42"/>
    <n v="5"/>
    <d v="2020-10-26T00:00:00"/>
    <x v="83"/>
    <d v="2020-11-23T00:00:00"/>
    <d v="2020-11-30T00:00:00"/>
    <n v="7"/>
    <n v="67"/>
    <n v="92243.51999999999"/>
  </r>
  <r>
    <s v="KR"/>
    <n v="723390"/>
    <n v="2483.2199999999998"/>
    <n v="4"/>
    <d v="2020-10-12T00:00:00"/>
    <x v="83"/>
    <d v="2020-11-23T00:00:00"/>
    <d v="2020-11-30T00:00:00"/>
    <n v="7"/>
    <n v="67"/>
    <n v="92243.51999999999"/>
  </r>
  <r>
    <s v="KR"/>
    <n v="723390"/>
    <n v="1848.84"/>
    <n v="3"/>
    <d v="2020-10-26T00:00:00"/>
    <x v="83"/>
    <d v="2020-11-23T00:00:00"/>
    <d v="2020-11-30T00:00:00"/>
    <n v="7"/>
    <n v="67"/>
    <n v="92243.51999999999"/>
  </r>
  <r>
    <s v="KR"/>
    <n v="723390"/>
    <n v="1208.76"/>
    <n v="1"/>
    <d v="2020-10-26T00:00:00"/>
    <x v="83"/>
    <d v="2020-11-23T00:00:00"/>
    <d v="2020-11-30T00:00:00"/>
    <n v="7"/>
    <n v="67"/>
    <n v="92243.51999999999"/>
  </r>
  <r>
    <s v="KR"/>
    <n v="724974"/>
    <n v="388.26"/>
    <n v="1"/>
    <d v="2020-10-26T00:00:00"/>
    <x v="66"/>
    <d v="2020-11-30T00:00:00"/>
    <d v="2020-11-30T00:00:00"/>
    <n v="0"/>
    <n v="236"/>
    <n v="780258.53999999957"/>
  </r>
  <r>
    <s v="KR"/>
    <n v="724974"/>
    <n v="1862.46"/>
    <n v="3"/>
    <d v="2020-10-05T00:00:00"/>
    <x v="66"/>
    <d v="2020-11-30T00:00:00"/>
    <d v="2020-11-30T00:00:00"/>
    <n v="0"/>
    <n v="236"/>
    <n v="780258.53999999957"/>
  </r>
  <r>
    <s v="KR"/>
    <n v="724974"/>
    <n v="620.82000000000005"/>
    <n v="1"/>
    <d v="2020-10-12T00:00:00"/>
    <x v="66"/>
    <d v="2020-11-30T00:00:00"/>
    <d v="2020-11-30T00:00:00"/>
    <n v="0"/>
    <n v="236"/>
    <n v="780258.53999999957"/>
  </r>
  <r>
    <s v="KR"/>
    <n v="724974"/>
    <n v="2478.7199999999998"/>
    <n v="4"/>
    <d v="2020-10-19T00:00:00"/>
    <x v="66"/>
    <d v="2020-11-30T00:00:00"/>
    <d v="2020-11-30T00:00:00"/>
    <n v="0"/>
    <n v="236"/>
    <n v="780258.53999999957"/>
  </r>
  <r>
    <s v="KR"/>
    <n v="724974"/>
    <n v="616.26"/>
    <n v="1"/>
    <d v="2020-10-26T00:00:00"/>
    <x v="66"/>
    <d v="2020-11-30T00:00:00"/>
    <d v="2020-11-30T00:00:00"/>
    <n v="0"/>
    <n v="236"/>
    <n v="780258.53999999957"/>
  </r>
  <r>
    <s v="KR"/>
    <n v="724974"/>
    <n v="271.2"/>
    <n v="1"/>
    <d v="2020-10-26T00:00:00"/>
    <x v="66"/>
    <d v="2020-11-30T00:00:00"/>
    <d v="2020-11-30T00:00:00"/>
    <n v="0"/>
    <n v="236"/>
    <n v="780258.53999999957"/>
  </r>
  <r>
    <s v="KR"/>
    <n v="724974"/>
    <n v="271.2"/>
    <n v="1"/>
    <d v="2020-11-02T00:00:00"/>
    <x v="66"/>
    <d v="2020-11-30T00:00:00"/>
    <d v="2020-11-30T00:00:00"/>
    <n v="0"/>
    <n v="236"/>
    <n v="780258.53999999957"/>
  </r>
  <r>
    <s v="KR"/>
    <n v="724974"/>
    <n v="1217.7"/>
    <n v="1"/>
    <d v="2020-10-05T00:00:00"/>
    <x v="66"/>
    <d v="2020-11-30T00:00:00"/>
    <d v="2020-11-30T00:00:00"/>
    <n v="0"/>
    <n v="236"/>
    <n v="780258.53999999957"/>
  </r>
  <r>
    <s v="KR"/>
    <n v="724974"/>
    <n v="4870.8599999999997"/>
    <n v="4"/>
    <d v="2020-10-19T00:00:00"/>
    <x v="66"/>
    <d v="2020-11-30T00:00:00"/>
    <d v="2020-11-30T00:00:00"/>
    <n v="0"/>
    <n v="236"/>
    <n v="780258.53999999957"/>
  </r>
  <r>
    <s v="KR"/>
    <n v="724974"/>
    <n v="4834.9799999999996"/>
    <n v="4"/>
    <d v="2020-10-26T00:00:00"/>
    <x v="66"/>
    <d v="2020-11-30T00:00:00"/>
    <d v="2020-11-30T00:00:00"/>
    <n v="0"/>
    <n v="236"/>
    <n v="780258.53999999957"/>
  </r>
  <r>
    <s v="KR"/>
    <n v="724974"/>
    <n v="4834.9799999999996"/>
    <n v="4"/>
    <d v="2020-11-02T00:00:00"/>
    <x v="66"/>
    <d v="2020-11-30T00:00:00"/>
    <d v="2020-11-30T00:00:00"/>
    <n v="0"/>
    <n v="236"/>
    <n v="780258.53999999957"/>
  </r>
  <r>
    <s v="KR"/>
    <n v="730284"/>
    <n v="1208.76"/>
    <n v="1"/>
    <d v="2020-11-02T00:00:00"/>
    <x v="209"/>
    <d v="2020-11-02T00:00:00"/>
    <d v="2020-11-30T00:00:00"/>
    <n v="28"/>
    <n v="28"/>
    <n v="55795.380000000005"/>
  </r>
  <r>
    <s v="KR"/>
    <n v="757332"/>
    <n v="391.14"/>
    <n v="1"/>
    <d v="2020-10-05T00:00:00"/>
    <x v="60"/>
    <d v="2020-11-16T00:00:00"/>
    <d v="2020-11-30T00:00:00"/>
    <n v="14"/>
    <n v="86"/>
    <n v="61857.060000000019"/>
  </r>
  <r>
    <s v="KR"/>
    <n v="757332"/>
    <n v="391.14"/>
    <n v="1"/>
    <d v="2020-10-12T00:00:00"/>
    <x v="60"/>
    <d v="2020-11-16T00:00:00"/>
    <d v="2020-11-30T00:00:00"/>
    <n v="14"/>
    <n v="86"/>
    <n v="61857.060000000019"/>
  </r>
  <r>
    <s v="KR"/>
    <n v="757332"/>
    <n v="782.22"/>
    <n v="2"/>
    <d v="2020-10-19T00:00:00"/>
    <x v="60"/>
    <d v="2020-11-16T00:00:00"/>
    <d v="2020-11-30T00:00:00"/>
    <n v="14"/>
    <n v="86"/>
    <n v="61857.060000000019"/>
  </r>
  <r>
    <s v="KR"/>
    <n v="757332"/>
    <n v="388.26"/>
    <n v="1"/>
    <d v="2020-11-02T00:00:00"/>
    <x v="60"/>
    <d v="2020-11-16T00:00:00"/>
    <d v="2020-11-30T00:00:00"/>
    <n v="14"/>
    <n v="86"/>
    <n v="61857.060000000019"/>
  </r>
  <r>
    <s v="KR"/>
    <n v="757332"/>
    <n v="273.18"/>
    <n v="1"/>
    <d v="2020-10-12T00:00:00"/>
    <x v="60"/>
    <d v="2020-11-16T00:00:00"/>
    <d v="2020-11-30T00:00:00"/>
    <n v="14"/>
    <n v="86"/>
    <n v="61857.060000000019"/>
  </r>
  <r>
    <s v="KR"/>
    <n v="757332"/>
    <n v="1208.76"/>
    <n v="1"/>
    <d v="2020-11-02T00:00:00"/>
    <x v="60"/>
    <d v="2020-11-16T00:00:00"/>
    <d v="2020-11-30T00:00:00"/>
    <n v="14"/>
    <n v="86"/>
    <n v="61857.060000000019"/>
  </r>
  <r>
    <s v="KR"/>
    <n v="763782"/>
    <n v="1241.6400000000001"/>
    <n v="2"/>
    <d v="2020-10-05T00:00:00"/>
    <x v="210"/>
    <d v="2020-11-30T00:00:00"/>
    <d v="2020-11-30T00:00:00"/>
    <n v="0"/>
    <n v="73"/>
    <n v="125895.35999999994"/>
  </r>
  <r>
    <s v="KR"/>
    <n v="763782"/>
    <n v="1217.7"/>
    <n v="1"/>
    <d v="2020-10-19T00:00:00"/>
    <x v="210"/>
    <d v="2020-11-30T00:00:00"/>
    <d v="2020-11-30T00:00:00"/>
    <n v="0"/>
    <n v="73"/>
    <n v="125895.35999999994"/>
  </r>
  <r>
    <s v="KR"/>
    <n v="763782"/>
    <n v="1208.76"/>
    <n v="1"/>
    <d v="2020-11-02T00:00:00"/>
    <x v="210"/>
    <d v="2020-11-30T00:00:00"/>
    <d v="2020-11-30T00:00:00"/>
    <n v="0"/>
    <n v="73"/>
    <n v="125895.35999999994"/>
  </r>
  <r>
    <s v="KR"/>
    <n v="765942"/>
    <n v="1030.56"/>
    <n v="1"/>
    <d v="2020-10-19T00:00:00"/>
    <x v="211"/>
    <d v="2020-11-23T00:00:00"/>
    <d v="2020-11-30T00:00:00"/>
    <n v="7"/>
    <n v="45"/>
    <n v="86364.959999999977"/>
  </r>
  <r>
    <s v="KR"/>
    <n v="765942"/>
    <n v="2046.12"/>
    <n v="2"/>
    <d v="2020-10-26T00:00:00"/>
    <x v="211"/>
    <d v="2020-11-23T00:00:00"/>
    <d v="2020-11-30T00:00:00"/>
    <n v="7"/>
    <n v="45"/>
    <n v="86364.959999999977"/>
  </r>
  <r>
    <s v="KR"/>
    <n v="765942"/>
    <n v="1023"/>
    <n v="1"/>
    <d v="2020-11-02T00:00:00"/>
    <x v="211"/>
    <d v="2020-11-23T00:00:00"/>
    <d v="2020-11-30T00:00:00"/>
    <n v="7"/>
    <n v="45"/>
    <n v="86364.959999999977"/>
  </r>
  <r>
    <s v="KR"/>
    <n v="765942"/>
    <n v="1023"/>
    <n v="1"/>
    <d v="2020-11-02T00:00:00"/>
    <x v="211"/>
    <d v="2020-11-23T00:00:00"/>
    <d v="2020-11-30T00:00:00"/>
    <n v="7"/>
    <n v="45"/>
    <n v="86364.959999999977"/>
  </r>
  <r>
    <s v="KR"/>
    <n v="766104"/>
    <n v="1217.7"/>
    <n v="1"/>
    <d v="2020-10-19T00:00:00"/>
    <x v="451"/>
    <d v="2020-11-23T00:00:00"/>
    <d v="2020-11-30T00:00:00"/>
    <n v="7"/>
    <n v="7"/>
    <n v="18386.400000000001"/>
  </r>
  <r>
    <s v="KR"/>
    <n v="776202"/>
    <n v="620.82000000000005"/>
    <n v="1"/>
    <d v="2020-10-19T00:00:00"/>
    <x v="212"/>
    <d v="2020-11-16T00:00:00"/>
    <d v="2020-11-30T00:00:00"/>
    <n v="14"/>
    <n v="40"/>
    <n v="36997.44000000001"/>
  </r>
  <r>
    <s v="KR"/>
    <n v="777414"/>
    <n v="2417.52"/>
    <n v="2"/>
    <d v="2020-11-02T00:00:00"/>
    <x v="92"/>
    <d v="2020-11-02T00:00:00"/>
    <d v="2020-11-30T00:00:00"/>
    <n v="28"/>
    <n v="10"/>
    <n v="21243.06"/>
  </r>
  <r>
    <s v="KR"/>
    <n v="777906"/>
    <n v="1862.46"/>
    <n v="3"/>
    <d v="2020-10-12T00:00:00"/>
    <x v="165"/>
    <d v="2020-11-09T00:00:00"/>
    <d v="2020-11-30T00:00:00"/>
    <n v="21"/>
    <n v="76"/>
    <n v="80430.12000000001"/>
  </r>
  <r>
    <s v="KR"/>
    <n v="777906"/>
    <n v="1862.46"/>
    <n v="3"/>
    <d v="2020-10-19T00:00:00"/>
    <x v="165"/>
    <d v="2020-11-09T00:00:00"/>
    <d v="2020-11-30T00:00:00"/>
    <n v="21"/>
    <n v="76"/>
    <n v="80430.12000000001"/>
  </r>
  <r>
    <s v="KR"/>
    <n v="793266"/>
    <n v="273.18"/>
    <n v="1"/>
    <d v="2020-10-19T00:00:00"/>
    <x v="214"/>
    <d v="2020-10-19T00:00:00"/>
    <d v="2020-11-30T00:00:00"/>
    <n v="42"/>
    <n v="13"/>
    <n v="22999.739999999994"/>
  </r>
  <r>
    <s v="KR"/>
    <n v="795876"/>
    <n v="1173.3599999999999"/>
    <n v="3"/>
    <d v="2020-10-19T00:00:00"/>
    <x v="24"/>
    <d v="2020-11-23T00:00:00"/>
    <d v="2020-11-30T00:00:00"/>
    <n v="7"/>
    <n v="40"/>
    <n v="31108.44"/>
  </r>
  <r>
    <s v="KR"/>
    <n v="809172"/>
    <n v="391.14"/>
    <n v="1"/>
    <d v="2020-10-12T00:00:00"/>
    <x v="622"/>
    <d v="2020-11-30T00:00:00"/>
    <d v="2020-11-30T00:00:00"/>
    <n v="0"/>
    <n v="88"/>
    <n v="144316.56000000006"/>
  </r>
  <r>
    <s v="KR"/>
    <n v="809172"/>
    <n v="1164.72"/>
    <n v="3"/>
    <d v="2020-11-02T00:00:00"/>
    <x v="622"/>
    <d v="2020-11-30T00:00:00"/>
    <d v="2020-11-30T00:00:00"/>
    <n v="0"/>
    <n v="88"/>
    <n v="144316.56000000006"/>
  </r>
  <r>
    <s v="KR"/>
    <n v="809172"/>
    <n v="620.82000000000005"/>
    <n v="1"/>
    <d v="2020-10-12T00:00:00"/>
    <x v="622"/>
    <d v="2020-11-30T00:00:00"/>
    <d v="2020-11-30T00:00:00"/>
    <n v="0"/>
    <n v="88"/>
    <n v="144316.56000000006"/>
  </r>
  <r>
    <s v="KR"/>
    <n v="809172"/>
    <n v="1237.08"/>
    <n v="2"/>
    <d v="2020-10-19T00:00:00"/>
    <x v="622"/>
    <d v="2020-11-30T00:00:00"/>
    <d v="2020-11-30T00:00:00"/>
    <n v="0"/>
    <n v="88"/>
    <n v="144316.56000000006"/>
  </r>
  <r>
    <s v="KR"/>
    <n v="809172"/>
    <n v="271.2"/>
    <n v="1"/>
    <d v="2020-10-26T00:00:00"/>
    <x v="622"/>
    <d v="2020-11-30T00:00:00"/>
    <d v="2020-11-30T00:00:00"/>
    <n v="0"/>
    <n v="88"/>
    <n v="144316.56000000006"/>
  </r>
  <r>
    <s v="KR"/>
    <n v="809172"/>
    <n v="4870.8599999999997"/>
    <n v="4"/>
    <d v="2020-10-05T00:00:00"/>
    <x v="622"/>
    <d v="2020-11-30T00:00:00"/>
    <d v="2020-11-30T00:00:00"/>
    <n v="0"/>
    <n v="88"/>
    <n v="144316.56000000006"/>
  </r>
  <r>
    <s v="KR"/>
    <n v="809172"/>
    <n v="3653.16"/>
    <n v="3"/>
    <d v="2020-10-12T00:00:00"/>
    <x v="622"/>
    <d v="2020-11-30T00:00:00"/>
    <d v="2020-11-30T00:00:00"/>
    <n v="0"/>
    <n v="88"/>
    <n v="144316.56000000006"/>
  </r>
  <r>
    <s v="KR"/>
    <n v="809172"/>
    <n v="1217.7"/>
    <n v="1"/>
    <d v="2020-10-19T00:00:00"/>
    <x v="622"/>
    <d v="2020-11-30T00:00:00"/>
    <d v="2020-11-30T00:00:00"/>
    <n v="0"/>
    <n v="88"/>
    <n v="144316.56000000006"/>
  </r>
  <r>
    <s v="KR"/>
    <n v="809172"/>
    <n v="1208.76"/>
    <n v="1"/>
    <d v="2020-10-26T00:00:00"/>
    <x v="622"/>
    <d v="2020-11-30T00:00:00"/>
    <d v="2020-11-30T00:00:00"/>
    <n v="0"/>
    <n v="88"/>
    <n v="144316.56000000006"/>
  </r>
  <r>
    <s v="KR"/>
    <n v="812592"/>
    <n v="388.26"/>
    <n v="1"/>
    <d v="2020-11-02T00:00:00"/>
    <x v="178"/>
    <d v="2020-11-02T00:00:00"/>
    <d v="2020-11-30T00:00:00"/>
    <n v="28"/>
    <n v="15"/>
    <n v="15125.340000000002"/>
  </r>
  <r>
    <s v="KR"/>
    <n v="849222"/>
    <n v="595.98"/>
    <n v="1"/>
    <d v="2020-10-19T00:00:00"/>
    <x v="217"/>
    <d v="2020-10-19T00:00:00"/>
    <d v="2020-11-30T00:00:00"/>
    <n v="42"/>
    <n v="26"/>
    <n v="30336.899999999998"/>
  </r>
  <r>
    <s v="KR"/>
    <n v="855264"/>
    <n v="1217.7"/>
    <n v="1"/>
    <d v="2020-10-19T00:00:00"/>
    <x v="588"/>
    <d v="2020-10-19T00:00:00"/>
    <d v="2020-11-30T00:00:00"/>
    <n v="42"/>
    <n v="2"/>
    <n v="7919.46"/>
  </r>
  <r>
    <s v="KR"/>
    <n v="932142"/>
    <n v="2435.46"/>
    <n v="2"/>
    <d v="2020-10-12T00:00:00"/>
    <x v="166"/>
    <d v="2020-11-23T00:00:00"/>
    <d v="2020-11-30T00:00:00"/>
    <n v="7"/>
    <n v="24"/>
    <n v="106569.12"/>
  </r>
  <r>
    <s v="KR"/>
    <n v="932142"/>
    <n v="1217.7"/>
    <n v="1"/>
    <d v="2020-10-19T00:00:00"/>
    <x v="166"/>
    <d v="2020-11-23T00:00:00"/>
    <d v="2020-11-30T00:00:00"/>
    <n v="7"/>
    <n v="24"/>
    <n v="106569.12"/>
  </r>
  <r>
    <s v="KR"/>
    <n v="932142"/>
    <n v="15713.76"/>
    <n v="13"/>
    <d v="2020-10-26T00:00:00"/>
    <x v="166"/>
    <d v="2020-11-23T00:00:00"/>
    <d v="2020-11-30T00:00:00"/>
    <n v="7"/>
    <n v="24"/>
    <n v="106569.12"/>
  </r>
  <r>
    <s v="KR"/>
    <n v="932142"/>
    <n v="2417.52"/>
    <n v="2"/>
    <d v="2020-11-02T00:00:00"/>
    <x v="166"/>
    <d v="2020-11-23T00:00:00"/>
    <d v="2020-11-30T00:00:00"/>
    <n v="7"/>
    <n v="24"/>
    <n v="106569.12"/>
  </r>
  <r>
    <s v="KR"/>
    <n v="948012"/>
    <n v="1173.3599999999999"/>
    <n v="3"/>
    <d v="2020-10-12T00:00:00"/>
    <x v="219"/>
    <d v="2020-11-30T00:00:00"/>
    <d v="2020-11-30T00:00:00"/>
    <n v="0"/>
    <n v="82"/>
    <n v="88866.359999999928"/>
  </r>
  <r>
    <s v="KR"/>
    <n v="948012"/>
    <n v="776.58"/>
    <n v="2"/>
    <d v="2020-10-26T00:00:00"/>
    <x v="219"/>
    <d v="2020-11-30T00:00:00"/>
    <d v="2020-11-30T00:00:00"/>
    <n v="0"/>
    <n v="82"/>
    <n v="88866.359999999928"/>
  </r>
  <r>
    <s v="KR"/>
    <n v="948012"/>
    <n v="819.54"/>
    <n v="3"/>
    <d v="2020-10-12T00:00:00"/>
    <x v="219"/>
    <d v="2020-11-30T00:00:00"/>
    <d v="2020-11-30T00:00:00"/>
    <n v="0"/>
    <n v="82"/>
    <n v="88866.359999999928"/>
  </r>
  <r>
    <s v="KR"/>
    <n v="948012"/>
    <n v="813.54"/>
    <n v="3"/>
    <d v="2020-10-26T00:00:00"/>
    <x v="219"/>
    <d v="2020-11-30T00:00:00"/>
    <d v="2020-11-30T00:00:00"/>
    <n v="0"/>
    <n v="82"/>
    <n v="88866.359999999928"/>
  </r>
  <r>
    <s v="KR"/>
    <n v="952350"/>
    <n v="7315.74"/>
    <n v="2"/>
    <d v="2020-10-26T00:00:00"/>
    <x v="221"/>
    <d v="2020-10-26T00:00:00"/>
    <d v="2020-11-30T00:00:00"/>
    <n v="35"/>
    <n v="17"/>
    <n v="42055.32"/>
  </r>
  <r>
    <s v="KR"/>
    <n v="955938"/>
    <n v="3653.16"/>
    <n v="3"/>
    <d v="2020-10-12T00:00:00"/>
    <x v="145"/>
    <d v="2020-11-16T00:00:00"/>
    <d v="2020-11-30T00:00:00"/>
    <n v="14"/>
    <n v="39"/>
    <n v="122103.96000000005"/>
  </r>
  <r>
    <s v="KR"/>
    <n v="955938"/>
    <n v="2417.52"/>
    <n v="2"/>
    <d v="2020-11-02T00:00:00"/>
    <x v="145"/>
    <d v="2020-11-16T00:00:00"/>
    <d v="2020-11-30T00:00:00"/>
    <n v="14"/>
    <n v="39"/>
    <n v="122103.96000000005"/>
  </r>
  <r>
    <s v="KR"/>
    <n v="968190"/>
    <n v="616.26"/>
    <n v="1"/>
    <d v="2020-11-02T00:00:00"/>
    <x v="336"/>
    <d v="2020-11-02T00:00:00"/>
    <d v="2020-11-30T00:00:00"/>
    <n v="28"/>
    <n v="16"/>
    <n v="19088.7"/>
  </r>
  <r>
    <s v="KR"/>
    <n v="978294"/>
    <n v="273.18"/>
    <n v="1"/>
    <d v="2020-10-05T00:00:00"/>
    <x v="98"/>
    <d v="2020-10-05T00:00:00"/>
    <d v="2020-11-30T00:00:00"/>
    <n v="56"/>
    <n v="24"/>
    <n v="15450.3"/>
  </r>
  <r>
    <s v="KR"/>
    <n v="1007850"/>
    <n v="1208.76"/>
    <n v="1"/>
    <d v="2020-10-26T00:00:00"/>
    <x v="661"/>
    <d v="2020-10-26T00:00:00"/>
    <d v="2020-11-30T00:00:00"/>
    <n v="35"/>
    <n v="7"/>
    <n v="9641.58"/>
  </r>
  <r>
    <s v="KR"/>
    <n v="1038324"/>
    <n v="1217.7"/>
    <n v="1"/>
    <d v="2020-10-05T00:00:00"/>
    <x v="222"/>
    <d v="2020-11-30T00:00:00"/>
    <d v="2020-11-30T00:00:00"/>
    <n v="0"/>
    <n v="14"/>
    <n v="32591.82"/>
  </r>
  <r>
    <s v="KR"/>
    <n v="1038324"/>
    <n v="1217.7"/>
    <n v="1"/>
    <d v="2020-10-12T00:00:00"/>
    <x v="222"/>
    <d v="2020-11-30T00:00:00"/>
    <d v="2020-11-30T00:00:00"/>
    <n v="0"/>
    <n v="14"/>
    <n v="32591.82"/>
  </r>
  <r>
    <s v="KR"/>
    <n v="1040508"/>
    <n v="1217.7"/>
    <n v="1"/>
    <d v="2020-10-05T00:00:00"/>
    <x v="107"/>
    <d v="2020-11-23T00:00:00"/>
    <d v="2020-11-30T00:00:00"/>
    <n v="7"/>
    <n v="46"/>
    <n v="108754.73999999998"/>
  </r>
  <r>
    <s v="KR"/>
    <n v="1042152"/>
    <n v="9670.02"/>
    <n v="8"/>
    <d v="2020-10-26T00:00:00"/>
    <x v="61"/>
    <d v="2020-11-16T00:00:00"/>
    <d v="2020-11-30T00:00:00"/>
    <n v="14"/>
    <n v="7"/>
    <n v="92077.5"/>
  </r>
  <r>
    <s v="KR"/>
    <n v="1074900"/>
    <n v="388.26"/>
    <n v="1"/>
    <d v="2020-10-26T00:00:00"/>
    <x v="99"/>
    <d v="2020-11-30T00:00:00"/>
    <d v="2020-11-30T00:00:00"/>
    <n v="0"/>
    <n v="84"/>
    <n v="45310.979999999996"/>
  </r>
  <r>
    <s v="KR"/>
    <n v="1074900"/>
    <n v="388.26"/>
    <n v="1"/>
    <d v="2020-11-02T00:00:00"/>
    <x v="99"/>
    <d v="2020-11-30T00:00:00"/>
    <d v="2020-11-30T00:00:00"/>
    <n v="0"/>
    <n v="84"/>
    <n v="45310.979999999996"/>
  </r>
  <r>
    <s v="KR"/>
    <n v="1074900"/>
    <n v="273.18"/>
    <n v="1"/>
    <d v="2020-10-12T00:00:00"/>
    <x v="99"/>
    <d v="2020-11-30T00:00:00"/>
    <d v="2020-11-30T00:00:00"/>
    <n v="0"/>
    <n v="84"/>
    <n v="45310.979999999996"/>
  </r>
  <r>
    <s v="KR"/>
    <n v="1074900"/>
    <n v="819.54"/>
    <n v="3"/>
    <d v="2020-10-19T00:00:00"/>
    <x v="99"/>
    <d v="2020-11-30T00:00:00"/>
    <d v="2020-11-30T00:00:00"/>
    <n v="0"/>
    <n v="84"/>
    <n v="45310.979999999996"/>
  </r>
  <r>
    <s v="KR"/>
    <n v="1074900"/>
    <n v="271.2"/>
    <n v="1"/>
    <d v="2020-10-26T00:00:00"/>
    <x v="99"/>
    <d v="2020-11-30T00:00:00"/>
    <d v="2020-11-30T00:00:00"/>
    <n v="0"/>
    <n v="84"/>
    <n v="45310.979999999996"/>
  </r>
  <r>
    <s v="KR"/>
    <n v="1074900"/>
    <n v="813.54"/>
    <n v="3"/>
    <d v="2020-11-02T00:00:00"/>
    <x v="99"/>
    <d v="2020-11-30T00:00:00"/>
    <d v="2020-11-30T00:00:00"/>
    <n v="0"/>
    <n v="84"/>
    <n v="45310.979999999996"/>
  </r>
  <r>
    <s v="KR"/>
    <n v="1093278"/>
    <n v="2061.12"/>
    <n v="2"/>
    <d v="2020-10-12T00:00:00"/>
    <x v="225"/>
    <d v="2020-11-30T00:00:00"/>
    <d v="2020-11-30T00:00:00"/>
    <n v="0"/>
    <n v="27"/>
    <n v="38436.840000000004"/>
  </r>
  <r>
    <s v="KR"/>
    <n v="1093278"/>
    <n v="1208.76"/>
    <n v="1"/>
    <d v="2020-10-26T00:00:00"/>
    <x v="225"/>
    <d v="2020-11-30T00:00:00"/>
    <d v="2020-11-30T00:00:00"/>
    <n v="0"/>
    <n v="27"/>
    <n v="38436.840000000004"/>
  </r>
  <r>
    <s v="KR"/>
    <n v="1114524"/>
    <n v="2230.38"/>
    <n v="1"/>
    <d v="2020-11-02T00:00:00"/>
    <x v="95"/>
    <d v="2020-11-09T00:00:00"/>
    <d v="2020-11-30T00:00:00"/>
    <n v="21"/>
    <n v="23"/>
    <n v="59797.98000000001"/>
  </r>
  <r>
    <s v="KR"/>
    <n v="1114524"/>
    <n v="2230.38"/>
    <n v="1"/>
    <d v="2020-11-02T00:00:00"/>
    <x v="95"/>
    <d v="2020-11-09T00:00:00"/>
    <d v="2020-11-30T00:00:00"/>
    <n v="21"/>
    <n v="23"/>
    <n v="59797.98000000001"/>
  </r>
  <r>
    <s v="KR"/>
    <n v="1115280"/>
    <n v="2061.12"/>
    <n v="2"/>
    <d v="2020-10-19T00:00:00"/>
    <x v="230"/>
    <d v="2020-11-23T00:00:00"/>
    <d v="2020-11-30T00:00:00"/>
    <n v="7"/>
    <n v="68"/>
    <n v="34421.880000000012"/>
  </r>
  <r>
    <s v="KR"/>
    <n v="1115280"/>
    <n v="273.18"/>
    <n v="1"/>
    <d v="2020-10-19T00:00:00"/>
    <x v="230"/>
    <d v="2020-11-23T00:00:00"/>
    <d v="2020-11-30T00:00:00"/>
    <n v="7"/>
    <n v="68"/>
    <n v="34421.880000000012"/>
  </r>
  <r>
    <s v="KR"/>
    <n v="1115280"/>
    <n v="271.2"/>
    <n v="1"/>
    <d v="2020-10-26T00:00:00"/>
    <x v="230"/>
    <d v="2020-11-23T00:00:00"/>
    <d v="2020-11-30T00:00:00"/>
    <n v="7"/>
    <n v="68"/>
    <n v="34421.880000000012"/>
  </r>
  <r>
    <s v="KR"/>
    <n v="1115280"/>
    <n v="271.2"/>
    <n v="1"/>
    <d v="2020-11-02T00:00:00"/>
    <x v="230"/>
    <d v="2020-11-23T00:00:00"/>
    <d v="2020-11-30T00:00:00"/>
    <n v="7"/>
    <n v="68"/>
    <n v="34421.880000000012"/>
  </r>
  <r>
    <s v="KR"/>
    <n v="1120224"/>
    <n v="391.14"/>
    <n v="1"/>
    <d v="2020-10-12T00:00:00"/>
    <x v="341"/>
    <d v="2020-10-12T00:00:00"/>
    <d v="2020-11-30T00:00:00"/>
    <n v="49"/>
    <n v="16"/>
    <n v="5958.7199999999993"/>
  </r>
  <r>
    <s v="KR"/>
    <n v="1128624"/>
    <n v="1030.56"/>
    <n v="1"/>
    <d v="2020-10-19T00:00:00"/>
    <x v="175"/>
    <d v="2020-11-30T00:00:00"/>
    <d v="2020-11-30T00:00:00"/>
    <n v="0"/>
    <n v="57"/>
    <n v="89083.739999999947"/>
  </r>
  <r>
    <s v="KR"/>
    <n v="1128624"/>
    <n v="1217.7"/>
    <n v="1"/>
    <d v="2020-10-19T00:00:00"/>
    <x v="175"/>
    <d v="2020-11-30T00:00:00"/>
    <d v="2020-11-30T00:00:00"/>
    <n v="0"/>
    <n v="57"/>
    <n v="89083.739999999947"/>
  </r>
  <r>
    <s v="KR"/>
    <n v="1128624"/>
    <n v="1208.76"/>
    <n v="1"/>
    <d v="2020-10-26T00:00:00"/>
    <x v="175"/>
    <d v="2020-11-30T00:00:00"/>
    <d v="2020-11-30T00:00:00"/>
    <n v="0"/>
    <n v="57"/>
    <n v="89083.739999999947"/>
  </r>
  <r>
    <s v="KR"/>
    <n v="1128624"/>
    <n v="1208.76"/>
    <n v="1"/>
    <d v="2020-11-02T00:00:00"/>
    <x v="175"/>
    <d v="2020-11-30T00:00:00"/>
    <d v="2020-11-30T00:00:00"/>
    <n v="0"/>
    <n v="57"/>
    <n v="89083.739999999947"/>
  </r>
  <r>
    <s v="KR"/>
    <n v="1138506"/>
    <n v="391.14"/>
    <n v="1"/>
    <d v="2020-10-12T00:00:00"/>
    <x v="232"/>
    <d v="2020-10-12T00:00:00"/>
    <d v="2020-11-30T00:00:00"/>
    <n v="49"/>
    <n v="27"/>
    <n v="22895.399999999998"/>
  </r>
  <r>
    <s v="KR"/>
    <n v="1151856"/>
    <n v="1217.7"/>
    <n v="1"/>
    <d v="2020-10-12T00:00:00"/>
    <x v="233"/>
    <d v="2020-10-12T00:00:00"/>
    <d v="2020-11-30T00:00:00"/>
    <n v="49"/>
    <n v="7"/>
    <n v="15015.54"/>
  </r>
  <r>
    <s v="KR"/>
    <n v="1152846"/>
    <n v="1217.7"/>
    <n v="1"/>
    <d v="2020-10-19T00:00:00"/>
    <x v="125"/>
    <d v="2020-10-26T00:00:00"/>
    <d v="2020-11-30T00:00:00"/>
    <n v="35"/>
    <n v="43"/>
    <n v="41702.639999999985"/>
  </r>
  <r>
    <s v="KR"/>
    <n v="1152846"/>
    <n v="2417.52"/>
    <n v="2"/>
    <d v="2020-10-26T00:00:00"/>
    <x v="125"/>
    <d v="2020-10-26T00:00:00"/>
    <d v="2020-11-30T00:00:00"/>
    <n v="35"/>
    <n v="43"/>
    <n v="41702.639999999985"/>
  </r>
  <r>
    <s v="KR"/>
    <n v="1163154"/>
    <n v="391.14"/>
    <n v="1"/>
    <d v="2020-10-12T00:00:00"/>
    <x v="704"/>
    <d v="2020-10-12T00:00:00"/>
    <d v="2020-11-30T00:00:00"/>
    <n v="49"/>
    <n v="1"/>
    <n v="391.14"/>
  </r>
  <r>
    <s v="KR"/>
    <n v="1169322"/>
    <n v="1242.42"/>
    <n v="2"/>
    <d v="2020-10-26T00:00:00"/>
    <x v="411"/>
    <d v="2020-11-16T00:00:00"/>
    <d v="2020-11-30T00:00:00"/>
    <n v="14"/>
    <n v="10"/>
    <n v="13894.740000000002"/>
  </r>
  <r>
    <s v="KR"/>
    <n v="1169322"/>
    <n v="1217.7"/>
    <n v="1"/>
    <d v="2020-10-19T00:00:00"/>
    <x v="411"/>
    <d v="2020-11-16T00:00:00"/>
    <d v="2020-11-30T00:00:00"/>
    <n v="14"/>
    <n v="10"/>
    <n v="13894.740000000002"/>
  </r>
  <r>
    <s v="KR"/>
    <n v="1169322"/>
    <n v="1208.76"/>
    <n v="1"/>
    <d v="2020-11-02T00:00:00"/>
    <x v="411"/>
    <d v="2020-11-16T00:00:00"/>
    <d v="2020-11-30T00:00:00"/>
    <n v="14"/>
    <n v="10"/>
    <n v="13894.740000000002"/>
  </r>
  <r>
    <s v="KR"/>
    <n v="2401740"/>
    <n v="273.18"/>
    <n v="1"/>
    <d v="2020-10-12T00:00:00"/>
    <x v="235"/>
    <d v="2020-11-23T00:00:00"/>
    <d v="2020-11-30T00:00:00"/>
    <n v="7"/>
    <n v="45"/>
    <n v="67743.600000000006"/>
  </r>
  <r>
    <s v="KR"/>
    <n v="2401740"/>
    <n v="2435.46"/>
    <n v="2"/>
    <d v="2020-10-12T00:00:00"/>
    <x v="235"/>
    <d v="2020-11-23T00:00:00"/>
    <d v="2020-11-30T00:00:00"/>
    <n v="7"/>
    <n v="45"/>
    <n v="67743.600000000006"/>
  </r>
  <r>
    <s v="KR"/>
    <n v="2401740"/>
    <n v="2417.52"/>
    <n v="2"/>
    <d v="2020-10-26T00:00:00"/>
    <x v="235"/>
    <d v="2020-11-23T00:00:00"/>
    <d v="2020-11-30T00:00:00"/>
    <n v="7"/>
    <n v="45"/>
    <n v="67743.600000000006"/>
  </r>
  <r>
    <s v="KR"/>
    <n v="2401926"/>
    <n v="2230.38"/>
    <n v="1"/>
    <d v="2020-11-02T00:00:00"/>
    <x v="51"/>
    <d v="2020-11-30T00:00:00"/>
    <d v="2020-11-30T00:00:00"/>
    <n v="0"/>
    <n v="188"/>
    <n v="276921.54000000015"/>
  </r>
  <r>
    <s v="KR"/>
    <n v="2401926"/>
    <n v="1241.6400000000001"/>
    <n v="2"/>
    <d v="2020-10-12T00:00:00"/>
    <x v="51"/>
    <d v="2020-11-30T00:00:00"/>
    <d v="2020-11-30T00:00:00"/>
    <n v="0"/>
    <n v="188"/>
    <n v="276921.54000000015"/>
  </r>
  <r>
    <s v="KR"/>
    <n v="2401926"/>
    <n v="616.26"/>
    <n v="1"/>
    <d v="2020-10-26T00:00:00"/>
    <x v="51"/>
    <d v="2020-11-30T00:00:00"/>
    <d v="2020-11-30T00:00:00"/>
    <n v="0"/>
    <n v="188"/>
    <n v="276921.54000000015"/>
  </r>
  <r>
    <s v="KR"/>
    <n v="2401926"/>
    <n v="273.18"/>
    <n v="1"/>
    <d v="2020-10-12T00:00:00"/>
    <x v="51"/>
    <d v="2020-11-30T00:00:00"/>
    <d v="2020-11-30T00:00:00"/>
    <n v="0"/>
    <n v="188"/>
    <n v="276921.54000000015"/>
  </r>
  <r>
    <s v="KR"/>
    <n v="2401926"/>
    <n v="271.2"/>
    <n v="1"/>
    <d v="2020-10-26T00:00:00"/>
    <x v="51"/>
    <d v="2020-11-30T00:00:00"/>
    <d v="2020-11-30T00:00:00"/>
    <n v="0"/>
    <n v="188"/>
    <n v="276921.54000000015"/>
  </r>
  <r>
    <s v="KR"/>
    <n v="2401926"/>
    <n v="271.2"/>
    <n v="1"/>
    <d v="2020-11-02T00:00:00"/>
    <x v="51"/>
    <d v="2020-11-30T00:00:00"/>
    <d v="2020-11-30T00:00:00"/>
    <n v="0"/>
    <n v="188"/>
    <n v="276921.54000000015"/>
  </r>
  <r>
    <s v="KR"/>
    <n v="2401926"/>
    <n v="2435.46"/>
    <n v="2"/>
    <d v="2020-10-12T00:00:00"/>
    <x v="51"/>
    <d v="2020-11-30T00:00:00"/>
    <d v="2020-11-30T00:00:00"/>
    <n v="0"/>
    <n v="188"/>
    <n v="276921.54000000015"/>
  </r>
  <r>
    <s v="KR"/>
    <n v="2401926"/>
    <n v="1208.76"/>
    <n v="1"/>
    <d v="2020-10-26T00:00:00"/>
    <x v="51"/>
    <d v="2020-11-30T00:00:00"/>
    <d v="2020-11-30T00:00:00"/>
    <n v="0"/>
    <n v="188"/>
    <n v="276921.54000000015"/>
  </r>
  <r>
    <s v="KR"/>
    <n v="2422620"/>
    <n v="620.82000000000005"/>
    <n v="1"/>
    <d v="2020-10-19T00:00:00"/>
    <x v="237"/>
    <d v="2020-11-30T00:00:00"/>
    <d v="2020-11-30T00:00:00"/>
    <n v="0"/>
    <n v="40"/>
    <n v="51831.360000000001"/>
  </r>
  <r>
    <s v="KR"/>
    <n v="2422620"/>
    <n v="2435.46"/>
    <n v="2"/>
    <d v="2020-10-05T00:00:00"/>
    <x v="237"/>
    <d v="2020-11-30T00:00:00"/>
    <d v="2020-11-30T00:00:00"/>
    <n v="0"/>
    <n v="40"/>
    <n v="51831.360000000001"/>
  </r>
  <r>
    <s v="KR"/>
    <n v="2438358"/>
    <n v="1208.76"/>
    <n v="1"/>
    <d v="2020-10-26T00:00:00"/>
    <x v="100"/>
    <d v="2020-11-16T00:00:00"/>
    <d v="2020-11-30T00:00:00"/>
    <n v="14"/>
    <n v="17"/>
    <n v="49724.520000000004"/>
  </r>
  <r>
    <s v="KR"/>
    <n v="2438358"/>
    <n v="1208.76"/>
    <n v="1"/>
    <d v="2020-11-02T00:00:00"/>
    <x v="100"/>
    <d v="2020-11-16T00:00:00"/>
    <d v="2020-11-30T00:00:00"/>
    <n v="14"/>
    <n v="17"/>
    <n v="49724.520000000004"/>
  </r>
  <r>
    <s v="KR"/>
    <n v="2447142"/>
    <n v="1217.7"/>
    <n v="1"/>
    <d v="2020-10-12T00:00:00"/>
    <x v="387"/>
    <d v="2020-11-30T00:00:00"/>
    <d v="2020-11-30T00:00:00"/>
    <n v="0"/>
    <n v="34"/>
    <n v="112447.79999999999"/>
  </r>
  <r>
    <s v="KR"/>
    <n v="2471094"/>
    <n v="1217.7"/>
    <n v="1"/>
    <d v="2020-10-05T00:00:00"/>
    <x v="345"/>
    <d v="2020-11-30T00:00:00"/>
    <d v="2020-11-30T00:00:00"/>
    <n v="0"/>
    <n v="31"/>
    <n v="80465.099999999991"/>
  </r>
  <r>
    <s v="KR"/>
    <n v="2471094"/>
    <n v="1217.7"/>
    <n v="1"/>
    <d v="2020-10-12T00:00:00"/>
    <x v="345"/>
    <d v="2020-11-30T00:00:00"/>
    <d v="2020-11-30T00:00:00"/>
    <n v="0"/>
    <n v="31"/>
    <n v="80465.099999999991"/>
  </r>
  <r>
    <s v="KR"/>
    <n v="2472948"/>
    <n v="391.14"/>
    <n v="1"/>
    <d v="2020-10-05T00:00:00"/>
    <x v="705"/>
    <d v="2020-10-05T00:00:00"/>
    <d v="2020-11-30T00:00:00"/>
    <n v="56"/>
    <n v="1"/>
    <n v="391.14"/>
  </r>
  <r>
    <s v="KR"/>
    <n v="2493162"/>
    <n v="3429.3"/>
    <n v="1"/>
    <d v="2020-11-02T00:00:00"/>
    <x v="239"/>
    <d v="2020-11-23T00:00:00"/>
    <d v="2020-11-30T00:00:00"/>
    <n v="7"/>
    <n v="39"/>
    <n v="228587.21999999994"/>
  </r>
  <r>
    <s v="KR"/>
    <n v="2493162"/>
    <n v="6088.62"/>
    <n v="5"/>
    <d v="2020-10-12T00:00:00"/>
    <x v="239"/>
    <d v="2020-11-23T00:00:00"/>
    <d v="2020-11-30T00:00:00"/>
    <n v="7"/>
    <n v="39"/>
    <n v="228587.21999999994"/>
  </r>
  <r>
    <s v="KR"/>
    <n v="2513028"/>
    <n v="1023"/>
    <n v="1"/>
    <d v="2020-11-02T00:00:00"/>
    <x v="706"/>
    <d v="2020-11-02T00:00:00"/>
    <d v="2020-11-30T00:00:00"/>
    <n v="28"/>
    <n v="1"/>
    <n v="1023"/>
  </r>
  <r>
    <s v="KR"/>
    <n v="2518014"/>
    <n v="388.26"/>
    <n v="1"/>
    <d v="2020-10-26T00:00:00"/>
    <x v="347"/>
    <d v="2020-10-26T00:00:00"/>
    <d v="2020-11-30T00:00:00"/>
    <n v="35"/>
    <n v="12"/>
    <n v="13011.12"/>
  </r>
  <r>
    <s v="KR"/>
    <n v="2518014"/>
    <n v="1208.76"/>
    <n v="1"/>
    <d v="2020-10-26T00:00:00"/>
    <x v="347"/>
    <d v="2020-10-26T00:00:00"/>
    <d v="2020-11-30T00:00:00"/>
    <n v="35"/>
    <n v="12"/>
    <n v="13011.12"/>
  </r>
  <r>
    <s v="KR"/>
    <n v="2521392"/>
    <n v="391.14"/>
    <n v="1"/>
    <d v="2020-10-12T00:00:00"/>
    <x v="115"/>
    <d v="2020-11-16T00:00:00"/>
    <d v="2020-11-30T00:00:00"/>
    <n v="14"/>
    <n v="76"/>
    <n v="36530.939999999988"/>
  </r>
  <r>
    <s v="KR"/>
    <n v="2521392"/>
    <n v="391.14"/>
    <n v="1"/>
    <d v="2020-10-19T00:00:00"/>
    <x v="115"/>
    <d v="2020-11-16T00:00:00"/>
    <d v="2020-11-30T00:00:00"/>
    <n v="14"/>
    <n v="76"/>
    <n v="36530.939999999988"/>
  </r>
  <r>
    <s v="KR"/>
    <n v="2521392"/>
    <n v="1164.72"/>
    <n v="3"/>
    <d v="2020-10-26T00:00:00"/>
    <x v="115"/>
    <d v="2020-11-16T00:00:00"/>
    <d v="2020-11-30T00:00:00"/>
    <n v="14"/>
    <n v="76"/>
    <n v="36530.939999999988"/>
  </r>
  <r>
    <s v="KR"/>
    <n v="2521392"/>
    <n v="388.26"/>
    <n v="1"/>
    <d v="2020-11-02T00:00:00"/>
    <x v="115"/>
    <d v="2020-11-16T00:00:00"/>
    <d v="2020-11-30T00:00:00"/>
    <n v="14"/>
    <n v="76"/>
    <n v="36530.939999999988"/>
  </r>
  <r>
    <s v="KR"/>
    <n v="2521392"/>
    <n v="1208.76"/>
    <n v="1"/>
    <d v="2020-10-26T00:00:00"/>
    <x v="115"/>
    <d v="2020-11-16T00:00:00"/>
    <d v="2020-11-30T00:00:00"/>
    <n v="14"/>
    <n v="76"/>
    <n v="36530.939999999988"/>
  </r>
  <r>
    <s v="KR"/>
    <n v="2791062"/>
    <n v="12177.18"/>
    <n v="10"/>
    <d v="2020-10-12T00:00:00"/>
    <x v="298"/>
    <d v="2020-11-09T00:00:00"/>
    <d v="2020-11-30T00:00:00"/>
    <n v="21"/>
    <n v="8"/>
    <n v="42509.04"/>
  </r>
  <r>
    <s v="KR"/>
    <n v="2820768"/>
    <n v="1217.7"/>
    <n v="1"/>
    <d v="2020-10-05T00:00:00"/>
    <x v="12"/>
    <d v="2020-10-05T00:00:00"/>
    <d v="2020-11-30T00:00:00"/>
    <n v="56"/>
    <n v="41"/>
    <n v="45976.439999999988"/>
  </r>
  <r>
    <s v="KR"/>
    <n v="2959992"/>
    <n v="1208.76"/>
    <n v="1"/>
    <d v="2020-10-26T00:00:00"/>
    <x v="299"/>
    <d v="2020-10-26T00:00:00"/>
    <d v="2020-11-30T00:00:00"/>
    <n v="35"/>
    <n v="16"/>
    <n v="28996.799999999996"/>
  </r>
  <r>
    <s v="KR"/>
    <n v="2961546"/>
    <n v="2435.46"/>
    <n v="2"/>
    <d v="2020-10-19T00:00:00"/>
    <x v="650"/>
    <d v="2020-11-30T00:00:00"/>
    <d v="2020-11-30T00:00:00"/>
    <n v="0"/>
    <n v="17"/>
    <n v="61602.84"/>
  </r>
  <r>
    <s v="KR"/>
    <n v="2961546"/>
    <n v="10878.72"/>
    <n v="9"/>
    <d v="2020-10-26T00:00:00"/>
    <x v="650"/>
    <d v="2020-11-30T00:00:00"/>
    <d v="2020-11-30T00:00:00"/>
    <n v="0"/>
    <n v="17"/>
    <n v="61602.84"/>
  </r>
  <r>
    <s v="KR"/>
    <n v="2998164"/>
    <n v="3626.22"/>
    <n v="3"/>
    <d v="2020-11-02T00:00:00"/>
    <x v="243"/>
    <d v="2020-11-23T00:00:00"/>
    <d v="2020-11-30T00:00:00"/>
    <n v="7"/>
    <n v="61"/>
    <n v="331217.09999999986"/>
  </r>
  <r>
    <s v="KR"/>
    <n v="3019500"/>
    <n v="391.14"/>
    <n v="1"/>
    <d v="2020-10-19T00:00:00"/>
    <x v="348"/>
    <d v="2020-11-09T00:00:00"/>
    <d v="2020-11-30T00:00:00"/>
    <n v="21"/>
    <n v="7"/>
    <n v="39098.400000000001"/>
  </r>
  <r>
    <s v="KR"/>
    <n v="3035880"/>
    <n v="2246.8200000000002"/>
    <n v="1"/>
    <d v="2020-10-19T00:00:00"/>
    <x v="524"/>
    <d v="2020-10-19T00:00:00"/>
    <d v="2020-11-30T00:00:00"/>
    <n v="42"/>
    <n v="8"/>
    <n v="16392.54"/>
  </r>
  <r>
    <s v="KR"/>
    <n v="3068166"/>
    <n v="1208.76"/>
    <n v="1"/>
    <d v="2020-10-19T00:00:00"/>
    <x v="150"/>
    <d v="2020-10-19T00:00:00"/>
    <d v="2020-11-30T00:00:00"/>
    <n v="42"/>
    <n v="13"/>
    <n v="47074.5"/>
  </r>
  <r>
    <s v="KR"/>
    <n v="3124416"/>
    <n v="1030.56"/>
    <n v="1"/>
    <d v="2020-10-12T00:00:00"/>
    <x v="558"/>
    <d v="2020-10-12T00:00:00"/>
    <d v="2020-11-30T00:00:00"/>
    <n v="49"/>
    <n v="5"/>
    <n v="5175.42"/>
  </r>
  <r>
    <s v="KR"/>
    <n v="3146316"/>
    <n v="3091.62"/>
    <n v="3"/>
    <d v="2020-10-05T00:00:00"/>
    <x v="244"/>
    <d v="2020-11-23T00:00:00"/>
    <d v="2020-11-30T00:00:00"/>
    <n v="7"/>
    <n v="50"/>
    <n v="116259.29999999999"/>
  </r>
  <r>
    <s v="KR"/>
    <n v="3146316"/>
    <n v="1023"/>
    <n v="1"/>
    <d v="2020-10-26T00:00:00"/>
    <x v="244"/>
    <d v="2020-11-23T00:00:00"/>
    <d v="2020-11-30T00:00:00"/>
    <n v="7"/>
    <n v="50"/>
    <n v="116259.29999999999"/>
  </r>
  <r>
    <s v="KR"/>
    <n v="3146316"/>
    <n v="3644.22"/>
    <n v="3"/>
    <d v="2020-10-19T00:00:00"/>
    <x v="244"/>
    <d v="2020-11-23T00:00:00"/>
    <d v="2020-11-30T00:00:00"/>
    <n v="7"/>
    <n v="50"/>
    <n v="116259.29999999999"/>
  </r>
  <r>
    <s v="KR"/>
    <n v="3146316"/>
    <n v="1208.76"/>
    <n v="1"/>
    <d v="2020-11-02T00:00:00"/>
    <x v="244"/>
    <d v="2020-11-23T00:00:00"/>
    <d v="2020-11-30T00:00:00"/>
    <n v="7"/>
    <n v="50"/>
    <n v="116259.29999999999"/>
  </r>
  <r>
    <s v="KR"/>
    <n v="3234288"/>
    <n v="1217.7"/>
    <n v="1"/>
    <d v="2020-10-19T00:00:00"/>
    <x v="691"/>
    <d v="2020-10-19T00:00:00"/>
    <d v="2020-11-30T00:00:00"/>
    <n v="42"/>
    <n v="2"/>
    <n v="2436.1800000000003"/>
  </r>
  <r>
    <s v="KR"/>
    <n v="3282900"/>
    <n v="2417.52"/>
    <n v="2"/>
    <d v="2020-11-02T00:00:00"/>
    <x v="97"/>
    <d v="2020-11-09T00:00:00"/>
    <d v="2020-11-30T00:00:00"/>
    <n v="21"/>
    <n v="4"/>
    <n v="9230.82"/>
  </r>
  <r>
    <s v="KR"/>
    <n v="3286530"/>
    <n v="1217.7"/>
    <n v="1"/>
    <d v="2020-10-05T00:00:00"/>
    <x v="248"/>
    <d v="2020-11-30T00:00:00"/>
    <d v="2020-11-30T00:00:00"/>
    <n v="0"/>
    <n v="36"/>
    <n v="46268.700000000012"/>
  </r>
  <r>
    <s v="KR"/>
    <n v="3286530"/>
    <n v="1208.76"/>
    <n v="1"/>
    <d v="2020-10-26T00:00:00"/>
    <x v="248"/>
    <d v="2020-11-30T00:00:00"/>
    <d v="2020-11-30T00:00:00"/>
    <n v="0"/>
    <n v="36"/>
    <n v="46268.700000000012"/>
  </r>
  <r>
    <s v="KR"/>
    <n v="3286872"/>
    <n v="1208.76"/>
    <n v="1"/>
    <d v="2020-11-02T00:00:00"/>
    <x v="303"/>
    <d v="2020-11-02T00:00:00"/>
    <d v="2020-11-30T00:00:00"/>
    <n v="28"/>
    <n v="7"/>
    <n v="10005.48"/>
  </r>
  <r>
    <s v="KR"/>
    <n v="3287460"/>
    <n v="1208.76"/>
    <n v="1"/>
    <d v="2020-10-19T00:00:00"/>
    <x v="19"/>
    <d v="2020-10-19T00:00:00"/>
    <d v="2020-11-30T00:00:00"/>
    <n v="42"/>
    <n v="10"/>
    <n v="17271.72"/>
  </r>
  <r>
    <s v="KR"/>
    <n v="3287838"/>
    <n v="388.26"/>
    <n v="1"/>
    <d v="2020-11-02T00:00:00"/>
    <x v="252"/>
    <d v="2020-11-30T00:00:00"/>
    <d v="2020-11-30T00:00:00"/>
    <n v="0"/>
    <n v="61"/>
    <n v="26390.880000000001"/>
  </r>
  <r>
    <s v="KR"/>
    <n v="3287838"/>
    <n v="546.36"/>
    <n v="2"/>
    <d v="2020-10-12T00:00:00"/>
    <x v="252"/>
    <d v="2020-11-30T00:00:00"/>
    <d v="2020-11-30T00:00:00"/>
    <n v="0"/>
    <n v="61"/>
    <n v="26390.880000000001"/>
  </r>
  <r>
    <s v="KR"/>
    <n v="3287838"/>
    <n v="271.2"/>
    <n v="1"/>
    <d v="2020-11-02T00:00:00"/>
    <x v="252"/>
    <d v="2020-11-30T00:00:00"/>
    <d v="2020-11-30T00:00:00"/>
    <n v="0"/>
    <n v="61"/>
    <n v="26390.880000000001"/>
  </r>
  <r>
    <s v="KR"/>
    <n v="3288210"/>
    <n v="1564.5"/>
    <n v="4"/>
    <d v="2020-10-19T00:00:00"/>
    <x v="254"/>
    <d v="2020-11-23T00:00:00"/>
    <d v="2020-11-30T00:00:00"/>
    <n v="7"/>
    <n v="210"/>
    <n v="183691.1999999999"/>
  </r>
  <r>
    <s v="KR"/>
    <n v="3288210"/>
    <n v="616.26"/>
    <n v="1"/>
    <d v="2020-11-02T00:00:00"/>
    <x v="254"/>
    <d v="2020-11-23T00:00:00"/>
    <d v="2020-11-30T00:00:00"/>
    <n v="7"/>
    <n v="210"/>
    <n v="183691.1999999999"/>
  </r>
  <r>
    <s v="KR"/>
    <n v="3288210"/>
    <n v="273.18"/>
    <n v="1"/>
    <d v="2020-10-12T00:00:00"/>
    <x v="254"/>
    <d v="2020-11-23T00:00:00"/>
    <d v="2020-11-30T00:00:00"/>
    <n v="7"/>
    <n v="210"/>
    <n v="183691.1999999999"/>
  </r>
  <r>
    <s v="KR"/>
    <n v="3288210"/>
    <n v="1365.84"/>
    <n v="5"/>
    <d v="2020-10-19T00:00:00"/>
    <x v="254"/>
    <d v="2020-11-23T00:00:00"/>
    <d v="2020-11-30T00:00:00"/>
    <n v="7"/>
    <n v="210"/>
    <n v="183691.1999999999"/>
  </r>
  <r>
    <s v="KR"/>
    <n v="3288210"/>
    <n v="271.2"/>
    <n v="1"/>
    <d v="2020-11-02T00:00:00"/>
    <x v="254"/>
    <d v="2020-11-23T00:00:00"/>
    <d v="2020-11-30T00:00:00"/>
    <n v="7"/>
    <n v="210"/>
    <n v="183691.1999999999"/>
  </r>
  <r>
    <s v="KR"/>
    <n v="3290940"/>
    <n v="273.18"/>
    <n v="1"/>
    <d v="2020-10-19T00:00:00"/>
    <x v="257"/>
    <d v="2020-10-19T00:00:00"/>
    <d v="2020-11-30T00:00:00"/>
    <n v="42"/>
    <n v="35"/>
    <n v="14670.420000000002"/>
  </r>
  <r>
    <s v="KR"/>
    <n v="3291816"/>
    <n v="2246.8200000000002"/>
    <n v="1"/>
    <d v="2020-10-12T00:00:00"/>
    <x v="259"/>
    <d v="2020-11-30T00:00:00"/>
    <d v="2020-11-30T00:00:00"/>
    <n v="0"/>
    <n v="67"/>
    <n v="146954.04000000004"/>
  </r>
  <r>
    <s v="KR"/>
    <n v="3291816"/>
    <n v="1217.7"/>
    <n v="1"/>
    <d v="2020-10-12T00:00:00"/>
    <x v="259"/>
    <d v="2020-11-30T00:00:00"/>
    <d v="2020-11-30T00:00:00"/>
    <n v="0"/>
    <n v="67"/>
    <n v="146954.04000000004"/>
  </r>
  <r>
    <s v="KR"/>
    <n v="3292278"/>
    <n v="1217.7"/>
    <n v="1"/>
    <d v="2020-10-12T00:00:00"/>
    <x v="594"/>
    <d v="2020-10-12T00:00:00"/>
    <d v="2020-11-30T00:00:00"/>
    <n v="49"/>
    <n v="7"/>
    <n v="32847.479999999996"/>
  </r>
  <r>
    <s v="KR"/>
    <n v="3294702"/>
    <n v="620.82000000000005"/>
    <n v="1"/>
    <d v="2020-10-12T00:00:00"/>
    <x v="707"/>
    <d v="2020-10-12T00:00:00"/>
    <d v="2020-11-30T00:00:00"/>
    <n v="49"/>
    <n v="2"/>
    <n v="1838.52"/>
  </r>
  <r>
    <s v="KR"/>
    <n v="3294702"/>
    <n v="1217.7"/>
    <n v="1"/>
    <d v="2020-10-12T00:00:00"/>
    <x v="707"/>
    <d v="2020-10-12T00:00:00"/>
    <d v="2020-11-30T00:00:00"/>
    <n v="49"/>
    <n v="2"/>
    <n v="1838.52"/>
  </r>
  <r>
    <s v="KR"/>
    <n v="3294780"/>
    <n v="388.26"/>
    <n v="1"/>
    <d v="2020-11-02T00:00:00"/>
    <x v="101"/>
    <d v="2020-11-23T00:00:00"/>
    <d v="2020-11-30T00:00:00"/>
    <n v="7"/>
    <n v="30"/>
    <n v="29037.660000000014"/>
  </r>
  <r>
    <s v="KR"/>
    <n v="3295452"/>
    <n v="2435.46"/>
    <n v="2"/>
    <d v="2020-10-05T00:00:00"/>
    <x v="685"/>
    <d v="2020-10-05T00:00:00"/>
    <d v="2020-11-30T00:00:00"/>
    <n v="56"/>
    <n v="2"/>
    <n v="3636.7200000000003"/>
  </r>
  <r>
    <s v="KR"/>
    <n v="3296412"/>
    <n v="3597.12"/>
    <n v="2"/>
    <d v="2020-10-05T00:00:00"/>
    <x v="25"/>
    <d v="2020-10-05T00:00:00"/>
    <d v="2020-11-30T00:00:00"/>
    <n v="56"/>
    <n v="9"/>
    <n v="13523.279999999999"/>
  </r>
  <r>
    <s v="KR"/>
    <n v="3296412"/>
    <n v="2435.46"/>
    <n v="2"/>
    <d v="2020-10-05T00:00:00"/>
    <x v="25"/>
    <d v="2020-10-05T00:00:00"/>
    <d v="2020-11-30T00:00:00"/>
    <n v="56"/>
    <n v="9"/>
    <n v="13523.279999999999"/>
  </r>
  <r>
    <s v="KR"/>
    <n v="3297756"/>
    <n v="620.82000000000005"/>
    <n v="1"/>
    <d v="2020-10-05T00:00:00"/>
    <x v="152"/>
    <d v="2020-11-30T00:00:00"/>
    <d v="2020-11-30T00:00:00"/>
    <n v="0"/>
    <n v="89"/>
    <n v="110145.95999999996"/>
  </r>
  <r>
    <s v="KR"/>
    <n v="3297756"/>
    <n v="620.82000000000005"/>
    <n v="1"/>
    <d v="2020-10-12T00:00:00"/>
    <x v="152"/>
    <d v="2020-11-30T00:00:00"/>
    <d v="2020-11-30T00:00:00"/>
    <n v="0"/>
    <n v="89"/>
    <n v="110145.95999999996"/>
  </r>
  <r>
    <s v="KR"/>
    <n v="3297756"/>
    <n v="1023"/>
    <n v="1"/>
    <d v="2020-10-26T00:00:00"/>
    <x v="152"/>
    <d v="2020-11-30T00:00:00"/>
    <d v="2020-11-30T00:00:00"/>
    <n v="0"/>
    <n v="89"/>
    <n v="110145.95999999996"/>
  </r>
  <r>
    <s v="KR"/>
    <n v="3297756"/>
    <n v="1217.7"/>
    <n v="1"/>
    <d v="2020-10-05T00:00:00"/>
    <x v="152"/>
    <d v="2020-11-30T00:00:00"/>
    <d v="2020-11-30T00:00:00"/>
    <n v="0"/>
    <n v="89"/>
    <n v="110145.95999999996"/>
  </r>
  <r>
    <s v="KR"/>
    <n v="3297756"/>
    <n v="1208.76"/>
    <n v="1"/>
    <d v="2020-11-02T00:00:00"/>
    <x v="152"/>
    <d v="2020-11-30T00:00:00"/>
    <d v="2020-11-30T00:00:00"/>
    <n v="0"/>
    <n v="89"/>
    <n v="110145.95999999996"/>
  </r>
  <r>
    <s v="KR"/>
    <n v="3297876"/>
    <n v="625.74"/>
    <n v="1"/>
    <d v="2020-10-12T00:00:00"/>
    <x v="262"/>
    <d v="2020-10-19T00:00:00"/>
    <d v="2020-11-30T00:00:00"/>
    <n v="42"/>
    <n v="19"/>
    <n v="26700.18"/>
  </r>
  <r>
    <s v="KR"/>
    <n v="3297876"/>
    <n v="1251.5999999999999"/>
    <n v="2"/>
    <d v="2020-10-19T00:00:00"/>
    <x v="262"/>
    <d v="2020-10-19T00:00:00"/>
    <d v="2020-11-30T00:00:00"/>
    <n v="42"/>
    <n v="19"/>
    <n v="26700.18"/>
  </r>
  <r>
    <s v="KR"/>
    <n v="3298074"/>
    <n v="1023"/>
    <n v="1"/>
    <d v="2020-11-02T00:00:00"/>
    <x v="441"/>
    <d v="2020-11-02T00:00:00"/>
    <d v="2020-11-30T00:00:00"/>
    <n v="28"/>
    <n v="3"/>
    <n v="4838.16"/>
  </r>
  <r>
    <s v="KR"/>
    <n v="3298146"/>
    <n v="271.2"/>
    <n v="1"/>
    <d v="2020-11-02T00:00:00"/>
    <x v="305"/>
    <d v="2020-11-02T00:00:00"/>
    <d v="2020-11-30T00:00:00"/>
    <n v="28"/>
    <n v="18"/>
    <n v="20289.420000000002"/>
  </r>
  <r>
    <s v="KR"/>
    <n v="3301296"/>
    <n v="156.30000000000001"/>
    <n v="2"/>
    <d v="2020-10-26T00:00:00"/>
    <x v="41"/>
    <d v="2020-11-30T00:00:00"/>
    <d v="2020-11-30T00:00:00"/>
    <n v="0"/>
    <n v="2209"/>
    <n v="1914248.1599999955"/>
  </r>
  <r>
    <s v="KR"/>
    <n v="3301296"/>
    <n v="78.12"/>
    <n v="1"/>
    <d v="2020-11-02T00:00:00"/>
    <x v="41"/>
    <d v="2020-11-30T00:00:00"/>
    <d v="2020-11-30T00:00:00"/>
    <n v="0"/>
    <n v="2209"/>
    <n v="1914248.1599999955"/>
  </r>
  <r>
    <s v="KR"/>
    <n v="3301296"/>
    <n v="-319.62"/>
    <n v="-1"/>
    <d v="2020-10-12T00:00:00"/>
    <x v="41"/>
    <d v="2020-11-30T00:00:00"/>
    <d v="2020-11-30T00:00:00"/>
    <n v="0"/>
    <n v="2209"/>
    <n v="1914248.1599999955"/>
  </r>
  <r>
    <s v="KR"/>
    <n v="3301296"/>
    <n v="826.68"/>
    <n v="3"/>
    <d v="2020-10-12T00:00:00"/>
    <x v="41"/>
    <d v="2020-11-30T00:00:00"/>
    <d v="2020-11-30T00:00:00"/>
    <n v="0"/>
    <n v="2209"/>
    <n v="1914248.1599999955"/>
  </r>
  <r>
    <s v="KR"/>
    <n v="3301296"/>
    <n v="273.54000000000002"/>
    <n v="1"/>
    <d v="2020-11-02T00:00:00"/>
    <x v="41"/>
    <d v="2020-11-30T00:00:00"/>
    <d v="2020-11-30T00:00:00"/>
    <n v="0"/>
    <n v="2209"/>
    <n v="1914248.1599999955"/>
  </r>
  <r>
    <s v="KR"/>
    <n v="3301296"/>
    <n v="354.3"/>
    <n v="1"/>
    <d v="2020-10-12T00:00:00"/>
    <x v="41"/>
    <d v="2020-11-30T00:00:00"/>
    <d v="2020-11-30T00:00:00"/>
    <n v="0"/>
    <n v="2209"/>
    <n v="1914248.1599999955"/>
  </r>
  <r>
    <s v="KR"/>
    <n v="3301296"/>
    <n v="703.5"/>
    <n v="2"/>
    <d v="2020-10-26T00:00:00"/>
    <x v="41"/>
    <d v="2020-11-30T00:00:00"/>
    <d v="2020-11-30T00:00:00"/>
    <n v="0"/>
    <n v="2209"/>
    <n v="1914248.1599999955"/>
  </r>
  <r>
    <s v="KR"/>
    <n v="3301296"/>
    <n v="351.72"/>
    <n v="1"/>
    <d v="2020-11-02T00:00:00"/>
    <x v="41"/>
    <d v="2020-11-30T00:00:00"/>
    <d v="2020-11-30T00:00:00"/>
    <n v="0"/>
    <n v="2209"/>
    <n v="1914248.1599999955"/>
  </r>
  <r>
    <s v="KR"/>
    <n v="3301296"/>
    <n v="472.44"/>
    <n v="1"/>
    <d v="2020-10-05T00:00:00"/>
    <x v="41"/>
    <d v="2020-11-30T00:00:00"/>
    <d v="2020-11-30T00:00:00"/>
    <n v="0"/>
    <n v="2209"/>
    <n v="1914248.1599999955"/>
  </r>
  <r>
    <s v="KR"/>
    <n v="3301296"/>
    <n v="3779.28"/>
    <n v="8"/>
    <d v="2020-10-12T00:00:00"/>
    <x v="41"/>
    <d v="2020-11-30T00:00:00"/>
    <d v="2020-11-30T00:00:00"/>
    <n v="0"/>
    <n v="2209"/>
    <n v="1914248.1599999955"/>
  </r>
  <r>
    <s v="KR"/>
    <n v="3301296"/>
    <n v="944.82"/>
    <n v="2"/>
    <d v="2020-10-19T00:00:00"/>
    <x v="41"/>
    <d v="2020-11-30T00:00:00"/>
    <d v="2020-11-30T00:00:00"/>
    <n v="0"/>
    <n v="2209"/>
    <n v="1914248.1599999955"/>
  </r>
  <r>
    <s v="KR"/>
    <n v="3301296"/>
    <n v="4220.34"/>
    <n v="9"/>
    <d v="2020-10-26T00:00:00"/>
    <x v="41"/>
    <d v="2020-11-30T00:00:00"/>
    <d v="2020-11-30T00:00:00"/>
    <n v="0"/>
    <n v="2209"/>
    <n v="1914248.1599999955"/>
  </r>
  <r>
    <s v="KR"/>
    <n v="3301296"/>
    <n v="2344.62"/>
    <n v="5"/>
    <d v="2020-11-02T00:00:00"/>
    <x v="41"/>
    <d v="2020-11-30T00:00:00"/>
    <d v="2020-11-30T00:00:00"/>
    <n v="0"/>
    <n v="2209"/>
    <n v="1914248.1599999955"/>
  </r>
  <r>
    <s v="KR"/>
    <n v="3301296"/>
    <n v="-391.14"/>
    <n v="-1"/>
    <d v="2020-10-12T00:00:00"/>
    <x v="41"/>
    <d v="2020-11-30T00:00:00"/>
    <d v="2020-11-30T00:00:00"/>
    <n v="0"/>
    <n v="2209"/>
    <n v="1914248.1599999955"/>
  </r>
  <r>
    <s v="KR"/>
    <n v="3301296"/>
    <n v="782.22"/>
    <n v="2"/>
    <d v="2020-10-12T00:00:00"/>
    <x v="41"/>
    <d v="2020-11-30T00:00:00"/>
    <d v="2020-11-30T00:00:00"/>
    <n v="0"/>
    <n v="2209"/>
    <n v="1914248.1599999955"/>
  </r>
  <r>
    <s v="KR"/>
    <n v="3301296"/>
    <n v="776.46"/>
    <n v="2"/>
    <d v="2020-10-26T00:00:00"/>
    <x v="41"/>
    <d v="2020-11-30T00:00:00"/>
    <d v="2020-11-30T00:00:00"/>
    <n v="0"/>
    <n v="2209"/>
    <n v="1914248.1599999955"/>
  </r>
  <r>
    <s v="KR"/>
    <n v="3301296"/>
    <n v="1552.98"/>
    <n v="4"/>
    <d v="2020-11-02T00:00:00"/>
    <x v="41"/>
    <d v="2020-11-30T00:00:00"/>
    <d v="2020-11-30T00:00:00"/>
    <n v="0"/>
    <n v="2209"/>
    <n v="1914248.1599999955"/>
  </r>
  <r>
    <s v="KR"/>
    <n v="3301296"/>
    <n v="-620.82000000000005"/>
    <n v="-1"/>
    <d v="2020-10-19T00:00:00"/>
    <x v="41"/>
    <d v="2020-11-30T00:00:00"/>
    <d v="2020-11-30T00:00:00"/>
    <n v="0"/>
    <n v="2209"/>
    <n v="1914248.1599999955"/>
  </r>
  <r>
    <s v="KR"/>
    <n v="3301296"/>
    <n v="-620.82000000000005"/>
    <n v="-1"/>
    <d v="2020-10-12T00:00:00"/>
    <x v="41"/>
    <d v="2020-11-30T00:00:00"/>
    <d v="2020-11-30T00:00:00"/>
    <n v="0"/>
    <n v="2209"/>
    <n v="1914248.1599999955"/>
  </r>
  <r>
    <s v="KR"/>
    <n v="3301296"/>
    <n v="1241.6400000000001"/>
    <n v="2"/>
    <d v="2020-10-05T00:00:00"/>
    <x v="41"/>
    <d v="2020-11-30T00:00:00"/>
    <d v="2020-11-30T00:00:00"/>
    <n v="0"/>
    <n v="2209"/>
    <n v="1914248.1599999955"/>
  </r>
  <r>
    <s v="KR"/>
    <n v="3301296"/>
    <n v="5587.38"/>
    <n v="9"/>
    <d v="2020-10-12T00:00:00"/>
    <x v="41"/>
    <d v="2020-11-30T00:00:00"/>
    <d v="2020-11-30T00:00:00"/>
    <n v="0"/>
    <n v="2209"/>
    <n v="1914248.1599999955"/>
  </r>
  <r>
    <s v="KR"/>
    <n v="3301296"/>
    <n v="4345.74"/>
    <n v="7"/>
    <d v="2020-10-19T00:00:00"/>
    <x v="41"/>
    <d v="2020-11-30T00:00:00"/>
    <d v="2020-11-30T00:00:00"/>
    <n v="0"/>
    <n v="2209"/>
    <n v="1914248.1599999955"/>
  </r>
  <r>
    <s v="KR"/>
    <n v="3301296"/>
    <n v="6162.78"/>
    <n v="10"/>
    <d v="2020-10-26T00:00:00"/>
    <x v="41"/>
    <d v="2020-11-30T00:00:00"/>
    <d v="2020-11-30T00:00:00"/>
    <n v="0"/>
    <n v="2209"/>
    <n v="1914248.1599999955"/>
  </r>
  <r>
    <s v="KR"/>
    <n v="3301296"/>
    <n v="5546.52"/>
    <n v="9"/>
    <d v="2020-11-02T00:00:00"/>
    <x v="41"/>
    <d v="2020-11-30T00:00:00"/>
    <d v="2020-11-30T00:00:00"/>
    <n v="0"/>
    <n v="2209"/>
    <n v="1914248.1599999955"/>
  </r>
  <r>
    <s v="KR"/>
    <n v="3301296"/>
    <n v="90.6"/>
    <n v="1"/>
    <d v="2020-11-02T00:00:00"/>
    <x v="41"/>
    <d v="2020-11-30T00:00:00"/>
    <d v="2020-11-30T00:00:00"/>
    <n v="0"/>
    <n v="2209"/>
    <n v="1914248.1599999955"/>
  </r>
  <r>
    <s v="KR"/>
    <n v="3301296"/>
    <n v="182.64"/>
    <n v="1"/>
    <d v="2020-10-12T00:00:00"/>
    <x v="41"/>
    <d v="2020-11-30T00:00:00"/>
    <d v="2020-11-30T00:00:00"/>
    <n v="0"/>
    <n v="2209"/>
    <n v="1914248.1599999955"/>
  </r>
  <r>
    <s v="KR"/>
    <n v="3301296"/>
    <n v="136.91999999999999"/>
    <n v="1"/>
    <d v="2020-10-19T00:00:00"/>
    <x v="41"/>
    <d v="2020-11-30T00:00:00"/>
    <d v="2020-11-30T00:00:00"/>
    <n v="0"/>
    <n v="2209"/>
    <n v="1914248.1599999955"/>
  </r>
  <r>
    <s v="KR"/>
    <n v="3301296"/>
    <n v="114.12"/>
    <n v="1"/>
    <d v="2020-10-05T00:00:00"/>
    <x v="41"/>
    <d v="2020-11-30T00:00:00"/>
    <d v="2020-11-30T00:00:00"/>
    <n v="0"/>
    <n v="2209"/>
    <n v="1914248.1599999955"/>
  </r>
  <r>
    <s v="KR"/>
    <n v="3301296"/>
    <n v="90.6"/>
    <n v="2"/>
    <d v="2020-11-02T00:00:00"/>
    <x v="41"/>
    <d v="2020-11-30T00:00:00"/>
    <d v="2020-11-30T00:00:00"/>
    <n v="0"/>
    <n v="2209"/>
    <n v="1914248.1599999955"/>
  </r>
  <r>
    <s v="KR"/>
    <n v="3301296"/>
    <n v="340.02"/>
    <n v="1"/>
    <d v="2020-11-02T00:00:00"/>
    <x v="41"/>
    <d v="2020-11-30T00:00:00"/>
    <d v="2020-11-30T00:00:00"/>
    <n v="0"/>
    <n v="2209"/>
    <n v="1914248.1599999955"/>
  </r>
  <r>
    <s v="KR"/>
    <n v="3301296"/>
    <n v="136.91999999999999"/>
    <n v="1"/>
    <d v="2020-10-19T00:00:00"/>
    <x v="41"/>
    <d v="2020-11-30T00:00:00"/>
    <d v="2020-11-30T00:00:00"/>
    <n v="0"/>
    <n v="2209"/>
    <n v="1914248.1599999955"/>
  </r>
  <r>
    <s v="KR"/>
    <n v="3301296"/>
    <n v="135.96"/>
    <n v="1"/>
    <d v="2020-10-26T00:00:00"/>
    <x v="41"/>
    <d v="2020-11-30T00:00:00"/>
    <d v="2020-11-30T00:00:00"/>
    <n v="0"/>
    <n v="2209"/>
    <n v="1914248.1599999955"/>
  </r>
  <r>
    <s v="KR"/>
    <n v="3301296"/>
    <n v="136.91999999999999"/>
    <n v="1"/>
    <d v="2020-10-12T00:00:00"/>
    <x v="41"/>
    <d v="2020-11-30T00:00:00"/>
    <d v="2020-11-30T00:00:00"/>
    <n v="0"/>
    <n v="2209"/>
    <n v="1914248.1599999955"/>
  </r>
  <r>
    <s v="KR"/>
    <n v="3301296"/>
    <n v="271.92"/>
    <n v="2"/>
    <d v="2020-11-02T00:00:00"/>
    <x v="41"/>
    <d v="2020-11-30T00:00:00"/>
    <d v="2020-11-30T00:00:00"/>
    <n v="0"/>
    <n v="2209"/>
    <n v="1914248.1599999955"/>
  </r>
  <r>
    <s v="KR"/>
    <n v="3301296"/>
    <n v="181.32"/>
    <n v="1"/>
    <d v="2020-11-02T00:00:00"/>
    <x v="41"/>
    <d v="2020-11-30T00:00:00"/>
    <d v="2020-11-30T00:00:00"/>
    <n v="0"/>
    <n v="2209"/>
    <n v="1914248.1599999955"/>
  </r>
  <r>
    <s v="KR"/>
    <n v="3301296"/>
    <n v="317.22000000000003"/>
    <n v="1"/>
    <d v="2020-11-02T00:00:00"/>
    <x v="41"/>
    <d v="2020-11-30T00:00:00"/>
    <d v="2020-11-30T00:00:00"/>
    <n v="0"/>
    <n v="2209"/>
    <n v="1914248.1599999955"/>
  </r>
  <r>
    <s v="KR"/>
    <n v="3301296"/>
    <n v="226.68"/>
    <n v="1"/>
    <d v="2020-10-26T00:00:00"/>
    <x v="41"/>
    <d v="2020-11-30T00:00:00"/>
    <d v="2020-11-30T00:00:00"/>
    <n v="0"/>
    <n v="2209"/>
    <n v="1914248.1599999955"/>
  </r>
  <r>
    <s v="KR"/>
    <n v="3301296"/>
    <n v="456.66"/>
    <n v="1"/>
    <d v="2020-10-05T00:00:00"/>
    <x v="41"/>
    <d v="2020-11-30T00:00:00"/>
    <d v="2020-11-30T00:00:00"/>
    <n v="0"/>
    <n v="2209"/>
    <n v="1914248.1599999955"/>
  </r>
  <r>
    <s v="KR"/>
    <n v="3301296"/>
    <n v="453.3"/>
    <n v="1"/>
    <d v="2020-10-26T00:00:00"/>
    <x v="41"/>
    <d v="2020-11-30T00:00:00"/>
    <d v="2020-11-30T00:00:00"/>
    <n v="0"/>
    <n v="2209"/>
    <n v="1914248.1599999955"/>
  </r>
  <r>
    <s v="KR"/>
    <n v="3301296"/>
    <n v="453.3"/>
    <n v="1"/>
    <d v="2020-11-02T00:00:00"/>
    <x v="41"/>
    <d v="2020-11-30T00:00:00"/>
    <d v="2020-11-30T00:00:00"/>
    <n v="0"/>
    <n v="2209"/>
    <n v="1914248.1599999955"/>
  </r>
  <r>
    <s v="KR"/>
    <n v="3301296"/>
    <n v="226.68"/>
    <n v="1"/>
    <d v="2020-11-02T00:00:00"/>
    <x v="41"/>
    <d v="2020-11-30T00:00:00"/>
    <d v="2020-11-30T00:00:00"/>
    <n v="0"/>
    <n v="2209"/>
    <n v="1914248.1599999955"/>
  </r>
  <r>
    <s v="KR"/>
    <n v="3301296"/>
    <n v="226.68"/>
    <n v="1"/>
    <d v="2020-11-02T00:00:00"/>
    <x v="41"/>
    <d v="2020-11-30T00:00:00"/>
    <d v="2020-11-30T00:00:00"/>
    <n v="0"/>
    <n v="2209"/>
    <n v="1914248.1599999955"/>
  </r>
  <r>
    <s v="KR"/>
    <n v="3301296"/>
    <n v="181.32"/>
    <n v="1"/>
    <d v="2020-10-26T00:00:00"/>
    <x v="41"/>
    <d v="2020-11-30T00:00:00"/>
    <d v="2020-11-30T00:00:00"/>
    <n v="0"/>
    <n v="2209"/>
    <n v="1914248.1599999955"/>
  </r>
  <r>
    <s v="KR"/>
    <n v="3301296"/>
    <n v="117.24"/>
    <n v="1"/>
    <d v="2020-11-02T00:00:00"/>
    <x v="41"/>
    <d v="2020-11-30T00:00:00"/>
    <d v="2020-11-30T00:00:00"/>
    <n v="0"/>
    <n v="2209"/>
    <n v="1914248.1599999955"/>
  </r>
  <r>
    <s v="KR"/>
    <n v="3301296"/>
    <n v="132.84"/>
    <n v="1"/>
    <d v="2020-11-02T00:00:00"/>
    <x v="41"/>
    <d v="2020-11-30T00:00:00"/>
    <d v="2020-11-30T00:00:00"/>
    <n v="0"/>
    <n v="2209"/>
    <n v="1914248.1599999955"/>
  </r>
  <r>
    <s v="KR"/>
    <n v="3301296"/>
    <n v="625.74"/>
    <n v="1"/>
    <d v="2020-10-19T00:00:00"/>
    <x v="41"/>
    <d v="2020-11-30T00:00:00"/>
    <d v="2020-11-30T00:00:00"/>
    <n v="0"/>
    <n v="2209"/>
    <n v="1914248.1599999955"/>
  </r>
  <r>
    <s v="KR"/>
    <n v="3301296"/>
    <n v="595.98"/>
    <n v="1"/>
    <d v="2020-10-12T00:00:00"/>
    <x v="41"/>
    <d v="2020-11-30T00:00:00"/>
    <d v="2020-11-30T00:00:00"/>
    <n v="0"/>
    <n v="2209"/>
    <n v="1914248.1599999955"/>
  </r>
  <r>
    <s v="KR"/>
    <n v="3301296"/>
    <n v="1783.56"/>
    <n v="3"/>
    <d v="2020-10-19T00:00:00"/>
    <x v="41"/>
    <d v="2020-11-30T00:00:00"/>
    <d v="2020-11-30T00:00:00"/>
    <n v="0"/>
    <n v="2209"/>
    <n v="1914248.1599999955"/>
  </r>
  <r>
    <s v="KR"/>
    <n v="3301296"/>
    <n v="2958.18"/>
    <n v="5"/>
    <d v="2020-10-26T00:00:00"/>
    <x v="41"/>
    <d v="2020-11-30T00:00:00"/>
    <d v="2020-11-30T00:00:00"/>
    <n v="0"/>
    <n v="2209"/>
    <n v="1914248.1599999955"/>
  </r>
  <r>
    <s v="KR"/>
    <n v="3301296"/>
    <n v="2366.58"/>
    <n v="4"/>
    <d v="2020-11-02T00:00:00"/>
    <x v="41"/>
    <d v="2020-11-30T00:00:00"/>
    <d v="2020-11-30T00:00:00"/>
    <n v="0"/>
    <n v="2209"/>
    <n v="1914248.1599999955"/>
  </r>
  <r>
    <s v="KR"/>
    <n v="3301296"/>
    <n v="1191.9000000000001"/>
    <n v="2"/>
    <d v="2020-10-12T00:00:00"/>
    <x v="41"/>
    <d v="2020-11-30T00:00:00"/>
    <d v="2020-11-30T00:00:00"/>
    <n v="0"/>
    <n v="2209"/>
    <n v="1914248.1599999955"/>
  </r>
  <r>
    <s v="KR"/>
    <n v="3301296"/>
    <n v="1183.26"/>
    <n v="2"/>
    <d v="2020-10-26T00:00:00"/>
    <x v="41"/>
    <d v="2020-11-30T00:00:00"/>
    <d v="2020-11-30T00:00:00"/>
    <n v="0"/>
    <n v="2209"/>
    <n v="1914248.1599999955"/>
  </r>
  <r>
    <s v="KR"/>
    <n v="3301296"/>
    <n v="3653.04"/>
    <n v="8"/>
    <d v="2020-10-12T00:00:00"/>
    <x v="41"/>
    <d v="2020-11-30T00:00:00"/>
    <d v="2020-11-30T00:00:00"/>
    <n v="0"/>
    <n v="2209"/>
    <n v="1914248.1599999955"/>
  </r>
  <r>
    <s v="KR"/>
    <n v="3301296"/>
    <n v="2283.1799999999998"/>
    <n v="5"/>
    <d v="2020-10-19T00:00:00"/>
    <x v="41"/>
    <d v="2020-11-30T00:00:00"/>
    <d v="2020-11-30T00:00:00"/>
    <n v="0"/>
    <n v="2209"/>
    <n v="1914248.1599999955"/>
  </r>
  <r>
    <s v="KR"/>
    <n v="3301296"/>
    <n v="182.64"/>
    <n v="1"/>
    <d v="2020-10-19T00:00:00"/>
    <x v="41"/>
    <d v="2020-11-30T00:00:00"/>
    <d v="2020-11-30T00:00:00"/>
    <n v="0"/>
    <n v="2209"/>
    <n v="1914248.1599999955"/>
  </r>
  <r>
    <s v="KR"/>
    <n v="3301296"/>
    <n v="53.34"/>
    <n v="1"/>
    <d v="2020-10-05T00:00:00"/>
    <x v="41"/>
    <d v="2020-11-30T00:00:00"/>
    <d v="2020-11-30T00:00:00"/>
    <n v="0"/>
    <n v="2209"/>
    <n v="1914248.1599999955"/>
  </r>
  <r>
    <s v="KR"/>
    <n v="3301296"/>
    <n v="53.34"/>
    <n v="1"/>
    <d v="2020-10-12T00:00:00"/>
    <x v="41"/>
    <d v="2020-11-30T00:00:00"/>
    <d v="2020-11-30T00:00:00"/>
    <n v="0"/>
    <n v="2209"/>
    <n v="1914248.1599999955"/>
  </r>
  <r>
    <s v="KR"/>
    <n v="3301296"/>
    <n v="53.34"/>
    <n v="1"/>
    <d v="2020-10-19T00:00:00"/>
    <x v="41"/>
    <d v="2020-11-30T00:00:00"/>
    <d v="2020-11-30T00:00:00"/>
    <n v="0"/>
    <n v="2209"/>
    <n v="1914248.1599999955"/>
  </r>
  <r>
    <s v="KR"/>
    <n v="3301296"/>
    <n v="52.92"/>
    <n v="1"/>
    <d v="2020-10-26T00:00:00"/>
    <x v="41"/>
    <d v="2020-11-30T00:00:00"/>
    <d v="2020-11-30T00:00:00"/>
    <n v="0"/>
    <n v="2209"/>
    <n v="1914248.1599999955"/>
  </r>
  <r>
    <s v="KR"/>
    <n v="3301296"/>
    <n v="-160.02000000000001"/>
    <n v="-1"/>
    <d v="2020-10-12T00:00:00"/>
    <x v="41"/>
    <d v="2020-11-30T00:00:00"/>
    <d v="2020-11-30T00:00:00"/>
    <n v="0"/>
    <n v="2209"/>
    <n v="1914248.1599999955"/>
  </r>
  <r>
    <s v="KR"/>
    <n v="3301296"/>
    <n v="1440.36"/>
    <n v="9"/>
    <d v="2020-10-12T00:00:00"/>
    <x v="41"/>
    <d v="2020-11-30T00:00:00"/>
    <d v="2020-11-30T00:00:00"/>
    <n v="0"/>
    <n v="2209"/>
    <n v="1914248.1599999955"/>
  </r>
  <r>
    <s v="KR"/>
    <n v="3301296"/>
    <n v="480.12"/>
    <n v="3"/>
    <d v="2020-10-19T00:00:00"/>
    <x v="41"/>
    <d v="2020-11-30T00:00:00"/>
    <d v="2020-11-30T00:00:00"/>
    <n v="0"/>
    <n v="2209"/>
    <n v="1914248.1599999955"/>
  </r>
  <r>
    <s v="KR"/>
    <n v="3301296"/>
    <n v="476.64"/>
    <n v="3"/>
    <d v="2020-10-26T00:00:00"/>
    <x v="41"/>
    <d v="2020-11-30T00:00:00"/>
    <d v="2020-11-30T00:00:00"/>
    <n v="0"/>
    <n v="2209"/>
    <n v="1914248.1599999955"/>
  </r>
  <r>
    <s v="KR"/>
    <n v="3301296"/>
    <n v="1747.62"/>
    <n v="11"/>
    <d v="2020-11-02T00:00:00"/>
    <x v="41"/>
    <d v="2020-11-30T00:00:00"/>
    <d v="2020-11-30T00:00:00"/>
    <n v="0"/>
    <n v="2209"/>
    <n v="1914248.1599999955"/>
  </r>
  <r>
    <s v="KR"/>
    <n v="3301296"/>
    <n v="1092.6600000000001"/>
    <n v="4"/>
    <d v="2020-10-12T00:00:00"/>
    <x v="41"/>
    <d v="2020-11-30T00:00:00"/>
    <d v="2020-11-30T00:00:00"/>
    <n v="0"/>
    <n v="2209"/>
    <n v="1914248.1599999955"/>
  </r>
  <r>
    <s v="KR"/>
    <n v="3301296"/>
    <n v="1365.84"/>
    <n v="5"/>
    <d v="2020-10-19T00:00:00"/>
    <x v="41"/>
    <d v="2020-11-30T00:00:00"/>
    <d v="2020-11-30T00:00:00"/>
    <n v="0"/>
    <n v="2209"/>
    <n v="1914248.1599999955"/>
  </r>
  <r>
    <s v="KR"/>
    <n v="3301296"/>
    <n v="1084.68"/>
    <n v="4"/>
    <d v="2020-10-26T00:00:00"/>
    <x v="41"/>
    <d v="2020-11-30T00:00:00"/>
    <d v="2020-11-30T00:00:00"/>
    <n v="0"/>
    <n v="2209"/>
    <n v="1914248.1599999955"/>
  </r>
  <r>
    <s v="KR"/>
    <n v="3301296"/>
    <n v="1898.22"/>
    <n v="7"/>
    <d v="2020-11-02T00:00:00"/>
    <x v="41"/>
    <d v="2020-11-30T00:00:00"/>
    <d v="2020-11-30T00:00:00"/>
    <n v="0"/>
    <n v="2209"/>
    <n v="1914248.1599999955"/>
  </r>
  <r>
    <s v="KR"/>
    <n v="3301296"/>
    <n v="164.04"/>
    <n v="2"/>
    <d v="2020-10-05T00:00:00"/>
    <x v="41"/>
    <d v="2020-11-30T00:00:00"/>
    <d v="2020-11-30T00:00:00"/>
    <n v="0"/>
    <n v="2209"/>
    <n v="1914248.1599999955"/>
  </r>
  <r>
    <s v="KR"/>
    <n v="3301296"/>
    <n v="164.04"/>
    <n v="2"/>
    <d v="2020-10-12T00:00:00"/>
    <x v="41"/>
    <d v="2020-11-30T00:00:00"/>
    <d v="2020-11-30T00:00:00"/>
    <n v="0"/>
    <n v="2209"/>
    <n v="1914248.1599999955"/>
  </r>
  <r>
    <s v="KR"/>
    <n v="3301296"/>
    <n v="164.04"/>
    <n v="2"/>
    <d v="2020-10-19T00:00:00"/>
    <x v="41"/>
    <d v="2020-11-30T00:00:00"/>
    <d v="2020-11-30T00:00:00"/>
    <n v="0"/>
    <n v="2209"/>
    <n v="1914248.1599999955"/>
  </r>
  <r>
    <s v="KR"/>
    <n v="3301296"/>
    <n v="81.42"/>
    <n v="1"/>
    <d v="2020-10-26T00:00:00"/>
    <x v="41"/>
    <d v="2020-11-30T00:00:00"/>
    <d v="2020-11-30T00:00:00"/>
    <n v="0"/>
    <n v="2209"/>
    <n v="1914248.1599999955"/>
  </r>
  <r>
    <s v="KR"/>
    <n v="3301296"/>
    <n v="162.78"/>
    <n v="2"/>
    <d v="2020-11-02T00:00:00"/>
    <x v="41"/>
    <d v="2020-11-30T00:00:00"/>
    <d v="2020-11-30T00:00:00"/>
    <n v="0"/>
    <n v="2209"/>
    <n v="1914248.1599999955"/>
  </r>
  <r>
    <s v="KR"/>
    <n v="3301296"/>
    <n v="267.72000000000003"/>
    <n v="1"/>
    <d v="2020-10-12T00:00:00"/>
    <x v="41"/>
    <d v="2020-11-30T00:00:00"/>
    <d v="2020-11-30T00:00:00"/>
    <n v="0"/>
    <n v="2209"/>
    <n v="1914248.1599999955"/>
  </r>
  <r>
    <s v="KR"/>
    <n v="3301296"/>
    <n v="265.8"/>
    <n v="1"/>
    <d v="2020-10-19T00:00:00"/>
    <x v="41"/>
    <d v="2020-11-30T00:00:00"/>
    <d v="2020-11-30T00:00:00"/>
    <n v="0"/>
    <n v="2209"/>
    <n v="1914248.1599999955"/>
  </r>
  <r>
    <s v="KR"/>
    <n v="3301296"/>
    <n v="492.18"/>
    <n v="4"/>
    <d v="2020-10-05T00:00:00"/>
    <x v="41"/>
    <d v="2020-11-30T00:00:00"/>
    <d v="2020-11-30T00:00:00"/>
    <n v="0"/>
    <n v="2209"/>
    <n v="1914248.1599999955"/>
  </r>
  <r>
    <s v="KR"/>
    <n v="3301296"/>
    <n v="2707.02"/>
    <n v="22"/>
    <d v="2020-10-12T00:00:00"/>
    <x v="41"/>
    <d v="2020-11-30T00:00:00"/>
    <d v="2020-11-30T00:00:00"/>
    <n v="0"/>
    <n v="2209"/>
    <n v="1914248.1599999955"/>
  </r>
  <r>
    <s v="KR"/>
    <n v="3301296"/>
    <n v="1966.98"/>
    <n v="16"/>
    <d v="2020-10-19T00:00:00"/>
    <x v="41"/>
    <d v="2020-11-30T00:00:00"/>
    <d v="2020-11-30T00:00:00"/>
    <n v="0"/>
    <n v="2209"/>
    <n v="1914248.1599999955"/>
  </r>
  <r>
    <s v="KR"/>
    <n v="3301296"/>
    <n v="3542.64"/>
    <n v="29"/>
    <d v="2020-10-26T00:00:00"/>
    <x v="41"/>
    <d v="2020-11-30T00:00:00"/>
    <d v="2020-11-30T00:00:00"/>
    <n v="0"/>
    <n v="2209"/>
    <n v="1914248.1599999955"/>
  </r>
  <r>
    <s v="KR"/>
    <n v="3301296"/>
    <n v="3786.96"/>
    <n v="31"/>
    <d v="2020-11-02T00:00:00"/>
    <x v="41"/>
    <d v="2020-11-30T00:00:00"/>
    <d v="2020-11-30T00:00:00"/>
    <n v="0"/>
    <n v="2209"/>
    <n v="1914248.1599999955"/>
  </r>
  <r>
    <s v="KR"/>
    <n v="3301296"/>
    <n v="1230.18"/>
    <n v="5"/>
    <d v="2020-10-05T00:00:00"/>
    <x v="41"/>
    <d v="2020-11-30T00:00:00"/>
    <d v="2020-11-30T00:00:00"/>
    <n v="0"/>
    <n v="2209"/>
    <n v="1914248.1599999955"/>
  </r>
  <r>
    <s v="KR"/>
    <n v="3301296"/>
    <n v="2460.36"/>
    <n v="10"/>
    <d v="2020-10-12T00:00:00"/>
    <x v="41"/>
    <d v="2020-11-30T00:00:00"/>
    <d v="2020-11-30T00:00:00"/>
    <n v="0"/>
    <n v="2209"/>
    <n v="1914248.1599999955"/>
  </r>
  <r>
    <s v="KR"/>
    <n v="3301296"/>
    <n v="2210.64"/>
    <n v="9"/>
    <d v="2020-10-19T00:00:00"/>
    <x v="41"/>
    <d v="2020-11-30T00:00:00"/>
    <d v="2020-11-30T00:00:00"/>
    <n v="0"/>
    <n v="2209"/>
    <n v="1914248.1599999955"/>
  </r>
  <r>
    <s v="KR"/>
    <n v="3301296"/>
    <n v="4151.5200000000004"/>
    <n v="17"/>
    <d v="2020-10-26T00:00:00"/>
    <x v="41"/>
    <d v="2020-11-30T00:00:00"/>
    <d v="2020-11-30T00:00:00"/>
    <n v="0"/>
    <n v="2209"/>
    <n v="1914248.1599999955"/>
  </r>
  <r>
    <s v="KR"/>
    <n v="3301296"/>
    <n v="2686.32"/>
    <n v="11"/>
    <d v="2020-11-02T00:00:00"/>
    <x v="41"/>
    <d v="2020-11-30T00:00:00"/>
    <d v="2020-11-30T00:00:00"/>
    <n v="0"/>
    <n v="2209"/>
    <n v="1914248.1599999955"/>
  </r>
  <r>
    <s v="KR"/>
    <n v="3301296"/>
    <n v="1217.7"/>
    <n v="1"/>
    <d v="2020-10-12T00:00:00"/>
    <x v="41"/>
    <d v="2020-11-30T00:00:00"/>
    <d v="2020-11-30T00:00:00"/>
    <n v="0"/>
    <n v="2209"/>
    <n v="1914248.1599999955"/>
  </r>
  <r>
    <s v="KR"/>
    <n v="3301296"/>
    <n v="2417.52"/>
    <n v="2"/>
    <d v="2020-11-02T00:00:00"/>
    <x v="41"/>
    <d v="2020-11-30T00:00:00"/>
    <d v="2020-11-30T00:00:00"/>
    <n v="0"/>
    <n v="2209"/>
    <n v="1914248.1599999955"/>
  </r>
  <r>
    <s v="KR"/>
    <n v="3400308"/>
    <n v="620.82000000000005"/>
    <n v="1"/>
    <d v="2020-10-19T00:00:00"/>
    <x v="543"/>
    <d v="2020-11-30T00:00:00"/>
    <d v="2020-11-30T00:00:00"/>
    <n v="0"/>
    <n v="85"/>
    <n v="271998.24000000005"/>
  </r>
  <r>
    <s v="KR"/>
    <n v="3400308"/>
    <n v="1217.7"/>
    <n v="1"/>
    <d v="2020-10-05T00:00:00"/>
    <x v="543"/>
    <d v="2020-11-30T00:00:00"/>
    <d v="2020-11-30T00:00:00"/>
    <n v="0"/>
    <n v="85"/>
    <n v="271998.24000000005"/>
  </r>
  <r>
    <s v="KR"/>
    <n v="3400308"/>
    <n v="4870.8599999999997"/>
    <n v="4"/>
    <d v="2020-10-19T00:00:00"/>
    <x v="543"/>
    <d v="2020-11-30T00:00:00"/>
    <d v="2020-11-30T00:00:00"/>
    <n v="0"/>
    <n v="85"/>
    <n v="271998.24000000005"/>
  </r>
  <r>
    <s v="KR"/>
    <n v="3400308"/>
    <n v="2417.52"/>
    <n v="2"/>
    <d v="2020-10-26T00:00:00"/>
    <x v="543"/>
    <d v="2020-11-30T00:00:00"/>
    <d v="2020-11-30T00:00:00"/>
    <n v="0"/>
    <n v="85"/>
    <n v="271998.24000000005"/>
  </r>
  <r>
    <s v="KR"/>
    <n v="3400308"/>
    <n v="3626.22"/>
    <n v="3"/>
    <d v="2020-11-02T00:00:00"/>
    <x v="543"/>
    <d v="2020-11-30T00:00:00"/>
    <d v="2020-11-30T00:00:00"/>
    <n v="0"/>
    <n v="85"/>
    <n v="271998.24000000005"/>
  </r>
  <r>
    <s v="KR"/>
    <n v="3431910"/>
    <n v="6172.68"/>
    <n v="1"/>
    <d v="2020-11-02T00:00:00"/>
    <x v="544"/>
    <d v="2020-11-02T00:00:00"/>
    <d v="2020-11-30T00:00:00"/>
    <n v="28"/>
    <n v="8"/>
    <n v="66171.600000000006"/>
  </r>
  <r>
    <s v="KR"/>
    <n v="3480588"/>
    <n v="1208.76"/>
    <n v="1"/>
    <d v="2020-10-26T00:00:00"/>
    <x v="708"/>
    <d v="2020-10-26T00:00:00"/>
    <d v="2020-11-30T00:00:00"/>
    <n v="35"/>
    <n v="1"/>
    <n v="1208.76"/>
  </r>
  <r>
    <s v="KR"/>
    <n v="3500928"/>
    <n v="1217.7"/>
    <n v="1"/>
    <d v="2020-10-12T00:00:00"/>
    <x v="709"/>
    <d v="2020-10-12T00:00:00"/>
    <d v="2020-11-30T00:00:00"/>
    <n v="49"/>
    <n v="1"/>
    <n v="1217.7"/>
  </r>
  <r>
    <s v="KR"/>
    <n v="3507360"/>
    <n v="2061.12"/>
    <n v="2"/>
    <d v="2020-10-12T00:00:00"/>
    <x v="263"/>
    <d v="2020-11-16T00:00:00"/>
    <d v="2020-11-30T00:00:00"/>
    <n v="14"/>
    <n v="20"/>
    <n v="59014.62"/>
  </r>
  <r>
    <s v="KR"/>
    <n v="3507360"/>
    <n v="1023"/>
    <n v="1"/>
    <d v="2020-10-26T00:00:00"/>
    <x v="263"/>
    <d v="2020-11-16T00:00:00"/>
    <d v="2020-11-30T00:00:00"/>
    <n v="14"/>
    <n v="20"/>
    <n v="59014.62"/>
  </r>
  <r>
    <s v="KR"/>
    <n v="3507360"/>
    <n v="2435.46"/>
    <n v="2"/>
    <d v="2020-10-12T00:00:00"/>
    <x v="263"/>
    <d v="2020-11-16T00:00:00"/>
    <d v="2020-11-30T00:00:00"/>
    <n v="14"/>
    <n v="20"/>
    <n v="59014.62"/>
  </r>
  <r>
    <s v="KR"/>
    <n v="3507360"/>
    <n v="1208.76"/>
    <n v="1"/>
    <d v="2020-10-26T00:00:00"/>
    <x v="263"/>
    <d v="2020-11-16T00:00:00"/>
    <d v="2020-11-30T00:00:00"/>
    <n v="14"/>
    <n v="20"/>
    <n v="59014.62"/>
  </r>
  <r>
    <s v="KR"/>
    <n v="3507360"/>
    <n v="2417.52"/>
    <n v="2"/>
    <d v="2020-11-02T00:00:00"/>
    <x v="263"/>
    <d v="2020-11-16T00:00:00"/>
    <d v="2020-11-30T00:00:00"/>
    <n v="14"/>
    <n v="20"/>
    <n v="59014.62"/>
  </r>
  <r>
    <s v="KR"/>
    <n v="3557904"/>
    <n v="388.26"/>
    <n v="1"/>
    <d v="2020-11-02T00:00:00"/>
    <x v="505"/>
    <d v="2020-11-23T00:00:00"/>
    <d v="2020-11-30T00:00:00"/>
    <n v="7"/>
    <n v="21"/>
    <n v="11899.8"/>
  </r>
  <r>
    <s v="KR"/>
    <n v="3557904"/>
    <n v="546.36"/>
    <n v="2"/>
    <d v="2020-10-12T00:00:00"/>
    <x v="505"/>
    <d v="2020-11-23T00:00:00"/>
    <d v="2020-11-30T00:00:00"/>
    <n v="7"/>
    <n v="21"/>
    <n v="11899.8"/>
  </r>
  <r>
    <s v="KR"/>
    <n v="3560202"/>
    <n v="2435.46"/>
    <n v="2"/>
    <d v="2020-10-12T00:00:00"/>
    <x v="90"/>
    <d v="2020-11-02T00:00:00"/>
    <d v="2020-11-30T00:00:00"/>
    <n v="28"/>
    <n v="19"/>
    <n v="48709.919999999998"/>
  </r>
  <r>
    <s v="KR"/>
    <n v="3560202"/>
    <n v="1208.76"/>
    <n v="1"/>
    <d v="2020-10-26T00:00:00"/>
    <x v="90"/>
    <d v="2020-11-02T00:00:00"/>
    <d v="2020-11-30T00:00:00"/>
    <n v="28"/>
    <n v="19"/>
    <n v="48709.919999999998"/>
  </r>
  <r>
    <s v="KR"/>
    <n v="3560202"/>
    <n v="4834.9799999999996"/>
    <n v="4"/>
    <d v="2020-11-02T00:00:00"/>
    <x v="90"/>
    <d v="2020-11-02T00:00:00"/>
    <d v="2020-11-30T00:00:00"/>
    <n v="28"/>
    <n v="19"/>
    <n v="48709.919999999998"/>
  </r>
  <r>
    <s v="KR"/>
    <n v="3633456"/>
    <n v="391.14"/>
    <n v="1"/>
    <d v="2020-10-12T00:00:00"/>
    <x v="308"/>
    <d v="2020-10-12T00:00:00"/>
    <d v="2020-11-30T00:00:00"/>
    <n v="49"/>
    <n v="13"/>
    <n v="13563.779999999997"/>
  </r>
  <r>
    <s v="KR"/>
    <n v="3644970"/>
    <n v="1208.76"/>
    <n v="1"/>
    <d v="2020-11-02T00:00:00"/>
    <x v="265"/>
    <d v="2020-11-30T00:00:00"/>
    <d v="2020-11-30T00:00:00"/>
    <n v="0"/>
    <n v="14"/>
    <n v="13832.160000000002"/>
  </r>
  <r>
    <s v="KR"/>
    <n v="3656058"/>
    <n v="2417.52"/>
    <n v="2"/>
    <d v="2020-11-02T00:00:00"/>
    <x v="693"/>
    <d v="2020-11-02T00:00:00"/>
    <d v="2020-11-30T00:00:00"/>
    <n v="28"/>
    <n v="2"/>
    <n v="3636"/>
  </r>
  <r>
    <s v="KR"/>
    <n v="3679404"/>
    <n v="1217.7"/>
    <n v="1"/>
    <d v="2020-10-19T00:00:00"/>
    <x v="136"/>
    <d v="2020-11-23T00:00:00"/>
    <d v="2020-11-30T00:00:00"/>
    <n v="7"/>
    <n v="38"/>
    <n v="63853.139999999978"/>
  </r>
  <r>
    <s v="KR"/>
    <n v="3700062"/>
    <n v="1217.7"/>
    <n v="1"/>
    <d v="2020-10-19T00:00:00"/>
    <x v="710"/>
    <d v="2020-10-19T00:00:00"/>
    <d v="2020-11-30T00:00:00"/>
    <n v="42"/>
    <n v="1"/>
    <n v="1217.7"/>
  </r>
  <r>
    <s v="KR"/>
    <n v="3750618"/>
    <n v="2246.8200000000002"/>
    <n v="1"/>
    <d v="2020-10-12T00:00:00"/>
    <x v="266"/>
    <d v="2020-11-23T00:00:00"/>
    <d v="2020-11-30T00:00:00"/>
    <n v="7"/>
    <n v="30"/>
    <n v="86594.10000000002"/>
  </r>
  <r>
    <s v="KR"/>
    <n v="3750618"/>
    <n v="2435.46"/>
    <n v="2"/>
    <d v="2020-10-05T00:00:00"/>
    <x v="266"/>
    <d v="2020-11-23T00:00:00"/>
    <d v="2020-11-30T00:00:00"/>
    <n v="7"/>
    <n v="30"/>
    <n v="86594.10000000002"/>
  </r>
  <r>
    <s v="KR"/>
    <n v="3764646"/>
    <n v="1217.7"/>
    <n v="1"/>
    <d v="2020-10-19T00:00:00"/>
    <x v="527"/>
    <d v="2020-11-02T00:00:00"/>
    <d v="2020-11-30T00:00:00"/>
    <n v="28"/>
    <n v="20"/>
    <n v="33292.01999999999"/>
  </r>
  <r>
    <s v="KR"/>
    <n v="3764646"/>
    <n v="2417.52"/>
    <n v="2"/>
    <d v="2020-11-02T00:00:00"/>
    <x v="527"/>
    <d v="2020-11-02T00:00:00"/>
    <d v="2020-11-30T00:00:00"/>
    <n v="28"/>
    <n v="20"/>
    <n v="33292.01999999999"/>
  </r>
  <r>
    <s v="KR"/>
    <n v="3786252"/>
    <n v="1208.76"/>
    <n v="1"/>
    <d v="2020-10-26T00:00:00"/>
    <x v="267"/>
    <d v="2020-10-26T00:00:00"/>
    <d v="2020-11-30T00:00:00"/>
    <n v="35"/>
    <n v="23"/>
    <n v="36715.68"/>
  </r>
  <r>
    <s v="KR"/>
    <n v="3869910"/>
    <n v="273.18"/>
    <n v="1"/>
    <d v="2020-10-12T00:00:00"/>
    <x v="363"/>
    <d v="2020-11-30T00:00:00"/>
    <d v="2020-11-30T00:00:00"/>
    <n v="0"/>
    <n v="21"/>
    <n v="12334.680000000002"/>
  </r>
  <r>
    <s v="KR"/>
    <n v="3869910"/>
    <n v="273.18"/>
    <n v="1"/>
    <d v="2020-10-19T00:00:00"/>
    <x v="363"/>
    <d v="2020-11-30T00:00:00"/>
    <d v="2020-11-30T00:00:00"/>
    <n v="0"/>
    <n v="21"/>
    <n v="12334.680000000002"/>
  </r>
  <r>
    <s v="KR"/>
    <n v="3877164"/>
    <n v="2417.52"/>
    <n v="2"/>
    <d v="2020-11-02T00:00:00"/>
    <x v="683"/>
    <d v="2020-11-02T00:00:00"/>
    <d v="2020-11-30T00:00:00"/>
    <n v="28"/>
    <n v="2"/>
    <n v="3618.7799999999997"/>
  </r>
  <r>
    <s v="KR"/>
    <n v="3932922"/>
    <n v="1208.76"/>
    <n v="1"/>
    <d v="2020-11-02T00:00:00"/>
    <x v="711"/>
    <d v="2020-11-02T00:00:00"/>
    <d v="2020-11-30T00:00:00"/>
    <n v="28"/>
    <n v="1"/>
    <n v="1208.76"/>
  </r>
  <r>
    <s v="KR"/>
    <n v="3934080"/>
    <n v="1023"/>
    <n v="1"/>
    <d v="2020-11-02T00:00:00"/>
    <x v="55"/>
    <d v="2020-11-02T00:00:00"/>
    <d v="2020-11-30T00:00:00"/>
    <n v="28"/>
    <n v="35"/>
    <n v="72196.2"/>
  </r>
  <r>
    <s v="KR"/>
    <n v="4086984"/>
    <n v="1217.7"/>
    <n v="1"/>
    <d v="2020-10-12T00:00:00"/>
    <x v="319"/>
    <d v="2020-10-12T00:00:00"/>
    <d v="2020-11-30T00:00:00"/>
    <n v="49"/>
    <n v="55"/>
    <n v="149727.66"/>
  </r>
  <r>
    <s v="KR"/>
    <n v="4092000"/>
    <n v="1217.7"/>
    <n v="1"/>
    <d v="2020-10-19T00:00:00"/>
    <x v="320"/>
    <d v="2020-11-30T00:00:00"/>
    <d v="2020-11-30T00:00:00"/>
    <n v="0"/>
    <n v="32"/>
    <n v="52179.299999999988"/>
  </r>
  <r>
    <s v="KR"/>
    <n v="4118208"/>
    <n v="1232.58"/>
    <n v="2"/>
    <d v="2020-11-02T00:00:00"/>
    <x v="531"/>
    <d v="2020-11-16T00:00:00"/>
    <d v="2020-11-30T00:00:00"/>
    <n v="14"/>
    <n v="48"/>
    <n v="38558.699999999997"/>
  </r>
  <r>
    <s v="KR"/>
    <n v="4210794"/>
    <n v="24354.42"/>
    <n v="20"/>
    <d v="2020-10-05T00:00:00"/>
    <x v="72"/>
    <d v="2020-11-23T00:00:00"/>
    <d v="2020-11-30T00:00:00"/>
    <n v="7"/>
    <n v="28"/>
    <n v="174729.66"/>
  </r>
  <r>
    <s v="KR"/>
    <n v="4210794"/>
    <n v="1217.7"/>
    <n v="1"/>
    <d v="2020-10-12T00:00:00"/>
    <x v="72"/>
    <d v="2020-11-23T00:00:00"/>
    <d v="2020-11-30T00:00:00"/>
    <n v="7"/>
    <n v="28"/>
    <n v="174729.66"/>
  </r>
  <r>
    <s v="KR"/>
    <n v="4210794"/>
    <n v="2417.52"/>
    <n v="2"/>
    <d v="2020-11-02T00:00:00"/>
    <x v="72"/>
    <d v="2020-11-23T00:00:00"/>
    <d v="2020-11-30T00:00:00"/>
    <n v="7"/>
    <n v="28"/>
    <n v="174729.66"/>
  </r>
  <r>
    <s v="KR"/>
    <n v="4217376"/>
    <n v="1023"/>
    <n v="1"/>
    <d v="2020-10-26T00:00:00"/>
    <x v="712"/>
    <d v="2020-10-26T00:00:00"/>
    <d v="2020-11-30T00:00:00"/>
    <n v="35"/>
    <n v="1"/>
    <n v="1023"/>
  </r>
  <r>
    <s v="KR"/>
    <n v="4224870"/>
    <n v="391.14"/>
    <n v="1"/>
    <d v="2020-10-05T00:00:00"/>
    <x v="563"/>
    <d v="2020-11-30T00:00:00"/>
    <d v="2020-11-30T00:00:00"/>
    <n v="0"/>
    <n v="417"/>
    <n v="183991.25999999981"/>
  </r>
  <r>
    <s v="KR"/>
    <n v="4224870"/>
    <n v="391.14"/>
    <n v="1"/>
    <d v="2020-10-19T00:00:00"/>
    <x v="563"/>
    <d v="2020-11-30T00:00:00"/>
    <d v="2020-11-30T00:00:00"/>
    <n v="0"/>
    <n v="417"/>
    <n v="183991.25999999981"/>
  </r>
  <r>
    <s v="KR"/>
    <n v="4224870"/>
    <n v="388.26"/>
    <n v="1"/>
    <d v="2020-11-02T00:00:00"/>
    <x v="563"/>
    <d v="2020-11-30T00:00:00"/>
    <d v="2020-11-30T00:00:00"/>
    <n v="0"/>
    <n v="417"/>
    <n v="183991.25999999981"/>
  </r>
  <r>
    <s v="KR"/>
    <n v="4224870"/>
    <n v="616.26"/>
    <n v="1"/>
    <d v="2020-11-02T00:00:00"/>
    <x v="563"/>
    <d v="2020-11-30T00:00:00"/>
    <d v="2020-11-30T00:00:00"/>
    <n v="0"/>
    <n v="417"/>
    <n v="183991.25999999981"/>
  </r>
  <r>
    <s v="KR"/>
    <n v="4224870"/>
    <n v="133.86000000000001"/>
    <n v="1"/>
    <d v="2020-10-12T00:00:00"/>
    <x v="563"/>
    <d v="2020-11-30T00:00:00"/>
    <d v="2020-11-30T00:00:00"/>
    <n v="0"/>
    <n v="417"/>
    <n v="183991.25999999981"/>
  </r>
  <r>
    <s v="KR"/>
    <n v="4224870"/>
    <n v="133.86000000000001"/>
    <n v="1"/>
    <d v="2020-10-19T00:00:00"/>
    <x v="563"/>
    <d v="2020-11-30T00:00:00"/>
    <d v="2020-11-30T00:00:00"/>
    <n v="0"/>
    <n v="417"/>
    <n v="183991.25999999981"/>
  </r>
  <r>
    <s v="KR"/>
    <n v="4224870"/>
    <n v="265.68"/>
    <n v="2"/>
    <d v="2020-10-26T00:00:00"/>
    <x v="563"/>
    <d v="2020-11-30T00:00:00"/>
    <d v="2020-11-30T00:00:00"/>
    <n v="0"/>
    <n v="417"/>
    <n v="183991.25999999981"/>
  </r>
  <r>
    <s v="KR"/>
    <n v="4224870"/>
    <n v="132.84"/>
    <n v="1"/>
    <d v="2020-11-02T00:00:00"/>
    <x v="563"/>
    <d v="2020-11-30T00:00:00"/>
    <d v="2020-11-30T00:00:00"/>
    <n v="0"/>
    <n v="417"/>
    <n v="183991.25999999981"/>
  </r>
  <r>
    <s v="KR"/>
    <n v="4224870"/>
    <n v="87.72"/>
    <n v="2"/>
    <d v="2020-10-26T00:00:00"/>
    <x v="563"/>
    <d v="2020-11-30T00:00:00"/>
    <d v="2020-11-30T00:00:00"/>
    <n v="0"/>
    <n v="417"/>
    <n v="183991.25999999981"/>
  </r>
  <r>
    <s v="KR"/>
    <n v="4224870"/>
    <n v="373.32"/>
    <n v="7"/>
    <d v="2020-10-12T00:00:00"/>
    <x v="563"/>
    <d v="2020-11-30T00:00:00"/>
    <d v="2020-11-30T00:00:00"/>
    <n v="0"/>
    <n v="417"/>
    <n v="183991.25999999981"/>
  </r>
  <r>
    <s v="KR"/>
    <n v="4224870"/>
    <n v="373.32"/>
    <n v="7"/>
    <d v="2020-10-19T00:00:00"/>
    <x v="563"/>
    <d v="2020-11-30T00:00:00"/>
    <d v="2020-11-30T00:00:00"/>
    <n v="0"/>
    <n v="417"/>
    <n v="183991.25999999981"/>
  </r>
  <r>
    <s v="KR"/>
    <n v="4224870"/>
    <n v="264.72000000000003"/>
    <n v="5"/>
    <d v="2020-10-26T00:00:00"/>
    <x v="563"/>
    <d v="2020-11-30T00:00:00"/>
    <d v="2020-11-30T00:00:00"/>
    <n v="0"/>
    <n v="417"/>
    <n v="183991.25999999981"/>
  </r>
  <r>
    <s v="KR"/>
    <n v="4224870"/>
    <n v="370.56"/>
    <n v="7"/>
    <d v="2020-11-02T00:00:00"/>
    <x v="563"/>
    <d v="2020-11-30T00:00:00"/>
    <d v="2020-11-30T00:00:00"/>
    <n v="0"/>
    <n v="417"/>
    <n v="183991.25999999981"/>
  </r>
  <r>
    <s v="KR"/>
    <n v="4224870"/>
    <n v="320.10000000000002"/>
    <n v="2"/>
    <d v="2020-10-05T00:00:00"/>
    <x v="563"/>
    <d v="2020-11-30T00:00:00"/>
    <d v="2020-11-30T00:00:00"/>
    <n v="0"/>
    <n v="417"/>
    <n v="183991.25999999981"/>
  </r>
  <r>
    <s v="KR"/>
    <n v="4224870"/>
    <n v="480.12"/>
    <n v="3"/>
    <d v="2020-10-12T00:00:00"/>
    <x v="563"/>
    <d v="2020-11-30T00:00:00"/>
    <d v="2020-11-30T00:00:00"/>
    <n v="0"/>
    <n v="417"/>
    <n v="183991.25999999981"/>
  </r>
  <r>
    <s v="KR"/>
    <n v="4224870"/>
    <n v="640.14"/>
    <n v="4"/>
    <d v="2020-10-19T00:00:00"/>
    <x v="563"/>
    <d v="2020-11-30T00:00:00"/>
    <d v="2020-11-30T00:00:00"/>
    <n v="0"/>
    <n v="417"/>
    <n v="183991.25999999981"/>
  </r>
  <r>
    <s v="KR"/>
    <n v="4224870"/>
    <n v="476.64"/>
    <n v="3"/>
    <d v="2020-10-26T00:00:00"/>
    <x v="563"/>
    <d v="2020-11-30T00:00:00"/>
    <d v="2020-11-30T00:00:00"/>
    <n v="0"/>
    <n v="417"/>
    <n v="183991.25999999981"/>
  </r>
  <r>
    <s v="KR"/>
    <n v="4224870"/>
    <n v="635.52"/>
    <n v="4"/>
    <d v="2020-11-02T00:00:00"/>
    <x v="563"/>
    <d v="2020-11-30T00:00:00"/>
    <d v="2020-11-30T00:00:00"/>
    <n v="0"/>
    <n v="417"/>
    <n v="183991.25999999981"/>
  </r>
  <r>
    <s v="KR"/>
    <n v="4224870"/>
    <n v="273.18"/>
    <n v="1"/>
    <d v="2020-10-05T00:00:00"/>
    <x v="563"/>
    <d v="2020-11-30T00:00:00"/>
    <d v="2020-11-30T00:00:00"/>
    <n v="0"/>
    <n v="417"/>
    <n v="183991.25999999981"/>
  </r>
  <r>
    <s v="KR"/>
    <n v="4224870"/>
    <n v="546.36"/>
    <n v="2"/>
    <d v="2020-10-12T00:00:00"/>
    <x v="563"/>
    <d v="2020-11-30T00:00:00"/>
    <d v="2020-11-30T00:00:00"/>
    <n v="0"/>
    <n v="417"/>
    <n v="183991.25999999981"/>
  </r>
  <r>
    <s v="KR"/>
    <n v="4224870"/>
    <n v="271.2"/>
    <n v="1"/>
    <d v="2020-10-26T00:00:00"/>
    <x v="563"/>
    <d v="2020-11-30T00:00:00"/>
    <d v="2020-11-30T00:00:00"/>
    <n v="0"/>
    <n v="417"/>
    <n v="183991.25999999981"/>
  </r>
  <r>
    <s v="KR"/>
    <n v="4224870"/>
    <n v="542.34"/>
    <n v="2"/>
    <d v="2020-11-02T00:00:00"/>
    <x v="563"/>
    <d v="2020-11-30T00:00:00"/>
    <d v="2020-11-30T00:00:00"/>
    <n v="0"/>
    <n v="417"/>
    <n v="183991.25999999981"/>
  </r>
  <r>
    <s v="KR"/>
    <n v="4224870"/>
    <n v="246.06"/>
    <n v="3"/>
    <d v="2020-10-05T00:00:00"/>
    <x v="563"/>
    <d v="2020-11-30T00:00:00"/>
    <d v="2020-11-30T00:00:00"/>
    <n v="0"/>
    <n v="417"/>
    <n v="183991.25999999981"/>
  </r>
  <r>
    <s v="KR"/>
    <n v="4224870"/>
    <n v="328.02"/>
    <n v="4"/>
    <d v="2020-10-12T00:00:00"/>
    <x v="563"/>
    <d v="2020-11-30T00:00:00"/>
    <d v="2020-11-30T00:00:00"/>
    <n v="0"/>
    <n v="417"/>
    <n v="183991.25999999981"/>
  </r>
  <r>
    <s v="KR"/>
    <n v="4224870"/>
    <n v="737.52"/>
    <n v="9"/>
    <d v="2020-10-19T00:00:00"/>
    <x v="563"/>
    <d v="2020-11-30T00:00:00"/>
    <d v="2020-11-30T00:00:00"/>
    <n v="0"/>
    <n v="417"/>
    <n v="183991.25999999981"/>
  </r>
  <r>
    <s v="KR"/>
    <n v="4224870"/>
    <n v="162.78"/>
    <n v="2"/>
    <d v="2020-10-26T00:00:00"/>
    <x v="563"/>
    <d v="2020-11-30T00:00:00"/>
    <d v="2020-11-30T00:00:00"/>
    <n v="0"/>
    <n v="417"/>
    <n v="183991.25999999981"/>
  </r>
  <r>
    <s v="KR"/>
    <n v="4224870"/>
    <n v="651.24"/>
    <n v="8"/>
    <d v="2020-11-02T00:00:00"/>
    <x v="563"/>
    <d v="2020-11-30T00:00:00"/>
    <d v="2020-11-30T00:00:00"/>
    <n v="0"/>
    <n v="417"/>
    <n v="183991.25999999981"/>
  </r>
  <r>
    <s v="KR"/>
    <n v="4224870"/>
    <n v="246.12"/>
    <n v="2"/>
    <d v="2020-10-05T00:00:00"/>
    <x v="563"/>
    <d v="2020-11-30T00:00:00"/>
    <d v="2020-11-30T00:00:00"/>
    <n v="0"/>
    <n v="417"/>
    <n v="183991.25999999981"/>
  </r>
  <r>
    <s v="KR"/>
    <n v="4224870"/>
    <n v="738.3"/>
    <n v="6"/>
    <d v="2020-10-12T00:00:00"/>
    <x v="563"/>
    <d v="2020-11-30T00:00:00"/>
    <d v="2020-11-30T00:00:00"/>
    <n v="0"/>
    <n v="417"/>
    <n v="183991.25999999981"/>
  </r>
  <r>
    <s v="KR"/>
    <n v="4224870"/>
    <n v="492.18"/>
    <n v="4"/>
    <d v="2020-10-19T00:00:00"/>
    <x v="563"/>
    <d v="2020-11-30T00:00:00"/>
    <d v="2020-11-30T00:00:00"/>
    <n v="0"/>
    <n v="417"/>
    <n v="183991.25999999981"/>
  </r>
  <r>
    <s v="KR"/>
    <n v="4224870"/>
    <n v="610.79999999999995"/>
    <n v="5"/>
    <d v="2020-10-26T00:00:00"/>
    <x v="563"/>
    <d v="2020-11-30T00:00:00"/>
    <d v="2020-11-30T00:00:00"/>
    <n v="0"/>
    <n v="417"/>
    <n v="183991.25999999981"/>
  </r>
  <r>
    <s v="KR"/>
    <n v="4224870"/>
    <n v="366.48"/>
    <n v="3"/>
    <d v="2020-11-02T00:00:00"/>
    <x v="563"/>
    <d v="2020-11-30T00:00:00"/>
    <d v="2020-11-30T00:00:00"/>
    <n v="0"/>
    <n v="417"/>
    <n v="183991.25999999981"/>
  </r>
  <r>
    <s v="KR"/>
    <n v="4224870"/>
    <n v="246.06"/>
    <n v="1"/>
    <d v="2020-10-12T00:00:00"/>
    <x v="563"/>
    <d v="2020-11-30T00:00:00"/>
    <d v="2020-11-30T00:00:00"/>
    <n v="0"/>
    <n v="417"/>
    <n v="183991.25999999981"/>
  </r>
  <r>
    <s v="KR"/>
    <n v="4224870"/>
    <n v="738.12"/>
    <n v="3"/>
    <d v="2020-10-19T00:00:00"/>
    <x v="563"/>
    <d v="2020-11-30T00:00:00"/>
    <d v="2020-11-30T00:00:00"/>
    <n v="0"/>
    <n v="417"/>
    <n v="183991.25999999981"/>
  </r>
  <r>
    <s v="KR"/>
    <n v="4224870"/>
    <n v="976.86"/>
    <n v="4"/>
    <d v="2020-10-26T00:00:00"/>
    <x v="563"/>
    <d v="2020-11-30T00:00:00"/>
    <d v="2020-11-30T00:00:00"/>
    <n v="0"/>
    <n v="417"/>
    <n v="183991.25999999981"/>
  </r>
  <r>
    <s v="KR"/>
    <n v="4224870"/>
    <n v="732.6"/>
    <n v="3"/>
    <d v="2020-11-02T00:00:00"/>
    <x v="563"/>
    <d v="2020-11-30T00:00:00"/>
    <d v="2020-11-30T00:00:00"/>
    <n v="0"/>
    <n v="417"/>
    <n v="183991.25999999981"/>
  </r>
  <r>
    <s v="KR"/>
    <n v="4230834"/>
    <n v="616.26"/>
    <n v="1"/>
    <d v="2020-10-26T00:00:00"/>
    <x v="271"/>
    <d v="2020-10-26T00:00:00"/>
    <d v="2020-11-30T00:00:00"/>
    <n v="35"/>
    <n v="86"/>
    <n v="193772.28000000012"/>
  </r>
  <r>
    <s v="KR"/>
    <n v="4230834"/>
    <n v="1217.7"/>
    <n v="1"/>
    <d v="2020-10-05T00:00:00"/>
    <x v="271"/>
    <d v="2020-10-26T00:00:00"/>
    <d v="2020-11-30T00:00:00"/>
    <n v="35"/>
    <n v="86"/>
    <n v="193772.28000000012"/>
  </r>
  <r>
    <s v="KR"/>
    <n v="4230834"/>
    <n v="2417.52"/>
    <n v="2"/>
    <d v="2020-10-19T00:00:00"/>
    <x v="271"/>
    <d v="2020-10-26T00:00:00"/>
    <d v="2020-11-30T00:00:00"/>
    <n v="35"/>
    <n v="86"/>
    <n v="193772.28000000012"/>
  </r>
  <r>
    <s v="KR"/>
    <n v="4245594"/>
    <n v="1208.76"/>
    <n v="1"/>
    <d v="2020-10-26T00:00:00"/>
    <x v="324"/>
    <d v="2020-11-02T00:00:00"/>
    <d v="2020-11-30T00:00:00"/>
    <n v="28"/>
    <n v="8"/>
    <n v="12441.66"/>
  </r>
  <r>
    <s v="KR"/>
    <n v="4245594"/>
    <n v="1208.76"/>
    <n v="1"/>
    <d v="2020-11-02T00:00:00"/>
    <x v="324"/>
    <d v="2020-11-02T00:00:00"/>
    <d v="2020-11-30T00:00:00"/>
    <n v="28"/>
    <n v="8"/>
    <n v="12441.66"/>
  </r>
  <r>
    <s v="KR"/>
    <n v="4280382"/>
    <n v="388.26"/>
    <n v="1"/>
    <d v="2020-11-02T00:00:00"/>
    <x v="274"/>
    <d v="2020-11-02T00:00:00"/>
    <d v="2020-11-30T00:00:00"/>
    <n v="28"/>
    <n v="19"/>
    <n v="8090.1"/>
  </r>
  <r>
    <s v="KR"/>
    <n v="4317798"/>
    <n v="391.14"/>
    <n v="1"/>
    <d v="2020-10-12T00:00:00"/>
    <x v="174"/>
    <d v="2020-11-16T00:00:00"/>
    <d v="2020-11-30T00:00:00"/>
    <n v="14"/>
    <n v="36"/>
    <n v="13222.02"/>
  </r>
  <r>
    <s v="KR"/>
    <n v="4317798"/>
    <n v="388.26"/>
    <n v="1"/>
    <d v="2020-11-02T00:00:00"/>
    <x v="174"/>
    <d v="2020-11-16T00:00:00"/>
    <d v="2020-11-30T00:00:00"/>
    <n v="14"/>
    <n v="36"/>
    <n v="13222.02"/>
  </r>
  <r>
    <s v="KR"/>
    <n v="4317798"/>
    <n v="271.2"/>
    <n v="1"/>
    <d v="2020-11-02T00:00:00"/>
    <x v="174"/>
    <d v="2020-11-16T00:00:00"/>
    <d v="2020-11-30T00:00:00"/>
    <n v="14"/>
    <n v="36"/>
    <n v="13222.02"/>
  </r>
  <r>
    <s v="KR"/>
    <n v="4413756"/>
    <n v="2417.52"/>
    <n v="2"/>
    <d v="2020-10-19T00:00:00"/>
    <x v="277"/>
    <d v="2020-11-23T00:00:00"/>
    <d v="2020-11-30T00:00:00"/>
    <n v="7"/>
    <n v="34"/>
    <n v="75738.120000000024"/>
  </r>
  <r>
    <s v="KR"/>
    <n v="4427016"/>
    <n v="1023"/>
    <n v="1"/>
    <d v="2020-11-02T00:00:00"/>
    <x v="695"/>
    <d v="2020-11-02T00:00:00"/>
    <d v="2020-11-30T00:00:00"/>
    <n v="28"/>
    <n v="5"/>
    <n v="11429.34"/>
  </r>
  <r>
    <s v="KR"/>
    <n v="4427016"/>
    <n v="3653.16"/>
    <n v="3"/>
    <d v="2020-10-12T00:00:00"/>
    <x v="695"/>
    <d v="2020-11-02T00:00:00"/>
    <d v="2020-11-30T00:00:00"/>
    <n v="28"/>
    <n v="5"/>
    <n v="11429.34"/>
  </r>
  <r>
    <s v="KR"/>
    <n v="4511262"/>
    <n v="388.26"/>
    <n v="1"/>
    <d v="2020-10-26T00:00:00"/>
    <x v="549"/>
    <d v="2020-11-30T00:00:00"/>
    <d v="2020-11-30T00:00:00"/>
    <n v="0"/>
    <n v="52"/>
    <n v="306204.42"/>
  </r>
  <r>
    <s v="KR"/>
    <n v="4511262"/>
    <n v="3653.16"/>
    <n v="3"/>
    <d v="2020-10-12T00:00:00"/>
    <x v="549"/>
    <d v="2020-11-30T00:00:00"/>
    <d v="2020-11-30T00:00:00"/>
    <n v="0"/>
    <n v="52"/>
    <n v="306204.42"/>
  </r>
  <r>
    <s v="KR"/>
    <n v="4511262"/>
    <n v="1208.76"/>
    <n v="1"/>
    <d v="2020-10-26T00:00:00"/>
    <x v="549"/>
    <d v="2020-11-30T00:00:00"/>
    <d v="2020-11-30T00:00:00"/>
    <n v="0"/>
    <n v="52"/>
    <n v="306204.42"/>
  </r>
  <r>
    <s v="KR"/>
    <n v="4511262"/>
    <n v="4834.9799999999996"/>
    <n v="4"/>
    <d v="2020-11-02T00:00:00"/>
    <x v="549"/>
    <d v="2020-11-30T00:00:00"/>
    <d v="2020-11-30T00:00:00"/>
    <n v="0"/>
    <n v="52"/>
    <n v="306204.42"/>
  </r>
  <r>
    <s v="KR"/>
    <n v="4525932"/>
    <n v="1588.74"/>
    <n v="10"/>
    <d v="2020-10-26T00:00:00"/>
    <x v="565"/>
    <d v="2020-10-26T00:00:00"/>
    <d v="2020-11-30T00:00:00"/>
    <n v="35"/>
    <n v="5"/>
    <n v="6769.32"/>
  </r>
  <r>
    <s v="KR"/>
    <n v="4557786"/>
    <n v="1217.7"/>
    <n v="1"/>
    <d v="2020-10-12T00:00:00"/>
    <x v="713"/>
    <d v="2020-10-12T00:00:00"/>
    <d v="2020-11-30T00:00:00"/>
    <n v="49"/>
    <n v="1"/>
    <n v="1217.7"/>
  </r>
  <r>
    <s v="KR"/>
    <n v="702234"/>
    <n v="1217.94"/>
    <n v="1"/>
    <d v="2020-11-16T00:00:00"/>
    <x v="0"/>
    <d v="2020-11-30T00:00:00"/>
    <d v="2020-11-30T00:00:00"/>
    <n v="0"/>
    <n v="57"/>
    <n v="104447.63999999998"/>
  </r>
  <r>
    <s v="KR"/>
    <n v="702234"/>
    <n v="9670.02"/>
    <n v="8"/>
    <d v="2020-11-09T00:00:00"/>
    <x v="0"/>
    <d v="2020-11-30T00:00:00"/>
    <d v="2020-11-30T00:00:00"/>
    <n v="0"/>
    <n v="57"/>
    <n v="104447.63999999998"/>
  </r>
  <r>
    <s v="KR"/>
    <n v="702234"/>
    <n v="1208.76"/>
    <n v="1"/>
    <d v="2020-11-09T00:00:00"/>
    <x v="0"/>
    <d v="2020-11-30T00:00:00"/>
    <d v="2020-11-30T00:00:00"/>
    <n v="0"/>
    <n v="57"/>
    <n v="104447.63999999998"/>
  </r>
  <r>
    <s v="KR"/>
    <n v="702234"/>
    <n v="2435.88"/>
    <n v="2"/>
    <d v="2020-11-23T00:00:00"/>
    <x v="0"/>
    <d v="2020-11-30T00:00:00"/>
    <d v="2020-11-30T00:00:00"/>
    <n v="0"/>
    <n v="57"/>
    <n v="104447.63999999998"/>
  </r>
  <r>
    <s v="KR"/>
    <n v="702234"/>
    <n v="4871.76"/>
    <n v="4"/>
    <d v="2020-11-30T00:00:00"/>
    <x v="0"/>
    <d v="2020-11-30T00:00:00"/>
    <d v="2020-11-30T00:00:00"/>
    <n v="0"/>
    <n v="57"/>
    <n v="104447.63999999998"/>
  </r>
  <r>
    <s v="KR"/>
    <n v="702630"/>
    <n v="4871.76"/>
    <n v="4"/>
    <d v="2020-11-16T00:00:00"/>
    <x v="183"/>
    <d v="2020-11-16T00:00:00"/>
    <d v="2020-11-30T00:00:00"/>
    <n v="14"/>
    <n v="32"/>
    <n v="70257.599999999991"/>
  </r>
  <r>
    <s v="KR"/>
    <n v="702684"/>
    <n v="1208.76"/>
    <n v="1"/>
    <d v="2020-11-09T00:00:00"/>
    <x v="13"/>
    <d v="2020-11-30T00:00:00"/>
    <d v="2020-11-30T00:00:00"/>
    <n v="0"/>
    <n v="114"/>
    <n v="308452.26"/>
  </r>
  <r>
    <s v="KR"/>
    <n v="702684"/>
    <n v="2435.88"/>
    <n v="2"/>
    <d v="2020-11-16T00:00:00"/>
    <x v="13"/>
    <d v="2020-11-30T00:00:00"/>
    <d v="2020-11-30T00:00:00"/>
    <n v="0"/>
    <n v="114"/>
    <n v="308452.26"/>
  </r>
  <r>
    <s v="KR"/>
    <n v="702684"/>
    <n v="7307.64"/>
    <n v="6"/>
    <d v="2020-11-23T00:00:00"/>
    <x v="13"/>
    <d v="2020-11-30T00:00:00"/>
    <d v="2020-11-30T00:00:00"/>
    <n v="0"/>
    <n v="114"/>
    <n v="308452.26"/>
  </r>
  <r>
    <s v="KR"/>
    <n v="702684"/>
    <n v="2435.88"/>
    <n v="2"/>
    <d v="2020-11-30T00:00:00"/>
    <x v="13"/>
    <d v="2020-11-30T00:00:00"/>
    <d v="2020-11-30T00:00:00"/>
    <n v="0"/>
    <n v="114"/>
    <n v="308452.26"/>
  </r>
  <r>
    <s v="KR"/>
    <n v="702684"/>
    <n v="3626.22"/>
    <n v="3"/>
    <d v="2020-11-09T00:00:00"/>
    <x v="13"/>
    <d v="2020-11-30T00:00:00"/>
    <d v="2020-11-30T00:00:00"/>
    <n v="0"/>
    <n v="114"/>
    <n v="308452.26"/>
  </r>
  <r>
    <s v="KR"/>
    <n v="702684"/>
    <n v="1217.94"/>
    <n v="1"/>
    <d v="2020-11-23T00:00:00"/>
    <x v="13"/>
    <d v="2020-11-30T00:00:00"/>
    <d v="2020-11-30T00:00:00"/>
    <n v="0"/>
    <n v="114"/>
    <n v="308452.26"/>
  </r>
  <r>
    <s v="KR"/>
    <n v="702804"/>
    <n v="3653.82"/>
    <n v="3"/>
    <d v="2020-11-30T00:00:00"/>
    <x v="184"/>
    <d v="2020-11-30T00:00:00"/>
    <d v="2020-11-30T00:00:00"/>
    <n v="0"/>
    <n v="28"/>
    <n v="63536.22"/>
  </r>
  <r>
    <s v="KR"/>
    <n v="702822"/>
    <n v="1023"/>
    <n v="1"/>
    <d v="2020-11-16T00:00:00"/>
    <x v="426"/>
    <d v="2020-11-23T00:00:00"/>
    <d v="2020-11-30T00:00:00"/>
    <n v="7"/>
    <n v="20"/>
    <n v="106432.14"/>
  </r>
  <r>
    <s v="KR"/>
    <n v="702822"/>
    <n v="10307.700000000001"/>
    <n v="10"/>
    <d v="2020-11-23T00:00:00"/>
    <x v="426"/>
    <d v="2020-11-23T00:00:00"/>
    <d v="2020-11-30T00:00:00"/>
    <n v="7"/>
    <n v="20"/>
    <n v="106432.14"/>
  </r>
  <r>
    <s v="KR"/>
    <n v="702918"/>
    <n v="391.26"/>
    <n v="1"/>
    <d v="2020-11-23T00:00:00"/>
    <x v="45"/>
    <d v="2020-11-23T00:00:00"/>
    <d v="2020-11-30T00:00:00"/>
    <n v="7"/>
    <n v="17"/>
    <n v="18148.259999999998"/>
  </r>
  <r>
    <s v="KR"/>
    <n v="703044"/>
    <n v="776.58"/>
    <n v="2"/>
    <d v="2020-11-09T00:00:00"/>
    <x v="46"/>
    <d v="2020-11-23T00:00:00"/>
    <d v="2020-11-30T00:00:00"/>
    <n v="7"/>
    <n v="31"/>
    <n v="51529.260000000009"/>
  </r>
  <r>
    <s v="KR"/>
    <n v="703044"/>
    <n v="546.48"/>
    <n v="2"/>
    <d v="2020-11-16T00:00:00"/>
    <x v="46"/>
    <d v="2020-11-23T00:00:00"/>
    <d v="2020-11-30T00:00:00"/>
    <n v="7"/>
    <n v="31"/>
    <n v="51529.260000000009"/>
  </r>
  <r>
    <s v="KR"/>
    <n v="703044"/>
    <n v="546.48"/>
    <n v="2"/>
    <d v="2020-11-23T00:00:00"/>
    <x v="46"/>
    <d v="2020-11-23T00:00:00"/>
    <d v="2020-11-30T00:00:00"/>
    <n v="7"/>
    <n v="31"/>
    <n v="51529.260000000009"/>
  </r>
  <r>
    <s v="KR"/>
    <n v="703044"/>
    <n v="1208.76"/>
    <n v="1"/>
    <d v="2020-11-09T00:00:00"/>
    <x v="46"/>
    <d v="2020-11-23T00:00:00"/>
    <d v="2020-11-30T00:00:00"/>
    <n v="7"/>
    <n v="31"/>
    <n v="51529.260000000009"/>
  </r>
  <r>
    <s v="KR"/>
    <n v="703044"/>
    <n v="2435.88"/>
    <n v="2"/>
    <d v="2020-11-16T00:00:00"/>
    <x v="46"/>
    <d v="2020-11-23T00:00:00"/>
    <d v="2020-11-30T00:00:00"/>
    <n v="7"/>
    <n v="31"/>
    <n v="51529.260000000009"/>
  </r>
  <r>
    <s v="KR"/>
    <n v="704724"/>
    <n v="1785.36"/>
    <n v="1"/>
    <d v="2020-11-09T00:00:00"/>
    <x v="472"/>
    <d v="2020-11-09T00:00:00"/>
    <d v="2020-11-30T00:00:00"/>
    <n v="21"/>
    <n v="9"/>
    <n v="12549.000000000002"/>
  </r>
  <r>
    <s v="KR"/>
    <n v="705360"/>
    <n v="11236.38"/>
    <n v="5"/>
    <d v="2020-11-16T00:00:00"/>
    <x v="188"/>
    <d v="2020-11-30T00:00:00"/>
    <d v="2020-11-30T00:00:00"/>
    <n v="0"/>
    <n v="163"/>
    <n v="491606.4600000002"/>
  </r>
  <r>
    <s v="KR"/>
    <n v="705360"/>
    <n v="391.26"/>
    <n v="1"/>
    <d v="2020-11-16T00:00:00"/>
    <x v="188"/>
    <d v="2020-11-30T00:00:00"/>
    <d v="2020-11-30T00:00:00"/>
    <n v="0"/>
    <n v="163"/>
    <n v="491606.4600000002"/>
  </r>
  <r>
    <s v="KR"/>
    <n v="705360"/>
    <n v="620.94000000000005"/>
    <n v="1"/>
    <d v="2020-11-30T00:00:00"/>
    <x v="188"/>
    <d v="2020-11-30T00:00:00"/>
    <d v="2020-11-30T00:00:00"/>
    <n v="0"/>
    <n v="163"/>
    <n v="491606.4600000002"/>
  </r>
  <r>
    <s v="KR"/>
    <n v="705360"/>
    <n v="2435.88"/>
    <n v="2"/>
    <d v="2020-11-16T00:00:00"/>
    <x v="188"/>
    <d v="2020-11-30T00:00:00"/>
    <d v="2020-11-30T00:00:00"/>
    <n v="0"/>
    <n v="163"/>
    <n v="491606.4600000002"/>
  </r>
  <r>
    <s v="KR"/>
    <n v="705456"/>
    <n v="391.26"/>
    <n v="1"/>
    <d v="2020-11-16T00:00:00"/>
    <x v="427"/>
    <d v="2020-11-23T00:00:00"/>
    <d v="2020-11-30T00:00:00"/>
    <n v="7"/>
    <n v="5"/>
    <n v="3331.38"/>
  </r>
  <r>
    <s v="KR"/>
    <n v="705456"/>
    <n v="1241.8800000000001"/>
    <n v="2"/>
    <d v="2020-11-23T00:00:00"/>
    <x v="427"/>
    <d v="2020-11-23T00:00:00"/>
    <d v="2020-11-30T00:00:00"/>
    <n v="7"/>
    <n v="5"/>
    <n v="3331.38"/>
  </r>
  <r>
    <s v="KR"/>
    <n v="705462"/>
    <n v="616.26"/>
    <n v="1"/>
    <d v="2020-11-09T00:00:00"/>
    <x v="15"/>
    <d v="2020-11-30T00:00:00"/>
    <d v="2020-11-30T00:00:00"/>
    <n v="0"/>
    <n v="86"/>
    <n v="65373.420000000027"/>
  </r>
  <r>
    <s v="KR"/>
    <n v="705462"/>
    <n v="620.94000000000005"/>
    <n v="1"/>
    <d v="2020-11-30T00:00:00"/>
    <x v="15"/>
    <d v="2020-11-30T00:00:00"/>
    <d v="2020-11-30T00:00:00"/>
    <n v="0"/>
    <n v="86"/>
    <n v="65373.420000000027"/>
  </r>
  <r>
    <s v="KR"/>
    <n v="705462"/>
    <n v="1217.94"/>
    <n v="1"/>
    <d v="2020-11-23T00:00:00"/>
    <x v="15"/>
    <d v="2020-11-30T00:00:00"/>
    <d v="2020-11-30T00:00:00"/>
    <n v="0"/>
    <n v="86"/>
    <n v="65373.420000000027"/>
  </r>
  <r>
    <s v="KR"/>
    <n v="705468"/>
    <n v="2230.38"/>
    <n v="1"/>
    <d v="2020-11-09T00:00:00"/>
    <x v="282"/>
    <d v="2020-11-09T00:00:00"/>
    <d v="2020-11-30T00:00:00"/>
    <n v="21"/>
    <n v="12"/>
    <n v="36927.599999999999"/>
  </r>
  <r>
    <s v="KR"/>
    <n v="706404"/>
    <n v="1558.92"/>
    <n v="4"/>
    <d v="2020-11-16T00:00:00"/>
    <x v="402"/>
    <d v="2020-11-30T00:00:00"/>
    <d v="2020-11-30T00:00:00"/>
    <n v="0"/>
    <n v="64"/>
    <n v="55557.000000000007"/>
  </r>
  <r>
    <s v="KR"/>
    <n v="706404"/>
    <n v="391.26"/>
    <n v="1"/>
    <d v="2020-11-23T00:00:00"/>
    <x v="402"/>
    <d v="2020-11-30T00:00:00"/>
    <d v="2020-11-30T00:00:00"/>
    <n v="0"/>
    <n v="64"/>
    <n v="55557.000000000007"/>
  </r>
  <r>
    <s v="KR"/>
    <n v="706404"/>
    <n v="391.26"/>
    <n v="1"/>
    <d v="2020-11-30T00:00:00"/>
    <x v="402"/>
    <d v="2020-11-30T00:00:00"/>
    <d v="2020-11-30T00:00:00"/>
    <n v="0"/>
    <n v="64"/>
    <n v="55557.000000000007"/>
  </r>
  <r>
    <s v="KR"/>
    <n v="707178"/>
    <n v="1217.94"/>
    <n v="1"/>
    <d v="2020-11-30T00:00:00"/>
    <x v="403"/>
    <d v="2020-11-30T00:00:00"/>
    <d v="2020-11-30T00:00:00"/>
    <n v="0"/>
    <n v="9"/>
    <n v="21408.78"/>
  </r>
  <r>
    <s v="KR"/>
    <n v="707292"/>
    <n v="2230.38"/>
    <n v="1"/>
    <d v="2020-11-16T00:00:00"/>
    <x v="190"/>
    <d v="2020-11-16T00:00:00"/>
    <d v="2020-11-30T00:00:00"/>
    <n v="14"/>
    <n v="17"/>
    <n v="36176.519999999997"/>
  </r>
  <r>
    <s v="KR"/>
    <n v="708534"/>
    <n v="616.26"/>
    <n v="1"/>
    <d v="2020-11-09T00:00:00"/>
    <x v="191"/>
    <d v="2020-11-30T00:00:00"/>
    <d v="2020-11-30T00:00:00"/>
    <n v="0"/>
    <n v="36"/>
    <n v="42495.000000000007"/>
  </r>
  <r>
    <s v="KR"/>
    <n v="708534"/>
    <n v="620.94000000000005"/>
    <n v="1"/>
    <d v="2020-11-16T00:00:00"/>
    <x v="191"/>
    <d v="2020-11-30T00:00:00"/>
    <d v="2020-11-30T00:00:00"/>
    <n v="0"/>
    <n v="36"/>
    <n v="42495.000000000007"/>
  </r>
  <r>
    <s v="KR"/>
    <n v="708534"/>
    <n v="620.94000000000005"/>
    <n v="1"/>
    <d v="2020-11-30T00:00:00"/>
    <x v="191"/>
    <d v="2020-11-30T00:00:00"/>
    <d v="2020-11-30T00:00:00"/>
    <n v="0"/>
    <n v="36"/>
    <n v="42495.000000000007"/>
  </r>
  <r>
    <s v="KR"/>
    <n v="708780"/>
    <n v="1552.98"/>
    <n v="4"/>
    <d v="2020-11-09T00:00:00"/>
    <x v="28"/>
    <d v="2020-11-30T00:00:00"/>
    <d v="2020-11-30T00:00:00"/>
    <n v="0"/>
    <n v="420"/>
    <n v="876023.69999999937"/>
  </r>
  <r>
    <s v="KR"/>
    <n v="708780"/>
    <n v="1947.18"/>
    <n v="5"/>
    <d v="2020-11-16T00:00:00"/>
    <x v="28"/>
    <d v="2020-11-30T00:00:00"/>
    <d v="2020-11-30T00:00:00"/>
    <n v="0"/>
    <n v="420"/>
    <n v="876023.69999999937"/>
  </r>
  <r>
    <s v="KR"/>
    <n v="708780"/>
    <n v="1173.72"/>
    <n v="3"/>
    <d v="2020-11-23T00:00:00"/>
    <x v="28"/>
    <d v="2020-11-30T00:00:00"/>
    <d v="2020-11-30T00:00:00"/>
    <n v="0"/>
    <n v="420"/>
    <n v="876023.69999999937"/>
  </r>
  <r>
    <s v="KR"/>
    <n v="708780"/>
    <n v="1564.92"/>
    <n v="4"/>
    <d v="2020-11-30T00:00:00"/>
    <x v="28"/>
    <d v="2020-11-30T00:00:00"/>
    <d v="2020-11-30T00:00:00"/>
    <n v="0"/>
    <n v="420"/>
    <n v="876023.69999999937"/>
  </r>
  <r>
    <s v="KR"/>
    <n v="708780"/>
    <n v="14174.46"/>
    <n v="23"/>
    <d v="2020-11-09T00:00:00"/>
    <x v="28"/>
    <d v="2020-11-30T00:00:00"/>
    <d v="2020-11-30T00:00:00"/>
    <n v="0"/>
    <n v="420"/>
    <n v="876023.69999999937"/>
  </r>
  <r>
    <s v="KR"/>
    <n v="708780"/>
    <n v="16723.32"/>
    <n v="27"/>
    <d v="2020-11-16T00:00:00"/>
    <x v="28"/>
    <d v="2020-11-30T00:00:00"/>
    <d v="2020-11-30T00:00:00"/>
    <n v="0"/>
    <n v="420"/>
    <n v="876023.69999999937"/>
  </r>
  <r>
    <s v="KR"/>
    <n v="708780"/>
    <n v="24837.3"/>
    <n v="40"/>
    <d v="2020-11-23T00:00:00"/>
    <x v="28"/>
    <d v="2020-11-30T00:00:00"/>
    <d v="2020-11-30T00:00:00"/>
    <n v="0"/>
    <n v="420"/>
    <n v="876023.69999999937"/>
  </r>
  <r>
    <s v="KR"/>
    <n v="708780"/>
    <n v="16144.26"/>
    <n v="26"/>
    <d v="2020-11-30T00:00:00"/>
    <x v="28"/>
    <d v="2020-11-30T00:00:00"/>
    <d v="2020-11-30T00:00:00"/>
    <n v="0"/>
    <n v="420"/>
    <n v="876023.69999999937"/>
  </r>
  <r>
    <s v="KR"/>
    <n v="708780"/>
    <n v="2169.42"/>
    <n v="8"/>
    <d v="2020-11-09T00:00:00"/>
    <x v="28"/>
    <d v="2020-11-30T00:00:00"/>
    <d v="2020-11-30T00:00:00"/>
    <n v="0"/>
    <n v="420"/>
    <n v="876023.69999999937"/>
  </r>
  <r>
    <s v="KR"/>
    <n v="708780"/>
    <n v="5729.52"/>
    <n v="21"/>
    <d v="2020-11-16T00:00:00"/>
    <x v="28"/>
    <d v="2020-11-30T00:00:00"/>
    <d v="2020-11-30T00:00:00"/>
    <n v="0"/>
    <n v="420"/>
    <n v="876023.69999999937"/>
  </r>
  <r>
    <s v="KR"/>
    <n v="708780"/>
    <n v="2185.8000000000002"/>
    <n v="8"/>
    <d v="2020-11-23T00:00:00"/>
    <x v="28"/>
    <d v="2020-11-30T00:00:00"/>
    <d v="2020-11-30T00:00:00"/>
    <n v="0"/>
    <n v="420"/>
    <n v="876023.69999999937"/>
  </r>
  <r>
    <s v="KR"/>
    <n v="708780"/>
    <n v="2732.28"/>
    <n v="10"/>
    <d v="2020-11-30T00:00:00"/>
    <x v="28"/>
    <d v="2020-11-30T00:00:00"/>
    <d v="2020-11-30T00:00:00"/>
    <n v="0"/>
    <n v="420"/>
    <n v="876023.69999999937"/>
  </r>
  <r>
    <s v="KR"/>
    <n v="708780"/>
    <n v="14532.6"/>
    <n v="12"/>
    <d v="2020-11-16T00:00:00"/>
    <x v="28"/>
    <d v="2020-11-30T00:00:00"/>
    <d v="2020-11-30T00:00:00"/>
    <n v="0"/>
    <n v="420"/>
    <n v="876023.69999999937"/>
  </r>
  <r>
    <s v="KR"/>
    <n v="708780"/>
    <n v="3653.82"/>
    <n v="3"/>
    <d v="2020-11-23T00:00:00"/>
    <x v="28"/>
    <d v="2020-11-30T00:00:00"/>
    <d v="2020-11-30T00:00:00"/>
    <n v="0"/>
    <n v="420"/>
    <n v="876023.69999999937"/>
  </r>
  <r>
    <s v="KR"/>
    <n v="708780"/>
    <n v="3653.82"/>
    <n v="3"/>
    <d v="2020-11-30T00:00:00"/>
    <x v="28"/>
    <d v="2020-11-30T00:00:00"/>
    <d v="2020-11-30T00:00:00"/>
    <n v="0"/>
    <n v="420"/>
    <n v="876023.69999999937"/>
  </r>
  <r>
    <s v="KR"/>
    <n v="709416"/>
    <n v="1217.94"/>
    <n v="1"/>
    <d v="2020-11-23T00:00:00"/>
    <x v="194"/>
    <d v="2020-11-23T00:00:00"/>
    <d v="2020-11-30T00:00:00"/>
    <n v="7"/>
    <n v="54"/>
    <n v="139627.25999999998"/>
  </r>
  <r>
    <s v="KR"/>
    <n v="711270"/>
    <n v="1023"/>
    <n v="1"/>
    <d v="2020-11-09T00:00:00"/>
    <x v="536"/>
    <d v="2020-11-09T00:00:00"/>
    <d v="2020-11-30T00:00:00"/>
    <n v="21"/>
    <n v="5"/>
    <n v="7450.0800000000008"/>
  </r>
  <r>
    <s v="KR"/>
    <n v="711894"/>
    <n v="1217.94"/>
    <n v="1"/>
    <d v="2020-11-16T00:00:00"/>
    <x v="59"/>
    <d v="2020-11-30T00:00:00"/>
    <d v="2020-11-30T00:00:00"/>
    <n v="0"/>
    <n v="62"/>
    <n v="169008.48000000007"/>
  </r>
  <r>
    <s v="KR"/>
    <n v="711894"/>
    <n v="1217.94"/>
    <n v="1"/>
    <d v="2020-11-30T00:00:00"/>
    <x v="59"/>
    <d v="2020-11-30T00:00:00"/>
    <d v="2020-11-30T00:00:00"/>
    <n v="0"/>
    <n v="62"/>
    <n v="169008.48000000007"/>
  </r>
  <r>
    <s v="KR"/>
    <n v="712098"/>
    <n v="1217.94"/>
    <n v="1"/>
    <d v="2020-11-16T00:00:00"/>
    <x v="197"/>
    <d v="2020-11-16T00:00:00"/>
    <d v="2020-11-30T00:00:00"/>
    <n v="14"/>
    <n v="34"/>
    <n v="51358.44"/>
  </r>
  <r>
    <s v="KR"/>
    <n v="712482"/>
    <n v="388.26"/>
    <n v="1"/>
    <d v="2020-11-09T00:00:00"/>
    <x v="199"/>
    <d v="2020-11-16T00:00:00"/>
    <d v="2020-11-30T00:00:00"/>
    <n v="14"/>
    <n v="46"/>
    <n v="18532.86"/>
  </r>
  <r>
    <s v="KR"/>
    <n v="712482"/>
    <n v="273.24"/>
    <n v="1"/>
    <d v="2020-11-16T00:00:00"/>
    <x v="199"/>
    <d v="2020-11-16T00:00:00"/>
    <d v="2020-11-30T00:00:00"/>
    <n v="14"/>
    <n v="46"/>
    <n v="18532.86"/>
  </r>
  <r>
    <s v="KR"/>
    <n v="712932"/>
    <n v="1030.8"/>
    <n v="1"/>
    <d v="2020-11-16T00:00:00"/>
    <x v="330"/>
    <d v="2020-11-30T00:00:00"/>
    <d v="2020-11-30T00:00:00"/>
    <n v="0"/>
    <n v="46"/>
    <n v="81020.459999999992"/>
  </r>
  <r>
    <s v="KR"/>
    <n v="712932"/>
    <n v="1030.8"/>
    <n v="1"/>
    <d v="2020-11-30T00:00:00"/>
    <x v="330"/>
    <d v="2020-11-30T00:00:00"/>
    <d v="2020-11-30T00:00:00"/>
    <n v="0"/>
    <n v="46"/>
    <n v="81020.459999999992"/>
  </r>
  <r>
    <s v="KR"/>
    <n v="712932"/>
    <n v="3626.28"/>
    <n v="3"/>
    <d v="2020-11-09T00:00:00"/>
    <x v="330"/>
    <d v="2020-11-30T00:00:00"/>
    <d v="2020-11-30T00:00:00"/>
    <n v="0"/>
    <n v="46"/>
    <n v="81020.459999999992"/>
  </r>
  <r>
    <s v="KR"/>
    <n v="712932"/>
    <n v="2435.94"/>
    <n v="2"/>
    <d v="2020-11-16T00:00:00"/>
    <x v="330"/>
    <d v="2020-11-30T00:00:00"/>
    <d v="2020-11-30T00:00:00"/>
    <n v="0"/>
    <n v="46"/>
    <n v="81020.459999999992"/>
  </r>
  <r>
    <s v="KR"/>
    <n v="713718"/>
    <n v="1217.94"/>
    <n v="1"/>
    <d v="2020-11-23T00:00:00"/>
    <x v="9"/>
    <d v="2020-11-23T00:00:00"/>
    <d v="2020-11-30T00:00:00"/>
    <n v="7"/>
    <n v="25"/>
    <n v="80443.02"/>
  </r>
  <r>
    <s v="KR"/>
    <n v="714942"/>
    <n v="6089.7"/>
    <n v="5"/>
    <d v="2020-11-30T00:00:00"/>
    <x v="201"/>
    <d v="2020-11-30T00:00:00"/>
    <d v="2020-11-30T00:00:00"/>
    <n v="0"/>
    <n v="11"/>
    <n v="36871.74"/>
  </r>
  <r>
    <s v="KR"/>
    <n v="715152"/>
    <n v="1217.94"/>
    <n v="1"/>
    <d v="2020-11-30T00:00:00"/>
    <x v="202"/>
    <d v="2020-11-30T00:00:00"/>
    <d v="2020-11-30T00:00:00"/>
    <n v="0"/>
    <n v="20"/>
    <n v="59921.460000000006"/>
  </r>
  <r>
    <s v="KR"/>
    <n v="715722"/>
    <n v="2230.38"/>
    <n v="1"/>
    <d v="2020-11-09T00:00:00"/>
    <x v="65"/>
    <d v="2020-11-09T00:00:00"/>
    <d v="2020-11-30T00:00:00"/>
    <n v="21"/>
    <n v="11"/>
    <n v="14925.840000000002"/>
  </r>
  <r>
    <s v="KR"/>
    <n v="718086"/>
    <n v="1217.94"/>
    <n v="1"/>
    <d v="2020-11-23T00:00:00"/>
    <x v="204"/>
    <d v="2020-11-30T00:00:00"/>
    <d v="2020-11-30T00:00:00"/>
    <n v="0"/>
    <n v="66"/>
    <n v="235780.14000000004"/>
  </r>
  <r>
    <s v="KR"/>
    <n v="718086"/>
    <n v="3653.82"/>
    <n v="3"/>
    <d v="2020-11-30T00:00:00"/>
    <x v="204"/>
    <d v="2020-11-30T00:00:00"/>
    <d v="2020-11-30T00:00:00"/>
    <n v="0"/>
    <n v="66"/>
    <n v="235780.14000000004"/>
  </r>
  <r>
    <s v="KR"/>
    <n v="718152"/>
    <n v="391.26"/>
    <n v="1"/>
    <d v="2020-11-16T00:00:00"/>
    <x v="30"/>
    <d v="2020-11-30T00:00:00"/>
    <d v="2020-11-30T00:00:00"/>
    <n v="0"/>
    <n v="327"/>
    <n v="386034.60000000044"/>
  </r>
  <r>
    <s v="KR"/>
    <n v="718152"/>
    <n v="-620.94000000000005"/>
    <n v="-1"/>
    <d v="2020-11-30T00:00:00"/>
    <x v="30"/>
    <d v="2020-11-30T00:00:00"/>
    <d v="2020-11-30T00:00:00"/>
    <n v="0"/>
    <n v="327"/>
    <n v="386034.60000000044"/>
  </r>
  <r>
    <s v="KR"/>
    <n v="718152"/>
    <n v="620.94000000000005"/>
    <n v="1"/>
    <d v="2020-11-16T00:00:00"/>
    <x v="30"/>
    <d v="2020-11-30T00:00:00"/>
    <d v="2020-11-30T00:00:00"/>
    <n v="0"/>
    <n v="327"/>
    <n v="386034.60000000044"/>
  </r>
  <r>
    <s v="KR"/>
    <n v="718152"/>
    <n v="1862.82"/>
    <n v="3"/>
    <d v="2020-11-23T00:00:00"/>
    <x v="30"/>
    <d v="2020-11-30T00:00:00"/>
    <d v="2020-11-30T00:00:00"/>
    <n v="0"/>
    <n v="327"/>
    <n v="386034.60000000044"/>
  </r>
  <r>
    <s v="KR"/>
    <n v="718152"/>
    <n v="620.94000000000005"/>
    <n v="1"/>
    <d v="2020-11-30T00:00:00"/>
    <x v="30"/>
    <d v="2020-11-30T00:00:00"/>
    <d v="2020-11-30T00:00:00"/>
    <n v="0"/>
    <n v="327"/>
    <n v="386034.60000000044"/>
  </r>
  <r>
    <s v="KR"/>
    <n v="718152"/>
    <n v="1848.84"/>
    <n v="3"/>
    <d v="2020-11-09T00:00:00"/>
    <x v="30"/>
    <d v="2020-11-30T00:00:00"/>
    <d v="2020-11-30T00:00:00"/>
    <n v="0"/>
    <n v="327"/>
    <n v="386034.60000000044"/>
  </r>
  <r>
    <s v="KR"/>
    <n v="718152"/>
    <n v="1241.8800000000001"/>
    <n v="2"/>
    <d v="2020-11-30T00:00:00"/>
    <x v="30"/>
    <d v="2020-11-30T00:00:00"/>
    <d v="2020-11-30T00:00:00"/>
    <n v="0"/>
    <n v="327"/>
    <n v="386034.60000000044"/>
  </r>
  <r>
    <s v="KR"/>
    <n v="718152"/>
    <n v="625.86"/>
    <n v="1"/>
    <d v="2020-11-23T00:00:00"/>
    <x v="30"/>
    <d v="2020-11-30T00:00:00"/>
    <d v="2020-11-30T00:00:00"/>
    <n v="0"/>
    <n v="327"/>
    <n v="386034.60000000044"/>
  </r>
  <r>
    <s v="KR"/>
    <n v="718152"/>
    <n v="273.24"/>
    <n v="1"/>
    <d v="2020-11-16T00:00:00"/>
    <x v="30"/>
    <d v="2020-11-30T00:00:00"/>
    <d v="2020-11-30T00:00:00"/>
    <n v="0"/>
    <n v="327"/>
    <n v="386034.60000000044"/>
  </r>
  <r>
    <s v="KR"/>
    <n v="718152"/>
    <n v="1208.76"/>
    <n v="1"/>
    <d v="2020-11-16T00:00:00"/>
    <x v="30"/>
    <d v="2020-11-30T00:00:00"/>
    <d v="2020-11-30T00:00:00"/>
    <n v="0"/>
    <n v="327"/>
    <n v="386034.60000000044"/>
  </r>
  <r>
    <s v="KR"/>
    <n v="718152"/>
    <n v="1208.76"/>
    <n v="1"/>
    <d v="2020-11-09T00:00:00"/>
    <x v="30"/>
    <d v="2020-11-30T00:00:00"/>
    <d v="2020-11-30T00:00:00"/>
    <n v="0"/>
    <n v="327"/>
    <n v="386034.60000000044"/>
  </r>
  <r>
    <s v="KR"/>
    <n v="718152"/>
    <n v="1217.94"/>
    <n v="1"/>
    <d v="2020-11-16T00:00:00"/>
    <x v="30"/>
    <d v="2020-11-30T00:00:00"/>
    <d v="2020-11-30T00:00:00"/>
    <n v="0"/>
    <n v="327"/>
    <n v="386034.60000000044"/>
  </r>
  <r>
    <s v="KR"/>
    <n v="719022"/>
    <n v="391.26"/>
    <n v="1"/>
    <d v="2020-11-30T00:00:00"/>
    <x v="159"/>
    <d v="2020-11-30T00:00:00"/>
    <d v="2020-11-30T00:00:00"/>
    <n v="0"/>
    <n v="96"/>
    <n v="46850.639999999992"/>
  </r>
  <r>
    <s v="KR"/>
    <n v="719022"/>
    <n v="3653.82"/>
    <n v="3"/>
    <d v="2020-11-23T00:00:00"/>
    <x v="159"/>
    <d v="2020-11-30T00:00:00"/>
    <d v="2020-11-30T00:00:00"/>
    <n v="0"/>
    <n v="96"/>
    <n v="46850.639999999992"/>
  </r>
  <r>
    <s v="KR"/>
    <n v="720708"/>
    <n v="271.2"/>
    <n v="1"/>
    <d v="2020-11-09T00:00:00"/>
    <x v="5"/>
    <d v="2020-11-09T00:00:00"/>
    <d v="2020-11-30T00:00:00"/>
    <n v="21"/>
    <n v="70"/>
    <n v="59080.38"/>
  </r>
  <r>
    <s v="KR"/>
    <n v="721656"/>
    <n v="546.48"/>
    <n v="2"/>
    <d v="2020-11-16T00:00:00"/>
    <x v="635"/>
    <d v="2020-11-16T00:00:00"/>
    <d v="2020-11-30T00:00:00"/>
    <n v="14"/>
    <n v="4"/>
    <n v="5482.92"/>
  </r>
  <r>
    <s v="KR"/>
    <n v="723390"/>
    <n v="2483.6999999999998"/>
    <n v="4"/>
    <d v="2020-11-23T00:00:00"/>
    <x v="83"/>
    <d v="2020-11-23T00:00:00"/>
    <d v="2020-11-30T00:00:00"/>
    <n v="7"/>
    <n v="67"/>
    <n v="92243.51999999999"/>
  </r>
  <r>
    <s v="KR"/>
    <n v="723390"/>
    <n v="1092.9000000000001"/>
    <n v="4"/>
    <d v="2020-11-23T00:00:00"/>
    <x v="83"/>
    <d v="2020-11-23T00:00:00"/>
    <d v="2020-11-30T00:00:00"/>
    <n v="7"/>
    <n v="67"/>
    <n v="92243.51999999999"/>
  </r>
  <r>
    <s v="KR"/>
    <n v="723996"/>
    <n v="1217.94"/>
    <n v="1"/>
    <d v="2020-11-23T00:00:00"/>
    <x v="373"/>
    <d v="2020-11-23T00:00:00"/>
    <d v="2020-11-30T00:00:00"/>
    <n v="7"/>
    <n v="7"/>
    <n v="10063.26"/>
  </r>
  <r>
    <s v="KR"/>
    <n v="724974"/>
    <n v="2247.3000000000002"/>
    <n v="1"/>
    <d v="2020-11-23T00:00:00"/>
    <x v="66"/>
    <d v="2020-11-30T00:00:00"/>
    <d v="2020-11-30T00:00:00"/>
    <n v="0"/>
    <n v="236"/>
    <n v="780258.53999999957"/>
  </r>
  <r>
    <s v="KR"/>
    <n v="724974"/>
    <n v="1232.58"/>
    <n v="2"/>
    <d v="2020-11-09T00:00:00"/>
    <x v="66"/>
    <d v="2020-11-30T00:00:00"/>
    <d v="2020-11-30T00:00:00"/>
    <n v="0"/>
    <n v="236"/>
    <n v="780258.53999999957"/>
  </r>
  <r>
    <s v="KR"/>
    <n v="724974"/>
    <n v="1232.58"/>
    <n v="2"/>
    <d v="2020-11-16T00:00:00"/>
    <x v="66"/>
    <d v="2020-11-30T00:00:00"/>
    <d v="2020-11-30T00:00:00"/>
    <n v="0"/>
    <n v="236"/>
    <n v="780258.53999999957"/>
  </r>
  <r>
    <s v="KR"/>
    <n v="724974"/>
    <n v="2483.6999999999998"/>
    <n v="4"/>
    <d v="2020-11-23T00:00:00"/>
    <x v="66"/>
    <d v="2020-11-30T00:00:00"/>
    <d v="2020-11-30T00:00:00"/>
    <n v="0"/>
    <n v="236"/>
    <n v="780258.53999999957"/>
  </r>
  <r>
    <s v="KR"/>
    <n v="724974"/>
    <n v="813.54"/>
    <n v="3"/>
    <d v="2020-11-09T00:00:00"/>
    <x v="66"/>
    <d v="2020-11-30T00:00:00"/>
    <d v="2020-11-30T00:00:00"/>
    <n v="0"/>
    <n v="236"/>
    <n v="780258.53999999957"/>
  </r>
  <r>
    <s v="KR"/>
    <n v="724974"/>
    <n v="273.24"/>
    <n v="1"/>
    <d v="2020-11-23T00:00:00"/>
    <x v="66"/>
    <d v="2020-11-30T00:00:00"/>
    <d v="2020-11-30T00:00:00"/>
    <n v="0"/>
    <n v="236"/>
    <n v="780258.53999999957"/>
  </r>
  <r>
    <s v="KR"/>
    <n v="724974"/>
    <n v="273.24"/>
    <n v="1"/>
    <d v="2020-11-30T00:00:00"/>
    <x v="66"/>
    <d v="2020-11-30T00:00:00"/>
    <d v="2020-11-30T00:00:00"/>
    <n v="0"/>
    <n v="236"/>
    <n v="780258.53999999957"/>
  </r>
  <r>
    <s v="KR"/>
    <n v="724974"/>
    <n v="1208.76"/>
    <n v="1"/>
    <d v="2020-11-09T00:00:00"/>
    <x v="66"/>
    <d v="2020-11-30T00:00:00"/>
    <d v="2020-11-30T00:00:00"/>
    <n v="0"/>
    <n v="236"/>
    <n v="780258.53999999957"/>
  </r>
  <r>
    <s v="KR"/>
    <n v="724974"/>
    <n v="2435.88"/>
    <n v="2"/>
    <d v="2020-11-16T00:00:00"/>
    <x v="66"/>
    <d v="2020-11-30T00:00:00"/>
    <d v="2020-11-30T00:00:00"/>
    <n v="0"/>
    <n v="236"/>
    <n v="780258.53999999957"/>
  </r>
  <r>
    <s v="KR"/>
    <n v="724974"/>
    <n v="3653.82"/>
    <n v="3"/>
    <d v="2020-11-23T00:00:00"/>
    <x v="66"/>
    <d v="2020-11-30T00:00:00"/>
    <d v="2020-11-30T00:00:00"/>
    <n v="0"/>
    <n v="236"/>
    <n v="780258.53999999957"/>
  </r>
  <r>
    <s v="KR"/>
    <n v="724974"/>
    <n v="8525.58"/>
    <n v="7"/>
    <d v="2020-11-30T00:00:00"/>
    <x v="66"/>
    <d v="2020-11-30T00:00:00"/>
    <d v="2020-11-30T00:00:00"/>
    <n v="0"/>
    <n v="236"/>
    <n v="780258.53999999957"/>
  </r>
  <r>
    <s v="KR"/>
    <n v="757332"/>
    <n v="1164.72"/>
    <n v="3"/>
    <d v="2020-11-09T00:00:00"/>
    <x v="60"/>
    <d v="2020-11-16T00:00:00"/>
    <d v="2020-11-30T00:00:00"/>
    <n v="14"/>
    <n v="86"/>
    <n v="61857.060000000019"/>
  </r>
  <r>
    <s v="KR"/>
    <n v="757332"/>
    <n v="391.26"/>
    <n v="1"/>
    <d v="2020-11-16T00:00:00"/>
    <x v="60"/>
    <d v="2020-11-16T00:00:00"/>
    <d v="2020-11-30T00:00:00"/>
    <n v="14"/>
    <n v="86"/>
    <n v="61857.060000000019"/>
  </r>
  <r>
    <s v="KR"/>
    <n v="757332"/>
    <n v="271.2"/>
    <n v="1"/>
    <d v="2020-11-09T00:00:00"/>
    <x v="60"/>
    <d v="2020-11-16T00:00:00"/>
    <d v="2020-11-30T00:00:00"/>
    <n v="14"/>
    <n v="86"/>
    <n v="61857.060000000019"/>
  </r>
  <r>
    <s v="KR"/>
    <n v="757332"/>
    <n v="1208.76"/>
    <n v="1"/>
    <d v="2020-11-09T00:00:00"/>
    <x v="60"/>
    <d v="2020-11-16T00:00:00"/>
    <d v="2020-11-30T00:00:00"/>
    <n v="14"/>
    <n v="86"/>
    <n v="61857.060000000019"/>
  </r>
  <r>
    <s v="KR"/>
    <n v="763782"/>
    <n v="3685.62"/>
    <n v="1"/>
    <d v="2020-11-23T00:00:00"/>
    <x v="210"/>
    <d v="2020-11-30T00:00:00"/>
    <d v="2020-11-30T00:00:00"/>
    <n v="0"/>
    <n v="73"/>
    <n v="125895.35999999994"/>
  </r>
  <r>
    <s v="KR"/>
    <n v="763782"/>
    <n v="2247.3000000000002"/>
    <n v="1"/>
    <d v="2020-11-16T00:00:00"/>
    <x v="210"/>
    <d v="2020-11-30T00:00:00"/>
    <d v="2020-11-30T00:00:00"/>
    <n v="0"/>
    <n v="73"/>
    <n v="125895.35999999994"/>
  </r>
  <r>
    <s v="KR"/>
    <n v="763782"/>
    <n v="616.26"/>
    <n v="1"/>
    <d v="2020-11-16T00:00:00"/>
    <x v="210"/>
    <d v="2020-11-30T00:00:00"/>
    <d v="2020-11-30T00:00:00"/>
    <n v="0"/>
    <n v="73"/>
    <n v="125895.35999999994"/>
  </r>
  <r>
    <s v="KR"/>
    <n v="763782"/>
    <n v="620.94000000000005"/>
    <n v="1"/>
    <d v="2020-11-30T00:00:00"/>
    <x v="210"/>
    <d v="2020-11-30T00:00:00"/>
    <d v="2020-11-30T00:00:00"/>
    <n v="0"/>
    <n v="73"/>
    <n v="125895.35999999994"/>
  </r>
  <r>
    <s v="KR"/>
    <n v="763782"/>
    <n v="1208.76"/>
    <n v="1"/>
    <d v="2020-11-09T00:00:00"/>
    <x v="210"/>
    <d v="2020-11-30T00:00:00"/>
    <d v="2020-11-30T00:00:00"/>
    <n v="0"/>
    <n v="73"/>
    <n v="125895.35999999994"/>
  </r>
  <r>
    <s v="KR"/>
    <n v="763782"/>
    <n v="1217.94"/>
    <n v="1"/>
    <d v="2020-11-30T00:00:00"/>
    <x v="210"/>
    <d v="2020-11-30T00:00:00"/>
    <d v="2020-11-30T00:00:00"/>
    <n v="0"/>
    <n v="73"/>
    <n v="125895.35999999994"/>
  </r>
  <r>
    <s v="KR"/>
    <n v="765942"/>
    <n v="1030.8"/>
    <n v="1"/>
    <d v="2020-11-23T00:00:00"/>
    <x v="211"/>
    <d v="2020-11-23T00:00:00"/>
    <d v="2020-11-30T00:00:00"/>
    <n v="7"/>
    <n v="45"/>
    <n v="86364.959999999977"/>
  </r>
  <r>
    <s v="KR"/>
    <n v="766104"/>
    <n v="2417.52"/>
    <n v="2"/>
    <d v="2020-11-09T00:00:00"/>
    <x v="451"/>
    <d v="2020-11-23T00:00:00"/>
    <d v="2020-11-30T00:00:00"/>
    <n v="7"/>
    <n v="7"/>
    <n v="18386.400000000001"/>
  </r>
  <r>
    <s v="KR"/>
    <n v="766104"/>
    <n v="7307.64"/>
    <n v="6"/>
    <d v="2020-11-23T00:00:00"/>
    <x v="451"/>
    <d v="2020-11-23T00:00:00"/>
    <d v="2020-11-30T00:00:00"/>
    <n v="7"/>
    <n v="7"/>
    <n v="18386.400000000001"/>
  </r>
  <r>
    <s v="KR"/>
    <n v="769446"/>
    <n v="620.94000000000005"/>
    <n v="1"/>
    <d v="2020-11-30T00:00:00"/>
    <x v="149"/>
    <d v="2020-11-30T00:00:00"/>
    <d v="2020-11-30T00:00:00"/>
    <n v="0"/>
    <n v="6"/>
    <n v="7508.16"/>
  </r>
  <r>
    <s v="KR"/>
    <n v="776202"/>
    <n v="388.26"/>
    <n v="1"/>
    <d v="2020-11-09T00:00:00"/>
    <x v="212"/>
    <d v="2020-11-16T00:00:00"/>
    <d v="2020-11-30T00:00:00"/>
    <n v="14"/>
    <n v="40"/>
    <n v="36997.44000000001"/>
  </r>
  <r>
    <s v="KR"/>
    <n v="776202"/>
    <n v="776.58"/>
    <n v="2"/>
    <d v="2020-11-16T00:00:00"/>
    <x v="212"/>
    <d v="2020-11-16T00:00:00"/>
    <d v="2020-11-30T00:00:00"/>
    <n v="14"/>
    <n v="40"/>
    <n v="36997.44000000001"/>
  </r>
  <r>
    <s v="KR"/>
    <n v="776202"/>
    <n v="271.2"/>
    <n v="1"/>
    <d v="2020-11-16T00:00:00"/>
    <x v="212"/>
    <d v="2020-11-16T00:00:00"/>
    <d v="2020-11-30T00:00:00"/>
    <n v="14"/>
    <n v="40"/>
    <n v="36997.44000000001"/>
  </r>
  <r>
    <s v="KR"/>
    <n v="777906"/>
    <n v="1848.84"/>
    <n v="3"/>
    <d v="2020-11-09T00:00:00"/>
    <x v="165"/>
    <d v="2020-11-09T00:00:00"/>
    <d v="2020-11-30T00:00:00"/>
    <n v="21"/>
    <n v="76"/>
    <n v="80430.12000000001"/>
  </r>
  <r>
    <s v="KR"/>
    <n v="795432"/>
    <n v="1217.94"/>
    <n v="1"/>
    <d v="2020-11-16T00:00:00"/>
    <x v="375"/>
    <d v="2020-11-16T00:00:00"/>
    <d v="2020-11-30T00:00:00"/>
    <n v="14"/>
    <n v="8"/>
    <n v="15604.259999999998"/>
  </r>
  <r>
    <s v="KR"/>
    <n v="795876"/>
    <n v="391.26"/>
    <n v="1"/>
    <d v="2020-11-23T00:00:00"/>
    <x v="24"/>
    <d v="2020-11-23T00:00:00"/>
    <d v="2020-11-30T00:00:00"/>
    <n v="7"/>
    <n v="40"/>
    <n v="31108.44"/>
  </r>
  <r>
    <s v="KR"/>
    <n v="795876"/>
    <n v="273.24"/>
    <n v="1"/>
    <d v="2020-11-16T00:00:00"/>
    <x v="24"/>
    <d v="2020-11-23T00:00:00"/>
    <d v="2020-11-30T00:00:00"/>
    <n v="7"/>
    <n v="40"/>
    <n v="31108.44"/>
  </r>
  <r>
    <s v="KR"/>
    <n v="809172"/>
    <n v="391.26"/>
    <n v="1"/>
    <d v="2020-11-23T00:00:00"/>
    <x v="622"/>
    <d v="2020-11-30T00:00:00"/>
    <d v="2020-11-30T00:00:00"/>
    <n v="0"/>
    <n v="88"/>
    <n v="144316.56000000006"/>
  </r>
  <r>
    <s v="KR"/>
    <n v="809172"/>
    <n v="391.26"/>
    <n v="1"/>
    <d v="2020-11-30T00:00:00"/>
    <x v="622"/>
    <d v="2020-11-30T00:00:00"/>
    <d v="2020-11-30T00:00:00"/>
    <n v="0"/>
    <n v="88"/>
    <n v="144316.56000000006"/>
  </r>
  <r>
    <s v="KR"/>
    <n v="809172"/>
    <n v="620.94000000000005"/>
    <n v="1"/>
    <d v="2020-11-23T00:00:00"/>
    <x v="622"/>
    <d v="2020-11-30T00:00:00"/>
    <d v="2020-11-30T00:00:00"/>
    <n v="0"/>
    <n v="88"/>
    <n v="144316.56000000006"/>
  </r>
  <r>
    <s v="KR"/>
    <n v="809172"/>
    <n v="620.94000000000005"/>
    <n v="1"/>
    <d v="2020-11-30T00:00:00"/>
    <x v="622"/>
    <d v="2020-11-30T00:00:00"/>
    <d v="2020-11-30T00:00:00"/>
    <n v="0"/>
    <n v="88"/>
    <n v="144316.56000000006"/>
  </r>
  <r>
    <s v="KR"/>
    <n v="809172"/>
    <n v="3626.22"/>
    <n v="3"/>
    <d v="2020-11-09T00:00:00"/>
    <x v="622"/>
    <d v="2020-11-30T00:00:00"/>
    <d v="2020-11-30T00:00:00"/>
    <n v="0"/>
    <n v="88"/>
    <n v="144316.56000000006"/>
  </r>
  <r>
    <s v="KR"/>
    <n v="809172"/>
    <n v="4871.76"/>
    <n v="4"/>
    <d v="2020-11-30T00:00:00"/>
    <x v="622"/>
    <d v="2020-11-30T00:00:00"/>
    <d v="2020-11-30T00:00:00"/>
    <n v="0"/>
    <n v="88"/>
    <n v="144316.56000000006"/>
  </r>
  <r>
    <s v="KR"/>
    <n v="811602"/>
    <n v="1208.76"/>
    <n v="1"/>
    <d v="2020-11-09T00:00:00"/>
    <x v="407"/>
    <d v="2020-11-09T00:00:00"/>
    <d v="2020-11-30T00:00:00"/>
    <n v="21"/>
    <n v="7"/>
    <n v="10612.980000000001"/>
  </r>
  <r>
    <s v="KR"/>
    <n v="838134"/>
    <n v="3653.7"/>
    <n v="3"/>
    <d v="2020-11-16T00:00:00"/>
    <x v="94"/>
    <d v="2020-11-16T00:00:00"/>
    <d v="2020-11-30T00:00:00"/>
    <n v="14"/>
    <n v="6"/>
    <n v="20101.439999999999"/>
  </r>
  <r>
    <s v="KR"/>
    <n v="912714"/>
    <n v="1208.76"/>
    <n v="1"/>
    <d v="2020-11-09T00:00:00"/>
    <x v="714"/>
    <d v="2020-11-09T00:00:00"/>
    <d v="2020-11-30T00:00:00"/>
    <n v="21"/>
    <n v="1"/>
    <n v="1208.76"/>
  </r>
  <r>
    <s v="KR"/>
    <n v="932142"/>
    <n v="7252.5"/>
    <n v="6"/>
    <d v="2020-11-09T00:00:00"/>
    <x v="166"/>
    <d v="2020-11-23T00:00:00"/>
    <d v="2020-11-30T00:00:00"/>
    <n v="7"/>
    <n v="24"/>
    <n v="106569.12"/>
  </r>
  <r>
    <s v="KR"/>
    <n v="932142"/>
    <n v="1217.94"/>
    <n v="1"/>
    <d v="2020-11-23T00:00:00"/>
    <x v="166"/>
    <d v="2020-11-23T00:00:00"/>
    <d v="2020-11-30T00:00:00"/>
    <n v="7"/>
    <n v="24"/>
    <n v="106569.12"/>
  </r>
  <r>
    <s v="KR"/>
    <n v="939288"/>
    <n v="620.94000000000005"/>
    <n v="1"/>
    <d v="2020-11-23T00:00:00"/>
    <x v="376"/>
    <d v="2020-11-23T00:00:00"/>
    <d v="2020-11-30T00:00:00"/>
    <n v="7"/>
    <n v="8"/>
    <n v="7881.24"/>
  </r>
  <r>
    <s v="KR"/>
    <n v="948012"/>
    <n v="1164.8399999999999"/>
    <n v="3"/>
    <d v="2020-11-09T00:00:00"/>
    <x v="219"/>
    <d v="2020-11-30T00:00:00"/>
    <d v="2020-11-30T00:00:00"/>
    <n v="0"/>
    <n v="82"/>
    <n v="88866.359999999928"/>
  </r>
  <r>
    <s v="KR"/>
    <n v="948012"/>
    <n v="813.54"/>
    <n v="3"/>
    <d v="2020-11-09T00:00:00"/>
    <x v="219"/>
    <d v="2020-11-30T00:00:00"/>
    <d v="2020-11-30T00:00:00"/>
    <n v="0"/>
    <n v="82"/>
    <n v="88866.359999999928"/>
  </r>
  <r>
    <s v="KR"/>
    <n v="948012"/>
    <n v="1366.14"/>
    <n v="5"/>
    <d v="2020-11-30T00:00:00"/>
    <x v="219"/>
    <d v="2020-11-30T00:00:00"/>
    <d v="2020-11-30T00:00:00"/>
    <n v="0"/>
    <n v="82"/>
    <n v="88866.359999999928"/>
  </r>
  <r>
    <s v="KR"/>
    <n v="955938"/>
    <n v="3626.22"/>
    <n v="3"/>
    <d v="2020-11-16T00:00:00"/>
    <x v="145"/>
    <d v="2020-11-16T00:00:00"/>
    <d v="2020-11-30T00:00:00"/>
    <n v="14"/>
    <n v="39"/>
    <n v="122103.96000000005"/>
  </r>
  <r>
    <s v="KR"/>
    <n v="966846"/>
    <n v="391.26"/>
    <n v="1"/>
    <d v="2020-11-23T00:00:00"/>
    <x v="378"/>
    <d v="2020-11-23T00:00:00"/>
    <d v="2020-11-30T00:00:00"/>
    <n v="7"/>
    <n v="10"/>
    <n v="37160.759999999995"/>
  </r>
  <r>
    <s v="KR"/>
    <n v="984462"/>
    <n v="1023"/>
    <n v="1"/>
    <d v="2020-11-09T00:00:00"/>
    <x v="106"/>
    <d v="2020-11-16T00:00:00"/>
    <d v="2020-11-30T00:00:00"/>
    <n v="14"/>
    <n v="22"/>
    <n v="27361.08"/>
  </r>
  <r>
    <s v="KR"/>
    <n v="984462"/>
    <n v="273.24"/>
    <n v="1"/>
    <d v="2020-11-16T00:00:00"/>
    <x v="106"/>
    <d v="2020-11-16T00:00:00"/>
    <d v="2020-11-30T00:00:00"/>
    <n v="14"/>
    <n v="22"/>
    <n v="27361.08"/>
  </r>
  <r>
    <s v="KR"/>
    <n v="996558"/>
    <n v="1164.72"/>
    <n v="3"/>
    <d v="2020-11-09T00:00:00"/>
    <x v="289"/>
    <d v="2020-11-09T00:00:00"/>
    <d v="2020-11-30T00:00:00"/>
    <n v="21"/>
    <n v="25"/>
    <n v="26535.239999999998"/>
  </r>
  <r>
    <s v="KR"/>
    <n v="1038324"/>
    <n v="2247.3000000000002"/>
    <n v="1"/>
    <d v="2020-11-30T00:00:00"/>
    <x v="222"/>
    <d v="2020-11-30T00:00:00"/>
    <d v="2020-11-30T00:00:00"/>
    <n v="0"/>
    <n v="14"/>
    <n v="32591.82"/>
  </r>
  <r>
    <s v="KR"/>
    <n v="1040214"/>
    <n v="2046.12"/>
    <n v="2"/>
    <d v="2020-11-09T00:00:00"/>
    <x v="538"/>
    <d v="2020-11-09T00:00:00"/>
    <d v="2020-11-30T00:00:00"/>
    <n v="21"/>
    <n v="3"/>
    <n v="5376.54"/>
  </r>
  <r>
    <s v="KR"/>
    <n v="1040508"/>
    <n v="1208.76"/>
    <n v="1"/>
    <d v="2020-11-09T00:00:00"/>
    <x v="107"/>
    <d v="2020-11-23T00:00:00"/>
    <d v="2020-11-30T00:00:00"/>
    <n v="7"/>
    <n v="46"/>
    <n v="108754.73999999998"/>
  </r>
  <r>
    <s v="KR"/>
    <n v="1040508"/>
    <n v="1217.94"/>
    <n v="1"/>
    <d v="2020-11-23T00:00:00"/>
    <x v="107"/>
    <d v="2020-11-23T00:00:00"/>
    <d v="2020-11-30T00:00:00"/>
    <n v="7"/>
    <n v="46"/>
    <n v="108754.73999999998"/>
  </r>
  <r>
    <s v="KR"/>
    <n v="1042152"/>
    <n v="24174.959999999999"/>
    <n v="20"/>
    <d v="2020-11-16T00:00:00"/>
    <x v="61"/>
    <d v="2020-11-16T00:00:00"/>
    <d v="2020-11-30T00:00:00"/>
    <n v="14"/>
    <n v="7"/>
    <n v="92077.5"/>
  </r>
  <r>
    <s v="KR"/>
    <n v="1063158"/>
    <n v="2247.3000000000002"/>
    <n v="1"/>
    <d v="2020-11-30T00:00:00"/>
    <x v="290"/>
    <d v="2020-11-30T00:00:00"/>
    <d v="2020-11-30T00:00:00"/>
    <n v="0"/>
    <n v="6"/>
    <n v="5854.2000000000007"/>
  </r>
  <r>
    <s v="KR"/>
    <n v="1074900"/>
    <n v="776.46"/>
    <n v="2"/>
    <d v="2020-11-09T00:00:00"/>
    <x v="99"/>
    <d v="2020-11-30T00:00:00"/>
    <d v="2020-11-30T00:00:00"/>
    <n v="0"/>
    <n v="84"/>
    <n v="45310.979999999996"/>
  </r>
  <r>
    <s v="KR"/>
    <n v="1074900"/>
    <n v="273.24"/>
    <n v="1"/>
    <d v="2020-11-16T00:00:00"/>
    <x v="99"/>
    <d v="2020-11-30T00:00:00"/>
    <d v="2020-11-30T00:00:00"/>
    <n v="0"/>
    <n v="84"/>
    <n v="45310.979999999996"/>
  </r>
  <r>
    <s v="KR"/>
    <n v="1074900"/>
    <n v="273.24"/>
    <n v="1"/>
    <d v="2020-11-23T00:00:00"/>
    <x v="99"/>
    <d v="2020-11-30T00:00:00"/>
    <d v="2020-11-30T00:00:00"/>
    <n v="0"/>
    <n v="84"/>
    <n v="45310.979999999996"/>
  </r>
  <r>
    <s v="KR"/>
    <n v="1074900"/>
    <n v="273.24"/>
    <n v="1"/>
    <d v="2020-11-30T00:00:00"/>
    <x v="99"/>
    <d v="2020-11-30T00:00:00"/>
    <d v="2020-11-30T00:00:00"/>
    <n v="0"/>
    <n v="84"/>
    <n v="45310.979999999996"/>
  </r>
  <r>
    <s v="KR"/>
    <n v="1093278"/>
    <n v="2417.52"/>
    <n v="2"/>
    <d v="2020-11-09T00:00:00"/>
    <x v="225"/>
    <d v="2020-11-30T00:00:00"/>
    <d v="2020-11-30T00:00:00"/>
    <n v="0"/>
    <n v="27"/>
    <n v="38436.840000000004"/>
  </r>
  <r>
    <s v="KR"/>
    <n v="1093278"/>
    <n v="1217.94"/>
    <n v="1"/>
    <d v="2020-11-30T00:00:00"/>
    <x v="225"/>
    <d v="2020-11-30T00:00:00"/>
    <d v="2020-11-30T00:00:00"/>
    <n v="0"/>
    <n v="27"/>
    <n v="38436.840000000004"/>
  </r>
  <r>
    <s v="KR"/>
    <n v="1114524"/>
    <n v="1208.76"/>
    <n v="1"/>
    <d v="2020-11-09T00:00:00"/>
    <x v="95"/>
    <d v="2020-11-09T00:00:00"/>
    <d v="2020-11-30T00:00:00"/>
    <n v="21"/>
    <n v="23"/>
    <n v="59797.98000000001"/>
  </r>
  <r>
    <s v="KR"/>
    <n v="1115280"/>
    <n v="273.24"/>
    <n v="1"/>
    <d v="2020-11-16T00:00:00"/>
    <x v="230"/>
    <d v="2020-11-23T00:00:00"/>
    <d v="2020-11-30T00:00:00"/>
    <n v="7"/>
    <n v="68"/>
    <n v="34421.880000000012"/>
  </r>
  <r>
    <s v="KR"/>
    <n v="1115280"/>
    <n v="2185.8000000000002"/>
    <n v="8"/>
    <d v="2020-11-23T00:00:00"/>
    <x v="230"/>
    <d v="2020-11-23T00:00:00"/>
    <d v="2020-11-30T00:00:00"/>
    <n v="7"/>
    <n v="68"/>
    <n v="34421.880000000012"/>
  </r>
  <r>
    <s v="KR"/>
    <n v="1115994"/>
    <n v="3092.34"/>
    <n v="3"/>
    <d v="2020-11-16T00:00:00"/>
    <x v="456"/>
    <d v="2020-11-16T00:00:00"/>
    <d v="2020-11-30T00:00:00"/>
    <n v="14"/>
    <n v="3"/>
    <n v="7278.9"/>
  </r>
  <r>
    <s v="KR"/>
    <n v="1128624"/>
    <n v="1217.94"/>
    <n v="1"/>
    <d v="2020-11-30T00:00:00"/>
    <x v="175"/>
    <d v="2020-11-30T00:00:00"/>
    <d v="2020-11-30T00:00:00"/>
    <n v="0"/>
    <n v="57"/>
    <n v="89083.739999999947"/>
  </r>
  <r>
    <s v="KR"/>
    <n v="1128630"/>
    <n v="273.24"/>
    <n v="1"/>
    <d v="2020-11-23T00:00:00"/>
    <x v="231"/>
    <d v="2020-11-23T00:00:00"/>
    <d v="2020-11-30T00:00:00"/>
    <n v="7"/>
    <n v="13"/>
    <n v="7493.6400000000012"/>
  </r>
  <r>
    <s v="KR"/>
    <n v="1130052"/>
    <n v="1217.94"/>
    <n v="1"/>
    <d v="2020-11-30T00:00:00"/>
    <x v="96"/>
    <d v="2020-11-30T00:00:00"/>
    <d v="2020-11-30T00:00:00"/>
    <n v="0"/>
    <n v="4"/>
    <n v="6569.58"/>
  </r>
  <r>
    <s v="KR"/>
    <n v="1144464"/>
    <n v="388.26"/>
    <n v="1"/>
    <d v="2020-11-09T00:00:00"/>
    <x v="585"/>
    <d v="2020-11-23T00:00:00"/>
    <d v="2020-11-30T00:00:00"/>
    <n v="7"/>
    <n v="12"/>
    <n v="13434.72"/>
  </r>
  <r>
    <s v="KR"/>
    <n v="1144464"/>
    <n v="1173.72"/>
    <n v="3"/>
    <d v="2020-11-23T00:00:00"/>
    <x v="585"/>
    <d v="2020-11-23T00:00:00"/>
    <d v="2020-11-30T00:00:00"/>
    <n v="7"/>
    <n v="12"/>
    <n v="13434.72"/>
  </r>
  <r>
    <s v="KR"/>
    <n v="1144464"/>
    <n v="1208.76"/>
    <n v="1"/>
    <d v="2020-11-09T00:00:00"/>
    <x v="585"/>
    <d v="2020-11-23T00:00:00"/>
    <d v="2020-11-30T00:00:00"/>
    <n v="7"/>
    <n v="12"/>
    <n v="13434.72"/>
  </r>
  <r>
    <s v="KR"/>
    <n v="1152858"/>
    <n v="1208.76"/>
    <n v="1"/>
    <d v="2020-11-09T00:00:00"/>
    <x v="344"/>
    <d v="2020-11-09T00:00:00"/>
    <d v="2020-11-30T00:00:00"/>
    <n v="21"/>
    <n v="26"/>
    <n v="114471.06000000003"/>
  </r>
  <r>
    <s v="KR"/>
    <n v="1169322"/>
    <n v="2417.52"/>
    <n v="2"/>
    <d v="2020-11-09T00:00:00"/>
    <x v="411"/>
    <d v="2020-11-16T00:00:00"/>
    <d v="2020-11-30T00:00:00"/>
    <n v="14"/>
    <n v="10"/>
    <n v="13894.740000000002"/>
  </r>
  <r>
    <s v="KR"/>
    <n v="1169322"/>
    <n v="2435.88"/>
    <n v="2"/>
    <d v="2020-11-16T00:00:00"/>
    <x v="411"/>
    <d v="2020-11-16T00:00:00"/>
    <d v="2020-11-30T00:00:00"/>
    <n v="14"/>
    <n v="10"/>
    <n v="13894.740000000002"/>
  </r>
  <r>
    <s v="KR"/>
    <n v="1170390"/>
    <n v="616.26"/>
    <n v="1"/>
    <d v="2020-11-09T00:00:00"/>
    <x v="86"/>
    <d v="2020-11-09T00:00:00"/>
    <d v="2020-11-30T00:00:00"/>
    <n v="21"/>
    <n v="4"/>
    <n v="5080.08"/>
  </r>
  <r>
    <s v="KR"/>
    <n v="2401740"/>
    <n v="620.94000000000005"/>
    <n v="1"/>
    <d v="2020-11-23T00:00:00"/>
    <x v="235"/>
    <d v="2020-11-23T00:00:00"/>
    <d v="2020-11-30T00:00:00"/>
    <n v="7"/>
    <n v="45"/>
    <n v="67743.600000000006"/>
  </r>
  <r>
    <s v="KR"/>
    <n v="2401740"/>
    <n v="1208.76"/>
    <n v="1"/>
    <d v="2020-11-09T00:00:00"/>
    <x v="235"/>
    <d v="2020-11-23T00:00:00"/>
    <d v="2020-11-30T00:00:00"/>
    <n v="7"/>
    <n v="45"/>
    <n v="67743.600000000006"/>
  </r>
  <r>
    <s v="KR"/>
    <n v="2401740"/>
    <n v="2435.88"/>
    <n v="2"/>
    <d v="2020-11-23T00:00:00"/>
    <x v="235"/>
    <d v="2020-11-23T00:00:00"/>
    <d v="2020-11-30T00:00:00"/>
    <n v="7"/>
    <n v="45"/>
    <n v="67743.600000000006"/>
  </r>
  <r>
    <s v="KR"/>
    <n v="2401926"/>
    <n v="391.26"/>
    <n v="1"/>
    <d v="2020-11-16T00:00:00"/>
    <x v="51"/>
    <d v="2020-11-30T00:00:00"/>
    <d v="2020-11-30T00:00:00"/>
    <n v="0"/>
    <n v="188"/>
    <n v="276921.54000000015"/>
  </r>
  <r>
    <s v="KR"/>
    <n v="2401926"/>
    <n v="1241.8800000000001"/>
    <n v="2"/>
    <d v="2020-11-23T00:00:00"/>
    <x v="51"/>
    <d v="2020-11-30T00:00:00"/>
    <d v="2020-11-30T00:00:00"/>
    <n v="0"/>
    <n v="188"/>
    <n v="276921.54000000015"/>
  </r>
  <r>
    <s v="KR"/>
    <n v="2401926"/>
    <n v="271.2"/>
    <n v="1"/>
    <d v="2020-11-09T00:00:00"/>
    <x v="51"/>
    <d v="2020-11-30T00:00:00"/>
    <d v="2020-11-30T00:00:00"/>
    <n v="0"/>
    <n v="188"/>
    <n v="276921.54000000015"/>
  </r>
  <r>
    <s v="KR"/>
    <n v="2401926"/>
    <n v="546.48"/>
    <n v="2"/>
    <d v="2020-11-16T00:00:00"/>
    <x v="51"/>
    <d v="2020-11-30T00:00:00"/>
    <d v="2020-11-30T00:00:00"/>
    <n v="0"/>
    <n v="188"/>
    <n v="276921.54000000015"/>
  </r>
  <r>
    <s v="KR"/>
    <n v="2401926"/>
    <n v="4834.9799999999996"/>
    <n v="4"/>
    <d v="2020-11-09T00:00:00"/>
    <x v="51"/>
    <d v="2020-11-30T00:00:00"/>
    <d v="2020-11-30T00:00:00"/>
    <n v="0"/>
    <n v="188"/>
    <n v="276921.54000000015"/>
  </r>
  <r>
    <s v="KR"/>
    <n v="2401926"/>
    <n v="3653.82"/>
    <n v="3"/>
    <d v="2020-11-16T00:00:00"/>
    <x v="51"/>
    <d v="2020-11-30T00:00:00"/>
    <d v="2020-11-30T00:00:00"/>
    <n v="0"/>
    <n v="188"/>
    <n v="276921.54000000015"/>
  </r>
  <r>
    <s v="KR"/>
    <n v="2401926"/>
    <n v="3653.82"/>
    <n v="3"/>
    <d v="2020-11-23T00:00:00"/>
    <x v="51"/>
    <d v="2020-11-30T00:00:00"/>
    <d v="2020-11-30T00:00:00"/>
    <n v="0"/>
    <n v="188"/>
    <n v="276921.54000000015"/>
  </r>
  <r>
    <s v="KR"/>
    <n v="2401926"/>
    <n v="3653.82"/>
    <n v="3"/>
    <d v="2020-11-30T00:00:00"/>
    <x v="51"/>
    <d v="2020-11-30T00:00:00"/>
    <d v="2020-11-30T00:00:00"/>
    <n v="0"/>
    <n v="188"/>
    <n v="276921.54000000015"/>
  </r>
  <r>
    <s v="KR"/>
    <n v="2402886"/>
    <n v="4460.76"/>
    <n v="2"/>
    <d v="2020-11-09T00:00:00"/>
    <x v="460"/>
    <d v="2020-11-09T00:00:00"/>
    <d v="2020-11-30T00:00:00"/>
    <n v="21"/>
    <n v="2"/>
    <n v="5748.54"/>
  </r>
  <r>
    <s v="KR"/>
    <n v="2402904"/>
    <n v="1208.76"/>
    <n v="1"/>
    <d v="2020-11-09T00:00:00"/>
    <x v="496"/>
    <d v="2020-11-09T00:00:00"/>
    <d v="2020-11-30T00:00:00"/>
    <n v="21"/>
    <n v="3"/>
    <n v="4842.3599999999997"/>
  </r>
  <r>
    <s v="KR"/>
    <n v="2404740"/>
    <n v="391.26"/>
    <n v="1"/>
    <d v="2020-11-23T00:00:00"/>
    <x v="523"/>
    <d v="2020-11-23T00:00:00"/>
    <d v="2020-11-30T00:00:00"/>
    <n v="7"/>
    <n v="2"/>
    <n v="1446.9"/>
  </r>
  <r>
    <s v="KR"/>
    <n v="2412372"/>
    <n v="2230.38"/>
    <n v="1"/>
    <d v="2020-11-16T00:00:00"/>
    <x v="296"/>
    <d v="2020-11-16T00:00:00"/>
    <d v="2020-11-30T00:00:00"/>
    <n v="14"/>
    <n v="2"/>
    <n v="4023.42"/>
  </r>
  <r>
    <s v="KR"/>
    <n v="2418516"/>
    <n v="1208.76"/>
    <n v="1"/>
    <d v="2020-11-09T00:00:00"/>
    <x v="2"/>
    <d v="2020-11-09T00:00:00"/>
    <d v="2020-11-30T00:00:00"/>
    <n v="21"/>
    <n v="5"/>
    <n v="4306.68"/>
  </r>
  <r>
    <s v="KR"/>
    <n v="2422620"/>
    <n v="620.94000000000005"/>
    <n v="1"/>
    <d v="2020-11-23T00:00:00"/>
    <x v="237"/>
    <d v="2020-11-30T00:00:00"/>
    <d v="2020-11-30T00:00:00"/>
    <n v="0"/>
    <n v="40"/>
    <n v="51831.360000000001"/>
  </r>
  <r>
    <s v="KR"/>
    <n v="2422620"/>
    <n v="1241.8800000000001"/>
    <n v="2"/>
    <d v="2020-11-30T00:00:00"/>
    <x v="237"/>
    <d v="2020-11-30T00:00:00"/>
    <d v="2020-11-30T00:00:00"/>
    <n v="0"/>
    <n v="40"/>
    <n v="51831.360000000001"/>
  </r>
  <r>
    <s v="KR"/>
    <n v="2422620"/>
    <n v="1208.76"/>
    <n v="1"/>
    <d v="2020-11-09T00:00:00"/>
    <x v="237"/>
    <d v="2020-11-30T00:00:00"/>
    <d v="2020-11-30T00:00:00"/>
    <n v="0"/>
    <n v="40"/>
    <n v="51831.360000000001"/>
  </r>
  <r>
    <s v="KR"/>
    <n v="2438358"/>
    <n v="3570.78"/>
    <n v="2"/>
    <d v="2020-11-09T00:00:00"/>
    <x v="100"/>
    <d v="2020-11-16T00:00:00"/>
    <d v="2020-11-30T00:00:00"/>
    <n v="14"/>
    <n v="17"/>
    <n v="49724.520000000004"/>
  </r>
  <r>
    <s v="KR"/>
    <n v="2438358"/>
    <n v="2435.88"/>
    <n v="2"/>
    <d v="2020-11-16T00:00:00"/>
    <x v="100"/>
    <d v="2020-11-16T00:00:00"/>
    <d v="2020-11-30T00:00:00"/>
    <n v="14"/>
    <n v="17"/>
    <n v="49724.520000000004"/>
  </r>
  <r>
    <s v="KR"/>
    <n v="2447142"/>
    <n v="1208.76"/>
    <n v="1"/>
    <d v="2020-11-16T00:00:00"/>
    <x v="387"/>
    <d v="2020-11-30T00:00:00"/>
    <d v="2020-11-30T00:00:00"/>
    <n v="0"/>
    <n v="34"/>
    <n v="112447.79999999999"/>
  </r>
  <r>
    <s v="KR"/>
    <n v="2447142"/>
    <n v="1217.94"/>
    <n v="1"/>
    <d v="2020-11-30T00:00:00"/>
    <x v="387"/>
    <d v="2020-11-30T00:00:00"/>
    <d v="2020-11-30T00:00:00"/>
    <n v="0"/>
    <n v="34"/>
    <n v="112447.79999999999"/>
  </r>
  <r>
    <s v="KR"/>
    <n v="2457258"/>
    <n v="1208.76"/>
    <n v="1"/>
    <d v="2020-11-09T00:00:00"/>
    <x v="114"/>
    <d v="2020-11-09T00:00:00"/>
    <d v="2020-11-30T00:00:00"/>
    <n v="21"/>
    <n v="21"/>
    <n v="85565.64"/>
  </r>
  <r>
    <s v="KR"/>
    <n v="2458692"/>
    <n v="2247.3000000000002"/>
    <n v="1"/>
    <d v="2020-11-16T00:00:00"/>
    <x v="699"/>
    <d v="2020-11-30T00:00:00"/>
    <d v="2020-11-30T00:00:00"/>
    <n v="0"/>
    <n v="3"/>
    <n v="6593.4"/>
  </r>
  <r>
    <s v="KR"/>
    <n v="2458692"/>
    <n v="1862.82"/>
    <n v="3"/>
    <d v="2020-11-30T00:00:00"/>
    <x v="699"/>
    <d v="2020-11-30T00:00:00"/>
    <d v="2020-11-30T00:00:00"/>
    <n v="0"/>
    <n v="3"/>
    <n v="6593.4"/>
  </r>
  <r>
    <s v="KR"/>
    <n v="2471094"/>
    <n v="620.94000000000005"/>
    <n v="1"/>
    <d v="2020-11-30T00:00:00"/>
    <x v="345"/>
    <d v="2020-11-30T00:00:00"/>
    <d v="2020-11-30T00:00:00"/>
    <n v="0"/>
    <n v="31"/>
    <n v="80465.099999999991"/>
  </r>
  <r>
    <s v="KR"/>
    <n v="2471094"/>
    <n v="2417.52"/>
    <n v="2"/>
    <d v="2020-11-09T00:00:00"/>
    <x v="345"/>
    <d v="2020-11-30T00:00:00"/>
    <d v="2020-11-30T00:00:00"/>
    <n v="0"/>
    <n v="31"/>
    <n v="80465.099999999991"/>
  </r>
  <r>
    <s v="KR"/>
    <n v="2493162"/>
    <n v="1030.8"/>
    <n v="1"/>
    <d v="2020-11-23T00:00:00"/>
    <x v="239"/>
    <d v="2020-11-23T00:00:00"/>
    <d v="2020-11-30T00:00:00"/>
    <n v="7"/>
    <n v="39"/>
    <n v="228587.21999999994"/>
  </r>
  <r>
    <s v="KR"/>
    <n v="2493162"/>
    <n v="6089.7"/>
    <n v="5"/>
    <d v="2020-11-23T00:00:00"/>
    <x v="239"/>
    <d v="2020-11-23T00:00:00"/>
    <d v="2020-11-30T00:00:00"/>
    <n v="7"/>
    <n v="39"/>
    <n v="228587.21999999994"/>
  </r>
  <r>
    <s v="KR"/>
    <n v="2493954"/>
    <n v="391.26"/>
    <n v="1"/>
    <d v="2020-11-23T00:00:00"/>
    <x v="241"/>
    <d v="2020-11-23T00:00:00"/>
    <d v="2020-11-30T00:00:00"/>
    <n v="7"/>
    <n v="16"/>
    <n v="22400.459999999995"/>
  </r>
  <r>
    <s v="KR"/>
    <n v="2495238"/>
    <n v="3653.82"/>
    <n v="3"/>
    <d v="2020-11-30T00:00:00"/>
    <x v="415"/>
    <d v="2020-11-30T00:00:00"/>
    <d v="2020-11-30T00:00:00"/>
    <n v="0"/>
    <n v="3"/>
    <n v="15646.86"/>
  </r>
  <r>
    <s v="KR"/>
    <n v="2521392"/>
    <n v="388.26"/>
    <n v="1"/>
    <d v="2020-11-09T00:00:00"/>
    <x v="115"/>
    <d v="2020-11-16T00:00:00"/>
    <d v="2020-11-30T00:00:00"/>
    <n v="14"/>
    <n v="76"/>
    <n v="36530.939999999988"/>
  </r>
  <r>
    <s v="KR"/>
    <n v="2521392"/>
    <n v="782.46"/>
    <n v="2"/>
    <d v="2020-11-16T00:00:00"/>
    <x v="115"/>
    <d v="2020-11-16T00:00:00"/>
    <d v="2020-11-30T00:00:00"/>
    <n v="14"/>
    <n v="76"/>
    <n v="36530.939999999988"/>
  </r>
  <r>
    <s v="KR"/>
    <n v="2776986"/>
    <n v="2435.88"/>
    <n v="2"/>
    <d v="2020-11-16T00:00:00"/>
    <x v="435"/>
    <d v="2020-11-16T00:00:00"/>
    <d v="2020-11-30T00:00:00"/>
    <n v="14"/>
    <n v="17"/>
    <n v="80856.600000000006"/>
  </r>
  <r>
    <s v="KR"/>
    <n v="2783802"/>
    <n v="273.24"/>
    <n v="1"/>
    <d v="2020-11-16T00:00:00"/>
    <x v="664"/>
    <d v="2020-11-16T00:00:00"/>
    <d v="2020-11-30T00:00:00"/>
    <n v="14"/>
    <n v="9"/>
    <n v="9024.5399999999991"/>
  </r>
  <r>
    <s v="KR"/>
    <n v="2791062"/>
    <n v="12087.48"/>
    <n v="10"/>
    <d v="2020-11-09T00:00:00"/>
    <x v="298"/>
    <d v="2020-11-09T00:00:00"/>
    <d v="2020-11-30T00:00:00"/>
    <n v="21"/>
    <n v="8"/>
    <n v="42509.04"/>
  </r>
  <r>
    <s v="KR"/>
    <n v="2815272"/>
    <n v="273.24"/>
    <n v="1"/>
    <d v="2020-11-23T00:00:00"/>
    <x v="63"/>
    <d v="2020-11-23T00:00:00"/>
    <d v="2020-11-30T00:00:00"/>
    <n v="7"/>
    <n v="9"/>
    <n v="23200.080000000002"/>
  </r>
  <r>
    <s v="KR"/>
    <n v="2961546"/>
    <n v="3653.82"/>
    <n v="3"/>
    <d v="2020-11-30T00:00:00"/>
    <x v="650"/>
    <d v="2020-11-30T00:00:00"/>
    <d v="2020-11-30T00:00:00"/>
    <n v="0"/>
    <n v="17"/>
    <n v="61602.84"/>
  </r>
  <r>
    <s v="KR"/>
    <n v="2969556"/>
    <n v="391.26"/>
    <n v="1"/>
    <d v="2020-11-30T00:00:00"/>
    <x v="602"/>
    <d v="2020-11-30T00:00:00"/>
    <d v="2020-11-30T00:00:00"/>
    <n v="0"/>
    <n v="4"/>
    <n v="10933.44"/>
  </r>
  <r>
    <s v="KR"/>
    <n v="2998164"/>
    <n v="2247.3000000000002"/>
    <n v="1"/>
    <d v="2020-11-16T00:00:00"/>
    <x v="243"/>
    <d v="2020-11-23T00:00:00"/>
    <d v="2020-11-30T00:00:00"/>
    <n v="7"/>
    <n v="61"/>
    <n v="331217.09999999986"/>
  </r>
  <r>
    <s v="KR"/>
    <n v="2998164"/>
    <n v="1217.94"/>
    <n v="1"/>
    <d v="2020-11-16T00:00:00"/>
    <x v="243"/>
    <d v="2020-11-23T00:00:00"/>
    <d v="2020-11-30T00:00:00"/>
    <n v="7"/>
    <n v="61"/>
    <n v="331217.09999999986"/>
  </r>
  <r>
    <s v="KR"/>
    <n v="2998164"/>
    <n v="1217.94"/>
    <n v="1"/>
    <d v="2020-11-23T00:00:00"/>
    <x v="243"/>
    <d v="2020-11-23T00:00:00"/>
    <d v="2020-11-30T00:00:00"/>
    <n v="7"/>
    <n v="61"/>
    <n v="331217.09999999986"/>
  </r>
  <r>
    <s v="KR"/>
    <n v="3019500"/>
    <n v="1208.76"/>
    <n v="1"/>
    <d v="2020-11-09T00:00:00"/>
    <x v="348"/>
    <d v="2020-11-09T00:00:00"/>
    <d v="2020-11-30T00:00:00"/>
    <n v="21"/>
    <n v="7"/>
    <n v="39098.400000000001"/>
  </r>
  <r>
    <s v="KR"/>
    <n v="3037548"/>
    <n v="1217.94"/>
    <n v="1"/>
    <d v="2020-11-16T00:00:00"/>
    <x v="301"/>
    <d v="2020-11-16T00:00:00"/>
    <d v="2020-11-30T00:00:00"/>
    <n v="14"/>
    <n v="12"/>
    <n v="16414.02"/>
  </r>
  <r>
    <s v="KR"/>
    <n v="3127824"/>
    <n v="6209.34"/>
    <n v="10"/>
    <d v="2020-11-16T00:00:00"/>
    <x v="130"/>
    <d v="2020-11-16T00:00:00"/>
    <d v="2020-11-30T00:00:00"/>
    <n v="14"/>
    <n v="36"/>
    <n v="104675.28"/>
  </r>
  <r>
    <s v="KR"/>
    <n v="3146316"/>
    <n v="5115.0600000000004"/>
    <n v="5"/>
    <d v="2020-11-09T00:00:00"/>
    <x v="244"/>
    <d v="2020-11-23T00:00:00"/>
    <d v="2020-11-30T00:00:00"/>
    <n v="7"/>
    <n v="50"/>
    <n v="116259.29999999999"/>
  </r>
  <r>
    <s v="KR"/>
    <n v="3146316"/>
    <n v="1208.76"/>
    <n v="1"/>
    <d v="2020-11-09T00:00:00"/>
    <x v="244"/>
    <d v="2020-11-23T00:00:00"/>
    <d v="2020-11-30T00:00:00"/>
    <n v="7"/>
    <n v="50"/>
    <n v="116259.29999999999"/>
  </r>
  <r>
    <s v="KR"/>
    <n v="3146316"/>
    <n v="10961.46"/>
    <n v="9"/>
    <d v="2020-11-23T00:00:00"/>
    <x v="244"/>
    <d v="2020-11-23T00:00:00"/>
    <d v="2020-11-30T00:00:00"/>
    <n v="7"/>
    <n v="50"/>
    <n v="116259.29999999999"/>
  </r>
  <r>
    <s v="KR"/>
    <n v="3231456"/>
    <n v="-2061.54"/>
    <n v="-2"/>
    <d v="2020-11-30T00:00:00"/>
    <x v="143"/>
    <d v="2020-11-30T00:00:00"/>
    <d v="2020-11-30T00:00:00"/>
    <n v="0"/>
    <n v="23"/>
    <n v="51566.94"/>
  </r>
  <r>
    <s v="KR"/>
    <n v="3231456"/>
    <n v="6138.24"/>
    <n v="6"/>
    <d v="2020-11-16T00:00:00"/>
    <x v="143"/>
    <d v="2020-11-30T00:00:00"/>
    <d v="2020-11-30T00:00:00"/>
    <n v="0"/>
    <n v="23"/>
    <n v="51566.94"/>
  </r>
  <r>
    <s v="KR"/>
    <n v="3231456"/>
    <n v="2061.54"/>
    <n v="2"/>
    <d v="2020-11-23T00:00:00"/>
    <x v="143"/>
    <d v="2020-11-30T00:00:00"/>
    <d v="2020-11-30T00:00:00"/>
    <n v="0"/>
    <n v="23"/>
    <n v="51566.94"/>
  </r>
  <r>
    <s v="KR"/>
    <n v="3282900"/>
    <n v="3626.22"/>
    <n v="3"/>
    <d v="2020-11-09T00:00:00"/>
    <x v="97"/>
    <d v="2020-11-09T00:00:00"/>
    <d v="2020-11-30T00:00:00"/>
    <n v="21"/>
    <n v="4"/>
    <n v="9230.82"/>
  </r>
  <r>
    <s v="KR"/>
    <n v="3286530"/>
    <n v="391.26"/>
    <n v="1"/>
    <d v="2020-11-30T00:00:00"/>
    <x v="248"/>
    <d v="2020-11-30T00:00:00"/>
    <d v="2020-11-30T00:00:00"/>
    <n v="0"/>
    <n v="36"/>
    <n v="46268.700000000012"/>
  </r>
  <r>
    <s v="KR"/>
    <n v="3287622"/>
    <n v="1217.94"/>
    <n v="1"/>
    <d v="2020-11-23T00:00:00"/>
    <x v="251"/>
    <d v="2020-11-23T00:00:00"/>
    <d v="2020-11-30T00:00:00"/>
    <n v="7"/>
    <n v="16"/>
    <n v="38985.060000000005"/>
  </r>
  <r>
    <s v="KR"/>
    <n v="3287838"/>
    <n v="391.26"/>
    <n v="1"/>
    <d v="2020-11-16T00:00:00"/>
    <x v="252"/>
    <d v="2020-11-30T00:00:00"/>
    <d v="2020-11-30T00:00:00"/>
    <n v="0"/>
    <n v="61"/>
    <n v="26390.880000000001"/>
  </r>
  <r>
    <s v="KR"/>
    <n v="3287838"/>
    <n v="271.2"/>
    <n v="1"/>
    <d v="2020-11-09T00:00:00"/>
    <x v="252"/>
    <d v="2020-11-30T00:00:00"/>
    <d v="2020-11-30T00:00:00"/>
    <n v="0"/>
    <n v="61"/>
    <n v="26390.880000000001"/>
  </r>
  <r>
    <s v="KR"/>
    <n v="3287838"/>
    <n v="273.24"/>
    <n v="1"/>
    <d v="2020-11-30T00:00:00"/>
    <x v="252"/>
    <d v="2020-11-30T00:00:00"/>
    <d v="2020-11-30T00:00:00"/>
    <n v="0"/>
    <n v="61"/>
    <n v="26390.880000000001"/>
  </r>
  <r>
    <s v="KR"/>
    <n v="3288210"/>
    <n v="1164.72"/>
    <n v="3"/>
    <d v="2020-11-09T00:00:00"/>
    <x v="254"/>
    <d v="2020-11-23T00:00:00"/>
    <d v="2020-11-30T00:00:00"/>
    <n v="7"/>
    <n v="210"/>
    <n v="183691.1999999999"/>
  </r>
  <r>
    <s v="KR"/>
    <n v="3288210"/>
    <n v="391.26"/>
    <n v="1"/>
    <d v="2020-11-16T00:00:00"/>
    <x v="254"/>
    <d v="2020-11-23T00:00:00"/>
    <d v="2020-11-30T00:00:00"/>
    <n v="7"/>
    <n v="210"/>
    <n v="183691.1999999999"/>
  </r>
  <r>
    <s v="KR"/>
    <n v="3288210"/>
    <n v="616.26"/>
    <n v="1"/>
    <d v="2020-11-16T00:00:00"/>
    <x v="254"/>
    <d v="2020-11-23T00:00:00"/>
    <d v="2020-11-30T00:00:00"/>
    <n v="7"/>
    <n v="210"/>
    <n v="183691.1999999999"/>
  </r>
  <r>
    <s v="KR"/>
    <n v="3288210"/>
    <n v="620.94000000000005"/>
    <n v="1"/>
    <d v="2020-11-23T00:00:00"/>
    <x v="254"/>
    <d v="2020-11-23T00:00:00"/>
    <d v="2020-11-30T00:00:00"/>
    <n v="7"/>
    <n v="210"/>
    <n v="183691.1999999999"/>
  </r>
  <r>
    <s v="KR"/>
    <n v="3288210"/>
    <n v="813.54"/>
    <n v="3"/>
    <d v="2020-11-09T00:00:00"/>
    <x v="254"/>
    <d v="2020-11-23T00:00:00"/>
    <d v="2020-11-30T00:00:00"/>
    <n v="7"/>
    <n v="210"/>
    <n v="183691.1999999999"/>
  </r>
  <r>
    <s v="KR"/>
    <n v="3288210"/>
    <n v="273.24"/>
    <n v="1"/>
    <d v="2020-11-16T00:00:00"/>
    <x v="254"/>
    <d v="2020-11-23T00:00:00"/>
    <d v="2020-11-30T00:00:00"/>
    <n v="7"/>
    <n v="210"/>
    <n v="183691.1999999999"/>
  </r>
  <r>
    <s v="KR"/>
    <n v="3288210"/>
    <n v="1208.76"/>
    <n v="1"/>
    <d v="2020-11-16T00:00:00"/>
    <x v="254"/>
    <d v="2020-11-23T00:00:00"/>
    <d v="2020-11-30T00:00:00"/>
    <n v="7"/>
    <n v="210"/>
    <n v="183691.1999999999"/>
  </r>
  <r>
    <s v="KR"/>
    <n v="3288210"/>
    <n v="2435.88"/>
    <n v="2"/>
    <d v="2020-11-23T00:00:00"/>
    <x v="254"/>
    <d v="2020-11-23T00:00:00"/>
    <d v="2020-11-30T00:00:00"/>
    <n v="7"/>
    <n v="210"/>
    <n v="183691.1999999999"/>
  </r>
  <r>
    <s v="KR"/>
    <n v="3289728"/>
    <n v="6089.7"/>
    <n v="5"/>
    <d v="2020-11-23T00:00:00"/>
    <x v="438"/>
    <d v="2020-11-23T00:00:00"/>
    <d v="2020-11-30T00:00:00"/>
    <n v="7"/>
    <n v="24"/>
    <n v="107047.20000000001"/>
  </r>
  <r>
    <s v="KR"/>
    <n v="3291816"/>
    <n v="2426.6999999999998"/>
    <n v="2"/>
    <d v="2020-11-16T00:00:00"/>
    <x v="259"/>
    <d v="2020-11-30T00:00:00"/>
    <d v="2020-11-30T00:00:00"/>
    <n v="0"/>
    <n v="67"/>
    <n v="146954.04000000004"/>
  </r>
  <r>
    <s v="KR"/>
    <n v="3291816"/>
    <n v="2435.88"/>
    <n v="2"/>
    <d v="2020-11-23T00:00:00"/>
    <x v="259"/>
    <d v="2020-11-30T00:00:00"/>
    <d v="2020-11-30T00:00:00"/>
    <n v="0"/>
    <n v="67"/>
    <n v="146954.04000000004"/>
  </r>
  <r>
    <s v="KR"/>
    <n v="3291816"/>
    <n v="7307.64"/>
    <n v="6"/>
    <d v="2020-11-30T00:00:00"/>
    <x v="259"/>
    <d v="2020-11-30T00:00:00"/>
    <d v="2020-11-30T00:00:00"/>
    <n v="0"/>
    <n v="67"/>
    <n v="146954.04000000004"/>
  </r>
  <r>
    <s v="KR"/>
    <n v="3294174"/>
    <n v="2435.88"/>
    <n v="2"/>
    <d v="2020-11-23T00:00:00"/>
    <x v="352"/>
    <d v="2020-11-23T00:00:00"/>
    <d v="2020-11-30T00:00:00"/>
    <n v="7"/>
    <n v="6"/>
    <n v="8068.380000000001"/>
  </r>
  <r>
    <s v="KR"/>
    <n v="3294780"/>
    <n v="391.26"/>
    <n v="1"/>
    <d v="2020-11-23T00:00:00"/>
    <x v="101"/>
    <d v="2020-11-23T00:00:00"/>
    <d v="2020-11-30T00:00:00"/>
    <n v="7"/>
    <n v="30"/>
    <n v="29037.660000000014"/>
  </r>
  <r>
    <s v="KR"/>
    <n v="3294780"/>
    <n v="1241.8800000000001"/>
    <n v="2"/>
    <d v="2020-11-23T00:00:00"/>
    <x v="101"/>
    <d v="2020-11-23T00:00:00"/>
    <d v="2020-11-30T00:00:00"/>
    <n v="7"/>
    <n v="30"/>
    <n v="29037.660000000014"/>
  </r>
  <r>
    <s v="KR"/>
    <n v="3294780"/>
    <n v="271.2"/>
    <n v="1"/>
    <d v="2020-11-09T00:00:00"/>
    <x v="101"/>
    <d v="2020-11-23T00:00:00"/>
    <d v="2020-11-30T00:00:00"/>
    <n v="7"/>
    <n v="30"/>
    <n v="29037.660000000014"/>
  </r>
  <r>
    <s v="KR"/>
    <n v="3294780"/>
    <n v="273.24"/>
    <n v="1"/>
    <d v="2020-11-23T00:00:00"/>
    <x v="101"/>
    <d v="2020-11-23T00:00:00"/>
    <d v="2020-11-30T00:00:00"/>
    <n v="7"/>
    <n v="30"/>
    <n v="29037.660000000014"/>
  </r>
  <r>
    <s v="KR"/>
    <n v="3295914"/>
    <n v="273.24"/>
    <n v="1"/>
    <d v="2020-11-23T00:00:00"/>
    <x v="53"/>
    <d v="2020-11-23T00:00:00"/>
    <d v="2020-11-30T00:00:00"/>
    <n v="7"/>
    <n v="13"/>
    <n v="11804.819999999998"/>
  </r>
  <r>
    <s v="KR"/>
    <n v="3296106"/>
    <n v="1251.8399999999999"/>
    <n v="2"/>
    <d v="2020-11-16T00:00:00"/>
    <x v="420"/>
    <d v="2020-11-16T00:00:00"/>
    <d v="2020-11-30T00:00:00"/>
    <n v="14"/>
    <n v="4"/>
    <n v="6992.88"/>
  </r>
  <r>
    <s v="KR"/>
    <n v="3296646"/>
    <n v="625.86"/>
    <n v="1"/>
    <d v="2020-11-16T00:00:00"/>
    <x v="715"/>
    <d v="2020-11-16T00:00:00"/>
    <d v="2020-11-30T00:00:00"/>
    <n v="14"/>
    <n v="1"/>
    <n v="625.86"/>
  </r>
  <r>
    <s v="KR"/>
    <n v="3297756"/>
    <n v="616.26"/>
    <n v="1"/>
    <d v="2020-11-09T00:00:00"/>
    <x v="152"/>
    <d v="2020-11-30T00:00:00"/>
    <d v="2020-11-30T00:00:00"/>
    <n v="0"/>
    <n v="89"/>
    <n v="110145.95999999996"/>
  </r>
  <r>
    <s v="KR"/>
    <n v="3297756"/>
    <n v="620.94000000000005"/>
    <n v="1"/>
    <d v="2020-11-16T00:00:00"/>
    <x v="152"/>
    <d v="2020-11-30T00:00:00"/>
    <d v="2020-11-30T00:00:00"/>
    <n v="0"/>
    <n v="89"/>
    <n v="110145.95999999996"/>
  </r>
  <r>
    <s v="KR"/>
    <n v="3297756"/>
    <n v="1241.8800000000001"/>
    <n v="2"/>
    <d v="2020-11-23T00:00:00"/>
    <x v="152"/>
    <d v="2020-11-30T00:00:00"/>
    <d v="2020-11-30T00:00:00"/>
    <n v="0"/>
    <n v="89"/>
    <n v="110145.95999999996"/>
  </r>
  <r>
    <s v="KR"/>
    <n v="3297756"/>
    <n v="1217.94"/>
    <n v="1"/>
    <d v="2020-11-23T00:00:00"/>
    <x v="152"/>
    <d v="2020-11-30T00:00:00"/>
    <d v="2020-11-30T00:00:00"/>
    <n v="0"/>
    <n v="89"/>
    <n v="110145.95999999996"/>
  </r>
  <r>
    <s v="KR"/>
    <n v="3301296"/>
    <n v="156.30000000000001"/>
    <n v="2"/>
    <d v="2020-11-09T00:00:00"/>
    <x v="41"/>
    <d v="2020-11-30T00:00:00"/>
    <d v="2020-11-30T00:00:00"/>
    <n v="0"/>
    <n v="2209"/>
    <n v="1914248.1599999955"/>
  </r>
  <r>
    <s v="KR"/>
    <n v="3301296"/>
    <n v="235.5"/>
    <n v="3"/>
    <d v="2020-11-16T00:00:00"/>
    <x v="41"/>
    <d v="2020-11-30T00:00:00"/>
    <d v="2020-11-30T00:00:00"/>
    <n v="0"/>
    <n v="2209"/>
    <n v="1914248.1599999955"/>
  </r>
  <r>
    <s v="KR"/>
    <n v="3301296"/>
    <n v="78.66"/>
    <n v="1"/>
    <d v="2020-11-23T00:00:00"/>
    <x v="41"/>
    <d v="2020-11-30T00:00:00"/>
    <d v="2020-11-30T00:00:00"/>
    <n v="0"/>
    <n v="2209"/>
    <n v="1914248.1599999955"/>
  </r>
  <r>
    <s v="KR"/>
    <n v="3301296"/>
    <n v="273.54000000000002"/>
    <n v="1"/>
    <d v="2020-11-09T00:00:00"/>
    <x v="41"/>
    <d v="2020-11-30T00:00:00"/>
    <d v="2020-11-30T00:00:00"/>
    <n v="0"/>
    <n v="2209"/>
    <n v="1914248.1599999955"/>
  </r>
  <r>
    <s v="KR"/>
    <n v="3301296"/>
    <n v="547.14"/>
    <n v="2"/>
    <d v="2020-11-16T00:00:00"/>
    <x v="41"/>
    <d v="2020-11-30T00:00:00"/>
    <d v="2020-11-30T00:00:00"/>
    <n v="0"/>
    <n v="2209"/>
    <n v="1914248.1599999955"/>
  </r>
  <r>
    <s v="KR"/>
    <n v="3301296"/>
    <n v="351.72"/>
    <n v="1"/>
    <d v="2020-11-09T00:00:00"/>
    <x v="41"/>
    <d v="2020-11-30T00:00:00"/>
    <d v="2020-11-30T00:00:00"/>
    <n v="0"/>
    <n v="2209"/>
    <n v="1914248.1599999955"/>
  </r>
  <r>
    <s v="KR"/>
    <n v="3301296"/>
    <n v="351.72"/>
    <n v="1"/>
    <d v="2020-11-16T00:00:00"/>
    <x v="41"/>
    <d v="2020-11-30T00:00:00"/>
    <d v="2020-11-30T00:00:00"/>
    <n v="0"/>
    <n v="2209"/>
    <n v="1914248.1599999955"/>
  </r>
  <r>
    <s v="KR"/>
    <n v="3301296"/>
    <n v="708.84"/>
    <n v="2"/>
    <d v="2020-11-30T00:00:00"/>
    <x v="41"/>
    <d v="2020-11-30T00:00:00"/>
    <d v="2020-11-30T00:00:00"/>
    <n v="0"/>
    <n v="2209"/>
    <n v="1914248.1599999955"/>
  </r>
  <r>
    <s v="KR"/>
    <n v="3301296"/>
    <n v="468.9"/>
    <n v="1"/>
    <d v="2020-11-09T00:00:00"/>
    <x v="41"/>
    <d v="2020-11-30T00:00:00"/>
    <d v="2020-11-30T00:00:00"/>
    <n v="0"/>
    <n v="2209"/>
    <n v="1914248.1599999955"/>
  </r>
  <r>
    <s v="KR"/>
    <n v="3301296"/>
    <n v="1890.12"/>
    <n v="4"/>
    <d v="2020-11-23T00:00:00"/>
    <x v="41"/>
    <d v="2020-11-30T00:00:00"/>
    <d v="2020-11-30T00:00:00"/>
    <n v="0"/>
    <n v="2209"/>
    <n v="1914248.1599999955"/>
  </r>
  <r>
    <s v="KR"/>
    <n v="3301296"/>
    <n v="472.5"/>
    <n v="1"/>
    <d v="2020-11-30T00:00:00"/>
    <x v="41"/>
    <d v="2020-11-30T00:00:00"/>
    <d v="2020-11-30T00:00:00"/>
    <n v="0"/>
    <n v="2209"/>
    <n v="1914248.1599999955"/>
  </r>
  <r>
    <s v="KR"/>
    <n v="3301296"/>
    <n v="1552.98"/>
    <n v="4"/>
    <d v="2020-11-09T00:00:00"/>
    <x v="41"/>
    <d v="2020-11-30T00:00:00"/>
    <d v="2020-11-30T00:00:00"/>
    <n v="0"/>
    <n v="2209"/>
    <n v="1914248.1599999955"/>
  </r>
  <r>
    <s v="KR"/>
    <n v="3301296"/>
    <n v="782.46"/>
    <n v="2"/>
    <d v="2020-11-23T00:00:00"/>
    <x v="41"/>
    <d v="2020-11-30T00:00:00"/>
    <d v="2020-11-30T00:00:00"/>
    <n v="0"/>
    <n v="2209"/>
    <n v="1914248.1599999955"/>
  </r>
  <r>
    <s v="KR"/>
    <n v="3301296"/>
    <n v="1956.18"/>
    <n v="5"/>
    <d v="2020-11-30T00:00:00"/>
    <x v="41"/>
    <d v="2020-11-30T00:00:00"/>
    <d v="2020-11-30T00:00:00"/>
    <n v="0"/>
    <n v="2209"/>
    <n v="1914248.1599999955"/>
  </r>
  <r>
    <s v="KR"/>
    <n v="3301296"/>
    <n v="1848.84"/>
    <n v="3"/>
    <d v="2020-11-09T00:00:00"/>
    <x v="41"/>
    <d v="2020-11-30T00:00:00"/>
    <d v="2020-11-30T00:00:00"/>
    <n v="0"/>
    <n v="2209"/>
    <n v="1914248.1599999955"/>
  </r>
  <r>
    <s v="KR"/>
    <n v="3301296"/>
    <n v="6195.36"/>
    <n v="10"/>
    <d v="2020-11-16T00:00:00"/>
    <x v="41"/>
    <d v="2020-11-30T00:00:00"/>
    <d v="2020-11-30T00:00:00"/>
    <n v="0"/>
    <n v="2209"/>
    <n v="1914248.1599999955"/>
  </r>
  <r>
    <s v="KR"/>
    <n v="3301296"/>
    <n v="9934.92"/>
    <n v="16"/>
    <d v="2020-11-23T00:00:00"/>
    <x v="41"/>
    <d v="2020-11-30T00:00:00"/>
    <d v="2020-11-30T00:00:00"/>
    <n v="0"/>
    <n v="2209"/>
    <n v="1914248.1599999955"/>
  </r>
  <r>
    <s v="KR"/>
    <n v="3301296"/>
    <n v="5588.4"/>
    <n v="9"/>
    <d v="2020-11-30T00:00:00"/>
    <x v="41"/>
    <d v="2020-11-30T00:00:00"/>
    <d v="2020-11-30T00:00:00"/>
    <n v="0"/>
    <n v="2209"/>
    <n v="1914248.1599999955"/>
  </r>
  <r>
    <s v="KR"/>
    <n v="3301296"/>
    <n v="91.26"/>
    <n v="1"/>
    <d v="2020-11-16T00:00:00"/>
    <x v="41"/>
    <d v="2020-11-30T00:00:00"/>
    <d v="2020-11-30T00:00:00"/>
    <n v="0"/>
    <n v="2209"/>
    <n v="1914248.1599999955"/>
  </r>
  <r>
    <s v="KR"/>
    <n v="3301296"/>
    <n v="91.26"/>
    <n v="1"/>
    <d v="2020-11-23T00:00:00"/>
    <x v="41"/>
    <d v="2020-11-30T00:00:00"/>
    <d v="2020-11-30T00:00:00"/>
    <n v="0"/>
    <n v="2209"/>
    <n v="1914248.1599999955"/>
  </r>
  <r>
    <s v="KR"/>
    <n v="3301296"/>
    <n v="27.42"/>
    <n v="1"/>
    <d v="2020-11-23T00:00:00"/>
    <x v="41"/>
    <d v="2020-11-30T00:00:00"/>
    <d v="2020-11-30T00:00:00"/>
    <n v="0"/>
    <n v="2209"/>
    <n v="1914248.1599999955"/>
  </r>
  <r>
    <s v="KR"/>
    <n v="3301296"/>
    <n v="-136.91999999999999"/>
    <n v="-1"/>
    <d v="2020-11-09T00:00:00"/>
    <x v="41"/>
    <d v="2020-11-30T00:00:00"/>
    <d v="2020-11-30T00:00:00"/>
    <n v="0"/>
    <n v="2209"/>
    <n v="1914248.1599999955"/>
  </r>
  <r>
    <s v="KR"/>
    <n v="3301296"/>
    <n v="113.28"/>
    <n v="1"/>
    <d v="2020-11-09T00:00:00"/>
    <x v="41"/>
    <d v="2020-11-30T00:00:00"/>
    <d v="2020-11-30T00:00:00"/>
    <n v="0"/>
    <n v="2209"/>
    <n v="1914248.1599999955"/>
  </r>
  <r>
    <s v="KR"/>
    <n v="3301296"/>
    <n v="159.84"/>
    <n v="1"/>
    <d v="2020-11-30T00:00:00"/>
    <x v="41"/>
    <d v="2020-11-30T00:00:00"/>
    <d v="2020-11-30T00:00:00"/>
    <n v="0"/>
    <n v="2209"/>
    <n v="1914248.1599999955"/>
  </r>
  <r>
    <s v="KR"/>
    <n v="3301296"/>
    <n v="182.7"/>
    <n v="1"/>
    <d v="2020-11-23T00:00:00"/>
    <x v="41"/>
    <d v="2020-11-30T00:00:00"/>
    <d v="2020-11-30T00:00:00"/>
    <n v="0"/>
    <n v="2209"/>
    <n v="1914248.1599999955"/>
  </r>
  <r>
    <s v="KR"/>
    <n v="3301296"/>
    <n v="136.97999999999999"/>
    <n v="1"/>
    <d v="2020-11-16T00:00:00"/>
    <x v="41"/>
    <d v="2020-11-30T00:00:00"/>
    <d v="2020-11-30T00:00:00"/>
    <n v="0"/>
    <n v="2209"/>
    <n v="1914248.1599999955"/>
  </r>
  <r>
    <s v="KR"/>
    <n v="3301296"/>
    <n v="136.97999999999999"/>
    <n v="1"/>
    <d v="2020-11-23T00:00:00"/>
    <x v="41"/>
    <d v="2020-11-30T00:00:00"/>
    <d v="2020-11-30T00:00:00"/>
    <n v="0"/>
    <n v="2209"/>
    <n v="1914248.1599999955"/>
  </r>
  <r>
    <s v="KR"/>
    <n v="3301296"/>
    <n v="271.92"/>
    <n v="2"/>
    <d v="2020-11-09T00:00:00"/>
    <x v="41"/>
    <d v="2020-11-30T00:00:00"/>
    <d v="2020-11-30T00:00:00"/>
    <n v="0"/>
    <n v="2209"/>
    <n v="1914248.1599999955"/>
  </r>
  <r>
    <s v="KR"/>
    <n v="3301296"/>
    <n v="272.94"/>
    <n v="2"/>
    <d v="2020-11-16T00:00:00"/>
    <x v="41"/>
    <d v="2020-11-30T00:00:00"/>
    <d v="2020-11-30T00:00:00"/>
    <n v="0"/>
    <n v="2209"/>
    <n v="1914248.1599999955"/>
  </r>
  <r>
    <s v="KR"/>
    <n v="3301296"/>
    <n v="181.32"/>
    <n v="1"/>
    <d v="2020-11-09T00:00:00"/>
    <x v="41"/>
    <d v="2020-11-30T00:00:00"/>
    <d v="2020-11-30T00:00:00"/>
    <n v="0"/>
    <n v="2209"/>
    <n v="1914248.1599999955"/>
  </r>
  <r>
    <s v="KR"/>
    <n v="3301296"/>
    <n v="182.7"/>
    <n v="1"/>
    <d v="2020-11-23T00:00:00"/>
    <x v="41"/>
    <d v="2020-11-30T00:00:00"/>
    <d v="2020-11-30T00:00:00"/>
    <n v="0"/>
    <n v="2209"/>
    <n v="1914248.1599999955"/>
  </r>
  <r>
    <s v="KR"/>
    <n v="3301296"/>
    <n v="319.74"/>
    <n v="1"/>
    <d v="2020-11-16T00:00:00"/>
    <x v="41"/>
    <d v="2020-11-30T00:00:00"/>
    <d v="2020-11-30T00:00:00"/>
    <n v="0"/>
    <n v="2209"/>
    <n v="1914248.1599999955"/>
  </r>
  <r>
    <s v="KR"/>
    <n v="3301296"/>
    <n v="725.22"/>
    <n v="2"/>
    <d v="2020-11-16T00:00:00"/>
    <x v="41"/>
    <d v="2020-11-30T00:00:00"/>
    <d v="2020-11-30T00:00:00"/>
    <n v="0"/>
    <n v="2209"/>
    <n v="1914248.1599999955"/>
  </r>
  <r>
    <s v="KR"/>
    <n v="3301296"/>
    <n v="591.66"/>
    <n v="1"/>
    <d v="2020-11-09T00:00:00"/>
    <x v="41"/>
    <d v="2020-11-30T00:00:00"/>
    <d v="2020-11-30T00:00:00"/>
    <n v="0"/>
    <n v="2209"/>
    <n v="1914248.1599999955"/>
  </r>
  <r>
    <s v="KR"/>
    <n v="3301296"/>
    <n v="2375.4"/>
    <n v="4"/>
    <d v="2020-11-16T00:00:00"/>
    <x v="41"/>
    <d v="2020-11-30T00:00:00"/>
    <d v="2020-11-30T00:00:00"/>
    <n v="0"/>
    <n v="2209"/>
    <n v="1914248.1599999955"/>
  </r>
  <r>
    <s v="KR"/>
    <n v="3301296"/>
    <n v="2384.2800000000002"/>
    <n v="4"/>
    <d v="2020-11-23T00:00:00"/>
    <x v="41"/>
    <d v="2020-11-30T00:00:00"/>
    <d v="2020-11-30T00:00:00"/>
    <n v="0"/>
    <n v="2209"/>
    <n v="1914248.1599999955"/>
  </r>
  <r>
    <s v="KR"/>
    <n v="3301296"/>
    <n v="2980.32"/>
    <n v="5"/>
    <d v="2020-11-30T00:00:00"/>
    <x v="41"/>
    <d v="2020-11-30T00:00:00"/>
    <d v="2020-11-30T00:00:00"/>
    <n v="0"/>
    <n v="2209"/>
    <n v="1914248.1599999955"/>
  </r>
  <r>
    <s v="KR"/>
    <n v="3301296"/>
    <n v="913.44"/>
    <n v="5"/>
    <d v="2020-11-16T00:00:00"/>
    <x v="41"/>
    <d v="2020-11-30T00:00:00"/>
    <d v="2020-11-30T00:00:00"/>
    <n v="0"/>
    <n v="2209"/>
    <n v="1914248.1599999955"/>
  </r>
  <r>
    <s v="KR"/>
    <n v="3301296"/>
    <n v="106.26"/>
    <n v="2"/>
    <d v="2020-11-16T00:00:00"/>
    <x v="41"/>
    <d v="2020-11-30T00:00:00"/>
    <d v="2020-11-30T00:00:00"/>
    <n v="0"/>
    <n v="2209"/>
    <n v="1914248.1599999955"/>
  </r>
  <r>
    <s v="KR"/>
    <n v="3301296"/>
    <n v="53.34"/>
    <n v="1"/>
    <d v="2020-11-23T00:00:00"/>
    <x v="41"/>
    <d v="2020-11-30T00:00:00"/>
    <d v="2020-11-30T00:00:00"/>
    <n v="0"/>
    <n v="2209"/>
    <n v="1914248.1599999955"/>
  </r>
  <r>
    <s v="KR"/>
    <n v="3301296"/>
    <n v="317.76"/>
    <n v="2"/>
    <d v="2020-11-09T00:00:00"/>
    <x v="41"/>
    <d v="2020-11-30T00:00:00"/>
    <d v="2020-11-30T00:00:00"/>
    <n v="0"/>
    <n v="2209"/>
    <n v="1914248.1599999955"/>
  </r>
  <r>
    <s v="KR"/>
    <n v="3301296"/>
    <n v="479.04"/>
    <n v="3"/>
    <d v="2020-11-16T00:00:00"/>
    <x v="41"/>
    <d v="2020-11-30T00:00:00"/>
    <d v="2020-11-30T00:00:00"/>
    <n v="0"/>
    <n v="2209"/>
    <n v="1914248.1599999955"/>
  </r>
  <r>
    <s v="KR"/>
    <n v="3301296"/>
    <n v="640.38"/>
    <n v="4"/>
    <d v="2020-11-23T00:00:00"/>
    <x v="41"/>
    <d v="2020-11-30T00:00:00"/>
    <d v="2020-11-30T00:00:00"/>
    <n v="0"/>
    <n v="2209"/>
    <n v="1914248.1599999955"/>
  </r>
  <r>
    <s v="KR"/>
    <n v="3301296"/>
    <n v="960.54"/>
    <n v="6"/>
    <d v="2020-11-30T00:00:00"/>
    <x v="41"/>
    <d v="2020-11-30T00:00:00"/>
    <d v="2020-11-30T00:00:00"/>
    <n v="0"/>
    <n v="2209"/>
    <n v="1914248.1599999955"/>
  </r>
  <r>
    <s v="KR"/>
    <n v="3301296"/>
    <n v="1084.68"/>
    <n v="4"/>
    <d v="2020-11-09T00:00:00"/>
    <x v="41"/>
    <d v="2020-11-30T00:00:00"/>
    <d v="2020-11-30T00:00:00"/>
    <n v="0"/>
    <n v="2209"/>
    <n v="1914248.1599999955"/>
  </r>
  <r>
    <s v="KR"/>
    <n v="3301296"/>
    <n v="1086.78"/>
    <n v="4"/>
    <d v="2020-11-16T00:00:00"/>
    <x v="41"/>
    <d v="2020-11-30T00:00:00"/>
    <d v="2020-11-30T00:00:00"/>
    <n v="0"/>
    <n v="2209"/>
    <n v="1914248.1599999955"/>
  </r>
  <r>
    <s v="KR"/>
    <n v="3301296"/>
    <n v="1092.9000000000001"/>
    <n v="4"/>
    <d v="2020-11-23T00:00:00"/>
    <x v="41"/>
    <d v="2020-11-30T00:00:00"/>
    <d v="2020-11-30T00:00:00"/>
    <n v="0"/>
    <n v="2209"/>
    <n v="1914248.1599999955"/>
  </r>
  <r>
    <s v="KR"/>
    <n v="3301296"/>
    <n v="1092.9000000000001"/>
    <n v="4"/>
    <d v="2020-11-30T00:00:00"/>
    <x v="41"/>
    <d v="2020-11-30T00:00:00"/>
    <d v="2020-11-30T00:00:00"/>
    <n v="0"/>
    <n v="2209"/>
    <n v="1914248.1599999955"/>
  </r>
  <r>
    <s v="KR"/>
    <n v="3301296"/>
    <n v="81.42"/>
    <n v="1"/>
    <d v="2020-11-16T00:00:00"/>
    <x v="41"/>
    <d v="2020-11-30T00:00:00"/>
    <d v="2020-11-30T00:00:00"/>
    <n v="0"/>
    <n v="2209"/>
    <n v="1914248.1599999955"/>
  </r>
  <r>
    <s v="KR"/>
    <n v="3301296"/>
    <n v="164.04"/>
    <n v="2"/>
    <d v="2020-11-23T00:00:00"/>
    <x v="41"/>
    <d v="2020-11-30T00:00:00"/>
    <d v="2020-11-30T00:00:00"/>
    <n v="0"/>
    <n v="2209"/>
    <n v="1914248.1599999955"/>
  </r>
  <r>
    <s v="KR"/>
    <n v="3301296"/>
    <n v="82.02"/>
    <n v="1"/>
    <d v="2020-11-30T00:00:00"/>
    <x v="41"/>
    <d v="2020-11-30T00:00:00"/>
    <d v="2020-11-30T00:00:00"/>
    <n v="0"/>
    <n v="2209"/>
    <n v="1914248.1599999955"/>
  </r>
  <r>
    <s v="KR"/>
    <n v="3301296"/>
    <n v="267.77999999999997"/>
    <n v="1"/>
    <d v="2020-11-23T00:00:00"/>
    <x v="41"/>
    <d v="2020-11-30T00:00:00"/>
    <d v="2020-11-30T00:00:00"/>
    <n v="0"/>
    <n v="2209"/>
    <n v="1914248.1599999955"/>
  </r>
  <r>
    <s v="KR"/>
    <n v="3301296"/>
    <n v="3786.96"/>
    <n v="31"/>
    <d v="2020-11-09T00:00:00"/>
    <x v="41"/>
    <d v="2020-11-30T00:00:00"/>
    <d v="2020-11-30T00:00:00"/>
    <n v="0"/>
    <n v="2209"/>
    <n v="1914248.1599999955"/>
  </r>
  <r>
    <s v="KR"/>
    <n v="3301296"/>
    <n v="6509.04"/>
    <n v="53"/>
    <d v="2020-11-16T00:00:00"/>
    <x v="41"/>
    <d v="2020-11-30T00:00:00"/>
    <d v="2020-11-30T00:00:00"/>
    <n v="0"/>
    <n v="2209"/>
    <n v="1914248.1599999955"/>
  </r>
  <r>
    <s v="KR"/>
    <n v="3301296"/>
    <n v="3322.26"/>
    <n v="27"/>
    <d v="2020-11-23T00:00:00"/>
    <x v="41"/>
    <d v="2020-11-30T00:00:00"/>
    <d v="2020-11-30T00:00:00"/>
    <n v="0"/>
    <n v="2209"/>
    <n v="1914248.1599999955"/>
  </r>
  <r>
    <s v="KR"/>
    <n v="3301296"/>
    <n v="3568.32"/>
    <n v="29"/>
    <d v="2020-11-30T00:00:00"/>
    <x v="41"/>
    <d v="2020-11-30T00:00:00"/>
    <d v="2020-11-30T00:00:00"/>
    <n v="0"/>
    <n v="2209"/>
    <n v="1914248.1599999955"/>
  </r>
  <r>
    <s v="KR"/>
    <n v="3301296"/>
    <n v="-487.26"/>
    <n v="-2"/>
    <d v="2020-11-30T00:00:00"/>
    <x v="41"/>
    <d v="2020-11-30T00:00:00"/>
    <d v="2020-11-30T00:00:00"/>
    <n v="0"/>
    <n v="2209"/>
    <n v="1914248.1599999955"/>
  </r>
  <r>
    <s v="KR"/>
    <n v="3301296"/>
    <n v="3418.92"/>
    <n v="14"/>
    <d v="2020-11-09T00:00:00"/>
    <x v="41"/>
    <d v="2020-11-30T00:00:00"/>
    <d v="2020-11-30T00:00:00"/>
    <n v="0"/>
    <n v="2209"/>
    <n v="1914248.1599999955"/>
  </r>
  <r>
    <s v="KR"/>
    <n v="3301296"/>
    <n v="8850"/>
    <n v="36"/>
    <d v="2020-11-16T00:00:00"/>
    <x v="41"/>
    <d v="2020-11-30T00:00:00"/>
    <d v="2020-11-30T00:00:00"/>
    <n v="0"/>
    <n v="2209"/>
    <n v="1914248.1599999955"/>
  </r>
  <r>
    <s v="KR"/>
    <n v="3301296"/>
    <n v="2952.42"/>
    <n v="12"/>
    <d v="2020-11-23T00:00:00"/>
    <x v="41"/>
    <d v="2020-11-30T00:00:00"/>
    <d v="2020-11-30T00:00:00"/>
    <n v="0"/>
    <n v="2209"/>
    <n v="1914248.1599999955"/>
  </r>
  <r>
    <s v="KR"/>
    <n v="3301296"/>
    <n v="2214.3000000000002"/>
    <n v="9"/>
    <d v="2020-11-30T00:00:00"/>
    <x v="41"/>
    <d v="2020-11-30T00:00:00"/>
    <d v="2020-11-30T00:00:00"/>
    <n v="0"/>
    <n v="2209"/>
    <n v="1914248.1599999955"/>
  </r>
  <r>
    <s v="KR"/>
    <n v="3301296"/>
    <n v="-1208.76"/>
    <n v="-1"/>
    <d v="2020-11-16T00:00:00"/>
    <x v="41"/>
    <d v="2020-11-30T00:00:00"/>
    <d v="2020-11-30T00:00:00"/>
    <n v="0"/>
    <n v="2209"/>
    <n v="1914248.1599999955"/>
  </r>
  <r>
    <s v="KR"/>
    <n v="3301296"/>
    <n v="2417.52"/>
    <n v="2"/>
    <d v="2020-11-09T00:00:00"/>
    <x v="41"/>
    <d v="2020-11-30T00:00:00"/>
    <d v="2020-11-30T00:00:00"/>
    <n v="0"/>
    <n v="2209"/>
    <n v="1914248.1599999955"/>
  </r>
  <r>
    <s v="KR"/>
    <n v="3301296"/>
    <n v="6071.34"/>
    <n v="5"/>
    <d v="2020-11-16T00:00:00"/>
    <x v="41"/>
    <d v="2020-11-30T00:00:00"/>
    <d v="2020-11-30T00:00:00"/>
    <n v="0"/>
    <n v="2209"/>
    <n v="1914248.1599999955"/>
  </r>
  <r>
    <s v="KR"/>
    <n v="3301296"/>
    <n v="2435.88"/>
    <n v="2"/>
    <d v="2020-11-30T00:00:00"/>
    <x v="41"/>
    <d v="2020-11-30T00:00:00"/>
    <d v="2020-11-30T00:00:00"/>
    <n v="0"/>
    <n v="2209"/>
    <n v="1914248.1599999955"/>
  </r>
  <r>
    <s v="KR"/>
    <n v="3400308"/>
    <n v="1208.76"/>
    <n v="1"/>
    <d v="2020-11-09T00:00:00"/>
    <x v="543"/>
    <d v="2020-11-30T00:00:00"/>
    <d v="2020-11-30T00:00:00"/>
    <n v="0"/>
    <n v="85"/>
    <n v="271998.24000000005"/>
  </r>
  <r>
    <s v="KR"/>
    <n v="3400308"/>
    <n v="10961.46"/>
    <n v="9"/>
    <d v="2020-11-16T00:00:00"/>
    <x v="543"/>
    <d v="2020-11-30T00:00:00"/>
    <d v="2020-11-30T00:00:00"/>
    <n v="0"/>
    <n v="85"/>
    <n v="271998.24000000005"/>
  </r>
  <r>
    <s v="KR"/>
    <n v="3400308"/>
    <n v="1217.94"/>
    <n v="1"/>
    <d v="2020-11-30T00:00:00"/>
    <x v="543"/>
    <d v="2020-11-30T00:00:00"/>
    <d v="2020-11-30T00:00:00"/>
    <n v="0"/>
    <n v="85"/>
    <n v="271998.24000000005"/>
  </r>
  <r>
    <s v="KR"/>
    <n v="3424980"/>
    <n v="10230.18"/>
    <n v="10"/>
    <d v="2020-11-09T00:00:00"/>
    <x v="716"/>
    <d v="2020-11-09T00:00:00"/>
    <d v="2020-11-30T00:00:00"/>
    <n v="21"/>
    <n v="1"/>
    <n v="10230.18"/>
  </r>
  <r>
    <s v="KR"/>
    <n v="3507360"/>
    <n v="7252.5"/>
    <n v="6"/>
    <d v="2020-11-16T00:00:00"/>
    <x v="263"/>
    <d v="2020-11-16T00:00:00"/>
    <d v="2020-11-30T00:00:00"/>
    <n v="14"/>
    <n v="20"/>
    <n v="59014.62"/>
  </r>
  <r>
    <s v="KR"/>
    <n v="3557070"/>
    <n v="1030.8"/>
    <n v="1"/>
    <d v="2020-11-16T00:00:00"/>
    <x v="264"/>
    <d v="2020-11-16T00:00:00"/>
    <d v="2020-11-30T00:00:00"/>
    <n v="14"/>
    <n v="8"/>
    <n v="10509.24"/>
  </r>
  <r>
    <s v="KR"/>
    <n v="3557904"/>
    <n v="1217.94"/>
    <n v="1"/>
    <d v="2020-11-23T00:00:00"/>
    <x v="505"/>
    <d v="2020-11-23T00:00:00"/>
    <d v="2020-11-30T00:00:00"/>
    <n v="7"/>
    <n v="21"/>
    <n v="11899.8"/>
  </r>
  <r>
    <s v="KR"/>
    <n v="3644970"/>
    <n v="620.94000000000005"/>
    <n v="1"/>
    <d v="2020-11-30T00:00:00"/>
    <x v="265"/>
    <d v="2020-11-30T00:00:00"/>
    <d v="2020-11-30T00:00:00"/>
    <n v="0"/>
    <n v="14"/>
    <n v="13832.160000000002"/>
  </r>
  <r>
    <s v="KR"/>
    <n v="3649536"/>
    <n v="1208.76"/>
    <n v="1"/>
    <d v="2020-11-09T00:00:00"/>
    <x v="482"/>
    <d v="2020-11-23T00:00:00"/>
    <d v="2020-11-30T00:00:00"/>
    <n v="7"/>
    <n v="10"/>
    <n v="8159.6399999999994"/>
  </r>
  <r>
    <s v="KR"/>
    <n v="3649536"/>
    <n v="1217.94"/>
    <n v="1"/>
    <d v="2020-11-23T00:00:00"/>
    <x v="482"/>
    <d v="2020-11-23T00:00:00"/>
    <d v="2020-11-30T00:00:00"/>
    <n v="7"/>
    <n v="10"/>
    <n v="8159.6399999999994"/>
  </r>
  <r>
    <s v="KR"/>
    <n v="3669966"/>
    <n v="1208.76"/>
    <n v="1"/>
    <d v="2020-11-09T00:00:00"/>
    <x v="655"/>
    <d v="2020-11-09T00:00:00"/>
    <d v="2020-11-30T00:00:00"/>
    <n v="21"/>
    <n v="5"/>
    <n v="21874.38"/>
  </r>
  <r>
    <s v="KR"/>
    <n v="3679404"/>
    <n v="2417.52"/>
    <n v="2"/>
    <d v="2020-11-09T00:00:00"/>
    <x v="136"/>
    <d v="2020-11-23T00:00:00"/>
    <d v="2020-11-30T00:00:00"/>
    <n v="7"/>
    <n v="38"/>
    <n v="63853.139999999978"/>
  </r>
  <r>
    <s v="KR"/>
    <n v="3679404"/>
    <n v="3653.82"/>
    <n v="3"/>
    <d v="2020-11-23T00:00:00"/>
    <x v="136"/>
    <d v="2020-11-23T00:00:00"/>
    <d v="2020-11-30T00:00:00"/>
    <n v="7"/>
    <n v="38"/>
    <n v="63853.139999999978"/>
  </r>
  <r>
    <s v="KR"/>
    <n v="3683472"/>
    <n v="1208.76"/>
    <n v="1"/>
    <d v="2020-11-16T00:00:00"/>
    <x v="309"/>
    <d v="2020-11-16T00:00:00"/>
    <d v="2020-11-30T00:00:00"/>
    <n v="14"/>
    <n v="8"/>
    <n v="5404.0199999999995"/>
  </r>
  <r>
    <s v="KR"/>
    <n v="3743124"/>
    <n v="1217.94"/>
    <n v="1"/>
    <d v="2020-11-30T00:00:00"/>
    <x v="310"/>
    <d v="2020-11-30T00:00:00"/>
    <d v="2020-11-30T00:00:00"/>
    <n v="0"/>
    <n v="12"/>
    <n v="16811.88"/>
  </r>
  <r>
    <s v="KR"/>
    <n v="3750618"/>
    <n v="616.26"/>
    <n v="1"/>
    <d v="2020-11-16T00:00:00"/>
    <x v="266"/>
    <d v="2020-11-23T00:00:00"/>
    <d v="2020-11-30T00:00:00"/>
    <n v="7"/>
    <n v="30"/>
    <n v="86594.10000000002"/>
  </r>
  <r>
    <s v="KR"/>
    <n v="3750618"/>
    <n v="1208.76"/>
    <n v="1"/>
    <d v="2020-11-16T00:00:00"/>
    <x v="266"/>
    <d v="2020-11-23T00:00:00"/>
    <d v="2020-11-30T00:00:00"/>
    <n v="7"/>
    <n v="30"/>
    <n v="86594.10000000002"/>
  </r>
  <r>
    <s v="KR"/>
    <n v="3750618"/>
    <n v="3653.82"/>
    <n v="3"/>
    <d v="2020-11-23T00:00:00"/>
    <x v="266"/>
    <d v="2020-11-23T00:00:00"/>
    <d v="2020-11-30T00:00:00"/>
    <n v="7"/>
    <n v="30"/>
    <n v="86594.10000000002"/>
  </r>
  <r>
    <s v="KR"/>
    <n v="3780912"/>
    <n v="616.26"/>
    <n v="1"/>
    <d v="2020-11-16T00:00:00"/>
    <x v="120"/>
    <d v="2020-11-16T00:00:00"/>
    <d v="2020-11-30T00:00:00"/>
    <n v="14"/>
    <n v="23"/>
    <n v="10318.68"/>
  </r>
  <r>
    <s v="KR"/>
    <n v="3782268"/>
    <n v="2435.88"/>
    <n v="2"/>
    <d v="2020-11-23T00:00:00"/>
    <x v="656"/>
    <d v="2020-11-23T00:00:00"/>
    <d v="2020-11-30T00:00:00"/>
    <n v="7"/>
    <n v="4"/>
    <n v="9673.86"/>
  </r>
  <r>
    <s v="KR"/>
    <n v="3869910"/>
    <n v="391.26"/>
    <n v="1"/>
    <d v="2020-11-30T00:00:00"/>
    <x v="363"/>
    <d v="2020-11-30T00:00:00"/>
    <d v="2020-11-30T00:00:00"/>
    <n v="0"/>
    <n v="21"/>
    <n v="12334.680000000002"/>
  </r>
  <r>
    <s v="KR"/>
    <n v="3869910"/>
    <n v="620.94000000000005"/>
    <n v="1"/>
    <d v="2020-11-23T00:00:00"/>
    <x v="363"/>
    <d v="2020-11-30T00:00:00"/>
    <d v="2020-11-30T00:00:00"/>
    <n v="0"/>
    <n v="21"/>
    <n v="12334.680000000002"/>
  </r>
  <r>
    <s v="KR"/>
    <n v="3869910"/>
    <n v="542.34"/>
    <n v="2"/>
    <d v="2020-11-09T00:00:00"/>
    <x v="363"/>
    <d v="2020-11-30T00:00:00"/>
    <d v="2020-11-30T00:00:00"/>
    <n v="0"/>
    <n v="21"/>
    <n v="12334.680000000002"/>
  </r>
  <r>
    <s v="KR"/>
    <n v="3869910"/>
    <n v="1217.94"/>
    <n v="1"/>
    <d v="2020-11-23T00:00:00"/>
    <x v="363"/>
    <d v="2020-11-30T00:00:00"/>
    <d v="2020-11-30T00:00:00"/>
    <n v="0"/>
    <n v="21"/>
    <n v="12334.680000000002"/>
  </r>
  <r>
    <s v="KR"/>
    <n v="3959688"/>
    <n v="1956.18"/>
    <n v="5"/>
    <d v="2020-11-16T00:00:00"/>
    <x v="314"/>
    <d v="2020-11-16T00:00:00"/>
    <d v="2020-11-30T00:00:00"/>
    <n v="14"/>
    <n v="5"/>
    <n v="9264.9600000000009"/>
  </r>
  <r>
    <s v="KR"/>
    <n v="4060662"/>
    <n v="391.26"/>
    <n v="1"/>
    <d v="2020-11-23T00:00:00"/>
    <x v="422"/>
    <d v="2020-11-23T00:00:00"/>
    <d v="2020-11-30T00:00:00"/>
    <n v="7"/>
    <n v="14"/>
    <n v="5909.7"/>
  </r>
  <r>
    <s v="KR"/>
    <n v="4091562"/>
    <n v="2435.88"/>
    <n v="2"/>
    <d v="2020-11-23T00:00:00"/>
    <x v="717"/>
    <d v="2020-11-23T00:00:00"/>
    <d v="2020-11-30T00:00:00"/>
    <n v="7"/>
    <n v="1"/>
    <n v="2435.88"/>
  </r>
  <r>
    <s v="KR"/>
    <n v="4092000"/>
    <n v="3626.22"/>
    <n v="3"/>
    <d v="2020-11-09T00:00:00"/>
    <x v="320"/>
    <d v="2020-11-30T00:00:00"/>
    <d v="2020-11-30T00:00:00"/>
    <n v="0"/>
    <n v="32"/>
    <n v="52179.299999999988"/>
  </r>
  <r>
    <s v="KR"/>
    <n v="4092000"/>
    <n v="1217.94"/>
    <n v="1"/>
    <d v="2020-11-30T00:00:00"/>
    <x v="320"/>
    <d v="2020-11-30T00:00:00"/>
    <d v="2020-11-30T00:00:00"/>
    <n v="0"/>
    <n v="32"/>
    <n v="52179.299999999988"/>
  </r>
  <r>
    <s v="KR"/>
    <n v="4118208"/>
    <n v="391.26"/>
    <n v="1"/>
    <d v="2020-11-16T00:00:00"/>
    <x v="531"/>
    <d v="2020-11-16T00:00:00"/>
    <d v="2020-11-30T00:00:00"/>
    <n v="14"/>
    <n v="48"/>
    <n v="38558.699999999997"/>
  </r>
  <r>
    <s v="KR"/>
    <n v="4118208"/>
    <n v="1232.58"/>
    <n v="2"/>
    <d v="2020-11-09T00:00:00"/>
    <x v="531"/>
    <d v="2020-11-16T00:00:00"/>
    <d v="2020-11-30T00:00:00"/>
    <n v="14"/>
    <n v="48"/>
    <n v="38558.699999999997"/>
  </r>
  <r>
    <s v="KR"/>
    <n v="4118208"/>
    <n v="620.94000000000005"/>
    <n v="1"/>
    <d v="2020-11-16T00:00:00"/>
    <x v="531"/>
    <d v="2020-11-16T00:00:00"/>
    <d v="2020-11-30T00:00:00"/>
    <n v="14"/>
    <n v="48"/>
    <n v="38558.699999999997"/>
  </r>
  <r>
    <s v="KR"/>
    <n v="4219950"/>
    <n v="1208.76"/>
    <n v="1"/>
    <d v="2020-11-09T00:00:00"/>
    <x v="443"/>
    <d v="2020-11-09T00:00:00"/>
    <d v="2020-11-30T00:00:00"/>
    <n v="21"/>
    <n v="6"/>
    <n v="9143.8799999999992"/>
  </r>
  <r>
    <s v="KR"/>
    <n v="4224870"/>
    <n v="391.26"/>
    <n v="1"/>
    <d v="2020-11-30T00:00:00"/>
    <x v="563"/>
    <d v="2020-11-30T00:00:00"/>
    <d v="2020-11-30T00:00:00"/>
    <n v="0"/>
    <n v="417"/>
    <n v="183991.25999999981"/>
  </r>
  <r>
    <s v="KR"/>
    <n v="4224870"/>
    <n v="620.94000000000005"/>
    <n v="1"/>
    <d v="2020-11-16T00:00:00"/>
    <x v="563"/>
    <d v="2020-11-30T00:00:00"/>
    <d v="2020-11-30T00:00:00"/>
    <n v="0"/>
    <n v="417"/>
    <n v="183991.25999999981"/>
  </r>
  <r>
    <s v="KR"/>
    <n v="4224870"/>
    <n v="132.84"/>
    <n v="1"/>
    <d v="2020-11-09T00:00:00"/>
    <x v="563"/>
    <d v="2020-11-30T00:00:00"/>
    <d v="2020-11-30T00:00:00"/>
    <n v="0"/>
    <n v="417"/>
    <n v="183991.25999999981"/>
  </r>
  <r>
    <s v="KR"/>
    <n v="4224870"/>
    <n v="267.77999999999997"/>
    <n v="2"/>
    <d v="2020-11-16T00:00:00"/>
    <x v="563"/>
    <d v="2020-11-30T00:00:00"/>
    <d v="2020-11-30T00:00:00"/>
    <n v="0"/>
    <n v="417"/>
    <n v="183991.25999999981"/>
  </r>
  <r>
    <s v="KR"/>
    <n v="4224870"/>
    <n v="133.91999999999999"/>
    <n v="1"/>
    <d v="2020-11-23T00:00:00"/>
    <x v="563"/>
    <d v="2020-11-30T00:00:00"/>
    <d v="2020-11-30T00:00:00"/>
    <n v="0"/>
    <n v="417"/>
    <n v="183991.25999999981"/>
  </r>
  <r>
    <s v="KR"/>
    <n v="4224870"/>
    <n v="133.91999999999999"/>
    <n v="1"/>
    <d v="2020-11-30T00:00:00"/>
    <x v="563"/>
    <d v="2020-11-30T00:00:00"/>
    <d v="2020-11-30T00:00:00"/>
    <n v="0"/>
    <n v="417"/>
    <n v="183991.25999999981"/>
  </r>
  <r>
    <s v="KR"/>
    <n v="4224870"/>
    <n v="591.66"/>
    <n v="1"/>
    <d v="2020-11-09T00:00:00"/>
    <x v="563"/>
    <d v="2020-11-30T00:00:00"/>
    <d v="2020-11-30T00:00:00"/>
    <n v="0"/>
    <n v="417"/>
    <n v="183991.25999999981"/>
  </r>
  <r>
    <s v="KR"/>
    <n v="4224870"/>
    <n v="87.9"/>
    <n v="1"/>
    <d v="2020-11-16T00:00:00"/>
    <x v="563"/>
    <d v="2020-11-30T00:00:00"/>
    <d v="2020-11-30T00:00:00"/>
    <n v="0"/>
    <n v="417"/>
    <n v="183991.25999999981"/>
  </r>
  <r>
    <s v="KR"/>
    <n v="4224870"/>
    <n v="370.56"/>
    <n v="7"/>
    <d v="2020-11-09T00:00:00"/>
    <x v="563"/>
    <d v="2020-11-30T00:00:00"/>
    <d v="2020-11-30T00:00:00"/>
    <n v="0"/>
    <n v="417"/>
    <n v="183991.25999999981"/>
  </r>
  <r>
    <s v="KR"/>
    <n v="4224870"/>
    <n v="532.5"/>
    <n v="10"/>
    <d v="2020-11-16T00:00:00"/>
    <x v="563"/>
    <d v="2020-11-30T00:00:00"/>
    <d v="2020-11-30T00:00:00"/>
    <n v="0"/>
    <n v="417"/>
    <n v="183991.25999999981"/>
  </r>
  <r>
    <s v="KR"/>
    <n v="4224870"/>
    <n v="586.62"/>
    <n v="11"/>
    <d v="2020-11-23T00:00:00"/>
    <x v="563"/>
    <d v="2020-11-30T00:00:00"/>
    <d v="2020-11-30T00:00:00"/>
    <n v="0"/>
    <n v="417"/>
    <n v="183991.25999999981"/>
  </r>
  <r>
    <s v="KR"/>
    <n v="4224870"/>
    <n v="266.64"/>
    <n v="5"/>
    <d v="2020-11-30T00:00:00"/>
    <x v="563"/>
    <d v="2020-11-30T00:00:00"/>
    <d v="2020-11-30T00:00:00"/>
    <n v="0"/>
    <n v="417"/>
    <n v="183991.25999999981"/>
  </r>
  <r>
    <s v="KR"/>
    <n v="4224870"/>
    <n v="635.52"/>
    <n v="4"/>
    <d v="2020-11-09T00:00:00"/>
    <x v="563"/>
    <d v="2020-11-30T00:00:00"/>
    <d v="2020-11-30T00:00:00"/>
    <n v="0"/>
    <n v="417"/>
    <n v="183991.25999999981"/>
  </r>
  <r>
    <s v="KR"/>
    <n v="4224870"/>
    <n v="959.34"/>
    <n v="6"/>
    <d v="2020-11-16T00:00:00"/>
    <x v="563"/>
    <d v="2020-11-30T00:00:00"/>
    <d v="2020-11-30T00:00:00"/>
    <n v="0"/>
    <n v="417"/>
    <n v="183991.25999999981"/>
  </r>
  <r>
    <s v="KR"/>
    <n v="4224870"/>
    <n v="800.46"/>
    <n v="5"/>
    <d v="2020-11-23T00:00:00"/>
    <x v="563"/>
    <d v="2020-11-30T00:00:00"/>
    <d v="2020-11-30T00:00:00"/>
    <n v="0"/>
    <n v="417"/>
    <n v="183991.25999999981"/>
  </r>
  <r>
    <s v="KR"/>
    <n v="4224870"/>
    <n v="160.08000000000001"/>
    <n v="1"/>
    <d v="2020-11-30T00:00:00"/>
    <x v="563"/>
    <d v="2020-11-30T00:00:00"/>
    <d v="2020-11-30T00:00:00"/>
    <n v="0"/>
    <n v="417"/>
    <n v="183991.25999999981"/>
  </r>
  <r>
    <s v="KR"/>
    <n v="4224870"/>
    <n v="1084.68"/>
    <n v="4"/>
    <d v="2020-11-09T00:00:00"/>
    <x v="563"/>
    <d v="2020-11-30T00:00:00"/>
    <d v="2020-11-30T00:00:00"/>
    <n v="0"/>
    <n v="417"/>
    <n v="183991.25999999981"/>
  </r>
  <r>
    <s v="KR"/>
    <n v="4224870"/>
    <n v="273.24"/>
    <n v="1"/>
    <d v="2020-11-16T00:00:00"/>
    <x v="563"/>
    <d v="2020-11-30T00:00:00"/>
    <d v="2020-11-30T00:00:00"/>
    <n v="0"/>
    <n v="417"/>
    <n v="183991.25999999981"/>
  </r>
  <r>
    <s v="KR"/>
    <n v="4224870"/>
    <n v="546.48"/>
    <n v="2"/>
    <d v="2020-11-23T00:00:00"/>
    <x v="563"/>
    <d v="2020-11-30T00:00:00"/>
    <d v="2020-11-30T00:00:00"/>
    <n v="0"/>
    <n v="417"/>
    <n v="183991.25999999981"/>
  </r>
  <r>
    <s v="KR"/>
    <n v="4224870"/>
    <n v="651.24"/>
    <n v="8"/>
    <d v="2020-11-09T00:00:00"/>
    <x v="563"/>
    <d v="2020-11-30T00:00:00"/>
    <d v="2020-11-30T00:00:00"/>
    <n v="0"/>
    <n v="417"/>
    <n v="183991.25999999981"/>
  </r>
  <r>
    <s v="KR"/>
    <n v="4224870"/>
    <n v="490.86"/>
    <n v="6"/>
    <d v="2020-11-16T00:00:00"/>
    <x v="563"/>
    <d v="2020-11-30T00:00:00"/>
    <d v="2020-11-30T00:00:00"/>
    <n v="0"/>
    <n v="417"/>
    <n v="183991.25999999981"/>
  </r>
  <r>
    <s v="KR"/>
    <n v="4224870"/>
    <n v="656.1"/>
    <n v="8"/>
    <d v="2020-11-23T00:00:00"/>
    <x v="563"/>
    <d v="2020-11-30T00:00:00"/>
    <d v="2020-11-30T00:00:00"/>
    <n v="0"/>
    <n v="417"/>
    <n v="183991.25999999981"/>
  </r>
  <r>
    <s v="KR"/>
    <n v="4224870"/>
    <n v="328.02"/>
    <n v="4"/>
    <d v="2020-11-30T00:00:00"/>
    <x v="563"/>
    <d v="2020-11-30T00:00:00"/>
    <d v="2020-11-30T00:00:00"/>
    <n v="0"/>
    <n v="417"/>
    <n v="183991.25999999981"/>
  </r>
  <r>
    <s v="KR"/>
    <n v="4224870"/>
    <n v="488.64"/>
    <n v="4"/>
    <d v="2020-11-09T00:00:00"/>
    <x v="563"/>
    <d v="2020-11-30T00:00:00"/>
    <d v="2020-11-30T00:00:00"/>
    <n v="0"/>
    <n v="417"/>
    <n v="183991.25999999981"/>
  </r>
  <r>
    <s v="KR"/>
    <n v="4224870"/>
    <n v="1473.9"/>
    <n v="12"/>
    <d v="2020-11-16T00:00:00"/>
    <x v="563"/>
    <d v="2020-11-30T00:00:00"/>
    <d v="2020-11-30T00:00:00"/>
    <n v="0"/>
    <n v="417"/>
    <n v="183991.25999999981"/>
  </r>
  <r>
    <s v="KR"/>
    <n v="4224870"/>
    <n v="1230.48"/>
    <n v="10"/>
    <d v="2020-11-23T00:00:00"/>
    <x v="563"/>
    <d v="2020-11-30T00:00:00"/>
    <d v="2020-11-30T00:00:00"/>
    <n v="0"/>
    <n v="417"/>
    <n v="183991.25999999981"/>
  </r>
  <r>
    <s v="KR"/>
    <n v="4224870"/>
    <n v="369.12"/>
    <n v="3"/>
    <d v="2020-11-30T00:00:00"/>
    <x v="563"/>
    <d v="2020-11-30T00:00:00"/>
    <d v="2020-11-30T00:00:00"/>
    <n v="0"/>
    <n v="417"/>
    <n v="183991.25999999981"/>
  </r>
  <r>
    <s v="KR"/>
    <n v="4224870"/>
    <n v="488.4"/>
    <n v="2"/>
    <d v="2020-11-09T00:00:00"/>
    <x v="563"/>
    <d v="2020-11-30T00:00:00"/>
    <d v="2020-11-30T00:00:00"/>
    <n v="0"/>
    <n v="417"/>
    <n v="183991.25999999981"/>
  </r>
  <r>
    <s v="KR"/>
    <n v="4224870"/>
    <n v="1474.38"/>
    <n v="6"/>
    <d v="2020-11-16T00:00:00"/>
    <x v="563"/>
    <d v="2020-11-30T00:00:00"/>
    <d v="2020-11-30T00:00:00"/>
    <n v="0"/>
    <n v="417"/>
    <n v="183991.25999999981"/>
  </r>
  <r>
    <s v="KR"/>
    <n v="4224870"/>
    <n v="984.12"/>
    <n v="4"/>
    <d v="2020-11-23T00:00:00"/>
    <x v="563"/>
    <d v="2020-11-30T00:00:00"/>
    <d v="2020-11-30T00:00:00"/>
    <n v="0"/>
    <n v="417"/>
    <n v="183991.25999999981"/>
  </r>
  <r>
    <s v="KR"/>
    <n v="4224870"/>
    <n v="984.12"/>
    <n v="4"/>
    <d v="2020-11-30T00:00:00"/>
    <x v="563"/>
    <d v="2020-11-30T00:00:00"/>
    <d v="2020-11-30T00:00:00"/>
    <n v="0"/>
    <n v="417"/>
    <n v="183991.25999999981"/>
  </r>
  <r>
    <s v="KR"/>
    <n v="4224870"/>
    <n v="1208.76"/>
    <n v="1"/>
    <d v="2020-11-09T00:00:00"/>
    <x v="563"/>
    <d v="2020-11-30T00:00:00"/>
    <d v="2020-11-30T00:00:00"/>
    <n v="0"/>
    <n v="417"/>
    <n v="183991.25999999981"/>
  </r>
  <r>
    <s v="KR"/>
    <n v="4245696"/>
    <n v="1023"/>
    <n v="1"/>
    <d v="2020-11-09T00:00:00"/>
    <x v="547"/>
    <d v="2020-11-23T00:00:00"/>
    <d v="2020-11-30T00:00:00"/>
    <n v="7"/>
    <n v="4"/>
    <n v="4142.5200000000004"/>
  </r>
  <r>
    <s v="KR"/>
    <n v="4245696"/>
    <n v="1030.8"/>
    <n v="1"/>
    <d v="2020-11-23T00:00:00"/>
    <x v="547"/>
    <d v="2020-11-23T00:00:00"/>
    <d v="2020-11-30T00:00:00"/>
    <n v="7"/>
    <n v="4"/>
    <n v="4142.5200000000004"/>
  </r>
  <r>
    <s v="KR"/>
    <n v="4264932"/>
    <n v="1208.76"/>
    <n v="1"/>
    <d v="2020-11-09T00:00:00"/>
    <x v="548"/>
    <d v="2020-11-09T00:00:00"/>
    <d v="2020-11-30T00:00:00"/>
    <n v="21"/>
    <n v="3"/>
    <n v="2020.98"/>
  </r>
  <r>
    <s v="KR"/>
    <n v="4317798"/>
    <n v="782.46"/>
    <n v="2"/>
    <d v="2020-11-16T00:00:00"/>
    <x v="174"/>
    <d v="2020-11-16T00:00:00"/>
    <d v="2020-11-30T00:00:00"/>
    <n v="14"/>
    <n v="36"/>
    <n v="13222.02"/>
  </r>
  <r>
    <s v="KR"/>
    <n v="4384494"/>
    <n v="1217.94"/>
    <n v="1"/>
    <d v="2020-11-30T00:00:00"/>
    <x v="532"/>
    <d v="2020-11-30T00:00:00"/>
    <d v="2020-11-30T00:00:00"/>
    <n v="0"/>
    <n v="7"/>
    <n v="9779.8200000000015"/>
  </r>
  <r>
    <s v="KR"/>
    <n v="4392048"/>
    <n v="391.26"/>
    <n v="1"/>
    <d v="2020-11-16T00:00:00"/>
    <x v="718"/>
    <d v="2020-11-16T00:00:00"/>
    <d v="2020-11-30T00:00:00"/>
    <n v="14"/>
    <n v="1"/>
    <n v="391.26"/>
  </r>
  <r>
    <s v="KR"/>
    <n v="4413756"/>
    <n v="620.94000000000005"/>
    <n v="1"/>
    <d v="2020-11-23T00:00:00"/>
    <x v="277"/>
    <d v="2020-11-23T00:00:00"/>
    <d v="2020-11-30T00:00:00"/>
    <n v="7"/>
    <n v="34"/>
    <n v="75738.120000000024"/>
  </r>
  <r>
    <s v="KR"/>
    <n v="4413756"/>
    <n v="2417.52"/>
    <n v="2"/>
    <d v="2020-11-09T00:00:00"/>
    <x v="277"/>
    <d v="2020-11-23T00:00:00"/>
    <d v="2020-11-30T00:00:00"/>
    <n v="7"/>
    <n v="34"/>
    <n v="75738.120000000024"/>
  </r>
  <r>
    <s v="KR"/>
    <n v="4413756"/>
    <n v="3653.82"/>
    <n v="3"/>
    <d v="2020-11-16T00:00:00"/>
    <x v="277"/>
    <d v="2020-11-23T00:00:00"/>
    <d v="2020-11-30T00:00:00"/>
    <n v="7"/>
    <n v="34"/>
    <n v="75738.120000000024"/>
  </r>
  <r>
    <s v="KR"/>
    <n v="4441614"/>
    <n v="1241.8800000000001"/>
    <n v="2"/>
    <d v="2020-11-16T00:00:00"/>
    <x v="488"/>
    <d v="2020-11-23T00:00:00"/>
    <d v="2020-11-30T00:00:00"/>
    <n v="7"/>
    <n v="4"/>
    <n v="7363.44"/>
  </r>
  <r>
    <s v="KR"/>
    <n v="4441614"/>
    <n v="2426.6999999999998"/>
    <n v="2"/>
    <d v="2020-11-16T00:00:00"/>
    <x v="488"/>
    <d v="2020-11-23T00:00:00"/>
    <d v="2020-11-30T00:00:00"/>
    <n v="7"/>
    <n v="4"/>
    <n v="7363.44"/>
  </r>
  <r>
    <s v="KR"/>
    <n v="4441614"/>
    <n v="2435.88"/>
    <n v="2"/>
    <d v="2020-11-23T00:00:00"/>
    <x v="488"/>
    <d v="2020-11-23T00:00:00"/>
    <d v="2020-11-30T00:00:00"/>
    <n v="7"/>
    <n v="4"/>
    <n v="7363.44"/>
  </r>
  <r>
    <s v="KR"/>
    <n v="4511262"/>
    <n v="388.26"/>
    <n v="1"/>
    <d v="2020-11-09T00:00:00"/>
    <x v="549"/>
    <d v="2020-11-30T00:00:00"/>
    <d v="2020-11-30T00:00:00"/>
    <n v="0"/>
    <n v="52"/>
    <n v="306204.42"/>
  </r>
  <r>
    <s v="KR"/>
    <n v="4511262"/>
    <n v="391.26"/>
    <n v="1"/>
    <d v="2020-11-23T00:00:00"/>
    <x v="549"/>
    <d v="2020-11-30T00:00:00"/>
    <d v="2020-11-30T00:00:00"/>
    <n v="0"/>
    <n v="52"/>
    <n v="306204.42"/>
  </r>
  <r>
    <s v="KR"/>
    <n v="4511262"/>
    <n v="6062.16"/>
    <n v="5"/>
    <d v="2020-11-16T00:00:00"/>
    <x v="549"/>
    <d v="2020-11-30T00:00:00"/>
    <d v="2020-11-30T00:00:00"/>
    <n v="0"/>
    <n v="52"/>
    <n v="306204.42"/>
  </r>
  <r>
    <s v="KR"/>
    <n v="4511262"/>
    <n v="4871.76"/>
    <n v="4"/>
    <d v="2020-11-23T00:00:00"/>
    <x v="549"/>
    <d v="2020-11-30T00:00:00"/>
    <d v="2020-11-30T00:00:00"/>
    <n v="0"/>
    <n v="52"/>
    <n v="306204.42"/>
  </r>
  <r>
    <s v="KR"/>
    <n v="4511262"/>
    <n v="1217.94"/>
    <n v="1"/>
    <d v="2020-11-30T00:00:00"/>
    <x v="549"/>
    <d v="2020-11-30T00:00:00"/>
    <d v="2020-11-30T00:00:00"/>
    <n v="0"/>
    <n v="52"/>
    <n v="306204.42"/>
  </r>
  <r>
    <s v="KR"/>
    <n v="4224870"/>
    <n v="256.26"/>
    <n v="1"/>
    <d v="2020-06-15T00:00:00"/>
    <x v="563"/>
    <d v="2020-11-30T00:00:00"/>
    <d v="2020-11-30T00:00:00"/>
    <n v="0"/>
    <n v="417"/>
    <n v="183991.25999999981"/>
  </r>
  <r>
    <s v="KR"/>
    <n v="4224870"/>
    <n v="183.06"/>
    <n v="1"/>
    <d v="2020-06-29T00:00:00"/>
    <x v="563"/>
    <d v="2020-11-30T00:00:00"/>
    <d v="2020-11-30T00:00:00"/>
    <n v="0"/>
    <n v="417"/>
    <n v="183991.25999999981"/>
  </r>
  <r>
    <s v="KR"/>
    <n v="4224870"/>
    <n v="184.5"/>
    <n v="1"/>
    <d v="2020-08-17T00:00:00"/>
    <x v="563"/>
    <d v="2020-11-30T00:00:00"/>
    <d v="2020-11-30T00:00:00"/>
    <n v="0"/>
    <n v="417"/>
    <n v="183991.25999999981"/>
  </r>
  <r>
    <s v="KR"/>
    <n v="4224870"/>
    <n v="258.12"/>
    <n v="1"/>
    <d v="2020-09-28T00:00:00"/>
    <x v="563"/>
    <d v="2020-11-30T00:00:00"/>
    <d v="2020-11-30T00:00:00"/>
    <n v="0"/>
    <n v="417"/>
    <n v="183991.25999999981"/>
  </r>
  <r>
    <s v="KR"/>
    <n v="4224870"/>
    <n v="516.24"/>
    <n v="2"/>
    <d v="2020-10-05T00:00:00"/>
    <x v="563"/>
    <d v="2020-11-30T00:00:00"/>
    <d v="2020-11-30T00:00:00"/>
    <n v="0"/>
    <n v="417"/>
    <n v="183991.25999999981"/>
  </r>
  <r>
    <s v="KR"/>
    <n v="4224870"/>
    <n v="184.38"/>
    <n v="1"/>
    <d v="2020-10-05T00:00:00"/>
    <x v="563"/>
    <d v="2020-11-30T00:00:00"/>
    <d v="2020-11-30T00:00:00"/>
    <n v="0"/>
    <n v="417"/>
    <n v="183991.25999999981"/>
  </r>
  <r>
    <s v="KR"/>
    <n v="4224870"/>
    <n v="258.12"/>
    <n v="1"/>
    <d v="2020-10-12T00:00:00"/>
    <x v="563"/>
    <d v="2020-11-30T00:00:00"/>
    <d v="2020-11-30T00:00:00"/>
    <n v="0"/>
    <n v="417"/>
    <n v="183991.25999999981"/>
  </r>
  <r>
    <s v="KR"/>
    <n v="4224870"/>
    <n v="258.12"/>
    <n v="1"/>
    <d v="2020-10-19T00:00:00"/>
    <x v="563"/>
    <d v="2020-11-30T00:00:00"/>
    <d v="2020-11-30T00:00:00"/>
    <n v="0"/>
    <n v="417"/>
    <n v="183991.25999999981"/>
  </r>
  <r>
    <s v="KR"/>
    <n v="3618438"/>
    <n v="437.7"/>
    <n v="4"/>
    <d v="2020-01-06T00:00:00"/>
    <x v="1"/>
    <d v="2020-11-23T00:00:00"/>
    <d v="2020-11-30T00:00:00"/>
    <n v="7"/>
    <n v="2649"/>
    <n v="10871951.1"/>
  </r>
  <r>
    <s v="KR"/>
    <n v="3618438"/>
    <n v="1628.7"/>
    <n v="12"/>
    <d v="2020-01-06T00:00:00"/>
    <x v="1"/>
    <d v="2020-11-23T00:00:00"/>
    <d v="2020-11-30T00:00:00"/>
    <n v="7"/>
    <n v="2649"/>
    <n v="10871951.1"/>
  </r>
  <r>
    <s v="KR"/>
    <n v="3618438"/>
    <n v="1959.18"/>
    <n v="10"/>
    <d v="2020-01-06T00:00:00"/>
    <x v="1"/>
    <d v="2020-11-23T00:00:00"/>
    <d v="2020-11-30T00:00:00"/>
    <n v="7"/>
    <n v="2649"/>
    <n v="10871951.1"/>
  </r>
  <r>
    <s v="KR"/>
    <n v="769788"/>
    <n v="99.18"/>
    <n v="3"/>
    <d v="2020-02-24T00:00:00"/>
    <x v="575"/>
    <d v="2020-11-16T00:00:00"/>
    <d v="2020-11-30T00:00:00"/>
    <n v="14"/>
    <n v="14"/>
    <n v="2321.8200000000006"/>
  </r>
  <r>
    <s v="KR"/>
    <n v="2521392"/>
    <n v="229.56"/>
    <n v="1"/>
    <d v="2020-03-02T00:00:00"/>
    <x v="115"/>
    <d v="2020-11-16T00:00:00"/>
    <d v="2020-11-30T00:00:00"/>
    <n v="14"/>
    <n v="76"/>
    <n v="36530.939999999988"/>
  </r>
  <r>
    <s v="KR"/>
    <n v="3301296"/>
    <n v="84.84"/>
    <n v="1"/>
    <d v="2020-03-02T00:00:00"/>
    <x v="41"/>
    <d v="2020-11-30T00:00:00"/>
    <d v="2020-11-30T00:00:00"/>
    <n v="0"/>
    <n v="2209"/>
    <n v="1914248.1599999955"/>
  </r>
  <r>
    <s v="KR"/>
    <n v="3301296"/>
    <n v="200.82"/>
    <n v="1"/>
    <d v="2020-03-02T00:00:00"/>
    <x v="41"/>
    <d v="2020-11-30T00:00:00"/>
    <d v="2020-11-30T00:00:00"/>
    <n v="0"/>
    <n v="2209"/>
    <n v="1914248.1599999955"/>
  </r>
  <r>
    <s v="KR"/>
    <n v="709266"/>
    <n v="1530.6"/>
    <n v="10"/>
    <d v="2020-03-09T00:00:00"/>
    <x v="329"/>
    <d v="2020-09-21T00:00:00"/>
    <d v="2020-11-30T00:00:00"/>
    <n v="70"/>
    <n v="7"/>
    <n v="11088.42"/>
  </r>
  <r>
    <s v="KR"/>
    <n v="712482"/>
    <n v="84.54"/>
    <n v="1"/>
    <d v="2020-03-09T00:00:00"/>
    <x v="199"/>
    <d v="2020-11-16T00:00:00"/>
    <d v="2020-11-30T00:00:00"/>
    <n v="14"/>
    <n v="46"/>
    <n v="18532.86"/>
  </r>
  <r>
    <s v="KR"/>
    <n v="712482"/>
    <n v="84.9"/>
    <n v="1"/>
    <d v="2020-03-16T00:00:00"/>
    <x v="199"/>
    <d v="2020-11-16T00:00:00"/>
    <d v="2020-11-30T00:00:00"/>
    <n v="14"/>
    <n v="46"/>
    <n v="18532.86"/>
  </r>
  <r>
    <s v="KR"/>
    <n v="712482"/>
    <n v="83.52"/>
    <n v="1"/>
    <d v="2020-03-30T00:00:00"/>
    <x v="199"/>
    <d v="2020-11-16T00:00:00"/>
    <d v="2020-11-30T00:00:00"/>
    <n v="14"/>
    <n v="46"/>
    <n v="18532.86"/>
  </r>
  <r>
    <s v="KR"/>
    <n v="718152"/>
    <n v="84.54"/>
    <n v="1"/>
    <d v="2020-03-09T00:00:00"/>
    <x v="30"/>
    <d v="2020-11-30T00:00:00"/>
    <d v="2020-11-30T00:00:00"/>
    <n v="0"/>
    <n v="327"/>
    <n v="386034.60000000044"/>
  </r>
  <r>
    <s v="KR"/>
    <n v="718152"/>
    <n v="109.32"/>
    <n v="1"/>
    <d v="2020-03-23T00:00:00"/>
    <x v="30"/>
    <d v="2020-11-30T00:00:00"/>
    <d v="2020-11-30T00:00:00"/>
    <n v="0"/>
    <n v="327"/>
    <n v="386034.60000000044"/>
  </r>
  <r>
    <s v="KR"/>
    <n v="718152"/>
    <n v="110.76"/>
    <n v="1"/>
    <d v="2020-04-06T00:00:00"/>
    <x v="30"/>
    <d v="2020-11-30T00:00:00"/>
    <d v="2020-11-30T00:00:00"/>
    <n v="0"/>
    <n v="327"/>
    <n v="386034.60000000044"/>
  </r>
  <r>
    <s v="KR"/>
    <n v="718152"/>
    <n v="233.64"/>
    <n v="2"/>
    <d v="2020-03-09T00:00:00"/>
    <x v="30"/>
    <d v="2020-11-30T00:00:00"/>
    <d v="2020-11-30T00:00:00"/>
    <n v="0"/>
    <n v="327"/>
    <n v="386034.60000000044"/>
  </r>
  <r>
    <s v="KR"/>
    <n v="718152"/>
    <n v="232.74"/>
    <n v="2"/>
    <d v="2020-03-16T00:00:00"/>
    <x v="30"/>
    <d v="2020-11-30T00:00:00"/>
    <d v="2020-11-30T00:00:00"/>
    <n v="0"/>
    <n v="327"/>
    <n v="386034.60000000044"/>
  </r>
  <r>
    <s v="KR"/>
    <n v="718152"/>
    <n v="461.7"/>
    <n v="4"/>
    <d v="2020-03-23T00:00:00"/>
    <x v="30"/>
    <d v="2020-11-30T00:00:00"/>
    <d v="2020-11-30T00:00:00"/>
    <n v="0"/>
    <n v="327"/>
    <n v="386034.60000000044"/>
  </r>
  <r>
    <s v="KR"/>
    <n v="718152"/>
    <n v="346.26"/>
    <n v="3"/>
    <d v="2020-03-30T00:00:00"/>
    <x v="30"/>
    <d v="2020-11-30T00:00:00"/>
    <d v="2020-11-30T00:00:00"/>
    <n v="0"/>
    <n v="327"/>
    <n v="386034.60000000044"/>
  </r>
  <r>
    <s v="KR"/>
    <n v="718152"/>
    <n v="117"/>
    <n v="1"/>
    <d v="2020-04-06T00:00:00"/>
    <x v="30"/>
    <d v="2020-11-30T00:00:00"/>
    <d v="2020-11-30T00:00:00"/>
    <n v="0"/>
    <n v="327"/>
    <n v="386034.60000000044"/>
  </r>
  <r>
    <s v="KR"/>
    <n v="718152"/>
    <n v="459"/>
    <n v="3"/>
    <d v="2020-03-09T00:00:00"/>
    <x v="30"/>
    <d v="2020-11-30T00:00:00"/>
    <d v="2020-11-30T00:00:00"/>
    <n v="0"/>
    <n v="327"/>
    <n v="386034.60000000044"/>
  </r>
  <r>
    <s v="KR"/>
    <n v="718152"/>
    <n v="307.14"/>
    <n v="2"/>
    <d v="2020-03-16T00:00:00"/>
    <x v="30"/>
    <d v="2020-11-30T00:00:00"/>
    <d v="2020-11-30T00:00:00"/>
    <n v="0"/>
    <n v="327"/>
    <n v="386034.60000000044"/>
  </r>
  <r>
    <s v="KR"/>
    <n v="718152"/>
    <n v="303"/>
    <n v="2"/>
    <d v="2020-03-23T00:00:00"/>
    <x v="30"/>
    <d v="2020-11-30T00:00:00"/>
    <d v="2020-11-30T00:00:00"/>
    <n v="0"/>
    <n v="327"/>
    <n v="386034.60000000044"/>
  </r>
  <r>
    <s v="KR"/>
    <n v="718152"/>
    <n v="151.38"/>
    <n v="1"/>
    <d v="2020-03-30T00:00:00"/>
    <x v="30"/>
    <d v="2020-11-30T00:00:00"/>
    <d v="2020-11-30T00:00:00"/>
    <n v="0"/>
    <n v="327"/>
    <n v="386034.60000000044"/>
  </r>
  <r>
    <s v="KR"/>
    <n v="718152"/>
    <n v="306.83999999999997"/>
    <n v="2"/>
    <d v="2020-04-06T00:00:00"/>
    <x v="30"/>
    <d v="2020-11-30T00:00:00"/>
    <d v="2020-11-30T00:00:00"/>
    <n v="0"/>
    <n v="327"/>
    <n v="386034.60000000044"/>
  </r>
  <r>
    <s v="KR"/>
    <n v="718152"/>
    <n v="32.76"/>
    <n v="1"/>
    <d v="2020-03-16T00:00:00"/>
    <x v="30"/>
    <d v="2020-11-30T00:00:00"/>
    <d v="2020-11-30T00:00:00"/>
    <n v="0"/>
    <n v="327"/>
    <n v="386034.60000000044"/>
  </r>
  <r>
    <s v="KR"/>
    <n v="718152"/>
    <n v="32.76"/>
    <n v="1"/>
    <d v="2020-03-23T00:00:00"/>
    <x v="30"/>
    <d v="2020-11-30T00:00:00"/>
    <d v="2020-11-30T00:00:00"/>
    <n v="0"/>
    <n v="327"/>
    <n v="386034.60000000044"/>
  </r>
  <r>
    <s v="KR"/>
    <n v="718152"/>
    <n v="65.58"/>
    <n v="2"/>
    <d v="2020-03-30T00:00:00"/>
    <x v="30"/>
    <d v="2020-11-30T00:00:00"/>
    <d v="2020-11-30T00:00:00"/>
    <n v="0"/>
    <n v="327"/>
    <n v="386034.60000000044"/>
  </r>
  <r>
    <s v="KR"/>
    <n v="718152"/>
    <n v="33"/>
    <n v="1"/>
    <d v="2020-04-06T00:00:00"/>
    <x v="30"/>
    <d v="2020-11-30T00:00:00"/>
    <d v="2020-11-30T00:00:00"/>
    <n v="0"/>
    <n v="327"/>
    <n v="386034.60000000044"/>
  </r>
  <r>
    <s v="KR"/>
    <n v="718152"/>
    <n v="33.06"/>
    <n v="1"/>
    <d v="2020-03-16T00:00:00"/>
    <x v="30"/>
    <d v="2020-11-30T00:00:00"/>
    <d v="2020-11-30T00:00:00"/>
    <n v="0"/>
    <n v="327"/>
    <n v="386034.60000000044"/>
  </r>
  <r>
    <s v="KR"/>
    <n v="719022"/>
    <n v="105.96"/>
    <n v="1"/>
    <d v="2020-03-30T00:00:00"/>
    <x v="159"/>
    <d v="2020-11-30T00:00:00"/>
    <d v="2020-11-30T00:00:00"/>
    <n v="0"/>
    <n v="96"/>
    <n v="46850.639999999992"/>
  </r>
  <r>
    <s v="KR"/>
    <n v="719022"/>
    <n v="189.6"/>
    <n v="1"/>
    <d v="2020-03-23T00:00:00"/>
    <x v="159"/>
    <d v="2020-11-30T00:00:00"/>
    <d v="2020-11-30T00:00:00"/>
    <n v="0"/>
    <n v="96"/>
    <n v="46850.639999999992"/>
  </r>
  <r>
    <s v="KR"/>
    <n v="719022"/>
    <n v="151.38"/>
    <n v="1"/>
    <d v="2020-03-30T00:00:00"/>
    <x v="159"/>
    <d v="2020-11-30T00:00:00"/>
    <d v="2020-11-30T00:00:00"/>
    <n v="0"/>
    <n v="96"/>
    <n v="46850.639999999992"/>
  </r>
  <r>
    <s v="KR"/>
    <n v="720708"/>
    <n v="153.06"/>
    <n v="1"/>
    <d v="2020-03-09T00:00:00"/>
    <x v="5"/>
    <d v="2020-11-09T00:00:00"/>
    <d v="2020-11-30T00:00:00"/>
    <n v="21"/>
    <n v="70"/>
    <n v="59080.38"/>
  </r>
  <r>
    <s v="KR"/>
    <n v="723180"/>
    <n v="251.34"/>
    <n v="3"/>
    <d v="2020-03-23T00:00:00"/>
    <x v="208"/>
    <d v="2020-06-15T00:00:00"/>
    <d v="2020-11-30T00:00:00"/>
    <n v="168"/>
    <n v="14"/>
    <n v="16419.72"/>
  </r>
  <r>
    <s v="KR"/>
    <n v="723180"/>
    <n v="328.26"/>
    <n v="3"/>
    <d v="2020-03-23T00:00:00"/>
    <x v="208"/>
    <d v="2020-06-15T00:00:00"/>
    <d v="2020-11-30T00:00:00"/>
    <n v="168"/>
    <n v="14"/>
    <n v="16419.72"/>
  </r>
  <r>
    <s v="KR"/>
    <n v="1152846"/>
    <n v="213.54"/>
    <n v="2"/>
    <d v="2020-04-06T00:00:00"/>
    <x v="125"/>
    <d v="2020-10-26T00:00:00"/>
    <d v="2020-11-30T00:00:00"/>
    <n v="35"/>
    <n v="43"/>
    <n v="41702.639999999985"/>
  </r>
  <r>
    <s v="KR"/>
    <n v="2418522"/>
    <n v="594.41999999999996"/>
    <n v="7"/>
    <d v="2020-03-16T00:00:00"/>
    <x v="582"/>
    <d v="2020-03-23T00:00:00"/>
    <d v="2020-11-30T00:00:00"/>
    <n v="252"/>
    <n v="22"/>
    <n v="9393.4800000000014"/>
  </r>
  <r>
    <s v="KR"/>
    <n v="2418522"/>
    <n v="819.66"/>
    <n v="7"/>
    <d v="2020-03-16T00:00:00"/>
    <x v="582"/>
    <d v="2020-03-23T00:00:00"/>
    <d v="2020-11-30T00:00:00"/>
    <n v="252"/>
    <n v="22"/>
    <n v="9393.4800000000014"/>
  </r>
  <r>
    <s v="KR"/>
    <n v="2418522"/>
    <n v="347.16"/>
    <n v="3"/>
    <d v="2020-03-23T00:00:00"/>
    <x v="582"/>
    <d v="2020-03-23T00:00:00"/>
    <d v="2020-11-30T00:00:00"/>
    <n v="252"/>
    <n v="22"/>
    <n v="9393.4800000000014"/>
  </r>
  <r>
    <s v="KR"/>
    <n v="2959992"/>
    <n v="110.82"/>
    <n v="1"/>
    <d v="2020-03-16T00:00:00"/>
    <x v="299"/>
    <d v="2020-10-26T00:00:00"/>
    <d v="2020-11-30T00:00:00"/>
    <n v="35"/>
    <n v="16"/>
    <n v="28996.799999999996"/>
  </r>
  <r>
    <s v="KR"/>
    <n v="3301296"/>
    <n v="84.78"/>
    <n v="1"/>
    <d v="2020-03-09T00:00:00"/>
    <x v="41"/>
    <d v="2020-11-30T00:00:00"/>
    <d v="2020-11-30T00:00:00"/>
    <n v="0"/>
    <n v="2209"/>
    <n v="1914248.1599999955"/>
  </r>
  <r>
    <s v="KR"/>
    <n v="3301296"/>
    <n v="334.68"/>
    <n v="4"/>
    <d v="2020-03-23T00:00:00"/>
    <x v="41"/>
    <d v="2020-11-30T00:00:00"/>
    <d v="2020-11-30T00:00:00"/>
    <n v="0"/>
    <n v="2209"/>
    <n v="1914248.1599999955"/>
  </r>
  <r>
    <s v="KR"/>
    <n v="3301296"/>
    <n v="418.8"/>
    <n v="5"/>
    <d v="2020-03-30T00:00:00"/>
    <x v="41"/>
    <d v="2020-11-30T00:00:00"/>
    <d v="2020-11-30T00:00:00"/>
    <n v="0"/>
    <n v="2209"/>
    <n v="1914248.1599999955"/>
  </r>
  <r>
    <s v="KR"/>
    <n v="3301296"/>
    <n v="169.68"/>
    <n v="2"/>
    <d v="2020-04-06T00:00:00"/>
    <x v="41"/>
    <d v="2020-11-30T00:00:00"/>
    <d v="2020-11-30T00:00:00"/>
    <n v="0"/>
    <n v="2209"/>
    <n v="1914248.1599999955"/>
  </r>
  <r>
    <s v="KR"/>
    <n v="3301296"/>
    <n v="220.92"/>
    <n v="2"/>
    <d v="2020-03-09T00:00:00"/>
    <x v="41"/>
    <d v="2020-11-30T00:00:00"/>
    <d v="2020-11-30T00:00:00"/>
    <n v="0"/>
    <n v="2209"/>
    <n v="1914248.1599999955"/>
  </r>
  <r>
    <s v="KR"/>
    <n v="3301296"/>
    <n v="110.82"/>
    <n v="1"/>
    <d v="2020-03-16T00:00:00"/>
    <x v="41"/>
    <d v="2020-11-30T00:00:00"/>
    <d v="2020-11-30T00:00:00"/>
    <n v="0"/>
    <n v="2209"/>
    <n v="1914248.1599999955"/>
  </r>
  <r>
    <s v="KR"/>
    <n v="3301296"/>
    <n v="546.24"/>
    <n v="5"/>
    <d v="2020-03-23T00:00:00"/>
    <x v="41"/>
    <d v="2020-11-30T00:00:00"/>
    <d v="2020-11-30T00:00:00"/>
    <n v="0"/>
    <n v="2209"/>
    <n v="1914248.1599999955"/>
  </r>
  <r>
    <s v="KR"/>
    <n v="3301296"/>
    <n v="327.66000000000003"/>
    <n v="3"/>
    <d v="2020-03-30T00:00:00"/>
    <x v="41"/>
    <d v="2020-11-30T00:00:00"/>
    <d v="2020-11-30T00:00:00"/>
    <n v="0"/>
    <n v="2209"/>
    <n v="1914248.1599999955"/>
  </r>
  <r>
    <s v="KR"/>
    <n v="3301296"/>
    <n v="221.58"/>
    <n v="2"/>
    <d v="2020-04-06T00:00:00"/>
    <x v="41"/>
    <d v="2020-11-30T00:00:00"/>
    <d v="2020-11-30T00:00:00"/>
    <n v="0"/>
    <n v="2209"/>
    <n v="1914248.1599999955"/>
  </r>
  <r>
    <s v="KR"/>
    <n v="3301296"/>
    <n v="116.94"/>
    <n v="1"/>
    <d v="2020-03-09T00:00:00"/>
    <x v="41"/>
    <d v="2020-11-30T00:00:00"/>
    <d v="2020-11-30T00:00:00"/>
    <n v="0"/>
    <n v="2209"/>
    <n v="1914248.1599999955"/>
  </r>
  <r>
    <s v="KR"/>
    <n v="3301296"/>
    <n v="232.68"/>
    <n v="2"/>
    <d v="2020-03-16T00:00:00"/>
    <x v="41"/>
    <d v="2020-11-30T00:00:00"/>
    <d v="2020-11-30T00:00:00"/>
    <n v="0"/>
    <n v="2209"/>
    <n v="1914248.1599999955"/>
  </r>
  <r>
    <s v="KR"/>
    <n v="3301296"/>
    <n v="230.16"/>
    <n v="2"/>
    <d v="2020-03-23T00:00:00"/>
    <x v="41"/>
    <d v="2020-11-30T00:00:00"/>
    <d v="2020-11-30T00:00:00"/>
    <n v="0"/>
    <n v="2209"/>
    <n v="1914248.1599999955"/>
  </r>
  <r>
    <s v="KR"/>
    <n v="3301296"/>
    <n v="346.44"/>
    <n v="3"/>
    <d v="2020-03-30T00:00:00"/>
    <x v="41"/>
    <d v="2020-11-30T00:00:00"/>
    <d v="2020-11-30T00:00:00"/>
    <n v="0"/>
    <n v="2209"/>
    <n v="1914248.1599999955"/>
  </r>
  <r>
    <s v="KR"/>
    <n v="3301296"/>
    <n v="234"/>
    <n v="2"/>
    <d v="2020-04-06T00:00:00"/>
    <x v="41"/>
    <d v="2020-11-30T00:00:00"/>
    <d v="2020-11-30T00:00:00"/>
    <n v="0"/>
    <n v="2209"/>
    <n v="1914248.1599999955"/>
  </r>
  <r>
    <s v="KR"/>
    <n v="3301296"/>
    <n v="151.74"/>
    <n v="1"/>
    <d v="2020-03-30T00:00:00"/>
    <x v="41"/>
    <d v="2020-11-30T00:00:00"/>
    <d v="2020-11-30T00:00:00"/>
    <n v="0"/>
    <n v="2209"/>
    <n v="1914248.1599999955"/>
  </r>
  <r>
    <s v="KR"/>
    <n v="3505104"/>
    <n v="109.56"/>
    <n v="1"/>
    <d v="2020-03-23T00:00:00"/>
    <x v="20"/>
    <d v="2020-09-21T00:00:00"/>
    <d v="2020-11-30T00:00:00"/>
    <n v="70"/>
    <n v="10"/>
    <n v="17375.399999999998"/>
  </r>
  <r>
    <s v="KR"/>
    <n v="4118208"/>
    <n v="849.48"/>
    <n v="10"/>
    <d v="2020-03-16T00:00:00"/>
    <x v="531"/>
    <d v="2020-11-16T00:00:00"/>
    <d v="2020-11-30T00:00:00"/>
    <n v="14"/>
    <n v="48"/>
    <n v="38558.699999999997"/>
  </r>
  <r>
    <s v="KR"/>
    <n v="4118208"/>
    <n v="776.04"/>
    <n v="7"/>
    <d v="2020-03-16T00:00:00"/>
    <x v="531"/>
    <d v="2020-11-16T00:00:00"/>
    <d v="2020-11-30T00:00:00"/>
    <n v="14"/>
    <n v="48"/>
    <n v="38558.699999999997"/>
  </r>
  <r>
    <s v="KR"/>
    <n v="4118208"/>
    <n v="351.54"/>
    <n v="3"/>
    <d v="2020-03-16T00:00:00"/>
    <x v="531"/>
    <d v="2020-11-16T00:00:00"/>
    <d v="2020-11-30T00:00:00"/>
    <n v="14"/>
    <n v="48"/>
    <n v="38558.699999999997"/>
  </r>
  <r>
    <s v="KR"/>
    <n v="4224870"/>
    <n v="131.4"/>
    <n v="1"/>
    <d v="2020-03-30T00:00:00"/>
    <x v="563"/>
    <d v="2020-11-30T00:00:00"/>
    <d v="2020-11-30T00:00:00"/>
    <n v="0"/>
    <n v="417"/>
    <n v="183991.25999999981"/>
  </r>
  <r>
    <s v="KR"/>
    <n v="4224870"/>
    <n v="151.38"/>
    <n v="1"/>
    <d v="2020-03-23T00:00:00"/>
    <x v="563"/>
    <d v="2020-11-30T00:00:00"/>
    <d v="2020-11-30T00:00:00"/>
    <n v="0"/>
    <n v="417"/>
    <n v="183991.25999999981"/>
  </r>
  <r>
    <s v="KR"/>
    <n v="708780"/>
    <n v="207.12"/>
    <n v="1"/>
    <d v="2020-04-13T00:00:00"/>
    <x v="28"/>
    <d v="2020-11-30T00:00:00"/>
    <d v="2020-11-30T00:00:00"/>
    <n v="0"/>
    <n v="420"/>
    <n v="876023.69999999937"/>
  </r>
  <r>
    <s v="KR"/>
    <n v="708780"/>
    <n v="207.12"/>
    <n v="1"/>
    <d v="2020-04-20T00:00:00"/>
    <x v="28"/>
    <d v="2020-11-30T00:00:00"/>
    <d v="2020-11-30T00:00:00"/>
    <n v="0"/>
    <n v="420"/>
    <n v="876023.69999999937"/>
  </r>
  <r>
    <s v="KR"/>
    <n v="718152"/>
    <n v="-155.34"/>
    <n v="-1"/>
    <d v="2020-05-04T00:00:00"/>
    <x v="30"/>
    <d v="2020-11-30T00:00:00"/>
    <d v="2020-11-30T00:00:00"/>
    <n v="0"/>
    <n v="327"/>
    <n v="386034.60000000044"/>
  </r>
  <r>
    <s v="KR"/>
    <n v="718152"/>
    <n v="310.68"/>
    <n v="2"/>
    <d v="2020-04-27T00:00:00"/>
    <x v="30"/>
    <d v="2020-11-30T00:00:00"/>
    <d v="2020-11-30T00:00:00"/>
    <n v="0"/>
    <n v="327"/>
    <n v="386034.60000000044"/>
  </r>
  <r>
    <s v="KR"/>
    <n v="718152"/>
    <n v="155.34"/>
    <n v="1"/>
    <d v="2020-04-13T00:00:00"/>
    <x v="30"/>
    <d v="2020-11-30T00:00:00"/>
    <d v="2020-11-30T00:00:00"/>
    <n v="0"/>
    <n v="327"/>
    <n v="386034.60000000044"/>
  </r>
  <r>
    <s v="KR"/>
    <n v="718152"/>
    <n v="117"/>
    <n v="1"/>
    <d v="2020-04-06T00:00:00"/>
    <x v="30"/>
    <d v="2020-11-30T00:00:00"/>
    <d v="2020-11-30T00:00:00"/>
    <n v="0"/>
    <n v="327"/>
    <n v="386034.60000000044"/>
  </r>
  <r>
    <s v="KR"/>
    <n v="718152"/>
    <n v="32.76"/>
    <n v="1"/>
    <d v="2020-04-06T00:00:00"/>
    <x v="30"/>
    <d v="2020-11-30T00:00:00"/>
    <d v="2020-11-30T00:00:00"/>
    <n v="0"/>
    <n v="327"/>
    <n v="386034.60000000044"/>
  </r>
  <r>
    <s v="KR"/>
    <n v="718152"/>
    <n v="33"/>
    <n v="1"/>
    <d v="2020-04-13T00:00:00"/>
    <x v="30"/>
    <d v="2020-11-30T00:00:00"/>
    <d v="2020-11-30T00:00:00"/>
    <n v="0"/>
    <n v="327"/>
    <n v="386034.60000000044"/>
  </r>
  <r>
    <s v="KR"/>
    <n v="719022"/>
    <n v="131.58000000000001"/>
    <n v="1"/>
    <d v="2020-04-13T00:00:00"/>
    <x v="159"/>
    <d v="2020-11-30T00:00:00"/>
    <d v="2020-11-30T00:00:00"/>
    <n v="0"/>
    <n v="96"/>
    <n v="46850.639999999992"/>
  </r>
  <r>
    <s v="KR"/>
    <n v="719022"/>
    <n v="131.58000000000001"/>
    <n v="1"/>
    <d v="2020-04-20T00:00:00"/>
    <x v="159"/>
    <d v="2020-11-30T00:00:00"/>
    <d v="2020-11-30T00:00:00"/>
    <n v="0"/>
    <n v="96"/>
    <n v="46850.639999999992"/>
  </r>
  <r>
    <s v="KR"/>
    <n v="719022"/>
    <n v="189.84"/>
    <n v="1"/>
    <d v="2020-04-13T00:00:00"/>
    <x v="159"/>
    <d v="2020-11-30T00:00:00"/>
    <d v="2020-11-30T00:00:00"/>
    <n v="0"/>
    <n v="96"/>
    <n v="46850.639999999992"/>
  </r>
  <r>
    <s v="KR"/>
    <n v="719022"/>
    <n v="151.68"/>
    <n v="1"/>
    <d v="2020-04-13T00:00:00"/>
    <x v="159"/>
    <d v="2020-11-30T00:00:00"/>
    <d v="2020-11-30T00:00:00"/>
    <n v="0"/>
    <n v="96"/>
    <n v="46850.639999999992"/>
  </r>
  <r>
    <s v="KR"/>
    <n v="723192"/>
    <n v="199.38"/>
    <n v="1"/>
    <d v="2020-04-13T00:00:00"/>
    <x v="620"/>
    <d v="2020-10-19T00:00:00"/>
    <d v="2020-11-30T00:00:00"/>
    <n v="42"/>
    <n v="4"/>
    <n v="2590.08"/>
  </r>
  <r>
    <s v="KR"/>
    <n v="724974"/>
    <n v="106.08"/>
    <n v="1"/>
    <d v="2020-05-04T00:00:00"/>
    <x v="66"/>
    <d v="2020-11-30T00:00:00"/>
    <d v="2020-11-30T00:00:00"/>
    <n v="0"/>
    <n v="236"/>
    <n v="780258.53999999957"/>
  </r>
  <r>
    <s v="KR"/>
    <n v="1152846"/>
    <n v="106.74"/>
    <n v="1"/>
    <d v="2020-04-06T00:00:00"/>
    <x v="125"/>
    <d v="2020-10-26T00:00:00"/>
    <d v="2020-11-30T00:00:00"/>
    <n v="35"/>
    <n v="43"/>
    <n v="41702.639999999985"/>
  </r>
  <r>
    <s v="KR"/>
    <n v="2521392"/>
    <n v="110.7"/>
    <n v="1"/>
    <d v="2020-04-06T00:00:00"/>
    <x v="115"/>
    <d v="2020-11-16T00:00:00"/>
    <d v="2020-11-30T00:00:00"/>
    <n v="14"/>
    <n v="76"/>
    <n v="36530.939999999988"/>
  </r>
  <r>
    <s v="KR"/>
    <n v="2521392"/>
    <n v="199.38"/>
    <n v="1"/>
    <d v="2020-05-04T00:00:00"/>
    <x v="115"/>
    <d v="2020-11-16T00:00:00"/>
    <d v="2020-11-30T00:00:00"/>
    <n v="14"/>
    <n v="76"/>
    <n v="36530.939999999988"/>
  </r>
  <r>
    <s v="KR"/>
    <n v="2521392"/>
    <n v="207.12"/>
    <n v="1"/>
    <d v="2020-04-20T00:00:00"/>
    <x v="115"/>
    <d v="2020-11-16T00:00:00"/>
    <d v="2020-11-30T00:00:00"/>
    <n v="14"/>
    <n v="76"/>
    <n v="36530.939999999988"/>
  </r>
  <r>
    <s v="KR"/>
    <n v="3301296"/>
    <n v="-155.34"/>
    <n v="-1"/>
    <d v="2020-04-27T00:00:00"/>
    <x v="41"/>
    <d v="2020-11-30T00:00:00"/>
    <d v="2020-11-30T00:00:00"/>
    <n v="0"/>
    <n v="2209"/>
    <n v="1914248.1599999955"/>
  </r>
  <r>
    <s v="KR"/>
    <n v="3301296"/>
    <n v="84.84"/>
    <n v="1"/>
    <d v="2020-04-06T00:00:00"/>
    <x v="41"/>
    <d v="2020-11-30T00:00:00"/>
    <d v="2020-11-30T00:00:00"/>
    <n v="0"/>
    <n v="2209"/>
    <n v="1914248.1599999955"/>
  </r>
  <r>
    <s v="KR"/>
    <n v="3301296"/>
    <n v="931.98"/>
    <n v="6"/>
    <d v="2020-04-13T00:00:00"/>
    <x v="41"/>
    <d v="2020-11-30T00:00:00"/>
    <d v="2020-11-30T00:00:00"/>
    <n v="0"/>
    <n v="2209"/>
    <n v="1914248.1599999955"/>
  </r>
  <r>
    <s v="KR"/>
    <n v="3301296"/>
    <n v="310.68"/>
    <n v="2"/>
    <d v="2020-04-20T00:00:00"/>
    <x v="41"/>
    <d v="2020-11-30T00:00:00"/>
    <d v="2020-11-30T00:00:00"/>
    <n v="0"/>
    <n v="2209"/>
    <n v="1914248.1599999955"/>
  </r>
  <r>
    <s v="KR"/>
    <n v="3301296"/>
    <n v="310.68"/>
    <n v="2"/>
    <d v="2020-04-27T00:00:00"/>
    <x v="41"/>
    <d v="2020-11-30T00:00:00"/>
    <d v="2020-11-30T00:00:00"/>
    <n v="0"/>
    <n v="2209"/>
    <n v="1914248.1599999955"/>
  </r>
  <r>
    <s v="KR"/>
    <n v="3301296"/>
    <n v="199.38"/>
    <n v="1"/>
    <d v="2020-04-06T00:00:00"/>
    <x v="41"/>
    <d v="2020-11-30T00:00:00"/>
    <d v="2020-11-30T00:00:00"/>
    <n v="0"/>
    <n v="2209"/>
    <n v="1914248.1599999955"/>
  </r>
  <r>
    <s v="KR"/>
    <n v="3301296"/>
    <n v="598.08000000000004"/>
    <n v="3"/>
    <d v="2020-04-13T00:00:00"/>
    <x v="41"/>
    <d v="2020-11-30T00:00:00"/>
    <d v="2020-11-30T00:00:00"/>
    <n v="0"/>
    <n v="2209"/>
    <n v="1914248.1599999955"/>
  </r>
  <r>
    <s v="KR"/>
    <n v="3301296"/>
    <n v="199.38"/>
    <n v="1"/>
    <d v="2020-04-20T00:00:00"/>
    <x v="41"/>
    <d v="2020-11-30T00:00:00"/>
    <d v="2020-11-30T00:00:00"/>
    <n v="0"/>
    <n v="2209"/>
    <n v="1914248.1599999955"/>
  </r>
  <r>
    <s v="KR"/>
    <n v="3301296"/>
    <n v="199.38"/>
    <n v="1"/>
    <d v="2020-05-04T00:00:00"/>
    <x v="41"/>
    <d v="2020-11-30T00:00:00"/>
    <d v="2020-11-30T00:00:00"/>
    <n v="0"/>
    <n v="2209"/>
    <n v="1914248.1599999955"/>
  </r>
  <r>
    <s v="KR"/>
    <n v="3301296"/>
    <n v="971.16"/>
    <n v="6"/>
    <d v="2020-04-06T00:00:00"/>
    <x v="41"/>
    <d v="2020-11-30T00:00:00"/>
    <d v="2020-11-30T00:00:00"/>
    <n v="0"/>
    <n v="2209"/>
    <n v="1914248.1599999955"/>
  </r>
  <r>
    <s v="KR"/>
    <n v="3301296"/>
    <n v="207.12"/>
    <n v="1"/>
    <d v="2020-04-13T00:00:00"/>
    <x v="41"/>
    <d v="2020-11-30T00:00:00"/>
    <d v="2020-11-30T00:00:00"/>
    <n v="0"/>
    <n v="2209"/>
    <n v="1914248.1599999955"/>
  </r>
  <r>
    <s v="KR"/>
    <n v="3301296"/>
    <n v="828.42"/>
    <n v="4"/>
    <d v="2020-04-20T00:00:00"/>
    <x v="41"/>
    <d v="2020-11-30T00:00:00"/>
    <d v="2020-11-30T00:00:00"/>
    <n v="0"/>
    <n v="2209"/>
    <n v="1914248.1599999955"/>
  </r>
  <r>
    <s v="KR"/>
    <n v="3301296"/>
    <n v="414.24"/>
    <n v="2"/>
    <d v="2020-04-27T00:00:00"/>
    <x v="41"/>
    <d v="2020-11-30T00:00:00"/>
    <d v="2020-11-30T00:00:00"/>
    <n v="0"/>
    <n v="2209"/>
    <n v="1914248.1599999955"/>
  </r>
  <r>
    <s v="KR"/>
    <n v="3301296"/>
    <n v="227.82"/>
    <n v="1"/>
    <d v="2020-05-04T00:00:00"/>
    <x v="41"/>
    <d v="2020-11-30T00:00:00"/>
    <d v="2020-11-30T00:00:00"/>
    <n v="0"/>
    <n v="2209"/>
    <n v="1914248.1599999955"/>
  </r>
  <r>
    <s v="KR"/>
    <n v="4224870"/>
    <n v="131.58000000000001"/>
    <n v="1"/>
    <d v="2020-04-20T00:00:00"/>
    <x v="563"/>
    <d v="2020-11-30T00:00:00"/>
    <d v="2020-11-30T00:00:00"/>
    <n v="0"/>
    <n v="417"/>
    <n v="183991.25999999981"/>
  </r>
  <r>
    <s v="KR"/>
    <n v="702804"/>
    <n v="448.74"/>
    <n v="3"/>
    <d v="2020-06-01T00:00:00"/>
    <x v="184"/>
    <d v="2020-11-30T00:00:00"/>
    <d v="2020-11-30T00:00:00"/>
    <n v="0"/>
    <n v="28"/>
    <n v="63536.22"/>
  </r>
  <r>
    <s v="KR"/>
    <n v="708780"/>
    <n v="225.18"/>
    <n v="1"/>
    <d v="2020-05-25T00:00:00"/>
    <x v="28"/>
    <d v="2020-11-30T00:00:00"/>
    <d v="2020-11-30T00:00:00"/>
    <n v="0"/>
    <n v="420"/>
    <n v="876023.69999999937"/>
  </r>
  <r>
    <s v="KR"/>
    <n v="708780"/>
    <n v="172.38"/>
    <n v="1"/>
    <d v="2020-06-01T00:00:00"/>
    <x v="28"/>
    <d v="2020-11-30T00:00:00"/>
    <d v="2020-11-30T00:00:00"/>
    <n v="0"/>
    <n v="420"/>
    <n v="876023.69999999937"/>
  </r>
  <r>
    <s v="KR"/>
    <n v="708780"/>
    <n v="120.6"/>
    <n v="1"/>
    <d v="2020-06-01T00:00:00"/>
    <x v="28"/>
    <d v="2020-11-30T00:00:00"/>
    <d v="2020-11-30T00:00:00"/>
    <n v="0"/>
    <n v="420"/>
    <n v="876023.69999999937"/>
  </r>
  <r>
    <s v="KR"/>
    <n v="712644"/>
    <n v="172.38"/>
    <n v="1"/>
    <d v="2020-06-01T00:00:00"/>
    <x v="577"/>
    <d v="2020-06-01T00:00:00"/>
    <d v="2020-11-30T00:00:00"/>
    <n v="182"/>
    <n v="4"/>
    <n v="657.54"/>
  </r>
  <r>
    <s v="KR"/>
    <n v="718152"/>
    <n v="175.44"/>
    <n v="1"/>
    <d v="2020-05-18T00:00:00"/>
    <x v="30"/>
    <d v="2020-11-30T00:00:00"/>
    <d v="2020-11-30T00:00:00"/>
    <n v="0"/>
    <n v="327"/>
    <n v="386034.60000000044"/>
  </r>
  <r>
    <s v="KR"/>
    <n v="718152"/>
    <n v="120.6"/>
    <n v="1"/>
    <d v="2020-06-01T00:00:00"/>
    <x v="30"/>
    <d v="2020-11-30T00:00:00"/>
    <d v="2020-11-30T00:00:00"/>
    <n v="0"/>
    <n v="327"/>
    <n v="386034.60000000044"/>
  </r>
  <r>
    <s v="KR"/>
    <n v="718152"/>
    <n v="343.68"/>
    <n v="2"/>
    <d v="2020-05-25T00:00:00"/>
    <x v="30"/>
    <d v="2020-11-30T00:00:00"/>
    <d v="2020-11-30T00:00:00"/>
    <n v="0"/>
    <n v="327"/>
    <n v="386034.60000000044"/>
  </r>
  <r>
    <s v="KR"/>
    <n v="718152"/>
    <n v="32.76"/>
    <n v="1"/>
    <d v="2020-05-11T00:00:00"/>
    <x v="30"/>
    <d v="2020-11-30T00:00:00"/>
    <d v="2020-11-30T00:00:00"/>
    <n v="0"/>
    <n v="327"/>
    <n v="386034.60000000044"/>
  </r>
  <r>
    <s v="KR"/>
    <n v="719022"/>
    <n v="241.2"/>
    <n v="2"/>
    <d v="2020-06-01T00:00:00"/>
    <x v="159"/>
    <d v="2020-11-30T00:00:00"/>
    <d v="2020-11-30T00:00:00"/>
    <n v="0"/>
    <n v="96"/>
    <n v="46850.639999999992"/>
  </r>
  <r>
    <s v="KR"/>
    <n v="769788"/>
    <n v="398.7"/>
    <n v="2"/>
    <d v="2020-05-18T00:00:00"/>
    <x v="575"/>
    <d v="2020-11-16T00:00:00"/>
    <d v="2020-11-30T00:00:00"/>
    <n v="14"/>
    <n v="14"/>
    <n v="2321.8200000000006"/>
  </r>
  <r>
    <s v="KR"/>
    <n v="971790"/>
    <n v="225.18"/>
    <n v="1"/>
    <d v="2020-05-25T00:00:00"/>
    <x v="517"/>
    <d v="2020-09-14T00:00:00"/>
    <d v="2020-11-30T00:00:00"/>
    <n v="77"/>
    <n v="5"/>
    <n v="2230.3799999999997"/>
  </r>
  <r>
    <s v="KR"/>
    <n v="1038996"/>
    <n v="172.38"/>
    <n v="1"/>
    <d v="2020-05-25T00:00:00"/>
    <x v="119"/>
    <d v="2020-10-26T00:00:00"/>
    <d v="2020-11-30T00:00:00"/>
    <n v="35"/>
    <n v="18"/>
    <n v="57073.38"/>
  </r>
  <r>
    <s v="KR"/>
    <n v="1152846"/>
    <n v="119.82"/>
    <n v="1"/>
    <d v="2020-05-18T00:00:00"/>
    <x v="125"/>
    <d v="2020-10-26T00:00:00"/>
    <d v="2020-11-30T00:00:00"/>
    <n v="35"/>
    <n v="43"/>
    <n v="41702.639999999985"/>
  </r>
  <r>
    <s v="KR"/>
    <n v="1152846"/>
    <n v="239.64"/>
    <n v="2"/>
    <d v="2020-05-25T00:00:00"/>
    <x v="125"/>
    <d v="2020-10-26T00:00:00"/>
    <d v="2020-11-30T00:00:00"/>
    <n v="35"/>
    <n v="43"/>
    <n v="41702.639999999985"/>
  </r>
  <r>
    <s v="KR"/>
    <n v="3294174"/>
    <n v="1712.76"/>
    <n v="10"/>
    <d v="2020-05-18T00:00:00"/>
    <x v="352"/>
    <d v="2020-11-23T00:00:00"/>
    <d v="2020-11-30T00:00:00"/>
    <n v="7"/>
    <n v="6"/>
    <n v="8068.380000000001"/>
  </r>
  <r>
    <s v="KR"/>
    <n v="3295482"/>
    <n v="215.88"/>
    <n v="1"/>
    <d v="2020-05-25T00:00:00"/>
    <x v="353"/>
    <d v="2020-07-06T00:00:00"/>
    <d v="2020-11-30T00:00:00"/>
    <n v="147"/>
    <n v="8"/>
    <n v="5167.3799999999992"/>
  </r>
  <r>
    <s v="KR"/>
    <n v="3301296"/>
    <n v="-155.34"/>
    <n v="-1"/>
    <d v="2020-05-11T00:00:00"/>
    <x v="41"/>
    <d v="2020-11-30T00:00:00"/>
    <d v="2020-11-30T00:00:00"/>
    <n v="0"/>
    <n v="2209"/>
    <n v="1914248.1599999955"/>
  </r>
  <r>
    <s v="KR"/>
    <n v="3301296"/>
    <n v="155.34"/>
    <n v="1"/>
    <d v="2020-05-04T00:00:00"/>
    <x v="41"/>
    <d v="2020-11-30T00:00:00"/>
    <d v="2020-11-30T00:00:00"/>
    <n v="0"/>
    <n v="2209"/>
    <n v="1914248.1599999955"/>
  </r>
  <r>
    <s v="KR"/>
    <n v="3301296"/>
    <n v="465.96"/>
    <n v="3"/>
    <d v="2020-05-11T00:00:00"/>
    <x v="41"/>
    <d v="2020-11-30T00:00:00"/>
    <d v="2020-11-30T00:00:00"/>
    <n v="0"/>
    <n v="2209"/>
    <n v="1914248.1599999955"/>
  </r>
  <r>
    <s v="KR"/>
    <n v="3301296"/>
    <n v="120.6"/>
    <n v="1"/>
    <d v="2020-06-01T00:00:00"/>
    <x v="41"/>
    <d v="2020-11-30T00:00:00"/>
    <d v="2020-11-30T00:00:00"/>
    <n v="0"/>
    <n v="2209"/>
    <n v="1914248.1599999955"/>
  </r>
  <r>
    <s v="KR"/>
    <n v="3301296"/>
    <n v="598.08000000000004"/>
    <n v="3"/>
    <d v="2020-05-11T00:00:00"/>
    <x v="41"/>
    <d v="2020-11-30T00:00:00"/>
    <d v="2020-11-30T00:00:00"/>
    <n v="0"/>
    <n v="2209"/>
    <n v="1914248.1599999955"/>
  </r>
  <r>
    <s v="KR"/>
    <n v="3301296"/>
    <n v="149.58000000000001"/>
    <n v="1"/>
    <d v="2020-06-01T00:00:00"/>
    <x v="41"/>
    <d v="2020-11-30T00:00:00"/>
    <d v="2020-11-30T00:00:00"/>
    <n v="0"/>
    <n v="2209"/>
    <n v="1914248.1599999955"/>
  </r>
  <r>
    <s v="KR"/>
    <n v="3301296"/>
    <n v="1035.54"/>
    <n v="5"/>
    <d v="2020-05-11T00:00:00"/>
    <x v="41"/>
    <d v="2020-11-30T00:00:00"/>
    <d v="2020-11-30T00:00:00"/>
    <n v="0"/>
    <n v="2209"/>
    <n v="1914248.1599999955"/>
  </r>
  <r>
    <s v="KR"/>
    <n v="3301296"/>
    <n v="344.76"/>
    <n v="2"/>
    <d v="2020-06-01T00:00:00"/>
    <x v="41"/>
    <d v="2020-11-30T00:00:00"/>
    <d v="2020-11-30T00:00:00"/>
    <n v="0"/>
    <n v="2209"/>
    <n v="1914248.1599999955"/>
  </r>
  <r>
    <s v="KR"/>
    <n v="3301296"/>
    <n v="227.82"/>
    <n v="1"/>
    <d v="2020-05-18T00:00:00"/>
    <x v="41"/>
    <d v="2020-11-30T00:00:00"/>
    <d v="2020-11-30T00:00:00"/>
    <n v="0"/>
    <n v="2209"/>
    <n v="1914248.1599999955"/>
  </r>
  <r>
    <s v="KR"/>
    <n v="4118208"/>
    <n v="1206.1199999999999"/>
    <n v="10"/>
    <d v="2020-06-01T00:00:00"/>
    <x v="531"/>
    <d v="2020-11-16T00:00:00"/>
    <d v="2020-11-30T00:00:00"/>
    <n v="14"/>
    <n v="48"/>
    <n v="38558.699999999997"/>
  </r>
  <r>
    <s v="KR"/>
    <n v="4175106"/>
    <n v="1366.92"/>
    <n v="6"/>
    <d v="2020-05-18T00:00:00"/>
    <x v="56"/>
    <d v="2020-11-02T00:00:00"/>
    <d v="2020-11-30T00:00:00"/>
    <n v="28"/>
    <n v="8"/>
    <n v="4263.54"/>
  </r>
  <r>
    <s v="KR"/>
    <n v="4224870"/>
    <n v="148.62"/>
    <n v="1"/>
    <d v="2020-05-25T00:00:00"/>
    <x v="563"/>
    <d v="2020-11-30T00:00:00"/>
    <d v="2020-11-30T00:00:00"/>
    <n v="0"/>
    <n v="417"/>
    <n v="183991.25999999981"/>
  </r>
  <r>
    <s v="KR"/>
    <n v="4224870"/>
    <n v="120.6"/>
    <n v="1"/>
    <d v="2020-05-25T00:00:00"/>
    <x v="563"/>
    <d v="2020-11-30T00:00:00"/>
    <d v="2020-11-30T00:00:00"/>
    <n v="0"/>
    <n v="417"/>
    <n v="183991.25999999981"/>
  </r>
  <r>
    <s v="KR"/>
    <n v="708780"/>
    <n v="121.32"/>
    <n v="1"/>
    <d v="2020-06-29T00:00:00"/>
    <x v="28"/>
    <d v="2020-11-30T00:00:00"/>
    <d v="2020-11-30T00:00:00"/>
    <n v="0"/>
    <n v="420"/>
    <n v="876023.69999999937"/>
  </r>
  <r>
    <s v="KR"/>
    <n v="719022"/>
    <n v="152.82"/>
    <n v="1"/>
    <d v="2020-06-15T00:00:00"/>
    <x v="159"/>
    <d v="2020-11-30T00:00:00"/>
    <d v="2020-11-30T00:00:00"/>
    <n v="0"/>
    <n v="96"/>
    <n v="46850.639999999992"/>
  </r>
  <r>
    <s v="KR"/>
    <n v="719022"/>
    <n v="241.02"/>
    <n v="2"/>
    <d v="2020-07-06T00:00:00"/>
    <x v="159"/>
    <d v="2020-11-30T00:00:00"/>
    <d v="2020-11-30T00:00:00"/>
    <n v="0"/>
    <n v="96"/>
    <n v="46850.639999999992"/>
  </r>
  <r>
    <s v="KR"/>
    <n v="769788"/>
    <n v="174.96"/>
    <n v="1"/>
    <d v="2020-06-08T00:00:00"/>
    <x v="575"/>
    <d v="2020-11-16T00:00:00"/>
    <d v="2020-11-30T00:00:00"/>
    <n v="14"/>
    <n v="14"/>
    <n v="2321.8200000000006"/>
  </r>
  <r>
    <s v="KR"/>
    <n v="2521392"/>
    <n v="217.14"/>
    <n v="1"/>
    <d v="2020-06-22T00:00:00"/>
    <x v="115"/>
    <d v="2020-11-16T00:00:00"/>
    <d v="2020-11-30T00:00:00"/>
    <n v="14"/>
    <n v="76"/>
    <n v="36530.939999999988"/>
  </r>
  <r>
    <s v="KR"/>
    <n v="3301296"/>
    <n v="244.56"/>
    <n v="2"/>
    <d v="2020-06-15T00:00:00"/>
    <x v="41"/>
    <d v="2020-11-30T00:00:00"/>
    <d v="2020-11-30T00:00:00"/>
    <n v="0"/>
    <n v="2209"/>
    <n v="1914248.1599999955"/>
  </r>
  <r>
    <s v="KR"/>
    <n v="3301296"/>
    <n v="121.32"/>
    <n v="1"/>
    <d v="2020-06-29T00:00:00"/>
    <x v="41"/>
    <d v="2020-11-30T00:00:00"/>
    <d v="2020-11-30T00:00:00"/>
    <n v="0"/>
    <n v="2209"/>
    <n v="1914248.1599999955"/>
  </r>
  <r>
    <s v="KR"/>
    <n v="3301296"/>
    <n v="521.46"/>
    <n v="3"/>
    <d v="2020-06-08T00:00:00"/>
    <x v="41"/>
    <d v="2020-11-30T00:00:00"/>
    <d v="2020-11-30T00:00:00"/>
    <n v="0"/>
    <n v="2209"/>
    <n v="1914248.1599999955"/>
  </r>
  <r>
    <s v="KR"/>
    <n v="3301296"/>
    <n v="176.16"/>
    <n v="1"/>
    <d v="2020-06-15T00:00:00"/>
    <x v="41"/>
    <d v="2020-11-30T00:00:00"/>
    <d v="2020-11-30T00:00:00"/>
    <n v="0"/>
    <n v="2209"/>
    <n v="1914248.1599999955"/>
  </r>
  <r>
    <s v="KR"/>
    <n v="3618438"/>
    <n v="122.1"/>
    <n v="1"/>
    <d v="2020-06-15T00:00:00"/>
    <x v="1"/>
    <d v="2020-11-23T00:00:00"/>
    <d v="2020-11-30T00:00:00"/>
    <n v="7"/>
    <n v="2649"/>
    <n v="10871951.1"/>
  </r>
  <r>
    <s v="KR"/>
    <n v="3618438"/>
    <n v="242.64"/>
    <n v="2"/>
    <d v="2020-06-22T00:00:00"/>
    <x v="1"/>
    <d v="2020-11-23T00:00:00"/>
    <d v="2020-11-30T00:00:00"/>
    <n v="7"/>
    <n v="2649"/>
    <n v="10871951.1"/>
  </r>
  <r>
    <s v="KR"/>
    <n v="3618438"/>
    <n v="606.66"/>
    <n v="5"/>
    <d v="2020-06-29T00:00:00"/>
    <x v="1"/>
    <d v="2020-11-23T00:00:00"/>
    <d v="2020-11-30T00:00:00"/>
    <n v="7"/>
    <n v="2649"/>
    <n v="10871951.1"/>
  </r>
  <r>
    <s v="KR"/>
    <n v="3618438"/>
    <n v="120.48"/>
    <n v="1"/>
    <d v="2020-07-06T00:00:00"/>
    <x v="1"/>
    <d v="2020-11-23T00:00:00"/>
    <d v="2020-11-30T00:00:00"/>
    <n v="7"/>
    <n v="2649"/>
    <n v="10871951.1"/>
  </r>
  <r>
    <s v="KR"/>
    <n v="3618438"/>
    <n v="304.32"/>
    <n v="2"/>
    <d v="2020-06-15T00:00:00"/>
    <x v="1"/>
    <d v="2020-11-23T00:00:00"/>
    <d v="2020-11-30T00:00:00"/>
    <n v="7"/>
    <n v="2649"/>
    <n v="10871951.1"/>
  </r>
  <r>
    <s v="KR"/>
    <n v="3618438"/>
    <n v="150.41999999999999"/>
    <n v="1"/>
    <d v="2020-06-29T00:00:00"/>
    <x v="1"/>
    <d v="2020-11-23T00:00:00"/>
    <d v="2020-11-30T00:00:00"/>
    <n v="7"/>
    <n v="2649"/>
    <n v="10871951.1"/>
  </r>
  <r>
    <s v="KR"/>
    <n v="3618438"/>
    <n v="299.04000000000002"/>
    <n v="2"/>
    <d v="2020-07-06T00:00:00"/>
    <x v="1"/>
    <d v="2020-11-23T00:00:00"/>
    <d v="2020-11-30T00:00:00"/>
    <n v="7"/>
    <n v="2649"/>
    <n v="10871951.1"/>
  </r>
  <r>
    <s v="KR"/>
    <n v="3618438"/>
    <n v="1757.88"/>
    <n v="8"/>
    <d v="2020-06-15T00:00:00"/>
    <x v="1"/>
    <d v="2020-11-23T00:00:00"/>
    <d v="2020-11-30T00:00:00"/>
    <n v="7"/>
    <n v="2649"/>
    <n v="10871951.1"/>
  </r>
  <r>
    <s v="KR"/>
    <n v="3618438"/>
    <n v="870"/>
    <n v="4"/>
    <d v="2020-06-22T00:00:00"/>
    <x v="1"/>
    <d v="2020-11-23T00:00:00"/>
    <d v="2020-11-30T00:00:00"/>
    <n v="7"/>
    <n v="2649"/>
    <n v="10871951.1"/>
  </r>
  <r>
    <s v="KR"/>
    <n v="3618438"/>
    <n v="217.14"/>
    <n v="1"/>
    <d v="2020-06-29T00:00:00"/>
    <x v="1"/>
    <d v="2020-11-23T00:00:00"/>
    <d v="2020-11-30T00:00:00"/>
    <n v="7"/>
    <n v="2649"/>
    <n v="10871951.1"/>
  </r>
  <r>
    <s v="KR"/>
    <n v="3618438"/>
    <n v="1081.5"/>
    <n v="5"/>
    <d v="2020-07-06T00:00:00"/>
    <x v="1"/>
    <d v="2020-11-23T00:00:00"/>
    <d v="2020-11-30T00:00:00"/>
    <n v="7"/>
    <n v="2649"/>
    <n v="10871951.1"/>
  </r>
  <r>
    <s v="KR"/>
    <n v="4224870"/>
    <n v="121.32"/>
    <n v="1"/>
    <d v="2020-06-29T00:00:00"/>
    <x v="563"/>
    <d v="2020-11-30T00:00:00"/>
    <d v="2020-11-30T00:00:00"/>
    <n v="0"/>
    <n v="417"/>
    <n v="183991.25999999981"/>
  </r>
  <r>
    <s v="KR"/>
    <n v="4224870"/>
    <n v="219.06"/>
    <n v="1"/>
    <d v="2020-06-08T00:00:00"/>
    <x v="563"/>
    <d v="2020-11-30T00:00:00"/>
    <d v="2020-11-30T00:00:00"/>
    <n v="0"/>
    <n v="417"/>
    <n v="183991.25999999981"/>
  </r>
  <r>
    <s v="KR"/>
    <n v="702804"/>
    <n v="303.36"/>
    <n v="2"/>
    <d v="2020-08-03T00:00:00"/>
    <x v="184"/>
    <d v="2020-11-30T00:00:00"/>
    <d v="2020-11-30T00:00:00"/>
    <n v="0"/>
    <n v="28"/>
    <n v="63536.22"/>
  </r>
  <r>
    <s v="KR"/>
    <n v="712482"/>
    <n v="122.28"/>
    <n v="1"/>
    <d v="2020-08-03T00:00:00"/>
    <x v="199"/>
    <d v="2020-11-16T00:00:00"/>
    <d v="2020-11-30T00:00:00"/>
    <n v="14"/>
    <n v="46"/>
    <n v="18532.86"/>
  </r>
  <r>
    <s v="KR"/>
    <n v="718152"/>
    <n v="120.48"/>
    <n v="1"/>
    <d v="2020-07-20T00:00:00"/>
    <x v="30"/>
    <d v="2020-11-30T00:00:00"/>
    <d v="2020-11-30T00:00:00"/>
    <n v="0"/>
    <n v="327"/>
    <n v="386034.60000000044"/>
  </r>
  <r>
    <s v="KR"/>
    <n v="718152"/>
    <n v="174.9"/>
    <n v="1"/>
    <d v="2020-07-27T00:00:00"/>
    <x v="30"/>
    <d v="2020-11-30T00:00:00"/>
    <d v="2020-11-30T00:00:00"/>
    <n v="0"/>
    <n v="327"/>
    <n v="386034.60000000044"/>
  </r>
  <r>
    <s v="KR"/>
    <n v="2521392"/>
    <n v="218.88"/>
    <n v="1"/>
    <d v="2020-07-27T00:00:00"/>
    <x v="115"/>
    <d v="2020-11-16T00:00:00"/>
    <d v="2020-11-30T00:00:00"/>
    <n v="14"/>
    <n v="76"/>
    <n v="36530.939999999988"/>
  </r>
  <r>
    <s v="KR"/>
    <n v="3301296"/>
    <n v="120.48"/>
    <n v="1"/>
    <d v="2020-07-06T00:00:00"/>
    <x v="41"/>
    <d v="2020-11-30T00:00:00"/>
    <d v="2020-11-30T00:00:00"/>
    <n v="0"/>
    <n v="2209"/>
    <n v="1914248.1599999955"/>
  </r>
  <r>
    <s v="KR"/>
    <n v="3301296"/>
    <n v="244.56"/>
    <n v="2"/>
    <d v="2020-08-03T00:00:00"/>
    <x v="41"/>
    <d v="2020-11-30T00:00:00"/>
    <d v="2020-11-30T00:00:00"/>
    <n v="0"/>
    <n v="2209"/>
    <n v="1914248.1599999955"/>
  </r>
  <r>
    <s v="KR"/>
    <n v="3301296"/>
    <n v="149.52000000000001"/>
    <n v="1"/>
    <d v="2020-07-13T00:00:00"/>
    <x v="41"/>
    <d v="2020-11-30T00:00:00"/>
    <d v="2020-11-30T00:00:00"/>
    <n v="0"/>
    <n v="2209"/>
    <n v="1914248.1599999955"/>
  </r>
  <r>
    <s v="KR"/>
    <n v="3301296"/>
    <n v="151.68"/>
    <n v="1"/>
    <d v="2020-07-27T00:00:00"/>
    <x v="41"/>
    <d v="2020-11-30T00:00:00"/>
    <d v="2020-11-30T00:00:00"/>
    <n v="0"/>
    <n v="2209"/>
    <n v="1914248.1599999955"/>
  </r>
  <r>
    <s v="KR"/>
    <n v="3301296"/>
    <n v="172.38"/>
    <n v="1"/>
    <d v="2020-07-13T00:00:00"/>
    <x v="41"/>
    <d v="2020-11-30T00:00:00"/>
    <d v="2020-11-30T00:00:00"/>
    <n v="0"/>
    <n v="2209"/>
    <n v="1914248.1599999955"/>
  </r>
  <r>
    <s v="KR"/>
    <n v="3301296"/>
    <n v="524.64"/>
    <n v="3"/>
    <d v="2020-07-27T00:00:00"/>
    <x v="41"/>
    <d v="2020-11-30T00:00:00"/>
    <d v="2020-11-30T00:00:00"/>
    <n v="0"/>
    <n v="2209"/>
    <n v="1914248.1599999955"/>
  </r>
  <r>
    <s v="KR"/>
    <n v="3301296"/>
    <n v="218.88"/>
    <n v="1"/>
    <d v="2020-08-03T00:00:00"/>
    <x v="41"/>
    <d v="2020-11-30T00:00:00"/>
    <d v="2020-11-30T00:00:00"/>
    <n v="0"/>
    <n v="2209"/>
    <n v="1914248.1599999955"/>
  </r>
  <r>
    <s v="KR"/>
    <n v="3618438"/>
    <n v="-121.32"/>
    <n v="-1"/>
    <d v="2020-08-03T00:00:00"/>
    <x v="1"/>
    <d v="2020-11-23T00:00:00"/>
    <d v="2020-11-30T00:00:00"/>
    <n v="7"/>
    <n v="2649"/>
    <n v="10871951.1"/>
  </r>
  <r>
    <s v="KR"/>
    <n v="3618438"/>
    <n v="120.48"/>
    <n v="1"/>
    <d v="2020-07-13T00:00:00"/>
    <x v="1"/>
    <d v="2020-11-23T00:00:00"/>
    <d v="2020-11-30T00:00:00"/>
    <n v="7"/>
    <n v="2649"/>
    <n v="10871951.1"/>
  </r>
  <r>
    <s v="KR"/>
    <n v="3618438"/>
    <n v="299.04000000000002"/>
    <n v="2"/>
    <d v="2020-07-13T00:00:00"/>
    <x v="1"/>
    <d v="2020-11-23T00:00:00"/>
    <d v="2020-11-30T00:00:00"/>
    <n v="7"/>
    <n v="2649"/>
    <n v="10871951.1"/>
  </r>
  <r>
    <s v="KR"/>
    <n v="3618438"/>
    <n v="149.52000000000001"/>
    <n v="1"/>
    <d v="2020-07-20T00:00:00"/>
    <x v="1"/>
    <d v="2020-11-23T00:00:00"/>
    <d v="2020-11-30T00:00:00"/>
    <n v="7"/>
    <n v="2649"/>
    <n v="10871951.1"/>
  </r>
  <r>
    <s v="KR"/>
    <n v="3618438"/>
    <n v="151.68"/>
    <n v="1"/>
    <d v="2020-07-27T00:00:00"/>
    <x v="1"/>
    <d v="2020-11-23T00:00:00"/>
    <d v="2020-11-30T00:00:00"/>
    <n v="7"/>
    <n v="2649"/>
    <n v="10871951.1"/>
  </r>
  <r>
    <s v="KR"/>
    <n v="3618438"/>
    <n v="455.04"/>
    <n v="3"/>
    <d v="2020-08-03T00:00:00"/>
    <x v="1"/>
    <d v="2020-11-23T00:00:00"/>
    <d v="2020-11-30T00:00:00"/>
    <n v="7"/>
    <n v="2649"/>
    <n v="10871951.1"/>
  </r>
  <r>
    <s v="KR"/>
    <n v="3618438"/>
    <n v="431.52"/>
    <n v="2"/>
    <d v="2020-07-06T00:00:00"/>
    <x v="1"/>
    <d v="2020-11-23T00:00:00"/>
    <d v="2020-11-30T00:00:00"/>
    <n v="7"/>
    <n v="2649"/>
    <n v="10871951.1"/>
  </r>
  <r>
    <s v="KR"/>
    <n v="3618438"/>
    <n v="431.52"/>
    <n v="2"/>
    <d v="2020-07-13T00:00:00"/>
    <x v="1"/>
    <d v="2020-11-23T00:00:00"/>
    <d v="2020-11-30T00:00:00"/>
    <n v="7"/>
    <n v="2649"/>
    <n v="10871951.1"/>
  </r>
  <r>
    <s v="KR"/>
    <n v="3618438"/>
    <n v="862.98"/>
    <n v="4"/>
    <d v="2020-07-20T00:00:00"/>
    <x v="1"/>
    <d v="2020-11-23T00:00:00"/>
    <d v="2020-11-30T00:00:00"/>
    <n v="7"/>
    <n v="2649"/>
    <n v="10871951.1"/>
  </r>
  <r>
    <s v="KR"/>
    <n v="3618438"/>
    <n v="875.58"/>
    <n v="4"/>
    <d v="2020-07-27T00:00:00"/>
    <x v="1"/>
    <d v="2020-11-23T00:00:00"/>
    <d v="2020-11-30T00:00:00"/>
    <n v="7"/>
    <n v="2649"/>
    <n v="10871951.1"/>
  </r>
  <r>
    <s v="KR"/>
    <n v="3618438"/>
    <n v="1313.4"/>
    <n v="6"/>
    <d v="2020-08-03T00:00:00"/>
    <x v="1"/>
    <d v="2020-11-23T00:00:00"/>
    <d v="2020-11-30T00:00:00"/>
    <n v="7"/>
    <n v="2649"/>
    <n v="10871951.1"/>
  </r>
  <r>
    <s v="KR"/>
    <n v="4224870"/>
    <n v="122.28"/>
    <n v="1"/>
    <d v="2020-08-03T00:00:00"/>
    <x v="563"/>
    <d v="2020-11-30T00:00:00"/>
    <d v="2020-11-30T00:00:00"/>
    <n v="0"/>
    <n v="417"/>
    <n v="183991.25999999981"/>
  </r>
  <r>
    <s v="KR"/>
    <n v="702804"/>
    <n v="606.72"/>
    <n v="4"/>
    <d v="2020-08-24T00:00:00"/>
    <x v="184"/>
    <d v="2020-11-30T00:00:00"/>
    <d v="2020-11-30T00:00:00"/>
    <n v="0"/>
    <n v="28"/>
    <n v="63536.22"/>
  </r>
  <r>
    <s v="KR"/>
    <n v="708780"/>
    <n v="244.56"/>
    <n v="2"/>
    <d v="2020-08-10T00:00:00"/>
    <x v="28"/>
    <d v="2020-11-30T00:00:00"/>
    <d v="2020-11-30T00:00:00"/>
    <n v="0"/>
    <n v="420"/>
    <n v="876023.69999999937"/>
  </r>
  <r>
    <s v="KR"/>
    <n v="708780"/>
    <n v="174.9"/>
    <n v="1"/>
    <d v="2020-08-10T00:00:00"/>
    <x v="28"/>
    <d v="2020-11-30T00:00:00"/>
    <d v="2020-11-30T00:00:00"/>
    <n v="0"/>
    <n v="420"/>
    <n v="876023.69999999937"/>
  </r>
  <r>
    <s v="KR"/>
    <n v="712482"/>
    <n v="151.68"/>
    <n v="1"/>
    <d v="2020-08-24T00:00:00"/>
    <x v="199"/>
    <d v="2020-11-16T00:00:00"/>
    <d v="2020-11-30T00:00:00"/>
    <n v="14"/>
    <n v="46"/>
    <n v="18532.86"/>
  </r>
  <r>
    <s v="KR"/>
    <n v="1152846"/>
    <n v="218.88"/>
    <n v="1"/>
    <d v="2020-08-24T00:00:00"/>
    <x v="125"/>
    <d v="2020-10-26T00:00:00"/>
    <d v="2020-11-30T00:00:00"/>
    <n v="35"/>
    <n v="43"/>
    <n v="41702.639999999985"/>
  </r>
  <r>
    <s v="KR"/>
    <n v="2401926"/>
    <n v="151.68"/>
    <n v="1"/>
    <d v="2020-08-24T00:00:00"/>
    <x v="51"/>
    <d v="2020-11-30T00:00:00"/>
    <d v="2020-11-30T00:00:00"/>
    <n v="0"/>
    <n v="188"/>
    <n v="276921.54000000015"/>
  </r>
  <r>
    <s v="KR"/>
    <n v="2401926"/>
    <n v="151.68"/>
    <n v="1"/>
    <d v="2020-08-31T00:00:00"/>
    <x v="51"/>
    <d v="2020-11-30T00:00:00"/>
    <d v="2020-11-30T00:00:00"/>
    <n v="0"/>
    <n v="188"/>
    <n v="276921.54000000015"/>
  </r>
  <r>
    <s v="KR"/>
    <n v="2401926"/>
    <n v="151.68"/>
    <n v="1"/>
    <d v="2020-09-07T00:00:00"/>
    <x v="51"/>
    <d v="2020-11-30T00:00:00"/>
    <d v="2020-11-30T00:00:00"/>
    <n v="0"/>
    <n v="188"/>
    <n v="276921.54000000015"/>
  </r>
  <r>
    <s v="KR"/>
    <n v="3293754"/>
    <n v="758.4"/>
    <n v="5"/>
    <d v="2020-08-17T00:00:00"/>
    <x v="38"/>
    <d v="2020-08-17T00:00:00"/>
    <d v="2020-11-30T00:00:00"/>
    <n v="105"/>
    <n v="7"/>
    <n v="6636.0599999999995"/>
  </r>
  <r>
    <s v="KR"/>
    <n v="3293754"/>
    <n v="437.82"/>
    <n v="2"/>
    <d v="2020-08-17T00:00:00"/>
    <x v="38"/>
    <d v="2020-08-17T00:00:00"/>
    <d v="2020-11-30T00:00:00"/>
    <n v="105"/>
    <n v="7"/>
    <n v="6636.0599999999995"/>
  </r>
  <r>
    <s v="KR"/>
    <n v="3301296"/>
    <n v="122.28"/>
    <n v="1"/>
    <d v="2020-08-10T00:00:00"/>
    <x v="41"/>
    <d v="2020-11-30T00:00:00"/>
    <d v="2020-11-30T00:00:00"/>
    <n v="0"/>
    <n v="2209"/>
    <n v="1914248.1599999955"/>
  </r>
  <r>
    <s v="KR"/>
    <n v="3301296"/>
    <n v="122.28"/>
    <n v="1"/>
    <d v="2020-08-31T00:00:00"/>
    <x v="41"/>
    <d v="2020-11-30T00:00:00"/>
    <d v="2020-11-30T00:00:00"/>
    <n v="0"/>
    <n v="2209"/>
    <n v="1914248.1599999955"/>
  </r>
  <r>
    <s v="KR"/>
    <n v="3301296"/>
    <n v="151.68"/>
    <n v="1"/>
    <d v="2020-08-24T00:00:00"/>
    <x v="41"/>
    <d v="2020-11-30T00:00:00"/>
    <d v="2020-11-30T00:00:00"/>
    <n v="0"/>
    <n v="2209"/>
    <n v="1914248.1599999955"/>
  </r>
  <r>
    <s v="KR"/>
    <n v="3301296"/>
    <n v="-174.9"/>
    <n v="-1"/>
    <d v="2020-08-17T00:00:00"/>
    <x v="41"/>
    <d v="2020-11-30T00:00:00"/>
    <d v="2020-11-30T00:00:00"/>
    <n v="0"/>
    <n v="2209"/>
    <n v="1914248.1599999955"/>
  </r>
  <r>
    <s v="KR"/>
    <n v="3301296"/>
    <n v="174.9"/>
    <n v="1"/>
    <d v="2020-08-10T00:00:00"/>
    <x v="41"/>
    <d v="2020-11-30T00:00:00"/>
    <d v="2020-11-30T00:00:00"/>
    <n v="0"/>
    <n v="2209"/>
    <n v="1914248.1599999955"/>
  </r>
  <r>
    <s v="KR"/>
    <n v="3301296"/>
    <n v="174.9"/>
    <n v="1"/>
    <d v="2020-09-07T00:00:00"/>
    <x v="41"/>
    <d v="2020-11-30T00:00:00"/>
    <d v="2020-11-30T00:00:00"/>
    <n v="0"/>
    <n v="2209"/>
    <n v="1914248.1599999955"/>
  </r>
  <r>
    <s v="KR"/>
    <n v="3301296"/>
    <n v="218.88"/>
    <n v="1"/>
    <d v="2020-08-24T00:00:00"/>
    <x v="41"/>
    <d v="2020-11-30T00:00:00"/>
    <d v="2020-11-30T00:00:00"/>
    <n v="0"/>
    <n v="2209"/>
    <n v="1914248.1599999955"/>
  </r>
  <r>
    <s v="KR"/>
    <n v="3618438"/>
    <n v="455.04"/>
    <n v="3"/>
    <d v="2020-08-10T00:00:00"/>
    <x v="1"/>
    <d v="2020-11-23T00:00:00"/>
    <d v="2020-11-30T00:00:00"/>
    <n v="7"/>
    <n v="2649"/>
    <n v="10871951.1"/>
  </r>
  <r>
    <s v="KR"/>
    <n v="3618438"/>
    <n v="606.72"/>
    <n v="4"/>
    <d v="2020-08-17T00:00:00"/>
    <x v="1"/>
    <d v="2020-11-23T00:00:00"/>
    <d v="2020-11-30T00:00:00"/>
    <n v="7"/>
    <n v="2649"/>
    <n v="10871951.1"/>
  </r>
  <r>
    <s v="KR"/>
    <n v="3618438"/>
    <n v="151.68"/>
    <n v="1"/>
    <d v="2020-08-24T00:00:00"/>
    <x v="1"/>
    <d v="2020-11-23T00:00:00"/>
    <d v="2020-11-30T00:00:00"/>
    <n v="7"/>
    <n v="2649"/>
    <n v="10871951.1"/>
  </r>
  <r>
    <s v="KR"/>
    <n v="3618438"/>
    <n v="349.74"/>
    <n v="2"/>
    <d v="2020-08-17T00:00:00"/>
    <x v="1"/>
    <d v="2020-11-23T00:00:00"/>
    <d v="2020-11-30T00:00:00"/>
    <n v="7"/>
    <n v="2649"/>
    <n v="10871951.1"/>
  </r>
  <r>
    <s v="KR"/>
    <n v="3618438"/>
    <n v="174.9"/>
    <n v="1"/>
    <d v="2020-08-24T00:00:00"/>
    <x v="1"/>
    <d v="2020-11-23T00:00:00"/>
    <d v="2020-11-30T00:00:00"/>
    <n v="7"/>
    <n v="2649"/>
    <n v="10871951.1"/>
  </r>
  <r>
    <s v="KR"/>
    <n v="3618438"/>
    <n v="437.82"/>
    <n v="2"/>
    <d v="2020-08-10T00:00:00"/>
    <x v="1"/>
    <d v="2020-11-23T00:00:00"/>
    <d v="2020-11-30T00:00:00"/>
    <n v="7"/>
    <n v="2649"/>
    <n v="10871951.1"/>
  </r>
  <r>
    <s v="KR"/>
    <n v="3618438"/>
    <n v="437.82"/>
    <n v="2"/>
    <d v="2020-08-17T00:00:00"/>
    <x v="1"/>
    <d v="2020-11-23T00:00:00"/>
    <d v="2020-11-30T00:00:00"/>
    <n v="7"/>
    <n v="2649"/>
    <n v="10871951.1"/>
  </r>
  <r>
    <s v="KR"/>
    <n v="3618438"/>
    <n v="656.7"/>
    <n v="3"/>
    <d v="2020-08-24T00:00:00"/>
    <x v="1"/>
    <d v="2020-11-23T00:00:00"/>
    <d v="2020-11-30T00:00:00"/>
    <n v="7"/>
    <n v="2649"/>
    <n v="10871951.1"/>
  </r>
  <r>
    <s v="KR"/>
    <n v="3683472"/>
    <n v="151.68"/>
    <n v="1"/>
    <d v="2020-08-24T00:00:00"/>
    <x v="309"/>
    <d v="2020-11-16T00:00:00"/>
    <d v="2020-11-30T00:00:00"/>
    <n v="14"/>
    <n v="8"/>
    <n v="5404.0199999999995"/>
  </r>
  <r>
    <s v="KR"/>
    <n v="4118208"/>
    <n v="1222.68"/>
    <n v="10"/>
    <d v="2020-08-17T00:00:00"/>
    <x v="531"/>
    <d v="2020-11-16T00:00:00"/>
    <d v="2020-11-30T00:00:00"/>
    <n v="14"/>
    <n v="48"/>
    <n v="38558.699999999997"/>
  </r>
  <r>
    <s v="KR"/>
    <n v="4118208"/>
    <n v="1222.68"/>
    <n v="10"/>
    <d v="2020-08-31T00:00:00"/>
    <x v="531"/>
    <d v="2020-11-16T00:00:00"/>
    <d v="2020-11-30T00:00:00"/>
    <n v="14"/>
    <n v="48"/>
    <n v="38558.699999999997"/>
  </r>
  <r>
    <s v="KR"/>
    <n v="4224870"/>
    <n v="151.68"/>
    <n v="1"/>
    <d v="2020-08-10T00:00:00"/>
    <x v="563"/>
    <d v="2020-11-30T00:00:00"/>
    <d v="2020-11-30T00:00:00"/>
    <n v="0"/>
    <n v="417"/>
    <n v="183991.25999999981"/>
  </r>
  <r>
    <s v="KR"/>
    <n v="4224870"/>
    <n v="151.68"/>
    <n v="1"/>
    <d v="2020-08-17T00:00:00"/>
    <x v="563"/>
    <d v="2020-11-30T00:00:00"/>
    <d v="2020-11-30T00:00:00"/>
    <n v="0"/>
    <n v="417"/>
    <n v="183991.25999999981"/>
  </r>
  <r>
    <s v="KR"/>
    <n v="4224870"/>
    <n v="174.9"/>
    <n v="1"/>
    <d v="2020-08-17T00:00:00"/>
    <x v="563"/>
    <d v="2020-11-30T00:00:00"/>
    <d v="2020-11-30T00:00:00"/>
    <n v="0"/>
    <n v="417"/>
    <n v="183991.25999999981"/>
  </r>
  <r>
    <s v="KR"/>
    <n v="4224870"/>
    <n v="218.88"/>
    <n v="1"/>
    <d v="2020-08-31T00:00:00"/>
    <x v="563"/>
    <d v="2020-11-30T00:00:00"/>
    <d v="2020-11-30T00:00:00"/>
    <n v="0"/>
    <n v="417"/>
    <n v="183991.25999999981"/>
  </r>
  <r>
    <s v="KR"/>
    <n v="4224870"/>
    <n v="174.9"/>
    <n v="1"/>
    <d v="2020-08-10T00:00:00"/>
    <x v="563"/>
    <d v="2020-11-30T00:00:00"/>
    <d v="2020-11-30T00:00:00"/>
    <n v="0"/>
    <n v="417"/>
    <n v="183991.25999999981"/>
  </r>
  <r>
    <s v="KR"/>
    <n v="708780"/>
    <n v="122.16"/>
    <n v="1"/>
    <d v="2020-09-07T00:00:00"/>
    <x v="28"/>
    <d v="2020-11-30T00:00:00"/>
    <d v="2020-11-30T00:00:00"/>
    <n v="0"/>
    <n v="420"/>
    <n v="876023.69999999937"/>
  </r>
  <r>
    <s v="KR"/>
    <n v="709266"/>
    <n v="2186.8200000000002"/>
    <n v="10"/>
    <d v="2020-09-21T00:00:00"/>
    <x v="329"/>
    <d v="2020-09-21T00:00:00"/>
    <d v="2020-11-30T00:00:00"/>
    <n v="70"/>
    <n v="7"/>
    <n v="11088.42"/>
  </r>
  <r>
    <s v="KR"/>
    <n v="712482"/>
    <n v="176.16"/>
    <n v="1"/>
    <d v="2020-09-07T00:00:00"/>
    <x v="199"/>
    <d v="2020-11-16T00:00:00"/>
    <d v="2020-11-30T00:00:00"/>
    <n v="14"/>
    <n v="46"/>
    <n v="18532.86"/>
  </r>
  <r>
    <s v="KR"/>
    <n v="712482"/>
    <n v="151.62"/>
    <n v="1"/>
    <d v="2020-09-28T00:00:00"/>
    <x v="199"/>
    <d v="2020-11-16T00:00:00"/>
    <d v="2020-11-30T00:00:00"/>
    <n v="14"/>
    <n v="46"/>
    <n v="18532.86"/>
  </r>
  <r>
    <s v="KR"/>
    <n v="718152"/>
    <n v="151.62"/>
    <n v="1"/>
    <d v="2020-09-21T00:00:00"/>
    <x v="30"/>
    <d v="2020-11-30T00:00:00"/>
    <d v="2020-11-30T00:00:00"/>
    <n v="0"/>
    <n v="327"/>
    <n v="386034.60000000044"/>
  </r>
  <r>
    <s v="KR"/>
    <n v="719022"/>
    <n v="122.28"/>
    <n v="1"/>
    <d v="2020-09-07T00:00:00"/>
    <x v="159"/>
    <d v="2020-11-30T00:00:00"/>
    <d v="2020-11-30T00:00:00"/>
    <n v="0"/>
    <n v="96"/>
    <n v="46850.639999999992"/>
  </r>
  <r>
    <s v="KR"/>
    <n v="725136"/>
    <n v="151.62"/>
    <n v="1"/>
    <d v="2020-09-21T00:00:00"/>
    <x v="553"/>
    <d v="2020-09-21T00:00:00"/>
    <d v="2020-11-30T00:00:00"/>
    <n v="70"/>
    <n v="15"/>
    <n v="10186.98"/>
  </r>
  <r>
    <s v="KR"/>
    <n v="769788"/>
    <n v="152.82"/>
    <n v="1"/>
    <d v="2020-09-07T00:00:00"/>
    <x v="575"/>
    <d v="2020-11-16T00:00:00"/>
    <d v="2020-11-30T00:00:00"/>
    <n v="14"/>
    <n v="14"/>
    <n v="2321.8200000000006"/>
  </r>
  <r>
    <s v="KR"/>
    <n v="769788"/>
    <n v="151.62"/>
    <n v="1"/>
    <d v="2020-09-28T00:00:00"/>
    <x v="575"/>
    <d v="2020-11-16T00:00:00"/>
    <d v="2020-11-30T00:00:00"/>
    <n v="14"/>
    <n v="14"/>
    <n v="2321.8200000000006"/>
  </r>
  <r>
    <s v="KR"/>
    <n v="971790"/>
    <n v="122.16"/>
    <n v="1"/>
    <d v="2020-09-14T00:00:00"/>
    <x v="517"/>
    <d v="2020-09-14T00:00:00"/>
    <d v="2020-11-30T00:00:00"/>
    <n v="77"/>
    <n v="5"/>
    <n v="2230.3799999999997"/>
  </r>
  <r>
    <s v="KR"/>
    <n v="1152846"/>
    <n v="366.48"/>
    <n v="3"/>
    <d v="2020-09-21T00:00:00"/>
    <x v="125"/>
    <d v="2020-10-26T00:00:00"/>
    <d v="2020-11-30T00:00:00"/>
    <n v="35"/>
    <n v="43"/>
    <n v="41702.639999999985"/>
  </r>
  <r>
    <s v="KR"/>
    <n v="3301296"/>
    <n v="244.32"/>
    <n v="2"/>
    <d v="2020-09-14T00:00:00"/>
    <x v="41"/>
    <d v="2020-11-30T00:00:00"/>
    <d v="2020-11-30T00:00:00"/>
    <n v="0"/>
    <n v="2209"/>
    <n v="1914248.1599999955"/>
  </r>
  <r>
    <s v="KR"/>
    <n v="3301296"/>
    <n v="151.62"/>
    <n v="1"/>
    <d v="2020-09-14T00:00:00"/>
    <x v="41"/>
    <d v="2020-11-30T00:00:00"/>
    <d v="2020-11-30T00:00:00"/>
    <n v="0"/>
    <n v="2209"/>
    <n v="1914248.1599999955"/>
  </r>
  <r>
    <s v="KR"/>
    <n v="3301296"/>
    <n v="303.24"/>
    <n v="2"/>
    <d v="2020-09-28T00:00:00"/>
    <x v="41"/>
    <d v="2020-11-30T00:00:00"/>
    <d v="2020-11-30T00:00:00"/>
    <n v="0"/>
    <n v="2209"/>
    <n v="1914248.1599999955"/>
  </r>
  <r>
    <s v="KR"/>
    <n v="3301296"/>
    <n v="-173.82"/>
    <n v="-1"/>
    <d v="2020-09-28T00:00:00"/>
    <x v="41"/>
    <d v="2020-11-30T00:00:00"/>
    <d v="2020-11-30T00:00:00"/>
    <n v="0"/>
    <n v="2209"/>
    <n v="1914248.1599999955"/>
  </r>
  <r>
    <s v="KR"/>
    <n v="3301296"/>
    <n v="174.72"/>
    <n v="1"/>
    <d v="2020-09-14T00:00:00"/>
    <x v="41"/>
    <d v="2020-11-30T00:00:00"/>
    <d v="2020-11-30T00:00:00"/>
    <n v="0"/>
    <n v="2209"/>
    <n v="1914248.1599999955"/>
  </r>
  <r>
    <s v="KR"/>
    <n v="3301296"/>
    <n v="349.44"/>
    <n v="2"/>
    <d v="2020-09-21T00:00:00"/>
    <x v="41"/>
    <d v="2020-11-30T00:00:00"/>
    <d v="2020-11-30T00:00:00"/>
    <n v="0"/>
    <n v="2209"/>
    <n v="1914248.1599999955"/>
  </r>
  <r>
    <s v="KR"/>
    <n v="3301296"/>
    <n v="218.7"/>
    <n v="1"/>
    <d v="2020-09-14T00:00:00"/>
    <x v="41"/>
    <d v="2020-11-30T00:00:00"/>
    <d v="2020-11-30T00:00:00"/>
    <n v="0"/>
    <n v="2209"/>
    <n v="1914248.1599999955"/>
  </r>
  <r>
    <s v="KR"/>
    <n v="3618438"/>
    <n v="-151.68"/>
    <n v="-1"/>
    <d v="2020-09-14T00:00:00"/>
    <x v="1"/>
    <d v="2020-11-23T00:00:00"/>
    <d v="2020-11-30T00:00:00"/>
    <n v="7"/>
    <n v="2649"/>
    <n v="10871951.1"/>
  </r>
  <r>
    <s v="KR"/>
    <n v="4086984"/>
    <n v="121.08"/>
    <n v="1"/>
    <d v="2020-09-28T00:00:00"/>
    <x v="319"/>
    <d v="2020-10-12T00:00:00"/>
    <d v="2020-11-30T00:00:00"/>
    <n v="49"/>
    <n v="55"/>
    <n v="149727.66"/>
  </r>
  <r>
    <s v="KR"/>
    <n v="4118208"/>
    <n v="758.1"/>
    <n v="5"/>
    <d v="2020-09-21T00:00:00"/>
    <x v="531"/>
    <d v="2020-11-16T00:00:00"/>
    <d v="2020-11-30T00:00:00"/>
    <n v="14"/>
    <n v="48"/>
    <n v="38558.699999999997"/>
  </r>
  <r>
    <s v="KR"/>
    <n v="4224870"/>
    <n v="151.62"/>
    <n v="1"/>
    <d v="2020-09-28T00:00:00"/>
    <x v="563"/>
    <d v="2020-11-30T00:00:00"/>
    <d v="2020-11-30T00:00:00"/>
    <n v="0"/>
    <n v="417"/>
    <n v="183991.25999999981"/>
  </r>
  <r>
    <s v="KR"/>
    <n v="708780"/>
    <n v="244.32"/>
    <n v="2"/>
    <d v="2020-10-12T00:00:00"/>
    <x v="28"/>
    <d v="2020-11-30T00:00:00"/>
    <d v="2020-11-30T00:00:00"/>
    <n v="0"/>
    <n v="420"/>
    <n v="876023.69999999937"/>
  </r>
  <r>
    <s v="KR"/>
    <n v="708780"/>
    <n v="122.16"/>
    <n v="1"/>
    <d v="2020-10-19T00:00:00"/>
    <x v="28"/>
    <d v="2020-11-30T00:00:00"/>
    <d v="2020-11-30T00:00:00"/>
    <n v="0"/>
    <n v="420"/>
    <n v="876023.69999999937"/>
  </r>
  <r>
    <s v="KR"/>
    <n v="708780"/>
    <n v="121.32"/>
    <n v="1"/>
    <d v="2020-10-26T00:00:00"/>
    <x v="28"/>
    <d v="2020-11-30T00:00:00"/>
    <d v="2020-11-30T00:00:00"/>
    <n v="0"/>
    <n v="420"/>
    <n v="876023.69999999937"/>
  </r>
  <r>
    <s v="KR"/>
    <n v="708780"/>
    <n v="121.32"/>
    <n v="1"/>
    <d v="2020-11-02T00:00:00"/>
    <x v="28"/>
    <d v="2020-11-30T00:00:00"/>
    <d v="2020-11-30T00:00:00"/>
    <n v="0"/>
    <n v="420"/>
    <n v="876023.69999999937"/>
  </r>
  <r>
    <s v="KR"/>
    <n v="712482"/>
    <n v="150.41999999999999"/>
    <n v="1"/>
    <d v="2020-11-02T00:00:00"/>
    <x v="199"/>
    <d v="2020-11-16T00:00:00"/>
    <d v="2020-11-30T00:00:00"/>
    <n v="14"/>
    <n v="46"/>
    <n v="18532.86"/>
  </r>
  <r>
    <s v="KR"/>
    <n v="714054"/>
    <n v="217.14"/>
    <n v="1"/>
    <d v="2020-11-02T00:00:00"/>
    <x v="581"/>
    <d v="2020-11-02T00:00:00"/>
    <d v="2020-11-30T00:00:00"/>
    <n v="28"/>
    <n v="2"/>
    <n v="420.41999999999996"/>
  </r>
  <r>
    <s v="KR"/>
    <n v="719022"/>
    <n v="-151.62"/>
    <n v="-1"/>
    <d v="2020-10-19T00:00:00"/>
    <x v="159"/>
    <d v="2020-11-30T00:00:00"/>
    <d v="2020-11-30T00:00:00"/>
    <n v="0"/>
    <n v="96"/>
    <n v="46850.639999999992"/>
  </r>
  <r>
    <s v="KR"/>
    <n v="719022"/>
    <n v="303.24"/>
    <n v="2"/>
    <d v="2020-10-19T00:00:00"/>
    <x v="159"/>
    <d v="2020-11-30T00:00:00"/>
    <d v="2020-11-30T00:00:00"/>
    <n v="0"/>
    <n v="96"/>
    <n v="46850.639999999992"/>
  </r>
  <r>
    <s v="KR"/>
    <n v="719022"/>
    <n v="174.72"/>
    <n v="1"/>
    <d v="2020-10-19T00:00:00"/>
    <x v="159"/>
    <d v="2020-11-30T00:00:00"/>
    <d v="2020-11-30T00:00:00"/>
    <n v="0"/>
    <n v="96"/>
    <n v="46850.639999999992"/>
  </r>
  <r>
    <s v="KR"/>
    <n v="769788"/>
    <n v="150.41999999999999"/>
    <n v="1"/>
    <d v="2020-10-26T00:00:00"/>
    <x v="575"/>
    <d v="2020-11-16T00:00:00"/>
    <d v="2020-11-30T00:00:00"/>
    <n v="14"/>
    <n v="14"/>
    <n v="2321.8200000000006"/>
  </r>
  <r>
    <s v="KR"/>
    <n v="921654"/>
    <n v="173.46"/>
    <n v="1"/>
    <d v="2020-11-02T00:00:00"/>
    <x v="409"/>
    <d v="2020-11-02T00:00:00"/>
    <d v="2020-11-30T00:00:00"/>
    <n v="28"/>
    <n v="4"/>
    <n v="1138.3800000000001"/>
  </r>
  <r>
    <s v="KR"/>
    <n v="1152846"/>
    <n v="485.34"/>
    <n v="4"/>
    <d v="2020-10-26T00:00:00"/>
    <x v="125"/>
    <d v="2020-10-26T00:00:00"/>
    <d v="2020-11-30T00:00:00"/>
    <n v="35"/>
    <n v="43"/>
    <n v="41702.639999999985"/>
  </r>
  <r>
    <s v="KR"/>
    <n v="3301296"/>
    <n v="150.41999999999999"/>
    <n v="1"/>
    <d v="2020-10-26T00:00:00"/>
    <x v="41"/>
    <d v="2020-11-30T00:00:00"/>
    <d v="2020-11-30T00:00:00"/>
    <n v="0"/>
    <n v="2209"/>
    <n v="1914248.1599999955"/>
  </r>
  <r>
    <s v="KR"/>
    <n v="3301296"/>
    <n v="150.41999999999999"/>
    <n v="1"/>
    <d v="2020-11-02T00:00:00"/>
    <x v="41"/>
    <d v="2020-11-30T00:00:00"/>
    <d v="2020-11-30T00:00:00"/>
    <n v="0"/>
    <n v="2209"/>
    <n v="1914248.1599999955"/>
  </r>
  <r>
    <s v="KR"/>
    <n v="3301296"/>
    <n v="173.46"/>
    <n v="1"/>
    <d v="2020-11-02T00:00:00"/>
    <x v="41"/>
    <d v="2020-11-30T00:00:00"/>
    <d v="2020-11-30T00:00:00"/>
    <n v="0"/>
    <n v="2209"/>
    <n v="1914248.1599999955"/>
  </r>
  <r>
    <s v="KR"/>
    <n v="4118208"/>
    <n v="1221.5999999999999"/>
    <n v="10"/>
    <d v="2020-10-19T00:00:00"/>
    <x v="531"/>
    <d v="2020-11-16T00:00:00"/>
    <d v="2020-11-30T00:00:00"/>
    <n v="14"/>
    <n v="48"/>
    <n v="38558.699999999997"/>
  </r>
  <r>
    <s v="KR"/>
    <n v="4175106"/>
    <n v="520.32000000000005"/>
    <n v="3"/>
    <d v="2020-11-02T00:00:00"/>
    <x v="56"/>
    <d v="2020-11-02T00:00:00"/>
    <d v="2020-11-30T00:00:00"/>
    <n v="28"/>
    <n v="8"/>
    <n v="4263.54"/>
  </r>
  <r>
    <s v="KR"/>
    <n v="4224870"/>
    <n v="150.41999999999999"/>
    <n v="1"/>
    <d v="2020-10-19T00:00:00"/>
    <x v="563"/>
    <d v="2020-11-30T00:00:00"/>
    <d v="2020-11-30T00:00:00"/>
    <n v="0"/>
    <n v="417"/>
    <n v="183991.25999999981"/>
  </r>
  <r>
    <s v="KR"/>
    <n v="4224870"/>
    <n v="121.32"/>
    <n v="1"/>
    <d v="2020-11-02T00:00:00"/>
    <x v="563"/>
    <d v="2020-11-30T00:00:00"/>
    <d v="2020-11-30T00:00:00"/>
    <n v="0"/>
    <n v="417"/>
    <n v="183991.25999999981"/>
  </r>
  <r>
    <s v="KR"/>
    <n v="708780"/>
    <n v="174.72"/>
    <n v="1"/>
    <d v="2020-11-23T00:00:00"/>
    <x v="28"/>
    <d v="2020-11-30T00:00:00"/>
    <d v="2020-11-30T00:00:00"/>
    <n v="0"/>
    <n v="420"/>
    <n v="876023.69999999937"/>
  </r>
  <r>
    <s v="KR"/>
    <n v="712482"/>
    <n v="150.41999999999999"/>
    <n v="1"/>
    <d v="2020-11-09T00:00:00"/>
    <x v="199"/>
    <d v="2020-11-16T00:00:00"/>
    <d v="2020-11-30T00:00:00"/>
    <n v="14"/>
    <n v="46"/>
    <n v="18532.86"/>
  </r>
  <r>
    <s v="KR"/>
    <n v="712482"/>
    <n v="122.22"/>
    <n v="1"/>
    <d v="2020-11-16T00:00:00"/>
    <x v="199"/>
    <d v="2020-11-16T00:00:00"/>
    <d v="2020-11-30T00:00:00"/>
    <n v="14"/>
    <n v="46"/>
    <n v="18532.86"/>
  </r>
  <r>
    <s v="KR"/>
    <n v="719022"/>
    <n v="178.62"/>
    <n v="1"/>
    <d v="2020-11-09T00:00:00"/>
    <x v="159"/>
    <d v="2020-11-30T00:00:00"/>
    <d v="2020-11-30T00:00:00"/>
    <n v="0"/>
    <n v="96"/>
    <n v="46850.639999999992"/>
  </r>
  <r>
    <s v="KR"/>
    <n v="769788"/>
    <n v="121.32"/>
    <n v="1"/>
    <d v="2020-11-16T00:00:00"/>
    <x v="575"/>
    <d v="2020-11-16T00:00:00"/>
    <d v="2020-11-30T00:00:00"/>
    <n v="14"/>
    <n v="14"/>
    <n v="2321.8200000000006"/>
  </r>
  <r>
    <s v="KR"/>
    <n v="2401926"/>
    <n v="150.41999999999999"/>
    <n v="1"/>
    <d v="2020-11-09T00:00:00"/>
    <x v="51"/>
    <d v="2020-11-30T00:00:00"/>
    <d v="2020-11-30T00:00:00"/>
    <n v="0"/>
    <n v="188"/>
    <n v="276921.54000000015"/>
  </r>
  <r>
    <s v="KR"/>
    <n v="2401926"/>
    <n v="151.62"/>
    <n v="1"/>
    <d v="2020-11-16T00:00:00"/>
    <x v="51"/>
    <d v="2020-11-30T00:00:00"/>
    <d v="2020-11-30T00:00:00"/>
    <n v="0"/>
    <n v="188"/>
    <n v="276921.54000000015"/>
  </r>
  <r>
    <s v="KR"/>
    <n v="2401926"/>
    <n v="303.24"/>
    <n v="2"/>
    <d v="2020-11-23T00:00:00"/>
    <x v="51"/>
    <d v="2020-11-30T00:00:00"/>
    <d v="2020-11-30T00:00:00"/>
    <n v="0"/>
    <n v="188"/>
    <n v="276921.54000000015"/>
  </r>
  <r>
    <s v="KR"/>
    <n v="2401926"/>
    <n v="242.64"/>
    <n v="2"/>
    <d v="2020-11-09T00:00:00"/>
    <x v="51"/>
    <d v="2020-11-30T00:00:00"/>
    <d v="2020-11-30T00:00:00"/>
    <n v="0"/>
    <n v="188"/>
    <n v="276921.54000000015"/>
  </r>
  <r>
    <s v="KR"/>
    <n v="3301296"/>
    <n v="121.32"/>
    <n v="1"/>
    <d v="2020-11-16T00:00:00"/>
    <x v="41"/>
    <d v="2020-11-30T00:00:00"/>
    <d v="2020-11-30T00:00:00"/>
    <n v="0"/>
    <n v="2209"/>
    <n v="1914248.1599999955"/>
  </r>
  <r>
    <s v="KR"/>
    <n v="3301296"/>
    <n v="218.82"/>
    <n v="1"/>
    <d v="2020-11-16T00:00:00"/>
    <x v="41"/>
    <d v="2020-11-30T00:00:00"/>
    <d v="2020-11-30T00:00:00"/>
    <n v="0"/>
    <n v="2209"/>
    <n v="1914248.1599999955"/>
  </r>
  <r>
    <s v="KR"/>
    <n v="3301296"/>
    <n v="218.82"/>
    <n v="1"/>
    <d v="2020-11-30T00:00:00"/>
    <x v="41"/>
    <d v="2020-11-30T00:00:00"/>
    <d v="2020-11-30T00:00:00"/>
    <n v="0"/>
    <n v="2209"/>
    <n v="1914248.1599999955"/>
  </r>
  <r>
    <s v="KR"/>
    <n v="3301296"/>
    <n v="173.46"/>
    <n v="1"/>
    <d v="2020-11-16T00:00:00"/>
    <x v="41"/>
    <d v="2020-11-30T00:00:00"/>
    <d v="2020-11-30T00:00:00"/>
    <n v="0"/>
    <n v="2209"/>
    <n v="1914248.1599999955"/>
  </r>
  <r>
    <s v="KR"/>
    <n v="3683472"/>
    <n v="174.72"/>
    <n v="1"/>
    <d v="2020-11-16T00:00:00"/>
    <x v="309"/>
    <d v="2020-11-16T00:00:00"/>
    <d v="2020-11-30T00:00:00"/>
    <n v="14"/>
    <n v="8"/>
    <n v="5404.0199999999995"/>
  </r>
  <r>
    <s v="KR"/>
    <n v="4118208"/>
    <n v="2426.58"/>
    <n v="20"/>
    <d v="2020-11-09T00:00:00"/>
    <x v="531"/>
    <d v="2020-11-16T00:00:00"/>
    <d v="2020-11-30T00:00:00"/>
    <n v="14"/>
    <n v="48"/>
    <n v="38558.699999999997"/>
  </r>
  <r>
    <s v="KR"/>
    <n v="4224870"/>
    <n v="121.32"/>
    <n v="1"/>
    <d v="2020-11-09T00:00:00"/>
    <x v="563"/>
    <d v="2020-11-30T00:00:00"/>
    <d v="2020-11-30T00:00:00"/>
    <n v="0"/>
    <n v="417"/>
    <n v="183991.25999999981"/>
  </r>
  <r>
    <s v="KR"/>
    <n v="4224870"/>
    <n v="122.22"/>
    <n v="1"/>
    <d v="2020-11-23T00:00:00"/>
    <x v="563"/>
    <d v="2020-11-30T00:00:00"/>
    <d v="2020-11-30T00:00:00"/>
    <n v="0"/>
    <n v="417"/>
    <n v="183991.25999999981"/>
  </r>
  <r>
    <s v="KR"/>
    <n v="4224870"/>
    <n v="174.72"/>
    <n v="1"/>
    <d v="2020-11-30T00:00:00"/>
    <x v="563"/>
    <d v="2020-11-30T00:00:00"/>
    <d v="2020-11-30T00:00:00"/>
    <n v="0"/>
    <n v="417"/>
    <n v="183991.25999999981"/>
  </r>
  <r>
    <s v="KR"/>
    <n v="715722"/>
    <n v="3214.74"/>
    <n v="1"/>
    <d v="2020-01-13T00:00:00"/>
    <x v="65"/>
    <d v="2020-11-09T00:00:00"/>
    <d v="2020-11-30T00:00:00"/>
    <n v="21"/>
    <n v="11"/>
    <n v="14925.840000000002"/>
  </r>
  <r>
    <s v="KR"/>
    <n v="717702"/>
    <n v="3183.18"/>
    <n v="1"/>
    <d v="2020-01-20T00:00:00"/>
    <x v="74"/>
    <d v="2020-03-02T00:00:00"/>
    <d v="2020-11-30T00:00:00"/>
    <n v="273"/>
    <n v="5"/>
    <n v="25300.379999999997"/>
  </r>
  <r>
    <s v="KR"/>
    <n v="1124988"/>
    <n v="3183.18"/>
    <n v="1"/>
    <d v="2020-01-20T00:00:00"/>
    <x v="36"/>
    <d v="2020-11-23T00:00:00"/>
    <d v="2020-11-30T00:00:00"/>
    <n v="7"/>
    <n v="109"/>
    <n v="143402.34000000003"/>
  </r>
  <r>
    <s v="KR"/>
    <n v="3198678"/>
    <n v="3238.44"/>
    <n v="1"/>
    <d v="2020-01-06T00:00:00"/>
    <x v="350"/>
    <d v="2020-09-28T00:00:00"/>
    <d v="2020-11-30T00:00:00"/>
    <n v="63"/>
    <n v="10"/>
    <n v="36006.54"/>
  </r>
  <r>
    <s v="KR"/>
    <n v="3618438"/>
    <n v="9825.7199999999993"/>
    <n v="2"/>
    <d v="2020-01-13T00:00:00"/>
    <x v="1"/>
    <d v="2020-11-23T00:00:00"/>
    <d v="2020-11-30T00:00:00"/>
    <n v="7"/>
    <n v="2649"/>
    <n v="10871951.1"/>
  </r>
  <r>
    <s v="KR"/>
    <n v="3618438"/>
    <n v="4876.5"/>
    <n v="1"/>
    <d v="2020-02-03T00:00:00"/>
    <x v="1"/>
    <d v="2020-11-23T00:00:00"/>
    <d v="2020-11-30T00:00:00"/>
    <n v="7"/>
    <n v="2649"/>
    <n v="10871951.1"/>
  </r>
  <r>
    <s v="KR"/>
    <n v="3618438"/>
    <n v="-1803.54"/>
    <n v="-1"/>
    <d v="2020-02-03T00:00:00"/>
    <x v="1"/>
    <d v="2020-11-23T00:00:00"/>
    <d v="2020-11-30T00:00:00"/>
    <n v="7"/>
    <n v="2649"/>
    <n v="10871951.1"/>
  </r>
  <r>
    <s v="KR"/>
    <n v="3618438"/>
    <n v="3652.02"/>
    <n v="2"/>
    <d v="2020-01-13T00:00:00"/>
    <x v="1"/>
    <d v="2020-11-23T00:00:00"/>
    <d v="2020-11-30T00:00:00"/>
    <n v="7"/>
    <n v="2649"/>
    <n v="10871951.1"/>
  </r>
  <r>
    <s v="KR"/>
    <n v="3618438"/>
    <n v="1803.54"/>
    <n v="1"/>
    <d v="2020-02-03T00:00:00"/>
    <x v="1"/>
    <d v="2020-11-23T00:00:00"/>
    <d v="2020-11-30T00:00:00"/>
    <n v="7"/>
    <n v="2649"/>
    <n v="10871951.1"/>
  </r>
  <r>
    <s v="KR"/>
    <n v="4154742"/>
    <n v="694.02"/>
    <n v="1"/>
    <d v="2020-01-13T00:00:00"/>
    <x v="568"/>
    <d v="2020-11-23T00:00:00"/>
    <d v="2020-11-30T00:00:00"/>
    <n v="7"/>
    <n v="19"/>
    <n v="29321.699999999997"/>
  </r>
  <r>
    <s v="KR"/>
    <n v="4230834"/>
    <n v="3183.18"/>
    <n v="1"/>
    <d v="2020-01-20T00:00:00"/>
    <x v="271"/>
    <d v="2020-10-26T00:00:00"/>
    <d v="2020-11-30T00:00:00"/>
    <n v="35"/>
    <n v="86"/>
    <n v="193772.28000000012"/>
  </r>
  <r>
    <s v="KR"/>
    <n v="845964"/>
    <n v="3139.86"/>
    <n v="1"/>
    <d v="2020-02-24T00:00:00"/>
    <x v="49"/>
    <d v="2020-09-21T00:00:00"/>
    <d v="2020-11-30T00:00:00"/>
    <n v="70"/>
    <n v="18"/>
    <n v="66576.359999999986"/>
  </r>
  <r>
    <s v="KR"/>
    <n v="3618438"/>
    <n v="1803.54"/>
    <n v="1"/>
    <d v="2020-02-17T00:00:00"/>
    <x v="1"/>
    <d v="2020-11-23T00:00:00"/>
    <d v="2020-11-30T00:00:00"/>
    <n v="7"/>
    <n v="2649"/>
    <n v="10871951.1"/>
  </r>
  <r>
    <s v="KR"/>
    <n v="3736482"/>
    <n v="3159.6"/>
    <n v="1"/>
    <d v="2020-02-17T00:00:00"/>
    <x v="675"/>
    <d v="2020-05-18T00:00:00"/>
    <d v="2020-11-30T00:00:00"/>
    <n v="196"/>
    <n v="3"/>
    <n v="8473.7999999999993"/>
  </r>
  <r>
    <s v="KR"/>
    <n v="4154742"/>
    <n v="680.64"/>
    <n v="1"/>
    <d v="2020-02-24T00:00:00"/>
    <x v="568"/>
    <d v="2020-11-23T00:00:00"/>
    <d v="2020-11-30T00:00:00"/>
    <n v="7"/>
    <n v="19"/>
    <n v="29321.699999999997"/>
  </r>
  <r>
    <s v="KR"/>
    <n v="4154742"/>
    <n v="3159.6"/>
    <n v="1"/>
    <d v="2020-02-17T00:00:00"/>
    <x v="568"/>
    <d v="2020-11-23T00:00:00"/>
    <d v="2020-11-30T00:00:00"/>
    <n v="7"/>
    <n v="19"/>
    <n v="29321.699999999997"/>
  </r>
  <r>
    <s v="KR"/>
    <n v="3618438"/>
    <n v="1792.26"/>
    <n v="1"/>
    <d v="2020-03-09T00:00:00"/>
    <x v="1"/>
    <d v="2020-11-23T00:00:00"/>
    <d v="2020-11-30T00:00:00"/>
    <n v="7"/>
    <n v="2649"/>
    <n v="10871951.1"/>
  </r>
  <r>
    <s v="KR"/>
    <n v="3618438"/>
    <n v="1776.06"/>
    <n v="1"/>
    <d v="2020-03-30T00:00:00"/>
    <x v="1"/>
    <d v="2020-11-23T00:00:00"/>
    <d v="2020-11-30T00:00:00"/>
    <n v="7"/>
    <n v="2649"/>
    <n v="10871951.1"/>
  </r>
  <r>
    <s v="KR"/>
    <n v="3736482"/>
    <n v="3111.54"/>
    <n v="1"/>
    <d v="2020-03-30T00:00:00"/>
    <x v="675"/>
    <d v="2020-05-18T00:00:00"/>
    <d v="2020-11-30T00:00:00"/>
    <n v="196"/>
    <n v="3"/>
    <n v="8473.7999999999993"/>
  </r>
  <r>
    <s v="KR"/>
    <n v="4154742"/>
    <n v="1703.76"/>
    <n v="1"/>
    <d v="2020-03-09T00:00:00"/>
    <x v="568"/>
    <d v="2020-11-23T00:00:00"/>
    <d v="2020-11-30T00:00:00"/>
    <n v="7"/>
    <n v="19"/>
    <n v="29321.699999999997"/>
  </r>
  <r>
    <s v="KR"/>
    <n v="4541094"/>
    <n v="6223.14"/>
    <n v="2"/>
    <d v="2020-03-30T00:00:00"/>
    <x v="719"/>
    <d v="2020-03-30T00:00:00"/>
    <d v="2020-11-30T00:00:00"/>
    <n v="245"/>
    <n v="1"/>
    <n v="6223.14"/>
  </r>
  <r>
    <s v="KR"/>
    <n v="712200"/>
    <n v="3115.98"/>
    <n v="1"/>
    <d v="2020-04-06T00:00:00"/>
    <x v="103"/>
    <d v="2020-10-19T00:00:00"/>
    <d v="2020-11-30T00:00:00"/>
    <n v="42"/>
    <n v="7"/>
    <n v="14512.559999999998"/>
  </r>
  <r>
    <s v="KR"/>
    <n v="3618438"/>
    <n v="4809.0600000000004"/>
    <n v="1"/>
    <d v="2020-04-13T00:00:00"/>
    <x v="1"/>
    <d v="2020-11-23T00:00:00"/>
    <d v="2020-11-30T00:00:00"/>
    <n v="7"/>
    <n v="2649"/>
    <n v="10871951.1"/>
  </r>
  <r>
    <s v="KR"/>
    <n v="3618438"/>
    <n v="-1792.26"/>
    <n v="-1"/>
    <d v="2020-04-20T00:00:00"/>
    <x v="1"/>
    <d v="2020-11-23T00:00:00"/>
    <d v="2020-11-30T00:00:00"/>
    <n v="7"/>
    <n v="2649"/>
    <n v="10871951.1"/>
  </r>
  <r>
    <s v="KR"/>
    <n v="4154742"/>
    <n v="680.4"/>
    <n v="1"/>
    <d v="2020-04-13T00:00:00"/>
    <x v="568"/>
    <d v="2020-11-23T00:00:00"/>
    <d v="2020-11-30T00:00:00"/>
    <n v="7"/>
    <n v="19"/>
    <n v="29321.699999999997"/>
  </r>
  <r>
    <s v="KR"/>
    <n v="1124988"/>
    <n v="3136.26"/>
    <n v="1"/>
    <d v="2020-06-01T00:00:00"/>
    <x v="36"/>
    <d v="2020-11-23T00:00:00"/>
    <d v="2020-11-30T00:00:00"/>
    <n v="7"/>
    <n v="109"/>
    <n v="143402.34000000003"/>
  </r>
  <r>
    <s v="KR"/>
    <n v="1124988"/>
    <n v="3115.98"/>
    <n v="1"/>
    <d v="2020-05-11T00:00:00"/>
    <x v="36"/>
    <d v="2020-11-23T00:00:00"/>
    <d v="2020-11-30T00:00:00"/>
    <n v="7"/>
    <n v="109"/>
    <n v="143402.34000000003"/>
  </r>
  <r>
    <s v="KR"/>
    <n v="1124988"/>
    <n v="3115.98"/>
    <n v="1"/>
    <d v="2020-05-18T00:00:00"/>
    <x v="36"/>
    <d v="2020-11-23T00:00:00"/>
    <d v="2020-11-30T00:00:00"/>
    <n v="7"/>
    <n v="109"/>
    <n v="143402.34000000003"/>
  </r>
  <r>
    <s v="KR"/>
    <n v="1124988"/>
    <n v="3155.22"/>
    <n v="1"/>
    <d v="2020-06-29T00:00:00"/>
    <x v="36"/>
    <d v="2020-11-23T00:00:00"/>
    <d v="2020-11-30T00:00:00"/>
    <n v="7"/>
    <n v="109"/>
    <n v="143402.34000000003"/>
  </r>
  <r>
    <s v="KR"/>
    <n v="3618438"/>
    <n v="3155.22"/>
    <n v="1"/>
    <d v="2020-07-06T00:00:00"/>
    <x v="1"/>
    <d v="2020-11-23T00:00:00"/>
    <d v="2020-11-30T00:00:00"/>
    <n v="7"/>
    <n v="2649"/>
    <n v="10871951.1"/>
  </r>
  <r>
    <s v="KR"/>
    <n v="4086984"/>
    <n v="1801.02"/>
    <n v="1"/>
    <d v="2020-06-22T00:00:00"/>
    <x v="319"/>
    <d v="2020-10-12T00:00:00"/>
    <d v="2020-11-30T00:00:00"/>
    <n v="49"/>
    <n v="55"/>
    <n v="149727.66"/>
  </r>
  <r>
    <s v="KR"/>
    <n v="4086984"/>
    <n v="1801.02"/>
    <n v="1"/>
    <d v="2020-06-29T00:00:00"/>
    <x v="319"/>
    <d v="2020-10-12T00:00:00"/>
    <d v="2020-11-30T00:00:00"/>
    <n v="49"/>
    <n v="55"/>
    <n v="149727.66"/>
  </r>
  <r>
    <s v="KR"/>
    <n v="4322742"/>
    <n v="1804.92"/>
    <n v="1"/>
    <d v="2020-06-08T00:00:00"/>
    <x v="566"/>
    <d v="2020-07-27T00:00:00"/>
    <d v="2020-11-30T00:00:00"/>
    <n v="126"/>
    <n v="4"/>
    <n v="6622.5599999999995"/>
  </r>
  <r>
    <s v="KR"/>
    <n v="4322742"/>
    <n v="1060.1400000000001"/>
    <n v="1"/>
    <d v="2020-06-08T00:00:00"/>
    <x v="566"/>
    <d v="2020-07-27T00:00:00"/>
    <d v="2020-11-30T00:00:00"/>
    <n v="126"/>
    <n v="4"/>
    <n v="6622.5599999999995"/>
  </r>
  <r>
    <s v="KR"/>
    <n v="857472"/>
    <n v="3135.72"/>
    <n v="1"/>
    <d v="2020-07-13T00:00:00"/>
    <x v="75"/>
    <d v="2020-11-23T00:00:00"/>
    <d v="2020-11-30T00:00:00"/>
    <n v="7"/>
    <n v="48"/>
    <n v="178305.66000000003"/>
  </r>
  <r>
    <s v="KR"/>
    <n v="3231456"/>
    <n v="6361.08"/>
    <n v="2"/>
    <d v="2020-07-27T00:00:00"/>
    <x v="143"/>
    <d v="2020-11-30T00:00:00"/>
    <d v="2020-11-30T00:00:00"/>
    <n v="0"/>
    <n v="23"/>
    <n v="51566.94"/>
  </r>
  <r>
    <s v="KR"/>
    <n v="3618438"/>
    <n v="3180.54"/>
    <n v="1"/>
    <d v="2020-07-20T00:00:00"/>
    <x v="1"/>
    <d v="2020-11-23T00:00:00"/>
    <d v="2020-11-30T00:00:00"/>
    <n v="7"/>
    <n v="2649"/>
    <n v="10871951.1"/>
  </r>
  <r>
    <s v="KR"/>
    <n v="3652644"/>
    <n v="3161.64"/>
    <n v="1"/>
    <d v="2020-08-03T00:00:00"/>
    <x v="720"/>
    <d v="2020-08-03T00:00:00"/>
    <d v="2020-11-30T00:00:00"/>
    <n v="119"/>
    <n v="1"/>
    <n v="3161.64"/>
  </r>
  <r>
    <s v="KR"/>
    <n v="4154742"/>
    <n v="6271.44"/>
    <n v="2"/>
    <d v="2020-07-06T00:00:00"/>
    <x v="568"/>
    <d v="2020-11-23T00:00:00"/>
    <d v="2020-11-30T00:00:00"/>
    <n v="7"/>
    <n v="19"/>
    <n v="29321.699999999997"/>
  </r>
  <r>
    <s v="KR"/>
    <n v="4322742"/>
    <n v="1815.48"/>
    <n v="1"/>
    <d v="2020-07-27T00:00:00"/>
    <x v="566"/>
    <d v="2020-07-27T00:00:00"/>
    <d v="2020-11-30T00:00:00"/>
    <n v="126"/>
    <n v="4"/>
    <n v="6622.5599999999995"/>
  </r>
  <r>
    <s v="KR"/>
    <n v="705360"/>
    <n v="723.54"/>
    <n v="1"/>
    <d v="2020-08-31T00:00:00"/>
    <x v="188"/>
    <d v="2020-11-30T00:00:00"/>
    <d v="2020-11-30T00:00:00"/>
    <n v="0"/>
    <n v="163"/>
    <n v="491606.4600000002"/>
  </r>
  <r>
    <s v="KR"/>
    <n v="2987244"/>
    <n v="15902.64"/>
    <n v="5"/>
    <d v="2020-08-31T00:00:00"/>
    <x v="721"/>
    <d v="2020-08-31T00:00:00"/>
    <d v="2020-11-30T00:00:00"/>
    <n v="91"/>
    <n v="1"/>
    <n v="15902.64"/>
  </r>
  <r>
    <s v="KR"/>
    <n v="3618438"/>
    <n v="3180.54"/>
    <n v="1"/>
    <d v="2020-08-10T00:00:00"/>
    <x v="1"/>
    <d v="2020-11-23T00:00:00"/>
    <d v="2020-11-30T00:00:00"/>
    <n v="7"/>
    <n v="2649"/>
    <n v="10871951.1"/>
  </r>
  <r>
    <s v="KR"/>
    <n v="3792426"/>
    <n v="692.4"/>
    <n v="1"/>
    <d v="2020-08-10T00:00:00"/>
    <x v="91"/>
    <d v="2020-11-30T00:00:00"/>
    <d v="2020-11-30T00:00:00"/>
    <n v="0"/>
    <n v="257"/>
    <n v="478216.97999999957"/>
  </r>
  <r>
    <s v="KR"/>
    <n v="4154742"/>
    <n v="723.54"/>
    <n v="1"/>
    <d v="2020-08-31T00:00:00"/>
    <x v="568"/>
    <d v="2020-11-23T00:00:00"/>
    <d v="2020-11-30T00:00:00"/>
    <n v="7"/>
    <n v="19"/>
    <n v="29321.699999999997"/>
  </r>
  <r>
    <s v="KR"/>
    <n v="4154742"/>
    <n v="1280.46"/>
    <n v="1"/>
    <d v="2020-08-10T00:00:00"/>
    <x v="568"/>
    <d v="2020-11-23T00:00:00"/>
    <d v="2020-11-30T00:00:00"/>
    <n v="7"/>
    <n v="19"/>
    <n v="29321.699999999997"/>
  </r>
  <r>
    <s v="KR"/>
    <n v="1124988"/>
    <n v="723.06"/>
    <n v="1"/>
    <d v="2020-09-14T00:00:00"/>
    <x v="36"/>
    <d v="2020-11-23T00:00:00"/>
    <d v="2020-11-30T00:00:00"/>
    <n v="7"/>
    <n v="109"/>
    <n v="143402.34000000003"/>
  </r>
  <r>
    <s v="KR"/>
    <n v="4154742"/>
    <n v="689.28"/>
    <n v="1"/>
    <d v="2020-09-28T00:00:00"/>
    <x v="568"/>
    <d v="2020-11-23T00:00:00"/>
    <d v="2020-11-30T00:00:00"/>
    <n v="7"/>
    <n v="19"/>
    <n v="29321.699999999997"/>
  </r>
  <r>
    <s v="KR"/>
    <n v="4154742"/>
    <n v="1416.48"/>
    <n v="2"/>
    <d v="2020-10-05T00:00:00"/>
    <x v="568"/>
    <d v="2020-11-23T00:00:00"/>
    <d v="2020-11-30T00:00:00"/>
    <n v="7"/>
    <n v="19"/>
    <n v="29321.699999999997"/>
  </r>
  <r>
    <s v="KR"/>
    <n v="4154742"/>
    <n v="723.06"/>
    <n v="1"/>
    <d v="2020-09-14T00:00:00"/>
    <x v="568"/>
    <d v="2020-11-23T00:00:00"/>
    <d v="2020-11-30T00:00:00"/>
    <n v="7"/>
    <n v="19"/>
    <n v="29321.699999999997"/>
  </r>
  <r>
    <s v="KR"/>
    <n v="1124988"/>
    <n v="723.06"/>
    <n v="1"/>
    <d v="2020-10-12T00:00:00"/>
    <x v="36"/>
    <d v="2020-11-23T00:00:00"/>
    <d v="2020-11-30T00:00:00"/>
    <n v="7"/>
    <n v="109"/>
    <n v="143402.34000000003"/>
  </r>
  <r>
    <s v="KR"/>
    <n v="3146316"/>
    <n v="3155.22"/>
    <n v="1"/>
    <d v="2020-11-02T00:00:00"/>
    <x v="244"/>
    <d v="2020-11-23T00:00:00"/>
    <d v="2020-11-30T00:00:00"/>
    <n v="7"/>
    <n v="50"/>
    <n v="116259.29999999999"/>
  </r>
  <r>
    <s v="KR"/>
    <n v="3295914"/>
    <n v="723.06"/>
    <n v="1"/>
    <d v="2020-10-19T00:00:00"/>
    <x v="53"/>
    <d v="2020-11-23T00:00:00"/>
    <d v="2020-11-30T00:00:00"/>
    <n v="7"/>
    <n v="13"/>
    <n v="11804.819999999998"/>
  </r>
  <r>
    <s v="KR"/>
    <n v="3618438"/>
    <n v="6356.94"/>
    <n v="2"/>
    <d v="2020-10-05T00:00:00"/>
    <x v="1"/>
    <d v="2020-11-23T00:00:00"/>
    <d v="2020-11-30T00:00:00"/>
    <n v="7"/>
    <n v="2649"/>
    <n v="10871951.1"/>
  </r>
  <r>
    <s v="KR"/>
    <n v="4154742"/>
    <n v="689.58"/>
    <n v="1"/>
    <d v="2020-10-12T00:00:00"/>
    <x v="568"/>
    <d v="2020-11-23T00:00:00"/>
    <d v="2020-11-30T00:00:00"/>
    <n v="7"/>
    <n v="19"/>
    <n v="29321.699999999997"/>
  </r>
  <r>
    <s v="KR"/>
    <n v="4154742"/>
    <n v="687.12"/>
    <n v="1"/>
    <d v="2020-10-19T00:00:00"/>
    <x v="568"/>
    <d v="2020-11-23T00:00:00"/>
    <d v="2020-11-30T00:00:00"/>
    <n v="7"/>
    <n v="19"/>
    <n v="29321.699999999997"/>
  </r>
  <r>
    <s v="KR"/>
    <n v="4154742"/>
    <n v="3358.74"/>
    <n v="1"/>
    <d v="2020-10-19T00:00:00"/>
    <x v="568"/>
    <d v="2020-11-23T00:00:00"/>
    <d v="2020-11-30T00:00:00"/>
    <n v="7"/>
    <n v="19"/>
    <n v="29321.699999999997"/>
  </r>
  <r>
    <s v="KR"/>
    <n v="4154742"/>
    <n v="3015.72"/>
    <n v="1"/>
    <d v="2020-10-26T00:00:00"/>
    <x v="568"/>
    <d v="2020-11-23T00:00:00"/>
    <d v="2020-11-30T00:00:00"/>
    <n v="7"/>
    <n v="19"/>
    <n v="29321.699999999997"/>
  </r>
  <r>
    <s v="KR"/>
    <n v="857472"/>
    <n v="6310.44"/>
    <n v="2"/>
    <d v="2020-11-16T00:00:00"/>
    <x v="75"/>
    <d v="2020-11-23T00:00:00"/>
    <d v="2020-11-30T00:00:00"/>
    <n v="7"/>
    <n v="48"/>
    <n v="178305.66000000003"/>
  </r>
  <r>
    <s v="KR"/>
    <n v="857472"/>
    <n v="3179.16"/>
    <n v="1"/>
    <d v="2020-11-23T00:00:00"/>
    <x v="75"/>
    <d v="2020-11-23T00:00:00"/>
    <d v="2020-11-30T00:00:00"/>
    <n v="7"/>
    <n v="48"/>
    <n v="178305.66000000003"/>
  </r>
  <r>
    <s v="KR"/>
    <n v="1144464"/>
    <n v="3155.22"/>
    <n v="1"/>
    <d v="2020-11-16T00:00:00"/>
    <x v="585"/>
    <d v="2020-11-23T00:00:00"/>
    <d v="2020-11-30T00:00:00"/>
    <n v="7"/>
    <n v="12"/>
    <n v="13434.72"/>
  </r>
  <r>
    <s v="KR"/>
    <n v="3618438"/>
    <n v="3155.22"/>
    <n v="1"/>
    <d v="2020-11-09T00:00:00"/>
    <x v="1"/>
    <d v="2020-11-23T00:00:00"/>
    <d v="2020-11-30T00:00:00"/>
    <n v="7"/>
    <n v="2649"/>
    <n v="10871951.1"/>
  </r>
  <r>
    <s v="KR"/>
    <n v="3618438"/>
    <n v="3179.16"/>
    <n v="1"/>
    <d v="2020-11-23T00:00:00"/>
    <x v="1"/>
    <d v="2020-11-23T00:00:00"/>
    <d v="2020-11-30T00:00:00"/>
    <n v="7"/>
    <n v="2649"/>
    <n v="10871951.1"/>
  </r>
  <r>
    <s v="KR"/>
    <n v="4154742"/>
    <n v="685.92"/>
    <n v="1"/>
    <d v="2020-11-09T00:00:00"/>
    <x v="568"/>
    <d v="2020-11-23T00:00:00"/>
    <d v="2020-11-30T00:00:00"/>
    <n v="7"/>
    <n v="19"/>
    <n v="29321.699999999997"/>
  </r>
  <r>
    <s v="KR"/>
    <n v="4154742"/>
    <n v="691.14"/>
    <n v="1"/>
    <d v="2020-11-16T00:00:00"/>
    <x v="568"/>
    <d v="2020-11-23T00:00:00"/>
    <d v="2020-11-30T00:00:00"/>
    <n v="7"/>
    <n v="19"/>
    <n v="29321.699999999997"/>
  </r>
  <r>
    <s v="KR"/>
    <n v="4154742"/>
    <n v="1415.04"/>
    <n v="2"/>
    <d v="2020-11-23T00:00:00"/>
    <x v="568"/>
    <d v="2020-11-23T00:00:00"/>
    <d v="2020-11-30T00:00:00"/>
    <n v="7"/>
    <n v="19"/>
    <n v="29321.699999999997"/>
  </r>
  <r>
    <s v="KR"/>
    <n v="3301296"/>
    <n v="258.72000000000003"/>
    <n v="1"/>
    <d v="2020-02-03T00:00:00"/>
    <x v="41"/>
    <d v="2020-11-30T00:00:00"/>
    <d v="2020-11-30T00:00:00"/>
    <n v="0"/>
    <n v="2209"/>
    <n v="1914248.1599999955"/>
  </r>
  <r>
    <s v="KR"/>
    <n v="3301296"/>
    <n v="174"/>
    <n v="1"/>
    <d v="2020-02-17T00:00:00"/>
    <x v="41"/>
    <d v="2020-11-30T00:00:00"/>
    <d v="2020-11-30T00:00:00"/>
    <n v="0"/>
    <n v="2209"/>
    <n v="1914248.1599999955"/>
  </r>
  <r>
    <s v="KR"/>
    <n v="3301296"/>
    <n v="129.72"/>
    <n v="1"/>
    <d v="2020-03-23T00:00:00"/>
    <x v="41"/>
    <d v="2020-11-30T00:00:00"/>
    <d v="2020-11-30T00:00:00"/>
    <n v="0"/>
    <n v="2209"/>
    <n v="1914248.1599999955"/>
  </r>
  <r>
    <s v="KR"/>
    <n v="3301296"/>
    <n v="130.74"/>
    <n v="1"/>
    <d v="2020-04-06T00:00:00"/>
    <x v="41"/>
    <d v="2020-11-30T00:00:00"/>
    <d v="2020-11-30T00:00:00"/>
    <n v="0"/>
    <n v="2209"/>
    <n v="1914248.1599999955"/>
  </r>
  <r>
    <s v="KR"/>
    <n v="3301296"/>
    <n v="129.9"/>
    <n v="1"/>
    <d v="2020-04-13T00:00:00"/>
    <x v="41"/>
    <d v="2020-11-30T00:00:00"/>
    <d v="2020-11-30T00:00:00"/>
    <n v="0"/>
    <n v="2209"/>
    <n v="1914248.1599999955"/>
  </r>
  <r>
    <s v="KR"/>
    <n v="3301296"/>
    <n v="389.76"/>
    <n v="3"/>
    <d v="2020-04-27T00:00:00"/>
    <x v="41"/>
    <d v="2020-11-30T00:00:00"/>
    <d v="2020-11-30T00:00:00"/>
    <n v="0"/>
    <n v="2209"/>
    <n v="1914248.1599999955"/>
  </r>
  <r>
    <s v="KR"/>
    <n v="3301296"/>
    <n v="129.9"/>
    <n v="1"/>
    <d v="2020-05-04T00:00:00"/>
    <x v="41"/>
    <d v="2020-11-30T00:00:00"/>
    <d v="2020-11-30T00:00:00"/>
    <n v="0"/>
    <n v="2209"/>
    <n v="1914248.1599999955"/>
  </r>
  <r>
    <s v="KR"/>
    <n v="3301296"/>
    <n v="171.6"/>
    <n v="1"/>
    <d v="2020-05-04T00:00:00"/>
    <x v="41"/>
    <d v="2020-11-30T00:00:00"/>
    <d v="2020-11-30T00:00:00"/>
    <n v="0"/>
    <n v="2209"/>
    <n v="1914248.1599999955"/>
  </r>
  <r>
    <s v="KR"/>
    <n v="3618438"/>
    <n v="92.7"/>
    <n v="1"/>
    <d v="2020-04-13T00:00:00"/>
    <x v="1"/>
    <d v="2020-11-23T00:00:00"/>
    <d v="2020-11-30T00:00:00"/>
    <n v="7"/>
    <n v="2649"/>
    <n v="10871951.1"/>
  </r>
  <r>
    <s v="KR"/>
    <n v="3301296"/>
    <n v="389.76"/>
    <n v="3"/>
    <d v="2020-05-11T00:00:00"/>
    <x v="41"/>
    <d v="2020-11-30T00:00:00"/>
    <d v="2020-11-30T00:00:00"/>
    <n v="0"/>
    <n v="2209"/>
    <n v="1914248.1599999955"/>
  </r>
  <r>
    <s v="KR"/>
    <n v="3301296"/>
    <n v="171.6"/>
    <n v="1"/>
    <d v="2020-05-18T00:00:00"/>
    <x v="41"/>
    <d v="2020-11-30T00:00:00"/>
    <d v="2020-11-30T00:00:00"/>
    <n v="0"/>
    <n v="2209"/>
    <n v="1914248.1599999955"/>
  </r>
  <r>
    <s v="KR"/>
    <n v="3301296"/>
    <n v="514.86"/>
    <n v="3"/>
    <d v="2020-05-25T00:00:00"/>
    <x v="41"/>
    <d v="2020-11-30T00:00:00"/>
    <d v="2020-11-30T00:00:00"/>
    <n v="0"/>
    <n v="2209"/>
    <n v="1914248.1599999955"/>
  </r>
  <r>
    <s v="KR"/>
    <n v="3301296"/>
    <n v="704.58"/>
    <n v="1"/>
    <d v="2020-06-22T00:00:00"/>
    <x v="41"/>
    <d v="2020-11-30T00:00:00"/>
    <d v="2020-11-30T00:00:00"/>
    <n v="0"/>
    <n v="2209"/>
    <n v="1914248.1599999955"/>
  </r>
  <r>
    <s v="KR"/>
    <n v="3301296"/>
    <n v="132.6"/>
    <n v="1"/>
    <d v="2020-08-03T00:00:00"/>
    <x v="41"/>
    <d v="2020-11-30T00:00:00"/>
    <d v="2020-11-30T00:00:00"/>
    <n v="0"/>
    <n v="2209"/>
    <n v="1914248.1599999955"/>
  </r>
  <r>
    <s v="KR"/>
    <n v="3301296"/>
    <n v="-171.6"/>
    <n v="-1"/>
    <d v="2020-08-03T00:00:00"/>
    <x v="41"/>
    <d v="2020-11-30T00:00:00"/>
    <d v="2020-11-30T00:00:00"/>
    <n v="0"/>
    <n v="2209"/>
    <n v="1914248.1599999955"/>
  </r>
  <r>
    <s v="KR"/>
    <n v="3301296"/>
    <n v="236.76"/>
    <n v="1"/>
    <d v="2020-07-27T00:00:00"/>
    <x v="41"/>
    <d v="2020-11-30T00:00:00"/>
    <d v="2020-11-30T00:00:00"/>
    <n v="0"/>
    <n v="2209"/>
    <n v="1914248.1599999955"/>
  </r>
  <r>
    <s v="KR"/>
    <n v="3301296"/>
    <n v="132.6"/>
    <n v="1"/>
    <d v="2020-08-24T00:00:00"/>
    <x v="41"/>
    <d v="2020-11-30T00:00:00"/>
    <d v="2020-11-30T00:00:00"/>
    <n v="0"/>
    <n v="2209"/>
    <n v="1914248.1599999955"/>
  </r>
  <r>
    <s v="KR"/>
    <n v="3301296"/>
    <n v="175.02"/>
    <n v="1"/>
    <d v="2020-09-21T00:00:00"/>
    <x v="41"/>
    <d v="2020-11-30T00:00:00"/>
    <d v="2020-11-30T00:00:00"/>
    <n v="0"/>
    <n v="2209"/>
    <n v="1914248.1599999955"/>
  </r>
  <r>
    <s v="KR"/>
    <n v="3301296"/>
    <n v="175.02"/>
    <n v="1"/>
    <d v="2020-10-05T00:00:00"/>
    <x v="41"/>
    <d v="2020-11-30T00:00:00"/>
    <d v="2020-11-30T00:00:00"/>
    <n v="0"/>
    <n v="2209"/>
    <n v="1914248.1599999955"/>
  </r>
  <r>
    <s v="KR"/>
    <n v="3301296"/>
    <n v="132.54"/>
    <n v="1"/>
    <d v="2020-11-23T00:00:00"/>
    <x v="41"/>
    <d v="2020-11-30T00:00:00"/>
    <d v="2020-11-30T00:00:00"/>
    <n v="0"/>
    <n v="2209"/>
    <n v="1914248.1599999955"/>
  </r>
  <r>
    <s v="KR"/>
    <n v="3301296"/>
    <n v="93.9"/>
    <n v="1"/>
    <d v="2020-11-09T00:00:00"/>
    <x v="41"/>
    <d v="2020-11-30T00:00:00"/>
    <d v="2020-11-30T00:00:00"/>
    <n v="0"/>
    <n v="2209"/>
    <n v="1914248.1599999955"/>
  </r>
  <r>
    <s v="KR"/>
    <n v="3301296"/>
    <n v="67.62"/>
    <n v="1"/>
    <d v="2020-03-16T00:00:00"/>
    <x v="41"/>
    <d v="2020-11-30T00:00:00"/>
    <d v="2020-11-30T00:00:00"/>
    <n v="0"/>
    <n v="2209"/>
    <n v="1914248.1599999955"/>
  </r>
  <r>
    <s v="KR"/>
    <n v="3301296"/>
    <n v="67.02"/>
    <n v="1"/>
    <d v="2020-03-30T00:00:00"/>
    <x v="41"/>
    <d v="2020-11-30T00:00:00"/>
    <d v="2020-11-30T00:00:00"/>
    <n v="0"/>
    <n v="2209"/>
    <n v="1914248.1599999955"/>
  </r>
  <r>
    <s v="KR"/>
    <n v="3618438"/>
    <n v="14.46"/>
    <n v="1"/>
    <d v="2020-03-09T00:00:00"/>
    <x v="1"/>
    <d v="2020-11-23T00:00:00"/>
    <d v="2020-11-30T00:00:00"/>
    <n v="7"/>
    <n v="2649"/>
    <n v="10871951.1"/>
  </r>
  <r>
    <s v="KR"/>
    <n v="3301296"/>
    <n v="67.56"/>
    <n v="1"/>
    <d v="2020-06-01T00:00:00"/>
    <x v="41"/>
    <d v="2020-11-30T00:00:00"/>
    <d v="2020-11-30T00:00:00"/>
    <n v="0"/>
    <n v="2209"/>
    <n v="1914248.1599999955"/>
  </r>
  <r>
    <s v="KR"/>
    <n v="3301296"/>
    <n v="39.42"/>
    <n v="1"/>
    <d v="2020-02-17T00:00:00"/>
    <x v="41"/>
    <d v="2020-11-30T00:00:00"/>
    <d v="2020-11-30T00:00:00"/>
    <n v="0"/>
    <n v="2209"/>
    <n v="1914248.1599999955"/>
  </r>
  <r>
    <s v="KR"/>
    <n v="3301296"/>
    <n v="116.76"/>
    <n v="1"/>
    <d v="2020-05-18T00:00:00"/>
    <x v="41"/>
    <d v="2020-11-30T00:00:00"/>
    <d v="2020-11-30T00:00:00"/>
    <n v="0"/>
    <n v="2209"/>
    <n v="1914248.1599999955"/>
  </r>
  <r>
    <s v="KR"/>
    <n v="3301296"/>
    <n v="240.36"/>
    <n v="2"/>
    <d v="2020-06-15T00:00:00"/>
    <x v="41"/>
    <d v="2020-11-30T00:00:00"/>
    <d v="2020-11-30T00:00:00"/>
    <n v="0"/>
    <n v="2209"/>
    <n v="1914248.1599999955"/>
  </r>
  <r>
    <s v="KR"/>
    <n v="3301296"/>
    <n v="118.26"/>
    <n v="1"/>
    <d v="2020-06-29T00:00:00"/>
    <x v="41"/>
    <d v="2020-11-30T00:00:00"/>
    <d v="2020-11-30T00:00:00"/>
    <n v="0"/>
    <n v="2209"/>
    <n v="1914248.1599999955"/>
  </r>
  <r>
    <s v="KR"/>
    <n v="3301296"/>
    <n v="178.26"/>
    <n v="1"/>
    <d v="2020-11-23T00:00:00"/>
    <x v="41"/>
    <d v="2020-11-30T00:00:00"/>
    <d v="2020-11-30T00:00:00"/>
    <n v="0"/>
    <n v="2209"/>
    <n v="1914248.1599999955"/>
  </r>
  <r>
    <s v="KR"/>
    <n v="3301296"/>
    <n v="142.19999999999999"/>
    <n v="1"/>
    <d v="2020-01-06T00:00:00"/>
    <x v="41"/>
    <d v="2020-11-30T00:00:00"/>
    <d v="2020-11-30T00:00:00"/>
    <n v="0"/>
    <n v="2209"/>
    <n v="1914248.1599999955"/>
  </r>
  <r>
    <s v="KR"/>
    <n v="3301296"/>
    <n v="709.62"/>
    <n v="5"/>
    <d v="2020-01-13T00:00:00"/>
    <x v="41"/>
    <d v="2020-11-30T00:00:00"/>
    <d v="2020-11-30T00:00:00"/>
    <n v="0"/>
    <n v="2209"/>
    <n v="1914248.1599999955"/>
  </r>
  <r>
    <s v="KR"/>
    <n v="3301296"/>
    <n v="422.46"/>
    <n v="3"/>
    <d v="2020-01-20T00:00:00"/>
    <x v="41"/>
    <d v="2020-11-30T00:00:00"/>
    <d v="2020-11-30T00:00:00"/>
    <n v="0"/>
    <n v="2209"/>
    <n v="1914248.1599999955"/>
  </r>
  <r>
    <s v="KR"/>
    <n v="3301296"/>
    <n v="419.28"/>
    <n v="3"/>
    <d v="2020-02-03T00:00:00"/>
    <x v="41"/>
    <d v="2020-11-30T00:00:00"/>
    <d v="2020-11-30T00:00:00"/>
    <n v="0"/>
    <n v="2209"/>
    <n v="1914248.1599999955"/>
  </r>
  <r>
    <s v="KR"/>
    <n v="3301296"/>
    <n v="509.88"/>
    <n v="2"/>
    <d v="2020-01-06T00:00:00"/>
    <x v="41"/>
    <d v="2020-11-30T00:00:00"/>
    <d v="2020-11-30T00:00:00"/>
    <n v="0"/>
    <n v="2209"/>
    <n v="1914248.1599999955"/>
  </r>
  <r>
    <s v="KR"/>
    <n v="3301296"/>
    <n v="252.48"/>
    <n v="1"/>
    <d v="2020-01-20T00:00:00"/>
    <x v="41"/>
    <d v="2020-11-30T00:00:00"/>
    <d v="2020-11-30T00:00:00"/>
    <n v="0"/>
    <n v="2209"/>
    <n v="1914248.1599999955"/>
  </r>
  <r>
    <s v="KR"/>
    <n v="3618438"/>
    <n v="142.19999999999999"/>
    <n v="1"/>
    <d v="2020-01-06T00:00:00"/>
    <x v="1"/>
    <d v="2020-11-23T00:00:00"/>
    <d v="2020-11-30T00:00:00"/>
    <n v="7"/>
    <n v="2649"/>
    <n v="10871951.1"/>
  </r>
  <r>
    <s v="KR"/>
    <n v="3618438"/>
    <n v="140.82"/>
    <n v="1"/>
    <d v="2020-01-13T00:00:00"/>
    <x v="1"/>
    <d v="2020-11-23T00:00:00"/>
    <d v="2020-11-30T00:00:00"/>
    <n v="7"/>
    <n v="2649"/>
    <n v="10871951.1"/>
  </r>
  <r>
    <s v="KR"/>
    <n v="3618438"/>
    <n v="140.82"/>
    <n v="1"/>
    <d v="2020-01-20T00:00:00"/>
    <x v="1"/>
    <d v="2020-11-23T00:00:00"/>
    <d v="2020-11-30T00:00:00"/>
    <n v="7"/>
    <n v="2649"/>
    <n v="10871951.1"/>
  </r>
  <r>
    <s v="KR"/>
    <n v="3618438"/>
    <n v="281.64"/>
    <n v="2"/>
    <d v="2020-01-27T00:00:00"/>
    <x v="1"/>
    <d v="2020-11-23T00:00:00"/>
    <d v="2020-11-30T00:00:00"/>
    <n v="7"/>
    <n v="2649"/>
    <n v="10871951.1"/>
  </r>
  <r>
    <s v="KR"/>
    <n v="3618438"/>
    <n v="137.69999999999999"/>
    <n v="1"/>
    <d v="2020-01-27T00:00:00"/>
    <x v="1"/>
    <d v="2020-11-23T00:00:00"/>
    <d v="2020-11-30T00:00:00"/>
    <n v="7"/>
    <n v="2649"/>
    <n v="10871951.1"/>
  </r>
  <r>
    <s v="KR"/>
    <n v="3618438"/>
    <n v="764.88"/>
    <n v="3"/>
    <d v="2020-01-06T00:00:00"/>
    <x v="1"/>
    <d v="2020-11-23T00:00:00"/>
    <d v="2020-11-30T00:00:00"/>
    <n v="7"/>
    <n v="2649"/>
    <n v="10871951.1"/>
  </r>
  <r>
    <s v="KR"/>
    <n v="3618438"/>
    <n v="250.62"/>
    <n v="1"/>
    <d v="2020-02-03T00:00:00"/>
    <x v="1"/>
    <d v="2020-11-23T00:00:00"/>
    <d v="2020-11-30T00:00:00"/>
    <n v="7"/>
    <n v="2649"/>
    <n v="10871951.1"/>
  </r>
  <r>
    <s v="KR"/>
    <n v="3301296"/>
    <n v="419.28"/>
    <n v="3"/>
    <d v="2020-02-10T00:00:00"/>
    <x v="41"/>
    <d v="2020-11-30T00:00:00"/>
    <d v="2020-11-30T00:00:00"/>
    <n v="0"/>
    <n v="2209"/>
    <n v="1914248.1599999955"/>
  </r>
  <r>
    <s v="KR"/>
    <n v="3301296"/>
    <n v="138.9"/>
    <n v="1"/>
    <d v="2020-02-17T00:00:00"/>
    <x v="41"/>
    <d v="2020-11-30T00:00:00"/>
    <d v="2020-11-30T00:00:00"/>
    <n v="0"/>
    <n v="2209"/>
    <n v="1914248.1599999955"/>
  </r>
  <r>
    <s v="KR"/>
    <n v="3301296"/>
    <n v="138.9"/>
    <n v="1"/>
    <d v="2020-02-24T00:00:00"/>
    <x v="41"/>
    <d v="2020-11-30T00:00:00"/>
    <d v="2020-11-30T00:00:00"/>
    <n v="0"/>
    <n v="2209"/>
    <n v="1914248.1599999955"/>
  </r>
  <r>
    <s v="KR"/>
    <n v="3301296"/>
    <n v="138.9"/>
    <n v="1"/>
    <d v="2020-03-02T00:00:00"/>
    <x v="41"/>
    <d v="2020-11-30T00:00:00"/>
    <d v="2020-11-30T00:00:00"/>
    <n v="0"/>
    <n v="2209"/>
    <n v="1914248.1599999955"/>
  </r>
  <r>
    <s v="KR"/>
    <n v="3301296"/>
    <n v="77.040000000000006"/>
    <n v="1"/>
    <d v="2020-02-17T00:00:00"/>
    <x v="41"/>
    <d v="2020-11-30T00:00:00"/>
    <d v="2020-11-30T00:00:00"/>
    <n v="0"/>
    <n v="2209"/>
    <n v="1914248.1599999955"/>
  </r>
  <r>
    <s v="KR"/>
    <n v="3301296"/>
    <n v="135.84"/>
    <n v="1"/>
    <d v="2020-02-24T00:00:00"/>
    <x v="41"/>
    <d v="2020-11-30T00:00:00"/>
    <d v="2020-11-30T00:00:00"/>
    <n v="0"/>
    <n v="2209"/>
    <n v="1914248.1599999955"/>
  </r>
  <r>
    <s v="KR"/>
    <n v="3301296"/>
    <n v="249.06"/>
    <n v="1"/>
    <d v="2020-02-17T00:00:00"/>
    <x v="41"/>
    <d v="2020-11-30T00:00:00"/>
    <d v="2020-11-30T00:00:00"/>
    <n v="0"/>
    <n v="2209"/>
    <n v="1914248.1599999955"/>
  </r>
  <r>
    <s v="KR"/>
    <n v="3301296"/>
    <n v="249.06"/>
    <n v="1"/>
    <d v="2020-02-24T00:00:00"/>
    <x v="41"/>
    <d v="2020-11-30T00:00:00"/>
    <d v="2020-11-30T00:00:00"/>
    <n v="0"/>
    <n v="2209"/>
    <n v="1914248.1599999955"/>
  </r>
  <r>
    <s v="KR"/>
    <n v="3618438"/>
    <n v="279.54000000000002"/>
    <n v="2"/>
    <d v="2020-02-10T00:00:00"/>
    <x v="1"/>
    <d v="2020-11-23T00:00:00"/>
    <d v="2020-11-30T00:00:00"/>
    <n v="7"/>
    <n v="2649"/>
    <n v="10871951.1"/>
  </r>
  <r>
    <s v="KR"/>
    <n v="3618438"/>
    <n v="416.64"/>
    <n v="3"/>
    <d v="2020-02-24T00:00:00"/>
    <x v="1"/>
    <d v="2020-11-23T00:00:00"/>
    <d v="2020-11-30T00:00:00"/>
    <n v="7"/>
    <n v="2649"/>
    <n v="10871951.1"/>
  </r>
  <r>
    <s v="KR"/>
    <n v="3618438"/>
    <n v="416.64"/>
    <n v="3"/>
    <d v="2020-03-02T00:00:00"/>
    <x v="1"/>
    <d v="2020-11-23T00:00:00"/>
    <d v="2020-11-30T00:00:00"/>
    <n v="7"/>
    <n v="2649"/>
    <n v="10871951.1"/>
  </r>
  <r>
    <s v="KR"/>
    <n v="3618438"/>
    <n v="136.74"/>
    <n v="1"/>
    <d v="2020-02-10T00:00:00"/>
    <x v="1"/>
    <d v="2020-11-23T00:00:00"/>
    <d v="2020-11-30T00:00:00"/>
    <n v="7"/>
    <n v="2649"/>
    <n v="10871951.1"/>
  </r>
  <r>
    <s v="KR"/>
    <n v="3618438"/>
    <n v="135.84"/>
    <n v="1"/>
    <d v="2020-03-02T00:00:00"/>
    <x v="1"/>
    <d v="2020-11-23T00:00:00"/>
    <d v="2020-11-30T00:00:00"/>
    <n v="7"/>
    <n v="2649"/>
    <n v="10871951.1"/>
  </r>
  <r>
    <s v="KR"/>
    <n v="3618438"/>
    <n v="250.62"/>
    <n v="1"/>
    <d v="2020-02-10T00:00:00"/>
    <x v="1"/>
    <d v="2020-11-23T00:00:00"/>
    <d v="2020-11-30T00:00:00"/>
    <n v="7"/>
    <n v="2649"/>
    <n v="10871951.1"/>
  </r>
  <r>
    <s v="KR"/>
    <n v="3618438"/>
    <n v="501.24"/>
    <n v="2"/>
    <d v="2020-02-17T00:00:00"/>
    <x v="1"/>
    <d v="2020-11-23T00:00:00"/>
    <d v="2020-11-30T00:00:00"/>
    <n v="7"/>
    <n v="2649"/>
    <n v="10871951.1"/>
  </r>
  <r>
    <s v="KR"/>
    <n v="3618438"/>
    <n v="747.24"/>
    <n v="3"/>
    <d v="2020-02-24T00:00:00"/>
    <x v="1"/>
    <d v="2020-11-23T00:00:00"/>
    <d v="2020-11-30T00:00:00"/>
    <n v="7"/>
    <n v="2649"/>
    <n v="10871951.1"/>
  </r>
  <r>
    <s v="KR"/>
    <n v="4224870"/>
    <n v="300.12"/>
    <n v="1"/>
    <d v="2020-02-24T00:00:00"/>
    <x v="563"/>
    <d v="2020-11-30T00:00:00"/>
    <d v="2020-11-30T00:00:00"/>
    <n v="0"/>
    <n v="417"/>
    <n v="183991.25999999981"/>
  </r>
  <r>
    <s v="KR"/>
    <n v="3301296"/>
    <n v="138.9"/>
    <n v="1"/>
    <d v="2020-03-09T00:00:00"/>
    <x v="41"/>
    <d v="2020-11-30T00:00:00"/>
    <d v="2020-11-30T00:00:00"/>
    <n v="0"/>
    <n v="2209"/>
    <n v="1914248.1599999955"/>
  </r>
  <r>
    <s v="KR"/>
    <n v="3301296"/>
    <n v="138.9"/>
    <n v="1"/>
    <d v="2020-03-16T00:00:00"/>
    <x v="41"/>
    <d v="2020-11-30T00:00:00"/>
    <d v="2020-11-30T00:00:00"/>
    <n v="0"/>
    <n v="2209"/>
    <n v="1914248.1599999955"/>
  </r>
  <r>
    <s v="KR"/>
    <n v="3301296"/>
    <n v="412.98"/>
    <n v="3"/>
    <d v="2020-03-23T00:00:00"/>
    <x v="41"/>
    <d v="2020-11-30T00:00:00"/>
    <d v="2020-11-30T00:00:00"/>
    <n v="0"/>
    <n v="2209"/>
    <n v="1914248.1599999955"/>
  </r>
  <r>
    <s v="KR"/>
    <n v="3301296"/>
    <n v="551.76"/>
    <n v="4"/>
    <d v="2020-03-30T00:00:00"/>
    <x v="41"/>
    <d v="2020-11-30T00:00:00"/>
    <d v="2020-11-30T00:00:00"/>
    <n v="0"/>
    <n v="2209"/>
    <n v="1914248.1599999955"/>
  </r>
  <r>
    <s v="KR"/>
    <n v="3301296"/>
    <n v="138.78"/>
    <n v="1"/>
    <d v="2020-04-06T00:00:00"/>
    <x v="41"/>
    <d v="2020-11-30T00:00:00"/>
    <d v="2020-11-30T00:00:00"/>
    <n v="0"/>
    <n v="2209"/>
    <n v="1914248.1599999955"/>
  </r>
  <r>
    <s v="KR"/>
    <n v="3301296"/>
    <n v="134.63999999999999"/>
    <n v="1"/>
    <d v="2020-03-30T00:00:00"/>
    <x v="41"/>
    <d v="2020-11-30T00:00:00"/>
    <d v="2020-11-30T00:00:00"/>
    <n v="0"/>
    <n v="2209"/>
    <n v="1914248.1599999955"/>
  </r>
  <r>
    <s v="KR"/>
    <n v="3301296"/>
    <n v="246.84"/>
    <n v="1"/>
    <d v="2020-03-23T00:00:00"/>
    <x v="41"/>
    <d v="2020-11-30T00:00:00"/>
    <d v="2020-11-30T00:00:00"/>
    <n v="0"/>
    <n v="2209"/>
    <n v="1914248.1599999955"/>
  </r>
  <r>
    <s v="KR"/>
    <n v="3301296"/>
    <n v="987.24"/>
    <n v="4"/>
    <d v="2020-03-30T00:00:00"/>
    <x v="41"/>
    <d v="2020-11-30T00:00:00"/>
    <d v="2020-11-30T00:00:00"/>
    <n v="0"/>
    <n v="2209"/>
    <n v="1914248.1599999955"/>
  </r>
  <r>
    <s v="KR"/>
    <n v="3618438"/>
    <n v="138.9"/>
    <n v="1"/>
    <d v="2020-03-09T00:00:00"/>
    <x v="1"/>
    <d v="2020-11-23T00:00:00"/>
    <d v="2020-11-30T00:00:00"/>
    <n v="7"/>
    <n v="2649"/>
    <n v="10871951.1"/>
  </r>
  <r>
    <s v="KR"/>
    <n v="3618438"/>
    <n v="137.63999999999999"/>
    <n v="1"/>
    <d v="2020-03-16T00:00:00"/>
    <x v="1"/>
    <d v="2020-11-23T00:00:00"/>
    <d v="2020-11-30T00:00:00"/>
    <n v="7"/>
    <n v="2649"/>
    <n v="10871951.1"/>
  </r>
  <r>
    <s v="KR"/>
    <n v="3618438"/>
    <n v="412.98"/>
    <n v="3"/>
    <d v="2020-03-23T00:00:00"/>
    <x v="1"/>
    <d v="2020-11-23T00:00:00"/>
    <d v="2020-11-30T00:00:00"/>
    <n v="7"/>
    <n v="2649"/>
    <n v="10871951.1"/>
  </r>
  <r>
    <s v="KR"/>
    <n v="3618438"/>
    <n v="275.33999999999997"/>
    <n v="2"/>
    <d v="2020-03-30T00:00:00"/>
    <x v="1"/>
    <d v="2020-11-23T00:00:00"/>
    <d v="2020-11-30T00:00:00"/>
    <n v="7"/>
    <n v="2649"/>
    <n v="10871951.1"/>
  </r>
  <r>
    <s v="KR"/>
    <n v="3618438"/>
    <n v="76.5"/>
    <n v="2"/>
    <d v="2020-03-09T00:00:00"/>
    <x v="1"/>
    <d v="2020-11-23T00:00:00"/>
    <d v="2020-11-30T00:00:00"/>
    <n v="7"/>
    <n v="2649"/>
    <n v="10871951.1"/>
  </r>
  <r>
    <s v="KR"/>
    <n v="3618438"/>
    <n v="76.5"/>
    <n v="1"/>
    <d v="2020-03-09T00:00:00"/>
    <x v="1"/>
    <d v="2020-11-23T00:00:00"/>
    <d v="2020-11-30T00:00:00"/>
    <n v="7"/>
    <n v="2649"/>
    <n v="10871951.1"/>
  </r>
  <r>
    <s v="KR"/>
    <n v="3618438"/>
    <n v="498.18"/>
    <n v="2"/>
    <d v="2020-03-09T00:00:00"/>
    <x v="1"/>
    <d v="2020-11-23T00:00:00"/>
    <d v="2020-11-30T00:00:00"/>
    <n v="7"/>
    <n v="2649"/>
    <n v="10871951.1"/>
  </r>
  <r>
    <s v="KR"/>
    <n v="3618438"/>
    <n v="246.84"/>
    <n v="1"/>
    <d v="2020-03-23T00:00:00"/>
    <x v="1"/>
    <d v="2020-11-23T00:00:00"/>
    <d v="2020-11-30T00:00:00"/>
    <n v="7"/>
    <n v="2649"/>
    <n v="10871951.1"/>
  </r>
  <r>
    <s v="KR"/>
    <n v="3618438"/>
    <n v="493.62"/>
    <n v="2"/>
    <d v="2020-03-30T00:00:00"/>
    <x v="1"/>
    <d v="2020-11-23T00:00:00"/>
    <d v="2020-11-30T00:00:00"/>
    <n v="7"/>
    <n v="2649"/>
    <n v="10871951.1"/>
  </r>
  <r>
    <s v="KR"/>
    <n v="3618438"/>
    <n v="497.52"/>
    <n v="2"/>
    <d v="2020-04-06T00:00:00"/>
    <x v="1"/>
    <d v="2020-11-23T00:00:00"/>
    <d v="2020-11-30T00:00:00"/>
    <n v="7"/>
    <n v="2649"/>
    <n v="10871951.1"/>
  </r>
  <r>
    <s v="KR"/>
    <n v="4224870"/>
    <n v="138.9"/>
    <n v="1"/>
    <d v="2020-03-16T00:00:00"/>
    <x v="563"/>
    <d v="2020-11-30T00:00:00"/>
    <d v="2020-11-30T00:00:00"/>
    <n v="0"/>
    <n v="417"/>
    <n v="183991.25999999981"/>
  </r>
  <r>
    <s v="KR"/>
    <n v="4224870"/>
    <n v="300.12"/>
    <n v="1"/>
    <d v="2020-03-09T00:00:00"/>
    <x v="563"/>
    <d v="2020-11-30T00:00:00"/>
    <d v="2020-11-30T00:00:00"/>
    <n v="0"/>
    <n v="417"/>
    <n v="183991.25999999981"/>
  </r>
  <r>
    <s v="KR"/>
    <n v="3301296"/>
    <n v="138.78"/>
    <n v="1"/>
    <d v="2020-04-06T00:00:00"/>
    <x v="41"/>
    <d v="2020-11-30T00:00:00"/>
    <d v="2020-11-30T00:00:00"/>
    <n v="0"/>
    <n v="2209"/>
    <n v="1914248.1599999955"/>
  </r>
  <r>
    <s v="KR"/>
    <n v="3301296"/>
    <n v="826.98"/>
    <n v="6"/>
    <d v="2020-04-13T00:00:00"/>
    <x v="41"/>
    <d v="2020-11-30T00:00:00"/>
    <d v="2020-11-30T00:00:00"/>
    <n v="0"/>
    <n v="2209"/>
    <n v="1914248.1599999955"/>
  </r>
  <r>
    <s v="KR"/>
    <n v="3301296"/>
    <n v="964.8"/>
    <n v="7"/>
    <d v="2020-04-20T00:00:00"/>
    <x v="41"/>
    <d v="2020-11-30T00:00:00"/>
    <d v="2020-11-30T00:00:00"/>
    <n v="0"/>
    <n v="2209"/>
    <n v="1914248.1599999955"/>
  </r>
  <r>
    <s v="KR"/>
    <n v="3301296"/>
    <n v="689.16"/>
    <n v="5"/>
    <d v="2020-04-27T00:00:00"/>
    <x v="41"/>
    <d v="2020-11-30T00:00:00"/>
    <d v="2020-11-30T00:00:00"/>
    <n v="0"/>
    <n v="2209"/>
    <n v="1914248.1599999955"/>
  </r>
  <r>
    <s v="KR"/>
    <n v="3301296"/>
    <n v="826.98"/>
    <n v="6"/>
    <d v="2020-05-04T00:00:00"/>
    <x v="41"/>
    <d v="2020-11-30T00:00:00"/>
    <d v="2020-11-30T00:00:00"/>
    <n v="0"/>
    <n v="2209"/>
    <n v="1914248.1599999955"/>
  </r>
  <r>
    <s v="KR"/>
    <n v="3301296"/>
    <n v="134.76"/>
    <n v="1"/>
    <d v="2020-04-13T00:00:00"/>
    <x v="41"/>
    <d v="2020-11-30T00:00:00"/>
    <d v="2020-11-30T00:00:00"/>
    <n v="0"/>
    <n v="2209"/>
    <n v="1914248.1599999955"/>
  </r>
  <r>
    <s v="KR"/>
    <n v="3301296"/>
    <n v="991.8"/>
    <n v="4"/>
    <d v="2020-04-06T00:00:00"/>
    <x v="41"/>
    <d v="2020-11-30T00:00:00"/>
    <d v="2020-11-30T00:00:00"/>
    <n v="0"/>
    <n v="2209"/>
    <n v="1914248.1599999955"/>
  </r>
  <r>
    <s v="KR"/>
    <n v="3301296"/>
    <n v="494.28"/>
    <n v="2"/>
    <d v="2020-04-13T00:00:00"/>
    <x v="41"/>
    <d v="2020-11-30T00:00:00"/>
    <d v="2020-11-30T00:00:00"/>
    <n v="0"/>
    <n v="2209"/>
    <n v="1914248.1599999955"/>
  </r>
  <r>
    <s v="KR"/>
    <n v="3301296"/>
    <n v="494.28"/>
    <n v="2"/>
    <d v="2020-04-20T00:00:00"/>
    <x v="41"/>
    <d v="2020-11-30T00:00:00"/>
    <d v="2020-11-30T00:00:00"/>
    <n v="0"/>
    <n v="2209"/>
    <n v="1914248.1599999955"/>
  </r>
  <r>
    <s v="KR"/>
    <n v="3301296"/>
    <n v="494.28"/>
    <n v="2"/>
    <d v="2020-04-27T00:00:00"/>
    <x v="41"/>
    <d v="2020-11-30T00:00:00"/>
    <d v="2020-11-30T00:00:00"/>
    <n v="0"/>
    <n v="2209"/>
    <n v="1914248.1599999955"/>
  </r>
  <r>
    <s v="KR"/>
    <n v="3301296"/>
    <n v="247.14"/>
    <n v="1"/>
    <d v="2020-05-04T00:00:00"/>
    <x v="41"/>
    <d v="2020-11-30T00:00:00"/>
    <d v="2020-11-30T00:00:00"/>
    <n v="0"/>
    <n v="2209"/>
    <n v="1914248.1599999955"/>
  </r>
  <r>
    <s v="KR"/>
    <n v="3618438"/>
    <n v="137.82"/>
    <n v="1"/>
    <d v="2020-04-13T00:00:00"/>
    <x v="1"/>
    <d v="2020-11-23T00:00:00"/>
    <d v="2020-11-30T00:00:00"/>
    <n v="7"/>
    <n v="2649"/>
    <n v="10871951.1"/>
  </r>
  <r>
    <s v="KR"/>
    <n v="4224870"/>
    <n v="297.83999999999997"/>
    <n v="1"/>
    <d v="2020-04-13T00:00:00"/>
    <x v="563"/>
    <d v="2020-11-30T00:00:00"/>
    <d v="2020-11-30T00:00:00"/>
    <n v="0"/>
    <n v="417"/>
    <n v="183991.25999999981"/>
  </r>
  <r>
    <s v="KR"/>
    <n v="3301296"/>
    <n v="689.16"/>
    <n v="5"/>
    <d v="2020-05-11T00:00:00"/>
    <x v="41"/>
    <d v="2020-11-30T00:00:00"/>
    <d v="2020-11-30T00:00:00"/>
    <n v="0"/>
    <n v="2209"/>
    <n v="1914248.1599999955"/>
  </r>
  <r>
    <s v="KR"/>
    <n v="3301296"/>
    <n v="413.52"/>
    <n v="3"/>
    <d v="2020-05-18T00:00:00"/>
    <x v="41"/>
    <d v="2020-11-30T00:00:00"/>
    <d v="2020-11-30T00:00:00"/>
    <n v="0"/>
    <n v="2209"/>
    <n v="1914248.1599999955"/>
  </r>
  <r>
    <s v="KR"/>
    <n v="3301296"/>
    <n v="415.38"/>
    <n v="3"/>
    <d v="2020-05-25T00:00:00"/>
    <x v="41"/>
    <d v="2020-11-30T00:00:00"/>
    <d v="2020-11-30T00:00:00"/>
    <n v="0"/>
    <n v="2209"/>
    <n v="1914248.1599999955"/>
  </r>
  <r>
    <s v="KR"/>
    <n v="3301296"/>
    <n v="694.98"/>
    <n v="5"/>
    <d v="2020-06-01T00:00:00"/>
    <x v="41"/>
    <d v="2020-11-30T00:00:00"/>
    <d v="2020-11-30T00:00:00"/>
    <n v="0"/>
    <n v="2209"/>
    <n v="1914248.1599999955"/>
  </r>
  <r>
    <s v="KR"/>
    <n v="3301296"/>
    <n v="76.5"/>
    <n v="1"/>
    <d v="2020-06-01T00:00:00"/>
    <x v="41"/>
    <d v="2020-11-30T00:00:00"/>
    <d v="2020-11-30T00:00:00"/>
    <n v="0"/>
    <n v="2209"/>
    <n v="1914248.1599999955"/>
  </r>
  <r>
    <s v="KR"/>
    <n v="3301296"/>
    <n v="134.76"/>
    <n v="1"/>
    <d v="2020-05-11T00:00:00"/>
    <x v="41"/>
    <d v="2020-11-30T00:00:00"/>
    <d v="2020-11-30T00:00:00"/>
    <n v="0"/>
    <n v="2209"/>
    <n v="1914248.1599999955"/>
  </r>
  <r>
    <s v="KR"/>
    <n v="3301296"/>
    <n v="134.76"/>
    <n v="1"/>
    <d v="2020-05-18T00:00:00"/>
    <x v="41"/>
    <d v="2020-11-30T00:00:00"/>
    <d v="2020-11-30T00:00:00"/>
    <n v="0"/>
    <n v="2209"/>
    <n v="1914248.1599999955"/>
  </r>
  <r>
    <s v="KR"/>
    <n v="3301296"/>
    <n v="494.28"/>
    <n v="2"/>
    <d v="2020-05-11T00:00:00"/>
    <x v="41"/>
    <d v="2020-11-30T00:00:00"/>
    <d v="2020-11-30T00:00:00"/>
    <n v="0"/>
    <n v="2209"/>
    <n v="1914248.1599999955"/>
  </r>
  <r>
    <s v="KR"/>
    <n v="3301296"/>
    <n v="988.56"/>
    <n v="4"/>
    <d v="2020-05-18T00:00:00"/>
    <x v="41"/>
    <d v="2020-11-30T00:00:00"/>
    <d v="2020-11-30T00:00:00"/>
    <n v="0"/>
    <n v="2209"/>
    <n v="1914248.1599999955"/>
  </r>
  <r>
    <s v="KR"/>
    <n v="3301296"/>
    <n v="248.76"/>
    <n v="1"/>
    <d v="2020-05-25T00:00:00"/>
    <x v="41"/>
    <d v="2020-11-30T00:00:00"/>
    <d v="2020-11-30T00:00:00"/>
    <n v="0"/>
    <n v="2209"/>
    <n v="1914248.1599999955"/>
  </r>
  <r>
    <s v="KR"/>
    <n v="4224870"/>
    <n v="410.34"/>
    <n v="3"/>
    <d v="2020-06-01T00:00:00"/>
    <x v="563"/>
    <d v="2020-11-30T00:00:00"/>
    <d v="2020-11-30T00:00:00"/>
    <n v="0"/>
    <n v="417"/>
    <n v="183991.25999999981"/>
  </r>
  <r>
    <s v="KR"/>
    <n v="4224870"/>
    <n v="1249.92"/>
    <n v="5"/>
    <d v="2020-06-01T00:00:00"/>
    <x v="563"/>
    <d v="2020-11-30T00:00:00"/>
    <d v="2020-11-30T00:00:00"/>
    <n v="0"/>
    <n v="417"/>
    <n v="183991.25999999981"/>
  </r>
  <r>
    <s v="KR"/>
    <n v="3301296"/>
    <n v="254.22"/>
    <n v="1"/>
    <d v="2020-06-15T00:00:00"/>
    <x v="41"/>
    <d v="2020-11-30T00:00:00"/>
    <d v="2020-11-30T00:00:00"/>
    <n v="0"/>
    <n v="2209"/>
    <n v="1914248.1599999955"/>
  </r>
  <r>
    <s v="KR"/>
    <n v="4224870"/>
    <n v="231.24"/>
    <n v="3"/>
    <d v="2020-06-08T00:00:00"/>
    <x v="563"/>
    <d v="2020-11-30T00:00:00"/>
    <d v="2020-11-30T00:00:00"/>
    <n v="0"/>
    <n v="417"/>
    <n v="183991.25999999981"/>
  </r>
  <r>
    <s v="KR"/>
    <n v="4224870"/>
    <n v="2013.24"/>
    <n v="8"/>
    <d v="2020-06-08T00:00:00"/>
    <x v="563"/>
    <d v="2020-11-30T00:00:00"/>
    <d v="2020-11-30T00:00:00"/>
    <n v="0"/>
    <n v="417"/>
    <n v="183991.25999999981"/>
  </r>
  <r>
    <s v="KR"/>
    <n v="4224870"/>
    <n v="2033.88"/>
    <n v="8"/>
    <d v="2020-06-15T00:00:00"/>
    <x v="563"/>
    <d v="2020-11-30T00:00:00"/>
    <d v="2020-11-30T00:00:00"/>
    <n v="0"/>
    <n v="417"/>
    <n v="183991.25999999981"/>
  </r>
  <r>
    <s v="KR"/>
    <n v="4224870"/>
    <n v="243.06"/>
    <n v="1"/>
    <d v="2020-06-22T00:00:00"/>
    <x v="563"/>
    <d v="2020-11-30T00:00:00"/>
    <d v="2020-11-30T00:00:00"/>
    <n v="0"/>
    <n v="417"/>
    <n v="183991.25999999981"/>
  </r>
  <r>
    <s v="KR"/>
    <n v="3301296"/>
    <n v="137.58000000000001"/>
    <n v="1"/>
    <d v="2020-07-20T00:00:00"/>
    <x v="41"/>
    <d v="2020-11-30T00:00:00"/>
    <d v="2020-11-30T00:00:00"/>
    <n v="0"/>
    <n v="2209"/>
    <n v="1914248.1599999955"/>
  </r>
  <r>
    <s v="KR"/>
    <n v="3301296"/>
    <n v="248.7"/>
    <n v="1"/>
    <d v="2020-07-06T00:00:00"/>
    <x v="41"/>
    <d v="2020-11-30T00:00:00"/>
    <d v="2020-11-30T00:00:00"/>
    <n v="0"/>
    <n v="2209"/>
    <n v="1914248.1599999955"/>
  </r>
  <r>
    <s v="KR"/>
    <n v="4224870"/>
    <n v="252.3"/>
    <n v="1"/>
    <d v="2020-08-03T00:00:00"/>
    <x v="563"/>
    <d v="2020-11-30T00:00:00"/>
    <d v="2020-11-30T00:00:00"/>
    <n v="0"/>
    <n v="417"/>
    <n v="183991.25999999981"/>
  </r>
  <r>
    <s v="KR"/>
    <n v="4224870"/>
    <n v="46.14"/>
    <n v="1"/>
    <d v="2020-07-13T00:00:00"/>
    <x v="563"/>
    <d v="2020-11-30T00:00:00"/>
    <d v="2020-11-30T00:00:00"/>
    <n v="0"/>
    <n v="417"/>
    <n v="183991.25999999981"/>
  </r>
  <r>
    <s v="KR"/>
    <n v="3301296"/>
    <n v="140.69999999999999"/>
    <n v="1"/>
    <d v="2020-08-10T00:00:00"/>
    <x v="41"/>
    <d v="2020-11-30T00:00:00"/>
    <d v="2020-11-30T00:00:00"/>
    <n v="0"/>
    <n v="2209"/>
    <n v="1914248.1599999955"/>
  </r>
  <r>
    <s v="KR"/>
    <n v="3301296"/>
    <n v="140.69999999999999"/>
    <n v="1"/>
    <d v="2020-08-17T00:00:00"/>
    <x v="41"/>
    <d v="2020-11-30T00:00:00"/>
    <d v="2020-11-30T00:00:00"/>
    <n v="0"/>
    <n v="2209"/>
    <n v="1914248.1599999955"/>
  </r>
  <r>
    <s v="KR"/>
    <n v="3301296"/>
    <n v="562.86"/>
    <n v="4"/>
    <d v="2020-08-31T00:00:00"/>
    <x v="41"/>
    <d v="2020-11-30T00:00:00"/>
    <d v="2020-11-30T00:00:00"/>
    <n v="0"/>
    <n v="2209"/>
    <n v="1914248.1599999955"/>
  </r>
  <r>
    <s v="KR"/>
    <n v="3301296"/>
    <n v="140.69999999999999"/>
    <n v="1"/>
    <d v="2020-09-07T00:00:00"/>
    <x v="41"/>
    <d v="2020-11-30T00:00:00"/>
    <d v="2020-11-30T00:00:00"/>
    <n v="0"/>
    <n v="2209"/>
    <n v="1914248.1599999955"/>
  </r>
  <r>
    <s v="KR"/>
    <n v="3301296"/>
    <n v="137.58000000000001"/>
    <n v="1"/>
    <d v="2020-09-07T00:00:00"/>
    <x v="41"/>
    <d v="2020-11-30T00:00:00"/>
    <d v="2020-11-30T00:00:00"/>
    <n v="0"/>
    <n v="2209"/>
    <n v="1914248.1599999955"/>
  </r>
  <r>
    <s v="KR"/>
    <n v="3301296"/>
    <n v="252.3"/>
    <n v="1"/>
    <d v="2020-09-07T00:00:00"/>
    <x v="41"/>
    <d v="2020-11-30T00:00:00"/>
    <d v="2020-11-30T00:00:00"/>
    <n v="0"/>
    <n v="2209"/>
    <n v="1914248.1599999955"/>
  </r>
  <r>
    <s v="KR"/>
    <n v="4224870"/>
    <n v="140.69999999999999"/>
    <n v="1"/>
    <d v="2020-08-10T00:00:00"/>
    <x v="563"/>
    <d v="2020-11-30T00:00:00"/>
    <d v="2020-11-30T00:00:00"/>
    <n v="0"/>
    <n v="417"/>
    <n v="183991.25999999981"/>
  </r>
  <r>
    <s v="KR"/>
    <n v="4224870"/>
    <n v="12.84"/>
    <n v="1"/>
    <d v="2020-09-07T00:00:00"/>
    <x v="563"/>
    <d v="2020-11-30T00:00:00"/>
    <d v="2020-11-30T00:00:00"/>
    <n v="0"/>
    <n v="417"/>
    <n v="183991.25999999981"/>
  </r>
  <r>
    <s v="KR"/>
    <n v="4224870"/>
    <n v="20.64"/>
    <n v="1"/>
    <d v="2020-09-07T00:00:00"/>
    <x v="563"/>
    <d v="2020-11-30T00:00:00"/>
    <d v="2020-11-30T00:00:00"/>
    <n v="0"/>
    <n v="417"/>
    <n v="183991.25999999981"/>
  </r>
  <r>
    <s v="KR"/>
    <n v="4224870"/>
    <n v="504.6"/>
    <n v="2"/>
    <d v="2020-08-24T00:00:00"/>
    <x v="563"/>
    <d v="2020-11-30T00:00:00"/>
    <d v="2020-11-30T00:00:00"/>
    <n v="0"/>
    <n v="417"/>
    <n v="183991.25999999981"/>
  </r>
  <r>
    <s v="KR"/>
    <n v="4224870"/>
    <n v="350.52"/>
    <n v="1"/>
    <d v="2020-08-31T00:00:00"/>
    <x v="563"/>
    <d v="2020-11-30T00:00:00"/>
    <d v="2020-11-30T00:00:00"/>
    <n v="0"/>
    <n v="417"/>
    <n v="183991.25999999981"/>
  </r>
  <r>
    <s v="KR"/>
    <n v="3301296"/>
    <n v="140.58000000000001"/>
    <n v="1"/>
    <d v="2020-10-05T00:00:00"/>
    <x v="41"/>
    <d v="2020-11-30T00:00:00"/>
    <d v="2020-11-30T00:00:00"/>
    <n v="0"/>
    <n v="2209"/>
    <n v="1914248.1599999955"/>
  </r>
  <r>
    <s v="KR"/>
    <n v="3301296"/>
    <n v="274.98"/>
    <n v="2"/>
    <d v="2020-09-14T00:00:00"/>
    <x v="41"/>
    <d v="2020-11-30T00:00:00"/>
    <d v="2020-11-30T00:00:00"/>
    <n v="0"/>
    <n v="2209"/>
    <n v="1914248.1599999955"/>
  </r>
  <r>
    <s v="KR"/>
    <n v="3301296"/>
    <n v="508.38"/>
    <n v="2"/>
    <d v="2020-09-07T00:00:00"/>
    <x v="41"/>
    <d v="2020-11-30T00:00:00"/>
    <d v="2020-11-30T00:00:00"/>
    <n v="0"/>
    <n v="2209"/>
    <n v="1914248.1599999955"/>
  </r>
  <r>
    <s v="KR"/>
    <n v="3301296"/>
    <n v="756.24"/>
    <n v="3"/>
    <d v="2020-09-14T00:00:00"/>
    <x v="41"/>
    <d v="2020-11-30T00:00:00"/>
    <d v="2020-11-30T00:00:00"/>
    <n v="0"/>
    <n v="2209"/>
    <n v="1914248.1599999955"/>
  </r>
  <r>
    <s v="KR"/>
    <n v="3301296"/>
    <n v="252.06"/>
    <n v="1"/>
    <d v="2020-09-28T00:00:00"/>
    <x v="41"/>
    <d v="2020-11-30T00:00:00"/>
    <d v="2020-11-30T00:00:00"/>
    <n v="0"/>
    <n v="2209"/>
    <n v="1914248.1599999955"/>
  </r>
  <r>
    <s v="KR"/>
    <n v="4224870"/>
    <n v="303.83999999999997"/>
    <n v="1"/>
    <d v="2020-09-28T00:00:00"/>
    <x v="563"/>
    <d v="2020-11-30T00:00:00"/>
    <d v="2020-11-30T00:00:00"/>
    <n v="0"/>
    <n v="417"/>
    <n v="183991.25999999981"/>
  </r>
  <r>
    <s v="KR"/>
    <n v="3301296"/>
    <n v="281.22000000000003"/>
    <n v="2"/>
    <d v="2020-10-12T00:00:00"/>
    <x v="41"/>
    <d v="2020-11-30T00:00:00"/>
    <d v="2020-11-30T00:00:00"/>
    <n v="0"/>
    <n v="2209"/>
    <n v="1914248.1599999955"/>
  </r>
  <r>
    <s v="KR"/>
    <n v="3301296"/>
    <n v="140.58000000000001"/>
    <n v="1"/>
    <d v="2020-10-19T00:00:00"/>
    <x v="41"/>
    <d v="2020-11-30T00:00:00"/>
    <d v="2020-11-30T00:00:00"/>
    <n v="0"/>
    <n v="2209"/>
    <n v="1914248.1599999955"/>
  </r>
  <r>
    <s v="KR"/>
    <n v="3301296"/>
    <n v="139.56"/>
    <n v="1"/>
    <d v="2020-11-02T00:00:00"/>
    <x v="41"/>
    <d v="2020-11-30T00:00:00"/>
    <d v="2020-11-30T00:00:00"/>
    <n v="0"/>
    <n v="2209"/>
    <n v="1914248.1599999955"/>
  </r>
  <r>
    <s v="KR"/>
    <n v="3301296"/>
    <n v="252.06"/>
    <n v="1"/>
    <d v="2020-10-12T00:00:00"/>
    <x v="41"/>
    <d v="2020-11-30T00:00:00"/>
    <d v="2020-11-30T00:00:00"/>
    <n v="0"/>
    <n v="2209"/>
    <n v="1914248.1599999955"/>
  </r>
  <r>
    <s v="KR"/>
    <n v="4224870"/>
    <n v="140.58000000000001"/>
    <n v="1"/>
    <d v="2020-10-12T00:00:00"/>
    <x v="563"/>
    <d v="2020-11-30T00:00:00"/>
    <d v="2020-11-30T00:00:00"/>
    <n v="0"/>
    <n v="417"/>
    <n v="183991.25999999981"/>
  </r>
  <r>
    <s v="KR"/>
    <n v="3301296"/>
    <n v="139.56"/>
    <n v="1"/>
    <d v="2020-11-09T00:00:00"/>
    <x v="41"/>
    <d v="2020-11-30T00:00:00"/>
    <d v="2020-11-30T00:00:00"/>
    <n v="0"/>
    <n v="2209"/>
    <n v="1914248.1599999955"/>
  </r>
  <r>
    <s v="KR"/>
    <n v="3301296"/>
    <n v="561.54"/>
    <n v="4"/>
    <d v="2020-11-16T00:00:00"/>
    <x v="41"/>
    <d v="2020-11-30T00:00:00"/>
    <d v="2020-11-30T00:00:00"/>
    <n v="0"/>
    <n v="2209"/>
    <n v="1914248.1599999955"/>
  </r>
  <r>
    <s v="KR"/>
    <n v="3301296"/>
    <n v="140.63999999999999"/>
    <n v="1"/>
    <d v="2020-11-23T00:00:00"/>
    <x v="41"/>
    <d v="2020-11-30T00:00:00"/>
    <d v="2020-11-30T00:00:00"/>
    <n v="0"/>
    <n v="2209"/>
    <n v="1914248.1599999955"/>
  </r>
  <r>
    <s v="KR"/>
    <n v="3301296"/>
    <n v="281.33999999999997"/>
    <n v="2"/>
    <d v="2020-11-30T00:00:00"/>
    <x v="41"/>
    <d v="2020-11-30T00:00:00"/>
    <d v="2020-11-30T00:00:00"/>
    <n v="0"/>
    <n v="2209"/>
    <n v="1914248.1599999955"/>
  </r>
  <r>
    <s v="KR"/>
    <n v="702630"/>
    <n v="154.91999999999999"/>
    <n v="1"/>
    <d v="2020-01-20T00:00:00"/>
    <x v="183"/>
    <d v="2020-11-16T00:00:00"/>
    <d v="2020-11-30T00:00:00"/>
    <n v="14"/>
    <n v="32"/>
    <n v="70257.599999999991"/>
  </r>
  <r>
    <s v="KR"/>
    <n v="704628"/>
    <n v="384.96"/>
    <n v="2"/>
    <d v="2020-02-03T00:00:00"/>
    <x v="187"/>
    <d v="2020-10-26T00:00:00"/>
    <d v="2020-11-30T00:00:00"/>
    <n v="35"/>
    <n v="16"/>
    <n v="61890.360000000008"/>
  </r>
  <r>
    <s v="KR"/>
    <n v="717888"/>
    <n v="156.41999999999999"/>
    <n v="1"/>
    <d v="2020-01-13T00:00:00"/>
    <x v="82"/>
    <d v="2020-04-06T00:00:00"/>
    <d v="2020-11-30T00:00:00"/>
    <n v="238"/>
    <n v="6"/>
    <n v="9899.1"/>
  </r>
  <r>
    <s v="KR"/>
    <n v="719022"/>
    <n v="307.56"/>
    <n v="2"/>
    <d v="2020-02-03T00:00:00"/>
    <x v="159"/>
    <d v="2020-11-30T00:00:00"/>
    <d v="2020-11-30T00:00:00"/>
    <n v="0"/>
    <n v="96"/>
    <n v="46850.639999999992"/>
  </r>
  <r>
    <s v="KR"/>
    <n v="719022"/>
    <n v="266.94"/>
    <n v="2"/>
    <d v="2020-02-03T00:00:00"/>
    <x v="159"/>
    <d v="2020-11-30T00:00:00"/>
    <d v="2020-11-30T00:00:00"/>
    <n v="0"/>
    <n v="96"/>
    <n v="46850.639999999992"/>
  </r>
  <r>
    <s v="KR"/>
    <n v="720708"/>
    <n v="156.41999999999999"/>
    <n v="1"/>
    <d v="2020-01-06T00:00:00"/>
    <x v="5"/>
    <d v="2020-11-09T00:00:00"/>
    <d v="2020-11-30T00:00:00"/>
    <n v="21"/>
    <n v="70"/>
    <n v="59080.38"/>
  </r>
  <r>
    <s v="KR"/>
    <n v="720708"/>
    <n v="156.41999999999999"/>
    <n v="1"/>
    <d v="2020-01-13T00:00:00"/>
    <x v="5"/>
    <d v="2020-11-09T00:00:00"/>
    <d v="2020-11-30T00:00:00"/>
    <n v="21"/>
    <n v="70"/>
    <n v="59080.38"/>
  </r>
  <r>
    <s v="KR"/>
    <n v="720708"/>
    <n v="192.48"/>
    <n v="1"/>
    <d v="2020-02-03T00:00:00"/>
    <x v="5"/>
    <d v="2020-11-09T00:00:00"/>
    <d v="2020-11-30T00:00:00"/>
    <n v="21"/>
    <n v="70"/>
    <n v="59080.38"/>
  </r>
  <r>
    <s v="KR"/>
    <n v="720840"/>
    <n v="268.8"/>
    <n v="2"/>
    <d v="2020-02-03T00:00:00"/>
    <x v="490"/>
    <d v="2020-03-09T00:00:00"/>
    <d v="2020-11-30T00:00:00"/>
    <n v="266"/>
    <n v="4"/>
    <n v="404.40000000000009"/>
  </r>
  <r>
    <s v="KR"/>
    <n v="765942"/>
    <n v="134.4"/>
    <n v="1"/>
    <d v="2020-01-27T00:00:00"/>
    <x v="211"/>
    <d v="2020-11-23T00:00:00"/>
    <d v="2020-11-30T00:00:00"/>
    <n v="7"/>
    <n v="45"/>
    <n v="86364.959999999977"/>
  </r>
  <r>
    <s v="KR"/>
    <n v="769788"/>
    <n v="153.78"/>
    <n v="1"/>
    <d v="2020-02-03T00:00:00"/>
    <x v="575"/>
    <d v="2020-11-16T00:00:00"/>
    <d v="2020-11-30T00:00:00"/>
    <n v="14"/>
    <n v="14"/>
    <n v="2321.8200000000006"/>
  </r>
  <r>
    <s v="KR"/>
    <n v="1152846"/>
    <n v="109.44"/>
    <n v="1"/>
    <d v="2020-01-13T00:00:00"/>
    <x v="125"/>
    <d v="2020-10-26T00:00:00"/>
    <d v="2020-11-30T00:00:00"/>
    <n v="35"/>
    <n v="43"/>
    <n v="41702.639999999985"/>
  </r>
  <r>
    <s v="KR"/>
    <n v="2401926"/>
    <n v="154.91999999999999"/>
    <n v="1"/>
    <d v="2020-01-20T00:00:00"/>
    <x v="51"/>
    <d v="2020-11-30T00:00:00"/>
    <d v="2020-11-30T00:00:00"/>
    <n v="0"/>
    <n v="188"/>
    <n v="276921.54000000015"/>
  </r>
  <r>
    <s v="KR"/>
    <n v="2401926"/>
    <n v="403.2"/>
    <n v="3"/>
    <d v="2020-01-20T00:00:00"/>
    <x v="51"/>
    <d v="2020-11-30T00:00:00"/>
    <d v="2020-11-30T00:00:00"/>
    <n v="0"/>
    <n v="188"/>
    <n v="276921.54000000015"/>
  </r>
  <r>
    <s v="KR"/>
    <n v="2418522"/>
    <n v="469.38"/>
    <n v="3"/>
    <d v="2020-01-13T00:00:00"/>
    <x v="582"/>
    <d v="2020-03-23T00:00:00"/>
    <d v="2020-11-30T00:00:00"/>
    <n v="252"/>
    <n v="22"/>
    <n v="9393.4800000000014"/>
  </r>
  <r>
    <s v="KR"/>
    <n v="2418522"/>
    <n v="541.62"/>
    <n v="5"/>
    <d v="2020-01-27T00:00:00"/>
    <x v="582"/>
    <d v="2020-03-23T00:00:00"/>
    <d v="2020-11-30T00:00:00"/>
    <n v="252"/>
    <n v="22"/>
    <n v="9393.4800000000014"/>
  </r>
  <r>
    <s v="KR"/>
    <n v="4118208"/>
    <n v="108.3"/>
    <n v="1"/>
    <d v="2020-01-27T00:00:00"/>
    <x v="531"/>
    <d v="2020-11-16T00:00:00"/>
    <d v="2020-11-30T00:00:00"/>
    <n v="14"/>
    <n v="48"/>
    <n v="38558.699999999997"/>
  </r>
  <r>
    <s v="KR"/>
    <n v="4118208"/>
    <n v="537.72"/>
    <n v="5"/>
    <d v="2020-02-03T00:00:00"/>
    <x v="531"/>
    <d v="2020-11-16T00:00:00"/>
    <d v="2020-11-30T00:00:00"/>
    <n v="14"/>
    <n v="48"/>
    <n v="38558.699999999997"/>
  </r>
  <r>
    <s v="KR"/>
    <n v="4118208"/>
    <n v="193.92"/>
    <n v="1"/>
    <d v="2020-01-27T00:00:00"/>
    <x v="531"/>
    <d v="2020-11-16T00:00:00"/>
    <d v="2020-11-30T00:00:00"/>
    <n v="14"/>
    <n v="48"/>
    <n v="38558.699999999997"/>
  </r>
  <r>
    <s v="KR"/>
    <n v="4224870"/>
    <n v="134.4"/>
    <n v="1"/>
    <d v="2020-01-27T00:00:00"/>
    <x v="563"/>
    <d v="2020-11-30T00:00:00"/>
    <d v="2020-11-30T00:00:00"/>
    <n v="0"/>
    <n v="417"/>
    <n v="183991.25999999981"/>
  </r>
  <r>
    <s v="KR"/>
    <n v="4224870"/>
    <n v="391.86"/>
    <n v="2"/>
    <d v="2020-01-13T00:00:00"/>
    <x v="563"/>
    <d v="2020-11-30T00:00:00"/>
    <d v="2020-11-30T00:00:00"/>
    <n v="0"/>
    <n v="417"/>
    <n v="183991.25999999981"/>
  </r>
  <r>
    <s v="KR"/>
    <n v="719022"/>
    <n v="107.52"/>
    <n v="1"/>
    <d v="2020-02-17T00:00:00"/>
    <x v="159"/>
    <d v="2020-11-30T00:00:00"/>
    <d v="2020-11-30T00:00:00"/>
    <n v="0"/>
    <n v="96"/>
    <n v="46850.639999999992"/>
  </r>
  <r>
    <s v="KR"/>
    <n v="719022"/>
    <n v="-133.38"/>
    <n v="-1"/>
    <d v="2020-03-02T00:00:00"/>
    <x v="159"/>
    <d v="2020-11-30T00:00:00"/>
    <d v="2020-11-30T00:00:00"/>
    <n v="0"/>
    <n v="96"/>
    <n v="46850.639999999992"/>
  </r>
  <r>
    <s v="KR"/>
    <n v="720840"/>
    <n v="-134.4"/>
    <n v="-1"/>
    <d v="2020-03-02T00:00:00"/>
    <x v="490"/>
    <d v="2020-03-09T00:00:00"/>
    <d v="2020-11-30T00:00:00"/>
    <n v="266"/>
    <n v="4"/>
    <n v="404.40000000000009"/>
  </r>
  <r>
    <s v="KR"/>
    <n v="725136"/>
    <n v="266.82"/>
    <n v="2"/>
    <d v="2020-02-10T00:00:00"/>
    <x v="553"/>
    <d v="2020-09-21T00:00:00"/>
    <d v="2020-11-30T00:00:00"/>
    <n v="70"/>
    <n v="15"/>
    <n v="10186.98"/>
  </r>
  <r>
    <s v="KR"/>
    <n v="725136"/>
    <n v="133.38"/>
    <n v="1"/>
    <d v="2020-02-17T00:00:00"/>
    <x v="553"/>
    <d v="2020-09-21T00:00:00"/>
    <d v="2020-11-30T00:00:00"/>
    <n v="70"/>
    <n v="15"/>
    <n v="10186.98"/>
  </r>
  <r>
    <s v="KR"/>
    <n v="1152846"/>
    <n v="107.52"/>
    <n v="1"/>
    <d v="2020-02-17T00:00:00"/>
    <x v="125"/>
    <d v="2020-10-26T00:00:00"/>
    <d v="2020-11-30T00:00:00"/>
    <n v="35"/>
    <n v="43"/>
    <n v="41702.639999999985"/>
  </r>
  <r>
    <s v="KR"/>
    <n v="2418522"/>
    <n v="322.62"/>
    <n v="3"/>
    <d v="2020-02-10T00:00:00"/>
    <x v="582"/>
    <d v="2020-03-23T00:00:00"/>
    <d v="2020-11-30T00:00:00"/>
    <n v="252"/>
    <n v="22"/>
    <n v="9393.4800000000014"/>
  </r>
  <r>
    <s v="KR"/>
    <n v="2418522"/>
    <n v="320.7"/>
    <n v="3"/>
    <d v="2020-02-24T00:00:00"/>
    <x v="582"/>
    <d v="2020-03-23T00:00:00"/>
    <d v="2020-11-30T00:00:00"/>
    <n v="252"/>
    <n v="22"/>
    <n v="9393.4800000000014"/>
  </r>
  <r>
    <s v="KR"/>
    <n v="2418522"/>
    <n v="397.68"/>
    <n v="3"/>
    <d v="2020-02-17T00:00:00"/>
    <x v="582"/>
    <d v="2020-03-23T00:00:00"/>
    <d v="2020-11-30T00:00:00"/>
    <n v="252"/>
    <n v="22"/>
    <n v="9393.4800000000014"/>
  </r>
  <r>
    <s v="KR"/>
    <n v="3169476"/>
    <n v="215.1"/>
    <n v="2"/>
    <d v="2020-02-10T00:00:00"/>
    <x v="559"/>
    <d v="2020-02-10T00:00:00"/>
    <d v="2020-11-30T00:00:00"/>
    <n v="294"/>
    <n v="9"/>
    <n v="4300.38"/>
  </r>
  <r>
    <s v="KR"/>
    <n v="4118208"/>
    <n v="1068.78"/>
    <n v="10"/>
    <d v="2020-02-17T00:00:00"/>
    <x v="531"/>
    <d v="2020-11-16T00:00:00"/>
    <d v="2020-11-30T00:00:00"/>
    <n v="14"/>
    <n v="48"/>
    <n v="38558.699999999997"/>
  </r>
  <r>
    <s v="KR"/>
    <n v="719022"/>
    <n v="152.76"/>
    <n v="1"/>
    <d v="2020-03-09T00:00:00"/>
    <x v="159"/>
    <d v="2020-11-30T00:00:00"/>
    <d v="2020-11-30T00:00:00"/>
    <n v="0"/>
    <n v="96"/>
    <n v="46850.639999999992"/>
  </r>
  <r>
    <s v="KR"/>
    <n v="720840"/>
    <n v="-134.4"/>
    <n v="-1"/>
    <d v="2020-03-09T00:00:00"/>
    <x v="490"/>
    <d v="2020-03-09T00:00:00"/>
    <d v="2020-11-30T00:00:00"/>
    <n v="266"/>
    <n v="4"/>
    <n v="404.40000000000009"/>
  </r>
  <r>
    <s v="KR"/>
    <n v="3618438"/>
    <n v="147.72"/>
    <n v="1"/>
    <d v="2020-01-06T00:00:00"/>
    <x v="1"/>
    <d v="2020-11-23T00:00:00"/>
    <d v="2020-11-30T00:00:00"/>
    <n v="7"/>
    <n v="2649"/>
    <n v="10871951.1"/>
  </r>
  <r>
    <s v="KR"/>
    <n v="3301296"/>
    <n v="108.6"/>
    <n v="1"/>
    <d v="2020-03-30T00:00:00"/>
    <x v="41"/>
    <d v="2020-11-30T00:00:00"/>
    <d v="2020-11-30T00:00:00"/>
    <n v="0"/>
    <n v="2209"/>
    <n v="1914248.1599999955"/>
  </r>
  <r>
    <s v="KR"/>
    <n v="3618438"/>
    <n v="107.76"/>
    <n v="1"/>
    <d v="2020-03-23T00:00:00"/>
    <x v="1"/>
    <d v="2020-11-23T00:00:00"/>
    <d v="2020-11-30T00:00:00"/>
    <n v="7"/>
    <n v="2649"/>
    <n v="10871951.1"/>
  </r>
  <r>
    <s v="KR"/>
    <n v="3618438"/>
    <n v="107.76"/>
    <n v="1"/>
    <d v="2020-03-30T00:00:00"/>
    <x v="1"/>
    <d v="2020-11-23T00:00:00"/>
    <d v="2020-11-30T00:00:00"/>
    <n v="7"/>
    <n v="2649"/>
    <n v="10871951.1"/>
  </r>
  <r>
    <s v="KR"/>
    <n v="3618438"/>
    <n v="108.6"/>
    <n v="1"/>
    <d v="2020-04-06T00:00:00"/>
    <x v="1"/>
    <d v="2020-11-23T00:00:00"/>
    <d v="2020-11-30T00:00:00"/>
    <n v="7"/>
    <n v="2649"/>
    <n v="10871951.1"/>
  </r>
  <r>
    <s v="KR"/>
    <n v="3301296"/>
    <n v="283.86"/>
    <n v="2"/>
    <d v="2020-11-16T00:00:00"/>
    <x v="41"/>
    <d v="2020-11-30T00:00:00"/>
    <d v="2020-11-30T00:00:00"/>
    <n v="0"/>
    <n v="2209"/>
    <n v="1914248.1599999955"/>
  </r>
  <r>
    <s v="KR"/>
    <n v="3301296"/>
    <n v="27.36"/>
    <n v="1"/>
    <d v="2020-09-07T00:00:00"/>
    <x v="41"/>
    <d v="2020-11-30T00:00:00"/>
    <d v="2020-11-30T00:00:00"/>
    <n v="0"/>
    <n v="2209"/>
    <n v="1914248.1599999955"/>
  </r>
  <r>
    <s v="KR"/>
    <n v="3301296"/>
    <n v="-430.8"/>
    <n v="-1"/>
    <d v="2020-02-03T00:00:00"/>
    <x v="41"/>
    <d v="2020-11-30T00:00:00"/>
    <d v="2020-11-30T00:00:00"/>
    <n v="0"/>
    <n v="2209"/>
    <n v="1914248.1599999955"/>
  </r>
  <r>
    <s v="KR"/>
    <n v="3301296"/>
    <n v="127.92"/>
    <n v="1"/>
    <d v="2020-01-27T00:00:00"/>
    <x v="41"/>
    <d v="2020-11-30T00:00:00"/>
    <d v="2020-11-30T00:00:00"/>
    <n v="0"/>
    <n v="2209"/>
    <n v="1914248.1599999955"/>
  </r>
  <r>
    <s v="KR"/>
    <n v="3618438"/>
    <n v="85.26"/>
    <n v="1"/>
    <d v="2020-01-27T00:00:00"/>
    <x v="1"/>
    <d v="2020-11-23T00:00:00"/>
    <d v="2020-11-30T00:00:00"/>
    <n v="7"/>
    <n v="2649"/>
    <n v="10871951.1"/>
  </r>
  <r>
    <s v="KR"/>
    <n v="3618438"/>
    <n v="86.16"/>
    <n v="1"/>
    <d v="2020-01-06T00:00:00"/>
    <x v="1"/>
    <d v="2020-11-23T00:00:00"/>
    <d v="2020-11-30T00:00:00"/>
    <n v="7"/>
    <n v="2649"/>
    <n v="10871951.1"/>
  </r>
  <r>
    <s v="KR"/>
    <n v="3618438"/>
    <n v="84.54"/>
    <n v="1"/>
    <d v="2020-03-02T00:00:00"/>
    <x v="1"/>
    <d v="2020-11-23T00:00:00"/>
    <d v="2020-11-30T00:00:00"/>
    <n v="7"/>
    <n v="2649"/>
    <n v="10871951.1"/>
  </r>
  <r>
    <s v="KR"/>
    <n v="3301296"/>
    <n v="80.28"/>
    <n v="1"/>
    <d v="2020-03-16T00:00:00"/>
    <x v="41"/>
    <d v="2020-11-30T00:00:00"/>
    <d v="2020-11-30T00:00:00"/>
    <n v="0"/>
    <n v="2209"/>
    <n v="1914248.1599999955"/>
  </r>
  <r>
    <s v="KR"/>
    <n v="3301296"/>
    <n v="126.78"/>
    <n v="1"/>
    <d v="2020-03-09T00:00:00"/>
    <x v="41"/>
    <d v="2020-11-30T00:00:00"/>
    <d v="2020-11-30T00:00:00"/>
    <n v="0"/>
    <n v="2209"/>
    <n v="1914248.1599999955"/>
  </r>
  <r>
    <s v="KR"/>
    <n v="3618438"/>
    <n v="84.42"/>
    <n v="1"/>
    <d v="2020-03-30T00:00:00"/>
    <x v="1"/>
    <d v="2020-11-23T00:00:00"/>
    <d v="2020-11-30T00:00:00"/>
    <n v="7"/>
    <n v="2649"/>
    <n v="10871951.1"/>
  </r>
  <r>
    <s v="KR"/>
    <n v="3301296"/>
    <n v="83.82"/>
    <n v="1"/>
    <d v="2020-04-06T00:00:00"/>
    <x v="41"/>
    <d v="2020-11-30T00:00:00"/>
    <d v="2020-11-30T00:00:00"/>
    <n v="0"/>
    <n v="2209"/>
    <n v="1914248.1599999955"/>
  </r>
  <r>
    <s v="KR"/>
    <n v="3301296"/>
    <n v="167.7"/>
    <n v="2"/>
    <d v="2020-04-13T00:00:00"/>
    <x v="41"/>
    <d v="2020-11-30T00:00:00"/>
    <d v="2020-11-30T00:00:00"/>
    <n v="0"/>
    <n v="2209"/>
    <n v="1914248.1599999955"/>
  </r>
  <r>
    <s v="KR"/>
    <n v="3301296"/>
    <n v="83.82"/>
    <n v="1"/>
    <d v="2020-04-13T00:00:00"/>
    <x v="41"/>
    <d v="2020-11-30T00:00:00"/>
    <d v="2020-11-30T00:00:00"/>
    <n v="0"/>
    <n v="2209"/>
    <n v="1914248.1599999955"/>
  </r>
  <r>
    <s v="KR"/>
    <n v="3301296"/>
    <n v="125.82"/>
    <n v="1"/>
    <d v="2020-04-13T00:00:00"/>
    <x v="41"/>
    <d v="2020-11-30T00:00:00"/>
    <d v="2020-11-30T00:00:00"/>
    <n v="0"/>
    <n v="2209"/>
    <n v="1914248.1599999955"/>
  </r>
  <r>
    <s v="KR"/>
    <n v="3301296"/>
    <n v="125.82"/>
    <n v="1"/>
    <d v="2020-04-13T00:00:00"/>
    <x v="41"/>
    <d v="2020-11-30T00:00:00"/>
    <d v="2020-11-30T00:00:00"/>
    <n v="0"/>
    <n v="2209"/>
    <n v="1914248.1599999955"/>
  </r>
  <r>
    <s v="KR"/>
    <n v="3301296"/>
    <n v="251.64"/>
    <n v="2"/>
    <d v="2020-04-13T00:00:00"/>
    <x v="41"/>
    <d v="2020-11-30T00:00:00"/>
    <d v="2020-11-30T00:00:00"/>
    <n v="0"/>
    <n v="2209"/>
    <n v="1914248.1599999955"/>
  </r>
  <r>
    <s v="KR"/>
    <n v="3618438"/>
    <n v="83.82"/>
    <n v="1"/>
    <d v="2020-04-06T00:00:00"/>
    <x v="1"/>
    <d v="2020-11-23T00:00:00"/>
    <d v="2020-11-30T00:00:00"/>
    <n v="7"/>
    <n v="2649"/>
    <n v="10871951.1"/>
  </r>
  <r>
    <s v="KR"/>
    <n v="3618438"/>
    <n v="167.76"/>
    <n v="1"/>
    <d v="2020-04-06T00:00:00"/>
    <x v="1"/>
    <d v="2020-11-23T00:00:00"/>
    <d v="2020-11-30T00:00:00"/>
    <n v="7"/>
    <n v="2649"/>
    <n v="10871951.1"/>
  </r>
  <r>
    <s v="KR"/>
    <n v="3301296"/>
    <n v="125.82"/>
    <n v="1"/>
    <d v="2020-05-25T00:00:00"/>
    <x v="41"/>
    <d v="2020-11-30T00:00:00"/>
    <d v="2020-11-30T00:00:00"/>
    <n v="0"/>
    <n v="2209"/>
    <n v="1914248.1599999955"/>
  </r>
  <r>
    <s v="KR"/>
    <n v="3301296"/>
    <n v="129.41999999999999"/>
    <n v="1"/>
    <d v="2020-09-07T00:00:00"/>
    <x v="41"/>
    <d v="2020-11-30T00:00:00"/>
    <d v="2020-11-30T00:00:00"/>
    <n v="0"/>
    <n v="2209"/>
    <n v="1914248.1599999955"/>
  </r>
  <r>
    <s v="KR"/>
    <n v="3301296"/>
    <n v="128.34"/>
    <n v="1"/>
    <d v="2020-09-14T00:00:00"/>
    <x v="41"/>
    <d v="2020-11-30T00:00:00"/>
    <d v="2020-11-30T00:00:00"/>
    <n v="0"/>
    <n v="2209"/>
    <n v="1914248.1599999955"/>
  </r>
  <r>
    <s v="KR"/>
    <n v="3301296"/>
    <n v="128.34"/>
    <n v="1"/>
    <d v="2020-09-28T00:00:00"/>
    <x v="41"/>
    <d v="2020-11-30T00:00:00"/>
    <d v="2020-11-30T00:00:00"/>
    <n v="0"/>
    <n v="2209"/>
    <n v="1914248.1599999955"/>
  </r>
  <r>
    <s v="KR"/>
    <n v="3301296"/>
    <n v="85.5"/>
    <n v="1"/>
    <d v="2020-10-05T00:00:00"/>
    <x v="41"/>
    <d v="2020-11-30T00:00:00"/>
    <d v="2020-11-30T00:00:00"/>
    <n v="0"/>
    <n v="2209"/>
    <n v="1914248.1599999955"/>
  </r>
  <r>
    <s v="KR"/>
    <n v="3301296"/>
    <n v="85.62"/>
    <n v="1"/>
    <d v="2020-11-23T00:00:00"/>
    <x v="41"/>
    <d v="2020-11-30T00:00:00"/>
    <d v="2020-11-30T00:00:00"/>
    <n v="0"/>
    <n v="2209"/>
    <n v="1914248.1599999955"/>
  </r>
  <r>
    <s v="KR"/>
    <n v="3301296"/>
    <n v="171.24"/>
    <n v="1"/>
    <d v="2020-11-23T00:00:00"/>
    <x v="41"/>
    <d v="2020-11-30T00:00:00"/>
    <d v="2020-11-30T00:00:00"/>
    <n v="0"/>
    <n v="2209"/>
    <n v="1914248.1599999955"/>
  </r>
  <r>
    <s v="KR"/>
    <n v="3301296"/>
    <n v="171.24"/>
    <n v="1"/>
    <d v="2020-11-23T00:00:00"/>
    <x v="41"/>
    <d v="2020-11-30T00:00:00"/>
    <d v="2020-11-30T00:00:00"/>
    <n v="0"/>
    <n v="2209"/>
    <n v="1914248.1599999955"/>
  </r>
  <r>
    <s v="KR"/>
    <n v="3301296"/>
    <n v="127.38"/>
    <n v="1"/>
    <d v="2020-11-16T00:00:00"/>
    <x v="41"/>
    <d v="2020-11-30T00:00:00"/>
    <d v="2020-11-30T00:00:00"/>
    <n v="0"/>
    <n v="2209"/>
    <n v="1914248.1599999955"/>
  </r>
  <r>
    <s v="KR"/>
    <n v="3301296"/>
    <n v="128.34"/>
    <n v="1"/>
    <d v="2020-11-23T00:00:00"/>
    <x v="41"/>
    <d v="2020-11-30T00:00:00"/>
    <d v="2020-11-30T00:00:00"/>
    <n v="0"/>
    <n v="2209"/>
    <n v="1914248.1599999955"/>
  </r>
  <r>
    <s v="KR"/>
    <n v="720708"/>
    <n v="111.78"/>
    <n v="1"/>
    <d v="2020-01-13T00:00:00"/>
    <x v="5"/>
    <d v="2020-11-09T00:00:00"/>
    <d v="2020-11-30T00:00:00"/>
    <n v="21"/>
    <n v="70"/>
    <n v="59080.38"/>
  </r>
  <r>
    <s v="KR"/>
    <n v="720708"/>
    <n v="183.3"/>
    <n v="1"/>
    <d v="2020-02-03T00:00:00"/>
    <x v="5"/>
    <d v="2020-11-09T00:00:00"/>
    <d v="2020-11-30T00:00:00"/>
    <n v="21"/>
    <n v="70"/>
    <n v="59080.38"/>
  </r>
  <r>
    <s v="KR"/>
    <n v="3618438"/>
    <n v="144.6"/>
    <n v="1"/>
    <d v="2020-04-20T00:00:00"/>
    <x v="1"/>
    <d v="2020-11-23T00:00:00"/>
    <d v="2020-11-30T00:00:00"/>
    <n v="7"/>
    <n v="2649"/>
    <n v="10871951.1"/>
  </r>
  <r>
    <s v="KR"/>
    <n v="3618438"/>
    <n v="144.6"/>
    <n v="1"/>
    <d v="2020-04-13T00:00:00"/>
    <x v="1"/>
    <d v="2020-11-23T00:00:00"/>
    <d v="2020-11-30T00:00:00"/>
    <n v="7"/>
    <n v="2649"/>
    <n v="10871951.1"/>
  </r>
  <r>
    <s v="KR"/>
    <n v="3618438"/>
    <n v="144.6"/>
    <n v="1"/>
    <d v="2020-04-20T00:00:00"/>
    <x v="1"/>
    <d v="2020-11-23T00:00:00"/>
    <d v="2020-11-30T00:00:00"/>
    <n v="7"/>
    <n v="2649"/>
    <n v="10871951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3">
  <r>
    <s v="KR1007850"/>
    <n v="35"/>
    <n v="7"/>
    <n v="9641.58"/>
    <n v="3"/>
    <n v="2"/>
    <n v="2"/>
    <x v="0"/>
    <n v="7"/>
  </r>
  <r>
    <s v="KR1008564"/>
    <n v="294"/>
    <n v="5"/>
    <n v="9966.8999999999978"/>
    <n v="1"/>
    <n v="2"/>
    <n v="2"/>
    <x v="1"/>
    <n v="5"/>
  </r>
  <r>
    <s v="KR1038324"/>
    <n v="0"/>
    <n v="14"/>
    <n v="32591.82"/>
    <n v="3"/>
    <n v="3"/>
    <n v="3"/>
    <x v="2"/>
    <n v="9"/>
  </r>
  <r>
    <s v="KR1038996"/>
    <n v="35"/>
    <n v="18"/>
    <n v="57073.38"/>
    <n v="3"/>
    <n v="3"/>
    <n v="3"/>
    <x v="2"/>
    <n v="9"/>
  </r>
  <r>
    <s v="KR1040214"/>
    <n v="21"/>
    <n v="3"/>
    <n v="5376.54"/>
    <n v="3"/>
    <n v="2"/>
    <n v="2"/>
    <x v="0"/>
    <n v="7"/>
  </r>
  <r>
    <s v="KR1040508"/>
    <n v="7"/>
    <n v="46"/>
    <n v="108754.73999999998"/>
    <n v="3"/>
    <n v="3"/>
    <n v="3"/>
    <x v="2"/>
    <n v="9"/>
  </r>
  <r>
    <s v="KR1042152"/>
    <n v="14"/>
    <n v="7"/>
    <n v="92077.5"/>
    <n v="3"/>
    <n v="2"/>
    <n v="3"/>
    <x v="3"/>
    <n v="8"/>
  </r>
  <r>
    <s v="KR1045404"/>
    <n v="497"/>
    <n v="2"/>
    <n v="2377.6800000000003"/>
    <n v="1"/>
    <n v="1"/>
    <n v="1"/>
    <x v="4"/>
    <n v="3"/>
  </r>
  <r>
    <s v="KR1060116"/>
    <n v="308"/>
    <n v="1"/>
    <n v="1215.78"/>
    <n v="1"/>
    <n v="1"/>
    <n v="1"/>
    <x v="4"/>
    <n v="3"/>
  </r>
  <r>
    <s v="KR1063158"/>
    <n v="0"/>
    <n v="6"/>
    <n v="5854.2000000000007"/>
    <n v="3"/>
    <n v="2"/>
    <n v="2"/>
    <x v="0"/>
    <n v="7"/>
  </r>
  <r>
    <s v="KR1067262"/>
    <n v="525"/>
    <n v="1"/>
    <n v="7783.26"/>
    <n v="1"/>
    <n v="1"/>
    <n v="2"/>
    <x v="5"/>
    <n v="4"/>
  </r>
  <r>
    <s v="KR1074210"/>
    <n v="672"/>
    <n v="1"/>
    <n v="9078.06"/>
    <n v="1"/>
    <n v="1"/>
    <n v="2"/>
    <x v="5"/>
    <n v="4"/>
  </r>
  <r>
    <s v="KR1074900"/>
    <n v="0"/>
    <n v="84"/>
    <n v="45310.979999999996"/>
    <n v="3"/>
    <n v="3"/>
    <n v="3"/>
    <x v="2"/>
    <n v="9"/>
  </r>
  <r>
    <s v="KR1075302"/>
    <n v="140"/>
    <n v="8"/>
    <n v="9570.66"/>
    <n v="2"/>
    <n v="3"/>
    <n v="2"/>
    <x v="6"/>
    <n v="7"/>
  </r>
  <r>
    <s v="KR1082922"/>
    <n v="238"/>
    <n v="3"/>
    <n v="3753.5999999999995"/>
    <n v="2"/>
    <n v="2"/>
    <n v="2"/>
    <x v="7"/>
    <n v="6"/>
  </r>
  <r>
    <s v="KR1085970"/>
    <n v="0"/>
    <n v="30"/>
    <n v="145720.20000000001"/>
    <n v="3"/>
    <n v="3"/>
    <n v="3"/>
    <x v="2"/>
    <n v="9"/>
  </r>
  <r>
    <s v="KR1087122"/>
    <n v="651"/>
    <n v="2"/>
    <n v="3128.3999999999996"/>
    <n v="1"/>
    <n v="1"/>
    <n v="2"/>
    <x v="5"/>
    <n v="4"/>
  </r>
  <r>
    <s v="KR1088862"/>
    <n v="175"/>
    <n v="3"/>
    <n v="7947.12"/>
    <n v="2"/>
    <n v="2"/>
    <n v="2"/>
    <x v="7"/>
    <n v="6"/>
  </r>
  <r>
    <s v="KR1090620"/>
    <n v="161"/>
    <n v="1"/>
    <n v="388.26"/>
    <n v="2"/>
    <n v="1"/>
    <n v="1"/>
    <x v="8"/>
    <n v="4"/>
  </r>
  <r>
    <s v="KR1091748"/>
    <n v="315"/>
    <n v="5"/>
    <n v="3369.66"/>
    <n v="1"/>
    <n v="2"/>
    <n v="2"/>
    <x v="1"/>
    <n v="5"/>
  </r>
  <r>
    <s v="KR1093278"/>
    <n v="0"/>
    <n v="27"/>
    <n v="38436.840000000004"/>
    <n v="3"/>
    <n v="3"/>
    <n v="3"/>
    <x v="2"/>
    <n v="9"/>
  </r>
  <r>
    <s v="KR1093608"/>
    <n v="609"/>
    <n v="1"/>
    <n v="1793.04"/>
    <n v="1"/>
    <n v="1"/>
    <n v="1"/>
    <x v="4"/>
    <n v="3"/>
  </r>
  <r>
    <s v="KR1093788"/>
    <n v="63"/>
    <n v="10"/>
    <n v="21927"/>
    <n v="2"/>
    <n v="3"/>
    <n v="3"/>
    <x v="9"/>
    <n v="8"/>
  </r>
  <r>
    <s v="KR1098684"/>
    <n v="154"/>
    <n v="22"/>
    <n v="18342.659999999996"/>
    <n v="2"/>
    <n v="3"/>
    <n v="3"/>
    <x v="9"/>
    <n v="8"/>
  </r>
  <r>
    <s v="KR1098906"/>
    <n v="560"/>
    <n v="2"/>
    <n v="2670.72"/>
    <n v="1"/>
    <n v="1"/>
    <n v="1"/>
    <x v="4"/>
    <n v="3"/>
  </r>
  <r>
    <s v="KR1098912"/>
    <n v="364"/>
    <n v="2"/>
    <n v="5298.84"/>
    <n v="1"/>
    <n v="1"/>
    <n v="2"/>
    <x v="5"/>
    <n v="4"/>
  </r>
  <r>
    <s v="KR1098948"/>
    <n v="434"/>
    <n v="3"/>
    <n v="3323.2799999999997"/>
    <n v="1"/>
    <n v="2"/>
    <n v="2"/>
    <x v="1"/>
    <n v="5"/>
  </r>
  <r>
    <s v="KR1108686"/>
    <n v="252"/>
    <n v="4"/>
    <n v="4504.68"/>
    <n v="2"/>
    <n v="2"/>
    <n v="2"/>
    <x v="7"/>
    <n v="6"/>
  </r>
  <r>
    <s v="KR1110906"/>
    <n v="378"/>
    <n v="3"/>
    <n v="4607.9400000000005"/>
    <n v="1"/>
    <n v="2"/>
    <n v="2"/>
    <x v="1"/>
    <n v="5"/>
  </r>
  <r>
    <s v="KR1112778"/>
    <n v="413"/>
    <n v="6"/>
    <n v="11354.4"/>
    <n v="1"/>
    <n v="2"/>
    <n v="2"/>
    <x v="1"/>
    <n v="5"/>
  </r>
  <r>
    <s v="KR1113792"/>
    <n v="322"/>
    <n v="1"/>
    <n v="1631.64"/>
    <n v="1"/>
    <n v="1"/>
    <n v="1"/>
    <x v="4"/>
    <n v="3"/>
  </r>
  <r>
    <s v="KR1114524"/>
    <n v="21"/>
    <n v="23"/>
    <n v="59797.98000000001"/>
    <n v="3"/>
    <n v="3"/>
    <n v="3"/>
    <x v="2"/>
    <n v="9"/>
  </r>
  <r>
    <s v="KR1115280"/>
    <n v="7"/>
    <n v="68"/>
    <n v="34421.880000000012"/>
    <n v="3"/>
    <n v="3"/>
    <n v="3"/>
    <x v="2"/>
    <n v="9"/>
  </r>
  <r>
    <s v="KR1115394"/>
    <n v="406"/>
    <n v="1"/>
    <n v="409.26"/>
    <n v="1"/>
    <n v="1"/>
    <n v="1"/>
    <x v="4"/>
    <n v="3"/>
  </r>
  <r>
    <s v="KR1115760"/>
    <n v="98"/>
    <n v="1"/>
    <n v="5993.7"/>
    <n v="2"/>
    <n v="1"/>
    <n v="2"/>
    <x v="10"/>
    <n v="5"/>
  </r>
  <r>
    <s v="KR1115994"/>
    <n v="14"/>
    <n v="3"/>
    <n v="7278.9"/>
    <n v="3"/>
    <n v="2"/>
    <n v="2"/>
    <x v="0"/>
    <n v="7"/>
  </r>
  <r>
    <s v="KR1117698"/>
    <n v="581"/>
    <n v="1"/>
    <n v="3026.04"/>
    <n v="1"/>
    <n v="1"/>
    <n v="2"/>
    <x v="5"/>
    <n v="4"/>
  </r>
  <r>
    <s v="KR1118652"/>
    <n v="504"/>
    <n v="1"/>
    <n v="689.76"/>
    <n v="1"/>
    <n v="1"/>
    <n v="1"/>
    <x v="4"/>
    <n v="3"/>
  </r>
  <r>
    <s v="KR1120224"/>
    <n v="49"/>
    <n v="16"/>
    <n v="5958.7199999999993"/>
    <n v="2"/>
    <n v="3"/>
    <n v="2"/>
    <x v="6"/>
    <n v="7"/>
  </r>
  <r>
    <s v="KR1121400"/>
    <n v="595"/>
    <n v="2"/>
    <n v="1970.1"/>
    <n v="1"/>
    <n v="1"/>
    <n v="1"/>
    <x v="4"/>
    <n v="3"/>
  </r>
  <r>
    <s v="KR1121478"/>
    <n v="343"/>
    <n v="2"/>
    <n v="5827.2"/>
    <n v="1"/>
    <n v="1"/>
    <n v="2"/>
    <x v="5"/>
    <n v="4"/>
  </r>
  <r>
    <s v="KR1121484"/>
    <n v="455"/>
    <n v="9"/>
    <n v="11491.439999999999"/>
    <n v="1"/>
    <n v="3"/>
    <n v="2"/>
    <x v="11"/>
    <n v="6"/>
  </r>
  <r>
    <s v="KR1124118"/>
    <n v="637"/>
    <n v="1"/>
    <n v="2622.36"/>
    <n v="1"/>
    <n v="1"/>
    <n v="1"/>
    <x v="4"/>
    <n v="3"/>
  </r>
  <r>
    <s v="KR1124472"/>
    <n v="266"/>
    <n v="3"/>
    <n v="8723.2800000000007"/>
    <n v="2"/>
    <n v="2"/>
    <n v="2"/>
    <x v="7"/>
    <n v="6"/>
  </r>
  <r>
    <s v="KR1124988"/>
    <n v="7"/>
    <n v="109"/>
    <n v="143402.34000000003"/>
    <n v="3"/>
    <n v="3"/>
    <n v="3"/>
    <x v="2"/>
    <n v="9"/>
  </r>
  <r>
    <s v="KR1128078"/>
    <n v="518"/>
    <n v="4"/>
    <n v="5343.48"/>
    <n v="1"/>
    <n v="2"/>
    <n v="2"/>
    <x v="1"/>
    <n v="5"/>
  </r>
  <r>
    <s v="KR1128612"/>
    <n v="91"/>
    <n v="5"/>
    <n v="9809.2799999999988"/>
    <n v="2"/>
    <n v="2"/>
    <n v="2"/>
    <x v="7"/>
    <n v="6"/>
  </r>
  <r>
    <s v="KR1128624"/>
    <n v="0"/>
    <n v="57"/>
    <n v="89083.739999999947"/>
    <n v="3"/>
    <n v="3"/>
    <n v="3"/>
    <x v="2"/>
    <n v="9"/>
  </r>
  <r>
    <s v="KR1128630"/>
    <n v="7"/>
    <n v="13"/>
    <n v="7493.6400000000012"/>
    <n v="3"/>
    <n v="3"/>
    <n v="2"/>
    <x v="12"/>
    <n v="8"/>
  </r>
  <r>
    <s v="KR1129710"/>
    <n v="448"/>
    <n v="2"/>
    <n v="3787.56"/>
    <n v="1"/>
    <n v="1"/>
    <n v="2"/>
    <x v="5"/>
    <n v="4"/>
  </r>
  <r>
    <s v="KR1130052"/>
    <n v="0"/>
    <n v="4"/>
    <n v="6569.58"/>
    <n v="3"/>
    <n v="2"/>
    <n v="2"/>
    <x v="0"/>
    <n v="7"/>
  </r>
  <r>
    <s v="KR1138116"/>
    <n v="679"/>
    <n v="1"/>
    <n v="130.26"/>
    <n v="1"/>
    <n v="1"/>
    <n v="1"/>
    <x v="4"/>
    <n v="3"/>
  </r>
  <r>
    <s v="KR1138506"/>
    <n v="49"/>
    <n v="27"/>
    <n v="22895.399999999998"/>
    <n v="2"/>
    <n v="3"/>
    <n v="3"/>
    <x v="9"/>
    <n v="8"/>
  </r>
  <r>
    <s v="KR1141710"/>
    <n v="161"/>
    <n v="15"/>
    <n v="-47556.84"/>
    <n v="2"/>
    <n v="3"/>
    <n v="1"/>
    <x v="13"/>
    <n v="6"/>
  </r>
  <r>
    <s v="KR1141728"/>
    <n v="350"/>
    <n v="1"/>
    <n v="5007.24"/>
    <n v="1"/>
    <n v="1"/>
    <n v="2"/>
    <x v="5"/>
    <n v="4"/>
  </r>
  <r>
    <s v="KR1143492"/>
    <n v="196"/>
    <n v="4"/>
    <n v="11390.22"/>
    <n v="2"/>
    <n v="2"/>
    <n v="2"/>
    <x v="7"/>
    <n v="6"/>
  </r>
  <r>
    <s v="KR1144464"/>
    <n v="7"/>
    <n v="12"/>
    <n v="13434.72"/>
    <n v="3"/>
    <n v="3"/>
    <n v="3"/>
    <x v="2"/>
    <n v="9"/>
  </r>
  <r>
    <s v="KR1145778"/>
    <n v="413"/>
    <n v="1"/>
    <n v="6179.16"/>
    <n v="1"/>
    <n v="1"/>
    <n v="2"/>
    <x v="5"/>
    <n v="4"/>
  </r>
  <r>
    <s v="KR1147026"/>
    <n v="0"/>
    <n v="4"/>
    <n v="2815.62"/>
    <n v="3"/>
    <n v="2"/>
    <n v="1"/>
    <x v="14"/>
    <n v="6"/>
  </r>
  <r>
    <s v="KR1147032"/>
    <n v="504"/>
    <n v="1"/>
    <n v="342.24"/>
    <n v="1"/>
    <n v="1"/>
    <n v="1"/>
    <x v="4"/>
    <n v="3"/>
  </r>
  <r>
    <s v="KR1147542"/>
    <n v="588"/>
    <n v="1"/>
    <n v="843.66"/>
    <n v="1"/>
    <n v="1"/>
    <n v="1"/>
    <x v="4"/>
    <n v="3"/>
  </r>
  <r>
    <s v="KR1151856"/>
    <n v="49"/>
    <n v="7"/>
    <n v="15015.54"/>
    <n v="2"/>
    <n v="2"/>
    <n v="3"/>
    <x v="15"/>
    <n v="7"/>
  </r>
  <r>
    <s v="KR1152846"/>
    <n v="35"/>
    <n v="43"/>
    <n v="41702.639999999985"/>
    <n v="3"/>
    <n v="3"/>
    <n v="3"/>
    <x v="2"/>
    <n v="9"/>
  </r>
  <r>
    <s v="KR1152858"/>
    <n v="21"/>
    <n v="26"/>
    <n v="114471.06000000003"/>
    <n v="3"/>
    <n v="3"/>
    <n v="3"/>
    <x v="2"/>
    <n v="9"/>
  </r>
  <r>
    <s v="KR1156242"/>
    <n v="105"/>
    <n v="5"/>
    <n v="8619.36"/>
    <n v="2"/>
    <n v="2"/>
    <n v="2"/>
    <x v="7"/>
    <n v="6"/>
  </r>
  <r>
    <s v="KR1158852"/>
    <n v="476"/>
    <n v="3"/>
    <n v="10699.26"/>
    <n v="1"/>
    <n v="2"/>
    <n v="2"/>
    <x v="1"/>
    <n v="5"/>
  </r>
  <r>
    <s v="KR1160778"/>
    <n v="140"/>
    <n v="9"/>
    <n v="22279.98"/>
    <n v="2"/>
    <n v="3"/>
    <n v="3"/>
    <x v="9"/>
    <n v="8"/>
  </r>
  <r>
    <s v="KR1163154"/>
    <n v="49"/>
    <n v="1"/>
    <n v="391.14"/>
    <n v="2"/>
    <n v="1"/>
    <n v="1"/>
    <x v="8"/>
    <n v="4"/>
  </r>
  <r>
    <s v="KR1164054"/>
    <n v="217"/>
    <n v="1"/>
    <n v="6748.02"/>
    <n v="2"/>
    <n v="1"/>
    <n v="2"/>
    <x v="10"/>
    <n v="5"/>
  </r>
  <r>
    <s v="KR1167696"/>
    <n v="301"/>
    <n v="2"/>
    <n v="7292.5199999999995"/>
    <n v="1"/>
    <n v="1"/>
    <n v="2"/>
    <x v="5"/>
    <n v="4"/>
  </r>
  <r>
    <s v="KR1169322"/>
    <n v="14"/>
    <n v="10"/>
    <n v="13894.740000000002"/>
    <n v="3"/>
    <n v="3"/>
    <n v="3"/>
    <x v="2"/>
    <n v="9"/>
  </r>
  <r>
    <s v="KR1169958"/>
    <n v="462"/>
    <n v="1"/>
    <n v="1881.6"/>
    <n v="1"/>
    <n v="1"/>
    <n v="1"/>
    <x v="4"/>
    <n v="3"/>
  </r>
  <r>
    <s v="KR1170390"/>
    <n v="21"/>
    <n v="4"/>
    <n v="5080.08"/>
    <n v="3"/>
    <n v="2"/>
    <n v="2"/>
    <x v="0"/>
    <n v="7"/>
  </r>
  <r>
    <s v="KR1170402"/>
    <n v="224"/>
    <n v="2"/>
    <n v="672.12"/>
    <n v="2"/>
    <n v="1"/>
    <n v="1"/>
    <x v="8"/>
    <n v="4"/>
  </r>
  <r>
    <s v="KR186001962"/>
    <n v="518"/>
    <n v="1"/>
    <n v="664.26"/>
    <n v="1"/>
    <n v="1"/>
    <n v="1"/>
    <x v="4"/>
    <n v="3"/>
  </r>
  <r>
    <s v="KR186054444"/>
    <n v="427"/>
    <n v="1"/>
    <n v="194.1"/>
    <n v="1"/>
    <n v="1"/>
    <n v="1"/>
    <x v="4"/>
    <n v="3"/>
  </r>
  <r>
    <s v="KR186057738"/>
    <n v="665"/>
    <n v="1"/>
    <n v="264"/>
    <n v="1"/>
    <n v="1"/>
    <n v="1"/>
    <x v="4"/>
    <n v="3"/>
  </r>
  <r>
    <s v="KR186061500"/>
    <n v="70"/>
    <n v="4"/>
    <n v="992.82"/>
    <n v="2"/>
    <n v="2"/>
    <n v="1"/>
    <x v="16"/>
    <n v="5"/>
  </r>
  <r>
    <s v="KR186089724"/>
    <n v="350"/>
    <n v="2"/>
    <n v="463.98"/>
    <n v="1"/>
    <n v="1"/>
    <n v="1"/>
    <x v="4"/>
    <n v="3"/>
  </r>
  <r>
    <s v="KR186091248"/>
    <n v="658"/>
    <n v="1"/>
    <n v="282.54000000000002"/>
    <n v="1"/>
    <n v="1"/>
    <n v="1"/>
    <x v="4"/>
    <n v="3"/>
  </r>
  <r>
    <s v="KR186099726"/>
    <n v="665"/>
    <n v="1"/>
    <n v="679.8"/>
    <n v="1"/>
    <n v="1"/>
    <n v="1"/>
    <x v="4"/>
    <n v="3"/>
  </r>
  <r>
    <s v="KR186102630"/>
    <n v="679"/>
    <n v="1"/>
    <n v="257.88"/>
    <n v="1"/>
    <n v="1"/>
    <n v="1"/>
    <x v="4"/>
    <n v="3"/>
  </r>
  <r>
    <s v="KR186105738"/>
    <n v="364"/>
    <n v="1"/>
    <n v="397.38"/>
    <n v="1"/>
    <n v="1"/>
    <n v="1"/>
    <x v="4"/>
    <n v="3"/>
  </r>
  <r>
    <s v="KR2400312"/>
    <n v="56"/>
    <n v="4"/>
    <n v="5770.26"/>
    <n v="2"/>
    <n v="2"/>
    <n v="2"/>
    <x v="7"/>
    <n v="6"/>
  </r>
  <r>
    <s v="KR2400354"/>
    <n v="525"/>
    <n v="1"/>
    <n v="661.38"/>
    <n v="1"/>
    <n v="1"/>
    <n v="1"/>
    <x v="4"/>
    <n v="3"/>
  </r>
  <r>
    <s v="KR2400378"/>
    <n v="168"/>
    <n v="20"/>
    <n v="40103.880000000005"/>
    <n v="2"/>
    <n v="3"/>
    <n v="3"/>
    <x v="9"/>
    <n v="8"/>
  </r>
  <r>
    <s v="KR2400462"/>
    <n v="7"/>
    <n v="2"/>
    <n v="4127.6400000000003"/>
    <n v="3"/>
    <n v="1"/>
    <n v="2"/>
    <x v="17"/>
    <n v="6"/>
  </r>
  <r>
    <s v="KR2400822"/>
    <n v="238"/>
    <n v="1"/>
    <n v="612.66"/>
    <n v="2"/>
    <n v="1"/>
    <n v="1"/>
    <x v="8"/>
    <n v="4"/>
  </r>
  <r>
    <s v="KR2401158"/>
    <n v="63"/>
    <n v="8"/>
    <n v="13646.939999999999"/>
    <n v="2"/>
    <n v="3"/>
    <n v="3"/>
    <x v="9"/>
    <n v="8"/>
  </r>
  <r>
    <s v="KR2401416"/>
    <n v="343"/>
    <n v="4"/>
    <n v="13032.720000000001"/>
    <n v="1"/>
    <n v="2"/>
    <n v="3"/>
    <x v="18"/>
    <n v="6"/>
  </r>
  <r>
    <s v="KR2401422"/>
    <n v="21"/>
    <n v="24"/>
    <n v="79091.039999999979"/>
    <n v="3"/>
    <n v="3"/>
    <n v="3"/>
    <x v="2"/>
    <n v="9"/>
  </r>
  <r>
    <s v="KR2401740"/>
    <n v="7"/>
    <n v="45"/>
    <n v="67743.600000000006"/>
    <n v="3"/>
    <n v="3"/>
    <n v="3"/>
    <x v="2"/>
    <n v="9"/>
  </r>
  <r>
    <s v="KR2401794"/>
    <n v="217"/>
    <n v="5"/>
    <n v="9804.84"/>
    <n v="2"/>
    <n v="2"/>
    <n v="2"/>
    <x v="7"/>
    <n v="6"/>
  </r>
  <r>
    <s v="KR2401926"/>
    <n v="0"/>
    <n v="188"/>
    <n v="276921.54000000015"/>
    <n v="3"/>
    <n v="3"/>
    <n v="3"/>
    <x v="2"/>
    <n v="9"/>
  </r>
  <r>
    <s v="KR2402046"/>
    <n v="371"/>
    <n v="1"/>
    <n v="1259.0999999999999"/>
    <n v="1"/>
    <n v="1"/>
    <n v="1"/>
    <x v="4"/>
    <n v="3"/>
  </r>
  <r>
    <s v="KR2402160"/>
    <n v="413"/>
    <n v="1"/>
    <n v="6293.7"/>
    <n v="1"/>
    <n v="1"/>
    <n v="2"/>
    <x v="5"/>
    <n v="4"/>
  </r>
  <r>
    <s v="KR240217104"/>
    <n v="343"/>
    <n v="4"/>
    <n v="4719"/>
    <n v="1"/>
    <n v="2"/>
    <n v="2"/>
    <x v="1"/>
    <n v="5"/>
  </r>
  <r>
    <s v="KR2402802"/>
    <n v="357"/>
    <n v="1"/>
    <n v="5342.1"/>
    <n v="1"/>
    <n v="1"/>
    <n v="2"/>
    <x v="5"/>
    <n v="4"/>
  </r>
  <r>
    <s v="KR2402886"/>
    <n v="21"/>
    <n v="2"/>
    <n v="5748.54"/>
    <n v="3"/>
    <n v="1"/>
    <n v="2"/>
    <x v="17"/>
    <n v="6"/>
  </r>
  <r>
    <s v="KR2402904"/>
    <n v="21"/>
    <n v="3"/>
    <n v="4842.3599999999997"/>
    <n v="3"/>
    <n v="2"/>
    <n v="2"/>
    <x v="0"/>
    <n v="7"/>
  </r>
  <r>
    <s v="KR2404740"/>
    <n v="7"/>
    <n v="2"/>
    <n v="1446.9"/>
    <n v="3"/>
    <n v="1"/>
    <n v="1"/>
    <x v="19"/>
    <n v="5"/>
  </r>
  <r>
    <s v="KR2407938"/>
    <n v="210"/>
    <n v="17"/>
    <n v="19514.28"/>
    <n v="2"/>
    <n v="3"/>
    <n v="3"/>
    <x v="9"/>
    <n v="8"/>
  </r>
  <r>
    <s v="KR2408124"/>
    <n v="217"/>
    <n v="1"/>
    <n v="5968.74"/>
    <n v="2"/>
    <n v="1"/>
    <n v="2"/>
    <x v="10"/>
    <n v="5"/>
  </r>
  <r>
    <s v="KR2410272"/>
    <n v="70"/>
    <n v="2"/>
    <n v="4256.46"/>
    <n v="2"/>
    <n v="1"/>
    <n v="2"/>
    <x v="10"/>
    <n v="5"/>
  </r>
  <r>
    <s v="KR2412372"/>
    <n v="14"/>
    <n v="2"/>
    <n v="4023.42"/>
    <n v="3"/>
    <n v="1"/>
    <n v="2"/>
    <x v="17"/>
    <n v="6"/>
  </r>
  <r>
    <s v="KR2415366"/>
    <n v="126"/>
    <n v="4"/>
    <n v="1959.2399999999998"/>
    <n v="2"/>
    <n v="2"/>
    <n v="1"/>
    <x v="16"/>
    <n v="5"/>
  </r>
  <r>
    <s v="KR2418516"/>
    <n v="21"/>
    <n v="5"/>
    <n v="4306.68"/>
    <n v="3"/>
    <n v="2"/>
    <n v="2"/>
    <x v="0"/>
    <n v="7"/>
  </r>
  <r>
    <s v="KR2418522"/>
    <n v="252"/>
    <n v="22"/>
    <n v="9393.4800000000014"/>
    <n v="2"/>
    <n v="3"/>
    <n v="2"/>
    <x v="6"/>
    <n v="7"/>
  </r>
  <r>
    <s v="KR2422620"/>
    <n v="0"/>
    <n v="40"/>
    <n v="51831.360000000001"/>
    <n v="3"/>
    <n v="3"/>
    <n v="3"/>
    <x v="2"/>
    <n v="9"/>
  </r>
  <r>
    <s v="KR2425110"/>
    <n v="560"/>
    <n v="1"/>
    <n v="1335.36"/>
    <n v="1"/>
    <n v="1"/>
    <n v="1"/>
    <x v="4"/>
    <n v="3"/>
  </r>
  <r>
    <s v="KR2427612"/>
    <n v="315"/>
    <n v="7"/>
    <n v="14356.68"/>
    <n v="1"/>
    <n v="2"/>
    <n v="3"/>
    <x v="18"/>
    <n v="6"/>
  </r>
  <r>
    <s v="KR2430270"/>
    <n v="441"/>
    <n v="1"/>
    <n v="7515.3"/>
    <n v="1"/>
    <n v="1"/>
    <n v="2"/>
    <x v="5"/>
    <n v="4"/>
  </r>
  <r>
    <s v="KR2430810"/>
    <n v="161"/>
    <n v="1"/>
    <n v="9736.02"/>
    <n v="2"/>
    <n v="1"/>
    <n v="2"/>
    <x v="10"/>
    <n v="5"/>
  </r>
  <r>
    <s v="KR2431992"/>
    <n v="350"/>
    <n v="2"/>
    <n v="4570.8"/>
    <n v="1"/>
    <n v="1"/>
    <n v="2"/>
    <x v="5"/>
    <n v="4"/>
  </r>
  <r>
    <s v="KR2431998"/>
    <n v="609"/>
    <n v="1"/>
    <n v="854.7"/>
    <n v="1"/>
    <n v="1"/>
    <n v="1"/>
    <x v="4"/>
    <n v="3"/>
  </r>
  <r>
    <s v="KR2432016"/>
    <n v="350"/>
    <n v="1"/>
    <n v="800.82"/>
    <n v="1"/>
    <n v="1"/>
    <n v="1"/>
    <x v="4"/>
    <n v="3"/>
  </r>
  <r>
    <s v="KR2432028"/>
    <n v="294"/>
    <n v="1"/>
    <n v="761.58"/>
    <n v="1"/>
    <n v="1"/>
    <n v="1"/>
    <x v="4"/>
    <n v="3"/>
  </r>
  <r>
    <s v="KR2432232"/>
    <n v="238"/>
    <n v="2"/>
    <n v="2279.4"/>
    <n v="2"/>
    <n v="1"/>
    <n v="1"/>
    <x v="8"/>
    <n v="4"/>
  </r>
  <r>
    <s v="KR2435850"/>
    <n v="469"/>
    <n v="2"/>
    <n v="1648.26"/>
    <n v="1"/>
    <n v="1"/>
    <n v="1"/>
    <x v="4"/>
    <n v="3"/>
  </r>
  <r>
    <s v="KR2438358"/>
    <n v="14"/>
    <n v="17"/>
    <n v="49724.520000000004"/>
    <n v="3"/>
    <n v="3"/>
    <n v="3"/>
    <x v="2"/>
    <n v="9"/>
  </r>
  <r>
    <s v="KR2441478"/>
    <n v="350"/>
    <n v="4"/>
    <n v="5145.96"/>
    <n v="1"/>
    <n v="2"/>
    <n v="2"/>
    <x v="1"/>
    <n v="5"/>
  </r>
  <r>
    <s v="KR2443098"/>
    <n v="175"/>
    <n v="8"/>
    <n v="21737.279999999999"/>
    <n v="2"/>
    <n v="3"/>
    <n v="3"/>
    <x v="9"/>
    <n v="8"/>
  </r>
  <r>
    <s v="KR2444430"/>
    <n v="70"/>
    <n v="5"/>
    <n v="7796.2199999999993"/>
    <n v="2"/>
    <n v="2"/>
    <n v="2"/>
    <x v="7"/>
    <n v="6"/>
  </r>
  <r>
    <s v="KR2447142"/>
    <n v="0"/>
    <n v="34"/>
    <n v="112447.79999999999"/>
    <n v="3"/>
    <n v="3"/>
    <n v="3"/>
    <x v="2"/>
    <n v="9"/>
  </r>
  <r>
    <s v="KR2457258"/>
    <n v="21"/>
    <n v="21"/>
    <n v="85565.64"/>
    <n v="3"/>
    <n v="3"/>
    <n v="3"/>
    <x v="2"/>
    <n v="9"/>
  </r>
  <r>
    <s v="KR2458050"/>
    <n v="518"/>
    <n v="1"/>
    <n v="3026.04"/>
    <n v="1"/>
    <n v="1"/>
    <n v="2"/>
    <x v="5"/>
    <n v="4"/>
  </r>
  <r>
    <s v="KR2458692"/>
    <n v="0"/>
    <n v="3"/>
    <n v="6593.4"/>
    <n v="3"/>
    <n v="2"/>
    <n v="2"/>
    <x v="0"/>
    <n v="7"/>
  </r>
  <r>
    <s v="KR2458926"/>
    <n v="252"/>
    <n v="2"/>
    <n v="1432.02"/>
    <n v="2"/>
    <n v="1"/>
    <n v="1"/>
    <x v="8"/>
    <n v="4"/>
  </r>
  <r>
    <s v="KR2465136"/>
    <n v="315"/>
    <n v="4"/>
    <n v="4429.9799999999996"/>
    <n v="1"/>
    <n v="2"/>
    <n v="2"/>
    <x v="1"/>
    <n v="5"/>
  </r>
  <r>
    <s v="KR2471094"/>
    <n v="0"/>
    <n v="31"/>
    <n v="80465.099999999991"/>
    <n v="3"/>
    <n v="3"/>
    <n v="3"/>
    <x v="2"/>
    <n v="9"/>
  </r>
  <r>
    <s v="KR2472948"/>
    <n v="56"/>
    <n v="1"/>
    <n v="391.14"/>
    <n v="2"/>
    <n v="1"/>
    <n v="1"/>
    <x v="8"/>
    <n v="4"/>
  </r>
  <r>
    <s v="KR2473068"/>
    <n v="63"/>
    <n v="23"/>
    <n v="37851.240000000005"/>
    <n v="2"/>
    <n v="3"/>
    <n v="3"/>
    <x v="9"/>
    <n v="8"/>
  </r>
  <r>
    <s v="KR2476740"/>
    <n v="497"/>
    <n v="2"/>
    <n v="3239.2200000000003"/>
    <n v="1"/>
    <n v="1"/>
    <n v="2"/>
    <x v="5"/>
    <n v="4"/>
  </r>
  <r>
    <s v="KR2485002"/>
    <n v="350"/>
    <n v="2"/>
    <n v="20659.2"/>
    <n v="1"/>
    <n v="1"/>
    <n v="3"/>
    <x v="20"/>
    <n v="5"/>
  </r>
  <r>
    <s v="KR2489844"/>
    <n v="371"/>
    <n v="1"/>
    <n v="143.4"/>
    <n v="1"/>
    <n v="1"/>
    <n v="1"/>
    <x v="4"/>
    <n v="3"/>
  </r>
  <r>
    <s v="KR2490618"/>
    <n v="28"/>
    <n v="6"/>
    <n v="15129.36"/>
    <n v="3"/>
    <n v="2"/>
    <n v="3"/>
    <x v="3"/>
    <n v="8"/>
  </r>
  <r>
    <s v="KR2493162"/>
    <n v="7"/>
    <n v="39"/>
    <n v="228587.21999999994"/>
    <n v="3"/>
    <n v="3"/>
    <n v="3"/>
    <x v="2"/>
    <n v="9"/>
  </r>
  <r>
    <s v="KR2493168"/>
    <n v="126"/>
    <n v="14"/>
    <n v="46560.659999999996"/>
    <n v="2"/>
    <n v="3"/>
    <n v="3"/>
    <x v="9"/>
    <n v="8"/>
  </r>
  <r>
    <s v="KR2493846"/>
    <n v="273"/>
    <n v="1"/>
    <n v="620.16"/>
    <n v="1"/>
    <n v="1"/>
    <n v="1"/>
    <x v="4"/>
    <n v="3"/>
  </r>
  <r>
    <s v="KR2493954"/>
    <n v="7"/>
    <n v="16"/>
    <n v="22400.459999999995"/>
    <n v="3"/>
    <n v="3"/>
    <n v="3"/>
    <x v="2"/>
    <n v="9"/>
  </r>
  <r>
    <s v="KR2495238"/>
    <n v="0"/>
    <n v="3"/>
    <n v="15646.86"/>
    <n v="3"/>
    <n v="2"/>
    <n v="3"/>
    <x v="3"/>
    <n v="8"/>
  </r>
  <r>
    <s v="KR2495244"/>
    <n v="147"/>
    <n v="10"/>
    <n v="24542.999999999996"/>
    <n v="2"/>
    <n v="3"/>
    <n v="3"/>
    <x v="9"/>
    <n v="8"/>
  </r>
  <r>
    <s v="KR2495862"/>
    <n v="630"/>
    <n v="4"/>
    <n v="16024.56"/>
    <n v="1"/>
    <n v="2"/>
    <n v="3"/>
    <x v="18"/>
    <n v="6"/>
  </r>
  <r>
    <s v="KR2497284"/>
    <n v="119"/>
    <n v="13"/>
    <n v="24965.039999999997"/>
    <n v="2"/>
    <n v="3"/>
    <n v="3"/>
    <x v="9"/>
    <n v="8"/>
  </r>
  <r>
    <s v="KR2510856"/>
    <n v="602"/>
    <n v="2"/>
    <n v="1326.3600000000001"/>
    <n v="1"/>
    <n v="1"/>
    <n v="1"/>
    <x v="4"/>
    <n v="3"/>
  </r>
  <r>
    <s v="KR2513028"/>
    <n v="28"/>
    <n v="1"/>
    <n v="1023"/>
    <n v="3"/>
    <n v="1"/>
    <n v="1"/>
    <x v="19"/>
    <n v="5"/>
  </r>
  <r>
    <s v="KR2518014"/>
    <n v="35"/>
    <n v="12"/>
    <n v="13011.12"/>
    <n v="3"/>
    <n v="3"/>
    <n v="3"/>
    <x v="2"/>
    <n v="9"/>
  </r>
  <r>
    <s v="KR2521392"/>
    <n v="14"/>
    <n v="76"/>
    <n v="36530.939999999988"/>
    <n v="3"/>
    <n v="3"/>
    <n v="3"/>
    <x v="2"/>
    <n v="9"/>
  </r>
  <r>
    <s v="KR2523930"/>
    <n v="252"/>
    <n v="3"/>
    <n v="23182.799999999999"/>
    <n v="2"/>
    <n v="2"/>
    <n v="3"/>
    <x v="15"/>
    <n v="7"/>
  </r>
  <r>
    <s v="KR2525586"/>
    <n v="63"/>
    <n v="3"/>
    <n v="964.86000000000013"/>
    <n v="2"/>
    <n v="2"/>
    <n v="1"/>
    <x v="16"/>
    <n v="5"/>
  </r>
  <r>
    <s v="KR2707704"/>
    <n v="567"/>
    <n v="1"/>
    <n v="644.88"/>
    <n v="1"/>
    <n v="1"/>
    <n v="1"/>
    <x v="4"/>
    <n v="3"/>
  </r>
  <r>
    <s v="KR2776986"/>
    <n v="14"/>
    <n v="17"/>
    <n v="80856.600000000006"/>
    <n v="3"/>
    <n v="3"/>
    <n v="3"/>
    <x v="2"/>
    <n v="9"/>
  </r>
  <r>
    <s v="KR2781342"/>
    <n v="70"/>
    <n v="3"/>
    <n v="7215.9"/>
    <n v="2"/>
    <n v="2"/>
    <n v="2"/>
    <x v="7"/>
    <n v="6"/>
  </r>
  <r>
    <s v="KR2781888"/>
    <n v="77"/>
    <n v="6"/>
    <n v="13684.98"/>
    <n v="2"/>
    <n v="2"/>
    <n v="3"/>
    <x v="15"/>
    <n v="7"/>
  </r>
  <r>
    <s v="KR2783802"/>
    <n v="14"/>
    <n v="9"/>
    <n v="9024.5399999999991"/>
    <n v="3"/>
    <n v="3"/>
    <n v="2"/>
    <x v="12"/>
    <n v="8"/>
  </r>
  <r>
    <s v="KR2791062"/>
    <n v="21"/>
    <n v="8"/>
    <n v="42509.04"/>
    <n v="3"/>
    <n v="3"/>
    <n v="3"/>
    <x v="2"/>
    <n v="9"/>
  </r>
  <r>
    <s v="KR2795022"/>
    <n v="364"/>
    <n v="1"/>
    <n v="646.98"/>
    <n v="1"/>
    <n v="1"/>
    <n v="1"/>
    <x v="4"/>
    <n v="3"/>
  </r>
  <r>
    <s v="KR2796288"/>
    <n v="154"/>
    <n v="1"/>
    <n v="616.26"/>
    <n v="2"/>
    <n v="1"/>
    <n v="1"/>
    <x v="8"/>
    <n v="4"/>
  </r>
  <r>
    <s v="KR2808828"/>
    <n v="434"/>
    <n v="2"/>
    <n v="5534.9400000000005"/>
    <n v="1"/>
    <n v="1"/>
    <n v="2"/>
    <x v="5"/>
    <n v="4"/>
  </r>
  <r>
    <s v="KR2809620"/>
    <n v="448"/>
    <n v="1"/>
    <n v="282.42"/>
    <n v="1"/>
    <n v="1"/>
    <n v="1"/>
    <x v="4"/>
    <n v="3"/>
  </r>
  <r>
    <s v="KR2815272"/>
    <n v="7"/>
    <n v="9"/>
    <n v="23200.080000000002"/>
    <n v="3"/>
    <n v="3"/>
    <n v="3"/>
    <x v="2"/>
    <n v="9"/>
  </r>
  <r>
    <s v="KR2820768"/>
    <n v="56"/>
    <n v="41"/>
    <n v="45976.439999999988"/>
    <n v="2"/>
    <n v="3"/>
    <n v="3"/>
    <x v="9"/>
    <n v="8"/>
  </r>
  <r>
    <s v="KR2831988"/>
    <n v="609"/>
    <n v="1"/>
    <n v="3189.48"/>
    <n v="1"/>
    <n v="1"/>
    <n v="2"/>
    <x v="5"/>
    <n v="4"/>
  </r>
  <r>
    <s v="KR2959992"/>
    <n v="35"/>
    <n v="16"/>
    <n v="28996.799999999996"/>
    <n v="3"/>
    <n v="3"/>
    <n v="3"/>
    <x v="2"/>
    <n v="9"/>
  </r>
  <r>
    <s v="KR2961546"/>
    <n v="0"/>
    <n v="17"/>
    <n v="61602.84"/>
    <n v="3"/>
    <n v="3"/>
    <n v="3"/>
    <x v="2"/>
    <n v="9"/>
  </r>
  <r>
    <s v="KR2969556"/>
    <n v="0"/>
    <n v="4"/>
    <n v="10933.44"/>
    <n v="3"/>
    <n v="2"/>
    <n v="2"/>
    <x v="0"/>
    <n v="7"/>
  </r>
  <r>
    <s v="KR2972940"/>
    <n v="371"/>
    <n v="7"/>
    <n v="14003.16"/>
    <n v="1"/>
    <n v="2"/>
    <n v="3"/>
    <x v="18"/>
    <n v="6"/>
  </r>
  <r>
    <s v="KR2987244"/>
    <n v="91"/>
    <n v="1"/>
    <n v="15902.64"/>
    <n v="2"/>
    <n v="1"/>
    <n v="3"/>
    <x v="21"/>
    <n v="6"/>
  </r>
  <r>
    <s v="KR2988036"/>
    <n v="147"/>
    <n v="2"/>
    <n v="2482.44"/>
    <n v="2"/>
    <n v="1"/>
    <n v="1"/>
    <x v="8"/>
    <n v="4"/>
  </r>
  <r>
    <s v="KR2998164"/>
    <n v="7"/>
    <n v="61"/>
    <n v="331217.09999999986"/>
    <n v="3"/>
    <n v="3"/>
    <n v="3"/>
    <x v="2"/>
    <n v="9"/>
  </r>
  <r>
    <s v="KR3010314"/>
    <n v="203"/>
    <n v="3"/>
    <n v="12758.16"/>
    <n v="2"/>
    <n v="2"/>
    <n v="2"/>
    <x v="7"/>
    <n v="6"/>
  </r>
  <r>
    <s v="KR3014730"/>
    <n v="77"/>
    <n v="11"/>
    <n v="99188.760000000009"/>
    <n v="2"/>
    <n v="3"/>
    <n v="3"/>
    <x v="9"/>
    <n v="8"/>
  </r>
  <r>
    <s v="KR3016764"/>
    <n v="182"/>
    <n v="2"/>
    <n v="802.56"/>
    <n v="2"/>
    <n v="1"/>
    <n v="1"/>
    <x v="8"/>
    <n v="4"/>
  </r>
  <r>
    <s v="KR3019500"/>
    <n v="21"/>
    <n v="7"/>
    <n v="39098.400000000001"/>
    <n v="3"/>
    <n v="2"/>
    <n v="3"/>
    <x v="3"/>
    <n v="8"/>
  </r>
  <r>
    <s v="KR3035880"/>
    <n v="42"/>
    <n v="8"/>
    <n v="16392.54"/>
    <n v="3"/>
    <n v="3"/>
    <n v="3"/>
    <x v="2"/>
    <n v="9"/>
  </r>
  <r>
    <s v="KR3037548"/>
    <n v="14"/>
    <n v="12"/>
    <n v="16414.02"/>
    <n v="3"/>
    <n v="3"/>
    <n v="3"/>
    <x v="2"/>
    <n v="9"/>
  </r>
  <r>
    <s v="KR3068166"/>
    <n v="42"/>
    <n v="13"/>
    <n v="47074.5"/>
    <n v="3"/>
    <n v="3"/>
    <n v="3"/>
    <x v="2"/>
    <n v="9"/>
  </r>
  <r>
    <s v="KR3068538"/>
    <n v="441"/>
    <n v="1"/>
    <n v="2517.96"/>
    <n v="1"/>
    <n v="1"/>
    <n v="1"/>
    <x v="4"/>
    <n v="3"/>
  </r>
  <r>
    <s v="KR3070356"/>
    <n v="203"/>
    <n v="1"/>
    <n v="1193.76"/>
    <n v="2"/>
    <n v="1"/>
    <n v="1"/>
    <x v="8"/>
    <n v="4"/>
  </r>
  <r>
    <s v="KR3101730"/>
    <n v="392"/>
    <n v="1"/>
    <n v="1951.5"/>
    <n v="1"/>
    <n v="1"/>
    <n v="1"/>
    <x v="4"/>
    <n v="3"/>
  </r>
  <r>
    <s v="KR3123714"/>
    <n v="105"/>
    <n v="1"/>
    <n v="1218.48"/>
    <n v="2"/>
    <n v="1"/>
    <n v="1"/>
    <x v="8"/>
    <n v="4"/>
  </r>
  <r>
    <s v="KR3123990"/>
    <n v="154"/>
    <n v="5"/>
    <n v="5368.68"/>
    <n v="2"/>
    <n v="2"/>
    <n v="2"/>
    <x v="7"/>
    <n v="6"/>
  </r>
  <r>
    <s v="KR3124416"/>
    <n v="49"/>
    <n v="5"/>
    <n v="5175.42"/>
    <n v="2"/>
    <n v="2"/>
    <n v="2"/>
    <x v="7"/>
    <n v="6"/>
  </r>
  <r>
    <s v="KR3124650"/>
    <n v="637"/>
    <n v="2"/>
    <n v="5008.9799999999996"/>
    <n v="1"/>
    <n v="1"/>
    <n v="2"/>
    <x v="5"/>
    <n v="4"/>
  </r>
  <r>
    <s v="KR3125040"/>
    <n v="448"/>
    <n v="1"/>
    <n v="1258.98"/>
    <n v="1"/>
    <n v="1"/>
    <n v="1"/>
    <x v="4"/>
    <n v="3"/>
  </r>
  <r>
    <s v="KR3127824"/>
    <n v="14"/>
    <n v="36"/>
    <n v="104675.28"/>
    <n v="3"/>
    <n v="3"/>
    <n v="3"/>
    <x v="2"/>
    <n v="9"/>
  </r>
  <r>
    <s v="KR3139662"/>
    <n v="161"/>
    <n v="1"/>
    <n v="8184.12"/>
    <n v="2"/>
    <n v="1"/>
    <n v="2"/>
    <x v="10"/>
    <n v="5"/>
  </r>
  <r>
    <s v="KR3146316"/>
    <n v="7"/>
    <n v="50"/>
    <n v="116259.29999999999"/>
    <n v="3"/>
    <n v="3"/>
    <n v="3"/>
    <x v="2"/>
    <n v="9"/>
  </r>
  <r>
    <s v="KR3151074"/>
    <n v="140"/>
    <n v="1"/>
    <n v="385.86"/>
    <n v="2"/>
    <n v="1"/>
    <n v="1"/>
    <x v="8"/>
    <n v="4"/>
  </r>
  <r>
    <s v="KR3152922"/>
    <n v="553"/>
    <n v="1"/>
    <n v="1301.52"/>
    <n v="1"/>
    <n v="1"/>
    <n v="1"/>
    <x v="4"/>
    <n v="3"/>
  </r>
  <r>
    <s v="KR3152928"/>
    <n v="567"/>
    <n v="4"/>
    <n v="12356.220000000001"/>
    <n v="1"/>
    <n v="2"/>
    <n v="2"/>
    <x v="1"/>
    <n v="5"/>
  </r>
  <r>
    <s v="KR3154758"/>
    <n v="420"/>
    <n v="2"/>
    <n v="1929.66"/>
    <n v="1"/>
    <n v="1"/>
    <n v="1"/>
    <x v="4"/>
    <n v="3"/>
  </r>
  <r>
    <s v="KR3158286"/>
    <n v="511"/>
    <n v="1"/>
    <n v="12877.74"/>
    <n v="1"/>
    <n v="1"/>
    <n v="3"/>
    <x v="20"/>
    <n v="5"/>
  </r>
  <r>
    <s v="KR3169476"/>
    <n v="294"/>
    <n v="9"/>
    <n v="4300.38"/>
    <n v="1"/>
    <n v="3"/>
    <n v="2"/>
    <x v="11"/>
    <n v="6"/>
  </r>
  <r>
    <s v="KR3198678"/>
    <n v="63"/>
    <n v="10"/>
    <n v="36006.54"/>
    <n v="2"/>
    <n v="3"/>
    <n v="3"/>
    <x v="9"/>
    <n v="8"/>
  </r>
  <r>
    <s v="KR3200448"/>
    <n v="217"/>
    <n v="3"/>
    <n v="835.98"/>
    <n v="2"/>
    <n v="2"/>
    <n v="1"/>
    <x v="16"/>
    <n v="5"/>
  </r>
  <r>
    <s v="KR3201114"/>
    <n v="182"/>
    <n v="9"/>
    <n v="2553.4800000000005"/>
    <n v="2"/>
    <n v="3"/>
    <n v="1"/>
    <x v="13"/>
    <n v="6"/>
  </r>
  <r>
    <s v="KR3205590"/>
    <n v="91"/>
    <n v="2"/>
    <n v="3682.44"/>
    <n v="2"/>
    <n v="1"/>
    <n v="2"/>
    <x v="10"/>
    <n v="5"/>
  </r>
  <r>
    <s v="KR3207684"/>
    <n v="154"/>
    <n v="6"/>
    <n v="6437.4"/>
    <n v="2"/>
    <n v="2"/>
    <n v="2"/>
    <x v="7"/>
    <n v="6"/>
  </r>
  <r>
    <s v="KR3231456"/>
    <n v="0"/>
    <n v="23"/>
    <n v="51566.94"/>
    <n v="3"/>
    <n v="3"/>
    <n v="3"/>
    <x v="2"/>
    <n v="9"/>
  </r>
  <r>
    <s v="KR3234288"/>
    <n v="42"/>
    <n v="2"/>
    <n v="2436.1800000000003"/>
    <n v="3"/>
    <n v="1"/>
    <n v="1"/>
    <x v="19"/>
    <n v="5"/>
  </r>
  <r>
    <s v="KR3234990"/>
    <n v="532"/>
    <n v="1"/>
    <n v="7783.26"/>
    <n v="1"/>
    <n v="1"/>
    <n v="2"/>
    <x v="5"/>
    <n v="4"/>
  </r>
  <r>
    <s v="KR3280842"/>
    <n v="357"/>
    <n v="12"/>
    <n v="30452.16"/>
    <n v="1"/>
    <n v="3"/>
    <n v="3"/>
    <x v="22"/>
    <n v="7"/>
  </r>
  <r>
    <s v="KR3282276"/>
    <n v="119"/>
    <n v="3"/>
    <n v="3772.8"/>
    <n v="2"/>
    <n v="2"/>
    <n v="2"/>
    <x v="7"/>
    <n v="6"/>
  </r>
  <r>
    <s v="KR3282900"/>
    <n v="21"/>
    <n v="4"/>
    <n v="9230.82"/>
    <n v="3"/>
    <n v="2"/>
    <n v="2"/>
    <x v="0"/>
    <n v="7"/>
  </r>
  <r>
    <s v="KR3284460"/>
    <n v="168"/>
    <n v="9"/>
    <n v="17082"/>
    <n v="2"/>
    <n v="3"/>
    <n v="3"/>
    <x v="9"/>
    <n v="8"/>
  </r>
  <r>
    <s v="KR3284466"/>
    <n v="658"/>
    <n v="1"/>
    <n v="686.22"/>
    <n v="1"/>
    <n v="1"/>
    <n v="1"/>
    <x v="4"/>
    <n v="3"/>
  </r>
  <r>
    <s v="KR3285186"/>
    <n v="154"/>
    <n v="1"/>
    <n v="1848.84"/>
    <n v="2"/>
    <n v="1"/>
    <n v="1"/>
    <x v="8"/>
    <n v="4"/>
  </r>
  <r>
    <s v="KR3285438"/>
    <n v="266"/>
    <n v="1"/>
    <n v="1199.1600000000001"/>
    <n v="2"/>
    <n v="1"/>
    <n v="1"/>
    <x v="8"/>
    <n v="4"/>
  </r>
  <r>
    <s v="KR3285990"/>
    <n v="168"/>
    <n v="6"/>
    <n v="7980.7199999999993"/>
    <n v="2"/>
    <n v="2"/>
    <n v="2"/>
    <x v="7"/>
    <n v="6"/>
  </r>
  <r>
    <s v="KR3286392"/>
    <n v="469"/>
    <n v="2"/>
    <n v="9118.5"/>
    <n v="1"/>
    <n v="1"/>
    <n v="2"/>
    <x v="5"/>
    <n v="4"/>
  </r>
  <r>
    <s v="KR3286530"/>
    <n v="0"/>
    <n v="36"/>
    <n v="46268.700000000012"/>
    <n v="3"/>
    <n v="3"/>
    <n v="3"/>
    <x v="2"/>
    <n v="9"/>
  </r>
  <r>
    <s v="KR3286542"/>
    <n v="553"/>
    <n v="4"/>
    <n v="4085.0400000000004"/>
    <n v="1"/>
    <n v="2"/>
    <n v="2"/>
    <x v="1"/>
    <n v="5"/>
  </r>
  <r>
    <s v="KR3286860"/>
    <n v="560"/>
    <n v="1"/>
    <n v="2003.58"/>
    <n v="1"/>
    <n v="1"/>
    <n v="1"/>
    <x v="4"/>
    <n v="3"/>
  </r>
  <r>
    <s v="KR3286872"/>
    <n v="28"/>
    <n v="7"/>
    <n v="10005.48"/>
    <n v="3"/>
    <n v="2"/>
    <n v="2"/>
    <x v="0"/>
    <n v="7"/>
  </r>
  <r>
    <s v="KR3286896"/>
    <n v="294"/>
    <n v="2"/>
    <n v="3247.92"/>
    <n v="1"/>
    <n v="1"/>
    <n v="2"/>
    <x v="5"/>
    <n v="4"/>
  </r>
  <r>
    <s v="KR3287286"/>
    <n v="378"/>
    <n v="2"/>
    <n v="8728.44"/>
    <n v="1"/>
    <n v="1"/>
    <n v="2"/>
    <x v="5"/>
    <n v="4"/>
  </r>
  <r>
    <s v="KR3287454"/>
    <n v="56"/>
    <n v="24"/>
    <n v="67411.739999999991"/>
    <n v="2"/>
    <n v="3"/>
    <n v="3"/>
    <x v="9"/>
    <n v="8"/>
  </r>
  <r>
    <s v="KR3287460"/>
    <n v="42"/>
    <n v="10"/>
    <n v="17271.72"/>
    <n v="3"/>
    <n v="3"/>
    <n v="3"/>
    <x v="2"/>
    <n v="9"/>
  </r>
  <r>
    <s v="KR3287622"/>
    <n v="7"/>
    <n v="16"/>
    <n v="38985.060000000005"/>
    <n v="3"/>
    <n v="3"/>
    <n v="3"/>
    <x v="2"/>
    <n v="9"/>
  </r>
  <r>
    <s v="KR3287838"/>
    <n v="0"/>
    <n v="61"/>
    <n v="26390.880000000001"/>
    <n v="3"/>
    <n v="3"/>
    <n v="3"/>
    <x v="2"/>
    <n v="9"/>
  </r>
  <r>
    <s v="KR3287952"/>
    <n v="315"/>
    <n v="1"/>
    <n v="137.4"/>
    <n v="1"/>
    <n v="1"/>
    <n v="1"/>
    <x v="4"/>
    <n v="3"/>
  </r>
  <r>
    <s v="KR3288000"/>
    <n v="70"/>
    <n v="19"/>
    <n v="50731.44"/>
    <n v="2"/>
    <n v="3"/>
    <n v="3"/>
    <x v="9"/>
    <n v="8"/>
  </r>
  <r>
    <s v="KR3288210"/>
    <n v="7"/>
    <n v="210"/>
    <n v="183691.1999999999"/>
    <n v="3"/>
    <n v="3"/>
    <n v="3"/>
    <x v="2"/>
    <n v="9"/>
  </r>
  <r>
    <s v="KR3288948"/>
    <n v="595"/>
    <n v="1"/>
    <n v="2598.84"/>
    <n v="1"/>
    <n v="1"/>
    <n v="1"/>
    <x v="4"/>
    <n v="3"/>
  </r>
  <r>
    <s v="KR3288972"/>
    <n v="98"/>
    <n v="1"/>
    <n v="1218.48"/>
    <n v="2"/>
    <n v="1"/>
    <n v="1"/>
    <x v="8"/>
    <n v="4"/>
  </r>
  <r>
    <s v="KR3289380"/>
    <n v="672"/>
    <n v="1"/>
    <n v="1335.36"/>
    <n v="1"/>
    <n v="1"/>
    <n v="1"/>
    <x v="4"/>
    <n v="3"/>
  </r>
  <r>
    <s v="KR3289728"/>
    <n v="7"/>
    <n v="24"/>
    <n v="107047.20000000001"/>
    <n v="3"/>
    <n v="3"/>
    <n v="3"/>
    <x v="2"/>
    <n v="9"/>
  </r>
  <r>
    <s v="KR3290052"/>
    <n v="336"/>
    <n v="7"/>
    <n v="1412.7599999999998"/>
    <n v="1"/>
    <n v="2"/>
    <n v="1"/>
    <x v="23"/>
    <n v="4"/>
  </r>
  <r>
    <s v="KR3290790"/>
    <n v="238"/>
    <n v="3"/>
    <n v="1544.6999999999998"/>
    <n v="2"/>
    <n v="2"/>
    <n v="1"/>
    <x v="16"/>
    <n v="5"/>
  </r>
  <r>
    <s v="KR3290844"/>
    <n v="126"/>
    <n v="11"/>
    <n v="26423.760000000002"/>
    <n v="2"/>
    <n v="3"/>
    <n v="3"/>
    <x v="9"/>
    <n v="8"/>
  </r>
  <r>
    <s v="KR3290940"/>
    <n v="42"/>
    <n v="35"/>
    <n v="14670.420000000002"/>
    <n v="3"/>
    <n v="3"/>
    <n v="3"/>
    <x v="2"/>
    <n v="9"/>
  </r>
  <r>
    <s v="KR3291192"/>
    <n v="140"/>
    <n v="7"/>
    <n v="2840.3999999999996"/>
    <n v="2"/>
    <n v="2"/>
    <n v="1"/>
    <x v="16"/>
    <n v="5"/>
  </r>
  <r>
    <s v="KR3291816"/>
    <n v="0"/>
    <n v="67"/>
    <n v="146954.04000000004"/>
    <n v="3"/>
    <n v="3"/>
    <n v="3"/>
    <x v="2"/>
    <n v="9"/>
  </r>
  <r>
    <s v="KR3291840"/>
    <n v="280"/>
    <n v="2"/>
    <n v="1530.48"/>
    <n v="1"/>
    <n v="1"/>
    <n v="1"/>
    <x v="4"/>
    <n v="3"/>
  </r>
  <r>
    <s v="KR3291924"/>
    <n v="518"/>
    <n v="1"/>
    <n v="1902"/>
    <n v="1"/>
    <n v="1"/>
    <n v="1"/>
    <x v="4"/>
    <n v="3"/>
  </r>
  <r>
    <s v="KR3292278"/>
    <n v="49"/>
    <n v="7"/>
    <n v="32847.479999999996"/>
    <n v="2"/>
    <n v="2"/>
    <n v="3"/>
    <x v="15"/>
    <n v="7"/>
  </r>
  <r>
    <s v="KR3293100"/>
    <n v="7"/>
    <n v="2"/>
    <n v="4224.6000000000004"/>
    <n v="3"/>
    <n v="1"/>
    <n v="2"/>
    <x v="17"/>
    <n v="6"/>
  </r>
  <r>
    <s v="KR3293202"/>
    <n v="364"/>
    <n v="1"/>
    <n v="2537.8200000000002"/>
    <n v="1"/>
    <n v="1"/>
    <n v="1"/>
    <x v="4"/>
    <n v="3"/>
  </r>
  <r>
    <s v="KR3293370"/>
    <n v="140"/>
    <n v="4"/>
    <n v="5648.58"/>
    <n v="2"/>
    <n v="2"/>
    <n v="2"/>
    <x v="7"/>
    <n v="6"/>
  </r>
  <r>
    <s v="KR3293448"/>
    <n v="63"/>
    <n v="11"/>
    <n v="14300.939999999999"/>
    <n v="2"/>
    <n v="3"/>
    <n v="3"/>
    <x v="9"/>
    <n v="8"/>
  </r>
  <r>
    <s v="KR3293652"/>
    <n v="77"/>
    <n v="2"/>
    <n v="370.86"/>
    <n v="2"/>
    <n v="1"/>
    <n v="1"/>
    <x v="8"/>
    <n v="4"/>
  </r>
  <r>
    <s v="KR3293742"/>
    <n v="147"/>
    <n v="2"/>
    <n v="3679.6800000000003"/>
    <n v="2"/>
    <n v="1"/>
    <n v="2"/>
    <x v="10"/>
    <n v="5"/>
  </r>
  <r>
    <s v="KR3293754"/>
    <n v="105"/>
    <n v="7"/>
    <n v="6636.0599999999995"/>
    <n v="2"/>
    <n v="2"/>
    <n v="2"/>
    <x v="7"/>
    <n v="6"/>
  </r>
  <r>
    <s v="KR3293856"/>
    <n v="686"/>
    <n v="1"/>
    <n v="2058.7199999999998"/>
    <n v="1"/>
    <n v="1"/>
    <n v="1"/>
    <x v="4"/>
    <n v="3"/>
  </r>
  <r>
    <s v="KR3294174"/>
    <n v="7"/>
    <n v="6"/>
    <n v="8068.380000000001"/>
    <n v="3"/>
    <n v="2"/>
    <n v="2"/>
    <x v="0"/>
    <n v="7"/>
  </r>
  <r>
    <s v="KR3294702"/>
    <n v="49"/>
    <n v="2"/>
    <n v="1838.52"/>
    <n v="2"/>
    <n v="1"/>
    <n v="1"/>
    <x v="8"/>
    <n v="4"/>
  </r>
  <r>
    <s v="KR3294780"/>
    <n v="7"/>
    <n v="30"/>
    <n v="29037.660000000014"/>
    <n v="3"/>
    <n v="3"/>
    <n v="3"/>
    <x v="2"/>
    <n v="9"/>
  </r>
  <r>
    <s v="KR3294840"/>
    <n v="105"/>
    <n v="3"/>
    <n v="1190.52"/>
    <n v="2"/>
    <n v="2"/>
    <n v="1"/>
    <x v="16"/>
    <n v="5"/>
  </r>
  <r>
    <s v="KR3295038"/>
    <n v="252"/>
    <n v="1"/>
    <n v="1188.42"/>
    <n v="2"/>
    <n v="1"/>
    <n v="1"/>
    <x v="8"/>
    <n v="4"/>
  </r>
  <r>
    <s v="KR3295050"/>
    <n v="308"/>
    <n v="2"/>
    <n v="3208.7400000000002"/>
    <n v="1"/>
    <n v="1"/>
    <n v="2"/>
    <x v="5"/>
    <n v="4"/>
  </r>
  <r>
    <s v="KR3295332"/>
    <n v="203"/>
    <n v="1"/>
    <n v="383.4"/>
    <n v="2"/>
    <n v="1"/>
    <n v="1"/>
    <x v="8"/>
    <n v="4"/>
  </r>
  <r>
    <s v="KR3295452"/>
    <n v="56"/>
    <n v="2"/>
    <n v="3636.7200000000003"/>
    <n v="2"/>
    <n v="1"/>
    <n v="2"/>
    <x v="10"/>
    <n v="5"/>
  </r>
  <r>
    <s v="KR3295482"/>
    <n v="147"/>
    <n v="8"/>
    <n v="5167.3799999999992"/>
    <n v="2"/>
    <n v="3"/>
    <n v="2"/>
    <x v="6"/>
    <n v="7"/>
  </r>
  <r>
    <s v="KR3295614"/>
    <n v="476"/>
    <n v="3"/>
    <n v="16977.900000000001"/>
    <n v="1"/>
    <n v="2"/>
    <n v="3"/>
    <x v="18"/>
    <n v="6"/>
  </r>
  <r>
    <s v="KR3295716"/>
    <n v="462"/>
    <n v="2"/>
    <n v="2556.1800000000003"/>
    <n v="1"/>
    <n v="1"/>
    <n v="1"/>
    <x v="4"/>
    <n v="3"/>
  </r>
  <r>
    <s v="KR3295824"/>
    <n v="266"/>
    <n v="2"/>
    <n v="1900.38"/>
    <n v="2"/>
    <n v="1"/>
    <n v="1"/>
    <x v="8"/>
    <n v="4"/>
  </r>
  <r>
    <s v="KR3295914"/>
    <n v="7"/>
    <n v="13"/>
    <n v="11804.819999999998"/>
    <n v="3"/>
    <n v="3"/>
    <n v="2"/>
    <x v="12"/>
    <n v="8"/>
  </r>
  <r>
    <s v="KR3295956"/>
    <n v="357"/>
    <n v="13"/>
    <n v="8251.44"/>
    <n v="1"/>
    <n v="3"/>
    <n v="2"/>
    <x v="11"/>
    <n v="6"/>
  </r>
  <r>
    <s v="KR3296106"/>
    <n v="14"/>
    <n v="4"/>
    <n v="6992.88"/>
    <n v="3"/>
    <n v="2"/>
    <n v="2"/>
    <x v="0"/>
    <n v="7"/>
  </r>
  <r>
    <s v="KR3296154"/>
    <n v="637"/>
    <n v="1"/>
    <n v="1317.9"/>
    <n v="1"/>
    <n v="1"/>
    <n v="1"/>
    <x v="4"/>
    <n v="3"/>
  </r>
  <r>
    <s v="KR3296226"/>
    <n v="616"/>
    <n v="1"/>
    <n v="1107.5999999999999"/>
    <n v="1"/>
    <n v="1"/>
    <n v="1"/>
    <x v="4"/>
    <n v="3"/>
  </r>
  <r>
    <s v="KR3296412"/>
    <n v="56"/>
    <n v="9"/>
    <n v="13523.279999999999"/>
    <n v="2"/>
    <n v="3"/>
    <n v="3"/>
    <x v="9"/>
    <n v="8"/>
  </r>
  <r>
    <s v="KR3296454"/>
    <n v="623"/>
    <n v="1"/>
    <n v="1335.36"/>
    <n v="1"/>
    <n v="1"/>
    <n v="1"/>
    <x v="4"/>
    <n v="3"/>
  </r>
  <r>
    <s v="KR3296646"/>
    <n v="14"/>
    <n v="1"/>
    <n v="625.86"/>
    <n v="3"/>
    <n v="1"/>
    <n v="1"/>
    <x v="19"/>
    <n v="5"/>
  </r>
  <r>
    <s v="KR3296766"/>
    <n v="56"/>
    <n v="4"/>
    <n v="7765.08"/>
    <n v="2"/>
    <n v="2"/>
    <n v="2"/>
    <x v="7"/>
    <n v="6"/>
  </r>
  <r>
    <s v="KR3296886"/>
    <n v="301"/>
    <n v="1"/>
    <n v="1200.5999999999999"/>
    <n v="1"/>
    <n v="1"/>
    <n v="1"/>
    <x v="4"/>
    <n v="3"/>
  </r>
  <r>
    <s v="KR3297336"/>
    <n v="378"/>
    <n v="4"/>
    <n v="8317.4399999999987"/>
    <n v="1"/>
    <n v="2"/>
    <n v="2"/>
    <x v="1"/>
    <n v="5"/>
  </r>
  <r>
    <s v="KR3297642"/>
    <n v="147"/>
    <n v="5"/>
    <n v="6800.4000000000005"/>
    <n v="2"/>
    <n v="2"/>
    <n v="2"/>
    <x v="7"/>
    <n v="6"/>
  </r>
  <r>
    <s v="KR3297696"/>
    <n v="154"/>
    <n v="5"/>
    <n v="7614.9"/>
    <n v="2"/>
    <n v="2"/>
    <n v="2"/>
    <x v="7"/>
    <n v="6"/>
  </r>
  <r>
    <s v="KR3297756"/>
    <n v="0"/>
    <n v="89"/>
    <n v="110145.95999999996"/>
    <n v="3"/>
    <n v="3"/>
    <n v="3"/>
    <x v="2"/>
    <n v="9"/>
  </r>
  <r>
    <s v="KR3297774"/>
    <n v="63"/>
    <n v="16"/>
    <n v="37156.799999999996"/>
    <n v="2"/>
    <n v="3"/>
    <n v="3"/>
    <x v="9"/>
    <n v="8"/>
  </r>
  <r>
    <s v="KR3297876"/>
    <n v="42"/>
    <n v="19"/>
    <n v="26700.18"/>
    <n v="3"/>
    <n v="3"/>
    <n v="3"/>
    <x v="2"/>
    <n v="9"/>
  </r>
  <r>
    <s v="KR3298074"/>
    <n v="28"/>
    <n v="3"/>
    <n v="4838.16"/>
    <n v="3"/>
    <n v="2"/>
    <n v="2"/>
    <x v="0"/>
    <n v="7"/>
  </r>
  <r>
    <s v="KR3298146"/>
    <n v="28"/>
    <n v="18"/>
    <n v="20289.420000000002"/>
    <n v="3"/>
    <n v="3"/>
    <n v="3"/>
    <x v="2"/>
    <n v="9"/>
  </r>
  <r>
    <s v="KR3298536"/>
    <n v="581"/>
    <n v="1"/>
    <n v="680.82"/>
    <n v="1"/>
    <n v="1"/>
    <n v="1"/>
    <x v="4"/>
    <n v="3"/>
  </r>
  <r>
    <s v="KR3298722"/>
    <n v="315"/>
    <n v="5"/>
    <n v="5531.5199999999995"/>
    <n v="1"/>
    <n v="2"/>
    <n v="2"/>
    <x v="1"/>
    <n v="5"/>
  </r>
  <r>
    <s v="KR3301296"/>
    <n v="0"/>
    <n v="2209"/>
    <n v="1914248.1599999955"/>
    <n v="3"/>
    <n v="3"/>
    <n v="3"/>
    <x v="2"/>
    <n v="9"/>
  </r>
  <r>
    <s v="KR3309156"/>
    <n v="343"/>
    <n v="11"/>
    <n v="29065.800000000003"/>
    <n v="1"/>
    <n v="3"/>
    <n v="3"/>
    <x v="22"/>
    <n v="7"/>
  </r>
  <r>
    <s v="KR3321474"/>
    <n v="133"/>
    <n v="8"/>
    <n v="13448.820000000002"/>
    <n v="2"/>
    <n v="3"/>
    <n v="3"/>
    <x v="9"/>
    <n v="8"/>
  </r>
  <r>
    <s v="KR3359634"/>
    <n v="252"/>
    <n v="1"/>
    <n v="2376.84"/>
    <n v="2"/>
    <n v="1"/>
    <n v="1"/>
    <x v="8"/>
    <n v="4"/>
  </r>
  <r>
    <s v="KR3360624"/>
    <n v="651"/>
    <n v="1"/>
    <n v="1335.36"/>
    <n v="1"/>
    <n v="1"/>
    <n v="1"/>
    <x v="4"/>
    <n v="3"/>
  </r>
  <r>
    <s v="KR3361362"/>
    <n v="399"/>
    <n v="1"/>
    <n v="3764.16"/>
    <n v="1"/>
    <n v="1"/>
    <n v="2"/>
    <x v="5"/>
    <n v="4"/>
  </r>
  <r>
    <s v="KR3400308"/>
    <n v="0"/>
    <n v="85"/>
    <n v="271998.24000000005"/>
    <n v="3"/>
    <n v="3"/>
    <n v="3"/>
    <x v="2"/>
    <n v="9"/>
  </r>
  <r>
    <s v="KR3424980"/>
    <n v="21"/>
    <n v="1"/>
    <n v="10230.18"/>
    <n v="3"/>
    <n v="1"/>
    <n v="2"/>
    <x v="17"/>
    <n v="6"/>
  </r>
  <r>
    <s v="KR3430218"/>
    <n v="63"/>
    <n v="8"/>
    <n v="43923.419999999991"/>
    <n v="2"/>
    <n v="3"/>
    <n v="3"/>
    <x v="9"/>
    <n v="8"/>
  </r>
  <r>
    <s v="KR3431910"/>
    <n v="28"/>
    <n v="8"/>
    <n v="66171.600000000006"/>
    <n v="3"/>
    <n v="3"/>
    <n v="3"/>
    <x v="2"/>
    <n v="9"/>
  </r>
  <r>
    <s v="KR3461634"/>
    <n v="161"/>
    <n v="1"/>
    <n v="388.26"/>
    <n v="2"/>
    <n v="1"/>
    <n v="1"/>
    <x v="8"/>
    <n v="4"/>
  </r>
  <r>
    <s v="KR3472098"/>
    <n v="322"/>
    <n v="2"/>
    <n v="401.03999999999996"/>
    <n v="1"/>
    <n v="1"/>
    <n v="1"/>
    <x v="4"/>
    <n v="3"/>
  </r>
  <r>
    <s v="KR3472248"/>
    <n v="21"/>
    <n v="2"/>
    <n v="5165.16"/>
    <n v="3"/>
    <n v="1"/>
    <n v="2"/>
    <x v="17"/>
    <n v="6"/>
  </r>
  <r>
    <s v="KR3480588"/>
    <n v="35"/>
    <n v="1"/>
    <n v="1208.76"/>
    <n v="3"/>
    <n v="1"/>
    <n v="1"/>
    <x v="19"/>
    <n v="5"/>
  </r>
  <r>
    <s v="KR3492162"/>
    <n v="315"/>
    <n v="1"/>
    <n v="390.48"/>
    <n v="1"/>
    <n v="1"/>
    <n v="1"/>
    <x v="4"/>
    <n v="3"/>
  </r>
  <r>
    <s v="KR3494178"/>
    <n v="77"/>
    <n v="6"/>
    <n v="17100.539999999997"/>
    <n v="2"/>
    <n v="2"/>
    <n v="3"/>
    <x v="15"/>
    <n v="7"/>
  </r>
  <r>
    <s v="KR3495852"/>
    <n v="574"/>
    <n v="1"/>
    <n v="1335.36"/>
    <n v="1"/>
    <n v="1"/>
    <n v="1"/>
    <x v="4"/>
    <n v="3"/>
  </r>
  <r>
    <s v="KR3500928"/>
    <n v="49"/>
    <n v="1"/>
    <n v="1217.7"/>
    <n v="2"/>
    <n v="1"/>
    <n v="1"/>
    <x v="8"/>
    <n v="4"/>
  </r>
  <r>
    <s v="KR3505104"/>
    <n v="70"/>
    <n v="10"/>
    <n v="17375.399999999998"/>
    <n v="2"/>
    <n v="3"/>
    <n v="3"/>
    <x v="9"/>
    <n v="8"/>
  </r>
  <r>
    <s v="KR3505290"/>
    <n v="280"/>
    <n v="2"/>
    <n v="20507.28"/>
    <n v="1"/>
    <n v="1"/>
    <n v="3"/>
    <x v="20"/>
    <n v="5"/>
  </r>
  <r>
    <s v="KR3507360"/>
    <n v="14"/>
    <n v="20"/>
    <n v="59014.62"/>
    <n v="3"/>
    <n v="3"/>
    <n v="3"/>
    <x v="2"/>
    <n v="9"/>
  </r>
  <r>
    <s v="KR3509760"/>
    <n v="364"/>
    <n v="1"/>
    <n v="1268.8800000000001"/>
    <n v="1"/>
    <n v="1"/>
    <n v="1"/>
    <x v="4"/>
    <n v="3"/>
  </r>
  <r>
    <s v="KR3519420"/>
    <n v="343"/>
    <n v="1"/>
    <n v="201"/>
    <n v="1"/>
    <n v="1"/>
    <n v="1"/>
    <x v="4"/>
    <n v="3"/>
  </r>
  <r>
    <s v="KR3519570"/>
    <n v="455"/>
    <n v="3"/>
    <n v="6435.9599999999991"/>
    <n v="1"/>
    <n v="2"/>
    <n v="2"/>
    <x v="1"/>
    <n v="5"/>
  </r>
  <r>
    <s v="KR3536946"/>
    <n v="630"/>
    <n v="1"/>
    <n v="1335.36"/>
    <n v="1"/>
    <n v="1"/>
    <n v="1"/>
    <x v="4"/>
    <n v="3"/>
  </r>
  <r>
    <s v="KR3537840"/>
    <n v="105"/>
    <n v="6"/>
    <n v="3241.38"/>
    <n v="2"/>
    <n v="2"/>
    <n v="2"/>
    <x v="7"/>
    <n v="6"/>
  </r>
  <r>
    <s v="KR3541314"/>
    <n v="238"/>
    <n v="2"/>
    <n v="2230.62"/>
    <n v="2"/>
    <n v="1"/>
    <n v="1"/>
    <x v="8"/>
    <n v="4"/>
  </r>
  <r>
    <s v="KR3550440"/>
    <n v="238"/>
    <n v="1"/>
    <n v="2203.02"/>
    <n v="2"/>
    <n v="1"/>
    <n v="1"/>
    <x v="8"/>
    <n v="4"/>
  </r>
  <r>
    <s v="KR3557070"/>
    <n v="14"/>
    <n v="8"/>
    <n v="10509.24"/>
    <n v="3"/>
    <n v="3"/>
    <n v="2"/>
    <x v="12"/>
    <n v="8"/>
  </r>
  <r>
    <s v="KR3557904"/>
    <n v="7"/>
    <n v="21"/>
    <n v="11899.8"/>
    <n v="3"/>
    <n v="3"/>
    <n v="2"/>
    <x v="12"/>
    <n v="8"/>
  </r>
  <r>
    <s v="KR3560202"/>
    <n v="28"/>
    <n v="19"/>
    <n v="48709.919999999998"/>
    <n v="3"/>
    <n v="3"/>
    <n v="3"/>
    <x v="2"/>
    <n v="9"/>
  </r>
  <r>
    <s v="KR3580308"/>
    <n v="49"/>
    <n v="17"/>
    <n v="19882.86"/>
    <n v="2"/>
    <n v="3"/>
    <n v="3"/>
    <x v="9"/>
    <n v="8"/>
  </r>
  <r>
    <s v="KR3584286"/>
    <n v="385"/>
    <n v="1"/>
    <n v="3822.78"/>
    <n v="1"/>
    <n v="1"/>
    <n v="2"/>
    <x v="5"/>
    <n v="4"/>
  </r>
  <r>
    <s v="KR3604542"/>
    <n v="259"/>
    <n v="4"/>
    <n v="9412.32"/>
    <n v="2"/>
    <n v="2"/>
    <n v="2"/>
    <x v="7"/>
    <n v="6"/>
  </r>
  <r>
    <s v="KR3606660"/>
    <n v="98"/>
    <n v="6"/>
    <n v="3566.7"/>
    <n v="2"/>
    <n v="2"/>
    <n v="2"/>
    <x v="7"/>
    <n v="6"/>
  </r>
  <r>
    <s v="KR3618438"/>
    <n v="7"/>
    <n v="2649"/>
    <n v="10871951.1"/>
    <n v="3"/>
    <n v="3"/>
    <n v="3"/>
    <x v="2"/>
    <n v="9"/>
  </r>
  <r>
    <s v="KR3626010"/>
    <n v="7"/>
    <n v="3"/>
    <n v="3754.5"/>
    <n v="3"/>
    <n v="2"/>
    <n v="2"/>
    <x v="0"/>
    <n v="7"/>
  </r>
  <r>
    <s v="KR3633456"/>
    <n v="49"/>
    <n v="13"/>
    <n v="13563.779999999997"/>
    <n v="2"/>
    <n v="3"/>
    <n v="3"/>
    <x v="9"/>
    <n v="8"/>
  </r>
  <r>
    <s v="KR3644970"/>
    <n v="0"/>
    <n v="14"/>
    <n v="13832.160000000002"/>
    <n v="3"/>
    <n v="3"/>
    <n v="3"/>
    <x v="2"/>
    <n v="9"/>
  </r>
  <r>
    <s v="KR3649536"/>
    <n v="7"/>
    <n v="10"/>
    <n v="8159.6399999999994"/>
    <n v="3"/>
    <n v="3"/>
    <n v="2"/>
    <x v="12"/>
    <n v="8"/>
  </r>
  <r>
    <s v="KR3652644"/>
    <n v="119"/>
    <n v="1"/>
    <n v="3161.64"/>
    <n v="2"/>
    <n v="1"/>
    <n v="2"/>
    <x v="10"/>
    <n v="5"/>
  </r>
  <r>
    <s v="KR3653484"/>
    <n v="567"/>
    <n v="1"/>
    <n v="2230.2600000000002"/>
    <n v="1"/>
    <n v="1"/>
    <n v="1"/>
    <x v="4"/>
    <n v="3"/>
  </r>
  <r>
    <s v="KR3656058"/>
    <n v="28"/>
    <n v="2"/>
    <n v="3636"/>
    <n v="3"/>
    <n v="1"/>
    <n v="2"/>
    <x v="17"/>
    <n v="6"/>
  </r>
  <r>
    <s v="KR3669966"/>
    <n v="21"/>
    <n v="5"/>
    <n v="21874.38"/>
    <n v="3"/>
    <n v="2"/>
    <n v="3"/>
    <x v="3"/>
    <n v="8"/>
  </r>
  <r>
    <s v="KR3673422"/>
    <n v="217"/>
    <n v="2"/>
    <n v="881.16000000000008"/>
    <n v="2"/>
    <n v="1"/>
    <n v="1"/>
    <x v="8"/>
    <n v="4"/>
  </r>
  <r>
    <s v="KR3679380"/>
    <n v="168"/>
    <n v="2"/>
    <n v="283.62"/>
    <n v="2"/>
    <n v="1"/>
    <n v="1"/>
    <x v="8"/>
    <n v="4"/>
  </r>
  <r>
    <s v="KR3679404"/>
    <n v="7"/>
    <n v="38"/>
    <n v="63853.139999999978"/>
    <n v="3"/>
    <n v="3"/>
    <n v="3"/>
    <x v="2"/>
    <n v="9"/>
  </r>
  <r>
    <s v="KR3683460"/>
    <n v="287"/>
    <n v="2"/>
    <n v="2534.52"/>
    <n v="1"/>
    <n v="1"/>
    <n v="1"/>
    <x v="4"/>
    <n v="3"/>
  </r>
  <r>
    <s v="KR3683472"/>
    <n v="14"/>
    <n v="8"/>
    <n v="5404.0199999999995"/>
    <n v="3"/>
    <n v="3"/>
    <n v="2"/>
    <x v="12"/>
    <n v="8"/>
  </r>
  <r>
    <s v="KR3692688"/>
    <n v="336"/>
    <n v="15"/>
    <n v="10936.56"/>
    <n v="1"/>
    <n v="3"/>
    <n v="2"/>
    <x v="11"/>
    <n v="6"/>
  </r>
  <r>
    <s v="KR3700062"/>
    <n v="42"/>
    <n v="1"/>
    <n v="1217.7"/>
    <n v="3"/>
    <n v="1"/>
    <n v="1"/>
    <x v="19"/>
    <n v="5"/>
  </r>
  <r>
    <s v="KR3736482"/>
    <n v="196"/>
    <n v="3"/>
    <n v="8473.7999999999993"/>
    <n v="2"/>
    <n v="2"/>
    <n v="2"/>
    <x v="7"/>
    <n v="6"/>
  </r>
  <r>
    <s v="KR3741288"/>
    <n v="147"/>
    <n v="5"/>
    <n v="14144.339999999998"/>
    <n v="2"/>
    <n v="2"/>
    <n v="3"/>
    <x v="15"/>
    <n v="7"/>
  </r>
  <r>
    <s v="KR3743124"/>
    <n v="0"/>
    <n v="12"/>
    <n v="16811.88"/>
    <n v="3"/>
    <n v="3"/>
    <n v="3"/>
    <x v="2"/>
    <n v="9"/>
  </r>
  <r>
    <s v="KR3743616"/>
    <n v="224"/>
    <n v="2"/>
    <n v="1857.1799999999998"/>
    <n v="2"/>
    <n v="1"/>
    <n v="1"/>
    <x v="8"/>
    <n v="4"/>
  </r>
  <r>
    <s v="KR3745362"/>
    <n v="280"/>
    <n v="1"/>
    <n v="1199.1600000000001"/>
    <n v="1"/>
    <n v="1"/>
    <n v="1"/>
    <x v="4"/>
    <n v="3"/>
  </r>
  <r>
    <s v="KR3750618"/>
    <n v="7"/>
    <n v="30"/>
    <n v="86594.10000000002"/>
    <n v="3"/>
    <n v="3"/>
    <n v="3"/>
    <x v="2"/>
    <n v="9"/>
  </r>
  <r>
    <s v="KR3753438"/>
    <n v="280"/>
    <n v="2"/>
    <n v="3672.7200000000003"/>
    <n v="1"/>
    <n v="1"/>
    <n v="2"/>
    <x v="5"/>
    <n v="4"/>
  </r>
  <r>
    <s v="KR3764646"/>
    <n v="28"/>
    <n v="20"/>
    <n v="33292.01999999999"/>
    <n v="3"/>
    <n v="3"/>
    <n v="3"/>
    <x v="2"/>
    <n v="9"/>
  </r>
  <r>
    <s v="KR3780912"/>
    <n v="14"/>
    <n v="23"/>
    <n v="10318.68"/>
    <n v="3"/>
    <n v="3"/>
    <n v="2"/>
    <x v="12"/>
    <n v="8"/>
  </r>
  <r>
    <s v="KR3782268"/>
    <n v="7"/>
    <n v="4"/>
    <n v="9673.86"/>
    <n v="3"/>
    <n v="2"/>
    <n v="2"/>
    <x v="0"/>
    <n v="7"/>
  </r>
  <r>
    <s v="KR3786252"/>
    <n v="35"/>
    <n v="23"/>
    <n v="36715.68"/>
    <n v="3"/>
    <n v="3"/>
    <n v="3"/>
    <x v="2"/>
    <n v="9"/>
  </r>
  <r>
    <s v="KR3792426"/>
    <n v="0"/>
    <n v="257"/>
    <n v="478216.97999999957"/>
    <n v="3"/>
    <n v="3"/>
    <n v="3"/>
    <x v="2"/>
    <n v="9"/>
  </r>
  <r>
    <s v="KR3792438"/>
    <n v="427"/>
    <n v="3"/>
    <n v="12533.220000000001"/>
    <n v="1"/>
    <n v="2"/>
    <n v="2"/>
    <x v="1"/>
    <n v="5"/>
  </r>
  <r>
    <s v="KR3795060"/>
    <n v="63"/>
    <n v="13"/>
    <n v="15618.720000000001"/>
    <n v="2"/>
    <n v="3"/>
    <n v="3"/>
    <x v="9"/>
    <n v="8"/>
  </r>
  <r>
    <s v="KR3799554"/>
    <n v="581"/>
    <n v="1"/>
    <n v="3234"/>
    <n v="1"/>
    <n v="1"/>
    <n v="2"/>
    <x v="5"/>
    <n v="4"/>
  </r>
  <r>
    <s v="KR3826284"/>
    <n v="252"/>
    <n v="2"/>
    <n v="1611.66"/>
    <n v="2"/>
    <n v="1"/>
    <n v="1"/>
    <x v="8"/>
    <n v="4"/>
  </r>
  <r>
    <s v="KR3826560"/>
    <n v="413"/>
    <n v="1"/>
    <n v="1258.74"/>
    <n v="1"/>
    <n v="1"/>
    <n v="1"/>
    <x v="4"/>
    <n v="3"/>
  </r>
  <r>
    <s v="KR3828696"/>
    <n v="315"/>
    <n v="7"/>
    <n v="29876.220000000005"/>
    <n v="1"/>
    <n v="2"/>
    <n v="3"/>
    <x v="18"/>
    <n v="6"/>
  </r>
  <r>
    <s v="KR3838560"/>
    <n v="133"/>
    <n v="2"/>
    <n v="2038.02"/>
    <n v="2"/>
    <n v="1"/>
    <n v="1"/>
    <x v="8"/>
    <n v="4"/>
  </r>
  <r>
    <s v="KR3849030"/>
    <n v="119"/>
    <n v="1"/>
    <n v="391.38"/>
    <n v="2"/>
    <n v="1"/>
    <n v="1"/>
    <x v="8"/>
    <n v="4"/>
  </r>
  <r>
    <s v="KR3863898"/>
    <n v="77"/>
    <n v="1"/>
    <n v="1217.7"/>
    <n v="2"/>
    <n v="1"/>
    <n v="1"/>
    <x v="8"/>
    <n v="4"/>
  </r>
  <r>
    <s v="KR3864822"/>
    <n v="336"/>
    <n v="8"/>
    <n v="68273.88"/>
    <n v="1"/>
    <n v="3"/>
    <n v="3"/>
    <x v="22"/>
    <n v="7"/>
  </r>
  <r>
    <s v="KR3869526"/>
    <n v="70"/>
    <n v="4"/>
    <n v="5767.8600000000006"/>
    <n v="2"/>
    <n v="2"/>
    <n v="2"/>
    <x v="7"/>
    <n v="6"/>
  </r>
  <r>
    <s v="KR3869910"/>
    <n v="0"/>
    <n v="21"/>
    <n v="12334.680000000002"/>
    <n v="3"/>
    <n v="3"/>
    <n v="2"/>
    <x v="12"/>
    <n v="8"/>
  </r>
  <r>
    <s v="KR3877164"/>
    <n v="28"/>
    <n v="2"/>
    <n v="3618.7799999999997"/>
    <n v="3"/>
    <n v="1"/>
    <n v="2"/>
    <x v="17"/>
    <n v="6"/>
  </r>
  <r>
    <s v="KR3911808"/>
    <n v="623"/>
    <n v="3"/>
    <n v="7563.9"/>
    <n v="1"/>
    <n v="2"/>
    <n v="2"/>
    <x v="1"/>
    <n v="5"/>
  </r>
  <r>
    <s v="KR3915672"/>
    <n v="301"/>
    <n v="8"/>
    <n v="12113.46"/>
    <n v="1"/>
    <n v="3"/>
    <n v="2"/>
    <x v="11"/>
    <n v="6"/>
  </r>
  <r>
    <s v="KR3918360"/>
    <n v="574"/>
    <n v="1"/>
    <n v="1335.36"/>
    <n v="1"/>
    <n v="1"/>
    <n v="1"/>
    <x v="4"/>
    <n v="3"/>
  </r>
  <r>
    <s v="KR3931254"/>
    <n v="315"/>
    <n v="1"/>
    <n v="2984.1"/>
    <n v="1"/>
    <n v="1"/>
    <n v="1"/>
    <x v="4"/>
    <n v="3"/>
  </r>
  <r>
    <s v="KR3932922"/>
    <n v="28"/>
    <n v="1"/>
    <n v="1208.76"/>
    <n v="3"/>
    <n v="1"/>
    <n v="1"/>
    <x v="19"/>
    <n v="5"/>
  </r>
  <r>
    <s v="KR3934080"/>
    <n v="28"/>
    <n v="35"/>
    <n v="72196.2"/>
    <n v="3"/>
    <n v="3"/>
    <n v="3"/>
    <x v="2"/>
    <n v="9"/>
  </r>
  <r>
    <s v="KR3934794"/>
    <n v="350"/>
    <n v="1"/>
    <n v="1073.94"/>
    <n v="1"/>
    <n v="1"/>
    <n v="1"/>
    <x v="4"/>
    <n v="3"/>
  </r>
  <r>
    <s v="KR3941490"/>
    <n v="168"/>
    <n v="5"/>
    <n v="7615.5600000000013"/>
    <n v="2"/>
    <n v="2"/>
    <n v="2"/>
    <x v="7"/>
    <n v="6"/>
  </r>
  <r>
    <s v="KR3959688"/>
    <n v="14"/>
    <n v="5"/>
    <n v="9264.9600000000009"/>
    <n v="3"/>
    <n v="2"/>
    <n v="2"/>
    <x v="0"/>
    <n v="7"/>
  </r>
  <r>
    <s v="KR3960960"/>
    <n v="238"/>
    <n v="2"/>
    <n v="1701.3000000000002"/>
    <n v="2"/>
    <n v="1"/>
    <n v="1"/>
    <x v="8"/>
    <n v="4"/>
  </r>
  <r>
    <s v="KR3968406"/>
    <n v="245"/>
    <n v="3"/>
    <n v="12637.499999999998"/>
    <n v="2"/>
    <n v="2"/>
    <n v="2"/>
    <x v="7"/>
    <n v="6"/>
  </r>
  <r>
    <s v="KR3976056"/>
    <n v="469"/>
    <n v="2"/>
    <n v="1666.74"/>
    <n v="1"/>
    <n v="1"/>
    <n v="1"/>
    <x v="4"/>
    <n v="3"/>
  </r>
  <r>
    <s v="KR3980538"/>
    <n v="77"/>
    <n v="18"/>
    <n v="34294.379999999997"/>
    <n v="2"/>
    <n v="3"/>
    <n v="3"/>
    <x v="9"/>
    <n v="8"/>
  </r>
  <r>
    <s v="KR4002972"/>
    <n v="518"/>
    <n v="2"/>
    <n v="6534.1200000000008"/>
    <n v="1"/>
    <n v="1"/>
    <n v="2"/>
    <x v="5"/>
    <n v="4"/>
  </r>
  <r>
    <s v="KR4011456"/>
    <n v="140"/>
    <n v="16"/>
    <n v="28577.219999999998"/>
    <n v="2"/>
    <n v="3"/>
    <n v="3"/>
    <x v="9"/>
    <n v="8"/>
  </r>
  <r>
    <s v="KR4012758"/>
    <n v="301"/>
    <n v="2"/>
    <n v="4845.0599999999995"/>
    <n v="1"/>
    <n v="1"/>
    <n v="2"/>
    <x v="5"/>
    <n v="4"/>
  </r>
  <r>
    <s v="KR4015188"/>
    <n v="112"/>
    <n v="1"/>
    <n v="621.17999999999995"/>
    <n v="2"/>
    <n v="1"/>
    <n v="1"/>
    <x v="8"/>
    <n v="4"/>
  </r>
  <r>
    <s v="KR4015404"/>
    <n v="14"/>
    <n v="9"/>
    <n v="4501.4400000000005"/>
    <n v="3"/>
    <n v="3"/>
    <n v="2"/>
    <x v="12"/>
    <n v="8"/>
  </r>
  <r>
    <s v="KR4036374"/>
    <n v="280"/>
    <n v="3"/>
    <n v="12059.52"/>
    <n v="1"/>
    <n v="2"/>
    <n v="2"/>
    <x v="1"/>
    <n v="5"/>
  </r>
  <r>
    <s v="KR4042572"/>
    <n v="399"/>
    <n v="1"/>
    <n v="1882.02"/>
    <n v="1"/>
    <n v="1"/>
    <n v="1"/>
    <x v="4"/>
    <n v="3"/>
  </r>
  <r>
    <s v="KR4056048"/>
    <n v="133"/>
    <n v="8"/>
    <n v="14492.940000000002"/>
    <n v="2"/>
    <n v="3"/>
    <n v="3"/>
    <x v="9"/>
    <n v="8"/>
  </r>
  <r>
    <s v="KR4058856"/>
    <n v="595"/>
    <n v="1"/>
    <n v="3673.62"/>
    <n v="1"/>
    <n v="1"/>
    <n v="2"/>
    <x v="5"/>
    <n v="4"/>
  </r>
  <r>
    <s v="KR4060662"/>
    <n v="7"/>
    <n v="14"/>
    <n v="5909.7"/>
    <n v="3"/>
    <n v="3"/>
    <n v="2"/>
    <x v="12"/>
    <n v="8"/>
  </r>
  <r>
    <s v="KR4061178"/>
    <n v="259"/>
    <n v="2"/>
    <n v="2458.1400000000003"/>
    <n v="2"/>
    <n v="1"/>
    <n v="1"/>
    <x v="8"/>
    <n v="4"/>
  </r>
  <r>
    <s v="KR4065792"/>
    <n v="651"/>
    <n v="1"/>
    <n v="1335.36"/>
    <n v="1"/>
    <n v="1"/>
    <n v="1"/>
    <x v="4"/>
    <n v="3"/>
  </r>
  <r>
    <s v="KR4086984"/>
    <n v="49"/>
    <n v="55"/>
    <n v="149727.66"/>
    <n v="2"/>
    <n v="3"/>
    <n v="3"/>
    <x v="9"/>
    <n v="8"/>
  </r>
  <r>
    <s v="KR4091562"/>
    <n v="7"/>
    <n v="1"/>
    <n v="2435.88"/>
    <n v="3"/>
    <n v="1"/>
    <n v="1"/>
    <x v="19"/>
    <n v="5"/>
  </r>
  <r>
    <s v="KR4092000"/>
    <n v="0"/>
    <n v="32"/>
    <n v="52179.299999999988"/>
    <n v="3"/>
    <n v="3"/>
    <n v="3"/>
    <x v="2"/>
    <n v="9"/>
  </r>
  <r>
    <s v="KR4112346"/>
    <n v="224"/>
    <n v="5"/>
    <n v="6401.28"/>
    <n v="2"/>
    <n v="2"/>
    <n v="2"/>
    <x v="7"/>
    <n v="6"/>
  </r>
  <r>
    <s v="KR4118208"/>
    <n v="14"/>
    <n v="48"/>
    <n v="38558.699999999997"/>
    <n v="3"/>
    <n v="3"/>
    <n v="3"/>
    <x v="2"/>
    <n v="9"/>
  </r>
  <r>
    <s v="KR4137990"/>
    <n v="77"/>
    <n v="1"/>
    <n v="595.98"/>
    <n v="2"/>
    <n v="1"/>
    <n v="1"/>
    <x v="8"/>
    <n v="4"/>
  </r>
  <r>
    <s v="KR4138896"/>
    <n v="70"/>
    <n v="3"/>
    <n v="3716.9399999999996"/>
    <n v="2"/>
    <n v="2"/>
    <n v="2"/>
    <x v="7"/>
    <n v="6"/>
  </r>
  <r>
    <s v="KR4143780"/>
    <n v="343"/>
    <n v="2"/>
    <n v="3645.6"/>
    <n v="1"/>
    <n v="1"/>
    <n v="2"/>
    <x v="5"/>
    <n v="4"/>
  </r>
  <r>
    <s v="KR4154742"/>
    <n v="7"/>
    <n v="19"/>
    <n v="29321.699999999997"/>
    <n v="3"/>
    <n v="3"/>
    <n v="3"/>
    <x v="2"/>
    <n v="9"/>
  </r>
  <r>
    <s v="KR4156266"/>
    <n v="455"/>
    <n v="1"/>
    <n v="647.04"/>
    <n v="1"/>
    <n v="1"/>
    <n v="1"/>
    <x v="4"/>
    <n v="3"/>
  </r>
  <r>
    <s v="KR4159212"/>
    <n v="287"/>
    <n v="3"/>
    <n v="3770.52"/>
    <n v="1"/>
    <n v="2"/>
    <n v="2"/>
    <x v="1"/>
    <n v="5"/>
  </r>
  <r>
    <s v="KR4159554"/>
    <n v="287"/>
    <n v="4"/>
    <n v="941.28000000000009"/>
    <n v="1"/>
    <n v="2"/>
    <n v="1"/>
    <x v="23"/>
    <n v="4"/>
  </r>
  <r>
    <s v="KR4174548"/>
    <n v="196"/>
    <n v="2"/>
    <n v="4366.2"/>
    <n v="2"/>
    <n v="1"/>
    <n v="2"/>
    <x v="10"/>
    <n v="5"/>
  </r>
  <r>
    <s v="KR4175106"/>
    <n v="28"/>
    <n v="8"/>
    <n v="4263.54"/>
    <n v="3"/>
    <n v="3"/>
    <n v="2"/>
    <x v="12"/>
    <n v="8"/>
  </r>
  <r>
    <s v="KR4184472"/>
    <n v="637"/>
    <n v="1"/>
    <n v="1115.4000000000001"/>
    <n v="1"/>
    <n v="1"/>
    <n v="1"/>
    <x v="4"/>
    <n v="3"/>
  </r>
  <r>
    <s v="KR4188954"/>
    <n v="301"/>
    <n v="1"/>
    <n v="5106.4799999999996"/>
    <n v="1"/>
    <n v="1"/>
    <n v="2"/>
    <x v="5"/>
    <n v="4"/>
  </r>
  <r>
    <s v="KR4191444"/>
    <n v="63"/>
    <n v="28"/>
    <n v="65647.680000000008"/>
    <n v="2"/>
    <n v="3"/>
    <n v="3"/>
    <x v="9"/>
    <n v="8"/>
  </r>
  <r>
    <s v="KR4192266"/>
    <n v="161"/>
    <n v="7"/>
    <n v="15697.14"/>
    <n v="2"/>
    <n v="2"/>
    <n v="3"/>
    <x v="15"/>
    <n v="7"/>
  </r>
  <r>
    <s v="KR4196988"/>
    <n v="553"/>
    <n v="1"/>
    <n v="1107.18"/>
    <n v="1"/>
    <n v="1"/>
    <n v="1"/>
    <x v="4"/>
    <n v="3"/>
  </r>
  <r>
    <s v="KR4197420"/>
    <n v="140"/>
    <n v="1"/>
    <n v="1016.7"/>
    <n v="2"/>
    <n v="1"/>
    <n v="1"/>
    <x v="8"/>
    <n v="4"/>
  </r>
  <r>
    <s v="KR4208550"/>
    <n v="658"/>
    <n v="1"/>
    <n v="2635.8"/>
    <n v="1"/>
    <n v="1"/>
    <n v="1"/>
    <x v="4"/>
    <n v="3"/>
  </r>
  <r>
    <s v="KR4209498"/>
    <n v="14"/>
    <n v="1"/>
    <n v="4648.8"/>
    <n v="3"/>
    <n v="1"/>
    <n v="2"/>
    <x v="17"/>
    <n v="6"/>
  </r>
  <r>
    <s v="KR4210794"/>
    <n v="7"/>
    <n v="28"/>
    <n v="174729.66"/>
    <n v="3"/>
    <n v="3"/>
    <n v="3"/>
    <x v="2"/>
    <n v="9"/>
  </r>
  <r>
    <s v="KR4210890"/>
    <n v="168"/>
    <n v="64"/>
    <n v="45847.92"/>
    <n v="2"/>
    <n v="3"/>
    <n v="3"/>
    <x v="9"/>
    <n v="8"/>
  </r>
  <r>
    <s v="KR4217100"/>
    <n v="203"/>
    <n v="2"/>
    <n v="10464.780000000001"/>
    <n v="2"/>
    <n v="1"/>
    <n v="2"/>
    <x v="10"/>
    <n v="5"/>
  </r>
  <r>
    <s v="KR4217376"/>
    <n v="35"/>
    <n v="1"/>
    <n v="1023"/>
    <n v="3"/>
    <n v="1"/>
    <n v="1"/>
    <x v="19"/>
    <n v="5"/>
  </r>
  <r>
    <s v="KR4217952"/>
    <n v="511"/>
    <n v="2"/>
    <n v="2575.56"/>
    <n v="1"/>
    <n v="1"/>
    <n v="1"/>
    <x v="4"/>
    <n v="3"/>
  </r>
  <r>
    <s v="KR4218846"/>
    <n v="644"/>
    <n v="1"/>
    <n v="234.66"/>
    <n v="1"/>
    <n v="1"/>
    <n v="1"/>
    <x v="4"/>
    <n v="3"/>
  </r>
  <r>
    <s v="KR4219170"/>
    <n v="427"/>
    <n v="1"/>
    <n v="3026.04"/>
    <n v="1"/>
    <n v="1"/>
    <n v="2"/>
    <x v="5"/>
    <n v="4"/>
  </r>
  <r>
    <s v="KR4219506"/>
    <n v="441"/>
    <n v="1"/>
    <n v="3809.7"/>
    <n v="1"/>
    <n v="1"/>
    <n v="2"/>
    <x v="5"/>
    <n v="4"/>
  </r>
  <r>
    <s v="KR4219950"/>
    <n v="21"/>
    <n v="6"/>
    <n v="9143.8799999999992"/>
    <n v="3"/>
    <n v="2"/>
    <n v="2"/>
    <x v="0"/>
    <n v="7"/>
  </r>
  <r>
    <s v="KR4224870"/>
    <n v="0"/>
    <n v="417"/>
    <n v="183991.25999999981"/>
    <n v="3"/>
    <n v="3"/>
    <n v="3"/>
    <x v="2"/>
    <n v="9"/>
  </r>
  <r>
    <s v="KR4225626"/>
    <n v="686"/>
    <n v="1"/>
    <n v="414.66"/>
    <n v="1"/>
    <n v="1"/>
    <n v="1"/>
    <x v="4"/>
    <n v="3"/>
  </r>
  <r>
    <s v="KR4225632"/>
    <n v="140"/>
    <n v="3"/>
    <n v="14415.54"/>
    <n v="2"/>
    <n v="2"/>
    <n v="3"/>
    <x v="15"/>
    <n v="7"/>
  </r>
  <r>
    <s v="KR4225668"/>
    <n v="315"/>
    <n v="1"/>
    <n v="122.82"/>
    <n v="1"/>
    <n v="1"/>
    <n v="1"/>
    <x v="4"/>
    <n v="3"/>
  </r>
  <r>
    <s v="KR4230834"/>
    <n v="35"/>
    <n v="86"/>
    <n v="193772.28000000012"/>
    <n v="3"/>
    <n v="3"/>
    <n v="3"/>
    <x v="2"/>
    <n v="9"/>
  </r>
  <r>
    <s v="KR4233300"/>
    <n v="602"/>
    <n v="2"/>
    <n v="2528.04"/>
    <n v="1"/>
    <n v="1"/>
    <n v="1"/>
    <x v="4"/>
    <n v="3"/>
  </r>
  <r>
    <s v="KR4234698"/>
    <n v="28"/>
    <n v="8"/>
    <n v="29826.3"/>
    <n v="3"/>
    <n v="3"/>
    <n v="3"/>
    <x v="2"/>
    <n v="9"/>
  </r>
  <r>
    <s v="KR4239132"/>
    <n v="252"/>
    <n v="2"/>
    <n v="11102.16"/>
    <n v="2"/>
    <n v="1"/>
    <n v="2"/>
    <x v="10"/>
    <n v="5"/>
  </r>
  <r>
    <s v="KR4245582"/>
    <n v="504"/>
    <n v="5"/>
    <n v="3470.3999999999996"/>
    <n v="1"/>
    <n v="2"/>
    <n v="2"/>
    <x v="1"/>
    <n v="5"/>
  </r>
  <r>
    <s v="KR4245594"/>
    <n v="28"/>
    <n v="8"/>
    <n v="12441.66"/>
    <n v="3"/>
    <n v="3"/>
    <n v="2"/>
    <x v="12"/>
    <n v="8"/>
  </r>
  <r>
    <s v="KR4245696"/>
    <n v="7"/>
    <n v="4"/>
    <n v="4142.5200000000004"/>
    <n v="3"/>
    <n v="2"/>
    <n v="2"/>
    <x v="0"/>
    <n v="7"/>
  </r>
  <r>
    <s v="KR4249128"/>
    <n v="462"/>
    <n v="1"/>
    <n v="404.4"/>
    <n v="1"/>
    <n v="1"/>
    <n v="1"/>
    <x v="4"/>
    <n v="3"/>
  </r>
  <r>
    <s v="KR4254528"/>
    <n v="462"/>
    <n v="1"/>
    <n v="5035.8599999999997"/>
    <n v="1"/>
    <n v="1"/>
    <n v="2"/>
    <x v="5"/>
    <n v="4"/>
  </r>
  <r>
    <s v="KR4255578"/>
    <n v="196"/>
    <n v="1"/>
    <n v="362.04"/>
    <n v="2"/>
    <n v="1"/>
    <n v="1"/>
    <x v="8"/>
    <n v="4"/>
  </r>
  <r>
    <s v="KR4257948"/>
    <n v="147"/>
    <n v="12"/>
    <n v="4818.24"/>
    <n v="2"/>
    <n v="3"/>
    <n v="2"/>
    <x v="6"/>
    <n v="7"/>
  </r>
  <r>
    <s v="KR4260306"/>
    <n v="686"/>
    <n v="1"/>
    <n v="2463.96"/>
    <n v="1"/>
    <n v="1"/>
    <n v="1"/>
    <x v="4"/>
    <n v="3"/>
  </r>
  <r>
    <s v="KR4263768"/>
    <n v="287"/>
    <n v="1"/>
    <n v="1206.78"/>
    <n v="1"/>
    <n v="1"/>
    <n v="1"/>
    <x v="4"/>
    <n v="3"/>
  </r>
  <r>
    <s v="KR4264932"/>
    <n v="21"/>
    <n v="3"/>
    <n v="2020.98"/>
    <n v="3"/>
    <n v="2"/>
    <n v="1"/>
    <x v="14"/>
    <n v="6"/>
  </r>
  <r>
    <s v="KR4276896"/>
    <n v="434"/>
    <n v="4"/>
    <n v="3482.16"/>
    <n v="1"/>
    <n v="2"/>
    <n v="2"/>
    <x v="1"/>
    <n v="5"/>
  </r>
  <r>
    <s v="KR4278810"/>
    <n v="266"/>
    <n v="6"/>
    <n v="13049.4"/>
    <n v="2"/>
    <n v="2"/>
    <n v="3"/>
    <x v="15"/>
    <n v="7"/>
  </r>
  <r>
    <s v="KR4280382"/>
    <n v="28"/>
    <n v="19"/>
    <n v="8090.1"/>
    <n v="3"/>
    <n v="3"/>
    <n v="2"/>
    <x v="12"/>
    <n v="8"/>
  </r>
  <r>
    <s v="KR4289028"/>
    <n v="280"/>
    <n v="3"/>
    <n v="3387.3599999999997"/>
    <n v="1"/>
    <n v="2"/>
    <n v="2"/>
    <x v="1"/>
    <n v="5"/>
  </r>
  <r>
    <s v="KR4306482"/>
    <n v="70"/>
    <n v="4"/>
    <n v="1351.38"/>
    <n v="2"/>
    <n v="2"/>
    <n v="1"/>
    <x v="16"/>
    <n v="5"/>
  </r>
  <r>
    <s v="KR4315938"/>
    <n v="504"/>
    <n v="2"/>
    <n v="5564.7"/>
    <n v="1"/>
    <n v="1"/>
    <n v="2"/>
    <x v="5"/>
    <n v="4"/>
  </r>
  <r>
    <s v="KR4317798"/>
    <n v="14"/>
    <n v="36"/>
    <n v="13222.02"/>
    <n v="3"/>
    <n v="3"/>
    <n v="3"/>
    <x v="2"/>
    <n v="9"/>
  </r>
  <r>
    <s v="KR4322742"/>
    <n v="126"/>
    <n v="4"/>
    <n v="6622.5599999999995"/>
    <n v="2"/>
    <n v="2"/>
    <n v="2"/>
    <x v="7"/>
    <n v="6"/>
  </r>
  <r>
    <s v="KR4323876"/>
    <n v="518"/>
    <n v="1"/>
    <n v="2376.06"/>
    <n v="1"/>
    <n v="1"/>
    <n v="1"/>
    <x v="4"/>
    <n v="3"/>
  </r>
  <r>
    <s v="KR4324206"/>
    <n v="63"/>
    <n v="1"/>
    <n v="1217.7"/>
    <n v="2"/>
    <n v="1"/>
    <n v="1"/>
    <x v="8"/>
    <n v="4"/>
  </r>
  <r>
    <s v="KR4356906"/>
    <n v="133"/>
    <n v="6"/>
    <n v="31677.719999999998"/>
    <n v="2"/>
    <n v="2"/>
    <n v="3"/>
    <x v="15"/>
    <n v="7"/>
  </r>
  <r>
    <s v="KR4357686"/>
    <n v="49"/>
    <n v="7"/>
    <n v="11838.84"/>
    <n v="2"/>
    <n v="2"/>
    <n v="2"/>
    <x v="7"/>
    <n v="6"/>
  </r>
  <r>
    <s v="KR4359210"/>
    <n v="567"/>
    <n v="1"/>
    <n v="4006.14"/>
    <n v="1"/>
    <n v="1"/>
    <n v="2"/>
    <x v="5"/>
    <n v="4"/>
  </r>
  <r>
    <s v="KR4361154"/>
    <n v="672"/>
    <n v="1"/>
    <n v="1335.36"/>
    <n v="1"/>
    <n v="1"/>
    <n v="1"/>
    <x v="4"/>
    <n v="3"/>
  </r>
  <r>
    <s v="KR4362126"/>
    <n v="84"/>
    <n v="2"/>
    <n v="6569.2800000000007"/>
    <n v="2"/>
    <n v="1"/>
    <n v="2"/>
    <x v="10"/>
    <n v="5"/>
  </r>
  <r>
    <s v="KR4374066"/>
    <n v="231"/>
    <n v="1"/>
    <n v="1010.28"/>
    <n v="2"/>
    <n v="1"/>
    <n v="1"/>
    <x v="8"/>
    <n v="4"/>
  </r>
  <r>
    <s v="KR4375152"/>
    <n v="231"/>
    <n v="31"/>
    <n v="40373.939999999995"/>
    <n v="2"/>
    <n v="3"/>
    <n v="3"/>
    <x v="9"/>
    <n v="8"/>
  </r>
  <r>
    <s v="KR4384494"/>
    <n v="0"/>
    <n v="7"/>
    <n v="9779.8200000000015"/>
    <n v="3"/>
    <n v="2"/>
    <n v="2"/>
    <x v="0"/>
    <n v="7"/>
  </r>
  <r>
    <s v="KR4392048"/>
    <n v="14"/>
    <n v="1"/>
    <n v="391.26"/>
    <n v="3"/>
    <n v="1"/>
    <n v="1"/>
    <x v="19"/>
    <n v="5"/>
  </r>
  <r>
    <s v="KR4407450"/>
    <n v="434"/>
    <n v="1"/>
    <n v="641.88"/>
    <n v="1"/>
    <n v="1"/>
    <n v="1"/>
    <x v="4"/>
    <n v="3"/>
  </r>
  <r>
    <s v="KR4413756"/>
    <n v="7"/>
    <n v="34"/>
    <n v="75738.120000000024"/>
    <n v="3"/>
    <n v="3"/>
    <n v="3"/>
    <x v="2"/>
    <n v="9"/>
  </r>
  <r>
    <s v="KR4423878"/>
    <n v="84"/>
    <n v="2"/>
    <n v="3465.3"/>
    <n v="2"/>
    <n v="1"/>
    <n v="2"/>
    <x v="10"/>
    <n v="5"/>
  </r>
  <r>
    <s v="KR4427016"/>
    <n v="28"/>
    <n v="5"/>
    <n v="11429.34"/>
    <n v="3"/>
    <n v="2"/>
    <n v="2"/>
    <x v="0"/>
    <n v="7"/>
  </r>
  <r>
    <s v="KR4441614"/>
    <n v="7"/>
    <n v="4"/>
    <n v="7363.44"/>
    <n v="3"/>
    <n v="2"/>
    <n v="2"/>
    <x v="0"/>
    <n v="7"/>
  </r>
  <r>
    <s v="KR4441782"/>
    <n v="462"/>
    <n v="3"/>
    <n v="2157.96"/>
    <n v="1"/>
    <n v="2"/>
    <n v="1"/>
    <x v="23"/>
    <n v="4"/>
  </r>
  <r>
    <s v="KR4441788"/>
    <n v="140"/>
    <n v="6"/>
    <n v="3779.1"/>
    <n v="2"/>
    <n v="2"/>
    <n v="2"/>
    <x v="7"/>
    <n v="6"/>
  </r>
  <r>
    <s v="KR4445412"/>
    <n v="301"/>
    <n v="4"/>
    <n v="8434.08"/>
    <n v="1"/>
    <n v="2"/>
    <n v="2"/>
    <x v="1"/>
    <n v="5"/>
  </r>
  <r>
    <s v="KR4451106"/>
    <n v="259"/>
    <n v="1"/>
    <n v="2398.44"/>
    <n v="2"/>
    <n v="1"/>
    <n v="1"/>
    <x v="8"/>
    <n v="4"/>
  </r>
  <r>
    <s v="KR4455948"/>
    <n v="322"/>
    <n v="2"/>
    <n v="5362.08"/>
    <n v="1"/>
    <n v="1"/>
    <n v="2"/>
    <x v="5"/>
    <n v="4"/>
  </r>
  <r>
    <s v="KR4457676"/>
    <n v="532"/>
    <n v="1"/>
    <n v="1297.2"/>
    <n v="1"/>
    <n v="1"/>
    <n v="1"/>
    <x v="4"/>
    <n v="3"/>
  </r>
  <r>
    <s v="KR4458474"/>
    <n v="154"/>
    <n v="2"/>
    <n v="2267.2799999999997"/>
    <n v="2"/>
    <n v="1"/>
    <n v="1"/>
    <x v="8"/>
    <n v="4"/>
  </r>
  <r>
    <s v="KR4467228"/>
    <n v="70"/>
    <n v="3"/>
    <n v="795.54"/>
    <n v="2"/>
    <n v="2"/>
    <n v="1"/>
    <x v="16"/>
    <n v="5"/>
  </r>
  <r>
    <s v="KR4470396"/>
    <n v="294"/>
    <n v="1"/>
    <n v="1782.42"/>
    <n v="1"/>
    <n v="1"/>
    <n v="1"/>
    <x v="4"/>
    <n v="3"/>
  </r>
  <r>
    <s v="KR4478538"/>
    <n v="525"/>
    <n v="2"/>
    <n v="2632.56"/>
    <n v="1"/>
    <n v="1"/>
    <n v="1"/>
    <x v="4"/>
    <n v="3"/>
  </r>
  <r>
    <s v="KR4481220"/>
    <n v="525"/>
    <n v="1"/>
    <n v="1297.2"/>
    <n v="1"/>
    <n v="1"/>
    <n v="1"/>
    <x v="4"/>
    <n v="3"/>
  </r>
  <r>
    <s v="KR4482498"/>
    <n v="588"/>
    <n v="1"/>
    <n v="1107.9000000000001"/>
    <n v="1"/>
    <n v="1"/>
    <n v="1"/>
    <x v="4"/>
    <n v="3"/>
  </r>
  <r>
    <s v="KR4491906"/>
    <n v="70"/>
    <n v="6"/>
    <n v="9685.44"/>
    <n v="2"/>
    <n v="2"/>
    <n v="2"/>
    <x v="7"/>
    <n v="6"/>
  </r>
  <r>
    <s v="KR4503036"/>
    <n v="350"/>
    <n v="2"/>
    <n v="1059.8400000000001"/>
    <n v="1"/>
    <n v="1"/>
    <n v="1"/>
    <x v="4"/>
    <n v="3"/>
  </r>
  <r>
    <s v="KR4511262"/>
    <n v="0"/>
    <n v="52"/>
    <n v="306204.42"/>
    <n v="3"/>
    <n v="3"/>
    <n v="3"/>
    <x v="2"/>
    <n v="9"/>
  </r>
  <r>
    <s v="KR4512378"/>
    <n v="357"/>
    <n v="1"/>
    <n v="284.64"/>
    <n v="1"/>
    <n v="1"/>
    <n v="1"/>
    <x v="4"/>
    <n v="3"/>
  </r>
  <r>
    <s v="KR4516500"/>
    <n v="70"/>
    <n v="1"/>
    <n v="1800.42"/>
    <n v="2"/>
    <n v="1"/>
    <n v="1"/>
    <x v="8"/>
    <n v="4"/>
  </r>
  <r>
    <s v="KR4519146"/>
    <n v="84"/>
    <n v="2"/>
    <n v="2421.48"/>
    <n v="2"/>
    <n v="1"/>
    <n v="1"/>
    <x v="8"/>
    <n v="4"/>
  </r>
  <r>
    <s v="KR4522512"/>
    <n v="91"/>
    <n v="11"/>
    <n v="13686.78"/>
    <n v="2"/>
    <n v="3"/>
    <n v="3"/>
    <x v="9"/>
    <n v="8"/>
  </r>
  <r>
    <s v="KR4525926"/>
    <n v="357"/>
    <n v="1"/>
    <n v="6052.02"/>
    <n v="1"/>
    <n v="1"/>
    <n v="2"/>
    <x v="5"/>
    <n v="4"/>
  </r>
  <r>
    <s v="KR4525932"/>
    <n v="35"/>
    <n v="5"/>
    <n v="6769.32"/>
    <n v="3"/>
    <n v="2"/>
    <n v="2"/>
    <x v="0"/>
    <n v="7"/>
  </r>
  <r>
    <s v="KR4527936"/>
    <n v="112"/>
    <n v="1"/>
    <n v="1031.22"/>
    <n v="2"/>
    <n v="1"/>
    <n v="1"/>
    <x v="8"/>
    <n v="4"/>
  </r>
  <r>
    <s v="KR4532034"/>
    <n v="42"/>
    <n v="2"/>
    <n v="1500.8400000000001"/>
    <n v="3"/>
    <n v="1"/>
    <n v="1"/>
    <x v="19"/>
    <n v="5"/>
  </r>
  <r>
    <s v="KR4541094"/>
    <n v="245"/>
    <n v="1"/>
    <n v="6223.14"/>
    <n v="2"/>
    <n v="1"/>
    <n v="2"/>
    <x v="10"/>
    <n v="5"/>
  </r>
  <r>
    <s v="KR4547880"/>
    <n v="231"/>
    <n v="1"/>
    <n v="383.4"/>
    <n v="2"/>
    <n v="1"/>
    <n v="1"/>
    <x v="8"/>
    <n v="4"/>
  </r>
  <r>
    <s v="KR4548162"/>
    <n v="217"/>
    <n v="1"/>
    <n v="1010.28"/>
    <n v="2"/>
    <n v="1"/>
    <n v="1"/>
    <x v="8"/>
    <n v="4"/>
  </r>
  <r>
    <s v="KR4557786"/>
    <n v="49"/>
    <n v="1"/>
    <n v="1217.7"/>
    <n v="2"/>
    <n v="1"/>
    <n v="1"/>
    <x v="8"/>
    <n v="4"/>
  </r>
  <r>
    <s v="KR4563516"/>
    <n v="35"/>
    <n v="1"/>
    <n v="1800.42"/>
    <n v="3"/>
    <n v="1"/>
    <n v="1"/>
    <x v="19"/>
    <n v="5"/>
  </r>
  <r>
    <s v="KR699858"/>
    <n v="637"/>
    <n v="1"/>
    <n v="1335.36"/>
    <n v="1"/>
    <n v="1"/>
    <n v="1"/>
    <x v="4"/>
    <n v="3"/>
  </r>
  <r>
    <s v="KR702036"/>
    <n v="196"/>
    <n v="8"/>
    <n v="7190.7000000000007"/>
    <n v="2"/>
    <n v="3"/>
    <n v="2"/>
    <x v="6"/>
    <n v="7"/>
  </r>
  <r>
    <s v="KR702078"/>
    <n v="560"/>
    <n v="1"/>
    <n v="680.82"/>
    <n v="1"/>
    <n v="1"/>
    <n v="1"/>
    <x v="4"/>
    <n v="3"/>
  </r>
  <r>
    <s v="KR702174"/>
    <n v="294"/>
    <n v="25"/>
    <n v="12221.400000000001"/>
    <n v="1"/>
    <n v="3"/>
    <n v="2"/>
    <x v="11"/>
    <n v="6"/>
  </r>
  <r>
    <s v="KR702210"/>
    <n v="0"/>
    <n v="145"/>
    <n v="526509.78"/>
    <n v="3"/>
    <n v="3"/>
    <n v="3"/>
    <x v="2"/>
    <n v="9"/>
  </r>
  <r>
    <s v="KR702216"/>
    <n v="357"/>
    <n v="3"/>
    <n v="6454.44"/>
    <n v="1"/>
    <n v="2"/>
    <n v="2"/>
    <x v="1"/>
    <n v="5"/>
  </r>
  <r>
    <s v="KR702234"/>
    <n v="0"/>
    <n v="57"/>
    <n v="104447.63999999998"/>
    <n v="3"/>
    <n v="3"/>
    <n v="3"/>
    <x v="2"/>
    <n v="9"/>
  </r>
  <r>
    <s v="KR702330"/>
    <n v="21"/>
    <n v="19"/>
    <n v="35656.980000000003"/>
    <n v="3"/>
    <n v="3"/>
    <n v="3"/>
    <x v="2"/>
    <n v="9"/>
  </r>
  <r>
    <s v="KR702630"/>
    <n v="14"/>
    <n v="32"/>
    <n v="70257.599999999991"/>
    <n v="3"/>
    <n v="3"/>
    <n v="3"/>
    <x v="2"/>
    <n v="9"/>
  </r>
  <r>
    <s v="KR702684"/>
    <n v="0"/>
    <n v="114"/>
    <n v="308452.26"/>
    <n v="3"/>
    <n v="3"/>
    <n v="3"/>
    <x v="2"/>
    <n v="9"/>
  </r>
  <r>
    <s v="KR702738"/>
    <n v="7"/>
    <n v="14"/>
    <n v="34165.68"/>
    <n v="3"/>
    <n v="3"/>
    <n v="3"/>
    <x v="2"/>
    <n v="9"/>
  </r>
  <r>
    <s v="KR702804"/>
    <n v="0"/>
    <n v="28"/>
    <n v="63536.22"/>
    <n v="3"/>
    <n v="3"/>
    <n v="3"/>
    <x v="2"/>
    <n v="9"/>
  </r>
  <r>
    <s v="KR702822"/>
    <n v="7"/>
    <n v="20"/>
    <n v="106432.14"/>
    <n v="3"/>
    <n v="3"/>
    <n v="3"/>
    <x v="2"/>
    <n v="9"/>
  </r>
  <r>
    <s v="KR702918"/>
    <n v="7"/>
    <n v="17"/>
    <n v="18148.259999999998"/>
    <n v="3"/>
    <n v="3"/>
    <n v="3"/>
    <x v="2"/>
    <n v="9"/>
  </r>
  <r>
    <s v="KR702936"/>
    <n v="70"/>
    <n v="26"/>
    <n v="105953.63999999997"/>
    <n v="2"/>
    <n v="3"/>
    <n v="3"/>
    <x v="9"/>
    <n v="8"/>
  </r>
  <r>
    <s v="KR703044"/>
    <n v="7"/>
    <n v="31"/>
    <n v="51529.260000000009"/>
    <n v="3"/>
    <n v="3"/>
    <n v="3"/>
    <x v="2"/>
    <n v="9"/>
  </r>
  <r>
    <s v="KR703056"/>
    <n v="511"/>
    <n v="1"/>
    <n v="1287.78"/>
    <n v="1"/>
    <n v="1"/>
    <n v="1"/>
    <x v="4"/>
    <n v="3"/>
  </r>
  <r>
    <s v="KR703506"/>
    <n v="238"/>
    <n v="1"/>
    <n v="612.66"/>
    <n v="2"/>
    <n v="1"/>
    <n v="1"/>
    <x v="8"/>
    <n v="4"/>
  </r>
  <r>
    <s v="KR703644"/>
    <n v="224"/>
    <n v="20"/>
    <n v="43638.119999999995"/>
    <n v="2"/>
    <n v="3"/>
    <n v="3"/>
    <x v="9"/>
    <n v="8"/>
  </r>
  <r>
    <s v="KR703704"/>
    <n v="595"/>
    <n v="5"/>
    <n v="2137.7399999999998"/>
    <n v="1"/>
    <n v="2"/>
    <n v="1"/>
    <x v="23"/>
    <n v="4"/>
  </r>
  <r>
    <s v="KR703884"/>
    <n v="378"/>
    <n v="2"/>
    <n v="14114.4"/>
    <n v="1"/>
    <n v="1"/>
    <n v="3"/>
    <x v="20"/>
    <n v="5"/>
  </r>
  <r>
    <s v="KR704160"/>
    <n v="490"/>
    <n v="2"/>
    <n v="3533.7000000000003"/>
    <n v="1"/>
    <n v="1"/>
    <n v="2"/>
    <x v="5"/>
    <n v="4"/>
  </r>
  <r>
    <s v="KR704370"/>
    <n v="49"/>
    <n v="39"/>
    <n v="105519.35999999999"/>
    <n v="2"/>
    <n v="3"/>
    <n v="3"/>
    <x v="9"/>
    <n v="8"/>
  </r>
  <r>
    <s v="KR704394"/>
    <n v="84"/>
    <n v="9"/>
    <n v="11668.980000000001"/>
    <n v="2"/>
    <n v="3"/>
    <n v="2"/>
    <x v="6"/>
    <n v="7"/>
  </r>
  <r>
    <s v="KR704574"/>
    <n v="308"/>
    <n v="1"/>
    <n v="7294.68"/>
    <n v="1"/>
    <n v="1"/>
    <n v="2"/>
    <x v="5"/>
    <n v="4"/>
  </r>
  <r>
    <s v="KR704628"/>
    <n v="35"/>
    <n v="16"/>
    <n v="61890.360000000008"/>
    <n v="3"/>
    <n v="3"/>
    <n v="3"/>
    <x v="2"/>
    <n v="9"/>
  </r>
  <r>
    <s v="KR704724"/>
    <n v="21"/>
    <n v="9"/>
    <n v="12549.000000000002"/>
    <n v="3"/>
    <n v="3"/>
    <n v="2"/>
    <x v="12"/>
    <n v="8"/>
  </r>
  <r>
    <s v="KR704754"/>
    <n v="301"/>
    <n v="7"/>
    <n v="16744.980000000003"/>
    <n v="1"/>
    <n v="2"/>
    <n v="3"/>
    <x v="18"/>
    <n v="6"/>
  </r>
  <r>
    <s v="KR704886"/>
    <n v="294"/>
    <n v="1"/>
    <n v="1206.78"/>
    <n v="1"/>
    <n v="1"/>
    <n v="1"/>
    <x v="4"/>
    <n v="3"/>
  </r>
  <r>
    <s v="KR705078"/>
    <n v="154"/>
    <n v="4"/>
    <n v="5975.52"/>
    <n v="2"/>
    <n v="2"/>
    <n v="2"/>
    <x v="7"/>
    <n v="6"/>
  </r>
  <r>
    <s v="KR705108"/>
    <n v="273"/>
    <n v="1"/>
    <n v="178.5"/>
    <n v="1"/>
    <n v="1"/>
    <n v="1"/>
    <x v="4"/>
    <n v="3"/>
  </r>
  <r>
    <s v="KR705360"/>
    <n v="0"/>
    <n v="163"/>
    <n v="491606.4600000002"/>
    <n v="3"/>
    <n v="3"/>
    <n v="3"/>
    <x v="2"/>
    <n v="9"/>
  </r>
  <r>
    <s v="KR705426"/>
    <n v="378"/>
    <n v="5"/>
    <n v="8059.74"/>
    <n v="1"/>
    <n v="2"/>
    <n v="2"/>
    <x v="1"/>
    <n v="5"/>
  </r>
  <r>
    <s v="KR705450"/>
    <n v="147"/>
    <n v="4"/>
    <n v="6899.34"/>
    <n v="2"/>
    <n v="2"/>
    <n v="2"/>
    <x v="7"/>
    <n v="6"/>
  </r>
  <r>
    <s v="KR705456"/>
    <n v="7"/>
    <n v="5"/>
    <n v="3331.38"/>
    <n v="3"/>
    <n v="2"/>
    <n v="2"/>
    <x v="0"/>
    <n v="7"/>
  </r>
  <r>
    <s v="KR705462"/>
    <n v="0"/>
    <n v="86"/>
    <n v="65373.420000000027"/>
    <n v="3"/>
    <n v="3"/>
    <n v="3"/>
    <x v="2"/>
    <n v="9"/>
  </r>
  <r>
    <s v="KR705468"/>
    <n v="21"/>
    <n v="12"/>
    <n v="36927.599999999999"/>
    <n v="3"/>
    <n v="3"/>
    <n v="3"/>
    <x v="2"/>
    <n v="9"/>
  </r>
  <r>
    <s v="KR705612"/>
    <n v="399"/>
    <n v="1"/>
    <n v="3822.78"/>
    <n v="1"/>
    <n v="1"/>
    <n v="2"/>
    <x v="5"/>
    <n v="4"/>
  </r>
  <r>
    <s v="KR705708"/>
    <n v="105"/>
    <n v="39"/>
    <n v="111570.48000000001"/>
    <n v="2"/>
    <n v="3"/>
    <n v="3"/>
    <x v="9"/>
    <n v="8"/>
  </r>
  <r>
    <s v="KR706056"/>
    <n v="63"/>
    <n v="33"/>
    <n v="142362.12000000002"/>
    <n v="2"/>
    <n v="3"/>
    <n v="3"/>
    <x v="9"/>
    <n v="8"/>
  </r>
  <r>
    <s v="KR706068"/>
    <n v="364"/>
    <n v="1"/>
    <n v="3114.6"/>
    <n v="1"/>
    <n v="1"/>
    <n v="2"/>
    <x v="5"/>
    <n v="4"/>
  </r>
  <r>
    <s v="KR706404"/>
    <n v="0"/>
    <n v="64"/>
    <n v="55557.000000000007"/>
    <n v="3"/>
    <n v="3"/>
    <n v="3"/>
    <x v="2"/>
    <n v="9"/>
  </r>
  <r>
    <s v="KR706584"/>
    <n v="441"/>
    <n v="2"/>
    <n v="17625.599999999999"/>
    <n v="1"/>
    <n v="1"/>
    <n v="3"/>
    <x v="20"/>
    <n v="5"/>
  </r>
  <r>
    <s v="KR706776"/>
    <n v="84"/>
    <n v="1"/>
    <n v="356.76"/>
    <n v="2"/>
    <n v="1"/>
    <n v="1"/>
    <x v="8"/>
    <n v="4"/>
  </r>
  <r>
    <s v="KR706854"/>
    <n v="21"/>
    <n v="6"/>
    <n v="2311.0800000000004"/>
    <n v="3"/>
    <n v="2"/>
    <n v="1"/>
    <x v="14"/>
    <n v="6"/>
  </r>
  <r>
    <s v="KR707178"/>
    <n v="0"/>
    <n v="9"/>
    <n v="21408.78"/>
    <n v="3"/>
    <n v="3"/>
    <n v="3"/>
    <x v="2"/>
    <n v="9"/>
  </r>
  <r>
    <s v="KR707292"/>
    <n v="14"/>
    <n v="17"/>
    <n v="36176.519999999997"/>
    <n v="3"/>
    <n v="3"/>
    <n v="3"/>
    <x v="2"/>
    <n v="9"/>
  </r>
  <r>
    <s v="KR707610"/>
    <n v="392"/>
    <n v="1"/>
    <n v="34844.400000000001"/>
    <n v="1"/>
    <n v="1"/>
    <n v="3"/>
    <x v="20"/>
    <n v="5"/>
  </r>
  <r>
    <s v="KR707784"/>
    <n v="203"/>
    <n v="3"/>
    <n v="13525.26"/>
    <n v="2"/>
    <n v="2"/>
    <n v="3"/>
    <x v="15"/>
    <n v="7"/>
  </r>
  <r>
    <s v="KR708042"/>
    <n v="259"/>
    <n v="2"/>
    <n v="6463.68"/>
    <n v="2"/>
    <n v="1"/>
    <n v="2"/>
    <x v="10"/>
    <n v="5"/>
  </r>
  <r>
    <s v="KR708186"/>
    <n v="623"/>
    <n v="3"/>
    <n v="842.88"/>
    <n v="1"/>
    <n v="2"/>
    <n v="1"/>
    <x v="23"/>
    <n v="4"/>
  </r>
  <r>
    <s v="KR708456"/>
    <n v="63"/>
    <n v="1"/>
    <n v="3733.92"/>
    <n v="2"/>
    <n v="1"/>
    <n v="2"/>
    <x v="10"/>
    <n v="5"/>
  </r>
  <r>
    <s v="KR708510"/>
    <n v="385"/>
    <n v="1"/>
    <n v="7645.5"/>
    <n v="1"/>
    <n v="1"/>
    <n v="2"/>
    <x v="5"/>
    <n v="4"/>
  </r>
  <r>
    <s v="KR708534"/>
    <n v="0"/>
    <n v="36"/>
    <n v="42495.000000000007"/>
    <n v="3"/>
    <n v="3"/>
    <n v="3"/>
    <x v="2"/>
    <n v="9"/>
  </r>
  <r>
    <s v="KR708654"/>
    <n v="252"/>
    <n v="15"/>
    <n v="60080.280000000013"/>
    <n v="2"/>
    <n v="3"/>
    <n v="3"/>
    <x v="9"/>
    <n v="8"/>
  </r>
  <r>
    <s v="KR708768"/>
    <n v="385"/>
    <n v="1"/>
    <n v="285.89999999999998"/>
    <n v="1"/>
    <n v="1"/>
    <n v="1"/>
    <x v="4"/>
    <n v="3"/>
  </r>
  <r>
    <s v="KR708780"/>
    <n v="0"/>
    <n v="420"/>
    <n v="876023.69999999937"/>
    <n v="3"/>
    <n v="3"/>
    <n v="3"/>
    <x v="2"/>
    <n v="9"/>
  </r>
  <r>
    <s v="KR708894"/>
    <n v="287"/>
    <n v="2"/>
    <n v="2861.2799999999997"/>
    <n v="1"/>
    <n v="1"/>
    <n v="1"/>
    <x v="4"/>
    <n v="3"/>
  </r>
  <r>
    <s v="KR708996"/>
    <n v="70"/>
    <n v="2"/>
    <n v="3677.6400000000003"/>
    <n v="2"/>
    <n v="1"/>
    <n v="2"/>
    <x v="10"/>
    <n v="5"/>
  </r>
  <r>
    <s v="KR709080"/>
    <n v="49"/>
    <n v="17"/>
    <n v="13680.659999999998"/>
    <n v="2"/>
    <n v="3"/>
    <n v="3"/>
    <x v="9"/>
    <n v="8"/>
  </r>
  <r>
    <s v="KR709104"/>
    <n v="287"/>
    <n v="2"/>
    <n v="3830.46"/>
    <n v="1"/>
    <n v="1"/>
    <n v="2"/>
    <x v="5"/>
    <n v="4"/>
  </r>
  <r>
    <s v="KR709122"/>
    <n v="357"/>
    <n v="3"/>
    <n v="1226.0999999999999"/>
    <n v="1"/>
    <n v="2"/>
    <n v="1"/>
    <x v="23"/>
    <n v="4"/>
  </r>
  <r>
    <s v="KR709266"/>
    <n v="70"/>
    <n v="7"/>
    <n v="11088.42"/>
    <n v="2"/>
    <n v="2"/>
    <n v="2"/>
    <x v="7"/>
    <n v="6"/>
  </r>
  <r>
    <s v="KR709416"/>
    <n v="7"/>
    <n v="54"/>
    <n v="139627.25999999998"/>
    <n v="3"/>
    <n v="3"/>
    <n v="3"/>
    <x v="2"/>
    <n v="9"/>
  </r>
  <r>
    <s v="KR709824"/>
    <n v="42"/>
    <n v="27"/>
    <n v="10686.599999999995"/>
    <n v="3"/>
    <n v="3"/>
    <n v="2"/>
    <x v="12"/>
    <n v="8"/>
  </r>
  <r>
    <s v="KR709866"/>
    <n v="217"/>
    <n v="2"/>
    <n v="1014.24"/>
    <n v="2"/>
    <n v="1"/>
    <n v="1"/>
    <x v="8"/>
    <n v="4"/>
  </r>
  <r>
    <s v="KR710400"/>
    <n v="595"/>
    <n v="1"/>
    <n v="2598.84"/>
    <n v="1"/>
    <n v="1"/>
    <n v="1"/>
    <x v="4"/>
    <n v="3"/>
  </r>
  <r>
    <s v="KR710478"/>
    <n v="175"/>
    <n v="8"/>
    <n v="44364.9"/>
    <n v="2"/>
    <n v="3"/>
    <n v="3"/>
    <x v="9"/>
    <n v="8"/>
  </r>
  <r>
    <s v="KR711234"/>
    <n v="294"/>
    <n v="5"/>
    <n v="15436.499999999998"/>
    <n v="1"/>
    <n v="2"/>
    <n v="3"/>
    <x v="18"/>
    <n v="6"/>
  </r>
  <r>
    <s v="KR711270"/>
    <n v="21"/>
    <n v="5"/>
    <n v="7450.0800000000008"/>
    <n v="3"/>
    <n v="2"/>
    <n v="2"/>
    <x v="0"/>
    <n v="7"/>
  </r>
  <r>
    <s v="KR711450"/>
    <n v="119"/>
    <n v="7"/>
    <n v="9850.7999999999993"/>
    <n v="2"/>
    <n v="2"/>
    <n v="2"/>
    <x v="7"/>
    <n v="6"/>
  </r>
  <r>
    <s v="KR711894"/>
    <n v="0"/>
    <n v="62"/>
    <n v="169008.48000000007"/>
    <n v="3"/>
    <n v="3"/>
    <n v="3"/>
    <x v="2"/>
    <n v="9"/>
  </r>
  <r>
    <s v="KR711984"/>
    <n v="35"/>
    <n v="30"/>
    <n v="113944.13999999998"/>
    <n v="3"/>
    <n v="3"/>
    <n v="3"/>
    <x v="2"/>
    <n v="9"/>
  </r>
  <r>
    <s v="KR712098"/>
    <n v="14"/>
    <n v="34"/>
    <n v="51358.44"/>
    <n v="3"/>
    <n v="3"/>
    <n v="3"/>
    <x v="2"/>
    <n v="9"/>
  </r>
  <r>
    <s v="KR712200"/>
    <n v="42"/>
    <n v="7"/>
    <n v="14512.559999999998"/>
    <n v="3"/>
    <n v="2"/>
    <n v="3"/>
    <x v="3"/>
    <n v="8"/>
  </r>
  <r>
    <s v="KR712296"/>
    <n v="168"/>
    <n v="22"/>
    <n v="42552.419999999991"/>
    <n v="2"/>
    <n v="3"/>
    <n v="3"/>
    <x v="9"/>
    <n v="8"/>
  </r>
  <r>
    <s v="KR712338"/>
    <n v="49"/>
    <n v="5"/>
    <n v="12540.18"/>
    <n v="2"/>
    <n v="2"/>
    <n v="2"/>
    <x v="7"/>
    <n v="6"/>
  </r>
  <r>
    <s v="KR712482"/>
    <n v="14"/>
    <n v="46"/>
    <n v="18532.86"/>
    <n v="3"/>
    <n v="3"/>
    <n v="3"/>
    <x v="2"/>
    <n v="9"/>
  </r>
  <r>
    <s v="KR712536"/>
    <n v="126"/>
    <n v="11"/>
    <n v="25617.359999999997"/>
    <n v="2"/>
    <n v="3"/>
    <n v="3"/>
    <x v="9"/>
    <n v="8"/>
  </r>
  <r>
    <s v="KR712644"/>
    <n v="182"/>
    <n v="4"/>
    <n v="657.54"/>
    <n v="2"/>
    <n v="2"/>
    <n v="1"/>
    <x v="16"/>
    <n v="5"/>
  </r>
  <r>
    <s v="KR712932"/>
    <n v="0"/>
    <n v="46"/>
    <n v="81020.459999999992"/>
    <n v="3"/>
    <n v="3"/>
    <n v="3"/>
    <x v="2"/>
    <n v="9"/>
  </r>
  <r>
    <s v="KR713514"/>
    <n v="238"/>
    <n v="8"/>
    <n v="13261.8"/>
    <n v="2"/>
    <n v="3"/>
    <n v="3"/>
    <x v="9"/>
    <n v="8"/>
  </r>
  <r>
    <s v="KR713544"/>
    <n v="203"/>
    <n v="2"/>
    <n v="1872.42"/>
    <n v="2"/>
    <n v="1"/>
    <n v="1"/>
    <x v="8"/>
    <n v="4"/>
  </r>
  <r>
    <s v="KR713700"/>
    <n v="126"/>
    <n v="4"/>
    <n v="3225.18"/>
    <n v="2"/>
    <n v="2"/>
    <n v="2"/>
    <x v="7"/>
    <n v="6"/>
  </r>
  <r>
    <s v="KR713718"/>
    <n v="7"/>
    <n v="25"/>
    <n v="80443.02"/>
    <n v="3"/>
    <n v="3"/>
    <n v="3"/>
    <x v="2"/>
    <n v="9"/>
  </r>
  <r>
    <s v="KR713754"/>
    <n v="28"/>
    <n v="15"/>
    <n v="44813.279999999999"/>
    <n v="3"/>
    <n v="3"/>
    <n v="3"/>
    <x v="2"/>
    <n v="9"/>
  </r>
  <r>
    <s v="KR714054"/>
    <n v="28"/>
    <n v="2"/>
    <n v="420.41999999999996"/>
    <n v="3"/>
    <n v="1"/>
    <n v="1"/>
    <x v="19"/>
    <n v="5"/>
  </r>
  <r>
    <s v="KR714084"/>
    <n v="98"/>
    <n v="2"/>
    <n v="3682.44"/>
    <n v="2"/>
    <n v="1"/>
    <n v="2"/>
    <x v="10"/>
    <n v="5"/>
  </r>
  <r>
    <s v="KR714474"/>
    <n v="28"/>
    <n v="3"/>
    <n v="4349.28"/>
    <n v="3"/>
    <n v="2"/>
    <n v="2"/>
    <x v="0"/>
    <n v="7"/>
  </r>
  <r>
    <s v="KR714660"/>
    <n v="42"/>
    <n v="23"/>
    <n v="83689.98"/>
    <n v="3"/>
    <n v="3"/>
    <n v="3"/>
    <x v="2"/>
    <n v="9"/>
  </r>
  <r>
    <s v="KR714942"/>
    <n v="0"/>
    <n v="11"/>
    <n v="36871.74"/>
    <n v="3"/>
    <n v="3"/>
    <n v="3"/>
    <x v="2"/>
    <n v="9"/>
  </r>
  <r>
    <s v="KR715032"/>
    <n v="322"/>
    <n v="4"/>
    <n v="9954.9"/>
    <n v="1"/>
    <n v="2"/>
    <n v="2"/>
    <x v="1"/>
    <n v="5"/>
  </r>
  <r>
    <s v="KR715152"/>
    <n v="0"/>
    <n v="20"/>
    <n v="59921.460000000006"/>
    <n v="3"/>
    <n v="3"/>
    <n v="3"/>
    <x v="2"/>
    <n v="9"/>
  </r>
  <r>
    <s v="KR715722"/>
    <n v="21"/>
    <n v="11"/>
    <n v="14925.840000000002"/>
    <n v="3"/>
    <n v="3"/>
    <n v="3"/>
    <x v="2"/>
    <n v="9"/>
  </r>
  <r>
    <s v="KR716196"/>
    <n v="98"/>
    <n v="6"/>
    <n v="8149.02"/>
    <n v="2"/>
    <n v="2"/>
    <n v="2"/>
    <x v="7"/>
    <n v="6"/>
  </r>
  <r>
    <s v="KR716574"/>
    <n v="217"/>
    <n v="1"/>
    <n v="613.44000000000005"/>
    <n v="2"/>
    <n v="1"/>
    <n v="1"/>
    <x v="8"/>
    <n v="4"/>
  </r>
  <r>
    <s v="KR716706"/>
    <n v="133"/>
    <n v="1"/>
    <n v="2996.82"/>
    <n v="2"/>
    <n v="1"/>
    <n v="1"/>
    <x v="8"/>
    <n v="4"/>
  </r>
  <r>
    <s v="KR717612"/>
    <n v="84"/>
    <n v="24"/>
    <n v="33160.319999999992"/>
    <n v="2"/>
    <n v="3"/>
    <n v="3"/>
    <x v="9"/>
    <n v="8"/>
  </r>
  <r>
    <s v="KR717702"/>
    <n v="273"/>
    <n v="5"/>
    <n v="25300.379999999997"/>
    <n v="1"/>
    <n v="2"/>
    <n v="3"/>
    <x v="18"/>
    <n v="6"/>
  </r>
  <r>
    <s v="KR717888"/>
    <n v="238"/>
    <n v="6"/>
    <n v="9899.1"/>
    <n v="2"/>
    <n v="2"/>
    <n v="2"/>
    <x v="7"/>
    <n v="6"/>
  </r>
  <r>
    <s v="KR717900"/>
    <n v="399"/>
    <n v="1"/>
    <n v="1115.8800000000001"/>
    <n v="1"/>
    <n v="1"/>
    <n v="1"/>
    <x v="4"/>
    <n v="3"/>
  </r>
  <r>
    <s v="KR717924"/>
    <n v="70"/>
    <n v="7"/>
    <n v="57291.42"/>
    <n v="2"/>
    <n v="2"/>
    <n v="3"/>
    <x v="15"/>
    <n v="7"/>
  </r>
  <r>
    <s v="KR717930"/>
    <n v="168"/>
    <n v="6"/>
    <n v="14586.420000000002"/>
    <n v="2"/>
    <n v="2"/>
    <n v="3"/>
    <x v="15"/>
    <n v="7"/>
  </r>
  <r>
    <s v="KR718086"/>
    <n v="0"/>
    <n v="66"/>
    <n v="235780.14000000004"/>
    <n v="3"/>
    <n v="3"/>
    <n v="3"/>
    <x v="2"/>
    <n v="9"/>
  </r>
  <r>
    <s v="KR718098"/>
    <n v="462"/>
    <n v="2"/>
    <n v="3565.2"/>
    <n v="1"/>
    <n v="1"/>
    <n v="2"/>
    <x v="5"/>
    <n v="4"/>
  </r>
  <r>
    <s v="KR718152"/>
    <n v="0"/>
    <n v="327"/>
    <n v="386034.60000000044"/>
    <n v="3"/>
    <n v="3"/>
    <n v="3"/>
    <x v="2"/>
    <n v="9"/>
  </r>
  <r>
    <s v="KR718374"/>
    <n v="399"/>
    <n v="1"/>
    <n v="578.16"/>
    <n v="1"/>
    <n v="1"/>
    <n v="1"/>
    <x v="4"/>
    <n v="3"/>
  </r>
  <r>
    <s v="KR718446"/>
    <n v="70"/>
    <n v="9"/>
    <n v="13163.699999999999"/>
    <n v="2"/>
    <n v="3"/>
    <n v="3"/>
    <x v="9"/>
    <n v="8"/>
  </r>
  <r>
    <s v="KR718500"/>
    <n v="49"/>
    <n v="6"/>
    <n v="24280.980000000003"/>
    <n v="2"/>
    <n v="2"/>
    <n v="3"/>
    <x v="15"/>
    <n v="7"/>
  </r>
  <r>
    <s v="KR718686"/>
    <n v="91"/>
    <n v="11"/>
    <n v="20823"/>
    <n v="2"/>
    <n v="3"/>
    <n v="3"/>
    <x v="9"/>
    <n v="8"/>
  </r>
  <r>
    <s v="KR718962"/>
    <n v="147"/>
    <n v="12"/>
    <n v="28271.46"/>
    <n v="2"/>
    <n v="3"/>
    <n v="3"/>
    <x v="9"/>
    <n v="8"/>
  </r>
  <r>
    <s v="KR719022"/>
    <n v="0"/>
    <n v="96"/>
    <n v="46850.639999999992"/>
    <n v="3"/>
    <n v="3"/>
    <n v="3"/>
    <x v="2"/>
    <n v="9"/>
  </r>
  <r>
    <s v="KR719166"/>
    <n v="91"/>
    <n v="3"/>
    <n v="2648.34"/>
    <n v="2"/>
    <n v="2"/>
    <n v="1"/>
    <x v="16"/>
    <n v="5"/>
  </r>
  <r>
    <s v="KR719724"/>
    <n v="280"/>
    <n v="3"/>
    <n v="4763.82"/>
    <n v="1"/>
    <n v="2"/>
    <n v="2"/>
    <x v="1"/>
    <n v="5"/>
  </r>
  <r>
    <s v="KR719976"/>
    <n v="525"/>
    <n v="1"/>
    <n v="1097.8800000000001"/>
    <n v="1"/>
    <n v="1"/>
    <n v="1"/>
    <x v="4"/>
    <n v="3"/>
  </r>
  <r>
    <s v="KR720036"/>
    <n v="70"/>
    <n v="3"/>
    <n v="42687"/>
    <n v="2"/>
    <n v="2"/>
    <n v="3"/>
    <x v="15"/>
    <n v="7"/>
  </r>
  <r>
    <s v="KR720186"/>
    <n v="560"/>
    <n v="1"/>
    <n v="5351.58"/>
    <n v="1"/>
    <n v="1"/>
    <n v="2"/>
    <x v="5"/>
    <n v="4"/>
  </r>
  <r>
    <s v="KR720672"/>
    <n v="91"/>
    <n v="5"/>
    <n v="13130.34"/>
    <n v="2"/>
    <n v="2"/>
    <n v="3"/>
    <x v="15"/>
    <n v="7"/>
  </r>
  <r>
    <s v="KR720708"/>
    <n v="21"/>
    <n v="70"/>
    <n v="59080.38"/>
    <n v="3"/>
    <n v="3"/>
    <n v="3"/>
    <x v="2"/>
    <n v="9"/>
  </r>
  <r>
    <s v="KR720840"/>
    <n v="266"/>
    <n v="4"/>
    <n v="404.40000000000009"/>
    <n v="2"/>
    <n v="2"/>
    <n v="1"/>
    <x v="16"/>
    <n v="5"/>
  </r>
  <r>
    <s v="KR721512"/>
    <n v="28"/>
    <n v="41"/>
    <n v="15719.520000000004"/>
    <n v="3"/>
    <n v="3"/>
    <n v="3"/>
    <x v="2"/>
    <n v="9"/>
  </r>
  <r>
    <s v="KR721590"/>
    <n v="42"/>
    <n v="1"/>
    <n v="616.26"/>
    <n v="3"/>
    <n v="1"/>
    <n v="1"/>
    <x v="19"/>
    <n v="5"/>
  </r>
  <r>
    <s v="KR721656"/>
    <n v="14"/>
    <n v="4"/>
    <n v="5482.92"/>
    <n v="3"/>
    <n v="2"/>
    <n v="2"/>
    <x v="0"/>
    <n v="7"/>
  </r>
  <r>
    <s v="KR722280"/>
    <n v="364"/>
    <n v="1"/>
    <n v="409.26"/>
    <n v="1"/>
    <n v="1"/>
    <n v="1"/>
    <x v="4"/>
    <n v="3"/>
  </r>
  <r>
    <s v="KR722418"/>
    <n v="343"/>
    <n v="10"/>
    <n v="34975.86"/>
    <n v="1"/>
    <n v="3"/>
    <n v="3"/>
    <x v="22"/>
    <n v="7"/>
  </r>
  <r>
    <s v="KR722658"/>
    <n v="294"/>
    <n v="1"/>
    <n v="1206.78"/>
    <n v="1"/>
    <n v="1"/>
    <n v="1"/>
    <x v="4"/>
    <n v="3"/>
  </r>
  <r>
    <s v="KR723180"/>
    <n v="168"/>
    <n v="14"/>
    <n v="16419.72"/>
    <n v="2"/>
    <n v="3"/>
    <n v="3"/>
    <x v="9"/>
    <n v="8"/>
  </r>
  <r>
    <s v="KR723192"/>
    <n v="42"/>
    <n v="4"/>
    <n v="2590.08"/>
    <n v="3"/>
    <n v="2"/>
    <n v="1"/>
    <x v="14"/>
    <n v="6"/>
  </r>
  <r>
    <s v="KR723390"/>
    <n v="7"/>
    <n v="67"/>
    <n v="92243.51999999999"/>
    <n v="3"/>
    <n v="3"/>
    <n v="3"/>
    <x v="2"/>
    <n v="9"/>
  </r>
  <r>
    <s v="KR723552"/>
    <n v="112"/>
    <n v="10"/>
    <n v="12672.599999999999"/>
    <n v="2"/>
    <n v="3"/>
    <n v="2"/>
    <x v="6"/>
    <n v="7"/>
  </r>
  <r>
    <s v="KR723822"/>
    <n v="364"/>
    <n v="2"/>
    <n v="3812.1000000000004"/>
    <n v="1"/>
    <n v="1"/>
    <n v="2"/>
    <x v="5"/>
    <n v="4"/>
  </r>
  <r>
    <s v="KR723996"/>
    <n v="7"/>
    <n v="7"/>
    <n v="10063.26"/>
    <n v="3"/>
    <n v="2"/>
    <n v="2"/>
    <x v="0"/>
    <n v="7"/>
  </r>
  <r>
    <s v="KR724080"/>
    <n v="56"/>
    <n v="17"/>
    <n v="91041.839999999982"/>
    <n v="2"/>
    <n v="3"/>
    <n v="3"/>
    <x v="9"/>
    <n v="8"/>
  </r>
  <r>
    <s v="KR724170"/>
    <n v="581"/>
    <n v="1"/>
    <n v="2635.2"/>
    <n v="1"/>
    <n v="1"/>
    <n v="1"/>
    <x v="4"/>
    <n v="3"/>
  </r>
  <r>
    <s v="KR724230"/>
    <n v="637"/>
    <n v="1"/>
    <n v="1051.32"/>
    <n v="1"/>
    <n v="1"/>
    <n v="1"/>
    <x v="4"/>
    <n v="3"/>
  </r>
  <r>
    <s v="KR724974"/>
    <n v="0"/>
    <n v="236"/>
    <n v="780258.53999999957"/>
    <n v="3"/>
    <n v="3"/>
    <n v="3"/>
    <x v="2"/>
    <n v="9"/>
  </r>
  <r>
    <s v="KR725136"/>
    <n v="70"/>
    <n v="15"/>
    <n v="10186.98"/>
    <n v="2"/>
    <n v="3"/>
    <n v="2"/>
    <x v="6"/>
    <n v="7"/>
  </r>
  <r>
    <s v="KR725742"/>
    <n v="252"/>
    <n v="4"/>
    <n v="1223.04"/>
    <n v="2"/>
    <n v="2"/>
    <n v="1"/>
    <x v="16"/>
    <n v="5"/>
  </r>
  <r>
    <s v="KR726126"/>
    <n v="567"/>
    <n v="2"/>
    <n v="5466.66"/>
    <n v="1"/>
    <n v="1"/>
    <n v="2"/>
    <x v="5"/>
    <n v="4"/>
  </r>
  <r>
    <s v="KR726450"/>
    <n v="301"/>
    <n v="4"/>
    <n v="6125.3399999999992"/>
    <n v="1"/>
    <n v="2"/>
    <n v="2"/>
    <x v="1"/>
    <n v="5"/>
  </r>
  <r>
    <s v="KR730284"/>
    <n v="28"/>
    <n v="28"/>
    <n v="55795.380000000005"/>
    <n v="3"/>
    <n v="3"/>
    <n v="3"/>
    <x v="2"/>
    <n v="9"/>
  </r>
  <r>
    <s v="KR757332"/>
    <n v="14"/>
    <n v="86"/>
    <n v="61857.060000000019"/>
    <n v="3"/>
    <n v="3"/>
    <n v="3"/>
    <x v="2"/>
    <n v="9"/>
  </r>
  <r>
    <s v="KR763782"/>
    <n v="0"/>
    <n v="73"/>
    <n v="125895.35999999994"/>
    <n v="3"/>
    <n v="3"/>
    <n v="3"/>
    <x v="2"/>
    <n v="9"/>
  </r>
  <r>
    <s v="KR765942"/>
    <n v="7"/>
    <n v="45"/>
    <n v="86364.959999999977"/>
    <n v="3"/>
    <n v="3"/>
    <n v="3"/>
    <x v="2"/>
    <n v="9"/>
  </r>
  <r>
    <s v="KR765978"/>
    <n v="91"/>
    <n v="6"/>
    <n v="33320.76"/>
    <n v="2"/>
    <n v="2"/>
    <n v="3"/>
    <x v="15"/>
    <n v="7"/>
  </r>
  <r>
    <s v="KR766104"/>
    <n v="7"/>
    <n v="7"/>
    <n v="18386.400000000001"/>
    <n v="3"/>
    <n v="2"/>
    <n v="3"/>
    <x v="3"/>
    <n v="8"/>
  </r>
  <r>
    <s v="KR766122"/>
    <n v="168"/>
    <n v="14"/>
    <n v="21258.120000000003"/>
    <n v="2"/>
    <n v="3"/>
    <n v="3"/>
    <x v="9"/>
    <n v="8"/>
  </r>
  <r>
    <s v="KR766962"/>
    <n v="203"/>
    <n v="2"/>
    <n v="6306.36"/>
    <n v="2"/>
    <n v="1"/>
    <n v="2"/>
    <x v="10"/>
    <n v="5"/>
  </r>
  <r>
    <s v="KR767514"/>
    <n v="413"/>
    <n v="2"/>
    <n v="5376.0599999999995"/>
    <n v="1"/>
    <n v="1"/>
    <n v="2"/>
    <x v="5"/>
    <n v="4"/>
  </r>
  <r>
    <s v="KR769446"/>
    <n v="0"/>
    <n v="6"/>
    <n v="7508.16"/>
    <n v="3"/>
    <n v="2"/>
    <n v="2"/>
    <x v="0"/>
    <n v="7"/>
  </r>
  <r>
    <s v="KR769458"/>
    <n v="154"/>
    <n v="3"/>
    <n v="8733.7800000000007"/>
    <n v="2"/>
    <n v="2"/>
    <n v="2"/>
    <x v="7"/>
    <n v="6"/>
  </r>
  <r>
    <s v="KR769788"/>
    <n v="14"/>
    <n v="14"/>
    <n v="2321.8200000000006"/>
    <n v="3"/>
    <n v="3"/>
    <n v="1"/>
    <x v="24"/>
    <n v="7"/>
  </r>
  <r>
    <s v="KR773238"/>
    <n v="112"/>
    <n v="2"/>
    <n v="12618.48"/>
    <n v="2"/>
    <n v="1"/>
    <n v="2"/>
    <x v="10"/>
    <n v="5"/>
  </r>
  <r>
    <s v="KR776202"/>
    <n v="14"/>
    <n v="40"/>
    <n v="36997.44000000001"/>
    <n v="3"/>
    <n v="3"/>
    <n v="3"/>
    <x v="2"/>
    <n v="9"/>
  </r>
  <r>
    <s v="KR776208"/>
    <n v="651"/>
    <n v="1"/>
    <n v="598.08000000000004"/>
    <n v="1"/>
    <n v="1"/>
    <n v="1"/>
    <x v="4"/>
    <n v="3"/>
  </r>
  <r>
    <s v="KR776214"/>
    <n v="147"/>
    <n v="9"/>
    <n v="11928.060000000001"/>
    <n v="2"/>
    <n v="3"/>
    <n v="2"/>
    <x v="6"/>
    <n v="7"/>
  </r>
  <r>
    <s v="KR776244"/>
    <n v="665"/>
    <n v="1"/>
    <n v="2670.78"/>
    <n v="1"/>
    <n v="1"/>
    <n v="1"/>
    <x v="4"/>
    <n v="3"/>
  </r>
  <r>
    <s v="KR777414"/>
    <n v="28"/>
    <n v="10"/>
    <n v="21243.06"/>
    <n v="3"/>
    <n v="3"/>
    <n v="3"/>
    <x v="2"/>
    <n v="9"/>
  </r>
  <r>
    <s v="KR777600"/>
    <n v="49"/>
    <n v="1"/>
    <n v="2992.08"/>
    <n v="2"/>
    <n v="1"/>
    <n v="1"/>
    <x v="8"/>
    <n v="4"/>
  </r>
  <r>
    <s v="KR777906"/>
    <n v="21"/>
    <n v="76"/>
    <n v="80430.12000000001"/>
    <n v="3"/>
    <n v="3"/>
    <n v="3"/>
    <x v="2"/>
    <n v="9"/>
  </r>
  <r>
    <s v="KR784764"/>
    <n v="133"/>
    <n v="7"/>
    <n v="25838.82"/>
    <n v="2"/>
    <n v="2"/>
    <n v="3"/>
    <x v="15"/>
    <n v="7"/>
  </r>
  <r>
    <s v="KR784770"/>
    <n v="301"/>
    <n v="1"/>
    <n v="1130.82"/>
    <n v="1"/>
    <n v="1"/>
    <n v="1"/>
    <x v="4"/>
    <n v="3"/>
  </r>
  <r>
    <s v="KR787092"/>
    <n v="273"/>
    <n v="1"/>
    <n v="2212.7399999999998"/>
    <n v="1"/>
    <n v="1"/>
    <n v="1"/>
    <x v="4"/>
    <n v="3"/>
  </r>
  <r>
    <s v="KR790050"/>
    <n v="532"/>
    <n v="4"/>
    <n v="5745.18"/>
    <n v="1"/>
    <n v="2"/>
    <n v="2"/>
    <x v="1"/>
    <n v="5"/>
  </r>
  <r>
    <s v="KR790152"/>
    <n v="7"/>
    <n v="1"/>
    <n v="2996.82"/>
    <n v="3"/>
    <n v="1"/>
    <n v="1"/>
    <x v="19"/>
    <n v="5"/>
  </r>
  <r>
    <s v="KR790392"/>
    <n v="343"/>
    <n v="3"/>
    <n v="10908.060000000001"/>
    <n v="1"/>
    <n v="2"/>
    <n v="2"/>
    <x v="1"/>
    <n v="5"/>
  </r>
  <r>
    <s v="KR791400"/>
    <n v="224"/>
    <n v="5"/>
    <n v="9231.5999999999985"/>
    <n v="2"/>
    <n v="2"/>
    <n v="2"/>
    <x v="7"/>
    <n v="6"/>
  </r>
  <r>
    <s v="KR792906"/>
    <n v="392"/>
    <n v="1"/>
    <n v="3026.04"/>
    <n v="1"/>
    <n v="1"/>
    <n v="2"/>
    <x v="5"/>
    <n v="4"/>
  </r>
  <r>
    <s v="KR793266"/>
    <n v="42"/>
    <n v="13"/>
    <n v="22999.739999999994"/>
    <n v="3"/>
    <n v="3"/>
    <n v="3"/>
    <x v="2"/>
    <n v="9"/>
  </r>
  <r>
    <s v="KR794808"/>
    <n v="70"/>
    <n v="7"/>
    <n v="4495.4400000000005"/>
    <n v="2"/>
    <n v="2"/>
    <n v="2"/>
    <x v="7"/>
    <n v="6"/>
  </r>
  <r>
    <s v="KR795432"/>
    <n v="14"/>
    <n v="8"/>
    <n v="15604.259999999998"/>
    <n v="3"/>
    <n v="3"/>
    <n v="3"/>
    <x v="2"/>
    <n v="9"/>
  </r>
  <r>
    <s v="KR795876"/>
    <n v="7"/>
    <n v="40"/>
    <n v="31108.44"/>
    <n v="3"/>
    <n v="3"/>
    <n v="3"/>
    <x v="2"/>
    <n v="9"/>
  </r>
  <r>
    <s v="KR804186"/>
    <n v="133"/>
    <n v="19"/>
    <n v="34348.92"/>
    <n v="2"/>
    <n v="3"/>
    <n v="3"/>
    <x v="9"/>
    <n v="8"/>
  </r>
  <r>
    <s v="KR808026"/>
    <n v="448"/>
    <n v="1"/>
    <n v="767.46"/>
    <n v="1"/>
    <n v="1"/>
    <n v="1"/>
    <x v="4"/>
    <n v="3"/>
  </r>
  <r>
    <s v="KR808398"/>
    <n v="462"/>
    <n v="1"/>
    <n v="3809.7"/>
    <n v="1"/>
    <n v="1"/>
    <n v="2"/>
    <x v="5"/>
    <n v="4"/>
  </r>
  <r>
    <s v="KR809172"/>
    <n v="0"/>
    <n v="88"/>
    <n v="144316.56000000006"/>
    <n v="3"/>
    <n v="3"/>
    <n v="3"/>
    <x v="2"/>
    <n v="9"/>
  </r>
  <r>
    <s v="KR811602"/>
    <n v="21"/>
    <n v="7"/>
    <n v="10612.980000000001"/>
    <n v="3"/>
    <n v="2"/>
    <n v="2"/>
    <x v="0"/>
    <n v="7"/>
  </r>
  <r>
    <s v="KR812190"/>
    <n v="112"/>
    <n v="4"/>
    <n v="7610.4599999999991"/>
    <n v="2"/>
    <n v="2"/>
    <n v="2"/>
    <x v="7"/>
    <n v="6"/>
  </r>
  <r>
    <s v="KR812592"/>
    <n v="28"/>
    <n v="15"/>
    <n v="15125.340000000002"/>
    <n v="3"/>
    <n v="3"/>
    <n v="3"/>
    <x v="2"/>
    <n v="9"/>
  </r>
  <r>
    <s v="KR813594"/>
    <n v="217"/>
    <n v="3"/>
    <n v="7112.7599999999993"/>
    <n v="2"/>
    <n v="2"/>
    <n v="2"/>
    <x v="7"/>
    <n v="6"/>
  </r>
  <r>
    <s v="KR817356"/>
    <n v="462"/>
    <n v="1"/>
    <n v="200.82"/>
    <n v="1"/>
    <n v="1"/>
    <n v="1"/>
    <x v="4"/>
    <n v="3"/>
  </r>
  <r>
    <s v="KR819204"/>
    <n v="77"/>
    <n v="3"/>
    <n v="4008.7200000000003"/>
    <n v="2"/>
    <n v="2"/>
    <n v="2"/>
    <x v="7"/>
    <n v="6"/>
  </r>
  <r>
    <s v="KR820302"/>
    <n v="105"/>
    <n v="11"/>
    <n v="3606.06"/>
    <n v="2"/>
    <n v="3"/>
    <n v="2"/>
    <x v="6"/>
    <n v="7"/>
  </r>
  <r>
    <s v="KR823692"/>
    <n v="63"/>
    <n v="6"/>
    <n v="22666.98"/>
    <n v="2"/>
    <n v="2"/>
    <n v="3"/>
    <x v="15"/>
    <n v="7"/>
  </r>
  <r>
    <s v="KR824850"/>
    <n v="266"/>
    <n v="2"/>
    <n v="2405.94"/>
    <n v="2"/>
    <n v="1"/>
    <n v="1"/>
    <x v="8"/>
    <n v="4"/>
  </r>
  <r>
    <s v="KR826002"/>
    <n v="189"/>
    <n v="3"/>
    <n v="11253.84"/>
    <n v="2"/>
    <n v="2"/>
    <n v="2"/>
    <x v="7"/>
    <n v="6"/>
  </r>
  <r>
    <s v="KR828960"/>
    <n v="245"/>
    <n v="1"/>
    <n v="197.22"/>
    <n v="2"/>
    <n v="1"/>
    <n v="1"/>
    <x v="8"/>
    <n v="4"/>
  </r>
  <r>
    <s v="KR835578"/>
    <n v="441"/>
    <n v="2"/>
    <n v="1939.8000000000002"/>
    <n v="1"/>
    <n v="1"/>
    <n v="1"/>
    <x v="4"/>
    <n v="3"/>
  </r>
  <r>
    <s v="KR838134"/>
    <n v="14"/>
    <n v="6"/>
    <n v="20101.439999999999"/>
    <n v="3"/>
    <n v="2"/>
    <n v="3"/>
    <x v="3"/>
    <n v="8"/>
  </r>
  <r>
    <s v="KR840312"/>
    <n v="91"/>
    <n v="5"/>
    <n v="3800.34"/>
    <n v="2"/>
    <n v="2"/>
    <n v="2"/>
    <x v="7"/>
    <n v="6"/>
  </r>
  <r>
    <s v="KR840936"/>
    <n v="84"/>
    <n v="15"/>
    <n v="7396.4999999999991"/>
    <n v="2"/>
    <n v="3"/>
    <n v="2"/>
    <x v="6"/>
    <n v="7"/>
  </r>
  <r>
    <s v="KR841224"/>
    <n v="63"/>
    <n v="1"/>
    <n v="2246.8200000000002"/>
    <n v="2"/>
    <n v="1"/>
    <n v="1"/>
    <x v="8"/>
    <n v="4"/>
  </r>
  <r>
    <s v="KR845964"/>
    <n v="70"/>
    <n v="18"/>
    <n v="66576.359999999986"/>
    <n v="2"/>
    <n v="3"/>
    <n v="3"/>
    <x v="9"/>
    <n v="8"/>
  </r>
  <r>
    <s v="KR847248"/>
    <n v="105"/>
    <n v="1"/>
    <n v="391.38"/>
    <n v="2"/>
    <n v="1"/>
    <n v="1"/>
    <x v="8"/>
    <n v="4"/>
  </r>
  <r>
    <s v="KR849222"/>
    <n v="42"/>
    <n v="26"/>
    <n v="30336.899999999998"/>
    <n v="3"/>
    <n v="3"/>
    <n v="3"/>
    <x v="2"/>
    <n v="9"/>
  </r>
  <r>
    <s v="KR854166"/>
    <n v="308"/>
    <n v="10"/>
    <n v="16313.58"/>
    <n v="1"/>
    <n v="3"/>
    <n v="3"/>
    <x v="22"/>
    <n v="7"/>
  </r>
  <r>
    <s v="KR854214"/>
    <n v="532"/>
    <n v="2"/>
    <n v="714.18000000000006"/>
    <n v="1"/>
    <n v="1"/>
    <n v="1"/>
    <x v="4"/>
    <n v="3"/>
  </r>
  <r>
    <s v="KR854682"/>
    <n v="616"/>
    <n v="1"/>
    <n v="1308.78"/>
    <n v="1"/>
    <n v="1"/>
    <n v="1"/>
    <x v="4"/>
    <n v="3"/>
  </r>
  <r>
    <s v="KR855264"/>
    <n v="42"/>
    <n v="2"/>
    <n v="7919.46"/>
    <n v="3"/>
    <n v="1"/>
    <n v="2"/>
    <x v="17"/>
    <n v="6"/>
  </r>
  <r>
    <s v="KR857472"/>
    <n v="7"/>
    <n v="48"/>
    <n v="178305.66000000003"/>
    <n v="3"/>
    <n v="3"/>
    <n v="3"/>
    <x v="2"/>
    <n v="9"/>
  </r>
  <r>
    <s v="KR891720"/>
    <n v="77"/>
    <n v="19"/>
    <n v="14466.900000000003"/>
    <n v="2"/>
    <n v="3"/>
    <n v="3"/>
    <x v="9"/>
    <n v="8"/>
  </r>
  <r>
    <s v="KR900840"/>
    <n v="504"/>
    <n v="3"/>
    <n v="4010.0999999999995"/>
    <n v="1"/>
    <n v="2"/>
    <n v="2"/>
    <x v="1"/>
    <n v="5"/>
  </r>
  <r>
    <s v="KR902850"/>
    <n v="140"/>
    <n v="17"/>
    <n v="49736.160000000003"/>
    <n v="2"/>
    <n v="3"/>
    <n v="3"/>
    <x v="9"/>
    <n v="8"/>
  </r>
  <r>
    <s v="KR903888"/>
    <n v="308"/>
    <n v="4"/>
    <n v="12720.539999999999"/>
    <n v="1"/>
    <n v="2"/>
    <n v="2"/>
    <x v="1"/>
    <n v="5"/>
  </r>
  <r>
    <s v="KR912714"/>
    <n v="21"/>
    <n v="1"/>
    <n v="1208.76"/>
    <n v="3"/>
    <n v="1"/>
    <n v="1"/>
    <x v="19"/>
    <n v="5"/>
  </r>
  <r>
    <s v="KR917646"/>
    <n v="245"/>
    <n v="1"/>
    <n v="1192.08"/>
    <n v="2"/>
    <n v="1"/>
    <n v="1"/>
    <x v="8"/>
    <n v="4"/>
  </r>
  <r>
    <s v="KR920022"/>
    <n v="476"/>
    <n v="2"/>
    <n v="659.88"/>
    <n v="1"/>
    <n v="1"/>
    <n v="1"/>
    <x v="4"/>
    <n v="3"/>
  </r>
  <r>
    <s v="KR921654"/>
    <n v="28"/>
    <n v="4"/>
    <n v="1138.3800000000001"/>
    <n v="3"/>
    <n v="2"/>
    <n v="1"/>
    <x v="14"/>
    <n v="6"/>
  </r>
  <r>
    <s v="KR924180"/>
    <n v="133"/>
    <n v="4"/>
    <n v="1941.54"/>
    <n v="2"/>
    <n v="2"/>
    <n v="1"/>
    <x v="16"/>
    <n v="5"/>
  </r>
  <r>
    <s v="KR928014"/>
    <n v="126"/>
    <n v="1"/>
    <n v="2996.82"/>
    <n v="2"/>
    <n v="1"/>
    <n v="1"/>
    <x v="8"/>
    <n v="4"/>
  </r>
  <r>
    <s v="KR930198"/>
    <n v="238"/>
    <n v="1"/>
    <n v="1381.08"/>
    <n v="2"/>
    <n v="1"/>
    <n v="1"/>
    <x v="8"/>
    <n v="4"/>
  </r>
  <r>
    <s v="KR932142"/>
    <n v="7"/>
    <n v="24"/>
    <n v="106569.12"/>
    <n v="3"/>
    <n v="3"/>
    <n v="3"/>
    <x v="2"/>
    <n v="9"/>
  </r>
  <r>
    <s v="KR932490"/>
    <n v="462"/>
    <n v="1"/>
    <n v="1109.0999999999999"/>
    <n v="1"/>
    <n v="1"/>
    <n v="1"/>
    <x v="4"/>
    <n v="3"/>
  </r>
  <r>
    <s v="KR933876"/>
    <n v="259"/>
    <n v="1"/>
    <n v="3402.12"/>
    <n v="2"/>
    <n v="1"/>
    <n v="2"/>
    <x v="10"/>
    <n v="5"/>
  </r>
  <r>
    <s v="KR935454"/>
    <n v="511"/>
    <n v="1"/>
    <n v="1287.78"/>
    <n v="1"/>
    <n v="1"/>
    <n v="1"/>
    <x v="4"/>
    <n v="3"/>
  </r>
  <r>
    <s v="KR939288"/>
    <n v="7"/>
    <n v="8"/>
    <n v="7881.24"/>
    <n v="3"/>
    <n v="3"/>
    <n v="2"/>
    <x v="12"/>
    <n v="8"/>
  </r>
  <r>
    <s v="KR940584"/>
    <n v="336"/>
    <n v="5"/>
    <n v="18903.96"/>
    <n v="1"/>
    <n v="2"/>
    <n v="3"/>
    <x v="18"/>
    <n v="6"/>
  </r>
  <r>
    <s v="KR948006"/>
    <n v="70"/>
    <n v="7"/>
    <n v="46988.700000000004"/>
    <n v="2"/>
    <n v="2"/>
    <n v="3"/>
    <x v="15"/>
    <n v="7"/>
  </r>
  <r>
    <s v="KR948012"/>
    <n v="0"/>
    <n v="82"/>
    <n v="88866.359999999928"/>
    <n v="3"/>
    <n v="3"/>
    <n v="3"/>
    <x v="2"/>
    <n v="9"/>
  </r>
  <r>
    <s v="KR948924"/>
    <n v="161"/>
    <n v="7"/>
    <n v="7964.4000000000005"/>
    <n v="2"/>
    <n v="2"/>
    <n v="2"/>
    <x v="7"/>
    <n v="6"/>
  </r>
  <r>
    <s v="KR950244"/>
    <n v="119"/>
    <n v="4"/>
    <n v="1619.2200000000003"/>
    <n v="2"/>
    <n v="2"/>
    <n v="1"/>
    <x v="16"/>
    <n v="5"/>
  </r>
  <r>
    <s v="KR951606"/>
    <n v="140"/>
    <n v="2"/>
    <n v="2470.8599999999997"/>
    <n v="2"/>
    <n v="1"/>
    <n v="1"/>
    <x v="8"/>
    <n v="4"/>
  </r>
  <r>
    <s v="KR952350"/>
    <n v="35"/>
    <n v="17"/>
    <n v="42055.32"/>
    <n v="3"/>
    <n v="3"/>
    <n v="3"/>
    <x v="2"/>
    <n v="9"/>
  </r>
  <r>
    <s v="KR955494"/>
    <n v="623"/>
    <n v="1"/>
    <n v="3636"/>
    <n v="1"/>
    <n v="1"/>
    <n v="2"/>
    <x v="5"/>
    <n v="4"/>
  </r>
  <r>
    <s v="KR955938"/>
    <n v="14"/>
    <n v="39"/>
    <n v="122103.96000000005"/>
    <n v="3"/>
    <n v="3"/>
    <n v="3"/>
    <x v="2"/>
    <n v="9"/>
  </r>
  <r>
    <s v="KR957258"/>
    <n v="189"/>
    <n v="1"/>
    <n v="1010.28"/>
    <n v="2"/>
    <n v="1"/>
    <n v="1"/>
    <x v="8"/>
    <n v="4"/>
  </r>
  <r>
    <s v="KR958536"/>
    <n v="70"/>
    <n v="3"/>
    <n v="5728.2"/>
    <n v="2"/>
    <n v="2"/>
    <n v="2"/>
    <x v="7"/>
    <n v="6"/>
  </r>
  <r>
    <s v="KR961950"/>
    <n v="602"/>
    <n v="1"/>
    <n v="1299.42"/>
    <n v="1"/>
    <n v="1"/>
    <n v="1"/>
    <x v="4"/>
    <n v="3"/>
  </r>
  <r>
    <s v="KR963582"/>
    <n v="357"/>
    <n v="2"/>
    <n v="7360.08"/>
    <n v="1"/>
    <n v="1"/>
    <n v="2"/>
    <x v="5"/>
    <n v="4"/>
  </r>
  <r>
    <s v="KR966096"/>
    <n v="175"/>
    <n v="1"/>
    <n v="1219.68"/>
    <n v="2"/>
    <n v="1"/>
    <n v="1"/>
    <x v="8"/>
    <n v="4"/>
  </r>
  <r>
    <s v="KR966846"/>
    <n v="7"/>
    <n v="10"/>
    <n v="37160.759999999995"/>
    <n v="3"/>
    <n v="3"/>
    <n v="3"/>
    <x v="2"/>
    <n v="9"/>
  </r>
  <r>
    <s v="KR968190"/>
    <n v="28"/>
    <n v="16"/>
    <n v="19088.7"/>
    <n v="3"/>
    <n v="3"/>
    <n v="3"/>
    <x v="2"/>
    <n v="9"/>
  </r>
  <r>
    <s v="KR971790"/>
    <n v="77"/>
    <n v="5"/>
    <n v="2230.3799999999997"/>
    <n v="2"/>
    <n v="2"/>
    <n v="1"/>
    <x v="16"/>
    <n v="5"/>
  </r>
  <r>
    <s v="KR976290"/>
    <n v="140"/>
    <n v="2"/>
    <n v="1809.9"/>
    <n v="2"/>
    <n v="1"/>
    <n v="1"/>
    <x v="8"/>
    <n v="4"/>
  </r>
  <r>
    <s v="KR978294"/>
    <n v="56"/>
    <n v="24"/>
    <n v="15450.3"/>
    <n v="2"/>
    <n v="3"/>
    <n v="3"/>
    <x v="9"/>
    <n v="8"/>
  </r>
  <r>
    <s v="KR984036"/>
    <n v="0"/>
    <n v="6"/>
    <n v="112751.69999999998"/>
    <n v="3"/>
    <n v="2"/>
    <n v="3"/>
    <x v="3"/>
    <n v="8"/>
  </r>
  <r>
    <s v="KR984462"/>
    <n v="14"/>
    <n v="22"/>
    <n v="27361.08"/>
    <n v="3"/>
    <n v="3"/>
    <n v="3"/>
    <x v="2"/>
    <n v="9"/>
  </r>
  <r>
    <s v="KR987312"/>
    <n v="623"/>
    <n v="1"/>
    <n v="1793.04"/>
    <n v="1"/>
    <n v="1"/>
    <n v="1"/>
    <x v="4"/>
    <n v="3"/>
  </r>
  <r>
    <s v="KR991194"/>
    <n v="322"/>
    <n v="3"/>
    <n v="1251.18"/>
    <n v="1"/>
    <n v="2"/>
    <n v="1"/>
    <x v="23"/>
    <n v="4"/>
  </r>
  <r>
    <s v="KR991944"/>
    <n v="462"/>
    <n v="1"/>
    <n v="1258.98"/>
    <n v="1"/>
    <n v="1"/>
    <n v="1"/>
    <x v="4"/>
    <n v="3"/>
  </r>
  <r>
    <s v="KR992616"/>
    <n v="112"/>
    <n v="2"/>
    <n v="4945.9799999999996"/>
    <n v="2"/>
    <n v="1"/>
    <n v="2"/>
    <x v="10"/>
    <n v="5"/>
  </r>
  <r>
    <s v="KR993414"/>
    <n v="70"/>
    <n v="2"/>
    <n v="22018.32"/>
    <n v="2"/>
    <n v="1"/>
    <n v="3"/>
    <x v="21"/>
    <n v="6"/>
  </r>
  <r>
    <s v="KR996558"/>
    <n v="21"/>
    <n v="25"/>
    <n v="26535.239999999998"/>
    <n v="3"/>
    <n v="3"/>
    <n v="3"/>
    <x v="2"/>
    <n v="9"/>
  </r>
  <r>
    <s v="Grand Total"/>
    <n v="686"/>
    <n v="2649"/>
    <n v="10871951.1"/>
    <n v="1"/>
    <n v="3"/>
    <n v="3"/>
    <x v="22"/>
    <n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4F3BA5-65AF-4331-912B-F6227AB9D9B5}" name="PivotTable6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D726" firstHeaderRow="0" firstDataRow="1" firstDataCol="1"/>
  <pivotFields count="11">
    <pivotField showAll="0"/>
    <pivotField showAll="0"/>
    <pivotField showAll="0"/>
    <pivotField showAll="0"/>
    <pivotField numFmtId="166" showAll="0"/>
    <pivotField axis="axisRow" showAll="0">
      <items count="723">
        <item x="661"/>
        <item x="161"/>
        <item x="222"/>
        <item x="119"/>
        <item x="538"/>
        <item x="107"/>
        <item x="61"/>
        <item x="455"/>
        <item x="625"/>
        <item x="290"/>
        <item x="433"/>
        <item x="135"/>
        <item x="99"/>
        <item x="410"/>
        <item x="223"/>
        <item x="18"/>
        <item x="291"/>
        <item x="224"/>
        <item x="677"/>
        <item x="338"/>
        <item x="225"/>
        <item x="339"/>
        <item x="226"/>
        <item x="227"/>
        <item x="380"/>
        <item x="519"/>
        <item x="340"/>
        <item x="228"/>
        <item x="229"/>
        <item x="34"/>
        <item x="584"/>
        <item x="95"/>
        <item x="230"/>
        <item x="520"/>
        <item x="607"/>
        <item x="456"/>
        <item x="142"/>
        <item x="85"/>
        <item x="341"/>
        <item x="342"/>
        <item x="457"/>
        <item x="146"/>
        <item x="292"/>
        <item x="35"/>
        <item x="36"/>
        <item x="293"/>
        <item x="343"/>
        <item x="175"/>
        <item x="231"/>
        <item x="458"/>
        <item x="96"/>
        <item x="129"/>
        <item x="232"/>
        <item x="68"/>
        <item x="554"/>
        <item x="381"/>
        <item x="585"/>
        <item x="108"/>
        <item x="459"/>
        <item x="14"/>
        <item x="382"/>
        <item x="233"/>
        <item x="125"/>
        <item x="344"/>
        <item x="294"/>
        <item x="383"/>
        <item x="295"/>
        <item x="704"/>
        <item x="662"/>
        <item x="495"/>
        <item x="411"/>
        <item x="567"/>
        <item x="86"/>
        <item x="479"/>
        <item x="80"/>
        <item x="580"/>
        <item x="573"/>
        <item x="278"/>
        <item x="10"/>
        <item x="327"/>
        <item x="57"/>
        <item x="279"/>
        <item x="551"/>
        <item x="521"/>
        <item x="434"/>
        <item x="234"/>
        <item x="603"/>
        <item x="648"/>
        <item x="384"/>
        <item x="109"/>
        <item x="110"/>
        <item x="235"/>
        <item x="62"/>
        <item x="51"/>
        <item x="539"/>
        <item x="522"/>
        <item x="164"/>
        <item x="555"/>
        <item x="460"/>
        <item x="496"/>
        <item x="523"/>
        <item x="236"/>
        <item x="663"/>
        <item x="556"/>
        <item x="296"/>
        <item x="600"/>
        <item x="2"/>
        <item x="582"/>
        <item x="237"/>
        <item x="412"/>
        <item x="385"/>
        <item x="497"/>
        <item x="678"/>
        <item x="238"/>
        <item x="571"/>
        <item x="171"/>
        <item x="612"/>
        <item x="557"/>
        <item x="87"/>
        <item x="100"/>
        <item x="386"/>
        <item x="540"/>
        <item x="593"/>
        <item x="387"/>
        <item x="114"/>
        <item x="148"/>
        <item x="699"/>
        <item x="413"/>
        <item x="414"/>
        <item x="345"/>
        <item x="705"/>
        <item x="170"/>
        <item x="88"/>
        <item x="346"/>
        <item x="181"/>
        <item x="52"/>
        <item x="239"/>
        <item x="240"/>
        <item x="638"/>
        <item x="241"/>
        <item x="415"/>
        <item x="242"/>
        <item x="297"/>
        <item x="167"/>
        <item x="576"/>
        <item x="706"/>
        <item x="347"/>
        <item x="115"/>
        <item x="116"/>
        <item x="498"/>
        <item x="416"/>
        <item x="435"/>
        <item x="649"/>
        <item x="76"/>
        <item x="664"/>
        <item x="298"/>
        <item x="541"/>
        <item x="679"/>
        <item x="7"/>
        <item x="499"/>
        <item x="63"/>
        <item x="12"/>
        <item x="64"/>
        <item x="299"/>
        <item x="650"/>
        <item x="602"/>
        <item x="37"/>
        <item x="721"/>
        <item x="436"/>
        <item x="243"/>
        <item x="300"/>
        <item x="461"/>
        <item x="417"/>
        <item x="348"/>
        <item x="524"/>
        <item x="301"/>
        <item x="150"/>
        <item x="500"/>
        <item x="673"/>
        <item x="111"/>
        <item x="690"/>
        <item x="388"/>
        <item x="558"/>
        <item x="349"/>
        <item x="501"/>
        <item x="130"/>
        <item x="680"/>
        <item x="244"/>
        <item x="684"/>
        <item x="418"/>
        <item x="245"/>
        <item x="502"/>
        <item x="462"/>
        <item x="559"/>
        <item x="350"/>
        <item x="503"/>
        <item x="179"/>
        <item x="246"/>
        <item x="626"/>
        <item x="143"/>
        <item x="691"/>
        <item x="437"/>
        <item x="69"/>
        <item x="651"/>
        <item x="97"/>
        <item x="247"/>
        <item x="302"/>
        <item x="681"/>
        <item x="652"/>
        <item x="560"/>
        <item x="419"/>
        <item x="248"/>
        <item x="249"/>
        <item x="77"/>
        <item x="303"/>
        <item x="639"/>
        <item x="463"/>
        <item x="250"/>
        <item x="19"/>
        <item x="251"/>
        <item x="252"/>
        <item x="617"/>
        <item x="253"/>
        <item x="254"/>
        <item x="389"/>
        <item x="692"/>
        <item x="255"/>
        <item x="438"/>
        <item x="173"/>
        <item x="89"/>
        <item x="256"/>
        <item x="257"/>
        <item x="258"/>
        <item x="259"/>
        <item x="172"/>
        <item x="439"/>
        <item x="594"/>
        <item x="611"/>
        <item x="542"/>
        <item x="504"/>
        <item x="351"/>
        <item x="586"/>
        <item x="592"/>
        <item x="38"/>
        <item x="260"/>
        <item x="352"/>
        <item x="707"/>
        <item x="101"/>
        <item x="464"/>
        <item x="653"/>
        <item x="465"/>
        <item x="674"/>
        <item x="685"/>
        <item x="353"/>
        <item x="261"/>
        <item x="440"/>
        <item x="39"/>
        <item x="53"/>
        <item x="354"/>
        <item x="420"/>
        <item x="304"/>
        <item x="355"/>
        <item x="25"/>
        <item x="356"/>
        <item x="715"/>
        <item x="40"/>
        <item x="627"/>
        <item x="70"/>
        <item x="480"/>
        <item x="112"/>
        <item x="152"/>
        <item x="466"/>
        <item x="262"/>
        <item x="441"/>
        <item x="305"/>
        <item x="390"/>
        <item x="391"/>
        <item x="41"/>
        <item x="306"/>
        <item x="11"/>
        <item x="654"/>
        <item x="307"/>
        <item x="525"/>
        <item x="543"/>
        <item x="716"/>
        <item x="117"/>
        <item x="544"/>
        <item x="682"/>
        <item x="123"/>
        <item x="481"/>
        <item x="708"/>
        <item x="628"/>
        <item x="42"/>
        <item x="392"/>
        <item x="709"/>
        <item x="20"/>
        <item x="640"/>
        <item x="263"/>
        <item x="545"/>
        <item x="583"/>
        <item x="357"/>
        <item x="358"/>
        <item x="359"/>
        <item x="629"/>
        <item x="590"/>
        <item x="264"/>
        <item x="505"/>
        <item x="90"/>
        <item x="153"/>
        <item x="546"/>
        <item x="360"/>
        <item x="176"/>
        <item x="1"/>
        <item x="78"/>
        <item x="308"/>
        <item x="265"/>
        <item x="482"/>
        <item x="720"/>
        <item x="421"/>
        <item x="693"/>
        <item x="655"/>
        <item x="665"/>
        <item x="180"/>
        <item x="136"/>
        <item x="361"/>
        <item x="309"/>
        <item x="138"/>
        <item x="710"/>
        <item x="675"/>
        <item x="561"/>
        <item x="310"/>
        <item x="506"/>
        <item x="641"/>
        <item x="266"/>
        <item x="526"/>
        <item x="527"/>
        <item x="120"/>
        <item x="656"/>
        <item x="267"/>
        <item x="91"/>
        <item x="442"/>
        <item x="122"/>
        <item x="71"/>
        <item x="657"/>
        <item x="528"/>
        <item x="311"/>
        <item x="642"/>
        <item x="686"/>
        <item x="700"/>
        <item x="54"/>
        <item x="362"/>
        <item x="363"/>
        <item x="683"/>
        <item x="312"/>
        <item x="313"/>
        <item x="393"/>
        <item x="587"/>
        <item x="711"/>
        <item x="55"/>
        <item x="562"/>
        <item x="137"/>
        <item x="314"/>
        <item x="315"/>
        <item x="630"/>
        <item x="467"/>
        <item x="364"/>
        <item x="394"/>
        <item x="316"/>
        <item x="631"/>
        <item x="694"/>
        <item x="132"/>
        <item x="158"/>
        <item x="529"/>
        <item x="317"/>
        <item x="395"/>
        <item x="422"/>
        <item x="483"/>
        <item x="318"/>
        <item x="319"/>
        <item x="717"/>
        <item x="320"/>
        <item x="530"/>
        <item x="531"/>
        <item x="701"/>
        <item x="468"/>
        <item x="396"/>
        <item x="568"/>
        <item x="484"/>
        <item x="423"/>
        <item x="124"/>
        <item x="397"/>
        <item x="56"/>
        <item x="321"/>
        <item x="632"/>
        <item x="268"/>
        <item x="43"/>
        <item x="424"/>
        <item x="687"/>
        <item x="322"/>
        <item x="597"/>
        <item x="72"/>
        <item x="269"/>
        <item x="507"/>
        <item x="712"/>
        <item x="469"/>
        <item x="570"/>
        <item x="155"/>
        <item x="508"/>
        <item x="443"/>
        <item x="563"/>
        <item x="270"/>
        <item x="485"/>
        <item x="633"/>
        <item x="271"/>
        <item x="323"/>
        <item x="604"/>
        <item x="589"/>
        <item x="44"/>
        <item x="324"/>
        <item x="547"/>
        <item x="486"/>
        <item x="487"/>
        <item x="591"/>
        <item x="272"/>
        <item x="273"/>
        <item x="643"/>
        <item x="548"/>
        <item x="325"/>
        <item x="444"/>
        <item x="274"/>
        <item x="275"/>
        <item x="365"/>
        <item x="470"/>
        <item x="174"/>
        <item x="566"/>
        <item x="445"/>
        <item x="702"/>
        <item x="446"/>
        <item x="121"/>
        <item x="425"/>
        <item x="276"/>
        <item x="326"/>
        <item x="666"/>
        <item x="3"/>
        <item x="532"/>
        <item x="718"/>
        <item x="509"/>
        <item x="277"/>
        <item x="688"/>
        <item x="695"/>
        <item x="488"/>
        <item x="16"/>
        <item x="489"/>
        <item x="144"/>
        <item x="658"/>
        <item x="162"/>
        <item x="447"/>
        <item x="598"/>
        <item x="510"/>
        <item x="644"/>
        <item x="398"/>
        <item x="448"/>
        <item x="399"/>
        <item x="147"/>
        <item x="471"/>
        <item x="549"/>
        <item x="564"/>
        <item x="608"/>
        <item x="667"/>
        <item x="550"/>
        <item x="163"/>
        <item x="565"/>
        <item x="696"/>
        <item x="614"/>
        <item x="719"/>
        <item x="668"/>
        <item x="669"/>
        <item x="713"/>
        <item x="609"/>
        <item x="280"/>
        <item x="281"/>
        <item x="400"/>
        <item x="182"/>
        <item x="26"/>
        <item x="156"/>
        <item x="0"/>
        <item x="27"/>
        <item x="183"/>
        <item x="13"/>
        <item x="168"/>
        <item x="184"/>
        <item x="426"/>
        <item x="45"/>
        <item x="131"/>
        <item x="46"/>
        <item x="449"/>
        <item x="645"/>
        <item x="79"/>
        <item x="185"/>
        <item x="140"/>
        <item x="81"/>
        <item x="186"/>
        <item x="58"/>
        <item x="618"/>
        <item x="187"/>
        <item x="472"/>
        <item x="328"/>
        <item x="634"/>
        <item x="133"/>
        <item x="599"/>
        <item x="188"/>
        <item x="401"/>
        <item x="189"/>
        <item x="427"/>
        <item x="15"/>
        <item x="282"/>
        <item x="511"/>
        <item x="141"/>
        <item x="134"/>
        <item x="113"/>
        <item x="402"/>
        <item x="473"/>
        <item x="615"/>
        <item x="22"/>
        <item x="403"/>
        <item x="190"/>
        <item x="512"/>
        <item x="366"/>
        <item x="47"/>
        <item x="8"/>
        <item x="595"/>
        <item x="533"/>
        <item x="191"/>
        <item x="192"/>
        <item x="534"/>
        <item x="28"/>
        <item x="572"/>
        <item x="367"/>
        <item x="193"/>
        <item x="569"/>
        <item x="513"/>
        <item x="329"/>
        <item x="194"/>
        <item x="195"/>
        <item x="535"/>
        <item x="368"/>
        <item x="102"/>
        <item x="196"/>
        <item x="536"/>
        <item x="450"/>
        <item x="59"/>
        <item x="29"/>
        <item x="197"/>
        <item x="103"/>
        <item x="198"/>
        <item x="404"/>
        <item x="199"/>
        <item x="200"/>
        <item x="577"/>
        <item x="330"/>
        <item x="23"/>
        <item x="474"/>
        <item x="17"/>
        <item x="9"/>
        <item x="73"/>
        <item x="581"/>
        <item x="283"/>
        <item x="670"/>
        <item x="169"/>
        <item x="201"/>
        <item x="369"/>
        <item x="202"/>
        <item x="65"/>
        <item x="203"/>
        <item x="659"/>
        <item x="605"/>
        <item x="4"/>
        <item x="74"/>
        <item x="82"/>
        <item x="104"/>
        <item x="475"/>
        <item x="370"/>
        <item x="204"/>
        <item x="476"/>
        <item x="30"/>
        <item x="105"/>
        <item x="371"/>
        <item x="31"/>
        <item x="205"/>
        <item x="331"/>
        <item x="159"/>
        <item x="619"/>
        <item x="206"/>
        <item x="428"/>
        <item x="372"/>
        <item x="405"/>
        <item x="552"/>
        <item x="5"/>
        <item x="490"/>
        <item x="207"/>
        <item x="703"/>
        <item x="635"/>
        <item x="537"/>
        <item x="126"/>
        <item x="636"/>
        <item x="208"/>
        <item x="620"/>
        <item x="83"/>
        <item x="332"/>
        <item x="514"/>
        <item x="373"/>
        <item x="284"/>
        <item x="374"/>
        <item x="574"/>
        <item x="66"/>
        <item x="553"/>
        <item x="429"/>
        <item x="333"/>
        <item x="430"/>
        <item x="209"/>
        <item x="60"/>
        <item x="210"/>
        <item x="211"/>
        <item x="515"/>
        <item x="451"/>
        <item x="285"/>
        <item x="118"/>
        <item x="431"/>
        <item x="149"/>
        <item x="621"/>
        <item x="575"/>
        <item x="516"/>
        <item x="212"/>
        <item x="48"/>
        <item x="406"/>
        <item x="213"/>
        <item x="92"/>
        <item x="596"/>
        <item x="165"/>
        <item x="67"/>
        <item x="601"/>
        <item x="637"/>
        <item x="177"/>
        <item x="610"/>
        <item x="151"/>
        <item x="491"/>
        <item x="157"/>
        <item x="214"/>
        <item x="84"/>
        <item x="375"/>
        <item x="24"/>
        <item x="286"/>
        <item x="6"/>
        <item x="477"/>
        <item x="622"/>
        <item x="407"/>
        <item x="623"/>
        <item x="178"/>
        <item x="93"/>
        <item x="579"/>
        <item x="334"/>
        <item x="287"/>
        <item x="32"/>
        <item x="624"/>
        <item x="492"/>
        <item x="616"/>
        <item x="215"/>
        <item x="94"/>
        <item x="671"/>
        <item x="216"/>
        <item x="697"/>
        <item x="49"/>
        <item x="689"/>
        <item x="217"/>
        <item x="50"/>
        <item x="408"/>
        <item x="335"/>
        <item x="588"/>
        <item x="75"/>
        <item x="160"/>
        <item x="452"/>
        <item x="218"/>
        <item x="432"/>
        <item x="714"/>
        <item x="646"/>
        <item x="578"/>
        <item x="409"/>
        <item x="493"/>
        <item x="606"/>
        <item x="613"/>
        <item x="166"/>
        <item x="127"/>
        <item x="647"/>
        <item x="453"/>
        <item x="376"/>
        <item x="494"/>
        <item x="154"/>
        <item x="219"/>
        <item x="288"/>
        <item x="220"/>
        <item x="454"/>
        <item x="221"/>
        <item x="139"/>
        <item x="145"/>
        <item x="672"/>
        <item x="33"/>
        <item x="377"/>
        <item x="128"/>
        <item x="676"/>
        <item x="378"/>
        <item x="336"/>
        <item x="517"/>
        <item x="660"/>
        <item x="98"/>
        <item x="379"/>
        <item x="106"/>
        <item x="337"/>
        <item x="21"/>
        <item x="478"/>
        <item x="518"/>
        <item x="698"/>
        <item x="289"/>
        <item t="default"/>
      </items>
    </pivotField>
    <pivotField numFmtId="166" showAll="0"/>
    <pivotField numFmtId="166" showAll="0"/>
    <pivotField dataField="1" showAll="0"/>
    <pivotField dataField="1" showAll="0"/>
    <pivotField dataField="1" showAll="0"/>
  </pivotFields>
  <rowFields count="1">
    <field x="5"/>
  </rowFields>
  <rowItems count="7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ax of Recency" fld="8" subtotal="max" baseField="5" baseItem="0"/>
    <dataField name="Max of Frequency" fld="9" subtotal="max" baseField="5" baseItem="0"/>
    <dataField name="Max of Monetary_s" fld="10" subtotal="max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D055C-E527-4679-9F6C-44ABEB487E7C}" name="PivotTable7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9" firstHeaderRow="1" firstDataRow="1" firstDataCol="1"/>
  <pivotFields count="9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26">
        <item x="4"/>
        <item x="5"/>
        <item x="20"/>
        <item x="23"/>
        <item x="1"/>
        <item x="18"/>
        <item x="11"/>
        <item x="22"/>
        <item x="8"/>
        <item x="10"/>
        <item x="21"/>
        <item x="16"/>
        <item x="7"/>
        <item x="15"/>
        <item x="13"/>
        <item x="6"/>
        <item x="9"/>
        <item x="19"/>
        <item x="17"/>
        <item x="14"/>
        <item x="0"/>
        <item x="3"/>
        <item x="24"/>
        <item x="12"/>
        <item x="2"/>
        <item t="default"/>
      </items>
    </pivotField>
    <pivotField showAll="0"/>
  </pivotFields>
  <rowFields count="1">
    <field x="7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dataFields count="1">
    <dataField name="Count of Row Labels" fld="0" subtotal="count" baseField="0" baseItem="0"/>
  </dataFields>
  <formats count="3">
    <format dxfId="2">
      <pivotArea dataOnly="0" fieldPosition="0">
        <references count="1">
          <reference field="7" count="1">
            <x v="2"/>
          </reference>
        </references>
      </pivotArea>
    </format>
    <format dxfId="1">
      <pivotArea dataOnly="0" fieldPosition="0">
        <references count="1">
          <reference field="7" count="1">
            <x v="24"/>
          </reference>
        </references>
      </pivotArea>
    </format>
    <format dxfId="0">
      <pivotArea dataOnly="0" fieldPosition="0">
        <references count="1">
          <reference field="7" count="1">
            <x v="2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DFAA7-ABEE-454C-BB39-FE7EE472A768}">
  <dimension ref="A3:D726"/>
  <sheetViews>
    <sheetView workbookViewId="0">
      <selection activeCell="A3" sqref="A3:D3"/>
    </sheetView>
  </sheetViews>
  <sheetFormatPr defaultRowHeight="15.6" x14ac:dyDescent="0.3"/>
  <cols>
    <col min="1" max="1" width="12.296875" bestFit="1" customWidth="1"/>
    <col min="2" max="2" width="14" bestFit="1" customWidth="1"/>
    <col min="3" max="3" width="15.8984375" bestFit="1" customWidth="1"/>
    <col min="4" max="4" width="17.3984375" bestFit="1" customWidth="1"/>
  </cols>
  <sheetData>
    <row r="3" spans="1:4" x14ac:dyDescent="0.3">
      <c r="A3" s="5" t="s">
        <v>734</v>
      </c>
      <c r="B3" t="s">
        <v>736</v>
      </c>
      <c r="C3" t="s">
        <v>737</v>
      </c>
      <c r="D3" t="s">
        <v>738</v>
      </c>
    </row>
    <row r="4" spans="1:4" x14ac:dyDescent="0.3">
      <c r="A4" s="6" t="s">
        <v>668</v>
      </c>
      <c r="B4" s="7">
        <v>35</v>
      </c>
      <c r="C4" s="7">
        <v>7</v>
      </c>
      <c r="D4" s="7">
        <v>9641.58</v>
      </c>
    </row>
    <row r="5" spans="1:4" x14ac:dyDescent="0.3">
      <c r="A5" s="6" t="s">
        <v>168</v>
      </c>
      <c r="B5" s="7">
        <v>294</v>
      </c>
      <c r="C5" s="7">
        <v>5</v>
      </c>
      <c r="D5" s="7">
        <v>9966.8999999999978</v>
      </c>
    </row>
    <row r="6" spans="1:4" x14ac:dyDescent="0.3">
      <c r="A6" s="6" t="s">
        <v>229</v>
      </c>
      <c r="B6" s="7">
        <v>0</v>
      </c>
      <c r="C6" s="7">
        <v>14</v>
      </c>
      <c r="D6" s="7">
        <v>32591.82</v>
      </c>
    </row>
    <row r="7" spans="1:4" x14ac:dyDescent="0.3">
      <c r="A7" s="6" t="s">
        <v>126</v>
      </c>
      <c r="B7" s="7">
        <v>35</v>
      </c>
      <c r="C7" s="7">
        <v>18</v>
      </c>
      <c r="D7" s="7">
        <v>57073.38</v>
      </c>
    </row>
    <row r="8" spans="1:4" x14ac:dyDescent="0.3">
      <c r="A8" s="6" t="s">
        <v>545</v>
      </c>
      <c r="B8" s="7">
        <v>21</v>
      </c>
      <c r="C8" s="7">
        <v>3</v>
      </c>
      <c r="D8" s="7">
        <v>5376.54</v>
      </c>
    </row>
    <row r="9" spans="1:4" x14ac:dyDescent="0.3">
      <c r="A9" s="6" t="s">
        <v>114</v>
      </c>
      <c r="B9" s="7">
        <v>7</v>
      </c>
      <c r="C9" s="7">
        <v>46</v>
      </c>
      <c r="D9" s="7">
        <v>108754.73999999998</v>
      </c>
    </row>
    <row r="10" spans="1:4" x14ac:dyDescent="0.3">
      <c r="A10" s="6" t="s">
        <v>68</v>
      </c>
      <c r="B10" s="7">
        <v>14</v>
      </c>
      <c r="C10" s="7">
        <v>7</v>
      </c>
      <c r="D10" s="7">
        <v>92077.5</v>
      </c>
    </row>
    <row r="11" spans="1:4" x14ac:dyDescent="0.3">
      <c r="A11" s="6" t="s">
        <v>462</v>
      </c>
      <c r="B11" s="7">
        <v>497</v>
      </c>
      <c r="C11" s="7">
        <v>2</v>
      </c>
      <c r="D11" s="7">
        <v>2377.6800000000003</v>
      </c>
    </row>
    <row r="12" spans="1:4" x14ac:dyDescent="0.3">
      <c r="A12" s="6" t="s">
        <v>632</v>
      </c>
      <c r="B12" s="7">
        <v>308</v>
      </c>
      <c r="C12" s="7">
        <v>1</v>
      </c>
      <c r="D12" s="7">
        <v>1215.78</v>
      </c>
    </row>
    <row r="13" spans="1:4" x14ac:dyDescent="0.3">
      <c r="A13" s="6" t="s">
        <v>297</v>
      </c>
      <c r="B13" s="7">
        <v>0</v>
      </c>
      <c r="C13" s="7">
        <v>6</v>
      </c>
      <c r="D13" s="7">
        <v>5854.2000000000007</v>
      </c>
    </row>
    <row r="14" spans="1:4" x14ac:dyDescent="0.3">
      <c r="A14" s="6" t="s">
        <v>440</v>
      </c>
      <c r="B14" s="7">
        <v>525</v>
      </c>
      <c r="C14" s="7">
        <v>1</v>
      </c>
      <c r="D14" s="7">
        <v>7783.26</v>
      </c>
    </row>
    <row r="15" spans="1:4" x14ac:dyDescent="0.3">
      <c r="A15" s="6" t="s">
        <v>142</v>
      </c>
      <c r="B15" s="7">
        <v>672</v>
      </c>
      <c r="C15" s="7">
        <v>1</v>
      </c>
      <c r="D15" s="7">
        <v>9078.06</v>
      </c>
    </row>
    <row r="16" spans="1:4" x14ac:dyDescent="0.3">
      <c r="A16" s="6" t="s">
        <v>106</v>
      </c>
      <c r="B16" s="7">
        <v>0</v>
      </c>
      <c r="C16" s="7">
        <v>84</v>
      </c>
      <c r="D16" s="7">
        <v>45310.979999999996</v>
      </c>
    </row>
    <row r="17" spans="1:4" x14ac:dyDescent="0.3">
      <c r="A17" s="6" t="s">
        <v>417</v>
      </c>
      <c r="B17" s="7">
        <v>140</v>
      </c>
      <c r="C17" s="7">
        <v>8</v>
      </c>
      <c r="D17" s="7">
        <v>9570.66</v>
      </c>
    </row>
    <row r="18" spans="1:4" x14ac:dyDescent="0.3">
      <c r="A18" s="6" t="s">
        <v>230</v>
      </c>
      <c r="B18" s="7">
        <v>238</v>
      </c>
      <c r="C18" s="7">
        <v>3</v>
      </c>
      <c r="D18" s="7">
        <v>3753.5999999999995</v>
      </c>
    </row>
    <row r="19" spans="1:4" x14ac:dyDescent="0.3">
      <c r="A19" s="6" t="s">
        <v>25</v>
      </c>
      <c r="B19" s="7">
        <v>0</v>
      </c>
      <c r="C19" s="7">
        <v>30</v>
      </c>
      <c r="D19" s="7">
        <v>145720.20000000001</v>
      </c>
    </row>
    <row r="20" spans="1:4" x14ac:dyDescent="0.3">
      <c r="A20" s="6" t="s">
        <v>298</v>
      </c>
      <c r="B20" s="7">
        <v>651</v>
      </c>
      <c r="C20" s="7">
        <v>2</v>
      </c>
      <c r="D20" s="7">
        <v>3128.3999999999996</v>
      </c>
    </row>
    <row r="21" spans="1:4" x14ac:dyDescent="0.3">
      <c r="A21" s="6" t="s">
        <v>231</v>
      </c>
      <c r="B21" s="7">
        <v>175</v>
      </c>
      <c r="C21" s="7">
        <v>3</v>
      </c>
      <c r="D21" s="7">
        <v>7947.12</v>
      </c>
    </row>
    <row r="22" spans="1:4" x14ac:dyDescent="0.3">
      <c r="A22" s="6" t="s">
        <v>684</v>
      </c>
      <c r="B22" s="7">
        <v>161</v>
      </c>
      <c r="C22" s="7">
        <v>1</v>
      </c>
      <c r="D22" s="7">
        <v>388.26</v>
      </c>
    </row>
    <row r="23" spans="1:4" x14ac:dyDescent="0.3">
      <c r="A23" s="6" t="s">
        <v>345</v>
      </c>
      <c r="B23" s="7">
        <v>315</v>
      </c>
      <c r="C23" s="7">
        <v>5</v>
      </c>
      <c r="D23" s="7">
        <v>3369.66</v>
      </c>
    </row>
    <row r="24" spans="1:4" x14ac:dyDescent="0.3">
      <c r="A24" s="6" t="s">
        <v>232</v>
      </c>
      <c r="B24" s="7">
        <v>0</v>
      </c>
      <c r="C24" s="7">
        <v>27</v>
      </c>
      <c r="D24" s="7">
        <v>38436.840000000004</v>
      </c>
    </row>
    <row r="25" spans="1:4" x14ac:dyDescent="0.3">
      <c r="A25" s="6" t="s">
        <v>346</v>
      </c>
      <c r="B25" s="7">
        <v>609</v>
      </c>
      <c r="C25" s="7">
        <v>1</v>
      </c>
      <c r="D25" s="7">
        <v>1793.04</v>
      </c>
    </row>
    <row r="26" spans="1:4" x14ac:dyDescent="0.3">
      <c r="A26" s="6" t="s">
        <v>233</v>
      </c>
      <c r="B26" s="7">
        <v>63</v>
      </c>
      <c r="C26" s="7">
        <v>10</v>
      </c>
      <c r="D26" s="7">
        <v>21927</v>
      </c>
    </row>
    <row r="27" spans="1:4" x14ac:dyDescent="0.3">
      <c r="A27" s="6" t="s">
        <v>234</v>
      </c>
      <c r="B27" s="7">
        <v>154</v>
      </c>
      <c r="C27" s="7">
        <v>22</v>
      </c>
      <c r="D27" s="7">
        <v>18342.659999999996</v>
      </c>
    </row>
    <row r="28" spans="1:4" x14ac:dyDescent="0.3">
      <c r="A28" s="6" t="s">
        <v>387</v>
      </c>
      <c r="B28" s="7">
        <v>560</v>
      </c>
      <c r="C28" s="7">
        <v>2</v>
      </c>
      <c r="D28" s="7">
        <v>2670.72</v>
      </c>
    </row>
    <row r="29" spans="1:4" x14ac:dyDescent="0.3">
      <c r="A29" s="6" t="s">
        <v>526</v>
      </c>
      <c r="B29" s="7">
        <v>364</v>
      </c>
      <c r="C29" s="7">
        <v>2</v>
      </c>
      <c r="D29" s="7">
        <v>5298.84</v>
      </c>
    </row>
    <row r="30" spans="1:4" x14ac:dyDescent="0.3">
      <c r="A30" s="6" t="s">
        <v>347</v>
      </c>
      <c r="B30" s="7">
        <v>434</v>
      </c>
      <c r="C30" s="7">
        <v>3</v>
      </c>
      <c r="D30" s="7">
        <v>3323.2799999999997</v>
      </c>
    </row>
    <row r="31" spans="1:4" x14ac:dyDescent="0.3">
      <c r="A31" s="6" t="s">
        <v>235</v>
      </c>
      <c r="B31" s="7">
        <v>252</v>
      </c>
      <c r="C31" s="7">
        <v>4</v>
      </c>
      <c r="D31" s="7">
        <v>4504.68</v>
      </c>
    </row>
    <row r="32" spans="1:4" x14ac:dyDescent="0.3">
      <c r="A32" s="6" t="s">
        <v>236</v>
      </c>
      <c r="B32" s="7">
        <v>378</v>
      </c>
      <c r="C32" s="7">
        <v>3</v>
      </c>
      <c r="D32" s="7">
        <v>4607.9400000000005</v>
      </c>
    </row>
    <row r="33" spans="1:4" x14ac:dyDescent="0.3">
      <c r="A33" s="6" t="s">
        <v>41</v>
      </c>
      <c r="B33" s="7">
        <v>413</v>
      </c>
      <c r="C33" s="7">
        <v>6</v>
      </c>
      <c r="D33" s="7">
        <v>11354.4</v>
      </c>
    </row>
    <row r="34" spans="1:4" x14ac:dyDescent="0.3">
      <c r="A34" s="6" t="s">
        <v>591</v>
      </c>
      <c r="B34" s="7">
        <v>322</v>
      </c>
      <c r="C34" s="7">
        <v>1</v>
      </c>
      <c r="D34" s="7">
        <v>1631.64</v>
      </c>
    </row>
    <row r="35" spans="1:4" x14ac:dyDescent="0.3">
      <c r="A35" s="6" t="s">
        <v>102</v>
      </c>
      <c r="B35" s="7">
        <v>21</v>
      </c>
      <c r="C35" s="7">
        <v>23</v>
      </c>
      <c r="D35" s="7">
        <v>59797.98000000001</v>
      </c>
    </row>
    <row r="36" spans="1:4" x14ac:dyDescent="0.3">
      <c r="A36" s="6" t="s">
        <v>237</v>
      </c>
      <c r="B36" s="7">
        <v>7</v>
      </c>
      <c r="C36" s="7">
        <v>68</v>
      </c>
      <c r="D36" s="7">
        <v>34421.880000000012</v>
      </c>
    </row>
    <row r="37" spans="1:4" x14ac:dyDescent="0.3">
      <c r="A37" s="6" t="s">
        <v>527</v>
      </c>
      <c r="B37" s="7">
        <v>406</v>
      </c>
      <c r="C37" s="7">
        <v>1</v>
      </c>
      <c r="D37" s="7">
        <v>409.26</v>
      </c>
    </row>
    <row r="38" spans="1:4" x14ac:dyDescent="0.3">
      <c r="A38" s="6" t="s">
        <v>614</v>
      </c>
      <c r="B38" s="7">
        <v>98</v>
      </c>
      <c r="C38" s="7">
        <v>1</v>
      </c>
      <c r="D38" s="7">
        <v>5993.7</v>
      </c>
    </row>
    <row r="39" spans="1:4" x14ac:dyDescent="0.3">
      <c r="A39" s="6" t="s">
        <v>463</v>
      </c>
      <c r="B39" s="7">
        <v>14</v>
      </c>
      <c r="C39" s="7">
        <v>3</v>
      </c>
      <c r="D39" s="7">
        <v>7278.9</v>
      </c>
    </row>
    <row r="40" spans="1:4" x14ac:dyDescent="0.3">
      <c r="A40" s="6" t="s">
        <v>149</v>
      </c>
      <c r="B40" s="7">
        <v>581</v>
      </c>
      <c r="C40" s="7">
        <v>1</v>
      </c>
      <c r="D40" s="7">
        <v>3026.04</v>
      </c>
    </row>
    <row r="41" spans="1:4" x14ac:dyDescent="0.3">
      <c r="A41" s="6" t="s">
        <v>92</v>
      </c>
      <c r="B41" s="7">
        <v>504</v>
      </c>
      <c r="C41" s="7">
        <v>1</v>
      </c>
      <c r="D41" s="7">
        <v>689.76</v>
      </c>
    </row>
    <row r="42" spans="1:4" x14ac:dyDescent="0.3">
      <c r="A42" s="6" t="s">
        <v>348</v>
      </c>
      <c r="B42" s="7">
        <v>49</v>
      </c>
      <c r="C42" s="7">
        <v>16</v>
      </c>
      <c r="D42" s="7">
        <v>5958.7199999999993</v>
      </c>
    </row>
    <row r="43" spans="1:4" x14ac:dyDescent="0.3">
      <c r="A43" s="6" t="s">
        <v>349</v>
      </c>
      <c r="B43" s="7">
        <v>595</v>
      </c>
      <c r="C43" s="7">
        <v>2</v>
      </c>
      <c r="D43" s="7">
        <v>1970.1</v>
      </c>
    </row>
    <row r="44" spans="1:4" x14ac:dyDescent="0.3">
      <c r="A44" s="6" t="s">
        <v>464</v>
      </c>
      <c r="B44" s="7">
        <v>343</v>
      </c>
      <c r="C44" s="7">
        <v>2</v>
      </c>
      <c r="D44" s="7">
        <v>5827.2</v>
      </c>
    </row>
    <row r="45" spans="1:4" x14ac:dyDescent="0.3">
      <c r="A45" s="6" t="s">
        <v>153</v>
      </c>
      <c r="B45" s="7">
        <v>455</v>
      </c>
      <c r="C45" s="7">
        <v>9</v>
      </c>
      <c r="D45" s="7">
        <v>11491.439999999999</v>
      </c>
    </row>
    <row r="46" spans="1:4" x14ac:dyDescent="0.3">
      <c r="A46" s="6" t="s">
        <v>299</v>
      </c>
      <c r="B46" s="7">
        <v>637</v>
      </c>
      <c r="C46" s="7">
        <v>1</v>
      </c>
      <c r="D46" s="7">
        <v>2622.36</v>
      </c>
    </row>
    <row r="47" spans="1:4" x14ac:dyDescent="0.3">
      <c r="A47" s="6" t="s">
        <v>42</v>
      </c>
      <c r="B47" s="7">
        <v>266</v>
      </c>
      <c r="C47" s="7">
        <v>3</v>
      </c>
      <c r="D47" s="7">
        <v>8723.2800000000007</v>
      </c>
    </row>
    <row r="48" spans="1:4" x14ac:dyDescent="0.3">
      <c r="A48" s="6" t="s">
        <v>43</v>
      </c>
      <c r="B48" s="7">
        <v>7</v>
      </c>
      <c r="C48" s="7">
        <v>109</v>
      </c>
      <c r="D48" s="7">
        <v>143402.34000000003</v>
      </c>
    </row>
    <row r="49" spans="1:4" x14ac:dyDescent="0.3">
      <c r="A49" s="6" t="s">
        <v>300</v>
      </c>
      <c r="B49" s="7">
        <v>518</v>
      </c>
      <c r="C49" s="7">
        <v>4</v>
      </c>
      <c r="D49" s="7">
        <v>5343.48</v>
      </c>
    </row>
    <row r="50" spans="1:4" x14ac:dyDescent="0.3">
      <c r="A50" s="6" t="s">
        <v>350</v>
      </c>
      <c r="B50" s="7">
        <v>91</v>
      </c>
      <c r="C50" s="7">
        <v>5</v>
      </c>
      <c r="D50" s="7">
        <v>9809.2799999999988</v>
      </c>
    </row>
    <row r="51" spans="1:4" x14ac:dyDescent="0.3">
      <c r="A51" s="6" t="s">
        <v>182</v>
      </c>
      <c r="B51" s="7">
        <v>0</v>
      </c>
      <c r="C51" s="7">
        <v>57</v>
      </c>
      <c r="D51" s="7">
        <v>89083.739999999947</v>
      </c>
    </row>
    <row r="52" spans="1:4" x14ac:dyDescent="0.3">
      <c r="A52" s="6" t="s">
        <v>238</v>
      </c>
      <c r="B52" s="7">
        <v>7</v>
      </c>
      <c r="C52" s="7">
        <v>13</v>
      </c>
      <c r="D52" s="7">
        <v>7493.6400000000012</v>
      </c>
    </row>
    <row r="53" spans="1:4" x14ac:dyDescent="0.3">
      <c r="A53" s="6" t="s">
        <v>465</v>
      </c>
      <c r="B53" s="7">
        <v>448</v>
      </c>
      <c r="C53" s="7">
        <v>2</v>
      </c>
      <c r="D53" s="7">
        <v>3787.56</v>
      </c>
    </row>
    <row r="54" spans="1:4" x14ac:dyDescent="0.3">
      <c r="A54" s="6" t="s">
        <v>103</v>
      </c>
      <c r="B54" s="7">
        <v>0</v>
      </c>
      <c r="C54" s="7">
        <v>4</v>
      </c>
      <c r="D54" s="7">
        <v>6569.58</v>
      </c>
    </row>
    <row r="55" spans="1:4" x14ac:dyDescent="0.3">
      <c r="A55" s="6" t="s">
        <v>136</v>
      </c>
      <c r="B55" s="7">
        <v>679</v>
      </c>
      <c r="C55" s="7">
        <v>1</v>
      </c>
      <c r="D55" s="7">
        <v>130.26</v>
      </c>
    </row>
    <row r="56" spans="1:4" x14ac:dyDescent="0.3">
      <c r="A56" s="6" t="s">
        <v>239</v>
      </c>
      <c r="B56" s="7">
        <v>49</v>
      </c>
      <c r="C56" s="7">
        <v>27</v>
      </c>
      <c r="D56" s="7">
        <v>22895.399999999998</v>
      </c>
    </row>
    <row r="57" spans="1:4" x14ac:dyDescent="0.3">
      <c r="A57" s="6" t="s">
        <v>75</v>
      </c>
      <c r="B57" s="7">
        <v>161</v>
      </c>
      <c r="C57" s="7">
        <v>15</v>
      </c>
      <c r="D57" s="7">
        <v>-47556.84</v>
      </c>
    </row>
    <row r="58" spans="1:4" x14ac:dyDescent="0.3">
      <c r="A58" s="6" t="s">
        <v>561</v>
      </c>
      <c r="B58" s="7">
        <v>350</v>
      </c>
      <c r="C58" s="7">
        <v>1</v>
      </c>
      <c r="D58" s="7">
        <v>5007.24</v>
      </c>
    </row>
    <row r="59" spans="1:4" x14ac:dyDescent="0.3">
      <c r="A59" s="6" t="s">
        <v>388</v>
      </c>
      <c r="B59" s="7">
        <v>196</v>
      </c>
      <c r="C59" s="7">
        <v>4</v>
      </c>
      <c r="D59" s="7">
        <v>11390.22</v>
      </c>
    </row>
    <row r="60" spans="1:4" x14ac:dyDescent="0.3">
      <c r="A60" s="6" t="s">
        <v>592</v>
      </c>
      <c r="B60" s="7">
        <v>7</v>
      </c>
      <c r="C60" s="7">
        <v>12</v>
      </c>
      <c r="D60" s="7">
        <v>13434.72</v>
      </c>
    </row>
    <row r="61" spans="1:4" x14ac:dyDescent="0.3">
      <c r="A61" s="6" t="s">
        <v>115</v>
      </c>
      <c r="B61" s="7">
        <v>413</v>
      </c>
      <c r="C61" s="7">
        <v>1</v>
      </c>
      <c r="D61" s="7">
        <v>6179.16</v>
      </c>
    </row>
    <row r="62" spans="1:4" x14ac:dyDescent="0.3">
      <c r="A62" s="6" t="s">
        <v>466</v>
      </c>
      <c r="B62" s="7">
        <v>0</v>
      </c>
      <c r="C62" s="7">
        <v>4</v>
      </c>
      <c r="D62" s="7">
        <v>2815.62</v>
      </c>
    </row>
    <row r="63" spans="1:4" x14ac:dyDescent="0.3">
      <c r="A63" s="6" t="s">
        <v>21</v>
      </c>
      <c r="B63" s="7">
        <v>504</v>
      </c>
      <c r="C63" s="7">
        <v>1</v>
      </c>
      <c r="D63" s="7">
        <v>342.24</v>
      </c>
    </row>
    <row r="64" spans="1:4" x14ac:dyDescent="0.3">
      <c r="A64" s="6" t="s">
        <v>389</v>
      </c>
      <c r="B64" s="7">
        <v>588</v>
      </c>
      <c r="C64" s="7">
        <v>1</v>
      </c>
      <c r="D64" s="7">
        <v>843.66</v>
      </c>
    </row>
    <row r="65" spans="1:4" x14ac:dyDescent="0.3">
      <c r="A65" s="6" t="s">
        <v>240</v>
      </c>
      <c r="B65" s="7">
        <v>49</v>
      </c>
      <c r="C65" s="7">
        <v>7</v>
      </c>
      <c r="D65" s="7">
        <v>15015.54</v>
      </c>
    </row>
    <row r="66" spans="1:4" x14ac:dyDescent="0.3">
      <c r="A66" s="6" t="s">
        <v>132</v>
      </c>
      <c r="B66" s="7">
        <v>35</v>
      </c>
      <c r="C66" s="7">
        <v>43</v>
      </c>
      <c r="D66" s="7">
        <v>41702.639999999985</v>
      </c>
    </row>
    <row r="67" spans="1:4" x14ac:dyDescent="0.3">
      <c r="A67" s="6" t="s">
        <v>351</v>
      </c>
      <c r="B67" s="7">
        <v>21</v>
      </c>
      <c r="C67" s="7">
        <v>26</v>
      </c>
      <c r="D67" s="7">
        <v>114471.06000000003</v>
      </c>
    </row>
    <row r="68" spans="1:4" x14ac:dyDescent="0.3">
      <c r="A68" s="6" t="s">
        <v>301</v>
      </c>
      <c r="B68" s="7">
        <v>105</v>
      </c>
      <c r="C68" s="7">
        <v>5</v>
      </c>
      <c r="D68" s="7">
        <v>8619.36</v>
      </c>
    </row>
    <row r="69" spans="1:4" x14ac:dyDescent="0.3">
      <c r="A69" s="6" t="s">
        <v>390</v>
      </c>
      <c r="B69" s="7">
        <v>476</v>
      </c>
      <c r="C69" s="7">
        <v>3</v>
      </c>
      <c r="D69" s="7">
        <v>10699.26</v>
      </c>
    </row>
    <row r="70" spans="1:4" x14ac:dyDescent="0.3">
      <c r="A70" s="6" t="s">
        <v>302</v>
      </c>
      <c r="B70" s="7">
        <v>140</v>
      </c>
      <c r="C70" s="7">
        <v>9</v>
      </c>
      <c r="D70" s="7">
        <v>22279.98</v>
      </c>
    </row>
    <row r="71" spans="1:4" x14ac:dyDescent="0.3">
      <c r="A71" s="6" t="s">
        <v>711</v>
      </c>
      <c r="B71" s="7">
        <v>49</v>
      </c>
      <c r="C71" s="7">
        <v>1</v>
      </c>
      <c r="D71" s="7">
        <v>391.14</v>
      </c>
    </row>
    <row r="72" spans="1:4" x14ac:dyDescent="0.3">
      <c r="A72" s="6" t="s">
        <v>669</v>
      </c>
      <c r="B72" s="7">
        <v>217</v>
      </c>
      <c r="C72" s="7">
        <v>1</v>
      </c>
      <c r="D72" s="7">
        <v>6748.02</v>
      </c>
    </row>
    <row r="73" spans="1:4" x14ac:dyDescent="0.3">
      <c r="A73" s="6" t="s">
        <v>502</v>
      </c>
      <c r="B73" s="7">
        <v>301</v>
      </c>
      <c r="C73" s="7">
        <v>2</v>
      </c>
      <c r="D73" s="7">
        <v>7292.5199999999995</v>
      </c>
    </row>
    <row r="74" spans="1:4" x14ac:dyDescent="0.3">
      <c r="A74" s="6" t="s">
        <v>418</v>
      </c>
      <c r="B74" s="7">
        <v>14</v>
      </c>
      <c r="C74" s="7">
        <v>10</v>
      </c>
      <c r="D74" s="7">
        <v>13894.740000000002</v>
      </c>
    </row>
    <row r="75" spans="1:4" x14ac:dyDescent="0.3">
      <c r="A75" s="6" t="s">
        <v>574</v>
      </c>
      <c r="B75" s="7">
        <v>462</v>
      </c>
      <c r="C75" s="7">
        <v>1</v>
      </c>
      <c r="D75" s="7">
        <v>1881.6</v>
      </c>
    </row>
    <row r="76" spans="1:4" x14ac:dyDescent="0.3">
      <c r="A76" s="6" t="s">
        <v>93</v>
      </c>
      <c r="B76" s="7">
        <v>21</v>
      </c>
      <c r="C76" s="7">
        <v>4</v>
      </c>
      <c r="D76" s="7">
        <v>5080.08</v>
      </c>
    </row>
    <row r="77" spans="1:4" x14ac:dyDescent="0.3">
      <c r="A77" s="6" t="s">
        <v>486</v>
      </c>
      <c r="B77" s="7">
        <v>224</v>
      </c>
      <c r="C77" s="7">
        <v>2</v>
      </c>
      <c r="D77" s="7">
        <v>672.12</v>
      </c>
    </row>
    <row r="78" spans="1:4" x14ac:dyDescent="0.3">
      <c r="A78" s="6" t="s">
        <v>87</v>
      </c>
      <c r="B78" s="7">
        <v>518</v>
      </c>
      <c r="C78" s="7">
        <v>1</v>
      </c>
      <c r="D78" s="7">
        <v>664.26</v>
      </c>
    </row>
    <row r="79" spans="1:4" x14ac:dyDescent="0.3">
      <c r="A79" s="6" t="s">
        <v>587</v>
      </c>
      <c r="B79" s="7">
        <v>427</v>
      </c>
      <c r="C79" s="7">
        <v>1</v>
      </c>
      <c r="D79" s="7">
        <v>194.1</v>
      </c>
    </row>
    <row r="80" spans="1:4" x14ac:dyDescent="0.3">
      <c r="A80" s="6" t="s">
        <v>580</v>
      </c>
      <c r="B80" s="7">
        <v>665</v>
      </c>
      <c r="C80" s="7">
        <v>1</v>
      </c>
      <c r="D80" s="7">
        <v>264</v>
      </c>
    </row>
    <row r="81" spans="1:4" x14ac:dyDescent="0.3">
      <c r="A81" s="6" t="s">
        <v>285</v>
      </c>
      <c r="B81" s="7">
        <v>70</v>
      </c>
      <c r="C81" s="7">
        <v>4</v>
      </c>
      <c r="D81" s="7">
        <v>992.82</v>
      </c>
    </row>
    <row r="82" spans="1:4" x14ac:dyDescent="0.3">
      <c r="A82" s="6" t="s">
        <v>17</v>
      </c>
      <c r="B82" s="7">
        <v>350</v>
      </c>
      <c r="C82" s="7">
        <v>2</v>
      </c>
      <c r="D82" s="7">
        <v>463.98</v>
      </c>
    </row>
    <row r="83" spans="1:4" x14ac:dyDescent="0.3">
      <c r="A83" s="6" t="s">
        <v>334</v>
      </c>
      <c r="B83" s="7">
        <v>658</v>
      </c>
      <c r="C83" s="7">
        <v>1</v>
      </c>
      <c r="D83" s="7">
        <v>282.54000000000002</v>
      </c>
    </row>
    <row r="84" spans="1:4" x14ac:dyDescent="0.3">
      <c r="A84" s="6" t="s">
        <v>64</v>
      </c>
      <c r="B84" s="7">
        <v>665</v>
      </c>
      <c r="C84" s="7">
        <v>1</v>
      </c>
      <c r="D84" s="7">
        <v>679.8</v>
      </c>
    </row>
    <row r="85" spans="1:4" x14ac:dyDescent="0.3">
      <c r="A85" s="6" t="s">
        <v>286</v>
      </c>
      <c r="B85" s="7">
        <v>679</v>
      </c>
      <c r="C85" s="7">
        <v>1</v>
      </c>
      <c r="D85" s="7">
        <v>257.88</v>
      </c>
    </row>
    <row r="86" spans="1:4" x14ac:dyDescent="0.3">
      <c r="A86" s="6" t="s">
        <v>558</v>
      </c>
      <c r="B86" s="7">
        <v>364</v>
      </c>
      <c r="C86" s="7">
        <v>1</v>
      </c>
      <c r="D86" s="7">
        <v>397.38</v>
      </c>
    </row>
    <row r="87" spans="1:4" x14ac:dyDescent="0.3">
      <c r="A87" s="6" t="s">
        <v>528</v>
      </c>
      <c r="B87" s="7">
        <v>56</v>
      </c>
      <c r="C87" s="7">
        <v>4</v>
      </c>
      <c r="D87" s="7">
        <v>5770.26</v>
      </c>
    </row>
    <row r="88" spans="1:4" x14ac:dyDescent="0.3">
      <c r="A88" s="6" t="s">
        <v>441</v>
      </c>
      <c r="B88" s="7">
        <v>525</v>
      </c>
      <c r="C88" s="7">
        <v>1</v>
      </c>
      <c r="D88" s="7">
        <v>661.38</v>
      </c>
    </row>
    <row r="89" spans="1:4" x14ac:dyDescent="0.3">
      <c r="A89" s="6" t="s">
        <v>241</v>
      </c>
      <c r="B89" s="7">
        <v>168</v>
      </c>
      <c r="C89" s="7">
        <v>20</v>
      </c>
      <c r="D89" s="7">
        <v>40103.880000000005</v>
      </c>
    </row>
    <row r="90" spans="1:4" x14ac:dyDescent="0.3">
      <c r="A90" s="6" t="s">
        <v>610</v>
      </c>
      <c r="B90" s="7">
        <v>7</v>
      </c>
      <c r="C90" s="7">
        <v>2</v>
      </c>
      <c r="D90" s="7">
        <v>4127.6400000000003</v>
      </c>
    </row>
    <row r="91" spans="1:4" x14ac:dyDescent="0.3">
      <c r="A91" s="6" t="s">
        <v>655</v>
      </c>
      <c r="B91" s="7">
        <v>238</v>
      </c>
      <c r="C91" s="7">
        <v>1</v>
      </c>
      <c r="D91" s="7">
        <v>612.66</v>
      </c>
    </row>
    <row r="92" spans="1:4" x14ac:dyDescent="0.3">
      <c r="A92" s="6" t="s">
        <v>391</v>
      </c>
      <c r="B92" s="7">
        <v>63</v>
      </c>
      <c r="C92" s="7">
        <v>8</v>
      </c>
      <c r="D92" s="7">
        <v>13646.939999999999</v>
      </c>
    </row>
    <row r="93" spans="1:4" x14ac:dyDescent="0.3">
      <c r="A93" s="6" t="s">
        <v>116</v>
      </c>
      <c r="B93" s="7">
        <v>343</v>
      </c>
      <c r="C93" s="7">
        <v>4</v>
      </c>
      <c r="D93" s="7">
        <v>13032.720000000001</v>
      </c>
    </row>
    <row r="94" spans="1:4" x14ac:dyDescent="0.3">
      <c r="A94" s="6" t="s">
        <v>117</v>
      </c>
      <c r="B94" s="7">
        <v>21</v>
      </c>
      <c r="C94" s="7">
        <v>24</v>
      </c>
      <c r="D94" s="7">
        <v>79091.039999999979</v>
      </c>
    </row>
    <row r="95" spans="1:4" x14ac:dyDescent="0.3">
      <c r="A95" s="6" t="s">
        <v>242</v>
      </c>
      <c r="B95" s="7">
        <v>7</v>
      </c>
      <c r="C95" s="7">
        <v>45</v>
      </c>
      <c r="D95" s="7">
        <v>67743.600000000006</v>
      </c>
    </row>
    <row r="96" spans="1:4" x14ac:dyDescent="0.3">
      <c r="A96" s="6" t="s">
        <v>69</v>
      </c>
      <c r="B96" s="7">
        <v>217</v>
      </c>
      <c r="C96" s="7">
        <v>5</v>
      </c>
      <c r="D96" s="7">
        <v>9804.84</v>
      </c>
    </row>
    <row r="97" spans="1:4" x14ac:dyDescent="0.3">
      <c r="A97" s="6" t="s">
        <v>58</v>
      </c>
      <c r="B97" s="7">
        <v>0</v>
      </c>
      <c r="C97" s="7">
        <v>188</v>
      </c>
      <c r="D97" s="7">
        <v>276921.54000000015</v>
      </c>
    </row>
    <row r="98" spans="1:4" x14ac:dyDescent="0.3">
      <c r="A98" s="6" t="s">
        <v>546</v>
      </c>
      <c r="B98" s="7">
        <v>371</v>
      </c>
      <c r="C98" s="7">
        <v>1</v>
      </c>
      <c r="D98" s="7">
        <v>1259.0999999999999</v>
      </c>
    </row>
    <row r="99" spans="1:4" x14ac:dyDescent="0.3">
      <c r="A99" s="6" t="s">
        <v>529</v>
      </c>
      <c r="B99" s="7">
        <v>413</v>
      </c>
      <c r="C99" s="7">
        <v>1</v>
      </c>
      <c r="D99" s="7">
        <v>6293.7</v>
      </c>
    </row>
    <row r="100" spans="1:4" x14ac:dyDescent="0.3">
      <c r="A100" s="6" t="s">
        <v>171</v>
      </c>
      <c r="B100" s="7">
        <v>343</v>
      </c>
      <c r="C100" s="7">
        <v>4</v>
      </c>
      <c r="D100" s="7">
        <v>4719</v>
      </c>
    </row>
    <row r="101" spans="1:4" x14ac:dyDescent="0.3">
      <c r="A101" s="6" t="s">
        <v>562</v>
      </c>
      <c r="B101" s="7">
        <v>357</v>
      </c>
      <c r="C101" s="7">
        <v>1</v>
      </c>
      <c r="D101" s="7">
        <v>5342.1</v>
      </c>
    </row>
    <row r="102" spans="1:4" x14ac:dyDescent="0.3">
      <c r="A102" s="6" t="s">
        <v>467</v>
      </c>
      <c r="B102" s="7">
        <v>21</v>
      </c>
      <c r="C102" s="7">
        <v>2</v>
      </c>
      <c r="D102" s="7">
        <v>5748.54</v>
      </c>
    </row>
    <row r="103" spans="1:4" x14ac:dyDescent="0.3">
      <c r="A103" s="6" t="s">
        <v>503</v>
      </c>
      <c r="B103" s="7">
        <v>21</v>
      </c>
      <c r="C103" s="7">
        <v>3</v>
      </c>
      <c r="D103" s="7">
        <v>4842.3599999999997</v>
      </c>
    </row>
    <row r="104" spans="1:4" x14ac:dyDescent="0.3">
      <c r="A104" s="6" t="s">
        <v>530</v>
      </c>
      <c r="B104" s="7">
        <v>7</v>
      </c>
      <c r="C104" s="7">
        <v>2</v>
      </c>
      <c r="D104" s="7">
        <v>1446.9</v>
      </c>
    </row>
    <row r="105" spans="1:4" x14ac:dyDescent="0.3">
      <c r="A105" s="6" t="s">
        <v>243</v>
      </c>
      <c r="B105" s="7">
        <v>210</v>
      </c>
      <c r="C105" s="7">
        <v>17</v>
      </c>
      <c r="D105" s="7">
        <v>19514.28</v>
      </c>
    </row>
    <row r="106" spans="1:4" x14ac:dyDescent="0.3">
      <c r="A106" s="6" t="s">
        <v>670</v>
      </c>
      <c r="B106" s="7">
        <v>217</v>
      </c>
      <c r="C106" s="7">
        <v>1</v>
      </c>
      <c r="D106" s="7">
        <v>5968.74</v>
      </c>
    </row>
    <row r="107" spans="1:4" x14ac:dyDescent="0.3">
      <c r="A107" s="6" t="s">
        <v>563</v>
      </c>
      <c r="B107" s="7">
        <v>70</v>
      </c>
      <c r="C107" s="7">
        <v>2</v>
      </c>
      <c r="D107" s="7">
        <v>4256.46</v>
      </c>
    </row>
    <row r="108" spans="1:4" x14ac:dyDescent="0.3">
      <c r="A108" s="6" t="s">
        <v>303</v>
      </c>
      <c r="B108" s="7">
        <v>14</v>
      </c>
      <c r="C108" s="7">
        <v>2</v>
      </c>
      <c r="D108" s="7">
        <v>4023.42</v>
      </c>
    </row>
    <row r="109" spans="1:4" x14ac:dyDescent="0.3">
      <c r="A109" s="6" t="s">
        <v>607</v>
      </c>
      <c r="B109" s="7">
        <v>126</v>
      </c>
      <c r="C109" s="7">
        <v>4</v>
      </c>
      <c r="D109" s="7">
        <v>1959.2399999999998</v>
      </c>
    </row>
    <row r="110" spans="1:4" x14ac:dyDescent="0.3">
      <c r="A110" s="6" t="s">
        <v>9</v>
      </c>
      <c r="B110" s="7">
        <v>21</v>
      </c>
      <c r="C110" s="7">
        <v>5</v>
      </c>
      <c r="D110" s="7">
        <v>4306.68</v>
      </c>
    </row>
    <row r="111" spans="1:4" x14ac:dyDescent="0.3">
      <c r="A111" s="6" t="s">
        <v>589</v>
      </c>
      <c r="B111" s="7">
        <v>252</v>
      </c>
      <c r="C111" s="7">
        <v>22</v>
      </c>
      <c r="D111" s="7">
        <v>9393.4800000000014</v>
      </c>
    </row>
    <row r="112" spans="1:4" x14ac:dyDescent="0.3">
      <c r="A112" s="6" t="s">
        <v>244</v>
      </c>
      <c r="B112" s="7">
        <v>0</v>
      </c>
      <c r="C112" s="7">
        <v>40</v>
      </c>
      <c r="D112" s="7">
        <v>51831.360000000001</v>
      </c>
    </row>
    <row r="113" spans="1:4" x14ac:dyDescent="0.3">
      <c r="A113" s="6" t="s">
        <v>419</v>
      </c>
      <c r="B113" s="7">
        <v>560</v>
      </c>
      <c r="C113" s="7">
        <v>1</v>
      </c>
      <c r="D113" s="7">
        <v>1335.36</v>
      </c>
    </row>
    <row r="114" spans="1:4" x14ac:dyDescent="0.3">
      <c r="A114" s="6" t="s">
        <v>392</v>
      </c>
      <c r="B114" s="7">
        <v>315</v>
      </c>
      <c r="C114" s="7">
        <v>7</v>
      </c>
      <c r="D114" s="7">
        <v>14356.68</v>
      </c>
    </row>
    <row r="115" spans="1:4" x14ac:dyDescent="0.3">
      <c r="A115" s="6" t="s">
        <v>504</v>
      </c>
      <c r="B115" s="7">
        <v>441</v>
      </c>
      <c r="C115" s="7">
        <v>1</v>
      </c>
      <c r="D115" s="7">
        <v>7515.3</v>
      </c>
    </row>
    <row r="116" spans="1:4" x14ac:dyDescent="0.3">
      <c r="A116" s="6" t="s">
        <v>685</v>
      </c>
      <c r="B116" s="7">
        <v>161</v>
      </c>
      <c r="C116" s="7">
        <v>1</v>
      </c>
      <c r="D116" s="7">
        <v>9736.02</v>
      </c>
    </row>
    <row r="117" spans="1:4" x14ac:dyDescent="0.3">
      <c r="A117" s="6" t="s">
        <v>245</v>
      </c>
      <c r="B117" s="7">
        <v>350</v>
      </c>
      <c r="C117" s="7">
        <v>2</v>
      </c>
      <c r="D117" s="7">
        <v>4570.8</v>
      </c>
    </row>
    <row r="118" spans="1:4" x14ac:dyDescent="0.3">
      <c r="A118" s="6" t="s">
        <v>578</v>
      </c>
      <c r="B118" s="7">
        <v>609</v>
      </c>
      <c r="C118" s="7">
        <v>1</v>
      </c>
      <c r="D118" s="7">
        <v>854.7</v>
      </c>
    </row>
    <row r="119" spans="1:4" x14ac:dyDescent="0.3">
      <c r="A119" s="6" t="s">
        <v>178</v>
      </c>
      <c r="B119" s="7">
        <v>350</v>
      </c>
      <c r="C119" s="7">
        <v>1</v>
      </c>
      <c r="D119" s="7">
        <v>800.82</v>
      </c>
    </row>
    <row r="120" spans="1:4" x14ac:dyDescent="0.3">
      <c r="A120" s="6" t="s">
        <v>619</v>
      </c>
      <c r="B120" s="7">
        <v>294</v>
      </c>
      <c r="C120" s="7">
        <v>1</v>
      </c>
      <c r="D120" s="7">
        <v>761.58</v>
      </c>
    </row>
    <row r="121" spans="1:4" x14ac:dyDescent="0.3">
      <c r="A121" s="6" t="s">
        <v>564</v>
      </c>
      <c r="B121" s="7">
        <v>238</v>
      </c>
      <c r="C121" s="7">
        <v>2</v>
      </c>
      <c r="D121" s="7">
        <v>2279.4</v>
      </c>
    </row>
    <row r="122" spans="1:4" x14ac:dyDescent="0.3">
      <c r="A122" s="6" t="s">
        <v>94</v>
      </c>
      <c r="B122" s="7">
        <v>469</v>
      </c>
      <c r="C122" s="7">
        <v>2</v>
      </c>
      <c r="D122" s="7">
        <v>1648.26</v>
      </c>
    </row>
    <row r="123" spans="1:4" x14ac:dyDescent="0.3">
      <c r="A123" s="6" t="s">
        <v>107</v>
      </c>
      <c r="B123" s="7">
        <v>14</v>
      </c>
      <c r="C123" s="7">
        <v>17</v>
      </c>
      <c r="D123" s="7">
        <v>49724.520000000004</v>
      </c>
    </row>
    <row r="124" spans="1:4" x14ac:dyDescent="0.3">
      <c r="A124" s="6" t="s">
        <v>393</v>
      </c>
      <c r="B124" s="7">
        <v>350</v>
      </c>
      <c r="C124" s="7">
        <v>4</v>
      </c>
      <c r="D124" s="7">
        <v>5145.96</v>
      </c>
    </row>
    <row r="125" spans="1:4" x14ac:dyDescent="0.3">
      <c r="A125" s="6" t="s">
        <v>547</v>
      </c>
      <c r="B125" s="7">
        <v>175</v>
      </c>
      <c r="C125" s="7">
        <v>8</v>
      </c>
      <c r="D125" s="7">
        <v>21737.279999999999</v>
      </c>
    </row>
    <row r="126" spans="1:4" x14ac:dyDescent="0.3">
      <c r="A126" s="6" t="s">
        <v>600</v>
      </c>
      <c r="B126" s="7">
        <v>70</v>
      </c>
      <c r="C126" s="7">
        <v>5</v>
      </c>
      <c r="D126" s="7">
        <v>7796.2199999999993</v>
      </c>
    </row>
    <row r="127" spans="1:4" x14ac:dyDescent="0.3">
      <c r="A127" s="6" t="s">
        <v>394</v>
      </c>
      <c r="B127" s="7">
        <v>0</v>
      </c>
      <c r="C127" s="7">
        <v>34</v>
      </c>
      <c r="D127" s="7">
        <v>112447.79999999999</v>
      </c>
    </row>
    <row r="128" spans="1:4" x14ac:dyDescent="0.3">
      <c r="A128" s="6" t="s">
        <v>121</v>
      </c>
      <c r="B128" s="7">
        <v>21</v>
      </c>
      <c r="C128" s="7">
        <v>21</v>
      </c>
      <c r="D128" s="7">
        <v>85565.64</v>
      </c>
    </row>
    <row r="129" spans="1:4" x14ac:dyDescent="0.3">
      <c r="A129" s="6" t="s">
        <v>155</v>
      </c>
      <c r="B129" s="7">
        <v>518</v>
      </c>
      <c r="C129" s="7">
        <v>1</v>
      </c>
      <c r="D129" s="7">
        <v>3026.04</v>
      </c>
    </row>
    <row r="130" spans="1:4" x14ac:dyDescent="0.3">
      <c r="A130" s="6" t="s">
        <v>706</v>
      </c>
      <c r="B130" s="7">
        <v>0</v>
      </c>
      <c r="C130" s="7">
        <v>3</v>
      </c>
      <c r="D130" s="7">
        <v>6593.4</v>
      </c>
    </row>
    <row r="131" spans="1:4" x14ac:dyDescent="0.3">
      <c r="A131" s="6" t="s">
        <v>420</v>
      </c>
      <c r="B131" s="7">
        <v>252</v>
      </c>
      <c r="C131" s="7">
        <v>2</v>
      </c>
      <c r="D131" s="7">
        <v>1432.02</v>
      </c>
    </row>
    <row r="132" spans="1:4" x14ac:dyDescent="0.3">
      <c r="A132" s="6" t="s">
        <v>421</v>
      </c>
      <c r="B132" s="7">
        <v>315</v>
      </c>
      <c r="C132" s="7">
        <v>4</v>
      </c>
      <c r="D132" s="7">
        <v>4429.9799999999996</v>
      </c>
    </row>
    <row r="133" spans="1:4" x14ac:dyDescent="0.3">
      <c r="A133" s="6" t="s">
        <v>352</v>
      </c>
      <c r="B133" s="7">
        <v>0</v>
      </c>
      <c r="C133" s="7">
        <v>31</v>
      </c>
      <c r="D133" s="7">
        <v>80465.099999999991</v>
      </c>
    </row>
    <row r="134" spans="1:4" x14ac:dyDescent="0.3">
      <c r="A134" s="6" t="s">
        <v>712</v>
      </c>
      <c r="B134" s="7">
        <v>56</v>
      </c>
      <c r="C134" s="7">
        <v>1</v>
      </c>
      <c r="D134" s="7">
        <v>391.14</v>
      </c>
    </row>
    <row r="135" spans="1:4" x14ac:dyDescent="0.3">
      <c r="A135" s="6" t="s">
        <v>177</v>
      </c>
      <c r="B135" s="7">
        <v>63</v>
      </c>
      <c r="C135" s="7">
        <v>23</v>
      </c>
      <c r="D135" s="7">
        <v>37851.240000000005</v>
      </c>
    </row>
    <row r="136" spans="1:4" x14ac:dyDescent="0.3">
      <c r="A136" s="6" t="s">
        <v>95</v>
      </c>
      <c r="B136" s="7">
        <v>497</v>
      </c>
      <c r="C136" s="7">
        <v>2</v>
      </c>
      <c r="D136" s="7">
        <v>3239.2200000000003</v>
      </c>
    </row>
    <row r="137" spans="1:4" x14ac:dyDescent="0.3">
      <c r="A137" s="6" t="s">
        <v>353</v>
      </c>
      <c r="B137" s="7">
        <v>350</v>
      </c>
      <c r="C137" s="7">
        <v>2</v>
      </c>
      <c r="D137" s="7">
        <v>20659.2</v>
      </c>
    </row>
    <row r="138" spans="1:4" x14ac:dyDescent="0.3">
      <c r="A138" s="6" t="s">
        <v>188</v>
      </c>
      <c r="B138" s="7">
        <v>371</v>
      </c>
      <c r="C138" s="7">
        <v>1</v>
      </c>
      <c r="D138" s="7">
        <v>143.4</v>
      </c>
    </row>
    <row r="139" spans="1:4" x14ac:dyDescent="0.3">
      <c r="A139" s="6" t="s">
        <v>59</v>
      </c>
      <c r="B139" s="7">
        <v>28</v>
      </c>
      <c r="C139" s="7">
        <v>6</v>
      </c>
      <c r="D139" s="7">
        <v>15129.36</v>
      </c>
    </row>
    <row r="140" spans="1:4" x14ac:dyDescent="0.3">
      <c r="A140" s="6" t="s">
        <v>246</v>
      </c>
      <c r="B140" s="7">
        <v>7</v>
      </c>
      <c r="C140" s="7">
        <v>39</v>
      </c>
      <c r="D140" s="7">
        <v>228587.21999999994</v>
      </c>
    </row>
    <row r="141" spans="1:4" x14ac:dyDescent="0.3">
      <c r="A141" s="6" t="s">
        <v>247</v>
      </c>
      <c r="B141" s="7">
        <v>126</v>
      </c>
      <c r="C141" s="7">
        <v>14</v>
      </c>
      <c r="D141" s="7">
        <v>46560.659999999996</v>
      </c>
    </row>
    <row r="142" spans="1:4" x14ac:dyDescent="0.3">
      <c r="A142" s="6" t="s">
        <v>645</v>
      </c>
      <c r="B142" s="7">
        <v>273</v>
      </c>
      <c r="C142" s="7">
        <v>1</v>
      </c>
      <c r="D142" s="7">
        <v>620.16</v>
      </c>
    </row>
    <row r="143" spans="1:4" x14ac:dyDescent="0.3">
      <c r="A143" s="6" t="s">
        <v>248</v>
      </c>
      <c r="B143" s="7">
        <v>7</v>
      </c>
      <c r="C143" s="7">
        <v>16</v>
      </c>
      <c r="D143" s="7">
        <v>22400.459999999995</v>
      </c>
    </row>
    <row r="144" spans="1:4" x14ac:dyDescent="0.3">
      <c r="A144" s="6" t="s">
        <v>422</v>
      </c>
      <c r="B144" s="7">
        <v>0</v>
      </c>
      <c r="C144" s="7">
        <v>3</v>
      </c>
      <c r="D144" s="7">
        <v>15646.86</v>
      </c>
    </row>
    <row r="145" spans="1:4" x14ac:dyDescent="0.3">
      <c r="A145" s="6" t="s">
        <v>249</v>
      </c>
      <c r="B145" s="7">
        <v>147</v>
      </c>
      <c r="C145" s="7">
        <v>10</v>
      </c>
      <c r="D145" s="7">
        <v>24542.999999999996</v>
      </c>
    </row>
    <row r="146" spans="1:4" x14ac:dyDescent="0.3">
      <c r="A146" s="6" t="s">
        <v>304</v>
      </c>
      <c r="B146" s="7">
        <v>630</v>
      </c>
      <c r="C146" s="7">
        <v>4</v>
      </c>
      <c r="D146" s="7">
        <v>16024.56</v>
      </c>
    </row>
    <row r="147" spans="1:4" x14ac:dyDescent="0.3">
      <c r="A147" s="6" t="s">
        <v>174</v>
      </c>
      <c r="B147" s="7">
        <v>119</v>
      </c>
      <c r="C147" s="7">
        <v>13</v>
      </c>
      <c r="D147" s="7">
        <v>24965.039999999997</v>
      </c>
    </row>
    <row r="148" spans="1:4" x14ac:dyDescent="0.3">
      <c r="A148" s="6" t="s">
        <v>583</v>
      </c>
      <c r="B148" s="7">
        <v>602</v>
      </c>
      <c r="C148" s="7">
        <v>2</v>
      </c>
      <c r="D148" s="7">
        <v>1326.3600000000001</v>
      </c>
    </row>
    <row r="149" spans="1:4" x14ac:dyDescent="0.3">
      <c r="A149" s="6" t="s">
        <v>713</v>
      </c>
      <c r="B149" s="7">
        <v>28</v>
      </c>
      <c r="C149" s="7">
        <v>1</v>
      </c>
      <c r="D149" s="7">
        <v>1023</v>
      </c>
    </row>
    <row r="150" spans="1:4" x14ac:dyDescent="0.3">
      <c r="A150" s="6" t="s">
        <v>354</v>
      </c>
      <c r="B150" s="7">
        <v>35</v>
      </c>
      <c r="C150" s="7">
        <v>12</v>
      </c>
      <c r="D150" s="7">
        <v>13011.12</v>
      </c>
    </row>
    <row r="151" spans="1:4" x14ac:dyDescent="0.3">
      <c r="A151" s="6" t="s">
        <v>122</v>
      </c>
      <c r="B151" s="7">
        <v>14</v>
      </c>
      <c r="C151" s="7">
        <v>76</v>
      </c>
      <c r="D151" s="7">
        <v>36530.939999999988</v>
      </c>
    </row>
    <row r="152" spans="1:4" x14ac:dyDescent="0.3">
      <c r="A152" s="6" t="s">
        <v>123</v>
      </c>
      <c r="B152" s="7">
        <v>252</v>
      </c>
      <c r="C152" s="7">
        <v>3</v>
      </c>
      <c r="D152" s="7">
        <v>23182.799999999999</v>
      </c>
    </row>
    <row r="153" spans="1:4" x14ac:dyDescent="0.3">
      <c r="A153" s="6" t="s">
        <v>505</v>
      </c>
      <c r="B153" s="7">
        <v>63</v>
      </c>
      <c r="C153" s="7">
        <v>3</v>
      </c>
      <c r="D153" s="7">
        <v>964.86000000000013</v>
      </c>
    </row>
    <row r="154" spans="1:4" x14ac:dyDescent="0.3">
      <c r="A154" s="6" t="s">
        <v>423</v>
      </c>
      <c r="B154" s="7">
        <v>567</v>
      </c>
      <c r="C154" s="7">
        <v>1</v>
      </c>
      <c r="D154" s="7">
        <v>644.88</v>
      </c>
    </row>
    <row r="155" spans="1:4" x14ac:dyDescent="0.3">
      <c r="A155" s="6" t="s">
        <v>442</v>
      </c>
      <c r="B155" s="7">
        <v>14</v>
      </c>
      <c r="C155" s="7">
        <v>17</v>
      </c>
      <c r="D155" s="7">
        <v>80856.600000000006</v>
      </c>
    </row>
    <row r="156" spans="1:4" x14ac:dyDescent="0.3">
      <c r="A156" s="6" t="s">
        <v>656</v>
      </c>
      <c r="B156" s="7">
        <v>70</v>
      </c>
      <c r="C156" s="7">
        <v>3</v>
      </c>
      <c r="D156" s="7">
        <v>7215.9</v>
      </c>
    </row>
    <row r="157" spans="1:4" x14ac:dyDescent="0.3">
      <c r="A157" s="6" t="s">
        <v>83</v>
      </c>
      <c r="B157" s="7">
        <v>77</v>
      </c>
      <c r="C157" s="7">
        <v>6</v>
      </c>
      <c r="D157" s="7">
        <v>13684.98</v>
      </c>
    </row>
    <row r="158" spans="1:4" x14ac:dyDescent="0.3">
      <c r="A158" s="6" t="s">
        <v>671</v>
      </c>
      <c r="B158" s="7">
        <v>14</v>
      </c>
      <c r="C158" s="7">
        <v>9</v>
      </c>
      <c r="D158" s="7">
        <v>9024.5399999999991</v>
      </c>
    </row>
    <row r="159" spans="1:4" x14ac:dyDescent="0.3">
      <c r="A159" s="6" t="s">
        <v>305</v>
      </c>
      <c r="B159" s="7">
        <v>21</v>
      </c>
      <c r="C159" s="7">
        <v>8</v>
      </c>
      <c r="D159" s="7">
        <v>42509.04</v>
      </c>
    </row>
    <row r="160" spans="1:4" x14ac:dyDescent="0.3">
      <c r="A160" s="6" t="s">
        <v>548</v>
      </c>
      <c r="B160" s="7">
        <v>364</v>
      </c>
      <c r="C160" s="7">
        <v>1</v>
      </c>
      <c r="D160" s="7">
        <v>646.98</v>
      </c>
    </row>
    <row r="161" spans="1:4" x14ac:dyDescent="0.3">
      <c r="A161" s="6" t="s">
        <v>686</v>
      </c>
      <c r="B161" s="7">
        <v>154</v>
      </c>
      <c r="C161" s="7">
        <v>1</v>
      </c>
      <c r="D161" s="7">
        <v>616.26</v>
      </c>
    </row>
    <row r="162" spans="1:4" x14ac:dyDescent="0.3">
      <c r="A162" s="6" t="s">
        <v>14</v>
      </c>
      <c r="B162" s="7">
        <v>434</v>
      </c>
      <c r="C162" s="7">
        <v>2</v>
      </c>
      <c r="D162" s="7">
        <v>5534.9400000000005</v>
      </c>
    </row>
    <row r="163" spans="1:4" x14ac:dyDescent="0.3">
      <c r="A163" s="6" t="s">
        <v>506</v>
      </c>
      <c r="B163" s="7">
        <v>448</v>
      </c>
      <c r="C163" s="7">
        <v>1</v>
      </c>
      <c r="D163" s="7">
        <v>282.42</v>
      </c>
    </row>
    <row r="164" spans="1:4" x14ac:dyDescent="0.3">
      <c r="A164" s="6" t="s">
        <v>70</v>
      </c>
      <c r="B164" s="7">
        <v>7</v>
      </c>
      <c r="C164" s="7">
        <v>9</v>
      </c>
      <c r="D164" s="7">
        <v>23200.080000000002</v>
      </c>
    </row>
    <row r="165" spans="1:4" x14ac:dyDescent="0.3">
      <c r="A165" s="6" t="s">
        <v>19</v>
      </c>
      <c r="B165" s="7">
        <v>56</v>
      </c>
      <c r="C165" s="7">
        <v>41</v>
      </c>
      <c r="D165" s="7">
        <v>45976.439999999988</v>
      </c>
    </row>
    <row r="166" spans="1:4" x14ac:dyDescent="0.3">
      <c r="A166" s="6" t="s">
        <v>71</v>
      </c>
      <c r="B166" s="7">
        <v>609</v>
      </c>
      <c r="C166" s="7">
        <v>1</v>
      </c>
      <c r="D166" s="7">
        <v>3189.48</v>
      </c>
    </row>
    <row r="167" spans="1:4" x14ac:dyDescent="0.3">
      <c r="A167" s="6" t="s">
        <v>306</v>
      </c>
      <c r="B167" s="7">
        <v>35</v>
      </c>
      <c r="C167" s="7">
        <v>16</v>
      </c>
      <c r="D167" s="7">
        <v>28996.799999999996</v>
      </c>
    </row>
    <row r="168" spans="1:4" x14ac:dyDescent="0.3">
      <c r="A168" s="6" t="s">
        <v>657</v>
      </c>
      <c r="B168" s="7">
        <v>0</v>
      </c>
      <c r="C168" s="7">
        <v>17</v>
      </c>
      <c r="D168" s="7">
        <v>61602.84</v>
      </c>
    </row>
    <row r="169" spans="1:4" x14ac:dyDescent="0.3">
      <c r="A169" s="6" t="s">
        <v>609</v>
      </c>
      <c r="B169" s="7">
        <v>0</v>
      </c>
      <c r="C169" s="7">
        <v>4</v>
      </c>
      <c r="D169" s="7">
        <v>10933.44</v>
      </c>
    </row>
    <row r="170" spans="1:4" x14ac:dyDescent="0.3">
      <c r="A170" s="6" t="s">
        <v>44</v>
      </c>
      <c r="B170" s="7">
        <v>371</v>
      </c>
      <c r="C170" s="7">
        <v>7</v>
      </c>
      <c r="D170" s="7">
        <v>14003.16</v>
      </c>
    </row>
    <row r="171" spans="1:4" x14ac:dyDescent="0.3">
      <c r="A171" s="6" t="s">
        <v>728</v>
      </c>
      <c r="B171" s="7">
        <v>91</v>
      </c>
      <c r="C171" s="7">
        <v>1</v>
      </c>
      <c r="D171" s="7">
        <v>15902.64</v>
      </c>
    </row>
    <row r="172" spans="1:4" x14ac:dyDescent="0.3">
      <c r="A172" s="6" t="s">
        <v>443</v>
      </c>
      <c r="B172" s="7">
        <v>147</v>
      </c>
      <c r="C172" s="7">
        <v>2</v>
      </c>
      <c r="D172" s="7">
        <v>2482.44</v>
      </c>
    </row>
    <row r="173" spans="1:4" x14ac:dyDescent="0.3">
      <c r="A173" s="6" t="s">
        <v>250</v>
      </c>
      <c r="B173" s="7">
        <v>7</v>
      </c>
      <c r="C173" s="7">
        <v>61</v>
      </c>
      <c r="D173" s="7">
        <v>331217.09999999986</v>
      </c>
    </row>
    <row r="174" spans="1:4" x14ac:dyDescent="0.3">
      <c r="A174" s="6" t="s">
        <v>307</v>
      </c>
      <c r="B174" s="7">
        <v>203</v>
      </c>
      <c r="C174" s="7">
        <v>3</v>
      </c>
      <c r="D174" s="7">
        <v>12758.16</v>
      </c>
    </row>
    <row r="175" spans="1:4" x14ac:dyDescent="0.3">
      <c r="A175" s="6" t="s">
        <v>468</v>
      </c>
      <c r="B175" s="7">
        <v>77</v>
      </c>
      <c r="C175" s="7">
        <v>11</v>
      </c>
      <c r="D175" s="7">
        <v>99188.760000000009</v>
      </c>
    </row>
    <row r="176" spans="1:4" x14ac:dyDescent="0.3">
      <c r="A176" s="6" t="s">
        <v>424</v>
      </c>
      <c r="B176" s="7">
        <v>182</v>
      </c>
      <c r="C176" s="7">
        <v>2</v>
      </c>
      <c r="D176" s="7">
        <v>802.56</v>
      </c>
    </row>
    <row r="177" spans="1:4" x14ac:dyDescent="0.3">
      <c r="A177" s="6" t="s">
        <v>355</v>
      </c>
      <c r="B177" s="7">
        <v>21</v>
      </c>
      <c r="C177" s="7">
        <v>7</v>
      </c>
      <c r="D177" s="7">
        <v>39098.400000000001</v>
      </c>
    </row>
    <row r="178" spans="1:4" x14ac:dyDescent="0.3">
      <c r="A178" s="6" t="s">
        <v>531</v>
      </c>
      <c r="B178" s="7">
        <v>42</v>
      </c>
      <c r="C178" s="7">
        <v>8</v>
      </c>
      <c r="D178" s="7">
        <v>16392.54</v>
      </c>
    </row>
    <row r="179" spans="1:4" x14ac:dyDescent="0.3">
      <c r="A179" s="6" t="s">
        <v>308</v>
      </c>
      <c r="B179" s="7">
        <v>14</v>
      </c>
      <c r="C179" s="7">
        <v>12</v>
      </c>
      <c r="D179" s="7">
        <v>16414.02</v>
      </c>
    </row>
    <row r="180" spans="1:4" x14ac:dyDescent="0.3">
      <c r="A180" s="6" t="s">
        <v>157</v>
      </c>
      <c r="B180" s="7">
        <v>42</v>
      </c>
      <c r="C180" s="7">
        <v>13</v>
      </c>
      <c r="D180" s="7">
        <v>47074.5</v>
      </c>
    </row>
    <row r="181" spans="1:4" x14ac:dyDescent="0.3">
      <c r="A181" s="6" t="s">
        <v>507</v>
      </c>
      <c r="B181" s="7">
        <v>441</v>
      </c>
      <c r="C181" s="7">
        <v>1</v>
      </c>
      <c r="D181" s="7">
        <v>2517.96</v>
      </c>
    </row>
    <row r="182" spans="1:4" x14ac:dyDescent="0.3">
      <c r="A182" s="6" t="s">
        <v>680</v>
      </c>
      <c r="B182" s="7">
        <v>203</v>
      </c>
      <c r="C182" s="7">
        <v>1</v>
      </c>
      <c r="D182" s="7">
        <v>1193.76</v>
      </c>
    </row>
    <row r="183" spans="1:4" x14ac:dyDescent="0.3">
      <c r="A183" s="6" t="s">
        <v>118</v>
      </c>
      <c r="B183" s="7">
        <v>392</v>
      </c>
      <c r="C183" s="7">
        <v>1</v>
      </c>
      <c r="D183" s="7">
        <v>1951.5</v>
      </c>
    </row>
    <row r="184" spans="1:4" x14ac:dyDescent="0.3">
      <c r="A184" s="6" t="s">
        <v>697</v>
      </c>
      <c r="B184" s="7">
        <v>105</v>
      </c>
      <c r="C184" s="7">
        <v>1</v>
      </c>
      <c r="D184" s="7">
        <v>1218.48</v>
      </c>
    </row>
    <row r="185" spans="1:4" x14ac:dyDescent="0.3">
      <c r="A185" s="6" t="s">
        <v>395</v>
      </c>
      <c r="B185" s="7">
        <v>154</v>
      </c>
      <c r="C185" s="7">
        <v>5</v>
      </c>
      <c r="D185" s="7">
        <v>5368.68</v>
      </c>
    </row>
    <row r="186" spans="1:4" x14ac:dyDescent="0.3">
      <c r="A186" s="6" t="s">
        <v>565</v>
      </c>
      <c r="B186" s="7">
        <v>49</v>
      </c>
      <c r="C186" s="7">
        <v>5</v>
      </c>
      <c r="D186" s="7">
        <v>5175.42</v>
      </c>
    </row>
    <row r="187" spans="1:4" x14ac:dyDescent="0.3">
      <c r="A187" s="6" t="s">
        <v>356</v>
      </c>
      <c r="B187" s="7">
        <v>637</v>
      </c>
      <c r="C187" s="7">
        <v>2</v>
      </c>
      <c r="D187" s="7">
        <v>5008.9799999999996</v>
      </c>
    </row>
    <row r="188" spans="1:4" x14ac:dyDescent="0.3">
      <c r="A188" s="6" t="s">
        <v>508</v>
      </c>
      <c r="B188" s="7">
        <v>448</v>
      </c>
      <c r="C188" s="7">
        <v>1</v>
      </c>
      <c r="D188" s="7">
        <v>1258.98</v>
      </c>
    </row>
    <row r="189" spans="1:4" x14ac:dyDescent="0.3">
      <c r="A189" s="6" t="s">
        <v>137</v>
      </c>
      <c r="B189" s="7">
        <v>14</v>
      </c>
      <c r="C189" s="7">
        <v>36</v>
      </c>
      <c r="D189" s="7">
        <v>104675.28</v>
      </c>
    </row>
    <row r="190" spans="1:4" x14ac:dyDescent="0.3">
      <c r="A190" s="6" t="s">
        <v>687</v>
      </c>
      <c r="B190" s="7">
        <v>161</v>
      </c>
      <c r="C190" s="7">
        <v>1</v>
      </c>
      <c r="D190" s="7">
        <v>8184.12</v>
      </c>
    </row>
    <row r="191" spans="1:4" x14ac:dyDescent="0.3">
      <c r="A191" s="6" t="s">
        <v>251</v>
      </c>
      <c r="B191" s="7">
        <v>7</v>
      </c>
      <c r="C191" s="7">
        <v>50</v>
      </c>
      <c r="D191" s="7">
        <v>116259.29999999999</v>
      </c>
    </row>
    <row r="192" spans="1:4" x14ac:dyDescent="0.3">
      <c r="A192" s="6" t="s">
        <v>691</v>
      </c>
      <c r="B192" s="7">
        <v>140</v>
      </c>
      <c r="C192" s="7">
        <v>1</v>
      </c>
      <c r="D192" s="7">
        <v>385.86</v>
      </c>
    </row>
    <row r="193" spans="1:4" x14ac:dyDescent="0.3">
      <c r="A193" s="6" t="s">
        <v>425</v>
      </c>
      <c r="B193" s="7">
        <v>553</v>
      </c>
      <c r="C193" s="7">
        <v>1</v>
      </c>
      <c r="D193" s="7">
        <v>1301.52</v>
      </c>
    </row>
    <row r="194" spans="1:4" x14ac:dyDescent="0.3">
      <c r="A194" s="6" t="s">
        <v>252</v>
      </c>
      <c r="B194" s="7">
        <v>567</v>
      </c>
      <c r="C194" s="7">
        <v>4</v>
      </c>
      <c r="D194" s="7">
        <v>12356.220000000001</v>
      </c>
    </row>
    <row r="195" spans="1:4" x14ac:dyDescent="0.3">
      <c r="A195" s="6" t="s">
        <v>509</v>
      </c>
      <c r="B195" s="7">
        <v>420</v>
      </c>
      <c r="C195" s="7">
        <v>2</v>
      </c>
      <c r="D195" s="7">
        <v>1929.66</v>
      </c>
    </row>
    <row r="196" spans="1:4" x14ac:dyDescent="0.3">
      <c r="A196" s="6" t="s">
        <v>469</v>
      </c>
      <c r="B196" s="7">
        <v>511</v>
      </c>
      <c r="C196" s="7">
        <v>1</v>
      </c>
      <c r="D196" s="7">
        <v>12877.74</v>
      </c>
    </row>
    <row r="197" spans="1:4" x14ac:dyDescent="0.3">
      <c r="A197" s="6" t="s">
        <v>566</v>
      </c>
      <c r="B197" s="7">
        <v>294</v>
      </c>
      <c r="C197" s="7">
        <v>9</v>
      </c>
      <c r="D197" s="7">
        <v>4300.38</v>
      </c>
    </row>
    <row r="198" spans="1:4" x14ac:dyDescent="0.3">
      <c r="A198" s="6" t="s">
        <v>357</v>
      </c>
      <c r="B198" s="7">
        <v>63</v>
      </c>
      <c r="C198" s="7">
        <v>10</v>
      </c>
      <c r="D198" s="7">
        <v>36006.54</v>
      </c>
    </row>
    <row r="199" spans="1:4" x14ac:dyDescent="0.3">
      <c r="A199" s="6" t="s">
        <v>510</v>
      </c>
      <c r="B199" s="7">
        <v>217</v>
      </c>
      <c r="C199" s="7">
        <v>3</v>
      </c>
      <c r="D199" s="7">
        <v>835.98</v>
      </c>
    </row>
    <row r="200" spans="1:4" x14ac:dyDescent="0.3">
      <c r="A200" s="6" t="s">
        <v>186</v>
      </c>
      <c r="B200" s="7">
        <v>182</v>
      </c>
      <c r="C200" s="7">
        <v>9</v>
      </c>
      <c r="D200" s="7">
        <v>2553.4800000000005</v>
      </c>
    </row>
    <row r="201" spans="1:4" x14ac:dyDescent="0.3">
      <c r="A201" s="6" t="s">
        <v>253</v>
      </c>
      <c r="B201" s="7">
        <v>91</v>
      </c>
      <c r="C201" s="7">
        <v>2</v>
      </c>
      <c r="D201" s="7">
        <v>3682.44</v>
      </c>
    </row>
    <row r="202" spans="1:4" x14ac:dyDescent="0.3">
      <c r="A202" s="6" t="s">
        <v>633</v>
      </c>
      <c r="B202" s="7">
        <v>154</v>
      </c>
      <c r="C202" s="7">
        <v>6</v>
      </c>
      <c r="D202" s="7">
        <v>6437.4</v>
      </c>
    </row>
    <row r="203" spans="1:4" x14ac:dyDescent="0.3">
      <c r="A203" s="6" t="s">
        <v>150</v>
      </c>
      <c r="B203" s="7">
        <v>0</v>
      </c>
      <c r="C203" s="7">
        <v>23</v>
      </c>
      <c r="D203" s="7">
        <v>51566.94</v>
      </c>
    </row>
    <row r="204" spans="1:4" x14ac:dyDescent="0.3">
      <c r="A204" s="6" t="s">
        <v>698</v>
      </c>
      <c r="B204" s="7">
        <v>42</v>
      </c>
      <c r="C204" s="7">
        <v>2</v>
      </c>
      <c r="D204" s="7">
        <v>2436.1800000000003</v>
      </c>
    </row>
    <row r="205" spans="1:4" x14ac:dyDescent="0.3">
      <c r="A205" s="6" t="s">
        <v>444</v>
      </c>
      <c r="B205" s="7">
        <v>532</v>
      </c>
      <c r="C205" s="7">
        <v>1</v>
      </c>
      <c r="D205" s="7">
        <v>7783.26</v>
      </c>
    </row>
    <row r="206" spans="1:4" x14ac:dyDescent="0.3">
      <c r="A206" s="6" t="s">
        <v>76</v>
      </c>
      <c r="B206" s="7">
        <v>357</v>
      </c>
      <c r="C206" s="7">
        <v>12</v>
      </c>
      <c r="D206" s="7">
        <v>30452.16</v>
      </c>
    </row>
    <row r="207" spans="1:4" x14ac:dyDescent="0.3">
      <c r="A207" s="6" t="s">
        <v>658</v>
      </c>
      <c r="B207" s="7">
        <v>119</v>
      </c>
      <c r="C207" s="7">
        <v>3</v>
      </c>
      <c r="D207" s="7">
        <v>3772.8</v>
      </c>
    </row>
    <row r="208" spans="1:4" x14ac:dyDescent="0.3">
      <c r="A208" s="6" t="s">
        <v>104</v>
      </c>
      <c r="B208" s="7">
        <v>21</v>
      </c>
      <c r="C208" s="7">
        <v>4</v>
      </c>
      <c r="D208" s="7">
        <v>9230.82</v>
      </c>
    </row>
    <row r="209" spans="1:4" x14ac:dyDescent="0.3">
      <c r="A209" s="6" t="s">
        <v>254</v>
      </c>
      <c r="B209" s="7">
        <v>168</v>
      </c>
      <c r="C209" s="7">
        <v>9</v>
      </c>
      <c r="D209" s="7">
        <v>17082</v>
      </c>
    </row>
    <row r="210" spans="1:4" x14ac:dyDescent="0.3">
      <c r="A210" s="6" t="s">
        <v>309</v>
      </c>
      <c r="B210" s="7">
        <v>658</v>
      </c>
      <c r="C210" s="7">
        <v>1</v>
      </c>
      <c r="D210" s="7">
        <v>686.22</v>
      </c>
    </row>
    <row r="211" spans="1:4" x14ac:dyDescent="0.3">
      <c r="A211" s="6" t="s">
        <v>688</v>
      </c>
      <c r="B211" s="7">
        <v>154</v>
      </c>
      <c r="C211" s="7">
        <v>1</v>
      </c>
      <c r="D211" s="7">
        <v>1848.84</v>
      </c>
    </row>
    <row r="212" spans="1:4" x14ac:dyDescent="0.3">
      <c r="A212" s="6" t="s">
        <v>659</v>
      </c>
      <c r="B212" s="7">
        <v>266</v>
      </c>
      <c r="C212" s="7">
        <v>1</v>
      </c>
      <c r="D212" s="7">
        <v>1199.1600000000001</v>
      </c>
    </row>
    <row r="213" spans="1:4" x14ac:dyDescent="0.3">
      <c r="A213" s="6" t="s">
        <v>567</v>
      </c>
      <c r="B213" s="7">
        <v>168</v>
      </c>
      <c r="C213" s="7">
        <v>6</v>
      </c>
      <c r="D213" s="7">
        <v>7980.7199999999993</v>
      </c>
    </row>
    <row r="214" spans="1:4" x14ac:dyDescent="0.3">
      <c r="A214" s="6" t="s">
        <v>426</v>
      </c>
      <c r="B214" s="7">
        <v>469</v>
      </c>
      <c r="C214" s="7">
        <v>2</v>
      </c>
      <c r="D214" s="7">
        <v>9118.5</v>
      </c>
    </row>
    <row r="215" spans="1:4" x14ac:dyDescent="0.3">
      <c r="A215" s="6" t="s">
        <v>255</v>
      </c>
      <c r="B215" s="7">
        <v>0</v>
      </c>
      <c r="C215" s="7">
        <v>36</v>
      </c>
      <c r="D215" s="7">
        <v>46268.700000000012</v>
      </c>
    </row>
    <row r="216" spans="1:4" x14ac:dyDescent="0.3">
      <c r="A216" s="6" t="s">
        <v>256</v>
      </c>
      <c r="B216" s="7">
        <v>553</v>
      </c>
      <c r="C216" s="7">
        <v>4</v>
      </c>
      <c r="D216" s="7">
        <v>4085.0400000000004</v>
      </c>
    </row>
    <row r="217" spans="1:4" x14ac:dyDescent="0.3">
      <c r="A217" s="6" t="s">
        <v>84</v>
      </c>
      <c r="B217" s="7">
        <v>560</v>
      </c>
      <c r="C217" s="7">
        <v>1</v>
      </c>
      <c r="D217" s="7">
        <v>2003.58</v>
      </c>
    </row>
    <row r="218" spans="1:4" x14ac:dyDescent="0.3">
      <c r="A218" s="6" t="s">
        <v>310</v>
      </c>
      <c r="B218" s="7">
        <v>28</v>
      </c>
      <c r="C218" s="7">
        <v>7</v>
      </c>
      <c r="D218" s="7">
        <v>10005.48</v>
      </c>
    </row>
    <row r="219" spans="1:4" x14ac:dyDescent="0.3">
      <c r="A219" s="6" t="s">
        <v>646</v>
      </c>
      <c r="B219" s="7">
        <v>294</v>
      </c>
      <c r="C219" s="7">
        <v>2</v>
      </c>
      <c r="D219" s="7">
        <v>3247.92</v>
      </c>
    </row>
    <row r="220" spans="1:4" x14ac:dyDescent="0.3">
      <c r="A220" s="6" t="s">
        <v>470</v>
      </c>
      <c r="B220" s="7">
        <v>378</v>
      </c>
      <c r="C220" s="7">
        <v>2</v>
      </c>
      <c r="D220" s="7">
        <v>8728.44</v>
      </c>
    </row>
    <row r="221" spans="1:4" x14ac:dyDescent="0.3">
      <c r="A221" s="6" t="s">
        <v>257</v>
      </c>
      <c r="B221" s="7">
        <v>56</v>
      </c>
      <c r="C221" s="7">
        <v>24</v>
      </c>
      <c r="D221" s="7">
        <v>67411.739999999991</v>
      </c>
    </row>
    <row r="222" spans="1:4" x14ac:dyDescent="0.3">
      <c r="A222" s="6" t="s">
        <v>26</v>
      </c>
      <c r="B222" s="7">
        <v>42</v>
      </c>
      <c r="C222" s="7">
        <v>10</v>
      </c>
      <c r="D222" s="7">
        <v>17271.72</v>
      </c>
    </row>
    <row r="223" spans="1:4" x14ac:dyDescent="0.3">
      <c r="A223" s="6" t="s">
        <v>258</v>
      </c>
      <c r="B223" s="7">
        <v>7</v>
      </c>
      <c r="C223" s="7">
        <v>16</v>
      </c>
      <c r="D223" s="7">
        <v>38985.060000000005</v>
      </c>
    </row>
    <row r="224" spans="1:4" x14ac:dyDescent="0.3">
      <c r="A224" s="6" t="s">
        <v>259</v>
      </c>
      <c r="B224" s="7">
        <v>0</v>
      </c>
      <c r="C224" s="7">
        <v>61</v>
      </c>
      <c r="D224" s="7">
        <v>26390.880000000001</v>
      </c>
    </row>
    <row r="225" spans="1:4" x14ac:dyDescent="0.3">
      <c r="A225" s="6" t="s">
        <v>624</v>
      </c>
      <c r="B225" s="7">
        <v>315</v>
      </c>
      <c r="C225" s="7">
        <v>1</v>
      </c>
      <c r="D225" s="7">
        <v>137.4</v>
      </c>
    </row>
    <row r="226" spans="1:4" x14ac:dyDescent="0.3">
      <c r="A226" s="6" t="s">
        <v>260</v>
      </c>
      <c r="B226" s="7">
        <v>70</v>
      </c>
      <c r="C226" s="7">
        <v>19</v>
      </c>
      <c r="D226" s="7">
        <v>50731.44</v>
      </c>
    </row>
    <row r="227" spans="1:4" x14ac:dyDescent="0.3">
      <c r="A227" s="6" t="s">
        <v>261</v>
      </c>
      <c r="B227" s="7">
        <v>7</v>
      </c>
      <c r="C227" s="7">
        <v>210</v>
      </c>
      <c r="D227" s="7">
        <v>183691.1999999999</v>
      </c>
    </row>
    <row r="228" spans="1:4" x14ac:dyDescent="0.3">
      <c r="A228" s="6" t="s">
        <v>396</v>
      </c>
      <c r="B228" s="7">
        <v>595</v>
      </c>
      <c r="C228" s="7">
        <v>1</v>
      </c>
      <c r="D228" s="7">
        <v>2598.84</v>
      </c>
    </row>
    <row r="229" spans="1:4" x14ac:dyDescent="0.3">
      <c r="A229" s="6" t="s">
        <v>699</v>
      </c>
      <c r="B229" s="7">
        <v>98</v>
      </c>
      <c r="C229" s="7">
        <v>1</v>
      </c>
      <c r="D229" s="7">
        <v>1218.48</v>
      </c>
    </row>
    <row r="230" spans="1:4" x14ac:dyDescent="0.3">
      <c r="A230" s="6" t="s">
        <v>262</v>
      </c>
      <c r="B230" s="7">
        <v>672</v>
      </c>
      <c r="C230" s="7">
        <v>1</v>
      </c>
      <c r="D230" s="7">
        <v>1335.36</v>
      </c>
    </row>
    <row r="231" spans="1:4" x14ac:dyDescent="0.3">
      <c r="A231" s="6" t="s">
        <v>445</v>
      </c>
      <c r="B231" s="7">
        <v>7</v>
      </c>
      <c r="C231" s="7">
        <v>24</v>
      </c>
      <c r="D231" s="7">
        <v>107047.20000000001</v>
      </c>
    </row>
    <row r="232" spans="1:4" x14ac:dyDescent="0.3">
      <c r="A232" s="6" t="s">
        <v>180</v>
      </c>
      <c r="B232" s="7">
        <v>336</v>
      </c>
      <c r="C232" s="7">
        <v>7</v>
      </c>
      <c r="D232" s="7">
        <v>1412.7599999999998</v>
      </c>
    </row>
    <row r="233" spans="1:4" x14ac:dyDescent="0.3">
      <c r="A233" s="6" t="s">
        <v>96</v>
      </c>
      <c r="B233" s="7">
        <v>238</v>
      </c>
      <c r="C233" s="7">
        <v>3</v>
      </c>
      <c r="D233" s="7">
        <v>1544.6999999999998</v>
      </c>
    </row>
    <row r="234" spans="1:4" x14ac:dyDescent="0.3">
      <c r="A234" s="6" t="s">
        <v>263</v>
      </c>
      <c r="B234" s="7">
        <v>126</v>
      </c>
      <c r="C234" s="7">
        <v>11</v>
      </c>
      <c r="D234" s="7">
        <v>26423.760000000002</v>
      </c>
    </row>
    <row r="235" spans="1:4" x14ac:dyDescent="0.3">
      <c r="A235" s="6" t="s">
        <v>264</v>
      </c>
      <c r="B235" s="7">
        <v>42</v>
      </c>
      <c r="C235" s="7">
        <v>35</v>
      </c>
      <c r="D235" s="7">
        <v>14670.420000000002</v>
      </c>
    </row>
    <row r="236" spans="1:4" x14ac:dyDescent="0.3">
      <c r="A236" s="6" t="s">
        <v>265</v>
      </c>
      <c r="B236" s="7">
        <v>140</v>
      </c>
      <c r="C236" s="7">
        <v>7</v>
      </c>
      <c r="D236" s="7">
        <v>2840.3999999999996</v>
      </c>
    </row>
    <row r="237" spans="1:4" x14ac:dyDescent="0.3">
      <c r="A237" s="6" t="s">
        <v>266</v>
      </c>
      <c r="B237" s="7">
        <v>0</v>
      </c>
      <c r="C237" s="7">
        <v>67</v>
      </c>
      <c r="D237" s="7">
        <v>146954.04000000004</v>
      </c>
    </row>
    <row r="238" spans="1:4" x14ac:dyDescent="0.3">
      <c r="A238" s="6" t="s">
        <v>179</v>
      </c>
      <c r="B238" s="7">
        <v>280</v>
      </c>
      <c r="C238" s="7">
        <v>2</v>
      </c>
      <c r="D238" s="7">
        <v>1530.48</v>
      </c>
    </row>
    <row r="239" spans="1:4" x14ac:dyDescent="0.3">
      <c r="A239" s="6" t="s">
        <v>446</v>
      </c>
      <c r="B239" s="7">
        <v>518</v>
      </c>
      <c r="C239" s="7">
        <v>1</v>
      </c>
      <c r="D239" s="7">
        <v>1902</v>
      </c>
    </row>
    <row r="240" spans="1:4" x14ac:dyDescent="0.3">
      <c r="A240" s="6" t="s">
        <v>601</v>
      </c>
      <c r="B240" s="7">
        <v>49</v>
      </c>
      <c r="C240" s="7">
        <v>7</v>
      </c>
      <c r="D240" s="7">
        <v>32847.479999999996</v>
      </c>
    </row>
    <row r="241" spans="1:4" x14ac:dyDescent="0.3">
      <c r="A241" s="6" t="s">
        <v>618</v>
      </c>
      <c r="B241" s="7">
        <v>7</v>
      </c>
      <c r="C241" s="7">
        <v>2</v>
      </c>
      <c r="D241" s="7">
        <v>4224.6000000000004</v>
      </c>
    </row>
    <row r="242" spans="1:4" x14ac:dyDescent="0.3">
      <c r="A242" s="6" t="s">
        <v>549</v>
      </c>
      <c r="B242" s="7">
        <v>364</v>
      </c>
      <c r="C242" s="7">
        <v>1</v>
      </c>
      <c r="D242" s="7">
        <v>2537.8200000000002</v>
      </c>
    </row>
    <row r="243" spans="1:4" x14ac:dyDescent="0.3">
      <c r="A243" s="6" t="s">
        <v>511</v>
      </c>
      <c r="B243" s="7">
        <v>140</v>
      </c>
      <c r="C243" s="7">
        <v>4</v>
      </c>
      <c r="D243" s="7">
        <v>5648.58</v>
      </c>
    </row>
    <row r="244" spans="1:4" x14ac:dyDescent="0.3">
      <c r="A244" s="6" t="s">
        <v>358</v>
      </c>
      <c r="B244" s="7">
        <v>63</v>
      </c>
      <c r="C244" s="7">
        <v>11</v>
      </c>
      <c r="D244" s="7">
        <v>14300.939999999999</v>
      </c>
    </row>
    <row r="245" spans="1:4" x14ac:dyDescent="0.3">
      <c r="A245" s="6" t="s">
        <v>593</v>
      </c>
      <c r="B245" s="7">
        <v>77</v>
      </c>
      <c r="C245" s="7">
        <v>2</v>
      </c>
      <c r="D245" s="7">
        <v>370.86</v>
      </c>
    </row>
    <row r="246" spans="1:4" x14ac:dyDescent="0.3">
      <c r="A246" s="6" t="s">
        <v>599</v>
      </c>
      <c r="B246" s="7">
        <v>147</v>
      </c>
      <c r="C246" s="7">
        <v>2</v>
      </c>
      <c r="D246" s="7">
        <v>3679.6800000000003</v>
      </c>
    </row>
    <row r="247" spans="1:4" x14ac:dyDescent="0.3">
      <c r="A247" s="6" t="s">
        <v>45</v>
      </c>
      <c r="B247" s="7">
        <v>105</v>
      </c>
      <c r="C247" s="7">
        <v>7</v>
      </c>
      <c r="D247" s="7">
        <v>6636.0599999999995</v>
      </c>
    </row>
    <row r="248" spans="1:4" x14ac:dyDescent="0.3">
      <c r="A248" s="6" t="s">
        <v>267</v>
      </c>
      <c r="B248" s="7">
        <v>686</v>
      </c>
      <c r="C248" s="7">
        <v>1</v>
      </c>
      <c r="D248" s="7">
        <v>2058.7199999999998</v>
      </c>
    </row>
    <row r="249" spans="1:4" x14ac:dyDescent="0.3">
      <c r="A249" s="6" t="s">
        <v>359</v>
      </c>
      <c r="B249" s="7">
        <v>7</v>
      </c>
      <c r="C249" s="7">
        <v>6</v>
      </c>
      <c r="D249" s="7">
        <v>8068.380000000001</v>
      </c>
    </row>
    <row r="250" spans="1:4" x14ac:dyDescent="0.3">
      <c r="A250" s="6" t="s">
        <v>714</v>
      </c>
      <c r="B250" s="7">
        <v>49</v>
      </c>
      <c r="C250" s="7">
        <v>2</v>
      </c>
      <c r="D250" s="7">
        <v>1838.52</v>
      </c>
    </row>
    <row r="251" spans="1:4" x14ac:dyDescent="0.3">
      <c r="A251" s="6" t="s">
        <v>108</v>
      </c>
      <c r="B251" s="7">
        <v>7</v>
      </c>
      <c r="C251" s="7">
        <v>30</v>
      </c>
      <c r="D251" s="7">
        <v>29037.660000000014</v>
      </c>
    </row>
    <row r="252" spans="1:4" x14ac:dyDescent="0.3">
      <c r="A252" s="6" t="s">
        <v>471</v>
      </c>
      <c r="B252" s="7">
        <v>105</v>
      </c>
      <c r="C252" s="7">
        <v>3</v>
      </c>
      <c r="D252" s="7">
        <v>1190.52</v>
      </c>
    </row>
    <row r="253" spans="1:4" x14ac:dyDescent="0.3">
      <c r="A253" s="6" t="s">
        <v>660</v>
      </c>
      <c r="B253" s="7">
        <v>252</v>
      </c>
      <c r="C253" s="7">
        <v>1</v>
      </c>
      <c r="D253" s="7">
        <v>1188.42</v>
      </c>
    </row>
    <row r="254" spans="1:4" x14ac:dyDescent="0.3">
      <c r="A254" s="6" t="s">
        <v>472</v>
      </c>
      <c r="B254" s="7">
        <v>308</v>
      </c>
      <c r="C254" s="7">
        <v>2</v>
      </c>
      <c r="D254" s="7">
        <v>3208.7400000000002</v>
      </c>
    </row>
    <row r="255" spans="1:4" x14ac:dyDescent="0.3">
      <c r="A255" s="6" t="s">
        <v>681</v>
      </c>
      <c r="B255" s="7">
        <v>203</v>
      </c>
      <c r="C255" s="7">
        <v>1</v>
      </c>
      <c r="D255" s="7">
        <v>383.4</v>
      </c>
    </row>
    <row r="256" spans="1:4" x14ac:dyDescent="0.3">
      <c r="A256" s="6" t="s">
        <v>692</v>
      </c>
      <c r="B256" s="7">
        <v>56</v>
      </c>
      <c r="C256" s="7">
        <v>2</v>
      </c>
      <c r="D256" s="7">
        <v>3636.7200000000003</v>
      </c>
    </row>
    <row r="257" spans="1:4" x14ac:dyDescent="0.3">
      <c r="A257" s="6" t="s">
        <v>360</v>
      </c>
      <c r="B257" s="7">
        <v>147</v>
      </c>
      <c r="C257" s="7">
        <v>8</v>
      </c>
      <c r="D257" s="7">
        <v>5167.3799999999992</v>
      </c>
    </row>
    <row r="258" spans="1:4" x14ac:dyDescent="0.3">
      <c r="A258" s="6" t="s">
        <v>268</v>
      </c>
      <c r="B258" s="7">
        <v>476</v>
      </c>
      <c r="C258" s="7">
        <v>3</v>
      </c>
      <c r="D258" s="7">
        <v>16977.900000000001</v>
      </c>
    </row>
    <row r="259" spans="1:4" x14ac:dyDescent="0.3">
      <c r="A259" s="6" t="s">
        <v>447</v>
      </c>
      <c r="B259" s="7">
        <v>462</v>
      </c>
      <c r="C259" s="7">
        <v>2</v>
      </c>
      <c r="D259" s="7">
        <v>2556.1800000000003</v>
      </c>
    </row>
    <row r="260" spans="1:4" x14ac:dyDescent="0.3">
      <c r="A260" s="6" t="s">
        <v>46</v>
      </c>
      <c r="B260" s="7">
        <v>266</v>
      </c>
      <c r="C260" s="7">
        <v>2</v>
      </c>
      <c r="D260" s="7">
        <v>1900.38</v>
      </c>
    </row>
    <row r="261" spans="1:4" x14ac:dyDescent="0.3">
      <c r="A261" s="6" t="s">
        <v>60</v>
      </c>
      <c r="B261" s="7">
        <v>7</v>
      </c>
      <c r="C261" s="7">
        <v>13</v>
      </c>
      <c r="D261" s="7">
        <v>11804.819999999998</v>
      </c>
    </row>
    <row r="262" spans="1:4" x14ac:dyDescent="0.3">
      <c r="A262" s="6" t="s">
        <v>361</v>
      </c>
      <c r="B262" s="7">
        <v>357</v>
      </c>
      <c r="C262" s="7">
        <v>13</v>
      </c>
      <c r="D262" s="7">
        <v>8251.44</v>
      </c>
    </row>
    <row r="263" spans="1:4" x14ac:dyDescent="0.3">
      <c r="A263" s="6" t="s">
        <v>427</v>
      </c>
      <c r="B263" s="7">
        <v>14</v>
      </c>
      <c r="C263" s="7">
        <v>4</v>
      </c>
      <c r="D263" s="7">
        <v>6992.88</v>
      </c>
    </row>
    <row r="264" spans="1:4" x14ac:dyDescent="0.3">
      <c r="A264" s="6" t="s">
        <v>311</v>
      </c>
      <c r="B264" s="7">
        <v>637</v>
      </c>
      <c r="C264" s="7">
        <v>1</v>
      </c>
      <c r="D264" s="7">
        <v>1317.9</v>
      </c>
    </row>
    <row r="265" spans="1:4" x14ac:dyDescent="0.3">
      <c r="A265" s="6" t="s">
        <v>362</v>
      </c>
      <c r="B265" s="7">
        <v>616</v>
      </c>
      <c r="C265" s="7">
        <v>1</v>
      </c>
      <c r="D265" s="7">
        <v>1107.5999999999999</v>
      </c>
    </row>
    <row r="266" spans="1:4" x14ac:dyDescent="0.3">
      <c r="A266" s="6" t="s">
        <v>32</v>
      </c>
      <c r="B266" s="7">
        <v>56</v>
      </c>
      <c r="C266" s="7">
        <v>9</v>
      </c>
      <c r="D266" s="7">
        <v>13523.279999999999</v>
      </c>
    </row>
    <row r="267" spans="1:4" x14ac:dyDescent="0.3">
      <c r="A267" s="6" t="s">
        <v>363</v>
      </c>
      <c r="B267" s="7">
        <v>623</v>
      </c>
      <c r="C267" s="7">
        <v>1</v>
      </c>
      <c r="D267" s="7">
        <v>1335.36</v>
      </c>
    </row>
    <row r="268" spans="1:4" x14ac:dyDescent="0.3">
      <c r="A268" s="6" t="s">
        <v>722</v>
      </c>
      <c r="B268" s="7">
        <v>14</v>
      </c>
      <c r="C268" s="7">
        <v>1</v>
      </c>
      <c r="D268" s="7">
        <v>625.86</v>
      </c>
    </row>
    <row r="269" spans="1:4" x14ac:dyDescent="0.3">
      <c r="A269" s="6" t="s">
        <v>47</v>
      </c>
      <c r="B269" s="7">
        <v>56</v>
      </c>
      <c r="C269" s="7">
        <v>4</v>
      </c>
      <c r="D269" s="7">
        <v>7765.08</v>
      </c>
    </row>
    <row r="270" spans="1:4" x14ac:dyDescent="0.3">
      <c r="A270" s="6" t="s">
        <v>634</v>
      </c>
      <c r="B270" s="7">
        <v>301</v>
      </c>
      <c r="C270" s="7">
        <v>1</v>
      </c>
      <c r="D270" s="7">
        <v>1200.5999999999999</v>
      </c>
    </row>
    <row r="271" spans="1:4" x14ac:dyDescent="0.3">
      <c r="A271" s="6" t="s">
        <v>77</v>
      </c>
      <c r="B271" s="7">
        <v>378</v>
      </c>
      <c r="C271" s="7">
        <v>4</v>
      </c>
      <c r="D271" s="7">
        <v>8317.4399999999987</v>
      </c>
    </row>
    <row r="272" spans="1:4" x14ac:dyDescent="0.3">
      <c r="A272" s="6" t="s">
        <v>487</v>
      </c>
      <c r="B272" s="7">
        <v>147</v>
      </c>
      <c r="C272" s="7">
        <v>5</v>
      </c>
      <c r="D272" s="7">
        <v>6800.4000000000005</v>
      </c>
    </row>
    <row r="273" spans="1:4" x14ac:dyDescent="0.3">
      <c r="A273" s="6" t="s">
        <v>119</v>
      </c>
      <c r="B273" s="7">
        <v>154</v>
      </c>
      <c r="C273" s="7">
        <v>5</v>
      </c>
      <c r="D273" s="7">
        <v>7614.9</v>
      </c>
    </row>
    <row r="274" spans="1:4" x14ac:dyDescent="0.3">
      <c r="A274" s="6" t="s">
        <v>159</v>
      </c>
      <c r="B274" s="7">
        <v>0</v>
      </c>
      <c r="C274" s="7">
        <v>89</v>
      </c>
      <c r="D274" s="7">
        <v>110145.95999999996</v>
      </c>
    </row>
    <row r="275" spans="1:4" x14ac:dyDescent="0.3">
      <c r="A275" s="6" t="s">
        <v>473</v>
      </c>
      <c r="B275" s="7">
        <v>63</v>
      </c>
      <c r="C275" s="7">
        <v>16</v>
      </c>
      <c r="D275" s="7">
        <v>37156.799999999996</v>
      </c>
    </row>
    <row r="276" spans="1:4" x14ac:dyDescent="0.3">
      <c r="A276" s="6" t="s">
        <v>269</v>
      </c>
      <c r="B276" s="7">
        <v>42</v>
      </c>
      <c r="C276" s="7">
        <v>19</v>
      </c>
      <c r="D276" s="7">
        <v>26700.18</v>
      </c>
    </row>
    <row r="277" spans="1:4" x14ac:dyDescent="0.3">
      <c r="A277" s="6" t="s">
        <v>448</v>
      </c>
      <c r="B277" s="7">
        <v>28</v>
      </c>
      <c r="C277" s="7">
        <v>3</v>
      </c>
      <c r="D277" s="7">
        <v>4838.16</v>
      </c>
    </row>
    <row r="278" spans="1:4" x14ac:dyDescent="0.3">
      <c r="A278" s="6" t="s">
        <v>312</v>
      </c>
      <c r="B278" s="7">
        <v>28</v>
      </c>
      <c r="C278" s="7">
        <v>18</v>
      </c>
      <c r="D278" s="7">
        <v>20289.420000000002</v>
      </c>
    </row>
    <row r="279" spans="1:4" x14ac:dyDescent="0.3">
      <c r="A279" s="6" t="s">
        <v>397</v>
      </c>
      <c r="B279" s="7">
        <v>581</v>
      </c>
      <c r="C279" s="7">
        <v>1</v>
      </c>
      <c r="D279" s="7">
        <v>680.82</v>
      </c>
    </row>
    <row r="280" spans="1:4" x14ac:dyDescent="0.3">
      <c r="A280" s="6" t="s">
        <v>398</v>
      </c>
      <c r="B280" s="7">
        <v>315</v>
      </c>
      <c r="C280" s="7">
        <v>5</v>
      </c>
      <c r="D280" s="7">
        <v>5531.5199999999995</v>
      </c>
    </row>
    <row r="281" spans="1:4" x14ac:dyDescent="0.3">
      <c r="A281" s="6" t="s">
        <v>48</v>
      </c>
      <c r="B281" s="7">
        <v>0</v>
      </c>
      <c r="C281" s="7">
        <v>2209</v>
      </c>
      <c r="D281" s="7">
        <v>1914248.1599999955</v>
      </c>
    </row>
    <row r="282" spans="1:4" x14ac:dyDescent="0.3">
      <c r="A282" s="6" t="s">
        <v>313</v>
      </c>
      <c r="B282" s="7">
        <v>343</v>
      </c>
      <c r="C282" s="7">
        <v>11</v>
      </c>
      <c r="D282" s="7">
        <v>29065.800000000003</v>
      </c>
    </row>
    <row r="283" spans="1:4" x14ac:dyDescent="0.3">
      <c r="A283" s="6" t="s">
        <v>18</v>
      </c>
      <c r="B283" s="7">
        <v>133</v>
      </c>
      <c r="C283" s="7">
        <v>8</v>
      </c>
      <c r="D283" s="7">
        <v>13448.820000000002</v>
      </c>
    </row>
    <row r="284" spans="1:4" x14ac:dyDescent="0.3">
      <c r="A284" s="6" t="s">
        <v>661</v>
      </c>
      <c r="B284" s="7">
        <v>252</v>
      </c>
      <c r="C284" s="7">
        <v>1</v>
      </c>
      <c r="D284" s="7">
        <v>2376.84</v>
      </c>
    </row>
    <row r="285" spans="1:4" x14ac:dyDescent="0.3">
      <c r="A285" s="6" t="s">
        <v>314</v>
      </c>
      <c r="B285" s="7">
        <v>651</v>
      </c>
      <c r="C285" s="7">
        <v>1</v>
      </c>
      <c r="D285" s="7">
        <v>1335.36</v>
      </c>
    </row>
    <row r="286" spans="1:4" x14ac:dyDescent="0.3">
      <c r="A286" s="6" t="s">
        <v>532</v>
      </c>
      <c r="B286" s="7">
        <v>399</v>
      </c>
      <c r="C286" s="7">
        <v>1</v>
      </c>
      <c r="D286" s="7">
        <v>3764.16</v>
      </c>
    </row>
    <row r="287" spans="1:4" x14ac:dyDescent="0.3">
      <c r="A287" s="6" t="s">
        <v>550</v>
      </c>
      <c r="B287" s="7">
        <v>0</v>
      </c>
      <c r="C287" s="7">
        <v>85</v>
      </c>
      <c r="D287" s="7">
        <v>271998.24000000005</v>
      </c>
    </row>
    <row r="288" spans="1:4" x14ac:dyDescent="0.3">
      <c r="A288" s="6" t="s">
        <v>723</v>
      </c>
      <c r="B288" s="7">
        <v>21</v>
      </c>
      <c r="C288" s="7">
        <v>1</v>
      </c>
      <c r="D288" s="7">
        <v>10230.18</v>
      </c>
    </row>
    <row r="289" spans="1:4" x14ac:dyDescent="0.3">
      <c r="A289" s="6" t="s">
        <v>124</v>
      </c>
      <c r="B289" s="7">
        <v>63</v>
      </c>
      <c r="C289" s="7">
        <v>8</v>
      </c>
      <c r="D289" s="7">
        <v>43923.419999999991</v>
      </c>
    </row>
    <row r="290" spans="1:4" x14ac:dyDescent="0.3">
      <c r="A290" s="6" t="s">
        <v>551</v>
      </c>
      <c r="B290" s="7">
        <v>28</v>
      </c>
      <c r="C290" s="7">
        <v>8</v>
      </c>
      <c r="D290" s="7">
        <v>66171.600000000006</v>
      </c>
    </row>
    <row r="291" spans="1:4" x14ac:dyDescent="0.3">
      <c r="A291" s="6" t="s">
        <v>689</v>
      </c>
      <c r="B291" s="7">
        <v>161</v>
      </c>
      <c r="C291" s="7">
        <v>1</v>
      </c>
      <c r="D291" s="7">
        <v>388.26</v>
      </c>
    </row>
    <row r="292" spans="1:4" x14ac:dyDescent="0.3">
      <c r="A292" s="6" t="s">
        <v>130</v>
      </c>
      <c r="B292" s="7">
        <v>322</v>
      </c>
      <c r="C292" s="7">
        <v>2</v>
      </c>
      <c r="D292" s="7">
        <v>401.03999999999996</v>
      </c>
    </row>
    <row r="293" spans="1:4" x14ac:dyDescent="0.3">
      <c r="A293" s="6" t="s">
        <v>488</v>
      </c>
      <c r="B293" s="7">
        <v>21</v>
      </c>
      <c r="C293" s="7">
        <v>2</v>
      </c>
      <c r="D293" s="7">
        <v>5165.16</v>
      </c>
    </row>
    <row r="294" spans="1:4" x14ac:dyDescent="0.3">
      <c r="A294" s="6" t="s">
        <v>715</v>
      </c>
      <c r="B294" s="7">
        <v>35</v>
      </c>
      <c r="C294" s="7">
        <v>1</v>
      </c>
      <c r="D294" s="7">
        <v>1208.76</v>
      </c>
    </row>
    <row r="295" spans="1:4" x14ac:dyDescent="0.3">
      <c r="A295" s="6" t="s">
        <v>635</v>
      </c>
      <c r="B295" s="7">
        <v>315</v>
      </c>
      <c r="C295" s="7">
        <v>1</v>
      </c>
      <c r="D295" s="7">
        <v>390.48</v>
      </c>
    </row>
    <row r="296" spans="1:4" x14ac:dyDescent="0.3">
      <c r="A296" s="6" t="s">
        <v>49</v>
      </c>
      <c r="B296" s="7">
        <v>77</v>
      </c>
      <c r="C296" s="7">
        <v>6</v>
      </c>
      <c r="D296" s="7">
        <v>17100.539999999997</v>
      </c>
    </row>
    <row r="297" spans="1:4" x14ac:dyDescent="0.3">
      <c r="A297" s="6" t="s">
        <v>399</v>
      </c>
      <c r="B297" s="7">
        <v>574</v>
      </c>
      <c r="C297" s="7">
        <v>1</v>
      </c>
      <c r="D297" s="7">
        <v>1335.36</v>
      </c>
    </row>
    <row r="298" spans="1:4" x14ac:dyDescent="0.3">
      <c r="A298" s="6" t="s">
        <v>716</v>
      </c>
      <c r="B298" s="7">
        <v>49</v>
      </c>
      <c r="C298" s="7">
        <v>1</v>
      </c>
      <c r="D298" s="7">
        <v>1217.7</v>
      </c>
    </row>
    <row r="299" spans="1:4" x14ac:dyDescent="0.3">
      <c r="A299" s="6" t="s">
        <v>27</v>
      </c>
      <c r="B299" s="7">
        <v>70</v>
      </c>
      <c r="C299" s="7">
        <v>10</v>
      </c>
      <c r="D299" s="7">
        <v>17375.399999999998</v>
      </c>
    </row>
    <row r="300" spans="1:4" x14ac:dyDescent="0.3">
      <c r="A300" s="6" t="s">
        <v>647</v>
      </c>
      <c r="B300" s="7">
        <v>280</v>
      </c>
      <c r="C300" s="7">
        <v>2</v>
      </c>
      <c r="D300" s="7">
        <v>20507.28</v>
      </c>
    </row>
    <row r="301" spans="1:4" x14ac:dyDescent="0.3">
      <c r="A301" s="6" t="s">
        <v>270</v>
      </c>
      <c r="B301" s="7">
        <v>14</v>
      </c>
      <c r="C301" s="7">
        <v>20</v>
      </c>
      <c r="D301" s="7">
        <v>59014.62</v>
      </c>
    </row>
    <row r="302" spans="1:4" x14ac:dyDescent="0.3">
      <c r="A302" s="6" t="s">
        <v>552</v>
      </c>
      <c r="B302" s="7">
        <v>364</v>
      </c>
      <c r="C302" s="7">
        <v>1</v>
      </c>
      <c r="D302" s="7">
        <v>1268.8800000000001</v>
      </c>
    </row>
    <row r="303" spans="1:4" x14ac:dyDescent="0.3">
      <c r="A303" s="6" t="s">
        <v>590</v>
      </c>
      <c r="B303" s="7">
        <v>343</v>
      </c>
      <c r="C303" s="7">
        <v>1</v>
      </c>
      <c r="D303" s="7">
        <v>201</v>
      </c>
    </row>
    <row r="304" spans="1:4" x14ac:dyDescent="0.3">
      <c r="A304" s="6" t="s">
        <v>364</v>
      </c>
      <c r="B304" s="7">
        <v>455</v>
      </c>
      <c r="C304" s="7">
        <v>3</v>
      </c>
      <c r="D304" s="7">
        <v>6435.9599999999991</v>
      </c>
    </row>
    <row r="305" spans="1:4" x14ac:dyDescent="0.3">
      <c r="A305" s="6" t="s">
        <v>365</v>
      </c>
      <c r="B305" s="7">
        <v>630</v>
      </c>
      <c r="C305" s="7">
        <v>1</v>
      </c>
      <c r="D305" s="7">
        <v>1335.36</v>
      </c>
    </row>
    <row r="306" spans="1:4" x14ac:dyDescent="0.3">
      <c r="A306" s="6" t="s">
        <v>366</v>
      </c>
      <c r="B306" s="7">
        <v>105</v>
      </c>
      <c r="C306" s="7">
        <v>6</v>
      </c>
      <c r="D306" s="7">
        <v>3241.38</v>
      </c>
    </row>
    <row r="307" spans="1:4" x14ac:dyDescent="0.3">
      <c r="A307" s="6" t="s">
        <v>636</v>
      </c>
      <c r="B307" s="7">
        <v>238</v>
      </c>
      <c r="C307" s="7">
        <v>2</v>
      </c>
      <c r="D307" s="7">
        <v>2230.62</v>
      </c>
    </row>
    <row r="308" spans="1:4" x14ac:dyDescent="0.3">
      <c r="A308" s="6" t="s">
        <v>597</v>
      </c>
      <c r="B308" s="7">
        <v>238</v>
      </c>
      <c r="C308" s="7">
        <v>1</v>
      </c>
      <c r="D308" s="7">
        <v>2203.02</v>
      </c>
    </row>
    <row r="309" spans="1:4" x14ac:dyDescent="0.3">
      <c r="A309" s="6" t="s">
        <v>271</v>
      </c>
      <c r="B309" s="7">
        <v>14</v>
      </c>
      <c r="C309" s="7">
        <v>8</v>
      </c>
      <c r="D309" s="7">
        <v>10509.24</v>
      </c>
    </row>
    <row r="310" spans="1:4" x14ac:dyDescent="0.3">
      <c r="A310" s="6" t="s">
        <v>512</v>
      </c>
      <c r="B310" s="7">
        <v>7</v>
      </c>
      <c r="C310" s="7">
        <v>21</v>
      </c>
      <c r="D310" s="7">
        <v>11899.8</v>
      </c>
    </row>
    <row r="311" spans="1:4" x14ac:dyDescent="0.3">
      <c r="A311" s="6" t="s">
        <v>97</v>
      </c>
      <c r="B311" s="7">
        <v>28</v>
      </c>
      <c r="C311" s="7">
        <v>19</v>
      </c>
      <c r="D311" s="7">
        <v>48709.919999999998</v>
      </c>
    </row>
    <row r="312" spans="1:4" x14ac:dyDescent="0.3">
      <c r="A312" s="6" t="s">
        <v>160</v>
      </c>
      <c r="B312" s="7">
        <v>49</v>
      </c>
      <c r="C312" s="7">
        <v>17</v>
      </c>
      <c r="D312" s="7">
        <v>19882.86</v>
      </c>
    </row>
    <row r="313" spans="1:4" x14ac:dyDescent="0.3">
      <c r="A313" s="6" t="s">
        <v>553</v>
      </c>
      <c r="B313" s="7">
        <v>385</v>
      </c>
      <c r="C313" s="7">
        <v>1</v>
      </c>
      <c r="D313" s="7">
        <v>3822.78</v>
      </c>
    </row>
    <row r="314" spans="1:4" x14ac:dyDescent="0.3">
      <c r="A314" s="6" t="s">
        <v>367</v>
      </c>
      <c r="B314" s="7">
        <v>259</v>
      </c>
      <c r="C314" s="7">
        <v>4</v>
      </c>
      <c r="D314" s="7">
        <v>9412.32</v>
      </c>
    </row>
    <row r="315" spans="1:4" x14ac:dyDescent="0.3">
      <c r="A315" s="6" t="s">
        <v>183</v>
      </c>
      <c r="B315" s="7">
        <v>98</v>
      </c>
      <c r="C315" s="7">
        <v>6</v>
      </c>
      <c r="D315" s="7">
        <v>3566.7</v>
      </c>
    </row>
    <row r="316" spans="1:4" x14ac:dyDescent="0.3">
      <c r="A316" s="6" t="s">
        <v>8</v>
      </c>
      <c r="B316" s="7">
        <v>7</v>
      </c>
      <c r="C316" s="7">
        <v>2649</v>
      </c>
      <c r="D316" s="7">
        <v>10871951.1</v>
      </c>
    </row>
    <row r="317" spans="1:4" x14ac:dyDescent="0.3">
      <c r="A317" s="6" t="s">
        <v>85</v>
      </c>
      <c r="B317" s="7">
        <v>7</v>
      </c>
      <c r="C317" s="7">
        <v>3</v>
      </c>
      <c r="D317" s="7">
        <v>3754.5</v>
      </c>
    </row>
    <row r="318" spans="1:4" x14ac:dyDescent="0.3">
      <c r="A318" s="6" t="s">
        <v>315</v>
      </c>
      <c r="B318" s="7">
        <v>49</v>
      </c>
      <c r="C318" s="7">
        <v>13</v>
      </c>
      <c r="D318" s="7">
        <v>13563.779999999997</v>
      </c>
    </row>
    <row r="319" spans="1:4" x14ac:dyDescent="0.3">
      <c r="A319" s="6" t="s">
        <v>272</v>
      </c>
      <c r="B319" s="7">
        <v>0</v>
      </c>
      <c r="C319" s="7">
        <v>14</v>
      </c>
      <c r="D319" s="7">
        <v>13832.160000000002</v>
      </c>
    </row>
    <row r="320" spans="1:4" x14ac:dyDescent="0.3">
      <c r="A320" s="6" t="s">
        <v>489</v>
      </c>
      <c r="B320" s="7">
        <v>7</v>
      </c>
      <c r="C320" s="7">
        <v>10</v>
      </c>
      <c r="D320" s="7">
        <v>8159.6399999999994</v>
      </c>
    </row>
    <row r="321" spans="1:4" x14ac:dyDescent="0.3">
      <c r="A321" s="6" t="s">
        <v>727</v>
      </c>
      <c r="B321" s="7">
        <v>119</v>
      </c>
      <c r="C321" s="7">
        <v>1</v>
      </c>
      <c r="D321" s="7">
        <v>3161.64</v>
      </c>
    </row>
    <row r="322" spans="1:4" x14ac:dyDescent="0.3">
      <c r="A322" s="6" t="s">
        <v>428</v>
      </c>
      <c r="B322" s="7">
        <v>567</v>
      </c>
      <c r="C322" s="7">
        <v>1</v>
      </c>
      <c r="D322" s="7">
        <v>2230.2600000000002</v>
      </c>
    </row>
    <row r="323" spans="1:4" x14ac:dyDescent="0.3">
      <c r="A323" s="6" t="s">
        <v>700</v>
      </c>
      <c r="B323" s="7">
        <v>28</v>
      </c>
      <c r="C323" s="7">
        <v>2</v>
      </c>
      <c r="D323" s="7">
        <v>3636</v>
      </c>
    </row>
    <row r="324" spans="1:4" x14ac:dyDescent="0.3">
      <c r="A324" s="6" t="s">
        <v>662</v>
      </c>
      <c r="B324" s="7">
        <v>21</v>
      </c>
      <c r="C324" s="7">
        <v>5</v>
      </c>
      <c r="D324" s="7">
        <v>21874.38</v>
      </c>
    </row>
    <row r="325" spans="1:4" x14ac:dyDescent="0.3">
      <c r="A325" s="6" t="s">
        <v>672</v>
      </c>
      <c r="B325" s="7">
        <v>217</v>
      </c>
      <c r="C325" s="7">
        <v>2</v>
      </c>
      <c r="D325" s="7">
        <v>881.16000000000008</v>
      </c>
    </row>
    <row r="326" spans="1:4" x14ac:dyDescent="0.3">
      <c r="A326" s="6" t="s">
        <v>187</v>
      </c>
      <c r="B326" s="7">
        <v>168</v>
      </c>
      <c r="C326" s="7">
        <v>2</v>
      </c>
      <c r="D326" s="7">
        <v>283.62</v>
      </c>
    </row>
    <row r="327" spans="1:4" x14ac:dyDescent="0.3">
      <c r="A327" s="6" t="s">
        <v>143</v>
      </c>
      <c r="B327" s="7">
        <v>7</v>
      </c>
      <c r="C327" s="7">
        <v>38</v>
      </c>
      <c r="D327" s="7">
        <v>63853.139999999978</v>
      </c>
    </row>
    <row r="328" spans="1:4" x14ac:dyDescent="0.3">
      <c r="A328" s="6" t="s">
        <v>368</v>
      </c>
      <c r="B328" s="7">
        <v>287</v>
      </c>
      <c r="C328" s="7">
        <v>2</v>
      </c>
      <c r="D328" s="7">
        <v>2534.52</v>
      </c>
    </row>
    <row r="329" spans="1:4" x14ac:dyDescent="0.3">
      <c r="A329" s="6" t="s">
        <v>316</v>
      </c>
      <c r="B329" s="7">
        <v>14</v>
      </c>
      <c r="C329" s="7">
        <v>8</v>
      </c>
      <c r="D329" s="7">
        <v>5404.0199999999995</v>
      </c>
    </row>
    <row r="330" spans="1:4" x14ac:dyDescent="0.3">
      <c r="A330" s="6" t="s">
        <v>145</v>
      </c>
      <c r="B330" s="7">
        <v>336</v>
      </c>
      <c r="C330" s="7">
        <v>15</v>
      </c>
      <c r="D330" s="7">
        <v>10936.56</v>
      </c>
    </row>
    <row r="331" spans="1:4" x14ac:dyDescent="0.3">
      <c r="A331" s="6" t="s">
        <v>717</v>
      </c>
      <c r="B331" s="7">
        <v>42</v>
      </c>
      <c r="C331" s="7">
        <v>1</v>
      </c>
      <c r="D331" s="7">
        <v>1217.7</v>
      </c>
    </row>
    <row r="332" spans="1:4" x14ac:dyDescent="0.3">
      <c r="A332" s="6" t="s">
        <v>682</v>
      </c>
      <c r="B332" s="7">
        <v>196</v>
      </c>
      <c r="C332" s="7">
        <v>3</v>
      </c>
      <c r="D332" s="7">
        <v>8473.7999999999993</v>
      </c>
    </row>
    <row r="333" spans="1:4" x14ac:dyDescent="0.3">
      <c r="A333" s="6" t="s">
        <v>568</v>
      </c>
      <c r="B333" s="7">
        <v>147</v>
      </c>
      <c r="C333" s="7">
        <v>5</v>
      </c>
      <c r="D333" s="7">
        <v>14144.339999999998</v>
      </c>
    </row>
    <row r="334" spans="1:4" x14ac:dyDescent="0.3">
      <c r="A334" s="6" t="s">
        <v>317</v>
      </c>
      <c r="B334" s="7">
        <v>0</v>
      </c>
      <c r="C334" s="7">
        <v>12</v>
      </c>
      <c r="D334" s="7">
        <v>16811.88</v>
      </c>
    </row>
    <row r="335" spans="1:4" x14ac:dyDescent="0.3">
      <c r="A335" s="6" t="s">
        <v>513</v>
      </c>
      <c r="B335" s="7">
        <v>224</v>
      </c>
      <c r="C335" s="7">
        <v>2</v>
      </c>
      <c r="D335" s="7">
        <v>1857.1799999999998</v>
      </c>
    </row>
    <row r="336" spans="1:4" x14ac:dyDescent="0.3">
      <c r="A336" s="6" t="s">
        <v>648</v>
      </c>
      <c r="B336" s="7">
        <v>280</v>
      </c>
      <c r="C336" s="7">
        <v>1</v>
      </c>
      <c r="D336" s="7">
        <v>1199.1600000000001</v>
      </c>
    </row>
    <row r="337" spans="1:4" x14ac:dyDescent="0.3">
      <c r="A337" s="6" t="s">
        <v>273</v>
      </c>
      <c r="B337" s="7">
        <v>7</v>
      </c>
      <c r="C337" s="7">
        <v>30</v>
      </c>
      <c r="D337" s="7">
        <v>86594.10000000002</v>
      </c>
    </row>
    <row r="338" spans="1:4" x14ac:dyDescent="0.3">
      <c r="A338" s="6" t="s">
        <v>533</v>
      </c>
      <c r="B338" s="7">
        <v>280</v>
      </c>
      <c r="C338" s="7">
        <v>2</v>
      </c>
      <c r="D338" s="7">
        <v>3672.7200000000003</v>
      </c>
    </row>
    <row r="339" spans="1:4" x14ac:dyDescent="0.3">
      <c r="A339" s="6" t="s">
        <v>534</v>
      </c>
      <c r="B339" s="7">
        <v>28</v>
      </c>
      <c r="C339" s="7">
        <v>20</v>
      </c>
      <c r="D339" s="7">
        <v>33292.01999999999</v>
      </c>
    </row>
    <row r="340" spans="1:4" x14ac:dyDescent="0.3">
      <c r="A340" s="6" t="s">
        <v>127</v>
      </c>
      <c r="B340" s="7">
        <v>14</v>
      </c>
      <c r="C340" s="7">
        <v>23</v>
      </c>
      <c r="D340" s="7">
        <v>10318.68</v>
      </c>
    </row>
    <row r="341" spans="1:4" x14ac:dyDescent="0.3">
      <c r="A341" s="6" t="s">
        <v>663</v>
      </c>
      <c r="B341" s="7">
        <v>7</v>
      </c>
      <c r="C341" s="7">
        <v>4</v>
      </c>
      <c r="D341" s="7">
        <v>9673.86</v>
      </c>
    </row>
    <row r="342" spans="1:4" x14ac:dyDescent="0.3">
      <c r="A342" s="6" t="s">
        <v>274</v>
      </c>
      <c r="B342" s="7">
        <v>35</v>
      </c>
      <c r="C342" s="7">
        <v>23</v>
      </c>
      <c r="D342" s="7">
        <v>36715.68</v>
      </c>
    </row>
    <row r="343" spans="1:4" x14ac:dyDescent="0.3">
      <c r="A343" s="6" t="s">
        <v>98</v>
      </c>
      <c r="B343" s="7">
        <v>0</v>
      </c>
      <c r="C343" s="7">
        <v>257</v>
      </c>
      <c r="D343" s="7">
        <v>478216.97999999957</v>
      </c>
    </row>
    <row r="344" spans="1:4" x14ac:dyDescent="0.3">
      <c r="A344" s="6" t="s">
        <v>449</v>
      </c>
      <c r="B344" s="7">
        <v>427</v>
      </c>
      <c r="C344" s="7">
        <v>3</v>
      </c>
      <c r="D344" s="7">
        <v>12533.220000000001</v>
      </c>
    </row>
    <row r="345" spans="1:4" x14ac:dyDescent="0.3">
      <c r="A345" s="6" t="s">
        <v>129</v>
      </c>
      <c r="B345" s="7">
        <v>63</v>
      </c>
      <c r="C345" s="7">
        <v>13</v>
      </c>
      <c r="D345" s="7">
        <v>15618.720000000001</v>
      </c>
    </row>
    <row r="346" spans="1:4" x14ac:dyDescent="0.3">
      <c r="A346" s="6" t="s">
        <v>78</v>
      </c>
      <c r="B346" s="7">
        <v>581</v>
      </c>
      <c r="C346" s="7">
        <v>1</v>
      </c>
      <c r="D346" s="7">
        <v>3234</v>
      </c>
    </row>
    <row r="347" spans="1:4" x14ac:dyDescent="0.3">
      <c r="A347" s="6" t="s">
        <v>664</v>
      </c>
      <c r="B347" s="7">
        <v>252</v>
      </c>
      <c r="C347" s="7">
        <v>2</v>
      </c>
      <c r="D347" s="7">
        <v>1611.66</v>
      </c>
    </row>
    <row r="348" spans="1:4" x14ac:dyDescent="0.3">
      <c r="A348" s="6" t="s">
        <v>535</v>
      </c>
      <c r="B348" s="7">
        <v>413</v>
      </c>
      <c r="C348" s="7">
        <v>1</v>
      </c>
      <c r="D348" s="7">
        <v>1258.74</v>
      </c>
    </row>
    <row r="349" spans="1:4" x14ac:dyDescent="0.3">
      <c r="A349" s="6" t="s">
        <v>318</v>
      </c>
      <c r="B349" s="7">
        <v>315</v>
      </c>
      <c r="C349" s="7">
        <v>7</v>
      </c>
      <c r="D349" s="7">
        <v>29876.220000000005</v>
      </c>
    </row>
    <row r="350" spans="1:4" x14ac:dyDescent="0.3">
      <c r="A350" s="6" t="s">
        <v>649</v>
      </c>
      <c r="B350" s="7">
        <v>133</v>
      </c>
      <c r="C350" s="7">
        <v>2</v>
      </c>
      <c r="D350" s="7">
        <v>2038.02</v>
      </c>
    </row>
    <row r="351" spans="1:4" x14ac:dyDescent="0.3">
      <c r="A351" s="6" t="s">
        <v>693</v>
      </c>
      <c r="B351" s="7">
        <v>119</v>
      </c>
      <c r="C351" s="7">
        <v>1</v>
      </c>
      <c r="D351" s="7">
        <v>391.38</v>
      </c>
    </row>
    <row r="352" spans="1:4" x14ac:dyDescent="0.3">
      <c r="A352" s="6" t="s">
        <v>707</v>
      </c>
      <c r="B352" s="7">
        <v>77</v>
      </c>
      <c r="C352" s="7">
        <v>1</v>
      </c>
      <c r="D352" s="7">
        <v>1217.7</v>
      </c>
    </row>
    <row r="353" spans="1:4" x14ac:dyDescent="0.3">
      <c r="A353" s="6" t="s">
        <v>61</v>
      </c>
      <c r="B353" s="7">
        <v>336</v>
      </c>
      <c r="C353" s="7">
        <v>8</v>
      </c>
      <c r="D353" s="7">
        <v>68273.88</v>
      </c>
    </row>
    <row r="354" spans="1:4" x14ac:dyDescent="0.3">
      <c r="A354" s="6" t="s">
        <v>369</v>
      </c>
      <c r="B354" s="7">
        <v>70</v>
      </c>
      <c r="C354" s="7">
        <v>4</v>
      </c>
      <c r="D354" s="7">
        <v>5767.8600000000006</v>
      </c>
    </row>
    <row r="355" spans="1:4" x14ac:dyDescent="0.3">
      <c r="A355" s="6" t="s">
        <v>370</v>
      </c>
      <c r="B355" s="7">
        <v>0</v>
      </c>
      <c r="C355" s="7">
        <v>21</v>
      </c>
      <c r="D355" s="7">
        <v>12334.680000000002</v>
      </c>
    </row>
    <row r="356" spans="1:4" x14ac:dyDescent="0.3">
      <c r="A356" s="6" t="s">
        <v>690</v>
      </c>
      <c r="B356" s="7">
        <v>28</v>
      </c>
      <c r="C356" s="7">
        <v>2</v>
      </c>
      <c r="D356" s="7">
        <v>3618.7799999999997</v>
      </c>
    </row>
    <row r="357" spans="1:4" x14ac:dyDescent="0.3">
      <c r="A357" s="6" t="s">
        <v>319</v>
      </c>
      <c r="B357" s="7">
        <v>623</v>
      </c>
      <c r="C357" s="7">
        <v>3</v>
      </c>
      <c r="D357" s="7">
        <v>7563.9</v>
      </c>
    </row>
    <row r="358" spans="1:4" x14ac:dyDescent="0.3">
      <c r="A358" s="6" t="s">
        <v>320</v>
      </c>
      <c r="B358" s="7">
        <v>301</v>
      </c>
      <c r="C358" s="7">
        <v>8</v>
      </c>
      <c r="D358" s="7">
        <v>12113.46</v>
      </c>
    </row>
    <row r="359" spans="1:4" x14ac:dyDescent="0.3">
      <c r="A359" s="6" t="s">
        <v>400</v>
      </c>
      <c r="B359" s="7">
        <v>574</v>
      </c>
      <c r="C359" s="7">
        <v>1</v>
      </c>
      <c r="D359" s="7">
        <v>1335.36</v>
      </c>
    </row>
    <row r="360" spans="1:4" x14ac:dyDescent="0.3">
      <c r="A360" s="6" t="s">
        <v>594</v>
      </c>
      <c r="B360" s="7">
        <v>315</v>
      </c>
      <c r="C360" s="7">
        <v>1</v>
      </c>
      <c r="D360" s="7">
        <v>2984.1</v>
      </c>
    </row>
    <row r="361" spans="1:4" x14ac:dyDescent="0.3">
      <c r="A361" s="6" t="s">
        <v>718</v>
      </c>
      <c r="B361" s="7">
        <v>28</v>
      </c>
      <c r="C361" s="7">
        <v>1</v>
      </c>
      <c r="D361" s="7">
        <v>1208.76</v>
      </c>
    </row>
    <row r="362" spans="1:4" x14ac:dyDescent="0.3">
      <c r="A362" s="6" t="s">
        <v>62</v>
      </c>
      <c r="B362" s="7">
        <v>28</v>
      </c>
      <c r="C362" s="7">
        <v>35</v>
      </c>
      <c r="D362" s="7">
        <v>72196.2</v>
      </c>
    </row>
    <row r="363" spans="1:4" x14ac:dyDescent="0.3">
      <c r="A363" s="6" t="s">
        <v>569</v>
      </c>
      <c r="B363" s="7">
        <v>350</v>
      </c>
      <c r="C363" s="7">
        <v>1</v>
      </c>
      <c r="D363" s="7">
        <v>1073.94</v>
      </c>
    </row>
    <row r="364" spans="1:4" x14ac:dyDescent="0.3">
      <c r="A364" s="6" t="s">
        <v>144</v>
      </c>
      <c r="B364" s="7">
        <v>168</v>
      </c>
      <c r="C364" s="7">
        <v>5</v>
      </c>
      <c r="D364" s="7">
        <v>7615.5600000000013</v>
      </c>
    </row>
    <row r="365" spans="1:4" x14ac:dyDescent="0.3">
      <c r="A365" s="6" t="s">
        <v>321</v>
      </c>
      <c r="B365" s="7">
        <v>14</v>
      </c>
      <c r="C365" s="7">
        <v>5</v>
      </c>
      <c r="D365" s="7">
        <v>9264.9600000000009</v>
      </c>
    </row>
    <row r="366" spans="1:4" x14ac:dyDescent="0.3">
      <c r="A366" s="6" t="s">
        <v>322</v>
      </c>
      <c r="B366" s="7">
        <v>238</v>
      </c>
      <c r="C366" s="7">
        <v>2</v>
      </c>
      <c r="D366" s="7">
        <v>1701.3000000000002</v>
      </c>
    </row>
    <row r="367" spans="1:4" x14ac:dyDescent="0.3">
      <c r="A367" s="6" t="s">
        <v>637</v>
      </c>
      <c r="B367" s="7">
        <v>245</v>
      </c>
      <c r="C367" s="7">
        <v>3</v>
      </c>
      <c r="D367" s="7">
        <v>12637.499999999998</v>
      </c>
    </row>
    <row r="368" spans="1:4" x14ac:dyDescent="0.3">
      <c r="A368" s="6" t="s">
        <v>474</v>
      </c>
      <c r="B368" s="7">
        <v>469</v>
      </c>
      <c r="C368" s="7">
        <v>2</v>
      </c>
      <c r="D368" s="7">
        <v>1666.74</v>
      </c>
    </row>
    <row r="369" spans="1:4" x14ac:dyDescent="0.3">
      <c r="A369" s="6" t="s">
        <v>371</v>
      </c>
      <c r="B369" s="7">
        <v>77</v>
      </c>
      <c r="C369" s="7">
        <v>18</v>
      </c>
      <c r="D369" s="7">
        <v>34294.379999999997</v>
      </c>
    </row>
    <row r="370" spans="1:4" x14ac:dyDescent="0.3">
      <c r="A370" s="6" t="s">
        <v>401</v>
      </c>
      <c r="B370" s="7">
        <v>518</v>
      </c>
      <c r="C370" s="7">
        <v>2</v>
      </c>
      <c r="D370" s="7">
        <v>6534.1200000000008</v>
      </c>
    </row>
    <row r="371" spans="1:4" x14ac:dyDescent="0.3">
      <c r="A371" s="6" t="s">
        <v>323</v>
      </c>
      <c r="B371" s="7">
        <v>140</v>
      </c>
      <c r="C371" s="7">
        <v>16</v>
      </c>
      <c r="D371" s="7">
        <v>28577.219999999998</v>
      </c>
    </row>
    <row r="372" spans="1:4" x14ac:dyDescent="0.3">
      <c r="A372" s="6" t="s">
        <v>638</v>
      </c>
      <c r="B372" s="7">
        <v>301</v>
      </c>
      <c r="C372" s="7">
        <v>2</v>
      </c>
      <c r="D372" s="7">
        <v>4845.0599999999995</v>
      </c>
    </row>
    <row r="373" spans="1:4" x14ac:dyDescent="0.3">
      <c r="A373" s="6" t="s">
        <v>701</v>
      </c>
      <c r="B373" s="7">
        <v>112</v>
      </c>
      <c r="C373" s="7">
        <v>1</v>
      </c>
      <c r="D373" s="7">
        <v>621.17999999999995</v>
      </c>
    </row>
    <row r="374" spans="1:4" x14ac:dyDescent="0.3">
      <c r="A374" s="6" t="s">
        <v>139</v>
      </c>
      <c r="B374" s="7">
        <v>14</v>
      </c>
      <c r="C374" s="7">
        <v>9</v>
      </c>
      <c r="D374" s="7">
        <v>4501.4400000000005</v>
      </c>
    </row>
    <row r="375" spans="1:4" x14ac:dyDescent="0.3">
      <c r="A375" s="6" t="s">
        <v>165</v>
      </c>
      <c r="B375" s="7">
        <v>280</v>
      </c>
      <c r="C375" s="7">
        <v>3</v>
      </c>
      <c r="D375" s="7">
        <v>12059.52</v>
      </c>
    </row>
    <row r="376" spans="1:4" x14ac:dyDescent="0.3">
      <c r="A376" s="6" t="s">
        <v>536</v>
      </c>
      <c r="B376" s="7">
        <v>399</v>
      </c>
      <c r="C376" s="7">
        <v>1</v>
      </c>
      <c r="D376" s="7">
        <v>1882.02</v>
      </c>
    </row>
    <row r="377" spans="1:4" x14ac:dyDescent="0.3">
      <c r="A377" s="6" t="s">
        <v>324</v>
      </c>
      <c r="B377" s="7">
        <v>133</v>
      </c>
      <c r="C377" s="7">
        <v>8</v>
      </c>
      <c r="D377" s="7">
        <v>14492.940000000002</v>
      </c>
    </row>
    <row r="378" spans="1:4" x14ac:dyDescent="0.3">
      <c r="A378" s="6" t="s">
        <v>402</v>
      </c>
      <c r="B378" s="7">
        <v>595</v>
      </c>
      <c r="C378" s="7">
        <v>1</v>
      </c>
      <c r="D378" s="7">
        <v>3673.62</v>
      </c>
    </row>
    <row r="379" spans="1:4" x14ac:dyDescent="0.3">
      <c r="A379" s="6" t="s">
        <v>429</v>
      </c>
      <c r="B379" s="7">
        <v>7</v>
      </c>
      <c r="C379" s="7">
        <v>14</v>
      </c>
      <c r="D379" s="7">
        <v>5909.7</v>
      </c>
    </row>
    <row r="380" spans="1:4" x14ac:dyDescent="0.3">
      <c r="A380" s="6" t="s">
        <v>490</v>
      </c>
      <c r="B380" s="7">
        <v>259</v>
      </c>
      <c r="C380" s="7">
        <v>2</v>
      </c>
      <c r="D380" s="7">
        <v>2458.1400000000003</v>
      </c>
    </row>
    <row r="381" spans="1:4" x14ac:dyDescent="0.3">
      <c r="A381" s="6" t="s">
        <v>325</v>
      </c>
      <c r="B381" s="7">
        <v>651</v>
      </c>
      <c r="C381" s="7">
        <v>1</v>
      </c>
      <c r="D381" s="7">
        <v>1335.36</v>
      </c>
    </row>
    <row r="382" spans="1:4" x14ac:dyDescent="0.3">
      <c r="A382" s="6" t="s">
        <v>326</v>
      </c>
      <c r="B382" s="7">
        <v>49</v>
      </c>
      <c r="C382" s="7">
        <v>55</v>
      </c>
      <c r="D382" s="7">
        <v>149727.66</v>
      </c>
    </row>
    <row r="383" spans="1:4" x14ac:dyDescent="0.3">
      <c r="A383" s="6" t="s">
        <v>724</v>
      </c>
      <c r="B383" s="7">
        <v>7</v>
      </c>
      <c r="C383" s="7">
        <v>1</v>
      </c>
      <c r="D383" s="7">
        <v>2435.88</v>
      </c>
    </row>
    <row r="384" spans="1:4" x14ac:dyDescent="0.3">
      <c r="A384" s="6" t="s">
        <v>327</v>
      </c>
      <c r="B384" s="7">
        <v>0</v>
      </c>
      <c r="C384" s="7">
        <v>32</v>
      </c>
      <c r="D384" s="7">
        <v>52179.299999999988</v>
      </c>
    </row>
    <row r="385" spans="1:4" x14ac:dyDescent="0.3">
      <c r="A385" s="6" t="s">
        <v>537</v>
      </c>
      <c r="B385" s="7">
        <v>224</v>
      </c>
      <c r="C385" s="7">
        <v>5</v>
      </c>
      <c r="D385" s="7">
        <v>6401.28</v>
      </c>
    </row>
    <row r="386" spans="1:4" x14ac:dyDescent="0.3">
      <c r="A386" s="6" t="s">
        <v>538</v>
      </c>
      <c r="B386" s="7">
        <v>14</v>
      </c>
      <c r="C386" s="7">
        <v>48</v>
      </c>
      <c r="D386" s="7">
        <v>38558.699999999997</v>
      </c>
    </row>
    <row r="387" spans="1:4" x14ac:dyDescent="0.3">
      <c r="A387" s="6" t="s">
        <v>708</v>
      </c>
      <c r="B387" s="7">
        <v>77</v>
      </c>
      <c r="C387" s="7">
        <v>1</v>
      </c>
      <c r="D387" s="7">
        <v>595.98</v>
      </c>
    </row>
    <row r="388" spans="1:4" x14ac:dyDescent="0.3">
      <c r="A388" s="6" t="s">
        <v>475</v>
      </c>
      <c r="B388" s="7">
        <v>70</v>
      </c>
      <c r="C388" s="7">
        <v>3</v>
      </c>
      <c r="D388" s="7">
        <v>3716.9399999999996</v>
      </c>
    </row>
    <row r="389" spans="1:4" x14ac:dyDescent="0.3">
      <c r="A389" s="6" t="s">
        <v>403</v>
      </c>
      <c r="B389" s="7">
        <v>343</v>
      </c>
      <c r="C389" s="7">
        <v>2</v>
      </c>
      <c r="D389" s="7">
        <v>3645.6</v>
      </c>
    </row>
    <row r="390" spans="1:4" x14ac:dyDescent="0.3">
      <c r="A390" s="6" t="s">
        <v>575</v>
      </c>
      <c r="B390" s="7">
        <v>7</v>
      </c>
      <c r="C390" s="7">
        <v>19</v>
      </c>
      <c r="D390" s="7">
        <v>29321.699999999997</v>
      </c>
    </row>
    <row r="391" spans="1:4" x14ac:dyDescent="0.3">
      <c r="A391" s="6" t="s">
        <v>491</v>
      </c>
      <c r="B391" s="7">
        <v>455</v>
      </c>
      <c r="C391" s="7">
        <v>1</v>
      </c>
      <c r="D391" s="7">
        <v>647.04</v>
      </c>
    </row>
    <row r="392" spans="1:4" x14ac:dyDescent="0.3">
      <c r="A392" s="6" t="s">
        <v>430</v>
      </c>
      <c r="B392" s="7">
        <v>287</v>
      </c>
      <c r="C392" s="7">
        <v>3</v>
      </c>
      <c r="D392" s="7">
        <v>3770.52</v>
      </c>
    </row>
    <row r="393" spans="1:4" x14ac:dyDescent="0.3">
      <c r="A393" s="6" t="s">
        <v>131</v>
      </c>
      <c r="B393" s="7">
        <v>287</v>
      </c>
      <c r="C393" s="7">
        <v>4</v>
      </c>
      <c r="D393" s="7">
        <v>941.28000000000009</v>
      </c>
    </row>
    <row r="394" spans="1:4" x14ac:dyDescent="0.3">
      <c r="A394" s="6" t="s">
        <v>404</v>
      </c>
      <c r="B394" s="7">
        <v>196</v>
      </c>
      <c r="C394" s="7">
        <v>2</v>
      </c>
      <c r="D394" s="7">
        <v>4366.2</v>
      </c>
    </row>
    <row r="395" spans="1:4" x14ac:dyDescent="0.3">
      <c r="A395" s="6" t="s">
        <v>63</v>
      </c>
      <c r="B395" s="7">
        <v>28</v>
      </c>
      <c r="C395" s="7">
        <v>8</v>
      </c>
      <c r="D395" s="7">
        <v>4263.54</v>
      </c>
    </row>
    <row r="396" spans="1:4" x14ac:dyDescent="0.3">
      <c r="A396" s="6" t="s">
        <v>328</v>
      </c>
      <c r="B396" s="7">
        <v>637</v>
      </c>
      <c r="C396" s="7">
        <v>1</v>
      </c>
      <c r="D396" s="7">
        <v>1115.4000000000001</v>
      </c>
    </row>
    <row r="397" spans="1:4" x14ac:dyDescent="0.3">
      <c r="A397" s="6" t="s">
        <v>639</v>
      </c>
      <c r="B397" s="7">
        <v>301</v>
      </c>
      <c r="C397" s="7">
        <v>1</v>
      </c>
      <c r="D397" s="7">
        <v>5106.4799999999996</v>
      </c>
    </row>
    <row r="398" spans="1:4" x14ac:dyDescent="0.3">
      <c r="A398" s="6" t="s">
        <v>275</v>
      </c>
      <c r="B398" s="7">
        <v>63</v>
      </c>
      <c r="C398" s="7">
        <v>28</v>
      </c>
      <c r="D398" s="7">
        <v>65647.680000000008</v>
      </c>
    </row>
    <row r="399" spans="1:4" x14ac:dyDescent="0.3">
      <c r="A399" s="6" t="s">
        <v>50</v>
      </c>
      <c r="B399" s="7">
        <v>161</v>
      </c>
      <c r="C399" s="7">
        <v>7</v>
      </c>
      <c r="D399" s="7">
        <v>15697.14</v>
      </c>
    </row>
    <row r="400" spans="1:4" x14ac:dyDescent="0.3">
      <c r="A400" s="6" t="s">
        <v>431</v>
      </c>
      <c r="B400" s="7">
        <v>553</v>
      </c>
      <c r="C400" s="7">
        <v>1</v>
      </c>
      <c r="D400" s="7">
        <v>1107.18</v>
      </c>
    </row>
    <row r="401" spans="1:4" x14ac:dyDescent="0.3">
      <c r="A401" s="6" t="s">
        <v>694</v>
      </c>
      <c r="B401" s="7">
        <v>140</v>
      </c>
      <c r="C401" s="7">
        <v>1</v>
      </c>
      <c r="D401" s="7">
        <v>1016.7</v>
      </c>
    </row>
    <row r="402" spans="1:4" x14ac:dyDescent="0.3">
      <c r="A402" s="6" t="s">
        <v>329</v>
      </c>
      <c r="B402" s="7">
        <v>658</v>
      </c>
      <c r="C402" s="7">
        <v>1</v>
      </c>
      <c r="D402" s="7">
        <v>2635.8</v>
      </c>
    </row>
    <row r="403" spans="1:4" x14ac:dyDescent="0.3">
      <c r="A403" s="6" t="s">
        <v>604</v>
      </c>
      <c r="B403" s="7">
        <v>14</v>
      </c>
      <c r="C403" s="7">
        <v>1</v>
      </c>
      <c r="D403" s="7">
        <v>4648.8</v>
      </c>
    </row>
    <row r="404" spans="1:4" x14ac:dyDescent="0.3">
      <c r="A404" s="6" t="s">
        <v>79</v>
      </c>
      <c r="B404" s="7">
        <v>7</v>
      </c>
      <c r="C404" s="7">
        <v>28</v>
      </c>
      <c r="D404" s="7">
        <v>174729.66</v>
      </c>
    </row>
    <row r="405" spans="1:4" x14ac:dyDescent="0.3">
      <c r="A405" s="6" t="s">
        <v>276</v>
      </c>
      <c r="B405" s="7">
        <v>168</v>
      </c>
      <c r="C405" s="7">
        <v>64</v>
      </c>
      <c r="D405" s="7">
        <v>45847.92</v>
      </c>
    </row>
    <row r="406" spans="1:4" x14ac:dyDescent="0.3">
      <c r="A406" s="6" t="s">
        <v>514</v>
      </c>
      <c r="B406" s="7">
        <v>203</v>
      </c>
      <c r="C406" s="7">
        <v>2</v>
      </c>
      <c r="D406" s="7">
        <v>10464.780000000001</v>
      </c>
    </row>
    <row r="407" spans="1:4" x14ac:dyDescent="0.3">
      <c r="A407" s="6" t="s">
        <v>719</v>
      </c>
      <c r="B407" s="7">
        <v>35</v>
      </c>
      <c r="C407" s="7">
        <v>1</v>
      </c>
      <c r="D407" s="7">
        <v>1023</v>
      </c>
    </row>
    <row r="408" spans="1:4" x14ac:dyDescent="0.3">
      <c r="A408" s="6" t="s">
        <v>476</v>
      </c>
      <c r="B408" s="7">
        <v>511</v>
      </c>
      <c r="C408" s="7">
        <v>2</v>
      </c>
      <c r="D408" s="7">
        <v>2575.56</v>
      </c>
    </row>
    <row r="409" spans="1:4" x14ac:dyDescent="0.3">
      <c r="A409" s="6" t="s">
        <v>577</v>
      </c>
      <c r="B409" s="7">
        <v>644</v>
      </c>
      <c r="C409" s="7">
        <v>1</v>
      </c>
      <c r="D409" s="7">
        <v>234.66</v>
      </c>
    </row>
    <row r="410" spans="1:4" x14ac:dyDescent="0.3">
      <c r="A410" s="6" t="s">
        <v>162</v>
      </c>
      <c r="B410" s="7">
        <v>427</v>
      </c>
      <c r="C410" s="7">
        <v>1</v>
      </c>
      <c r="D410" s="7">
        <v>3026.04</v>
      </c>
    </row>
    <row r="411" spans="1:4" x14ac:dyDescent="0.3">
      <c r="A411" s="6" t="s">
        <v>515</v>
      </c>
      <c r="B411" s="7">
        <v>441</v>
      </c>
      <c r="C411" s="7">
        <v>1</v>
      </c>
      <c r="D411" s="7">
        <v>3809.7</v>
      </c>
    </row>
    <row r="412" spans="1:4" x14ac:dyDescent="0.3">
      <c r="A412" s="6" t="s">
        <v>450</v>
      </c>
      <c r="B412" s="7">
        <v>21</v>
      </c>
      <c r="C412" s="7">
        <v>6</v>
      </c>
      <c r="D412" s="7">
        <v>9143.8799999999992</v>
      </c>
    </row>
    <row r="413" spans="1:4" x14ac:dyDescent="0.3">
      <c r="A413" s="6" t="s">
        <v>570</v>
      </c>
      <c r="B413" s="7">
        <v>0</v>
      </c>
      <c r="C413" s="7">
        <v>417</v>
      </c>
      <c r="D413" s="7">
        <v>183991.25999999981</v>
      </c>
    </row>
    <row r="414" spans="1:4" x14ac:dyDescent="0.3">
      <c r="A414" s="6" t="s">
        <v>277</v>
      </c>
      <c r="B414" s="7">
        <v>686</v>
      </c>
      <c r="C414" s="7">
        <v>1</v>
      </c>
      <c r="D414" s="7">
        <v>414.66</v>
      </c>
    </row>
    <row r="415" spans="1:4" x14ac:dyDescent="0.3">
      <c r="A415" s="6" t="s">
        <v>492</v>
      </c>
      <c r="B415" s="7">
        <v>140</v>
      </c>
      <c r="C415" s="7">
        <v>3</v>
      </c>
      <c r="D415" s="7">
        <v>14415.54</v>
      </c>
    </row>
    <row r="416" spans="1:4" x14ac:dyDescent="0.3">
      <c r="A416" s="6" t="s">
        <v>640</v>
      </c>
      <c r="B416" s="7">
        <v>315</v>
      </c>
      <c r="C416" s="7">
        <v>1</v>
      </c>
      <c r="D416" s="7">
        <v>122.82</v>
      </c>
    </row>
    <row r="417" spans="1:4" x14ac:dyDescent="0.3">
      <c r="A417" s="6" t="s">
        <v>278</v>
      </c>
      <c r="B417" s="7">
        <v>35</v>
      </c>
      <c r="C417" s="7">
        <v>86</v>
      </c>
      <c r="D417" s="7">
        <v>193772.28000000012</v>
      </c>
    </row>
    <row r="418" spans="1:4" x14ac:dyDescent="0.3">
      <c r="A418" s="6" t="s">
        <v>330</v>
      </c>
      <c r="B418" s="7">
        <v>602</v>
      </c>
      <c r="C418" s="7">
        <v>2</v>
      </c>
      <c r="D418" s="7">
        <v>2528.04</v>
      </c>
    </row>
    <row r="419" spans="1:4" x14ac:dyDescent="0.3">
      <c r="A419" s="6" t="s">
        <v>611</v>
      </c>
      <c r="B419" s="7">
        <v>28</v>
      </c>
      <c r="C419" s="7">
        <v>8</v>
      </c>
      <c r="D419" s="7">
        <v>29826.3</v>
      </c>
    </row>
    <row r="420" spans="1:4" x14ac:dyDescent="0.3">
      <c r="A420" s="6" t="s">
        <v>596</v>
      </c>
      <c r="B420" s="7">
        <v>252</v>
      </c>
      <c r="C420" s="7">
        <v>2</v>
      </c>
      <c r="D420" s="7">
        <v>11102.16</v>
      </c>
    </row>
    <row r="421" spans="1:4" x14ac:dyDescent="0.3">
      <c r="A421" s="6" t="s">
        <v>51</v>
      </c>
      <c r="B421" s="7">
        <v>504</v>
      </c>
      <c r="C421" s="7">
        <v>5</v>
      </c>
      <c r="D421" s="7">
        <v>3470.3999999999996</v>
      </c>
    </row>
    <row r="422" spans="1:4" x14ac:dyDescent="0.3">
      <c r="A422" s="6" t="s">
        <v>331</v>
      </c>
      <c r="B422" s="7">
        <v>28</v>
      </c>
      <c r="C422" s="7">
        <v>8</v>
      </c>
      <c r="D422" s="7">
        <v>12441.66</v>
      </c>
    </row>
    <row r="423" spans="1:4" x14ac:dyDescent="0.3">
      <c r="A423" s="6" t="s">
        <v>554</v>
      </c>
      <c r="B423" s="7">
        <v>7</v>
      </c>
      <c r="C423" s="7">
        <v>4</v>
      </c>
      <c r="D423" s="7">
        <v>4142.5200000000004</v>
      </c>
    </row>
    <row r="424" spans="1:4" x14ac:dyDescent="0.3">
      <c r="A424" s="6" t="s">
        <v>493</v>
      </c>
      <c r="B424" s="7">
        <v>462</v>
      </c>
      <c r="C424" s="7">
        <v>1</v>
      </c>
      <c r="D424" s="7">
        <v>404.4</v>
      </c>
    </row>
    <row r="425" spans="1:4" x14ac:dyDescent="0.3">
      <c r="A425" s="6" t="s">
        <v>494</v>
      </c>
      <c r="B425" s="7">
        <v>462</v>
      </c>
      <c r="C425" s="7">
        <v>1</v>
      </c>
      <c r="D425" s="7">
        <v>5035.8599999999997</v>
      </c>
    </row>
    <row r="426" spans="1:4" x14ac:dyDescent="0.3">
      <c r="A426" s="6" t="s">
        <v>598</v>
      </c>
      <c r="B426" s="7">
        <v>196</v>
      </c>
      <c r="C426" s="7">
        <v>1</v>
      </c>
      <c r="D426" s="7">
        <v>362.04</v>
      </c>
    </row>
    <row r="427" spans="1:4" x14ac:dyDescent="0.3">
      <c r="A427" s="6" t="s">
        <v>279</v>
      </c>
      <c r="B427" s="7">
        <v>147</v>
      </c>
      <c r="C427" s="7">
        <v>12</v>
      </c>
      <c r="D427" s="7">
        <v>4818.24</v>
      </c>
    </row>
    <row r="428" spans="1:4" x14ac:dyDescent="0.3">
      <c r="A428" s="6" t="s">
        <v>280</v>
      </c>
      <c r="B428" s="7">
        <v>686</v>
      </c>
      <c r="C428" s="7">
        <v>1</v>
      </c>
      <c r="D428" s="7">
        <v>2463.96</v>
      </c>
    </row>
    <row r="429" spans="1:4" x14ac:dyDescent="0.3">
      <c r="A429" s="6" t="s">
        <v>650</v>
      </c>
      <c r="B429" s="7">
        <v>287</v>
      </c>
      <c r="C429" s="7">
        <v>1</v>
      </c>
      <c r="D429" s="7">
        <v>1206.78</v>
      </c>
    </row>
    <row r="430" spans="1:4" x14ac:dyDescent="0.3">
      <c r="A430" s="6" t="s">
        <v>555</v>
      </c>
      <c r="B430" s="7">
        <v>21</v>
      </c>
      <c r="C430" s="7">
        <v>3</v>
      </c>
      <c r="D430" s="7">
        <v>2020.98</v>
      </c>
    </row>
    <row r="431" spans="1:4" x14ac:dyDescent="0.3">
      <c r="A431" s="6" t="s">
        <v>332</v>
      </c>
      <c r="B431" s="7">
        <v>434</v>
      </c>
      <c r="C431" s="7">
        <v>4</v>
      </c>
      <c r="D431" s="7">
        <v>3482.16</v>
      </c>
    </row>
    <row r="432" spans="1:4" x14ac:dyDescent="0.3">
      <c r="A432" s="6" t="s">
        <v>451</v>
      </c>
      <c r="B432" s="7">
        <v>266</v>
      </c>
      <c r="C432" s="7">
        <v>6</v>
      </c>
      <c r="D432" s="7">
        <v>13049.4</v>
      </c>
    </row>
    <row r="433" spans="1:4" x14ac:dyDescent="0.3">
      <c r="A433" s="6" t="s">
        <v>281</v>
      </c>
      <c r="B433" s="7">
        <v>28</v>
      </c>
      <c r="C433" s="7">
        <v>19</v>
      </c>
      <c r="D433" s="7">
        <v>8090.1</v>
      </c>
    </row>
    <row r="434" spans="1:4" x14ac:dyDescent="0.3">
      <c r="A434" s="6" t="s">
        <v>282</v>
      </c>
      <c r="B434" s="7">
        <v>280</v>
      </c>
      <c r="C434" s="7">
        <v>3</v>
      </c>
      <c r="D434" s="7">
        <v>3387.3599999999997</v>
      </c>
    </row>
    <row r="435" spans="1:4" x14ac:dyDescent="0.3">
      <c r="A435" s="6" t="s">
        <v>372</v>
      </c>
      <c r="B435" s="7">
        <v>70</v>
      </c>
      <c r="C435" s="7">
        <v>4</v>
      </c>
      <c r="D435" s="7">
        <v>1351.38</v>
      </c>
    </row>
    <row r="436" spans="1:4" x14ac:dyDescent="0.3">
      <c r="A436" s="6" t="s">
        <v>477</v>
      </c>
      <c r="B436" s="7">
        <v>504</v>
      </c>
      <c r="C436" s="7">
        <v>2</v>
      </c>
      <c r="D436" s="7">
        <v>5564.7</v>
      </c>
    </row>
    <row r="437" spans="1:4" x14ac:dyDescent="0.3">
      <c r="A437" s="6" t="s">
        <v>181</v>
      </c>
      <c r="B437" s="7">
        <v>14</v>
      </c>
      <c r="C437" s="7">
        <v>36</v>
      </c>
      <c r="D437" s="7">
        <v>13222.02</v>
      </c>
    </row>
    <row r="438" spans="1:4" x14ac:dyDescent="0.3">
      <c r="A438" s="6" t="s">
        <v>573</v>
      </c>
      <c r="B438" s="7">
        <v>126</v>
      </c>
      <c r="C438" s="7">
        <v>4</v>
      </c>
      <c r="D438" s="7">
        <v>6622.5599999999995</v>
      </c>
    </row>
    <row r="439" spans="1:4" x14ac:dyDescent="0.3">
      <c r="A439" s="6" t="s">
        <v>452</v>
      </c>
      <c r="B439" s="7">
        <v>518</v>
      </c>
      <c r="C439" s="7">
        <v>1</v>
      </c>
      <c r="D439" s="7">
        <v>2376.06</v>
      </c>
    </row>
    <row r="440" spans="1:4" x14ac:dyDescent="0.3">
      <c r="A440" s="6" t="s">
        <v>709</v>
      </c>
      <c r="B440" s="7">
        <v>63</v>
      </c>
      <c r="C440" s="7">
        <v>1</v>
      </c>
      <c r="D440" s="7">
        <v>1217.7</v>
      </c>
    </row>
    <row r="441" spans="1:4" x14ac:dyDescent="0.3">
      <c r="A441" s="6" t="s">
        <v>453</v>
      </c>
      <c r="B441" s="7">
        <v>133</v>
      </c>
      <c r="C441" s="7">
        <v>6</v>
      </c>
      <c r="D441" s="7">
        <v>31677.719999999998</v>
      </c>
    </row>
    <row r="442" spans="1:4" x14ac:dyDescent="0.3">
      <c r="A442" s="6" t="s">
        <v>128</v>
      </c>
      <c r="B442" s="7">
        <v>49</v>
      </c>
      <c r="C442" s="7">
        <v>7</v>
      </c>
      <c r="D442" s="7">
        <v>11838.84</v>
      </c>
    </row>
    <row r="443" spans="1:4" x14ac:dyDescent="0.3">
      <c r="A443" s="6" t="s">
        <v>432</v>
      </c>
      <c r="B443" s="7">
        <v>567</v>
      </c>
      <c r="C443" s="7">
        <v>1</v>
      </c>
      <c r="D443" s="7">
        <v>4006.14</v>
      </c>
    </row>
    <row r="444" spans="1:4" x14ac:dyDescent="0.3">
      <c r="A444" s="6" t="s">
        <v>283</v>
      </c>
      <c r="B444" s="7">
        <v>672</v>
      </c>
      <c r="C444" s="7">
        <v>1</v>
      </c>
      <c r="D444" s="7">
        <v>1335.36</v>
      </c>
    </row>
    <row r="445" spans="1:4" x14ac:dyDescent="0.3">
      <c r="A445" s="6" t="s">
        <v>333</v>
      </c>
      <c r="B445" s="7">
        <v>84</v>
      </c>
      <c r="C445" s="7">
        <v>2</v>
      </c>
      <c r="D445" s="7">
        <v>6569.2800000000007</v>
      </c>
    </row>
    <row r="446" spans="1:4" x14ac:dyDescent="0.3">
      <c r="A446" s="6" t="s">
        <v>673</v>
      </c>
      <c r="B446" s="7">
        <v>231</v>
      </c>
      <c r="C446" s="7">
        <v>1</v>
      </c>
      <c r="D446" s="7">
        <v>1010.28</v>
      </c>
    </row>
    <row r="447" spans="1:4" x14ac:dyDescent="0.3">
      <c r="A447" s="6" t="s">
        <v>10</v>
      </c>
      <c r="B447" s="7">
        <v>231</v>
      </c>
      <c r="C447" s="7">
        <v>31</v>
      </c>
      <c r="D447" s="7">
        <v>40373.939999999995</v>
      </c>
    </row>
    <row r="448" spans="1:4" x14ac:dyDescent="0.3">
      <c r="A448" s="6" t="s">
        <v>539</v>
      </c>
      <c r="B448" s="7">
        <v>0</v>
      </c>
      <c r="C448" s="7">
        <v>7</v>
      </c>
      <c r="D448" s="7">
        <v>9779.8200000000015</v>
      </c>
    </row>
    <row r="449" spans="1:4" x14ac:dyDescent="0.3">
      <c r="A449" s="6" t="s">
        <v>725</v>
      </c>
      <c r="B449" s="7">
        <v>14</v>
      </c>
      <c r="C449" s="7">
        <v>1</v>
      </c>
      <c r="D449" s="7">
        <v>391.26</v>
      </c>
    </row>
    <row r="450" spans="1:4" x14ac:dyDescent="0.3">
      <c r="A450" s="6" t="s">
        <v>516</v>
      </c>
      <c r="B450" s="7">
        <v>434</v>
      </c>
      <c r="C450" s="7">
        <v>1</v>
      </c>
      <c r="D450" s="7">
        <v>641.88</v>
      </c>
    </row>
    <row r="451" spans="1:4" x14ac:dyDescent="0.3">
      <c r="A451" s="6" t="s">
        <v>284</v>
      </c>
      <c r="B451" s="7">
        <v>7</v>
      </c>
      <c r="C451" s="7">
        <v>34</v>
      </c>
      <c r="D451" s="7">
        <v>75738.120000000024</v>
      </c>
    </row>
    <row r="452" spans="1:4" x14ac:dyDescent="0.3">
      <c r="A452" s="6" t="s">
        <v>695</v>
      </c>
      <c r="B452" s="7">
        <v>84</v>
      </c>
      <c r="C452" s="7">
        <v>2</v>
      </c>
      <c r="D452" s="7">
        <v>3465.3</v>
      </c>
    </row>
    <row r="453" spans="1:4" x14ac:dyDescent="0.3">
      <c r="A453" s="6" t="s">
        <v>702</v>
      </c>
      <c r="B453" s="7">
        <v>28</v>
      </c>
      <c r="C453" s="7">
        <v>5</v>
      </c>
      <c r="D453" s="7">
        <v>11429.34</v>
      </c>
    </row>
    <row r="454" spans="1:4" x14ac:dyDescent="0.3">
      <c r="A454" s="6" t="s">
        <v>495</v>
      </c>
      <c r="B454" s="7">
        <v>7</v>
      </c>
      <c r="C454" s="7">
        <v>4</v>
      </c>
      <c r="D454" s="7">
        <v>7363.44</v>
      </c>
    </row>
    <row r="455" spans="1:4" x14ac:dyDescent="0.3">
      <c r="A455" s="6" t="s">
        <v>23</v>
      </c>
      <c r="B455" s="7">
        <v>462</v>
      </c>
      <c r="C455" s="7">
        <v>3</v>
      </c>
      <c r="D455" s="7">
        <v>2157.96</v>
      </c>
    </row>
    <row r="456" spans="1:4" x14ac:dyDescent="0.3">
      <c r="A456" s="6" t="s">
        <v>496</v>
      </c>
      <c r="B456" s="7">
        <v>140</v>
      </c>
      <c r="C456" s="7">
        <v>6</v>
      </c>
      <c r="D456" s="7">
        <v>3779.1</v>
      </c>
    </row>
    <row r="457" spans="1:4" x14ac:dyDescent="0.3">
      <c r="A457" s="6" t="s">
        <v>151</v>
      </c>
      <c r="B457" s="7">
        <v>301</v>
      </c>
      <c r="C457" s="7">
        <v>4</v>
      </c>
      <c r="D457" s="7">
        <v>8434.08</v>
      </c>
    </row>
    <row r="458" spans="1:4" x14ac:dyDescent="0.3">
      <c r="A458" s="6" t="s">
        <v>665</v>
      </c>
      <c r="B458" s="7">
        <v>259</v>
      </c>
      <c r="C458" s="7">
        <v>1</v>
      </c>
      <c r="D458" s="7">
        <v>2398.44</v>
      </c>
    </row>
    <row r="459" spans="1:4" x14ac:dyDescent="0.3">
      <c r="A459" s="6" t="s">
        <v>169</v>
      </c>
      <c r="B459" s="7">
        <v>322</v>
      </c>
      <c r="C459" s="7">
        <v>2</v>
      </c>
      <c r="D459" s="7">
        <v>5362.08</v>
      </c>
    </row>
    <row r="460" spans="1:4" x14ac:dyDescent="0.3">
      <c r="A460" s="6" t="s">
        <v>454</v>
      </c>
      <c r="B460" s="7">
        <v>532</v>
      </c>
      <c r="C460" s="7">
        <v>1</v>
      </c>
      <c r="D460" s="7">
        <v>1297.2</v>
      </c>
    </row>
    <row r="461" spans="1:4" x14ac:dyDescent="0.3">
      <c r="A461" s="6" t="s">
        <v>605</v>
      </c>
      <c r="B461" s="7">
        <v>154</v>
      </c>
      <c r="C461" s="7">
        <v>2</v>
      </c>
      <c r="D461" s="7">
        <v>2267.2799999999997</v>
      </c>
    </row>
    <row r="462" spans="1:4" x14ac:dyDescent="0.3">
      <c r="A462" s="6" t="s">
        <v>517</v>
      </c>
      <c r="B462" s="7">
        <v>70</v>
      </c>
      <c r="C462" s="7">
        <v>3</v>
      </c>
      <c r="D462" s="7">
        <v>795.54</v>
      </c>
    </row>
    <row r="463" spans="1:4" x14ac:dyDescent="0.3">
      <c r="A463" s="6" t="s">
        <v>651</v>
      </c>
      <c r="B463" s="7">
        <v>294</v>
      </c>
      <c r="C463" s="7">
        <v>1</v>
      </c>
      <c r="D463" s="7">
        <v>1782.42</v>
      </c>
    </row>
    <row r="464" spans="1:4" x14ac:dyDescent="0.3">
      <c r="A464" s="6" t="s">
        <v>405</v>
      </c>
      <c r="B464" s="7">
        <v>525</v>
      </c>
      <c r="C464" s="7">
        <v>2</v>
      </c>
      <c r="D464" s="7">
        <v>2632.56</v>
      </c>
    </row>
    <row r="465" spans="1:4" x14ac:dyDescent="0.3">
      <c r="A465" s="6" t="s">
        <v>455</v>
      </c>
      <c r="B465" s="7">
        <v>525</v>
      </c>
      <c r="C465" s="7">
        <v>1</v>
      </c>
      <c r="D465" s="7">
        <v>1297.2</v>
      </c>
    </row>
    <row r="466" spans="1:4" x14ac:dyDescent="0.3">
      <c r="A466" s="6" t="s">
        <v>406</v>
      </c>
      <c r="B466" s="7">
        <v>588</v>
      </c>
      <c r="C466" s="7">
        <v>1</v>
      </c>
      <c r="D466" s="7">
        <v>1107.9000000000001</v>
      </c>
    </row>
    <row r="467" spans="1:4" x14ac:dyDescent="0.3">
      <c r="A467" s="6" t="s">
        <v>154</v>
      </c>
      <c r="B467" s="7">
        <v>70</v>
      </c>
      <c r="C467" s="7">
        <v>6</v>
      </c>
      <c r="D467" s="7">
        <v>9685.44</v>
      </c>
    </row>
    <row r="468" spans="1:4" x14ac:dyDescent="0.3">
      <c r="A468" s="6" t="s">
        <v>478</v>
      </c>
      <c r="B468" s="7">
        <v>350</v>
      </c>
      <c r="C468" s="7">
        <v>2</v>
      </c>
      <c r="D468" s="7">
        <v>1059.8400000000001</v>
      </c>
    </row>
    <row r="469" spans="1:4" x14ac:dyDescent="0.3">
      <c r="A469" s="6" t="s">
        <v>556</v>
      </c>
      <c r="B469" s="7">
        <v>0</v>
      </c>
      <c r="C469" s="7">
        <v>52</v>
      </c>
      <c r="D469" s="7">
        <v>306204.42</v>
      </c>
    </row>
    <row r="470" spans="1:4" x14ac:dyDescent="0.3">
      <c r="A470" s="6" t="s">
        <v>571</v>
      </c>
      <c r="B470" s="7">
        <v>357</v>
      </c>
      <c r="C470" s="7">
        <v>1</v>
      </c>
      <c r="D470" s="7">
        <v>284.64</v>
      </c>
    </row>
    <row r="471" spans="1:4" x14ac:dyDescent="0.3">
      <c r="A471" s="6" t="s">
        <v>615</v>
      </c>
      <c r="B471" s="7">
        <v>70</v>
      </c>
      <c r="C471" s="7">
        <v>1</v>
      </c>
      <c r="D471" s="7">
        <v>1800.42</v>
      </c>
    </row>
    <row r="472" spans="1:4" x14ac:dyDescent="0.3">
      <c r="A472" s="6" t="s">
        <v>674</v>
      </c>
      <c r="B472" s="7">
        <v>84</v>
      </c>
      <c r="C472" s="7">
        <v>2</v>
      </c>
      <c r="D472" s="7">
        <v>2421.48</v>
      </c>
    </row>
    <row r="473" spans="1:4" x14ac:dyDescent="0.3">
      <c r="A473" s="6" t="s">
        <v>557</v>
      </c>
      <c r="B473" s="7">
        <v>91</v>
      </c>
      <c r="C473" s="7">
        <v>11</v>
      </c>
      <c r="D473" s="7">
        <v>13686.78</v>
      </c>
    </row>
    <row r="474" spans="1:4" x14ac:dyDescent="0.3">
      <c r="A474" s="6" t="s">
        <v>170</v>
      </c>
      <c r="B474" s="7">
        <v>357</v>
      </c>
      <c r="C474" s="7">
        <v>1</v>
      </c>
      <c r="D474" s="7">
        <v>6052.02</v>
      </c>
    </row>
    <row r="475" spans="1:4" x14ac:dyDescent="0.3">
      <c r="A475" s="6" t="s">
        <v>572</v>
      </c>
      <c r="B475" s="7">
        <v>35</v>
      </c>
      <c r="C475" s="7">
        <v>5</v>
      </c>
      <c r="D475" s="7">
        <v>6769.32</v>
      </c>
    </row>
    <row r="476" spans="1:4" x14ac:dyDescent="0.3">
      <c r="A476" s="6" t="s">
        <v>703</v>
      </c>
      <c r="B476" s="7">
        <v>112</v>
      </c>
      <c r="C476" s="7">
        <v>1</v>
      </c>
      <c r="D476" s="7">
        <v>1031.22</v>
      </c>
    </row>
    <row r="477" spans="1:4" x14ac:dyDescent="0.3">
      <c r="A477" s="6" t="s">
        <v>621</v>
      </c>
      <c r="B477" s="7">
        <v>42</v>
      </c>
      <c r="C477" s="7">
        <v>2</v>
      </c>
      <c r="D477" s="7">
        <v>1500.8400000000001</v>
      </c>
    </row>
    <row r="478" spans="1:4" x14ac:dyDescent="0.3">
      <c r="A478" s="6" t="s">
        <v>726</v>
      </c>
      <c r="B478" s="7">
        <v>245</v>
      </c>
      <c r="C478" s="7">
        <v>1</v>
      </c>
      <c r="D478" s="7">
        <v>6223.14</v>
      </c>
    </row>
    <row r="479" spans="1:4" x14ac:dyDescent="0.3">
      <c r="A479" s="6" t="s">
        <v>675</v>
      </c>
      <c r="B479" s="7">
        <v>231</v>
      </c>
      <c r="C479" s="7">
        <v>1</v>
      </c>
      <c r="D479" s="7">
        <v>383.4</v>
      </c>
    </row>
    <row r="480" spans="1:4" x14ac:dyDescent="0.3">
      <c r="A480" s="6" t="s">
        <v>676</v>
      </c>
      <c r="B480" s="7">
        <v>217</v>
      </c>
      <c r="C480" s="7">
        <v>1</v>
      </c>
      <c r="D480" s="7">
        <v>1010.28</v>
      </c>
    </row>
    <row r="481" spans="1:4" x14ac:dyDescent="0.3">
      <c r="A481" s="6" t="s">
        <v>720</v>
      </c>
      <c r="B481" s="7">
        <v>49</v>
      </c>
      <c r="C481" s="7">
        <v>1</v>
      </c>
      <c r="D481" s="7">
        <v>1217.7</v>
      </c>
    </row>
    <row r="482" spans="1:4" x14ac:dyDescent="0.3">
      <c r="A482" s="6" t="s">
        <v>616</v>
      </c>
      <c r="B482" s="7">
        <v>35</v>
      </c>
      <c r="C482" s="7">
        <v>1</v>
      </c>
      <c r="D482" s="7">
        <v>1800.42</v>
      </c>
    </row>
    <row r="483" spans="1:4" x14ac:dyDescent="0.3">
      <c r="A483" s="6" t="s">
        <v>287</v>
      </c>
      <c r="B483" s="7">
        <v>637</v>
      </c>
      <c r="C483" s="7">
        <v>1</v>
      </c>
      <c r="D483" s="7">
        <v>1335.36</v>
      </c>
    </row>
    <row r="484" spans="1:4" x14ac:dyDescent="0.3">
      <c r="A484" s="6" t="s">
        <v>288</v>
      </c>
      <c r="B484" s="7">
        <v>196</v>
      </c>
      <c r="C484" s="7">
        <v>8</v>
      </c>
      <c r="D484" s="7">
        <v>7190.7000000000007</v>
      </c>
    </row>
    <row r="485" spans="1:4" x14ac:dyDescent="0.3">
      <c r="A485" s="6" t="s">
        <v>407</v>
      </c>
      <c r="B485" s="7">
        <v>560</v>
      </c>
      <c r="C485" s="7">
        <v>1</v>
      </c>
      <c r="D485" s="7">
        <v>680.82</v>
      </c>
    </row>
    <row r="486" spans="1:4" x14ac:dyDescent="0.3">
      <c r="A486" s="6" t="s">
        <v>189</v>
      </c>
      <c r="B486" s="7">
        <v>294</v>
      </c>
      <c r="C486" s="7">
        <v>25</v>
      </c>
      <c r="D486" s="7">
        <v>12221.400000000001</v>
      </c>
    </row>
    <row r="487" spans="1:4" x14ac:dyDescent="0.3">
      <c r="A487" s="6" t="s">
        <v>33</v>
      </c>
      <c r="B487" s="7">
        <v>0</v>
      </c>
      <c r="C487" s="7">
        <v>145</v>
      </c>
      <c r="D487" s="7">
        <v>526509.78</v>
      </c>
    </row>
    <row r="488" spans="1:4" x14ac:dyDescent="0.3">
      <c r="A488" s="6" t="s">
        <v>163</v>
      </c>
      <c r="B488" s="7">
        <v>357</v>
      </c>
      <c r="C488" s="7">
        <v>3</v>
      </c>
      <c r="D488" s="7">
        <v>6454.44</v>
      </c>
    </row>
    <row r="489" spans="1:4" x14ac:dyDescent="0.3">
      <c r="A489" s="6" t="s">
        <v>7</v>
      </c>
      <c r="B489" s="7">
        <v>0</v>
      </c>
      <c r="C489" s="7">
        <v>57</v>
      </c>
      <c r="D489" s="7">
        <v>104447.63999999998</v>
      </c>
    </row>
    <row r="490" spans="1:4" x14ac:dyDescent="0.3">
      <c r="A490" s="6" t="s">
        <v>34</v>
      </c>
      <c r="B490" s="7">
        <v>21</v>
      </c>
      <c r="C490" s="7">
        <v>19</v>
      </c>
      <c r="D490" s="7">
        <v>35656.980000000003</v>
      </c>
    </row>
    <row r="491" spans="1:4" x14ac:dyDescent="0.3">
      <c r="A491" s="6" t="s">
        <v>190</v>
      </c>
      <c r="B491" s="7">
        <v>14</v>
      </c>
      <c r="C491" s="7">
        <v>32</v>
      </c>
      <c r="D491" s="7">
        <v>70257.599999999991</v>
      </c>
    </row>
    <row r="492" spans="1:4" x14ac:dyDescent="0.3">
      <c r="A492" s="6" t="s">
        <v>20</v>
      </c>
      <c r="B492" s="7">
        <v>0</v>
      </c>
      <c r="C492" s="7">
        <v>114</v>
      </c>
      <c r="D492" s="7">
        <v>308452.26</v>
      </c>
    </row>
    <row r="493" spans="1:4" x14ac:dyDescent="0.3">
      <c r="A493" s="6" t="s">
        <v>175</v>
      </c>
      <c r="B493" s="7">
        <v>7</v>
      </c>
      <c r="C493" s="7">
        <v>14</v>
      </c>
      <c r="D493" s="7">
        <v>34165.68</v>
      </c>
    </row>
    <row r="494" spans="1:4" x14ac:dyDescent="0.3">
      <c r="A494" s="6" t="s">
        <v>191</v>
      </c>
      <c r="B494" s="7">
        <v>0</v>
      </c>
      <c r="C494" s="7">
        <v>28</v>
      </c>
      <c r="D494" s="7">
        <v>63536.22</v>
      </c>
    </row>
    <row r="495" spans="1:4" x14ac:dyDescent="0.3">
      <c r="A495" s="6" t="s">
        <v>433</v>
      </c>
      <c r="B495" s="7">
        <v>7</v>
      </c>
      <c r="C495" s="7">
        <v>20</v>
      </c>
      <c r="D495" s="7">
        <v>106432.14</v>
      </c>
    </row>
    <row r="496" spans="1:4" x14ac:dyDescent="0.3">
      <c r="A496" s="6" t="s">
        <v>52</v>
      </c>
      <c r="B496" s="7">
        <v>7</v>
      </c>
      <c r="C496" s="7">
        <v>17</v>
      </c>
      <c r="D496" s="7">
        <v>18148.259999999998</v>
      </c>
    </row>
    <row r="497" spans="1:4" x14ac:dyDescent="0.3">
      <c r="A497" s="6" t="s">
        <v>138</v>
      </c>
      <c r="B497" s="7">
        <v>70</v>
      </c>
      <c r="C497" s="7">
        <v>26</v>
      </c>
      <c r="D497" s="7">
        <v>105953.63999999997</v>
      </c>
    </row>
    <row r="498" spans="1:4" x14ac:dyDescent="0.3">
      <c r="A498" s="6" t="s">
        <v>53</v>
      </c>
      <c r="B498" s="7">
        <v>7</v>
      </c>
      <c r="C498" s="7">
        <v>31</v>
      </c>
      <c r="D498" s="7">
        <v>51529.260000000009</v>
      </c>
    </row>
    <row r="499" spans="1:4" x14ac:dyDescent="0.3">
      <c r="A499" s="6" t="s">
        <v>456</v>
      </c>
      <c r="B499" s="7">
        <v>511</v>
      </c>
      <c r="C499" s="7">
        <v>1</v>
      </c>
      <c r="D499" s="7">
        <v>1287.78</v>
      </c>
    </row>
    <row r="500" spans="1:4" x14ac:dyDescent="0.3">
      <c r="A500" s="6" t="s">
        <v>652</v>
      </c>
      <c r="B500" s="7">
        <v>238</v>
      </c>
      <c r="C500" s="7">
        <v>1</v>
      </c>
      <c r="D500" s="7">
        <v>612.66</v>
      </c>
    </row>
    <row r="501" spans="1:4" x14ac:dyDescent="0.3">
      <c r="A501" s="6" t="s">
        <v>86</v>
      </c>
      <c r="B501" s="7">
        <v>224</v>
      </c>
      <c r="C501" s="7">
        <v>20</v>
      </c>
      <c r="D501" s="7">
        <v>43638.119999999995</v>
      </c>
    </row>
    <row r="502" spans="1:4" x14ac:dyDescent="0.3">
      <c r="A502" s="6" t="s">
        <v>192</v>
      </c>
      <c r="B502" s="7">
        <v>595</v>
      </c>
      <c r="C502" s="7">
        <v>5</v>
      </c>
      <c r="D502" s="7">
        <v>2137.7399999999998</v>
      </c>
    </row>
    <row r="503" spans="1:4" x14ac:dyDescent="0.3">
      <c r="A503" s="6" t="s">
        <v>147</v>
      </c>
      <c r="B503" s="7">
        <v>378</v>
      </c>
      <c r="C503" s="7">
        <v>2</v>
      </c>
      <c r="D503" s="7">
        <v>14114.4</v>
      </c>
    </row>
    <row r="504" spans="1:4" x14ac:dyDescent="0.3">
      <c r="A504" s="6" t="s">
        <v>88</v>
      </c>
      <c r="B504" s="7">
        <v>490</v>
      </c>
      <c r="C504" s="7">
        <v>2</v>
      </c>
      <c r="D504" s="7">
        <v>3533.7000000000003</v>
      </c>
    </row>
    <row r="505" spans="1:4" x14ac:dyDescent="0.3">
      <c r="A505" s="6" t="s">
        <v>193</v>
      </c>
      <c r="B505" s="7">
        <v>49</v>
      </c>
      <c r="C505" s="7">
        <v>39</v>
      </c>
      <c r="D505" s="7">
        <v>105519.35999999999</v>
      </c>
    </row>
    <row r="506" spans="1:4" x14ac:dyDescent="0.3">
      <c r="A506" s="6" t="s">
        <v>65</v>
      </c>
      <c r="B506" s="7">
        <v>84</v>
      </c>
      <c r="C506" s="7">
        <v>9</v>
      </c>
      <c r="D506" s="7">
        <v>11668.980000000001</v>
      </c>
    </row>
    <row r="507" spans="1:4" x14ac:dyDescent="0.3">
      <c r="A507" s="6" t="s">
        <v>625</v>
      </c>
      <c r="B507" s="7">
        <v>308</v>
      </c>
      <c r="C507" s="7">
        <v>1</v>
      </c>
      <c r="D507" s="7">
        <v>7294.68</v>
      </c>
    </row>
    <row r="508" spans="1:4" x14ac:dyDescent="0.3">
      <c r="A508" s="6" t="s">
        <v>194</v>
      </c>
      <c r="B508" s="7">
        <v>35</v>
      </c>
      <c r="C508" s="7">
        <v>16</v>
      </c>
      <c r="D508" s="7">
        <v>61890.360000000008</v>
      </c>
    </row>
    <row r="509" spans="1:4" x14ac:dyDescent="0.3">
      <c r="A509" s="6" t="s">
        <v>479</v>
      </c>
      <c r="B509" s="7">
        <v>21</v>
      </c>
      <c r="C509" s="7">
        <v>9</v>
      </c>
      <c r="D509" s="7">
        <v>12549.000000000002</v>
      </c>
    </row>
    <row r="510" spans="1:4" x14ac:dyDescent="0.3">
      <c r="A510" s="6" t="s">
        <v>335</v>
      </c>
      <c r="B510" s="7">
        <v>301</v>
      </c>
      <c r="C510" s="7">
        <v>7</v>
      </c>
      <c r="D510" s="7">
        <v>16744.980000000003</v>
      </c>
    </row>
    <row r="511" spans="1:4" x14ac:dyDescent="0.3">
      <c r="A511" s="6" t="s">
        <v>641</v>
      </c>
      <c r="B511" s="7">
        <v>294</v>
      </c>
      <c r="C511" s="7">
        <v>1</v>
      </c>
      <c r="D511" s="7">
        <v>1206.78</v>
      </c>
    </row>
    <row r="512" spans="1:4" x14ac:dyDescent="0.3">
      <c r="A512" s="6" t="s">
        <v>140</v>
      </c>
      <c r="B512" s="7">
        <v>154</v>
      </c>
      <c r="C512" s="7">
        <v>4</v>
      </c>
      <c r="D512" s="7">
        <v>5975.52</v>
      </c>
    </row>
    <row r="513" spans="1:4" x14ac:dyDescent="0.3">
      <c r="A513" s="6" t="s">
        <v>606</v>
      </c>
      <c r="B513" s="7">
        <v>273</v>
      </c>
      <c r="C513" s="7">
        <v>1</v>
      </c>
      <c r="D513" s="7">
        <v>178.5</v>
      </c>
    </row>
    <row r="514" spans="1:4" x14ac:dyDescent="0.3">
      <c r="A514" s="6" t="s">
        <v>195</v>
      </c>
      <c r="B514" s="7">
        <v>0</v>
      </c>
      <c r="C514" s="7">
        <v>163</v>
      </c>
      <c r="D514" s="7">
        <v>491606.4600000002</v>
      </c>
    </row>
    <row r="515" spans="1:4" x14ac:dyDescent="0.3">
      <c r="A515" s="6" t="s">
        <v>408</v>
      </c>
      <c r="B515" s="7">
        <v>378</v>
      </c>
      <c r="C515" s="7">
        <v>5</v>
      </c>
      <c r="D515" s="7">
        <v>8059.74</v>
      </c>
    </row>
    <row r="516" spans="1:4" x14ac:dyDescent="0.3">
      <c r="A516" s="6" t="s">
        <v>196</v>
      </c>
      <c r="B516" s="7">
        <v>147</v>
      </c>
      <c r="C516" s="7">
        <v>4</v>
      </c>
      <c r="D516" s="7">
        <v>6899.34</v>
      </c>
    </row>
    <row r="517" spans="1:4" x14ac:dyDescent="0.3">
      <c r="A517" s="6" t="s">
        <v>434</v>
      </c>
      <c r="B517" s="7">
        <v>7</v>
      </c>
      <c r="C517" s="7">
        <v>5</v>
      </c>
      <c r="D517" s="7">
        <v>3331.38</v>
      </c>
    </row>
    <row r="518" spans="1:4" x14ac:dyDescent="0.3">
      <c r="A518" s="6" t="s">
        <v>22</v>
      </c>
      <c r="B518" s="7">
        <v>0</v>
      </c>
      <c r="C518" s="7">
        <v>86</v>
      </c>
      <c r="D518" s="7">
        <v>65373.420000000027</v>
      </c>
    </row>
    <row r="519" spans="1:4" x14ac:dyDescent="0.3">
      <c r="A519" s="6" t="s">
        <v>289</v>
      </c>
      <c r="B519" s="7">
        <v>21</v>
      </c>
      <c r="C519" s="7">
        <v>12</v>
      </c>
      <c r="D519" s="7">
        <v>36927.599999999999</v>
      </c>
    </row>
    <row r="520" spans="1:4" x14ac:dyDescent="0.3">
      <c r="A520" s="6" t="s">
        <v>518</v>
      </c>
      <c r="B520" s="7">
        <v>399</v>
      </c>
      <c r="C520" s="7">
        <v>1</v>
      </c>
      <c r="D520" s="7">
        <v>3822.78</v>
      </c>
    </row>
    <row r="521" spans="1:4" x14ac:dyDescent="0.3">
      <c r="A521" s="6" t="s">
        <v>148</v>
      </c>
      <c r="B521" s="7">
        <v>105</v>
      </c>
      <c r="C521" s="7">
        <v>39</v>
      </c>
      <c r="D521" s="7">
        <v>111570.48000000001</v>
      </c>
    </row>
    <row r="522" spans="1:4" x14ac:dyDescent="0.3">
      <c r="A522" s="6" t="s">
        <v>141</v>
      </c>
      <c r="B522" s="7">
        <v>63</v>
      </c>
      <c r="C522" s="7">
        <v>33</v>
      </c>
      <c r="D522" s="7">
        <v>142362.12000000002</v>
      </c>
    </row>
    <row r="523" spans="1:4" x14ac:dyDescent="0.3">
      <c r="A523" s="6" t="s">
        <v>120</v>
      </c>
      <c r="B523" s="7">
        <v>364</v>
      </c>
      <c r="C523" s="7">
        <v>1</v>
      </c>
      <c r="D523" s="7">
        <v>3114.6</v>
      </c>
    </row>
    <row r="524" spans="1:4" x14ac:dyDescent="0.3">
      <c r="A524" s="6" t="s">
        <v>409</v>
      </c>
      <c r="B524" s="7">
        <v>0</v>
      </c>
      <c r="C524" s="7">
        <v>64</v>
      </c>
      <c r="D524" s="7">
        <v>55557.000000000007</v>
      </c>
    </row>
    <row r="525" spans="1:4" x14ac:dyDescent="0.3">
      <c r="A525" s="6" t="s">
        <v>480</v>
      </c>
      <c r="B525" s="7">
        <v>441</v>
      </c>
      <c r="C525" s="7">
        <v>2</v>
      </c>
      <c r="D525" s="7">
        <v>17625.599999999999</v>
      </c>
    </row>
    <row r="526" spans="1:4" x14ac:dyDescent="0.3">
      <c r="A526" s="6" t="s">
        <v>622</v>
      </c>
      <c r="B526" s="7">
        <v>84</v>
      </c>
      <c r="C526" s="7">
        <v>1</v>
      </c>
      <c r="D526" s="7">
        <v>356.76</v>
      </c>
    </row>
    <row r="527" spans="1:4" x14ac:dyDescent="0.3">
      <c r="A527" s="6" t="s">
        <v>29</v>
      </c>
      <c r="B527" s="7">
        <v>21</v>
      </c>
      <c r="C527" s="7">
        <v>6</v>
      </c>
      <c r="D527" s="7">
        <v>2311.0800000000004</v>
      </c>
    </row>
    <row r="528" spans="1:4" x14ac:dyDescent="0.3">
      <c r="A528" s="6" t="s">
        <v>410</v>
      </c>
      <c r="B528" s="7">
        <v>0</v>
      </c>
      <c r="C528" s="7">
        <v>9</v>
      </c>
      <c r="D528" s="7">
        <v>21408.78</v>
      </c>
    </row>
    <row r="529" spans="1:4" x14ac:dyDescent="0.3">
      <c r="A529" s="6" t="s">
        <v>197</v>
      </c>
      <c r="B529" s="7">
        <v>14</v>
      </c>
      <c r="C529" s="7">
        <v>17</v>
      </c>
      <c r="D529" s="7">
        <v>36176.519999999997</v>
      </c>
    </row>
    <row r="530" spans="1:4" x14ac:dyDescent="0.3">
      <c r="A530" s="6" t="s">
        <v>519</v>
      </c>
      <c r="B530" s="7">
        <v>392</v>
      </c>
      <c r="C530" s="7">
        <v>1</v>
      </c>
      <c r="D530" s="7">
        <v>34844.400000000001</v>
      </c>
    </row>
    <row r="531" spans="1:4" x14ac:dyDescent="0.3">
      <c r="A531" s="6" t="s">
        <v>373</v>
      </c>
      <c r="B531" s="7">
        <v>203</v>
      </c>
      <c r="C531" s="7">
        <v>3</v>
      </c>
      <c r="D531" s="7">
        <v>13525.26</v>
      </c>
    </row>
    <row r="532" spans="1:4" x14ac:dyDescent="0.3">
      <c r="A532" s="6" t="s">
        <v>54</v>
      </c>
      <c r="B532" s="7">
        <v>259</v>
      </c>
      <c r="C532" s="7">
        <v>2</v>
      </c>
      <c r="D532" s="7">
        <v>6463.68</v>
      </c>
    </row>
    <row r="533" spans="1:4" x14ac:dyDescent="0.3">
      <c r="A533" s="6" t="s">
        <v>15</v>
      </c>
      <c r="B533" s="7">
        <v>623</v>
      </c>
      <c r="C533" s="7">
        <v>3</v>
      </c>
      <c r="D533" s="7">
        <v>842.88</v>
      </c>
    </row>
    <row r="534" spans="1:4" x14ac:dyDescent="0.3">
      <c r="A534" s="6" t="s">
        <v>602</v>
      </c>
      <c r="B534" s="7">
        <v>63</v>
      </c>
      <c r="C534" s="7">
        <v>1</v>
      </c>
      <c r="D534" s="7">
        <v>3733.92</v>
      </c>
    </row>
    <row r="535" spans="1:4" x14ac:dyDescent="0.3">
      <c r="A535" s="6" t="s">
        <v>540</v>
      </c>
      <c r="B535" s="7">
        <v>385</v>
      </c>
      <c r="C535" s="7">
        <v>1</v>
      </c>
      <c r="D535" s="7">
        <v>7645.5</v>
      </c>
    </row>
    <row r="536" spans="1:4" x14ac:dyDescent="0.3">
      <c r="A536" s="6" t="s">
        <v>198</v>
      </c>
      <c r="B536" s="7">
        <v>0</v>
      </c>
      <c r="C536" s="7">
        <v>36</v>
      </c>
      <c r="D536" s="7">
        <v>42495.000000000007</v>
      </c>
    </row>
    <row r="537" spans="1:4" x14ac:dyDescent="0.3">
      <c r="A537" s="6" t="s">
        <v>199</v>
      </c>
      <c r="B537" s="7">
        <v>252</v>
      </c>
      <c r="C537" s="7">
        <v>15</v>
      </c>
      <c r="D537" s="7">
        <v>60080.280000000013</v>
      </c>
    </row>
    <row r="538" spans="1:4" x14ac:dyDescent="0.3">
      <c r="A538" s="6" t="s">
        <v>541</v>
      </c>
      <c r="B538" s="7">
        <v>385</v>
      </c>
      <c r="C538" s="7">
        <v>1</v>
      </c>
      <c r="D538" s="7">
        <v>285.89999999999998</v>
      </c>
    </row>
    <row r="539" spans="1:4" x14ac:dyDescent="0.3">
      <c r="A539" s="6" t="s">
        <v>35</v>
      </c>
      <c r="B539" s="7">
        <v>0</v>
      </c>
      <c r="C539" s="7">
        <v>420</v>
      </c>
      <c r="D539" s="7">
        <v>876023.69999999937</v>
      </c>
    </row>
    <row r="540" spans="1:4" x14ac:dyDescent="0.3">
      <c r="A540" s="6" t="s">
        <v>579</v>
      </c>
      <c r="B540" s="7">
        <v>287</v>
      </c>
      <c r="C540" s="7">
        <v>2</v>
      </c>
      <c r="D540" s="7">
        <v>2861.2799999999997</v>
      </c>
    </row>
    <row r="541" spans="1:4" x14ac:dyDescent="0.3">
      <c r="A541" s="6" t="s">
        <v>374</v>
      </c>
      <c r="B541" s="7">
        <v>70</v>
      </c>
      <c r="C541" s="7">
        <v>2</v>
      </c>
      <c r="D541" s="7">
        <v>3677.6400000000003</v>
      </c>
    </row>
    <row r="542" spans="1:4" x14ac:dyDescent="0.3">
      <c r="A542" s="6" t="s">
        <v>200</v>
      </c>
      <c r="B542" s="7">
        <v>49</v>
      </c>
      <c r="C542" s="7">
        <v>17</v>
      </c>
      <c r="D542" s="7">
        <v>13680.659999999998</v>
      </c>
    </row>
    <row r="543" spans="1:4" x14ac:dyDescent="0.3">
      <c r="A543" s="6" t="s">
        <v>576</v>
      </c>
      <c r="B543" s="7">
        <v>287</v>
      </c>
      <c r="C543" s="7">
        <v>2</v>
      </c>
      <c r="D543" s="7">
        <v>3830.46</v>
      </c>
    </row>
    <row r="544" spans="1:4" x14ac:dyDescent="0.3">
      <c r="A544" s="6" t="s">
        <v>520</v>
      </c>
      <c r="B544" s="7">
        <v>357</v>
      </c>
      <c r="C544" s="7">
        <v>3</v>
      </c>
      <c r="D544" s="7">
        <v>1226.0999999999999</v>
      </c>
    </row>
    <row r="545" spans="1:4" x14ac:dyDescent="0.3">
      <c r="A545" s="6" t="s">
        <v>336</v>
      </c>
      <c r="B545" s="7">
        <v>70</v>
      </c>
      <c r="C545" s="7">
        <v>7</v>
      </c>
      <c r="D545" s="7">
        <v>11088.42</v>
      </c>
    </row>
    <row r="546" spans="1:4" x14ac:dyDescent="0.3">
      <c r="A546" s="6" t="s">
        <v>201</v>
      </c>
      <c r="B546" s="7">
        <v>7</v>
      </c>
      <c r="C546" s="7">
        <v>54</v>
      </c>
      <c r="D546" s="7">
        <v>139627.25999999998</v>
      </c>
    </row>
    <row r="547" spans="1:4" x14ac:dyDescent="0.3">
      <c r="A547" s="6" t="s">
        <v>202</v>
      </c>
      <c r="B547" s="7">
        <v>42</v>
      </c>
      <c r="C547" s="7">
        <v>27</v>
      </c>
      <c r="D547" s="7">
        <v>10686.599999999995</v>
      </c>
    </row>
    <row r="548" spans="1:4" x14ac:dyDescent="0.3">
      <c r="A548" s="6" t="s">
        <v>542</v>
      </c>
      <c r="B548" s="7">
        <v>217</v>
      </c>
      <c r="C548" s="7">
        <v>2</v>
      </c>
      <c r="D548" s="7">
        <v>1014.24</v>
      </c>
    </row>
    <row r="549" spans="1:4" x14ac:dyDescent="0.3">
      <c r="A549" s="6" t="s">
        <v>375</v>
      </c>
      <c r="B549" s="7">
        <v>595</v>
      </c>
      <c r="C549" s="7">
        <v>1</v>
      </c>
      <c r="D549" s="7">
        <v>2598.84</v>
      </c>
    </row>
    <row r="550" spans="1:4" x14ac:dyDescent="0.3">
      <c r="A550" s="6" t="s">
        <v>109</v>
      </c>
      <c r="B550" s="7">
        <v>175</v>
      </c>
      <c r="C550" s="7">
        <v>8</v>
      </c>
      <c r="D550" s="7">
        <v>44364.9</v>
      </c>
    </row>
    <row r="551" spans="1:4" x14ac:dyDescent="0.3">
      <c r="A551" s="6" t="s">
        <v>203</v>
      </c>
      <c r="B551" s="7">
        <v>294</v>
      </c>
      <c r="C551" s="7">
        <v>5</v>
      </c>
      <c r="D551" s="7">
        <v>15436.499999999998</v>
      </c>
    </row>
    <row r="552" spans="1:4" x14ac:dyDescent="0.3">
      <c r="A552" s="6" t="s">
        <v>543</v>
      </c>
      <c r="B552" s="7">
        <v>21</v>
      </c>
      <c r="C552" s="7">
        <v>5</v>
      </c>
      <c r="D552" s="7">
        <v>7450.0800000000008</v>
      </c>
    </row>
    <row r="553" spans="1:4" x14ac:dyDescent="0.3">
      <c r="A553" s="6" t="s">
        <v>457</v>
      </c>
      <c r="B553" s="7">
        <v>119</v>
      </c>
      <c r="C553" s="7">
        <v>7</v>
      </c>
      <c r="D553" s="7">
        <v>9850.7999999999993</v>
      </c>
    </row>
    <row r="554" spans="1:4" x14ac:dyDescent="0.3">
      <c r="A554" s="6" t="s">
        <v>66</v>
      </c>
      <c r="B554" s="7">
        <v>0</v>
      </c>
      <c r="C554" s="7">
        <v>62</v>
      </c>
      <c r="D554" s="7">
        <v>169008.48000000007</v>
      </c>
    </row>
    <row r="555" spans="1:4" x14ac:dyDescent="0.3">
      <c r="A555" s="6" t="s">
        <v>36</v>
      </c>
      <c r="B555" s="7">
        <v>35</v>
      </c>
      <c r="C555" s="7">
        <v>30</v>
      </c>
      <c r="D555" s="7">
        <v>113944.13999999998</v>
      </c>
    </row>
    <row r="556" spans="1:4" x14ac:dyDescent="0.3">
      <c r="A556" s="6" t="s">
        <v>204</v>
      </c>
      <c r="B556" s="7">
        <v>14</v>
      </c>
      <c r="C556" s="7">
        <v>34</v>
      </c>
      <c r="D556" s="7">
        <v>51358.44</v>
      </c>
    </row>
    <row r="557" spans="1:4" x14ac:dyDescent="0.3">
      <c r="A557" s="6" t="s">
        <v>110</v>
      </c>
      <c r="B557" s="7">
        <v>42</v>
      </c>
      <c r="C557" s="7">
        <v>7</v>
      </c>
      <c r="D557" s="7">
        <v>14512.559999999998</v>
      </c>
    </row>
    <row r="558" spans="1:4" x14ac:dyDescent="0.3">
      <c r="A558" s="6" t="s">
        <v>205</v>
      </c>
      <c r="B558" s="7">
        <v>168</v>
      </c>
      <c r="C558" s="7">
        <v>22</v>
      </c>
      <c r="D558" s="7">
        <v>42552.419999999991</v>
      </c>
    </row>
    <row r="559" spans="1:4" x14ac:dyDescent="0.3">
      <c r="A559" s="6" t="s">
        <v>411</v>
      </c>
      <c r="B559" s="7">
        <v>49</v>
      </c>
      <c r="C559" s="7">
        <v>5</v>
      </c>
      <c r="D559" s="7">
        <v>12540.18</v>
      </c>
    </row>
    <row r="560" spans="1:4" x14ac:dyDescent="0.3">
      <c r="A560" s="6" t="s">
        <v>206</v>
      </c>
      <c r="B560" s="7">
        <v>14</v>
      </c>
      <c r="C560" s="7">
        <v>46</v>
      </c>
      <c r="D560" s="7">
        <v>18532.86</v>
      </c>
    </row>
    <row r="561" spans="1:4" x14ac:dyDescent="0.3">
      <c r="A561" s="6" t="s">
        <v>207</v>
      </c>
      <c r="B561" s="7">
        <v>126</v>
      </c>
      <c r="C561" s="7">
        <v>11</v>
      </c>
      <c r="D561" s="7">
        <v>25617.359999999997</v>
      </c>
    </row>
    <row r="562" spans="1:4" x14ac:dyDescent="0.3">
      <c r="A562" s="6" t="s">
        <v>584</v>
      </c>
      <c r="B562" s="7">
        <v>182</v>
      </c>
      <c r="C562" s="7">
        <v>4</v>
      </c>
      <c r="D562" s="7">
        <v>657.54</v>
      </c>
    </row>
    <row r="563" spans="1:4" x14ac:dyDescent="0.3">
      <c r="A563" s="6" t="s">
        <v>337</v>
      </c>
      <c r="B563" s="7">
        <v>0</v>
      </c>
      <c r="C563" s="7">
        <v>46</v>
      </c>
      <c r="D563" s="7">
        <v>81020.459999999992</v>
      </c>
    </row>
    <row r="564" spans="1:4" x14ac:dyDescent="0.3">
      <c r="A564" s="6" t="s">
        <v>30</v>
      </c>
      <c r="B564" s="7">
        <v>238</v>
      </c>
      <c r="C564" s="7">
        <v>8</v>
      </c>
      <c r="D564" s="7">
        <v>13261.8</v>
      </c>
    </row>
    <row r="565" spans="1:4" x14ac:dyDescent="0.3">
      <c r="A565" s="6" t="s">
        <v>481</v>
      </c>
      <c r="B565" s="7">
        <v>203</v>
      </c>
      <c r="C565" s="7">
        <v>2</v>
      </c>
      <c r="D565" s="7">
        <v>1872.42</v>
      </c>
    </row>
    <row r="566" spans="1:4" x14ac:dyDescent="0.3">
      <c r="A566" s="6" t="s">
        <v>24</v>
      </c>
      <c r="B566" s="7">
        <v>126</v>
      </c>
      <c r="C566" s="7">
        <v>4</v>
      </c>
      <c r="D566" s="7">
        <v>3225.18</v>
      </c>
    </row>
    <row r="567" spans="1:4" x14ac:dyDescent="0.3">
      <c r="A567" s="6" t="s">
        <v>16</v>
      </c>
      <c r="B567" s="7">
        <v>7</v>
      </c>
      <c r="C567" s="7">
        <v>25</v>
      </c>
      <c r="D567" s="7">
        <v>80443.02</v>
      </c>
    </row>
    <row r="568" spans="1:4" x14ac:dyDescent="0.3">
      <c r="A568" s="6" t="s">
        <v>80</v>
      </c>
      <c r="B568" s="7">
        <v>28</v>
      </c>
      <c r="C568" s="7">
        <v>15</v>
      </c>
      <c r="D568" s="7">
        <v>44813.279999999999</v>
      </c>
    </row>
    <row r="569" spans="1:4" x14ac:dyDescent="0.3">
      <c r="A569" s="6" t="s">
        <v>588</v>
      </c>
      <c r="B569" s="7">
        <v>28</v>
      </c>
      <c r="C569" s="7">
        <v>2</v>
      </c>
      <c r="D569" s="7">
        <v>420.41999999999996</v>
      </c>
    </row>
    <row r="570" spans="1:4" x14ac:dyDescent="0.3">
      <c r="A570" s="6" t="s">
        <v>290</v>
      </c>
      <c r="B570" s="7">
        <v>98</v>
      </c>
      <c r="C570" s="7">
        <v>2</v>
      </c>
      <c r="D570" s="7">
        <v>3682.44</v>
      </c>
    </row>
    <row r="571" spans="1:4" x14ac:dyDescent="0.3">
      <c r="A571" s="6" t="s">
        <v>677</v>
      </c>
      <c r="B571" s="7">
        <v>28</v>
      </c>
      <c r="C571" s="7">
        <v>3</v>
      </c>
      <c r="D571" s="7">
        <v>4349.28</v>
      </c>
    </row>
    <row r="572" spans="1:4" x14ac:dyDescent="0.3">
      <c r="A572" s="6" t="s">
        <v>176</v>
      </c>
      <c r="B572" s="7">
        <v>42</v>
      </c>
      <c r="C572" s="7">
        <v>23</v>
      </c>
      <c r="D572" s="7">
        <v>83689.98</v>
      </c>
    </row>
    <row r="573" spans="1:4" x14ac:dyDescent="0.3">
      <c r="A573" s="6" t="s">
        <v>208</v>
      </c>
      <c r="B573" s="7">
        <v>0</v>
      </c>
      <c r="C573" s="7">
        <v>11</v>
      </c>
      <c r="D573" s="7">
        <v>36871.74</v>
      </c>
    </row>
    <row r="574" spans="1:4" x14ac:dyDescent="0.3">
      <c r="A574" s="6" t="s">
        <v>376</v>
      </c>
      <c r="B574" s="7">
        <v>322</v>
      </c>
      <c r="C574" s="7">
        <v>4</v>
      </c>
      <c r="D574" s="7">
        <v>9954.9</v>
      </c>
    </row>
    <row r="575" spans="1:4" x14ac:dyDescent="0.3">
      <c r="A575" s="6" t="s">
        <v>209</v>
      </c>
      <c r="B575" s="7">
        <v>0</v>
      </c>
      <c r="C575" s="7">
        <v>20</v>
      </c>
      <c r="D575" s="7">
        <v>59921.460000000006</v>
      </c>
    </row>
    <row r="576" spans="1:4" x14ac:dyDescent="0.3">
      <c r="A576" s="6" t="s">
        <v>72</v>
      </c>
      <c r="B576" s="7">
        <v>21</v>
      </c>
      <c r="C576" s="7">
        <v>11</v>
      </c>
      <c r="D576" s="7">
        <v>14925.840000000002</v>
      </c>
    </row>
    <row r="577" spans="1:4" x14ac:dyDescent="0.3">
      <c r="A577" s="6" t="s">
        <v>210</v>
      </c>
      <c r="B577" s="7">
        <v>98</v>
      </c>
      <c r="C577" s="7">
        <v>6</v>
      </c>
      <c r="D577" s="7">
        <v>8149.02</v>
      </c>
    </row>
    <row r="578" spans="1:4" x14ac:dyDescent="0.3">
      <c r="A578" s="6" t="s">
        <v>666</v>
      </c>
      <c r="B578" s="7">
        <v>217</v>
      </c>
      <c r="C578" s="7">
        <v>1</v>
      </c>
      <c r="D578" s="7">
        <v>613.44000000000005</v>
      </c>
    </row>
    <row r="579" spans="1:4" x14ac:dyDescent="0.3">
      <c r="A579" s="6" t="s">
        <v>612</v>
      </c>
      <c r="B579" s="7">
        <v>133</v>
      </c>
      <c r="C579" s="7">
        <v>1</v>
      </c>
      <c r="D579" s="7">
        <v>2996.82</v>
      </c>
    </row>
    <row r="580" spans="1:4" x14ac:dyDescent="0.3">
      <c r="A580" s="6" t="s">
        <v>11</v>
      </c>
      <c r="B580" s="7">
        <v>84</v>
      </c>
      <c r="C580" s="7">
        <v>24</v>
      </c>
      <c r="D580" s="7">
        <v>33160.319999999992</v>
      </c>
    </row>
    <row r="581" spans="1:4" x14ac:dyDescent="0.3">
      <c r="A581" s="6" t="s">
        <v>81</v>
      </c>
      <c r="B581" s="7">
        <v>273</v>
      </c>
      <c r="C581" s="7">
        <v>5</v>
      </c>
      <c r="D581" s="7">
        <v>25300.379999999997</v>
      </c>
    </row>
    <row r="582" spans="1:4" x14ac:dyDescent="0.3">
      <c r="A582" s="6" t="s">
        <v>89</v>
      </c>
      <c r="B582" s="7">
        <v>238</v>
      </c>
      <c r="C582" s="7">
        <v>6</v>
      </c>
      <c r="D582" s="7">
        <v>9899.1</v>
      </c>
    </row>
    <row r="583" spans="1:4" x14ac:dyDescent="0.3">
      <c r="A583" s="6" t="s">
        <v>111</v>
      </c>
      <c r="B583" s="7">
        <v>399</v>
      </c>
      <c r="C583" s="7">
        <v>1</v>
      </c>
      <c r="D583" s="7">
        <v>1115.8800000000001</v>
      </c>
    </row>
    <row r="584" spans="1:4" x14ac:dyDescent="0.3">
      <c r="A584" s="6" t="s">
        <v>482</v>
      </c>
      <c r="B584" s="7">
        <v>70</v>
      </c>
      <c r="C584" s="7">
        <v>7</v>
      </c>
      <c r="D584" s="7">
        <v>57291.42</v>
      </c>
    </row>
    <row r="585" spans="1:4" x14ac:dyDescent="0.3">
      <c r="A585" s="6" t="s">
        <v>377</v>
      </c>
      <c r="B585" s="7">
        <v>168</v>
      </c>
      <c r="C585" s="7">
        <v>6</v>
      </c>
      <c r="D585" s="7">
        <v>14586.420000000002</v>
      </c>
    </row>
    <row r="586" spans="1:4" x14ac:dyDescent="0.3">
      <c r="A586" s="6" t="s">
        <v>211</v>
      </c>
      <c r="B586" s="7">
        <v>0</v>
      </c>
      <c r="C586" s="7">
        <v>66</v>
      </c>
      <c r="D586" s="7">
        <v>235780.14000000004</v>
      </c>
    </row>
    <row r="587" spans="1:4" x14ac:dyDescent="0.3">
      <c r="A587" s="6" t="s">
        <v>483</v>
      </c>
      <c r="B587" s="7">
        <v>462</v>
      </c>
      <c r="C587" s="7">
        <v>2</v>
      </c>
      <c r="D587" s="7">
        <v>3565.2</v>
      </c>
    </row>
    <row r="588" spans="1:4" x14ac:dyDescent="0.3">
      <c r="A588" s="6" t="s">
        <v>37</v>
      </c>
      <c r="B588" s="7">
        <v>0</v>
      </c>
      <c r="C588" s="7">
        <v>327</v>
      </c>
      <c r="D588" s="7">
        <v>386034.60000000044</v>
      </c>
    </row>
    <row r="589" spans="1:4" x14ac:dyDescent="0.3">
      <c r="A589" s="6" t="s">
        <v>112</v>
      </c>
      <c r="B589" s="7">
        <v>399</v>
      </c>
      <c r="C589" s="7">
        <v>1</v>
      </c>
      <c r="D589" s="7">
        <v>578.16</v>
      </c>
    </row>
    <row r="590" spans="1:4" x14ac:dyDescent="0.3">
      <c r="A590" s="6" t="s">
        <v>378</v>
      </c>
      <c r="B590" s="7">
        <v>70</v>
      </c>
      <c r="C590" s="7">
        <v>9</v>
      </c>
      <c r="D590" s="7">
        <v>13163.699999999999</v>
      </c>
    </row>
    <row r="591" spans="1:4" x14ac:dyDescent="0.3">
      <c r="A591" s="6" t="s">
        <v>38</v>
      </c>
      <c r="B591" s="7">
        <v>49</v>
      </c>
      <c r="C591" s="7">
        <v>6</v>
      </c>
      <c r="D591" s="7">
        <v>24280.980000000003</v>
      </c>
    </row>
    <row r="592" spans="1:4" x14ac:dyDescent="0.3">
      <c r="A592" s="6" t="s">
        <v>212</v>
      </c>
      <c r="B592" s="7">
        <v>91</v>
      </c>
      <c r="C592" s="7">
        <v>11</v>
      </c>
      <c r="D592" s="7">
        <v>20823</v>
      </c>
    </row>
    <row r="593" spans="1:4" x14ac:dyDescent="0.3">
      <c r="A593" s="6" t="s">
        <v>338</v>
      </c>
      <c r="B593" s="7">
        <v>147</v>
      </c>
      <c r="C593" s="7">
        <v>12</v>
      </c>
      <c r="D593" s="7">
        <v>28271.46</v>
      </c>
    </row>
    <row r="594" spans="1:4" x14ac:dyDescent="0.3">
      <c r="A594" s="6" t="s">
        <v>166</v>
      </c>
      <c r="B594" s="7">
        <v>0</v>
      </c>
      <c r="C594" s="7">
        <v>96</v>
      </c>
      <c r="D594" s="7">
        <v>46850.639999999992</v>
      </c>
    </row>
    <row r="595" spans="1:4" x14ac:dyDescent="0.3">
      <c r="A595" s="6" t="s">
        <v>626</v>
      </c>
      <c r="B595" s="7">
        <v>91</v>
      </c>
      <c r="C595" s="7">
        <v>3</v>
      </c>
      <c r="D595" s="7">
        <v>2648.34</v>
      </c>
    </row>
    <row r="596" spans="1:4" x14ac:dyDescent="0.3">
      <c r="A596" s="6" t="s">
        <v>213</v>
      </c>
      <c r="B596" s="7">
        <v>280</v>
      </c>
      <c r="C596" s="7">
        <v>3</v>
      </c>
      <c r="D596" s="7">
        <v>4763.82</v>
      </c>
    </row>
    <row r="597" spans="1:4" x14ac:dyDescent="0.3">
      <c r="A597" s="6" t="s">
        <v>435</v>
      </c>
      <c r="B597" s="7">
        <v>525</v>
      </c>
      <c r="C597" s="7">
        <v>1</v>
      </c>
      <c r="D597" s="7">
        <v>1097.8800000000001</v>
      </c>
    </row>
    <row r="598" spans="1:4" x14ac:dyDescent="0.3">
      <c r="A598" s="6" t="s">
        <v>379</v>
      </c>
      <c r="B598" s="7">
        <v>70</v>
      </c>
      <c r="C598" s="7">
        <v>3</v>
      </c>
      <c r="D598" s="7">
        <v>42687</v>
      </c>
    </row>
    <row r="599" spans="1:4" x14ac:dyDescent="0.3">
      <c r="A599" s="6" t="s">
        <v>412</v>
      </c>
      <c r="B599" s="7">
        <v>560</v>
      </c>
      <c r="C599" s="7">
        <v>1</v>
      </c>
      <c r="D599" s="7">
        <v>5351.58</v>
      </c>
    </row>
    <row r="600" spans="1:4" x14ac:dyDescent="0.3">
      <c r="A600" s="6" t="s">
        <v>559</v>
      </c>
      <c r="B600" s="7">
        <v>91</v>
      </c>
      <c r="C600" s="7">
        <v>5</v>
      </c>
      <c r="D600" s="7">
        <v>13130.34</v>
      </c>
    </row>
    <row r="601" spans="1:4" x14ac:dyDescent="0.3">
      <c r="A601" s="6" t="s">
        <v>12</v>
      </c>
      <c r="B601" s="7">
        <v>21</v>
      </c>
      <c r="C601" s="7">
        <v>70</v>
      </c>
      <c r="D601" s="7">
        <v>59080.38</v>
      </c>
    </row>
    <row r="602" spans="1:4" x14ac:dyDescent="0.3">
      <c r="A602" s="6" t="s">
        <v>497</v>
      </c>
      <c r="B602" s="7">
        <v>266</v>
      </c>
      <c r="C602" s="7">
        <v>4</v>
      </c>
      <c r="D602" s="7">
        <v>404.40000000000009</v>
      </c>
    </row>
    <row r="603" spans="1:4" x14ac:dyDescent="0.3">
      <c r="A603" s="6" t="s">
        <v>214</v>
      </c>
      <c r="B603" s="7">
        <v>28</v>
      </c>
      <c r="C603" s="7">
        <v>41</v>
      </c>
      <c r="D603" s="7">
        <v>15719.520000000004</v>
      </c>
    </row>
    <row r="604" spans="1:4" x14ac:dyDescent="0.3">
      <c r="A604" s="6" t="s">
        <v>710</v>
      </c>
      <c r="B604" s="7">
        <v>42</v>
      </c>
      <c r="C604" s="7">
        <v>1</v>
      </c>
      <c r="D604" s="7">
        <v>616.26</v>
      </c>
    </row>
    <row r="605" spans="1:4" x14ac:dyDescent="0.3">
      <c r="A605" s="6" t="s">
        <v>642</v>
      </c>
      <c r="B605" s="7">
        <v>14</v>
      </c>
      <c r="C605" s="7">
        <v>4</v>
      </c>
      <c r="D605" s="7">
        <v>5482.92</v>
      </c>
    </row>
    <row r="606" spans="1:4" x14ac:dyDescent="0.3">
      <c r="A606" s="6" t="s">
        <v>544</v>
      </c>
      <c r="B606" s="7">
        <v>364</v>
      </c>
      <c r="C606" s="7">
        <v>1</v>
      </c>
      <c r="D606" s="7">
        <v>409.26</v>
      </c>
    </row>
    <row r="607" spans="1:4" x14ac:dyDescent="0.3">
      <c r="A607" s="6" t="s">
        <v>133</v>
      </c>
      <c r="B607" s="7">
        <v>343</v>
      </c>
      <c r="C607" s="7">
        <v>10</v>
      </c>
      <c r="D607" s="7">
        <v>34975.86</v>
      </c>
    </row>
    <row r="608" spans="1:4" x14ac:dyDescent="0.3">
      <c r="A608" s="6" t="s">
        <v>643</v>
      </c>
      <c r="B608" s="7">
        <v>294</v>
      </c>
      <c r="C608" s="7">
        <v>1</v>
      </c>
      <c r="D608" s="7">
        <v>1206.78</v>
      </c>
    </row>
    <row r="609" spans="1:4" x14ac:dyDescent="0.3">
      <c r="A609" s="6" t="s">
        <v>215</v>
      </c>
      <c r="B609" s="7">
        <v>168</v>
      </c>
      <c r="C609" s="7">
        <v>14</v>
      </c>
      <c r="D609" s="7">
        <v>16419.72</v>
      </c>
    </row>
    <row r="610" spans="1:4" x14ac:dyDescent="0.3">
      <c r="A610" s="6" t="s">
        <v>627</v>
      </c>
      <c r="B610" s="7">
        <v>42</v>
      </c>
      <c r="C610" s="7">
        <v>4</v>
      </c>
      <c r="D610" s="7">
        <v>2590.08</v>
      </c>
    </row>
    <row r="611" spans="1:4" x14ac:dyDescent="0.3">
      <c r="A611" s="6" t="s">
        <v>90</v>
      </c>
      <c r="B611" s="7">
        <v>7</v>
      </c>
      <c r="C611" s="7">
        <v>67</v>
      </c>
      <c r="D611" s="7">
        <v>92243.51999999999</v>
      </c>
    </row>
    <row r="612" spans="1:4" x14ac:dyDescent="0.3">
      <c r="A612" s="6" t="s">
        <v>339</v>
      </c>
      <c r="B612" s="7">
        <v>112</v>
      </c>
      <c r="C612" s="7">
        <v>10</v>
      </c>
      <c r="D612" s="7">
        <v>12672.599999999999</v>
      </c>
    </row>
    <row r="613" spans="1:4" x14ac:dyDescent="0.3">
      <c r="A613" s="6" t="s">
        <v>521</v>
      </c>
      <c r="B613" s="7">
        <v>364</v>
      </c>
      <c r="C613" s="7">
        <v>2</v>
      </c>
      <c r="D613" s="7">
        <v>3812.1000000000004</v>
      </c>
    </row>
    <row r="614" spans="1:4" x14ac:dyDescent="0.3">
      <c r="A614" s="6" t="s">
        <v>380</v>
      </c>
      <c r="B614" s="7">
        <v>7</v>
      </c>
      <c r="C614" s="7">
        <v>7</v>
      </c>
      <c r="D614" s="7">
        <v>10063.26</v>
      </c>
    </row>
    <row r="615" spans="1:4" x14ac:dyDescent="0.3">
      <c r="A615" s="6" t="s">
        <v>291</v>
      </c>
      <c r="B615" s="7">
        <v>56</v>
      </c>
      <c r="C615" s="7">
        <v>17</v>
      </c>
      <c r="D615" s="7">
        <v>91041.839999999982</v>
      </c>
    </row>
    <row r="616" spans="1:4" x14ac:dyDescent="0.3">
      <c r="A616" s="6" t="s">
        <v>381</v>
      </c>
      <c r="B616" s="7">
        <v>581</v>
      </c>
      <c r="C616" s="7">
        <v>1</v>
      </c>
      <c r="D616" s="7">
        <v>2635.2</v>
      </c>
    </row>
    <row r="617" spans="1:4" x14ac:dyDescent="0.3">
      <c r="A617" s="6" t="s">
        <v>581</v>
      </c>
      <c r="B617" s="7">
        <v>637</v>
      </c>
      <c r="C617" s="7">
        <v>1</v>
      </c>
      <c r="D617" s="7">
        <v>1051.32</v>
      </c>
    </row>
    <row r="618" spans="1:4" x14ac:dyDescent="0.3">
      <c r="A618" s="6" t="s">
        <v>73</v>
      </c>
      <c r="B618" s="7">
        <v>0</v>
      </c>
      <c r="C618" s="7">
        <v>236</v>
      </c>
      <c r="D618" s="7">
        <v>780258.53999999957</v>
      </c>
    </row>
    <row r="619" spans="1:4" x14ac:dyDescent="0.3">
      <c r="A619" s="6" t="s">
        <v>560</v>
      </c>
      <c r="B619" s="7">
        <v>70</v>
      </c>
      <c r="C619" s="7">
        <v>15</v>
      </c>
      <c r="D619" s="7">
        <v>10186.98</v>
      </c>
    </row>
    <row r="620" spans="1:4" x14ac:dyDescent="0.3">
      <c r="A620" s="6" t="s">
        <v>436</v>
      </c>
      <c r="B620" s="7">
        <v>252</v>
      </c>
      <c r="C620" s="7">
        <v>4</v>
      </c>
      <c r="D620" s="7">
        <v>1223.04</v>
      </c>
    </row>
    <row r="621" spans="1:4" x14ac:dyDescent="0.3">
      <c r="A621" s="6" t="s">
        <v>340</v>
      </c>
      <c r="B621" s="7">
        <v>567</v>
      </c>
      <c r="C621" s="7">
        <v>2</v>
      </c>
      <c r="D621" s="7">
        <v>5466.66</v>
      </c>
    </row>
    <row r="622" spans="1:4" x14ac:dyDescent="0.3">
      <c r="A622" s="6" t="s">
        <v>437</v>
      </c>
      <c r="B622" s="7">
        <v>301</v>
      </c>
      <c r="C622" s="7">
        <v>4</v>
      </c>
      <c r="D622" s="7">
        <v>6125.3399999999992</v>
      </c>
    </row>
    <row r="623" spans="1:4" x14ac:dyDescent="0.3">
      <c r="A623" s="6" t="s">
        <v>216</v>
      </c>
      <c r="B623" s="7">
        <v>28</v>
      </c>
      <c r="C623" s="7">
        <v>28</v>
      </c>
      <c r="D623" s="7">
        <v>55795.380000000005</v>
      </c>
    </row>
    <row r="624" spans="1:4" x14ac:dyDescent="0.3">
      <c r="A624" s="6" t="s">
        <v>67</v>
      </c>
      <c r="B624" s="7">
        <v>14</v>
      </c>
      <c r="C624" s="7">
        <v>86</v>
      </c>
      <c r="D624" s="7">
        <v>61857.060000000019</v>
      </c>
    </row>
    <row r="625" spans="1:4" x14ac:dyDescent="0.3">
      <c r="A625" s="6" t="s">
        <v>217</v>
      </c>
      <c r="B625" s="7">
        <v>0</v>
      </c>
      <c r="C625" s="7">
        <v>73</v>
      </c>
      <c r="D625" s="7">
        <v>125895.35999999994</v>
      </c>
    </row>
    <row r="626" spans="1:4" x14ac:dyDescent="0.3">
      <c r="A626" s="6" t="s">
        <v>218</v>
      </c>
      <c r="B626" s="7">
        <v>7</v>
      </c>
      <c r="C626" s="7">
        <v>45</v>
      </c>
      <c r="D626" s="7">
        <v>86364.959999999977</v>
      </c>
    </row>
    <row r="627" spans="1:4" x14ac:dyDescent="0.3">
      <c r="A627" s="6" t="s">
        <v>522</v>
      </c>
      <c r="B627" s="7">
        <v>91</v>
      </c>
      <c r="C627" s="7">
        <v>6</v>
      </c>
      <c r="D627" s="7">
        <v>33320.76</v>
      </c>
    </row>
    <row r="628" spans="1:4" x14ac:dyDescent="0.3">
      <c r="A628" s="6" t="s">
        <v>458</v>
      </c>
      <c r="B628" s="7">
        <v>7</v>
      </c>
      <c r="C628" s="7">
        <v>7</v>
      </c>
      <c r="D628" s="7">
        <v>18386.400000000001</v>
      </c>
    </row>
    <row r="629" spans="1:4" x14ac:dyDescent="0.3">
      <c r="A629" s="6" t="s">
        <v>292</v>
      </c>
      <c r="B629" s="7">
        <v>168</v>
      </c>
      <c r="C629" s="7">
        <v>14</v>
      </c>
      <c r="D629" s="7">
        <v>21258.120000000003</v>
      </c>
    </row>
    <row r="630" spans="1:4" x14ac:dyDescent="0.3">
      <c r="A630" s="6" t="s">
        <v>125</v>
      </c>
      <c r="B630" s="7">
        <v>203</v>
      </c>
      <c r="C630" s="7">
        <v>2</v>
      </c>
      <c r="D630" s="7">
        <v>6306.36</v>
      </c>
    </row>
    <row r="631" spans="1:4" x14ac:dyDescent="0.3">
      <c r="A631" s="6" t="s">
        <v>438</v>
      </c>
      <c r="B631" s="7">
        <v>413</v>
      </c>
      <c r="C631" s="7">
        <v>2</v>
      </c>
      <c r="D631" s="7">
        <v>5376.0599999999995</v>
      </c>
    </row>
    <row r="632" spans="1:4" x14ac:dyDescent="0.3">
      <c r="A632" s="6" t="s">
        <v>156</v>
      </c>
      <c r="B632" s="7">
        <v>0</v>
      </c>
      <c r="C632" s="7">
        <v>6</v>
      </c>
      <c r="D632" s="7">
        <v>7508.16</v>
      </c>
    </row>
    <row r="633" spans="1:4" x14ac:dyDescent="0.3">
      <c r="A633" s="6" t="s">
        <v>628</v>
      </c>
      <c r="B633" s="7">
        <v>154</v>
      </c>
      <c r="C633" s="7">
        <v>3</v>
      </c>
      <c r="D633" s="7">
        <v>8733.7800000000007</v>
      </c>
    </row>
    <row r="634" spans="1:4" x14ac:dyDescent="0.3">
      <c r="A634" s="6" t="s">
        <v>582</v>
      </c>
      <c r="B634" s="7">
        <v>14</v>
      </c>
      <c r="C634" s="7">
        <v>14</v>
      </c>
      <c r="D634" s="7">
        <v>2321.8200000000006</v>
      </c>
    </row>
    <row r="635" spans="1:4" x14ac:dyDescent="0.3">
      <c r="A635" s="6" t="s">
        <v>523</v>
      </c>
      <c r="B635" s="7">
        <v>112</v>
      </c>
      <c r="C635" s="7">
        <v>2</v>
      </c>
      <c r="D635" s="7">
        <v>12618.48</v>
      </c>
    </row>
    <row r="636" spans="1:4" x14ac:dyDescent="0.3">
      <c r="A636" s="6" t="s">
        <v>219</v>
      </c>
      <c r="B636" s="7">
        <v>14</v>
      </c>
      <c r="C636" s="7">
        <v>40</v>
      </c>
      <c r="D636" s="7">
        <v>36997.44000000001</v>
      </c>
    </row>
    <row r="637" spans="1:4" x14ac:dyDescent="0.3">
      <c r="A637" s="6" t="s">
        <v>55</v>
      </c>
      <c r="B637" s="7">
        <v>651</v>
      </c>
      <c r="C637" s="7">
        <v>1</v>
      </c>
      <c r="D637" s="7">
        <v>598.08000000000004</v>
      </c>
    </row>
    <row r="638" spans="1:4" x14ac:dyDescent="0.3">
      <c r="A638" s="6" t="s">
        <v>413</v>
      </c>
      <c r="B638" s="7">
        <v>147</v>
      </c>
      <c r="C638" s="7">
        <v>9</v>
      </c>
      <c r="D638" s="7">
        <v>11928.060000000001</v>
      </c>
    </row>
    <row r="639" spans="1:4" x14ac:dyDescent="0.3">
      <c r="A639" s="6" t="s">
        <v>220</v>
      </c>
      <c r="B639" s="7">
        <v>665</v>
      </c>
      <c r="C639" s="7">
        <v>1</v>
      </c>
      <c r="D639" s="7">
        <v>2670.78</v>
      </c>
    </row>
    <row r="640" spans="1:4" x14ac:dyDescent="0.3">
      <c r="A640" s="6" t="s">
        <v>99</v>
      </c>
      <c r="B640" s="7">
        <v>28</v>
      </c>
      <c r="C640" s="7">
        <v>10</v>
      </c>
      <c r="D640" s="7">
        <v>21243.06</v>
      </c>
    </row>
    <row r="641" spans="1:4" x14ac:dyDescent="0.3">
      <c r="A641" s="6" t="s">
        <v>603</v>
      </c>
      <c r="B641" s="7">
        <v>49</v>
      </c>
      <c r="C641" s="7">
        <v>1</v>
      </c>
      <c r="D641" s="7">
        <v>2992.08</v>
      </c>
    </row>
    <row r="642" spans="1:4" x14ac:dyDescent="0.3">
      <c r="A642" s="6" t="s">
        <v>172</v>
      </c>
      <c r="B642" s="7">
        <v>21</v>
      </c>
      <c r="C642" s="7">
        <v>76</v>
      </c>
      <c r="D642" s="7">
        <v>80430.12000000001</v>
      </c>
    </row>
    <row r="643" spans="1:4" x14ac:dyDescent="0.3">
      <c r="A643" s="6" t="s">
        <v>74</v>
      </c>
      <c r="B643" s="7">
        <v>133</v>
      </c>
      <c r="C643" s="7">
        <v>7</v>
      </c>
      <c r="D643" s="7">
        <v>25838.82</v>
      </c>
    </row>
    <row r="644" spans="1:4" x14ac:dyDescent="0.3">
      <c r="A644" s="6" t="s">
        <v>608</v>
      </c>
      <c r="B644" s="7">
        <v>301</v>
      </c>
      <c r="C644" s="7">
        <v>1</v>
      </c>
      <c r="D644" s="7">
        <v>1130.82</v>
      </c>
    </row>
    <row r="645" spans="1:4" x14ac:dyDescent="0.3">
      <c r="A645" s="6" t="s">
        <v>644</v>
      </c>
      <c r="B645" s="7">
        <v>273</v>
      </c>
      <c r="C645" s="7">
        <v>1</v>
      </c>
      <c r="D645" s="7">
        <v>2212.7399999999998</v>
      </c>
    </row>
    <row r="646" spans="1:4" x14ac:dyDescent="0.3">
      <c r="A646" s="6" t="s">
        <v>184</v>
      </c>
      <c r="B646" s="7">
        <v>532</v>
      </c>
      <c r="C646" s="7">
        <v>4</v>
      </c>
      <c r="D646" s="7">
        <v>5745.18</v>
      </c>
    </row>
    <row r="647" spans="1:4" x14ac:dyDescent="0.3">
      <c r="A647" s="6" t="s">
        <v>617</v>
      </c>
      <c r="B647" s="7">
        <v>7</v>
      </c>
      <c r="C647" s="7">
        <v>1</v>
      </c>
      <c r="D647" s="7">
        <v>2996.82</v>
      </c>
    </row>
    <row r="648" spans="1:4" x14ac:dyDescent="0.3">
      <c r="A648" s="6" t="s">
        <v>158</v>
      </c>
      <c r="B648" s="7">
        <v>343</v>
      </c>
      <c r="C648" s="7">
        <v>3</v>
      </c>
      <c r="D648" s="7">
        <v>10908.060000000001</v>
      </c>
    </row>
    <row r="649" spans="1:4" x14ac:dyDescent="0.3">
      <c r="A649" s="6" t="s">
        <v>498</v>
      </c>
      <c r="B649" s="7">
        <v>224</v>
      </c>
      <c r="C649" s="7">
        <v>5</v>
      </c>
      <c r="D649" s="7">
        <v>9231.5999999999985</v>
      </c>
    </row>
    <row r="650" spans="1:4" x14ac:dyDescent="0.3">
      <c r="A650" s="6" t="s">
        <v>164</v>
      </c>
      <c r="B650" s="7">
        <v>392</v>
      </c>
      <c r="C650" s="7">
        <v>1</v>
      </c>
      <c r="D650" s="7">
        <v>3026.04</v>
      </c>
    </row>
    <row r="651" spans="1:4" x14ac:dyDescent="0.3">
      <c r="A651" s="6" t="s">
        <v>221</v>
      </c>
      <c r="B651" s="7">
        <v>42</v>
      </c>
      <c r="C651" s="7">
        <v>13</v>
      </c>
      <c r="D651" s="7">
        <v>22999.739999999994</v>
      </c>
    </row>
    <row r="652" spans="1:4" x14ac:dyDescent="0.3">
      <c r="A652" s="6" t="s">
        <v>91</v>
      </c>
      <c r="B652" s="7">
        <v>70</v>
      </c>
      <c r="C652" s="7">
        <v>7</v>
      </c>
      <c r="D652" s="7">
        <v>4495.4400000000005</v>
      </c>
    </row>
    <row r="653" spans="1:4" x14ac:dyDescent="0.3">
      <c r="A653" s="6" t="s">
        <v>382</v>
      </c>
      <c r="B653" s="7">
        <v>14</v>
      </c>
      <c r="C653" s="7">
        <v>8</v>
      </c>
      <c r="D653" s="7">
        <v>15604.259999999998</v>
      </c>
    </row>
    <row r="654" spans="1:4" x14ac:dyDescent="0.3">
      <c r="A654" s="6" t="s">
        <v>31</v>
      </c>
      <c r="B654" s="7">
        <v>7</v>
      </c>
      <c r="C654" s="7">
        <v>40</v>
      </c>
      <c r="D654" s="7">
        <v>31108.44</v>
      </c>
    </row>
    <row r="655" spans="1:4" x14ac:dyDescent="0.3">
      <c r="A655" s="6" t="s">
        <v>293</v>
      </c>
      <c r="B655" s="7">
        <v>133</v>
      </c>
      <c r="C655" s="7">
        <v>19</v>
      </c>
      <c r="D655" s="7">
        <v>34348.92</v>
      </c>
    </row>
    <row r="656" spans="1:4" x14ac:dyDescent="0.3">
      <c r="A656" s="6" t="s">
        <v>13</v>
      </c>
      <c r="B656" s="7">
        <v>448</v>
      </c>
      <c r="C656" s="7">
        <v>1</v>
      </c>
      <c r="D656" s="7">
        <v>767.46</v>
      </c>
    </row>
    <row r="657" spans="1:4" x14ac:dyDescent="0.3">
      <c r="A657" s="6" t="s">
        <v>484</v>
      </c>
      <c r="B657" s="7">
        <v>462</v>
      </c>
      <c r="C657" s="7">
        <v>1</v>
      </c>
      <c r="D657" s="7">
        <v>3809.7</v>
      </c>
    </row>
    <row r="658" spans="1:4" x14ac:dyDescent="0.3">
      <c r="A658" s="6" t="s">
        <v>629</v>
      </c>
      <c r="B658" s="7">
        <v>0</v>
      </c>
      <c r="C658" s="7">
        <v>88</v>
      </c>
      <c r="D658" s="7">
        <v>144316.56000000006</v>
      </c>
    </row>
    <row r="659" spans="1:4" x14ac:dyDescent="0.3">
      <c r="A659" s="6" t="s">
        <v>414</v>
      </c>
      <c r="B659" s="7">
        <v>21</v>
      </c>
      <c r="C659" s="7">
        <v>7</v>
      </c>
      <c r="D659" s="7">
        <v>10612.980000000001</v>
      </c>
    </row>
    <row r="660" spans="1:4" x14ac:dyDescent="0.3">
      <c r="A660" s="6" t="s">
        <v>630</v>
      </c>
      <c r="B660" s="7">
        <v>112</v>
      </c>
      <c r="C660" s="7">
        <v>4</v>
      </c>
      <c r="D660" s="7">
        <v>7610.4599999999991</v>
      </c>
    </row>
    <row r="661" spans="1:4" x14ac:dyDescent="0.3">
      <c r="A661" s="6" t="s">
        <v>185</v>
      </c>
      <c r="B661" s="7">
        <v>28</v>
      </c>
      <c r="C661" s="7">
        <v>15</v>
      </c>
      <c r="D661" s="7">
        <v>15125.340000000002</v>
      </c>
    </row>
    <row r="662" spans="1:4" x14ac:dyDescent="0.3">
      <c r="A662" s="6" t="s">
        <v>100</v>
      </c>
      <c r="B662" s="7">
        <v>217</v>
      </c>
      <c r="C662" s="7">
        <v>3</v>
      </c>
      <c r="D662" s="7">
        <v>7112.7599999999993</v>
      </c>
    </row>
    <row r="663" spans="1:4" x14ac:dyDescent="0.3">
      <c r="A663" s="6" t="s">
        <v>586</v>
      </c>
      <c r="B663" s="7">
        <v>462</v>
      </c>
      <c r="C663" s="7">
        <v>1</v>
      </c>
      <c r="D663" s="7">
        <v>200.82</v>
      </c>
    </row>
    <row r="664" spans="1:4" x14ac:dyDescent="0.3">
      <c r="A664" s="6" t="s">
        <v>341</v>
      </c>
      <c r="B664" s="7">
        <v>77</v>
      </c>
      <c r="C664" s="7">
        <v>3</v>
      </c>
      <c r="D664" s="7">
        <v>4008.7200000000003</v>
      </c>
    </row>
    <row r="665" spans="1:4" x14ac:dyDescent="0.3">
      <c r="A665" s="6" t="s">
        <v>294</v>
      </c>
      <c r="B665" s="7">
        <v>105</v>
      </c>
      <c r="C665" s="7">
        <v>11</v>
      </c>
      <c r="D665" s="7">
        <v>3606.06</v>
      </c>
    </row>
    <row r="666" spans="1:4" x14ac:dyDescent="0.3">
      <c r="A666" s="6" t="s">
        <v>39</v>
      </c>
      <c r="B666" s="7">
        <v>63</v>
      </c>
      <c r="C666" s="7">
        <v>6</v>
      </c>
      <c r="D666" s="7">
        <v>22666.98</v>
      </c>
    </row>
    <row r="667" spans="1:4" x14ac:dyDescent="0.3">
      <c r="A667" s="6" t="s">
        <v>631</v>
      </c>
      <c r="B667" s="7">
        <v>266</v>
      </c>
      <c r="C667" s="7">
        <v>2</v>
      </c>
      <c r="D667" s="7">
        <v>2405.94</v>
      </c>
    </row>
    <row r="668" spans="1:4" x14ac:dyDescent="0.3">
      <c r="A668" s="6" t="s">
        <v>499</v>
      </c>
      <c r="B668" s="7">
        <v>189</v>
      </c>
      <c r="C668" s="7">
        <v>3</v>
      </c>
      <c r="D668" s="7">
        <v>11253.84</v>
      </c>
    </row>
    <row r="669" spans="1:4" x14ac:dyDescent="0.3">
      <c r="A669" s="6" t="s">
        <v>623</v>
      </c>
      <c r="B669" s="7">
        <v>245</v>
      </c>
      <c r="C669" s="7">
        <v>1</v>
      </c>
      <c r="D669" s="7">
        <v>197.22</v>
      </c>
    </row>
    <row r="670" spans="1:4" x14ac:dyDescent="0.3">
      <c r="A670" s="6" t="s">
        <v>222</v>
      </c>
      <c r="B670" s="7">
        <v>441</v>
      </c>
      <c r="C670" s="7">
        <v>2</v>
      </c>
      <c r="D670" s="7">
        <v>1939.8000000000002</v>
      </c>
    </row>
    <row r="671" spans="1:4" x14ac:dyDescent="0.3">
      <c r="A671" s="6" t="s">
        <v>101</v>
      </c>
      <c r="B671" s="7">
        <v>14</v>
      </c>
      <c r="C671" s="7">
        <v>6</v>
      </c>
      <c r="D671" s="7">
        <v>20101.439999999999</v>
      </c>
    </row>
    <row r="672" spans="1:4" x14ac:dyDescent="0.3">
      <c r="A672" s="6" t="s">
        <v>678</v>
      </c>
      <c r="B672" s="7">
        <v>91</v>
      </c>
      <c r="C672" s="7">
        <v>5</v>
      </c>
      <c r="D672" s="7">
        <v>3800.34</v>
      </c>
    </row>
    <row r="673" spans="1:4" x14ac:dyDescent="0.3">
      <c r="A673" s="6" t="s">
        <v>223</v>
      </c>
      <c r="B673" s="7">
        <v>84</v>
      </c>
      <c r="C673" s="7">
        <v>15</v>
      </c>
      <c r="D673" s="7">
        <v>7396.4999999999991</v>
      </c>
    </row>
    <row r="674" spans="1:4" x14ac:dyDescent="0.3">
      <c r="A674" s="6" t="s">
        <v>704</v>
      </c>
      <c r="B674" s="7">
        <v>63</v>
      </c>
      <c r="C674" s="7">
        <v>1</v>
      </c>
      <c r="D674" s="7">
        <v>2246.8200000000002</v>
      </c>
    </row>
    <row r="675" spans="1:4" x14ac:dyDescent="0.3">
      <c r="A675" s="6" t="s">
        <v>56</v>
      </c>
      <c r="B675" s="7">
        <v>70</v>
      </c>
      <c r="C675" s="7">
        <v>18</v>
      </c>
      <c r="D675" s="7">
        <v>66576.359999999986</v>
      </c>
    </row>
    <row r="676" spans="1:4" x14ac:dyDescent="0.3">
      <c r="A676" s="6" t="s">
        <v>696</v>
      </c>
      <c r="B676" s="7">
        <v>105</v>
      </c>
      <c r="C676" s="7">
        <v>1</v>
      </c>
      <c r="D676" s="7">
        <v>391.38</v>
      </c>
    </row>
    <row r="677" spans="1:4" x14ac:dyDescent="0.3">
      <c r="A677" s="6" t="s">
        <v>224</v>
      </c>
      <c r="B677" s="7">
        <v>42</v>
      </c>
      <c r="C677" s="7">
        <v>26</v>
      </c>
      <c r="D677" s="7">
        <v>30336.899999999998</v>
      </c>
    </row>
    <row r="678" spans="1:4" x14ac:dyDescent="0.3">
      <c r="A678" s="6" t="s">
        <v>57</v>
      </c>
      <c r="B678" s="7">
        <v>308</v>
      </c>
      <c r="C678" s="7">
        <v>10</v>
      </c>
      <c r="D678" s="7">
        <v>16313.58</v>
      </c>
    </row>
    <row r="679" spans="1:4" x14ac:dyDescent="0.3">
      <c r="A679" s="6" t="s">
        <v>415</v>
      </c>
      <c r="B679" s="7">
        <v>532</v>
      </c>
      <c r="C679" s="7">
        <v>2</v>
      </c>
      <c r="D679" s="7">
        <v>714.18000000000006</v>
      </c>
    </row>
    <row r="680" spans="1:4" x14ac:dyDescent="0.3">
      <c r="A680" s="6" t="s">
        <v>342</v>
      </c>
      <c r="B680" s="7">
        <v>616</v>
      </c>
      <c r="C680" s="7">
        <v>1</v>
      </c>
      <c r="D680" s="7">
        <v>1308.78</v>
      </c>
    </row>
    <row r="681" spans="1:4" x14ac:dyDescent="0.3">
      <c r="A681" s="6" t="s">
        <v>595</v>
      </c>
      <c r="B681" s="7">
        <v>42</v>
      </c>
      <c r="C681" s="7">
        <v>2</v>
      </c>
      <c r="D681" s="7">
        <v>7919.46</v>
      </c>
    </row>
    <row r="682" spans="1:4" x14ac:dyDescent="0.3">
      <c r="A682" s="6" t="s">
        <v>82</v>
      </c>
      <c r="B682" s="7">
        <v>7</v>
      </c>
      <c r="C682" s="7">
        <v>48</v>
      </c>
      <c r="D682" s="7">
        <v>178305.66000000003</v>
      </c>
    </row>
    <row r="683" spans="1:4" x14ac:dyDescent="0.3">
      <c r="A683" s="6" t="s">
        <v>167</v>
      </c>
      <c r="B683" s="7">
        <v>77</v>
      </c>
      <c r="C683" s="7">
        <v>19</v>
      </c>
      <c r="D683" s="7">
        <v>14466.900000000003</v>
      </c>
    </row>
    <row r="684" spans="1:4" x14ac:dyDescent="0.3">
      <c r="A684" s="6" t="s">
        <v>459</v>
      </c>
      <c r="B684" s="7">
        <v>504</v>
      </c>
      <c r="C684" s="7">
        <v>3</v>
      </c>
      <c r="D684" s="7">
        <v>4010.0999999999995</v>
      </c>
    </row>
    <row r="685" spans="1:4" x14ac:dyDescent="0.3">
      <c r="A685" s="6" t="s">
        <v>225</v>
      </c>
      <c r="B685" s="7">
        <v>140</v>
      </c>
      <c r="C685" s="7">
        <v>17</v>
      </c>
      <c r="D685" s="7">
        <v>49736.160000000003</v>
      </c>
    </row>
    <row r="686" spans="1:4" x14ac:dyDescent="0.3">
      <c r="A686" s="6" t="s">
        <v>439</v>
      </c>
      <c r="B686" s="7">
        <v>308</v>
      </c>
      <c r="C686" s="7">
        <v>4</v>
      </c>
      <c r="D686" s="7">
        <v>12720.539999999999</v>
      </c>
    </row>
    <row r="687" spans="1:4" x14ac:dyDescent="0.3">
      <c r="A687" s="6" t="s">
        <v>721</v>
      </c>
      <c r="B687" s="7">
        <v>21</v>
      </c>
      <c r="C687" s="7">
        <v>1</v>
      </c>
      <c r="D687" s="7">
        <v>1208.76</v>
      </c>
    </row>
    <row r="688" spans="1:4" x14ac:dyDescent="0.3">
      <c r="A688" s="6" t="s">
        <v>653</v>
      </c>
      <c r="B688" s="7">
        <v>245</v>
      </c>
      <c r="C688" s="7">
        <v>1</v>
      </c>
      <c r="D688" s="7">
        <v>1192.08</v>
      </c>
    </row>
    <row r="689" spans="1:4" x14ac:dyDescent="0.3">
      <c r="A689" s="6" t="s">
        <v>585</v>
      </c>
      <c r="B689" s="7">
        <v>476</v>
      </c>
      <c r="C689" s="7">
        <v>2</v>
      </c>
      <c r="D689" s="7">
        <v>659.88</v>
      </c>
    </row>
    <row r="690" spans="1:4" x14ac:dyDescent="0.3">
      <c r="A690" s="6" t="s">
        <v>416</v>
      </c>
      <c r="B690" s="7">
        <v>28</v>
      </c>
      <c r="C690" s="7">
        <v>4</v>
      </c>
      <c r="D690" s="7">
        <v>1138.3800000000001</v>
      </c>
    </row>
    <row r="691" spans="1:4" x14ac:dyDescent="0.3">
      <c r="A691" s="6" t="s">
        <v>500</v>
      </c>
      <c r="B691" s="7">
        <v>133</v>
      </c>
      <c r="C691" s="7">
        <v>4</v>
      </c>
      <c r="D691" s="7">
        <v>1941.54</v>
      </c>
    </row>
    <row r="692" spans="1:4" x14ac:dyDescent="0.3">
      <c r="A692" s="6" t="s">
        <v>613</v>
      </c>
      <c r="B692" s="7">
        <v>126</v>
      </c>
      <c r="C692" s="7">
        <v>1</v>
      </c>
      <c r="D692" s="7">
        <v>2996.82</v>
      </c>
    </row>
    <row r="693" spans="1:4" x14ac:dyDescent="0.3">
      <c r="A693" s="6" t="s">
        <v>620</v>
      </c>
      <c r="B693" s="7">
        <v>238</v>
      </c>
      <c r="C693" s="7">
        <v>1</v>
      </c>
      <c r="D693" s="7">
        <v>1381.08</v>
      </c>
    </row>
    <row r="694" spans="1:4" x14ac:dyDescent="0.3">
      <c r="A694" s="6" t="s">
        <v>173</v>
      </c>
      <c r="B694" s="7">
        <v>7</v>
      </c>
      <c r="C694" s="7">
        <v>24</v>
      </c>
      <c r="D694" s="7">
        <v>106569.12</v>
      </c>
    </row>
    <row r="695" spans="1:4" x14ac:dyDescent="0.3">
      <c r="A695" s="6" t="s">
        <v>134</v>
      </c>
      <c r="B695" s="7">
        <v>462</v>
      </c>
      <c r="C695" s="7">
        <v>1</v>
      </c>
      <c r="D695" s="7">
        <v>1109.0999999999999</v>
      </c>
    </row>
    <row r="696" spans="1:4" x14ac:dyDescent="0.3">
      <c r="A696" s="6" t="s">
        <v>654</v>
      </c>
      <c r="B696" s="7">
        <v>259</v>
      </c>
      <c r="C696" s="7">
        <v>1</v>
      </c>
      <c r="D696" s="7">
        <v>3402.12</v>
      </c>
    </row>
    <row r="697" spans="1:4" x14ac:dyDescent="0.3">
      <c r="A697" s="6" t="s">
        <v>460</v>
      </c>
      <c r="B697" s="7">
        <v>511</v>
      </c>
      <c r="C697" s="7">
        <v>1</v>
      </c>
      <c r="D697" s="7">
        <v>1287.78</v>
      </c>
    </row>
    <row r="698" spans="1:4" x14ac:dyDescent="0.3">
      <c r="A698" s="6" t="s">
        <v>383</v>
      </c>
      <c r="B698" s="7">
        <v>7</v>
      </c>
      <c r="C698" s="7">
        <v>8</v>
      </c>
      <c r="D698" s="7">
        <v>7881.24</v>
      </c>
    </row>
    <row r="699" spans="1:4" x14ac:dyDescent="0.3">
      <c r="A699" s="6" t="s">
        <v>501</v>
      </c>
      <c r="B699" s="7">
        <v>336</v>
      </c>
      <c r="C699" s="7">
        <v>5</v>
      </c>
      <c r="D699" s="7">
        <v>18903.96</v>
      </c>
    </row>
    <row r="700" spans="1:4" x14ac:dyDescent="0.3">
      <c r="A700" s="6" t="s">
        <v>161</v>
      </c>
      <c r="B700" s="7">
        <v>70</v>
      </c>
      <c r="C700" s="7">
        <v>7</v>
      </c>
      <c r="D700" s="7">
        <v>46988.700000000004</v>
      </c>
    </row>
    <row r="701" spans="1:4" x14ac:dyDescent="0.3">
      <c r="A701" s="6" t="s">
        <v>226</v>
      </c>
      <c r="B701" s="7">
        <v>0</v>
      </c>
      <c r="C701" s="7">
        <v>82</v>
      </c>
      <c r="D701" s="7">
        <v>88866.359999999928</v>
      </c>
    </row>
    <row r="702" spans="1:4" x14ac:dyDescent="0.3">
      <c r="A702" s="6" t="s">
        <v>295</v>
      </c>
      <c r="B702" s="7">
        <v>161</v>
      </c>
      <c r="C702" s="7">
        <v>7</v>
      </c>
      <c r="D702" s="7">
        <v>7964.4000000000005</v>
      </c>
    </row>
    <row r="703" spans="1:4" x14ac:dyDescent="0.3">
      <c r="A703" s="6" t="s">
        <v>227</v>
      </c>
      <c r="B703" s="7">
        <v>119</v>
      </c>
      <c r="C703" s="7">
        <v>4</v>
      </c>
      <c r="D703" s="7">
        <v>1619.2200000000003</v>
      </c>
    </row>
    <row r="704" spans="1:4" x14ac:dyDescent="0.3">
      <c r="A704" s="6" t="s">
        <v>461</v>
      </c>
      <c r="B704" s="7">
        <v>140</v>
      </c>
      <c r="C704" s="7">
        <v>2</v>
      </c>
      <c r="D704" s="7">
        <v>2470.8599999999997</v>
      </c>
    </row>
    <row r="705" spans="1:4" x14ac:dyDescent="0.3">
      <c r="A705" s="6" t="s">
        <v>228</v>
      </c>
      <c r="B705" s="7">
        <v>35</v>
      </c>
      <c r="C705" s="7">
        <v>17</v>
      </c>
      <c r="D705" s="7">
        <v>42055.32</v>
      </c>
    </row>
    <row r="706" spans="1:4" x14ac:dyDescent="0.3">
      <c r="A706" s="6" t="s">
        <v>146</v>
      </c>
      <c r="B706" s="7">
        <v>623</v>
      </c>
      <c r="C706" s="7">
        <v>1</v>
      </c>
      <c r="D706" s="7">
        <v>3636</v>
      </c>
    </row>
    <row r="707" spans="1:4" x14ac:dyDescent="0.3">
      <c r="A707" s="6" t="s">
        <v>152</v>
      </c>
      <c r="B707" s="7">
        <v>14</v>
      </c>
      <c r="C707" s="7">
        <v>39</v>
      </c>
      <c r="D707" s="7">
        <v>122103.96000000005</v>
      </c>
    </row>
    <row r="708" spans="1:4" x14ac:dyDescent="0.3">
      <c r="A708" s="6" t="s">
        <v>679</v>
      </c>
      <c r="B708" s="7">
        <v>189</v>
      </c>
      <c r="C708" s="7">
        <v>1</v>
      </c>
      <c r="D708" s="7">
        <v>1010.28</v>
      </c>
    </row>
    <row r="709" spans="1:4" x14ac:dyDescent="0.3">
      <c r="A709" s="6" t="s">
        <v>40</v>
      </c>
      <c r="B709" s="7">
        <v>70</v>
      </c>
      <c r="C709" s="7">
        <v>3</v>
      </c>
      <c r="D709" s="7">
        <v>5728.2</v>
      </c>
    </row>
    <row r="710" spans="1:4" x14ac:dyDescent="0.3">
      <c r="A710" s="6" t="s">
        <v>384</v>
      </c>
      <c r="B710" s="7">
        <v>602</v>
      </c>
      <c r="C710" s="7">
        <v>1</v>
      </c>
      <c r="D710" s="7">
        <v>1299.42</v>
      </c>
    </row>
    <row r="711" spans="1:4" x14ac:dyDescent="0.3">
      <c r="A711" s="6" t="s">
        <v>135</v>
      </c>
      <c r="B711" s="7">
        <v>357</v>
      </c>
      <c r="C711" s="7">
        <v>2</v>
      </c>
      <c r="D711" s="7">
        <v>7360.08</v>
      </c>
    </row>
    <row r="712" spans="1:4" x14ac:dyDescent="0.3">
      <c r="A712" s="6" t="s">
        <v>683</v>
      </c>
      <c r="B712" s="7">
        <v>175</v>
      </c>
      <c r="C712" s="7">
        <v>1</v>
      </c>
      <c r="D712" s="7">
        <v>1219.68</v>
      </c>
    </row>
    <row r="713" spans="1:4" x14ac:dyDescent="0.3">
      <c r="A713" s="6" t="s">
        <v>385</v>
      </c>
      <c r="B713" s="7">
        <v>7</v>
      </c>
      <c r="C713" s="7">
        <v>10</v>
      </c>
      <c r="D713" s="7">
        <v>37160.759999999995</v>
      </c>
    </row>
    <row r="714" spans="1:4" x14ac:dyDescent="0.3">
      <c r="A714" s="6" t="s">
        <v>343</v>
      </c>
      <c r="B714" s="7">
        <v>28</v>
      </c>
      <c r="C714" s="7">
        <v>16</v>
      </c>
      <c r="D714" s="7">
        <v>19088.7</v>
      </c>
    </row>
    <row r="715" spans="1:4" x14ac:dyDescent="0.3">
      <c r="A715" s="6" t="s">
        <v>524</v>
      </c>
      <c r="B715" s="7">
        <v>77</v>
      </c>
      <c r="C715" s="7">
        <v>5</v>
      </c>
      <c r="D715" s="7">
        <v>2230.3799999999997</v>
      </c>
    </row>
    <row r="716" spans="1:4" x14ac:dyDescent="0.3">
      <c r="A716" s="6" t="s">
        <v>667</v>
      </c>
      <c r="B716" s="7">
        <v>140</v>
      </c>
      <c r="C716" s="7">
        <v>2</v>
      </c>
      <c r="D716" s="7">
        <v>1809.9</v>
      </c>
    </row>
    <row r="717" spans="1:4" x14ac:dyDescent="0.3">
      <c r="A717" s="6" t="s">
        <v>105</v>
      </c>
      <c r="B717" s="7">
        <v>56</v>
      </c>
      <c r="C717" s="7">
        <v>24</v>
      </c>
      <c r="D717" s="7">
        <v>15450.3</v>
      </c>
    </row>
    <row r="718" spans="1:4" x14ac:dyDescent="0.3">
      <c r="A718" s="6" t="s">
        <v>386</v>
      </c>
      <c r="B718" s="7">
        <v>0</v>
      </c>
      <c r="C718" s="7">
        <v>6</v>
      </c>
      <c r="D718" s="7">
        <v>112751.69999999998</v>
      </c>
    </row>
    <row r="719" spans="1:4" x14ac:dyDescent="0.3">
      <c r="A719" s="6" t="s">
        <v>113</v>
      </c>
      <c r="B719" s="7">
        <v>14</v>
      </c>
      <c r="C719" s="7">
        <v>22</v>
      </c>
      <c r="D719" s="7">
        <v>27361.08</v>
      </c>
    </row>
    <row r="720" spans="1:4" x14ac:dyDescent="0.3">
      <c r="A720" s="6" t="s">
        <v>344</v>
      </c>
      <c r="B720" s="7">
        <v>623</v>
      </c>
      <c r="C720" s="7">
        <v>1</v>
      </c>
      <c r="D720" s="7">
        <v>1793.04</v>
      </c>
    </row>
    <row r="721" spans="1:4" x14ac:dyDescent="0.3">
      <c r="A721" s="6" t="s">
        <v>28</v>
      </c>
      <c r="B721" s="7">
        <v>322</v>
      </c>
      <c r="C721" s="7">
        <v>3</v>
      </c>
      <c r="D721" s="7">
        <v>1251.18</v>
      </c>
    </row>
    <row r="722" spans="1:4" x14ac:dyDescent="0.3">
      <c r="A722" s="6" t="s">
        <v>485</v>
      </c>
      <c r="B722" s="7">
        <v>462</v>
      </c>
      <c r="C722" s="7">
        <v>1</v>
      </c>
      <c r="D722" s="7">
        <v>1258.98</v>
      </c>
    </row>
    <row r="723" spans="1:4" x14ac:dyDescent="0.3">
      <c r="A723" s="6" t="s">
        <v>525</v>
      </c>
      <c r="B723" s="7">
        <v>112</v>
      </c>
      <c r="C723" s="7">
        <v>2</v>
      </c>
      <c r="D723" s="7">
        <v>4945.9799999999996</v>
      </c>
    </row>
    <row r="724" spans="1:4" x14ac:dyDescent="0.3">
      <c r="A724" s="6" t="s">
        <v>705</v>
      </c>
      <c r="B724" s="7">
        <v>70</v>
      </c>
      <c r="C724" s="7">
        <v>2</v>
      </c>
      <c r="D724" s="7">
        <v>22018.32</v>
      </c>
    </row>
    <row r="725" spans="1:4" x14ac:dyDescent="0.3">
      <c r="A725" s="6" t="s">
        <v>296</v>
      </c>
      <c r="B725" s="7">
        <v>21</v>
      </c>
      <c r="C725" s="7">
        <v>25</v>
      </c>
      <c r="D725" s="7">
        <v>26535.239999999998</v>
      </c>
    </row>
    <row r="726" spans="1:4" x14ac:dyDescent="0.3">
      <c r="A726" s="6" t="s">
        <v>735</v>
      </c>
      <c r="B726" s="7">
        <v>686</v>
      </c>
      <c r="C726" s="7">
        <v>2649</v>
      </c>
      <c r="D726" s="7">
        <v>10871951.1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CE436-D2CA-467F-AF11-2B76551A7E85}">
  <dimension ref="A3:E29"/>
  <sheetViews>
    <sheetView tabSelected="1" workbookViewId="0">
      <selection activeCell="K21" sqref="K21"/>
    </sheetView>
  </sheetViews>
  <sheetFormatPr defaultRowHeight="15.6" x14ac:dyDescent="0.3"/>
  <cols>
    <col min="1" max="1" width="12.296875" bestFit="1" customWidth="1"/>
    <col min="2" max="2" width="18.296875" bestFit="1" customWidth="1"/>
    <col min="4" max="4" width="16.8984375" bestFit="1" customWidth="1"/>
  </cols>
  <sheetData>
    <row r="3" spans="1:4" x14ac:dyDescent="0.3">
      <c r="A3" s="5" t="s">
        <v>734</v>
      </c>
      <c r="B3" t="s">
        <v>771</v>
      </c>
    </row>
    <row r="4" spans="1:4" x14ac:dyDescent="0.3">
      <c r="A4" s="6" t="s">
        <v>746</v>
      </c>
      <c r="B4" s="7">
        <v>123</v>
      </c>
      <c r="D4" t="s">
        <v>772</v>
      </c>
    </row>
    <row r="5" spans="1:4" x14ac:dyDescent="0.3">
      <c r="A5" s="6" t="s">
        <v>747</v>
      </c>
      <c r="B5" s="7">
        <v>55</v>
      </c>
    </row>
    <row r="6" spans="1:4" x14ac:dyDescent="0.3">
      <c r="A6" s="8" t="s">
        <v>748</v>
      </c>
      <c r="B6" s="9">
        <v>6</v>
      </c>
    </row>
    <row r="7" spans="1:4" x14ac:dyDescent="0.3">
      <c r="A7" s="6" t="s">
        <v>749</v>
      </c>
      <c r="B7" s="7">
        <v>7</v>
      </c>
    </row>
    <row r="8" spans="1:4" x14ac:dyDescent="0.3">
      <c r="A8" s="6" t="s">
        <v>750</v>
      </c>
      <c r="B8" s="7">
        <v>32</v>
      </c>
    </row>
    <row r="9" spans="1:4" x14ac:dyDescent="0.3">
      <c r="A9" s="6" t="s">
        <v>751</v>
      </c>
      <c r="B9" s="7">
        <v>10</v>
      </c>
    </row>
    <row r="10" spans="1:4" x14ac:dyDescent="0.3">
      <c r="A10" s="6" t="s">
        <v>752</v>
      </c>
      <c r="B10" s="7">
        <v>6</v>
      </c>
    </row>
    <row r="11" spans="1:4" x14ac:dyDescent="0.3">
      <c r="A11" s="6" t="s">
        <v>753</v>
      </c>
      <c r="B11" s="7">
        <v>6</v>
      </c>
    </row>
    <row r="12" spans="1:4" x14ac:dyDescent="0.3">
      <c r="A12" s="6" t="s">
        <v>754</v>
      </c>
      <c r="B12" s="7">
        <v>67</v>
      </c>
    </row>
    <row r="13" spans="1:4" x14ac:dyDescent="0.3">
      <c r="A13" s="6" t="s">
        <v>755</v>
      </c>
      <c r="B13" s="7">
        <v>24</v>
      </c>
    </row>
    <row r="14" spans="1:4" x14ac:dyDescent="0.3">
      <c r="A14" s="6" t="s">
        <v>756</v>
      </c>
      <c r="B14" s="7">
        <v>2</v>
      </c>
    </row>
    <row r="15" spans="1:4" x14ac:dyDescent="0.3">
      <c r="A15" s="6" t="s">
        <v>757</v>
      </c>
      <c r="B15" s="7">
        <v>16</v>
      </c>
    </row>
    <row r="16" spans="1:4" x14ac:dyDescent="0.3">
      <c r="A16" s="6" t="s">
        <v>758</v>
      </c>
      <c r="B16" s="7">
        <v>53</v>
      </c>
    </row>
    <row r="17" spans="1:5" x14ac:dyDescent="0.3">
      <c r="A17" s="6" t="s">
        <v>759</v>
      </c>
      <c r="B17" s="7">
        <v>20</v>
      </c>
    </row>
    <row r="18" spans="1:5" x14ac:dyDescent="0.3">
      <c r="A18" s="6" t="s">
        <v>760</v>
      </c>
      <c r="B18" s="7">
        <v>2</v>
      </c>
    </row>
    <row r="19" spans="1:5" x14ac:dyDescent="0.3">
      <c r="A19" s="6" t="s">
        <v>761</v>
      </c>
      <c r="B19" s="7">
        <v>12</v>
      </c>
    </row>
    <row r="20" spans="1:5" x14ac:dyDescent="0.3">
      <c r="A20" s="6" t="s">
        <v>762</v>
      </c>
      <c r="B20" s="7">
        <v>59</v>
      </c>
    </row>
    <row r="21" spans="1:5" x14ac:dyDescent="0.3">
      <c r="A21" s="6" t="s">
        <v>763</v>
      </c>
      <c r="B21" s="7">
        <v>16</v>
      </c>
    </row>
    <row r="22" spans="1:5" x14ac:dyDescent="0.3">
      <c r="A22" s="6" t="s">
        <v>764</v>
      </c>
      <c r="B22" s="7">
        <v>10</v>
      </c>
    </row>
    <row r="23" spans="1:5" x14ac:dyDescent="0.3">
      <c r="A23" s="6" t="s">
        <v>765</v>
      </c>
      <c r="B23" s="7">
        <v>5</v>
      </c>
    </row>
    <row r="24" spans="1:5" x14ac:dyDescent="0.3">
      <c r="A24" s="6" t="s">
        <v>766</v>
      </c>
      <c r="B24" s="7">
        <v>31</v>
      </c>
    </row>
    <row r="25" spans="1:5" x14ac:dyDescent="0.3">
      <c r="A25" s="6" t="s">
        <v>767</v>
      </c>
      <c r="B25" s="7">
        <v>9</v>
      </c>
      <c r="D25" t="s">
        <v>777</v>
      </c>
    </row>
    <row r="26" spans="1:5" x14ac:dyDescent="0.3">
      <c r="A26" s="6" t="s">
        <v>768</v>
      </c>
      <c r="B26" s="7">
        <v>1</v>
      </c>
      <c r="D26" t="s">
        <v>776</v>
      </c>
    </row>
    <row r="27" spans="1:5" x14ac:dyDescent="0.3">
      <c r="A27" s="12" t="s">
        <v>769</v>
      </c>
      <c r="B27" s="13">
        <v>17</v>
      </c>
      <c r="D27" t="s">
        <v>775</v>
      </c>
    </row>
    <row r="28" spans="1:5" x14ac:dyDescent="0.3">
      <c r="A28" s="10" t="s">
        <v>770</v>
      </c>
      <c r="B28" s="11">
        <v>134</v>
      </c>
      <c r="D28" t="s">
        <v>773</v>
      </c>
      <c r="E28" t="s">
        <v>774</v>
      </c>
    </row>
    <row r="29" spans="1:5" x14ac:dyDescent="0.3">
      <c r="A29" s="6" t="s">
        <v>735</v>
      </c>
      <c r="B29" s="7">
        <v>723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DF667-9DF9-4146-A639-76106E49A80E}">
  <dimension ref="A1:K724"/>
  <sheetViews>
    <sheetView workbookViewId="0">
      <selection activeCell="J18" sqref="J18"/>
    </sheetView>
  </sheetViews>
  <sheetFormatPr defaultRowHeight="15.6" x14ac:dyDescent="0.3"/>
  <cols>
    <col min="1" max="1" width="14.19921875" customWidth="1"/>
    <col min="2" max="2" width="14" bestFit="1" customWidth="1"/>
    <col min="3" max="3" width="15.8984375" bestFit="1" customWidth="1"/>
    <col min="4" max="4" width="17.3984375" bestFit="1" customWidth="1"/>
    <col min="7" max="7" width="13.69921875" customWidth="1"/>
    <col min="9" max="9" width="10.19921875" bestFit="1" customWidth="1"/>
    <col min="10" max="10" width="10.8984375" bestFit="1" customWidth="1"/>
  </cols>
  <sheetData>
    <row r="1" spans="1:11" x14ac:dyDescent="0.3">
      <c r="A1" t="s">
        <v>734</v>
      </c>
      <c r="B1" t="s">
        <v>736</v>
      </c>
      <c r="C1" t="s">
        <v>737</v>
      </c>
      <c r="D1" t="s">
        <v>738</v>
      </c>
      <c r="E1" t="s">
        <v>731</v>
      </c>
      <c r="F1" t="s">
        <v>732</v>
      </c>
      <c r="G1" t="s">
        <v>743</v>
      </c>
      <c r="H1" t="s">
        <v>744</v>
      </c>
      <c r="I1" t="s">
        <v>745</v>
      </c>
    </row>
    <row r="2" spans="1:11" x14ac:dyDescent="0.3">
      <c r="A2" t="s">
        <v>668</v>
      </c>
      <c r="B2">
        <v>35</v>
      </c>
      <c r="C2">
        <v>7</v>
      </c>
      <c r="D2">
        <v>9641.58</v>
      </c>
      <c r="E2">
        <f>IF(B2&lt;49,3,IF(B2&gt;266,1,2))</f>
        <v>3</v>
      </c>
      <c r="F2">
        <f>IF(C2&lt;=2,1,IF(C2&gt;7,3,2))</f>
        <v>2</v>
      </c>
      <c r="G2">
        <f>IF(D2&lt;3026,1,IF(D2&gt;12858.61,3,2))</f>
        <v>2</v>
      </c>
      <c r="H2" t="str">
        <f>CONCATENATE(E2,"-",F2,"-",G2)</f>
        <v>3-2-2</v>
      </c>
      <c r="I2">
        <f>E2+F2+G2</f>
        <v>7</v>
      </c>
    </row>
    <row r="3" spans="1:11" x14ac:dyDescent="0.3">
      <c r="A3" t="s">
        <v>168</v>
      </c>
      <c r="B3">
        <v>294</v>
      </c>
      <c r="C3">
        <v>5</v>
      </c>
      <c r="D3">
        <v>9966.8999999999978</v>
      </c>
      <c r="E3">
        <f t="shared" ref="E3:E66" si="0">IF(B3&lt;49,3,IF(B3&gt;266,1,2))</f>
        <v>1</v>
      </c>
      <c r="F3">
        <f t="shared" ref="F3:F66" si="1">IF(C3&lt;=2,1,IF(C3&gt;7,3,2))</f>
        <v>2</v>
      </c>
      <c r="G3">
        <f t="shared" ref="G3:G66" si="2">IF(D3&lt;3026,1,IF(D3&gt;12858.61,3,2))</f>
        <v>2</v>
      </c>
      <c r="H3" t="str">
        <f t="shared" ref="H3:H66" si="3">CONCATENATE(E3,"-",F3,"-",G3)</f>
        <v>1-2-2</v>
      </c>
      <c r="I3">
        <f t="shared" ref="I3:I66" si="4">E3+F3+G3</f>
        <v>5</v>
      </c>
    </row>
    <row r="4" spans="1:11" x14ac:dyDescent="0.3">
      <c r="A4" t="s">
        <v>229</v>
      </c>
      <c r="B4">
        <v>0</v>
      </c>
      <c r="C4">
        <v>14</v>
      </c>
      <c r="D4">
        <v>32591.82</v>
      </c>
      <c r="E4">
        <f t="shared" si="0"/>
        <v>3</v>
      </c>
      <c r="F4">
        <f t="shared" si="1"/>
        <v>3</v>
      </c>
      <c r="G4">
        <f t="shared" si="2"/>
        <v>3</v>
      </c>
      <c r="H4" t="str">
        <f t="shared" si="3"/>
        <v>3-3-3</v>
      </c>
      <c r="I4">
        <f t="shared" si="4"/>
        <v>9</v>
      </c>
      <c r="J4" t="s">
        <v>731</v>
      </c>
    </row>
    <row r="5" spans="1:11" x14ac:dyDescent="0.3">
      <c r="A5" t="s">
        <v>126</v>
      </c>
      <c r="B5">
        <v>35</v>
      </c>
      <c r="C5">
        <v>18</v>
      </c>
      <c r="D5">
        <v>57073.38</v>
      </c>
      <c r="E5">
        <f t="shared" si="0"/>
        <v>3</v>
      </c>
      <c r="F5">
        <f t="shared" si="1"/>
        <v>3</v>
      </c>
      <c r="G5">
        <f t="shared" si="2"/>
        <v>3</v>
      </c>
      <c r="H5" t="str">
        <f t="shared" si="3"/>
        <v>3-3-3</v>
      </c>
      <c r="I5">
        <f t="shared" si="4"/>
        <v>9</v>
      </c>
      <c r="J5">
        <f>_xlfn.PERCENTILE.EXC(B2:B724,0.33)</f>
        <v>49</v>
      </c>
      <c r="K5">
        <v>3</v>
      </c>
    </row>
    <row r="6" spans="1:11" x14ac:dyDescent="0.3">
      <c r="A6" t="s">
        <v>545</v>
      </c>
      <c r="B6">
        <v>21</v>
      </c>
      <c r="C6">
        <v>3</v>
      </c>
      <c r="D6">
        <v>5376.54</v>
      </c>
      <c r="E6">
        <f t="shared" si="0"/>
        <v>3</v>
      </c>
      <c r="F6">
        <f t="shared" si="1"/>
        <v>2</v>
      </c>
      <c r="G6">
        <f t="shared" si="2"/>
        <v>2</v>
      </c>
      <c r="H6" t="str">
        <f t="shared" si="3"/>
        <v>3-2-2</v>
      </c>
      <c r="I6">
        <f t="shared" si="4"/>
        <v>7</v>
      </c>
      <c r="J6">
        <f>_xlfn.PERCENTILE.EXC(B2:B724,0.66)</f>
        <v>266</v>
      </c>
      <c r="K6">
        <v>2</v>
      </c>
    </row>
    <row r="7" spans="1:11" x14ac:dyDescent="0.3">
      <c r="A7" t="s">
        <v>114</v>
      </c>
      <c r="B7">
        <v>7</v>
      </c>
      <c r="C7">
        <v>46</v>
      </c>
      <c r="D7">
        <v>108754.73999999998</v>
      </c>
      <c r="E7">
        <f t="shared" si="0"/>
        <v>3</v>
      </c>
      <c r="F7">
        <f t="shared" si="1"/>
        <v>3</v>
      </c>
      <c r="G7">
        <f t="shared" si="2"/>
        <v>3</v>
      </c>
      <c r="H7" t="str">
        <f t="shared" si="3"/>
        <v>3-3-3</v>
      </c>
      <c r="I7">
        <f t="shared" si="4"/>
        <v>9</v>
      </c>
      <c r="J7" t="s">
        <v>740</v>
      </c>
      <c r="K7">
        <v>1</v>
      </c>
    </row>
    <row r="8" spans="1:11" x14ac:dyDescent="0.3">
      <c r="A8" t="s">
        <v>68</v>
      </c>
      <c r="B8">
        <v>14</v>
      </c>
      <c r="C8">
        <v>7</v>
      </c>
      <c r="D8">
        <v>92077.5</v>
      </c>
      <c r="E8">
        <f t="shared" si="0"/>
        <v>3</v>
      </c>
      <c r="F8">
        <f t="shared" si="1"/>
        <v>2</v>
      </c>
      <c r="G8">
        <f t="shared" si="2"/>
        <v>3</v>
      </c>
      <c r="H8" t="str">
        <f t="shared" si="3"/>
        <v>3-2-3</v>
      </c>
      <c r="I8">
        <f t="shared" si="4"/>
        <v>8</v>
      </c>
    </row>
    <row r="9" spans="1:11" x14ac:dyDescent="0.3">
      <c r="A9" t="s">
        <v>462</v>
      </c>
      <c r="B9">
        <v>497</v>
      </c>
      <c r="C9">
        <v>2</v>
      </c>
      <c r="D9">
        <v>2377.6800000000003</v>
      </c>
      <c r="E9">
        <f>IF(B9&lt;49,3,IF(B9&gt;266,1,2))</f>
        <v>1</v>
      </c>
      <c r="F9">
        <f t="shared" si="1"/>
        <v>1</v>
      </c>
      <c r="G9">
        <f t="shared" si="2"/>
        <v>1</v>
      </c>
      <c r="H9" t="str">
        <f t="shared" si="3"/>
        <v>1-1-1</v>
      </c>
      <c r="I9">
        <f t="shared" si="4"/>
        <v>3</v>
      </c>
    </row>
    <row r="10" spans="1:11" x14ac:dyDescent="0.3">
      <c r="A10" t="s">
        <v>632</v>
      </c>
      <c r="B10">
        <v>308</v>
      </c>
      <c r="C10">
        <v>1</v>
      </c>
      <c r="D10">
        <v>1215.78</v>
      </c>
      <c r="E10">
        <f t="shared" si="0"/>
        <v>1</v>
      </c>
      <c r="F10">
        <f t="shared" si="1"/>
        <v>1</v>
      </c>
      <c r="G10">
        <f t="shared" si="2"/>
        <v>1</v>
      </c>
      <c r="H10" t="str">
        <f t="shared" si="3"/>
        <v>1-1-1</v>
      </c>
      <c r="I10">
        <f t="shared" si="4"/>
        <v>3</v>
      </c>
      <c r="J10" t="s">
        <v>732</v>
      </c>
    </row>
    <row r="11" spans="1:11" x14ac:dyDescent="0.3">
      <c r="A11" t="s">
        <v>297</v>
      </c>
      <c r="B11">
        <v>0</v>
      </c>
      <c r="C11">
        <v>6</v>
      </c>
      <c r="D11">
        <v>5854.2000000000007</v>
      </c>
      <c r="E11">
        <f t="shared" si="0"/>
        <v>3</v>
      </c>
      <c r="F11">
        <f t="shared" si="1"/>
        <v>2</v>
      </c>
      <c r="G11">
        <f t="shared" si="2"/>
        <v>2</v>
      </c>
      <c r="H11" t="str">
        <f t="shared" si="3"/>
        <v>3-2-2</v>
      </c>
      <c r="I11">
        <f t="shared" si="4"/>
        <v>7</v>
      </c>
      <c r="J11">
        <f>_xlfn.PERCENTILE.EXC(C2:C724,0.33)</f>
        <v>2</v>
      </c>
      <c r="K11">
        <v>1</v>
      </c>
    </row>
    <row r="12" spans="1:11" x14ac:dyDescent="0.3">
      <c r="A12" t="s">
        <v>440</v>
      </c>
      <c r="B12">
        <v>525</v>
      </c>
      <c r="C12">
        <v>1</v>
      </c>
      <c r="D12">
        <v>7783.26</v>
      </c>
      <c r="E12">
        <f t="shared" si="0"/>
        <v>1</v>
      </c>
      <c r="F12">
        <f t="shared" si="1"/>
        <v>1</v>
      </c>
      <c r="G12">
        <f t="shared" si="2"/>
        <v>2</v>
      </c>
      <c r="H12" t="str">
        <f t="shared" si="3"/>
        <v>1-1-2</v>
      </c>
      <c r="I12">
        <f t="shared" si="4"/>
        <v>4</v>
      </c>
      <c r="J12">
        <f>_xlfn.PERCENTILE.EXC(C2:C724,0.66)</f>
        <v>7</v>
      </c>
      <c r="K12">
        <v>2</v>
      </c>
    </row>
    <row r="13" spans="1:11" x14ac:dyDescent="0.3">
      <c r="A13" t="s">
        <v>142</v>
      </c>
      <c r="B13">
        <v>672</v>
      </c>
      <c r="C13">
        <v>1</v>
      </c>
      <c r="D13">
        <v>9078.06</v>
      </c>
      <c r="E13">
        <f t="shared" si="0"/>
        <v>1</v>
      </c>
      <c r="F13">
        <f t="shared" si="1"/>
        <v>1</v>
      </c>
      <c r="G13">
        <f t="shared" si="2"/>
        <v>2</v>
      </c>
      <c r="H13" t="str">
        <f t="shared" si="3"/>
        <v>1-1-2</v>
      </c>
      <c r="I13">
        <f t="shared" si="4"/>
        <v>4</v>
      </c>
      <c r="J13" t="s">
        <v>739</v>
      </c>
      <c r="K13">
        <v>3</v>
      </c>
    </row>
    <row r="14" spans="1:11" x14ac:dyDescent="0.3">
      <c r="A14" t="s">
        <v>106</v>
      </c>
      <c r="B14">
        <v>0</v>
      </c>
      <c r="C14">
        <v>84</v>
      </c>
      <c r="D14">
        <v>45310.979999999996</v>
      </c>
      <c r="E14">
        <f t="shared" si="0"/>
        <v>3</v>
      </c>
      <c r="F14">
        <f t="shared" si="1"/>
        <v>3</v>
      </c>
      <c r="G14">
        <f t="shared" si="2"/>
        <v>3</v>
      </c>
      <c r="H14" t="str">
        <f t="shared" si="3"/>
        <v>3-3-3</v>
      </c>
      <c r="I14">
        <f t="shared" si="4"/>
        <v>9</v>
      </c>
    </row>
    <row r="15" spans="1:11" x14ac:dyDescent="0.3">
      <c r="A15" t="s">
        <v>417</v>
      </c>
      <c r="B15">
        <v>140</v>
      </c>
      <c r="C15">
        <v>8</v>
      </c>
      <c r="D15">
        <v>9570.66</v>
      </c>
      <c r="E15">
        <f t="shared" si="0"/>
        <v>2</v>
      </c>
      <c r="F15">
        <f t="shared" si="1"/>
        <v>3</v>
      </c>
      <c r="G15">
        <f t="shared" si="2"/>
        <v>2</v>
      </c>
      <c r="H15" t="str">
        <f t="shared" si="3"/>
        <v>2-3-2</v>
      </c>
      <c r="I15">
        <f t="shared" si="4"/>
        <v>7</v>
      </c>
      <c r="J15" t="s">
        <v>741</v>
      </c>
    </row>
    <row r="16" spans="1:11" x14ac:dyDescent="0.3">
      <c r="A16" t="s">
        <v>230</v>
      </c>
      <c r="B16">
        <v>238</v>
      </c>
      <c r="C16">
        <v>3</v>
      </c>
      <c r="D16">
        <v>3753.5999999999995</v>
      </c>
      <c r="E16">
        <f t="shared" si="0"/>
        <v>2</v>
      </c>
      <c r="F16">
        <f t="shared" si="1"/>
        <v>2</v>
      </c>
      <c r="G16">
        <f t="shared" si="2"/>
        <v>2</v>
      </c>
      <c r="H16" t="str">
        <f t="shared" si="3"/>
        <v>2-2-2</v>
      </c>
      <c r="I16">
        <f t="shared" si="4"/>
        <v>6</v>
      </c>
      <c r="J16">
        <f>_xlfn.PERCENTILE.EXC(D2:D724,0.33)</f>
        <v>3026.04</v>
      </c>
      <c r="K16">
        <v>1</v>
      </c>
    </row>
    <row r="17" spans="1:11" x14ac:dyDescent="0.3">
      <c r="A17" t="s">
        <v>25</v>
      </c>
      <c r="B17">
        <v>0</v>
      </c>
      <c r="C17">
        <v>30</v>
      </c>
      <c r="D17">
        <v>145720.20000000001</v>
      </c>
      <c r="E17">
        <f t="shared" si="0"/>
        <v>3</v>
      </c>
      <c r="F17">
        <f t="shared" si="1"/>
        <v>3</v>
      </c>
      <c r="G17">
        <f t="shared" si="2"/>
        <v>3</v>
      </c>
      <c r="H17" t="str">
        <f t="shared" si="3"/>
        <v>3-3-3</v>
      </c>
      <c r="I17">
        <f t="shared" si="4"/>
        <v>9</v>
      </c>
      <c r="J17">
        <f>_xlfn.PERCENTILE.EXC(D2:D724,0.66)</f>
        <v>12858.607200000004</v>
      </c>
      <c r="K17">
        <v>2</v>
      </c>
    </row>
    <row r="18" spans="1:11" x14ac:dyDescent="0.3">
      <c r="A18" t="s">
        <v>298</v>
      </c>
      <c r="B18">
        <v>651</v>
      </c>
      <c r="C18">
        <v>2</v>
      </c>
      <c r="D18">
        <v>3128.3999999999996</v>
      </c>
      <c r="E18">
        <f t="shared" si="0"/>
        <v>1</v>
      </c>
      <c r="F18">
        <f t="shared" si="1"/>
        <v>1</v>
      </c>
      <c r="G18">
        <f t="shared" si="2"/>
        <v>2</v>
      </c>
      <c r="H18" t="str">
        <f t="shared" si="3"/>
        <v>1-1-2</v>
      </c>
      <c r="I18">
        <f t="shared" si="4"/>
        <v>4</v>
      </c>
      <c r="J18" t="s">
        <v>742</v>
      </c>
      <c r="K18">
        <v>3</v>
      </c>
    </row>
    <row r="19" spans="1:11" x14ac:dyDescent="0.3">
      <c r="A19" t="s">
        <v>231</v>
      </c>
      <c r="B19">
        <v>175</v>
      </c>
      <c r="C19">
        <v>3</v>
      </c>
      <c r="D19">
        <v>7947.12</v>
      </c>
      <c r="E19">
        <f t="shared" si="0"/>
        <v>2</v>
      </c>
      <c r="F19">
        <f t="shared" si="1"/>
        <v>2</v>
      </c>
      <c r="G19">
        <f t="shared" si="2"/>
        <v>2</v>
      </c>
      <c r="H19" t="str">
        <f t="shared" si="3"/>
        <v>2-2-2</v>
      </c>
      <c r="I19">
        <f t="shared" si="4"/>
        <v>6</v>
      </c>
    </row>
    <row r="20" spans="1:11" x14ac:dyDescent="0.3">
      <c r="A20" t="s">
        <v>684</v>
      </c>
      <c r="B20">
        <v>161</v>
      </c>
      <c r="C20">
        <v>1</v>
      </c>
      <c r="D20">
        <v>388.26</v>
      </c>
      <c r="E20">
        <f t="shared" si="0"/>
        <v>2</v>
      </c>
      <c r="F20">
        <f t="shared" si="1"/>
        <v>1</v>
      </c>
      <c r="G20">
        <f t="shared" si="2"/>
        <v>1</v>
      </c>
      <c r="H20" t="str">
        <f t="shared" si="3"/>
        <v>2-1-1</v>
      </c>
      <c r="I20">
        <f t="shared" si="4"/>
        <v>4</v>
      </c>
    </row>
    <row r="21" spans="1:11" x14ac:dyDescent="0.3">
      <c r="A21" t="s">
        <v>345</v>
      </c>
      <c r="B21">
        <v>315</v>
      </c>
      <c r="C21">
        <v>5</v>
      </c>
      <c r="D21">
        <v>3369.66</v>
      </c>
      <c r="E21">
        <f t="shared" si="0"/>
        <v>1</v>
      </c>
      <c r="F21">
        <f t="shared" si="1"/>
        <v>2</v>
      </c>
      <c r="G21">
        <f t="shared" si="2"/>
        <v>2</v>
      </c>
      <c r="H21" t="str">
        <f t="shared" si="3"/>
        <v>1-2-2</v>
      </c>
      <c r="I21">
        <f t="shared" si="4"/>
        <v>5</v>
      </c>
    </row>
    <row r="22" spans="1:11" x14ac:dyDescent="0.3">
      <c r="A22" t="s">
        <v>232</v>
      </c>
      <c r="B22">
        <v>0</v>
      </c>
      <c r="C22">
        <v>27</v>
      </c>
      <c r="D22">
        <v>38436.840000000004</v>
      </c>
      <c r="E22">
        <f t="shared" si="0"/>
        <v>3</v>
      </c>
      <c r="F22">
        <f t="shared" si="1"/>
        <v>3</v>
      </c>
      <c r="G22">
        <f t="shared" si="2"/>
        <v>3</v>
      </c>
      <c r="H22" t="str">
        <f t="shared" si="3"/>
        <v>3-3-3</v>
      </c>
      <c r="I22">
        <f t="shared" si="4"/>
        <v>9</v>
      </c>
    </row>
    <row r="23" spans="1:11" x14ac:dyDescent="0.3">
      <c r="A23" t="s">
        <v>346</v>
      </c>
      <c r="B23">
        <v>609</v>
      </c>
      <c r="C23">
        <v>1</v>
      </c>
      <c r="D23">
        <v>1793.04</v>
      </c>
      <c r="E23">
        <f t="shared" si="0"/>
        <v>1</v>
      </c>
      <c r="F23">
        <f t="shared" si="1"/>
        <v>1</v>
      </c>
      <c r="G23">
        <f t="shared" si="2"/>
        <v>1</v>
      </c>
      <c r="H23" t="str">
        <f t="shared" si="3"/>
        <v>1-1-1</v>
      </c>
      <c r="I23">
        <f t="shared" si="4"/>
        <v>3</v>
      </c>
    </row>
    <row r="24" spans="1:11" x14ac:dyDescent="0.3">
      <c r="A24" t="s">
        <v>233</v>
      </c>
      <c r="B24">
        <v>63</v>
      </c>
      <c r="C24">
        <v>10</v>
      </c>
      <c r="D24">
        <v>21927</v>
      </c>
      <c r="E24">
        <f t="shared" si="0"/>
        <v>2</v>
      </c>
      <c r="F24">
        <f t="shared" si="1"/>
        <v>3</v>
      </c>
      <c r="G24">
        <f t="shared" si="2"/>
        <v>3</v>
      </c>
      <c r="H24" t="str">
        <f t="shared" si="3"/>
        <v>2-3-3</v>
      </c>
      <c r="I24">
        <f t="shared" si="4"/>
        <v>8</v>
      </c>
    </row>
    <row r="25" spans="1:11" x14ac:dyDescent="0.3">
      <c r="A25" t="s">
        <v>234</v>
      </c>
      <c r="B25">
        <v>154</v>
      </c>
      <c r="C25">
        <v>22</v>
      </c>
      <c r="D25">
        <v>18342.659999999996</v>
      </c>
      <c r="E25">
        <f t="shared" si="0"/>
        <v>2</v>
      </c>
      <c r="F25">
        <f t="shared" si="1"/>
        <v>3</v>
      </c>
      <c r="G25">
        <f t="shared" si="2"/>
        <v>3</v>
      </c>
      <c r="H25" t="str">
        <f t="shared" si="3"/>
        <v>2-3-3</v>
      </c>
      <c r="I25">
        <f t="shared" si="4"/>
        <v>8</v>
      </c>
    </row>
    <row r="26" spans="1:11" x14ac:dyDescent="0.3">
      <c r="A26" t="s">
        <v>387</v>
      </c>
      <c r="B26">
        <v>560</v>
      </c>
      <c r="C26">
        <v>2</v>
      </c>
      <c r="D26">
        <v>2670.72</v>
      </c>
      <c r="E26">
        <f t="shared" si="0"/>
        <v>1</v>
      </c>
      <c r="F26">
        <f t="shared" si="1"/>
        <v>1</v>
      </c>
      <c r="G26">
        <f t="shared" si="2"/>
        <v>1</v>
      </c>
      <c r="H26" t="str">
        <f t="shared" si="3"/>
        <v>1-1-1</v>
      </c>
      <c r="I26">
        <f t="shared" si="4"/>
        <v>3</v>
      </c>
    </row>
    <row r="27" spans="1:11" x14ac:dyDescent="0.3">
      <c r="A27" t="s">
        <v>526</v>
      </c>
      <c r="B27">
        <v>364</v>
      </c>
      <c r="C27">
        <v>2</v>
      </c>
      <c r="D27">
        <v>5298.84</v>
      </c>
      <c r="E27">
        <f t="shared" si="0"/>
        <v>1</v>
      </c>
      <c r="F27">
        <f t="shared" si="1"/>
        <v>1</v>
      </c>
      <c r="G27">
        <f t="shared" si="2"/>
        <v>2</v>
      </c>
      <c r="H27" t="str">
        <f t="shared" si="3"/>
        <v>1-1-2</v>
      </c>
      <c r="I27">
        <f t="shared" si="4"/>
        <v>4</v>
      </c>
    </row>
    <row r="28" spans="1:11" x14ac:dyDescent="0.3">
      <c r="A28" t="s">
        <v>347</v>
      </c>
      <c r="B28">
        <v>434</v>
      </c>
      <c r="C28">
        <v>3</v>
      </c>
      <c r="D28">
        <v>3323.2799999999997</v>
      </c>
      <c r="E28">
        <f t="shared" si="0"/>
        <v>1</v>
      </c>
      <c r="F28">
        <f t="shared" si="1"/>
        <v>2</v>
      </c>
      <c r="G28">
        <f t="shared" si="2"/>
        <v>2</v>
      </c>
      <c r="H28" t="str">
        <f t="shared" si="3"/>
        <v>1-2-2</v>
      </c>
      <c r="I28">
        <f t="shared" si="4"/>
        <v>5</v>
      </c>
    </row>
    <row r="29" spans="1:11" x14ac:dyDescent="0.3">
      <c r="A29" t="s">
        <v>235</v>
      </c>
      <c r="B29">
        <v>252</v>
      </c>
      <c r="C29">
        <v>4</v>
      </c>
      <c r="D29">
        <v>4504.68</v>
      </c>
      <c r="E29">
        <f t="shared" si="0"/>
        <v>2</v>
      </c>
      <c r="F29">
        <f t="shared" si="1"/>
        <v>2</v>
      </c>
      <c r="G29">
        <f t="shared" si="2"/>
        <v>2</v>
      </c>
      <c r="H29" t="str">
        <f t="shared" si="3"/>
        <v>2-2-2</v>
      </c>
      <c r="I29">
        <f t="shared" si="4"/>
        <v>6</v>
      </c>
    </row>
    <row r="30" spans="1:11" x14ac:dyDescent="0.3">
      <c r="A30" t="s">
        <v>236</v>
      </c>
      <c r="B30">
        <v>378</v>
      </c>
      <c r="C30">
        <v>3</v>
      </c>
      <c r="D30">
        <v>4607.9400000000005</v>
      </c>
      <c r="E30">
        <f t="shared" si="0"/>
        <v>1</v>
      </c>
      <c r="F30">
        <f t="shared" si="1"/>
        <v>2</v>
      </c>
      <c r="G30">
        <f t="shared" si="2"/>
        <v>2</v>
      </c>
      <c r="H30" t="str">
        <f t="shared" si="3"/>
        <v>1-2-2</v>
      </c>
      <c r="I30">
        <f t="shared" si="4"/>
        <v>5</v>
      </c>
    </row>
    <row r="31" spans="1:11" x14ac:dyDescent="0.3">
      <c r="A31" t="s">
        <v>41</v>
      </c>
      <c r="B31">
        <v>413</v>
      </c>
      <c r="C31">
        <v>6</v>
      </c>
      <c r="D31">
        <v>11354.4</v>
      </c>
      <c r="E31">
        <f t="shared" si="0"/>
        <v>1</v>
      </c>
      <c r="F31">
        <f t="shared" si="1"/>
        <v>2</v>
      </c>
      <c r="G31">
        <f t="shared" si="2"/>
        <v>2</v>
      </c>
      <c r="H31" t="str">
        <f t="shared" si="3"/>
        <v>1-2-2</v>
      </c>
      <c r="I31">
        <f t="shared" si="4"/>
        <v>5</v>
      </c>
    </row>
    <row r="32" spans="1:11" x14ac:dyDescent="0.3">
      <c r="A32" t="s">
        <v>591</v>
      </c>
      <c r="B32">
        <v>322</v>
      </c>
      <c r="C32">
        <v>1</v>
      </c>
      <c r="D32">
        <v>1631.64</v>
      </c>
      <c r="E32">
        <f t="shared" si="0"/>
        <v>1</v>
      </c>
      <c r="F32">
        <f t="shared" si="1"/>
        <v>1</v>
      </c>
      <c r="G32">
        <f t="shared" si="2"/>
        <v>1</v>
      </c>
      <c r="H32" t="str">
        <f t="shared" si="3"/>
        <v>1-1-1</v>
      </c>
      <c r="I32">
        <f t="shared" si="4"/>
        <v>3</v>
      </c>
    </row>
    <row r="33" spans="1:9" x14ac:dyDescent="0.3">
      <c r="A33" t="s">
        <v>102</v>
      </c>
      <c r="B33">
        <v>21</v>
      </c>
      <c r="C33">
        <v>23</v>
      </c>
      <c r="D33">
        <v>59797.98000000001</v>
      </c>
      <c r="E33">
        <f t="shared" si="0"/>
        <v>3</v>
      </c>
      <c r="F33">
        <f t="shared" si="1"/>
        <v>3</v>
      </c>
      <c r="G33">
        <f t="shared" si="2"/>
        <v>3</v>
      </c>
      <c r="H33" t="str">
        <f t="shared" si="3"/>
        <v>3-3-3</v>
      </c>
      <c r="I33">
        <f t="shared" si="4"/>
        <v>9</v>
      </c>
    </row>
    <row r="34" spans="1:9" x14ac:dyDescent="0.3">
      <c r="A34" t="s">
        <v>237</v>
      </c>
      <c r="B34">
        <v>7</v>
      </c>
      <c r="C34">
        <v>68</v>
      </c>
      <c r="D34">
        <v>34421.880000000012</v>
      </c>
      <c r="E34">
        <f t="shared" si="0"/>
        <v>3</v>
      </c>
      <c r="F34">
        <f t="shared" si="1"/>
        <v>3</v>
      </c>
      <c r="G34">
        <f t="shared" si="2"/>
        <v>3</v>
      </c>
      <c r="H34" t="str">
        <f t="shared" si="3"/>
        <v>3-3-3</v>
      </c>
      <c r="I34">
        <f t="shared" si="4"/>
        <v>9</v>
      </c>
    </row>
    <row r="35" spans="1:9" x14ac:dyDescent="0.3">
      <c r="A35" t="s">
        <v>527</v>
      </c>
      <c r="B35">
        <v>406</v>
      </c>
      <c r="C35">
        <v>1</v>
      </c>
      <c r="D35">
        <v>409.26</v>
      </c>
      <c r="E35">
        <f t="shared" si="0"/>
        <v>1</v>
      </c>
      <c r="F35">
        <f t="shared" si="1"/>
        <v>1</v>
      </c>
      <c r="G35">
        <f t="shared" si="2"/>
        <v>1</v>
      </c>
      <c r="H35" t="str">
        <f t="shared" si="3"/>
        <v>1-1-1</v>
      </c>
      <c r="I35">
        <f t="shared" si="4"/>
        <v>3</v>
      </c>
    </row>
    <row r="36" spans="1:9" x14ac:dyDescent="0.3">
      <c r="A36" t="s">
        <v>614</v>
      </c>
      <c r="B36">
        <v>98</v>
      </c>
      <c r="C36">
        <v>1</v>
      </c>
      <c r="D36">
        <v>5993.7</v>
      </c>
      <c r="E36">
        <f t="shared" si="0"/>
        <v>2</v>
      </c>
      <c r="F36">
        <f t="shared" si="1"/>
        <v>1</v>
      </c>
      <c r="G36">
        <f t="shared" si="2"/>
        <v>2</v>
      </c>
      <c r="H36" t="str">
        <f t="shared" si="3"/>
        <v>2-1-2</v>
      </c>
      <c r="I36">
        <f t="shared" si="4"/>
        <v>5</v>
      </c>
    </row>
    <row r="37" spans="1:9" x14ac:dyDescent="0.3">
      <c r="A37" t="s">
        <v>463</v>
      </c>
      <c r="B37">
        <v>14</v>
      </c>
      <c r="C37">
        <v>3</v>
      </c>
      <c r="D37">
        <v>7278.9</v>
      </c>
      <c r="E37">
        <f t="shared" si="0"/>
        <v>3</v>
      </c>
      <c r="F37">
        <f t="shared" si="1"/>
        <v>2</v>
      </c>
      <c r="G37">
        <f t="shared" si="2"/>
        <v>2</v>
      </c>
      <c r="H37" t="str">
        <f t="shared" si="3"/>
        <v>3-2-2</v>
      </c>
      <c r="I37">
        <f t="shared" si="4"/>
        <v>7</v>
      </c>
    </row>
    <row r="38" spans="1:9" x14ac:dyDescent="0.3">
      <c r="A38" t="s">
        <v>149</v>
      </c>
      <c r="B38">
        <v>581</v>
      </c>
      <c r="C38">
        <v>1</v>
      </c>
      <c r="D38">
        <v>3026.04</v>
      </c>
      <c r="E38">
        <f t="shared" si="0"/>
        <v>1</v>
      </c>
      <c r="F38">
        <f t="shared" si="1"/>
        <v>1</v>
      </c>
      <c r="G38">
        <f t="shared" si="2"/>
        <v>2</v>
      </c>
      <c r="H38" t="str">
        <f t="shared" si="3"/>
        <v>1-1-2</v>
      </c>
      <c r="I38">
        <f t="shared" si="4"/>
        <v>4</v>
      </c>
    </row>
    <row r="39" spans="1:9" x14ac:dyDescent="0.3">
      <c r="A39" t="s">
        <v>92</v>
      </c>
      <c r="B39">
        <v>504</v>
      </c>
      <c r="C39">
        <v>1</v>
      </c>
      <c r="D39">
        <v>689.76</v>
      </c>
      <c r="E39">
        <f t="shared" si="0"/>
        <v>1</v>
      </c>
      <c r="F39">
        <f t="shared" si="1"/>
        <v>1</v>
      </c>
      <c r="G39">
        <f t="shared" si="2"/>
        <v>1</v>
      </c>
      <c r="H39" t="str">
        <f t="shared" si="3"/>
        <v>1-1-1</v>
      </c>
      <c r="I39">
        <f t="shared" si="4"/>
        <v>3</v>
      </c>
    </row>
    <row r="40" spans="1:9" x14ac:dyDescent="0.3">
      <c r="A40" t="s">
        <v>348</v>
      </c>
      <c r="B40">
        <v>49</v>
      </c>
      <c r="C40">
        <v>16</v>
      </c>
      <c r="D40">
        <v>5958.7199999999993</v>
      </c>
      <c r="E40">
        <f t="shared" si="0"/>
        <v>2</v>
      </c>
      <c r="F40">
        <f t="shared" si="1"/>
        <v>3</v>
      </c>
      <c r="G40">
        <f t="shared" si="2"/>
        <v>2</v>
      </c>
      <c r="H40" t="str">
        <f t="shared" si="3"/>
        <v>2-3-2</v>
      </c>
      <c r="I40">
        <f t="shared" si="4"/>
        <v>7</v>
      </c>
    </row>
    <row r="41" spans="1:9" x14ac:dyDescent="0.3">
      <c r="A41" t="s">
        <v>349</v>
      </c>
      <c r="B41">
        <v>595</v>
      </c>
      <c r="C41">
        <v>2</v>
      </c>
      <c r="D41">
        <v>1970.1</v>
      </c>
      <c r="E41">
        <f t="shared" si="0"/>
        <v>1</v>
      </c>
      <c r="F41">
        <f t="shared" si="1"/>
        <v>1</v>
      </c>
      <c r="G41">
        <f t="shared" si="2"/>
        <v>1</v>
      </c>
      <c r="H41" t="str">
        <f t="shared" si="3"/>
        <v>1-1-1</v>
      </c>
      <c r="I41">
        <f t="shared" si="4"/>
        <v>3</v>
      </c>
    </row>
    <row r="42" spans="1:9" x14ac:dyDescent="0.3">
      <c r="A42" t="s">
        <v>464</v>
      </c>
      <c r="B42">
        <v>343</v>
      </c>
      <c r="C42">
        <v>2</v>
      </c>
      <c r="D42">
        <v>5827.2</v>
      </c>
      <c r="E42">
        <f t="shared" si="0"/>
        <v>1</v>
      </c>
      <c r="F42">
        <f t="shared" si="1"/>
        <v>1</v>
      </c>
      <c r="G42">
        <f t="shared" si="2"/>
        <v>2</v>
      </c>
      <c r="H42" t="str">
        <f t="shared" si="3"/>
        <v>1-1-2</v>
      </c>
      <c r="I42">
        <f t="shared" si="4"/>
        <v>4</v>
      </c>
    </row>
    <row r="43" spans="1:9" x14ac:dyDescent="0.3">
      <c r="A43" t="s">
        <v>153</v>
      </c>
      <c r="B43">
        <v>455</v>
      </c>
      <c r="C43">
        <v>9</v>
      </c>
      <c r="D43">
        <v>11491.439999999999</v>
      </c>
      <c r="E43">
        <f t="shared" si="0"/>
        <v>1</v>
      </c>
      <c r="F43">
        <f t="shared" si="1"/>
        <v>3</v>
      </c>
      <c r="G43">
        <f t="shared" si="2"/>
        <v>2</v>
      </c>
      <c r="H43" t="str">
        <f t="shared" si="3"/>
        <v>1-3-2</v>
      </c>
      <c r="I43">
        <f t="shared" si="4"/>
        <v>6</v>
      </c>
    </row>
    <row r="44" spans="1:9" x14ac:dyDescent="0.3">
      <c r="A44" t="s">
        <v>299</v>
      </c>
      <c r="B44">
        <v>637</v>
      </c>
      <c r="C44">
        <v>1</v>
      </c>
      <c r="D44">
        <v>2622.36</v>
      </c>
      <c r="E44">
        <f t="shared" si="0"/>
        <v>1</v>
      </c>
      <c r="F44">
        <f t="shared" si="1"/>
        <v>1</v>
      </c>
      <c r="G44">
        <f t="shared" si="2"/>
        <v>1</v>
      </c>
      <c r="H44" t="str">
        <f t="shared" si="3"/>
        <v>1-1-1</v>
      </c>
      <c r="I44">
        <f t="shared" si="4"/>
        <v>3</v>
      </c>
    </row>
    <row r="45" spans="1:9" x14ac:dyDescent="0.3">
      <c r="A45" t="s">
        <v>42</v>
      </c>
      <c r="B45">
        <v>266</v>
      </c>
      <c r="C45">
        <v>3</v>
      </c>
      <c r="D45">
        <v>8723.2800000000007</v>
      </c>
      <c r="E45">
        <f t="shared" si="0"/>
        <v>2</v>
      </c>
      <c r="F45">
        <f t="shared" si="1"/>
        <v>2</v>
      </c>
      <c r="G45">
        <f t="shared" si="2"/>
        <v>2</v>
      </c>
      <c r="H45" t="str">
        <f t="shared" si="3"/>
        <v>2-2-2</v>
      </c>
      <c r="I45">
        <f t="shared" si="4"/>
        <v>6</v>
      </c>
    </row>
    <row r="46" spans="1:9" x14ac:dyDescent="0.3">
      <c r="A46" t="s">
        <v>43</v>
      </c>
      <c r="B46">
        <v>7</v>
      </c>
      <c r="C46">
        <v>109</v>
      </c>
      <c r="D46">
        <v>143402.34000000003</v>
      </c>
      <c r="E46">
        <f t="shared" si="0"/>
        <v>3</v>
      </c>
      <c r="F46">
        <f t="shared" si="1"/>
        <v>3</v>
      </c>
      <c r="G46">
        <f t="shared" si="2"/>
        <v>3</v>
      </c>
      <c r="H46" t="str">
        <f t="shared" si="3"/>
        <v>3-3-3</v>
      </c>
      <c r="I46">
        <f t="shared" si="4"/>
        <v>9</v>
      </c>
    </row>
    <row r="47" spans="1:9" x14ac:dyDescent="0.3">
      <c r="A47" t="s">
        <v>300</v>
      </c>
      <c r="B47">
        <v>518</v>
      </c>
      <c r="C47">
        <v>4</v>
      </c>
      <c r="D47">
        <v>5343.48</v>
      </c>
      <c r="E47">
        <f t="shared" si="0"/>
        <v>1</v>
      </c>
      <c r="F47">
        <f t="shared" si="1"/>
        <v>2</v>
      </c>
      <c r="G47">
        <f t="shared" si="2"/>
        <v>2</v>
      </c>
      <c r="H47" t="str">
        <f t="shared" si="3"/>
        <v>1-2-2</v>
      </c>
      <c r="I47">
        <f t="shared" si="4"/>
        <v>5</v>
      </c>
    </row>
    <row r="48" spans="1:9" x14ac:dyDescent="0.3">
      <c r="A48" t="s">
        <v>350</v>
      </c>
      <c r="B48">
        <v>91</v>
      </c>
      <c r="C48">
        <v>5</v>
      </c>
      <c r="D48">
        <v>9809.2799999999988</v>
      </c>
      <c r="E48">
        <f t="shared" si="0"/>
        <v>2</v>
      </c>
      <c r="F48">
        <f t="shared" si="1"/>
        <v>2</v>
      </c>
      <c r="G48">
        <f t="shared" si="2"/>
        <v>2</v>
      </c>
      <c r="H48" t="str">
        <f t="shared" si="3"/>
        <v>2-2-2</v>
      </c>
      <c r="I48">
        <f t="shared" si="4"/>
        <v>6</v>
      </c>
    </row>
    <row r="49" spans="1:9" x14ac:dyDescent="0.3">
      <c r="A49" t="s">
        <v>182</v>
      </c>
      <c r="B49">
        <v>0</v>
      </c>
      <c r="C49">
        <v>57</v>
      </c>
      <c r="D49">
        <v>89083.739999999947</v>
      </c>
      <c r="E49">
        <f t="shared" si="0"/>
        <v>3</v>
      </c>
      <c r="F49">
        <f t="shared" si="1"/>
        <v>3</v>
      </c>
      <c r="G49">
        <f t="shared" si="2"/>
        <v>3</v>
      </c>
      <c r="H49" t="str">
        <f t="shared" si="3"/>
        <v>3-3-3</v>
      </c>
      <c r="I49">
        <f t="shared" si="4"/>
        <v>9</v>
      </c>
    </row>
    <row r="50" spans="1:9" x14ac:dyDescent="0.3">
      <c r="A50" t="s">
        <v>238</v>
      </c>
      <c r="B50">
        <v>7</v>
      </c>
      <c r="C50">
        <v>13</v>
      </c>
      <c r="D50">
        <v>7493.6400000000012</v>
      </c>
      <c r="E50">
        <f t="shared" si="0"/>
        <v>3</v>
      </c>
      <c r="F50">
        <f t="shared" si="1"/>
        <v>3</v>
      </c>
      <c r="G50">
        <f t="shared" si="2"/>
        <v>2</v>
      </c>
      <c r="H50" t="str">
        <f t="shared" si="3"/>
        <v>3-3-2</v>
      </c>
      <c r="I50">
        <f t="shared" si="4"/>
        <v>8</v>
      </c>
    </row>
    <row r="51" spans="1:9" x14ac:dyDescent="0.3">
      <c r="A51" t="s">
        <v>465</v>
      </c>
      <c r="B51">
        <v>448</v>
      </c>
      <c r="C51">
        <v>2</v>
      </c>
      <c r="D51">
        <v>3787.56</v>
      </c>
      <c r="E51">
        <f t="shared" si="0"/>
        <v>1</v>
      </c>
      <c r="F51">
        <f t="shared" si="1"/>
        <v>1</v>
      </c>
      <c r="G51">
        <f t="shared" si="2"/>
        <v>2</v>
      </c>
      <c r="H51" t="str">
        <f t="shared" si="3"/>
        <v>1-1-2</v>
      </c>
      <c r="I51">
        <f t="shared" si="4"/>
        <v>4</v>
      </c>
    </row>
    <row r="52" spans="1:9" x14ac:dyDescent="0.3">
      <c r="A52" t="s">
        <v>103</v>
      </c>
      <c r="B52">
        <v>0</v>
      </c>
      <c r="C52">
        <v>4</v>
      </c>
      <c r="D52">
        <v>6569.58</v>
      </c>
      <c r="E52">
        <f t="shared" si="0"/>
        <v>3</v>
      </c>
      <c r="F52">
        <f t="shared" si="1"/>
        <v>2</v>
      </c>
      <c r="G52">
        <f t="shared" si="2"/>
        <v>2</v>
      </c>
      <c r="H52" t="str">
        <f t="shared" si="3"/>
        <v>3-2-2</v>
      </c>
      <c r="I52">
        <f t="shared" si="4"/>
        <v>7</v>
      </c>
    </row>
    <row r="53" spans="1:9" x14ac:dyDescent="0.3">
      <c r="A53" t="s">
        <v>136</v>
      </c>
      <c r="B53">
        <v>679</v>
      </c>
      <c r="C53">
        <v>1</v>
      </c>
      <c r="D53">
        <v>130.26</v>
      </c>
      <c r="E53">
        <f t="shared" si="0"/>
        <v>1</v>
      </c>
      <c r="F53">
        <f t="shared" si="1"/>
        <v>1</v>
      </c>
      <c r="G53">
        <f t="shared" si="2"/>
        <v>1</v>
      </c>
      <c r="H53" t="str">
        <f t="shared" si="3"/>
        <v>1-1-1</v>
      </c>
      <c r="I53">
        <f t="shared" si="4"/>
        <v>3</v>
      </c>
    </row>
    <row r="54" spans="1:9" x14ac:dyDescent="0.3">
      <c r="A54" t="s">
        <v>239</v>
      </c>
      <c r="B54">
        <v>49</v>
      </c>
      <c r="C54">
        <v>27</v>
      </c>
      <c r="D54">
        <v>22895.399999999998</v>
      </c>
      <c r="E54">
        <f t="shared" si="0"/>
        <v>2</v>
      </c>
      <c r="F54">
        <f t="shared" si="1"/>
        <v>3</v>
      </c>
      <c r="G54">
        <f t="shared" si="2"/>
        <v>3</v>
      </c>
      <c r="H54" t="str">
        <f t="shared" si="3"/>
        <v>2-3-3</v>
      </c>
      <c r="I54">
        <f t="shared" si="4"/>
        <v>8</v>
      </c>
    </row>
    <row r="55" spans="1:9" x14ac:dyDescent="0.3">
      <c r="A55" t="s">
        <v>75</v>
      </c>
      <c r="B55">
        <v>161</v>
      </c>
      <c r="C55">
        <v>15</v>
      </c>
      <c r="D55">
        <v>-47556.84</v>
      </c>
      <c r="E55">
        <f t="shared" si="0"/>
        <v>2</v>
      </c>
      <c r="F55">
        <f t="shared" si="1"/>
        <v>3</v>
      </c>
      <c r="G55">
        <f t="shared" si="2"/>
        <v>1</v>
      </c>
      <c r="H55" t="str">
        <f t="shared" si="3"/>
        <v>2-3-1</v>
      </c>
      <c r="I55">
        <f t="shared" si="4"/>
        <v>6</v>
      </c>
    </row>
    <row r="56" spans="1:9" x14ac:dyDescent="0.3">
      <c r="A56" t="s">
        <v>561</v>
      </c>
      <c r="B56">
        <v>350</v>
      </c>
      <c r="C56">
        <v>1</v>
      </c>
      <c r="D56">
        <v>5007.24</v>
      </c>
      <c r="E56">
        <f t="shared" si="0"/>
        <v>1</v>
      </c>
      <c r="F56">
        <f t="shared" si="1"/>
        <v>1</v>
      </c>
      <c r="G56">
        <f t="shared" si="2"/>
        <v>2</v>
      </c>
      <c r="H56" t="str">
        <f t="shared" si="3"/>
        <v>1-1-2</v>
      </c>
      <c r="I56">
        <f t="shared" si="4"/>
        <v>4</v>
      </c>
    </row>
    <row r="57" spans="1:9" x14ac:dyDescent="0.3">
      <c r="A57" t="s">
        <v>388</v>
      </c>
      <c r="B57">
        <v>196</v>
      </c>
      <c r="C57">
        <v>4</v>
      </c>
      <c r="D57">
        <v>11390.22</v>
      </c>
      <c r="E57">
        <f t="shared" si="0"/>
        <v>2</v>
      </c>
      <c r="F57">
        <f t="shared" si="1"/>
        <v>2</v>
      </c>
      <c r="G57">
        <f t="shared" si="2"/>
        <v>2</v>
      </c>
      <c r="H57" t="str">
        <f t="shared" si="3"/>
        <v>2-2-2</v>
      </c>
      <c r="I57">
        <f t="shared" si="4"/>
        <v>6</v>
      </c>
    </row>
    <row r="58" spans="1:9" x14ac:dyDescent="0.3">
      <c r="A58" t="s">
        <v>592</v>
      </c>
      <c r="B58">
        <v>7</v>
      </c>
      <c r="C58">
        <v>12</v>
      </c>
      <c r="D58">
        <v>13434.72</v>
      </c>
      <c r="E58">
        <f t="shared" si="0"/>
        <v>3</v>
      </c>
      <c r="F58">
        <f t="shared" si="1"/>
        <v>3</v>
      </c>
      <c r="G58">
        <f t="shared" si="2"/>
        <v>3</v>
      </c>
      <c r="H58" t="str">
        <f t="shared" si="3"/>
        <v>3-3-3</v>
      </c>
      <c r="I58">
        <f t="shared" si="4"/>
        <v>9</v>
      </c>
    </row>
    <row r="59" spans="1:9" x14ac:dyDescent="0.3">
      <c r="A59" t="s">
        <v>115</v>
      </c>
      <c r="B59">
        <v>413</v>
      </c>
      <c r="C59">
        <v>1</v>
      </c>
      <c r="D59">
        <v>6179.16</v>
      </c>
      <c r="E59">
        <f t="shared" si="0"/>
        <v>1</v>
      </c>
      <c r="F59">
        <f t="shared" si="1"/>
        <v>1</v>
      </c>
      <c r="G59">
        <f t="shared" si="2"/>
        <v>2</v>
      </c>
      <c r="H59" t="str">
        <f t="shared" si="3"/>
        <v>1-1-2</v>
      </c>
      <c r="I59">
        <f t="shared" si="4"/>
        <v>4</v>
      </c>
    </row>
    <row r="60" spans="1:9" x14ac:dyDescent="0.3">
      <c r="A60" t="s">
        <v>466</v>
      </c>
      <c r="B60">
        <v>0</v>
      </c>
      <c r="C60">
        <v>4</v>
      </c>
      <c r="D60">
        <v>2815.62</v>
      </c>
      <c r="E60">
        <f t="shared" si="0"/>
        <v>3</v>
      </c>
      <c r="F60">
        <f t="shared" si="1"/>
        <v>2</v>
      </c>
      <c r="G60">
        <f t="shared" si="2"/>
        <v>1</v>
      </c>
      <c r="H60" t="str">
        <f t="shared" si="3"/>
        <v>3-2-1</v>
      </c>
      <c r="I60">
        <f t="shared" si="4"/>
        <v>6</v>
      </c>
    </row>
    <row r="61" spans="1:9" x14ac:dyDescent="0.3">
      <c r="A61" t="s">
        <v>21</v>
      </c>
      <c r="B61">
        <v>504</v>
      </c>
      <c r="C61">
        <v>1</v>
      </c>
      <c r="D61">
        <v>342.24</v>
      </c>
      <c r="E61">
        <f t="shared" si="0"/>
        <v>1</v>
      </c>
      <c r="F61">
        <f t="shared" si="1"/>
        <v>1</v>
      </c>
      <c r="G61">
        <f t="shared" si="2"/>
        <v>1</v>
      </c>
      <c r="H61" t="str">
        <f t="shared" si="3"/>
        <v>1-1-1</v>
      </c>
      <c r="I61">
        <f t="shared" si="4"/>
        <v>3</v>
      </c>
    </row>
    <row r="62" spans="1:9" x14ac:dyDescent="0.3">
      <c r="A62" t="s">
        <v>389</v>
      </c>
      <c r="B62">
        <v>588</v>
      </c>
      <c r="C62">
        <v>1</v>
      </c>
      <c r="D62">
        <v>843.66</v>
      </c>
      <c r="E62">
        <f t="shared" si="0"/>
        <v>1</v>
      </c>
      <c r="F62">
        <f t="shared" si="1"/>
        <v>1</v>
      </c>
      <c r="G62">
        <f t="shared" si="2"/>
        <v>1</v>
      </c>
      <c r="H62" t="str">
        <f t="shared" si="3"/>
        <v>1-1-1</v>
      </c>
      <c r="I62">
        <f t="shared" si="4"/>
        <v>3</v>
      </c>
    </row>
    <row r="63" spans="1:9" x14ac:dyDescent="0.3">
      <c r="A63" t="s">
        <v>240</v>
      </c>
      <c r="B63">
        <v>49</v>
      </c>
      <c r="C63">
        <v>7</v>
      </c>
      <c r="D63">
        <v>15015.54</v>
      </c>
      <c r="E63">
        <f t="shared" si="0"/>
        <v>2</v>
      </c>
      <c r="F63">
        <f t="shared" si="1"/>
        <v>2</v>
      </c>
      <c r="G63">
        <f t="shared" si="2"/>
        <v>3</v>
      </c>
      <c r="H63" t="str">
        <f t="shared" si="3"/>
        <v>2-2-3</v>
      </c>
      <c r="I63">
        <f t="shared" si="4"/>
        <v>7</v>
      </c>
    </row>
    <row r="64" spans="1:9" x14ac:dyDescent="0.3">
      <c r="A64" t="s">
        <v>132</v>
      </c>
      <c r="B64">
        <v>35</v>
      </c>
      <c r="C64">
        <v>43</v>
      </c>
      <c r="D64">
        <v>41702.639999999985</v>
      </c>
      <c r="E64">
        <f t="shared" si="0"/>
        <v>3</v>
      </c>
      <c r="F64">
        <f t="shared" si="1"/>
        <v>3</v>
      </c>
      <c r="G64">
        <f t="shared" si="2"/>
        <v>3</v>
      </c>
      <c r="H64" t="str">
        <f t="shared" si="3"/>
        <v>3-3-3</v>
      </c>
      <c r="I64">
        <f t="shared" si="4"/>
        <v>9</v>
      </c>
    </row>
    <row r="65" spans="1:9" x14ac:dyDescent="0.3">
      <c r="A65" t="s">
        <v>351</v>
      </c>
      <c r="B65">
        <v>21</v>
      </c>
      <c r="C65">
        <v>26</v>
      </c>
      <c r="D65">
        <v>114471.06000000003</v>
      </c>
      <c r="E65">
        <f t="shared" si="0"/>
        <v>3</v>
      </c>
      <c r="F65">
        <f t="shared" si="1"/>
        <v>3</v>
      </c>
      <c r="G65">
        <f t="shared" si="2"/>
        <v>3</v>
      </c>
      <c r="H65" t="str">
        <f t="shared" si="3"/>
        <v>3-3-3</v>
      </c>
      <c r="I65">
        <f t="shared" si="4"/>
        <v>9</v>
      </c>
    </row>
    <row r="66" spans="1:9" x14ac:dyDescent="0.3">
      <c r="A66" t="s">
        <v>301</v>
      </c>
      <c r="B66">
        <v>105</v>
      </c>
      <c r="C66">
        <v>5</v>
      </c>
      <c r="D66">
        <v>8619.36</v>
      </c>
      <c r="E66">
        <f t="shared" si="0"/>
        <v>2</v>
      </c>
      <c r="F66">
        <f t="shared" si="1"/>
        <v>2</v>
      </c>
      <c r="G66">
        <f t="shared" si="2"/>
        <v>2</v>
      </c>
      <c r="H66" t="str">
        <f t="shared" si="3"/>
        <v>2-2-2</v>
      </c>
      <c r="I66">
        <f t="shared" si="4"/>
        <v>6</v>
      </c>
    </row>
    <row r="67" spans="1:9" x14ac:dyDescent="0.3">
      <c r="A67" t="s">
        <v>390</v>
      </c>
      <c r="B67">
        <v>476</v>
      </c>
      <c r="C67">
        <v>3</v>
      </c>
      <c r="D67">
        <v>10699.26</v>
      </c>
      <c r="E67">
        <f t="shared" ref="E67:E130" si="5">IF(B67&lt;49,3,IF(B67&gt;266,1,2))</f>
        <v>1</v>
      </c>
      <c r="F67">
        <f t="shared" ref="F67:F130" si="6">IF(C67&lt;=2,1,IF(C67&gt;7,3,2))</f>
        <v>2</v>
      </c>
      <c r="G67">
        <f t="shared" ref="G67:G130" si="7">IF(D67&lt;3026,1,IF(D67&gt;12858.61,3,2))</f>
        <v>2</v>
      </c>
      <c r="H67" t="str">
        <f t="shared" ref="H67:H130" si="8">CONCATENATE(E67,"-",F67,"-",G67)</f>
        <v>1-2-2</v>
      </c>
      <c r="I67">
        <f t="shared" ref="I67:I130" si="9">E67+F67+G67</f>
        <v>5</v>
      </c>
    </row>
    <row r="68" spans="1:9" x14ac:dyDescent="0.3">
      <c r="A68" t="s">
        <v>302</v>
      </c>
      <c r="B68">
        <v>140</v>
      </c>
      <c r="C68">
        <v>9</v>
      </c>
      <c r="D68">
        <v>22279.98</v>
      </c>
      <c r="E68">
        <f t="shared" si="5"/>
        <v>2</v>
      </c>
      <c r="F68">
        <f t="shared" si="6"/>
        <v>3</v>
      </c>
      <c r="G68">
        <f t="shared" si="7"/>
        <v>3</v>
      </c>
      <c r="H68" t="str">
        <f t="shared" si="8"/>
        <v>2-3-3</v>
      </c>
      <c r="I68">
        <f t="shared" si="9"/>
        <v>8</v>
      </c>
    </row>
    <row r="69" spans="1:9" x14ac:dyDescent="0.3">
      <c r="A69" t="s">
        <v>711</v>
      </c>
      <c r="B69">
        <v>49</v>
      </c>
      <c r="C69">
        <v>1</v>
      </c>
      <c r="D69">
        <v>391.14</v>
      </c>
      <c r="E69">
        <f t="shared" si="5"/>
        <v>2</v>
      </c>
      <c r="F69">
        <f t="shared" si="6"/>
        <v>1</v>
      </c>
      <c r="G69">
        <f t="shared" si="7"/>
        <v>1</v>
      </c>
      <c r="H69" t="str">
        <f t="shared" si="8"/>
        <v>2-1-1</v>
      </c>
      <c r="I69">
        <f t="shared" si="9"/>
        <v>4</v>
      </c>
    </row>
    <row r="70" spans="1:9" x14ac:dyDescent="0.3">
      <c r="A70" t="s">
        <v>669</v>
      </c>
      <c r="B70">
        <v>217</v>
      </c>
      <c r="C70">
        <v>1</v>
      </c>
      <c r="D70">
        <v>6748.02</v>
      </c>
      <c r="E70">
        <f t="shared" si="5"/>
        <v>2</v>
      </c>
      <c r="F70">
        <f t="shared" si="6"/>
        <v>1</v>
      </c>
      <c r="G70">
        <f t="shared" si="7"/>
        <v>2</v>
      </c>
      <c r="H70" t="str">
        <f t="shared" si="8"/>
        <v>2-1-2</v>
      </c>
      <c r="I70">
        <f t="shared" si="9"/>
        <v>5</v>
      </c>
    </row>
    <row r="71" spans="1:9" x14ac:dyDescent="0.3">
      <c r="A71" t="s">
        <v>502</v>
      </c>
      <c r="B71">
        <v>301</v>
      </c>
      <c r="C71">
        <v>2</v>
      </c>
      <c r="D71">
        <v>7292.5199999999995</v>
      </c>
      <c r="E71">
        <f t="shared" si="5"/>
        <v>1</v>
      </c>
      <c r="F71">
        <f t="shared" si="6"/>
        <v>1</v>
      </c>
      <c r="G71">
        <f t="shared" si="7"/>
        <v>2</v>
      </c>
      <c r="H71" t="str">
        <f t="shared" si="8"/>
        <v>1-1-2</v>
      </c>
      <c r="I71">
        <f t="shared" si="9"/>
        <v>4</v>
      </c>
    </row>
    <row r="72" spans="1:9" x14ac:dyDescent="0.3">
      <c r="A72" t="s">
        <v>418</v>
      </c>
      <c r="B72">
        <v>14</v>
      </c>
      <c r="C72">
        <v>10</v>
      </c>
      <c r="D72">
        <v>13894.740000000002</v>
      </c>
      <c r="E72">
        <f t="shared" si="5"/>
        <v>3</v>
      </c>
      <c r="F72">
        <f t="shared" si="6"/>
        <v>3</v>
      </c>
      <c r="G72">
        <f t="shared" si="7"/>
        <v>3</v>
      </c>
      <c r="H72" t="str">
        <f t="shared" si="8"/>
        <v>3-3-3</v>
      </c>
      <c r="I72">
        <f t="shared" si="9"/>
        <v>9</v>
      </c>
    </row>
    <row r="73" spans="1:9" x14ac:dyDescent="0.3">
      <c r="A73" t="s">
        <v>574</v>
      </c>
      <c r="B73">
        <v>462</v>
      </c>
      <c r="C73">
        <v>1</v>
      </c>
      <c r="D73">
        <v>1881.6</v>
      </c>
      <c r="E73">
        <f t="shared" si="5"/>
        <v>1</v>
      </c>
      <c r="F73">
        <f t="shared" si="6"/>
        <v>1</v>
      </c>
      <c r="G73">
        <f t="shared" si="7"/>
        <v>1</v>
      </c>
      <c r="H73" t="str">
        <f t="shared" si="8"/>
        <v>1-1-1</v>
      </c>
      <c r="I73">
        <f t="shared" si="9"/>
        <v>3</v>
      </c>
    </row>
    <row r="74" spans="1:9" x14ac:dyDescent="0.3">
      <c r="A74" t="s">
        <v>93</v>
      </c>
      <c r="B74">
        <v>21</v>
      </c>
      <c r="C74">
        <v>4</v>
      </c>
      <c r="D74">
        <v>5080.08</v>
      </c>
      <c r="E74">
        <f t="shared" si="5"/>
        <v>3</v>
      </c>
      <c r="F74">
        <f t="shared" si="6"/>
        <v>2</v>
      </c>
      <c r="G74">
        <f t="shared" si="7"/>
        <v>2</v>
      </c>
      <c r="H74" t="str">
        <f t="shared" si="8"/>
        <v>3-2-2</v>
      </c>
      <c r="I74">
        <f t="shared" si="9"/>
        <v>7</v>
      </c>
    </row>
    <row r="75" spans="1:9" x14ac:dyDescent="0.3">
      <c r="A75" t="s">
        <v>486</v>
      </c>
      <c r="B75">
        <v>224</v>
      </c>
      <c r="C75">
        <v>2</v>
      </c>
      <c r="D75">
        <v>672.12</v>
      </c>
      <c r="E75">
        <f t="shared" si="5"/>
        <v>2</v>
      </c>
      <c r="F75">
        <f t="shared" si="6"/>
        <v>1</v>
      </c>
      <c r="G75">
        <f t="shared" si="7"/>
        <v>1</v>
      </c>
      <c r="H75" t="str">
        <f t="shared" si="8"/>
        <v>2-1-1</v>
      </c>
      <c r="I75">
        <f t="shared" si="9"/>
        <v>4</v>
      </c>
    </row>
    <row r="76" spans="1:9" x14ac:dyDescent="0.3">
      <c r="A76" t="s">
        <v>87</v>
      </c>
      <c r="B76">
        <v>518</v>
      </c>
      <c r="C76">
        <v>1</v>
      </c>
      <c r="D76">
        <v>664.26</v>
      </c>
      <c r="E76">
        <f t="shared" si="5"/>
        <v>1</v>
      </c>
      <c r="F76">
        <f t="shared" si="6"/>
        <v>1</v>
      </c>
      <c r="G76">
        <f t="shared" si="7"/>
        <v>1</v>
      </c>
      <c r="H76" t="str">
        <f t="shared" si="8"/>
        <v>1-1-1</v>
      </c>
      <c r="I76">
        <f t="shared" si="9"/>
        <v>3</v>
      </c>
    </row>
    <row r="77" spans="1:9" x14ac:dyDescent="0.3">
      <c r="A77" t="s">
        <v>587</v>
      </c>
      <c r="B77">
        <v>427</v>
      </c>
      <c r="C77">
        <v>1</v>
      </c>
      <c r="D77">
        <v>194.1</v>
      </c>
      <c r="E77">
        <f t="shared" si="5"/>
        <v>1</v>
      </c>
      <c r="F77">
        <f t="shared" si="6"/>
        <v>1</v>
      </c>
      <c r="G77">
        <f t="shared" si="7"/>
        <v>1</v>
      </c>
      <c r="H77" t="str">
        <f t="shared" si="8"/>
        <v>1-1-1</v>
      </c>
      <c r="I77">
        <f t="shared" si="9"/>
        <v>3</v>
      </c>
    </row>
    <row r="78" spans="1:9" x14ac:dyDescent="0.3">
      <c r="A78" t="s">
        <v>580</v>
      </c>
      <c r="B78">
        <v>665</v>
      </c>
      <c r="C78">
        <v>1</v>
      </c>
      <c r="D78">
        <v>264</v>
      </c>
      <c r="E78">
        <f t="shared" si="5"/>
        <v>1</v>
      </c>
      <c r="F78">
        <f t="shared" si="6"/>
        <v>1</v>
      </c>
      <c r="G78">
        <f t="shared" si="7"/>
        <v>1</v>
      </c>
      <c r="H78" t="str">
        <f t="shared" si="8"/>
        <v>1-1-1</v>
      </c>
      <c r="I78">
        <f t="shared" si="9"/>
        <v>3</v>
      </c>
    </row>
    <row r="79" spans="1:9" x14ac:dyDescent="0.3">
      <c r="A79" t="s">
        <v>285</v>
      </c>
      <c r="B79">
        <v>70</v>
      </c>
      <c r="C79">
        <v>4</v>
      </c>
      <c r="D79">
        <v>992.82</v>
      </c>
      <c r="E79">
        <f t="shared" si="5"/>
        <v>2</v>
      </c>
      <c r="F79">
        <f t="shared" si="6"/>
        <v>2</v>
      </c>
      <c r="G79">
        <f t="shared" si="7"/>
        <v>1</v>
      </c>
      <c r="H79" t="str">
        <f t="shared" si="8"/>
        <v>2-2-1</v>
      </c>
      <c r="I79">
        <f t="shared" si="9"/>
        <v>5</v>
      </c>
    </row>
    <row r="80" spans="1:9" x14ac:dyDescent="0.3">
      <c r="A80" t="s">
        <v>17</v>
      </c>
      <c r="B80">
        <v>350</v>
      </c>
      <c r="C80">
        <v>2</v>
      </c>
      <c r="D80">
        <v>463.98</v>
      </c>
      <c r="E80">
        <f t="shared" si="5"/>
        <v>1</v>
      </c>
      <c r="F80">
        <f t="shared" si="6"/>
        <v>1</v>
      </c>
      <c r="G80">
        <f t="shared" si="7"/>
        <v>1</v>
      </c>
      <c r="H80" t="str">
        <f t="shared" si="8"/>
        <v>1-1-1</v>
      </c>
      <c r="I80">
        <f t="shared" si="9"/>
        <v>3</v>
      </c>
    </row>
    <row r="81" spans="1:9" x14ac:dyDescent="0.3">
      <c r="A81" t="s">
        <v>334</v>
      </c>
      <c r="B81">
        <v>658</v>
      </c>
      <c r="C81">
        <v>1</v>
      </c>
      <c r="D81">
        <v>282.54000000000002</v>
      </c>
      <c r="E81">
        <f t="shared" si="5"/>
        <v>1</v>
      </c>
      <c r="F81">
        <f t="shared" si="6"/>
        <v>1</v>
      </c>
      <c r="G81">
        <f t="shared" si="7"/>
        <v>1</v>
      </c>
      <c r="H81" t="str">
        <f t="shared" si="8"/>
        <v>1-1-1</v>
      </c>
      <c r="I81">
        <f t="shared" si="9"/>
        <v>3</v>
      </c>
    </row>
    <row r="82" spans="1:9" x14ac:dyDescent="0.3">
      <c r="A82" t="s">
        <v>64</v>
      </c>
      <c r="B82">
        <v>665</v>
      </c>
      <c r="C82">
        <v>1</v>
      </c>
      <c r="D82">
        <v>679.8</v>
      </c>
      <c r="E82">
        <f t="shared" si="5"/>
        <v>1</v>
      </c>
      <c r="F82">
        <f t="shared" si="6"/>
        <v>1</v>
      </c>
      <c r="G82">
        <f t="shared" si="7"/>
        <v>1</v>
      </c>
      <c r="H82" t="str">
        <f t="shared" si="8"/>
        <v>1-1-1</v>
      </c>
      <c r="I82">
        <f t="shared" si="9"/>
        <v>3</v>
      </c>
    </row>
    <row r="83" spans="1:9" x14ac:dyDescent="0.3">
      <c r="A83" t="s">
        <v>286</v>
      </c>
      <c r="B83">
        <v>679</v>
      </c>
      <c r="C83">
        <v>1</v>
      </c>
      <c r="D83">
        <v>257.88</v>
      </c>
      <c r="E83">
        <f t="shared" si="5"/>
        <v>1</v>
      </c>
      <c r="F83">
        <f t="shared" si="6"/>
        <v>1</v>
      </c>
      <c r="G83">
        <f t="shared" si="7"/>
        <v>1</v>
      </c>
      <c r="H83" t="str">
        <f t="shared" si="8"/>
        <v>1-1-1</v>
      </c>
      <c r="I83">
        <f t="shared" si="9"/>
        <v>3</v>
      </c>
    </row>
    <row r="84" spans="1:9" x14ac:dyDescent="0.3">
      <c r="A84" t="s">
        <v>558</v>
      </c>
      <c r="B84">
        <v>364</v>
      </c>
      <c r="C84">
        <v>1</v>
      </c>
      <c r="D84">
        <v>397.38</v>
      </c>
      <c r="E84">
        <f t="shared" si="5"/>
        <v>1</v>
      </c>
      <c r="F84">
        <f t="shared" si="6"/>
        <v>1</v>
      </c>
      <c r="G84">
        <f t="shared" si="7"/>
        <v>1</v>
      </c>
      <c r="H84" t="str">
        <f t="shared" si="8"/>
        <v>1-1-1</v>
      </c>
      <c r="I84">
        <f t="shared" si="9"/>
        <v>3</v>
      </c>
    </row>
    <row r="85" spans="1:9" x14ac:dyDescent="0.3">
      <c r="A85" t="s">
        <v>528</v>
      </c>
      <c r="B85">
        <v>56</v>
      </c>
      <c r="C85">
        <v>4</v>
      </c>
      <c r="D85">
        <v>5770.26</v>
      </c>
      <c r="E85">
        <f t="shared" si="5"/>
        <v>2</v>
      </c>
      <c r="F85">
        <f t="shared" si="6"/>
        <v>2</v>
      </c>
      <c r="G85">
        <f t="shared" si="7"/>
        <v>2</v>
      </c>
      <c r="H85" t="str">
        <f t="shared" si="8"/>
        <v>2-2-2</v>
      </c>
      <c r="I85">
        <f t="shared" si="9"/>
        <v>6</v>
      </c>
    </row>
    <row r="86" spans="1:9" x14ac:dyDescent="0.3">
      <c r="A86" t="s">
        <v>441</v>
      </c>
      <c r="B86">
        <v>525</v>
      </c>
      <c r="C86">
        <v>1</v>
      </c>
      <c r="D86">
        <v>661.38</v>
      </c>
      <c r="E86">
        <f t="shared" si="5"/>
        <v>1</v>
      </c>
      <c r="F86">
        <f t="shared" si="6"/>
        <v>1</v>
      </c>
      <c r="G86">
        <f t="shared" si="7"/>
        <v>1</v>
      </c>
      <c r="H86" t="str">
        <f t="shared" si="8"/>
        <v>1-1-1</v>
      </c>
      <c r="I86">
        <f t="shared" si="9"/>
        <v>3</v>
      </c>
    </row>
    <row r="87" spans="1:9" x14ac:dyDescent="0.3">
      <c r="A87" t="s">
        <v>241</v>
      </c>
      <c r="B87">
        <v>168</v>
      </c>
      <c r="C87">
        <v>20</v>
      </c>
      <c r="D87">
        <v>40103.880000000005</v>
      </c>
      <c r="E87">
        <f t="shared" si="5"/>
        <v>2</v>
      </c>
      <c r="F87">
        <f t="shared" si="6"/>
        <v>3</v>
      </c>
      <c r="G87">
        <f t="shared" si="7"/>
        <v>3</v>
      </c>
      <c r="H87" t="str">
        <f t="shared" si="8"/>
        <v>2-3-3</v>
      </c>
      <c r="I87">
        <f t="shared" si="9"/>
        <v>8</v>
      </c>
    </row>
    <row r="88" spans="1:9" x14ac:dyDescent="0.3">
      <c r="A88" t="s">
        <v>610</v>
      </c>
      <c r="B88">
        <v>7</v>
      </c>
      <c r="C88">
        <v>2</v>
      </c>
      <c r="D88">
        <v>4127.6400000000003</v>
      </c>
      <c r="E88">
        <f t="shared" si="5"/>
        <v>3</v>
      </c>
      <c r="F88">
        <f t="shared" si="6"/>
        <v>1</v>
      </c>
      <c r="G88">
        <f t="shared" si="7"/>
        <v>2</v>
      </c>
      <c r="H88" t="str">
        <f t="shared" si="8"/>
        <v>3-1-2</v>
      </c>
      <c r="I88">
        <f t="shared" si="9"/>
        <v>6</v>
      </c>
    </row>
    <row r="89" spans="1:9" x14ac:dyDescent="0.3">
      <c r="A89" t="s">
        <v>655</v>
      </c>
      <c r="B89">
        <v>238</v>
      </c>
      <c r="C89">
        <v>1</v>
      </c>
      <c r="D89">
        <v>612.66</v>
      </c>
      <c r="E89">
        <f t="shared" si="5"/>
        <v>2</v>
      </c>
      <c r="F89">
        <f t="shared" si="6"/>
        <v>1</v>
      </c>
      <c r="G89">
        <f t="shared" si="7"/>
        <v>1</v>
      </c>
      <c r="H89" t="str">
        <f t="shared" si="8"/>
        <v>2-1-1</v>
      </c>
      <c r="I89">
        <f t="shared" si="9"/>
        <v>4</v>
      </c>
    </row>
    <row r="90" spans="1:9" x14ac:dyDescent="0.3">
      <c r="A90" t="s">
        <v>391</v>
      </c>
      <c r="B90">
        <v>63</v>
      </c>
      <c r="C90">
        <v>8</v>
      </c>
      <c r="D90">
        <v>13646.939999999999</v>
      </c>
      <c r="E90">
        <f t="shared" si="5"/>
        <v>2</v>
      </c>
      <c r="F90">
        <f t="shared" si="6"/>
        <v>3</v>
      </c>
      <c r="G90">
        <f t="shared" si="7"/>
        <v>3</v>
      </c>
      <c r="H90" t="str">
        <f t="shared" si="8"/>
        <v>2-3-3</v>
      </c>
      <c r="I90">
        <f t="shared" si="9"/>
        <v>8</v>
      </c>
    </row>
    <row r="91" spans="1:9" x14ac:dyDescent="0.3">
      <c r="A91" t="s">
        <v>116</v>
      </c>
      <c r="B91">
        <v>343</v>
      </c>
      <c r="C91">
        <v>4</v>
      </c>
      <c r="D91">
        <v>13032.720000000001</v>
      </c>
      <c r="E91">
        <f t="shared" si="5"/>
        <v>1</v>
      </c>
      <c r="F91">
        <f t="shared" si="6"/>
        <v>2</v>
      </c>
      <c r="G91">
        <f t="shared" si="7"/>
        <v>3</v>
      </c>
      <c r="H91" t="str">
        <f t="shared" si="8"/>
        <v>1-2-3</v>
      </c>
      <c r="I91">
        <f t="shared" si="9"/>
        <v>6</v>
      </c>
    </row>
    <row r="92" spans="1:9" x14ac:dyDescent="0.3">
      <c r="A92" t="s">
        <v>117</v>
      </c>
      <c r="B92">
        <v>21</v>
      </c>
      <c r="C92">
        <v>24</v>
      </c>
      <c r="D92">
        <v>79091.039999999979</v>
      </c>
      <c r="E92">
        <f t="shared" si="5"/>
        <v>3</v>
      </c>
      <c r="F92">
        <f t="shared" si="6"/>
        <v>3</v>
      </c>
      <c r="G92">
        <f t="shared" si="7"/>
        <v>3</v>
      </c>
      <c r="H92" t="str">
        <f t="shared" si="8"/>
        <v>3-3-3</v>
      </c>
      <c r="I92">
        <f t="shared" si="9"/>
        <v>9</v>
      </c>
    </row>
    <row r="93" spans="1:9" x14ac:dyDescent="0.3">
      <c r="A93" t="s">
        <v>242</v>
      </c>
      <c r="B93">
        <v>7</v>
      </c>
      <c r="C93">
        <v>45</v>
      </c>
      <c r="D93">
        <v>67743.600000000006</v>
      </c>
      <c r="E93">
        <f t="shared" si="5"/>
        <v>3</v>
      </c>
      <c r="F93">
        <f t="shared" si="6"/>
        <v>3</v>
      </c>
      <c r="G93">
        <f t="shared" si="7"/>
        <v>3</v>
      </c>
      <c r="H93" t="str">
        <f t="shared" si="8"/>
        <v>3-3-3</v>
      </c>
      <c r="I93">
        <f t="shared" si="9"/>
        <v>9</v>
      </c>
    </row>
    <row r="94" spans="1:9" x14ac:dyDescent="0.3">
      <c r="A94" t="s">
        <v>69</v>
      </c>
      <c r="B94">
        <v>217</v>
      </c>
      <c r="C94">
        <v>5</v>
      </c>
      <c r="D94">
        <v>9804.84</v>
      </c>
      <c r="E94">
        <f t="shared" si="5"/>
        <v>2</v>
      </c>
      <c r="F94">
        <f t="shared" si="6"/>
        <v>2</v>
      </c>
      <c r="G94">
        <f t="shared" si="7"/>
        <v>2</v>
      </c>
      <c r="H94" t="str">
        <f t="shared" si="8"/>
        <v>2-2-2</v>
      </c>
      <c r="I94">
        <f t="shared" si="9"/>
        <v>6</v>
      </c>
    </row>
    <row r="95" spans="1:9" x14ac:dyDescent="0.3">
      <c r="A95" t="s">
        <v>58</v>
      </c>
      <c r="B95">
        <v>0</v>
      </c>
      <c r="C95">
        <v>188</v>
      </c>
      <c r="D95">
        <v>276921.54000000015</v>
      </c>
      <c r="E95">
        <f t="shared" si="5"/>
        <v>3</v>
      </c>
      <c r="F95">
        <f t="shared" si="6"/>
        <v>3</v>
      </c>
      <c r="G95">
        <f t="shared" si="7"/>
        <v>3</v>
      </c>
      <c r="H95" t="str">
        <f t="shared" si="8"/>
        <v>3-3-3</v>
      </c>
      <c r="I95">
        <f t="shared" si="9"/>
        <v>9</v>
      </c>
    </row>
    <row r="96" spans="1:9" x14ac:dyDescent="0.3">
      <c r="A96" t="s">
        <v>546</v>
      </c>
      <c r="B96">
        <v>371</v>
      </c>
      <c r="C96">
        <v>1</v>
      </c>
      <c r="D96">
        <v>1259.0999999999999</v>
      </c>
      <c r="E96">
        <f t="shared" si="5"/>
        <v>1</v>
      </c>
      <c r="F96">
        <f t="shared" si="6"/>
        <v>1</v>
      </c>
      <c r="G96">
        <f t="shared" si="7"/>
        <v>1</v>
      </c>
      <c r="H96" t="str">
        <f t="shared" si="8"/>
        <v>1-1-1</v>
      </c>
      <c r="I96">
        <f t="shared" si="9"/>
        <v>3</v>
      </c>
    </row>
    <row r="97" spans="1:9" x14ac:dyDescent="0.3">
      <c r="A97" t="s">
        <v>529</v>
      </c>
      <c r="B97">
        <v>413</v>
      </c>
      <c r="C97">
        <v>1</v>
      </c>
      <c r="D97">
        <v>6293.7</v>
      </c>
      <c r="E97">
        <f t="shared" si="5"/>
        <v>1</v>
      </c>
      <c r="F97">
        <f t="shared" si="6"/>
        <v>1</v>
      </c>
      <c r="G97">
        <f t="shared" si="7"/>
        <v>2</v>
      </c>
      <c r="H97" t="str">
        <f t="shared" si="8"/>
        <v>1-1-2</v>
      </c>
      <c r="I97">
        <f t="shared" si="9"/>
        <v>4</v>
      </c>
    </row>
    <row r="98" spans="1:9" x14ac:dyDescent="0.3">
      <c r="A98" t="s">
        <v>171</v>
      </c>
      <c r="B98">
        <v>343</v>
      </c>
      <c r="C98">
        <v>4</v>
      </c>
      <c r="D98">
        <v>4719</v>
      </c>
      <c r="E98">
        <f t="shared" si="5"/>
        <v>1</v>
      </c>
      <c r="F98">
        <f t="shared" si="6"/>
        <v>2</v>
      </c>
      <c r="G98">
        <f t="shared" si="7"/>
        <v>2</v>
      </c>
      <c r="H98" t="str">
        <f t="shared" si="8"/>
        <v>1-2-2</v>
      </c>
      <c r="I98">
        <f t="shared" si="9"/>
        <v>5</v>
      </c>
    </row>
    <row r="99" spans="1:9" x14ac:dyDescent="0.3">
      <c r="A99" t="s">
        <v>562</v>
      </c>
      <c r="B99">
        <v>357</v>
      </c>
      <c r="C99">
        <v>1</v>
      </c>
      <c r="D99">
        <v>5342.1</v>
      </c>
      <c r="E99">
        <f t="shared" si="5"/>
        <v>1</v>
      </c>
      <c r="F99">
        <f t="shared" si="6"/>
        <v>1</v>
      </c>
      <c r="G99">
        <f t="shared" si="7"/>
        <v>2</v>
      </c>
      <c r="H99" t="str">
        <f t="shared" si="8"/>
        <v>1-1-2</v>
      </c>
      <c r="I99">
        <f t="shared" si="9"/>
        <v>4</v>
      </c>
    </row>
    <row r="100" spans="1:9" x14ac:dyDescent="0.3">
      <c r="A100" t="s">
        <v>467</v>
      </c>
      <c r="B100">
        <v>21</v>
      </c>
      <c r="C100">
        <v>2</v>
      </c>
      <c r="D100">
        <v>5748.54</v>
      </c>
      <c r="E100">
        <f t="shared" si="5"/>
        <v>3</v>
      </c>
      <c r="F100">
        <f t="shared" si="6"/>
        <v>1</v>
      </c>
      <c r="G100">
        <f t="shared" si="7"/>
        <v>2</v>
      </c>
      <c r="H100" t="str">
        <f t="shared" si="8"/>
        <v>3-1-2</v>
      </c>
      <c r="I100">
        <f t="shared" si="9"/>
        <v>6</v>
      </c>
    </row>
    <row r="101" spans="1:9" x14ac:dyDescent="0.3">
      <c r="A101" t="s">
        <v>503</v>
      </c>
      <c r="B101">
        <v>21</v>
      </c>
      <c r="C101">
        <v>3</v>
      </c>
      <c r="D101">
        <v>4842.3599999999997</v>
      </c>
      <c r="E101">
        <f t="shared" si="5"/>
        <v>3</v>
      </c>
      <c r="F101">
        <f t="shared" si="6"/>
        <v>2</v>
      </c>
      <c r="G101">
        <f t="shared" si="7"/>
        <v>2</v>
      </c>
      <c r="H101" t="str">
        <f t="shared" si="8"/>
        <v>3-2-2</v>
      </c>
      <c r="I101">
        <f t="shared" si="9"/>
        <v>7</v>
      </c>
    </row>
    <row r="102" spans="1:9" x14ac:dyDescent="0.3">
      <c r="A102" t="s">
        <v>530</v>
      </c>
      <c r="B102">
        <v>7</v>
      </c>
      <c r="C102">
        <v>2</v>
      </c>
      <c r="D102">
        <v>1446.9</v>
      </c>
      <c r="E102">
        <f t="shared" si="5"/>
        <v>3</v>
      </c>
      <c r="F102">
        <f t="shared" si="6"/>
        <v>1</v>
      </c>
      <c r="G102">
        <f t="shared" si="7"/>
        <v>1</v>
      </c>
      <c r="H102" t="str">
        <f t="shared" si="8"/>
        <v>3-1-1</v>
      </c>
      <c r="I102">
        <f t="shared" si="9"/>
        <v>5</v>
      </c>
    </row>
    <row r="103" spans="1:9" x14ac:dyDescent="0.3">
      <c r="A103" t="s">
        <v>243</v>
      </c>
      <c r="B103">
        <v>210</v>
      </c>
      <c r="C103">
        <v>17</v>
      </c>
      <c r="D103">
        <v>19514.28</v>
      </c>
      <c r="E103">
        <f t="shared" si="5"/>
        <v>2</v>
      </c>
      <c r="F103">
        <f t="shared" si="6"/>
        <v>3</v>
      </c>
      <c r="G103">
        <f t="shared" si="7"/>
        <v>3</v>
      </c>
      <c r="H103" t="str">
        <f t="shared" si="8"/>
        <v>2-3-3</v>
      </c>
      <c r="I103">
        <f t="shared" si="9"/>
        <v>8</v>
      </c>
    </row>
    <row r="104" spans="1:9" x14ac:dyDescent="0.3">
      <c r="A104" t="s">
        <v>670</v>
      </c>
      <c r="B104">
        <v>217</v>
      </c>
      <c r="C104">
        <v>1</v>
      </c>
      <c r="D104">
        <v>5968.74</v>
      </c>
      <c r="E104">
        <f t="shared" si="5"/>
        <v>2</v>
      </c>
      <c r="F104">
        <f t="shared" si="6"/>
        <v>1</v>
      </c>
      <c r="G104">
        <f t="shared" si="7"/>
        <v>2</v>
      </c>
      <c r="H104" t="str">
        <f t="shared" si="8"/>
        <v>2-1-2</v>
      </c>
      <c r="I104">
        <f t="shared" si="9"/>
        <v>5</v>
      </c>
    </row>
    <row r="105" spans="1:9" x14ac:dyDescent="0.3">
      <c r="A105" t="s">
        <v>563</v>
      </c>
      <c r="B105">
        <v>70</v>
      </c>
      <c r="C105">
        <v>2</v>
      </c>
      <c r="D105">
        <v>4256.46</v>
      </c>
      <c r="E105">
        <f t="shared" si="5"/>
        <v>2</v>
      </c>
      <c r="F105">
        <f t="shared" si="6"/>
        <v>1</v>
      </c>
      <c r="G105">
        <f t="shared" si="7"/>
        <v>2</v>
      </c>
      <c r="H105" t="str">
        <f t="shared" si="8"/>
        <v>2-1-2</v>
      </c>
      <c r="I105">
        <f t="shared" si="9"/>
        <v>5</v>
      </c>
    </row>
    <row r="106" spans="1:9" x14ac:dyDescent="0.3">
      <c r="A106" t="s">
        <v>303</v>
      </c>
      <c r="B106">
        <v>14</v>
      </c>
      <c r="C106">
        <v>2</v>
      </c>
      <c r="D106">
        <v>4023.42</v>
      </c>
      <c r="E106">
        <f t="shared" si="5"/>
        <v>3</v>
      </c>
      <c r="F106">
        <f t="shared" si="6"/>
        <v>1</v>
      </c>
      <c r="G106">
        <f t="shared" si="7"/>
        <v>2</v>
      </c>
      <c r="H106" t="str">
        <f t="shared" si="8"/>
        <v>3-1-2</v>
      </c>
      <c r="I106">
        <f t="shared" si="9"/>
        <v>6</v>
      </c>
    </row>
    <row r="107" spans="1:9" x14ac:dyDescent="0.3">
      <c r="A107" t="s">
        <v>607</v>
      </c>
      <c r="B107">
        <v>126</v>
      </c>
      <c r="C107">
        <v>4</v>
      </c>
      <c r="D107">
        <v>1959.2399999999998</v>
      </c>
      <c r="E107">
        <f t="shared" si="5"/>
        <v>2</v>
      </c>
      <c r="F107">
        <f t="shared" si="6"/>
        <v>2</v>
      </c>
      <c r="G107">
        <f t="shared" si="7"/>
        <v>1</v>
      </c>
      <c r="H107" t="str">
        <f t="shared" si="8"/>
        <v>2-2-1</v>
      </c>
      <c r="I107">
        <f t="shared" si="9"/>
        <v>5</v>
      </c>
    </row>
    <row r="108" spans="1:9" x14ac:dyDescent="0.3">
      <c r="A108" t="s">
        <v>9</v>
      </c>
      <c r="B108">
        <v>21</v>
      </c>
      <c r="C108">
        <v>5</v>
      </c>
      <c r="D108">
        <v>4306.68</v>
      </c>
      <c r="E108">
        <f t="shared" si="5"/>
        <v>3</v>
      </c>
      <c r="F108">
        <f t="shared" si="6"/>
        <v>2</v>
      </c>
      <c r="G108">
        <f t="shared" si="7"/>
        <v>2</v>
      </c>
      <c r="H108" t="str">
        <f t="shared" si="8"/>
        <v>3-2-2</v>
      </c>
      <c r="I108">
        <f t="shared" si="9"/>
        <v>7</v>
      </c>
    </row>
    <row r="109" spans="1:9" x14ac:dyDescent="0.3">
      <c r="A109" t="s">
        <v>589</v>
      </c>
      <c r="B109">
        <v>252</v>
      </c>
      <c r="C109">
        <v>22</v>
      </c>
      <c r="D109">
        <v>9393.4800000000014</v>
      </c>
      <c r="E109">
        <f t="shared" si="5"/>
        <v>2</v>
      </c>
      <c r="F109">
        <f t="shared" si="6"/>
        <v>3</v>
      </c>
      <c r="G109">
        <f t="shared" si="7"/>
        <v>2</v>
      </c>
      <c r="H109" t="str">
        <f t="shared" si="8"/>
        <v>2-3-2</v>
      </c>
      <c r="I109">
        <f t="shared" si="9"/>
        <v>7</v>
      </c>
    </row>
    <row r="110" spans="1:9" x14ac:dyDescent="0.3">
      <c r="A110" t="s">
        <v>244</v>
      </c>
      <c r="B110">
        <v>0</v>
      </c>
      <c r="C110">
        <v>40</v>
      </c>
      <c r="D110">
        <v>51831.360000000001</v>
      </c>
      <c r="E110">
        <f t="shared" si="5"/>
        <v>3</v>
      </c>
      <c r="F110">
        <f t="shared" si="6"/>
        <v>3</v>
      </c>
      <c r="G110">
        <f t="shared" si="7"/>
        <v>3</v>
      </c>
      <c r="H110" t="str">
        <f t="shared" si="8"/>
        <v>3-3-3</v>
      </c>
      <c r="I110">
        <f t="shared" si="9"/>
        <v>9</v>
      </c>
    </row>
    <row r="111" spans="1:9" x14ac:dyDescent="0.3">
      <c r="A111" t="s">
        <v>419</v>
      </c>
      <c r="B111">
        <v>560</v>
      </c>
      <c r="C111">
        <v>1</v>
      </c>
      <c r="D111">
        <v>1335.36</v>
      </c>
      <c r="E111">
        <f t="shared" si="5"/>
        <v>1</v>
      </c>
      <c r="F111">
        <f t="shared" si="6"/>
        <v>1</v>
      </c>
      <c r="G111">
        <f t="shared" si="7"/>
        <v>1</v>
      </c>
      <c r="H111" t="str">
        <f t="shared" si="8"/>
        <v>1-1-1</v>
      </c>
      <c r="I111">
        <f t="shared" si="9"/>
        <v>3</v>
      </c>
    </row>
    <row r="112" spans="1:9" x14ac:dyDescent="0.3">
      <c r="A112" t="s">
        <v>392</v>
      </c>
      <c r="B112">
        <v>315</v>
      </c>
      <c r="C112">
        <v>7</v>
      </c>
      <c r="D112">
        <v>14356.68</v>
      </c>
      <c r="E112">
        <f t="shared" si="5"/>
        <v>1</v>
      </c>
      <c r="F112">
        <f t="shared" si="6"/>
        <v>2</v>
      </c>
      <c r="G112">
        <f t="shared" si="7"/>
        <v>3</v>
      </c>
      <c r="H112" t="str">
        <f t="shared" si="8"/>
        <v>1-2-3</v>
      </c>
      <c r="I112">
        <f t="shared" si="9"/>
        <v>6</v>
      </c>
    </row>
    <row r="113" spans="1:9" x14ac:dyDescent="0.3">
      <c r="A113" t="s">
        <v>504</v>
      </c>
      <c r="B113">
        <v>441</v>
      </c>
      <c r="C113">
        <v>1</v>
      </c>
      <c r="D113">
        <v>7515.3</v>
      </c>
      <c r="E113">
        <f t="shared" si="5"/>
        <v>1</v>
      </c>
      <c r="F113">
        <f t="shared" si="6"/>
        <v>1</v>
      </c>
      <c r="G113">
        <f t="shared" si="7"/>
        <v>2</v>
      </c>
      <c r="H113" t="str">
        <f t="shared" si="8"/>
        <v>1-1-2</v>
      </c>
      <c r="I113">
        <f t="shared" si="9"/>
        <v>4</v>
      </c>
    </row>
    <row r="114" spans="1:9" x14ac:dyDescent="0.3">
      <c r="A114" t="s">
        <v>685</v>
      </c>
      <c r="B114">
        <v>161</v>
      </c>
      <c r="C114">
        <v>1</v>
      </c>
      <c r="D114">
        <v>9736.02</v>
      </c>
      <c r="E114">
        <f t="shared" si="5"/>
        <v>2</v>
      </c>
      <c r="F114">
        <f t="shared" si="6"/>
        <v>1</v>
      </c>
      <c r="G114">
        <f t="shared" si="7"/>
        <v>2</v>
      </c>
      <c r="H114" t="str">
        <f t="shared" si="8"/>
        <v>2-1-2</v>
      </c>
      <c r="I114">
        <f t="shared" si="9"/>
        <v>5</v>
      </c>
    </row>
    <row r="115" spans="1:9" x14ac:dyDescent="0.3">
      <c r="A115" t="s">
        <v>245</v>
      </c>
      <c r="B115">
        <v>350</v>
      </c>
      <c r="C115">
        <v>2</v>
      </c>
      <c r="D115">
        <v>4570.8</v>
      </c>
      <c r="E115">
        <f t="shared" si="5"/>
        <v>1</v>
      </c>
      <c r="F115">
        <f t="shared" si="6"/>
        <v>1</v>
      </c>
      <c r="G115">
        <f t="shared" si="7"/>
        <v>2</v>
      </c>
      <c r="H115" t="str">
        <f t="shared" si="8"/>
        <v>1-1-2</v>
      </c>
      <c r="I115">
        <f t="shared" si="9"/>
        <v>4</v>
      </c>
    </row>
    <row r="116" spans="1:9" x14ac:dyDescent="0.3">
      <c r="A116" t="s">
        <v>578</v>
      </c>
      <c r="B116">
        <v>609</v>
      </c>
      <c r="C116">
        <v>1</v>
      </c>
      <c r="D116">
        <v>854.7</v>
      </c>
      <c r="E116">
        <f t="shared" si="5"/>
        <v>1</v>
      </c>
      <c r="F116">
        <f t="shared" si="6"/>
        <v>1</v>
      </c>
      <c r="G116">
        <f t="shared" si="7"/>
        <v>1</v>
      </c>
      <c r="H116" t="str">
        <f t="shared" si="8"/>
        <v>1-1-1</v>
      </c>
      <c r="I116">
        <f t="shared" si="9"/>
        <v>3</v>
      </c>
    </row>
    <row r="117" spans="1:9" x14ac:dyDescent="0.3">
      <c r="A117" t="s">
        <v>178</v>
      </c>
      <c r="B117">
        <v>350</v>
      </c>
      <c r="C117">
        <v>1</v>
      </c>
      <c r="D117">
        <v>800.82</v>
      </c>
      <c r="E117">
        <f t="shared" si="5"/>
        <v>1</v>
      </c>
      <c r="F117">
        <f t="shared" si="6"/>
        <v>1</v>
      </c>
      <c r="G117">
        <f t="shared" si="7"/>
        <v>1</v>
      </c>
      <c r="H117" t="str">
        <f t="shared" si="8"/>
        <v>1-1-1</v>
      </c>
      <c r="I117">
        <f t="shared" si="9"/>
        <v>3</v>
      </c>
    </row>
    <row r="118" spans="1:9" x14ac:dyDescent="0.3">
      <c r="A118" t="s">
        <v>619</v>
      </c>
      <c r="B118">
        <v>294</v>
      </c>
      <c r="C118">
        <v>1</v>
      </c>
      <c r="D118">
        <v>761.58</v>
      </c>
      <c r="E118">
        <f t="shared" si="5"/>
        <v>1</v>
      </c>
      <c r="F118">
        <f t="shared" si="6"/>
        <v>1</v>
      </c>
      <c r="G118">
        <f t="shared" si="7"/>
        <v>1</v>
      </c>
      <c r="H118" t="str">
        <f t="shared" si="8"/>
        <v>1-1-1</v>
      </c>
      <c r="I118">
        <f t="shared" si="9"/>
        <v>3</v>
      </c>
    </row>
    <row r="119" spans="1:9" x14ac:dyDescent="0.3">
      <c r="A119" t="s">
        <v>564</v>
      </c>
      <c r="B119">
        <v>238</v>
      </c>
      <c r="C119">
        <v>2</v>
      </c>
      <c r="D119">
        <v>2279.4</v>
      </c>
      <c r="E119">
        <f t="shared" si="5"/>
        <v>2</v>
      </c>
      <c r="F119">
        <f t="shared" si="6"/>
        <v>1</v>
      </c>
      <c r="G119">
        <f t="shared" si="7"/>
        <v>1</v>
      </c>
      <c r="H119" t="str">
        <f t="shared" si="8"/>
        <v>2-1-1</v>
      </c>
      <c r="I119">
        <f t="shared" si="9"/>
        <v>4</v>
      </c>
    </row>
    <row r="120" spans="1:9" x14ac:dyDescent="0.3">
      <c r="A120" t="s">
        <v>94</v>
      </c>
      <c r="B120">
        <v>469</v>
      </c>
      <c r="C120">
        <v>2</v>
      </c>
      <c r="D120">
        <v>1648.26</v>
      </c>
      <c r="E120">
        <f t="shared" si="5"/>
        <v>1</v>
      </c>
      <c r="F120">
        <f t="shared" si="6"/>
        <v>1</v>
      </c>
      <c r="G120">
        <f t="shared" si="7"/>
        <v>1</v>
      </c>
      <c r="H120" t="str">
        <f t="shared" si="8"/>
        <v>1-1-1</v>
      </c>
      <c r="I120">
        <f t="shared" si="9"/>
        <v>3</v>
      </c>
    </row>
    <row r="121" spans="1:9" x14ac:dyDescent="0.3">
      <c r="A121" t="s">
        <v>107</v>
      </c>
      <c r="B121">
        <v>14</v>
      </c>
      <c r="C121">
        <v>17</v>
      </c>
      <c r="D121">
        <v>49724.520000000004</v>
      </c>
      <c r="E121">
        <f t="shared" si="5"/>
        <v>3</v>
      </c>
      <c r="F121">
        <f t="shared" si="6"/>
        <v>3</v>
      </c>
      <c r="G121">
        <f t="shared" si="7"/>
        <v>3</v>
      </c>
      <c r="H121" t="str">
        <f t="shared" si="8"/>
        <v>3-3-3</v>
      </c>
      <c r="I121">
        <f t="shared" si="9"/>
        <v>9</v>
      </c>
    </row>
    <row r="122" spans="1:9" x14ac:dyDescent="0.3">
      <c r="A122" t="s">
        <v>393</v>
      </c>
      <c r="B122">
        <v>350</v>
      </c>
      <c r="C122">
        <v>4</v>
      </c>
      <c r="D122">
        <v>5145.96</v>
      </c>
      <c r="E122">
        <f t="shared" si="5"/>
        <v>1</v>
      </c>
      <c r="F122">
        <f t="shared" si="6"/>
        <v>2</v>
      </c>
      <c r="G122">
        <f t="shared" si="7"/>
        <v>2</v>
      </c>
      <c r="H122" t="str">
        <f t="shared" si="8"/>
        <v>1-2-2</v>
      </c>
      <c r="I122">
        <f t="shared" si="9"/>
        <v>5</v>
      </c>
    </row>
    <row r="123" spans="1:9" x14ac:dyDescent="0.3">
      <c r="A123" t="s">
        <v>547</v>
      </c>
      <c r="B123">
        <v>175</v>
      </c>
      <c r="C123">
        <v>8</v>
      </c>
      <c r="D123">
        <v>21737.279999999999</v>
      </c>
      <c r="E123">
        <f t="shared" si="5"/>
        <v>2</v>
      </c>
      <c r="F123">
        <f t="shared" si="6"/>
        <v>3</v>
      </c>
      <c r="G123">
        <f t="shared" si="7"/>
        <v>3</v>
      </c>
      <c r="H123" t="str">
        <f t="shared" si="8"/>
        <v>2-3-3</v>
      </c>
      <c r="I123">
        <f t="shared" si="9"/>
        <v>8</v>
      </c>
    </row>
    <row r="124" spans="1:9" x14ac:dyDescent="0.3">
      <c r="A124" t="s">
        <v>600</v>
      </c>
      <c r="B124">
        <v>70</v>
      </c>
      <c r="C124">
        <v>5</v>
      </c>
      <c r="D124">
        <v>7796.2199999999993</v>
      </c>
      <c r="E124">
        <f t="shared" si="5"/>
        <v>2</v>
      </c>
      <c r="F124">
        <f t="shared" si="6"/>
        <v>2</v>
      </c>
      <c r="G124">
        <f t="shared" si="7"/>
        <v>2</v>
      </c>
      <c r="H124" t="str">
        <f t="shared" si="8"/>
        <v>2-2-2</v>
      </c>
      <c r="I124">
        <f t="shared" si="9"/>
        <v>6</v>
      </c>
    </row>
    <row r="125" spans="1:9" x14ac:dyDescent="0.3">
      <c r="A125" t="s">
        <v>394</v>
      </c>
      <c r="B125">
        <v>0</v>
      </c>
      <c r="C125">
        <v>34</v>
      </c>
      <c r="D125">
        <v>112447.79999999999</v>
      </c>
      <c r="E125">
        <f t="shared" si="5"/>
        <v>3</v>
      </c>
      <c r="F125">
        <f t="shared" si="6"/>
        <v>3</v>
      </c>
      <c r="G125">
        <f t="shared" si="7"/>
        <v>3</v>
      </c>
      <c r="H125" t="str">
        <f t="shared" si="8"/>
        <v>3-3-3</v>
      </c>
      <c r="I125">
        <f t="shared" si="9"/>
        <v>9</v>
      </c>
    </row>
    <row r="126" spans="1:9" x14ac:dyDescent="0.3">
      <c r="A126" t="s">
        <v>121</v>
      </c>
      <c r="B126">
        <v>21</v>
      </c>
      <c r="C126">
        <v>21</v>
      </c>
      <c r="D126">
        <v>85565.64</v>
      </c>
      <c r="E126">
        <f t="shared" si="5"/>
        <v>3</v>
      </c>
      <c r="F126">
        <f t="shared" si="6"/>
        <v>3</v>
      </c>
      <c r="G126">
        <f t="shared" si="7"/>
        <v>3</v>
      </c>
      <c r="H126" t="str">
        <f t="shared" si="8"/>
        <v>3-3-3</v>
      </c>
      <c r="I126">
        <f t="shared" si="9"/>
        <v>9</v>
      </c>
    </row>
    <row r="127" spans="1:9" x14ac:dyDescent="0.3">
      <c r="A127" t="s">
        <v>155</v>
      </c>
      <c r="B127">
        <v>518</v>
      </c>
      <c r="C127">
        <v>1</v>
      </c>
      <c r="D127">
        <v>3026.04</v>
      </c>
      <c r="E127">
        <f t="shared" si="5"/>
        <v>1</v>
      </c>
      <c r="F127">
        <f t="shared" si="6"/>
        <v>1</v>
      </c>
      <c r="G127">
        <f t="shared" si="7"/>
        <v>2</v>
      </c>
      <c r="H127" t="str">
        <f t="shared" si="8"/>
        <v>1-1-2</v>
      </c>
      <c r="I127">
        <f t="shared" si="9"/>
        <v>4</v>
      </c>
    </row>
    <row r="128" spans="1:9" x14ac:dyDescent="0.3">
      <c r="A128" t="s">
        <v>706</v>
      </c>
      <c r="B128">
        <v>0</v>
      </c>
      <c r="C128">
        <v>3</v>
      </c>
      <c r="D128">
        <v>6593.4</v>
      </c>
      <c r="E128">
        <f t="shared" si="5"/>
        <v>3</v>
      </c>
      <c r="F128">
        <f t="shared" si="6"/>
        <v>2</v>
      </c>
      <c r="G128">
        <f t="shared" si="7"/>
        <v>2</v>
      </c>
      <c r="H128" t="str">
        <f t="shared" si="8"/>
        <v>3-2-2</v>
      </c>
      <c r="I128">
        <f t="shared" si="9"/>
        <v>7</v>
      </c>
    </row>
    <row r="129" spans="1:9" x14ac:dyDescent="0.3">
      <c r="A129" t="s">
        <v>420</v>
      </c>
      <c r="B129">
        <v>252</v>
      </c>
      <c r="C129">
        <v>2</v>
      </c>
      <c r="D129">
        <v>1432.02</v>
      </c>
      <c r="E129">
        <f t="shared" si="5"/>
        <v>2</v>
      </c>
      <c r="F129">
        <f t="shared" si="6"/>
        <v>1</v>
      </c>
      <c r="G129">
        <f t="shared" si="7"/>
        <v>1</v>
      </c>
      <c r="H129" t="str">
        <f t="shared" si="8"/>
        <v>2-1-1</v>
      </c>
      <c r="I129">
        <f t="shared" si="9"/>
        <v>4</v>
      </c>
    </row>
    <row r="130" spans="1:9" x14ac:dyDescent="0.3">
      <c r="A130" t="s">
        <v>421</v>
      </c>
      <c r="B130">
        <v>315</v>
      </c>
      <c r="C130">
        <v>4</v>
      </c>
      <c r="D130">
        <v>4429.9799999999996</v>
      </c>
      <c r="E130">
        <f t="shared" si="5"/>
        <v>1</v>
      </c>
      <c r="F130">
        <f t="shared" si="6"/>
        <v>2</v>
      </c>
      <c r="G130">
        <f t="shared" si="7"/>
        <v>2</v>
      </c>
      <c r="H130" t="str">
        <f t="shared" si="8"/>
        <v>1-2-2</v>
      </c>
      <c r="I130">
        <f t="shared" si="9"/>
        <v>5</v>
      </c>
    </row>
    <row r="131" spans="1:9" x14ac:dyDescent="0.3">
      <c r="A131" t="s">
        <v>352</v>
      </c>
      <c r="B131">
        <v>0</v>
      </c>
      <c r="C131">
        <v>31</v>
      </c>
      <c r="D131">
        <v>80465.099999999991</v>
      </c>
      <c r="E131">
        <f t="shared" ref="E131:E194" si="10">IF(B131&lt;49,3,IF(B131&gt;266,1,2))</f>
        <v>3</v>
      </c>
      <c r="F131">
        <f t="shared" ref="F131:F194" si="11">IF(C131&lt;=2,1,IF(C131&gt;7,3,2))</f>
        <v>3</v>
      </c>
      <c r="G131">
        <f t="shared" ref="G131:G194" si="12">IF(D131&lt;3026,1,IF(D131&gt;12858.61,3,2))</f>
        <v>3</v>
      </c>
      <c r="H131" t="str">
        <f t="shared" ref="H131:H194" si="13">CONCATENATE(E131,"-",F131,"-",G131)</f>
        <v>3-3-3</v>
      </c>
      <c r="I131">
        <f t="shared" ref="I131:I194" si="14">E131+F131+G131</f>
        <v>9</v>
      </c>
    </row>
    <row r="132" spans="1:9" x14ac:dyDescent="0.3">
      <c r="A132" t="s">
        <v>712</v>
      </c>
      <c r="B132">
        <v>56</v>
      </c>
      <c r="C132">
        <v>1</v>
      </c>
      <c r="D132">
        <v>391.14</v>
      </c>
      <c r="E132">
        <f t="shared" si="10"/>
        <v>2</v>
      </c>
      <c r="F132">
        <f t="shared" si="11"/>
        <v>1</v>
      </c>
      <c r="G132">
        <f t="shared" si="12"/>
        <v>1</v>
      </c>
      <c r="H132" t="str">
        <f t="shared" si="13"/>
        <v>2-1-1</v>
      </c>
      <c r="I132">
        <f t="shared" si="14"/>
        <v>4</v>
      </c>
    </row>
    <row r="133" spans="1:9" x14ac:dyDescent="0.3">
      <c r="A133" t="s">
        <v>177</v>
      </c>
      <c r="B133">
        <v>63</v>
      </c>
      <c r="C133">
        <v>23</v>
      </c>
      <c r="D133">
        <v>37851.240000000005</v>
      </c>
      <c r="E133">
        <f t="shared" si="10"/>
        <v>2</v>
      </c>
      <c r="F133">
        <f t="shared" si="11"/>
        <v>3</v>
      </c>
      <c r="G133">
        <f t="shared" si="12"/>
        <v>3</v>
      </c>
      <c r="H133" t="str">
        <f t="shared" si="13"/>
        <v>2-3-3</v>
      </c>
      <c r="I133">
        <f t="shared" si="14"/>
        <v>8</v>
      </c>
    </row>
    <row r="134" spans="1:9" x14ac:dyDescent="0.3">
      <c r="A134" t="s">
        <v>95</v>
      </c>
      <c r="B134">
        <v>497</v>
      </c>
      <c r="C134">
        <v>2</v>
      </c>
      <c r="D134">
        <v>3239.2200000000003</v>
      </c>
      <c r="E134">
        <f t="shared" si="10"/>
        <v>1</v>
      </c>
      <c r="F134">
        <f t="shared" si="11"/>
        <v>1</v>
      </c>
      <c r="G134">
        <f t="shared" si="12"/>
        <v>2</v>
      </c>
      <c r="H134" t="str">
        <f t="shared" si="13"/>
        <v>1-1-2</v>
      </c>
      <c r="I134">
        <f t="shared" si="14"/>
        <v>4</v>
      </c>
    </row>
    <row r="135" spans="1:9" x14ac:dyDescent="0.3">
      <c r="A135" t="s">
        <v>353</v>
      </c>
      <c r="B135">
        <v>350</v>
      </c>
      <c r="C135">
        <v>2</v>
      </c>
      <c r="D135">
        <v>20659.2</v>
      </c>
      <c r="E135">
        <f t="shared" si="10"/>
        <v>1</v>
      </c>
      <c r="F135">
        <f t="shared" si="11"/>
        <v>1</v>
      </c>
      <c r="G135">
        <f t="shared" si="12"/>
        <v>3</v>
      </c>
      <c r="H135" t="str">
        <f t="shared" si="13"/>
        <v>1-1-3</v>
      </c>
      <c r="I135">
        <f t="shared" si="14"/>
        <v>5</v>
      </c>
    </row>
    <row r="136" spans="1:9" x14ac:dyDescent="0.3">
      <c r="A136" t="s">
        <v>188</v>
      </c>
      <c r="B136">
        <v>371</v>
      </c>
      <c r="C136">
        <v>1</v>
      </c>
      <c r="D136">
        <v>143.4</v>
      </c>
      <c r="E136">
        <f t="shared" si="10"/>
        <v>1</v>
      </c>
      <c r="F136">
        <f t="shared" si="11"/>
        <v>1</v>
      </c>
      <c r="G136">
        <f t="shared" si="12"/>
        <v>1</v>
      </c>
      <c r="H136" t="str">
        <f t="shared" si="13"/>
        <v>1-1-1</v>
      </c>
      <c r="I136">
        <f t="shared" si="14"/>
        <v>3</v>
      </c>
    </row>
    <row r="137" spans="1:9" x14ac:dyDescent="0.3">
      <c r="A137" t="s">
        <v>59</v>
      </c>
      <c r="B137">
        <v>28</v>
      </c>
      <c r="C137">
        <v>6</v>
      </c>
      <c r="D137">
        <v>15129.36</v>
      </c>
      <c r="E137">
        <f t="shared" si="10"/>
        <v>3</v>
      </c>
      <c r="F137">
        <f t="shared" si="11"/>
        <v>2</v>
      </c>
      <c r="G137">
        <f t="shared" si="12"/>
        <v>3</v>
      </c>
      <c r="H137" t="str">
        <f t="shared" si="13"/>
        <v>3-2-3</v>
      </c>
      <c r="I137">
        <f t="shared" si="14"/>
        <v>8</v>
      </c>
    </row>
    <row r="138" spans="1:9" x14ac:dyDescent="0.3">
      <c r="A138" t="s">
        <v>246</v>
      </c>
      <c r="B138">
        <v>7</v>
      </c>
      <c r="C138">
        <v>39</v>
      </c>
      <c r="D138">
        <v>228587.21999999994</v>
      </c>
      <c r="E138">
        <f t="shared" si="10"/>
        <v>3</v>
      </c>
      <c r="F138">
        <f t="shared" si="11"/>
        <v>3</v>
      </c>
      <c r="G138">
        <f t="shared" si="12"/>
        <v>3</v>
      </c>
      <c r="H138" t="str">
        <f t="shared" si="13"/>
        <v>3-3-3</v>
      </c>
      <c r="I138">
        <f t="shared" si="14"/>
        <v>9</v>
      </c>
    </row>
    <row r="139" spans="1:9" x14ac:dyDescent="0.3">
      <c r="A139" t="s">
        <v>247</v>
      </c>
      <c r="B139">
        <v>126</v>
      </c>
      <c r="C139">
        <v>14</v>
      </c>
      <c r="D139">
        <v>46560.659999999996</v>
      </c>
      <c r="E139">
        <f t="shared" si="10"/>
        <v>2</v>
      </c>
      <c r="F139">
        <f t="shared" si="11"/>
        <v>3</v>
      </c>
      <c r="G139">
        <f t="shared" si="12"/>
        <v>3</v>
      </c>
      <c r="H139" t="str">
        <f t="shared" si="13"/>
        <v>2-3-3</v>
      </c>
      <c r="I139">
        <f t="shared" si="14"/>
        <v>8</v>
      </c>
    </row>
    <row r="140" spans="1:9" x14ac:dyDescent="0.3">
      <c r="A140" t="s">
        <v>645</v>
      </c>
      <c r="B140">
        <v>273</v>
      </c>
      <c r="C140">
        <v>1</v>
      </c>
      <c r="D140">
        <v>620.16</v>
      </c>
      <c r="E140">
        <f t="shared" si="10"/>
        <v>1</v>
      </c>
      <c r="F140">
        <f t="shared" si="11"/>
        <v>1</v>
      </c>
      <c r="G140">
        <f t="shared" si="12"/>
        <v>1</v>
      </c>
      <c r="H140" t="str">
        <f t="shared" si="13"/>
        <v>1-1-1</v>
      </c>
      <c r="I140">
        <f t="shared" si="14"/>
        <v>3</v>
      </c>
    </row>
    <row r="141" spans="1:9" x14ac:dyDescent="0.3">
      <c r="A141" t="s">
        <v>248</v>
      </c>
      <c r="B141">
        <v>7</v>
      </c>
      <c r="C141">
        <v>16</v>
      </c>
      <c r="D141">
        <v>22400.459999999995</v>
      </c>
      <c r="E141">
        <f t="shared" si="10"/>
        <v>3</v>
      </c>
      <c r="F141">
        <f t="shared" si="11"/>
        <v>3</v>
      </c>
      <c r="G141">
        <f t="shared" si="12"/>
        <v>3</v>
      </c>
      <c r="H141" t="str">
        <f t="shared" si="13"/>
        <v>3-3-3</v>
      </c>
      <c r="I141">
        <f t="shared" si="14"/>
        <v>9</v>
      </c>
    </row>
    <row r="142" spans="1:9" x14ac:dyDescent="0.3">
      <c r="A142" t="s">
        <v>422</v>
      </c>
      <c r="B142">
        <v>0</v>
      </c>
      <c r="C142">
        <v>3</v>
      </c>
      <c r="D142">
        <v>15646.86</v>
      </c>
      <c r="E142">
        <f t="shared" si="10"/>
        <v>3</v>
      </c>
      <c r="F142">
        <f t="shared" si="11"/>
        <v>2</v>
      </c>
      <c r="G142">
        <f t="shared" si="12"/>
        <v>3</v>
      </c>
      <c r="H142" t="str">
        <f t="shared" si="13"/>
        <v>3-2-3</v>
      </c>
      <c r="I142">
        <f t="shared" si="14"/>
        <v>8</v>
      </c>
    </row>
    <row r="143" spans="1:9" x14ac:dyDescent="0.3">
      <c r="A143" t="s">
        <v>249</v>
      </c>
      <c r="B143">
        <v>147</v>
      </c>
      <c r="C143">
        <v>10</v>
      </c>
      <c r="D143">
        <v>24542.999999999996</v>
      </c>
      <c r="E143">
        <f t="shared" si="10"/>
        <v>2</v>
      </c>
      <c r="F143">
        <f t="shared" si="11"/>
        <v>3</v>
      </c>
      <c r="G143">
        <f t="shared" si="12"/>
        <v>3</v>
      </c>
      <c r="H143" t="str">
        <f t="shared" si="13"/>
        <v>2-3-3</v>
      </c>
      <c r="I143">
        <f t="shared" si="14"/>
        <v>8</v>
      </c>
    </row>
    <row r="144" spans="1:9" x14ac:dyDescent="0.3">
      <c r="A144" t="s">
        <v>304</v>
      </c>
      <c r="B144">
        <v>630</v>
      </c>
      <c r="C144">
        <v>4</v>
      </c>
      <c r="D144">
        <v>16024.56</v>
      </c>
      <c r="E144">
        <f t="shared" si="10"/>
        <v>1</v>
      </c>
      <c r="F144">
        <f t="shared" si="11"/>
        <v>2</v>
      </c>
      <c r="G144">
        <f t="shared" si="12"/>
        <v>3</v>
      </c>
      <c r="H144" t="str">
        <f t="shared" si="13"/>
        <v>1-2-3</v>
      </c>
      <c r="I144">
        <f t="shared" si="14"/>
        <v>6</v>
      </c>
    </row>
    <row r="145" spans="1:9" x14ac:dyDescent="0.3">
      <c r="A145" t="s">
        <v>174</v>
      </c>
      <c r="B145">
        <v>119</v>
      </c>
      <c r="C145">
        <v>13</v>
      </c>
      <c r="D145">
        <v>24965.039999999997</v>
      </c>
      <c r="E145">
        <f t="shared" si="10"/>
        <v>2</v>
      </c>
      <c r="F145">
        <f t="shared" si="11"/>
        <v>3</v>
      </c>
      <c r="G145">
        <f t="shared" si="12"/>
        <v>3</v>
      </c>
      <c r="H145" t="str">
        <f t="shared" si="13"/>
        <v>2-3-3</v>
      </c>
      <c r="I145">
        <f t="shared" si="14"/>
        <v>8</v>
      </c>
    </row>
    <row r="146" spans="1:9" x14ac:dyDescent="0.3">
      <c r="A146" t="s">
        <v>583</v>
      </c>
      <c r="B146">
        <v>602</v>
      </c>
      <c r="C146">
        <v>2</v>
      </c>
      <c r="D146">
        <v>1326.3600000000001</v>
      </c>
      <c r="E146">
        <f t="shared" si="10"/>
        <v>1</v>
      </c>
      <c r="F146">
        <f t="shared" si="11"/>
        <v>1</v>
      </c>
      <c r="G146">
        <f t="shared" si="12"/>
        <v>1</v>
      </c>
      <c r="H146" t="str">
        <f t="shared" si="13"/>
        <v>1-1-1</v>
      </c>
      <c r="I146">
        <f t="shared" si="14"/>
        <v>3</v>
      </c>
    </row>
    <row r="147" spans="1:9" x14ac:dyDescent="0.3">
      <c r="A147" t="s">
        <v>713</v>
      </c>
      <c r="B147">
        <v>28</v>
      </c>
      <c r="C147">
        <v>1</v>
      </c>
      <c r="D147">
        <v>1023</v>
      </c>
      <c r="E147">
        <f t="shared" si="10"/>
        <v>3</v>
      </c>
      <c r="F147">
        <f t="shared" si="11"/>
        <v>1</v>
      </c>
      <c r="G147">
        <f t="shared" si="12"/>
        <v>1</v>
      </c>
      <c r="H147" t="str">
        <f t="shared" si="13"/>
        <v>3-1-1</v>
      </c>
      <c r="I147">
        <f t="shared" si="14"/>
        <v>5</v>
      </c>
    </row>
    <row r="148" spans="1:9" x14ac:dyDescent="0.3">
      <c r="A148" t="s">
        <v>354</v>
      </c>
      <c r="B148">
        <v>35</v>
      </c>
      <c r="C148">
        <v>12</v>
      </c>
      <c r="D148">
        <v>13011.12</v>
      </c>
      <c r="E148">
        <f t="shared" si="10"/>
        <v>3</v>
      </c>
      <c r="F148">
        <f t="shared" si="11"/>
        <v>3</v>
      </c>
      <c r="G148">
        <f t="shared" si="12"/>
        <v>3</v>
      </c>
      <c r="H148" t="str">
        <f t="shared" si="13"/>
        <v>3-3-3</v>
      </c>
      <c r="I148">
        <f t="shared" si="14"/>
        <v>9</v>
      </c>
    </row>
    <row r="149" spans="1:9" x14ac:dyDescent="0.3">
      <c r="A149" t="s">
        <v>122</v>
      </c>
      <c r="B149">
        <v>14</v>
      </c>
      <c r="C149">
        <v>76</v>
      </c>
      <c r="D149">
        <v>36530.939999999988</v>
      </c>
      <c r="E149">
        <f t="shared" si="10"/>
        <v>3</v>
      </c>
      <c r="F149">
        <f t="shared" si="11"/>
        <v>3</v>
      </c>
      <c r="G149">
        <f t="shared" si="12"/>
        <v>3</v>
      </c>
      <c r="H149" t="str">
        <f t="shared" si="13"/>
        <v>3-3-3</v>
      </c>
      <c r="I149">
        <f t="shared" si="14"/>
        <v>9</v>
      </c>
    </row>
    <row r="150" spans="1:9" x14ac:dyDescent="0.3">
      <c r="A150" t="s">
        <v>123</v>
      </c>
      <c r="B150">
        <v>252</v>
      </c>
      <c r="C150">
        <v>3</v>
      </c>
      <c r="D150">
        <v>23182.799999999999</v>
      </c>
      <c r="E150">
        <f t="shared" si="10"/>
        <v>2</v>
      </c>
      <c r="F150">
        <f t="shared" si="11"/>
        <v>2</v>
      </c>
      <c r="G150">
        <f t="shared" si="12"/>
        <v>3</v>
      </c>
      <c r="H150" t="str">
        <f t="shared" si="13"/>
        <v>2-2-3</v>
      </c>
      <c r="I150">
        <f t="shared" si="14"/>
        <v>7</v>
      </c>
    </row>
    <row r="151" spans="1:9" x14ac:dyDescent="0.3">
      <c r="A151" t="s">
        <v>505</v>
      </c>
      <c r="B151">
        <v>63</v>
      </c>
      <c r="C151">
        <v>3</v>
      </c>
      <c r="D151">
        <v>964.86000000000013</v>
      </c>
      <c r="E151">
        <f t="shared" si="10"/>
        <v>2</v>
      </c>
      <c r="F151">
        <f t="shared" si="11"/>
        <v>2</v>
      </c>
      <c r="G151">
        <f t="shared" si="12"/>
        <v>1</v>
      </c>
      <c r="H151" t="str">
        <f t="shared" si="13"/>
        <v>2-2-1</v>
      </c>
      <c r="I151">
        <f t="shared" si="14"/>
        <v>5</v>
      </c>
    </row>
    <row r="152" spans="1:9" x14ac:dyDescent="0.3">
      <c r="A152" t="s">
        <v>423</v>
      </c>
      <c r="B152">
        <v>567</v>
      </c>
      <c r="C152">
        <v>1</v>
      </c>
      <c r="D152">
        <v>644.88</v>
      </c>
      <c r="E152">
        <f t="shared" si="10"/>
        <v>1</v>
      </c>
      <c r="F152">
        <f t="shared" si="11"/>
        <v>1</v>
      </c>
      <c r="G152">
        <f t="shared" si="12"/>
        <v>1</v>
      </c>
      <c r="H152" t="str">
        <f t="shared" si="13"/>
        <v>1-1-1</v>
      </c>
      <c r="I152">
        <f t="shared" si="14"/>
        <v>3</v>
      </c>
    </row>
    <row r="153" spans="1:9" x14ac:dyDescent="0.3">
      <c r="A153" t="s">
        <v>442</v>
      </c>
      <c r="B153">
        <v>14</v>
      </c>
      <c r="C153">
        <v>17</v>
      </c>
      <c r="D153">
        <v>80856.600000000006</v>
      </c>
      <c r="E153">
        <f t="shared" si="10"/>
        <v>3</v>
      </c>
      <c r="F153">
        <f t="shared" si="11"/>
        <v>3</v>
      </c>
      <c r="G153">
        <f t="shared" si="12"/>
        <v>3</v>
      </c>
      <c r="H153" t="str">
        <f t="shared" si="13"/>
        <v>3-3-3</v>
      </c>
      <c r="I153">
        <f t="shared" si="14"/>
        <v>9</v>
      </c>
    </row>
    <row r="154" spans="1:9" x14ac:dyDescent="0.3">
      <c r="A154" t="s">
        <v>656</v>
      </c>
      <c r="B154">
        <v>70</v>
      </c>
      <c r="C154">
        <v>3</v>
      </c>
      <c r="D154">
        <v>7215.9</v>
      </c>
      <c r="E154">
        <f t="shared" si="10"/>
        <v>2</v>
      </c>
      <c r="F154">
        <f t="shared" si="11"/>
        <v>2</v>
      </c>
      <c r="G154">
        <f t="shared" si="12"/>
        <v>2</v>
      </c>
      <c r="H154" t="str">
        <f t="shared" si="13"/>
        <v>2-2-2</v>
      </c>
      <c r="I154">
        <f t="shared" si="14"/>
        <v>6</v>
      </c>
    </row>
    <row r="155" spans="1:9" x14ac:dyDescent="0.3">
      <c r="A155" t="s">
        <v>83</v>
      </c>
      <c r="B155">
        <v>77</v>
      </c>
      <c r="C155">
        <v>6</v>
      </c>
      <c r="D155">
        <v>13684.98</v>
      </c>
      <c r="E155">
        <f t="shared" si="10"/>
        <v>2</v>
      </c>
      <c r="F155">
        <f t="shared" si="11"/>
        <v>2</v>
      </c>
      <c r="G155">
        <f t="shared" si="12"/>
        <v>3</v>
      </c>
      <c r="H155" t="str">
        <f t="shared" si="13"/>
        <v>2-2-3</v>
      </c>
      <c r="I155">
        <f t="shared" si="14"/>
        <v>7</v>
      </c>
    </row>
    <row r="156" spans="1:9" x14ac:dyDescent="0.3">
      <c r="A156" t="s">
        <v>671</v>
      </c>
      <c r="B156">
        <v>14</v>
      </c>
      <c r="C156">
        <v>9</v>
      </c>
      <c r="D156">
        <v>9024.5399999999991</v>
      </c>
      <c r="E156">
        <f t="shared" si="10"/>
        <v>3</v>
      </c>
      <c r="F156">
        <f t="shared" si="11"/>
        <v>3</v>
      </c>
      <c r="G156">
        <f t="shared" si="12"/>
        <v>2</v>
      </c>
      <c r="H156" t="str">
        <f t="shared" si="13"/>
        <v>3-3-2</v>
      </c>
      <c r="I156">
        <f t="shared" si="14"/>
        <v>8</v>
      </c>
    </row>
    <row r="157" spans="1:9" x14ac:dyDescent="0.3">
      <c r="A157" t="s">
        <v>305</v>
      </c>
      <c r="B157">
        <v>21</v>
      </c>
      <c r="C157">
        <v>8</v>
      </c>
      <c r="D157">
        <v>42509.04</v>
      </c>
      <c r="E157">
        <f t="shared" si="10"/>
        <v>3</v>
      </c>
      <c r="F157">
        <f t="shared" si="11"/>
        <v>3</v>
      </c>
      <c r="G157">
        <f t="shared" si="12"/>
        <v>3</v>
      </c>
      <c r="H157" t="str">
        <f t="shared" si="13"/>
        <v>3-3-3</v>
      </c>
      <c r="I157">
        <f t="shared" si="14"/>
        <v>9</v>
      </c>
    </row>
    <row r="158" spans="1:9" x14ac:dyDescent="0.3">
      <c r="A158" t="s">
        <v>548</v>
      </c>
      <c r="B158">
        <v>364</v>
      </c>
      <c r="C158">
        <v>1</v>
      </c>
      <c r="D158">
        <v>646.98</v>
      </c>
      <c r="E158">
        <f t="shared" si="10"/>
        <v>1</v>
      </c>
      <c r="F158">
        <f t="shared" si="11"/>
        <v>1</v>
      </c>
      <c r="G158">
        <f t="shared" si="12"/>
        <v>1</v>
      </c>
      <c r="H158" t="str">
        <f t="shared" si="13"/>
        <v>1-1-1</v>
      </c>
      <c r="I158">
        <f t="shared" si="14"/>
        <v>3</v>
      </c>
    </row>
    <row r="159" spans="1:9" x14ac:dyDescent="0.3">
      <c r="A159" t="s">
        <v>686</v>
      </c>
      <c r="B159">
        <v>154</v>
      </c>
      <c r="C159">
        <v>1</v>
      </c>
      <c r="D159">
        <v>616.26</v>
      </c>
      <c r="E159">
        <f t="shared" si="10"/>
        <v>2</v>
      </c>
      <c r="F159">
        <f t="shared" si="11"/>
        <v>1</v>
      </c>
      <c r="G159">
        <f t="shared" si="12"/>
        <v>1</v>
      </c>
      <c r="H159" t="str">
        <f t="shared" si="13"/>
        <v>2-1-1</v>
      </c>
      <c r="I159">
        <f t="shared" si="14"/>
        <v>4</v>
      </c>
    </row>
    <row r="160" spans="1:9" x14ac:dyDescent="0.3">
      <c r="A160" t="s">
        <v>14</v>
      </c>
      <c r="B160">
        <v>434</v>
      </c>
      <c r="C160">
        <v>2</v>
      </c>
      <c r="D160">
        <v>5534.9400000000005</v>
      </c>
      <c r="E160">
        <f t="shared" si="10"/>
        <v>1</v>
      </c>
      <c r="F160">
        <f t="shared" si="11"/>
        <v>1</v>
      </c>
      <c r="G160">
        <f t="shared" si="12"/>
        <v>2</v>
      </c>
      <c r="H160" t="str">
        <f t="shared" si="13"/>
        <v>1-1-2</v>
      </c>
      <c r="I160">
        <f t="shared" si="14"/>
        <v>4</v>
      </c>
    </row>
    <row r="161" spans="1:9" x14ac:dyDescent="0.3">
      <c r="A161" t="s">
        <v>506</v>
      </c>
      <c r="B161">
        <v>448</v>
      </c>
      <c r="C161">
        <v>1</v>
      </c>
      <c r="D161">
        <v>282.42</v>
      </c>
      <c r="E161">
        <f t="shared" si="10"/>
        <v>1</v>
      </c>
      <c r="F161">
        <f t="shared" si="11"/>
        <v>1</v>
      </c>
      <c r="G161">
        <f t="shared" si="12"/>
        <v>1</v>
      </c>
      <c r="H161" t="str">
        <f t="shared" si="13"/>
        <v>1-1-1</v>
      </c>
      <c r="I161">
        <f t="shared" si="14"/>
        <v>3</v>
      </c>
    </row>
    <row r="162" spans="1:9" x14ac:dyDescent="0.3">
      <c r="A162" t="s">
        <v>70</v>
      </c>
      <c r="B162">
        <v>7</v>
      </c>
      <c r="C162">
        <v>9</v>
      </c>
      <c r="D162">
        <v>23200.080000000002</v>
      </c>
      <c r="E162">
        <f t="shared" si="10"/>
        <v>3</v>
      </c>
      <c r="F162">
        <f t="shared" si="11"/>
        <v>3</v>
      </c>
      <c r="G162">
        <f t="shared" si="12"/>
        <v>3</v>
      </c>
      <c r="H162" t="str">
        <f t="shared" si="13"/>
        <v>3-3-3</v>
      </c>
      <c r="I162">
        <f t="shared" si="14"/>
        <v>9</v>
      </c>
    </row>
    <row r="163" spans="1:9" x14ac:dyDescent="0.3">
      <c r="A163" t="s">
        <v>19</v>
      </c>
      <c r="B163">
        <v>56</v>
      </c>
      <c r="C163">
        <v>41</v>
      </c>
      <c r="D163">
        <v>45976.439999999988</v>
      </c>
      <c r="E163">
        <f t="shared" si="10"/>
        <v>2</v>
      </c>
      <c r="F163">
        <f t="shared" si="11"/>
        <v>3</v>
      </c>
      <c r="G163">
        <f t="shared" si="12"/>
        <v>3</v>
      </c>
      <c r="H163" t="str">
        <f t="shared" si="13"/>
        <v>2-3-3</v>
      </c>
      <c r="I163">
        <f t="shared" si="14"/>
        <v>8</v>
      </c>
    </row>
    <row r="164" spans="1:9" x14ac:dyDescent="0.3">
      <c r="A164" t="s">
        <v>71</v>
      </c>
      <c r="B164">
        <v>609</v>
      </c>
      <c r="C164">
        <v>1</v>
      </c>
      <c r="D164">
        <v>3189.48</v>
      </c>
      <c r="E164">
        <f t="shared" si="10"/>
        <v>1</v>
      </c>
      <c r="F164">
        <f t="shared" si="11"/>
        <v>1</v>
      </c>
      <c r="G164">
        <f t="shared" si="12"/>
        <v>2</v>
      </c>
      <c r="H164" t="str">
        <f t="shared" si="13"/>
        <v>1-1-2</v>
      </c>
      <c r="I164">
        <f t="shared" si="14"/>
        <v>4</v>
      </c>
    </row>
    <row r="165" spans="1:9" x14ac:dyDescent="0.3">
      <c r="A165" t="s">
        <v>306</v>
      </c>
      <c r="B165">
        <v>35</v>
      </c>
      <c r="C165">
        <v>16</v>
      </c>
      <c r="D165">
        <v>28996.799999999996</v>
      </c>
      <c r="E165">
        <f t="shared" si="10"/>
        <v>3</v>
      </c>
      <c r="F165">
        <f t="shared" si="11"/>
        <v>3</v>
      </c>
      <c r="G165">
        <f t="shared" si="12"/>
        <v>3</v>
      </c>
      <c r="H165" t="str">
        <f t="shared" si="13"/>
        <v>3-3-3</v>
      </c>
      <c r="I165">
        <f t="shared" si="14"/>
        <v>9</v>
      </c>
    </row>
    <row r="166" spans="1:9" x14ac:dyDescent="0.3">
      <c r="A166" t="s">
        <v>657</v>
      </c>
      <c r="B166">
        <v>0</v>
      </c>
      <c r="C166">
        <v>17</v>
      </c>
      <c r="D166">
        <v>61602.84</v>
      </c>
      <c r="E166">
        <f t="shared" si="10"/>
        <v>3</v>
      </c>
      <c r="F166">
        <f t="shared" si="11"/>
        <v>3</v>
      </c>
      <c r="G166">
        <f t="shared" si="12"/>
        <v>3</v>
      </c>
      <c r="H166" t="str">
        <f t="shared" si="13"/>
        <v>3-3-3</v>
      </c>
      <c r="I166">
        <f t="shared" si="14"/>
        <v>9</v>
      </c>
    </row>
    <row r="167" spans="1:9" x14ac:dyDescent="0.3">
      <c r="A167" t="s">
        <v>609</v>
      </c>
      <c r="B167">
        <v>0</v>
      </c>
      <c r="C167">
        <v>4</v>
      </c>
      <c r="D167">
        <v>10933.44</v>
      </c>
      <c r="E167">
        <f t="shared" si="10"/>
        <v>3</v>
      </c>
      <c r="F167">
        <f t="shared" si="11"/>
        <v>2</v>
      </c>
      <c r="G167">
        <f t="shared" si="12"/>
        <v>2</v>
      </c>
      <c r="H167" t="str">
        <f t="shared" si="13"/>
        <v>3-2-2</v>
      </c>
      <c r="I167">
        <f t="shared" si="14"/>
        <v>7</v>
      </c>
    </row>
    <row r="168" spans="1:9" x14ac:dyDescent="0.3">
      <c r="A168" t="s">
        <v>44</v>
      </c>
      <c r="B168">
        <v>371</v>
      </c>
      <c r="C168">
        <v>7</v>
      </c>
      <c r="D168">
        <v>14003.16</v>
      </c>
      <c r="E168">
        <f t="shared" si="10"/>
        <v>1</v>
      </c>
      <c r="F168">
        <f t="shared" si="11"/>
        <v>2</v>
      </c>
      <c r="G168">
        <f t="shared" si="12"/>
        <v>3</v>
      </c>
      <c r="H168" t="str">
        <f t="shared" si="13"/>
        <v>1-2-3</v>
      </c>
      <c r="I168">
        <f t="shared" si="14"/>
        <v>6</v>
      </c>
    </row>
    <row r="169" spans="1:9" x14ac:dyDescent="0.3">
      <c r="A169" t="s">
        <v>728</v>
      </c>
      <c r="B169">
        <v>91</v>
      </c>
      <c r="C169">
        <v>1</v>
      </c>
      <c r="D169">
        <v>15902.64</v>
      </c>
      <c r="E169">
        <f t="shared" si="10"/>
        <v>2</v>
      </c>
      <c r="F169">
        <f t="shared" si="11"/>
        <v>1</v>
      </c>
      <c r="G169">
        <f t="shared" si="12"/>
        <v>3</v>
      </c>
      <c r="H169" t="str">
        <f t="shared" si="13"/>
        <v>2-1-3</v>
      </c>
      <c r="I169">
        <f t="shared" si="14"/>
        <v>6</v>
      </c>
    </row>
    <row r="170" spans="1:9" x14ac:dyDescent="0.3">
      <c r="A170" t="s">
        <v>443</v>
      </c>
      <c r="B170">
        <v>147</v>
      </c>
      <c r="C170">
        <v>2</v>
      </c>
      <c r="D170">
        <v>2482.44</v>
      </c>
      <c r="E170">
        <f t="shared" si="10"/>
        <v>2</v>
      </c>
      <c r="F170">
        <f t="shared" si="11"/>
        <v>1</v>
      </c>
      <c r="G170">
        <f t="shared" si="12"/>
        <v>1</v>
      </c>
      <c r="H170" t="str">
        <f t="shared" si="13"/>
        <v>2-1-1</v>
      </c>
      <c r="I170">
        <f t="shared" si="14"/>
        <v>4</v>
      </c>
    </row>
    <row r="171" spans="1:9" x14ac:dyDescent="0.3">
      <c r="A171" t="s">
        <v>250</v>
      </c>
      <c r="B171">
        <v>7</v>
      </c>
      <c r="C171">
        <v>61</v>
      </c>
      <c r="D171">
        <v>331217.09999999986</v>
      </c>
      <c r="E171">
        <f t="shared" si="10"/>
        <v>3</v>
      </c>
      <c r="F171">
        <f t="shared" si="11"/>
        <v>3</v>
      </c>
      <c r="G171">
        <f t="shared" si="12"/>
        <v>3</v>
      </c>
      <c r="H171" t="str">
        <f t="shared" si="13"/>
        <v>3-3-3</v>
      </c>
      <c r="I171">
        <f t="shared" si="14"/>
        <v>9</v>
      </c>
    </row>
    <row r="172" spans="1:9" x14ac:dyDescent="0.3">
      <c r="A172" t="s">
        <v>307</v>
      </c>
      <c r="B172">
        <v>203</v>
      </c>
      <c r="C172">
        <v>3</v>
      </c>
      <c r="D172">
        <v>12758.16</v>
      </c>
      <c r="E172">
        <f t="shared" si="10"/>
        <v>2</v>
      </c>
      <c r="F172">
        <f t="shared" si="11"/>
        <v>2</v>
      </c>
      <c r="G172">
        <f t="shared" si="12"/>
        <v>2</v>
      </c>
      <c r="H172" t="str">
        <f t="shared" si="13"/>
        <v>2-2-2</v>
      </c>
      <c r="I172">
        <f t="shared" si="14"/>
        <v>6</v>
      </c>
    </row>
    <row r="173" spans="1:9" x14ac:dyDescent="0.3">
      <c r="A173" t="s">
        <v>468</v>
      </c>
      <c r="B173">
        <v>77</v>
      </c>
      <c r="C173">
        <v>11</v>
      </c>
      <c r="D173">
        <v>99188.760000000009</v>
      </c>
      <c r="E173">
        <f t="shared" si="10"/>
        <v>2</v>
      </c>
      <c r="F173">
        <f t="shared" si="11"/>
        <v>3</v>
      </c>
      <c r="G173">
        <f t="shared" si="12"/>
        <v>3</v>
      </c>
      <c r="H173" t="str">
        <f t="shared" si="13"/>
        <v>2-3-3</v>
      </c>
      <c r="I173">
        <f t="shared" si="14"/>
        <v>8</v>
      </c>
    </row>
    <row r="174" spans="1:9" x14ac:dyDescent="0.3">
      <c r="A174" t="s">
        <v>424</v>
      </c>
      <c r="B174">
        <v>182</v>
      </c>
      <c r="C174">
        <v>2</v>
      </c>
      <c r="D174">
        <v>802.56</v>
      </c>
      <c r="E174">
        <f t="shared" si="10"/>
        <v>2</v>
      </c>
      <c r="F174">
        <f t="shared" si="11"/>
        <v>1</v>
      </c>
      <c r="G174">
        <f t="shared" si="12"/>
        <v>1</v>
      </c>
      <c r="H174" t="str">
        <f t="shared" si="13"/>
        <v>2-1-1</v>
      </c>
      <c r="I174">
        <f t="shared" si="14"/>
        <v>4</v>
      </c>
    </row>
    <row r="175" spans="1:9" x14ac:dyDescent="0.3">
      <c r="A175" t="s">
        <v>355</v>
      </c>
      <c r="B175">
        <v>21</v>
      </c>
      <c r="C175">
        <v>7</v>
      </c>
      <c r="D175">
        <v>39098.400000000001</v>
      </c>
      <c r="E175">
        <f t="shared" si="10"/>
        <v>3</v>
      </c>
      <c r="F175">
        <f t="shared" si="11"/>
        <v>2</v>
      </c>
      <c r="G175">
        <f t="shared" si="12"/>
        <v>3</v>
      </c>
      <c r="H175" t="str">
        <f t="shared" si="13"/>
        <v>3-2-3</v>
      </c>
      <c r="I175">
        <f t="shared" si="14"/>
        <v>8</v>
      </c>
    </row>
    <row r="176" spans="1:9" x14ac:dyDescent="0.3">
      <c r="A176" t="s">
        <v>531</v>
      </c>
      <c r="B176">
        <v>42</v>
      </c>
      <c r="C176">
        <v>8</v>
      </c>
      <c r="D176">
        <v>16392.54</v>
      </c>
      <c r="E176">
        <f t="shared" si="10"/>
        <v>3</v>
      </c>
      <c r="F176">
        <f t="shared" si="11"/>
        <v>3</v>
      </c>
      <c r="G176">
        <f t="shared" si="12"/>
        <v>3</v>
      </c>
      <c r="H176" t="str">
        <f t="shared" si="13"/>
        <v>3-3-3</v>
      </c>
      <c r="I176">
        <f t="shared" si="14"/>
        <v>9</v>
      </c>
    </row>
    <row r="177" spans="1:9" x14ac:dyDescent="0.3">
      <c r="A177" t="s">
        <v>308</v>
      </c>
      <c r="B177">
        <v>14</v>
      </c>
      <c r="C177">
        <v>12</v>
      </c>
      <c r="D177">
        <v>16414.02</v>
      </c>
      <c r="E177">
        <f t="shared" si="10"/>
        <v>3</v>
      </c>
      <c r="F177">
        <f t="shared" si="11"/>
        <v>3</v>
      </c>
      <c r="G177">
        <f t="shared" si="12"/>
        <v>3</v>
      </c>
      <c r="H177" t="str">
        <f t="shared" si="13"/>
        <v>3-3-3</v>
      </c>
      <c r="I177">
        <f t="shared" si="14"/>
        <v>9</v>
      </c>
    </row>
    <row r="178" spans="1:9" x14ac:dyDescent="0.3">
      <c r="A178" t="s">
        <v>157</v>
      </c>
      <c r="B178">
        <v>42</v>
      </c>
      <c r="C178">
        <v>13</v>
      </c>
      <c r="D178">
        <v>47074.5</v>
      </c>
      <c r="E178">
        <f t="shared" si="10"/>
        <v>3</v>
      </c>
      <c r="F178">
        <f t="shared" si="11"/>
        <v>3</v>
      </c>
      <c r="G178">
        <f t="shared" si="12"/>
        <v>3</v>
      </c>
      <c r="H178" t="str">
        <f t="shared" si="13"/>
        <v>3-3-3</v>
      </c>
      <c r="I178">
        <f t="shared" si="14"/>
        <v>9</v>
      </c>
    </row>
    <row r="179" spans="1:9" x14ac:dyDescent="0.3">
      <c r="A179" t="s">
        <v>507</v>
      </c>
      <c r="B179">
        <v>441</v>
      </c>
      <c r="C179">
        <v>1</v>
      </c>
      <c r="D179">
        <v>2517.96</v>
      </c>
      <c r="E179">
        <f t="shared" si="10"/>
        <v>1</v>
      </c>
      <c r="F179">
        <f t="shared" si="11"/>
        <v>1</v>
      </c>
      <c r="G179">
        <f t="shared" si="12"/>
        <v>1</v>
      </c>
      <c r="H179" t="str">
        <f t="shared" si="13"/>
        <v>1-1-1</v>
      </c>
      <c r="I179">
        <f t="shared" si="14"/>
        <v>3</v>
      </c>
    </row>
    <row r="180" spans="1:9" x14ac:dyDescent="0.3">
      <c r="A180" t="s">
        <v>680</v>
      </c>
      <c r="B180">
        <v>203</v>
      </c>
      <c r="C180">
        <v>1</v>
      </c>
      <c r="D180">
        <v>1193.76</v>
      </c>
      <c r="E180">
        <f t="shared" si="10"/>
        <v>2</v>
      </c>
      <c r="F180">
        <f t="shared" si="11"/>
        <v>1</v>
      </c>
      <c r="G180">
        <f t="shared" si="12"/>
        <v>1</v>
      </c>
      <c r="H180" t="str">
        <f t="shared" si="13"/>
        <v>2-1-1</v>
      </c>
      <c r="I180">
        <f t="shared" si="14"/>
        <v>4</v>
      </c>
    </row>
    <row r="181" spans="1:9" x14ac:dyDescent="0.3">
      <c r="A181" t="s">
        <v>118</v>
      </c>
      <c r="B181">
        <v>392</v>
      </c>
      <c r="C181">
        <v>1</v>
      </c>
      <c r="D181">
        <v>1951.5</v>
      </c>
      <c r="E181">
        <f t="shared" si="10"/>
        <v>1</v>
      </c>
      <c r="F181">
        <f t="shared" si="11"/>
        <v>1</v>
      </c>
      <c r="G181">
        <f t="shared" si="12"/>
        <v>1</v>
      </c>
      <c r="H181" t="str">
        <f t="shared" si="13"/>
        <v>1-1-1</v>
      </c>
      <c r="I181">
        <f t="shared" si="14"/>
        <v>3</v>
      </c>
    </row>
    <row r="182" spans="1:9" x14ac:dyDescent="0.3">
      <c r="A182" t="s">
        <v>697</v>
      </c>
      <c r="B182">
        <v>105</v>
      </c>
      <c r="C182">
        <v>1</v>
      </c>
      <c r="D182">
        <v>1218.48</v>
      </c>
      <c r="E182">
        <f t="shared" si="10"/>
        <v>2</v>
      </c>
      <c r="F182">
        <f t="shared" si="11"/>
        <v>1</v>
      </c>
      <c r="G182">
        <f t="shared" si="12"/>
        <v>1</v>
      </c>
      <c r="H182" t="str">
        <f t="shared" si="13"/>
        <v>2-1-1</v>
      </c>
      <c r="I182">
        <f t="shared" si="14"/>
        <v>4</v>
      </c>
    </row>
    <row r="183" spans="1:9" x14ac:dyDescent="0.3">
      <c r="A183" t="s">
        <v>395</v>
      </c>
      <c r="B183">
        <v>154</v>
      </c>
      <c r="C183">
        <v>5</v>
      </c>
      <c r="D183">
        <v>5368.68</v>
      </c>
      <c r="E183">
        <f t="shared" si="10"/>
        <v>2</v>
      </c>
      <c r="F183">
        <f t="shared" si="11"/>
        <v>2</v>
      </c>
      <c r="G183">
        <f t="shared" si="12"/>
        <v>2</v>
      </c>
      <c r="H183" t="str">
        <f t="shared" si="13"/>
        <v>2-2-2</v>
      </c>
      <c r="I183">
        <f t="shared" si="14"/>
        <v>6</v>
      </c>
    </row>
    <row r="184" spans="1:9" x14ac:dyDescent="0.3">
      <c r="A184" t="s">
        <v>565</v>
      </c>
      <c r="B184">
        <v>49</v>
      </c>
      <c r="C184">
        <v>5</v>
      </c>
      <c r="D184">
        <v>5175.42</v>
      </c>
      <c r="E184">
        <f t="shared" si="10"/>
        <v>2</v>
      </c>
      <c r="F184">
        <f t="shared" si="11"/>
        <v>2</v>
      </c>
      <c r="G184">
        <f t="shared" si="12"/>
        <v>2</v>
      </c>
      <c r="H184" t="str">
        <f t="shared" si="13"/>
        <v>2-2-2</v>
      </c>
      <c r="I184">
        <f t="shared" si="14"/>
        <v>6</v>
      </c>
    </row>
    <row r="185" spans="1:9" x14ac:dyDescent="0.3">
      <c r="A185" t="s">
        <v>356</v>
      </c>
      <c r="B185">
        <v>637</v>
      </c>
      <c r="C185">
        <v>2</v>
      </c>
      <c r="D185">
        <v>5008.9799999999996</v>
      </c>
      <c r="E185">
        <f t="shared" si="10"/>
        <v>1</v>
      </c>
      <c r="F185">
        <f t="shared" si="11"/>
        <v>1</v>
      </c>
      <c r="G185">
        <f t="shared" si="12"/>
        <v>2</v>
      </c>
      <c r="H185" t="str">
        <f t="shared" si="13"/>
        <v>1-1-2</v>
      </c>
      <c r="I185">
        <f t="shared" si="14"/>
        <v>4</v>
      </c>
    </row>
    <row r="186" spans="1:9" x14ac:dyDescent="0.3">
      <c r="A186" t="s">
        <v>508</v>
      </c>
      <c r="B186">
        <v>448</v>
      </c>
      <c r="C186">
        <v>1</v>
      </c>
      <c r="D186">
        <v>1258.98</v>
      </c>
      <c r="E186">
        <f t="shared" si="10"/>
        <v>1</v>
      </c>
      <c r="F186">
        <f t="shared" si="11"/>
        <v>1</v>
      </c>
      <c r="G186">
        <f t="shared" si="12"/>
        <v>1</v>
      </c>
      <c r="H186" t="str">
        <f t="shared" si="13"/>
        <v>1-1-1</v>
      </c>
      <c r="I186">
        <f t="shared" si="14"/>
        <v>3</v>
      </c>
    </row>
    <row r="187" spans="1:9" x14ac:dyDescent="0.3">
      <c r="A187" t="s">
        <v>137</v>
      </c>
      <c r="B187">
        <v>14</v>
      </c>
      <c r="C187">
        <v>36</v>
      </c>
      <c r="D187">
        <v>104675.28</v>
      </c>
      <c r="E187">
        <f t="shared" si="10"/>
        <v>3</v>
      </c>
      <c r="F187">
        <f t="shared" si="11"/>
        <v>3</v>
      </c>
      <c r="G187">
        <f t="shared" si="12"/>
        <v>3</v>
      </c>
      <c r="H187" t="str">
        <f t="shared" si="13"/>
        <v>3-3-3</v>
      </c>
      <c r="I187">
        <f t="shared" si="14"/>
        <v>9</v>
      </c>
    </row>
    <row r="188" spans="1:9" x14ac:dyDescent="0.3">
      <c r="A188" t="s">
        <v>687</v>
      </c>
      <c r="B188">
        <v>161</v>
      </c>
      <c r="C188">
        <v>1</v>
      </c>
      <c r="D188">
        <v>8184.12</v>
      </c>
      <c r="E188">
        <f t="shared" si="10"/>
        <v>2</v>
      </c>
      <c r="F188">
        <f t="shared" si="11"/>
        <v>1</v>
      </c>
      <c r="G188">
        <f t="shared" si="12"/>
        <v>2</v>
      </c>
      <c r="H188" t="str">
        <f t="shared" si="13"/>
        <v>2-1-2</v>
      </c>
      <c r="I188">
        <f t="shared" si="14"/>
        <v>5</v>
      </c>
    </row>
    <row r="189" spans="1:9" x14ac:dyDescent="0.3">
      <c r="A189" t="s">
        <v>251</v>
      </c>
      <c r="B189">
        <v>7</v>
      </c>
      <c r="C189">
        <v>50</v>
      </c>
      <c r="D189">
        <v>116259.29999999999</v>
      </c>
      <c r="E189">
        <f t="shared" si="10"/>
        <v>3</v>
      </c>
      <c r="F189">
        <f t="shared" si="11"/>
        <v>3</v>
      </c>
      <c r="G189">
        <f t="shared" si="12"/>
        <v>3</v>
      </c>
      <c r="H189" t="str">
        <f t="shared" si="13"/>
        <v>3-3-3</v>
      </c>
      <c r="I189">
        <f t="shared" si="14"/>
        <v>9</v>
      </c>
    </row>
    <row r="190" spans="1:9" x14ac:dyDescent="0.3">
      <c r="A190" t="s">
        <v>691</v>
      </c>
      <c r="B190">
        <v>140</v>
      </c>
      <c r="C190">
        <v>1</v>
      </c>
      <c r="D190">
        <v>385.86</v>
      </c>
      <c r="E190">
        <f t="shared" si="10"/>
        <v>2</v>
      </c>
      <c r="F190">
        <f t="shared" si="11"/>
        <v>1</v>
      </c>
      <c r="G190">
        <f t="shared" si="12"/>
        <v>1</v>
      </c>
      <c r="H190" t="str">
        <f t="shared" si="13"/>
        <v>2-1-1</v>
      </c>
      <c r="I190">
        <f t="shared" si="14"/>
        <v>4</v>
      </c>
    </row>
    <row r="191" spans="1:9" x14ac:dyDescent="0.3">
      <c r="A191" t="s">
        <v>425</v>
      </c>
      <c r="B191">
        <v>553</v>
      </c>
      <c r="C191">
        <v>1</v>
      </c>
      <c r="D191">
        <v>1301.52</v>
      </c>
      <c r="E191">
        <f t="shared" si="10"/>
        <v>1</v>
      </c>
      <c r="F191">
        <f t="shared" si="11"/>
        <v>1</v>
      </c>
      <c r="G191">
        <f t="shared" si="12"/>
        <v>1</v>
      </c>
      <c r="H191" t="str">
        <f t="shared" si="13"/>
        <v>1-1-1</v>
      </c>
      <c r="I191">
        <f t="shared" si="14"/>
        <v>3</v>
      </c>
    </row>
    <row r="192" spans="1:9" x14ac:dyDescent="0.3">
      <c r="A192" t="s">
        <v>252</v>
      </c>
      <c r="B192">
        <v>567</v>
      </c>
      <c r="C192">
        <v>4</v>
      </c>
      <c r="D192">
        <v>12356.220000000001</v>
      </c>
      <c r="E192">
        <f t="shared" si="10"/>
        <v>1</v>
      </c>
      <c r="F192">
        <f t="shared" si="11"/>
        <v>2</v>
      </c>
      <c r="G192">
        <f t="shared" si="12"/>
        <v>2</v>
      </c>
      <c r="H192" t="str">
        <f t="shared" si="13"/>
        <v>1-2-2</v>
      </c>
      <c r="I192">
        <f t="shared" si="14"/>
        <v>5</v>
      </c>
    </row>
    <row r="193" spans="1:9" x14ac:dyDescent="0.3">
      <c r="A193" t="s">
        <v>509</v>
      </c>
      <c r="B193">
        <v>420</v>
      </c>
      <c r="C193">
        <v>2</v>
      </c>
      <c r="D193">
        <v>1929.66</v>
      </c>
      <c r="E193">
        <f t="shared" si="10"/>
        <v>1</v>
      </c>
      <c r="F193">
        <f t="shared" si="11"/>
        <v>1</v>
      </c>
      <c r="G193">
        <f t="shared" si="12"/>
        <v>1</v>
      </c>
      <c r="H193" t="str">
        <f t="shared" si="13"/>
        <v>1-1-1</v>
      </c>
      <c r="I193">
        <f t="shared" si="14"/>
        <v>3</v>
      </c>
    </row>
    <row r="194" spans="1:9" x14ac:dyDescent="0.3">
      <c r="A194" t="s">
        <v>469</v>
      </c>
      <c r="B194">
        <v>511</v>
      </c>
      <c r="C194">
        <v>1</v>
      </c>
      <c r="D194">
        <v>12877.74</v>
      </c>
      <c r="E194">
        <f t="shared" si="10"/>
        <v>1</v>
      </c>
      <c r="F194">
        <f t="shared" si="11"/>
        <v>1</v>
      </c>
      <c r="G194">
        <f t="shared" si="12"/>
        <v>3</v>
      </c>
      <c r="H194" t="str">
        <f t="shared" si="13"/>
        <v>1-1-3</v>
      </c>
      <c r="I194">
        <f t="shared" si="14"/>
        <v>5</v>
      </c>
    </row>
    <row r="195" spans="1:9" x14ac:dyDescent="0.3">
      <c r="A195" t="s">
        <v>566</v>
      </c>
      <c r="B195">
        <v>294</v>
      </c>
      <c r="C195">
        <v>9</v>
      </c>
      <c r="D195">
        <v>4300.38</v>
      </c>
      <c r="E195">
        <f t="shared" ref="E195:E258" si="15">IF(B195&lt;49,3,IF(B195&gt;266,1,2))</f>
        <v>1</v>
      </c>
      <c r="F195">
        <f t="shared" ref="F195:F258" si="16">IF(C195&lt;=2,1,IF(C195&gt;7,3,2))</f>
        <v>3</v>
      </c>
      <c r="G195">
        <f t="shared" ref="G195:G258" si="17">IF(D195&lt;3026,1,IF(D195&gt;12858.61,3,2))</f>
        <v>2</v>
      </c>
      <c r="H195" t="str">
        <f t="shared" ref="H195:H258" si="18">CONCATENATE(E195,"-",F195,"-",G195)</f>
        <v>1-3-2</v>
      </c>
      <c r="I195">
        <f t="shared" ref="I195:I258" si="19">E195+F195+G195</f>
        <v>6</v>
      </c>
    </row>
    <row r="196" spans="1:9" x14ac:dyDescent="0.3">
      <c r="A196" t="s">
        <v>357</v>
      </c>
      <c r="B196">
        <v>63</v>
      </c>
      <c r="C196">
        <v>10</v>
      </c>
      <c r="D196">
        <v>36006.54</v>
      </c>
      <c r="E196">
        <f t="shared" si="15"/>
        <v>2</v>
      </c>
      <c r="F196">
        <f t="shared" si="16"/>
        <v>3</v>
      </c>
      <c r="G196">
        <f t="shared" si="17"/>
        <v>3</v>
      </c>
      <c r="H196" t="str">
        <f t="shared" si="18"/>
        <v>2-3-3</v>
      </c>
      <c r="I196">
        <f t="shared" si="19"/>
        <v>8</v>
      </c>
    </row>
    <row r="197" spans="1:9" x14ac:dyDescent="0.3">
      <c r="A197" t="s">
        <v>510</v>
      </c>
      <c r="B197">
        <v>217</v>
      </c>
      <c r="C197">
        <v>3</v>
      </c>
      <c r="D197">
        <v>835.98</v>
      </c>
      <c r="E197">
        <f t="shared" si="15"/>
        <v>2</v>
      </c>
      <c r="F197">
        <f t="shared" si="16"/>
        <v>2</v>
      </c>
      <c r="G197">
        <f t="shared" si="17"/>
        <v>1</v>
      </c>
      <c r="H197" t="str">
        <f t="shared" si="18"/>
        <v>2-2-1</v>
      </c>
      <c r="I197">
        <f t="shared" si="19"/>
        <v>5</v>
      </c>
    </row>
    <row r="198" spans="1:9" x14ac:dyDescent="0.3">
      <c r="A198" t="s">
        <v>186</v>
      </c>
      <c r="B198">
        <v>182</v>
      </c>
      <c r="C198">
        <v>9</v>
      </c>
      <c r="D198">
        <v>2553.4800000000005</v>
      </c>
      <c r="E198">
        <f t="shared" si="15"/>
        <v>2</v>
      </c>
      <c r="F198">
        <f t="shared" si="16"/>
        <v>3</v>
      </c>
      <c r="G198">
        <f t="shared" si="17"/>
        <v>1</v>
      </c>
      <c r="H198" t="str">
        <f t="shared" si="18"/>
        <v>2-3-1</v>
      </c>
      <c r="I198">
        <f t="shared" si="19"/>
        <v>6</v>
      </c>
    </row>
    <row r="199" spans="1:9" x14ac:dyDescent="0.3">
      <c r="A199" t="s">
        <v>253</v>
      </c>
      <c r="B199">
        <v>91</v>
      </c>
      <c r="C199">
        <v>2</v>
      </c>
      <c r="D199">
        <v>3682.44</v>
      </c>
      <c r="E199">
        <f t="shared" si="15"/>
        <v>2</v>
      </c>
      <c r="F199">
        <f t="shared" si="16"/>
        <v>1</v>
      </c>
      <c r="G199">
        <f t="shared" si="17"/>
        <v>2</v>
      </c>
      <c r="H199" t="str">
        <f t="shared" si="18"/>
        <v>2-1-2</v>
      </c>
      <c r="I199">
        <f t="shared" si="19"/>
        <v>5</v>
      </c>
    </row>
    <row r="200" spans="1:9" x14ac:dyDescent="0.3">
      <c r="A200" t="s">
        <v>633</v>
      </c>
      <c r="B200">
        <v>154</v>
      </c>
      <c r="C200">
        <v>6</v>
      </c>
      <c r="D200">
        <v>6437.4</v>
      </c>
      <c r="E200">
        <f t="shared" si="15"/>
        <v>2</v>
      </c>
      <c r="F200">
        <f t="shared" si="16"/>
        <v>2</v>
      </c>
      <c r="G200">
        <f t="shared" si="17"/>
        <v>2</v>
      </c>
      <c r="H200" t="str">
        <f t="shared" si="18"/>
        <v>2-2-2</v>
      </c>
      <c r="I200">
        <f t="shared" si="19"/>
        <v>6</v>
      </c>
    </row>
    <row r="201" spans="1:9" x14ac:dyDescent="0.3">
      <c r="A201" t="s">
        <v>150</v>
      </c>
      <c r="B201">
        <v>0</v>
      </c>
      <c r="C201">
        <v>23</v>
      </c>
      <c r="D201">
        <v>51566.94</v>
      </c>
      <c r="E201">
        <f t="shared" si="15"/>
        <v>3</v>
      </c>
      <c r="F201">
        <f t="shared" si="16"/>
        <v>3</v>
      </c>
      <c r="G201">
        <f t="shared" si="17"/>
        <v>3</v>
      </c>
      <c r="H201" t="str">
        <f t="shared" si="18"/>
        <v>3-3-3</v>
      </c>
      <c r="I201">
        <f t="shared" si="19"/>
        <v>9</v>
      </c>
    </row>
    <row r="202" spans="1:9" x14ac:dyDescent="0.3">
      <c r="A202" t="s">
        <v>698</v>
      </c>
      <c r="B202">
        <v>42</v>
      </c>
      <c r="C202">
        <v>2</v>
      </c>
      <c r="D202">
        <v>2436.1800000000003</v>
      </c>
      <c r="E202">
        <f t="shared" si="15"/>
        <v>3</v>
      </c>
      <c r="F202">
        <f t="shared" si="16"/>
        <v>1</v>
      </c>
      <c r="G202">
        <f t="shared" si="17"/>
        <v>1</v>
      </c>
      <c r="H202" t="str">
        <f t="shared" si="18"/>
        <v>3-1-1</v>
      </c>
      <c r="I202">
        <f t="shared" si="19"/>
        <v>5</v>
      </c>
    </row>
    <row r="203" spans="1:9" x14ac:dyDescent="0.3">
      <c r="A203" t="s">
        <v>444</v>
      </c>
      <c r="B203">
        <v>532</v>
      </c>
      <c r="C203">
        <v>1</v>
      </c>
      <c r="D203">
        <v>7783.26</v>
      </c>
      <c r="E203">
        <f t="shared" si="15"/>
        <v>1</v>
      </c>
      <c r="F203">
        <f t="shared" si="16"/>
        <v>1</v>
      </c>
      <c r="G203">
        <f t="shared" si="17"/>
        <v>2</v>
      </c>
      <c r="H203" t="str">
        <f t="shared" si="18"/>
        <v>1-1-2</v>
      </c>
      <c r="I203">
        <f t="shared" si="19"/>
        <v>4</v>
      </c>
    </row>
    <row r="204" spans="1:9" x14ac:dyDescent="0.3">
      <c r="A204" t="s">
        <v>76</v>
      </c>
      <c r="B204">
        <v>357</v>
      </c>
      <c r="C204">
        <v>12</v>
      </c>
      <c r="D204">
        <v>30452.16</v>
      </c>
      <c r="E204">
        <f t="shared" si="15"/>
        <v>1</v>
      </c>
      <c r="F204">
        <f t="shared" si="16"/>
        <v>3</v>
      </c>
      <c r="G204">
        <f t="shared" si="17"/>
        <v>3</v>
      </c>
      <c r="H204" t="str">
        <f t="shared" si="18"/>
        <v>1-3-3</v>
      </c>
      <c r="I204">
        <f t="shared" si="19"/>
        <v>7</v>
      </c>
    </row>
    <row r="205" spans="1:9" x14ac:dyDescent="0.3">
      <c r="A205" t="s">
        <v>658</v>
      </c>
      <c r="B205">
        <v>119</v>
      </c>
      <c r="C205">
        <v>3</v>
      </c>
      <c r="D205">
        <v>3772.8</v>
      </c>
      <c r="E205">
        <f t="shared" si="15"/>
        <v>2</v>
      </c>
      <c r="F205">
        <f t="shared" si="16"/>
        <v>2</v>
      </c>
      <c r="G205">
        <f t="shared" si="17"/>
        <v>2</v>
      </c>
      <c r="H205" t="str">
        <f t="shared" si="18"/>
        <v>2-2-2</v>
      </c>
      <c r="I205">
        <f t="shared" si="19"/>
        <v>6</v>
      </c>
    </row>
    <row r="206" spans="1:9" x14ac:dyDescent="0.3">
      <c r="A206" t="s">
        <v>104</v>
      </c>
      <c r="B206">
        <v>21</v>
      </c>
      <c r="C206">
        <v>4</v>
      </c>
      <c r="D206">
        <v>9230.82</v>
      </c>
      <c r="E206">
        <f t="shared" si="15"/>
        <v>3</v>
      </c>
      <c r="F206">
        <f t="shared" si="16"/>
        <v>2</v>
      </c>
      <c r="G206">
        <f t="shared" si="17"/>
        <v>2</v>
      </c>
      <c r="H206" t="str">
        <f t="shared" si="18"/>
        <v>3-2-2</v>
      </c>
      <c r="I206">
        <f t="shared" si="19"/>
        <v>7</v>
      </c>
    </row>
    <row r="207" spans="1:9" x14ac:dyDescent="0.3">
      <c r="A207" t="s">
        <v>254</v>
      </c>
      <c r="B207">
        <v>168</v>
      </c>
      <c r="C207">
        <v>9</v>
      </c>
      <c r="D207">
        <v>17082</v>
      </c>
      <c r="E207">
        <f t="shared" si="15"/>
        <v>2</v>
      </c>
      <c r="F207">
        <f t="shared" si="16"/>
        <v>3</v>
      </c>
      <c r="G207">
        <f t="shared" si="17"/>
        <v>3</v>
      </c>
      <c r="H207" t="str">
        <f t="shared" si="18"/>
        <v>2-3-3</v>
      </c>
      <c r="I207">
        <f t="shared" si="19"/>
        <v>8</v>
      </c>
    </row>
    <row r="208" spans="1:9" x14ac:dyDescent="0.3">
      <c r="A208" t="s">
        <v>309</v>
      </c>
      <c r="B208">
        <v>658</v>
      </c>
      <c r="C208">
        <v>1</v>
      </c>
      <c r="D208">
        <v>686.22</v>
      </c>
      <c r="E208">
        <f t="shared" si="15"/>
        <v>1</v>
      </c>
      <c r="F208">
        <f t="shared" si="16"/>
        <v>1</v>
      </c>
      <c r="G208">
        <f t="shared" si="17"/>
        <v>1</v>
      </c>
      <c r="H208" t="str">
        <f t="shared" si="18"/>
        <v>1-1-1</v>
      </c>
      <c r="I208">
        <f t="shared" si="19"/>
        <v>3</v>
      </c>
    </row>
    <row r="209" spans="1:9" x14ac:dyDescent="0.3">
      <c r="A209" t="s">
        <v>688</v>
      </c>
      <c r="B209">
        <v>154</v>
      </c>
      <c r="C209">
        <v>1</v>
      </c>
      <c r="D209">
        <v>1848.84</v>
      </c>
      <c r="E209">
        <f t="shared" si="15"/>
        <v>2</v>
      </c>
      <c r="F209">
        <f t="shared" si="16"/>
        <v>1</v>
      </c>
      <c r="G209">
        <f t="shared" si="17"/>
        <v>1</v>
      </c>
      <c r="H209" t="str">
        <f t="shared" si="18"/>
        <v>2-1-1</v>
      </c>
      <c r="I209">
        <f t="shared" si="19"/>
        <v>4</v>
      </c>
    </row>
    <row r="210" spans="1:9" x14ac:dyDescent="0.3">
      <c r="A210" t="s">
        <v>659</v>
      </c>
      <c r="B210">
        <v>266</v>
      </c>
      <c r="C210">
        <v>1</v>
      </c>
      <c r="D210">
        <v>1199.1600000000001</v>
      </c>
      <c r="E210">
        <f t="shared" si="15"/>
        <v>2</v>
      </c>
      <c r="F210">
        <f t="shared" si="16"/>
        <v>1</v>
      </c>
      <c r="G210">
        <f t="shared" si="17"/>
        <v>1</v>
      </c>
      <c r="H210" t="str">
        <f t="shared" si="18"/>
        <v>2-1-1</v>
      </c>
      <c r="I210">
        <f t="shared" si="19"/>
        <v>4</v>
      </c>
    </row>
    <row r="211" spans="1:9" x14ac:dyDescent="0.3">
      <c r="A211" t="s">
        <v>567</v>
      </c>
      <c r="B211">
        <v>168</v>
      </c>
      <c r="C211">
        <v>6</v>
      </c>
      <c r="D211">
        <v>7980.7199999999993</v>
      </c>
      <c r="E211">
        <f t="shared" si="15"/>
        <v>2</v>
      </c>
      <c r="F211">
        <f t="shared" si="16"/>
        <v>2</v>
      </c>
      <c r="G211">
        <f t="shared" si="17"/>
        <v>2</v>
      </c>
      <c r="H211" t="str">
        <f t="shared" si="18"/>
        <v>2-2-2</v>
      </c>
      <c r="I211">
        <f t="shared" si="19"/>
        <v>6</v>
      </c>
    </row>
    <row r="212" spans="1:9" x14ac:dyDescent="0.3">
      <c r="A212" t="s">
        <v>426</v>
      </c>
      <c r="B212">
        <v>469</v>
      </c>
      <c r="C212">
        <v>2</v>
      </c>
      <c r="D212">
        <v>9118.5</v>
      </c>
      <c r="E212">
        <f t="shared" si="15"/>
        <v>1</v>
      </c>
      <c r="F212">
        <f t="shared" si="16"/>
        <v>1</v>
      </c>
      <c r="G212">
        <f t="shared" si="17"/>
        <v>2</v>
      </c>
      <c r="H212" t="str">
        <f t="shared" si="18"/>
        <v>1-1-2</v>
      </c>
      <c r="I212">
        <f t="shared" si="19"/>
        <v>4</v>
      </c>
    </row>
    <row r="213" spans="1:9" x14ac:dyDescent="0.3">
      <c r="A213" t="s">
        <v>255</v>
      </c>
      <c r="B213">
        <v>0</v>
      </c>
      <c r="C213">
        <v>36</v>
      </c>
      <c r="D213">
        <v>46268.700000000012</v>
      </c>
      <c r="E213">
        <f t="shared" si="15"/>
        <v>3</v>
      </c>
      <c r="F213">
        <f t="shared" si="16"/>
        <v>3</v>
      </c>
      <c r="G213">
        <f t="shared" si="17"/>
        <v>3</v>
      </c>
      <c r="H213" t="str">
        <f t="shared" si="18"/>
        <v>3-3-3</v>
      </c>
      <c r="I213">
        <f t="shared" si="19"/>
        <v>9</v>
      </c>
    </row>
    <row r="214" spans="1:9" x14ac:dyDescent="0.3">
      <c r="A214" t="s">
        <v>256</v>
      </c>
      <c r="B214">
        <v>553</v>
      </c>
      <c r="C214">
        <v>4</v>
      </c>
      <c r="D214">
        <v>4085.0400000000004</v>
      </c>
      <c r="E214">
        <f t="shared" si="15"/>
        <v>1</v>
      </c>
      <c r="F214">
        <f t="shared" si="16"/>
        <v>2</v>
      </c>
      <c r="G214">
        <f t="shared" si="17"/>
        <v>2</v>
      </c>
      <c r="H214" t="str">
        <f t="shared" si="18"/>
        <v>1-2-2</v>
      </c>
      <c r="I214">
        <f t="shared" si="19"/>
        <v>5</v>
      </c>
    </row>
    <row r="215" spans="1:9" x14ac:dyDescent="0.3">
      <c r="A215" t="s">
        <v>84</v>
      </c>
      <c r="B215">
        <v>560</v>
      </c>
      <c r="C215">
        <v>1</v>
      </c>
      <c r="D215">
        <v>2003.58</v>
      </c>
      <c r="E215">
        <f t="shared" si="15"/>
        <v>1</v>
      </c>
      <c r="F215">
        <f t="shared" si="16"/>
        <v>1</v>
      </c>
      <c r="G215">
        <f t="shared" si="17"/>
        <v>1</v>
      </c>
      <c r="H215" t="str">
        <f t="shared" si="18"/>
        <v>1-1-1</v>
      </c>
      <c r="I215">
        <f t="shared" si="19"/>
        <v>3</v>
      </c>
    </row>
    <row r="216" spans="1:9" x14ac:dyDescent="0.3">
      <c r="A216" t="s">
        <v>310</v>
      </c>
      <c r="B216">
        <v>28</v>
      </c>
      <c r="C216">
        <v>7</v>
      </c>
      <c r="D216">
        <v>10005.48</v>
      </c>
      <c r="E216">
        <f t="shared" si="15"/>
        <v>3</v>
      </c>
      <c r="F216">
        <f t="shared" si="16"/>
        <v>2</v>
      </c>
      <c r="G216">
        <f t="shared" si="17"/>
        <v>2</v>
      </c>
      <c r="H216" t="str">
        <f t="shared" si="18"/>
        <v>3-2-2</v>
      </c>
      <c r="I216">
        <f t="shared" si="19"/>
        <v>7</v>
      </c>
    </row>
    <row r="217" spans="1:9" x14ac:dyDescent="0.3">
      <c r="A217" t="s">
        <v>646</v>
      </c>
      <c r="B217">
        <v>294</v>
      </c>
      <c r="C217">
        <v>2</v>
      </c>
      <c r="D217">
        <v>3247.92</v>
      </c>
      <c r="E217">
        <f t="shared" si="15"/>
        <v>1</v>
      </c>
      <c r="F217">
        <f t="shared" si="16"/>
        <v>1</v>
      </c>
      <c r="G217">
        <f t="shared" si="17"/>
        <v>2</v>
      </c>
      <c r="H217" t="str">
        <f t="shared" si="18"/>
        <v>1-1-2</v>
      </c>
      <c r="I217">
        <f t="shared" si="19"/>
        <v>4</v>
      </c>
    </row>
    <row r="218" spans="1:9" x14ac:dyDescent="0.3">
      <c r="A218" t="s">
        <v>470</v>
      </c>
      <c r="B218">
        <v>378</v>
      </c>
      <c r="C218">
        <v>2</v>
      </c>
      <c r="D218">
        <v>8728.44</v>
      </c>
      <c r="E218">
        <f t="shared" si="15"/>
        <v>1</v>
      </c>
      <c r="F218">
        <f t="shared" si="16"/>
        <v>1</v>
      </c>
      <c r="G218">
        <f t="shared" si="17"/>
        <v>2</v>
      </c>
      <c r="H218" t="str">
        <f t="shared" si="18"/>
        <v>1-1-2</v>
      </c>
      <c r="I218">
        <f t="shared" si="19"/>
        <v>4</v>
      </c>
    </row>
    <row r="219" spans="1:9" x14ac:dyDescent="0.3">
      <c r="A219" t="s">
        <v>257</v>
      </c>
      <c r="B219">
        <v>56</v>
      </c>
      <c r="C219">
        <v>24</v>
      </c>
      <c r="D219">
        <v>67411.739999999991</v>
      </c>
      <c r="E219">
        <f t="shared" si="15"/>
        <v>2</v>
      </c>
      <c r="F219">
        <f t="shared" si="16"/>
        <v>3</v>
      </c>
      <c r="G219">
        <f t="shared" si="17"/>
        <v>3</v>
      </c>
      <c r="H219" t="str">
        <f t="shared" si="18"/>
        <v>2-3-3</v>
      </c>
      <c r="I219">
        <f t="shared" si="19"/>
        <v>8</v>
      </c>
    </row>
    <row r="220" spans="1:9" x14ac:dyDescent="0.3">
      <c r="A220" t="s">
        <v>26</v>
      </c>
      <c r="B220">
        <v>42</v>
      </c>
      <c r="C220">
        <v>10</v>
      </c>
      <c r="D220">
        <v>17271.72</v>
      </c>
      <c r="E220">
        <f t="shared" si="15"/>
        <v>3</v>
      </c>
      <c r="F220">
        <f t="shared" si="16"/>
        <v>3</v>
      </c>
      <c r="G220">
        <f t="shared" si="17"/>
        <v>3</v>
      </c>
      <c r="H220" t="str">
        <f t="shared" si="18"/>
        <v>3-3-3</v>
      </c>
      <c r="I220">
        <f t="shared" si="19"/>
        <v>9</v>
      </c>
    </row>
    <row r="221" spans="1:9" x14ac:dyDescent="0.3">
      <c r="A221" t="s">
        <v>258</v>
      </c>
      <c r="B221">
        <v>7</v>
      </c>
      <c r="C221">
        <v>16</v>
      </c>
      <c r="D221">
        <v>38985.060000000005</v>
      </c>
      <c r="E221">
        <f t="shared" si="15"/>
        <v>3</v>
      </c>
      <c r="F221">
        <f t="shared" si="16"/>
        <v>3</v>
      </c>
      <c r="G221">
        <f t="shared" si="17"/>
        <v>3</v>
      </c>
      <c r="H221" t="str">
        <f t="shared" si="18"/>
        <v>3-3-3</v>
      </c>
      <c r="I221">
        <f t="shared" si="19"/>
        <v>9</v>
      </c>
    </row>
    <row r="222" spans="1:9" x14ac:dyDescent="0.3">
      <c r="A222" t="s">
        <v>259</v>
      </c>
      <c r="B222">
        <v>0</v>
      </c>
      <c r="C222">
        <v>61</v>
      </c>
      <c r="D222">
        <v>26390.880000000001</v>
      </c>
      <c r="E222">
        <f t="shared" si="15"/>
        <v>3</v>
      </c>
      <c r="F222">
        <f t="shared" si="16"/>
        <v>3</v>
      </c>
      <c r="G222">
        <f t="shared" si="17"/>
        <v>3</v>
      </c>
      <c r="H222" t="str">
        <f t="shared" si="18"/>
        <v>3-3-3</v>
      </c>
      <c r="I222">
        <f t="shared" si="19"/>
        <v>9</v>
      </c>
    </row>
    <row r="223" spans="1:9" x14ac:dyDescent="0.3">
      <c r="A223" t="s">
        <v>624</v>
      </c>
      <c r="B223">
        <v>315</v>
      </c>
      <c r="C223">
        <v>1</v>
      </c>
      <c r="D223">
        <v>137.4</v>
      </c>
      <c r="E223">
        <f t="shared" si="15"/>
        <v>1</v>
      </c>
      <c r="F223">
        <f t="shared" si="16"/>
        <v>1</v>
      </c>
      <c r="G223">
        <f t="shared" si="17"/>
        <v>1</v>
      </c>
      <c r="H223" t="str">
        <f t="shared" si="18"/>
        <v>1-1-1</v>
      </c>
      <c r="I223">
        <f t="shared" si="19"/>
        <v>3</v>
      </c>
    </row>
    <row r="224" spans="1:9" x14ac:dyDescent="0.3">
      <c r="A224" t="s">
        <v>260</v>
      </c>
      <c r="B224">
        <v>70</v>
      </c>
      <c r="C224">
        <v>19</v>
      </c>
      <c r="D224">
        <v>50731.44</v>
      </c>
      <c r="E224">
        <f t="shared" si="15"/>
        <v>2</v>
      </c>
      <c r="F224">
        <f t="shared" si="16"/>
        <v>3</v>
      </c>
      <c r="G224">
        <f t="shared" si="17"/>
        <v>3</v>
      </c>
      <c r="H224" t="str">
        <f t="shared" si="18"/>
        <v>2-3-3</v>
      </c>
      <c r="I224">
        <f t="shared" si="19"/>
        <v>8</v>
      </c>
    </row>
    <row r="225" spans="1:9" x14ac:dyDescent="0.3">
      <c r="A225" t="s">
        <v>261</v>
      </c>
      <c r="B225">
        <v>7</v>
      </c>
      <c r="C225">
        <v>210</v>
      </c>
      <c r="D225">
        <v>183691.1999999999</v>
      </c>
      <c r="E225">
        <f t="shared" si="15"/>
        <v>3</v>
      </c>
      <c r="F225">
        <f t="shared" si="16"/>
        <v>3</v>
      </c>
      <c r="G225">
        <f t="shared" si="17"/>
        <v>3</v>
      </c>
      <c r="H225" t="str">
        <f t="shared" si="18"/>
        <v>3-3-3</v>
      </c>
      <c r="I225">
        <f t="shared" si="19"/>
        <v>9</v>
      </c>
    </row>
    <row r="226" spans="1:9" x14ac:dyDescent="0.3">
      <c r="A226" t="s">
        <v>396</v>
      </c>
      <c r="B226">
        <v>595</v>
      </c>
      <c r="C226">
        <v>1</v>
      </c>
      <c r="D226">
        <v>2598.84</v>
      </c>
      <c r="E226">
        <f t="shared" si="15"/>
        <v>1</v>
      </c>
      <c r="F226">
        <f t="shared" si="16"/>
        <v>1</v>
      </c>
      <c r="G226">
        <f t="shared" si="17"/>
        <v>1</v>
      </c>
      <c r="H226" t="str">
        <f t="shared" si="18"/>
        <v>1-1-1</v>
      </c>
      <c r="I226">
        <f t="shared" si="19"/>
        <v>3</v>
      </c>
    </row>
    <row r="227" spans="1:9" x14ac:dyDescent="0.3">
      <c r="A227" t="s">
        <v>699</v>
      </c>
      <c r="B227">
        <v>98</v>
      </c>
      <c r="C227">
        <v>1</v>
      </c>
      <c r="D227">
        <v>1218.48</v>
      </c>
      <c r="E227">
        <f t="shared" si="15"/>
        <v>2</v>
      </c>
      <c r="F227">
        <f t="shared" si="16"/>
        <v>1</v>
      </c>
      <c r="G227">
        <f t="shared" si="17"/>
        <v>1</v>
      </c>
      <c r="H227" t="str">
        <f t="shared" si="18"/>
        <v>2-1-1</v>
      </c>
      <c r="I227">
        <f t="shared" si="19"/>
        <v>4</v>
      </c>
    </row>
    <row r="228" spans="1:9" x14ac:dyDescent="0.3">
      <c r="A228" t="s">
        <v>262</v>
      </c>
      <c r="B228">
        <v>672</v>
      </c>
      <c r="C228">
        <v>1</v>
      </c>
      <c r="D228">
        <v>1335.36</v>
      </c>
      <c r="E228">
        <f t="shared" si="15"/>
        <v>1</v>
      </c>
      <c r="F228">
        <f t="shared" si="16"/>
        <v>1</v>
      </c>
      <c r="G228">
        <f t="shared" si="17"/>
        <v>1</v>
      </c>
      <c r="H228" t="str">
        <f t="shared" si="18"/>
        <v>1-1-1</v>
      </c>
      <c r="I228">
        <f t="shared" si="19"/>
        <v>3</v>
      </c>
    </row>
    <row r="229" spans="1:9" x14ac:dyDescent="0.3">
      <c r="A229" t="s">
        <v>445</v>
      </c>
      <c r="B229">
        <v>7</v>
      </c>
      <c r="C229">
        <v>24</v>
      </c>
      <c r="D229">
        <v>107047.20000000001</v>
      </c>
      <c r="E229">
        <f t="shared" si="15"/>
        <v>3</v>
      </c>
      <c r="F229">
        <f t="shared" si="16"/>
        <v>3</v>
      </c>
      <c r="G229">
        <f t="shared" si="17"/>
        <v>3</v>
      </c>
      <c r="H229" t="str">
        <f t="shared" si="18"/>
        <v>3-3-3</v>
      </c>
      <c r="I229">
        <f t="shared" si="19"/>
        <v>9</v>
      </c>
    </row>
    <row r="230" spans="1:9" x14ac:dyDescent="0.3">
      <c r="A230" t="s">
        <v>180</v>
      </c>
      <c r="B230">
        <v>336</v>
      </c>
      <c r="C230">
        <v>7</v>
      </c>
      <c r="D230">
        <v>1412.7599999999998</v>
      </c>
      <c r="E230">
        <f t="shared" si="15"/>
        <v>1</v>
      </c>
      <c r="F230">
        <f t="shared" si="16"/>
        <v>2</v>
      </c>
      <c r="G230">
        <f t="shared" si="17"/>
        <v>1</v>
      </c>
      <c r="H230" t="str">
        <f t="shared" si="18"/>
        <v>1-2-1</v>
      </c>
      <c r="I230">
        <f t="shared" si="19"/>
        <v>4</v>
      </c>
    </row>
    <row r="231" spans="1:9" x14ac:dyDescent="0.3">
      <c r="A231" t="s">
        <v>96</v>
      </c>
      <c r="B231">
        <v>238</v>
      </c>
      <c r="C231">
        <v>3</v>
      </c>
      <c r="D231">
        <v>1544.6999999999998</v>
      </c>
      <c r="E231">
        <f t="shared" si="15"/>
        <v>2</v>
      </c>
      <c r="F231">
        <f t="shared" si="16"/>
        <v>2</v>
      </c>
      <c r="G231">
        <f t="shared" si="17"/>
        <v>1</v>
      </c>
      <c r="H231" t="str">
        <f t="shared" si="18"/>
        <v>2-2-1</v>
      </c>
      <c r="I231">
        <f t="shared" si="19"/>
        <v>5</v>
      </c>
    </row>
    <row r="232" spans="1:9" x14ac:dyDescent="0.3">
      <c r="A232" t="s">
        <v>263</v>
      </c>
      <c r="B232">
        <v>126</v>
      </c>
      <c r="C232">
        <v>11</v>
      </c>
      <c r="D232">
        <v>26423.760000000002</v>
      </c>
      <c r="E232">
        <f t="shared" si="15"/>
        <v>2</v>
      </c>
      <c r="F232">
        <f t="shared" si="16"/>
        <v>3</v>
      </c>
      <c r="G232">
        <f t="shared" si="17"/>
        <v>3</v>
      </c>
      <c r="H232" t="str">
        <f t="shared" si="18"/>
        <v>2-3-3</v>
      </c>
      <c r="I232">
        <f t="shared" si="19"/>
        <v>8</v>
      </c>
    </row>
    <row r="233" spans="1:9" x14ac:dyDescent="0.3">
      <c r="A233" t="s">
        <v>264</v>
      </c>
      <c r="B233">
        <v>42</v>
      </c>
      <c r="C233">
        <v>35</v>
      </c>
      <c r="D233">
        <v>14670.420000000002</v>
      </c>
      <c r="E233">
        <f t="shared" si="15"/>
        <v>3</v>
      </c>
      <c r="F233">
        <f t="shared" si="16"/>
        <v>3</v>
      </c>
      <c r="G233">
        <f t="shared" si="17"/>
        <v>3</v>
      </c>
      <c r="H233" t="str">
        <f t="shared" si="18"/>
        <v>3-3-3</v>
      </c>
      <c r="I233">
        <f t="shared" si="19"/>
        <v>9</v>
      </c>
    </row>
    <row r="234" spans="1:9" x14ac:dyDescent="0.3">
      <c r="A234" t="s">
        <v>265</v>
      </c>
      <c r="B234">
        <v>140</v>
      </c>
      <c r="C234">
        <v>7</v>
      </c>
      <c r="D234">
        <v>2840.3999999999996</v>
      </c>
      <c r="E234">
        <f t="shared" si="15"/>
        <v>2</v>
      </c>
      <c r="F234">
        <f t="shared" si="16"/>
        <v>2</v>
      </c>
      <c r="G234">
        <f t="shared" si="17"/>
        <v>1</v>
      </c>
      <c r="H234" t="str">
        <f t="shared" si="18"/>
        <v>2-2-1</v>
      </c>
      <c r="I234">
        <f t="shared" si="19"/>
        <v>5</v>
      </c>
    </row>
    <row r="235" spans="1:9" x14ac:dyDescent="0.3">
      <c r="A235" t="s">
        <v>266</v>
      </c>
      <c r="B235">
        <v>0</v>
      </c>
      <c r="C235">
        <v>67</v>
      </c>
      <c r="D235">
        <v>146954.04000000004</v>
      </c>
      <c r="E235">
        <f t="shared" si="15"/>
        <v>3</v>
      </c>
      <c r="F235">
        <f t="shared" si="16"/>
        <v>3</v>
      </c>
      <c r="G235">
        <f t="shared" si="17"/>
        <v>3</v>
      </c>
      <c r="H235" t="str">
        <f t="shared" si="18"/>
        <v>3-3-3</v>
      </c>
      <c r="I235">
        <f t="shared" si="19"/>
        <v>9</v>
      </c>
    </row>
    <row r="236" spans="1:9" x14ac:dyDescent="0.3">
      <c r="A236" t="s">
        <v>179</v>
      </c>
      <c r="B236">
        <v>280</v>
      </c>
      <c r="C236">
        <v>2</v>
      </c>
      <c r="D236">
        <v>1530.48</v>
      </c>
      <c r="E236">
        <f t="shared" si="15"/>
        <v>1</v>
      </c>
      <c r="F236">
        <f t="shared" si="16"/>
        <v>1</v>
      </c>
      <c r="G236">
        <f t="shared" si="17"/>
        <v>1</v>
      </c>
      <c r="H236" t="str">
        <f t="shared" si="18"/>
        <v>1-1-1</v>
      </c>
      <c r="I236">
        <f t="shared" si="19"/>
        <v>3</v>
      </c>
    </row>
    <row r="237" spans="1:9" x14ac:dyDescent="0.3">
      <c r="A237" t="s">
        <v>446</v>
      </c>
      <c r="B237">
        <v>518</v>
      </c>
      <c r="C237">
        <v>1</v>
      </c>
      <c r="D237">
        <v>1902</v>
      </c>
      <c r="E237">
        <f t="shared" si="15"/>
        <v>1</v>
      </c>
      <c r="F237">
        <f t="shared" si="16"/>
        <v>1</v>
      </c>
      <c r="G237">
        <f t="shared" si="17"/>
        <v>1</v>
      </c>
      <c r="H237" t="str">
        <f t="shared" si="18"/>
        <v>1-1-1</v>
      </c>
      <c r="I237">
        <f t="shared" si="19"/>
        <v>3</v>
      </c>
    </row>
    <row r="238" spans="1:9" x14ac:dyDescent="0.3">
      <c r="A238" t="s">
        <v>601</v>
      </c>
      <c r="B238">
        <v>49</v>
      </c>
      <c r="C238">
        <v>7</v>
      </c>
      <c r="D238">
        <v>32847.479999999996</v>
      </c>
      <c r="E238">
        <f t="shared" si="15"/>
        <v>2</v>
      </c>
      <c r="F238">
        <f t="shared" si="16"/>
        <v>2</v>
      </c>
      <c r="G238">
        <f t="shared" si="17"/>
        <v>3</v>
      </c>
      <c r="H238" t="str">
        <f t="shared" si="18"/>
        <v>2-2-3</v>
      </c>
      <c r="I238">
        <f t="shared" si="19"/>
        <v>7</v>
      </c>
    </row>
    <row r="239" spans="1:9" x14ac:dyDescent="0.3">
      <c r="A239" t="s">
        <v>618</v>
      </c>
      <c r="B239">
        <v>7</v>
      </c>
      <c r="C239">
        <v>2</v>
      </c>
      <c r="D239">
        <v>4224.6000000000004</v>
      </c>
      <c r="E239">
        <f t="shared" si="15"/>
        <v>3</v>
      </c>
      <c r="F239">
        <f t="shared" si="16"/>
        <v>1</v>
      </c>
      <c r="G239">
        <f t="shared" si="17"/>
        <v>2</v>
      </c>
      <c r="H239" t="str">
        <f t="shared" si="18"/>
        <v>3-1-2</v>
      </c>
      <c r="I239">
        <f t="shared" si="19"/>
        <v>6</v>
      </c>
    </row>
    <row r="240" spans="1:9" x14ac:dyDescent="0.3">
      <c r="A240" t="s">
        <v>549</v>
      </c>
      <c r="B240">
        <v>364</v>
      </c>
      <c r="C240">
        <v>1</v>
      </c>
      <c r="D240">
        <v>2537.8200000000002</v>
      </c>
      <c r="E240">
        <f t="shared" si="15"/>
        <v>1</v>
      </c>
      <c r="F240">
        <f t="shared" si="16"/>
        <v>1</v>
      </c>
      <c r="G240">
        <f t="shared" si="17"/>
        <v>1</v>
      </c>
      <c r="H240" t="str">
        <f t="shared" si="18"/>
        <v>1-1-1</v>
      </c>
      <c r="I240">
        <f t="shared" si="19"/>
        <v>3</v>
      </c>
    </row>
    <row r="241" spans="1:9" x14ac:dyDescent="0.3">
      <c r="A241" t="s">
        <v>511</v>
      </c>
      <c r="B241">
        <v>140</v>
      </c>
      <c r="C241">
        <v>4</v>
      </c>
      <c r="D241">
        <v>5648.58</v>
      </c>
      <c r="E241">
        <f t="shared" si="15"/>
        <v>2</v>
      </c>
      <c r="F241">
        <f t="shared" si="16"/>
        <v>2</v>
      </c>
      <c r="G241">
        <f t="shared" si="17"/>
        <v>2</v>
      </c>
      <c r="H241" t="str">
        <f t="shared" si="18"/>
        <v>2-2-2</v>
      </c>
      <c r="I241">
        <f t="shared" si="19"/>
        <v>6</v>
      </c>
    </row>
    <row r="242" spans="1:9" x14ac:dyDescent="0.3">
      <c r="A242" t="s">
        <v>358</v>
      </c>
      <c r="B242">
        <v>63</v>
      </c>
      <c r="C242">
        <v>11</v>
      </c>
      <c r="D242">
        <v>14300.939999999999</v>
      </c>
      <c r="E242">
        <f t="shared" si="15"/>
        <v>2</v>
      </c>
      <c r="F242">
        <f t="shared" si="16"/>
        <v>3</v>
      </c>
      <c r="G242">
        <f t="shared" si="17"/>
        <v>3</v>
      </c>
      <c r="H242" t="str">
        <f t="shared" si="18"/>
        <v>2-3-3</v>
      </c>
      <c r="I242">
        <f t="shared" si="19"/>
        <v>8</v>
      </c>
    </row>
    <row r="243" spans="1:9" x14ac:dyDescent="0.3">
      <c r="A243" t="s">
        <v>593</v>
      </c>
      <c r="B243">
        <v>77</v>
      </c>
      <c r="C243">
        <v>2</v>
      </c>
      <c r="D243">
        <v>370.86</v>
      </c>
      <c r="E243">
        <f t="shared" si="15"/>
        <v>2</v>
      </c>
      <c r="F243">
        <f t="shared" si="16"/>
        <v>1</v>
      </c>
      <c r="G243">
        <f t="shared" si="17"/>
        <v>1</v>
      </c>
      <c r="H243" t="str">
        <f t="shared" si="18"/>
        <v>2-1-1</v>
      </c>
      <c r="I243">
        <f t="shared" si="19"/>
        <v>4</v>
      </c>
    </row>
    <row r="244" spans="1:9" x14ac:dyDescent="0.3">
      <c r="A244" t="s">
        <v>599</v>
      </c>
      <c r="B244">
        <v>147</v>
      </c>
      <c r="C244">
        <v>2</v>
      </c>
      <c r="D244">
        <v>3679.6800000000003</v>
      </c>
      <c r="E244">
        <f t="shared" si="15"/>
        <v>2</v>
      </c>
      <c r="F244">
        <f t="shared" si="16"/>
        <v>1</v>
      </c>
      <c r="G244">
        <f t="shared" si="17"/>
        <v>2</v>
      </c>
      <c r="H244" t="str">
        <f t="shared" si="18"/>
        <v>2-1-2</v>
      </c>
      <c r="I244">
        <f t="shared" si="19"/>
        <v>5</v>
      </c>
    </row>
    <row r="245" spans="1:9" x14ac:dyDescent="0.3">
      <c r="A245" t="s">
        <v>45</v>
      </c>
      <c r="B245">
        <v>105</v>
      </c>
      <c r="C245">
        <v>7</v>
      </c>
      <c r="D245">
        <v>6636.0599999999995</v>
      </c>
      <c r="E245">
        <f t="shared" si="15"/>
        <v>2</v>
      </c>
      <c r="F245">
        <f t="shared" si="16"/>
        <v>2</v>
      </c>
      <c r="G245">
        <f t="shared" si="17"/>
        <v>2</v>
      </c>
      <c r="H245" t="str">
        <f t="shared" si="18"/>
        <v>2-2-2</v>
      </c>
      <c r="I245">
        <f t="shared" si="19"/>
        <v>6</v>
      </c>
    </row>
    <row r="246" spans="1:9" x14ac:dyDescent="0.3">
      <c r="A246" t="s">
        <v>267</v>
      </c>
      <c r="B246">
        <v>686</v>
      </c>
      <c r="C246">
        <v>1</v>
      </c>
      <c r="D246">
        <v>2058.7199999999998</v>
      </c>
      <c r="E246">
        <f t="shared" si="15"/>
        <v>1</v>
      </c>
      <c r="F246">
        <f t="shared" si="16"/>
        <v>1</v>
      </c>
      <c r="G246">
        <f t="shared" si="17"/>
        <v>1</v>
      </c>
      <c r="H246" t="str">
        <f t="shared" si="18"/>
        <v>1-1-1</v>
      </c>
      <c r="I246">
        <f t="shared" si="19"/>
        <v>3</v>
      </c>
    </row>
    <row r="247" spans="1:9" x14ac:dyDescent="0.3">
      <c r="A247" t="s">
        <v>359</v>
      </c>
      <c r="B247">
        <v>7</v>
      </c>
      <c r="C247">
        <v>6</v>
      </c>
      <c r="D247">
        <v>8068.380000000001</v>
      </c>
      <c r="E247">
        <f t="shared" si="15"/>
        <v>3</v>
      </c>
      <c r="F247">
        <f t="shared" si="16"/>
        <v>2</v>
      </c>
      <c r="G247">
        <f t="shared" si="17"/>
        <v>2</v>
      </c>
      <c r="H247" t="str">
        <f t="shared" si="18"/>
        <v>3-2-2</v>
      </c>
      <c r="I247">
        <f t="shared" si="19"/>
        <v>7</v>
      </c>
    </row>
    <row r="248" spans="1:9" x14ac:dyDescent="0.3">
      <c r="A248" t="s">
        <v>714</v>
      </c>
      <c r="B248">
        <v>49</v>
      </c>
      <c r="C248">
        <v>2</v>
      </c>
      <c r="D248">
        <v>1838.52</v>
      </c>
      <c r="E248">
        <f t="shared" si="15"/>
        <v>2</v>
      </c>
      <c r="F248">
        <f t="shared" si="16"/>
        <v>1</v>
      </c>
      <c r="G248">
        <f t="shared" si="17"/>
        <v>1</v>
      </c>
      <c r="H248" t="str">
        <f t="shared" si="18"/>
        <v>2-1-1</v>
      </c>
      <c r="I248">
        <f t="shared" si="19"/>
        <v>4</v>
      </c>
    </row>
    <row r="249" spans="1:9" x14ac:dyDescent="0.3">
      <c r="A249" t="s">
        <v>108</v>
      </c>
      <c r="B249">
        <v>7</v>
      </c>
      <c r="C249">
        <v>30</v>
      </c>
      <c r="D249">
        <v>29037.660000000014</v>
      </c>
      <c r="E249">
        <f t="shared" si="15"/>
        <v>3</v>
      </c>
      <c r="F249">
        <f t="shared" si="16"/>
        <v>3</v>
      </c>
      <c r="G249">
        <f t="shared" si="17"/>
        <v>3</v>
      </c>
      <c r="H249" t="str">
        <f t="shared" si="18"/>
        <v>3-3-3</v>
      </c>
      <c r="I249">
        <f t="shared" si="19"/>
        <v>9</v>
      </c>
    </row>
    <row r="250" spans="1:9" x14ac:dyDescent="0.3">
      <c r="A250" t="s">
        <v>471</v>
      </c>
      <c r="B250">
        <v>105</v>
      </c>
      <c r="C250">
        <v>3</v>
      </c>
      <c r="D250">
        <v>1190.52</v>
      </c>
      <c r="E250">
        <f t="shared" si="15"/>
        <v>2</v>
      </c>
      <c r="F250">
        <f t="shared" si="16"/>
        <v>2</v>
      </c>
      <c r="G250">
        <f t="shared" si="17"/>
        <v>1</v>
      </c>
      <c r="H250" t="str">
        <f t="shared" si="18"/>
        <v>2-2-1</v>
      </c>
      <c r="I250">
        <f t="shared" si="19"/>
        <v>5</v>
      </c>
    </row>
    <row r="251" spans="1:9" x14ac:dyDescent="0.3">
      <c r="A251" t="s">
        <v>660</v>
      </c>
      <c r="B251">
        <v>252</v>
      </c>
      <c r="C251">
        <v>1</v>
      </c>
      <c r="D251">
        <v>1188.42</v>
      </c>
      <c r="E251">
        <f t="shared" si="15"/>
        <v>2</v>
      </c>
      <c r="F251">
        <f t="shared" si="16"/>
        <v>1</v>
      </c>
      <c r="G251">
        <f t="shared" si="17"/>
        <v>1</v>
      </c>
      <c r="H251" t="str">
        <f t="shared" si="18"/>
        <v>2-1-1</v>
      </c>
      <c r="I251">
        <f t="shared" si="19"/>
        <v>4</v>
      </c>
    </row>
    <row r="252" spans="1:9" x14ac:dyDescent="0.3">
      <c r="A252" t="s">
        <v>472</v>
      </c>
      <c r="B252">
        <v>308</v>
      </c>
      <c r="C252">
        <v>2</v>
      </c>
      <c r="D252">
        <v>3208.7400000000002</v>
      </c>
      <c r="E252">
        <f t="shared" si="15"/>
        <v>1</v>
      </c>
      <c r="F252">
        <f t="shared" si="16"/>
        <v>1</v>
      </c>
      <c r="G252">
        <f t="shared" si="17"/>
        <v>2</v>
      </c>
      <c r="H252" t="str">
        <f t="shared" si="18"/>
        <v>1-1-2</v>
      </c>
      <c r="I252">
        <f t="shared" si="19"/>
        <v>4</v>
      </c>
    </row>
    <row r="253" spans="1:9" x14ac:dyDescent="0.3">
      <c r="A253" t="s">
        <v>681</v>
      </c>
      <c r="B253">
        <v>203</v>
      </c>
      <c r="C253">
        <v>1</v>
      </c>
      <c r="D253">
        <v>383.4</v>
      </c>
      <c r="E253">
        <f t="shared" si="15"/>
        <v>2</v>
      </c>
      <c r="F253">
        <f t="shared" si="16"/>
        <v>1</v>
      </c>
      <c r="G253">
        <f t="shared" si="17"/>
        <v>1</v>
      </c>
      <c r="H253" t="str">
        <f t="shared" si="18"/>
        <v>2-1-1</v>
      </c>
      <c r="I253">
        <f t="shared" si="19"/>
        <v>4</v>
      </c>
    </row>
    <row r="254" spans="1:9" x14ac:dyDescent="0.3">
      <c r="A254" t="s">
        <v>692</v>
      </c>
      <c r="B254">
        <v>56</v>
      </c>
      <c r="C254">
        <v>2</v>
      </c>
      <c r="D254">
        <v>3636.7200000000003</v>
      </c>
      <c r="E254">
        <f t="shared" si="15"/>
        <v>2</v>
      </c>
      <c r="F254">
        <f t="shared" si="16"/>
        <v>1</v>
      </c>
      <c r="G254">
        <f t="shared" si="17"/>
        <v>2</v>
      </c>
      <c r="H254" t="str">
        <f t="shared" si="18"/>
        <v>2-1-2</v>
      </c>
      <c r="I254">
        <f t="shared" si="19"/>
        <v>5</v>
      </c>
    </row>
    <row r="255" spans="1:9" x14ac:dyDescent="0.3">
      <c r="A255" t="s">
        <v>360</v>
      </c>
      <c r="B255">
        <v>147</v>
      </c>
      <c r="C255">
        <v>8</v>
      </c>
      <c r="D255">
        <v>5167.3799999999992</v>
      </c>
      <c r="E255">
        <f t="shared" si="15"/>
        <v>2</v>
      </c>
      <c r="F255">
        <f t="shared" si="16"/>
        <v>3</v>
      </c>
      <c r="G255">
        <f t="shared" si="17"/>
        <v>2</v>
      </c>
      <c r="H255" t="str">
        <f t="shared" si="18"/>
        <v>2-3-2</v>
      </c>
      <c r="I255">
        <f t="shared" si="19"/>
        <v>7</v>
      </c>
    </row>
    <row r="256" spans="1:9" x14ac:dyDescent="0.3">
      <c r="A256" t="s">
        <v>268</v>
      </c>
      <c r="B256">
        <v>476</v>
      </c>
      <c r="C256">
        <v>3</v>
      </c>
      <c r="D256">
        <v>16977.900000000001</v>
      </c>
      <c r="E256">
        <f t="shared" si="15"/>
        <v>1</v>
      </c>
      <c r="F256">
        <f t="shared" si="16"/>
        <v>2</v>
      </c>
      <c r="G256">
        <f t="shared" si="17"/>
        <v>3</v>
      </c>
      <c r="H256" t="str">
        <f t="shared" si="18"/>
        <v>1-2-3</v>
      </c>
      <c r="I256">
        <f t="shared" si="19"/>
        <v>6</v>
      </c>
    </row>
    <row r="257" spans="1:9" x14ac:dyDescent="0.3">
      <c r="A257" t="s">
        <v>447</v>
      </c>
      <c r="B257">
        <v>462</v>
      </c>
      <c r="C257">
        <v>2</v>
      </c>
      <c r="D257">
        <v>2556.1800000000003</v>
      </c>
      <c r="E257">
        <f t="shared" si="15"/>
        <v>1</v>
      </c>
      <c r="F257">
        <f t="shared" si="16"/>
        <v>1</v>
      </c>
      <c r="G257">
        <f t="shared" si="17"/>
        <v>1</v>
      </c>
      <c r="H257" t="str">
        <f t="shared" si="18"/>
        <v>1-1-1</v>
      </c>
      <c r="I257">
        <f t="shared" si="19"/>
        <v>3</v>
      </c>
    </row>
    <row r="258" spans="1:9" x14ac:dyDescent="0.3">
      <c r="A258" t="s">
        <v>46</v>
      </c>
      <c r="B258">
        <v>266</v>
      </c>
      <c r="C258">
        <v>2</v>
      </c>
      <c r="D258">
        <v>1900.38</v>
      </c>
      <c r="E258">
        <f t="shared" si="15"/>
        <v>2</v>
      </c>
      <c r="F258">
        <f t="shared" si="16"/>
        <v>1</v>
      </c>
      <c r="G258">
        <f t="shared" si="17"/>
        <v>1</v>
      </c>
      <c r="H258" t="str">
        <f t="shared" si="18"/>
        <v>2-1-1</v>
      </c>
      <c r="I258">
        <f t="shared" si="19"/>
        <v>4</v>
      </c>
    </row>
    <row r="259" spans="1:9" x14ac:dyDescent="0.3">
      <c r="A259" t="s">
        <v>60</v>
      </c>
      <c r="B259">
        <v>7</v>
      </c>
      <c r="C259">
        <v>13</v>
      </c>
      <c r="D259">
        <v>11804.819999999998</v>
      </c>
      <c r="E259">
        <f t="shared" ref="E259:E322" si="20">IF(B259&lt;49,3,IF(B259&gt;266,1,2))</f>
        <v>3</v>
      </c>
      <c r="F259">
        <f t="shared" ref="F259:F322" si="21">IF(C259&lt;=2,1,IF(C259&gt;7,3,2))</f>
        <v>3</v>
      </c>
      <c r="G259">
        <f t="shared" ref="G259:G322" si="22">IF(D259&lt;3026,1,IF(D259&gt;12858.61,3,2))</f>
        <v>2</v>
      </c>
      <c r="H259" t="str">
        <f t="shared" ref="H259:H322" si="23">CONCATENATE(E259,"-",F259,"-",G259)</f>
        <v>3-3-2</v>
      </c>
      <c r="I259">
        <f t="shared" ref="I259:I322" si="24">E259+F259+G259</f>
        <v>8</v>
      </c>
    </row>
    <row r="260" spans="1:9" x14ac:dyDescent="0.3">
      <c r="A260" t="s">
        <v>361</v>
      </c>
      <c r="B260">
        <v>357</v>
      </c>
      <c r="C260">
        <v>13</v>
      </c>
      <c r="D260">
        <v>8251.44</v>
      </c>
      <c r="E260">
        <f t="shared" si="20"/>
        <v>1</v>
      </c>
      <c r="F260">
        <f t="shared" si="21"/>
        <v>3</v>
      </c>
      <c r="G260">
        <f t="shared" si="22"/>
        <v>2</v>
      </c>
      <c r="H260" t="str">
        <f t="shared" si="23"/>
        <v>1-3-2</v>
      </c>
      <c r="I260">
        <f t="shared" si="24"/>
        <v>6</v>
      </c>
    </row>
    <row r="261" spans="1:9" x14ac:dyDescent="0.3">
      <c r="A261" t="s">
        <v>427</v>
      </c>
      <c r="B261">
        <v>14</v>
      </c>
      <c r="C261">
        <v>4</v>
      </c>
      <c r="D261">
        <v>6992.88</v>
      </c>
      <c r="E261">
        <f t="shared" si="20"/>
        <v>3</v>
      </c>
      <c r="F261">
        <f t="shared" si="21"/>
        <v>2</v>
      </c>
      <c r="G261">
        <f t="shared" si="22"/>
        <v>2</v>
      </c>
      <c r="H261" t="str">
        <f t="shared" si="23"/>
        <v>3-2-2</v>
      </c>
      <c r="I261">
        <f t="shared" si="24"/>
        <v>7</v>
      </c>
    </row>
    <row r="262" spans="1:9" x14ac:dyDescent="0.3">
      <c r="A262" t="s">
        <v>311</v>
      </c>
      <c r="B262">
        <v>637</v>
      </c>
      <c r="C262">
        <v>1</v>
      </c>
      <c r="D262">
        <v>1317.9</v>
      </c>
      <c r="E262">
        <f t="shared" si="20"/>
        <v>1</v>
      </c>
      <c r="F262">
        <f t="shared" si="21"/>
        <v>1</v>
      </c>
      <c r="G262">
        <f t="shared" si="22"/>
        <v>1</v>
      </c>
      <c r="H262" t="str">
        <f t="shared" si="23"/>
        <v>1-1-1</v>
      </c>
      <c r="I262">
        <f t="shared" si="24"/>
        <v>3</v>
      </c>
    </row>
    <row r="263" spans="1:9" x14ac:dyDescent="0.3">
      <c r="A263" t="s">
        <v>362</v>
      </c>
      <c r="B263">
        <v>616</v>
      </c>
      <c r="C263">
        <v>1</v>
      </c>
      <c r="D263">
        <v>1107.5999999999999</v>
      </c>
      <c r="E263">
        <f t="shared" si="20"/>
        <v>1</v>
      </c>
      <c r="F263">
        <f t="shared" si="21"/>
        <v>1</v>
      </c>
      <c r="G263">
        <f t="shared" si="22"/>
        <v>1</v>
      </c>
      <c r="H263" t="str">
        <f t="shared" si="23"/>
        <v>1-1-1</v>
      </c>
      <c r="I263">
        <f t="shared" si="24"/>
        <v>3</v>
      </c>
    </row>
    <row r="264" spans="1:9" x14ac:dyDescent="0.3">
      <c r="A264" t="s">
        <v>32</v>
      </c>
      <c r="B264">
        <v>56</v>
      </c>
      <c r="C264">
        <v>9</v>
      </c>
      <c r="D264">
        <v>13523.279999999999</v>
      </c>
      <c r="E264">
        <f t="shared" si="20"/>
        <v>2</v>
      </c>
      <c r="F264">
        <f t="shared" si="21"/>
        <v>3</v>
      </c>
      <c r="G264">
        <f t="shared" si="22"/>
        <v>3</v>
      </c>
      <c r="H264" t="str">
        <f t="shared" si="23"/>
        <v>2-3-3</v>
      </c>
      <c r="I264">
        <f t="shared" si="24"/>
        <v>8</v>
      </c>
    </row>
    <row r="265" spans="1:9" x14ac:dyDescent="0.3">
      <c r="A265" t="s">
        <v>363</v>
      </c>
      <c r="B265">
        <v>623</v>
      </c>
      <c r="C265">
        <v>1</v>
      </c>
      <c r="D265">
        <v>1335.36</v>
      </c>
      <c r="E265">
        <f t="shared" si="20"/>
        <v>1</v>
      </c>
      <c r="F265">
        <f t="shared" si="21"/>
        <v>1</v>
      </c>
      <c r="G265">
        <f t="shared" si="22"/>
        <v>1</v>
      </c>
      <c r="H265" t="str">
        <f t="shared" si="23"/>
        <v>1-1-1</v>
      </c>
      <c r="I265">
        <f t="shared" si="24"/>
        <v>3</v>
      </c>
    </row>
    <row r="266" spans="1:9" x14ac:dyDescent="0.3">
      <c r="A266" t="s">
        <v>722</v>
      </c>
      <c r="B266">
        <v>14</v>
      </c>
      <c r="C266">
        <v>1</v>
      </c>
      <c r="D266">
        <v>625.86</v>
      </c>
      <c r="E266">
        <f t="shared" si="20"/>
        <v>3</v>
      </c>
      <c r="F266">
        <f t="shared" si="21"/>
        <v>1</v>
      </c>
      <c r="G266">
        <f t="shared" si="22"/>
        <v>1</v>
      </c>
      <c r="H266" t="str">
        <f t="shared" si="23"/>
        <v>3-1-1</v>
      </c>
      <c r="I266">
        <f t="shared" si="24"/>
        <v>5</v>
      </c>
    </row>
    <row r="267" spans="1:9" x14ac:dyDescent="0.3">
      <c r="A267" t="s">
        <v>47</v>
      </c>
      <c r="B267">
        <v>56</v>
      </c>
      <c r="C267">
        <v>4</v>
      </c>
      <c r="D267">
        <v>7765.08</v>
      </c>
      <c r="E267">
        <f t="shared" si="20"/>
        <v>2</v>
      </c>
      <c r="F267">
        <f t="shared" si="21"/>
        <v>2</v>
      </c>
      <c r="G267">
        <f t="shared" si="22"/>
        <v>2</v>
      </c>
      <c r="H267" t="str">
        <f t="shared" si="23"/>
        <v>2-2-2</v>
      </c>
      <c r="I267">
        <f t="shared" si="24"/>
        <v>6</v>
      </c>
    </row>
    <row r="268" spans="1:9" x14ac:dyDescent="0.3">
      <c r="A268" t="s">
        <v>634</v>
      </c>
      <c r="B268">
        <v>301</v>
      </c>
      <c r="C268">
        <v>1</v>
      </c>
      <c r="D268">
        <v>1200.5999999999999</v>
      </c>
      <c r="E268">
        <f t="shared" si="20"/>
        <v>1</v>
      </c>
      <c r="F268">
        <f t="shared" si="21"/>
        <v>1</v>
      </c>
      <c r="G268">
        <f t="shared" si="22"/>
        <v>1</v>
      </c>
      <c r="H268" t="str">
        <f t="shared" si="23"/>
        <v>1-1-1</v>
      </c>
      <c r="I268">
        <f t="shared" si="24"/>
        <v>3</v>
      </c>
    </row>
    <row r="269" spans="1:9" x14ac:dyDescent="0.3">
      <c r="A269" t="s">
        <v>77</v>
      </c>
      <c r="B269">
        <v>378</v>
      </c>
      <c r="C269">
        <v>4</v>
      </c>
      <c r="D269">
        <v>8317.4399999999987</v>
      </c>
      <c r="E269">
        <f t="shared" si="20"/>
        <v>1</v>
      </c>
      <c r="F269">
        <f t="shared" si="21"/>
        <v>2</v>
      </c>
      <c r="G269">
        <f t="shared" si="22"/>
        <v>2</v>
      </c>
      <c r="H269" t="str">
        <f t="shared" si="23"/>
        <v>1-2-2</v>
      </c>
      <c r="I269">
        <f t="shared" si="24"/>
        <v>5</v>
      </c>
    </row>
    <row r="270" spans="1:9" x14ac:dyDescent="0.3">
      <c r="A270" t="s">
        <v>487</v>
      </c>
      <c r="B270">
        <v>147</v>
      </c>
      <c r="C270">
        <v>5</v>
      </c>
      <c r="D270">
        <v>6800.4000000000005</v>
      </c>
      <c r="E270">
        <f t="shared" si="20"/>
        <v>2</v>
      </c>
      <c r="F270">
        <f t="shared" si="21"/>
        <v>2</v>
      </c>
      <c r="G270">
        <f t="shared" si="22"/>
        <v>2</v>
      </c>
      <c r="H270" t="str">
        <f t="shared" si="23"/>
        <v>2-2-2</v>
      </c>
      <c r="I270">
        <f t="shared" si="24"/>
        <v>6</v>
      </c>
    </row>
    <row r="271" spans="1:9" x14ac:dyDescent="0.3">
      <c r="A271" t="s">
        <v>119</v>
      </c>
      <c r="B271">
        <v>154</v>
      </c>
      <c r="C271">
        <v>5</v>
      </c>
      <c r="D271">
        <v>7614.9</v>
      </c>
      <c r="E271">
        <f t="shared" si="20"/>
        <v>2</v>
      </c>
      <c r="F271">
        <f t="shared" si="21"/>
        <v>2</v>
      </c>
      <c r="G271">
        <f t="shared" si="22"/>
        <v>2</v>
      </c>
      <c r="H271" t="str">
        <f t="shared" si="23"/>
        <v>2-2-2</v>
      </c>
      <c r="I271">
        <f t="shared" si="24"/>
        <v>6</v>
      </c>
    </row>
    <row r="272" spans="1:9" x14ac:dyDescent="0.3">
      <c r="A272" t="s">
        <v>159</v>
      </c>
      <c r="B272">
        <v>0</v>
      </c>
      <c r="C272">
        <v>89</v>
      </c>
      <c r="D272">
        <v>110145.95999999996</v>
      </c>
      <c r="E272">
        <f t="shared" si="20"/>
        <v>3</v>
      </c>
      <c r="F272">
        <f t="shared" si="21"/>
        <v>3</v>
      </c>
      <c r="G272">
        <f t="shared" si="22"/>
        <v>3</v>
      </c>
      <c r="H272" t="str">
        <f t="shared" si="23"/>
        <v>3-3-3</v>
      </c>
      <c r="I272">
        <f t="shared" si="24"/>
        <v>9</v>
      </c>
    </row>
    <row r="273" spans="1:9" x14ac:dyDescent="0.3">
      <c r="A273" t="s">
        <v>473</v>
      </c>
      <c r="B273">
        <v>63</v>
      </c>
      <c r="C273">
        <v>16</v>
      </c>
      <c r="D273">
        <v>37156.799999999996</v>
      </c>
      <c r="E273">
        <f t="shared" si="20"/>
        <v>2</v>
      </c>
      <c r="F273">
        <f t="shared" si="21"/>
        <v>3</v>
      </c>
      <c r="G273">
        <f t="shared" si="22"/>
        <v>3</v>
      </c>
      <c r="H273" t="str">
        <f t="shared" si="23"/>
        <v>2-3-3</v>
      </c>
      <c r="I273">
        <f t="shared" si="24"/>
        <v>8</v>
      </c>
    </row>
    <row r="274" spans="1:9" x14ac:dyDescent="0.3">
      <c r="A274" t="s">
        <v>269</v>
      </c>
      <c r="B274">
        <v>42</v>
      </c>
      <c r="C274">
        <v>19</v>
      </c>
      <c r="D274">
        <v>26700.18</v>
      </c>
      <c r="E274">
        <f t="shared" si="20"/>
        <v>3</v>
      </c>
      <c r="F274">
        <f t="shared" si="21"/>
        <v>3</v>
      </c>
      <c r="G274">
        <f t="shared" si="22"/>
        <v>3</v>
      </c>
      <c r="H274" t="str">
        <f t="shared" si="23"/>
        <v>3-3-3</v>
      </c>
      <c r="I274">
        <f t="shared" si="24"/>
        <v>9</v>
      </c>
    </row>
    <row r="275" spans="1:9" x14ac:dyDescent="0.3">
      <c r="A275" t="s">
        <v>448</v>
      </c>
      <c r="B275">
        <v>28</v>
      </c>
      <c r="C275">
        <v>3</v>
      </c>
      <c r="D275">
        <v>4838.16</v>
      </c>
      <c r="E275">
        <f t="shared" si="20"/>
        <v>3</v>
      </c>
      <c r="F275">
        <f t="shared" si="21"/>
        <v>2</v>
      </c>
      <c r="G275">
        <f t="shared" si="22"/>
        <v>2</v>
      </c>
      <c r="H275" t="str">
        <f t="shared" si="23"/>
        <v>3-2-2</v>
      </c>
      <c r="I275">
        <f t="shared" si="24"/>
        <v>7</v>
      </c>
    </row>
    <row r="276" spans="1:9" x14ac:dyDescent="0.3">
      <c r="A276" t="s">
        <v>312</v>
      </c>
      <c r="B276">
        <v>28</v>
      </c>
      <c r="C276">
        <v>18</v>
      </c>
      <c r="D276">
        <v>20289.420000000002</v>
      </c>
      <c r="E276">
        <f t="shared" si="20"/>
        <v>3</v>
      </c>
      <c r="F276">
        <f t="shared" si="21"/>
        <v>3</v>
      </c>
      <c r="G276">
        <f t="shared" si="22"/>
        <v>3</v>
      </c>
      <c r="H276" t="str">
        <f t="shared" si="23"/>
        <v>3-3-3</v>
      </c>
      <c r="I276">
        <f t="shared" si="24"/>
        <v>9</v>
      </c>
    </row>
    <row r="277" spans="1:9" x14ac:dyDescent="0.3">
      <c r="A277" t="s">
        <v>397</v>
      </c>
      <c r="B277">
        <v>581</v>
      </c>
      <c r="C277">
        <v>1</v>
      </c>
      <c r="D277">
        <v>680.82</v>
      </c>
      <c r="E277">
        <f t="shared" si="20"/>
        <v>1</v>
      </c>
      <c r="F277">
        <f t="shared" si="21"/>
        <v>1</v>
      </c>
      <c r="G277">
        <f t="shared" si="22"/>
        <v>1</v>
      </c>
      <c r="H277" t="str">
        <f t="shared" si="23"/>
        <v>1-1-1</v>
      </c>
      <c r="I277">
        <f t="shared" si="24"/>
        <v>3</v>
      </c>
    </row>
    <row r="278" spans="1:9" x14ac:dyDescent="0.3">
      <c r="A278" t="s">
        <v>398</v>
      </c>
      <c r="B278">
        <v>315</v>
      </c>
      <c r="C278">
        <v>5</v>
      </c>
      <c r="D278">
        <v>5531.5199999999995</v>
      </c>
      <c r="E278">
        <f t="shared" si="20"/>
        <v>1</v>
      </c>
      <c r="F278">
        <f t="shared" si="21"/>
        <v>2</v>
      </c>
      <c r="G278">
        <f t="shared" si="22"/>
        <v>2</v>
      </c>
      <c r="H278" t="str">
        <f t="shared" si="23"/>
        <v>1-2-2</v>
      </c>
      <c r="I278">
        <f t="shared" si="24"/>
        <v>5</v>
      </c>
    </row>
    <row r="279" spans="1:9" x14ac:dyDescent="0.3">
      <c r="A279" t="s">
        <v>48</v>
      </c>
      <c r="B279">
        <v>0</v>
      </c>
      <c r="C279">
        <v>2209</v>
      </c>
      <c r="D279">
        <v>1914248.1599999955</v>
      </c>
      <c r="E279">
        <f t="shared" si="20"/>
        <v>3</v>
      </c>
      <c r="F279">
        <f t="shared" si="21"/>
        <v>3</v>
      </c>
      <c r="G279">
        <f t="shared" si="22"/>
        <v>3</v>
      </c>
      <c r="H279" t="str">
        <f t="shared" si="23"/>
        <v>3-3-3</v>
      </c>
      <c r="I279">
        <f t="shared" si="24"/>
        <v>9</v>
      </c>
    </row>
    <row r="280" spans="1:9" x14ac:dyDescent="0.3">
      <c r="A280" t="s">
        <v>313</v>
      </c>
      <c r="B280">
        <v>343</v>
      </c>
      <c r="C280">
        <v>11</v>
      </c>
      <c r="D280">
        <v>29065.800000000003</v>
      </c>
      <c r="E280">
        <f t="shared" si="20"/>
        <v>1</v>
      </c>
      <c r="F280">
        <f t="shared" si="21"/>
        <v>3</v>
      </c>
      <c r="G280">
        <f t="shared" si="22"/>
        <v>3</v>
      </c>
      <c r="H280" t="str">
        <f t="shared" si="23"/>
        <v>1-3-3</v>
      </c>
      <c r="I280">
        <f t="shared" si="24"/>
        <v>7</v>
      </c>
    </row>
    <row r="281" spans="1:9" x14ac:dyDescent="0.3">
      <c r="A281" t="s">
        <v>18</v>
      </c>
      <c r="B281">
        <v>133</v>
      </c>
      <c r="C281">
        <v>8</v>
      </c>
      <c r="D281">
        <v>13448.820000000002</v>
      </c>
      <c r="E281">
        <f t="shared" si="20"/>
        <v>2</v>
      </c>
      <c r="F281">
        <f t="shared" si="21"/>
        <v>3</v>
      </c>
      <c r="G281">
        <f t="shared" si="22"/>
        <v>3</v>
      </c>
      <c r="H281" t="str">
        <f t="shared" si="23"/>
        <v>2-3-3</v>
      </c>
      <c r="I281">
        <f t="shared" si="24"/>
        <v>8</v>
      </c>
    </row>
    <row r="282" spans="1:9" x14ac:dyDescent="0.3">
      <c r="A282" t="s">
        <v>661</v>
      </c>
      <c r="B282">
        <v>252</v>
      </c>
      <c r="C282">
        <v>1</v>
      </c>
      <c r="D282">
        <v>2376.84</v>
      </c>
      <c r="E282">
        <f t="shared" si="20"/>
        <v>2</v>
      </c>
      <c r="F282">
        <f t="shared" si="21"/>
        <v>1</v>
      </c>
      <c r="G282">
        <f t="shared" si="22"/>
        <v>1</v>
      </c>
      <c r="H282" t="str">
        <f t="shared" si="23"/>
        <v>2-1-1</v>
      </c>
      <c r="I282">
        <f t="shared" si="24"/>
        <v>4</v>
      </c>
    </row>
    <row r="283" spans="1:9" x14ac:dyDescent="0.3">
      <c r="A283" t="s">
        <v>314</v>
      </c>
      <c r="B283">
        <v>651</v>
      </c>
      <c r="C283">
        <v>1</v>
      </c>
      <c r="D283">
        <v>1335.36</v>
      </c>
      <c r="E283">
        <f t="shared" si="20"/>
        <v>1</v>
      </c>
      <c r="F283">
        <f t="shared" si="21"/>
        <v>1</v>
      </c>
      <c r="G283">
        <f t="shared" si="22"/>
        <v>1</v>
      </c>
      <c r="H283" t="str">
        <f t="shared" si="23"/>
        <v>1-1-1</v>
      </c>
      <c r="I283">
        <f t="shared" si="24"/>
        <v>3</v>
      </c>
    </row>
    <row r="284" spans="1:9" x14ac:dyDescent="0.3">
      <c r="A284" t="s">
        <v>532</v>
      </c>
      <c r="B284">
        <v>399</v>
      </c>
      <c r="C284">
        <v>1</v>
      </c>
      <c r="D284">
        <v>3764.16</v>
      </c>
      <c r="E284">
        <f t="shared" si="20"/>
        <v>1</v>
      </c>
      <c r="F284">
        <f t="shared" si="21"/>
        <v>1</v>
      </c>
      <c r="G284">
        <f t="shared" si="22"/>
        <v>2</v>
      </c>
      <c r="H284" t="str">
        <f t="shared" si="23"/>
        <v>1-1-2</v>
      </c>
      <c r="I284">
        <f t="shared" si="24"/>
        <v>4</v>
      </c>
    </row>
    <row r="285" spans="1:9" x14ac:dyDescent="0.3">
      <c r="A285" t="s">
        <v>550</v>
      </c>
      <c r="B285">
        <v>0</v>
      </c>
      <c r="C285">
        <v>85</v>
      </c>
      <c r="D285">
        <v>271998.24000000005</v>
      </c>
      <c r="E285">
        <f t="shared" si="20"/>
        <v>3</v>
      </c>
      <c r="F285">
        <f t="shared" si="21"/>
        <v>3</v>
      </c>
      <c r="G285">
        <f t="shared" si="22"/>
        <v>3</v>
      </c>
      <c r="H285" t="str">
        <f t="shared" si="23"/>
        <v>3-3-3</v>
      </c>
      <c r="I285">
        <f t="shared" si="24"/>
        <v>9</v>
      </c>
    </row>
    <row r="286" spans="1:9" x14ac:dyDescent="0.3">
      <c r="A286" t="s">
        <v>723</v>
      </c>
      <c r="B286">
        <v>21</v>
      </c>
      <c r="C286">
        <v>1</v>
      </c>
      <c r="D286">
        <v>10230.18</v>
      </c>
      <c r="E286">
        <f t="shared" si="20"/>
        <v>3</v>
      </c>
      <c r="F286">
        <f t="shared" si="21"/>
        <v>1</v>
      </c>
      <c r="G286">
        <f t="shared" si="22"/>
        <v>2</v>
      </c>
      <c r="H286" t="str">
        <f t="shared" si="23"/>
        <v>3-1-2</v>
      </c>
      <c r="I286">
        <f t="shared" si="24"/>
        <v>6</v>
      </c>
    </row>
    <row r="287" spans="1:9" x14ac:dyDescent="0.3">
      <c r="A287" t="s">
        <v>124</v>
      </c>
      <c r="B287">
        <v>63</v>
      </c>
      <c r="C287">
        <v>8</v>
      </c>
      <c r="D287">
        <v>43923.419999999991</v>
      </c>
      <c r="E287">
        <f t="shared" si="20"/>
        <v>2</v>
      </c>
      <c r="F287">
        <f t="shared" si="21"/>
        <v>3</v>
      </c>
      <c r="G287">
        <f t="shared" si="22"/>
        <v>3</v>
      </c>
      <c r="H287" t="str">
        <f t="shared" si="23"/>
        <v>2-3-3</v>
      </c>
      <c r="I287">
        <f t="shared" si="24"/>
        <v>8</v>
      </c>
    </row>
    <row r="288" spans="1:9" x14ac:dyDescent="0.3">
      <c r="A288" t="s">
        <v>551</v>
      </c>
      <c r="B288">
        <v>28</v>
      </c>
      <c r="C288">
        <v>8</v>
      </c>
      <c r="D288">
        <v>66171.600000000006</v>
      </c>
      <c r="E288">
        <f t="shared" si="20"/>
        <v>3</v>
      </c>
      <c r="F288">
        <f t="shared" si="21"/>
        <v>3</v>
      </c>
      <c r="G288">
        <f t="shared" si="22"/>
        <v>3</v>
      </c>
      <c r="H288" t="str">
        <f t="shared" si="23"/>
        <v>3-3-3</v>
      </c>
      <c r="I288">
        <f t="shared" si="24"/>
        <v>9</v>
      </c>
    </row>
    <row r="289" spans="1:9" x14ac:dyDescent="0.3">
      <c r="A289" t="s">
        <v>689</v>
      </c>
      <c r="B289">
        <v>161</v>
      </c>
      <c r="C289">
        <v>1</v>
      </c>
      <c r="D289">
        <v>388.26</v>
      </c>
      <c r="E289">
        <f t="shared" si="20"/>
        <v>2</v>
      </c>
      <c r="F289">
        <f t="shared" si="21"/>
        <v>1</v>
      </c>
      <c r="G289">
        <f t="shared" si="22"/>
        <v>1</v>
      </c>
      <c r="H289" t="str">
        <f t="shared" si="23"/>
        <v>2-1-1</v>
      </c>
      <c r="I289">
        <f t="shared" si="24"/>
        <v>4</v>
      </c>
    </row>
    <row r="290" spans="1:9" x14ac:dyDescent="0.3">
      <c r="A290" t="s">
        <v>130</v>
      </c>
      <c r="B290">
        <v>322</v>
      </c>
      <c r="C290">
        <v>2</v>
      </c>
      <c r="D290">
        <v>401.03999999999996</v>
      </c>
      <c r="E290">
        <f t="shared" si="20"/>
        <v>1</v>
      </c>
      <c r="F290">
        <f t="shared" si="21"/>
        <v>1</v>
      </c>
      <c r="G290">
        <f t="shared" si="22"/>
        <v>1</v>
      </c>
      <c r="H290" t="str">
        <f t="shared" si="23"/>
        <v>1-1-1</v>
      </c>
      <c r="I290">
        <f t="shared" si="24"/>
        <v>3</v>
      </c>
    </row>
    <row r="291" spans="1:9" x14ac:dyDescent="0.3">
      <c r="A291" t="s">
        <v>488</v>
      </c>
      <c r="B291">
        <v>21</v>
      </c>
      <c r="C291">
        <v>2</v>
      </c>
      <c r="D291">
        <v>5165.16</v>
      </c>
      <c r="E291">
        <f t="shared" si="20"/>
        <v>3</v>
      </c>
      <c r="F291">
        <f t="shared" si="21"/>
        <v>1</v>
      </c>
      <c r="G291">
        <f t="shared" si="22"/>
        <v>2</v>
      </c>
      <c r="H291" t="str">
        <f t="shared" si="23"/>
        <v>3-1-2</v>
      </c>
      <c r="I291">
        <f t="shared" si="24"/>
        <v>6</v>
      </c>
    </row>
    <row r="292" spans="1:9" x14ac:dyDescent="0.3">
      <c r="A292" t="s">
        <v>715</v>
      </c>
      <c r="B292">
        <v>35</v>
      </c>
      <c r="C292">
        <v>1</v>
      </c>
      <c r="D292">
        <v>1208.76</v>
      </c>
      <c r="E292">
        <f t="shared" si="20"/>
        <v>3</v>
      </c>
      <c r="F292">
        <f t="shared" si="21"/>
        <v>1</v>
      </c>
      <c r="G292">
        <f t="shared" si="22"/>
        <v>1</v>
      </c>
      <c r="H292" t="str">
        <f t="shared" si="23"/>
        <v>3-1-1</v>
      </c>
      <c r="I292">
        <f t="shared" si="24"/>
        <v>5</v>
      </c>
    </row>
    <row r="293" spans="1:9" x14ac:dyDescent="0.3">
      <c r="A293" t="s">
        <v>635</v>
      </c>
      <c r="B293">
        <v>315</v>
      </c>
      <c r="C293">
        <v>1</v>
      </c>
      <c r="D293">
        <v>390.48</v>
      </c>
      <c r="E293">
        <f t="shared" si="20"/>
        <v>1</v>
      </c>
      <c r="F293">
        <f t="shared" si="21"/>
        <v>1</v>
      </c>
      <c r="G293">
        <f t="shared" si="22"/>
        <v>1</v>
      </c>
      <c r="H293" t="str">
        <f t="shared" si="23"/>
        <v>1-1-1</v>
      </c>
      <c r="I293">
        <f t="shared" si="24"/>
        <v>3</v>
      </c>
    </row>
    <row r="294" spans="1:9" x14ac:dyDescent="0.3">
      <c r="A294" t="s">
        <v>49</v>
      </c>
      <c r="B294">
        <v>77</v>
      </c>
      <c r="C294">
        <v>6</v>
      </c>
      <c r="D294">
        <v>17100.539999999997</v>
      </c>
      <c r="E294">
        <f t="shared" si="20"/>
        <v>2</v>
      </c>
      <c r="F294">
        <f t="shared" si="21"/>
        <v>2</v>
      </c>
      <c r="G294">
        <f t="shared" si="22"/>
        <v>3</v>
      </c>
      <c r="H294" t="str">
        <f t="shared" si="23"/>
        <v>2-2-3</v>
      </c>
      <c r="I294">
        <f t="shared" si="24"/>
        <v>7</v>
      </c>
    </row>
    <row r="295" spans="1:9" x14ac:dyDescent="0.3">
      <c r="A295" t="s">
        <v>399</v>
      </c>
      <c r="B295">
        <v>574</v>
      </c>
      <c r="C295">
        <v>1</v>
      </c>
      <c r="D295">
        <v>1335.36</v>
      </c>
      <c r="E295">
        <f t="shared" si="20"/>
        <v>1</v>
      </c>
      <c r="F295">
        <f t="shared" si="21"/>
        <v>1</v>
      </c>
      <c r="G295">
        <f t="shared" si="22"/>
        <v>1</v>
      </c>
      <c r="H295" t="str">
        <f t="shared" si="23"/>
        <v>1-1-1</v>
      </c>
      <c r="I295">
        <f t="shared" si="24"/>
        <v>3</v>
      </c>
    </row>
    <row r="296" spans="1:9" x14ac:dyDescent="0.3">
      <c r="A296" t="s">
        <v>716</v>
      </c>
      <c r="B296">
        <v>49</v>
      </c>
      <c r="C296">
        <v>1</v>
      </c>
      <c r="D296">
        <v>1217.7</v>
      </c>
      <c r="E296">
        <f t="shared" si="20"/>
        <v>2</v>
      </c>
      <c r="F296">
        <f t="shared" si="21"/>
        <v>1</v>
      </c>
      <c r="G296">
        <f t="shared" si="22"/>
        <v>1</v>
      </c>
      <c r="H296" t="str">
        <f t="shared" si="23"/>
        <v>2-1-1</v>
      </c>
      <c r="I296">
        <f t="shared" si="24"/>
        <v>4</v>
      </c>
    </row>
    <row r="297" spans="1:9" x14ac:dyDescent="0.3">
      <c r="A297" t="s">
        <v>27</v>
      </c>
      <c r="B297">
        <v>70</v>
      </c>
      <c r="C297">
        <v>10</v>
      </c>
      <c r="D297">
        <v>17375.399999999998</v>
      </c>
      <c r="E297">
        <f t="shared" si="20"/>
        <v>2</v>
      </c>
      <c r="F297">
        <f t="shared" si="21"/>
        <v>3</v>
      </c>
      <c r="G297">
        <f t="shared" si="22"/>
        <v>3</v>
      </c>
      <c r="H297" t="str">
        <f t="shared" si="23"/>
        <v>2-3-3</v>
      </c>
      <c r="I297">
        <f t="shared" si="24"/>
        <v>8</v>
      </c>
    </row>
    <row r="298" spans="1:9" x14ac:dyDescent="0.3">
      <c r="A298" t="s">
        <v>647</v>
      </c>
      <c r="B298">
        <v>280</v>
      </c>
      <c r="C298">
        <v>2</v>
      </c>
      <c r="D298">
        <v>20507.28</v>
      </c>
      <c r="E298">
        <f t="shared" si="20"/>
        <v>1</v>
      </c>
      <c r="F298">
        <f t="shared" si="21"/>
        <v>1</v>
      </c>
      <c r="G298">
        <f t="shared" si="22"/>
        <v>3</v>
      </c>
      <c r="H298" t="str">
        <f t="shared" si="23"/>
        <v>1-1-3</v>
      </c>
      <c r="I298">
        <f t="shared" si="24"/>
        <v>5</v>
      </c>
    </row>
    <row r="299" spans="1:9" x14ac:dyDescent="0.3">
      <c r="A299" t="s">
        <v>270</v>
      </c>
      <c r="B299">
        <v>14</v>
      </c>
      <c r="C299">
        <v>20</v>
      </c>
      <c r="D299">
        <v>59014.62</v>
      </c>
      <c r="E299">
        <f t="shared" si="20"/>
        <v>3</v>
      </c>
      <c r="F299">
        <f t="shared" si="21"/>
        <v>3</v>
      </c>
      <c r="G299">
        <f t="shared" si="22"/>
        <v>3</v>
      </c>
      <c r="H299" t="str">
        <f t="shared" si="23"/>
        <v>3-3-3</v>
      </c>
      <c r="I299">
        <f t="shared" si="24"/>
        <v>9</v>
      </c>
    </row>
    <row r="300" spans="1:9" x14ac:dyDescent="0.3">
      <c r="A300" t="s">
        <v>552</v>
      </c>
      <c r="B300">
        <v>364</v>
      </c>
      <c r="C300">
        <v>1</v>
      </c>
      <c r="D300">
        <v>1268.8800000000001</v>
      </c>
      <c r="E300">
        <f t="shared" si="20"/>
        <v>1</v>
      </c>
      <c r="F300">
        <f t="shared" si="21"/>
        <v>1</v>
      </c>
      <c r="G300">
        <f t="shared" si="22"/>
        <v>1</v>
      </c>
      <c r="H300" t="str">
        <f t="shared" si="23"/>
        <v>1-1-1</v>
      </c>
      <c r="I300">
        <f t="shared" si="24"/>
        <v>3</v>
      </c>
    </row>
    <row r="301" spans="1:9" x14ac:dyDescent="0.3">
      <c r="A301" t="s">
        <v>590</v>
      </c>
      <c r="B301">
        <v>343</v>
      </c>
      <c r="C301">
        <v>1</v>
      </c>
      <c r="D301">
        <v>201</v>
      </c>
      <c r="E301">
        <f t="shared" si="20"/>
        <v>1</v>
      </c>
      <c r="F301">
        <f t="shared" si="21"/>
        <v>1</v>
      </c>
      <c r="G301">
        <f t="shared" si="22"/>
        <v>1</v>
      </c>
      <c r="H301" t="str">
        <f t="shared" si="23"/>
        <v>1-1-1</v>
      </c>
      <c r="I301">
        <f t="shared" si="24"/>
        <v>3</v>
      </c>
    </row>
    <row r="302" spans="1:9" x14ac:dyDescent="0.3">
      <c r="A302" t="s">
        <v>364</v>
      </c>
      <c r="B302">
        <v>455</v>
      </c>
      <c r="C302">
        <v>3</v>
      </c>
      <c r="D302">
        <v>6435.9599999999991</v>
      </c>
      <c r="E302">
        <f t="shared" si="20"/>
        <v>1</v>
      </c>
      <c r="F302">
        <f t="shared" si="21"/>
        <v>2</v>
      </c>
      <c r="G302">
        <f t="shared" si="22"/>
        <v>2</v>
      </c>
      <c r="H302" t="str">
        <f t="shared" si="23"/>
        <v>1-2-2</v>
      </c>
      <c r="I302">
        <f t="shared" si="24"/>
        <v>5</v>
      </c>
    </row>
    <row r="303" spans="1:9" x14ac:dyDescent="0.3">
      <c r="A303" t="s">
        <v>365</v>
      </c>
      <c r="B303">
        <v>630</v>
      </c>
      <c r="C303">
        <v>1</v>
      </c>
      <c r="D303">
        <v>1335.36</v>
      </c>
      <c r="E303">
        <f t="shared" si="20"/>
        <v>1</v>
      </c>
      <c r="F303">
        <f t="shared" si="21"/>
        <v>1</v>
      </c>
      <c r="G303">
        <f t="shared" si="22"/>
        <v>1</v>
      </c>
      <c r="H303" t="str">
        <f t="shared" si="23"/>
        <v>1-1-1</v>
      </c>
      <c r="I303">
        <f t="shared" si="24"/>
        <v>3</v>
      </c>
    </row>
    <row r="304" spans="1:9" x14ac:dyDescent="0.3">
      <c r="A304" t="s">
        <v>366</v>
      </c>
      <c r="B304">
        <v>105</v>
      </c>
      <c r="C304">
        <v>6</v>
      </c>
      <c r="D304">
        <v>3241.38</v>
      </c>
      <c r="E304">
        <f t="shared" si="20"/>
        <v>2</v>
      </c>
      <c r="F304">
        <f t="shared" si="21"/>
        <v>2</v>
      </c>
      <c r="G304">
        <f t="shared" si="22"/>
        <v>2</v>
      </c>
      <c r="H304" t="str">
        <f t="shared" si="23"/>
        <v>2-2-2</v>
      </c>
      <c r="I304">
        <f t="shared" si="24"/>
        <v>6</v>
      </c>
    </row>
    <row r="305" spans="1:9" x14ac:dyDescent="0.3">
      <c r="A305" t="s">
        <v>636</v>
      </c>
      <c r="B305">
        <v>238</v>
      </c>
      <c r="C305">
        <v>2</v>
      </c>
      <c r="D305">
        <v>2230.62</v>
      </c>
      <c r="E305">
        <f t="shared" si="20"/>
        <v>2</v>
      </c>
      <c r="F305">
        <f t="shared" si="21"/>
        <v>1</v>
      </c>
      <c r="G305">
        <f t="shared" si="22"/>
        <v>1</v>
      </c>
      <c r="H305" t="str">
        <f t="shared" si="23"/>
        <v>2-1-1</v>
      </c>
      <c r="I305">
        <f t="shared" si="24"/>
        <v>4</v>
      </c>
    </row>
    <row r="306" spans="1:9" x14ac:dyDescent="0.3">
      <c r="A306" t="s">
        <v>597</v>
      </c>
      <c r="B306">
        <v>238</v>
      </c>
      <c r="C306">
        <v>1</v>
      </c>
      <c r="D306">
        <v>2203.02</v>
      </c>
      <c r="E306">
        <f t="shared" si="20"/>
        <v>2</v>
      </c>
      <c r="F306">
        <f t="shared" si="21"/>
        <v>1</v>
      </c>
      <c r="G306">
        <f t="shared" si="22"/>
        <v>1</v>
      </c>
      <c r="H306" t="str">
        <f t="shared" si="23"/>
        <v>2-1-1</v>
      </c>
      <c r="I306">
        <f t="shared" si="24"/>
        <v>4</v>
      </c>
    </row>
    <row r="307" spans="1:9" x14ac:dyDescent="0.3">
      <c r="A307" t="s">
        <v>271</v>
      </c>
      <c r="B307">
        <v>14</v>
      </c>
      <c r="C307">
        <v>8</v>
      </c>
      <c r="D307">
        <v>10509.24</v>
      </c>
      <c r="E307">
        <f t="shared" si="20"/>
        <v>3</v>
      </c>
      <c r="F307">
        <f t="shared" si="21"/>
        <v>3</v>
      </c>
      <c r="G307">
        <f t="shared" si="22"/>
        <v>2</v>
      </c>
      <c r="H307" t="str">
        <f t="shared" si="23"/>
        <v>3-3-2</v>
      </c>
      <c r="I307">
        <f t="shared" si="24"/>
        <v>8</v>
      </c>
    </row>
    <row r="308" spans="1:9" x14ac:dyDescent="0.3">
      <c r="A308" t="s">
        <v>512</v>
      </c>
      <c r="B308">
        <v>7</v>
      </c>
      <c r="C308">
        <v>21</v>
      </c>
      <c r="D308">
        <v>11899.8</v>
      </c>
      <c r="E308">
        <f t="shared" si="20"/>
        <v>3</v>
      </c>
      <c r="F308">
        <f t="shared" si="21"/>
        <v>3</v>
      </c>
      <c r="G308">
        <f t="shared" si="22"/>
        <v>2</v>
      </c>
      <c r="H308" t="str">
        <f t="shared" si="23"/>
        <v>3-3-2</v>
      </c>
      <c r="I308">
        <f t="shared" si="24"/>
        <v>8</v>
      </c>
    </row>
    <row r="309" spans="1:9" x14ac:dyDescent="0.3">
      <c r="A309" t="s">
        <v>97</v>
      </c>
      <c r="B309">
        <v>28</v>
      </c>
      <c r="C309">
        <v>19</v>
      </c>
      <c r="D309">
        <v>48709.919999999998</v>
      </c>
      <c r="E309">
        <f t="shared" si="20"/>
        <v>3</v>
      </c>
      <c r="F309">
        <f t="shared" si="21"/>
        <v>3</v>
      </c>
      <c r="G309">
        <f t="shared" si="22"/>
        <v>3</v>
      </c>
      <c r="H309" t="str">
        <f t="shared" si="23"/>
        <v>3-3-3</v>
      </c>
      <c r="I309">
        <f t="shared" si="24"/>
        <v>9</v>
      </c>
    </row>
    <row r="310" spans="1:9" x14ac:dyDescent="0.3">
      <c r="A310" t="s">
        <v>160</v>
      </c>
      <c r="B310">
        <v>49</v>
      </c>
      <c r="C310">
        <v>17</v>
      </c>
      <c r="D310">
        <v>19882.86</v>
      </c>
      <c r="E310">
        <f t="shared" si="20"/>
        <v>2</v>
      </c>
      <c r="F310">
        <f t="shared" si="21"/>
        <v>3</v>
      </c>
      <c r="G310">
        <f t="shared" si="22"/>
        <v>3</v>
      </c>
      <c r="H310" t="str">
        <f t="shared" si="23"/>
        <v>2-3-3</v>
      </c>
      <c r="I310">
        <f t="shared" si="24"/>
        <v>8</v>
      </c>
    </row>
    <row r="311" spans="1:9" x14ac:dyDescent="0.3">
      <c r="A311" t="s">
        <v>553</v>
      </c>
      <c r="B311">
        <v>385</v>
      </c>
      <c r="C311">
        <v>1</v>
      </c>
      <c r="D311">
        <v>3822.78</v>
      </c>
      <c r="E311">
        <f t="shared" si="20"/>
        <v>1</v>
      </c>
      <c r="F311">
        <f t="shared" si="21"/>
        <v>1</v>
      </c>
      <c r="G311">
        <f t="shared" si="22"/>
        <v>2</v>
      </c>
      <c r="H311" t="str">
        <f t="shared" si="23"/>
        <v>1-1-2</v>
      </c>
      <c r="I311">
        <f t="shared" si="24"/>
        <v>4</v>
      </c>
    </row>
    <row r="312" spans="1:9" x14ac:dyDescent="0.3">
      <c r="A312" t="s">
        <v>367</v>
      </c>
      <c r="B312">
        <v>259</v>
      </c>
      <c r="C312">
        <v>4</v>
      </c>
      <c r="D312">
        <v>9412.32</v>
      </c>
      <c r="E312">
        <f t="shared" si="20"/>
        <v>2</v>
      </c>
      <c r="F312">
        <f t="shared" si="21"/>
        <v>2</v>
      </c>
      <c r="G312">
        <f t="shared" si="22"/>
        <v>2</v>
      </c>
      <c r="H312" t="str">
        <f t="shared" si="23"/>
        <v>2-2-2</v>
      </c>
      <c r="I312">
        <f t="shared" si="24"/>
        <v>6</v>
      </c>
    </row>
    <row r="313" spans="1:9" x14ac:dyDescent="0.3">
      <c r="A313" t="s">
        <v>183</v>
      </c>
      <c r="B313">
        <v>98</v>
      </c>
      <c r="C313">
        <v>6</v>
      </c>
      <c r="D313">
        <v>3566.7</v>
      </c>
      <c r="E313">
        <f t="shared" si="20"/>
        <v>2</v>
      </c>
      <c r="F313">
        <f t="shared" si="21"/>
        <v>2</v>
      </c>
      <c r="G313">
        <f t="shared" si="22"/>
        <v>2</v>
      </c>
      <c r="H313" t="str">
        <f t="shared" si="23"/>
        <v>2-2-2</v>
      </c>
      <c r="I313">
        <f t="shared" si="24"/>
        <v>6</v>
      </c>
    </row>
    <row r="314" spans="1:9" x14ac:dyDescent="0.3">
      <c r="A314" t="s">
        <v>8</v>
      </c>
      <c r="B314">
        <v>7</v>
      </c>
      <c r="C314">
        <v>2649</v>
      </c>
      <c r="D314">
        <v>10871951.1</v>
      </c>
      <c r="E314">
        <f t="shared" si="20"/>
        <v>3</v>
      </c>
      <c r="F314">
        <f t="shared" si="21"/>
        <v>3</v>
      </c>
      <c r="G314">
        <f t="shared" si="22"/>
        <v>3</v>
      </c>
      <c r="H314" t="str">
        <f t="shared" si="23"/>
        <v>3-3-3</v>
      </c>
      <c r="I314">
        <f t="shared" si="24"/>
        <v>9</v>
      </c>
    </row>
    <row r="315" spans="1:9" x14ac:dyDescent="0.3">
      <c r="A315" t="s">
        <v>85</v>
      </c>
      <c r="B315">
        <v>7</v>
      </c>
      <c r="C315">
        <v>3</v>
      </c>
      <c r="D315">
        <v>3754.5</v>
      </c>
      <c r="E315">
        <f t="shared" si="20"/>
        <v>3</v>
      </c>
      <c r="F315">
        <f t="shared" si="21"/>
        <v>2</v>
      </c>
      <c r="G315">
        <f t="shared" si="22"/>
        <v>2</v>
      </c>
      <c r="H315" t="str">
        <f t="shared" si="23"/>
        <v>3-2-2</v>
      </c>
      <c r="I315">
        <f t="shared" si="24"/>
        <v>7</v>
      </c>
    </row>
    <row r="316" spans="1:9" x14ac:dyDescent="0.3">
      <c r="A316" t="s">
        <v>315</v>
      </c>
      <c r="B316">
        <v>49</v>
      </c>
      <c r="C316">
        <v>13</v>
      </c>
      <c r="D316">
        <v>13563.779999999997</v>
      </c>
      <c r="E316">
        <f t="shared" si="20"/>
        <v>2</v>
      </c>
      <c r="F316">
        <f t="shared" si="21"/>
        <v>3</v>
      </c>
      <c r="G316">
        <f t="shared" si="22"/>
        <v>3</v>
      </c>
      <c r="H316" t="str">
        <f t="shared" si="23"/>
        <v>2-3-3</v>
      </c>
      <c r="I316">
        <f t="shared" si="24"/>
        <v>8</v>
      </c>
    </row>
    <row r="317" spans="1:9" x14ac:dyDescent="0.3">
      <c r="A317" t="s">
        <v>272</v>
      </c>
      <c r="B317">
        <v>0</v>
      </c>
      <c r="C317">
        <v>14</v>
      </c>
      <c r="D317">
        <v>13832.160000000002</v>
      </c>
      <c r="E317">
        <f t="shared" si="20"/>
        <v>3</v>
      </c>
      <c r="F317">
        <f t="shared" si="21"/>
        <v>3</v>
      </c>
      <c r="G317">
        <f t="shared" si="22"/>
        <v>3</v>
      </c>
      <c r="H317" t="str">
        <f t="shared" si="23"/>
        <v>3-3-3</v>
      </c>
      <c r="I317">
        <f t="shared" si="24"/>
        <v>9</v>
      </c>
    </row>
    <row r="318" spans="1:9" x14ac:dyDescent="0.3">
      <c r="A318" t="s">
        <v>489</v>
      </c>
      <c r="B318">
        <v>7</v>
      </c>
      <c r="C318">
        <v>10</v>
      </c>
      <c r="D318">
        <v>8159.6399999999994</v>
      </c>
      <c r="E318">
        <f t="shared" si="20"/>
        <v>3</v>
      </c>
      <c r="F318">
        <f t="shared" si="21"/>
        <v>3</v>
      </c>
      <c r="G318">
        <f t="shared" si="22"/>
        <v>2</v>
      </c>
      <c r="H318" t="str">
        <f t="shared" si="23"/>
        <v>3-3-2</v>
      </c>
      <c r="I318">
        <f t="shared" si="24"/>
        <v>8</v>
      </c>
    </row>
    <row r="319" spans="1:9" x14ac:dyDescent="0.3">
      <c r="A319" t="s">
        <v>727</v>
      </c>
      <c r="B319">
        <v>119</v>
      </c>
      <c r="C319">
        <v>1</v>
      </c>
      <c r="D319">
        <v>3161.64</v>
      </c>
      <c r="E319">
        <f t="shared" si="20"/>
        <v>2</v>
      </c>
      <c r="F319">
        <f t="shared" si="21"/>
        <v>1</v>
      </c>
      <c r="G319">
        <f t="shared" si="22"/>
        <v>2</v>
      </c>
      <c r="H319" t="str">
        <f t="shared" si="23"/>
        <v>2-1-2</v>
      </c>
      <c r="I319">
        <f t="shared" si="24"/>
        <v>5</v>
      </c>
    </row>
    <row r="320" spans="1:9" x14ac:dyDescent="0.3">
      <c r="A320" t="s">
        <v>428</v>
      </c>
      <c r="B320">
        <v>567</v>
      </c>
      <c r="C320">
        <v>1</v>
      </c>
      <c r="D320">
        <v>2230.2600000000002</v>
      </c>
      <c r="E320">
        <f t="shared" si="20"/>
        <v>1</v>
      </c>
      <c r="F320">
        <f t="shared" si="21"/>
        <v>1</v>
      </c>
      <c r="G320">
        <f t="shared" si="22"/>
        <v>1</v>
      </c>
      <c r="H320" t="str">
        <f t="shared" si="23"/>
        <v>1-1-1</v>
      </c>
      <c r="I320">
        <f t="shared" si="24"/>
        <v>3</v>
      </c>
    </row>
    <row r="321" spans="1:9" x14ac:dyDescent="0.3">
      <c r="A321" t="s">
        <v>700</v>
      </c>
      <c r="B321">
        <v>28</v>
      </c>
      <c r="C321">
        <v>2</v>
      </c>
      <c r="D321">
        <v>3636</v>
      </c>
      <c r="E321">
        <f t="shared" si="20"/>
        <v>3</v>
      </c>
      <c r="F321">
        <f t="shared" si="21"/>
        <v>1</v>
      </c>
      <c r="G321">
        <f t="shared" si="22"/>
        <v>2</v>
      </c>
      <c r="H321" t="str">
        <f t="shared" si="23"/>
        <v>3-1-2</v>
      </c>
      <c r="I321">
        <f t="shared" si="24"/>
        <v>6</v>
      </c>
    </row>
    <row r="322" spans="1:9" x14ac:dyDescent="0.3">
      <c r="A322" t="s">
        <v>662</v>
      </c>
      <c r="B322">
        <v>21</v>
      </c>
      <c r="C322">
        <v>5</v>
      </c>
      <c r="D322">
        <v>21874.38</v>
      </c>
      <c r="E322">
        <f t="shared" si="20"/>
        <v>3</v>
      </c>
      <c r="F322">
        <f t="shared" si="21"/>
        <v>2</v>
      </c>
      <c r="G322">
        <f t="shared" si="22"/>
        <v>3</v>
      </c>
      <c r="H322" t="str">
        <f t="shared" si="23"/>
        <v>3-2-3</v>
      </c>
      <c r="I322">
        <f t="shared" si="24"/>
        <v>8</v>
      </c>
    </row>
    <row r="323" spans="1:9" x14ac:dyDescent="0.3">
      <c r="A323" t="s">
        <v>672</v>
      </c>
      <c r="B323">
        <v>217</v>
      </c>
      <c r="C323">
        <v>2</v>
      </c>
      <c r="D323">
        <v>881.16000000000008</v>
      </c>
      <c r="E323">
        <f t="shared" ref="E323:E386" si="25">IF(B323&lt;49,3,IF(B323&gt;266,1,2))</f>
        <v>2</v>
      </c>
      <c r="F323">
        <f t="shared" ref="F323:F386" si="26">IF(C323&lt;=2,1,IF(C323&gt;7,3,2))</f>
        <v>1</v>
      </c>
      <c r="G323">
        <f t="shared" ref="G323:G386" si="27">IF(D323&lt;3026,1,IF(D323&gt;12858.61,3,2))</f>
        <v>1</v>
      </c>
      <c r="H323" t="str">
        <f t="shared" ref="H323:H386" si="28">CONCATENATE(E323,"-",F323,"-",G323)</f>
        <v>2-1-1</v>
      </c>
      <c r="I323">
        <f t="shared" ref="I323:I386" si="29">E323+F323+G323</f>
        <v>4</v>
      </c>
    </row>
    <row r="324" spans="1:9" x14ac:dyDescent="0.3">
      <c r="A324" t="s">
        <v>187</v>
      </c>
      <c r="B324">
        <v>168</v>
      </c>
      <c r="C324">
        <v>2</v>
      </c>
      <c r="D324">
        <v>283.62</v>
      </c>
      <c r="E324">
        <f t="shared" si="25"/>
        <v>2</v>
      </c>
      <c r="F324">
        <f t="shared" si="26"/>
        <v>1</v>
      </c>
      <c r="G324">
        <f t="shared" si="27"/>
        <v>1</v>
      </c>
      <c r="H324" t="str">
        <f t="shared" si="28"/>
        <v>2-1-1</v>
      </c>
      <c r="I324">
        <f t="shared" si="29"/>
        <v>4</v>
      </c>
    </row>
    <row r="325" spans="1:9" x14ac:dyDescent="0.3">
      <c r="A325" t="s">
        <v>143</v>
      </c>
      <c r="B325">
        <v>7</v>
      </c>
      <c r="C325">
        <v>38</v>
      </c>
      <c r="D325">
        <v>63853.139999999978</v>
      </c>
      <c r="E325">
        <f t="shared" si="25"/>
        <v>3</v>
      </c>
      <c r="F325">
        <f t="shared" si="26"/>
        <v>3</v>
      </c>
      <c r="G325">
        <f t="shared" si="27"/>
        <v>3</v>
      </c>
      <c r="H325" t="str">
        <f t="shared" si="28"/>
        <v>3-3-3</v>
      </c>
      <c r="I325">
        <f t="shared" si="29"/>
        <v>9</v>
      </c>
    </row>
    <row r="326" spans="1:9" x14ac:dyDescent="0.3">
      <c r="A326" t="s">
        <v>368</v>
      </c>
      <c r="B326">
        <v>287</v>
      </c>
      <c r="C326">
        <v>2</v>
      </c>
      <c r="D326">
        <v>2534.52</v>
      </c>
      <c r="E326">
        <f t="shared" si="25"/>
        <v>1</v>
      </c>
      <c r="F326">
        <f t="shared" si="26"/>
        <v>1</v>
      </c>
      <c r="G326">
        <f t="shared" si="27"/>
        <v>1</v>
      </c>
      <c r="H326" t="str">
        <f t="shared" si="28"/>
        <v>1-1-1</v>
      </c>
      <c r="I326">
        <f t="shared" si="29"/>
        <v>3</v>
      </c>
    </row>
    <row r="327" spans="1:9" x14ac:dyDescent="0.3">
      <c r="A327" t="s">
        <v>316</v>
      </c>
      <c r="B327">
        <v>14</v>
      </c>
      <c r="C327">
        <v>8</v>
      </c>
      <c r="D327">
        <v>5404.0199999999995</v>
      </c>
      <c r="E327">
        <f t="shared" si="25"/>
        <v>3</v>
      </c>
      <c r="F327">
        <f t="shared" si="26"/>
        <v>3</v>
      </c>
      <c r="G327">
        <f t="shared" si="27"/>
        <v>2</v>
      </c>
      <c r="H327" t="str">
        <f t="shared" si="28"/>
        <v>3-3-2</v>
      </c>
      <c r="I327">
        <f t="shared" si="29"/>
        <v>8</v>
      </c>
    </row>
    <row r="328" spans="1:9" x14ac:dyDescent="0.3">
      <c r="A328" t="s">
        <v>145</v>
      </c>
      <c r="B328">
        <v>336</v>
      </c>
      <c r="C328">
        <v>15</v>
      </c>
      <c r="D328">
        <v>10936.56</v>
      </c>
      <c r="E328">
        <f t="shared" si="25"/>
        <v>1</v>
      </c>
      <c r="F328">
        <f t="shared" si="26"/>
        <v>3</v>
      </c>
      <c r="G328">
        <f t="shared" si="27"/>
        <v>2</v>
      </c>
      <c r="H328" t="str">
        <f t="shared" si="28"/>
        <v>1-3-2</v>
      </c>
      <c r="I328">
        <f t="shared" si="29"/>
        <v>6</v>
      </c>
    </row>
    <row r="329" spans="1:9" x14ac:dyDescent="0.3">
      <c r="A329" t="s">
        <v>717</v>
      </c>
      <c r="B329">
        <v>42</v>
      </c>
      <c r="C329">
        <v>1</v>
      </c>
      <c r="D329">
        <v>1217.7</v>
      </c>
      <c r="E329">
        <f t="shared" si="25"/>
        <v>3</v>
      </c>
      <c r="F329">
        <f t="shared" si="26"/>
        <v>1</v>
      </c>
      <c r="G329">
        <f t="shared" si="27"/>
        <v>1</v>
      </c>
      <c r="H329" t="str">
        <f t="shared" si="28"/>
        <v>3-1-1</v>
      </c>
      <c r="I329">
        <f t="shared" si="29"/>
        <v>5</v>
      </c>
    </row>
    <row r="330" spans="1:9" x14ac:dyDescent="0.3">
      <c r="A330" t="s">
        <v>682</v>
      </c>
      <c r="B330">
        <v>196</v>
      </c>
      <c r="C330">
        <v>3</v>
      </c>
      <c r="D330">
        <v>8473.7999999999993</v>
      </c>
      <c r="E330">
        <f t="shared" si="25"/>
        <v>2</v>
      </c>
      <c r="F330">
        <f t="shared" si="26"/>
        <v>2</v>
      </c>
      <c r="G330">
        <f t="shared" si="27"/>
        <v>2</v>
      </c>
      <c r="H330" t="str">
        <f t="shared" si="28"/>
        <v>2-2-2</v>
      </c>
      <c r="I330">
        <f t="shared" si="29"/>
        <v>6</v>
      </c>
    </row>
    <row r="331" spans="1:9" x14ac:dyDescent="0.3">
      <c r="A331" t="s">
        <v>568</v>
      </c>
      <c r="B331">
        <v>147</v>
      </c>
      <c r="C331">
        <v>5</v>
      </c>
      <c r="D331">
        <v>14144.339999999998</v>
      </c>
      <c r="E331">
        <f t="shared" si="25"/>
        <v>2</v>
      </c>
      <c r="F331">
        <f t="shared" si="26"/>
        <v>2</v>
      </c>
      <c r="G331">
        <f t="shared" si="27"/>
        <v>3</v>
      </c>
      <c r="H331" t="str">
        <f t="shared" si="28"/>
        <v>2-2-3</v>
      </c>
      <c r="I331">
        <f t="shared" si="29"/>
        <v>7</v>
      </c>
    </row>
    <row r="332" spans="1:9" x14ac:dyDescent="0.3">
      <c r="A332" t="s">
        <v>317</v>
      </c>
      <c r="B332">
        <v>0</v>
      </c>
      <c r="C332">
        <v>12</v>
      </c>
      <c r="D332">
        <v>16811.88</v>
      </c>
      <c r="E332">
        <f t="shared" si="25"/>
        <v>3</v>
      </c>
      <c r="F332">
        <f t="shared" si="26"/>
        <v>3</v>
      </c>
      <c r="G332">
        <f t="shared" si="27"/>
        <v>3</v>
      </c>
      <c r="H332" t="str">
        <f t="shared" si="28"/>
        <v>3-3-3</v>
      </c>
      <c r="I332">
        <f t="shared" si="29"/>
        <v>9</v>
      </c>
    </row>
    <row r="333" spans="1:9" x14ac:dyDescent="0.3">
      <c r="A333" t="s">
        <v>513</v>
      </c>
      <c r="B333">
        <v>224</v>
      </c>
      <c r="C333">
        <v>2</v>
      </c>
      <c r="D333">
        <v>1857.1799999999998</v>
      </c>
      <c r="E333">
        <f t="shared" si="25"/>
        <v>2</v>
      </c>
      <c r="F333">
        <f t="shared" si="26"/>
        <v>1</v>
      </c>
      <c r="G333">
        <f t="shared" si="27"/>
        <v>1</v>
      </c>
      <c r="H333" t="str">
        <f t="shared" si="28"/>
        <v>2-1-1</v>
      </c>
      <c r="I333">
        <f t="shared" si="29"/>
        <v>4</v>
      </c>
    </row>
    <row r="334" spans="1:9" x14ac:dyDescent="0.3">
      <c r="A334" t="s">
        <v>648</v>
      </c>
      <c r="B334">
        <v>280</v>
      </c>
      <c r="C334">
        <v>1</v>
      </c>
      <c r="D334">
        <v>1199.1600000000001</v>
      </c>
      <c r="E334">
        <f t="shared" si="25"/>
        <v>1</v>
      </c>
      <c r="F334">
        <f t="shared" si="26"/>
        <v>1</v>
      </c>
      <c r="G334">
        <f t="shared" si="27"/>
        <v>1</v>
      </c>
      <c r="H334" t="str">
        <f t="shared" si="28"/>
        <v>1-1-1</v>
      </c>
      <c r="I334">
        <f t="shared" si="29"/>
        <v>3</v>
      </c>
    </row>
    <row r="335" spans="1:9" x14ac:dyDescent="0.3">
      <c r="A335" t="s">
        <v>273</v>
      </c>
      <c r="B335">
        <v>7</v>
      </c>
      <c r="C335">
        <v>30</v>
      </c>
      <c r="D335">
        <v>86594.10000000002</v>
      </c>
      <c r="E335">
        <f t="shared" si="25"/>
        <v>3</v>
      </c>
      <c r="F335">
        <f t="shared" si="26"/>
        <v>3</v>
      </c>
      <c r="G335">
        <f t="shared" si="27"/>
        <v>3</v>
      </c>
      <c r="H335" t="str">
        <f t="shared" si="28"/>
        <v>3-3-3</v>
      </c>
      <c r="I335">
        <f t="shared" si="29"/>
        <v>9</v>
      </c>
    </row>
    <row r="336" spans="1:9" x14ac:dyDescent="0.3">
      <c r="A336" t="s">
        <v>533</v>
      </c>
      <c r="B336">
        <v>280</v>
      </c>
      <c r="C336">
        <v>2</v>
      </c>
      <c r="D336">
        <v>3672.7200000000003</v>
      </c>
      <c r="E336">
        <f t="shared" si="25"/>
        <v>1</v>
      </c>
      <c r="F336">
        <f t="shared" si="26"/>
        <v>1</v>
      </c>
      <c r="G336">
        <f t="shared" si="27"/>
        <v>2</v>
      </c>
      <c r="H336" t="str">
        <f t="shared" si="28"/>
        <v>1-1-2</v>
      </c>
      <c r="I336">
        <f t="shared" si="29"/>
        <v>4</v>
      </c>
    </row>
    <row r="337" spans="1:9" x14ac:dyDescent="0.3">
      <c r="A337" t="s">
        <v>534</v>
      </c>
      <c r="B337">
        <v>28</v>
      </c>
      <c r="C337">
        <v>20</v>
      </c>
      <c r="D337">
        <v>33292.01999999999</v>
      </c>
      <c r="E337">
        <f t="shared" si="25"/>
        <v>3</v>
      </c>
      <c r="F337">
        <f t="shared" si="26"/>
        <v>3</v>
      </c>
      <c r="G337">
        <f t="shared" si="27"/>
        <v>3</v>
      </c>
      <c r="H337" t="str">
        <f t="shared" si="28"/>
        <v>3-3-3</v>
      </c>
      <c r="I337">
        <f t="shared" si="29"/>
        <v>9</v>
      </c>
    </row>
    <row r="338" spans="1:9" x14ac:dyDescent="0.3">
      <c r="A338" t="s">
        <v>127</v>
      </c>
      <c r="B338">
        <v>14</v>
      </c>
      <c r="C338">
        <v>23</v>
      </c>
      <c r="D338">
        <v>10318.68</v>
      </c>
      <c r="E338">
        <f t="shared" si="25"/>
        <v>3</v>
      </c>
      <c r="F338">
        <f t="shared" si="26"/>
        <v>3</v>
      </c>
      <c r="G338">
        <f t="shared" si="27"/>
        <v>2</v>
      </c>
      <c r="H338" t="str">
        <f t="shared" si="28"/>
        <v>3-3-2</v>
      </c>
      <c r="I338">
        <f t="shared" si="29"/>
        <v>8</v>
      </c>
    </row>
    <row r="339" spans="1:9" x14ac:dyDescent="0.3">
      <c r="A339" t="s">
        <v>663</v>
      </c>
      <c r="B339">
        <v>7</v>
      </c>
      <c r="C339">
        <v>4</v>
      </c>
      <c r="D339">
        <v>9673.86</v>
      </c>
      <c r="E339">
        <f t="shared" si="25"/>
        <v>3</v>
      </c>
      <c r="F339">
        <f t="shared" si="26"/>
        <v>2</v>
      </c>
      <c r="G339">
        <f t="shared" si="27"/>
        <v>2</v>
      </c>
      <c r="H339" t="str">
        <f t="shared" si="28"/>
        <v>3-2-2</v>
      </c>
      <c r="I339">
        <f t="shared" si="29"/>
        <v>7</v>
      </c>
    </row>
    <row r="340" spans="1:9" x14ac:dyDescent="0.3">
      <c r="A340" t="s">
        <v>274</v>
      </c>
      <c r="B340">
        <v>35</v>
      </c>
      <c r="C340">
        <v>23</v>
      </c>
      <c r="D340">
        <v>36715.68</v>
      </c>
      <c r="E340">
        <f t="shared" si="25"/>
        <v>3</v>
      </c>
      <c r="F340">
        <f t="shared" si="26"/>
        <v>3</v>
      </c>
      <c r="G340">
        <f t="shared" si="27"/>
        <v>3</v>
      </c>
      <c r="H340" t="str">
        <f t="shared" si="28"/>
        <v>3-3-3</v>
      </c>
      <c r="I340">
        <f t="shared" si="29"/>
        <v>9</v>
      </c>
    </row>
    <row r="341" spans="1:9" x14ac:dyDescent="0.3">
      <c r="A341" t="s">
        <v>98</v>
      </c>
      <c r="B341">
        <v>0</v>
      </c>
      <c r="C341">
        <v>257</v>
      </c>
      <c r="D341">
        <v>478216.97999999957</v>
      </c>
      <c r="E341">
        <f t="shared" si="25"/>
        <v>3</v>
      </c>
      <c r="F341">
        <f t="shared" si="26"/>
        <v>3</v>
      </c>
      <c r="G341">
        <f t="shared" si="27"/>
        <v>3</v>
      </c>
      <c r="H341" t="str">
        <f t="shared" si="28"/>
        <v>3-3-3</v>
      </c>
      <c r="I341">
        <f t="shared" si="29"/>
        <v>9</v>
      </c>
    </row>
    <row r="342" spans="1:9" x14ac:dyDescent="0.3">
      <c r="A342" t="s">
        <v>449</v>
      </c>
      <c r="B342">
        <v>427</v>
      </c>
      <c r="C342">
        <v>3</v>
      </c>
      <c r="D342">
        <v>12533.220000000001</v>
      </c>
      <c r="E342">
        <f t="shared" si="25"/>
        <v>1</v>
      </c>
      <c r="F342">
        <f t="shared" si="26"/>
        <v>2</v>
      </c>
      <c r="G342">
        <f t="shared" si="27"/>
        <v>2</v>
      </c>
      <c r="H342" t="str">
        <f t="shared" si="28"/>
        <v>1-2-2</v>
      </c>
      <c r="I342">
        <f t="shared" si="29"/>
        <v>5</v>
      </c>
    </row>
    <row r="343" spans="1:9" x14ac:dyDescent="0.3">
      <c r="A343" t="s">
        <v>129</v>
      </c>
      <c r="B343">
        <v>63</v>
      </c>
      <c r="C343">
        <v>13</v>
      </c>
      <c r="D343">
        <v>15618.720000000001</v>
      </c>
      <c r="E343">
        <f t="shared" si="25"/>
        <v>2</v>
      </c>
      <c r="F343">
        <f t="shared" si="26"/>
        <v>3</v>
      </c>
      <c r="G343">
        <f t="shared" si="27"/>
        <v>3</v>
      </c>
      <c r="H343" t="str">
        <f t="shared" si="28"/>
        <v>2-3-3</v>
      </c>
      <c r="I343">
        <f t="shared" si="29"/>
        <v>8</v>
      </c>
    </row>
    <row r="344" spans="1:9" x14ac:dyDescent="0.3">
      <c r="A344" t="s">
        <v>78</v>
      </c>
      <c r="B344">
        <v>581</v>
      </c>
      <c r="C344">
        <v>1</v>
      </c>
      <c r="D344">
        <v>3234</v>
      </c>
      <c r="E344">
        <f t="shared" si="25"/>
        <v>1</v>
      </c>
      <c r="F344">
        <f t="shared" si="26"/>
        <v>1</v>
      </c>
      <c r="G344">
        <f t="shared" si="27"/>
        <v>2</v>
      </c>
      <c r="H344" t="str">
        <f t="shared" si="28"/>
        <v>1-1-2</v>
      </c>
      <c r="I344">
        <f t="shared" si="29"/>
        <v>4</v>
      </c>
    </row>
    <row r="345" spans="1:9" x14ac:dyDescent="0.3">
      <c r="A345" t="s">
        <v>664</v>
      </c>
      <c r="B345">
        <v>252</v>
      </c>
      <c r="C345">
        <v>2</v>
      </c>
      <c r="D345">
        <v>1611.66</v>
      </c>
      <c r="E345">
        <f t="shared" si="25"/>
        <v>2</v>
      </c>
      <c r="F345">
        <f t="shared" si="26"/>
        <v>1</v>
      </c>
      <c r="G345">
        <f t="shared" si="27"/>
        <v>1</v>
      </c>
      <c r="H345" t="str">
        <f t="shared" si="28"/>
        <v>2-1-1</v>
      </c>
      <c r="I345">
        <f t="shared" si="29"/>
        <v>4</v>
      </c>
    </row>
    <row r="346" spans="1:9" x14ac:dyDescent="0.3">
      <c r="A346" t="s">
        <v>535</v>
      </c>
      <c r="B346">
        <v>413</v>
      </c>
      <c r="C346">
        <v>1</v>
      </c>
      <c r="D346">
        <v>1258.74</v>
      </c>
      <c r="E346">
        <f t="shared" si="25"/>
        <v>1</v>
      </c>
      <c r="F346">
        <f t="shared" si="26"/>
        <v>1</v>
      </c>
      <c r="G346">
        <f t="shared" si="27"/>
        <v>1</v>
      </c>
      <c r="H346" t="str">
        <f t="shared" si="28"/>
        <v>1-1-1</v>
      </c>
      <c r="I346">
        <f t="shared" si="29"/>
        <v>3</v>
      </c>
    </row>
    <row r="347" spans="1:9" x14ac:dyDescent="0.3">
      <c r="A347" t="s">
        <v>318</v>
      </c>
      <c r="B347">
        <v>315</v>
      </c>
      <c r="C347">
        <v>7</v>
      </c>
      <c r="D347">
        <v>29876.220000000005</v>
      </c>
      <c r="E347">
        <f t="shared" si="25"/>
        <v>1</v>
      </c>
      <c r="F347">
        <f t="shared" si="26"/>
        <v>2</v>
      </c>
      <c r="G347">
        <f t="shared" si="27"/>
        <v>3</v>
      </c>
      <c r="H347" t="str">
        <f t="shared" si="28"/>
        <v>1-2-3</v>
      </c>
      <c r="I347">
        <f t="shared" si="29"/>
        <v>6</v>
      </c>
    </row>
    <row r="348" spans="1:9" x14ac:dyDescent="0.3">
      <c r="A348" t="s">
        <v>649</v>
      </c>
      <c r="B348">
        <v>133</v>
      </c>
      <c r="C348">
        <v>2</v>
      </c>
      <c r="D348">
        <v>2038.02</v>
      </c>
      <c r="E348">
        <f t="shared" si="25"/>
        <v>2</v>
      </c>
      <c r="F348">
        <f t="shared" si="26"/>
        <v>1</v>
      </c>
      <c r="G348">
        <f t="shared" si="27"/>
        <v>1</v>
      </c>
      <c r="H348" t="str">
        <f t="shared" si="28"/>
        <v>2-1-1</v>
      </c>
      <c r="I348">
        <f t="shared" si="29"/>
        <v>4</v>
      </c>
    </row>
    <row r="349" spans="1:9" x14ac:dyDescent="0.3">
      <c r="A349" t="s">
        <v>693</v>
      </c>
      <c r="B349">
        <v>119</v>
      </c>
      <c r="C349">
        <v>1</v>
      </c>
      <c r="D349">
        <v>391.38</v>
      </c>
      <c r="E349">
        <f t="shared" si="25"/>
        <v>2</v>
      </c>
      <c r="F349">
        <f t="shared" si="26"/>
        <v>1</v>
      </c>
      <c r="G349">
        <f t="shared" si="27"/>
        <v>1</v>
      </c>
      <c r="H349" t="str">
        <f t="shared" si="28"/>
        <v>2-1-1</v>
      </c>
      <c r="I349">
        <f t="shared" si="29"/>
        <v>4</v>
      </c>
    </row>
    <row r="350" spans="1:9" x14ac:dyDescent="0.3">
      <c r="A350" t="s">
        <v>707</v>
      </c>
      <c r="B350">
        <v>77</v>
      </c>
      <c r="C350">
        <v>1</v>
      </c>
      <c r="D350">
        <v>1217.7</v>
      </c>
      <c r="E350">
        <f t="shared" si="25"/>
        <v>2</v>
      </c>
      <c r="F350">
        <f t="shared" si="26"/>
        <v>1</v>
      </c>
      <c r="G350">
        <f t="shared" si="27"/>
        <v>1</v>
      </c>
      <c r="H350" t="str">
        <f t="shared" si="28"/>
        <v>2-1-1</v>
      </c>
      <c r="I350">
        <f t="shared" si="29"/>
        <v>4</v>
      </c>
    </row>
    <row r="351" spans="1:9" x14ac:dyDescent="0.3">
      <c r="A351" t="s">
        <v>61</v>
      </c>
      <c r="B351">
        <v>336</v>
      </c>
      <c r="C351">
        <v>8</v>
      </c>
      <c r="D351">
        <v>68273.88</v>
      </c>
      <c r="E351">
        <f t="shared" si="25"/>
        <v>1</v>
      </c>
      <c r="F351">
        <f t="shared" si="26"/>
        <v>3</v>
      </c>
      <c r="G351">
        <f t="shared" si="27"/>
        <v>3</v>
      </c>
      <c r="H351" t="str">
        <f t="shared" si="28"/>
        <v>1-3-3</v>
      </c>
      <c r="I351">
        <f t="shared" si="29"/>
        <v>7</v>
      </c>
    </row>
    <row r="352" spans="1:9" x14ac:dyDescent="0.3">
      <c r="A352" t="s">
        <v>369</v>
      </c>
      <c r="B352">
        <v>70</v>
      </c>
      <c r="C352">
        <v>4</v>
      </c>
      <c r="D352">
        <v>5767.8600000000006</v>
      </c>
      <c r="E352">
        <f t="shared" si="25"/>
        <v>2</v>
      </c>
      <c r="F352">
        <f t="shared" si="26"/>
        <v>2</v>
      </c>
      <c r="G352">
        <f t="shared" si="27"/>
        <v>2</v>
      </c>
      <c r="H352" t="str">
        <f t="shared" si="28"/>
        <v>2-2-2</v>
      </c>
      <c r="I352">
        <f t="shared" si="29"/>
        <v>6</v>
      </c>
    </row>
    <row r="353" spans="1:9" x14ac:dyDescent="0.3">
      <c r="A353" t="s">
        <v>370</v>
      </c>
      <c r="B353">
        <v>0</v>
      </c>
      <c r="C353">
        <v>21</v>
      </c>
      <c r="D353">
        <v>12334.680000000002</v>
      </c>
      <c r="E353">
        <f t="shared" si="25"/>
        <v>3</v>
      </c>
      <c r="F353">
        <f t="shared" si="26"/>
        <v>3</v>
      </c>
      <c r="G353">
        <f t="shared" si="27"/>
        <v>2</v>
      </c>
      <c r="H353" t="str">
        <f t="shared" si="28"/>
        <v>3-3-2</v>
      </c>
      <c r="I353">
        <f t="shared" si="29"/>
        <v>8</v>
      </c>
    </row>
    <row r="354" spans="1:9" x14ac:dyDescent="0.3">
      <c r="A354" t="s">
        <v>690</v>
      </c>
      <c r="B354">
        <v>28</v>
      </c>
      <c r="C354">
        <v>2</v>
      </c>
      <c r="D354">
        <v>3618.7799999999997</v>
      </c>
      <c r="E354">
        <f t="shared" si="25"/>
        <v>3</v>
      </c>
      <c r="F354">
        <f t="shared" si="26"/>
        <v>1</v>
      </c>
      <c r="G354">
        <f t="shared" si="27"/>
        <v>2</v>
      </c>
      <c r="H354" t="str">
        <f t="shared" si="28"/>
        <v>3-1-2</v>
      </c>
      <c r="I354">
        <f t="shared" si="29"/>
        <v>6</v>
      </c>
    </row>
    <row r="355" spans="1:9" x14ac:dyDescent="0.3">
      <c r="A355" t="s">
        <v>319</v>
      </c>
      <c r="B355">
        <v>623</v>
      </c>
      <c r="C355">
        <v>3</v>
      </c>
      <c r="D355">
        <v>7563.9</v>
      </c>
      <c r="E355">
        <f t="shared" si="25"/>
        <v>1</v>
      </c>
      <c r="F355">
        <f t="shared" si="26"/>
        <v>2</v>
      </c>
      <c r="G355">
        <f t="shared" si="27"/>
        <v>2</v>
      </c>
      <c r="H355" t="str">
        <f t="shared" si="28"/>
        <v>1-2-2</v>
      </c>
      <c r="I355">
        <f t="shared" si="29"/>
        <v>5</v>
      </c>
    </row>
    <row r="356" spans="1:9" x14ac:dyDescent="0.3">
      <c r="A356" t="s">
        <v>320</v>
      </c>
      <c r="B356">
        <v>301</v>
      </c>
      <c r="C356">
        <v>8</v>
      </c>
      <c r="D356">
        <v>12113.46</v>
      </c>
      <c r="E356">
        <f t="shared" si="25"/>
        <v>1</v>
      </c>
      <c r="F356">
        <f t="shared" si="26"/>
        <v>3</v>
      </c>
      <c r="G356">
        <f t="shared" si="27"/>
        <v>2</v>
      </c>
      <c r="H356" t="str">
        <f t="shared" si="28"/>
        <v>1-3-2</v>
      </c>
      <c r="I356">
        <f t="shared" si="29"/>
        <v>6</v>
      </c>
    </row>
    <row r="357" spans="1:9" x14ac:dyDescent="0.3">
      <c r="A357" t="s">
        <v>400</v>
      </c>
      <c r="B357">
        <v>574</v>
      </c>
      <c r="C357">
        <v>1</v>
      </c>
      <c r="D357">
        <v>1335.36</v>
      </c>
      <c r="E357">
        <f t="shared" si="25"/>
        <v>1</v>
      </c>
      <c r="F357">
        <f t="shared" si="26"/>
        <v>1</v>
      </c>
      <c r="G357">
        <f t="shared" si="27"/>
        <v>1</v>
      </c>
      <c r="H357" t="str">
        <f t="shared" si="28"/>
        <v>1-1-1</v>
      </c>
      <c r="I357">
        <f t="shared" si="29"/>
        <v>3</v>
      </c>
    </row>
    <row r="358" spans="1:9" x14ac:dyDescent="0.3">
      <c r="A358" t="s">
        <v>594</v>
      </c>
      <c r="B358">
        <v>315</v>
      </c>
      <c r="C358">
        <v>1</v>
      </c>
      <c r="D358">
        <v>2984.1</v>
      </c>
      <c r="E358">
        <f t="shared" si="25"/>
        <v>1</v>
      </c>
      <c r="F358">
        <f t="shared" si="26"/>
        <v>1</v>
      </c>
      <c r="G358">
        <f t="shared" si="27"/>
        <v>1</v>
      </c>
      <c r="H358" t="str">
        <f t="shared" si="28"/>
        <v>1-1-1</v>
      </c>
      <c r="I358">
        <f t="shared" si="29"/>
        <v>3</v>
      </c>
    </row>
    <row r="359" spans="1:9" x14ac:dyDescent="0.3">
      <c r="A359" t="s">
        <v>718</v>
      </c>
      <c r="B359">
        <v>28</v>
      </c>
      <c r="C359">
        <v>1</v>
      </c>
      <c r="D359">
        <v>1208.76</v>
      </c>
      <c r="E359">
        <f t="shared" si="25"/>
        <v>3</v>
      </c>
      <c r="F359">
        <f t="shared" si="26"/>
        <v>1</v>
      </c>
      <c r="G359">
        <f t="shared" si="27"/>
        <v>1</v>
      </c>
      <c r="H359" t="str">
        <f t="shared" si="28"/>
        <v>3-1-1</v>
      </c>
      <c r="I359">
        <f t="shared" si="29"/>
        <v>5</v>
      </c>
    </row>
    <row r="360" spans="1:9" x14ac:dyDescent="0.3">
      <c r="A360" t="s">
        <v>62</v>
      </c>
      <c r="B360">
        <v>28</v>
      </c>
      <c r="C360">
        <v>35</v>
      </c>
      <c r="D360">
        <v>72196.2</v>
      </c>
      <c r="E360">
        <f t="shared" si="25"/>
        <v>3</v>
      </c>
      <c r="F360">
        <f t="shared" si="26"/>
        <v>3</v>
      </c>
      <c r="G360">
        <f t="shared" si="27"/>
        <v>3</v>
      </c>
      <c r="H360" t="str">
        <f t="shared" si="28"/>
        <v>3-3-3</v>
      </c>
      <c r="I360">
        <f t="shared" si="29"/>
        <v>9</v>
      </c>
    </row>
    <row r="361" spans="1:9" x14ac:dyDescent="0.3">
      <c r="A361" t="s">
        <v>569</v>
      </c>
      <c r="B361">
        <v>350</v>
      </c>
      <c r="C361">
        <v>1</v>
      </c>
      <c r="D361">
        <v>1073.94</v>
      </c>
      <c r="E361">
        <f t="shared" si="25"/>
        <v>1</v>
      </c>
      <c r="F361">
        <f t="shared" si="26"/>
        <v>1</v>
      </c>
      <c r="G361">
        <f t="shared" si="27"/>
        <v>1</v>
      </c>
      <c r="H361" t="str">
        <f t="shared" si="28"/>
        <v>1-1-1</v>
      </c>
      <c r="I361">
        <f t="shared" si="29"/>
        <v>3</v>
      </c>
    </row>
    <row r="362" spans="1:9" x14ac:dyDescent="0.3">
      <c r="A362" t="s">
        <v>144</v>
      </c>
      <c r="B362">
        <v>168</v>
      </c>
      <c r="C362">
        <v>5</v>
      </c>
      <c r="D362">
        <v>7615.5600000000013</v>
      </c>
      <c r="E362">
        <f t="shared" si="25"/>
        <v>2</v>
      </c>
      <c r="F362">
        <f t="shared" si="26"/>
        <v>2</v>
      </c>
      <c r="G362">
        <f t="shared" si="27"/>
        <v>2</v>
      </c>
      <c r="H362" t="str">
        <f t="shared" si="28"/>
        <v>2-2-2</v>
      </c>
      <c r="I362">
        <f t="shared" si="29"/>
        <v>6</v>
      </c>
    </row>
    <row r="363" spans="1:9" x14ac:dyDescent="0.3">
      <c r="A363" t="s">
        <v>321</v>
      </c>
      <c r="B363">
        <v>14</v>
      </c>
      <c r="C363">
        <v>5</v>
      </c>
      <c r="D363">
        <v>9264.9600000000009</v>
      </c>
      <c r="E363">
        <f t="shared" si="25"/>
        <v>3</v>
      </c>
      <c r="F363">
        <f t="shared" si="26"/>
        <v>2</v>
      </c>
      <c r="G363">
        <f t="shared" si="27"/>
        <v>2</v>
      </c>
      <c r="H363" t="str">
        <f t="shared" si="28"/>
        <v>3-2-2</v>
      </c>
      <c r="I363">
        <f t="shared" si="29"/>
        <v>7</v>
      </c>
    </row>
    <row r="364" spans="1:9" x14ac:dyDescent="0.3">
      <c r="A364" t="s">
        <v>322</v>
      </c>
      <c r="B364">
        <v>238</v>
      </c>
      <c r="C364">
        <v>2</v>
      </c>
      <c r="D364">
        <v>1701.3000000000002</v>
      </c>
      <c r="E364">
        <f t="shared" si="25"/>
        <v>2</v>
      </c>
      <c r="F364">
        <f t="shared" si="26"/>
        <v>1</v>
      </c>
      <c r="G364">
        <f t="shared" si="27"/>
        <v>1</v>
      </c>
      <c r="H364" t="str">
        <f t="shared" si="28"/>
        <v>2-1-1</v>
      </c>
      <c r="I364">
        <f t="shared" si="29"/>
        <v>4</v>
      </c>
    </row>
    <row r="365" spans="1:9" x14ac:dyDescent="0.3">
      <c r="A365" t="s">
        <v>637</v>
      </c>
      <c r="B365">
        <v>245</v>
      </c>
      <c r="C365">
        <v>3</v>
      </c>
      <c r="D365">
        <v>12637.499999999998</v>
      </c>
      <c r="E365">
        <f t="shared" si="25"/>
        <v>2</v>
      </c>
      <c r="F365">
        <f t="shared" si="26"/>
        <v>2</v>
      </c>
      <c r="G365">
        <f t="shared" si="27"/>
        <v>2</v>
      </c>
      <c r="H365" t="str">
        <f t="shared" si="28"/>
        <v>2-2-2</v>
      </c>
      <c r="I365">
        <f t="shared" si="29"/>
        <v>6</v>
      </c>
    </row>
    <row r="366" spans="1:9" x14ac:dyDescent="0.3">
      <c r="A366" t="s">
        <v>474</v>
      </c>
      <c r="B366">
        <v>469</v>
      </c>
      <c r="C366">
        <v>2</v>
      </c>
      <c r="D366">
        <v>1666.74</v>
      </c>
      <c r="E366">
        <f t="shared" si="25"/>
        <v>1</v>
      </c>
      <c r="F366">
        <f t="shared" si="26"/>
        <v>1</v>
      </c>
      <c r="G366">
        <f t="shared" si="27"/>
        <v>1</v>
      </c>
      <c r="H366" t="str">
        <f t="shared" si="28"/>
        <v>1-1-1</v>
      </c>
      <c r="I366">
        <f t="shared" si="29"/>
        <v>3</v>
      </c>
    </row>
    <row r="367" spans="1:9" x14ac:dyDescent="0.3">
      <c r="A367" t="s">
        <v>371</v>
      </c>
      <c r="B367">
        <v>77</v>
      </c>
      <c r="C367">
        <v>18</v>
      </c>
      <c r="D367">
        <v>34294.379999999997</v>
      </c>
      <c r="E367">
        <f t="shared" si="25"/>
        <v>2</v>
      </c>
      <c r="F367">
        <f t="shared" si="26"/>
        <v>3</v>
      </c>
      <c r="G367">
        <f t="shared" si="27"/>
        <v>3</v>
      </c>
      <c r="H367" t="str">
        <f t="shared" si="28"/>
        <v>2-3-3</v>
      </c>
      <c r="I367">
        <f t="shared" si="29"/>
        <v>8</v>
      </c>
    </row>
    <row r="368" spans="1:9" x14ac:dyDescent="0.3">
      <c r="A368" t="s">
        <v>401</v>
      </c>
      <c r="B368">
        <v>518</v>
      </c>
      <c r="C368">
        <v>2</v>
      </c>
      <c r="D368">
        <v>6534.1200000000008</v>
      </c>
      <c r="E368">
        <f t="shared" si="25"/>
        <v>1</v>
      </c>
      <c r="F368">
        <f t="shared" si="26"/>
        <v>1</v>
      </c>
      <c r="G368">
        <f t="shared" si="27"/>
        <v>2</v>
      </c>
      <c r="H368" t="str">
        <f t="shared" si="28"/>
        <v>1-1-2</v>
      </c>
      <c r="I368">
        <f t="shared" si="29"/>
        <v>4</v>
      </c>
    </row>
    <row r="369" spans="1:9" x14ac:dyDescent="0.3">
      <c r="A369" t="s">
        <v>323</v>
      </c>
      <c r="B369">
        <v>140</v>
      </c>
      <c r="C369">
        <v>16</v>
      </c>
      <c r="D369">
        <v>28577.219999999998</v>
      </c>
      <c r="E369">
        <f t="shared" si="25"/>
        <v>2</v>
      </c>
      <c r="F369">
        <f t="shared" si="26"/>
        <v>3</v>
      </c>
      <c r="G369">
        <f t="shared" si="27"/>
        <v>3</v>
      </c>
      <c r="H369" t="str">
        <f t="shared" si="28"/>
        <v>2-3-3</v>
      </c>
      <c r="I369">
        <f t="shared" si="29"/>
        <v>8</v>
      </c>
    </row>
    <row r="370" spans="1:9" x14ac:dyDescent="0.3">
      <c r="A370" t="s">
        <v>638</v>
      </c>
      <c r="B370">
        <v>301</v>
      </c>
      <c r="C370">
        <v>2</v>
      </c>
      <c r="D370">
        <v>4845.0599999999995</v>
      </c>
      <c r="E370">
        <f t="shared" si="25"/>
        <v>1</v>
      </c>
      <c r="F370">
        <f t="shared" si="26"/>
        <v>1</v>
      </c>
      <c r="G370">
        <f t="shared" si="27"/>
        <v>2</v>
      </c>
      <c r="H370" t="str">
        <f t="shared" si="28"/>
        <v>1-1-2</v>
      </c>
      <c r="I370">
        <f t="shared" si="29"/>
        <v>4</v>
      </c>
    </row>
    <row r="371" spans="1:9" x14ac:dyDescent="0.3">
      <c r="A371" t="s">
        <v>701</v>
      </c>
      <c r="B371">
        <v>112</v>
      </c>
      <c r="C371">
        <v>1</v>
      </c>
      <c r="D371">
        <v>621.17999999999995</v>
      </c>
      <c r="E371">
        <f t="shared" si="25"/>
        <v>2</v>
      </c>
      <c r="F371">
        <f t="shared" si="26"/>
        <v>1</v>
      </c>
      <c r="G371">
        <f t="shared" si="27"/>
        <v>1</v>
      </c>
      <c r="H371" t="str">
        <f t="shared" si="28"/>
        <v>2-1-1</v>
      </c>
      <c r="I371">
        <f t="shared" si="29"/>
        <v>4</v>
      </c>
    </row>
    <row r="372" spans="1:9" x14ac:dyDescent="0.3">
      <c r="A372" t="s">
        <v>139</v>
      </c>
      <c r="B372">
        <v>14</v>
      </c>
      <c r="C372">
        <v>9</v>
      </c>
      <c r="D372">
        <v>4501.4400000000005</v>
      </c>
      <c r="E372">
        <f t="shared" si="25"/>
        <v>3</v>
      </c>
      <c r="F372">
        <f t="shared" si="26"/>
        <v>3</v>
      </c>
      <c r="G372">
        <f t="shared" si="27"/>
        <v>2</v>
      </c>
      <c r="H372" t="str">
        <f t="shared" si="28"/>
        <v>3-3-2</v>
      </c>
      <c r="I372">
        <f t="shared" si="29"/>
        <v>8</v>
      </c>
    </row>
    <row r="373" spans="1:9" x14ac:dyDescent="0.3">
      <c r="A373" t="s">
        <v>165</v>
      </c>
      <c r="B373">
        <v>280</v>
      </c>
      <c r="C373">
        <v>3</v>
      </c>
      <c r="D373">
        <v>12059.52</v>
      </c>
      <c r="E373">
        <f t="shared" si="25"/>
        <v>1</v>
      </c>
      <c r="F373">
        <f t="shared" si="26"/>
        <v>2</v>
      </c>
      <c r="G373">
        <f t="shared" si="27"/>
        <v>2</v>
      </c>
      <c r="H373" t="str">
        <f t="shared" si="28"/>
        <v>1-2-2</v>
      </c>
      <c r="I373">
        <f t="shared" si="29"/>
        <v>5</v>
      </c>
    </row>
    <row r="374" spans="1:9" x14ac:dyDescent="0.3">
      <c r="A374" t="s">
        <v>536</v>
      </c>
      <c r="B374">
        <v>399</v>
      </c>
      <c r="C374">
        <v>1</v>
      </c>
      <c r="D374">
        <v>1882.02</v>
      </c>
      <c r="E374">
        <f t="shared" si="25"/>
        <v>1</v>
      </c>
      <c r="F374">
        <f t="shared" si="26"/>
        <v>1</v>
      </c>
      <c r="G374">
        <f t="shared" si="27"/>
        <v>1</v>
      </c>
      <c r="H374" t="str">
        <f t="shared" si="28"/>
        <v>1-1-1</v>
      </c>
      <c r="I374">
        <f t="shared" si="29"/>
        <v>3</v>
      </c>
    </row>
    <row r="375" spans="1:9" x14ac:dyDescent="0.3">
      <c r="A375" t="s">
        <v>324</v>
      </c>
      <c r="B375">
        <v>133</v>
      </c>
      <c r="C375">
        <v>8</v>
      </c>
      <c r="D375">
        <v>14492.940000000002</v>
      </c>
      <c r="E375">
        <f t="shared" si="25"/>
        <v>2</v>
      </c>
      <c r="F375">
        <f t="shared" si="26"/>
        <v>3</v>
      </c>
      <c r="G375">
        <f t="shared" si="27"/>
        <v>3</v>
      </c>
      <c r="H375" t="str">
        <f t="shared" si="28"/>
        <v>2-3-3</v>
      </c>
      <c r="I375">
        <f t="shared" si="29"/>
        <v>8</v>
      </c>
    </row>
    <row r="376" spans="1:9" x14ac:dyDescent="0.3">
      <c r="A376" t="s">
        <v>402</v>
      </c>
      <c r="B376">
        <v>595</v>
      </c>
      <c r="C376">
        <v>1</v>
      </c>
      <c r="D376">
        <v>3673.62</v>
      </c>
      <c r="E376">
        <f t="shared" si="25"/>
        <v>1</v>
      </c>
      <c r="F376">
        <f t="shared" si="26"/>
        <v>1</v>
      </c>
      <c r="G376">
        <f t="shared" si="27"/>
        <v>2</v>
      </c>
      <c r="H376" t="str">
        <f t="shared" si="28"/>
        <v>1-1-2</v>
      </c>
      <c r="I376">
        <f t="shared" si="29"/>
        <v>4</v>
      </c>
    </row>
    <row r="377" spans="1:9" x14ac:dyDescent="0.3">
      <c r="A377" t="s">
        <v>429</v>
      </c>
      <c r="B377">
        <v>7</v>
      </c>
      <c r="C377">
        <v>14</v>
      </c>
      <c r="D377">
        <v>5909.7</v>
      </c>
      <c r="E377">
        <f t="shared" si="25"/>
        <v>3</v>
      </c>
      <c r="F377">
        <f t="shared" si="26"/>
        <v>3</v>
      </c>
      <c r="G377">
        <f t="shared" si="27"/>
        <v>2</v>
      </c>
      <c r="H377" t="str">
        <f t="shared" si="28"/>
        <v>3-3-2</v>
      </c>
      <c r="I377">
        <f t="shared" si="29"/>
        <v>8</v>
      </c>
    </row>
    <row r="378" spans="1:9" x14ac:dyDescent="0.3">
      <c r="A378" t="s">
        <v>490</v>
      </c>
      <c r="B378">
        <v>259</v>
      </c>
      <c r="C378">
        <v>2</v>
      </c>
      <c r="D378">
        <v>2458.1400000000003</v>
      </c>
      <c r="E378">
        <f t="shared" si="25"/>
        <v>2</v>
      </c>
      <c r="F378">
        <f t="shared" si="26"/>
        <v>1</v>
      </c>
      <c r="G378">
        <f t="shared" si="27"/>
        <v>1</v>
      </c>
      <c r="H378" t="str">
        <f t="shared" si="28"/>
        <v>2-1-1</v>
      </c>
      <c r="I378">
        <f t="shared" si="29"/>
        <v>4</v>
      </c>
    </row>
    <row r="379" spans="1:9" x14ac:dyDescent="0.3">
      <c r="A379" t="s">
        <v>325</v>
      </c>
      <c r="B379">
        <v>651</v>
      </c>
      <c r="C379">
        <v>1</v>
      </c>
      <c r="D379">
        <v>1335.36</v>
      </c>
      <c r="E379">
        <f t="shared" si="25"/>
        <v>1</v>
      </c>
      <c r="F379">
        <f t="shared" si="26"/>
        <v>1</v>
      </c>
      <c r="G379">
        <f t="shared" si="27"/>
        <v>1</v>
      </c>
      <c r="H379" t="str">
        <f t="shared" si="28"/>
        <v>1-1-1</v>
      </c>
      <c r="I379">
        <f t="shared" si="29"/>
        <v>3</v>
      </c>
    </row>
    <row r="380" spans="1:9" x14ac:dyDescent="0.3">
      <c r="A380" t="s">
        <v>326</v>
      </c>
      <c r="B380">
        <v>49</v>
      </c>
      <c r="C380">
        <v>55</v>
      </c>
      <c r="D380">
        <v>149727.66</v>
      </c>
      <c r="E380">
        <f t="shared" si="25"/>
        <v>2</v>
      </c>
      <c r="F380">
        <f t="shared" si="26"/>
        <v>3</v>
      </c>
      <c r="G380">
        <f t="shared" si="27"/>
        <v>3</v>
      </c>
      <c r="H380" t="str">
        <f t="shared" si="28"/>
        <v>2-3-3</v>
      </c>
      <c r="I380">
        <f t="shared" si="29"/>
        <v>8</v>
      </c>
    </row>
    <row r="381" spans="1:9" x14ac:dyDescent="0.3">
      <c r="A381" t="s">
        <v>724</v>
      </c>
      <c r="B381">
        <v>7</v>
      </c>
      <c r="C381">
        <v>1</v>
      </c>
      <c r="D381">
        <v>2435.88</v>
      </c>
      <c r="E381">
        <f t="shared" si="25"/>
        <v>3</v>
      </c>
      <c r="F381">
        <f t="shared" si="26"/>
        <v>1</v>
      </c>
      <c r="G381">
        <f t="shared" si="27"/>
        <v>1</v>
      </c>
      <c r="H381" t="str">
        <f t="shared" si="28"/>
        <v>3-1-1</v>
      </c>
      <c r="I381">
        <f t="shared" si="29"/>
        <v>5</v>
      </c>
    </row>
    <row r="382" spans="1:9" x14ac:dyDescent="0.3">
      <c r="A382" t="s">
        <v>327</v>
      </c>
      <c r="B382">
        <v>0</v>
      </c>
      <c r="C382">
        <v>32</v>
      </c>
      <c r="D382">
        <v>52179.299999999988</v>
      </c>
      <c r="E382">
        <f t="shared" si="25"/>
        <v>3</v>
      </c>
      <c r="F382">
        <f t="shared" si="26"/>
        <v>3</v>
      </c>
      <c r="G382">
        <f t="shared" si="27"/>
        <v>3</v>
      </c>
      <c r="H382" t="str">
        <f t="shared" si="28"/>
        <v>3-3-3</v>
      </c>
      <c r="I382">
        <f t="shared" si="29"/>
        <v>9</v>
      </c>
    </row>
    <row r="383" spans="1:9" x14ac:dyDescent="0.3">
      <c r="A383" t="s">
        <v>537</v>
      </c>
      <c r="B383">
        <v>224</v>
      </c>
      <c r="C383">
        <v>5</v>
      </c>
      <c r="D383">
        <v>6401.28</v>
      </c>
      <c r="E383">
        <f t="shared" si="25"/>
        <v>2</v>
      </c>
      <c r="F383">
        <f t="shared" si="26"/>
        <v>2</v>
      </c>
      <c r="G383">
        <f t="shared" si="27"/>
        <v>2</v>
      </c>
      <c r="H383" t="str">
        <f t="shared" si="28"/>
        <v>2-2-2</v>
      </c>
      <c r="I383">
        <f t="shared" si="29"/>
        <v>6</v>
      </c>
    </row>
    <row r="384" spans="1:9" x14ac:dyDescent="0.3">
      <c r="A384" t="s">
        <v>538</v>
      </c>
      <c r="B384">
        <v>14</v>
      </c>
      <c r="C384">
        <v>48</v>
      </c>
      <c r="D384">
        <v>38558.699999999997</v>
      </c>
      <c r="E384">
        <f t="shared" si="25"/>
        <v>3</v>
      </c>
      <c r="F384">
        <f t="shared" si="26"/>
        <v>3</v>
      </c>
      <c r="G384">
        <f t="shared" si="27"/>
        <v>3</v>
      </c>
      <c r="H384" t="str">
        <f t="shared" si="28"/>
        <v>3-3-3</v>
      </c>
      <c r="I384">
        <f t="shared" si="29"/>
        <v>9</v>
      </c>
    </row>
    <row r="385" spans="1:9" x14ac:dyDescent="0.3">
      <c r="A385" t="s">
        <v>708</v>
      </c>
      <c r="B385">
        <v>77</v>
      </c>
      <c r="C385">
        <v>1</v>
      </c>
      <c r="D385">
        <v>595.98</v>
      </c>
      <c r="E385">
        <f t="shared" si="25"/>
        <v>2</v>
      </c>
      <c r="F385">
        <f t="shared" si="26"/>
        <v>1</v>
      </c>
      <c r="G385">
        <f t="shared" si="27"/>
        <v>1</v>
      </c>
      <c r="H385" t="str">
        <f t="shared" si="28"/>
        <v>2-1-1</v>
      </c>
      <c r="I385">
        <f t="shared" si="29"/>
        <v>4</v>
      </c>
    </row>
    <row r="386" spans="1:9" x14ac:dyDescent="0.3">
      <c r="A386" t="s">
        <v>475</v>
      </c>
      <c r="B386">
        <v>70</v>
      </c>
      <c r="C386">
        <v>3</v>
      </c>
      <c r="D386">
        <v>3716.9399999999996</v>
      </c>
      <c r="E386">
        <f t="shared" si="25"/>
        <v>2</v>
      </c>
      <c r="F386">
        <f t="shared" si="26"/>
        <v>2</v>
      </c>
      <c r="G386">
        <f t="shared" si="27"/>
        <v>2</v>
      </c>
      <c r="H386" t="str">
        <f t="shared" si="28"/>
        <v>2-2-2</v>
      </c>
      <c r="I386">
        <f t="shared" si="29"/>
        <v>6</v>
      </c>
    </row>
    <row r="387" spans="1:9" x14ac:dyDescent="0.3">
      <c r="A387" t="s">
        <v>403</v>
      </c>
      <c r="B387">
        <v>343</v>
      </c>
      <c r="C387">
        <v>2</v>
      </c>
      <c r="D387">
        <v>3645.6</v>
      </c>
      <c r="E387">
        <f t="shared" ref="E387:E450" si="30">IF(B387&lt;49,3,IF(B387&gt;266,1,2))</f>
        <v>1</v>
      </c>
      <c r="F387">
        <f t="shared" ref="F387:F450" si="31">IF(C387&lt;=2,1,IF(C387&gt;7,3,2))</f>
        <v>1</v>
      </c>
      <c r="G387">
        <f t="shared" ref="G387:G450" si="32">IF(D387&lt;3026,1,IF(D387&gt;12858.61,3,2))</f>
        <v>2</v>
      </c>
      <c r="H387" t="str">
        <f t="shared" ref="H387:H450" si="33">CONCATENATE(E387,"-",F387,"-",G387)</f>
        <v>1-1-2</v>
      </c>
      <c r="I387">
        <f t="shared" ref="I387:I450" si="34">E387+F387+G387</f>
        <v>4</v>
      </c>
    </row>
    <row r="388" spans="1:9" x14ac:dyDescent="0.3">
      <c r="A388" t="s">
        <v>575</v>
      </c>
      <c r="B388">
        <v>7</v>
      </c>
      <c r="C388">
        <v>19</v>
      </c>
      <c r="D388">
        <v>29321.699999999997</v>
      </c>
      <c r="E388">
        <f t="shared" si="30"/>
        <v>3</v>
      </c>
      <c r="F388">
        <f t="shared" si="31"/>
        <v>3</v>
      </c>
      <c r="G388">
        <f t="shared" si="32"/>
        <v>3</v>
      </c>
      <c r="H388" t="str">
        <f t="shared" si="33"/>
        <v>3-3-3</v>
      </c>
      <c r="I388">
        <f t="shared" si="34"/>
        <v>9</v>
      </c>
    </row>
    <row r="389" spans="1:9" x14ac:dyDescent="0.3">
      <c r="A389" t="s">
        <v>491</v>
      </c>
      <c r="B389">
        <v>455</v>
      </c>
      <c r="C389">
        <v>1</v>
      </c>
      <c r="D389">
        <v>647.04</v>
      </c>
      <c r="E389">
        <f t="shared" si="30"/>
        <v>1</v>
      </c>
      <c r="F389">
        <f t="shared" si="31"/>
        <v>1</v>
      </c>
      <c r="G389">
        <f t="shared" si="32"/>
        <v>1</v>
      </c>
      <c r="H389" t="str">
        <f t="shared" si="33"/>
        <v>1-1-1</v>
      </c>
      <c r="I389">
        <f t="shared" si="34"/>
        <v>3</v>
      </c>
    </row>
    <row r="390" spans="1:9" x14ac:dyDescent="0.3">
      <c r="A390" t="s">
        <v>430</v>
      </c>
      <c r="B390">
        <v>287</v>
      </c>
      <c r="C390">
        <v>3</v>
      </c>
      <c r="D390">
        <v>3770.52</v>
      </c>
      <c r="E390">
        <f t="shared" si="30"/>
        <v>1</v>
      </c>
      <c r="F390">
        <f t="shared" si="31"/>
        <v>2</v>
      </c>
      <c r="G390">
        <f t="shared" si="32"/>
        <v>2</v>
      </c>
      <c r="H390" t="str">
        <f t="shared" si="33"/>
        <v>1-2-2</v>
      </c>
      <c r="I390">
        <f t="shared" si="34"/>
        <v>5</v>
      </c>
    </row>
    <row r="391" spans="1:9" x14ac:dyDescent="0.3">
      <c r="A391" t="s">
        <v>131</v>
      </c>
      <c r="B391">
        <v>287</v>
      </c>
      <c r="C391">
        <v>4</v>
      </c>
      <c r="D391">
        <v>941.28000000000009</v>
      </c>
      <c r="E391">
        <f t="shared" si="30"/>
        <v>1</v>
      </c>
      <c r="F391">
        <f t="shared" si="31"/>
        <v>2</v>
      </c>
      <c r="G391">
        <f t="shared" si="32"/>
        <v>1</v>
      </c>
      <c r="H391" t="str">
        <f t="shared" si="33"/>
        <v>1-2-1</v>
      </c>
      <c r="I391">
        <f t="shared" si="34"/>
        <v>4</v>
      </c>
    </row>
    <row r="392" spans="1:9" x14ac:dyDescent="0.3">
      <c r="A392" t="s">
        <v>404</v>
      </c>
      <c r="B392">
        <v>196</v>
      </c>
      <c r="C392">
        <v>2</v>
      </c>
      <c r="D392">
        <v>4366.2</v>
      </c>
      <c r="E392">
        <f t="shared" si="30"/>
        <v>2</v>
      </c>
      <c r="F392">
        <f t="shared" si="31"/>
        <v>1</v>
      </c>
      <c r="G392">
        <f t="shared" si="32"/>
        <v>2</v>
      </c>
      <c r="H392" t="str">
        <f t="shared" si="33"/>
        <v>2-1-2</v>
      </c>
      <c r="I392">
        <f t="shared" si="34"/>
        <v>5</v>
      </c>
    </row>
    <row r="393" spans="1:9" x14ac:dyDescent="0.3">
      <c r="A393" t="s">
        <v>63</v>
      </c>
      <c r="B393">
        <v>28</v>
      </c>
      <c r="C393">
        <v>8</v>
      </c>
      <c r="D393">
        <v>4263.54</v>
      </c>
      <c r="E393">
        <f t="shared" si="30"/>
        <v>3</v>
      </c>
      <c r="F393">
        <f t="shared" si="31"/>
        <v>3</v>
      </c>
      <c r="G393">
        <f t="shared" si="32"/>
        <v>2</v>
      </c>
      <c r="H393" t="str">
        <f t="shared" si="33"/>
        <v>3-3-2</v>
      </c>
      <c r="I393">
        <f t="shared" si="34"/>
        <v>8</v>
      </c>
    </row>
    <row r="394" spans="1:9" x14ac:dyDescent="0.3">
      <c r="A394" t="s">
        <v>328</v>
      </c>
      <c r="B394">
        <v>637</v>
      </c>
      <c r="C394">
        <v>1</v>
      </c>
      <c r="D394">
        <v>1115.4000000000001</v>
      </c>
      <c r="E394">
        <f t="shared" si="30"/>
        <v>1</v>
      </c>
      <c r="F394">
        <f t="shared" si="31"/>
        <v>1</v>
      </c>
      <c r="G394">
        <f t="shared" si="32"/>
        <v>1</v>
      </c>
      <c r="H394" t="str">
        <f t="shared" si="33"/>
        <v>1-1-1</v>
      </c>
      <c r="I394">
        <f t="shared" si="34"/>
        <v>3</v>
      </c>
    </row>
    <row r="395" spans="1:9" x14ac:dyDescent="0.3">
      <c r="A395" t="s">
        <v>639</v>
      </c>
      <c r="B395">
        <v>301</v>
      </c>
      <c r="C395">
        <v>1</v>
      </c>
      <c r="D395">
        <v>5106.4799999999996</v>
      </c>
      <c r="E395">
        <f t="shared" si="30"/>
        <v>1</v>
      </c>
      <c r="F395">
        <f t="shared" si="31"/>
        <v>1</v>
      </c>
      <c r="G395">
        <f t="shared" si="32"/>
        <v>2</v>
      </c>
      <c r="H395" t="str">
        <f t="shared" si="33"/>
        <v>1-1-2</v>
      </c>
      <c r="I395">
        <f t="shared" si="34"/>
        <v>4</v>
      </c>
    </row>
    <row r="396" spans="1:9" x14ac:dyDescent="0.3">
      <c r="A396" t="s">
        <v>275</v>
      </c>
      <c r="B396">
        <v>63</v>
      </c>
      <c r="C396">
        <v>28</v>
      </c>
      <c r="D396">
        <v>65647.680000000008</v>
      </c>
      <c r="E396">
        <f t="shared" si="30"/>
        <v>2</v>
      </c>
      <c r="F396">
        <f t="shared" si="31"/>
        <v>3</v>
      </c>
      <c r="G396">
        <f t="shared" si="32"/>
        <v>3</v>
      </c>
      <c r="H396" t="str">
        <f t="shared" si="33"/>
        <v>2-3-3</v>
      </c>
      <c r="I396">
        <f t="shared" si="34"/>
        <v>8</v>
      </c>
    </row>
    <row r="397" spans="1:9" x14ac:dyDescent="0.3">
      <c r="A397" t="s">
        <v>50</v>
      </c>
      <c r="B397">
        <v>161</v>
      </c>
      <c r="C397">
        <v>7</v>
      </c>
      <c r="D397">
        <v>15697.14</v>
      </c>
      <c r="E397">
        <f t="shared" si="30"/>
        <v>2</v>
      </c>
      <c r="F397">
        <f t="shared" si="31"/>
        <v>2</v>
      </c>
      <c r="G397">
        <f t="shared" si="32"/>
        <v>3</v>
      </c>
      <c r="H397" t="str">
        <f t="shared" si="33"/>
        <v>2-2-3</v>
      </c>
      <c r="I397">
        <f t="shared" si="34"/>
        <v>7</v>
      </c>
    </row>
    <row r="398" spans="1:9" x14ac:dyDescent="0.3">
      <c r="A398" t="s">
        <v>431</v>
      </c>
      <c r="B398">
        <v>553</v>
      </c>
      <c r="C398">
        <v>1</v>
      </c>
      <c r="D398">
        <v>1107.18</v>
      </c>
      <c r="E398">
        <f t="shared" si="30"/>
        <v>1</v>
      </c>
      <c r="F398">
        <f t="shared" si="31"/>
        <v>1</v>
      </c>
      <c r="G398">
        <f t="shared" si="32"/>
        <v>1</v>
      </c>
      <c r="H398" t="str">
        <f t="shared" si="33"/>
        <v>1-1-1</v>
      </c>
      <c r="I398">
        <f t="shared" si="34"/>
        <v>3</v>
      </c>
    </row>
    <row r="399" spans="1:9" x14ac:dyDescent="0.3">
      <c r="A399" t="s">
        <v>694</v>
      </c>
      <c r="B399">
        <v>140</v>
      </c>
      <c r="C399">
        <v>1</v>
      </c>
      <c r="D399">
        <v>1016.7</v>
      </c>
      <c r="E399">
        <f t="shared" si="30"/>
        <v>2</v>
      </c>
      <c r="F399">
        <f t="shared" si="31"/>
        <v>1</v>
      </c>
      <c r="G399">
        <f t="shared" si="32"/>
        <v>1</v>
      </c>
      <c r="H399" t="str">
        <f t="shared" si="33"/>
        <v>2-1-1</v>
      </c>
      <c r="I399">
        <f t="shared" si="34"/>
        <v>4</v>
      </c>
    </row>
    <row r="400" spans="1:9" x14ac:dyDescent="0.3">
      <c r="A400" t="s">
        <v>329</v>
      </c>
      <c r="B400">
        <v>658</v>
      </c>
      <c r="C400">
        <v>1</v>
      </c>
      <c r="D400">
        <v>2635.8</v>
      </c>
      <c r="E400">
        <f t="shared" si="30"/>
        <v>1</v>
      </c>
      <c r="F400">
        <f t="shared" si="31"/>
        <v>1</v>
      </c>
      <c r="G400">
        <f t="shared" si="32"/>
        <v>1</v>
      </c>
      <c r="H400" t="str">
        <f t="shared" si="33"/>
        <v>1-1-1</v>
      </c>
      <c r="I400">
        <f t="shared" si="34"/>
        <v>3</v>
      </c>
    </row>
    <row r="401" spans="1:9" x14ac:dyDescent="0.3">
      <c r="A401" t="s">
        <v>604</v>
      </c>
      <c r="B401">
        <v>14</v>
      </c>
      <c r="C401">
        <v>1</v>
      </c>
      <c r="D401">
        <v>4648.8</v>
      </c>
      <c r="E401">
        <f t="shared" si="30"/>
        <v>3</v>
      </c>
      <c r="F401">
        <f t="shared" si="31"/>
        <v>1</v>
      </c>
      <c r="G401">
        <f t="shared" si="32"/>
        <v>2</v>
      </c>
      <c r="H401" t="str">
        <f t="shared" si="33"/>
        <v>3-1-2</v>
      </c>
      <c r="I401">
        <f t="shared" si="34"/>
        <v>6</v>
      </c>
    </row>
    <row r="402" spans="1:9" x14ac:dyDescent="0.3">
      <c r="A402" t="s">
        <v>79</v>
      </c>
      <c r="B402">
        <v>7</v>
      </c>
      <c r="C402">
        <v>28</v>
      </c>
      <c r="D402">
        <v>174729.66</v>
      </c>
      <c r="E402">
        <f t="shared" si="30"/>
        <v>3</v>
      </c>
      <c r="F402">
        <f t="shared" si="31"/>
        <v>3</v>
      </c>
      <c r="G402">
        <f t="shared" si="32"/>
        <v>3</v>
      </c>
      <c r="H402" t="str">
        <f t="shared" si="33"/>
        <v>3-3-3</v>
      </c>
      <c r="I402">
        <f t="shared" si="34"/>
        <v>9</v>
      </c>
    </row>
    <row r="403" spans="1:9" x14ac:dyDescent="0.3">
      <c r="A403" t="s">
        <v>276</v>
      </c>
      <c r="B403">
        <v>168</v>
      </c>
      <c r="C403">
        <v>64</v>
      </c>
      <c r="D403">
        <v>45847.92</v>
      </c>
      <c r="E403">
        <f t="shared" si="30"/>
        <v>2</v>
      </c>
      <c r="F403">
        <f t="shared" si="31"/>
        <v>3</v>
      </c>
      <c r="G403">
        <f t="shared" si="32"/>
        <v>3</v>
      </c>
      <c r="H403" t="str">
        <f t="shared" si="33"/>
        <v>2-3-3</v>
      </c>
      <c r="I403">
        <f t="shared" si="34"/>
        <v>8</v>
      </c>
    </row>
    <row r="404" spans="1:9" x14ac:dyDescent="0.3">
      <c r="A404" t="s">
        <v>514</v>
      </c>
      <c r="B404">
        <v>203</v>
      </c>
      <c r="C404">
        <v>2</v>
      </c>
      <c r="D404">
        <v>10464.780000000001</v>
      </c>
      <c r="E404">
        <f t="shared" si="30"/>
        <v>2</v>
      </c>
      <c r="F404">
        <f t="shared" si="31"/>
        <v>1</v>
      </c>
      <c r="G404">
        <f t="shared" si="32"/>
        <v>2</v>
      </c>
      <c r="H404" t="str">
        <f t="shared" si="33"/>
        <v>2-1-2</v>
      </c>
      <c r="I404">
        <f t="shared" si="34"/>
        <v>5</v>
      </c>
    </row>
    <row r="405" spans="1:9" x14ac:dyDescent="0.3">
      <c r="A405" t="s">
        <v>719</v>
      </c>
      <c r="B405">
        <v>35</v>
      </c>
      <c r="C405">
        <v>1</v>
      </c>
      <c r="D405">
        <v>1023</v>
      </c>
      <c r="E405">
        <f t="shared" si="30"/>
        <v>3</v>
      </c>
      <c r="F405">
        <f t="shared" si="31"/>
        <v>1</v>
      </c>
      <c r="G405">
        <f t="shared" si="32"/>
        <v>1</v>
      </c>
      <c r="H405" t="str">
        <f t="shared" si="33"/>
        <v>3-1-1</v>
      </c>
      <c r="I405">
        <f t="shared" si="34"/>
        <v>5</v>
      </c>
    </row>
    <row r="406" spans="1:9" x14ac:dyDescent="0.3">
      <c r="A406" t="s">
        <v>476</v>
      </c>
      <c r="B406">
        <v>511</v>
      </c>
      <c r="C406">
        <v>2</v>
      </c>
      <c r="D406">
        <v>2575.56</v>
      </c>
      <c r="E406">
        <f t="shared" si="30"/>
        <v>1</v>
      </c>
      <c r="F406">
        <f t="shared" si="31"/>
        <v>1</v>
      </c>
      <c r="G406">
        <f t="shared" si="32"/>
        <v>1</v>
      </c>
      <c r="H406" t="str">
        <f t="shared" si="33"/>
        <v>1-1-1</v>
      </c>
      <c r="I406">
        <f t="shared" si="34"/>
        <v>3</v>
      </c>
    </row>
    <row r="407" spans="1:9" x14ac:dyDescent="0.3">
      <c r="A407" t="s">
        <v>577</v>
      </c>
      <c r="B407">
        <v>644</v>
      </c>
      <c r="C407">
        <v>1</v>
      </c>
      <c r="D407">
        <v>234.66</v>
      </c>
      <c r="E407">
        <f t="shared" si="30"/>
        <v>1</v>
      </c>
      <c r="F407">
        <f t="shared" si="31"/>
        <v>1</v>
      </c>
      <c r="G407">
        <f t="shared" si="32"/>
        <v>1</v>
      </c>
      <c r="H407" t="str">
        <f t="shared" si="33"/>
        <v>1-1-1</v>
      </c>
      <c r="I407">
        <f t="shared" si="34"/>
        <v>3</v>
      </c>
    </row>
    <row r="408" spans="1:9" x14ac:dyDescent="0.3">
      <c r="A408" t="s">
        <v>162</v>
      </c>
      <c r="B408">
        <v>427</v>
      </c>
      <c r="C408">
        <v>1</v>
      </c>
      <c r="D408">
        <v>3026.04</v>
      </c>
      <c r="E408">
        <f t="shared" si="30"/>
        <v>1</v>
      </c>
      <c r="F408">
        <f t="shared" si="31"/>
        <v>1</v>
      </c>
      <c r="G408">
        <f t="shared" si="32"/>
        <v>2</v>
      </c>
      <c r="H408" t="str">
        <f t="shared" si="33"/>
        <v>1-1-2</v>
      </c>
      <c r="I408">
        <f t="shared" si="34"/>
        <v>4</v>
      </c>
    </row>
    <row r="409" spans="1:9" x14ac:dyDescent="0.3">
      <c r="A409" t="s">
        <v>515</v>
      </c>
      <c r="B409">
        <v>441</v>
      </c>
      <c r="C409">
        <v>1</v>
      </c>
      <c r="D409">
        <v>3809.7</v>
      </c>
      <c r="E409">
        <f t="shared" si="30"/>
        <v>1</v>
      </c>
      <c r="F409">
        <f t="shared" si="31"/>
        <v>1</v>
      </c>
      <c r="G409">
        <f t="shared" si="32"/>
        <v>2</v>
      </c>
      <c r="H409" t="str">
        <f t="shared" si="33"/>
        <v>1-1-2</v>
      </c>
      <c r="I409">
        <f t="shared" si="34"/>
        <v>4</v>
      </c>
    </row>
    <row r="410" spans="1:9" x14ac:dyDescent="0.3">
      <c r="A410" t="s">
        <v>450</v>
      </c>
      <c r="B410">
        <v>21</v>
      </c>
      <c r="C410">
        <v>6</v>
      </c>
      <c r="D410">
        <v>9143.8799999999992</v>
      </c>
      <c r="E410">
        <f t="shared" si="30"/>
        <v>3</v>
      </c>
      <c r="F410">
        <f t="shared" si="31"/>
        <v>2</v>
      </c>
      <c r="G410">
        <f t="shared" si="32"/>
        <v>2</v>
      </c>
      <c r="H410" t="str">
        <f t="shared" si="33"/>
        <v>3-2-2</v>
      </c>
      <c r="I410">
        <f t="shared" si="34"/>
        <v>7</v>
      </c>
    </row>
    <row r="411" spans="1:9" x14ac:dyDescent="0.3">
      <c r="A411" t="s">
        <v>570</v>
      </c>
      <c r="B411">
        <v>0</v>
      </c>
      <c r="C411">
        <v>417</v>
      </c>
      <c r="D411">
        <v>183991.25999999981</v>
      </c>
      <c r="E411">
        <f t="shared" si="30"/>
        <v>3</v>
      </c>
      <c r="F411">
        <f t="shared" si="31"/>
        <v>3</v>
      </c>
      <c r="G411">
        <f t="shared" si="32"/>
        <v>3</v>
      </c>
      <c r="H411" t="str">
        <f t="shared" si="33"/>
        <v>3-3-3</v>
      </c>
      <c r="I411">
        <f t="shared" si="34"/>
        <v>9</v>
      </c>
    </row>
    <row r="412" spans="1:9" x14ac:dyDescent="0.3">
      <c r="A412" t="s">
        <v>277</v>
      </c>
      <c r="B412">
        <v>686</v>
      </c>
      <c r="C412">
        <v>1</v>
      </c>
      <c r="D412">
        <v>414.66</v>
      </c>
      <c r="E412">
        <f t="shared" si="30"/>
        <v>1</v>
      </c>
      <c r="F412">
        <f t="shared" si="31"/>
        <v>1</v>
      </c>
      <c r="G412">
        <f t="shared" si="32"/>
        <v>1</v>
      </c>
      <c r="H412" t="str">
        <f t="shared" si="33"/>
        <v>1-1-1</v>
      </c>
      <c r="I412">
        <f t="shared" si="34"/>
        <v>3</v>
      </c>
    </row>
    <row r="413" spans="1:9" x14ac:dyDescent="0.3">
      <c r="A413" t="s">
        <v>492</v>
      </c>
      <c r="B413">
        <v>140</v>
      </c>
      <c r="C413">
        <v>3</v>
      </c>
      <c r="D413">
        <v>14415.54</v>
      </c>
      <c r="E413">
        <f t="shared" si="30"/>
        <v>2</v>
      </c>
      <c r="F413">
        <f t="shared" si="31"/>
        <v>2</v>
      </c>
      <c r="G413">
        <f t="shared" si="32"/>
        <v>3</v>
      </c>
      <c r="H413" t="str">
        <f t="shared" si="33"/>
        <v>2-2-3</v>
      </c>
      <c r="I413">
        <f t="shared" si="34"/>
        <v>7</v>
      </c>
    </row>
    <row r="414" spans="1:9" x14ac:dyDescent="0.3">
      <c r="A414" t="s">
        <v>640</v>
      </c>
      <c r="B414">
        <v>315</v>
      </c>
      <c r="C414">
        <v>1</v>
      </c>
      <c r="D414">
        <v>122.82</v>
      </c>
      <c r="E414">
        <f t="shared" si="30"/>
        <v>1</v>
      </c>
      <c r="F414">
        <f t="shared" si="31"/>
        <v>1</v>
      </c>
      <c r="G414">
        <f t="shared" si="32"/>
        <v>1</v>
      </c>
      <c r="H414" t="str">
        <f t="shared" si="33"/>
        <v>1-1-1</v>
      </c>
      <c r="I414">
        <f t="shared" si="34"/>
        <v>3</v>
      </c>
    </row>
    <row r="415" spans="1:9" x14ac:dyDescent="0.3">
      <c r="A415" t="s">
        <v>278</v>
      </c>
      <c r="B415">
        <v>35</v>
      </c>
      <c r="C415">
        <v>86</v>
      </c>
      <c r="D415">
        <v>193772.28000000012</v>
      </c>
      <c r="E415">
        <f t="shared" si="30"/>
        <v>3</v>
      </c>
      <c r="F415">
        <f t="shared" si="31"/>
        <v>3</v>
      </c>
      <c r="G415">
        <f t="shared" si="32"/>
        <v>3</v>
      </c>
      <c r="H415" t="str">
        <f t="shared" si="33"/>
        <v>3-3-3</v>
      </c>
      <c r="I415">
        <f t="shared" si="34"/>
        <v>9</v>
      </c>
    </row>
    <row r="416" spans="1:9" x14ac:dyDescent="0.3">
      <c r="A416" t="s">
        <v>330</v>
      </c>
      <c r="B416">
        <v>602</v>
      </c>
      <c r="C416">
        <v>2</v>
      </c>
      <c r="D416">
        <v>2528.04</v>
      </c>
      <c r="E416">
        <f t="shared" si="30"/>
        <v>1</v>
      </c>
      <c r="F416">
        <f t="shared" si="31"/>
        <v>1</v>
      </c>
      <c r="G416">
        <f t="shared" si="32"/>
        <v>1</v>
      </c>
      <c r="H416" t="str">
        <f t="shared" si="33"/>
        <v>1-1-1</v>
      </c>
      <c r="I416">
        <f t="shared" si="34"/>
        <v>3</v>
      </c>
    </row>
    <row r="417" spans="1:9" x14ac:dyDescent="0.3">
      <c r="A417" t="s">
        <v>611</v>
      </c>
      <c r="B417">
        <v>28</v>
      </c>
      <c r="C417">
        <v>8</v>
      </c>
      <c r="D417">
        <v>29826.3</v>
      </c>
      <c r="E417">
        <f t="shared" si="30"/>
        <v>3</v>
      </c>
      <c r="F417">
        <f t="shared" si="31"/>
        <v>3</v>
      </c>
      <c r="G417">
        <f t="shared" si="32"/>
        <v>3</v>
      </c>
      <c r="H417" t="str">
        <f t="shared" si="33"/>
        <v>3-3-3</v>
      </c>
      <c r="I417">
        <f t="shared" si="34"/>
        <v>9</v>
      </c>
    </row>
    <row r="418" spans="1:9" x14ac:dyDescent="0.3">
      <c r="A418" t="s">
        <v>596</v>
      </c>
      <c r="B418">
        <v>252</v>
      </c>
      <c r="C418">
        <v>2</v>
      </c>
      <c r="D418">
        <v>11102.16</v>
      </c>
      <c r="E418">
        <f t="shared" si="30"/>
        <v>2</v>
      </c>
      <c r="F418">
        <f t="shared" si="31"/>
        <v>1</v>
      </c>
      <c r="G418">
        <f t="shared" si="32"/>
        <v>2</v>
      </c>
      <c r="H418" t="str">
        <f t="shared" si="33"/>
        <v>2-1-2</v>
      </c>
      <c r="I418">
        <f t="shared" si="34"/>
        <v>5</v>
      </c>
    </row>
    <row r="419" spans="1:9" x14ac:dyDescent="0.3">
      <c r="A419" t="s">
        <v>51</v>
      </c>
      <c r="B419">
        <v>504</v>
      </c>
      <c r="C419">
        <v>5</v>
      </c>
      <c r="D419">
        <v>3470.3999999999996</v>
      </c>
      <c r="E419">
        <f t="shared" si="30"/>
        <v>1</v>
      </c>
      <c r="F419">
        <f t="shared" si="31"/>
        <v>2</v>
      </c>
      <c r="G419">
        <f t="shared" si="32"/>
        <v>2</v>
      </c>
      <c r="H419" t="str">
        <f t="shared" si="33"/>
        <v>1-2-2</v>
      </c>
      <c r="I419">
        <f t="shared" si="34"/>
        <v>5</v>
      </c>
    </row>
    <row r="420" spans="1:9" x14ac:dyDescent="0.3">
      <c r="A420" t="s">
        <v>331</v>
      </c>
      <c r="B420">
        <v>28</v>
      </c>
      <c r="C420">
        <v>8</v>
      </c>
      <c r="D420">
        <v>12441.66</v>
      </c>
      <c r="E420">
        <f t="shared" si="30"/>
        <v>3</v>
      </c>
      <c r="F420">
        <f t="shared" si="31"/>
        <v>3</v>
      </c>
      <c r="G420">
        <f t="shared" si="32"/>
        <v>2</v>
      </c>
      <c r="H420" t="str">
        <f t="shared" si="33"/>
        <v>3-3-2</v>
      </c>
      <c r="I420">
        <f t="shared" si="34"/>
        <v>8</v>
      </c>
    </row>
    <row r="421" spans="1:9" x14ac:dyDescent="0.3">
      <c r="A421" t="s">
        <v>554</v>
      </c>
      <c r="B421">
        <v>7</v>
      </c>
      <c r="C421">
        <v>4</v>
      </c>
      <c r="D421">
        <v>4142.5200000000004</v>
      </c>
      <c r="E421">
        <f t="shared" si="30"/>
        <v>3</v>
      </c>
      <c r="F421">
        <f t="shared" si="31"/>
        <v>2</v>
      </c>
      <c r="G421">
        <f t="shared" si="32"/>
        <v>2</v>
      </c>
      <c r="H421" t="str">
        <f t="shared" si="33"/>
        <v>3-2-2</v>
      </c>
      <c r="I421">
        <f t="shared" si="34"/>
        <v>7</v>
      </c>
    </row>
    <row r="422" spans="1:9" x14ac:dyDescent="0.3">
      <c r="A422" t="s">
        <v>493</v>
      </c>
      <c r="B422">
        <v>462</v>
      </c>
      <c r="C422">
        <v>1</v>
      </c>
      <c r="D422">
        <v>404.4</v>
      </c>
      <c r="E422">
        <f t="shared" si="30"/>
        <v>1</v>
      </c>
      <c r="F422">
        <f t="shared" si="31"/>
        <v>1</v>
      </c>
      <c r="G422">
        <f t="shared" si="32"/>
        <v>1</v>
      </c>
      <c r="H422" t="str">
        <f t="shared" si="33"/>
        <v>1-1-1</v>
      </c>
      <c r="I422">
        <f t="shared" si="34"/>
        <v>3</v>
      </c>
    </row>
    <row r="423" spans="1:9" x14ac:dyDescent="0.3">
      <c r="A423" t="s">
        <v>494</v>
      </c>
      <c r="B423">
        <v>462</v>
      </c>
      <c r="C423">
        <v>1</v>
      </c>
      <c r="D423">
        <v>5035.8599999999997</v>
      </c>
      <c r="E423">
        <f t="shared" si="30"/>
        <v>1</v>
      </c>
      <c r="F423">
        <f t="shared" si="31"/>
        <v>1</v>
      </c>
      <c r="G423">
        <f t="shared" si="32"/>
        <v>2</v>
      </c>
      <c r="H423" t="str">
        <f t="shared" si="33"/>
        <v>1-1-2</v>
      </c>
      <c r="I423">
        <f t="shared" si="34"/>
        <v>4</v>
      </c>
    </row>
    <row r="424" spans="1:9" x14ac:dyDescent="0.3">
      <c r="A424" t="s">
        <v>598</v>
      </c>
      <c r="B424">
        <v>196</v>
      </c>
      <c r="C424">
        <v>1</v>
      </c>
      <c r="D424">
        <v>362.04</v>
      </c>
      <c r="E424">
        <f t="shared" si="30"/>
        <v>2</v>
      </c>
      <c r="F424">
        <f t="shared" si="31"/>
        <v>1</v>
      </c>
      <c r="G424">
        <f t="shared" si="32"/>
        <v>1</v>
      </c>
      <c r="H424" t="str">
        <f t="shared" si="33"/>
        <v>2-1-1</v>
      </c>
      <c r="I424">
        <f t="shared" si="34"/>
        <v>4</v>
      </c>
    </row>
    <row r="425" spans="1:9" x14ac:dyDescent="0.3">
      <c r="A425" t="s">
        <v>279</v>
      </c>
      <c r="B425">
        <v>147</v>
      </c>
      <c r="C425">
        <v>12</v>
      </c>
      <c r="D425">
        <v>4818.24</v>
      </c>
      <c r="E425">
        <f t="shared" si="30"/>
        <v>2</v>
      </c>
      <c r="F425">
        <f t="shared" si="31"/>
        <v>3</v>
      </c>
      <c r="G425">
        <f t="shared" si="32"/>
        <v>2</v>
      </c>
      <c r="H425" t="str">
        <f t="shared" si="33"/>
        <v>2-3-2</v>
      </c>
      <c r="I425">
        <f t="shared" si="34"/>
        <v>7</v>
      </c>
    </row>
    <row r="426" spans="1:9" x14ac:dyDescent="0.3">
      <c r="A426" t="s">
        <v>280</v>
      </c>
      <c r="B426">
        <v>686</v>
      </c>
      <c r="C426">
        <v>1</v>
      </c>
      <c r="D426">
        <v>2463.96</v>
      </c>
      <c r="E426">
        <f t="shared" si="30"/>
        <v>1</v>
      </c>
      <c r="F426">
        <f t="shared" si="31"/>
        <v>1</v>
      </c>
      <c r="G426">
        <f t="shared" si="32"/>
        <v>1</v>
      </c>
      <c r="H426" t="str">
        <f t="shared" si="33"/>
        <v>1-1-1</v>
      </c>
      <c r="I426">
        <f t="shared" si="34"/>
        <v>3</v>
      </c>
    </row>
    <row r="427" spans="1:9" x14ac:dyDescent="0.3">
      <c r="A427" t="s">
        <v>650</v>
      </c>
      <c r="B427">
        <v>287</v>
      </c>
      <c r="C427">
        <v>1</v>
      </c>
      <c r="D427">
        <v>1206.78</v>
      </c>
      <c r="E427">
        <f t="shared" si="30"/>
        <v>1</v>
      </c>
      <c r="F427">
        <f t="shared" si="31"/>
        <v>1</v>
      </c>
      <c r="G427">
        <f t="shared" si="32"/>
        <v>1</v>
      </c>
      <c r="H427" t="str">
        <f t="shared" si="33"/>
        <v>1-1-1</v>
      </c>
      <c r="I427">
        <f t="shared" si="34"/>
        <v>3</v>
      </c>
    </row>
    <row r="428" spans="1:9" x14ac:dyDescent="0.3">
      <c r="A428" t="s">
        <v>555</v>
      </c>
      <c r="B428">
        <v>21</v>
      </c>
      <c r="C428">
        <v>3</v>
      </c>
      <c r="D428">
        <v>2020.98</v>
      </c>
      <c r="E428">
        <f t="shared" si="30"/>
        <v>3</v>
      </c>
      <c r="F428">
        <f t="shared" si="31"/>
        <v>2</v>
      </c>
      <c r="G428">
        <f t="shared" si="32"/>
        <v>1</v>
      </c>
      <c r="H428" t="str">
        <f t="shared" si="33"/>
        <v>3-2-1</v>
      </c>
      <c r="I428">
        <f t="shared" si="34"/>
        <v>6</v>
      </c>
    </row>
    <row r="429" spans="1:9" x14ac:dyDescent="0.3">
      <c r="A429" t="s">
        <v>332</v>
      </c>
      <c r="B429">
        <v>434</v>
      </c>
      <c r="C429">
        <v>4</v>
      </c>
      <c r="D429">
        <v>3482.16</v>
      </c>
      <c r="E429">
        <f t="shared" si="30"/>
        <v>1</v>
      </c>
      <c r="F429">
        <f t="shared" si="31"/>
        <v>2</v>
      </c>
      <c r="G429">
        <f t="shared" si="32"/>
        <v>2</v>
      </c>
      <c r="H429" t="str">
        <f t="shared" si="33"/>
        <v>1-2-2</v>
      </c>
      <c r="I429">
        <f t="shared" si="34"/>
        <v>5</v>
      </c>
    </row>
    <row r="430" spans="1:9" x14ac:dyDescent="0.3">
      <c r="A430" t="s">
        <v>451</v>
      </c>
      <c r="B430">
        <v>266</v>
      </c>
      <c r="C430">
        <v>6</v>
      </c>
      <c r="D430">
        <v>13049.4</v>
      </c>
      <c r="E430">
        <f t="shared" si="30"/>
        <v>2</v>
      </c>
      <c r="F430">
        <f t="shared" si="31"/>
        <v>2</v>
      </c>
      <c r="G430">
        <f t="shared" si="32"/>
        <v>3</v>
      </c>
      <c r="H430" t="str">
        <f t="shared" si="33"/>
        <v>2-2-3</v>
      </c>
      <c r="I430">
        <f t="shared" si="34"/>
        <v>7</v>
      </c>
    </row>
    <row r="431" spans="1:9" x14ac:dyDescent="0.3">
      <c r="A431" t="s">
        <v>281</v>
      </c>
      <c r="B431">
        <v>28</v>
      </c>
      <c r="C431">
        <v>19</v>
      </c>
      <c r="D431">
        <v>8090.1</v>
      </c>
      <c r="E431">
        <f t="shared" si="30"/>
        <v>3</v>
      </c>
      <c r="F431">
        <f t="shared" si="31"/>
        <v>3</v>
      </c>
      <c r="G431">
        <f t="shared" si="32"/>
        <v>2</v>
      </c>
      <c r="H431" t="str">
        <f t="shared" si="33"/>
        <v>3-3-2</v>
      </c>
      <c r="I431">
        <f t="shared" si="34"/>
        <v>8</v>
      </c>
    </row>
    <row r="432" spans="1:9" x14ac:dyDescent="0.3">
      <c r="A432" t="s">
        <v>282</v>
      </c>
      <c r="B432">
        <v>280</v>
      </c>
      <c r="C432">
        <v>3</v>
      </c>
      <c r="D432">
        <v>3387.3599999999997</v>
      </c>
      <c r="E432">
        <f t="shared" si="30"/>
        <v>1</v>
      </c>
      <c r="F432">
        <f t="shared" si="31"/>
        <v>2</v>
      </c>
      <c r="G432">
        <f t="shared" si="32"/>
        <v>2</v>
      </c>
      <c r="H432" t="str">
        <f t="shared" si="33"/>
        <v>1-2-2</v>
      </c>
      <c r="I432">
        <f t="shared" si="34"/>
        <v>5</v>
      </c>
    </row>
    <row r="433" spans="1:9" x14ac:dyDescent="0.3">
      <c r="A433" t="s">
        <v>372</v>
      </c>
      <c r="B433">
        <v>70</v>
      </c>
      <c r="C433">
        <v>4</v>
      </c>
      <c r="D433">
        <v>1351.38</v>
      </c>
      <c r="E433">
        <f t="shared" si="30"/>
        <v>2</v>
      </c>
      <c r="F433">
        <f t="shared" si="31"/>
        <v>2</v>
      </c>
      <c r="G433">
        <f t="shared" si="32"/>
        <v>1</v>
      </c>
      <c r="H433" t="str">
        <f t="shared" si="33"/>
        <v>2-2-1</v>
      </c>
      <c r="I433">
        <f t="shared" si="34"/>
        <v>5</v>
      </c>
    </row>
    <row r="434" spans="1:9" x14ac:dyDescent="0.3">
      <c r="A434" t="s">
        <v>477</v>
      </c>
      <c r="B434">
        <v>504</v>
      </c>
      <c r="C434">
        <v>2</v>
      </c>
      <c r="D434">
        <v>5564.7</v>
      </c>
      <c r="E434">
        <f t="shared" si="30"/>
        <v>1</v>
      </c>
      <c r="F434">
        <f t="shared" si="31"/>
        <v>1</v>
      </c>
      <c r="G434">
        <f t="shared" si="32"/>
        <v>2</v>
      </c>
      <c r="H434" t="str">
        <f t="shared" si="33"/>
        <v>1-1-2</v>
      </c>
      <c r="I434">
        <f t="shared" si="34"/>
        <v>4</v>
      </c>
    </row>
    <row r="435" spans="1:9" x14ac:dyDescent="0.3">
      <c r="A435" t="s">
        <v>181</v>
      </c>
      <c r="B435">
        <v>14</v>
      </c>
      <c r="C435">
        <v>36</v>
      </c>
      <c r="D435">
        <v>13222.02</v>
      </c>
      <c r="E435">
        <f t="shared" si="30"/>
        <v>3</v>
      </c>
      <c r="F435">
        <f t="shared" si="31"/>
        <v>3</v>
      </c>
      <c r="G435">
        <f t="shared" si="32"/>
        <v>3</v>
      </c>
      <c r="H435" t="str">
        <f t="shared" si="33"/>
        <v>3-3-3</v>
      </c>
      <c r="I435">
        <f t="shared" si="34"/>
        <v>9</v>
      </c>
    </row>
    <row r="436" spans="1:9" x14ac:dyDescent="0.3">
      <c r="A436" t="s">
        <v>573</v>
      </c>
      <c r="B436">
        <v>126</v>
      </c>
      <c r="C436">
        <v>4</v>
      </c>
      <c r="D436">
        <v>6622.5599999999995</v>
      </c>
      <c r="E436">
        <f t="shared" si="30"/>
        <v>2</v>
      </c>
      <c r="F436">
        <f t="shared" si="31"/>
        <v>2</v>
      </c>
      <c r="G436">
        <f t="shared" si="32"/>
        <v>2</v>
      </c>
      <c r="H436" t="str">
        <f t="shared" si="33"/>
        <v>2-2-2</v>
      </c>
      <c r="I436">
        <f t="shared" si="34"/>
        <v>6</v>
      </c>
    </row>
    <row r="437" spans="1:9" x14ac:dyDescent="0.3">
      <c r="A437" t="s">
        <v>452</v>
      </c>
      <c r="B437">
        <v>518</v>
      </c>
      <c r="C437">
        <v>1</v>
      </c>
      <c r="D437">
        <v>2376.06</v>
      </c>
      <c r="E437">
        <f t="shared" si="30"/>
        <v>1</v>
      </c>
      <c r="F437">
        <f t="shared" si="31"/>
        <v>1</v>
      </c>
      <c r="G437">
        <f t="shared" si="32"/>
        <v>1</v>
      </c>
      <c r="H437" t="str">
        <f t="shared" si="33"/>
        <v>1-1-1</v>
      </c>
      <c r="I437">
        <f t="shared" si="34"/>
        <v>3</v>
      </c>
    </row>
    <row r="438" spans="1:9" x14ac:dyDescent="0.3">
      <c r="A438" t="s">
        <v>709</v>
      </c>
      <c r="B438">
        <v>63</v>
      </c>
      <c r="C438">
        <v>1</v>
      </c>
      <c r="D438">
        <v>1217.7</v>
      </c>
      <c r="E438">
        <f t="shared" si="30"/>
        <v>2</v>
      </c>
      <c r="F438">
        <f t="shared" si="31"/>
        <v>1</v>
      </c>
      <c r="G438">
        <f t="shared" si="32"/>
        <v>1</v>
      </c>
      <c r="H438" t="str">
        <f t="shared" si="33"/>
        <v>2-1-1</v>
      </c>
      <c r="I438">
        <f t="shared" si="34"/>
        <v>4</v>
      </c>
    </row>
    <row r="439" spans="1:9" x14ac:dyDescent="0.3">
      <c r="A439" t="s">
        <v>453</v>
      </c>
      <c r="B439">
        <v>133</v>
      </c>
      <c r="C439">
        <v>6</v>
      </c>
      <c r="D439">
        <v>31677.719999999998</v>
      </c>
      <c r="E439">
        <f t="shared" si="30"/>
        <v>2</v>
      </c>
      <c r="F439">
        <f t="shared" si="31"/>
        <v>2</v>
      </c>
      <c r="G439">
        <f t="shared" si="32"/>
        <v>3</v>
      </c>
      <c r="H439" t="str">
        <f t="shared" si="33"/>
        <v>2-2-3</v>
      </c>
      <c r="I439">
        <f t="shared" si="34"/>
        <v>7</v>
      </c>
    </row>
    <row r="440" spans="1:9" x14ac:dyDescent="0.3">
      <c r="A440" t="s">
        <v>128</v>
      </c>
      <c r="B440">
        <v>49</v>
      </c>
      <c r="C440">
        <v>7</v>
      </c>
      <c r="D440">
        <v>11838.84</v>
      </c>
      <c r="E440">
        <f t="shared" si="30"/>
        <v>2</v>
      </c>
      <c r="F440">
        <f t="shared" si="31"/>
        <v>2</v>
      </c>
      <c r="G440">
        <f t="shared" si="32"/>
        <v>2</v>
      </c>
      <c r="H440" t="str">
        <f t="shared" si="33"/>
        <v>2-2-2</v>
      </c>
      <c r="I440">
        <f t="shared" si="34"/>
        <v>6</v>
      </c>
    </row>
    <row r="441" spans="1:9" x14ac:dyDescent="0.3">
      <c r="A441" t="s">
        <v>432</v>
      </c>
      <c r="B441">
        <v>567</v>
      </c>
      <c r="C441">
        <v>1</v>
      </c>
      <c r="D441">
        <v>4006.14</v>
      </c>
      <c r="E441">
        <f t="shared" si="30"/>
        <v>1</v>
      </c>
      <c r="F441">
        <f t="shared" si="31"/>
        <v>1</v>
      </c>
      <c r="G441">
        <f t="shared" si="32"/>
        <v>2</v>
      </c>
      <c r="H441" t="str">
        <f t="shared" si="33"/>
        <v>1-1-2</v>
      </c>
      <c r="I441">
        <f t="shared" si="34"/>
        <v>4</v>
      </c>
    </row>
    <row r="442" spans="1:9" x14ac:dyDescent="0.3">
      <c r="A442" t="s">
        <v>283</v>
      </c>
      <c r="B442">
        <v>672</v>
      </c>
      <c r="C442">
        <v>1</v>
      </c>
      <c r="D442">
        <v>1335.36</v>
      </c>
      <c r="E442">
        <f t="shared" si="30"/>
        <v>1</v>
      </c>
      <c r="F442">
        <f t="shared" si="31"/>
        <v>1</v>
      </c>
      <c r="G442">
        <f t="shared" si="32"/>
        <v>1</v>
      </c>
      <c r="H442" t="str">
        <f t="shared" si="33"/>
        <v>1-1-1</v>
      </c>
      <c r="I442">
        <f t="shared" si="34"/>
        <v>3</v>
      </c>
    </row>
    <row r="443" spans="1:9" x14ac:dyDescent="0.3">
      <c r="A443" t="s">
        <v>333</v>
      </c>
      <c r="B443">
        <v>84</v>
      </c>
      <c r="C443">
        <v>2</v>
      </c>
      <c r="D443">
        <v>6569.2800000000007</v>
      </c>
      <c r="E443">
        <f t="shared" si="30"/>
        <v>2</v>
      </c>
      <c r="F443">
        <f t="shared" si="31"/>
        <v>1</v>
      </c>
      <c r="G443">
        <f t="shared" si="32"/>
        <v>2</v>
      </c>
      <c r="H443" t="str">
        <f t="shared" si="33"/>
        <v>2-1-2</v>
      </c>
      <c r="I443">
        <f t="shared" si="34"/>
        <v>5</v>
      </c>
    </row>
    <row r="444" spans="1:9" x14ac:dyDescent="0.3">
      <c r="A444" t="s">
        <v>673</v>
      </c>
      <c r="B444">
        <v>231</v>
      </c>
      <c r="C444">
        <v>1</v>
      </c>
      <c r="D444">
        <v>1010.28</v>
      </c>
      <c r="E444">
        <f t="shared" si="30"/>
        <v>2</v>
      </c>
      <c r="F444">
        <f t="shared" si="31"/>
        <v>1</v>
      </c>
      <c r="G444">
        <f t="shared" si="32"/>
        <v>1</v>
      </c>
      <c r="H444" t="str">
        <f t="shared" si="33"/>
        <v>2-1-1</v>
      </c>
      <c r="I444">
        <f t="shared" si="34"/>
        <v>4</v>
      </c>
    </row>
    <row r="445" spans="1:9" x14ac:dyDescent="0.3">
      <c r="A445" t="s">
        <v>10</v>
      </c>
      <c r="B445">
        <v>231</v>
      </c>
      <c r="C445">
        <v>31</v>
      </c>
      <c r="D445">
        <v>40373.939999999995</v>
      </c>
      <c r="E445">
        <f t="shared" si="30"/>
        <v>2</v>
      </c>
      <c r="F445">
        <f t="shared" si="31"/>
        <v>3</v>
      </c>
      <c r="G445">
        <f t="shared" si="32"/>
        <v>3</v>
      </c>
      <c r="H445" t="str">
        <f t="shared" si="33"/>
        <v>2-3-3</v>
      </c>
      <c r="I445">
        <f t="shared" si="34"/>
        <v>8</v>
      </c>
    </row>
    <row r="446" spans="1:9" x14ac:dyDescent="0.3">
      <c r="A446" t="s">
        <v>539</v>
      </c>
      <c r="B446">
        <v>0</v>
      </c>
      <c r="C446">
        <v>7</v>
      </c>
      <c r="D446">
        <v>9779.8200000000015</v>
      </c>
      <c r="E446">
        <f t="shared" si="30"/>
        <v>3</v>
      </c>
      <c r="F446">
        <f t="shared" si="31"/>
        <v>2</v>
      </c>
      <c r="G446">
        <f t="shared" si="32"/>
        <v>2</v>
      </c>
      <c r="H446" t="str">
        <f t="shared" si="33"/>
        <v>3-2-2</v>
      </c>
      <c r="I446">
        <f t="shared" si="34"/>
        <v>7</v>
      </c>
    </row>
    <row r="447" spans="1:9" x14ac:dyDescent="0.3">
      <c r="A447" t="s">
        <v>725</v>
      </c>
      <c r="B447">
        <v>14</v>
      </c>
      <c r="C447">
        <v>1</v>
      </c>
      <c r="D447">
        <v>391.26</v>
      </c>
      <c r="E447">
        <f t="shared" si="30"/>
        <v>3</v>
      </c>
      <c r="F447">
        <f t="shared" si="31"/>
        <v>1</v>
      </c>
      <c r="G447">
        <f t="shared" si="32"/>
        <v>1</v>
      </c>
      <c r="H447" t="str">
        <f t="shared" si="33"/>
        <v>3-1-1</v>
      </c>
      <c r="I447">
        <f t="shared" si="34"/>
        <v>5</v>
      </c>
    </row>
    <row r="448" spans="1:9" x14ac:dyDescent="0.3">
      <c r="A448" t="s">
        <v>516</v>
      </c>
      <c r="B448">
        <v>434</v>
      </c>
      <c r="C448">
        <v>1</v>
      </c>
      <c r="D448">
        <v>641.88</v>
      </c>
      <c r="E448">
        <f t="shared" si="30"/>
        <v>1</v>
      </c>
      <c r="F448">
        <f t="shared" si="31"/>
        <v>1</v>
      </c>
      <c r="G448">
        <f t="shared" si="32"/>
        <v>1</v>
      </c>
      <c r="H448" t="str">
        <f t="shared" si="33"/>
        <v>1-1-1</v>
      </c>
      <c r="I448">
        <f t="shared" si="34"/>
        <v>3</v>
      </c>
    </row>
    <row r="449" spans="1:9" x14ac:dyDescent="0.3">
      <c r="A449" t="s">
        <v>284</v>
      </c>
      <c r="B449">
        <v>7</v>
      </c>
      <c r="C449">
        <v>34</v>
      </c>
      <c r="D449">
        <v>75738.120000000024</v>
      </c>
      <c r="E449">
        <f t="shared" si="30"/>
        <v>3</v>
      </c>
      <c r="F449">
        <f t="shared" si="31"/>
        <v>3</v>
      </c>
      <c r="G449">
        <f t="shared" si="32"/>
        <v>3</v>
      </c>
      <c r="H449" t="str">
        <f t="shared" si="33"/>
        <v>3-3-3</v>
      </c>
      <c r="I449">
        <f t="shared" si="34"/>
        <v>9</v>
      </c>
    </row>
    <row r="450" spans="1:9" x14ac:dyDescent="0.3">
      <c r="A450" t="s">
        <v>695</v>
      </c>
      <c r="B450">
        <v>84</v>
      </c>
      <c r="C450">
        <v>2</v>
      </c>
      <c r="D450">
        <v>3465.3</v>
      </c>
      <c r="E450">
        <f t="shared" si="30"/>
        <v>2</v>
      </c>
      <c r="F450">
        <f t="shared" si="31"/>
        <v>1</v>
      </c>
      <c r="G450">
        <f t="shared" si="32"/>
        <v>2</v>
      </c>
      <c r="H450" t="str">
        <f t="shared" si="33"/>
        <v>2-1-2</v>
      </c>
      <c r="I450">
        <f t="shared" si="34"/>
        <v>5</v>
      </c>
    </row>
    <row r="451" spans="1:9" x14ac:dyDescent="0.3">
      <c r="A451" t="s">
        <v>702</v>
      </c>
      <c r="B451">
        <v>28</v>
      </c>
      <c r="C451">
        <v>5</v>
      </c>
      <c r="D451">
        <v>11429.34</v>
      </c>
      <c r="E451">
        <f t="shared" ref="E451:E514" si="35">IF(B451&lt;49,3,IF(B451&gt;266,1,2))</f>
        <v>3</v>
      </c>
      <c r="F451">
        <f t="shared" ref="F451:F514" si="36">IF(C451&lt;=2,1,IF(C451&gt;7,3,2))</f>
        <v>2</v>
      </c>
      <c r="G451">
        <f t="shared" ref="G451:G514" si="37">IF(D451&lt;3026,1,IF(D451&gt;12858.61,3,2))</f>
        <v>2</v>
      </c>
      <c r="H451" t="str">
        <f t="shared" ref="H451:H514" si="38">CONCATENATE(E451,"-",F451,"-",G451)</f>
        <v>3-2-2</v>
      </c>
      <c r="I451">
        <f t="shared" ref="I451:I514" si="39">E451+F451+G451</f>
        <v>7</v>
      </c>
    </row>
    <row r="452" spans="1:9" x14ac:dyDescent="0.3">
      <c r="A452" t="s">
        <v>495</v>
      </c>
      <c r="B452">
        <v>7</v>
      </c>
      <c r="C452">
        <v>4</v>
      </c>
      <c r="D452">
        <v>7363.44</v>
      </c>
      <c r="E452">
        <f t="shared" si="35"/>
        <v>3</v>
      </c>
      <c r="F452">
        <f t="shared" si="36"/>
        <v>2</v>
      </c>
      <c r="G452">
        <f t="shared" si="37"/>
        <v>2</v>
      </c>
      <c r="H452" t="str">
        <f t="shared" si="38"/>
        <v>3-2-2</v>
      </c>
      <c r="I452">
        <f t="shared" si="39"/>
        <v>7</v>
      </c>
    </row>
    <row r="453" spans="1:9" x14ac:dyDescent="0.3">
      <c r="A453" t="s">
        <v>23</v>
      </c>
      <c r="B453">
        <v>462</v>
      </c>
      <c r="C453">
        <v>3</v>
      </c>
      <c r="D453">
        <v>2157.96</v>
      </c>
      <c r="E453">
        <f t="shared" si="35"/>
        <v>1</v>
      </c>
      <c r="F453">
        <f t="shared" si="36"/>
        <v>2</v>
      </c>
      <c r="G453">
        <f t="shared" si="37"/>
        <v>1</v>
      </c>
      <c r="H453" t="str">
        <f t="shared" si="38"/>
        <v>1-2-1</v>
      </c>
      <c r="I453">
        <f t="shared" si="39"/>
        <v>4</v>
      </c>
    </row>
    <row r="454" spans="1:9" x14ac:dyDescent="0.3">
      <c r="A454" t="s">
        <v>496</v>
      </c>
      <c r="B454">
        <v>140</v>
      </c>
      <c r="C454">
        <v>6</v>
      </c>
      <c r="D454">
        <v>3779.1</v>
      </c>
      <c r="E454">
        <f t="shared" si="35"/>
        <v>2</v>
      </c>
      <c r="F454">
        <f t="shared" si="36"/>
        <v>2</v>
      </c>
      <c r="G454">
        <f t="shared" si="37"/>
        <v>2</v>
      </c>
      <c r="H454" t="str">
        <f t="shared" si="38"/>
        <v>2-2-2</v>
      </c>
      <c r="I454">
        <f t="shared" si="39"/>
        <v>6</v>
      </c>
    </row>
    <row r="455" spans="1:9" x14ac:dyDescent="0.3">
      <c r="A455" t="s">
        <v>151</v>
      </c>
      <c r="B455">
        <v>301</v>
      </c>
      <c r="C455">
        <v>4</v>
      </c>
      <c r="D455">
        <v>8434.08</v>
      </c>
      <c r="E455">
        <f t="shared" si="35"/>
        <v>1</v>
      </c>
      <c r="F455">
        <f t="shared" si="36"/>
        <v>2</v>
      </c>
      <c r="G455">
        <f t="shared" si="37"/>
        <v>2</v>
      </c>
      <c r="H455" t="str">
        <f t="shared" si="38"/>
        <v>1-2-2</v>
      </c>
      <c r="I455">
        <f t="shared" si="39"/>
        <v>5</v>
      </c>
    </row>
    <row r="456" spans="1:9" x14ac:dyDescent="0.3">
      <c r="A456" t="s">
        <v>665</v>
      </c>
      <c r="B456">
        <v>259</v>
      </c>
      <c r="C456">
        <v>1</v>
      </c>
      <c r="D456">
        <v>2398.44</v>
      </c>
      <c r="E456">
        <f t="shared" si="35"/>
        <v>2</v>
      </c>
      <c r="F456">
        <f t="shared" si="36"/>
        <v>1</v>
      </c>
      <c r="G456">
        <f t="shared" si="37"/>
        <v>1</v>
      </c>
      <c r="H456" t="str">
        <f t="shared" si="38"/>
        <v>2-1-1</v>
      </c>
      <c r="I456">
        <f t="shared" si="39"/>
        <v>4</v>
      </c>
    </row>
    <row r="457" spans="1:9" x14ac:dyDescent="0.3">
      <c r="A457" t="s">
        <v>169</v>
      </c>
      <c r="B457">
        <v>322</v>
      </c>
      <c r="C457">
        <v>2</v>
      </c>
      <c r="D457">
        <v>5362.08</v>
      </c>
      <c r="E457">
        <f t="shared" si="35"/>
        <v>1</v>
      </c>
      <c r="F457">
        <f t="shared" si="36"/>
        <v>1</v>
      </c>
      <c r="G457">
        <f t="shared" si="37"/>
        <v>2</v>
      </c>
      <c r="H457" t="str">
        <f t="shared" si="38"/>
        <v>1-1-2</v>
      </c>
      <c r="I457">
        <f t="shared" si="39"/>
        <v>4</v>
      </c>
    </row>
    <row r="458" spans="1:9" x14ac:dyDescent="0.3">
      <c r="A458" t="s">
        <v>454</v>
      </c>
      <c r="B458">
        <v>532</v>
      </c>
      <c r="C458">
        <v>1</v>
      </c>
      <c r="D458">
        <v>1297.2</v>
      </c>
      <c r="E458">
        <f t="shared" si="35"/>
        <v>1</v>
      </c>
      <c r="F458">
        <f t="shared" si="36"/>
        <v>1</v>
      </c>
      <c r="G458">
        <f t="shared" si="37"/>
        <v>1</v>
      </c>
      <c r="H458" t="str">
        <f t="shared" si="38"/>
        <v>1-1-1</v>
      </c>
      <c r="I458">
        <f t="shared" si="39"/>
        <v>3</v>
      </c>
    </row>
    <row r="459" spans="1:9" x14ac:dyDescent="0.3">
      <c r="A459" t="s">
        <v>605</v>
      </c>
      <c r="B459">
        <v>154</v>
      </c>
      <c r="C459">
        <v>2</v>
      </c>
      <c r="D459">
        <v>2267.2799999999997</v>
      </c>
      <c r="E459">
        <f t="shared" si="35"/>
        <v>2</v>
      </c>
      <c r="F459">
        <f t="shared" si="36"/>
        <v>1</v>
      </c>
      <c r="G459">
        <f t="shared" si="37"/>
        <v>1</v>
      </c>
      <c r="H459" t="str">
        <f t="shared" si="38"/>
        <v>2-1-1</v>
      </c>
      <c r="I459">
        <f t="shared" si="39"/>
        <v>4</v>
      </c>
    </row>
    <row r="460" spans="1:9" x14ac:dyDescent="0.3">
      <c r="A460" t="s">
        <v>517</v>
      </c>
      <c r="B460">
        <v>70</v>
      </c>
      <c r="C460">
        <v>3</v>
      </c>
      <c r="D460">
        <v>795.54</v>
      </c>
      <c r="E460">
        <f t="shared" si="35"/>
        <v>2</v>
      </c>
      <c r="F460">
        <f t="shared" si="36"/>
        <v>2</v>
      </c>
      <c r="G460">
        <f t="shared" si="37"/>
        <v>1</v>
      </c>
      <c r="H460" t="str">
        <f t="shared" si="38"/>
        <v>2-2-1</v>
      </c>
      <c r="I460">
        <f t="shared" si="39"/>
        <v>5</v>
      </c>
    </row>
    <row r="461" spans="1:9" x14ac:dyDescent="0.3">
      <c r="A461" t="s">
        <v>651</v>
      </c>
      <c r="B461">
        <v>294</v>
      </c>
      <c r="C461">
        <v>1</v>
      </c>
      <c r="D461">
        <v>1782.42</v>
      </c>
      <c r="E461">
        <f t="shared" si="35"/>
        <v>1</v>
      </c>
      <c r="F461">
        <f t="shared" si="36"/>
        <v>1</v>
      </c>
      <c r="G461">
        <f t="shared" si="37"/>
        <v>1</v>
      </c>
      <c r="H461" t="str">
        <f t="shared" si="38"/>
        <v>1-1-1</v>
      </c>
      <c r="I461">
        <f t="shared" si="39"/>
        <v>3</v>
      </c>
    </row>
    <row r="462" spans="1:9" x14ac:dyDescent="0.3">
      <c r="A462" t="s">
        <v>405</v>
      </c>
      <c r="B462">
        <v>525</v>
      </c>
      <c r="C462">
        <v>2</v>
      </c>
      <c r="D462">
        <v>2632.56</v>
      </c>
      <c r="E462">
        <f t="shared" si="35"/>
        <v>1</v>
      </c>
      <c r="F462">
        <f t="shared" si="36"/>
        <v>1</v>
      </c>
      <c r="G462">
        <f t="shared" si="37"/>
        <v>1</v>
      </c>
      <c r="H462" t="str">
        <f t="shared" si="38"/>
        <v>1-1-1</v>
      </c>
      <c r="I462">
        <f t="shared" si="39"/>
        <v>3</v>
      </c>
    </row>
    <row r="463" spans="1:9" x14ac:dyDescent="0.3">
      <c r="A463" t="s">
        <v>455</v>
      </c>
      <c r="B463">
        <v>525</v>
      </c>
      <c r="C463">
        <v>1</v>
      </c>
      <c r="D463">
        <v>1297.2</v>
      </c>
      <c r="E463">
        <f t="shared" si="35"/>
        <v>1</v>
      </c>
      <c r="F463">
        <f t="shared" si="36"/>
        <v>1</v>
      </c>
      <c r="G463">
        <f t="shared" si="37"/>
        <v>1</v>
      </c>
      <c r="H463" t="str">
        <f t="shared" si="38"/>
        <v>1-1-1</v>
      </c>
      <c r="I463">
        <f t="shared" si="39"/>
        <v>3</v>
      </c>
    </row>
    <row r="464" spans="1:9" x14ac:dyDescent="0.3">
      <c r="A464" t="s">
        <v>406</v>
      </c>
      <c r="B464">
        <v>588</v>
      </c>
      <c r="C464">
        <v>1</v>
      </c>
      <c r="D464">
        <v>1107.9000000000001</v>
      </c>
      <c r="E464">
        <f t="shared" si="35"/>
        <v>1</v>
      </c>
      <c r="F464">
        <f t="shared" si="36"/>
        <v>1</v>
      </c>
      <c r="G464">
        <f t="shared" si="37"/>
        <v>1</v>
      </c>
      <c r="H464" t="str">
        <f t="shared" si="38"/>
        <v>1-1-1</v>
      </c>
      <c r="I464">
        <f t="shared" si="39"/>
        <v>3</v>
      </c>
    </row>
    <row r="465" spans="1:9" x14ac:dyDescent="0.3">
      <c r="A465" t="s">
        <v>154</v>
      </c>
      <c r="B465">
        <v>70</v>
      </c>
      <c r="C465">
        <v>6</v>
      </c>
      <c r="D465">
        <v>9685.44</v>
      </c>
      <c r="E465">
        <f t="shared" si="35"/>
        <v>2</v>
      </c>
      <c r="F465">
        <f t="shared" si="36"/>
        <v>2</v>
      </c>
      <c r="G465">
        <f t="shared" si="37"/>
        <v>2</v>
      </c>
      <c r="H465" t="str">
        <f t="shared" si="38"/>
        <v>2-2-2</v>
      </c>
      <c r="I465">
        <f t="shared" si="39"/>
        <v>6</v>
      </c>
    </row>
    <row r="466" spans="1:9" x14ac:dyDescent="0.3">
      <c r="A466" t="s">
        <v>478</v>
      </c>
      <c r="B466">
        <v>350</v>
      </c>
      <c r="C466">
        <v>2</v>
      </c>
      <c r="D466">
        <v>1059.8400000000001</v>
      </c>
      <c r="E466">
        <f t="shared" si="35"/>
        <v>1</v>
      </c>
      <c r="F466">
        <f t="shared" si="36"/>
        <v>1</v>
      </c>
      <c r="G466">
        <f t="shared" si="37"/>
        <v>1</v>
      </c>
      <c r="H466" t="str">
        <f t="shared" si="38"/>
        <v>1-1-1</v>
      </c>
      <c r="I466">
        <f t="shared" si="39"/>
        <v>3</v>
      </c>
    </row>
    <row r="467" spans="1:9" x14ac:dyDescent="0.3">
      <c r="A467" t="s">
        <v>556</v>
      </c>
      <c r="B467">
        <v>0</v>
      </c>
      <c r="C467">
        <v>52</v>
      </c>
      <c r="D467">
        <v>306204.42</v>
      </c>
      <c r="E467">
        <f t="shared" si="35"/>
        <v>3</v>
      </c>
      <c r="F467">
        <f t="shared" si="36"/>
        <v>3</v>
      </c>
      <c r="G467">
        <f t="shared" si="37"/>
        <v>3</v>
      </c>
      <c r="H467" t="str">
        <f t="shared" si="38"/>
        <v>3-3-3</v>
      </c>
      <c r="I467">
        <f t="shared" si="39"/>
        <v>9</v>
      </c>
    </row>
    <row r="468" spans="1:9" x14ac:dyDescent="0.3">
      <c r="A468" t="s">
        <v>571</v>
      </c>
      <c r="B468">
        <v>357</v>
      </c>
      <c r="C468">
        <v>1</v>
      </c>
      <c r="D468">
        <v>284.64</v>
      </c>
      <c r="E468">
        <f t="shared" si="35"/>
        <v>1</v>
      </c>
      <c r="F468">
        <f t="shared" si="36"/>
        <v>1</v>
      </c>
      <c r="G468">
        <f t="shared" si="37"/>
        <v>1</v>
      </c>
      <c r="H468" t="str">
        <f t="shared" si="38"/>
        <v>1-1-1</v>
      </c>
      <c r="I468">
        <f t="shared" si="39"/>
        <v>3</v>
      </c>
    </row>
    <row r="469" spans="1:9" x14ac:dyDescent="0.3">
      <c r="A469" t="s">
        <v>615</v>
      </c>
      <c r="B469">
        <v>70</v>
      </c>
      <c r="C469">
        <v>1</v>
      </c>
      <c r="D469">
        <v>1800.42</v>
      </c>
      <c r="E469">
        <f t="shared" si="35"/>
        <v>2</v>
      </c>
      <c r="F469">
        <f t="shared" si="36"/>
        <v>1</v>
      </c>
      <c r="G469">
        <f t="shared" si="37"/>
        <v>1</v>
      </c>
      <c r="H469" t="str">
        <f t="shared" si="38"/>
        <v>2-1-1</v>
      </c>
      <c r="I469">
        <f t="shared" si="39"/>
        <v>4</v>
      </c>
    </row>
    <row r="470" spans="1:9" x14ac:dyDescent="0.3">
      <c r="A470" t="s">
        <v>674</v>
      </c>
      <c r="B470">
        <v>84</v>
      </c>
      <c r="C470">
        <v>2</v>
      </c>
      <c r="D470">
        <v>2421.48</v>
      </c>
      <c r="E470">
        <f t="shared" si="35"/>
        <v>2</v>
      </c>
      <c r="F470">
        <f t="shared" si="36"/>
        <v>1</v>
      </c>
      <c r="G470">
        <f t="shared" si="37"/>
        <v>1</v>
      </c>
      <c r="H470" t="str">
        <f t="shared" si="38"/>
        <v>2-1-1</v>
      </c>
      <c r="I470">
        <f t="shared" si="39"/>
        <v>4</v>
      </c>
    </row>
    <row r="471" spans="1:9" x14ac:dyDescent="0.3">
      <c r="A471" t="s">
        <v>557</v>
      </c>
      <c r="B471">
        <v>91</v>
      </c>
      <c r="C471">
        <v>11</v>
      </c>
      <c r="D471">
        <v>13686.78</v>
      </c>
      <c r="E471">
        <f t="shared" si="35"/>
        <v>2</v>
      </c>
      <c r="F471">
        <f t="shared" si="36"/>
        <v>3</v>
      </c>
      <c r="G471">
        <f t="shared" si="37"/>
        <v>3</v>
      </c>
      <c r="H471" t="str">
        <f t="shared" si="38"/>
        <v>2-3-3</v>
      </c>
      <c r="I471">
        <f t="shared" si="39"/>
        <v>8</v>
      </c>
    </row>
    <row r="472" spans="1:9" x14ac:dyDescent="0.3">
      <c r="A472" t="s">
        <v>170</v>
      </c>
      <c r="B472">
        <v>357</v>
      </c>
      <c r="C472">
        <v>1</v>
      </c>
      <c r="D472">
        <v>6052.02</v>
      </c>
      <c r="E472">
        <f t="shared" si="35"/>
        <v>1</v>
      </c>
      <c r="F472">
        <f t="shared" si="36"/>
        <v>1</v>
      </c>
      <c r="G472">
        <f t="shared" si="37"/>
        <v>2</v>
      </c>
      <c r="H472" t="str">
        <f t="shared" si="38"/>
        <v>1-1-2</v>
      </c>
      <c r="I472">
        <f t="shared" si="39"/>
        <v>4</v>
      </c>
    </row>
    <row r="473" spans="1:9" x14ac:dyDescent="0.3">
      <c r="A473" t="s">
        <v>572</v>
      </c>
      <c r="B473">
        <v>35</v>
      </c>
      <c r="C473">
        <v>5</v>
      </c>
      <c r="D473">
        <v>6769.32</v>
      </c>
      <c r="E473">
        <f t="shared" si="35"/>
        <v>3</v>
      </c>
      <c r="F473">
        <f t="shared" si="36"/>
        <v>2</v>
      </c>
      <c r="G473">
        <f t="shared" si="37"/>
        <v>2</v>
      </c>
      <c r="H473" t="str">
        <f t="shared" si="38"/>
        <v>3-2-2</v>
      </c>
      <c r="I473">
        <f t="shared" si="39"/>
        <v>7</v>
      </c>
    </row>
    <row r="474" spans="1:9" x14ac:dyDescent="0.3">
      <c r="A474" t="s">
        <v>703</v>
      </c>
      <c r="B474">
        <v>112</v>
      </c>
      <c r="C474">
        <v>1</v>
      </c>
      <c r="D474">
        <v>1031.22</v>
      </c>
      <c r="E474">
        <f t="shared" si="35"/>
        <v>2</v>
      </c>
      <c r="F474">
        <f t="shared" si="36"/>
        <v>1</v>
      </c>
      <c r="G474">
        <f t="shared" si="37"/>
        <v>1</v>
      </c>
      <c r="H474" t="str">
        <f t="shared" si="38"/>
        <v>2-1-1</v>
      </c>
      <c r="I474">
        <f t="shared" si="39"/>
        <v>4</v>
      </c>
    </row>
    <row r="475" spans="1:9" x14ac:dyDescent="0.3">
      <c r="A475" t="s">
        <v>621</v>
      </c>
      <c r="B475">
        <v>42</v>
      </c>
      <c r="C475">
        <v>2</v>
      </c>
      <c r="D475">
        <v>1500.8400000000001</v>
      </c>
      <c r="E475">
        <f t="shared" si="35"/>
        <v>3</v>
      </c>
      <c r="F475">
        <f t="shared" si="36"/>
        <v>1</v>
      </c>
      <c r="G475">
        <f t="shared" si="37"/>
        <v>1</v>
      </c>
      <c r="H475" t="str">
        <f t="shared" si="38"/>
        <v>3-1-1</v>
      </c>
      <c r="I475">
        <f t="shared" si="39"/>
        <v>5</v>
      </c>
    </row>
    <row r="476" spans="1:9" x14ac:dyDescent="0.3">
      <c r="A476" t="s">
        <v>726</v>
      </c>
      <c r="B476">
        <v>245</v>
      </c>
      <c r="C476">
        <v>1</v>
      </c>
      <c r="D476">
        <v>6223.14</v>
      </c>
      <c r="E476">
        <f t="shared" si="35"/>
        <v>2</v>
      </c>
      <c r="F476">
        <f t="shared" si="36"/>
        <v>1</v>
      </c>
      <c r="G476">
        <f t="shared" si="37"/>
        <v>2</v>
      </c>
      <c r="H476" t="str">
        <f t="shared" si="38"/>
        <v>2-1-2</v>
      </c>
      <c r="I476">
        <f t="shared" si="39"/>
        <v>5</v>
      </c>
    </row>
    <row r="477" spans="1:9" x14ac:dyDescent="0.3">
      <c r="A477" t="s">
        <v>675</v>
      </c>
      <c r="B477">
        <v>231</v>
      </c>
      <c r="C477">
        <v>1</v>
      </c>
      <c r="D477">
        <v>383.4</v>
      </c>
      <c r="E477">
        <f t="shared" si="35"/>
        <v>2</v>
      </c>
      <c r="F477">
        <f t="shared" si="36"/>
        <v>1</v>
      </c>
      <c r="G477">
        <f t="shared" si="37"/>
        <v>1</v>
      </c>
      <c r="H477" t="str">
        <f t="shared" si="38"/>
        <v>2-1-1</v>
      </c>
      <c r="I477">
        <f t="shared" si="39"/>
        <v>4</v>
      </c>
    </row>
    <row r="478" spans="1:9" x14ac:dyDescent="0.3">
      <c r="A478" t="s">
        <v>676</v>
      </c>
      <c r="B478">
        <v>217</v>
      </c>
      <c r="C478">
        <v>1</v>
      </c>
      <c r="D478">
        <v>1010.28</v>
      </c>
      <c r="E478">
        <f t="shared" si="35"/>
        <v>2</v>
      </c>
      <c r="F478">
        <f t="shared" si="36"/>
        <v>1</v>
      </c>
      <c r="G478">
        <f t="shared" si="37"/>
        <v>1</v>
      </c>
      <c r="H478" t="str">
        <f t="shared" si="38"/>
        <v>2-1-1</v>
      </c>
      <c r="I478">
        <f t="shared" si="39"/>
        <v>4</v>
      </c>
    </row>
    <row r="479" spans="1:9" x14ac:dyDescent="0.3">
      <c r="A479" t="s">
        <v>720</v>
      </c>
      <c r="B479">
        <v>49</v>
      </c>
      <c r="C479">
        <v>1</v>
      </c>
      <c r="D479">
        <v>1217.7</v>
      </c>
      <c r="E479">
        <f t="shared" si="35"/>
        <v>2</v>
      </c>
      <c r="F479">
        <f t="shared" si="36"/>
        <v>1</v>
      </c>
      <c r="G479">
        <f t="shared" si="37"/>
        <v>1</v>
      </c>
      <c r="H479" t="str">
        <f t="shared" si="38"/>
        <v>2-1-1</v>
      </c>
      <c r="I479">
        <f t="shared" si="39"/>
        <v>4</v>
      </c>
    </row>
    <row r="480" spans="1:9" x14ac:dyDescent="0.3">
      <c r="A480" t="s">
        <v>616</v>
      </c>
      <c r="B480">
        <v>35</v>
      </c>
      <c r="C480">
        <v>1</v>
      </c>
      <c r="D480">
        <v>1800.42</v>
      </c>
      <c r="E480">
        <f t="shared" si="35"/>
        <v>3</v>
      </c>
      <c r="F480">
        <f t="shared" si="36"/>
        <v>1</v>
      </c>
      <c r="G480">
        <f t="shared" si="37"/>
        <v>1</v>
      </c>
      <c r="H480" t="str">
        <f t="shared" si="38"/>
        <v>3-1-1</v>
      </c>
      <c r="I480">
        <f t="shared" si="39"/>
        <v>5</v>
      </c>
    </row>
    <row r="481" spans="1:9" x14ac:dyDescent="0.3">
      <c r="A481" t="s">
        <v>287</v>
      </c>
      <c r="B481">
        <v>637</v>
      </c>
      <c r="C481">
        <v>1</v>
      </c>
      <c r="D481">
        <v>1335.36</v>
      </c>
      <c r="E481">
        <f t="shared" si="35"/>
        <v>1</v>
      </c>
      <c r="F481">
        <f t="shared" si="36"/>
        <v>1</v>
      </c>
      <c r="G481">
        <f t="shared" si="37"/>
        <v>1</v>
      </c>
      <c r="H481" t="str">
        <f t="shared" si="38"/>
        <v>1-1-1</v>
      </c>
      <c r="I481">
        <f t="shared" si="39"/>
        <v>3</v>
      </c>
    </row>
    <row r="482" spans="1:9" x14ac:dyDescent="0.3">
      <c r="A482" t="s">
        <v>288</v>
      </c>
      <c r="B482">
        <v>196</v>
      </c>
      <c r="C482">
        <v>8</v>
      </c>
      <c r="D482">
        <v>7190.7000000000007</v>
      </c>
      <c r="E482">
        <f t="shared" si="35"/>
        <v>2</v>
      </c>
      <c r="F482">
        <f t="shared" si="36"/>
        <v>3</v>
      </c>
      <c r="G482">
        <f t="shared" si="37"/>
        <v>2</v>
      </c>
      <c r="H482" t="str">
        <f t="shared" si="38"/>
        <v>2-3-2</v>
      </c>
      <c r="I482">
        <f t="shared" si="39"/>
        <v>7</v>
      </c>
    </row>
    <row r="483" spans="1:9" x14ac:dyDescent="0.3">
      <c r="A483" t="s">
        <v>407</v>
      </c>
      <c r="B483">
        <v>560</v>
      </c>
      <c r="C483">
        <v>1</v>
      </c>
      <c r="D483">
        <v>680.82</v>
      </c>
      <c r="E483">
        <f t="shared" si="35"/>
        <v>1</v>
      </c>
      <c r="F483">
        <f t="shared" si="36"/>
        <v>1</v>
      </c>
      <c r="G483">
        <f t="shared" si="37"/>
        <v>1</v>
      </c>
      <c r="H483" t="str">
        <f t="shared" si="38"/>
        <v>1-1-1</v>
      </c>
      <c r="I483">
        <f t="shared" si="39"/>
        <v>3</v>
      </c>
    </row>
    <row r="484" spans="1:9" x14ac:dyDescent="0.3">
      <c r="A484" t="s">
        <v>189</v>
      </c>
      <c r="B484">
        <v>294</v>
      </c>
      <c r="C484">
        <v>25</v>
      </c>
      <c r="D484">
        <v>12221.400000000001</v>
      </c>
      <c r="E484">
        <f t="shared" si="35"/>
        <v>1</v>
      </c>
      <c r="F484">
        <f t="shared" si="36"/>
        <v>3</v>
      </c>
      <c r="G484">
        <f t="shared" si="37"/>
        <v>2</v>
      </c>
      <c r="H484" t="str">
        <f t="shared" si="38"/>
        <v>1-3-2</v>
      </c>
      <c r="I484">
        <f t="shared" si="39"/>
        <v>6</v>
      </c>
    </row>
    <row r="485" spans="1:9" x14ac:dyDescent="0.3">
      <c r="A485" t="s">
        <v>33</v>
      </c>
      <c r="B485">
        <v>0</v>
      </c>
      <c r="C485">
        <v>145</v>
      </c>
      <c r="D485">
        <v>526509.78</v>
      </c>
      <c r="E485">
        <f t="shared" si="35"/>
        <v>3</v>
      </c>
      <c r="F485">
        <f t="shared" si="36"/>
        <v>3</v>
      </c>
      <c r="G485">
        <f t="shared" si="37"/>
        <v>3</v>
      </c>
      <c r="H485" t="str">
        <f t="shared" si="38"/>
        <v>3-3-3</v>
      </c>
      <c r="I485">
        <f t="shared" si="39"/>
        <v>9</v>
      </c>
    </row>
    <row r="486" spans="1:9" x14ac:dyDescent="0.3">
      <c r="A486" t="s">
        <v>163</v>
      </c>
      <c r="B486">
        <v>357</v>
      </c>
      <c r="C486">
        <v>3</v>
      </c>
      <c r="D486">
        <v>6454.44</v>
      </c>
      <c r="E486">
        <f t="shared" si="35"/>
        <v>1</v>
      </c>
      <c r="F486">
        <f t="shared" si="36"/>
        <v>2</v>
      </c>
      <c r="G486">
        <f t="shared" si="37"/>
        <v>2</v>
      </c>
      <c r="H486" t="str">
        <f t="shared" si="38"/>
        <v>1-2-2</v>
      </c>
      <c r="I486">
        <f t="shared" si="39"/>
        <v>5</v>
      </c>
    </row>
    <row r="487" spans="1:9" x14ac:dyDescent="0.3">
      <c r="A487" t="s">
        <v>7</v>
      </c>
      <c r="B487">
        <v>0</v>
      </c>
      <c r="C487">
        <v>57</v>
      </c>
      <c r="D487">
        <v>104447.63999999998</v>
      </c>
      <c r="E487">
        <f t="shared" si="35"/>
        <v>3</v>
      </c>
      <c r="F487">
        <f t="shared" si="36"/>
        <v>3</v>
      </c>
      <c r="G487">
        <f t="shared" si="37"/>
        <v>3</v>
      </c>
      <c r="H487" t="str">
        <f t="shared" si="38"/>
        <v>3-3-3</v>
      </c>
      <c r="I487">
        <f t="shared" si="39"/>
        <v>9</v>
      </c>
    </row>
    <row r="488" spans="1:9" x14ac:dyDescent="0.3">
      <c r="A488" t="s">
        <v>34</v>
      </c>
      <c r="B488">
        <v>21</v>
      </c>
      <c r="C488">
        <v>19</v>
      </c>
      <c r="D488">
        <v>35656.980000000003</v>
      </c>
      <c r="E488">
        <f t="shared" si="35"/>
        <v>3</v>
      </c>
      <c r="F488">
        <f t="shared" si="36"/>
        <v>3</v>
      </c>
      <c r="G488">
        <f t="shared" si="37"/>
        <v>3</v>
      </c>
      <c r="H488" t="str">
        <f t="shared" si="38"/>
        <v>3-3-3</v>
      </c>
      <c r="I488">
        <f t="shared" si="39"/>
        <v>9</v>
      </c>
    </row>
    <row r="489" spans="1:9" x14ac:dyDescent="0.3">
      <c r="A489" t="s">
        <v>190</v>
      </c>
      <c r="B489">
        <v>14</v>
      </c>
      <c r="C489">
        <v>32</v>
      </c>
      <c r="D489">
        <v>70257.599999999991</v>
      </c>
      <c r="E489">
        <f t="shared" si="35"/>
        <v>3</v>
      </c>
      <c r="F489">
        <f t="shared" si="36"/>
        <v>3</v>
      </c>
      <c r="G489">
        <f t="shared" si="37"/>
        <v>3</v>
      </c>
      <c r="H489" t="str">
        <f t="shared" si="38"/>
        <v>3-3-3</v>
      </c>
      <c r="I489">
        <f t="shared" si="39"/>
        <v>9</v>
      </c>
    </row>
    <row r="490" spans="1:9" x14ac:dyDescent="0.3">
      <c r="A490" t="s">
        <v>20</v>
      </c>
      <c r="B490">
        <v>0</v>
      </c>
      <c r="C490">
        <v>114</v>
      </c>
      <c r="D490">
        <v>308452.26</v>
      </c>
      <c r="E490">
        <f t="shared" si="35"/>
        <v>3</v>
      </c>
      <c r="F490">
        <f t="shared" si="36"/>
        <v>3</v>
      </c>
      <c r="G490">
        <f t="shared" si="37"/>
        <v>3</v>
      </c>
      <c r="H490" t="str">
        <f t="shared" si="38"/>
        <v>3-3-3</v>
      </c>
      <c r="I490">
        <f t="shared" si="39"/>
        <v>9</v>
      </c>
    </row>
    <row r="491" spans="1:9" x14ac:dyDescent="0.3">
      <c r="A491" t="s">
        <v>175</v>
      </c>
      <c r="B491">
        <v>7</v>
      </c>
      <c r="C491">
        <v>14</v>
      </c>
      <c r="D491">
        <v>34165.68</v>
      </c>
      <c r="E491">
        <f t="shared" si="35"/>
        <v>3</v>
      </c>
      <c r="F491">
        <f t="shared" si="36"/>
        <v>3</v>
      </c>
      <c r="G491">
        <f t="shared" si="37"/>
        <v>3</v>
      </c>
      <c r="H491" t="str">
        <f t="shared" si="38"/>
        <v>3-3-3</v>
      </c>
      <c r="I491">
        <f t="shared" si="39"/>
        <v>9</v>
      </c>
    </row>
    <row r="492" spans="1:9" x14ac:dyDescent="0.3">
      <c r="A492" t="s">
        <v>191</v>
      </c>
      <c r="B492">
        <v>0</v>
      </c>
      <c r="C492">
        <v>28</v>
      </c>
      <c r="D492">
        <v>63536.22</v>
      </c>
      <c r="E492">
        <f t="shared" si="35"/>
        <v>3</v>
      </c>
      <c r="F492">
        <f t="shared" si="36"/>
        <v>3</v>
      </c>
      <c r="G492">
        <f t="shared" si="37"/>
        <v>3</v>
      </c>
      <c r="H492" t="str">
        <f t="shared" si="38"/>
        <v>3-3-3</v>
      </c>
      <c r="I492">
        <f t="shared" si="39"/>
        <v>9</v>
      </c>
    </row>
    <row r="493" spans="1:9" x14ac:dyDescent="0.3">
      <c r="A493" t="s">
        <v>433</v>
      </c>
      <c r="B493">
        <v>7</v>
      </c>
      <c r="C493">
        <v>20</v>
      </c>
      <c r="D493">
        <v>106432.14</v>
      </c>
      <c r="E493">
        <f t="shared" si="35"/>
        <v>3</v>
      </c>
      <c r="F493">
        <f t="shared" si="36"/>
        <v>3</v>
      </c>
      <c r="G493">
        <f t="shared" si="37"/>
        <v>3</v>
      </c>
      <c r="H493" t="str">
        <f t="shared" si="38"/>
        <v>3-3-3</v>
      </c>
      <c r="I493">
        <f t="shared" si="39"/>
        <v>9</v>
      </c>
    </row>
    <row r="494" spans="1:9" x14ac:dyDescent="0.3">
      <c r="A494" t="s">
        <v>52</v>
      </c>
      <c r="B494">
        <v>7</v>
      </c>
      <c r="C494">
        <v>17</v>
      </c>
      <c r="D494">
        <v>18148.259999999998</v>
      </c>
      <c r="E494">
        <f t="shared" si="35"/>
        <v>3</v>
      </c>
      <c r="F494">
        <f t="shared" si="36"/>
        <v>3</v>
      </c>
      <c r="G494">
        <f t="shared" si="37"/>
        <v>3</v>
      </c>
      <c r="H494" t="str">
        <f t="shared" si="38"/>
        <v>3-3-3</v>
      </c>
      <c r="I494">
        <f t="shared" si="39"/>
        <v>9</v>
      </c>
    </row>
    <row r="495" spans="1:9" x14ac:dyDescent="0.3">
      <c r="A495" t="s">
        <v>138</v>
      </c>
      <c r="B495">
        <v>70</v>
      </c>
      <c r="C495">
        <v>26</v>
      </c>
      <c r="D495">
        <v>105953.63999999997</v>
      </c>
      <c r="E495">
        <f t="shared" si="35"/>
        <v>2</v>
      </c>
      <c r="F495">
        <f t="shared" si="36"/>
        <v>3</v>
      </c>
      <c r="G495">
        <f t="shared" si="37"/>
        <v>3</v>
      </c>
      <c r="H495" t="str">
        <f t="shared" si="38"/>
        <v>2-3-3</v>
      </c>
      <c r="I495">
        <f t="shared" si="39"/>
        <v>8</v>
      </c>
    </row>
    <row r="496" spans="1:9" x14ac:dyDescent="0.3">
      <c r="A496" t="s">
        <v>53</v>
      </c>
      <c r="B496">
        <v>7</v>
      </c>
      <c r="C496">
        <v>31</v>
      </c>
      <c r="D496">
        <v>51529.260000000009</v>
      </c>
      <c r="E496">
        <f t="shared" si="35"/>
        <v>3</v>
      </c>
      <c r="F496">
        <f t="shared" si="36"/>
        <v>3</v>
      </c>
      <c r="G496">
        <f t="shared" si="37"/>
        <v>3</v>
      </c>
      <c r="H496" t="str">
        <f t="shared" si="38"/>
        <v>3-3-3</v>
      </c>
      <c r="I496">
        <f t="shared" si="39"/>
        <v>9</v>
      </c>
    </row>
    <row r="497" spans="1:9" x14ac:dyDescent="0.3">
      <c r="A497" t="s">
        <v>456</v>
      </c>
      <c r="B497">
        <v>511</v>
      </c>
      <c r="C497">
        <v>1</v>
      </c>
      <c r="D497">
        <v>1287.78</v>
      </c>
      <c r="E497">
        <f t="shared" si="35"/>
        <v>1</v>
      </c>
      <c r="F497">
        <f t="shared" si="36"/>
        <v>1</v>
      </c>
      <c r="G497">
        <f t="shared" si="37"/>
        <v>1</v>
      </c>
      <c r="H497" t="str">
        <f t="shared" si="38"/>
        <v>1-1-1</v>
      </c>
      <c r="I497">
        <f t="shared" si="39"/>
        <v>3</v>
      </c>
    </row>
    <row r="498" spans="1:9" x14ac:dyDescent="0.3">
      <c r="A498" t="s">
        <v>652</v>
      </c>
      <c r="B498">
        <v>238</v>
      </c>
      <c r="C498">
        <v>1</v>
      </c>
      <c r="D498">
        <v>612.66</v>
      </c>
      <c r="E498">
        <f t="shared" si="35"/>
        <v>2</v>
      </c>
      <c r="F498">
        <f t="shared" si="36"/>
        <v>1</v>
      </c>
      <c r="G498">
        <f t="shared" si="37"/>
        <v>1</v>
      </c>
      <c r="H498" t="str">
        <f t="shared" si="38"/>
        <v>2-1-1</v>
      </c>
      <c r="I498">
        <f t="shared" si="39"/>
        <v>4</v>
      </c>
    </row>
    <row r="499" spans="1:9" x14ac:dyDescent="0.3">
      <c r="A499" t="s">
        <v>86</v>
      </c>
      <c r="B499">
        <v>224</v>
      </c>
      <c r="C499">
        <v>20</v>
      </c>
      <c r="D499">
        <v>43638.119999999995</v>
      </c>
      <c r="E499">
        <f t="shared" si="35"/>
        <v>2</v>
      </c>
      <c r="F499">
        <f t="shared" si="36"/>
        <v>3</v>
      </c>
      <c r="G499">
        <f t="shared" si="37"/>
        <v>3</v>
      </c>
      <c r="H499" t="str">
        <f t="shared" si="38"/>
        <v>2-3-3</v>
      </c>
      <c r="I499">
        <f t="shared" si="39"/>
        <v>8</v>
      </c>
    </row>
    <row r="500" spans="1:9" x14ac:dyDescent="0.3">
      <c r="A500" t="s">
        <v>192</v>
      </c>
      <c r="B500">
        <v>595</v>
      </c>
      <c r="C500">
        <v>5</v>
      </c>
      <c r="D500">
        <v>2137.7399999999998</v>
      </c>
      <c r="E500">
        <f t="shared" si="35"/>
        <v>1</v>
      </c>
      <c r="F500">
        <f t="shared" si="36"/>
        <v>2</v>
      </c>
      <c r="G500">
        <f t="shared" si="37"/>
        <v>1</v>
      </c>
      <c r="H500" t="str">
        <f t="shared" si="38"/>
        <v>1-2-1</v>
      </c>
      <c r="I500">
        <f t="shared" si="39"/>
        <v>4</v>
      </c>
    </row>
    <row r="501" spans="1:9" x14ac:dyDescent="0.3">
      <c r="A501" t="s">
        <v>147</v>
      </c>
      <c r="B501">
        <v>378</v>
      </c>
      <c r="C501">
        <v>2</v>
      </c>
      <c r="D501">
        <v>14114.4</v>
      </c>
      <c r="E501">
        <f t="shared" si="35"/>
        <v>1</v>
      </c>
      <c r="F501">
        <f t="shared" si="36"/>
        <v>1</v>
      </c>
      <c r="G501">
        <f t="shared" si="37"/>
        <v>3</v>
      </c>
      <c r="H501" t="str">
        <f t="shared" si="38"/>
        <v>1-1-3</v>
      </c>
      <c r="I501">
        <f t="shared" si="39"/>
        <v>5</v>
      </c>
    </row>
    <row r="502" spans="1:9" x14ac:dyDescent="0.3">
      <c r="A502" t="s">
        <v>88</v>
      </c>
      <c r="B502">
        <v>490</v>
      </c>
      <c r="C502">
        <v>2</v>
      </c>
      <c r="D502">
        <v>3533.7000000000003</v>
      </c>
      <c r="E502">
        <f t="shared" si="35"/>
        <v>1</v>
      </c>
      <c r="F502">
        <f t="shared" si="36"/>
        <v>1</v>
      </c>
      <c r="G502">
        <f t="shared" si="37"/>
        <v>2</v>
      </c>
      <c r="H502" t="str">
        <f t="shared" si="38"/>
        <v>1-1-2</v>
      </c>
      <c r="I502">
        <f t="shared" si="39"/>
        <v>4</v>
      </c>
    </row>
    <row r="503" spans="1:9" x14ac:dyDescent="0.3">
      <c r="A503" t="s">
        <v>193</v>
      </c>
      <c r="B503">
        <v>49</v>
      </c>
      <c r="C503">
        <v>39</v>
      </c>
      <c r="D503">
        <v>105519.35999999999</v>
      </c>
      <c r="E503">
        <f t="shared" si="35"/>
        <v>2</v>
      </c>
      <c r="F503">
        <f t="shared" si="36"/>
        <v>3</v>
      </c>
      <c r="G503">
        <f t="shared" si="37"/>
        <v>3</v>
      </c>
      <c r="H503" t="str">
        <f t="shared" si="38"/>
        <v>2-3-3</v>
      </c>
      <c r="I503">
        <f t="shared" si="39"/>
        <v>8</v>
      </c>
    </row>
    <row r="504" spans="1:9" x14ac:dyDescent="0.3">
      <c r="A504" t="s">
        <v>65</v>
      </c>
      <c r="B504">
        <v>84</v>
      </c>
      <c r="C504">
        <v>9</v>
      </c>
      <c r="D504">
        <v>11668.980000000001</v>
      </c>
      <c r="E504">
        <f t="shared" si="35"/>
        <v>2</v>
      </c>
      <c r="F504">
        <f t="shared" si="36"/>
        <v>3</v>
      </c>
      <c r="G504">
        <f t="shared" si="37"/>
        <v>2</v>
      </c>
      <c r="H504" t="str">
        <f t="shared" si="38"/>
        <v>2-3-2</v>
      </c>
      <c r="I504">
        <f t="shared" si="39"/>
        <v>7</v>
      </c>
    </row>
    <row r="505" spans="1:9" x14ac:dyDescent="0.3">
      <c r="A505" t="s">
        <v>625</v>
      </c>
      <c r="B505">
        <v>308</v>
      </c>
      <c r="C505">
        <v>1</v>
      </c>
      <c r="D505">
        <v>7294.68</v>
      </c>
      <c r="E505">
        <f t="shared" si="35"/>
        <v>1</v>
      </c>
      <c r="F505">
        <f t="shared" si="36"/>
        <v>1</v>
      </c>
      <c r="G505">
        <f t="shared" si="37"/>
        <v>2</v>
      </c>
      <c r="H505" t="str">
        <f t="shared" si="38"/>
        <v>1-1-2</v>
      </c>
      <c r="I505">
        <f t="shared" si="39"/>
        <v>4</v>
      </c>
    </row>
    <row r="506" spans="1:9" x14ac:dyDescent="0.3">
      <c r="A506" t="s">
        <v>194</v>
      </c>
      <c r="B506">
        <v>35</v>
      </c>
      <c r="C506">
        <v>16</v>
      </c>
      <c r="D506">
        <v>61890.360000000008</v>
      </c>
      <c r="E506">
        <f t="shared" si="35"/>
        <v>3</v>
      </c>
      <c r="F506">
        <f t="shared" si="36"/>
        <v>3</v>
      </c>
      <c r="G506">
        <f t="shared" si="37"/>
        <v>3</v>
      </c>
      <c r="H506" t="str">
        <f t="shared" si="38"/>
        <v>3-3-3</v>
      </c>
      <c r="I506">
        <f t="shared" si="39"/>
        <v>9</v>
      </c>
    </row>
    <row r="507" spans="1:9" x14ac:dyDescent="0.3">
      <c r="A507" t="s">
        <v>479</v>
      </c>
      <c r="B507">
        <v>21</v>
      </c>
      <c r="C507">
        <v>9</v>
      </c>
      <c r="D507">
        <v>12549.000000000002</v>
      </c>
      <c r="E507">
        <f t="shared" si="35"/>
        <v>3</v>
      </c>
      <c r="F507">
        <f t="shared" si="36"/>
        <v>3</v>
      </c>
      <c r="G507">
        <f t="shared" si="37"/>
        <v>2</v>
      </c>
      <c r="H507" t="str">
        <f t="shared" si="38"/>
        <v>3-3-2</v>
      </c>
      <c r="I507">
        <f t="shared" si="39"/>
        <v>8</v>
      </c>
    </row>
    <row r="508" spans="1:9" x14ac:dyDescent="0.3">
      <c r="A508" t="s">
        <v>335</v>
      </c>
      <c r="B508">
        <v>301</v>
      </c>
      <c r="C508">
        <v>7</v>
      </c>
      <c r="D508">
        <v>16744.980000000003</v>
      </c>
      <c r="E508">
        <f t="shared" si="35"/>
        <v>1</v>
      </c>
      <c r="F508">
        <f t="shared" si="36"/>
        <v>2</v>
      </c>
      <c r="G508">
        <f t="shared" si="37"/>
        <v>3</v>
      </c>
      <c r="H508" t="str">
        <f t="shared" si="38"/>
        <v>1-2-3</v>
      </c>
      <c r="I508">
        <f t="shared" si="39"/>
        <v>6</v>
      </c>
    </row>
    <row r="509" spans="1:9" x14ac:dyDescent="0.3">
      <c r="A509" t="s">
        <v>641</v>
      </c>
      <c r="B509">
        <v>294</v>
      </c>
      <c r="C509">
        <v>1</v>
      </c>
      <c r="D509">
        <v>1206.78</v>
      </c>
      <c r="E509">
        <f t="shared" si="35"/>
        <v>1</v>
      </c>
      <c r="F509">
        <f t="shared" si="36"/>
        <v>1</v>
      </c>
      <c r="G509">
        <f t="shared" si="37"/>
        <v>1</v>
      </c>
      <c r="H509" t="str">
        <f t="shared" si="38"/>
        <v>1-1-1</v>
      </c>
      <c r="I509">
        <f t="shared" si="39"/>
        <v>3</v>
      </c>
    </row>
    <row r="510" spans="1:9" x14ac:dyDescent="0.3">
      <c r="A510" t="s">
        <v>140</v>
      </c>
      <c r="B510">
        <v>154</v>
      </c>
      <c r="C510">
        <v>4</v>
      </c>
      <c r="D510">
        <v>5975.52</v>
      </c>
      <c r="E510">
        <f t="shared" si="35"/>
        <v>2</v>
      </c>
      <c r="F510">
        <f t="shared" si="36"/>
        <v>2</v>
      </c>
      <c r="G510">
        <f t="shared" si="37"/>
        <v>2</v>
      </c>
      <c r="H510" t="str">
        <f t="shared" si="38"/>
        <v>2-2-2</v>
      </c>
      <c r="I510">
        <f t="shared" si="39"/>
        <v>6</v>
      </c>
    </row>
    <row r="511" spans="1:9" x14ac:dyDescent="0.3">
      <c r="A511" t="s">
        <v>606</v>
      </c>
      <c r="B511">
        <v>273</v>
      </c>
      <c r="C511">
        <v>1</v>
      </c>
      <c r="D511">
        <v>178.5</v>
      </c>
      <c r="E511">
        <f t="shared" si="35"/>
        <v>1</v>
      </c>
      <c r="F511">
        <f t="shared" si="36"/>
        <v>1</v>
      </c>
      <c r="G511">
        <f t="shared" si="37"/>
        <v>1</v>
      </c>
      <c r="H511" t="str">
        <f t="shared" si="38"/>
        <v>1-1-1</v>
      </c>
      <c r="I511">
        <f t="shared" si="39"/>
        <v>3</v>
      </c>
    </row>
    <row r="512" spans="1:9" x14ac:dyDescent="0.3">
      <c r="A512" t="s">
        <v>195</v>
      </c>
      <c r="B512">
        <v>0</v>
      </c>
      <c r="C512">
        <v>163</v>
      </c>
      <c r="D512">
        <v>491606.4600000002</v>
      </c>
      <c r="E512">
        <f t="shared" si="35"/>
        <v>3</v>
      </c>
      <c r="F512">
        <f t="shared" si="36"/>
        <v>3</v>
      </c>
      <c r="G512">
        <f t="shared" si="37"/>
        <v>3</v>
      </c>
      <c r="H512" t="str">
        <f t="shared" si="38"/>
        <v>3-3-3</v>
      </c>
      <c r="I512">
        <f t="shared" si="39"/>
        <v>9</v>
      </c>
    </row>
    <row r="513" spans="1:9" x14ac:dyDescent="0.3">
      <c r="A513" t="s">
        <v>408</v>
      </c>
      <c r="B513">
        <v>378</v>
      </c>
      <c r="C513">
        <v>5</v>
      </c>
      <c r="D513">
        <v>8059.74</v>
      </c>
      <c r="E513">
        <f t="shared" si="35"/>
        <v>1</v>
      </c>
      <c r="F513">
        <f t="shared" si="36"/>
        <v>2</v>
      </c>
      <c r="G513">
        <f t="shared" si="37"/>
        <v>2</v>
      </c>
      <c r="H513" t="str">
        <f t="shared" si="38"/>
        <v>1-2-2</v>
      </c>
      <c r="I513">
        <f t="shared" si="39"/>
        <v>5</v>
      </c>
    </row>
    <row r="514" spans="1:9" x14ac:dyDescent="0.3">
      <c r="A514" t="s">
        <v>196</v>
      </c>
      <c r="B514">
        <v>147</v>
      </c>
      <c r="C514">
        <v>4</v>
      </c>
      <c r="D514">
        <v>6899.34</v>
      </c>
      <c r="E514">
        <f t="shared" si="35"/>
        <v>2</v>
      </c>
      <c r="F514">
        <f t="shared" si="36"/>
        <v>2</v>
      </c>
      <c r="G514">
        <f t="shared" si="37"/>
        <v>2</v>
      </c>
      <c r="H514" t="str">
        <f t="shared" si="38"/>
        <v>2-2-2</v>
      </c>
      <c r="I514">
        <f t="shared" si="39"/>
        <v>6</v>
      </c>
    </row>
    <row r="515" spans="1:9" x14ac:dyDescent="0.3">
      <c r="A515" t="s">
        <v>434</v>
      </c>
      <c r="B515">
        <v>7</v>
      </c>
      <c r="C515">
        <v>5</v>
      </c>
      <c r="D515">
        <v>3331.38</v>
      </c>
      <c r="E515">
        <f t="shared" ref="E515:E578" si="40">IF(B515&lt;49,3,IF(B515&gt;266,1,2))</f>
        <v>3</v>
      </c>
      <c r="F515">
        <f t="shared" ref="F515:F578" si="41">IF(C515&lt;=2,1,IF(C515&gt;7,3,2))</f>
        <v>2</v>
      </c>
      <c r="G515">
        <f t="shared" ref="G515:G578" si="42">IF(D515&lt;3026,1,IF(D515&gt;12858.61,3,2))</f>
        <v>2</v>
      </c>
      <c r="H515" t="str">
        <f t="shared" ref="H515:H578" si="43">CONCATENATE(E515,"-",F515,"-",G515)</f>
        <v>3-2-2</v>
      </c>
      <c r="I515">
        <f t="shared" ref="I515:I578" si="44">E515+F515+G515</f>
        <v>7</v>
      </c>
    </row>
    <row r="516" spans="1:9" x14ac:dyDescent="0.3">
      <c r="A516" t="s">
        <v>22</v>
      </c>
      <c r="B516">
        <v>0</v>
      </c>
      <c r="C516">
        <v>86</v>
      </c>
      <c r="D516">
        <v>65373.420000000027</v>
      </c>
      <c r="E516">
        <f t="shared" si="40"/>
        <v>3</v>
      </c>
      <c r="F516">
        <f t="shared" si="41"/>
        <v>3</v>
      </c>
      <c r="G516">
        <f t="shared" si="42"/>
        <v>3</v>
      </c>
      <c r="H516" t="str">
        <f t="shared" si="43"/>
        <v>3-3-3</v>
      </c>
      <c r="I516">
        <f t="shared" si="44"/>
        <v>9</v>
      </c>
    </row>
    <row r="517" spans="1:9" x14ac:dyDescent="0.3">
      <c r="A517" t="s">
        <v>289</v>
      </c>
      <c r="B517">
        <v>21</v>
      </c>
      <c r="C517">
        <v>12</v>
      </c>
      <c r="D517">
        <v>36927.599999999999</v>
      </c>
      <c r="E517">
        <f t="shared" si="40"/>
        <v>3</v>
      </c>
      <c r="F517">
        <f t="shared" si="41"/>
        <v>3</v>
      </c>
      <c r="G517">
        <f t="shared" si="42"/>
        <v>3</v>
      </c>
      <c r="H517" t="str">
        <f t="shared" si="43"/>
        <v>3-3-3</v>
      </c>
      <c r="I517">
        <f t="shared" si="44"/>
        <v>9</v>
      </c>
    </row>
    <row r="518" spans="1:9" x14ac:dyDescent="0.3">
      <c r="A518" t="s">
        <v>518</v>
      </c>
      <c r="B518">
        <v>399</v>
      </c>
      <c r="C518">
        <v>1</v>
      </c>
      <c r="D518">
        <v>3822.78</v>
      </c>
      <c r="E518">
        <f t="shared" si="40"/>
        <v>1</v>
      </c>
      <c r="F518">
        <f t="shared" si="41"/>
        <v>1</v>
      </c>
      <c r="G518">
        <f t="shared" si="42"/>
        <v>2</v>
      </c>
      <c r="H518" t="str">
        <f t="shared" si="43"/>
        <v>1-1-2</v>
      </c>
      <c r="I518">
        <f t="shared" si="44"/>
        <v>4</v>
      </c>
    </row>
    <row r="519" spans="1:9" x14ac:dyDescent="0.3">
      <c r="A519" t="s">
        <v>148</v>
      </c>
      <c r="B519">
        <v>105</v>
      </c>
      <c r="C519">
        <v>39</v>
      </c>
      <c r="D519">
        <v>111570.48000000001</v>
      </c>
      <c r="E519">
        <f t="shared" si="40"/>
        <v>2</v>
      </c>
      <c r="F519">
        <f t="shared" si="41"/>
        <v>3</v>
      </c>
      <c r="G519">
        <f t="shared" si="42"/>
        <v>3</v>
      </c>
      <c r="H519" t="str">
        <f t="shared" si="43"/>
        <v>2-3-3</v>
      </c>
      <c r="I519">
        <f t="shared" si="44"/>
        <v>8</v>
      </c>
    </row>
    <row r="520" spans="1:9" x14ac:dyDescent="0.3">
      <c r="A520" t="s">
        <v>141</v>
      </c>
      <c r="B520">
        <v>63</v>
      </c>
      <c r="C520">
        <v>33</v>
      </c>
      <c r="D520">
        <v>142362.12000000002</v>
      </c>
      <c r="E520">
        <f t="shared" si="40"/>
        <v>2</v>
      </c>
      <c r="F520">
        <f t="shared" si="41"/>
        <v>3</v>
      </c>
      <c r="G520">
        <f t="shared" si="42"/>
        <v>3</v>
      </c>
      <c r="H520" t="str">
        <f t="shared" si="43"/>
        <v>2-3-3</v>
      </c>
      <c r="I520">
        <f t="shared" si="44"/>
        <v>8</v>
      </c>
    </row>
    <row r="521" spans="1:9" x14ac:dyDescent="0.3">
      <c r="A521" t="s">
        <v>120</v>
      </c>
      <c r="B521">
        <v>364</v>
      </c>
      <c r="C521">
        <v>1</v>
      </c>
      <c r="D521">
        <v>3114.6</v>
      </c>
      <c r="E521">
        <f t="shared" si="40"/>
        <v>1</v>
      </c>
      <c r="F521">
        <f t="shared" si="41"/>
        <v>1</v>
      </c>
      <c r="G521">
        <f t="shared" si="42"/>
        <v>2</v>
      </c>
      <c r="H521" t="str">
        <f t="shared" si="43"/>
        <v>1-1-2</v>
      </c>
      <c r="I521">
        <f t="shared" si="44"/>
        <v>4</v>
      </c>
    </row>
    <row r="522" spans="1:9" x14ac:dyDescent="0.3">
      <c r="A522" t="s">
        <v>409</v>
      </c>
      <c r="B522">
        <v>0</v>
      </c>
      <c r="C522">
        <v>64</v>
      </c>
      <c r="D522">
        <v>55557.000000000007</v>
      </c>
      <c r="E522">
        <f t="shared" si="40"/>
        <v>3</v>
      </c>
      <c r="F522">
        <f t="shared" si="41"/>
        <v>3</v>
      </c>
      <c r="G522">
        <f t="shared" si="42"/>
        <v>3</v>
      </c>
      <c r="H522" t="str">
        <f t="shared" si="43"/>
        <v>3-3-3</v>
      </c>
      <c r="I522">
        <f t="shared" si="44"/>
        <v>9</v>
      </c>
    </row>
    <row r="523" spans="1:9" x14ac:dyDescent="0.3">
      <c r="A523" t="s">
        <v>480</v>
      </c>
      <c r="B523">
        <v>441</v>
      </c>
      <c r="C523">
        <v>2</v>
      </c>
      <c r="D523">
        <v>17625.599999999999</v>
      </c>
      <c r="E523">
        <f t="shared" si="40"/>
        <v>1</v>
      </c>
      <c r="F523">
        <f t="shared" si="41"/>
        <v>1</v>
      </c>
      <c r="G523">
        <f t="shared" si="42"/>
        <v>3</v>
      </c>
      <c r="H523" t="str">
        <f t="shared" si="43"/>
        <v>1-1-3</v>
      </c>
      <c r="I523">
        <f t="shared" si="44"/>
        <v>5</v>
      </c>
    </row>
    <row r="524" spans="1:9" x14ac:dyDescent="0.3">
      <c r="A524" t="s">
        <v>622</v>
      </c>
      <c r="B524">
        <v>84</v>
      </c>
      <c r="C524">
        <v>1</v>
      </c>
      <c r="D524">
        <v>356.76</v>
      </c>
      <c r="E524">
        <f t="shared" si="40"/>
        <v>2</v>
      </c>
      <c r="F524">
        <f t="shared" si="41"/>
        <v>1</v>
      </c>
      <c r="G524">
        <f t="shared" si="42"/>
        <v>1</v>
      </c>
      <c r="H524" t="str">
        <f t="shared" si="43"/>
        <v>2-1-1</v>
      </c>
      <c r="I524">
        <f t="shared" si="44"/>
        <v>4</v>
      </c>
    </row>
    <row r="525" spans="1:9" x14ac:dyDescent="0.3">
      <c r="A525" t="s">
        <v>29</v>
      </c>
      <c r="B525">
        <v>21</v>
      </c>
      <c r="C525">
        <v>6</v>
      </c>
      <c r="D525">
        <v>2311.0800000000004</v>
      </c>
      <c r="E525">
        <f t="shared" si="40"/>
        <v>3</v>
      </c>
      <c r="F525">
        <f t="shared" si="41"/>
        <v>2</v>
      </c>
      <c r="G525">
        <f t="shared" si="42"/>
        <v>1</v>
      </c>
      <c r="H525" t="str">
        <f t="shared" si="43"/>
        <v>3-2-1</v>
      </c>
      <c r="I525">
        <f t="shared" si="44"/>
        <v>6</v>
      </c>
    </row>
    <row r="526" spans="1:9" x14ac:dyDescent="0.3">
      <c r="A526" t="s">
        <v>410</v>
      </c>
      <c r="B526">
        <v>0</v>
      </c>
      <c r="C526">
        <v>9</v>
      </c>
      <c r="D526">
        <v>21408.78</v>
      </c>
      <c r="E526">
        <f t="shared" si="40"/>
        <v>3</v>
      </c>
      <c r="F526">
        <f t="shared" si="41"/>
        <v>3</v>
      </c>
      <c r="G526">
        <f t="shared" si="42"/>
        <v>3</v>
      </c>
      <c r="H526" t="str">
        <f t="shared" si="43"/>
        <v>3-3-3</v>
      </c>
      <c r="I526">
        <f t="shared" si="44"/>
        <v>9</v>
      </c>
    </row>
    <row r="527" spans="1:9" x14ac:dyDescent="0.3">
      <c r="A527" t="s">
        <v>197</v>
      </c>
      <c r="B527">
        <v>14</v>
      </c>
      <c r="C527">
        <v>17</v>
      </c>
      <c r="D527">
        <v>36176.519999999997</v>
      </c>
      <c r="E527">
        <f t="shared" si="40"/>
        <v>3</v>
      </c>
      <c r="F527">
        <f t="shared" si="41"/>
        <v>3</v>
      </c>
      <c r="G527">
        <f t="shared" si="42"/>
        <v>3</v>
      </c>
      <c r="H527" t="str">
        <f t="shared" si="43"/>
        <v>3-3-3</v>
      </c>
      <c r="I527">
        <f t="shared" si="44"/>
        <v>9</v>
      </c>
    </row>
    <row r="528" spans="1:9" x14ac:dyDescent="0.3">
      <c r="A528" t="s">
        <v>519</v>
      </c>
      <c r="B528">
        <v>392</v>
      </c>
      <c r="C528">
        <v>1</v>
      </c>
      <c r="D528">
        <v>34844.400000000001</v>
      </c>
      <c r="E528">
        <f t="shared" si="40"/>
        <v>1</v>
      </c>
      <c r="F528">
        <f t="shared" si="41"/>
        <v>1</v>
      </c>
      <c r="G528">
        <f t="shared" si="42"/>
        <v>3</v>
      </c>
      <c r="H528" t="str">
        <f t="shared" si="43"/>
        <v>1-1-3</v>
      </c>
      <c r="I528">
        <f t="shared" si="44"/>
        <v>5</v>
      </c>
    </row>
    <row r="529" spans="1:9" x14ac:dyDescent="0.3">
      <c r="A529" t="s">
        <v>373</v>
      </c>
      <c r="B529">
        <v>203</v>
      </c>
      <c r="C529">
        <v>3</v>
      </c>
      <c r="D529">
        <v>13525.26</v>
      </c>
      <c r="E529">
        <f t="shared" si="40"/>
        <v>2</v>
      </c>
      <c r="F529">
        <f t="shared" si="41"/>
        <v>2</v>
      </c>
      <c r="G529">
        <f t="shared" si="42"/>
        <v>3</v>
      </c>
      <c r="H529" t="str">
        <f t="shared" si="43"/>
        <v>2-2-3</v>
      </c>
      <c r="I529">
        <f t="shared" si="44"/>
        <v>7</v>
      </c>
    </row>
    <row r="530" spans="1:9" x14ac:dyDescent="0.3">
      <c r="A530" t="s">
        <v>54</v>
      </c>
      <c r="B530">
        <v>259</v>
      </c>
      <c r="C530">
        <v>2</v>
      </c>
      <c r="D530">
        <v>6463.68</v>
      </c>
      <c r="E530">
        <f t="shared" si="40"/>
        <v>2</v>
      </c>
      <c r="F530">
        <f t="shared" si="41"/>
        <v>1</v>
      </c>
      <c r="G530">
        <f t="shared" si="42"/>
        <v>2</v>
      </c>
      <c r="H530" t="str">
        <f t="shared" si="43"/>
        <v>2-1-2</v>
      </c>
      <c r="I530">
        <f t="shared" si="44"/>
        <v>5</v>
      </c>
    </row>
    <row r="531" spans="1:9" x14ac:dyDescent="0.3">
      <c r="A531" t="s">
        <v>15</v>
      </c>
      <c r="B531">
        <v>623</v>
      </c>
      <c r="C531">
        <v>3</v>
      </c>
      <c r="D531">
        <v>842.88</v>
      </c>
      <c r="E531">
        <f t="shared" si="40"/>
        <v>1</v>
      </c>
      <c r="F531">
        <f t="shared" si="41"/>
        <v>2</v>
      </c>
      <c r="G531">
        <f t="shared" si="42"/>
        <v>1</v>
      </c>
      <c r="H531" t="str">
        <f t="shared" si="43"/>
        <v>1-2-1</v>
      </c>
      <c r="I531">
        <f t="shared" si="44"/>
        <v>4</v>
      </c>
    </row>
    <row r="532" spans="1:9" x14ac:dyDescent="0.3">
      <c r="A532" t="s">
        <v>602</v>
      </c>
      <c r="B532">
        <v>63</v>
      </c>
      <c r="C532">
        <v>1</v>
      </c>
      <c r="D532">
        <v>3733.92</v>
      </c>
      <c r="E532">
        <f t="shared" si="40"/>
        <v>2</v>
      </c>
      <c r="F532">
        <f t="shared" si="41"/>
        <v>1</v>
      </c>
      <c r="G532">
        <f t="shared" si="42"/>
        <v>2</v>
      </c>
      <c r="H532" t="str">
        <f t="shared" si="43"/>
        <v>2-1-2</v>
      </c>
      <c r="I532">
        <f t="shared" si="44"/>
        <v>5</v>
      </c>
    </row>
    <row r="533" spans="1:9" x14ac:dyDescent="0.3">
      <c r="A533" t="s">
        <v>540</v>
      </c>
      <c r="B533">
        <v>385</v>
      </c>
      <c r="C533">
        <v>1</v>
      </c>
      <c r="D533">
        <v>7645.5</v>
      </c>
      <c r="E533">
        <f t="shared" si="40"/>
        <v>1</v>
      </c>
      <c r="F533">
        <f t="shared" si="41"/>
        <v>1</v>
      </c>
      <c r="G533">
        <f t="shared" si="42"/>
        <v>2</v>
      </c>
      <c r="H533" t="str">
        <f t="shared" si="43"/>
        <v>1-1-2</v>
      </c>
      <c r="I533">
        <f t="shared" si="44"/>
        <v>4</v>
      </c>
    </row>
    <row r="534" spans="1:9" x14ac:dyDescent="0.3">
      <c r="A534" t="s">
        <v>198</v>
      </c>
      <c r="B534">
        <v>0</v>
      </c>
      <c r="C534">
        <v>36</v>
      </c>
      <c r="D534">
        <v>42495.000000000007</v>
      </c>
      <c r="E534">
        <f t="shared" si="40"/>
        <v>3</v>
      </c>
      <c r="F534">
        <f t="shared" si="41"/>
        <v>3</v>
      </c>
      <c r="G534">
        <f t="shared" si="42"/>
        <v>3</v>
      </c>
      <c r="H534" t="str">
        <f t="shared" si="43"/>
        <v>3-3-3</v>
      </c>
      <c r="I534">
        <f t="shared" si="44"/>
        <v>9</v>
      </c>
    </row>
    <row r="535" spans="1:9" x14ac:dyDescent="0.3">
      <c r="A535" t="s">
        <v>199</v>
      </c>
      <c r="B535">
        <v>252</v>
      </c>
      <c r="C535">
        <v>15</v>
      </c>
      <c r="D535">
        <v>60080.280000000013</v>
      </c>
      <c r="E535">
        <f t="shared" si="40"/>
        <v>2</v>
      </c>
      <c r="F535">
        <f t="shared" si="41"/>
        <v>3</v>
      </c>
      <c r="G535">
        <f t="shared" si="42"/>
        <v>3</v>
      </c>
      <c r="H535" t="str">
        <f t="shared" si="43"/>
        <v>2-3-3</v>
      </c>
      <c r="I535">
        <f t="shared" si="44"/>
        <v>8</v>
      </c>
    </row>
    <row r="536" spans="1:9" x14ac:dyDescent="0.3">
      <c r="A536" t="s">
        <v>541</v>
      </c>
      <c r="B536">
        <v>385</v>
      </c>
      <c r="C536">
        <v>1</v>
      </c>
      <c r="D536">
        <v>285.89999999999998</v>
      </c>
      <c r="E536">
        <f t="shared" si="40"/>
        <v>1</v>
      </c>
      <c r="F536">
        <f t="shared" si="41"/>
        <v>1</v>
      </c>
      <c r="G536">
        <f t="shared" si="42"/>
        <v>1</v>
      </c>
      <c r="H536" t="str">
        <f t="shared" si="43"/>
        <v>1-1-1</v>
      </c>
      <c r="I536">
        <f t="shared" si="44"/>
        <v>3</v>
      </c>
    </row>
    <row r="537" spans="1:9" x14ac:dyDescent="0.3">
      <c r="A537" t="s">
        <v>35</v>
      </c>
      <c r="B537">
        <v>0</v>
      </c>
      <c r="C537">
        <v>420</v>
      </c>
      <c r="D537">
        <v>876023.69999999937</v>
      </c>
      <c r="E537">
        <f t="shared" si="40"/>
        <v>3</v>
      </c>
      <c r="F537">
        <f t="shared" si="41"/>
        <v>3</v>
      </c>
      <c r="G537">
        <f t="shared" si="42"/>
        <v>3</v>
      </c>
      <c r="H537" t="str">
        <f t="shared" si="43"/>
        <v>3-3-3</v>
      </c>
      <c r="I537">
        <f t="shared" si="44"/>
        <v>9</v>
      </c>
    </row>
    <row r="538" spans="1:9" x14ac:dyDescent="0.3">
      <c r="A538" t="s">
        <v>579</v>
      </c>
      <c r="B538">
        <v>287</v>
      </c>
      <c r="C538">
        <v>2</v>
      </c>
      <c r="D538">
        <v>2861.2799999999997</v>
      </c>
      <c r="E538">
        <f t="shared" si="40"/>
        <v>1</v>
      </c>
      <c r="F538">
        <f t="shared" si="41"/>
        <v>1</v>
      </c>
      <c r="G538">
        <f t="shared" si="42"/>
        <v>1</v>
      </c>
      <c r="H538" t="str">
        <f t="shared" si="43"/>
        <v>1-1-1</v>
      </c>
      <c r="I538">
        <f t="shared" si="44"/>
        <v>3</v>
      </c>
    </row>
    <row r="539" spans="1:9" x14ac:dyDescent="0.3">
      <c r="A539" t="s">
        <v>374</v>
      </c>
      <c r="B539">
        <v>70</v>
      </c>
      <c r="C539">
        <v>2</v>
      </c>
      <c r="D539">
        <v>3677.6400000000003</v>
      </c>
      <c r="E539">
        <f t="shared" si="40"/>
        <v>2</v>
      </c>
      <c r="F539">
        <f t="shared" si="41"/>
        <v>1</v>
      </c>
      <c r="G539">
        <f t="shared" si="42"/>
        <v>2</v>
      </c>
      <c r="H539" t="str">
        <f t="shared" si="43"/>
        <v>2-1-2</v>
      </c>
      <c r="I539">
        <f t="shared" si="44"/>
        <v>5</v>
      </c>
    </row>
    <row r="540" spans="1:9" x14ac:dyDescent="0.3">
      <c r="A540" t="s">
        <v>200</v>
      </c>
      <c r="B540">
        <v>49</v>
      </c>
      <c r="C540">
        <v>17</v>
      </c>
      <c r="D540">
        <v>13680.659999999998</v>
      </c>
      <c r="E540">
        <f t="shared" si="40"/>
        <v>2</v>
      </c>
      <c r="F540">
        <f t="shared" si="41"/>
        <v>3</v>
      </c>
      <c r="G540">
        <f t="shared" si="42"/>
        <v>3</v>
      </c>
      <c r="H540" t="str">
        <f t="shared" si="43"/>
        <v>2-3-3</v>
      </c>
      <c r="I540">
        <f t="shared" si="44"/>
        <v>8</v>
      </c>
    </row>
    <row r="541" spans="1:9" x14ac:dyDescent="0.3">
      <c r="A541" t="s">
        <v>576</v>
      </c>
      <c r="B541">
        <v>287</v>
      </c>
      <c r="C541">
        <v>2</v>
      </c>
      <c r="D541">
        <v>3830.46</v>
      </c>
      <c r="E541">
        <f t="shared" si="40"/>
        <v>1</v>
      </c>
      <c r="F541">
        <f t="shared" si="41"/>
        <v>1</v>
      </c>
      <c r="G541">
        <f t="shared" si="42"/>
        <v>2</v>
      </c>
      <c r="H541" t="str">
        <f t="shared" si="43"/>
        <v>1-1-2</v>
      </c>
      <c r="I541">
        <f t="shared" si="44"/>
        <v>4</v>
      </c>
    </row>
    <row r="542" spans="1:9" x14ac:dyDescent="0.3">
      <c r="A542" t="s">
        <v>520</v>
      </c>
      <c r="B542">
        <v>357</v>
      </c>
      <c r="C542">
        <v>3</v>
      </c>
      <c r="D542">
        <v>1226.0999999999999</v>
      </c>
      <c r="E542">
        <f t="shared" si="40"/>
        <v>1</v>
      </c>
      <c r="F542">
        <f t="shared" si="41"/>
        <v>2</v>
      </c>
      <c r="G542">
        <f t="shared" si="42"/>
        <v>1</v>
      </c>
      <c r="H542" t="str">
        <f t="shared" si="43"/>
        <v>1-2-1</v>
      </c>
      <c r="I542">
        <f t="shared" si="44"/>
        <v>4</v>
      </c>
    </row>
    <row r="543" spans="1:9" x14ac:dyDescent="0.3">
      <c r="A543" t="s">
        <v>336</v>
      </c>
      <c r="B543">
        <v>70</v>
      </c>
      <c r="C543">
        <v>7</v>
      </c>
      <c r="D543">
        <v>11088.42</v>
      </c>
      <c r="E543">
        <f t="shared" si="40"/>
        <v>2</v>
      </c>
      <c r="F543">
        <f t="shared" si="41"/>
        <v>2</v>
      </c>
      <c r="G543">
        <f t="shared" si="42"/>
        <v>2</v>
      </c>
      <c r="H543" t="str">
        <f t="shared" si="43"/>
        <v>2-2-2</v>
      </c>
      <c r="I543">
        <f t="shared" si="44"/>
        <v>6</v>
      </c>
    </row>
    <row r="544" spans="1:9" x14ac:dyDescent="0.3">
      <c r="A544" t="s">
        <v>201</v>
      </c>
      <c r="B544">
        <v>7</v>
      </c>
      <c r="C544">
        <v>54</v>
      </c>
      <c r="D544">
        <v>139627.25999999998</v>
      </c>
      <c r="E544">
        <f t="shared" si="40"/>
        <v>3</v>
      </c>
      <c r="F544">
        <f t="shared" si="41"/>
        <v>3</v>
      </c>
      <c r="G544">
        <f t="shared" si="42"/>
        <v>3</v>
      </c>
      <c r="H544" t="str">
        <f t="shared" si="43"/>
        <v>3-3-3</v>
      </c>
      <c r="I544">
        <f t="shared" si="44"/>
        <v>9</v>
      </c>
    </row>
    <row r="545" spans="1:9" x14ac:dyDescent="0.3">
      <c r="A545" t="s">
        <v>202</v>
      </c>
      <c r="B545">
        <v>42</v>
      </c>
      <c r="C545">
        <v>27</v>
      </c>
      <c r="D545">
        <v>10686.599999999995</v>
      </c>
      <c r="E545">
        <f t="shared" si="40"/>
        <v>3</v>
      </c>
      <c r="F545">
        <f t="shared" si="41"/>
        <v>3</v>
      </c>
      <c r="G545">
        <f t="shared" si="42"/>
        <v>2</v>
      </c>
      <c r="H545" t="str">
        <f t="shared" si="43"/>
        <v>3-3-2</v>
      </c>
      <c r="I545">
        <f t="shared" si="44"/>
        <v>8</v>
      </c>
    </row>
    <row r="546" spans="1:9" x14ac:dyDescent="0.3">
      <c r="A546" t="s">
        <v>542</v>
      </c>
      <c r="B546">
        <v>217</v>
      </c>
      <c r="C546">
        <v>2</v>
      </c>
      <c r="D546">
        <v>1014.24</v>
      </c>
      <c r="E546">
        <f t="shared" si="40"/>
        <v>2</v>
      </c>
      <c r="F546">
        <f t="shared" si="41"/>
        <v>1</v>
      </c>
      <c r="G546">
        <f t="shared" si="42"/>
        <v>1</v>
      </c>
      <c r="H546" t="str">
        <f t="shared" si="43"/>
        <v>2-1-1</v>
      </c>
      <c r="I546">
        <f t="shared" si="44"/>
        <v>4</v>
      </c>
    </row>
    <row r="547" spans="1:9" x14ac:dyDescent="0.3">
      <c r="A547" t="s">
        <v>375</v>
      </c>
      <c r="B547">
        <v>595</v>
      </c>
      <c r="C547">
        <v>1</v>
      </c>
      <c r="D547">
        <v>2598.84</v>
      </c>
      <c r="E547">
        <f t="shared" si="40"/>
        <v>1</v>
      </c>
      <c r="F547">
        <f t="shared" si="41"/>
        <v>1</v>
      </c>
      <c r="G547">
        <f t="shared" si="42"/>
        <v>1</v>
      </c>
      <c r="H547" t="str">
        <f t="shared" si="43"/>
        <v>1-1-1</v>
      </c>
      <c r="I547">
        <f t="shared" si="44"/>
        <v>3</v>
      </c>
    </row>
    <row r="548" spans="1:9" x14ac:dyDescent="0.3">
      <c r="A548" t="s">
        <v>109</v>
      </c>
      <c r="B548">
        <v>175</v>
      </c>
      <c r="C548">
        <v>8</v>
      </c>
      <c r="D548">
        <v>44364.9</v>
      </c>
      <c r="E548">
        <f t="shared" si="40"/>
        <v>2</v>
      </c>
      <c r="F548">
        <f t="shared" si="41"/>
        <v>3</v>
      </c>
      <c r="G548">
        <f t="shared" si="42"/>
        <v>3</v>
      </c>
      <c r="H548" t="str">
        <f t="shared" si="43"/>
        <v>2-3-3</v>
      </c>
      <c r="I548">
        <f t="shared" si="44"/>
        <v>8</v>
      </c>
    </row>
    <row r="549" spans="1:9" x14ac:dyDescent="0.3">
      <c r="A549" t="s">
        <v>203</v>
      </c>
      <c r="B549">
        <v>294</v>
      </c>
      <c r="C549">
        <v>5</v>
      </c>
      <c r="D549">
        <v>15436.499999999998</v>
      </c>
      <c r="E549">
        <f t="shared" si="40"/>
        <v>1</v>
      </c>
      <c r="F549">
        <f t="shared" si="41"/>
        <v>2</v>
      </c>
      <c r="G549">
        <f t="shared" si="42"/>
        <v>3</v>
      </c>
      <c r="H549" t="str">
        <f t="shared" si="43"/>
        <v>1-2-3</v>
      </c>
      <c r="I549">
        <f t="shared" si="44"/>
        <v>6</v>
      </c>
    </row>
    <row r="550" spans="1:9" x14ac:dyDescent="0.3">
      <c r="A550" t="s">
        <v>543</v>
      </c>
      <c r="B550">
        <v>21</v>
      </c>
      <c r="C550">
        <v>5</v>
      </c>
      <c r="D550">
        <v>7450.0800000000008</v>
      </c>
      <c r="E550">
        <f t="shared" si="40"/>
        <v>3</v>
      </c>
      <c r="F550">
        <f t="shared" si="41"/>
        <v>2</v>
      </c>
      <c r="G550">
        <f t="shared" si="42"/>
        <v>2</v>
      </c>
      <c r="H550" t="str">
        <f t="shared" si="43"/>
        <v>3-2-2</v>
      </c>
      <c r="I550">
        <f t="shared" si="44"/>
        <v>7</v>
      </c>
    </row>
    <row r="551" spans="1:9" x14ac:dyDescent="0.3">
      <c r="A551" t="s">
        <v>457</v>
      </c>
      <c r="B551">
        <v>119</v>
      </c>
      <c r="C551">
        <v>7</v>
      </c>
      <c r="D551">
        <v>9850.7999999999993</v>
      </c>
      <c r="E551">
        <f t="shared" si="40"/>
        <v>2</v>
      </c>
      <c r="F551">
        <f t="shared" si="41"/>
        <v>2</v>
      </c>
      <c r="G551">
        <f t="shared" si="42"/>
        <v>2</v>
      </c>
      <c r="H551" t="str">
        <f t="shared" si="43"/>
        <v>2-2-2</v>
      </c>
      <c r="I551">
        <f t="shared" si="44"/>
        <v>6</v>
      </c>
    </row>
    <row r="552" spans="1:9" x14ac:dyDescent="0.3">
      <c r="A552" t="s">
        <v>66</v>
      </c>
      <c r="B552">
        <v>0</v>
      </c>
      <c r="C552">
        <v>62</v>
      </c>
      <c r="D552">
        <v>169008.48000000007</v>
      </c>
      <c r="E552">
        <f t="shared" si="40"/>
        <v>3</v>
      </c>
      <c r="F552">
        <f t="shared" si="41"/>
        <v>3</v>
      </c>
      <c r="G552">
        <f t="shared" si="42"/>
        <v>3</v>
      </c>
      <c r="H552" t="str">
        <f t="shared" si="43"/>
        <v>3-3-3</v>
      </c>
      <c r="I552">
        <f t="shared" si="44"/>
        <v>9</v>
      </c>
    </row>
    <row r="553" spans="1:9" x14ac:dyDescent="0.3">
      <c r="A553" t="s">
        <v>36</v>
      </c>
      <c r="B553">
        <v>35</v>
      </c>
      <c r="C553">
        <v>30</v>
      </c>
      <c r="D553">
        <v>113944.13999999998</v>
      </c>
      <c r="E553">
        <f t="shared" si="40"/>
        <v>3</v>
      </c>
      <c r="F553">
        <f t="shared" si="41"/>
        <v>3</v>
      </c>
      <c r="G553">
        <f t="shared" si="42"/>
        <v>3</v>
      </c>
      <c r="H553" t="str">
        <f t="shared" si="43"/>
        <v>3-3-3</v>
      </c>
      <c r="I553">
        <f t="shared" si="44"/>
        <v>9</v>
      </c>
    </row>
    <row r="554" spans="1:9" x14ac:dyDescent="0.3">
      <c r="A554" t="s">
        <v>204</v>
      </c>
      <c r="B554">
        <v>14</v>
      </c>
      <c r="C554">
        <v>34</v>
      </c>
      <c r="D554">
        <v>51358.44</v>
      </c>
      <c r="E554">
        <f t="shared" si="40"/>
        <v>3</v>
      </c>
      <c r="F554">
        <f t="shared" si="41"/>
        <v>3</v>
      </c>
      <c r="G554">
        <f t="shared" si="42"/>
        <v>3</v>
      </c>
      <c r="H554" t="str">
        <f t="shared" si="43"/>
        <v>3-3-3</v>
      </c>
      <c r="I554">
        <f t="shared" si="44"/>
        <v>9</v>
      </c>
    </row>
    <row r="555" spans="1:9" x14ac:dyDescent="0.3">
      <c r="A555" t="s">
        <v>110</v>
      </c>
      <c r="B555">
        <v>42</v>
      </c>
      <c r="C555">
        <v>7</v>
      </c>
      <c r="D555">
        <v>14512.559999999998</v>
      </c>
      <c r="E555">
        <f t="shared" si="40"/>
        <v>3</v>
      </c>
      <c r="F555">
        <f t="shared" si="41"/>
        <v>2</v>
      </c>
      <c r="G555">
        <f t="shared" si="42"/>
        <v>3</v>
      </c>
      <c r="H555" t="str">
        <f t="shared" si="43"/>
        <v>3-2-3</v>
      </c>
      <c r="I555">
        <f t="shared" si="44"/>
        <v>8</v>
      </c>
    </row>
    <row r="556" spans="1:9" x14ac:dyDescent="0.3">
      <c r="A556" t="s">
        <v>205</v>
      </c>
      <c r="B556">
        <v>168</v>
      </c>
      <c r="C556">
        <v>22</v>
      </c>
      <c r="D556">
        <v>42552.419999999991</v>
      </c>
      <c r="E556">
        <f t="shared" si="40"/>
        <v>2</v>
      </c>
      <c r="F556">
        <f t="shared" si="41"/>
        <v>3</v>
      </c>
      <c r="G556">
        <f t="shared" si="42"/>
        <v>3</v>
      </c>
      <c r="H556" t="str">
        <f t="shared" si="43"/>
        <v>2-3-3</v>
      </c>
      <c r="I556">
        <f t="shared" si="44"/>
        <v>8</v>
      </c>
    </row>
    <row r="557" spans="1:9" x14ac:dyDescent="0.3">
      <c r="A557" t="s">
        <v>411</v>
      </c>
      <c r="B557">
        <v>49</v>
      </c>
      <c r="C557">
        <v>5</v>
      </c>
      <c r="D557">
        <v>12540.18</v>
      </c>
      <c r="E557">
        <f t="shared" si="40"/>
        <v>2</v>
      </c>
      <c r="F557">
        <f t="shared" si="41"/>
        <v>2</v>
      </c>
      <c r="G557">
        <f t="shared" si="42"/>
        <v>2</v>
      </c>
      <c r="H557" t="str">
        <f t="shared" si="43"/>
        <v>2-2-2</v>
      </c>
      <c r="I557">
        <f t="shared" si="44"/>
        <v>6</v>
      </c>
    </row>
    <row r="558" spans="1:9" x14ac:dyDescent="0.3">
      <c r="A558" t="s">
        <v>206</v>
      </c>
      <c r="B558">
        <v>14</v>
      </c>
      <c r="C558">
        <v>46</v>
      </c>
      <c r="D558">
        <v>18532.86</v>
      </c>
      <c r="E558">
        <f t="shared" si="40"/>
        <v>3</v>
      </c>
      <c r="F558">
        <f t="shared" si="41"/>
        <v>3</v>
      </c>
      <c r="G558">
        <f t="shared" si="42"/>
        <v>3</v>
      </c>
      <c r="H558" t="str">
        <f t="shared" si="43"/>
        <v>3-3-3</v>
      </c>
      <c r="I558">
        <f t="shared" si="44"/>
        <v>9</v>
      </c>
    </row>
    <row r="559" spans="1:9" x14ac:dyDescent="0.3">
      <c r="A559" t="s">
        <v>207</v>
      </c>
      <c r="B559">
        <v>126</v>
      </c>
      <c r="C559">
        <v>11</v>
      </c>
      <c r="D559">
        <v>25617.359999999997</v>
      </c>
      <c r="E559">
        <f t="shared" si="40"/>
        <v>2</v>
      </c>
      <c r="F559">
        <f t="shared" si="41"/>
        <v>3</v>
      </c>
      <c r="G559">
        <f t="shared" si="42"/>
        <v>3</v>
      </c>
      <c r="H559" t="str">
        <f t="shared" si="43"/>
        <v>2-3-3</v>
      </c>
      <c r="I559">
        <f t="shared" si="44"/>
        <v>8</v>
      </c>
    </row>
    <row r="560" spans="1:9" x14ac:dyDescent="0.3">
      <c r="A560" t="s">
        <v>584</v>
      </c>
      <c r="B560">
        <v>182</v>
      </c>
      <c r="C560">
        <v>4</v>
      </c>
      <c r="D560">
        <v>657.54</v>
      </c>
      <c r="E560">
        <f t="shared" si="40"/>
        <v>2</v>
      </c>
      <c r="F560">
        <f t="shared" si="41"/>
        <v>2</v>
      </c>
      <c r="G560">
        <f t="shared" si="42"/>
        <v>1</v>
      </c>
      <c r="H560" t="str">
        <f t="shared" si="43"/>
        <v>2-2-1</v>
      </c>
      <c r="I560">
        <f t="shared" si="44"/>
        <v>5</v>
      </c>
    </row>
    <row r="561" spans="1:9" x14ac:dyDescent="0.3">
      <c r="A561" t="s">
        <v>337</v>
      </c>
      <c r="B561">
        <v>0</v>
      </c>
      <c r="C561">
        <v>46</v>
      </c>
      <c r="D561">
        <v>81020.459999999992</v>
      </c>
      <c r="E561">
        <f t="shared" si="40"/>
        <v>3</v>
      </c>
      <c r="F561">
        <f t="shared" si="41"/>
        <v>3</v>
      </c>
      <c r="G561">
        <f t="shared" si="42"/>
        <v>3</v>
      </c>
      <c r="H561" t="str">
        <f t="shared" si="43"/>
        <v>3-3-3</v>
      </c>
      <c r="I561">
        <f t="shared" si="44"/>
        <v>9</v>
      </c>
    </row>
    <row r="562" spans="1:9" x14ac:dyDescent="0.3">
      <c r="A562" t="s">
        <v>30</v>
      </c>
      <c r="B562">
        <v>238</v>
      </c>
      <c r="C562">
        <v>8</v>
      </c>
      <c r="D562">
        <v>13261.8</v>
      </c>
      <c r="E562">
        <f t="shared" si="40"/>
        <v>2</v>
      </c>
      <c r="F562">
        <f t="shared" si="41"/>
        <v>3</v>
      </c>
      <c r="G562">
        <f t="shared" si="42"/>
        <v>3</v>
      </c>
      <c r="H562" t="str">
        <f t="shared" si="43"/>
        <v>2-3-3</v>
      </c>
      <c r="I562">
        <f t="shared" si="44"/>
        <v>8</v>
      </c>
    </row>
    <row r="563" spans="1:9" x14ac:dyDescent="0.3">
      <c r="A563" t="s">
        <v>481</v>
      </c>
      <c r="B563">
        <v>203</v>
      </c>
      <c r="C563">
        <v>2</v>
      </c>
      <c r="D563">
        <v>1872.42</v>
      </c>
      <c r="E563">
        <f t="shared" si="40"/>
        <v>2</v>
      </c>
      <c r="F563">
        <f t="shared" si="41"/>
        <v>1</v>
      </c>
      <c r="G563">
        <f t="shared" si="42"/>
        <v>1</v>
      </c>
      <c r="H563" t="str">
        <f t="shared" si="43"/>
        <v>2-1-1</v>
      </c>
      <c r="I563">
        <f t="shared" si="44"/>
        <v>4</v>
      </c>
    </row>
    <row r="564" spans="1:9" x14ac:dyDescent="0.3">
      <c r="A564" t="s">
        <v>24</v>
      </c>
      <c r="B564">
        <v>126</v>
      </c>
      <c r="C564">
        <v>4</v>
      </c>
      <c r="D564">
        <v>3225.18</v>
      </c>
      <c r="E564">
        <f t="shared" si="40"/>
        <v>2</v>
      </c>
      <c r="F564">
        <f t="shared" si="41"/>
        <v>2</v>
      </c>
      <c r="G564">
        <f t="shared" si="42"/>
        <v>2</v>
      </c>
      <c r="H564" t="str">
        <f t="shared" si="43"/>
        <v>2-2-2</v>
      </c>
      <c r="I564">
        <f t="shared" si="44"/>
        <v>6</v>
      </c>
    </row>
    <row r="565" spans="1:9" x14ac:dyDescent="0.3">
      <c r="A565" t="s">
        <v>16</v>
      </c>
      <c r="B565">
        <v>7</v>
      </c>
      <c r="C565">
        <v>25</v>
      </c>
      <c r="D565">
        <v>80443.02</v>
      </c>
      <c r="E565">
        <f t="shared" si="40"/>
        <v>3</v>
      </c>
      <c r="F565">
        <f t="shared" si="41"/>
        <v>3</v>
      </c>
      <c r="G565">
        <f t="shared" si="42"/>
        <v>3</v>
      </c>
      <c r="H565" t="str">
        <f t="shared" si="43"/>
        <v>3-3-3</v>
      </c>
      <c r="I565">
        <f t="shared" si="44"/>
        <v>9</v>
      </c>
    </row>
    <row r="566" spans="1:9" x14ac:dyDescent="0.3">
      <c r="A566" t="s">
        <v>80</v>
      </c>
      <c r="B566">
        <v>28</v>
      </c>
      <c r="C566">
        <v>15</v>
      </c>
      <c r="D566">
        <v>44813.279999999999</v>
      </c>
      <c r="E566">
        <f t="shared" si="40"/>
        <v>3</v>
      </c>
      <c r="F566">
        <f t="shared" si="41"/>
        <v>3</v>
      </c>
      <c r="G566">
        <f t="shared" si="42"/>
        <v>3</v>
      </c>
      <c r="H566" t="str">
        <f t="shared" si="43"/>
        <v>3-3-3</v>
      </c>
      <c r="I566">
        <f t="shared" si="44"/>
        <v>9</v>
      </c>
    </row>
    <row r="567" spans="1:9" x14ac:dyDescent="0.3">
      <c r="A567" t="s">
        <v>588</v>
      </c>
      <c r="B567">
        <v>28</v>
      </c>
      <c r="C567">
        <v>2</v>
      </c>
      <c r="D567">
        <v>420.41999999999996</v>
      </c>
      <c r="E567">
        <f t="shared" si="40"/>
        <v>3</v>
      </c>
      <c r="F567">
        <f t="shared" si="41"/>
        <v>1</v>
      </c>
      <c r="G567">
        <f t="shared" si="42"/>
        <v>1</v>
      </c>
      <c r="H567" t="str">
        <f t="shared" si="43"/>
        <v>3-1-1</v>
      </c>
      <c r="I567">
        <f t="shared" si="44"/>
        <v>5</v>
      </c>
    </row>
    <row r="568" spans="1:9" x14ac:dyDescent="0.3">
      <c r="A568" t="s">
        <v>290</v>
      </c>
      <c r="B568">
        <v>98</v>
      </c>
      <c r="C568">
        <v>2</v>
      </c>
      <c r="D568">
        <v>3682.44</v>
      </c>
      <c r="E568">
        <f t="shared" si="40"/>
        <v>2</v>
      </c>
      <c r="F568">
        <f t="shared" si="41"/>
        <v>1</v>
      </c>
      <c r="G568">
        <f t="shared" si="42"/>
        <v>2</v>
      </c>
      <c r="H568" t="str">
        <f t="shared" si="43"/>
        <v>2-1-2</v>
      </c>
      <c r="I568">
        <f t="shared" si="44"/>
        <v>5</v>
      </c>
    </row>
    <row r="569" spans="1:9" x14ac:dyDescent="0.3">
      <c r="A569" t="s">
        <v>677</v>
      </c>
      <c r="B569">
        <v>28</v>
      </c>
      <c r="C569">
        <v>3</v>
      </c>
      <c r="D569">
        <v>4349.28</v>
      </c>
      <c r="E569">
        <f t="shared" si="40"/>
        <v>3</v>
      </c>
      <c r="F569">
        <f t="shared" si="41"/>
        <v>2</v>
      </c>
      <c r="G569">
        <f t="shared" si="42"/>
        <v>2</v>
      </c>
      <c r="H569" t="str">
        <f t="shared" si="43"/>
        <v>3-2-2</v>
      </c>
      <c r="I569">
        <f t="shared" si="44"/>
        <v>7</v>
      </c>
    </row>
    <row r="570" spans="1:9" x14ac:dyDescent="0.3">
      <c r="A570" t="s">
        <v>176</v>
      </c>
      <c r="B570">
        <v>42</v>
      </c>
      <c r="C570">
        <v>23</v>
      </c>
      <c r="D570">
        <v>83689.98</v>
      </c>
      <c r="E570">
        <f t="shared" si="40"/>
        <v>3</v>
      </c>
      <c r="F570">
        <f t="shared" si="41"/>
        <v>3</v>
      </c>
      <c r="G570">
        <f t="shared" si="42"/>
        <v>3</v>
      </c>
      <c r="H570" t="str">
        <f t="shared" si="43"/>
        <v>3-3-3</v>
      </c>
      <c r="I570">
        <f t="shared" si="44"/>
        <v>9</v>
      </c>
    </row>
    <row r="571" spans="1:9" x14ac:dyDescent="0.3">
      <c r="A571" t="s">
        <v>208</v>
      </c>
      <c r="B571">
        <v>0</v>
      </c>
      <c r="C571">
        <v>11</v>
      </c>
      <c r="D571">
        <v>36871.74</v>
      </c>
      <c r="E571">
        <f t="shared" si="40"/>
        <v>3</v>
      </c>
      <c r="F571">
        <f t="shared" si="41"/>
        <v>3</v>
      </c>
      <c r="G571">
        <f t="shared" si="42"/>
        <v>3</v>
      </c>
      <c r="H571" t="str">
        <f t="shared" si="43"/>
        <v>3-3-3</v>
      </c>
      <c r="I571">
        <f t="shared" si="44"/>
        <v>9</v>
      </c>
    </row>
    <row r="572" spans="1:9" x14ac:dyDescent="0.3">
      <c r="A572" t="s">
        <v>376</v>
      </c>
      <c r="B572">
        <v>322</v>
      </c>
      <c r="C572">
        <v>4</v>
      </c>
      <c r="D572">
        <v>9954.9</v>
      </c>
      <c r="E572">
        <f t="shared" si="40"/>
        <v>1</v>
      </c>
      <c r="F572">
        <f t="shared" si="41"/>
        <v>2</v>
      </c>
      <c r="G572">
        <f t="shared" si="42"/>
        <v>2</v>
      </c>
      <c r="H572" t="str">
        <f t="shared" si="43"/>
        <v>1-2-2</v>
      </c>
      <c r="I572">
        <f t="shared" si="44"/>
        <v>5</v>
      </c>
    </row>
    <row r="573" spans="1:9" x14ac:dyDescent="0.3">
      <c r="A573" t="s">
        <v>209</v>
      </c>
      <c r="B573">
        <v>0</v>
      </c>
      <c r="C573">
        <v>20</v>
      </c>
      <c r="D573">
        <v>59921.460000000006</v>
      </c>
      <c r="E573">
        <f t="shared" si="40"/>
        <v>3</v>
      </c>
      <c r="F573">
        <f t="shared" si="41"/>
        <v>3</v>
      </c>
      <c r="G573">
        <f t="shared" si="42"/>
        <v>3</v>
      </c>
      <c r="H573" t="str">
        <f t="shared" si="43"/>
        <v>3-3-3</v>
      </c>
      <c r="I573">
        <f t="shared" si="44"/>
        <v>9</v>
      </c>
    </row>
    <row r="574" spans="1:9" x14ac:dyDescent="0.3">
      <c r="A574" t="s">
        <v>72</v>
      </c>
      <c r="B574">
        <v>21</v>
      </c>
      <c r="C574">
        <v>11</v>
      </c>
      <c r="D574">
        <v>14925.840000000002</v>
      </c>
      <c r="E574">
        <f t="shared" si="40"/>
        <v>3</v>
      </c>
      <c r="F574">
        <f t="shared" si="41"/>
        <v>3</v>
      </c>
      <c r="G574">
        <f t="shared" si="42"/>
        <v>3</v>
      </c>
      <c r="H574" t="str">
        <f t="shared" si="43"/>
        <v>3-3-3</v>
      </c>
      <c r="I574">
        <f t="shared" si="44"/>
        <v>9</v>
      </c>
    </row>
    <row r="575" spans="1:9" x14ac:dyDescent="0.3">
      <c r="A575" t="s">
        <v>210</v>
      </c>
      <c r="B575">
        <v>98</v>
      </c>
      <c r="C575">
        <v>6</v>
      </c>
      <c r="D575">
        <v>8149.02</v>
      </c>
      <c r="E575">
        <f t="shared" si="40"/>
        <v>2</v>
      </c>
      <c r="F575">
        <f t="shared" si="41"/>
        <v>2</v>
      </c>
      <c r="G575">
        <f t="shared" si="42"/>
        <v>2</v>
      </c>
      <c r="H575" t="str">
        <f t="shared" si="43"/>
        <v>2-2-2</v>
      </c>
      <c r="I575">
        <f t="shared" si="44"/>
        <v>6</v>
      </c>
    </row>
    <row r="576" spans="1:9" x14ac:dyDescent="0.3">
      <c r="A576" t="s">
        <v>666</v>
      </c>
      <c r="B576">
        <v>217</v>
      </c>
      <c r="C576">
        <v>1</v>
      </c>
      <c r="D576">
        <v>613.44000000000005</v>
      </c>
      <c r="E576">
        <f t="shared" si="40"/>
        <v>2</v>
      </c>
      <c r="F576">
        <f t="shared" si="41"/>
        <v>1</v>
      </c>
      <c r="G576">
        <f t="shared" si="42"/>
        <v>1</v>
      </c>
      <c r="H576" t="str">
        <f t="shared" si="43"/>
        <v>2-1-1</v>
      </c>
      <c r="I576">
        <f t="shared" si="44"/>
        <v>4</v>
      </c>
    </row>
    <row r="577" spans="1:9" x14ac:dyDescent="0.3">
      <c r="A577" t="s">
        <v>612</v>
      </c>
      <c r="B577">
        <v>133</v>
      </c>
      <c r="C577">
        <v>1</v>
      </c>
      <c r="D577">
        <v>2996.82</v>
      </c>
      <c r="E577">
        <f t="shared" si="40"/>
        <v>2</v>
      </c>
      <c r="F577">
        <f t="shared" si="41"/>
        <v>1</v>
      </c>
      <c r="G577">
        <f t="shared" si="42"/>
        <v>1</v>
      </c>
      <c r="H577" t="str">
        <f t="shared" si="43"/>
        <v>2-1-1</v>
      </c>
      <c r="I577">
        <f t="shared" si="44"/>
        <v>4</v>
      </c>
    </row>
    <row r="578" spans="1:9" x14ac:dyDescent="0.3">
      <c r="A578" t="s">
        <v>11</v>
      </c>
      <c r="B578">
        <v>84</v>
      </c>
      <c r="C578">
        <v>24</v>
      </c>
      <c r="D578">
        <v>33160.319999999992</v>
      </c>
      <c r="E578">
        <f t="shared" si="40"/>
        <v>2</v>
      </c>
      <c r="F578">
        <f t="shared" si="41"/>
        <v>3</v>
      </c>
      <c r="G578">
        <f t="shared" si="42"/>
        <v>3</v>
      </c>
      <c r="H578" t="str">
        <f t="shared" si="43"/>
        <v>2-3-3</v>
      </c>
      <c r="I578">
        <f t="shared" si="44"/>
        <v>8</v>
      </c>
    </row>
    <row r="579" spans="1:9" x14ac:dyDescent="0.3">
      <c r="A579" t="s">
        <v>81</v>
      </c>
      <c r="B579">
        <v>273</v>
      </c>
      <c r="C579">
        <v>5</v>
      </c>
      <c r="D579">
        <v>25300.379999999997</v>
      </c>
      <c r="E579">
        <f t="shared" ref="E579:E642" si="45">IF(B579&lt;49,3,IF(B579&gt;266,1,2))</f>
        <v>1</v>
      </c>
      <c r="F579">
        <f t="shared" ref="F579:F642" si="46">IF(C579&lt;=2,1,IF(C579&gt;7,3,2))</f>
        <v>2</v>
      </c>
      <c r="G579">
        <f t="shared" ref="G579:G642" si="47">IF(D579&lt;3026,1,IF(D579&gt;12858.61,3,2))</f>
        <v>3</v>
      </c>
      <c r="H579" t="str">
        <f t="shared" ref="H579:H642" si="48">CONCATENATE(E579,"-",F579,"-",G579)</f>
        <v>1-2-3</v>
      </c>
      <c r="I579">
        <f t="shared" ref="I579:I642" si="49">E579+F579+G579</f>
        <v>6</v>
      </c>
    </row>
    <row r="580" spans="1:9" x14ac:dyDescent="0.3">
      <c r="A580" t="s">
        <v>89</v>
      </c>
      <c r="B580">
        <v>238</v>
      </c>
      <c r="C580">
        <v>6</v>
      </c>
      <c r="D580">
        <v>9899.1</v>
      </c>
      <c r="E580">
        <f t="shared" si="45"/>
        <v>2</v>
      </c>
      <c r="F580">
        <f t="shared" si="46"/>
        <v>2</v>
      </c>
      <c r="G580">
        <f t="shared" si="47"/>
        <v>2</v>
      </c>
      <c r="H580" t="str">
        <f t="shared" si="48"/>
        <v>2-2-2</v>
      </c>
      <c r="I580">
        <f t="shared" si="49"/>
        <v>6</v>
      </c>
    </row>
    <row r="581" spans="1:9" x14ac:dyDescent="0.3">
      <c r="A581" t="s">
        <v>111</v>
      </c>
      <c r="B581">
        <v>399</v>
      </c>
      <c r="C581">
        <v>1</v>
      </c>
      <c r="D581">
        <v>1115.8800000000001</v>
      </c>
      <c r="E581">
        <f t="shared" si="45"/>
        <v>1</v>
      </c>
      <c r="F581">
        <f t="shared" si="46"/>
        <v>1</v>
      </c>
      <c r="G581">
        <f t="shared" si="47"/>
        <v>1</v>
      </c>
      <c r="H581" t="str">
        <f t="shared" si="48"/>
        <v>1-1-1</v>
      </c>
      <c r="I581">
        <f t="shared" si="49"/>
        <v>3</v>
      </c>
    </row>
    <row r="582" spans="1:9" x14ac:dyDescent="0.3">
      <c r="A582" t="s">
        <v>482</v>
      </c>
      <c r="B582">
        <v>70</v>
      </c>
      <c r="C582">
        <v>7</v>
      </c>
      <c r="D582">
        <v>57291.42</v>
      </c>
      <c r="E582">
        <f t="shared" si="45"/>
        <v>2</v>
      </c>
      <c r="F582">
        <f t="shared" si="46"/>
        <v>2</v>
      </c>
      <c r="G582">
        <f t="shared" si="47"/>
        <v>3</v>
      </c>
      <c r="H582" t="str">
        <f t="shared" si="48"/>
        <v>2-2-3</v>
      </c>
      <c r="I582">
        <f t="shared" si="49"/>
        <v>7</v>
      </c>
    </row>
    <row r="583" spans="1:9" x14ac:dyDescent="0.3">
      <c r="A583" t="s">
        <v>377</v>
      </c>
      <c r="B583">
        <v>168</v>
      </c>
      <c r="C583">
        <v>6</v>
      </c>
      <c r="D583">
        <v>14586.420000000002</v>
      </c>
      <c r="E583">
        <f t="shared" si="45"/>
        <v>2</v>
      </c>
      <c r="F583">
        <f t="shared" si="46"/>
        <v>2</v>
      </c>
      <c r="G583">
        <f t="shared" si="47"/>
        <v>3</v>
      </c>
      <c r="H583" t="str">
        <f t="shared" si="48"/>
        <v>2-2-3</v>
      </c>
      <c r="I583">
        <f t="shared" si="49"/>
        <v>7</v>
      </c>
    </row>
    <row r="584" spans="1:9" x14ac:dyDescent="0.3">
      <c r="A584" t="s">
        <v>211</v>
      </c>
      <c r="B584">
        <v>0</v>
      </c>
      <c r="C584">
        <v>66</v>
      </c>
      <c r="D584">
        <v>235780.14000000004</v>
      </c>
      <c r="E584">
        <f t="shared" si="45"/>
        <v>3</v>
      </c>
      <c r="F584">
        <f t="shared" si="46"/>
        <v>3</v>
      </c>
      <c r="G584">
        <f t="shared" si="47"/>
        <v>3</v>
      </c>
      <c r="H584" t="str">
        <f t="shared" si="48"/>
        <v>3-3-3</v>
      </c>
      <c r="I584">
        <f t="shared" si="49"/>
        <v>9</v>
      </c>
    </row>
    <row r="585" spans="1:9" x14ac:dyDescent="0.3">
      <c r="A585" t="s">
        <v>483</v>
      </c>
      <c r="B585">
        <v>462</v>
      </c>
      <c r="C585">
        <v>2</v>
      </c>
      <c r="D585">
        <v>3565.2</v>
      </c>
      <c r="E585">
        <f t="shared" si="45"/>
        <v>1</v>
      </c>
      <c r="F585">
        <f t="shared" si="46"/>
        <v>1</v>
      </c>
      <c r="G585">
        <f t="shared" si="47"/>
        <v>2</v>
      </c>
      <c r="H585" t="str">
        <f t="shared" si="48"/>
        <v>1-1-2</v>
      </c>
      <c r="I585">
        <f t="shared" si="49"/>
        <v>4</v>
      </c>
    </row>
    <row r="586" spans="1:9" x14ac:dyDescent="0.3">
      <c r="A586" t="s">
        <v>37</v>
      </c>
      <c r="B586">
        <v>0</v>
      </c>
      <c r="C586">
        <v>327</v>
      </c>
      <c r="D586">
        <v>386034.60000000044</v>
      </c>
      <c r="E586">
        <f t="shared" si="45"/>
        <v>3</v>
      </c>
      <c r="F586">
        <f t="shared" si="46"/>
        <v>3</v>
      </c>
      <c r="G586">
        <f t="shared" si="47"/>
        <v>3</v>
      </c>
      <c r="H586" t="str">
        <f t="shared" si="48"/>
        <v>3-3-3</v>
      </c>
      <c r="I586">
        <f t="shared" si="49"/>
        <v>9</v>
      </c>
    </row>
    <row r="587" spans="1:9" x14ac:dyDescent="0.3">
      <c r="A587" t="s">
        <v>112</v>
      </c>
      <c r="B587">
        <v>399</v>
      </c>
      <c r="C587">
        <v>1</v>
      </c>
      <c r="D587">
        <v>578.16</v>
      </c>
      <c r="E587">
        <f t="shared" si="45"/>
        <v>1</v>
      </c>
      <c r="F587">
        <f t="shared" si="46"/>
        <v>1</v>
      </c>
      <c r="G587">
        <f t="shared" si="47"/>
        <v>1</v>
      </c>
      <c r="H587" t="str">
        <f t="shared" si="48"/>
        <v>1-1-1</v>
      </c>
      <c r="I587">
        <f t="shared" si="49"/>
        <v>3</v>
      </c>
    </row>
    <row r="588" spans="1:9" x14ac:dyDescent="0.3">
      <c r="A588" t="s">
        <v>378</v>
      </c>
      <c r="B588">
        <v>70</v>
      </c>
      <c r="C588">
        <v>9</v>
      </c>
      <c r="D588">
        <v>13163.699999999999</v>
      </c>
      <c r="E588">
        <f t="shared" si="45"/>
        <v>2</v>
      </c>
      <c r="F588">
        <f t="shared" si="46"/>
        <v>3</v>
      </c>
      <c r="G588">
        <f t="shared" si="47"/>
        <v>3</v>
      </c>
      <c r="H588" t="str">
        <f t="shared" si="48"/>
        <v>2-3-3</v>
      </c>
      <c r="I588">
        <f t="shared" si="49"/>
        <v>8</v>
      </c>
    </row>
    <row r="589" spans="1:9" x14ac:dyDescent="0.3">
      <c r="A589" t="s">
        <v>38</v>
      </c>
      <c r="B589">
        <v>49</v>
      </c>
      <c r="C589">
        <v>6</v>
      </c>
      <c r="D589">
        <v>24280.980000000003</v>
      </c>
      <c r="E589">
        <f t="shared" si="45"/>
        <v>2</v>
      </c>
      <c r="F589">
        <f t="shared" si="46"/>
        <v>2</v>
      </c>
      <c r="G589">
        <f t="shared" si="47"/>
        <v>3</v>
      </c>
      <c r="H589" t="str">
        <f t="shared" si="48"/>
        <v>2-2-3</v>
      </c>
      <c r="I589">
        <f t="shared" si="49"/>
        <v>7</v>
      </c>
    </row>
    <row r="590" spans="1:9" x14ac:dyDescent="0.3">
      <c r="A590" t="s">
        <v>212</v>
      </c>
      <c r="B590">
        <v>91</v>
      </c>
      <c r="C590">
        <v>11</v>
      </c>
      <c r="D590">
        <v>20823</v>
      </c>
      <c r="E590">
        <f t="shared" si="45"/>
        <v>2</v>
      </c>
      <c r="F590">
        <f t="shared" si="46"/>
        <v>3</v>
      </c>
      <c r="G590">
        <f t="shared" si="47"/>
        <v>3</v>
      </c>
      <c r="H590" t="str">
        <f t="shared" si="48"/>
        <v>2-3-3</v>
      </c>
      <c r="I590">
        <f t="shared" si="49"/>
        <v>8</v>
      </c>
    </row>
    <row r="591" spans="1:9" x14ac:dyDescent="0.3">
      <c r="A591" t="s">
        <v>338</v>
      </c>
      <c r="B591">
        <v>147</v>
      </c>
      <c r="C591">
        <v>12</v>
      </c>
      <c r="D591">
        <v>28271.46</v>
      </c>
      <c r="E591">
        <f t="shared" si="45"/>
        <v>2</v>
      </c>
      <c r="F591">
        <f t="shared" si="46"/>
        <v>3</v>
      </c>
      <c r="G591">
        <f t="shared" si="47"/>
        <v>3</v>
      </c>
      <c r="H591" t="str">
        <f t="shared" si="48"/>
        <v>2-3-3</v>
      </c>
      <c r="I591">
        <f t="shared" si="49"/>
        <v>8</v>
      </c>
    </row>
    <row r="592" spans="1:9" x14ac:dyDescent="0.3">
      <c r="A592" t="s">
        <v>166</v>
      </c>
      <c r="B592">
        <v>0</v>
      </c>
      <c r="C592">
        <v>96</v>
      </c>
      <c r="D592">
        <v>46850.639999999992</v>
      </c>
      <c r="E592">
        <f t="shared" si="45"/>
        <v>3</v>
      </c>
      <c r="F592">
        <f t="shared" si="46"/>
        <v>3</v>
      </c>
      <c r="G592">
        <f t="shared" si="47"/>
        <v>3</v>
      </c>
      <c r="H592" t="str">
        <f t="shared" si="48"/>
        <v>3-3-3</v>
      </c>
      <c r="I592">
        <f t="shared" si="49"/>
        <v>9</v>
      </c>
    </row>
    <row r="593" spans="1:9" x14ac:dyDescent="0.3">
      <c r="A593" t="s">
        <v>626</v>
      </c>
      <c r="B593">
        <v>91</v>
      </c>
      <c r="C593">
        <v>3</v>
      </c>
      <c r="D593">
        <v>2648.34</v>
      </c>
      <c r="E593">
        <f t="shared" si="45"/>
        <v>2</v>
      </c>
      <c r="F593">
        <f t="shared" si="46"/>
        <v>2</v>
      </c>
      <c r="G593">
        <f t="shared" si="47"/>
        <v>1</v>
      </c>
      <c r="H593" t="str">
        <f t="shared" si="48"/>
        <v>2-2-1</v>
      </c>
      <c r="I593">
        <f t="shared" si="49"/>
        <v>5</v>
      </c>
    </row>
    <row r="594" spans="1:9" x14ac:dyDescent="0.3">
      <c r="A594" t="s">
        <v>213</v>
      </c>
      <c r="B594">
        <v>280</v>
      </c>
      <c r="C594">
        <v>3</v>
      </c>
      <c r="D594">
        <v>4763.82</v>
      </c>
      <c r="E594">
        <f t="shared" si="45"/>
        <v>1</v>
      </c>
      <c r="F594">
        <f t="shared" si="46"/>
        <v>2</v>
      </c>
      <c r="G594">
        <f t="shared" si="47"/>
        <v>2</v>
      </c>
      <c r="H594" t="str">
        <f t="shared" si="48"/>
        <v>1-2-2</v>
      </c>
      <c r="I594">
        <f t="shared" si="49"/>
        <v>5</v>
      </c>
    </row>
    <row r="595" spans="1:9" x14ac:dyDescent="0.3">
      <c r="A595" t="s">
        <v>435</v>
      </c>
      <c r="B595">
        <v>525</v>
      </c>
      <c r="C595">
        <v>1</v>
      </c>
      <c r="D595">
        <v>1097.8800000000001</v>
      </c>
      <c r="E595">
        <f t="shared" si="45"/>
        <v>1</v>
      </c>
      <c r="F595">
        <f t="shared" si="46"/>
        <v>1</v>
      </c>
      <c r="G595">
        <f t="shared" si="47"/>
        <v>1</v>
      </c>
      <c r="H595" t="str">
        <f t="shared" si="48"/>
        <v>1-1-1</v>
      </c>
      <c r="I595">
        <f t="shared" si="49"/>
        <v>3</v>
      </c>
    </row>
    <row r="596" spans="1:9" x14ac:dyDescent="0.3">
      <c r="A596" t="s">
        <v>379</v>
      </c>
      <c r="B596">
        <v>70</v>
      </c>
      <c r="C596">
        <v>3</v>
      </c>
      <c r="D596">
        <v>42687</v>
      </c>
      <c r="E596">
        <f t="shared" si="45"/>
        <v>2</v>
      </c>
      <c r="F596">
        <f t="shared" si="46"/>
        <v>2</v>
      </c>
      <c r="G596">
        <f t="shared" si="47"/>
        <v>3</v>
      </c>
      <c r="H596" t="str">
        <f t="shared" si="48"/>
        <v>2-2-3</v>
      </c>
      <c r="I596">
        <f t="shared" si="49"/>
        <v>7</v>
      </c>
    </row>
    <row r="597" spans="1:9" x14ac:dyDescent="0.3">
      <c r="A597" t="s">
        <v>412</v>
      </c>
      <c r="B597">
        <v>560</v>
      </c>
      <c r="C597">
        <v>1</v>
      </c>
      <c r="D597">
        <v>5351.58</v>
      </c>
      <c r="E597">
        <f t="shared" si="45"/>
        <v>1</v>
      </c>
      <c r="F597">
        <f t="shared" si="46"/>
        <v>1</v>
      </c>
      <c r="G597">
        <f t="shared" si="47"/>
        <v>2</v>
      </c>
      <c r="H597" t="str">
        <f t="shared" si="48"/>
        <v>1-1-2</v>
      </c>
      <c r="I597">
        <f t="shared" si="49"/>
        <v>4</v>
      </c>
    </row>
    <row r="598" spans="1:9" x14ac:dyDescent="0.3">
      <c r="A598" t="s">
        <v>559</v>
      </c>
      <c r="B598">
        <v>91</v>
      </c>
      <c r="C598">
        <v>5</v>
      </c>
      <c r="D598">
        <v>13130.34</v>
      </c>
      <c r="E598">
        <f t="shared" si="45"/>
        <v>2</v>
      </c>
      <c r="F598">
        <f t="shared" si="46"/>
        <v>2</v>
      </c>
      <c r="G598">
        <f t="shared" si="47"/>
        <v>3</v>
      </c>
      <c r="H598" t="str">
        <f t="shared" si="48"/>
        <v>2-2-3</v>
      </c>
      <c r="I598">
        <f t="shared" si="49"/>
        <v>7</v>
      </c>
    </row>
    <row r="599" spans="1:9" x14ac:dyDescent="0.3">
      <c r="A599" t="s">
        <v>12</v>
      </c>
      <c r="B599">
        <v>21</v>
      </c>
      <c r="C599">
        <v>70</v>
      </c>
      <c r="D599">
        <v>59080.38</v>
      </c>
      <c r="E599">
        <f t="shared" si="45"/>
        <v>3</v>
      </c>
      <c r="F599">
        <f t="shared" si="46"/>
        <v>3</v>
      </c>
      <c r="G599">
        <f t="shared" si="47"/>
        <v>3</v>
      </c>
      <c r="H599" t="str">
        <f t="shared" si="48"/>
        <v>3-3-3</v>
      </c>
      <c r="I599">
        <f t="shared" si="49"/>
        <v>9</v>
      </c>
    </row>
    <row r="600" spans="1:9" x14ac:dyDescent="0.3">
      <c r="A600" t="s">
        <v>497</v>
      </c>
      <c r="B600">
        <v>266</v>
      </c>
      <c r="C600">
        <v>4</v>
      </c>
      <c r="D600">
        <v>404.40000000000009</v>
      </c>
      <c r="E600">
        <f t="shared" si="45"/>
        <v>2</v>
      </c>
      <c r="F600">
        <f t="shared" si="46"/>
        <v>2</v>
      </c>
      <c r="G600">
        <f t="shared" si="47"/>
        <v>1</v>
      </c>
      <c r="H600" t="str">
        <f t="shared" si="48"/>
        <v>2-2-1</v>
      </c>
      <c r="I600">
        <f t="shared" si="49"/>
        <v>5</v>
      </c>
    </row>
    <row r="601" spans="1:9" x14ac:dyDescent="0.3">
      <c r="A601" t="s">
        <v>214</v>
      </c>
      <c r="B601">
        <v>28</v>
      </c>
      <c r="C601">
        <v>41</v>
      </c>
      <c r="D601">
        <v>15719.520000000004</v>
      </c>
      <c r="E601">
        <f t="shared" si="45"/>
        <v>3</v>
      </c>
      <c r="F601">
        <f t="shared" si="46"/>
        <v>3</v>
      </c>
      <c r="G601">
        <f t="shared" si="47"/>
        <v>3</v>
      </c>
      <c r="H601" t="str">
        <f t="shared" si="48"/>
        <v>3-3-3</v>
      </c>
      <c r="I601">
        <f t="shared" si="49"/>
        <v>9</v>
      </c>
    </row>
    <row r="602" spans="1:9" x14ac:dyDescent="0.3">
      <c r="A602" t="s">
        <v>710</v>
      </c>
      <c r="B602">
        <v>42</v>
      </c>
      <c r="C602">
        <v>1</v>
      </c>
      <c r="D602">
        <v>616.26</v>
      </c>
      <c r="E602">
        <f t="shared" si="45"/>
        <v>3</v>
      </c>
      <c r="F602">
        <f t="shared" si="46"/>
        <v>1</v>
      </c>
      <c r="G602">
        <f t="shared" si="47"/>
        <v>1</v>
      </c>
      <c r="H602" t="str">
        <f t="shared" si="48"/>
        <v>3-1-1</v>
      </c>
      <c r="I602">
        <f t="shared" si="49"/>
        <v>5</v>
      </c>
    </row>
    <row r="603" spans="1:9" x14ac:dyDescent="0.3">
      <c r="A603" t="s">
        <v>642</v>
      </c>
      <c r="B603">
        <v>14</v>
      </c>
      <c r="C603">
        <v>4</v>
      </c>
      <c r="D603">
        <v>5482.92</v>
      </c>
      <c r="E603">
        <f t="shared" si="45"/>
        <v>3</v>
      </c>
      <c r="F603">
        <f t="shared" si="46"/>
        <v>2</v>
      </c>
      <c r="G603">
        <f t="shared" si="47"/>
        <v>2</v>
      </c>
      <c r="H603" t="str">
        <f t="shared" si="48"/>
        <v>3-2-2</v>
      </c>
      <c r="I603">
        <f t="shared" si="49"/>
        <v>7</v>
      </c>
    </row>
    <row r="604" spans="1:9" x14ac:dyDescent="0.3">
      <c r="A604" t="s">
        <v>544</v>
      </c>
      <c r="B604">
        <v>364</v>
      </c>
      <c r="C604">
        <v>1</v>
      </c>
      <c r="D604">
        <v>409.26</v>
      </c>
      <c r="E604">
        <f t="shared" si="45"/>
        <v>1</v>
      </c>
      <c r="F604">
        <f t="shared" si="46"/>
        <v>1</v>
      </c>
      <c r="G604">
        <f t="shared" si="47"/>
        <v>1</v>
      </c>
      <c r="H604" t="str">
        <f t="shared" si="48"/>
        <v>1-1-1</v>
      </c>
      <c r="I604">
        <f t="shared" si="49"/>
        <v>3</v>
      </c>
    </row>
    <row r="605" spans="1:9" x14ac:dyDescent="0.3">
      <c r="A605" t="s">
        <v>133</v>
      </c>
      <c r="B605">
        <v>343</v>
      </c>
      <c r="C605">
        <v>10</v>
      </c>
      <c r="D605">
        <v>34975.86</v>
      </c>
      <c r="E605">
        <f t="shared" si="45"/>
        <v>1</v>
      </c>
      <c r="F605">
        <f t="shared" si="46"/>
        <v>3</v>
      </c>
      <c r="G605">
        <f t="shared" si="47"/>
        <v>3</v>
      </c>
      <c r="H605" t="str">
        <f t="shared" si="48"/>
        <v>1-3-3</v>
      </c>
      <c r="I605">
        <f t="shared" si="49"/>
        <v>7</v>
      </c>
    </row>
    <row r="606" spans="1:9" x14ac:dyDescent="0.3">
      <c r="A606" t="s">
        <v>643</v>
      </c>
      <c r="B606">
        <v>294</v>
      </c>
      <c r="C606">
        <v>1</v>
      </c>
      <c r="D606">
        <v>1206.78</v>
      </c>
      <c r="E606">
        <f t="shared" si="45"/>
        <v>1</v>
      </c>
      <c r="F606">
        <f t="shared" si="46"/>
        <v>1</v>
      </c>
      <c r="G606">
        <f t="shared" si="47"/>
        <v>1</v>
      </c>
      <c r="H606" t="str">
        <f t="shared" si="48"/>
        <v>1-1-1</v>
      </c>
      <c r="I606">
        <f t="shared" si="49"/>
        <v>3</v>
      </c>
    </row>
    <row r="607" spans="1:9" x14ac:dyDescent="0.3">
      <c r="A607" t="s">
        <v>215</v>
      </c>
      <c r="B607">
        <v>168</v>
      </c>
      <c r="C607">
        <v>14</v>
      </c>
      <c r="D607">
        <v>16419.72</v>
      </c>
      <c r="E607">
        <f t="shared" si="45"/>
        <v>2</v>
      </c>
      <c r="F607">
        <f t="shared" si="46"/>
        <v>3</v>
      </c>
      <c r="G607">
        <f t="shared" si="47"/>
        <v>3</v>
      </c>
      <c r="H607" t="str">
        <f t="shared" si="48"/>
        <v>2-3-3</v>
      </c>
      <c r="I607">
        <f t="shared" si="49"/>
        <v>8</v>
      </c>
    </row>
    <row r="608" spans="1:9" x14ac:dyDescent="0.3">
      <c r="A608" t="s">
        <v>627</v>
      </c>
      <c r="B608">
        <v>42</v>
      </c>
      <c r="C608">
        <v>4</v>
      </c>
      <c r="D608">
        <v>2590.08</v>
      </c>
      <c r="E608">
        <f t="shared" si="45"/>
        <v>3</v>
      </c>
      <c r="F608">
        <f t="shared" si="46"/>
        <v>2</v>
      </c>
      <c r="G608">
        <f t="shared" si="47"/>
        <v>1</v>
      </c>
      <c r="H608" t="str">
        <f t="shared" si="48"/>
        <v>3-2-1</v>
      </c>
      <c r="I608">
        <f t="shared" si="49"/>
        <v>6</v>
      </c>
    </row>
    <row r="609" spans="1:9" x14ac:dyDescent="0.3">
      <c r="A609" t="s">
        <v>90</v>
      </c>
      <c r="B609">
        <v>7</v>
      </c>
      <c r="C609">
        <v>67</v>
      </c>
      <c r="D609">
        <v>92243.51999999999</v>
      </c>
      <c r="E609">
        <f t="shared" si="45"/>
        <v>3</v>
      </c>
      <c r="F609">
        <f t="shared" si="46"/>
        <v>3</v>
      </c>
      <c r="G609">
        <f t="shared" si="47"/>
        <v>3</v>
      </c>
      <c r="H609" t="str">
        <f t="shared" si="48"/>
        <v>3-3-3</v>
      </c>
      <c r="I609">
        <f t="shared" si="49"/>
        <v>9</v>
      </c>
    </row>
    <row r="610" spans="1:9" x14ac:dyDescent="0.3">
      <c r="A610" t="s">
        <v>339</v>
      </c>
      <c r="B610">
        <v>112</v>
      </c>
      <c r="C610">
        <v>10</v>
      </c>
      <c r="D610">
        <v>12672.599999999999</v>
      </c>
      <c r="E610">
        <f t="shared" si="45"/>
        <v>2</v>
      </c>
      <c r="F610">
        <f t="shared" si="46"/>
        <v>3</v>
      </c>
      <c r="G610">
        <f t="shared" si="47"/>
        <v>2</v>
      </c>
      <c r="H610" t="str">
        <f t="shared" si="48"/>
        <v>2-3-2</v>
      </c>
      <c r="I610">
        <f t="shared" si="49"/>
        <v>7</v>
      </c>
    </row>
    <row r="611" spans="1:9" x14ac:dyDescent="0.3">
      <c r="A611" t="s">
        <v>521</v>
      </c>
      <c r="B611">
        <v>364</v>
      </c>
      <c r="C611">
        <v>2</v>
      </c>
      <c r="D611">
        <v>3812.1000000000004</v>
      </c>
      <c r="E611">
        <f t="shared" si="45"/>
        <v>1</v>
      </c>
      <c r="F611">
        <f t="shared" si="46"/>
        <v>1</v>
      </c>
      <c r="G611">
        <f t="shared" si="47"/>
        <v>2</v>
      </c>
      <c r="H611" t="str">
        <f t="shared" si="48"/>
        <v>1-1-2</v>
      </c>
      <c r="I611">
        <f t="shared" si="49"/>
        <v>4</v>
      </c>
    </row>
    <row r="612" spans="1:9" x14ac:dyDescent="0.3">
      <c r="A612" t="s">
        <v>380</v>
      </c>
      <c r="B612">
        <v>7</v>
      </c>
      <c r="C612">
        <v>7</v>
      </c>
      <c r="D612">
        <v>10063.26</v>
      </c>
      <c r="E612">
        <f t="shared" si="45"/>
        <v>3</v>
      </c>
      <c r="F612">
        <f t="shared" si="46"/>
        <v>2</v>
      </c>
      <c r="G612">
        <f t="shared" si="47"/>
        <v>2</v>
      </c>
      <c r="H612" t="str">
        <f t="shared" si="48"/>
        <v>3-2-2</v>
      </c>
      <c r="I612">
        <f t="shared" si="49"/>
        <v>7</v>
      </c>
    </row>
    <row r="613" spans="1:9" x14ac:dyDescent="0.3">
      <c r="A613" t="s">
        <v>291</v>
      </c>
      <c r="B613">
        <v>56</v>
      </c>
      <c r="C613">
        <v>17</v>
      </c>
      <c r="D613">
        <v>91041.839999999982</v>
      </c>
      <c r="E613">
        <f t="shared" si="45"/>
        <v>2</v>
      </c>
      <c r="F613">
        <f t="shared" si="46"/>
        <v>3</v>
      </c>
      <c r="G613">
        <f t="shared" si="47"/>
        <v>3</v>
      </c>
      <c r="H613" t="str">
        <f t="shared" si="48"/>
        <v>2-3-3</v>
      </c>
      <c r="I613">
        <f t="shared" si="49"/>
        <v>8</v>
      </c>
    </row>
    <row r="614" spans="1:9" x14ac:dyDescent="0.3">
      <c r="A614" t="s">
        <v>381</v>
      </c>
      <c r="B614">
        <v>581</v>
      </c>
      <c r="C614">
        <v>1</v>
      </c>
      <c r="D614">
        <v>2635.2</v>
      </c>
      <c r="E614">
        <f t="shared" si="45"/>
        <v>1</v>
      </c>
      <c r="F614">
        <f t="shared" si="46"/>
        <v>1</v>
      </c>
      <c r="G614">
        <f t="shared" si="47"/>
        <v>1</v>
      </c>
      <c r="H614" t="str">
        <f t="shared" si="48"/>
        <v>1-1-1</v>
      </c>
      <c r="I614">
        <f t="shared" si="49"/>
        <v>3</v>
      </c>
    </row>
    <row r="615" spans="1:9" x14ac:dyDescent="0.3">
      <c r="A615" t="s">
        <v>581</v>
      </c>
      <c r="B615">
        <v>637</v>
      </c>
      <c r="C615">
        <v>1</v>
      </c>
      <c r="D615">
        <v>1051.32</v>
      </c>
      <c r="E615">
        <f t="shared" si="45"/>
        <v>1</v>
      </c>
      <c r="F615">
        <f t="shared" si="46"/>
        <v>1</v>
      </c>
      <c r="G615">
        <f t="shared" si="47"/>
        <v>1</v>
      </c>
      <c r="H615" t="str">
        <f t="shared" si="48"/>
        <v>1-1-1</v>
      </c>
      <c r="I615">
        <f t="shared" si="49"/>
        <v>3</v>
      </c>
    </row>
    <row r="616" spans="1:9" x14ac:dyDescent="0.3">
      <c r="A616" t="s">
        <v>73</v>
      </c>
      <c r="B616">
        <v>0</v>
      </c>
      <c r="C616">
        <v>236</v>
      </c>
      <c r="D616">
        <v>780258.53999999957</v>
      </c>
      <c r="E616">
        <f t="shared" si="45"/>
        <v>3</v>
      </c>
      <c r="F616">
        <f t="shared" si="46"/>
        <v>3</v>
      </c>
      <c r="G616">
        <f t="shared" si="47"/>
        <v>3</v>
      </c>
      <c r="H616" t="str">
        <f t="shared" si="48"/>
        <v>3-3-3</v>
      </c>
      <c r="I616">
        <f t="shared" si="49"/>
        <v>9</v>
      </c>
    </row>
    <row r="617" spans="1:9" x14ac:dyDescent="0.3">
      <c r="A617" t="s">
        <v>560</v>
      </c>
      <c r="B617">
        <v>70</v>
      </c>
      <c r="C617">
        <v>15</v>
      </c>
      <c r="D617">
        <v>10186.98</v>
      </c>
      <c r="E617">
        <f t="shared" si="45"/>
        <v>2</v>
      </c>
      <c r="F617">
        <f t="shared" si="46"/>
        <v>3</v>
      </c>
      <c r="G617">
        <f t="shared" si="47"/>
        <v>2</v>
      </c>
      <c r="H617" t="str">
        <f t="shared" si="48"/>
        <v>2-3-2</v>
      </c>
      <c r="I617">
        <f t="shared" si="49"/>
        <v>7</v>
      </c>
    </row>
    <row r="618" spans="1:9" x14ac:dyDescent="0.3">
      <c r="A618" t="s">
        <v>436</v>
      </c>
      <c r="B618">
        <v>252</v>
      </c>
      <c r="C618">
        <v>4</v>
      </c>
      <c r="D618">
        <v>1223.04</v>
      </c>
      <c r="E618">
        <f t="shared" si="45"/>
        <v>2</v>
      </c>
      <c r="F618">
        <f t="shared" si="46"/>
        <v>2</v>
      </c>
      <c r="G618">
        <f t="shared" si="47"/>
        <v>1</v>
      </c>
      <c r="H618" t="str">
        <f t="shared" si="48"/>
        <v>2-2-1</v>
      </c>
      <c r="I618">
        <f t="shared" si="49"/>
        <v>5</v>
      </c>
    </row>
    <row r="619" spans="1:9" x14ac:dyDescent="0.3">
      <c r="A619" t="s">
        <v>340</v>
      </c>
      <c r="B619">
        <v>567</v>
      </c>
      <c r="C619">
        <v>2</v>
      </c>
      <c r="D619">
        <v>5466.66</v>
      </c>
      <c r="E619">
        <f t="shared" si="45"/>
        <v>1</v>
      </c>
      <c r="F619">
        <f t="shared" si="46"/>
        <v>1</v>
      </c>
      <c r="G619">
        <f t="shared" si="47"/>
        <v>2</v>
      </c>
      <c r="H619" t="str">
        <f t="shared" si="48"/>
        <v>1-1-2</v>
      </c>
      <c r="I619">
        <f t="shared" si="49"/>
        <v>4</v>
      </c>
    </row>
    <row r="620" spans="1:9" x14ac:dyDescent="0.3">
      <c r="A620" t="s">
        <v>437</v>
      </c>
      <c r="B620">
        <v>301</v>
      </c>
      <c r="C620">
        <v>4</v>
      </c>
      <c r="D620">
        <v>6125.3399999999992</v>
      </c>
      <c r="E620">
        <f t="shared" si="45"/>
        <v>1</v>
      </c>
      <c r="F620">
        <f t="shared" si="46"/>
        <v>2</v>
      </c>
      <c r="G620">
        <f t="shared" si="47"/>
        <v>2</v>
      </c>
      <c r="H620" t="str">
        <f t="shared" si="48"/>
        <v>1-2-2</v>
      </c>
      <c r="I620">
        <f t="shared" si="49"/>
        <v>5</v>
      </c>
    </row>
    <row r="621" spans="1:9" x14ac:dyDescent="0.3">
      <c r="A621" t="s">
        <v>216</v>
      </c>
      <c r="B621">
        <v>28</v>
      </c>
      <c r="C621">
        <v>28</v>
      </c>
      <c r="D621">
        <v>55795.380000000005</v>
      </c>
      <c r="E621">
        <f t="shared" si="45"/>
        <v>3</v>
      </c>
      <c r="F621">
        <f t="shared" si="46"/>
        <v>3</v>
      </c>
      <c r="G621">
        <f t="shared" si="47"/>
        <v>3</v>
      </c>
      <c r="H621" t="str">
        <f t="shared" si="48"/>
        <v>3-3-3</v>
      </c>
      <c r="I621">
        <f t="shared" si="49"/>
        <v>9</v>
      </c>
    </row>
    <row r="622" spans="1:9" x14ac:dyDescent="0.3">
      <c r="A622" t="s">
        <v>67</v>
      </c>
      <c r="B622">
        <v>14</v>
      </c>
      <c r="C622">
        <v>86</v>
      </c>
      <c r="D622">
        <v>61857.060000000019</v>
      </c>
      <c r="E622">
        <f t="shared" si="45"/>
        <v>3</v>
      </c>
      <c r="F622">
        <f t="shared" si="46"/>
        <v>3</v>
      </c>
      <c r="G622">
        <f t="shared" si="47"/>
        <v>3</v>
      </c>
      <c r="H622" t="str">
        <f t="shared" si="48"/>
        <v>3-3-3</v>
      </c>
      <c r="I622">
        <f t="shared" si="49"/>
        <v>9</v>
      </c>
    </row>
    <row r="623" spans="1:9" x14ac:dyDescent="0.3">
      <c r="A623" t="s">
        <v>217</v>
      </c>
      <c r="B623">
        <v>0</v>
      </c>
      <c r="C623">
        <v>73</v>
      </c>
      <c r="D623">
        <v>125895.35999999994</v>
      </c>
      <c r="E623">
        <f t="shared" si="45"/>
        <v>3</v>
      </c>
      <c r="F623">
        <f t="shared" si="46"/>
        <v>3</v>
      </c>
      <c r="G623">
        <f t="shared" si="47"/>
        <v>3</v>
      </c>
      <c r="H623" t="str">
        <f t="shared" si="48"/>
        <v>3-3-3</v>
      </c>
      <c r="I623">
        <f t="shared" si="49"/>
        <v>9</v>
      </c>
    </row>
    <row r="624" spans="1:9" x14ac:dyDescent="0.3">
      <c r="A624" t="s">
        <v>218</v>
      </c>
      <c r="B624">
        <v>7</v>
      </c>
      <c r="C624">
        <v>45</v>
      </c>
      <c r="D624">
        <v>86364.959999999977</v>
      </c>
      <c r="E624">
        <f t="shared" si="45"/>
        <v>3</v>
      </c>
      <c r="F624">
        <f t="shared" si="46"/>
        <v>3</v>
      </c>
      <c r="G624">
        <f t="shared" si="47"/>
        <v>3</v>
      </c>
      <c r="H624" t="str">
        <f t="shared" si="48"/>
        <v>3-3-3</v>
      </c>
      <c r="I624">
        <f t="shared" si="49"/>
        <v>9</v>
      </c>
    </row>
    <row r="625" spans="1:9" x14ac:dyDescent="0.3">
      <c r="A625" t="s">
        <v>522</v>
      </c>
      <c r="B625">
        <v>91</v>
      </c>
      <c r="C625">
        <v>6</v>
      </c>
      <c r="D625">
        <v>33320.76</v>
      </c>
      <c r="E625">
        <f t="shared" si="45"/>
        <v>2</v>
      </c>
      <c r="F625">
        <f t="shared" si="46"/>
        <v>2</v>
      </c>
      <c r="G625">
        <f t="shared" si="47"/>
        <v>3</v>
      </c>
      <c r="H625" t="str">
        <f t="shared" si="48"/>
        <v>2-2-3</v>
      </c>
      <c r="I625">
        <f t="shared" si="49"/>
        <v>7</v>
      </c>
    </row>
    <row r="626" spans="1:9" x14ac:dyDescent="0.3">
      <c r="A626" t="s">
        <v>458</v>
      </c>
      <c r="B626">
        <v>7</v>
      </c>
      <c r="C626">
        <v>7</v>
      </c>
      <c r="D626">
        <v>18386.400000000001</v>
      </c>
      <c r="E626">
        <f t="shared" si="45"/>
        <v>3</v>
      </c>
      <c r="F626">
        <f t="shared" si="46"/>
        <v>2</v>
      </c>
      <c r="G626">
        <f t="shared" si="47"/>
        <v>3</v>
      </c>
      <c r="H626" t="str">
        <f t="shared" si="48"/>
        <v>3-2-3</v>
      </c>
      <c r="I626">
        <f t="shared" si="49"/>
        <v>8</v>
      </c>
    </row>
    <row r="627" spans="1:9" x14ac:dyDescent="0.3">
      <c r="A627" t="s">
        <v>292</v>
      </c>
      <c r="B627">
        <v>168</v>
      </c>
      <c r="C627">
        <v>14</v>
      </c>
      <c r="D627">
        <v>21258.120000000003</v>
      </c>
      <c r="E627">
        <f t="shared" si="45"/>
        <v>2</v>
      </c>
      <c r="F627">
        <f t="shared" si="46"/>
        <v>3</v>
      </c>
      <c r="G627">
        <f t="shared" si="47"/>
        <v>3</v>
      </c>
      <c r="H627" t="str">
        <f t="shared" si="48"/>
        <v>2-3-3</v>
      </c>
      <c r="I627">
        <f t="shared" si="49"/>
        <v>8</v>
      </c>
    </row>
    <row r="628" spans="1:9" x14ac:dyDescent="0.3">
      <c r="A628" t="s">
        <v>125</v>
      </c>
      <c r="B628">
        <v>203</v>
      </c>
      <c r="C628">
        <v>2</v>
      </c>
      <c r="D628">
        <v>6306.36</v>
      </c>
      <c r="E628">
        <f t="shared" si="45"/>
        <v>2</v>
      </c>
      <c r="F628">
        <f t="shared" si="46"/>
        <v>1</v>
      </c>
      <c r="G628">
        <f t="shared" si="47"/>
        <v>2</v>
      </c>
      <c r="H628" t="str">
        <f t="shared" si="48"/>
        <v>2-1-2</v>
      </c>
      <c r="I628">
        <f t="shared" si="49"/>
        <v>5</v>
      </c>
    </row>
    <row r="629" spans="1:9" x14ac:dyDescent="0.3">
      <c r="A629" t="s">
        <v>438</v>
      </c>
      <c r="B629">
        <v>413</v>
      </c>
      <c r="C629">
        <v>2</v>
      </c>
      <c r="D629">
        <v>5376.0599999999995</v>
      </c>
      <c r="E629">
        <f t="shared" si="45"/>
        <v>1</v>
      </c>
      <c r="F629">
        <f t="shared" si="46"/>
        <v>1</v>
      </c>
      <c r="G629">
        <f t="shared" si="47"/>
        <v>2</v>
      </c>
      <c r="H629" t="str">
        <f t="shared" si="48"/>
        <v>1-1-2</v>
      </c>
      <c r="I629">
        <f t="shared" si="49"/>
        <v>4</v>
      </c>
    </row>
    <row r="630" spans="1:9" x14ac:dyDescent="0.3">
      <c r="A630" t="s">
        <v>156</v>
      </c>
      <c r="B630">
        <v>0</v>
      </c>
      <c r="C630">
        <v>6</v>
      </c>
      <c r="D630">
        <v>7508.16</v>
      </c>
      <c r="E630">
        <f t="shared" si="45"/>
        <v>3</v>
      </c>
      <c r="F630">
        <f t="shared" si="46"/>
        <v>2</v>
      </c>
      <c r="G630">
        <f t="shared" si="47"/>
        <v>2</v>
      </c>
      <c r="H630" t="str">
        <f t="shared" si="48"/>
        <v>3-2-2</v>
      </c>
      <c r="I630">
        <f t="shared" si="49"/>
        <v>7</v>
      </c>
    </row>
    <row r="631" spans="1:9" x14ac:dyDescent="0.3">
      <c r="A631" t="s">
        <v>628</v>
      </c>
      <c r="B631">
        <v>154</v>
      </c>
      <c r="C631">
        <v>3</v>
      </c>
      <c r="D631">
        <v>8733.7800000000007</v>
      </c>
      <c r="E631">
        <f t="shared" si="45"/>
        <v>2</v>
      </c>
      <c r="F631">
        <f t="shared" si="46"/>
        <v>2</v>
      </c>
      <c r="G631">
        <f t="shared" si="47"/>
        <v>2</v>
      </c>
      <c r="H631" t="str">
        <f t="shared" si="48"/>
        <v>2-2-2</v>
      </c>
      <c r="I631">
        <f t="shared" si="49"/>
        <v>6</v>
      </c>
    </row>
    <row r="632" spans="1:9" x14ac:dyDescent="0.3">
      <c r="A632" t="s">
        <v>582</v>
      </c>
      <c r="B632">
        <v>14</v>
      </c>
      <c r="C632">
        <v>14</v>
      </c>
      <c r="D632">
        <v>2321.8200000000006</v>
      </c>
      <c r="E632">
        <f t="shared" si="45"/>
        <v>3</v>
      </c>
      <c r="F632">
        <f t="shared" si="46"/>
        <v>3</v>
      </c>
      <c r="G632">
        <f t="shared" si="47"/>
        <v>1</v>
      </c>
      <c r="H632" t="str">
        <f t="shared" si="48"/>
        <v>3-3-1</v>
      </c>
      <c r="I632">
        <f t="shared" si="49"/>
        <v>7</v>
      </c>
    </row>
    <row r="633" spans="1:9" x14ac:dyDescent="0.3">
      <c r="A633" t="s">
        <v>523</v>
      </c>
      <c r="B633">
        <v>112</v>
      </c>
      <c r="C633">
        <v>2</v>
      </c>
      <c r="D633">
        <v>12618.48</v>
      </c>
      <c r="E633">
        <f t="shared" si="45"/>
        <v>2</v>
      </c>
      <c r="F633">
        <f t="shared" si="46"/>
        <v>1</v>
      </c>
      <c r="G633">
        <f t="shared" si="47"/>
        <v>2</v>
      </c>
      <c r="H633" t="str">
        <f t="shared" si="48"/>
        <v>2-1-2</v>
      </c>
      <c r="I633">
        <f t="shared" si="49"/>
        <v>5</v>
      </c>
    </row>
    <row r="634" spans="1:9" x14ac:dyDescent="0.3">
      <c r="A634" t="s">
        <v>219</v>
      </c>
      <c r="B634">
        <v>14</v>
      </c>
      <c r="C634">
        <v>40</v>
      </c>
      <c r="D634">
        <v>36997.44000000001</v>
      </c>
      <c r="E634">
        <f t="shared" si="45"/>
        <v>3</v>
      </c>
      <c r="F634">
        <f t="shared" si="46"/>
        <v>3</v>
      </c>
      <c r="G634">
        <f t="shared" si="47"/>
        <v>3</v>
      </c>
      <c r="H634" t="str">
        <f t="shared" si="48"/>
        <v>3-3-3</v>
      </c>
      <c r="I634">
        <f t="shared" si="49"/>
        <v>9</v>
      </c>
    </row>
    <row r="635" spans="1:9" x14ac:dyDescent="0.3">
      <c r="A635" t="s">
        <v>55</v>
      </c>
      <c r="B635">
        <v>651</v>
      </c>
      <c r="C635">
        <v>1</v>
      </c>
      <c r="D635">
        <v>598.08000000000004</v>
      </c>
      <c r="E635">
        <f t="shared" si="45"/>
        <v>1</v>
      </c>
      <c r="F635">
        <f t="shared" si="46"/>
        <v>1</v>
      </c>
      <c r="G635">
        <f t="shared" si="47"/>
        <v>1</v>
      </c>
      <c r="H635" t="str">
        <f t="shared" si="48"/>
        <v>1-1-1</v>
      </c>
      <c r="I635">
        <f t="shared" si="49"/>
        <v>3</v>
      </c>
    </row>
    <row r="636" spans="1:9" x14ac:dyDescent="0.3">
      <c r="A636" t="s">
        <v>413</v>
      </c>
      <c r="B636">
        <v>147</v>
      </c>
      <c r="C636">
        <v>9</v>
      </c>
      <c r="D636">
        <v>11928.060000000001</v>
      </c>
      <c r="E636">
        <f t="shared" si="45"/>
        <v>2</v>
      </c>
      <c r="F636">
        <f t="shared" si="46"/>
        <v>3</v>
      </c>
      <c r="G636">
        <f t="shared" si="47"/>
        <v>2</v>
      </c>
      <c r="H636" t="str">
        <f t="shared" si="48"/>
        <v>2-3-2</v>
      </c>
      <c r="I636">
        <f t="shared" si="49"/>
        <v>7</v>
      </c>
    </row>
    <row r="637" spans="1:9" x14ac:dyDescent="0.3">
      <c r="A637" t="s">
        <v>220</v>
      </c>
      <c r="B637">
        <v>665</v>
      </c>
      <c r="C637">
        <v>1</v>
      </c>
      <c r="D637">
        <v>2670.78</v>
      </c>
      <c r="E637">
        <f t="shared" si="45"/>
        <v>1</v>
      </c>
      <c r="F637">
        <f t="shared" si="46"/>
        <v>1</v>
      </c>
      <c r="G637">
        <f t="shared" si="47"/>
        <v>1</v>
      </c>
      <c r="H637" t="str">
        <f t="shared" si="48"/>
        <v>1-1-1</v>
      </c>
      <c r="I637">
        <f t="shared" si="49"/>
        <v>3</v>
      </c>
    </row>
    <row r="638" spans="1:9" x14ac:dyDescent="0.3">
      <c r="A638" t="s">
        <v>99</v>
      </c>
      <c r="B638">
        <v>28</v>
      </c>
      <c r="C638">
        <v>10</v>
      </c>
      <c r="D638">
        <v>21243.06</v>
      </c>
      <c r="E638">
        <f t="shared" si="45"/>
        <v>3</v>
      </c>
      <c r="F638">
        <f t="shared" si="46"/>
        <v>3</v>
      </c>
      <c r="G638">
        <f t="shared" si="47"/>
        <v>3</v>
      </c>
      <c r="H638" t="str">
        <f t="shared" si="48"/>
        <v>3-3-3</v>
      </c>
      <c r="I638">
        <f t="shared" si="49"/>
        <v>9</v>
      </c>
    </row>
    <row r="639" spans="1:9" x14ac:dyDescent="0.3">
      <c r="A639" t="s">
        <v>603</v>
      </c>
      <c r="B639">
        <v>49</v>
      </c>
      <c r="C639">
        <v>1</v>
      </c>
      <c r="D639">
        <v>2992.08</v>
      </c>
      <c r="E639">
        <f t="shared" si="45"/>
        <v>2</v>
      </c>
      <c r="F639">
        <f t="shared" si="46"/>
        <v>1</v>
      </c>
      <c r="G639">
        <f t="shared" si="47"/>
        <v>1</v>
      </c>
      <c r="H639" t="str">
        <f t="shared" si="48"/>
        <v>2-1-1</v>
      </c>
      <c r="I639">
        <f t="shared" si="49"/>
        <v>4</v>
      </c>
    </row>
    <row r="640" spans="1:9" x14ac:dyDescent="0.3">
      <c r="A640" t="s">
        <v>172</v>
      </c>
      <c r="B640">
        <v>21</v>
      </c>
      <c r="C640">
        <v>76</v>
      </c>
      <c r="D640">
        <v>80430.12000000001</v>
      </c>
      <c r="E640">
        <f t="shared" si="45"/>
        <v>3</v>
      </c>
      <c r="F640">
        <f t="shared" si="46"/>
        <v>3</v>
      </c>
      <c r="G640">
        <f t="shared" si="47"/>
        <v>3</v>
      </c>
      <c r="H640" t="str">
        <f t="shared" si="48"/>
        <v>3-3-3</v>
      </c>
      <c r="I640">
        <f t="shared" si="49"/>
        <v>9</v>
      </c>
    </row>
    <row r="641" spans="1:9" x14ac:dyDescent="0.3">
      <c r="A641" t="s">
        <v>74</v>
      </c>
      <c r="B641">
        <v>133</v>
      </c>
      <c r="C641">
        <v>7</v>
      </c>
      <c r="D641">
        <v>25838.82</v>
      </c>
      <c r="E641">
        <f t="shared" si="45"/>
        <v>2</v>
      </c>
      <c r="F641">
        <f t="shared" si="46"/>
        <v>2</v>
      </c>
      <c r="G641">
        <f t="shared" si="47"/>
        <v>3</v>
      </c>
      <c r="H641" t="str">
        <f t="shared" si="48"/>
        <v>2-2-3</v>
      </c>
      <c r="I641">
        <f t="shared" si="49"/>
        <v>7</v>
      </c>
    </row>
    <row r="642" spans="1:9" x14ac:dyDescent="0.3">
      <c r="A642" t="s">
        <v>608</v>
      </c>
      <c r="B642">
        <v>301</v>
      </c>
      <c r="C642">
        <v>1</v>
      </c>
      <c r="D642">
        <v>1130.82</v>
      </c>
      <c r="E642">
        <f t="shared" si="45"/>
        <v>1</v>
      </c>
      <c r="F642">
        <f t="shared" si="46"/>
        <v>1</v>
      </c>
      <c r="G642">
        <f t="shared" si="47"/>
        <v>1</v>
      </c>
      <c r="H642" t="str">
        <f t="shared" si="48"/>
        <v>1-1-1</v>
      </c>
      <c r="I642">
        <f t="shared" si="49"/>
        <v>3</v>
      </c>
    </row>
    <row r="643" spans="1:9" x14ac:dyDescent="0.3">
      <c r="A643" t="s">
        <v>644</v>
      </c>
      <c r="B643">
        <v>273</v>
      </c>
      <c r="C643">
        <v>1</v>
      </c>
      <c r="D643">
        <v>2212.7399999999998</v>
      </c>
      <c r="E643">
        <f t="shared" ref="E643:E706" si="50">IF(B643&lt;49,3,IF(B643&gt;266,1,2))</f>
        <v>1</v>
      </c>
      <c r="F643">
        <f t="shared" ref="F643:F706" si="51">IF(C643&lt;=2,1,IF(C643&gt;7,3,2))</f>
        <v>1</v>
      </c>
      <c r="G643">
        <f t="shared" ref="G643:G706" si="52">IF(D643&lt;3026,1,IF(D643&gt;12858.61,3,2))</f>
        <v>1</v>
      </c>
      <c r="H643" t="str">
        <f t="shared" ref="H643:H706" si="53">CONCATENATE(E643,"-",F643,"-",G643)</f>
        <v>1-1-1</v>
      </c>
      <c r="I643">
        <f t="shared" ref="I643:I706" si="54">E643+F643+G643</f>
        <v>3</v>
      </c>
    </row>
    <row r="644" spans="1:9" x14ac:dyDescent="0.3">
      <c r="A644" t="s">
        <v>184</v>
      </c>
      <c r="B644">
        <v>532</v>
      </c>
      <c r="C644">
        <v>4</v>
      </c>
      <c r="D644">
        <v>5745.18</v>
      </c>
      <c r="E644">
        <f t="shared" si="50"/>
        <v>1</v>
      </c>
      <c r="F644">
        <f t="shared" si="51"/>
        <v>2</v>
      </c>
      <c r="G644">
        <f t="shared" si="52"/>
        <v>2</v>
      </c>
      <c r="H644" t="str">
        <f t="shared" si="53"/>
        <v>1-2-2</v>
      </c>
      <c r="I644">
        <f t="shared" si="54"/>
        <v>5</v>
      </c>
    </row>
    <row r="645" spans="1:9" x14ac:dyDescent="0.3">
      <c r="A645" t="s">
        <v>617</v>
      </c>
      <c r="B645">
        <v>7</v>
      </c>
      <c r="C645">
        <v>1</v>
      </c>
      <c r="D645">
        <v>2996.82</v>
      </c>
      <c r="E645">
        <f t="shared" si="50"/>
        <v>3</v>
      </c>
      <c r="F645">
        <f t="shared" si="51"/>
        <v>1</v>
      </c>
      <c r="G645">
        <f t="shared" si="52"/>
        <v>1</v>
      </c>
      <c r="H645" t="str">
        <f t="shared" si="53"/>
        <v>3-1-1</v>
      </c>
      <c r="I645">
        <f t="shared" si="54"/>
        <v>5</v>
      </c>
    </row>
    <row r="646" spans="1:9" x14ac:dyDescent="0.3">
      <c r="A646" t="s">
        <v>158</v>
      </c>
      <c r="B646">
        <v>343</v>
      </c>
      <c r="C646">
        <v>3</v>
      </c>
      <c r="D646">
        <v>10908.060000000001</v>
      </c>
      <c r="E646">
        <f t="shared" si="50"/>
        <v>1</v>
      </c>
      <c r="F646">
        <f t="shared" si="51"/>
        <v>2</v>
      </c>
      <c r="G646">
        <f t="shared" si="52"/>
        <v>2</v>
      </c>
      <c r="H646" t="str">
        <f t="shared" si="53"/>
        <v>1-2-2</v>
      </c>
      <c r="I646">
        <f t="shared" si="54"/>
        <v>5</v>
      </c>
    </row>
    <row r="647" spans="1:9" x14ac:dyDescent="0.3">
      <c r="A647" t="s">
        <v>498</v>
      </c>
      <c r="B647">
        <v>224</v>
      </c>
      <c r="C647">
        <v>5</v>
      </c>
      <c r="D647">
        <v>9231.5999999999985</v>
      </c>
      <c r="E647">
        <f t="shared" si="50"/>
        <v>2</v>
      </c>
      <c r="F647">
        <f t="shared" si="51"/>
        <v>2</v>
      </c>
      <c r="G647">
        <f t="shared" si="52"/>
        <v>2</v>
      </c>
      <c r="H647" t="str">
        <f t="shared" si="53"/>
        <v>2-2-2</v>
      </c>
      <c r="I647">
        <f t="shared" si="54"/>
        <v>6</v>
      </c>
    </row>
    <row r="648" spans="1:9" x14ac:dyDescent="0.3">
      <c r="A648" t="s">
        <v>164</v>
      </c>
      <c r="B648">
        <v>392</v>
      </c>
      <c r="C648">
        <v>1</v>
      </c>
      <c r="D648">
        <v>3026.04</v>
      </c>
      <c r="E648">
        <f t="shared" si="50"/>
        <v>1</v>
      </c>
      <c r="F648">
        <f t="shared" si="51"/>
        <v>1</v>
      </c>
      <c r="G648">
        <f t="shared" si="52"/>
        <v>2</v>
      </c>
      <c r="H648" t="str">
        <f t="shared" si="53"/>
        <v>1-1-2</v>
      </c>
      <c r="I648">
        <f t="shared" si="54"/>
        <v>4</v>
      </c>
    </row>
    <row r="649" spans="1:9" x14ac:dyDescent="0.3">
      <c r="A649" t="s">
        <v>221</v>
      </c>
      <c r="B649">
        <v>42</v>
      </c>
      <c r="C649">
        <v>13</v>
      </c>
      <c r="D649">
        <v>22999.739999999994</v>
      </c>
      <c r="E649">
        <f t="shared" si="50"/>
        <v>3</v>
      </c>
      <c r="F649">
        <f t="shared" si="51"/>
        <v>3</v>
      </c>
      <c r="G649">
        <f t="shared" si="52"/>
        <v>3</v>
      </c>
      <c r="H649" t="str">
        <f t="shared" si="53"/>
        <v>3-3-3</v>
      </c>
      <c r="I649">
        <f t="shared" si="54"/>
        <v>9</v>
      </c>
    </row>
    <row r="650" spans="1:9" x14ac:dyDescent="0.3">
      <c r="A650" t="s">
        <v>91</v>
      </c>
      <c r="B650">
        <v>70</v>
      </c>
      <c r="C650">
        <v>7</v>
      </c>
      <c r="D650">
        <v>4495.4400000000005</v>
      </c>
      <c r="E650">
        <f t="shared" si="50"/>
        <v>2</v>
      </c>
      <c r="F650">
        <f t="shared" si="51"/>
        <v>2</v>
      </c>
      <c r="G650">
        <f t="shared" si="52"/>
        <v>2</v>
      </c>
      <c r="H650" t="str">
        <f t="shared" si="53"/>
        <v>2-2-2</v>
      </c>
      <c r="I650">
        <f t="shared" si="54"/>
        <v>6</v>
      </c>
    </row>
    <row r="651" spans="1:9" x14ac:dyDescent="0.3">
      <c r="A651" t="s">
        <v>382</v>
      </c>
      <c r="B651">
        <v>14</v>
      </c>
      <c r="C651">
        <v>8</v>
      </c>
      <c r="D651">
        <v>15604.259999999998</v>
      </c>
      <c r="E651">
        <f t="shared" si="50"/>
        <v>3</v>
      </c>
      <c r="F651">
        <f t="shared" si="51"/>
        <v>3</v>
      </c>
      <c r="G651">
        <f t="shared" si="52"/>
        <v>3</v>
      </c>
      <c r="H651" t="str">
        <f t="shared" si="53"/>
        <v>3-3-3</v>
      </c>
      <c r="I651">
        <f t="shared" si="54"/>
        <v>9</v>
      </c>
    </row>
    <row r="652" spans="1:9" x14ac:dyDescent="0.3">
      <c r="A652" t="s">
        <v>31</v>
      </c>
      <c r="B652">
        <v>7</v>
      </c>
      <c r="C652">
        <v>40</v>
      </c>
      <c r="D652">
        <v>31108.44</v>
      </c>
      <c r="E652">
        <f t="shared" si="50"/>
        <v>3</v>
      </c>
      <c r="F652">
        <f t="shared" si="51"/>
        <v>3</v>
      </c>
      <c r="G652">
        <f t="shared" si="52"/>
        <v>3</v>
      </c>
      <c r="H652" t="str">
        <f t="shared" si="53"/>
        <v>3-3-3</v>
      </c>
      <c r="I652">
        <f t="shared" si="54"/>
        <v>9</v>
      </c>
    </row>
    <row r="653" spans="1:9" x14ac:dyDescent="0.3">
      <c r="A653" t="s">
        <v>293</v>
      </c>
      <c r="B653">
        <v>133</v>
      </c>
      <c r="C653">
        <v>19</v>
      </c>
      <c r="D653">
        <v>34348.92</v>
      </c>
      <c r="E653">
        <f t="shared" si="50"/>
        <v>2</v>
      </c>
      <c r="F653">
        <f t="shared" si="51"/>
        <v>3</v>
      </c>
      <c r="G653">
        <f t="shared" si="52"/>
        <v>3</v>
      </c>
      <c r="H653" t="str">
        <f t="shared" si="53"/>
        <v>2-3-3</v>
      </c>
      <c r="I653">
        <f t="shared" si="54"/>
        <v>8</v>
      </c>
    </row>
    <row r="654" spans="1:9" x14ac:dyDescent="0.3">
      <c r="A654" t="s">
        <v>13</v>
      </c>
      <c r="B654">
        <v>448</v>
      </c>
      <c r="C654">
        <v>1</v>
      </c>
      <c r="D654">
        <v>767.46</v>
      </c>
      <c r="E654">
        <f t="shared" si="50"/>
        <v>1</v>
      </c>
      <c r="F654">
        <f t="shared" si="51"/>
        <v>1</v>
      </c>
      <c r="G654">
        <f t="shared" si="52"/>
        <v>1</v>
      </c>
      <c r="H654" t="str">
        <f t="shared" si="53"/>
        <v>1-1-1</v>
      </c>
      <c r="I654">
        <f t="shared" si="54"/>
        <v>3</v>
      </c>
    </row>
    <row r="655" spans="1:9" x14ac:dyDescent="0.3">
      <c r="A655" t="s">
        <v>484</v>
      </c>
      <c r="B655">
        <v>462</v>
      </c>
      <c r="C655">
        <v>1</v>
      </c>
      <c r="D655">
        <v>3809.7</v>
      </c>
      <c r="E655">
        <f t="shared" si="50"/>
        <v>1</v>
      </c>
      <c r="F655">
        <f t="shared" si="51"/>
        <v>1</v>
      </c>
      <c r="G655">
        <f t="shared" si="52"/>
        <v>2</v>
      </c>
      <c r="H655" t="str">
        <f t="shared" si="53"/>
        <v>1-1-2</v>
      </c>
      <c r="I655">
        <f t="shared" si="54"/>
        <v>4</v>
      </c>
    </row>
    <row r="656" spans="1:9" x14ac:dyDescent="0.3">
      <c r="A656" t="s">
        <v>629</v>
      </c>
      <c r="B656">
        <v>0</v>
      </c>
      <c r="C656">
        <v>88</v>
      </c>
      <c r="D656">
        <v>144316.56000000006</v>
      </c>
      <c r="E656">
        <f t="shared" si="50"/>
        <v>3</v>
      </c>
      <c r="F656">
        <f t="shared" si="51"/>
        <v>3</v>
      </c>
      <c r="G656">
        <f t="shared" si="52"/>
        <v>3</v>
      </c>
      <c r="H656" t="str">
        <f t="shared" si="53"/>
        <v>3-3-3</v>
      </c>
      <c r="I656">
        <f t="shared" si="54"/>
        <v>9</v>
      </c>
    </row>
    <row r="657" spans="1:9" x14ac:dyDescent="0.3">
      <c r="A657" t="s">
        <v>414</v>
      </c>
      <c r="B657">
        <v>21</v>
      </c>
      <c r="C657">
        <v>7</v>
      </c>
      <c r="D657">
        <v>10612.980000000001</v>
      </c>
      <c r="E657">
        <f t="shared" si="50"/>
        <v>3</v>
      </c>
      <c r="F657">
        <f t="shared" si="51"/>
        <v>2</v>
      </c>
      <c r="G657">
        <f t="shared" si="52"/>
        <v>2</v>
      </c>
      <c r="H657" t="str">
        <f t="shared" si="53"/>
        <v>3-2-2</v>
      </c>
      <c r="I657">
        <f t="shared" si="54"/>
        <v>7</v>
      </c>
    </row>
    <row r="658" spans="1:9" x14ac:dyDescent="0.3">
      <c r="A658" t="s">
        <v>630</v>
      </c>
      <c r="B658">
        <v>112</v>
      </c>
      <c r="C658">
        <v>4</v>
      </c>
      <c r="D658">
        <v>7610.4599999999991</v>
      </c>
      <c r="E658">
        <f t="shared" si="50"/>
        <v>2</v>
      </c>
      <c r="F658">
        <f t="shared" si="51"/>
        <v>2</v>
      </c>
      <c r="G658">
        <f t="shared" si="52"/>
        <v>2</v>
      </c>
      <c r="H658" t="str">
        <f t="shared" si="53"/>
        <v>2-2-2</v>
      </c>
      <c r="I658">
        <f t="shared" si="54"/>
        <v>6</v>
      </c>
    </row>
    <row r="659" spans="1:9" x14ac:dyDescent="0.3">
      <c r="A659" t="s">
        <v>185</v>
      </c>
      <c r="B659">
        <v>28</v>
      </c>
      <c r="C659">
        <v>15</v>
      </c>
      <c r="D659">
        <v>15125.340000000002</v>
      </c>
      <c r="E659">
        <f t="shared" si="50"/>
        <v>3</v>
      </c>
      <c r="F659">
        <f t="shared" si="51"/>
        <v>3</v>
      </c>
      <c r="G659">
        <f t="shared" si="52"/>
        <v>3</v>
      </c>
      <c r="H659" t="str">
        <f t="shared" si="53"/>
        <v>3-3-3</v>
      </c>
      <c r="I659">
        <f t="shared" si="54"/>
        <v>9</v>
      </c>
    </row>
    <row r="660" spans="1:9" x14ac:dyDescent="0.3">
      <c r="A660" t="s">
        <v>100</v>
      </c>
      <c r="B660">
        <v>217</v>
      </c>
      <c r="C660">
        <v>3</v>
      </c>
      <c r="D660">
        <v>7112.7599999999993</v>
      </c>
      <c r="E660">
        <f t="shared" si="50"/>
        <v>2</v>
      </c>
      <c r="F660">
        <f t="shared" si="51"/>
        <v>2</v>
      </c>
      <c r="G660">
        <f t="shared" si="52"/>
        <v>2</v>
      </c>
      <c r="H660" t="str">
        <f t="shared" si="53"/>
        <v>2-2-2</v>
      </c>
      <c r="I660">
        <f t="shared" si="54"/>
        <v>6</v>
      </c>
    </row>
    <row r="661" spans="1:9" x14ac:dyDescent="0.3">
      <c r="A661" t="s">
        <v>586</v>
      </c>
      <c r="B661">
        <v>462</v>
      </c>
      <c r="C661">
        <v>1</v>
      </c>
      <c r="D661">
        <v>200.82</v>
      </c>
      <c r="E661">
        <f t="shared" si="50"/>
        <v>1</v>
      </c>
      <c r="F661">
        <f t="shared" si="51"/>
        <v>1</v>
      </c>
      <c r="G661">
        <f t="shared" si="52"/>
        <v>1</v>
      </c>
      <c r="H661" t="str">
        <f t="shared" si="53"/>
        <v>1-1-1</v>
      </c>
      <c r="I661">
        <f t="shared" si="54"/>
        <v>3</v>
      </c>
    </row>
    <row r="662" spans="1:9" x14ac:dyDescent="0.3">
      <c r="A662" t="s">
        <v>341</v>
      </c>
      <c r="B662">
        <v>77</v>
      </c>
      <c r="C662">
        <v>3</v>
      </c>
      <c r="D662">
        <v>4008.7200000000003</v>
      </c>
      <c r="E662">
        <f t="shared" si="50"/>
        <v>2</v>
      </c>
      <c r="F662">
        <f t="shared" si="51"/>
        <v>2</v>
      </c>
      <c r="G662">
        <f t="shared" si="52"/>
        <v>2</v>
      </c>
      <c r="H662" t="str">
        <f t="shared" si="53"/>
        <v>2-2-2</v>
      </c>
      <c r="I662">
        <f t="shared" si="54"/>
        <v>6</v>
      </c>
    </row>
    <row r="663" spans="1:9" x14ac:dyDescent="0.3">
      <c r="A663" t="s">
        <v>294</v>
      </c>
      <c r="B663">
        <v>105</v>
      </c>
      <c r="C663">
        <v>11</v>
      </c>
      <c r="D663">
        <v>3606.06</v>
      </c>
      <c r="E663">
        <f t="shared" si="50"/>
        <v>2</v>
      </c>
      <c r="F663">
        <f t="shared" si="51"/>
        <v>3</v>
      </c>
      <c r="G663">
        <f t="shared" si="52"/>
        <v>2</v>
      </c>
      <c r="H663" t="str">
        <f t="shared" si="53"/>
        <v>2-3-2</v>
      </c>
      <c r="I663">
        <f t="shared" si="54"/>
        <v>7</v>
      </c>
    </row>
    <row r="664" spans="1:9" x14ac:dyDescent="0.3">
      <c r="A664" t="s">
        <v>39</v>
      </c>
      <c r="B664">
        <v>63</v>
      </c>
      <c r="C664">
        <v>6</v>
      </c>
      <c r="D664">
        <v>22666.98</v>
      </c>
      <c r="E664">
        <f t="shared" si="50"/>
        <v>2</v>
      </c>
      <c r="F664">
        <f t="shared" si="51"/>
        <v>2</v>
      </c>
      <c r="G664">
        <f t="shared" si="52"/>
        <v>3</v>
      </c>
      <c r="H664" t="str">
        <f t="shared" si="53"/>
        <v>2-2-3</v>
      </c>
      <c r="I664">
        <f t="shared" si="54"/>
        <v>7</v>
      </c>
    </row>
    <row r="665" spans="1:9" x14ac:dyDescent="0.3">
      <c r="A665" t="s">
        <v>631</v>
      </c>
      <c r="B665">
        <v>266</v>
      </c>
      <c r="C665">
        <v>2</v>
      </c>
      <c r="D665">
        <v>2405.94</v>
      </c>
      <c r="E665">
        <f t="shared" si="50"/>
        <v>2</v>
      </c>
      <c r="F665">
        <f t="shared" si="51"/>
        <v>1</v>
      </c>
      <c r="G665">
        <f t="shared" si="52"/>
        <v>1</v>
      </c>
      <c r="H665" t="str">
        <f t="shared" si="53"/>
        <v>2-1-1</v>
      </c>
      <c r="I665">
        <f t="shared" si="54"/>
        <v>4</v>
      </c>
    </row>
    <row r="666" spans="1:9" x14ac:dyDescent="0.3">
      <c r="A666" t="s">
        <v>499</v>
      </c>
      <c r="B666">
        <v>189</v>
      </c>
      <c r="C666">
        <v>3</v>
      </c>
      <c r="D666">
        <v>11253.84</v>
      </c>
      <c r="E666">
        <f t="shared" si="50"/>
        <v>2</v>
      </c>
      <c r="F666">
        <f t="shared" si="51"/>
        <v>2</v>
      </c>
      <c r="G666">
        <f t="shared" si="52"/>
        <v>2</v>
      </c>
      <c r="H666" t="str">
        <f t="shared" si="53"/>
        <v>2-2-2</v>
      </c>
      <c r="I666">
        <f t="shared" si="54"/>
        <v>6</v>
      </c>
    </row>
    <row r="667" spans="1:9" x14ac:dyDescent="0.3">
      <c r="A667" t="s">
        <v>623</v>
      </c>
      <c r="B667">
        <v>245</v>
      </c>
      <c r="C667">
        <v>1</v>
      </c>
      <c r="D667">
        <v>197.22</v>
      </c>
      <c r="E667">
        <f t="shared" si="50"/>
        <v>2</v>
      </c>
      <c r="F667">
        <f t="shared" si="51"/>
        <v>1</v>
      </c>
      <c r="G667">
        <f t="shared" si="52"/>
        <v>1</v>
      </c>
      <c r="H667" t="str">
        <f t="shared" si="53"/>
        <v>2-1-1</v>
      </c>
      <c r="I667">
        <f t="shared" si="54"/>
        <v>4</v>
      </c>
    </row>
    <row r="668" spans="1:9" x14ac:dyDescent="0.3">
      <c r="A668" t="s">
        <v>222</v>
      </c>
      <c r="B668">
        <v>441</v>
      </c>
      <c r="C668">
        <v>2</v>
      </c>
      <c r="D668">
        <v>1939.8000000000002</v>
      </c>
      <c r="E668">
        <f t="shared" si="50"/>
        <v>1</v>
      </c>
      <c r="F668">
        <f t="shared" si="51"/>
        <v>1</v>
      </c>
      <c r="G668">
        <f t="shared" si="52"/>
        <v>1</v>
      </c>
      <c r="H668" t="str">
        <f t="shared" si="53"/>
        <v>1-1-1</v>
      </c>
      <c r="I668">
        <f t="shared" si="54"/>
        <v>3</v>
      </c>
    </row>
    <row r="669" spans="1:9" x14ac:dyDescent="0.3">
      <c r="A669" t="s">
        <v>101</v>
      </c>
      <c r="B669">
        <v>14</v>
      </c>
      <c r="C669">
        <v>6</v>
      </c>
      <c r="D669">
        <v>20101.439999999999</v>
      </c>
      <c r="E669">
        <f t="shared" si="50"/>
        <v>3</v>
      </c>
      <c r="F669">
        <f t="shared" si="51"/>
        <v>2</v>
      </c>
      <c r="G669">
        <f t="shared" si="52"/>
        <v>3</v>
      </c>
      <c r="H669" t="str">
        <f t="shared" si="53"/>
        <v>3-2-3</v>
      </c>
      <c r="I669">
        <f t="shared" si="54"/>
        <v>8</v>
      </c>
    </row>
    <row r="670" spans="1:9" x14ac:dyDescent="0.3">
      <c r="A670" t="s">
        <v>678</v>
      </c>
      <c r="B670">
        <v>91</v>
      </c>
      <c r="C670">
        <v>5</v>
      </c>
      <c r="D670">
        <v>3800.34</v>
      </c>
      <c r="E670">
        <f t="shared" si="50"/>
        <v>2</v>
      </c>
      <c r="F670">
        <f t="shared" si="51"/>
        <v>2</v>
      </c>
      <c r="G670">
        <f t="shared" si="52"/>
        <v>2</v>
      </c>
      <c r="H670" t="str">
        <f t="shared" si="53"/>
        <v>2-2-2</v>
      </c>
      <c r="I670">
        <f t="shared" si="54"/>
        <v>6</v>
      </c>
    </row>
    <row r="671" spans="1:9" x14ac:dyDescent="0.3">
      <c r="A671" t="s">
        <v>223</v>
      </c>
      <c r="B671">
        <v>84</v>
      </c>
      <c r="C671">
        <v>15</v>
      </c>
      <c r="D671">
        <v>7396.4999999999991</v>
      </c>
      <c r="E671">
        <f t="shared" si="50"/>
        <v>2</v>
      </c>
      <c r="F671">
        <f t="shared" si="51"/>
        <v>3</v>
      </c>
      <c r="G671">
        <f t="shared" si="52"/>
        <v>2</v>
      </c>
      <c r="H671" t="str">
        <f t="shared" si="53"/>
        <v>2-3-2</v>
      </c>
      <c r="I671">
        <f t="shared" si="54"/>
        <v>7</v>
      </c>
    </row>
    <row r="672" spans="1:9" x14ac:dyDescent="0.3">
      <c r="A672" t="s">
        <v>704</v>
      </c>
      <c r="B672">
        <v>63</v>
      </c>
      <c r="C672">
        <v>1</v>
      </c>
      <c r="D672">
        <v>2246.8200000000002</v>
      </c>
      <c r="E672">
        <f t="shared" si="50"/>
        <v>2</v>
      </c>
      <c r="F672">
        <f t="shared" si="51"/>
        <v>1</v>
      </c>
      <c r="G672">
        <f t="shared" si="52"/>
        <v>1</v>
      </c>
      <c r="H672" t="str">
        <f t="shared" si="53"/>
        <v>2-1-1</v>
      </c>
      <c r="I672">
        <f t="shared" si="54"/>
        <v>4</v>
      </c>
    </row>
    <row r="673" spans="1:9" x14ac:dyDescent="0.3">
      <c r="A673" t="s">
        <v>56</v>
      </c>
      <c r="B673">
        <v>70</v>
      </c>
      <c r="C673">
        <v>18</v>
      </c>
      <c r="D673">
        <v>66576.359999999986</v>
      </c>
      <c r="E673">
        <f t="shared" si="50"/>
        <v>2</v>
      </c>
      <c r="F673">
        <f t="shared" si="51"/>
        <v>3</v>
      </c>
      <c r="G673">
        <f t="shared" si="52"/>
        <v>3</v>
      </c>
      <c r="H673" t="str">
        <f t="shared" si="53"/>
        <v>2-3-3</v>
      </c>
      <c r="I673">
        <f t="shared" si="54"/>
        <v>8</v>
      </c>
    </row>
    <row r="674" spans="1:9" x14ac:dyDescent="0.3">
      <c r="A674" t="s">
        <v>696</v>
      </c>
      <c r="B674">
        <v>105</v>
      </c>
      <c r="C674">
        <v>1</v>
      </c>
      <c r="D674">
        <v>391.38</v>
      </c>
      <c r="E674">
        <f t="shared" si="50"/>
        <v>2</v>
      </c>
      <c r="F674">
        <f t="shared" si="51"/>
        <v>1</v>
      </c>
      <c r="G674">
        <f t="shared" si="52"/>
        <v>1</v>
      </c>
      <c r="H674" t="str">
        <f t="shared" si="53"/>
        <v>2-1-1</v>
      </c>
      <c r="I674">
        <f t="shared" si="54"/>
        <v>4</v>
      </c>
    </row>
    <row r="675" spans="1:9" x14ac:dyDescent="0.3">
      <c r="A675" t="s">
        <v>224</v>
      </c>
      <c r="B675">
        <v>42</v>
      </c>
      <c r="C675">
        <v>26</v>
      </c>
      <c r="D675">
        <v>30336.899999999998</v>
      </c>
      <c r="E675">
        <f t="shared" si="50"/>
        <v>3</v>
      </c>
      <c r="F675">
        <f t="shared" si="51"/>
        <v>3</v>
      </c>
      <c r="G675">
        <f t="shared" si="52"/>
        <v>3</v>
      </c>
      <c r="H675" t="str">
        <f t="shared" si="53"/>
        <v>3-3-3</v>
      </c>
      <c r="I675">
        <f t="shared" si="54"/>
        <v>9</v>
      </c>
    </row>
    <row r="676" spans="1:9" x14ac:dyDescent="0.3">
      <c r="A676" t="s">
        <v>57</v>
      </c>
      <c r="B676">
        <v>308</v>
      </c>
      <c r="C676">
        <v>10</v>
      </c>
      <c r="D676">
        <v>16313.58</v>
      </c>
      <c r="E676">
        <f t="shared" si="50"/>
        <v>1</v>
      </c>
      <c r="F676">
        <f t="shared" si="51"/>
        <v>3</v>
      </c>
      <c r="G676">
        <f t="shared" si="52"/>
        <v>3</v>
      </c>
      <c r="H676" t="str">
        <f t="shared" si="53"/>
        <v>1-3-3</v>
      </c>
      <c r="I676">
        <f t="shared" si="54"/>
        <v>7</v>
      </c>
    </row>
    <row r="677" spans="1:9" x14ac:dyDescent="0.3">
      <c r="A677" t="s">
        <v>415</v>
      </c>
      <c r="B677">
        <v>532</v>
      </c>
      <c r="C677">
        <v>2</v>
      </c>
      <c r="D677">
        <v>714.18000000000006</v>
      </c>
      <c r="E677">
        <f t="shared" si="50"/>
        <v>1</v>
      </c>
      <c r="F677">
        <f t="shared" si="51"/>
        <v>1</v>
      </c>
      <c r="G677">
        <f t="shared" si="52"/>
        <v>1</v>
      </c>
      <c r="H677" t="str">
        <f t="shared" si="53"/>
        <v>1-1-1</v>
      </c>
      <c r="I677">
        <f t="shared" si="54"/>
        <v>3</v>
      </c>
    </row>
    <row r="678" spans="1:9" x14ac:dyDescent="0.3">
      <c r="A678" t="s">
        <v>342</v>
      </c>
      <c r="B678">
        <v>616</v>
      </c>
      <c r="C678">
        <v>1</v>
      </c>
      <c r="D678">
        <v>1308.78</v>
      </c>
      <c r="E678">
        <f t="shared" si="50"/>
        <v>1</v>
      </c>
      <c r="F678">
        <f t="shared" si="51"/>
        <v>1</v>
      </c>
      <c r="G678">
        <f t="shared" si="52"/>
        <v>1</v>
      </c>
      <c r="H678" t="str">
        <f t="shared" si="53"/>
        <v>1-1-1</v>
      </c>
      <c r="I678">
        <f t="shared" si="54"/>
        <v>3</v>
      </c>
    </row>
    <row r="679" spans="1:9" x14ac:dyDescent="0.3">
      <c r="A679" t="s">
        <v>595</v>
      </c>
      <c r="B679">
        <v>42</v>
      </c>
      <c r="C679">
        <v>2</v>
      </c>
      <c r="D679">
        <v>7919.46</v>
      </c>
      <c r="E679">
        <f t="shared" si="50"/>
        <v>3</v>
      </c>
      <c r="F679">
        <f t="shared" si="51"/>
        <v>1</v>
      </c>
      <c r="G679">
        <f t="shared" si="52"/>
        <v>2</v>
      </c>
      <c r="H679" t="str">
        <f t="shared" si="53"/>
        <v>3-1-2</v>
      </c>
      <c r="I679">
        <f t="shared" si="54"/>
        <v>6</v>
      </c>
    </row>
    <row r="680" spans="1:9" x14ac:dyDescent="0.3">
      <c r="A680" t="s">
        <v>82</v>
      </c>
      <c r="B680">
        <v>7</v>
      </c>
      <c r="C680">
        <v>48</v>
      </c>
      <c r="D680">
        <v>178305.66000000003</v>
      </c>
      <c r="E680">
        <f t="shared" si="50"/>
        <v>3</v>
      </c>
      <c r="F680">
        <f t="shared" si="51"/>
        <v>3</v>
      </c>
      <c r="G680">
        <f t="shared" si="52"/>
        <v>3</v>
      </c>
      <c r="H680" t="str">
        <f t="shared" si="53"/>
        <v>3-3-3</v>
      </c>
      <c r="I680">
        <f t="shared" si="54"/>
        <v>9</v>
      </c>
    </row>
    <row r="681" spans="1:9" x14ac:dyDescent="0.3">
      <c r="A681" t="s">
        <v>167</v>
      </c>
      <c r="B681">
        <v>77</v>
      </c>
      <c r="C681">
        <v>19</v>
      </c>
      <c r="D681">
        <v>14466.900000000003</v>
      </c>
      <c r="E681">
        <f t="shared" si="50"/>
        <v>2</v>
      </c>
      <c r="F681">
        <f t="shared" si="51"/>
        <v>3</v>
      </c>
      <c r="G681">
        <f t="shared" si="52"/>
        <v>3</v>
      </c>
      <c r="H681" t="str">
        <f t="shared" si="53"/>
        <v>2-3-3</v>
      </c>
      <c r="I681">
        <f t="shared" si="54"/>
        <v>8</v>
      </c>
    </row>
    <row r="682" spans="1:9" x14ac:dyDescent="0.3">
      <c r="A682" t="s">
        <v>459</v>
      </c>
      <c r="B682">
        <v>504</v>
      </c>
      <c r="C682">
        <v>3</v>
      </c>
      <c r="D682">
        <v>4010.0999999999995</v>
      </c>
      <c r="E682">
        <f t="shared" si="50"/>
        <v>1</v>
      </c>
      <c r="F682">
        <f t="shared" si="51"/>
        <v>2</v>
      </c>
      <c r="G682">
        <f t="shared" si="52"/>
        <v>2</v>
      </c>
      <c r="H682" t="str">
        <f t="shared" si="53"/>
        <v>1-2-2</v>
      </c>
      <c r="I682">
        <f t="shared" si="54"/>
        <v>5</v>
      </c>
    </row>
    <row r="683" spans="1:9" x14ac:dyDescent="0.3">
      <c r="A683" t="s">
        <v>225</v>
      </c>
      <c r="B683">
        <v>140</v>
      </c>
      <c r="C683">
        <v>17</v>
      </c>
      <c r="D683">
        <v>49736.160000000003</v>
      </c>
      <c r="E683">
        <f t="shared" si="50"/>
        <v>2</v>
      </c>
      <c r="F683">
        <f t="shared" si="51"/>
        <v>3</v>
      </c>
      <c r="G683">
        <f t="shared" si="52"/>
        <v>3</v>
      </c>
      <c r="H683" t="str">
        <f t="shared" si="53"/>
        <v>2-3-3</v>
      </c>
      <c r="I683">
        <f t="shared" si="54"/>
        <v>8</v>
      </c>
    </row>
    <row r="684" spans="1:9" x14ac:dyDescent="0.3">
      <c r="A684" t="s">
        <v>439</v>
      </c>
      <c r="B684">
        <v>308</v>
      </c>
      <c r="C684">
        <v>4</v>
      </c>
      <c r="D684">
        <v>12720.539999999999</v>
      </c>
      <c r="E684">
        <f t="shared" si="50"/>
        <v>1</v>
      </c>
      <c r="F684">
        <f t="shared" si="51"/>
        <v>2</v>
      </c>
      <c r="G684">
        <f t="shared" si="52"/>
        <v>2</v>
      </c>
      <c r="H684" t="str">
        <f t="shared" si="53"/>
        <v>1-2-2</v>
      </c>
      <c r="I684">
        <f t="shared" si="54"/>
        <v>5</v>
      </c>
    </row>
    <row r="685" spans="1:9" x14ac:dyDescent="0.3">
      <c r="A685" t="s">
        <v>721</v>
      </c>
      <c r="B685">
        <v>21</v>
      </c>
      <c r="C685">
        <v>1</v>
      </c>
      <c r="D685">
        <v>1208.76</v>
      </c>
      <c r="E685">
        <f t="shared" si="50"/>
        <v>3</v>
      </c>
      <c r="F685">
        <f t="shared" si="51"/>
        <v>1</v>
      </c>
      <c r="G685">
        <f t="shared" si="52"/>
        <v>1</v>
      </c>
      <c r="H685" t="str">
        <f t="shared" si="53"/>
        <v>3-1-1</v>
      </c>
      <c r="I685">
        <f t="shared" si="54"/>
        <v>5</v>
      </c>
    </row>
    <row r="686" spans="1:9" x14ac:dyDescent="0.3">
      <c r="A686" t="s">
        <v>653</v>
      </c>
      <c r="B686">
        <v>245</v>
      </c>
      <c r="C686">
        <v>1</v>
      </c>
      <c r="D686">
        <v>1192.08</v>
      </c>
      <c r="E686">
        <f t="shared" si="50"/>
        <v>2</v>
      </c>
      <c r="F686">
        <f t="shared" si="51"/>
        <v>1</v>
      </c>
      <c r="G686">
        <f t="shared" si="52"/>
        <v>1</v>
      </c>
      <c r="H686" t="str">
        <f t="shared" si="53"/>
        <v>2-1-1</v>
      </c>
      <c r="I686">
        <f t="shared" si="54"/>
        <v>4</v>
      </c>
    </row>
    <row r="687" spans="1:9" x14ac:dyDescent="0.3">
      <c r="A687" t="s">
        <v>585</v>
      </c>
      <c r="B687">
        <v>476</v>
      </c>
      <c r="C687">
        <v>2</v>
      </c>
      <c r="D687">
        <v>659.88</v>
      </c>
      <c r="E687">
        <f t="shared" si="50"/>
        <v>1</v>
      </c>
      <c r="F687">
        <f t="shared" si="51"/>
        <v>1</v>
      </c>
      <c r="G687">
        <f t="shared" si="52"/>
        <v>1</v>
      </c>
      <c r="H687" t="str">
        <f t="shared" si="53"/>
        <v>1-1-1</v>
      </c>
      <c r="I687">
        <f t="shared" si="54"/>
        <v>3</v>
      </c>
    </row>
    <row r="688" spans="1:9" x14ac:dyDescent="0.3">
      <c r="A688" t="s">
        <v>416</v>
      </c>
      <c r="B688">
        <v>28</v>
      </c>
      <c r="C688">
        <v>4</v>
      </c>
      <c r="D688">
        <v>1138.3800000000001</v>
      </c>
      <c r="E688">
        <f t="shared" si="50"/>
        <v>3</v>
      </c>
      <c r="F688">
        <f t="shared" si="51"/>
        <v>2</v>
      </c>
      <c r="G688">
        <f t="shared" si="52"/>
        <v>1</v>
      </c>
      <c r="H688" t="str">
        <f t="shared" si="53"/>
        <v>3-2-1</v>
      </c>
      <c r="I688">
        <f t="shared" si="54"/>
        <v>6</v>
      </c>
    </row>
    <row r="689" spans="1:9" x14ac:dyDescent="0.3">
      <c r="A689" t="s">
        <v>500</v>
      </c>
      <c r="B689">
        <v>133</v>
      </c>
      <c r="C689">
        <v>4</v>
      </c>
      <c r="D689">
        <v>1941.54</v>
      </c>
      <c r="E689">
        <f t="shared" si="50"/>
        <v>2</v>
      </c>
      <c r="F689">
        <f t="shared" si="51"/>
        <v>2</v>
      </c>
      <c r="G689">
        <f t="shared" si="52"/>
        <v>1</v>
      </c>
      <c r="H689" t="str">
        <f t="shared" si="53"/>
        <v>2-2-1</v>
      </c>
      <c r="I689">
        <f t="shared" si="54"/>
        <v>5</v>
      </c>
    </row>
    <row r="690" spans="1:9" x14ac:dyDescent="0.3">
      <c r="A690" t="s">
        <v>613</v>
      </c>
      <c r="B690">
        <v>126</v>
      </c>
      <c r="C690">
        <v>1</v>
      </c>
      <c r="D690">
        <v>2996.82</v>
      </c>
      <c r="E690">
        <f t="shared" si="50"/>
        <v>2</v>
      </c>
      <c r="F690">
        <f t="shared" si="51"/>
        <v>1</v>
      </c>
      <c r="G690">
        <f t="shared" si="52"/>
        <v>1</v>
      </c>
      <c r="H690" t="str">
        <f t="shared" si="53"/>
        <v>2-1-1</v>
      </c>
      <c r="I690">
        <f t="shared" si="54"/>
        <v>4</v>
      </c>
    </row>
    <row r="691" spans="1:9" x14ac:dyDescent="0.3">
      <c r="A691" t="s">
        <v>620</v>
      </c>
      <c r="B691">
        <v>238</v>
      </c>
      <c r="C691">
        <v>1</v>
      </c>
      <c r="D691">
        <v>1381.08</v>
      </c>
      <c r="E691">
        <f t="shared" si="50"/>
        <v>2</v>
      </c>
      <c r="F691">
        <f t="shared" si="51"/>
        <v>1</v>
      </c>
      <c r="G691">
        <f t="shared" si="52"/>
        <v>1</v>
      </c>
      <c r="H691" t="str">
        <f t="shared" si="53"/>
        <v>2-1-1</v>
      </c>
      <c r="I691">
        <f t="shared" si="54"/>
        <v>4</v>
      </c>
    </row>
    <row r="692" spans="1:9" x14ac:dyDescent="0.3">
      <c r="A692" t="s">
        <v>173</v>
      </c>
      <c r="B692">
        <v>7</v>
      </c>
      <c r="C692">
        <v>24</v>
      </c>
      <c r="D692">
        <v>106569.12</v>
      </c>
      <c r="E692">
        <f t="shared" si="50"/>
        <v>3</v>
      </c>
      <c r="F692">
        <f t="shared" si="51"/>
        <v>3</v>
      </c>
      <c r="G692">
        <f t="shared" si="52"/>
        <v>3</v>
      </c>
      <c r="H692" t="str">
        <f t="shared" si="53"/>
        <v>3-3-3</v>
      </c>
      <c r="I692">
        <f t="shared" si="54"/>
        <v>9</v>
      </c>
    </row>
    <row r="693" spans="1:9" x14ac:dyDescent="0.3">
      <c r="A693" t="s">
        <v>134</v>
      </c>
      <c r="B693">
        <v>462</v>
      </c>
      <c r="C693">
        <v>1</v>
      </c>
      <c r="D693">
        <v>1109.0999999999999</v>
      </c>
      <c r="E693">
        <f t="shared" si="50"/>
        <v>1</v>
      </c>
      <c r="F693">
        <f t="shared" si="51"/>
        <v>1</v>
      </c>
      <c r="G693">
        <f t="shared" si="52"/>
        <v>1</v>
      </c>
      <c r="H693" t="str">
        <f t="shared" si="53"/>
        <v>1-1-1</v>
      </c>
      <c r="I693">
        <f t="shared" si="54"/>
        <v>3</v>
      </c>
    </row>
    <row r="694" spans="1:9" x14ac:dyDescent="0.3">
      <c r="A694" t="s">
        <v>654</v>
      </c>
      <c r="B694">
        <v>259</v>
      </c>
      <c r="C694">
        <v>1</v>
      </c>
      <c r="D694">
        <v>3402.12</v>
      </c>
      <c r="E694">
        <f t="shared" si="50"/>
        <v>2</v>
      </c>
      <c r="F694">
        <f t="shared" si="51"/>
        <v>1</v>
      </c>
      <c r="G694">
        <f t="shared" si="52"/>
        <v>2</v>
      </c>
      <c r="H694" t="str">
        <f t="shared" si="53"/>
        <v>2-1-2</v>
      </c>
      <c r="I694">
        <f t="shared" si="54"/>
        <v>5</v>
      </c>
    </row>
    <row r="695" spans="1:9" x14ac:dyDescent="0.3">
      <c r="A695" t="s">
        <v>460</v>
      </c>
      <c r="B695">
        <v>511</v>
      </c>
      <c r="C695">
        <v>1</v>
      </c>
      <c r="D695">
        <v>1287.78</v>
      </c>
      <c r="E695">
        <f t="shared" si="50"/>
        <v>1</v>
      </c>
      <c r="F695">
        <f t="shared" si="51"/>
        <v>1</v>
      </c>
      <c r="G695">
        <f t="shared" si="52"/>
        <v>1</v>
      </c>
      <c r="H695" t="str">
        <f t="shared" si="53"/>
        <v>1-1-1</v>
      </c>
      <c r="I695">
        <f t="shared" si="54"/>
        <v>3</v>
      </c>
    </row>
    <row r="696" spans="1:9" x14ac:dyDescent="0.3">
      <c r="A696" t="s">
        <v>383</v>
      </c>
      <c r="B696">
        <v>7</v>
      </c>
      <c r="C696">
        <v>8</v>
      </c>
      <c r="D696">
        <v>7881.24</v>
      </c>
      <c r="E696">
        <f t="shared" si="50"/>
        <v>3</v>
      </c>
      <c r="F696">
        <f t="shared" si="51"/>
        <v>3</v>
      </c>
      <c r="G696">
        <f t="shared" si="52"/>
        <v>2</v>
      </c>
      <c r="H696" t="str">
        <f t="shared" si="53"/>
        <v>3-3-2</v>
      </c>
      <c r="I696">
        <f t="shared" si="54"/>
        <v>8</v>
      </c>
    </row>
    <row r="697" spans="1:9" x14ac:dyDescent="0.3">
      <c r="A697" t="s">
        <v>501</v>
      </c>
      <c r="B697">
        <v>336</v>
      </c>
      <c r="C697">
        <v>5</v>
      </c>
      <c r="D697">
        <v>18903.96</v>
      </c>
      <c r="E697">
        <f t="shared" si="50"/>
        <v>1</v>
      </c>
      <c r="F697">
        <f t="shared" si="51"/>
        <v>2</v>
      </c>
      <c r="G697">
        <f t="shared" si="52"/>
        <v>3</v>
      </c>
      <c r="H697" t="str">
        <f t="shared" si="53"/>
        <v>1-2-3</v>
      </c>
      <c r="I697">
        <f t="shared" si="54"/>
        <v>6</v>
      </c>
    </row>
    <row r="698" spans="1:9" x14ac:dyDescent="0.3">
      <c r="A698" t="s">
        <v>161</v>
      </c>
      <c r="B698">
        <v>70</v>
      </c>
      <c r="C698">
        <v>7</v>
      </c>
      <c r="D698">
        <v>46988.700000000004</v>
      </c>
      <c r="E698">
        <f t="shared" si="50"/>
        <v>2</v>
      </c>
      <c r="F698">
        <f t="shared" si="51"/>
        <v>2</v>
      </c>
      <c r="G698">
        <f t="shared" si="52"/>
        <v>3</v>
      </c>
      <c r="H698" t="str">
        <f t="shared" si="53"/>
        <v>2-2-3</v>
      </c>
      <c r="I698">
        <f t="shared" si="54"/>
        <v>7</v>
      </c>
    </row>
    <row r="699" spans="1:9" x14ac:dyDescent="0.3">
      <c r="A699" t="s">
        <v>226</v>
      </c>
      <c r="B699">
        <v>0</v>
      </c>
      <c r="C699">
        <v>82</v>
      </c>
      <c r="D699">
        <v>88866.359999999928</v>
      </c>
      <c r="E699">
        <f t="shared" si="50"/>
        <v>3</v>
      </c>
      <c r="F699">
        <f t="shared" si="51"/>
        <v>3</v>
      </c>
      <c r="G699">
        <f t="shared" si="52"/>
        <v>3</v>
      </c>
      <c r="H699" t="str">
        <f t="shared" si="53"/>
        <v>3-3-3</v>
      </c>
      <c r="I699">
        <f t="shared" si="54"/>
        <v>9</v>
      </c>
    </row>
    <row r="700" spans="1:9" x14ac:dyDescent="0.3">
      <c r="A700" t="s">
        <v>295</v>
      </c>
      <c r="B700">
        <v>161</v>
      </c>
      <c r="C700">
        <v>7</v>
      </c>
      <c r="D700">
        <v>7964.4000000000005</v>
      </c>
      <c r="E700">
        <f t="shared" si="50"/>
        <v>2</v>
      </c>
      <c r="F700">
        <f t="shared" si="51"/>
        <v>2</v>
      </c>
      <c r="G700">
        <f t="shared" si="52"/>
        <v>2</v>
      </c>
      <c r="H700" t="str">
        <f t="shared" si="53"/>
        <v>2-2-2</v>
      </c>
      <c r="I700">
        <f t="shared" si="54"/>
        <v>6</v>
      </c>
    </row>
    <row r="701" spans="1:9" x14ac:dyDescent="0.3">
      <c r="A701" t="s">
        <v>227</v>
      </c>
      <c r="B701">
        <v>119</v>
      </c>
      <c r="C701">
        <v>4</v>
      </c>
      <c r="D701">
        <v>1619.2200000000003</v>
      </c>
      <c r="E701">
        <f t="shared" si="50"/>
        <v>2</v>
      </c>
      <c r="F701">
        <f t="shared" si="51"/>
        <v>2</v>
      </c>
      <c r="G701">
        <f t="shared" si="52"/>
        <v>1</v>
      </c>
      <c r="H701" t="str">
        <f t="shared" si="53"/>
        <v>2-2-1</v>
      </c>
      <c r="I701">
        <f t="shared" si="54"/>
        <v>5</v>
      </c>
    </row>
    <row r="702" spans="1:9" x14ac:dyDescent="0.3">
      <c r="A702" t="s">
        <v>461</v>
      </c>
      <c r="B702">
        <v>140</v>
      </c>
      <c r="C702">
        <v>2</v>
      </c>
      <c r="D702">
        <v>2470.8599999999997</v>
      </c>
      <c r="E702">
        <f t="shared" si="50"/>
        <v>2</v>
      </c>
      <c r="F702">
        <f t="shared" si="51"/>
        <v>1</v>
      </c>
      <c r="G702">
        <f t="shared" si="52"/>
        <v>1</v>
      </c>
      <c r="H702" t="str">
        <f t="shared" si="53"/>
        <v>2-1-1</v>
      </c>
      <c r="I702">
        <f t="shared" si="54"/>
        <v>4</v>
      </c>
    </row>
    <row r="703" spans="1:9" x14ac:dyDescent="0.3">
      <c r="A703" t="s">
        <v>228</v>
      </c>
      <c r="B703">
        <v>35</v>
      </c>
      <c r="C703">
        <v>17</v>
      </c>
      <c r="D703">
        <v>42055.32</v>
      </c>
      <c r="E703">
        <f t="shared" si="50"/>
        <v>3</v>
      </c>
      <c r="F703">
        <f t="shared" si="51"/>
        <v>3</v>
      </c>
      <c r="G703">
        <f t="shared" si="52"/>
        <v>3</v>
      </c>
      <c r="H703" t="str">
        <f t="shared" si="53"/>
        <v>3-3-3</v>
      </c>
      <c r="I703">
        <f t="shared" si="54"/>
        <v>9</v>
      </c>
    </row>
    <row r="704" spans="1:9" x14ac:dyDescent="0.3">
      <c r="A704" t="s">
        <v>146</v>
      </c>
      <c r="B704">
        <v>623</v>
      </c>
      <c r="C704">
        <v>1</v>
      </c>
      <c r="D704">
        <v>3636</v>
      </c>
      <c r="E704">
        <f t="shared" si="50"/>
        <v>1</v>
      </c>
      <c r="F704">
        <f t="shared" si="51"/>
        <v>1</v>
      </c>
      <c r="G704">
        <f t="shared" si="52"/>
        <v>2</v>
      </c>
      <c r="H704" t="str">
        <f t="shared" si="53"/>
        <v>1-1-2</v>
      </c>
      <c r="I704">
        <f t="shared" si="54"/>
        <v>4</v>
      </c>
    </row>
    <row r="705" spans="1:9" x14ac:dyDescent="0.3">
      <c r="A705" t="s">
        <v>152</v>
      </c>
      <c r="B705">
        <v>14</v>
      </c>
      <c r="C705">
        <v>39</v>
      </c>
      <c r="D705">
        <v>122103.96000000005</v>
      </c>
      <c r="E705">
        <f t="shared" si="50"/>
        <v>3</v>
      </c>
      <c r="F705">
        <f t="shared" si="51"/>
        <v>3</v>
      </c>
      <c r="G705">
        <f t="shared" si="52"/>
        <v>3</v>
      </c>
      <c r="H705" t="str">
        <f t="shared" si="53"/>
        <v>3-3-3</v>
      </c>
      <c r="I705">
        <f t="shared" si="54"/>
        <v>9</v>
      </c>
    </row>
    <row r="706" spans="1:9" x14ac:dyDescent="0.3">
      <c r="A706" t="s">
        <v>679</v>
      </c>
      <c r="B706">
        <v>189</v>
      </c>
      <c r="C706">
        <v>1</v>
      </c>
      <c r="D706">
        <v>1010.28</v>
      </c>
      <c r="E706">
        <f t="shared" si="50"/>
        <v>2</v>
      </c>
      <c r="F706">
        <f t="shared" si="51"/>
        <v>1</v>
      </c>
      <c r="G706">
        <f t="shared" si="52"/>
        <v>1</v>
      </c>
      <c r="H706" t="str">
        <f t="shared" si="53"/>
        <v>2-1-1</v>
      </c>
      <c r="I706">
        <f t="shared" si="54"/>
        <v>4</v>
      </c>
    </row>
    <row r="707" spans="1:9" x14ac:dyDescent="0.3">
      <c r="A707" t="s">
        <v>40</v>
      </c>
      <c r="B707">
        <v>70</v>
      </c>
      <c r="C707">
        <v>3</v>
      </c>
      <c r="D707">
        <v>5728.2</v>
      </c>
      <c r="E707">
        <f t="shared" ref="E707:E724" si="55">IF(B707&lt;49,3,IF(B707&gt;266,1,2))</f>
        <v>2</v>
      </c>
      <c r="F707">
        <f t="shared" ref="F707:F724" si="56">IF(C707&lt;=2,1,IF(C707&gt;7,3,2))</f>
        <v>2</v>
      </c>
      <c r="G707">
        <f t="shared" ref="G707:G724" si="57">IF(D707&lt;3026,1,IF(D707&gt;12858.61,3,2))</f>
        <v>2</v>
      </c>
      <c r="H707" t="str">
        <f t="shared" ref="H707:H724" si="58">CONCATENATE(E707,"-",F707,"-",G707)</f>
        <v>2-2-2</v>
      </c>
      <c r="I707">
        <f t="shared" ref="I707:I724" si="59">E707+F707+G707</f>
        <v>6</v>
      </c>
    </row>
    <row r="708" spans="1:9" x14ac:dyDescent="0.3">
      <c r="A708" t="s">
        <v>384</v>
      </c>
      <c r="B708">
        <v>602</v>
      </c>
      <c r="C708">
        <v>1</v>
      </c>
      <c r="D708">
        <v>1299.42</v>
      </c>
      <c r="E708">
        <f t="shared" si="55"/>
        <v>1</v>
      </c>
      <c r="F708">
        <f t="shared" si="56"/>
        <v>1</v>
      </c>
      <c r="G708">
        <f t="shared" si="57"/>
        <v>1</v>
      </c>
      <c r="H708" t="str">
        <f t="shared" si="58"/>
        <v>1-1-1</v>
      </c>
      <c r="I708">
        <f t="shared" si="59"/>
        <v>3</v>
      </c>
    </row>
    <row r="709" spans="1:9" x14ac:dyDescent="0.3">
      <c r="A709" t="s">
        <v>135</v>
      </c>
      <c r="B709">
        <v>357</v>
      </c>
      <c r="C709">
        <v>2</v>
      </c>
      <c r="D709">
        <v>7360.08</v>
      </c>
      <c r="E709">
        <f t="shared" si="55"/>
        <v>1</v>
      </c>
      <c r="F709">
        <f t="shared" si="56"/>
        <v>1</v>
      </c>
      <c r="G709">
        <f t="shared" si="57"/>
        <v>2</v>
      </c>
      <c r="H709" t="str">
        <f t="shared" si="58"/>
        <v>1-1-2</v>
      </c>
      <c r="I709">
        <f t="shared" si="59"/>
        <v>4</v>
      </c>
    </row>
    <row r="710" spans="1:9" x14ac:dyDescent="0.3">
      <c r="A710" t="s">
        <v>683</v>
      </c>
      <c r="B710">
        <v>175</v>
      </c>
      <c r="C710">
        <v>1</v>
      </c>
      <c r="D710">
        <v>1219.68</v>
      </c>
      <c r="E710">
        <f t="shared" si="55"/>
        <v>2</v>
      </c>
      <c r="F710">
        <f t="shared" si="56"/>
        <v>1</v>
      </c>
      <c r="G710">
        <f t="shared" si="57"/>
        <v>1</v>
      </c>
      <c r="H710" t="str">
        <f t="shared" si="58"/>
        <v>2-1-1</v>
      </c>
      <c r="I710">
        <f t="shared" si="59"/>
        <v>4</v>
      </c>
    </row>
    <row r="711" spans="1:9" x14ac:dyDescent="0.3">
      <c r="A711" t="s">
        <v>385</v>
      </c>
      <c r="B711">
        <v>7</v>
      </c>
      <c r="C711">
        <v>10</v>
      </c>
      <c r="D711">
        <v>37160.759999999995</v>
      </c>
      <c r="E711">
        <f t="shared" si="55"/>
        <v>3</v>
      </c>
      <c r="F711">
        <f t="shared" si="56"/>
        <v>3</v>
      </c>
      <c r="G711">
        <f t="shared" si="57"/>
        <v>3</v>
      </c>
      <c r="H711" t="str">
        <f t="shared" si="58"/>
        <v>3-3-3</v>
      </c>
      <c r="I711">
        <f t="shared" si="59"/>
        <v>9</v>
      </c>
    </row>
    <row r="712" spans="1:9" x14ac:dyDescent="0.3">
      <c r="A712" t="s">
        <v>343</v>
      </c>
      <c r="B712">
        <v>28</v>
      </c>
      <c r="C712">
        <v>16</v>
      </c>
      <c r="D712">
        <v>19088.7</v>
      </c>
      <c r="E712">
        <f t="shared" si="55"/>
        <v>3</v>
      </c>
      <c r="F712">
        <f t="shared" si="56"/>
        <v>3</v>
      </c>
      <c r="G712">
        <f t="shared" si="57"/>
        <v>3</v>
      </c>
      <c r="H712" t="str">
        <f t="shared" si="58"/>
        <v>3-3-3</v>
      </c>
      <c r="I712">
        <f t="shared" si="59"/>
        <v>9</v>
      </c>
    </row>
    <row r="713" spans="1:9" x14ac:dyDescent="0.3">
      <c r="A713" t="s">
        <v>524</v>
      </c>
      <c r="B713">
        <v>77</v>
      </c>
      <c r="C713">
        <v>5</v>
      </c>
      <c r="D713">
        <v>2230.3799999999997</v>
      </c>
      <c r="E713">
        <f t="shared" si="55"/>
        <v>2</v>
      </c>
      <c r="F713">
        <f t="shared" si="56"/>
        <v>2</v>
      </c>
      <c r="G713">
        <f t="shared" si="57"/>
        <v>1</v>
      </c>
      <c r="H713" t="str">
        <f t="shared" si="58"/>
        <v>2-2-1</v>
      </c>
      <c r="I713">
        <f t="shared" si="59"/>
        <v>5</v>
      </c>
    </row>
    <row r="714" spans="1:9" x14ac:dyDescent="0.3">
      <c r="A714" t="s">
        <v>667</v>
      </c>
      <c r="B714">
        <v>140</v>
      </c>
      <c r="C714">
        <v>2</v>
      </c>
      <c r="D714">
        <v>1809.9</v>
      </c>
      <c r="E714">
        <f t="shared" si="55"/>
        <v>2</v>
      </c>
      <c r="F714">
        <f t="shared" si="56"/>
        <v>1</v>
      </c>
      <c r="G714">
        <f t="shared" si="57"/>
        <v>1</v>
      </c>
      <c r="H714" t="str">
        <f t="shared" si="58"/>
        <v>2-1-1</v>
      </c>
      <c r="I714">
        <f t="shared" si="59"/>
        <v>4</v>
      </c>
    </row>
    <row r="715" spans="1:9" x14ac:dyDescent="0.3">
      <c r="A715" t="s">
        <v>105</v>
      </c>
      <c r="B715">
        <v>56</v>
      </c>
      <c r="C715">
        <v>24</v>
      </c>
      <c r="D715">
        <v>15450.3</v>
      </c>
      <c r="E715">
        <f t="shared" si="55"/>
        <v>2</v>
      </c>
      <c r="F715">
        <f t="shared" si="56"/>
        <v>3</v>
      </c>
      <c r="G715">
        <f t="shared" si="57"/>
        <v>3</v>
      </c>
      <c r="H715" t="str">
        <f t="shared" si="58"/>
        <v>2-3-3</v>
      </c>
      <c r="I715">
        <f t="shared" si="59"/>
        <v>8</v>
      </c>
    </row>
    <row r="716" spans="1:9" x14ac:dyDescent="0.3">
      <c r="A716" t="s">
        <v>386</v>
      </c>
      <c r="B716">
        <v>0</v>
      </c>
      <c r="C716">
        <v>6</v>
      </c>
      <c r="D716">
        <v>112751.69999999998</v>
      </c>
      <c r="E716">
        <f t="shared" si="55"/>
        <v>3</v>
      </c>
      <c r="F716">
        <f t="shared" si="56"/>
        <v>2</v>
      </c>
      <c r="G716">
        <f t="shared" si="57"/>
        <v>3</v>
      </c>
      <c r="H716" t="str">
        <f t="shared" si="58"/>
        <v>3-2-3</v>
      </c>
      <c r="I716">
        <f t="shared" si="59"/>
        <v>8</v>
      </c>
    </row>
    <row r="717" spans="1:9" x14ac:dyDescent="0.3">
      <c r="A717" t="s">
        <v>113</v>
      </c>
      <c r="B717">
        <v>14</v>
      </c>
      <c r="C717">
        <v>22</v>
      </c>
      <c r="D717">
        <v>27361.08</v>
      </c>
      <c r="E717">
        <f t="shared" si="55"/>
        <v>3</v>
      </c>
      <c r="F717">
        <f t="shared" si="56"/>
        <v>3</v>
      </c>
      <c r="G717">
        <f t="shared" si="57"/>
        <v>3</v>
      </c>
      <c r="H717" t="str">
        <f t="shared" si="58"/>
        <v>3-3-3</v>
      </c>
      <c r="I717">
        <f t="shared" si="59"/>
        <v>9</v>
      </c>
    </row>
    <row r="718" spans="1:9" x14ac:dyDescent="0.3">
      <c r="A718" t="s">
        <v>344</v>
      </c>
      <c r="B718">
        <v>623</v>
      </c>
      <c r="C718">
        <v>1</v>
      </c>
      <c r="D718">
        <v>1793.04</v>
      </c>
      <c r="E718">
        <f t="shared" si="55"/>
        <v>1</v>
      </c>
      <c r="F718">
        <f t="shared" si="56"/>
        <v>1</v>
      </c>
      <c r="G718">
        <f t="shared" si="57"/>
        <v>1</v>
      </c>
      <c r="H718" t="str">
        <f t="shared" si="58"/>
        <v>1-1-1</v>
      </c>
      <c r="I718">
        <f t="shared" si="59"/>
        <v>3</v>
      </c>
    </row>
    <row r="719" spans="1:9" x14ac:dyDescent="0.3">
      <c r="A719" t="s">
        <v>28</v>
      </c>
      <c r="B719">
        <v>322</v>
      </c>
      <c r="C719">
        <v>3</v>
      </c>
      <c r="D719">
        <v>1251.18</v>
      </c>
      <c r="E719">
        <f>IF(B719&lt;49,3,IF(B719&gt;266,1,2))</f>
        <v>1</v>
      </c>
      <c r="F719">
        <f t="shared" si="56"/>
        <v>2</v>
      </c>
      <c r="G719">
        <f t="shared" si="57"/>
        <v>1</v>
      </c>
      <c r="H719" t="str">
        <f t="shared" si="58"/>
        <v>1-2-1</v>
      </c>
      <c r="I719">
        <f t="shared" si="59"/>
        <v>4</v>
      </c>
    </row>
    <row r="720" spans="1:9" x14ac:dyDescent="0.3">
      <c r="A720" t="s">
        <v>485</v>
      </c>
      <c r="B720">
        <v>462</v>
      </c>
      <c r="C720">
        <v>1</v>
      </c>
      <c r="D720">
        <v>1258.98</v>
      </c>
      <c r="E720">
        <f t="shared" si="55"/>
        <v>1</v>
      </c>
      <c r="F720">
        <f t="shared" si="56"/>
        <v>1</v>
      </c>
      <c r="G720">
        <f t="shared" si="57"/>
        <v>1</v>
      </c>
      <c r="H720" t="str">
        <f t="shared" si="58"/>
        <v>1-1-1</v>
      </c>
      <c r="I720">
        <f t="shared" si="59"/>
        <v>3</v>
      </c>
    </row>
    <row r="721" spans="1:9" x14ac:dyDescent="0.3">
      <c r="A721" t="s">
        <v>525</v>
      </c>
      <c r="B721">
        <v>112</v>
      </c>
      <c r="C721">
        <v>2</v>
      </c>
      <c r="D721">
        <v>4945.9799999999996</v>
      </c>
      <c r="E721">
        <f t="shared" si="55"/>
        <v>2</v>
      </c>
      <c r="F721">
        <f t="shared" si="56"/>
        <v>1</v>
      </c>
      <c r="G721">
        <f t="shared" si="57"/>
        <v>2</v>
      </c>
      <c r="H721" t="str">
        <f t="shared" si="58"/>
        <v>2-1-2</v>
      </c>
      <c r="I721">
        <f t="shared" si="59"/>
        <v>5</v>
      </c>
    </row>
    <row r="722" spans="1:9" x14ac:dyDescent="0.3">
      <c r="A722" t="s">
        <v>705</v>
      </c>
      <c r="B722">
        <v>70</v>
      </c>
      <c r="C722">
        <v>2</v>
      </c>
      <c r="D722">
        <v>22018.32</v>
      </c>
      <c r="E722">
        <f t="shared" si="55"/>
        <v>2</v>
      </c>
      <c r="F722">
        <f t="shared" si="56"/>
        <v>1</v>
      </c>
      <c r="G722">
        <f t="shared" si="57"/>
        <v>3</v>
      </c>
      <c r="H722" t="str">
        <f t="shared" si="58"/>
        <v>2-1-3</v>
      </c>
      <c r="I722">
        <f t="shared" si="59"/>
        <v>6</v>
      </c>
    </row>
    <row r="723" spans="1:9" x14ac:dyDescent="0.3">
      <c r="A723" t="s">
        <v>296</v>
      </c>
      <c r="B723">
        <v>21</v>
      </c>
      <c r="C723">
        <v>25</v>
      </c>
      <c r="D723">
        <v>26535.239999999998</v>
      </c>
      <c r="E723">
        <f t="shared" si="55"/>
        <v>3</v>
      </c>
      <c r="F723">
        <f t="shared" si="56"/>
        <v>3</v>
      </c>
      <c r="G723">
        <f t="shared" si="57"/>
        <v>3</v>
      </c>
      <c r="H723" t="str">
        <f t="shared" si="58"/>
        <v>3-3-3</v>
      </c>
      <c r="I723">
        <f t="shared" si="59"/>
        <v>9</v>
      </c>
    </row>
    <row r="724" spans="1:9" x14ac:dyDescent="0.3">
      <c r="A724" t="s">
        <v>735</v>
      </c>
      <c r="B724">
        <v>686</v>
      </c>
      <c r="C724">
        <v>2649</v>
      </c>
      <c r="D724">
        <v>10871951.1</v>
      </c>
      <c r="E724">
        <f t="shared" si="55"/>
        <v>1</v>
      </c>
      <c r="F724">
        <f t="shared" si="56"/>
        <v>3</v>
      </c>
      <c r="G724">
        <f t="shared" si="57"/>
        <v>3</v>
      </c>
      <c r="H724" t="str">
        <f t="shared" si="58"/>
        <v>1-3-3</v>
      </c>
      <c r="I724">
        <f t="shared" si="59"/>
        <v>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00123-69DD-0946-A7E4-8B940921F346}">
  <dimension ref="B1:M14451"/>
  <sheetViews>
    <sheetView workbookViewId="0">
      <selection activeCell="K19" sqref="K19"/>
    </sheetView>
  </sheetViews>
  <sheetFormatPr defaultColWidth="11.19921875" defaultRowHeight="15.6" x14ac:dyDescent="0.3"/>
  <cols>
    <col min="8" max="8" width="23.09765625" style="1" customWidth="1"/>
    <col min="9" max="9" width="18.5" customWidth="1"/>
  </cols>
  <sheetData>
    <row r="1" spans="2:12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1" t="s">
        <v>729</v>
      </c>
      <c r="I1" t="s">
        <v>730</v>
      </c>
      <c r="J1" s="4" t="s">
        <v>731</v>
      </c>
      <c r="K1" s="4" t="s">
        <v>732</v>
      </c>
      <c r="L1" s="4" t="s">
        <v>733</v>
      </c>
    </row>
    <row r="2" spans="2:12" x14ac:dyDescent="0.3">
      <c r="B2" t="s">
        <v>6</v>
      </c>
      <c r="C2">
        <v>702234</v>
      </c>
      <c r="D2">
        <v>808.08</v>
      </c>
      <c r="E2">
        <v>1</v>
      </c>
      <c r="F2" s="2">
        <v>43486</v>
      </c>
      <c r="G2" t="s">
        <v>7</v>
      </c>
      <c r="H2" s="2">
        <v>44165</v>
      </c>
      <c r="I2" s="2">
        <f>MAX($F$2:$F$14451)</f>
        <v>44165</v>
      </c>
      <c r="J2" s="4">
        <f>DATEDIF(H2,I2,"d")</f>
        <v>0</v>
      </c>
      <c r="K2" s="4">
        <f>COUNTIF($G:$G,G2)</f>
        <v>57</v>
      </c>
      <c r="L2" s="4">
        <f>SUMIF($G:$G,G2,$D:$D)</f>
        <v>104447.63999999998</v>
      </c>
    </row>
    <row r="3" spans="2:12" x14ac:dyDescent="0.3">
      <c r="B3" t="s">
        <v>6</v>
      </c>
      <c r="C3">
        <v>702234</v>
      </c>
      <c r="D3">
        <v>1606.8</v>
      </c>
      <c r="E3">
        <v>2</v>
      </c>
      <c r="F3" s="2">
        <v>43507</v>
      </c>
      <c r="G3" t="s">
        <v>7</v>
      </c>
      <c r="H3" s="2">
        <v>44165</v>
      </c>
      <c r="I3" s="2">
        <f t="shared" ref="I3:I66" si="0">MAX($F$2:$F$14451)</f>
        <v>44165</v>
      </c>
      <c r="J3" s="4">
        <f t="shared" ref="J3:J66" si="1">DATEDIF(H3,I3,"d")</f>
        <v>0</v>
      </c>
      <c r="K3" s="4">
        <f t="shared" ref="K3:K66" si="2">COUNTIF($G:$G,G3)</f>
        <v>57</v>
      </c>
      <c r="L3" s="4">
        <f t="shared" ref="L3:L66" si="3">SUMIF($G:$G,G3,$D:$D)</f>
        <v>104447.63999999998</v>
      </c>
    </row>
    <row r="4" spans="2:12" x14ac:dyDescent="0.3">
      <c r="B4" t="s">
        <v>6</v>
      </c>
      <c r="C4">
        <v>3618438</v>
      </c>
      <c r="D4">
        <v>803.4</v>
      </c>
      <c r="E4">
        <v>1</v>
      </c>
      <c r="F4" s="2">
        <v>43521</v>
      </c>
      <c r="G4" t="s">
        <v>8</v>
      </c>
      <c r="H4" s="2">
        <v>44158</v>
      </c>
      <c r="I4" s="2">
        <f t="shared" si="0"/>
        <v>44165</v>
      </c>
      <c r="J4" s="4">
        <f t="shared" si="1"/>
        <v>7</v>
      </c>
      <c r="K4" s="4">
        <f t="shared" si="2"/>
        <v>2649</v>
      </c>
      <c r="L4" s="4">
        <f t="shared" si="3"/>
        <v>10871951.1</v>
      </c>
    </row>
    <row r="5" spans="2:12" x14ac:dyDescent="0.3">
      <c r="B5" t="s">
        <v>6</v>
      </c>
      <c r="C5">
        <v>3618438</v>
      </c>
      <c r="D5">
        <v>803.4</v>
      </c>
      <c r="E5">
        <v>1</v>
      </c>
      <c r="F5" s="2">
        <v>43528</v>
      </c>
      <c r="G5" t="s">
        <v>8</v>
      </c>
      <c r="H5" s="2">
        <v>44158</v>
      </c>
      <c r="I5" s="2">
        <f t="shared" si="0"/>
        <v>44165</v>
      </c>
      <c r="J5" s="4">
        <f t="shared" si="1"/>
        <v>7</v>
      </c>
      <c r="K5" s="4">
        <f t="shared" si="2"/>
        <v>2649</v>
      </c>
      <c r="L5" s="4">
        <f t="shared" si="3"/>
        <v>10871951.1</v>
      </c>
    </row>
    <row r="6" spans="2:12" x14ac:dyDescent="0.3">
      <c r="B6" t="s">
        <v>6</v>
      </c>
      <c r="C6">
        <v>3618438</v>
      </c>
      <c r="D6">
        <v>803.4</v>
      </c>
      <c r="E6">
        <v>1</v>
      </c>
      <c r="F6" s="2">
        <v>43528</v>
      </c>
      <c r="G6" t="s">
        <v>8</v>
      </c>
      <c r="H6" s="2">
        <v>44158</v>
      </c>
      <c r="I6" s="2">
        <f t="shared" si="0"/>
        <v>44165</v>
      </c>
      <c r="J6" s="4">
        <f t="shared" si="1"/>
        <v>7</v>
      </c>
      <c r="K6" s="4">
        <f t="shared" si="2"/>
        <v>2649</v>
      </c>
      <c r="L6" s="4">
        <f t="shared" si="3"/>
        <v>10871951.1</v>
      </c>
    </row>
    <row r="7" spans="2:12" x14ac:dyDescent="0.3">
      <c r="B7" t="s">
        <v>6</v>
      </c>
      <c r="C7">
        <v>3618438</v>
      </c>
      <c r="D7">
        <v>2376.42</v>
      </c>
      <c r="E7">
        <v>3</v>
      </c>
      <c r="F7" s="2">
        <v>43556</v>
      </c>
      <c r="G7" t="s">
        <v>8</v>
      </c>
      <c r="H7" s="2">
        <v>44158</v>
      </c>
      <c r="I7" s="2">
        <f t="shared" si="0"/>
        <v>44165</v>
      </c>
      <c r="J7" s="4">
        <f t="shared" si="1"/>
        <v>7</v>
      </c>
      <c r="K7" s="4">
        <f t="shared" si="2"/>
        <v>2649</v>
      </c>
      <c r="L7" s="4">
        <f t="shared" si="3"/>
        <v>10871951.1</v>
      </c>
    </row>
    <row r="8" spans="2:12" x14ac:dyDescent="0.3">
      <c r="B8" t="s">
        <v>6</v>
      </c>
      <c r="C8">
        <v>3618438</v>
      </c>
      <c r="D8">
        <v>1198.74</v>
      </c>
      <c r="E8">
        <v>1</v>
      </c>
      <c r="F8" s="2">
        <v>43549</v>
      </c>
      <c r="G8" t="s">
        <v>8</v>
      </c>
      <c r="H8" s="2">
        <v>44158</v>
      </c>
      <c r="I8" s="2">
        <f t="shared" si="0"/>
        <v>44165</v>
      </c>
      <c r="J8" s="4">
        <f t="shared" si="1"/>
        <v>7</v>
      </c>
      <c r="K8" s="4">
        <f t="shared" si="2"/>
        <v>2649</v>
      </c>
      <c r="L8" s="4">
        <f t="shared" si="3"/>
        <v>10871951.1</v>
      </c>
    </row>
    <row r="9" spans="2:12" x14ac:dyDescent="0.3">
      <c r="B9" t="s">
        <v>6</v>
      </c>
      <c r="C9">
        <v>702234</v>
      </c>
      <c r="D9">
        <v>797.82</v>
      </c>
      <c r="E9">
        <v>1</v>
      </c>
      <c r="F9" s="2">
        <v>43577</v>
      </c>
      <c r="G9" t="s">
        <v>7</v>
      </c>
      <c r="H9" s="2">
        <v>44165</v>
      </c>
      <c r="I9" s="2">
        <f t="shared" si="0"/>
        <v>44165</v>
      </c>
      <c r="J9" s="4">
        <f>DATEDIF(H9,I9,"d")</f>
        <v>0</v>
      </c>
      <c r="K9" s="4">
        <f t="shared" si="2"/>
        <v>57</v>
      </c>
      <c r="L9" s="4">
        <f t="shared" si="3"/>
        <v>104447.63999999998</v>
      </c>
    </row>
    <row r="10" spans="2:12" x14ac:dyDescent="0.3">
      <c r="B10" t="s">
        <v>6</v>
      </c>
      <c r="C10">
        <v>3618438</v>
      </c>
      <c r="D10">
        <v>399.54</v>
      </c>
      <c r="E10">
        <v>1</v>
      </c>
      <c r="F10" s="2">
        <v>43591</v>
      </c>
      <c r="G10" t="s">
        <v>8</v>
      </c>
      <c r="H10" s="2">
        <v>44158</v>
      </c>
      <c r="I10" s="2">
        <f t="shared" si="0"/>
        <v>44165</v>
      </c>
      <c r="J10" s="4">
        <f t="shared" si="1"/>
        <v>7</v>
      </c>
      <c r="K10" s="4">
        <f t="shared" si="2"/>
        <v>2649</v>
      </c>
      <c r="L10" s="4">
        <f t="shared" si="3"/>
        <v>10871951.1</v>
      </c>
    </row>
    <row r="11" spans="2:12" x14ac:dyDescent="0.3">
      <c r="B11" t="s">
        <v>6</v>
      </c>
      <c r="C11">
        <v>3618438</v>
      </c>
      <c r="D11">
        <v>1596</v>
      </c>
      <c r="E11">
        <v>2</v>
      </c>
      <c r="F11" s="2">
        <v>43577</v>
      </c>
      <c r="G11" t="s">
        <v>8</v>
      </c>
      <c r="H11" s="2">
        <v>44158</v>
      </c>
      <c r="I11" s="2">
        <f t="shared" si="0"/>
        <v>44165</v>
      </c>
      <c r="J11" s="4">
        <f t="shared" si="1"/>
        <v>7</v>
      </c>
      <c r="K11" s="4">
        <f>COUNTIF($G:$G,G11)</f>
        <v>2649</v>
      </c>
      <c r="L11" s="4">
        <f t="shared" si="3"/>
        <v>10871951.1</v>
      </c>
    </row>
    <row r="12" spans="2:12" x14ac:dyDescent="0.3">
      <c r="B12" t="s">
        <v>6</v>
      </c>
      <c r="C12">
        <v>3618438</v>
      </c>
      <c r="D12">
        <v>1206.78</v>
      </c>
      <c r="E12">
        <v>1</v>
      </c>
      <c r="F12" s="2">
        <v>43584</v>
      </c>
      <c r="G12" t="s">
        <v>8</v>
      </c>
      <c r="H12" s="2">
        <v>44158</v>
      </c>
      <c r="I12" s="2">
        <f t="shared" si="0"/>
        <v>44165</v>
      </c>
      <c r="J12" s="4">
        <f t="shared" si="1"/>
        <v>7</v>
      </c>
      <c r="K12" s="4">
        <f t="shared" si="2"/>
        <v>2649</v>
      </c>
      <c r="L12" s="4">
        <f t="shared" si="3"/>
        <v>10871951.1</v>
      </c>
    </row>
    <row r="13" spans="2:12" x14ac:dyDescent="0.3">
      <c r="B13" t="s">
        <v>6</v>
      </c>
      <c r="C13">
        <v>3618438</v>
      </c>
      <c r="D13">
        <v>399.54</v>
      </c>
      <c r="E13">
        <v>1</v>
      </c>
      <c r="F13" s="2">
        <v>43591</v>
      </c>
      <c r="G13" t="s">
        <v>8</v>
      </c>
      <c r="H13" s="2">
        <v>44158</v>
      </c>
      <c r="I13" s="2">
        <f t="shared" si="0"/>
        <v>44165</v>
      </c>
      <c r="J13" s="4">
        <f t="shared" si="1"/>
        <v>7</v>
      </c>
      <c r="K13" s="4">
        <f t="shared" si="2"/>
        <v>2649</v>
      </c>
      <c r="L13" s="4">
        <f t="shared" si="3"/>
        <v>10871951.1</v>
      </c>
    </row>
    <row r="14" spans="2:12" x14ac:dyDescent="0.3">
      <c r="B14" t="s">
        <v>6</v>
      </c>
      <c r="C14">
        <v>3618438</v>
      </c>
      <c r="D14">
        <v>1594.98</v>
      </c>
      <c r="E14">
        <v>2</v>
      </c>
      <c r="F14" s="2">
        <v>43612</v>
      </c>
      <c r="G14" t="s">
        <v>8</v>
      </c>
      <c r="H14" s="2">
        <v>44158</v>
      </c>
      <c r="I14" s="2">
        <f t="shared" si="0"/>
        <v>44165</v>
      </c>
      <c r="J14" s="4">
        <f t="shared" si="1"/>
        <v>7</v>
      </c>
      <c r="K14" s="4">
        <f t="shared" si="2"/>
        <v>2649</v>
      </c>
      <c r="L14" s="4">
        <f t="shared" si="3"/>
        <v>10871951.1</v>
      </c>
    </row>
    <row r="15" spans="2:12" x14ac:dyDescent="0.3">
      <c r="B15" t="s">
        <v>6</v>
      </c>
      <c r="C15">
        <v>3618438</v>
      </c>
      <c r="D15">
        <v>1206.78</v>
      </c>
      <c r="E15">
        <v>1</v>
      </c>
      <c r="F15" s="2">
        <v>43598</v>
      </c>
      <c r="G15" t="s">
        <v>8</v>
      </c>
      <c r="H15" s="2">
        <v>44158</v>
      </c>
      <c r="I15" s="2">
        <f t="shared" si="0"/>
        <v>44165</v>
      </c>
      <c r="J15" s="4">
        <f t="shared" si="1"/>
        <v>7</v>
      </c>
      <c r="K15" s="4">
        <f t="shared" si="2"/>
        <v>2649</v>
      </c>
      <c r="L15" s="4">
        <f t="shared" si="3"/>
        <v>10871951.1</v>
      </c>
    </row>
    <row r="16" spans="2:12" x14ac:dyDescent="0.3">
      <c r="B16" t="s">
        <v>6</v>
      </c>
      <c r="C16">
        <v>3618438</v>
      </c>
      <c r="D16">
        <v>393.36</v>
      </c>
      <c r="E16">
        <v>1</v>
      </c>
      <c r="F16" s="2">
        <v>43626</v>
      </c>
      <c r="G16" t="s">
        <v>8</v>
      </c>
      <c r="H16" s="2">
        <v>44158</v>
      </c>
      <c r="I16" s="2">
        <f t="shared" si="0"/>
        <v>44165</v>
      </c>
      <c r="J16" s="4">
        <f t="shared" si="1"/>
        <v>7</v>
      </c>
      <c r="K16" s="4">
        <f t="shared" si="2"/>
        <v>2649</v>
      </c>
      <c r="L16" s="4">
        <f t="shared" si="3"/>
        <v>10871951.1</v>
      </c>
    </row>
    <row r="17" spans="2:13" x14ac:dyDescent="0.3">
      <c r="B17" t="s">
        <v>6</v>
      </c>
      <c r="C17">
        <v>3618438</v>
      </c>
      <c r="D17">
        <v>790.8</v>
      </c>
      <c r="E17">
        <v>1</v>
      </c>
      <c r="F17" s="2">
        <v>43633</v>
      </c>
      <c r="G17" t="s">
        <v>8</v>
      </c>
      <c r="H17" s="2">
        <v>44158</v>
      </c>
      <c r="I17" s="2">
        <f t="shared" si="0"/>
        <v>44165</v>
      </c>
      <c r="J17" s="4">
        <f t="shared" si="1"/>
        <v>7</v>
      </c>
      <c r="K17" s="4">
        <f t="shared" si="2"/>
        <v>2649</v>
      </c>
      <c r="L17" s="4">
        <f t="shared" si="3"/>
        <v>10871951.1</v>
      </c>
    </row>
    <row r="18" spans="2:13" x14ac:dyDescent="0.3">
      <c r="B18" t="s">
        <v>6</v>
      </c>
      <c r="C18">
        <v>3618438</v>
      </c>
      <c r="D18">
        <v>1570.08</v>
      </c>
      <c r="E18">
        <v>2</v>
      </c>
      <c r="F18" s="2">
        <v>43647</v>
      </c>
      <c r="G18" t="s">
        <v>8</v>
      </c>
      <c r="H18" s="2">
        <v>44158</v>
      </c>
      <c r="I18" s="2">
        <f t="shared" si="0"/>
        <v>44165</v>
      </c>
      <c r="J18" s="4">
        <f t="shared" si="1"/>
        <v>7</v>
      </c>
      <c r="K18" s="4">
        <f t="shared" si="2"/>
        <v>2649</v>
      </c>
      <c r="L18" s="4">
        <f t="shared" si="3"/>
        <v>10871951.1</v>
      </c>
    </row>
    <row r="19" spans="2:13" x14ac:dyDescent="0.3">
      <c r="B19" t="s">
        <v>6</v>
      </c>
      <c r="C19">
        <v>3618438</v>
      </c>
      <c r="D19">
        <v>1188.1199999999999</v>
      </c>
      <c r="E19">
        <v>1</v>
      </c>
      <c r="F19" s="2">
        <v>43626</v>
      </c>
      <c r="G19" t="s">
        <v>8</v>
      </c>
      <c r="H19" s="2">
        <v>44158</v>
      </c>
      <c r="I19" s="2">
        <f t="shared" si="0"/>
        <v>44165</v>
      </c>
      <c r="J19" s="4">
        <f t="shared" si="1"/>
        <v>7</v>
      </c>
      <c r="K19" s="4">
        <f t="shared" si="2"/>
        <v>2649</v>
      </c>
      <c r="L19" s="4">
        <f t="shared" si="3"/>
        <v>10871951.1</v>
      </c>
      <c r="M19" s="3"/>
    </row>
    <row r="20" spans="2:13" x14ac:dyDescent="0.3">
      <c r="B20" t="s">
        <v>6</v>
      </c>
      <c r="C20">
        <v>702234</v>
      </c>
      <c r="D20">
        <v>1570.08</v>
      </c>
      <c r="E20">
        <v>2</v>
      </c>
      <c r="F20" s="2">
        <v>43654</v>
      </c>
      <c r="G20" t="s">
        <v>7</v>
      </c>
      <c r="H20" s="2">
        <v>44165</v>
      </c>
      <c r="I20" s="2">
        <f t="shared" si="0"/>
        <v>44165</v>
      </c>
      <c r="J20" s="4">
        <f t="shared" si="1"/>
        <v>0</v>
      </c>
      <c r="K20" s="4">
        <f t="shared" si="2"/>
        <v>57</v>
      </c>
      <c r="L20" s="4">
        <f t="shared" si="3"/>
        <v>104447.63999999998</v>
      </c>
    </row>
    <row r="21" spans="2:13" x14ac:dyDescent="0.3">
      <c r="B21" t="s">
        <v>6</v>
      </c>
      <c r="C21">
        <v>2418516</v>
      </c>
      <c r="D21">
        <v>785.04</v>
      </c>
      <c r="E21">
        <v>1</v>
      </c>
      <c r="F21" s="2">
        <v>43668</v>
      </c>
      <c r="G21" t="s">
        <v>9</v>
      </c>
      <c r="H21" s="2">
        <v>44144</v>
      </c>
      <c r="I21" s="2">
        <f t="shared" si="0"/>
        <v>44165</v>
      </c>
      <c r="J21" s="4">
        <f t="shared" si="1"/>
        <v>21</v>
      </c>
      <c r="K21" s="4">
        <f t="shared" si="2"/>
        <v>5</v>
      </c>
      <c r="L21" s="4">
        <f t="shared" si="3"/>
        <v>4306.68</v>
      </c>
    </row>
    <row r="22" spans="2:13" x14ac:dyDescent="0.3">
      <c r="B22" t="s">
        <v>6</v>
      </c>
      <c r="C22">
        <v>3618438</v>
      </c>
      <c r="D22">
        <v>773.94</v>
      </c>
      <c r="E22">
        <v>1</v>
      </c>
      <c r="F22" s="2">
        <v>43675</v>
      </c>
      <c r="G22" t="s">
        <v>8</v>
      </c>
      <c r="H22" s="2">
        <v>44158</v>
      </c>
      <c r="I22" s="2">
        <f t="shared" si="0"/>
        <v>44165</v>
      </c>
      <c r="J22" s="4">
        <f t="shared" si="1"/>
        <v>7</v>
      </c>
      <c r="K22" s="4">
        <f t="shared" si="2"/>
        <v>2649</v>
      </c>
      <c r="L22" s="4">
        <f t="shared" si="3"/>
        <v>10871951.1</v>
      </c>
    </row>
    <row r="23" spans="2:13" x14ac:dyDescent="0.3">
      <c r="B23" t="s">
        <v>6</v>
      </c>
      <c r="C23">
        <v>4375152</v>
      </c>
      <c r="D23">
        <v>1570.08</v>
      </c>
      <c r="E23">
        <v>2</v>
      </c>
      <c r="F23" s="2">
        <v>43654</v>
      </c>
      <c r="G23" t="s">
        <v>10</v>
      </c>
      <c r="H23" s="2">
        <v>43934</v>
      </c>
      <c r="I23" s="2">
        <f t="shared" si="0"/>
        <v>44165</v>
      </c>
      <c r="J23" s="4">
        <f t="shared" si="1"/>
        <v>231</v>
      </c>
      <c r="K23" s="4">
        <f t="shared" si="2"/>
        <v>31</v>
      </c>
      <c r="L23" s="4">
        <f t="shared" si="3"/>
        <v>40373.939999999995</v>
      </c>
    </row>
    <row r="24" spans="2:13" x14ac:dyDescent="0.3">
      <c r="B24" t="s">
        <v>6</v>
      </c>
      <c r="C24">
        <v>3618438</v>
      </c>
      <c r="D24">
        <v>773.94</v>
      </c>
      <c r="E24">
        <v>1</v>
      </c>
      <c r="F24" s="2">
        <v>43689</v>
      </c>
      <c r="G24" t="s">
        <v>8</v>
      </c>
      <c r="H24" s="2">
        <v>44158</v>
      </c>
      <c r="I24" s="2">
        <f t="shared" si="0"/>
        <v>44165</v>
      </c>
      <c r="J24" s="4">
        <f t="shared" si="1"/>
        <v>7</v>
      </c>
      <c r="K24" s="4">
        <f t="shared" si="2"/>
        <v>2649</v>
      </c>
      <c r="L24" s="4">
        <f t="shared" si="3"/>
        <v>10871951.1</v>
      </c>
    </row>
    <row r="25" spans="2:13" x14ac:dyDescent="0.3">
      <c r="B25" t="s">
        <v>6</v>
      </c>
      <c r="C25">
        <v>4375152</v>
      </c>
      <c r="D25">
        <v>773.94</v>
      </c>
      <c r="E25">
        <v>1</v>
      </c>
      <c r="F25" s="2">
        <v>43689</v>
      </c>
      <c r="G25" t="s">
        <v>10</v>
      </c>
      <c r="H25" s="2">
        <v>43934</v>
      </c>
      <c r="I25" s="2">
        <f t="shared" si="0"/>
        <v>44165</v>
      </c>
      <c r="J25" s="4">
        <f t="shared" si="1"/>
        <v>231</v>
      </c>
      <c r="K25" s="4">
        <f t="shared" si="2"/>
        <v>31</v>
      </c>
      <c r="L25" s="4">
        <f t="shared" si="3"/>
        <v>40373.939999999995</v>
      </c>
    </row>
    <row r="26" spans="2:13" x14ac:dyDescent="0.3">
      <c r="B26" t="s">
        <v>6</v>
      </c>
      <c r="C26">
        <v>702234</v>
      </c>
      <c r="D26">
        <v>767.46</v>
      </c>
      <c r="E26">
        <v>1</v>
      </c>
      <c r="F26" s="2">
        <v>43724</v>
      </c>
      <c r="G26" t="s">
        <v>7</v>
      </c>
      <c r="H26" s="2">
        <v>44165</v>
      </c>
      <c r="I26" s="2">
        <f t="shared" si="0"/>
        <v>44165</v>
      </c>
      <c r="J26" s="4">
        <f t="shared" si="1"/>
        <v>0</v>
      </c>
      <c r="K26" s="4">
        <f t="shared" si="2"/>
        <v>57</v>
      </c>
      <c r="L26" s="4">
        <f t="shared" si="3"/>
        <v>104447.63999999998</v>
      </c>
    </row>
    <row r="27" spans="2:13" x14ac:dyDescent="0.3">
      <c r="B27" t="s">
        <v>6</v>
      </c>
      <c r="C27">
        <v>717612</v>
      </c>
      <c r="D27">
        <v>462.78</v>
      </c>
      <c r="E27">
        <v>1</v>
      </c>
      <c r="F27" s="2">
        <v>43724</v>
      </c>
      <c r="G27" t="s">
        <v>11</v>
      </c>
      <c r="H27" s="2">
        <v>44081</v>
      </c>
      <c r="I27" s="2">
        <f t="shared" si="0"/>
        <v>44165</v>
      </c>
      <c r="J27" s="4">
        <f t="shared" si="1"/>
        <v>84</v>
      </c>
      <c r="K27" s="4">
        <f t="shared" si="2"/>
        <v>24</v>
      </c>
      <c r="L27" s="4">
        <f t="shared" si="3"/>
        <v>33160.319999999992</v>
      </c>
    </row>
    <row r="28" spans="2:13" x14ac:dyDescent="0.3">
      <c r="B28" t="s">
        <v>6</v>
      </c>
      <c r="C28">
        <v>720708</v>
      </c>
      <c r="D28">
        <v>767.4</v>
      </c>
      <c r="E28">
        <v>1</v>
      </c>
      <c r="F28" s="2">
        <v>43745</v>
      </c>
      <c r="G28" t="s">
        <v>12</v>
      </c>
      <c r="H28" s="2">
        <v>44144</v>
      </c>
      <c r="I28" s="2">
        <f t="shared" si="0"/>
        <v>44165</v>
      </c>
      <c r="J28" s="4">
        <f t="shared" si="1"/>
        <v>21</v>
      </c>
      <c r="K28" s="4">
        <f t="shared" si="2"/>
        <v>70</v>
      </c>
      <c r="L28" s="4">
        <f t="shared" si="3"/>
        <v>59080.38</v>
      </c>
    </row>
    <row r="29" spans="2:13" x14ac:dyDescent="0.3">
      <c r="B29" t="s">
        <v>6</v>
      </c>
      <c r="C29">
        <v>720708</v>
      </c>
      <c r="D29">
        <v>497.46</v>
      </c>
      <c r="E29">
        <v>1</v>
      </c>
      <c r="F29" s="2">
        <v>43724</v>
      </c>
      <c r="G29" t="s">
        <v>12</v>
      </c>
      <c r="H29" s="2">
        <v>44144</v>
      </c>
      <c r="I29" s="2">
        <f t="shared" si="0"/>
        <v>44165</v>
      </c>
      <c r="J29" s="4">
        <f t="shared" si="1"/>
        <v>21</v>
      </c>
      <c r="K29" s="4">
        <f t="shared" si="2"/>
        <v>70</v>
      </c>
      <c r="L29" s="4">
        <f t="shared" si="3"/>
        <v>59080.38</v>
      </c>
    </row>
    <row r="30" spans="2:13" x14ac:dyDescent="0.3">
      <c r="B30" t="s">
        <v>6</v>
      </c>
      <c r="C30">
        <v>808026</v>
      </c>
      <c r="D30">
        <v>767.46</v>
      </c>
      <c r="E30">
        <v>1</v>
      </c>
      <c r="F30" s="2">
        <v>43717</v>
      </c>
      <c r="G30" t="s">
        <v>13</v>
      </c>
      <c r="H30" s="2">
        <v>43717</v>
      </c>
      <c r="I30" s="2">
        <f t="shared" si="0"/>
        <v>44165</v>
      </c>
      <c r="J30" s="4">
        <f t="shared" si="1"/>
        <v>448</v>
      </c>
      <c r="K30" s="4">
        <f t="shared" si="2"/>
        <v>1</v>
      </c>
      <c r="L30" s="4">
        <f t="shared" si="3"/>
        <v>767.46</v>
      </c>
    </row>
    <row r="31" spans="2:13" x14ac:dyDescent="0.3">
      <c r="B31" t="s">
        <v>6</v>
      </c>
      <c r="C31">
        <v>2808828</v>
      </c>
      <c r="D31">
        <v>2321.94</v>
      </c>
      <c r="E31">
        <v>2</v>
      </c>
      <c r="F31" s="2">
        <v>43731</v>
      </c>
      <c r="G31" t="s">
        <v>14</v>
      </c>
      <c r="H31" s="2">
        <v>43731</v>
      </c>
      <c r="I31" s="2">
        <f t="shared" si="0"/>
        <v>44165</v>
      </c>
      <c r="J31" s="4">
        <f t="shared" si="1"/>
        <v>434</v>
      </c>
      <c r="K31" s="4">
        <f t="shared" si="2"/>
        <v>2</v>
      </c>
      <c r="L31" s="4">
        <f t="shared" si="3"/>
        <v>5534.9400000000005</v>
      </c>
    </row>
    <row r="32" spans="2:13" x14ac:dyDescent="0.3">
      <c r="B32" t="s">
        <v>6</v>
      </c>
      <c r="C32">
        <v>4375152</v>
      </c>
      <c r="D32">
        <v>767.46</v>
      </c>
      <c r="E32">
        <v>1</v>
      </c>
      <c r="F32" s="2">
        <v>43717</v>
      </c>
      <c r="G32" t="s">
        <v>10</v>
      </c>
      <c r="H32" s="2">
        <v>43934</v>
      </c>
      <c r="I32" s="2">
        <f t="shared" si="0"/>
        <v>44165</v>
      </c>
      <c r="J32" s="4">
        <f t="shared" si="1"/>
        <v>231</v>
      </c>
      <c r="K32" s="4">
        <f t="shared" si="2"/>
        <v>31</v>
      </c>
      <c r="L32" s="4">
        <f t="shared" si="3"/>
        <v>40373.939999999995</v>
      </c>
    </row>
    <row r="33" spans="2:12" x14ac:dyDescent="0.3">
      <c r="B33" t="s">
        <v>6</v>
      </c>
      <c r="C33">
        <v>4375152</v>
      </c>
      <c r="D33">
        <v>767.46</v>
      </c>
      <c r="E33">
        <v>1</v>
      </c>
      <c r="F33" s="2">
        <v>43724</v>
      </c>
      <c r="G33" t="s">
        <v>10</v>
      </c>
      <c r="H33" s="2">
        <v>43934</v>
      </c>
      <c r="I33" s="2">
        <f t="shared" si="0"/>
        <v>44165</v>
      </c>
      <c r="J33" s="4">
        <f t="shared" si="1"/>
        <v>231</v>
      </c>
      <c r="K33" s="4">
        <f t="shared" si="2"/>
        <v>31</v>
      </c>
      <c r="L33" s="4">
        <f t="shared" si="3"/>
        <v>40373.939999999995</v>
      </c>
    </row>
    <row r="34" spans="2:12" x14ac:dyDescent="0.3">
      <c r="B34" t="s">
        <v>6</v>
      </c>
      <c r="C34">
        <v>4375152</v>
      </c>
      <c r="D34">
        <v>772.62</v>
      </c>
      <c r="E34">
        <v>1</v>
      </c>
      <c r="F34" s="2">
        <v>43731</v>
      </c>
      <c r="G34" t="s">
        <v>10</v>
      </c>
      <c r="H34" s="2">
        <v>43934</v>
      </c>
      <c r="I34" s="2">
        <f t="shared" si="0"/>
        <v>44165</v>
      </c>
      <c r="J34" s="4">
        <f t="shared" si="1"/>
        <v>231</v>
      </c>
      <c r="K34" s="4">
        <f t="shared" si="2"/>
        <v>31</v>
      </c>
      <c r="L34" s="4">
        <f t="shared" si="3"/>
        <v>40373.939999999995</v>
      </c>
    </row>
    <row r="35" spans="2:12" x14ac:dyDescent="0.3">
      <c r="B35" t="s">
        <v>6</v>
      </c>
      <c r="C35">
        <v>4375152</v>
      </c>
      <c r="D35">
        <v>462.78</v>
      </c>
      <c r="E35">
        <v>1</v>
      </c>
      <c r="F35" s="2">
        <v>43724</v>
      </c>
      <c r="G35" t="s">
        <v>10</v>
      </c>
      <c r="H35" s="2">
        <v>43934</v>
      </c>
      <c r="I35" s="2">
        <f t="shared" si="0"/>
        <v>44165</v>
      </c>
      <c r="J35" s="4">
        <f t="shared" si="1"/>
        <v>231</v>
      </c>
      <c r="K35" s="4">
        <f t="shared" si="2"/>
        <v>31</v>
      </c>
      <c r="L35" s="4">
        <f t="shared" si="3"/>
        <v>40373.939999999995</v>
      </c>
    </row>
    <row r="36" spans="2:12" x14ac:dyDescent="0.3">
      <c r="B36" t="s">
        <v>6</v>
      </c>
      <c r="C36">
        <v>720708</v>
      </c>
      <c r="D36">
        <v>497.34</v>
      </c>
      <c r="E36">
        <v>1</v>
      </c>
      <c r="F36" s="2">
        <v>43745</v>
      </c>
      <c r="G36" t="s">
        <v>12</v>
      </c>
      <c r="H36" s="2">
        <v>44144</v>
      </c>
      <c r="I36" s="2">
        <f t="shared" si="0"/>
        <v>44165</v>
      </c>
      <c r="J36" s="4">
        <f t="shared" si="1"/>
        <v>21</v>
      </c>
      <c r="K36" s="4">
        <f t="shared" si="2"/>
        <v>70</v>
      </c>
      <c r="L36" s="4">
        <f t="shared" si="3"/>
        <v>59080.38</v>
      </c>
    </row>
    <row r="37" spans="2:12" x14ac:dyDescent="0.3">
      <c r="B37" t="s">
        <v>6</v>
      </c>
      <c r="C37">
        <v>4375152</v>
      </c>
      <c r="D37">
        <v>776.76</v>
      </c>
      <c r="E37">
        <v>1</v>
      </c>
      <c r="F37" s="2">
        <v>43759</v>
      </c>
      <c r="G37" t="s">
        <v>10</v>
      </c>
      <c r="H37" s="2">
        <v>43934</v>
      </c>
      <c r="I37" s="2">
        <f t="shared" si="0"/>
        <v>44165</v>
      </c>
      <c r="J37" s="4">
        <f t="shared" si="1"/>
        <v>231</v>
      </c>
      <c r="K37" s="4">
        <f t="shared" si="2"/>
        <v>31</v>
      </c>
      <c r="L37" s="4">
        <f t="shared" si="3"/>
        <v>40373.939999999995</v>
      </c>
    </row>
    <row r="38" spans="2:12" x14ac:dyDescent="0.3">
      <c r="B38" t="s">
        <v>6</v>
      </c>
      <c r="C38">
        <v>720708</v>
      </c>
      <c r="D38">
        <v>1167.18</v>
      </c>
      <c r="E38">
        <v>1</v>
      </c>
      <c r="F38" s="2">
        <v>43787</v>
      </c>
      <c r="G38" t="s">
        <v>12</v>
      </c>
      <c r="H38" s="2">
        <v>44144</v>
      </c>
      <c r="I38" s="2">
        <f t="shared" si="0"/>
        <v>44165</v>
      </c>
      <c r="J38" s="4">
        <f t="shared" si="1"/>
        <v>21</v>
      </c>
      <c r="K38" s="4">
        <f t="shared" si="2"/>
        <v>70</v>
      </c>
      <c r="L38" s="4">
        <f t="shared" si="3"/>
        <v>59080.38</v>
      </c>
    </row>
    <row r="39" spans="2:12" x14ac:dyDescent="0.3">
      <c r="B39" t="s">
        <v>6</v>
      </c>
      <c r="C39">
        <v>4375152</v>
      </c>
      <c r="D39">
        <v>776.76</v>
      </c>
      <c r="E39">
        <v>1</v>
      </c>
      <c r="F39" s="2">
        <v>43780</v>
      </c>
      <c r="G39" t="s">
        <v>10</v>
      </c>
      <c r="H39" s="2">
        <v>43934</v>
      </c>
      <c r="I39" s="2">
        <f t="shared" si="0"/>
        <v>44165</v>
      </c>
      <c r="J39" s="4">
        <f t="shared" si="1"/>
        <v>231</v>
      </c>
      <c r="K39" s="4">
        <f t="shared" si="2"/>
        <v>31</v>
      </c>
      <c r="L39" s="4">
        <f t="shared" si="3"/>
        <v>40373.939999999995</v>
      </c>
    </row>
    <row r="40" spans="2:12" x14ac:dyDescent="0.3">
      <c r="B40" t="s">
        <v>6</v>
      </c>
      <c r="C40">
        <v>4375152</v>
      </c>
      <c r="D40">
        <v>773.58</v>
      </c>
      <c r="E40">
        <v>1</v>
      </c>
      <c r="F40" s="2">
        <v>43815</v>
      </c>
      <c r="G40" t="s">
        <v>10</v>
      </c>
      <c r="H40" s="2">
        <v>43934</v>
      </c>
      <c r="I40" s="2">
        <f t="shared" si="0"/>
        <v>44165</v>
      </c>
      <c r="J40" s="4">
        <f t="shared" si="1"/>
        <v>231</v>
      </c>
      <c r="K40" s="4">
        <f t="shared" si="2"/>
        <v>31</v>
      </c>
      <c r="L40" s="4">
        <f t="shared" si="3"/>
        <v>40373.939999999995</v>
      </c>
    </row>
    <row r="41" spans="2:12" x14ac:dyDescent="0.3">
      <c r="B41" t="s">
        <v>6</v>
      </c>
      <c r="C41">
        <v>708186</v>
      </c>
      <c r="D41">
        <v>375.3</v>
      </c>
      <c r="E41">
        <v>1</v>
      </c>
      <c r="F41" s="2">
        <v>43528</v>
      </c>
      <c r="G41" t="s">
        <v>15</v>
      </c>
      <c r="H41" s="2">
        <v>43542</v>
      </c>
      <c r="I41" s="2">
        <f t="shared" si="0"/>
        <v>44165</v>
      </c>
      <c r="J41" s="4">
        <f t="shared" si="1"/>
        <v>623</v>
      </c>
      <c r="K41" s="4">
        <f t="shared" si="2"/>
        <v>3</v>
      </c>
      <c r="L41" s="4">
        <f t="shared" si="3"/>
        <v>842.88</v>
      </c>
    </row>
    <row r="42" spans="2:12" x14ac:dyDescent="0.3">
      <c r="B42" t="s">
        <v>6</v>
      </c>
      <c r="C42">
        <v>713718</v>
      </c>
      <c r="D42">
        <v>469.14</v>
      </c>
      <c r="E42">
        <v>1</v>
      </c>
      <c r="F42" s="2">
        <v>43514</v>
      </c>
      <c r="G42" t="s">
        <v>16</v>
      </c>
      <c r="H42" s="2">
        <v>44158</v>
      </c>
      <c r="I42" s="2">
        <f t="shared" si="0"/>
        <v>44165</v>
      </c>
      <c r="J42" s="4">
        <f t="shared" si="1"/>
        <v>7</v>
      </c>
      <c r="K42" s="4">
        <f t="shared" si="2"/>
        <v>25</v>
      </c>
      <c r="L42" s="4">
        <f t="shared" si="3"/>
        <v>80443.02</v>
      </c>
    </row>
    <row r="43" spans="2:12" x14ac:dyDescent="0.3">
      <c r="B43" t="s">
        <v>6</v>
      </c>
      <c r="C43">
        <v>186089724</v>
      </c>
      <c r="D43">
        <v>327.96</v>
      </c>
      <c r="E43">
        <v>1</v>
      </c>
      <c r="F43" s="2">
        <v>43549</v>
      </c>
      <c r="G43" t="s">
        <v>17</v>
      </c>
      <c r="H43" s="2">
        <v>43815</v>
      </c>
      <c r="I43" s="2">
        <f t="shared" si="0"/>
        <v>44165</v>
      </c>
      <c r="J43" s="4">
        <f t="shared" si="1"/>
        <v>350</v>
      </c>
      <c r="K43" s="4">
        <f t="shared" si="2"/>
        <v>2</v>
      </c>
      <c r="L43" s="4">
        <f t="shared" si="3"/>
        <v>463.98</v>
      </c>
    </row>
    <row r="44" spans="2:12" x14ac:dyDescent="0.3">
      <c r="B44" t="s">
        <v>6</v>
      </c>
      <c r="C44">
        <v>3321474</v>
      </c>
      <c r="D44">
        <v>652.38</v>
      </c>
      <c r="E44">
        <v>1</v>
      </c>
      <c r="F44" s="2">
        <v>43577</v>
      </c>
      <c r="G44" t="s">
        <v>18</v>
      </c>
      <c r="H44" s="2">
        <v>44032</v>
      </c>
      <c r="I44" s="2">
        <f t="shared" si="0"/>
        <v>44165</v>
      </c>
      <c r="J44" s="4">
        <f t="shared" si="1"/>
        <v>133</v>
      </c>
      <c r="K44" s="4">
        <f t="shared" si="2"/>
        <v>8</v>
      </c>
      <c r="L44" s="4">
        <f t="shared" si="3"/>
        <v>13448.820000000002</v>
      </c>
    </row>
    <row r="45" spans="2:12" x14ac:dyDescent="0.3">
      <c r="B45" t="s">
        <v>6</v>
      </c>
      <c r="C45">
        <v>2820768</v>
      </c>
      <c r="D45">
        <v>931.38</v>
      </c>
      <c r="E45">
        <v>2</v>
      </c>
      <c r="F45" s="2">
        <v>43605</v>
      </c>
      <c r="G45" t="s">
        <v>19</v>
      </c>
      <c r="H45" s="2">
        <v>44109</v>
      </c>
      <c r="I45" s="2">
        <f t="shared" si="0"/>
        <v>44165</v>
      </c>
      <c r="J45" s="4">
        <f t="shared" si="1"/>
        <v>56</v>
      </c>
      <c r="K45" s="4">
        <f t="shared" si="2"/>
        <v>41</v>
      </c>
      <c r="L45" s="4">
        <f t="shared" si="3"/>
        <v>45976.439999999988</v>
      </c>
    </row>
    <row r="46" spans="2:12" x14ac:dyDescent="0.3">
      <c r="B46" t="s">
        <v>6</v>
      </c>
      <c r="C46">
        <v>702684</v>
      </c>
      <c r="D46">
        <v>361.56</v>
      </c>
      <c r="E46">
        <v>1</v>
      </c>
      <c r="F46" s="2">
        <v>43675</v>
      </c>
      <c r="G46" t="s">
        <v>20</v>
      </c>
      <c r="H46" s="2">
        <v>44165</v>
      </c>
      <c r="I46" s="2">
        <f t="shared" si="0"/>
        <v>44165</v>
      </c>
      <c r="J46" s="4">
        <f t="shared" si="1"/>
        <v>0</v>
      </c>
      <c r="K46" s="4">
        <f t="shared" si="2"/>
        <v>114</v>
      </c>
      <c r="L46" s="4">
        <f t="shared" si="3"/>
        <v>308452.26</v>
      </c>
    </row>
    <row r="47" spans="2:12" x14ac:dyDescent="0.3">
      <c r="B47" t="s">
        <v>6</v>
      </c>
      <c r="C47">
        <v>1147032</v>
      </c>
      <c r="D47">
        <v>342.24</v>
      </c>
      <c r="E47">
        <v>1</v>
      </c>
      <c r="F47" s="2">
        <v>43661</v>
      </c>
      <c r="G47" t="s">
        <v>21</v>
      </c>
      <c r="H47" s="2">
        <v>43661</v>
      </c>
      <c r="I47" s="2">
        <f t="shared" si="0"/>
        <v>44165</v>
      </c>
      <c r="J47" s="4">
        <f t="shared" si="1"/>
        <v>504</v>
      </c>
      <c r="K47" s="4">
        <f t="shared" si="2"/>
        <v>1</v>
      </c>
      <c r="L47" s="4">
        <f t="shared" si="3"/>
        <v>342.24</v>
      </c>
    </row>
    <row r="48" spans="2:12" x14ac:dyDescent="0.3">
      <c r="B48" t="s">
        <v>6</v>
      </c>
      <c r="C48">
        <v>705462</v>
      </c>
      <c r="D48">
        <v>358.5</v>
      </c>
      <c r="E48">
        <v>1</v>
      </c>
      <c r="F48" s="2">
        <v>43696</v>
      </c>
      <c r="G48" t="s">
        <v>22</v>
      </c>
      <c r="H48" s="2">
        <v>44165</v>
      </c>
      <c r="I48" s="2">
        <f t="shared" si="0"/>
        <v>44165</v>
      </c>
      <c r="J48" s="4">
        <f t="shared" si="1"/>
        <v>0</v>
      </c>
      <c r="K48" s="4">
        <f t="shared" si="2"/>
        <v>86</v>
      </c>
      <c r="L48" s="4">
        <f t="shared" si="3"/>
        <v>65373.420000000027</v>
      </c>
    </row>
    <row r="49" spans="2:12" x14ac:dyDescent="0.3">
      <c r="B49" t="s">
        <v>6</v>
      </c>
      <c r="C49">
        <v>705462</v>
      </c>
      <c r="D49">
        <v>358.5</v>
      </c>
      <c r="E49">
        <v>1</v>
      </c>
      <c r="F49" s="2">
        <v>43703</v>
      </c>
      <c r="G49" t="s">
        <v>22</v>
      </c>
      <c r="H49" s="2">
        <v>44165</v>
      </c>
      <c r="I49" s="2">
        <f t="shared" si="0"/>
        <v>44165</v>
      </c>
      <c r="J49" s="4">
        <f t="shared" si="1"/>
        <v>0</v>
      </c>
      <c r="K49" s="4">
        <f t="shared" si="2"/>
        <v>86</v>
      </c>
      <c r="L49" s="4">
        <f t="shared" si="3"/>
        <v>65373.420000000027</v>
      </c>
    </row>
    <row r="50" spans="2:12" x14ac:dyDescent="0.3">
      <c r="B50" t="s">
        <v>6</v>
      </c>
      <c r="C50">
        <v>705462</v>
      </c>
      <c r="D50">
        <v>334.62</v>
      </c>
      <c r="E50">
        <v>1</v>
      </c>
      <c r="F50" s="2">
        <v>43710</v>
      </c>
      <c r="G50" t="s">
        <v>22</v>
      </c>
      <c r="H50" s="2">
        <v>44165</v>
      </c>
      <c r="I50" s="2">
        <f t="shared" si="0"/>
        <v>44165</v>
      </c>
      <c r="J50" s="4">
        <f t="shared" si="1"/>
        <v>0</v>
      </c>
      <c r="K50" s="4">
        <f t="shared" si="2"/>
        <v>86</v>
      </c>
      <c r="L50" s="4">
        <f t="shared" si="3"/>
        <v>65373.420000000027</v>
      </c>
    </row>
    <row r="51" spans="2:12" x14ac:dyDescent="0.3">
      <c r="B51" t="s">
        <v>6</v>
      </c>
      <c r="C51">
        <v>4441782</v>
      </c>
      <c r="D51">
        <v>674.94</v>
      </c>
      <c r="E51">
        <v>1</v>
      </c>
      <c r="F51" s="2">
        <v>43682</v>
      </c>
      <c r="G51" t="s">
        <v>23</v>
      </c>
      <c r="H51" s="2">
        <v>43703</v>
      </c>
      <c r="I51" s="2">
        <f t="shared" si="0"/>
        <v>44165</v>
      </c>
      <c r="J51" s="4">
        <f t="shared" si="1"/>
        <v>462</v>
      </c>
      <c r="K51" s="4">
        <f t="shared" si="2"/>
        <v>3</v>
      </c>
      <c r="L51" s="4">
        <f t="shared" si="3"/>
        <v>2157.96</v>
      </c>
    </row>
    <row r="52" spans="2:12" x14ac:dyDescent="0.3">
      <c r="B52" t="s">
        <v>6</v>
      </c>
      <c r="C52">
        <v>705462</v>
      </c>
      <c r="D52">
        <v>209.16</v>
      </c>
      <c r="E52">
        <v>1</v>
      </c>
      <c r="F52" s="2">
        <v>43724</v>
      </c>
      <c r="G52" t="s">
        <v>22</v>
      </c>
      <c r="H52" s="2">
        <v>44165</v>
      </c>
      <c r="I52" s="2">
        <f t="shared" si="0"/>
        <v>44165</v>
      </c>
      <c r="J52" s="4">
        <f t="shared" si="1"/>
        <v>0</v>
      </c>
      <c r="K52" s="4">
        <f t="shared" si="2"/>
        <v>86</v>
      </c>
      <c r="L52" s="4">
        <f t="shared" si="3"/>
        <v>65373.420000000027</v>
      </c>
    </row>
    <row r="53" spans="2:12" x14ac:dyDescent="0.3">
      <c r="B53" t="s">
        <v>6</v>
      </c>
      <c r="C53">
        <v>705462</v>
      </c>
      <c r="D53">
        <v>211.68</v>
      </c>
      <c r="E53">
        <v>1</v>
      </c>
      <c r="F53" s="2">
        <v>43766</v>
      </c>
      <c r="G53" t="s">
        <v>22</v>
      </c>
      <c r="H53" s="2">
        <v>44165</v>
      </c>
      <c r="I53" s="2">
        <f t="shared" si="0"/>
        <v>44165</v>
      </c>
      <c r="J53" s="4">
        <f t="shared" si="1"/>
        <v>0</v>
      </c>
      <c r="K53" s="4">
        <f t="shared" si="2"/>
        <v>86</v>
      </c>
      <c r="L53" s="4">
        <f t="shared" si="3"/>
        <v>65373.420000000027</v>
      </c>
    </row>
    <row r="54" spans="2:12" x14ac:dyDescent="0.3">
      <c r="B54" t="s">
        <v>6</v>
      </c>
      <c r="C54">
        <v>713700</v>
      </c>
      <c r="D54">
        <v>196.56</v>
      </c>
      <c r="E54">
        <v>1</v>
      </c>
      <c r="F54" s="2">
        <v>43773</v>
      </c>
      <c r="G54" t="s">
        <v>24</v>
      </c>
      <c r="H54" s="2">
        <v>44039</v>
      </c>
      <c r="I54" s="2">
        <f t="shared" si="0"/>
        <v>44165</v>
      </c>
      <c r="J54" s="4">
        <f t="shared" si="1"/>
        <v>126</v>
      </c>
      <c r="K54" s="4">
        <f t="shared" si="2"/>
        <v>4</v>
      </c>
      <c r="L54" s="4">
        <f t="shared" si="3"/>
        <v>3225.18</v>
      </c>
    </row>
    <row r="55" spans="2:12" x14ac:dyDescent="0.3">
      <c r="B55" t="s">
        <v>6</v>
      </c>
      <c r="C55">
        <v>713700</v>
      </c>
      <c r="D55">
        <v>776.76</v>
      </c>
      <c r="E55">
        <v>2</v>
      </c>
      <c r="F55" s="2">
        <v>43745</v>
      </c>
      <c r="G55" t="s">
        <v>24</v>
      </c>
      <c r="H55" s="2">
        <v>44039</v>
      </c>
      <c r="I55" s="2">
        <f t="shared" si="0"/>
        <v>44165</v>
      </c>
      <c r="J55" s="4">
        <f t="shared" si="1"/>
        <v>126</v>
      </c>
      <c r="K55" s="4">
        <f t="shared" si="2"/>
        <v>4</v>
      </c>
      <c r="L55" s="4">
        <f t="shared" si="3"/>
        <v>3225.18</v>
      </c>
    </row>
    <row r="56" spans="2:12" x14ac:dyDescent="0.3">
      <c r="B56" t="s">
        <v>6</v>
      </c>
      <c r="C56">
        <v>1085970</v>
      </c>
      <c r="D56">
        <v>0</v>
      </c>
      <c r="E56">
        <v>0</v>
      </c>
      <c r="F56" s="2">
        <v>43766</v>
      </c>
      <c r="G56" t="s">
        <v>25</v>
      </c>
      <c r="H56" s="2">
        <v>44165</v>
      </c>
      <c r="I56" s="2">
        <f t="shared" si="0"/>
        <v>44165</v>
      </c>
      <c r="J56" s="4">
        <f t="shared" si="1"/>
        <v>0</v>
      </c>
      <c r="K56" s="4">
        <f t="shared" si="2"/>
        <v>30</v>
      </c>
      <c r="L56" s="4">
        <f t="shared" si="3"/>
        <v>145720.20000000001</v>
      </c>
    </row>
    <row r="57" spans="2:12" x14ac:dyDescent="0.3">
      <c r="B57" t="s">
        <v>6</v>
      </c>
      <c r="C57">
        <v>1085970</v>
      </c>
      <c r="D57">
        <v>214.26</v>
      </c>
      <c r="E57">
        <v>1</v>
      </c>
      <c r="F57" s="2">
        <v>43773</v>
      </c>
      <c r="G57" t="s">
        <v>25</v>
      </c>
      <c r="H57" s="2">
        <v>44165</v>
      </c>
      <c r="I57" s="2">
        <f t="shared" si="0"/>
        <v>44165</v>
      </c>
      <c r="J57" s="4">
        <f t="shared" si="1"/>
        <v>0</v>
      </c>
      <c r="K57" s="4">
        <f t="shared" si="2"/>
        <v>30</v>
      </c>
      <c r="L57" s="4">
        <f t="shared" si="3"/>
        <v>145720.20000000001</v>
      </c>
    </row>
    <row r="58" spans="2:12" x14ac:dyDescent="0.3">
      <c r="B58" t="s">
        <v>6</v>
      </c>
      <c r="C58">
        <v>3287460</v>
      </c>
      <c r="D58">
        <v>423.36</v>
      </c>
      <c r="E58">
        <v>1</v>
      </c>
      <c r="F58" s="2">
        <v>43773</v>
      </c>
      <c r="G58" t="s">
        <v>26</v>
      </c>
      <c r="H58" s="2">
        <v>44123</v>
      </c>
      <c r="I58" s="2">
        <f t="shared" si="0"/>
        <v>44165</v>
      </c>
      <c r="J58" s="4">
        <f t="shared" si="1"/>
        <v>42</v>
      </c>
      <c r="K58" s="4">
        <f t="shared" si="2"/>
        <v>10</v>
      </c>
      <c r="L58" s="4">
        <f t="shared" si="3"/>
        <v>17271.72</v>
      </c>
    </row>
    <row r="59" spans="2:12" x14ac:dyDescent="0.3">
      <c r="B59" t="s">
        <v>6</v>
      </c>
      <c r="C59">
        <v>3505104</v>
      </c>
      <c r="D59">
        <v>211.68</v>
      </c>
      <c r="E59">
        <v>1</v>
      </c>
      <c r="F59" s="2">
        <v>43766</v>
      </c>
      <c r="G59" t="s">
        <v>27</v>
      </c>
      <c r="H59" s="2">
        <v>44095</v>
      </c>
      <c r="I59" s="2">
        <f t="shared" si="0"/>
        <v>44165</v>
      </c>
      <c r="J59" s="4">
        <f t="shared" si="1"/>
        <v>70</v>
      </c>
      <c r="K59" s="4">
        <f t="shared" si="2"/>
        <v>10</v>
      </c>
      <c r="L59" s="4">
        <f t="shared" si="3"/>
        <v>17375.399999999998</v>
      </c>
    </row>
    <row r="60" spans="2:12" x14ac:dyDescent="0.3">
      <c r="B60" t="s">
        <v>6</v>
      </c>
      <c r="C60">
        <v>705462</v>
      </c>
      <c r="D60">
        <v>423.36</v>
      </c>
      <c r="E60">
        <v>2</v>
      </c>
      <c r="F60" s="2">
        <v>43780</v>
      </c>
      <c r="G60" t="s">
        <v>22</v>
      </c>
      <c r="H60" s="2">
        <v>44165</v>
      </c>
      <c r="I60" s="2">
        <f t="shared" si="0"/>
        <v>44165</v>
      </c>
      <c r="J60" s="4">
        <f t="shared" si="1"/>
        <v>0</v>
      </c>
      <c r="K60" s="4">
        <f t="shared" si="2"/>
        <v>86</v>
      </c>
      <c r="L60" s="4">
        <f t="shared" si="3"/>
        <v>65373.420000000027</v>
      </c>
    </row>
    <row r="61" spans="2:12" x14ac:dyDescent="0.3">
      <c r="B61" t="s">
        <v>6</v>
      </c>
      <c r="C61">
        <v>705462</v>
      </c>
      <c r="D61">
        <v>209.16</v>
      </c>
      <c r="E61">
        <v>1</v>
      </c>
      <c r="F61" s="2">
        <v>43787</v>
      </c>
      <c r="G61" t="s">
        <v>22</v>
      </c>
      <c r="H61" s="2">
        <v>44165</v>
      </c>
      <c r="I61" s="2">
        <f t="shared" si="0"/>
        <v>44165</v>
      </c>
      <c r="J61" s="4">
        <f t="shared" si="1"/>
        <v>0</v>
      </c>
      <c r="K61" s="4">
        <f t="shared" si="2"/>
        <v>86</v>
      </c>
      <c r="L61" s="4">
        <f t="shared" si="3"/>
        <v>65373.420000000027</v>
      </c>
    </row>
    <row r="62" spans="2:12" x14ac:dyDescent="0.3">
      <c r="B62" t="s">
        <v>6</v>
      </c>
      <c r="C62">
        <v>991194</v>
      </c>
      <c r="D62">
        <v>388.5</v>
      </c>
      <c r="E62">
        <v>1</v>
      </c>
      <c r="F62" s="2">
        <v>43794</v>
      </c>
      <c r="G62" t="s">
        <v>28</v>
      </c>
      <c r="H62" s="2">
        <v>43843</v>
      </c>
      <c r="I62" s="2">
        <f t="shared" si="0"/>
        <v>44165</v>
      </c>
      <c r="J62" s="4">
        <f t="shared" si="1"/>
        <v>322</v>
      </c>
      <c r="K62" s="4">
        <f t="shared" si="2"/>
        <v>3</v>
      </c>
      <c r="L62" s="4">
        <f t="shared" si="3"/>
        <v>1251.18</v>
      </c>
    </row>
    <row r="63" spans="2:12" x14ac:dyDescent="0.3">
      <c r="B63" t="s">
        <v>6</v>
      </c>
      <c r="C63">
        <v>991194</v>
      </c>
      <c r="D63">
        <v>587.22</v>
      </c>
      <c r="E63">
        <v>1</v>
      </c>
      <c r="F63" s="2">
        <v>43794</v>
      </c>
      <c r="G63" t="s">
        <v>28</v>
      </c>
      <c r="H63" s="2">
        <v>43843</v>
      </c>
      <c r="I63" s="2">
        <f t="shared" si="0"/>
        <v>44165</v>
      </c>
      <c r="J63" s="4">
        <f t="shared" si="1"/>
        <v>322</v>
      </c>
      <c r="K63" s="4">
        <f t="shared" si="2"/>
        <v>3</v>
      </c>
      <c r="L63" s="4">
        <f t="shared" si="3"/>
        <v>1251.18</v>
      </c>
    </row>
    <row r="64" spans="2:12" x14ac:dyDescent="0.3">
      <c r="B64" t="s">
        <v>6</v>
      </c>
      <c r="C64">
        <v>705462</v>
      </c>
      <c r="D64">
        <v>337.26</v>
      </c>
      <c r="E64">
        <v>1</v>
      </c>
      <c r="F64" s="2">
        <v>43808</v>
      </c>
      <c r="G64" t="s">
        <v>22</v>
      </c>
      <c r="H64" s="2">
        <v>44165</v>
      </c>
      <c r="I64" s="2">
        <f t="shared" si="0"/>
        <v>44165</v>
      </c>
      <c r="J64" s="4">
        <f t="shared" si="1"/>
        <v>0</v>
      </c>
      <c r="K64" s="4">
        <f t="shared" si="2"/>
        <v>86</v>
      </c>
      <c r="L64" s="4">
        <f t="shared" si="3"/>
        <v>65373.420000000027</v>
      </c>
    </row>
    <row r="65" spans="2:12" x14ac:dyDescent="0.3">
      <c r="B65" t="s">
        <v>6</v>
      </c>
      <c r="C65">
        <v>705462</v>
      </c>
      <c r="D65">
        <v>337.26</v>
      </c>
      <c r="E65">
        <v>1</v>
      </c>
      <c r="F65" s="2">
        <v>43822</v>
      </c>
      <c r="G65" t="s">
        <v>22</v>
      </c>
      <c r="H65" s="2">
        <v>44165</v>
      </c>
      <c r="I65" s="2">
        <f t="shared" si="0"/>
        <v>44165</v>
      </c>
      <c r="J65" s="4">
        <f t="shared" si="1"/>
        <v>0</v>
      </c>
      <c r="K65" s="4">
        <f t="shared" si="2"/>
        <v>86</v>
      </c>
      <c r="L65" s="4">
        <f t="shared" si="3"/>
        <v>65373.420000000027</v>
      </c>
    </row>
    <row r="66" spans="2:12" x14ac:dyDescent="0.3">
      <c r="B66" t="s">
        <v>6</v>
      </c>
      <c r="C66">
        <v>705462</v>
      </c>
      <c r="D66">
        <v>421.56</v>
      </c>
      <c r="E66">
        <v>2</v>
      </c>
      <c r="F66" s="2">
        <v>43815</v>
      </c>
      <c r="G66" t="s">
        <v>22</v>
      </c>
      <c r="H66" s="2">
        <v>44165</v>
      </c>
      <c r="I66" s="2">
        <f t="shared" si="0"/>
        <v>44165</v>
      </c>
      <c r="J66" s="4">
        <f t="shared" si="1"/>
        <v>0</v>
      </c>
      <c r="K66" s="4">
        <f t="shared" si="2"/>
        <v>86</v>
      </c>
      <c r="L66" s="4">
        <f t="shared" si="3"/>
        <v>65373.420000000027</v>
      </c>
    </row>
    <row r="67" spans="2:12" x14ac:dyDescent="0.3">
      <c r="B67" t="s">
        <v>6</v>
      </c>
      <c r="C67">
        <v>706854</v>
      </c>
      <c r="D67">
        <v>391.5</v>
      </c>
      <c r="E67">
        <v>1</v>
      </c>
      <c r="F67" s="2">
        <v>43808</v>
      </c>
      <c r="G67" t="s">
        <v>29</v>
      </c>
      <c r="H67" s="2">
        <v>44144</v>
      </c>
      <c r="I67" s="2">
        <f t="shared" ref="I67:I130" si="4">MAX($F$2:$F$14451)</f>
        <v>44165</v>
      </c>
      <c r="J67" s="4">
        <f t="shared" ref="J67:J130" si="5">DATEDIF(H67,I67,"d")</f>
        <v>21</v>
      </c>
      <c r="K67" s="4">
        <f t="shared" ref="K67:K130" si="6">COUNTIF($G:$G,G67)</f>
        <v>6</v>
      </c>
      <c r="L67" s="4">
        <f t="shared" ref="L67:L130" si="7">SUMIF($G:$G,G67,$D:$D)</f>
        <v>2311.0800000000004</v>
      </c>
    </row>
    <row r="68" spans="2:12" x14ac:dyDescent="0.3">
      <c r="B68" t="s">
        <v>6</v>
      </c>
      <c r="C68">
        <v>706854</v>
      </c>
      <c r="D68">
        <v>388.68</v>
      </c>
      <c r="E68">
        <v>1</v>
      </c>
      <c r="F68" s="2">
        <v>43829</v>
      </c>
      <c r="G68" t="s">
        <v>29</v>
      </c>
      <c r="H68" s="2">
        <v>44144</v>
      </c>
      <c r="I68" s="2">
        <f t="shared" si="4"/>
        <v>44165</v>
      </c>
      <c r="J68" s="4">
        <f t="shared" si="5"/>
        <v>21</v>
      </c>
      <c r="K68" s="4">
        <f t="shared" si="6"/>
        <v>6</v>
      </c>
      <c r="L68" s="4">
        <f t="shared" si="7"/>
        <v>2311.0800000000004</v>
      </c>
    </row>
    <row r="69" spans="2:12" x14ac:dyDescent="0.3">
      <c r="B69" t="s">
        <v>6</v>
      </c>
      <c r="C69">
        <v>713514</v>
      </c>
      <c r="D69">
        <v>210.78</v>
      </c>
      <c r="E69">
        <v>1</v>
      </c>
      <c r="F69" s="2">
        <v>43808</v>
      </c>
      <c r="G69" t="s">
        <v>30</v>
      </c>
      <c r="H69" s="2">
        <v>43927</v>
      </c>
      <c r="I69" s="2">
        <f t="shared" si="4"/>
        <v>44165</v>
      </c>
      <c r="J69" s="4">
        <f t="shared" si="5"/>
        <v>238</v>
      </c>
      <c r="K69" s="4">
        <f t="shared" si="6"/>
        <v>8</v>
      </c>
      <c r="L69" s="4">
        <f t="shared" si="7"/>
        <v>13261.8</v>
      </c>
    </row>
    <row r="70" spans="2:12" x14ac:dyDescent="0.3">
      <c r="B70" t="s">
        <v>6</v>
      </c>
      <c r="C70">
        <v>713700</v>
      </c>
      <c r="D70">
        <v>391.5</v>
      </c>
      <c r="E70">
        <v>1</v>
      </c>
      <c r="F70" s="2">
        <v>43822</v>
      </c>
      <c r="G70" t="s">
        <v>24</v>
      </c>
      <c r="H70" s="2">
        <v>44039</v>
      </c>
      <c r="I70" s="2">
        <f t="shared" si="4"/>
        <v>44165</v>
      </c>
      <c r="J70" s="4">
        <f t="shared" si="5"/>
        <v>126</v>
      </c>
      <c r="K70" s="4">
        <f t="shared" si="6"/>
        <v>4</v>
      </c>
      <c r="L70" s="4">
        <f t="shared" si="7"/>
        <v>3225.18</v>
      </c>
    </row>
    <row r="71" spans="2:12" x14ac:dyDescent="0.3">
      <c r="B71" t="s">
        <v>6</v>
      </c>
      <c r="C71">
        <v>795876</v>
      </c>
      <c r="D71">
        <v>210.78</v>
      </c>
      <c r="E71">
        <v>1</v>
      </c>
      <c r="F71" s="2">
        <v>43815</v>
      </c>
      <c r="G71" t="s">
        <v>31</v>
      </c>
      <c r="H71" s="2">
        <v>44158</v>
      </c>
      <c r="I71" s="2">
        <f t="shared" si="4"/>
        <v>44165</v>
      </c>
      <c r="J71" s="4">
        <f t="shared" si="5"/>
        <v>7</v>
      </c>
      <c r="K71" s="4">
        <f t="shared" si="6"/>
        <v>40</v>
      </c>
      <c r="L71" s="4">
        <f t="shared" si="7"/>
        <v>31108.44</v>
      </c>
    </row>
    <row r="72" spans="2:12" x14ac:dyDescent="0.3">
      <c r="B72" t="s">
        <v>6</v>
      </c>
      <c r="C72">
        <v>3296412</v>
      </c>
      <c r="D72">
        <v>421.56</v>
      </c>
      <c r="E72">
        <v>1</v>
      </c>
      <c r="F72" s="2">
        <v>43808</v>
      </c>
      <c r="G72" t="s">
        <v>32</v>
      </c>
      <c r="H72" s="2">
        <v>44109</v>
      </c>
      <c r="I72" s="2">
        <f t="shared" si="4"/>
        <v>44165</v>
      </c>
      <c r="J72" s="4">
        <f t="shared" si="5"/>
        <v>56</v>
      </c>
      <c r="K72" s="4">
        <f t="shared" si="6"/>
        <v>9</v>
      </c>
      <c r="L72" s="4">
        <f t="shared" si="7"/>
        <v>13523.279999999999</v>
      </c>
    </row>
    <row r="73" spans="2:12" x14ac:dyDescent="0.3">
      <c r="B73" t="s">
        <v>6</v>
      </c>
      <c r="C73">
        <v>702210</v>
      </c>
      <c r="D73">
        <v>1987.2</v>
      </c>
      <c r="E73">
        <v>1</v>
      </c>
      <c r="F73" s="2">
        <v>43479</v>
      </c>
      <c r="G73" t="s">
        <v>33</v>
      </c>
      <c r="H73" s="2">
        <v>44165</v>
      </c>
      <c r="I73" s="2">
        <f t="shared" si="4"/>
        <v>44165</v>
      </c>
      <c r="J73" s="4">
        <f t="shared" si="5"/>
        <v>0</v>
      </c>
      <c r="K73" s="4">
        <f t="shared" si="6"/>
        <v>145</v>
      </c>
      <c r="L73" s="4">
        <f t="shared" si="7"/>
        <v>526509.78</v>
      </c>
    </row>
    <row r="74" spans="2:12" x14ac:dyDescent="0.3">
      <c r="B74" t="s">
        <v>6</v>
      </c>
      <c r="C74">
        <v>702210</v>
      </c>
      <c r="D74">
        <v>4009.98</v>
      </c>
      <c r="E74">
        <v>2</v>
      </c>
      <c r="F74" s="2">
        <v>43493</v>
      </c>
      <c r="G74" t="s">
        <v>33</v>
      </c>
      <c r="H74" s="2">
        <v>44165</v>
      </c>
      <c r="I74" s="2">
        <f t="shared" si="4"/>
        <v>44165</v>
      </c>
      <c r="J74" s="4">
        <f t="shared" si="5"/>
        <v>0</v>
      </c>
      <c r="K74" s="4">
        <f t="shared" si="6"/>
        <v>145</v>
      </c>
      <c r="L74" s="4">
        <f t="shared" si="7"/>
        <v>526509.78</v>
      </c>
    </row>
    <row r="75" spans="2:12" x14ac:dyDescent="0.3">
      <c r="B75" t="s">
        <v>6</v>
      </c>
      <c r="C75">
        <v>702210</v>
      </c>
      <c r="D75">
        <v>2004.9</v>
      </c>
      <c r="E75">
        <v>1</v>
      </c>
      <c r="F75" s="2">
        <v>43500</v>
      </c>
      <c r="G75" t="s">
        <v>33</v>
      </c>
      <c r="H75" s="2">
        <v>44165</v>
      </c>
      <c r="I75" s="2">
        <f t="shared" si="4"/>
        <v>44165</v>
      </c>
      <c r="J75" s="4">
        <f t="shared" si="5"/>
        <v>0</v>
      </c>
      <c r="K75" s="4">
        <f t="shared" si="6"/>
        <v>145</v>
      </c>
      <c r="L75" s="4">
        <f t="shared" si="7"/>
        <v>526509.78</v>
      </c>
    </row>
    <row r="76" spans="2:12" x14ac:dyDescent="0.3">
      <c r="B76" t="s">
        <v>6</v>
      </c>
      <c r="C76">
        <v>702210</v>
      </c>
      <c r="D76">
        <v>9554.76</v>
      </c>
      <c r="E76">
        <v>3</v>
      </c>
      <c r="F76" s="2">
        <v>43472</v>
      </c>
      <c r="G76" t="s">
        <v>33</v>
      </c>
      <c r="H76" s="2">
        <v>44165</v>
      </c>
      <c r="I76" s="2">
        <f t="shared" si="4"/>
        <v>44165</v>
      </c>
      <c r="J76" s="4">
        <f t="shared" si="5"/>
        <v>0</v>
      </c>
      <c r="K76" s="4">
        <f t="shared" si="6"/>
        <v>145</v>
      </c>
      <c r="L76" s="4">
        <f t="shared" si="7"/>
        <v>526509.78</v>
      </c>
    </row>
    <row r="77" spans="2:12" x14ac:dyDescent="0.3">
      <c r="B77" t="s">
        <v>6</v>
      </c>
      <c r="C77">
        <v>702210</v>
      </c>
      <c r="D77">
        <v>9639.84</v>
      </c>
      <c r="E77">
        <v>3</v>
      </c>
      <c r="F77" s="2">
        <v>43493</v>
      </c>
      <c r="G77" t="s">
        <v>33</v>
      </c>
      <c r="H77" s="2">
        <v>44165</v>
      </c>
      <c r="I77" s="2">
        <f t="shared" si="4"/>
        <v>44165</v>
      </c>
      <c r="J77" s="4">
        <f t="shared" si="5"/>
        <v>0</v>
      </c>
      <c r="K77" s="4">
        <f t="shared" si="6"/>
        <v>145</v>
      </c>
      <c r="L77" s="4">
        <f t="shared" si="7"/>
        <v>526509.78</v>
      </c>
    </row>
    <row r="78" spans="2:12" x14ac:dyDescent="0.3">
      <c r="B78" t="s">
        <v>6</v>
      </c>
      <c r="C78">
        <v>702210</v>
      </c>
      <c r="D78">
        <v>12853.08</v>
      </c>
      <c r="E78">
        <v>4</v>
      </c>
      <c r="F78" s="2">
        <v>43500</v>
      </c>
      <c r="G78" t="s">
        <v>33</v>
      </c>
      <c r="H78" s="2">
        <v>44165</v>
      </c>
      <c r="I78" s="2">
        <f t="shared" si="4"/>
        <v>44165</v>
      </c>
      <c r="J78" s="4">
        <f t="shared" si="5"/>
        <v>0</v>
      </c>
      <c r="K78" s="4">
        <f t="shared" si="6"/>
        <v>145</v>
      </c>
      <c r="L78" s="4">
        <f t="shared" si="7"/>
        <v>526509.78</v>
      </c>
    </row>
    <row r="79" spans="2:12" x14ac:dyDescent="0.3">
      <c r="B79" t="s">
        <v>6</v>
      </c>
      <c r="C79">
        <v>702210</v>
      </c>
      <c r="D79">
        <v>3184.92</v>
      </c>
      <c r="E79">
        <v>1</v>
      </c>
      <c r="F79" s="2">
        <v>43479</v>
      </c>
      <c r="G79" t="s">
        <v>33</v>
      </c>
      <c r="H79" s="2">
        <v>44165</v>
      </c>
      <c r="I79" s="2">
        <f t="shared" si="4"/>
        <v>44165</v>
      </c>
      <c r="J79" s="4">
        <f t="shared" si="5"/>
        <v>0</v>
      </c>
      <c r="K79" s="4">
        <f t="shared" si="6"/>
        <v>145</v>
      </c>
      <c r="L79" s="4">
        <f t="shared" si="7"/>
        <v>526509.78</v>
      </c>
    </row>
    <row r="80" spans="2:12" x14ac:dyDescent="0.3">
      <c r="B80" t="s">
        <v>6</v>
      </c>
      <c r="C80">
        <v>702210</v>
      </c>
      <c r="D80">
        <v>588.78</v>
      </c>
      <c r="E80">
        <v>1</v>
      </c>
      <c r="F80" s="2">
        <v>43479</v>
      </c>
      <c r="G80" t="s">
        <v>33</v>
      </c>
      <c r="H80" s="2">
        <v>44165</v>
      </c>
      <c r="I80" s="2">
        <f t="shared" si="4"/>
        <v>44165</v>
      </c>
      <c r="J80" s="4">
        <f t="shared" si="5"/>
        <v>0</v>
      </c>
      <c r="K80" s="4">
        <f t="shared" si="6"/>
        <v>145</v>
      </c>
      <c r="L80" s="4">
        <f t="shared" si="7"/>
        <v>526509.78</v>
      </c>
    </row>
    <row r="81" spans="2:12" x14ac:dyDescent="0.3">
      <c r="B81" t="s">
        <v>6</v>
      </c>
      <c r="C81">
        <v>702210</v>
      </c>
      <c r="D81">
        <v>594.05999999999995</v>
      </c>
      <c r="E81">
        <v>1</v>
      </c>
      <c r="F81" s="2">
        <v>43486</v>
      </c>
      <c r="G81" t="s">
        <v>33</v>
      </c>
      <c r="H81" s="2">
        <v>44165</v>
      </c>
      <c r="I81" s="2">
        <f t="shared" si="4"/>
        <v>44165</v>
      </c>
      <c r="J81" s="4">
        <f t="shared" si="5"/>
        <v>0</v>
      </c>
      <c r="K81" s="4">
        <f t="shared" si="6"/>
        <v>145</v>
      </c>
      <c r="L81" s="4">
        <f t="shared" si="7"/>
        <v>526509.78</v>
      </c>
    </row>
    <row r="82" spans="2:12" x14ac:dyDescent="0.3">
      <c r="B82" t="s">
        <v>6</v>
      </c>
      <c r="C82">
        <v>702210</v>
      </c>
      <c r="D82">
        <v>594.05999999999995</v>
      </c>
      <c r="E82">
        <v>1</v>
      </c>
      <c r="F82" s="2">
        <v>43493</v>
      </c>
      <c r="G82" t="s">
        <v>33</v>
      </c>
      <c r="H82" s="2">
        <v>44165</v>
      </c>
      <c r="I82" s="2">
        <f t="shared" si="4"/>
        <v>44165</v>
      </c>
      <c r="J82" s="4">
        <f t="shared" si="5"/>
        <v>0</v>
      </c>
      <c r="K82" s="4">
        <f t="shared" si="6"/>
        <v>145</v>
      </c>
      <c r="L82" s="4">
        <f t="shared" si="7"/>
        <v>526509.78</v>
      </c>
    </row>
    <row r="83" spans="2:12" x14ac:dyDescent="0.3">
      <c r="B83" t="s">
        <v>6</v>
      </c>
      <c r="C83">
        <v>702210</v>
      </c>
      <c r="D83">
        <v>588.78</v>
      </c>
      <c r="E83">
        <v>1</v>
      </c>
      <c r="F83" s="2">
        <v>43479</v>
      </c>
      <c r="G83" t="s">
        <v>33</v>
      </c>
      <c r="H83" s="2">
        <v>44165</v>
      </c>
      <c r="I83" s="2">
        <f t="shared" si="4"/>
        <v>44165</v>
      </c>
      <c r="J83" s="4">
        <f t="shared" si="5"/>
        <v>0</v>
      </c>
      <c r="K83" s="4">
        <f t="shared" si="6"/>
        <v>145</v>
      </c>
      <c r="L83" s="4">
        <f t="shared" si="7"/>
        <v>526509.78</v>
      </c>
    </row>
    <row r="84" spans="2:12" x14ac:dyDescent="0.3">
      <c r="B84" t="s">
        <v>6</v>
      </c>
      <c r="C84">
        <v>702210</v>
      </c>
      <c r="D84">
        <v>594.05999999999995</v>
      </c>
      <c r="E84">
        <v>1</v>
      </c>
      <c r="F84" s="2">
        <v>43493</v>
      </c>
      <c r="G84" t="s">
        <v>33</v>
      </c>
      <c r="H84" s="2">
        <v>44165</v>
      </c>
      <c r="I84" s="2">
        <f t="shared" si="4"/>
        <v>44165</v>
      </c>
      <c r="J84" s="4">
        <f t="shared" si="5"/>
        <v>0</v>
      </c>
      <c r="K84" s="4">
        <f t="shared" si="6"/>
        <v>145</v>
      </c>
      <c r="L84" s="4">
        <f t="shared" si="7"/>
        <v>526509.78</v>
      </c>
    </row>
    <row r="85" spans="2:12" x14ac:dyDescent="0.3">
      <c r="B85" t="s">
        <v>6</v>
      </c>
      <c r="C85">
        <v>702210</v>
      </c>
      <c r="D85">
        <v>394.74</v>
      </c>
      <c r="E85">
        <v>1</v>
      </c>
      <c r="F85" s="2">
        <v>43479</v>
      </c>
      <c r="G85" t="s">
        <v>33</v>
      </c>
      <c r="H85" s="2">
        <v>44165</v>
      </c>
      <c r="I85" s="2">
        <f t="shared" si="4"/>
        <v>44165</v>
      </c>
      <c r="J85" s="4">
        <f t="shared" si="5"/>
        <v>0</v>
      </c>
      <c r="K85" s="4">
        <f t="shared" si="6"/>
        <v>145</v>
      </c>
      <c r="L85" s="4">
        <f t="shared" si="7"/>
        <v>526509.78</v>
      </c>
    </row>
    <row r="86" spans="2:12" x14ac:dyDescent="0.3">
      <c r="B86" t="s">
        <v>6</v>
      </c>
      <c r="C86">
        <v>702210</v>
      </c>
      <c r="D86">
        <v>796.5</v>
      </c>
      <c r="E86">
        <v>2</v>
      </c>
      <c r="F86" s="2">
        <v>43493</v>
      </c>
      <c r="G86" t="s">
        <v>33</v>
      </c>
      <c r="H86" s="2">
        <v>44165</v>
      </c>
      <c r="I86" s="2">
        <f t="shared" si="4"/>
        <v>44165</v>
      </c>
      <c r="J86" s="4">
        <f t="shared" si="5"/>
        <v>0</v>
      </c>
      <c r="K86" s="4">
        <f t="shared" si="6"/>
        <v>145</v>
      </c>
      <c r="L86" s="4">
        <f t="shared" si="7"/>
        <v>526509.78</v>
      </c>
    </row>
    <row r="87" spans="2:12" x14ac:dyDescent="0.3">
      <c r="B87" t="s">
        <v>6</v>
      </c>
      <c r="C87">
        <v>702210</v>
      </c>
      <c r="D87">
        <v>398.28</v>
      </c>
      <c r="E87">
        <v>1</v>
      </c>
      <c r="F87" s="2">
        <v>43500</v>
      </c>
      <c r="G87" t="s">
        <v>33</v>
      </c>
      <c r="H87" s="2">
        <v>44165</v>
      </c>
      <c r="I87" s="2">
        <f t="shared" si="4"/>
        <v>44165</v>
      </c>
      <c r="J87" s="4">
        <f t="shared" si="5"/>
        <v>0</v>
      </c>
      <c r="K87" s="4">
        <f t="shared" si="6"/>
        <v>145</v>
      </c>
      <c r="L87" s="4">
        <f t="shared" si="7"/>
        <v>526509.78</v>
      </c>
    </row>
    <row r="88" spans="2:12" x14ac:dyDescent="0.3">
      <c r="B88" t="s">
        <v>6</v>
      </c>
      <c r="C88">
        <v>702330</v>
      </c>
      <c r="D88">
        <v>3213.36</v>
      </c>
      <c r="E88">
        <v>1</v>
      </c>
      <c r="F88" s="2">
        <v>43486</v>
      </c>
      <c r="G88" t="s">
        <v>34</v>
      </c>
      <c r="H88" s="2">
        <v>44144</v>
      </c>
      <c r="I88" s="2">
        <f t="shared" si="4"/>
        <v>44165</v>
      </c>
      <c r="J88" s="4">
        <f t="shared" si="5"/>
        <v>21</v>
      </c>
      <c r="K88" s="4">
        <f t="shared" si="6"/>
        <v>19</v>
      </c>
      <c r="L88" s="4">
        <f t="shared" si="7"/>
        <v>35656.980000000003</v>
      </c>
    </row>
    <row r="89" spans="2:12" x14ac:dyDescent="0.3">
      <c r="B89" t="s">
        <v>6</v>
      </c>
      <c r="C89">
        <v>708780</v>
      </c>
      <c r="D89">
        <v>1141.68</v>
      </c>
      <c r="E89">
        <v>1</v>
      </c>
      <c r="F89" s="2">
        <v>43500</v>
      </c>
      <c r="G89" t="s">
        <v>35</v>
      </c>
      <c r="H89" s="2">
        <v>44165</v>
      </c>
      <c r="I89" s="2">
        <f t="shared" si="4"/>
        <v>44165</v>
      </c>
      <c r="J89" s="4">
        <f t="shared" si="5"/>
        <v>0</v>
      </c>
      <c r="K89" s="4">
        <f t="shared" si="6"/>
        <v>420</v>
      </c>
      <c r="L89" s="4">
        <f t="shared" si="7"/>
        <v>876023.69999999937</v>
      </c>
    </row>
    <row r="90" spans="2:12" x14ac:dyDescent="0.3">
      <c r="B90" t="s">
        <v>6</v>
      </c>
      <c r="C90">
        <v>708780</v>
      </c>
      <c r="D90">
        <v>698.34</v>
      </c>
      <c r="E90">
        <v>1</v>
      </c>
      <c r="F90" s="2">
        <v>43493</v>
      </c>
      <c r="G90" t="s">
        <v>35</v>
      </c>
      <c r="H90" s="2">
        <v>44165</v>
      </c>
      <c r="I90" s="2">
        <f t="shared" si="4"/>
        <v>44165</v>
      </c>
      <c r="J90" s="4">
        <f t="shared" si="5"/>
        <v>0</v>
      </c>
      <c r="K90" s="4">
        <f t="shared" si="6"/>
        <v>420</v>
      </c>
      <c r="L90" s="4">
        <f t="shared" si="7"/>
        <v>876023.69999999937</v>
      </c>
    </row>
    <row r="91" spans="2:12" x14ac:dyDescent="0.3">
      <c r="B91" t="s">
        <v>6</v>
      </c>
      <c r="C91">
        <v>708780</v>
      </c>
      <c r="D91">
        <v>703.02</v>
      </c>
      <c r="E91">
        <v>1</v>
      </c>
      <c r="F91" s="2">
        <v>43500</v>
      </c>
      <c r="G91" t="s">
        <v>35</v>
      </c>
      <c r="H91" s="2">
        <v>44165</v>
      </c>
      <c r="I91" s="2">
        <f t="shared" si="4"/>
        <v>44165</v>
      </c>
      <c r="J91" s="4">
        <f t="shared" si="5"/>
        <v>0</v>
      </c>
      <c r="K91" s="4">
        <f t="shared" si="6"/>
        <v>420</v>
      </c>
      <c r="L91" s="4">
        <f t="shared" si="7"/>
        <v>876023.69999999937</v>
      </c>
    </row>
    <row r="92" spans="2:12" x14ac:dyDescent="0.3">
      <c r="B92" t="s">
        <v>6</v>
      </c>
      <c r="C92">
        <v>711984</v>
      </c>
      <c r="D92">
        <v>5454.48</v>
      </c>
      <c r="E92">
        <v>2</v>
      </c>
      <c r="F92" s="2">
        <v>43500</v>
      </c>
      <c r="G92" t="s">
        <v>36</v>
      </c>
      <c r="H92" s="2">
        <v>44130</v>
      </c>
      <c r="I92" s="2">
        <f t="shared" si="4"/>
        <v>44165</v>
      </c>
      <c r="J92" s="4">
        <f t="shared" si="5"/>
        <v>35</v>
      </c>
      <c r="K92" s="4">
        <f t="shared" si="6"/>
        <v>30</v>
      </c>
      <c r="L92" s="4">
        <f t="shared" si="7"/>
        <v>113944.13999999998</v>
      </c>
    </row>
    <row r="93" spans="2:12" x14ac:dyDescent="0.3">
      <c r="B93" t="s">
        <v>6</v>
      </c>
      <c r="C93">
        <v>717612</v>
      </c>
      <c r="D93">
        <v>3213.3</v>
      </c>
      <c r="E93">
        <v>1</v>
      </c>
      <c r="F93" s="2">
        <v>43500</v>
      </c>
      <c r="G93" t="s">
        <v>11</v>
      </c>
      <c r="H93" s="2">
        <v>44081</v>
      </c>
      <c r="I93" s="2">
        <f t="shared" si="4"/>
        <v>44165</v>
      </c>
      <c r="J93" s="4">
        <f t="shared" si="5"/>
        <v>84</v>
      </c>
      <c r="K93" s="4">
        <f t="shared" si="6"/>
        <v>24</v>
      </c>
      <c r="L93" s="4">
        <f t="shared" si="7"/>
        <v>33160.319999999992</v>
      </c>
    </row>
    <row r="94" spans="2:12" x14ac:dyDescent="0.3">
      <c r="B94" t="s">
        <v>6</v>
      </c>
      <c r="C94">
        <v>717612</v>
      </c>
      <c r="D94">
        <v>398.28</v>
      </c>
      <c r="E94">
        <v>1</v>
      </c>
      <c r="F94" s="2">
        <v>43493</v>
      </c>
      <c r="G94" t="s">
        <v>11</v>
      </c>
      <c r="H94" s="2">
        <v>44081</v>
      </c>
      <c r="I94" s="2">
        <f t="shared" si="4"/>
        <v>44165</v>
      </c>
      <c r="J94" s="4">
        <f t="shared" si="5"/>
        <v>84</v>
      </c>
      <c r="K94" s="4">
        <f t="shared" si="6"/>
        <v>24</v>
      </c>
      <c r="L94" s="4">
        <f t="shared" si="7"/>
        <v>33160.319999999992</v>
      </c>
    </row>
    <row r="95" spans="2:12" x14ac:dyDescent="0.3">
      <c r="B95" t="s">
        <v>6</v>
      </c>
      <c r="C95">
        <v>717612</v>
      </c>
      <c r="D95">
        <v>398.28</v>
      </c>
      <c r="E95">
        <v>1</v>
      </c>
      <c r="F95" s="2">
        <v>43500</v>
      </c>
      <c r="G95" t="s">
        <v>11</v>
      </c>
      <c r="H95" s="2">
        <v>44081</v>
      </c>
      <c r="I95" s="2">
        <f t="shared" si="4"/>
        <v>44165</v>
      </c>
      <c r="J95" s="4">
        <f t="shared" si="5"/>
        <v>84</v>
      </c>
      <c r="K95" s="4">
        <f t="shared" si="6"/>
        <v>24</v>
      </c>
      <c r="L95" s="4">
        <f t="shared" si="7"/>
        <v>33160.319999999992</v>
      </c>
    </row>
    <row r="96" spans="2:12" x14ac:dyDescent="0.3">
      <c r="B96" t="s">
        <v>6</v>
      </c>
      <c r="C96">
        <v>718152</v>
      </c>
      <c r="D96">
        <v>1136.3399999999999</v>
      </c>
      <c r="E96">
        <v>1</v>
      </c>
      <c r="F96" s="2">
        <v>43479</v>
      </c>
      <c r="G96" t="s">
        <v>37</v>
      </c>
      <c r="H96" s="2">
        <v>44165</v>
      </c>
      <c r="I96" s="2">
        <f t="shared" si="4"/>
        <v>44165</v>
      </c>
      <c r="J96" s="4">
        <f t="shared" si="5"/>
        <v>0</v>
      </c>
      <c r="K96" s="4">
        <f t="shared" si="6"/>
        <v>327</v>
      </c>
      <c r="L96" s="4">
        <f t="shared" si="7"/>
        <v>386034.60000000044</v>
      </c>
    </row>
    <row r="97" spans="2:12" x14ac:dyDescent="0.3">
      <c r="B97" t="s">
        <v>6</v>
      </c>
      <c r="C97">
        <v>718152</v>
      </c>
      <c r="D97">
        <v>622.26</v>
      </c>
      <c r="E97">
        <v>1</v>
      </c>
      <c r="F97" s="2">
        <v>43479</v>
      </c>
      <c r="G97" t="s">
        <v>37</v>
      </c>
      <c r="H97" s="2">
        <v>44165</v>
      </c>
      <c r="I97" s="2">
        <f t="shared" si="4"/>
        <v>44165</v>
      </c>
      <c r="J97" s="4">
        <f t="shared" si="5"/>
        <v>0</v>
      </c>
      <c r="K97" s="4">
        <f t="shared" si="6"/>
        <v>327</v>
      </c>
      <c r="L97" s="4">
        <f t="shared" si="7"/>
        <v>386034.60000000044</v>
      </c>
    </row>
    <row r="98" spans="2:12" x14ac:dyDescent="0.3">
      <c r="B98" t="s">
        <v>6</v>
      </c>
      <c r="C98">
        <v>718152</v>
      </c>
      <c r="D98">
        <v>910.02</v>
      </c>
      <c r="E98">
        <v>2</v>
      </c>
      <c r="F98" s="2">
        <v>43479</v>
      </c>
      <c r="G98" t="s">
        <v>37</v>
      </c>
      <c r="H98" s="2">
        <v>44165</v>
      </c>
      <c r="I98" s="2">
        <f t="shared" si="4"/>
        <v>44165</v>
      </c>
      <c r="J98" s="4">
        <f t="shared" si="5"/>
        <v>0</v>
      </c>
      <c r="K98" s="4">
        <f t="shared" si="6"/>
        <v>327</v>
      </c>
      <c r="L98" s="4">
        <f t="shared" si="7"/>
        <v>386034.60000000044</v>
      </c>
    </row>
    <row r="99" spans="2:12" x14ac:dyDescent="0.3">
      <c r="B99" t="s">
        <v>6</v>
      </c>
      <c r="C99">
        <v>718152</v>
      </c>
      <c r="D99">
        <v>454.98</v>
      </c>
      <c r="E99">
        <v>1</v>
      </c>
      <c r="F99" s="2">
        <v>43479</v>
      </c>
      <c r="G99" t="s">
        <v>37</v>
      </c>
      <c r="H99" s="2">
        <v>44165</v>
      </c>
      <c r="I99" s="2">
        <f t="shared" si="4"/>
        <v>44165</v>
      </c>
      <c r="J99" s="4">
        <f t="shared" si="5"/>
        <v>0</v>
      </c>
      <c r="K99" s="4">
        <f t="shared" si="6"/>
        <v>327</v>
      </c>
      <c r="L99" s="4">
        <f t="shared" si="7"/>
        <v>386034.60000000044</v>
      </c>
    </row>
    <row r="100" spans="2:12" x14ac:dyDescent="0.3">
      <c r="B100" t="s">
        <v>6</v>
      </c>
      <c r="C100">
        <v>718152</v>
      </c>
      <c r="D100">
        <v>594.05999999999995</v>
      </c>
      <c r="E100">
        <v>1</v>
      </c>
      <c r="F100" s="2">
        <v>43493</v>
      </c>
      <c r="G100" t="s">
        <v>37</v>
      </c>
      <c r="H100" s="2">
        <v>44165</v>
      </c>
      <c r="I100" s="2">
        <f t="shared" si="4"/>
        <v>44165</v>
      </c>
      <c r="J100" s="4">
        <f t="shared" si="5"/>
        <v>0</v>
      </c>
      <c r="K100" s="4">
        <f t="shared" si="6"/>
        <v>327</v>
      </c>
      <c r="L100" s="4">
        <f t="shared" si="7"/>
        <v>386034.60000000044</v>
      </c>
    </row>
    <row r="101" spans="2:12" x14ac:dyDescent="0.3">
      <c r="B101" t="s">
        <v>6</v>
      </c>
      <c r="C101">
        <v>718152</v>
      </c>
      <c r="D101">
        <v>394.74</v>
      </c>
      <c r="E101">
        <v>1</v>
      </c>
      <c r="F101" s="2">
        <v>43479</v>
      </c>
      <c r="G101" t="s">
        <v>37</v>
      </c>
      <c r="H101" s="2">
        <v>44165</v>
      </c>
      <c r="I101" s="2">
        <f t="shared" si="4"/>
        <v>44165</v>
      </c>
      <c r="J101" s="4">
        <f t="shared" si="5"/>
        <v>0</v>
      </c>
      <c r="K101" s="4">
        <f t="shared" si="6"/>
        <v>327</v>
      </c>
      <c r="L101" s="4">
        <f t="shared" si="7"/>
        <v>386034.60000000044</v>
      </c>
    </row>
    <row r="102" spans="2:12" x14ac:dyDescent="0.3">
      <c r="B102" t="s">
        <v>6</v>
      </c>
      <c r="C102">
        <v>718152</v>
      </c>
      <c r="D102">
        <v>398.28</v>
      </c>
      <c r="E102">
        <v>1</v>
      </c>
      <c r="F102" s="2">
        <v>43500</v>
      </c>
      <c r="G102" t="s">
        <v>37</v>
      </c>
      <c r="H102" s="2">
        <v>44165</v>
      </c>
      <c r="I102" s="2">
        <f t="shared" si="4"/>
        <v>44165</v>
      </c>
      <c r="J102" s="4">
        <f t="shared" si="5"/>
        <v>0</v>
      </c>
      <c r="K102" s="4">
        <f t="shared" si="6"/>
        <v>327</v>
      </c>
      <c r="L102" s="4">
        <f t="shared" si="7"/>
        <v>386034.60000000044</v>
      </c>
    </row>
    <row r="103" spans="2:12" x14ac:dyDescent="0.3">
      <c r="B103" t="s">
        <v>6</v>
      </c>
      <c r="C103">
        <v>718500</v>
      </c>
      <c r="D103">
        <v>1987.2</v>
      </c>
      <c r="E103">
        <v>1</v>
      </c>
      <c r="F103" s="2">
        <v>43479</v>
      </c>
      <c r="G103" t="s">
        <v>38</v>
      </c>
      <c r="H103" s="2">
        <v>44116</v>
      </c>
      <c r="I103" s="2">
        <f t="shared" si="4"/>
        <v>44165</v>
      </c>
      <c r="J103" s="4">
        <f t="shared" si="5"/>
        <v>49</v>
      </c>
      <c r="K103" s="4">
        <f t="shared" si="6"/>
        <v>6</v>
      </c>
      <c r="L103" s="4">
        <f t="shared" si="7"/>
        <v>24280.980000000003</v>
      </c>
    </row>
    <row r="104" spans="2:12" x14ac:dyDescent="0.3">
      <c r="B104" t="s">
        <v>6</v>
      </c>
      <c r="C104">
        <v>823692</v>
      </c>
      <c r="D104">
        <v>3184.92</v>
      </c>
      <c r="E104">
        <v>1</v>
      </c>
      <c r="F104" s="2">
        <v>43479</v>
      </c>
      <c r="G104" t="s">
        <v>39</v>
      </c>
      <c r="H104" s="2">
        <v>44102</v>
      </c>
      <c r="I104" s="2">
        <f t="shared" si="4"/>
        <v>44165</v>
      </c>
      <c r="J104" s="4">
        <f t="shared" si="5"/>
        <v>63</v>
      </c>
      <c r="K104" s="4">
        <f t="shared" si="6"/>
        <v>6</v>
      </c>
      <c r="L104" s="4">
        <f t="shared" si="7"/>
        <v>22666.98</v>
      </c>
    </row>
    <row r="105" spans="2:12" x14ac:dyDescent="0.3">
      <c r="B105" t="s">
        <v>6</v>
      </c>
      <c r="C105">
        <v>823692</v>
      </c>
      <c r="D105">
        <v>3213.3</v>
      </c>
      <c r="E105">
        <v>1</v>
      </c>
      <c r="F105" s="2">
        <v>43486</v>
      </c>
      <c r="G105" t="s">
        <v>39</v>
      </c>
      <c r="H105" s="2">
        <v>44102</v>
      </c>
      <c r="I105" s="2">
        <f t="shared" si="4"/>
        <v>44165</v>
      </c>
      <c r="J105" s="4">
        <f t="shared" si="5"/>
        <v>63</v>
      </c>
      <c r="K105" s="4">
        <f t="shared" si="6"/>
        <v>6</v>
      </c>
      <c r="L105" s="4">
        <f t="shared" si="7"/>
        <v>22666.98</v>
      </c>
    </row>
    <row r="106" spans="2:12" x14ac:dyDescent="0.3">
      <c r="B106" t="s">
        <v>6</v>
      </c>
      <c r="C106">
        <v>958536</v>
      </c>
      <c r="D106">
        <v>3213.3</v>
      </c>
      <c r="E106">
        <v>1</v>
      </c>
      <c r="F106" s="2">
        <v>43493</v>
      </c>
      <c r="G106" t="s">
        <v>40</v>
      </c>
      <c r="H106" s="2">
        <v>44095</v>
      </c>
      <c r="I106" s="2">
        <f t="shared" si="4"/>
        <v>44165</v>
      </c>
      <c r="J106" s="4">
        <f t="shared" si="5"/>
        <v>70</v>
      </c>
      <c r="K106" s="4">
        <f t="shared" si="6"/>
        <v>3</v>
      </c>
      <c r="L106" s="4">
        <f t="shared" si="7"/>
        <v>5728.2</v>
      </c>
    </row>
    <row r="107" spans="2:12" x14ac:dyDescent="0.3">
      <c r="B107" t="s">
        <v>6</v>
      </c>
      <c r="C107">
        <v>1112778</v>
      </c>
      <c r="D107">
        <v>2004.9</v>
      </c>
      <c r="E107">
        <v>1</v>
      </c>
      <c r="F107" s="2">
        <v>43493</v>
      </c>
      <c r="G107" t="s">
        <v>41</v>
      </c>
      <c r="H107" s="2">
        <v>43752</v>
      </c>
      <c r="I107" s="2">
        <f t="shared" si="4"/>
        <v>44165</v>
      </c>
      <c r="J107" s="4">
        <f t="shared" si="5"/>
        <v>413</v>
      </c>
      <c r="K107" s="4">
        <f t="shared" si="6"/>
        <v>6</v>
      </c>
      <c r="L107" s="4">
        <f t="shared" si="7"/>
        <v>11354.4</v>
      </c>
    </row>
    <row r="108" spans="2:12" x14ac:dyDescent="0.3">
      <c r="B108" t="s">
        <v>6</v>
      </c>
      <c r="C108">
        <v>1124472</v>
      </c>
      <c r="D108">
        <v>2727.24</v>
      </c>
      <c r="E108">
        <v>1</v>
      </c>
      <c r="F108" s="2">
        <v>43500</v>
      </c>
      <c r="G108" t="s">
        <v>42</v>
      </c>
      <c r="H108" s="2">
        <v>43899</v>
      </c>
      <c r="I108" s="2">
        <f t="shared" si="4"/>
        <v>44165</v>
      </c>
      <c r="J108" s="4">
        <f t="shared" si="5"/>
        <v>266</v>
      </c>
      <c r="K108" s="4">
        <f t="shared" si="6"/>
        <v>3</v>
      </c>
      <c r="L108" s="4">
        <f t="shared" si="7"/>
        <v>8723.2800000000007</v>
      </c>
    </row>
    <row r="109" spans="2:12" x14ac:dyDescent="0.3">
      <c r="B109" t="s">
        <v>6</v>
      </c>
      <c r="C109">
        <v>1124988</v>
      </c>
      <c r="D109">
        <v>692.16</v>
      </c>
      <c r="E109">
        <v>1</v>
      </c>
      <c r="F109" s="2">
        <v>43486</v>
      </c>
      <c r="G109" t="s">
        <v>43</v>
      </c>
      <c r="H109" s="2">
        <v>44158</v>
      </c>
      <c r="I109" s="2">
        <f t="shared" si="4"/>
        <v>44165</v>
      </c>
      <c r="J109" s="4">
        <f t="shared" si="5"/>
        <v>7</v>
      </c>
      <c r="K109" s="4">
        <f t="shared" si="6"/>
        <v>109</v>
      </c>
      <c r="L109" s="4">
        <f t="shared" si="7"/>
        <v>143402.34000000003</v>
      </c>
    </row>
    <row r="110" spans="2:12" x14ac:dyDescent="0.3">
      <c r="B110" t="s">
        <v>6</v>
      </c>
      <c r="C110">
        <v>1124988</v>
      </c>
      <c r="D110">
        <v>2004.9</v>
      </c>
      <c r="E110">
        <v>1</v>
      </c>
      <c r="F110" s="2">
        <v>43486</v>
      </c>
      <c r="G110" t="s">
        <v>43</v>
      </c>
      <c r="H110" s="2">
        <v>44158</v>
      </c>
      <c r="I110" s="2">
        <f t="shared" si="4"/>
        <v>44165</v>
      </c>
      <c r="J110" s="4">
        <f t="shared" si="5"/>
        <v>7</v>
      </c>
      <c r="K110" s="4">
        <f t="shared" si="6"/>
        <v>109</v>
      </c>
      <c r="L110" s="4">
        <f t="shared" si="7"/>
        <v>143402.34000000003</v>
      </c>
    </row>
    <row r="111" spans="2:12" x14ac:dyDescent="0.3">
      <c r="B111" t="s">
        <v>6</v>
      </c>
      <c r="C111">
        <v>2972940</v>
      </c>
      <c r="D111">
        <v>1694.46</v>
      </c>
      <c r="E111">
        <v>1</v>
      </c>
      <c r="F111" s="2">
        <v>43493</v>
      </c>
      <c r="G111" t="s">
        <v>44</v>
      </c>
      <c r="H111" s="2">
        <v>43794</v>
      </c>
      <c r="I111" s="2">
        <f t="shared" si="4"/>
        <v>44165</v>
      </c>
      <c r="J111" s="4">
        <f t="shared" si="5"/>
        <v>371</v>
      </c>
      <c r="K111" s="4">
        <f t="shared" si="6"/>
        <v>7</v>
      </c>
      <c r="L111" s="4">
        <f t="shared" si="7"/>
        <v>14003.16</v>
      </c>
    </row>
    <row r="112" spans="2:12" x14ac:dyDescent="0.3">
      <c r="B112" t="s">
        <v>6</v>
      </c>
      <c r="C112">
        <v>3293754</v>
      </c>
      <c r="D112">
        <v>588.78</v>
      </c>
      <c r="E112">
        <v>1</v>
      </c>
      <c r="F112" s="2">
        <v>43479</v>
      </c>
      <c r="G112" t="s">
        <v>45</v>
      </c>
      <c r="H112" s="2">
        <v>44060</v>
      </c>
      <c r="I112" s="2">
        <f t="shared" si="4"/>
        <v>44165</v>
      </c>
      <c r="J112" s="4">
        <f t="shared" si="5"/>
        <v>105</v>
      </c>
      <c r="K112" s="4">
        <f t="shared" si="6"/>
        <v>7</v>
      </c>
      <c r="L112" s="4">
        <f t="shared" si="7"/>
        <v>6636.0599999999995</v>
      </c>
    </row>
    <row r="113" spans="2:12" x14ac:dyDescent="0.3">
      <c r="B113" t="s">
        <v>6</v>
      </c>
      <c r="C113">
        <v>3295824</v>
      </c>
      <c r="D113">
        <v>701.22</v>
      </c>
      <c r="E113">
        <v>1</v>
      </c>
      <c r="F113" s="2">
        <v>43486</v>
      </c>
      <c r="G113" t="s">
        <v>46</v>
      </c>
      <c r="H113" s="2">
        <v>43899</v>
      </c>
      <c r="I113" s="2">
        <f t="shared" si="4"/>
        <v>44165</v>
      </c>
      <c r="J113" s="4">
        <f t="shared" si="5"/>
        <v>266</v>
      </c>
      <c r="K113" s="4">
        <f t="shared" si="6"/>
        <v>2</v>
      </c>
      <c r="L113" s="4">
        <f t="shared" si="7"/>
        <v>1900.38</v>
      </c>
    </row>
    <row r="114" spans="2:12" x14ac:dyDescent="0.3">
      <c r="B114" t="s">
        <v>6</v>
      </c>
      <c r="C114">
        <v>3296766</v>
      </c>
      <c r="D114">
        <v>2004.9</v>
      </c>
      <c r="E114">
        <v>1</v>
      </c>
      <c r="F114" s="2">
        <v>43486</v>
      </c>
      <c r="G114" t="s">
        <v>47</v>
      </c>
      <c r="H114" s="2">
        <v>44109</v>
      </c>
      <c r="I114" s="2">
        <f t="shared" si="4"/>
        <v>44165</v>
      </c>
      <c r="J114" s="4">
        <f t="shared" si="5"/>
        <v>56</v>
      </c>
      <c r="K114" s="4">
        <f t="shared" si="6"/>
        <v>4</v>
      </c>
      <c r="L114" s="4">
        <f t="shared" si="7"/>
        <v>7765.08</v>
      </c>
    </row>
    <row r="115" spans="2:12" x14ac:dyDescent="0.3">
      <c r="B115" t="s">
        <v>6</v>
      </c>
      <c r="C115">
        <v>3301296</v>
      </c>
      <c r="D115">
        <v>4355.88</v>
      </c>
      <c r="E115">
        <v>7</v>
      </c>
      <c r="F115" s="2">
        <v>43472</v>
      </c>
      <c r="G115" t="s">
        <v>48</v>
      </c>
      <c r="H115" s="2">
        <v>44165</v>
      </c>
      <c r="I115" s="2">
        <f t="shared" si="4"/>
        <v>44165</v>
      </c>
      <c r="J115" s="4">
        <f t="shared" si="5"/>
        <v>0</v>
      </c>
      <c r="K115" s="4">
        <f t="shared" si="6"/>
        <v>2209</v>
      </c>
      <c r="L115" s="4">
        <f t="shared" si="7"/>
        <v>1914248.1599999955</v>
      </c>
    </row>
    <row r="116" spans="2:12" x14ac:dyDescent="0.3">
      <c r="B116" t="s">
        <v>6</v>
      </c>
      <c r="C116">
        <v>3301296</v>
      </c>
      <c r="D116">
        <v>1866.84</v>
      </c>
      <c r="E116">
        <v>3</v>
      </c>
      <c r="F116" s="2">
        <v>43479</v>
      </c>
      <c r="G116" t="s">
        <v>48</v>
      </c>
      <c r="H116" s="2">
        <v>44165</v>
      </c>
      <c r="I116" s="2">
        <f t="shared" si="4"/>
        <v>44165</v>
      </c>
      <c r="J116" s="4">
        <f t="shared" si="5"/>
        <v>0</v>
      </c>
      <c r="K116" s="4">
        <f t="shared" si="6"/>
        <v>2209</v>
      </c>
      <c r="L116" s="4">
        <f t="shared" si="7"/>
        <v>1914248.1599999955</v>
      </c>
    </row>
    <row r="117" spans="2:12" x14ac:dyDescent="0.3">
      <c r="B117" t="s">
        <v>6</v>
      </c>
      <c r="C117">
        <v>3301296</v>
      </c>
      <c r="D117">
        <v>3139.2</v>
      </c>
      <c r="E117">
        <v>5</v>
      </c>
      <c r="F117" s="2">
        <v>43486</v>
      </c>
      <c r="G117" t="s">
        <v>48</v>
      </c>
      <c r="H117" s="2">
        <v>44165</v>
      </c>
      <c r="I117" s="2">
        <f t="shared" si="4"/>
        <v>44165</v>
      </c>
      <c r="J117" s="4">
        <f t="shared" si="5"/>
        <v>0</v>
      </c>
      <c r="K117" s="4">
        <f t="shared" si="6"/>
        <v>2209</v>
      </c>
      <c r="L117" s="4">
        <f t="shared" si="7"/>
        <v>1914248.1599999955</v>
      </c>
    </row>
    <row r="118" spans="2:12" x14ac:dyDescent="0.3">
      <c r="B118" t="s">
        <v>6</v>
      </c>
      <c r="C118">
        <v>3301296</v>
      </c>
      <c r="D118">
        <v>1255.68</v>
      </c>
      <c r="E118">
        <v>2</v>
      </c>
      <c r="F118" s="2">
        <v>43493</v>
      </c>
      <c r="G118" t="s">
        <v>48</v>
      </c>
      <c r="H118" s="2">
        <v>44165</v>
      </c>
      <c r="I118" s="2">
        <f t="shared" si="4"/>
        <v>44165</v>
      </c>
      <c r="J118" s="4">
        <f t="shared" si="5"/>
        <v>0</v>
      </c>
      <c r="K118" s="4">
        <f t="shared" si="6"/>
        <v>2209</v>
      </c>
      <c r="L118" s="4">
        <f t="shared" si="7"/>
        <v>1914248.1599999955</v>
      </c>
    </row>
    <row r="119" spans="2:12" x14ac:dyDescent="0.3">
      <c r="B119" t="s">
        <v>6</v>
      </c>
      <c r="C119">
        <v>3301296</v>
      </c>
      <c r="D119">
        <v>1255.68</v>
      </c>
      <c r="E119">
        <v>2</v>
      </c>
      <c r="F119" s="2">
        <v>43500</v>
      </c>
      <c r="G119" t="s">
        <v>48</v>
      </c>
      <c r="H119" s="2">
        <v>44165</v>
      </c>
      <c r="I119" s="2">
        <f t="shared" si="4"/>
        <v>44165</v>
      </c>
      <c r="J119" s="4">
        <f t="shared" si="5"/>
        <v>0</v>
      </c>
      <c r="K119" s="4">
        <f t="shared" si="6"/>
        <v>2209</v>
      </c>
      <c r="L119" s="4">
        <f t="shared" si="7"/>
        <v>1914248.1599999955</v>
      </c>
    </row>
    <row r="120" spans="2:12" x14ac:dyDescent="0.3">
      <c r="B120" t="s">
        <v>6</v>
      </c>
      <c r="C120">
        <v>3301296</v>
      </c>
      <c r="D120">
        <v>622.26</v>
      </c>
      <c r="E120">
        <v>1</v>
      </c>
      <c r="F120" s="2">
        <v>43479</v>
      </c>
      <c r="G120" t="s">
        <v>48</v>
      </c>
      <c r="H120" s="2">
        <v>44165</v>
      </c>
      <c r="I120" s="2">
        <f t="shared" si="4"/>
        <v>44165</v>
      </c>
      <c r="J120" s="4">
        <f t="shared" si="5"/>
        <v>0</v>
      </c>
      <c r="K120" s="4">
        <f t="shared" si="6"/>
        <v>2209</v>
      </c>
      <c r="L120" s="4">
        <f t="shared" si="7"/>
        <v>1914248.1599999955</v>
      </c>
    </row>
    <row r="121" spans="2:12" x14ac:dyDescent="0.3">
      <c r="B121" t="s">
        <v>6</v>
      </c>
      <c r="C121">
        <v>3301296</v>
      </c>
      <c r="D121">
        <v>-692.16</v>
      </c>
      <c r="E121">
        <v>-1</v>
      </c>
      <c r="F121" s="2">
        <v>43493</v>
      </c>
      <c r="G121" t="s">
        <v>48</v>
      </c>
      <c r="H121" s="2">
        <v>44165</v>
      </c>
      <c r="I121" s="2">
        <f t="shared" si="4"/>
        <v>44165</v>
      </c>
      <c r="J121" s="4">
        <f t="shared" si="5"/>
        <v>0</v>
      </c>
      <c r="K121" s="4">
        <f t="shared" si="6"/>
        <v>2209</v>
      </c>
      <c r="L121" s="4">
        <f t="shared" si="7"/>
        <v>1914248.1599999955</v>
      </c>
    </row>
    <row r="122" spans="2:12" x14ac:dyDescent="0.3">
      <c r="B122" t="s">
        <v>6</v>
      </c>
      <c r="C122">
        <v>3301296</v>
      </c>
      <c r="D122">
        <v>692.16</v>
      </c>
      <c r="E122">
        <v>1</v>
      </c>
      <c r="F122" s="2">
        <v>43479</v>
      </c>
      <c r="G122" t="s">
        <v>48</v>
      </c>
      <c r="H122" s="2">
        <v>44165</v>
      </c>
      <c r="I122" s="2">
        <f t="shared" si="4"/>
        <v>44165</v>
      </c>
      <c r="J122" s="4">
        <f t="shared" si="5"/>
        <v>0</v>
      </c>
      <c r="K122" s="4">
        <f t="shared" si="6"/>
        <v>2209</v>
      </c>
      <c r="L122" s="4">
        <f t="shared" si="7"/>
        <v>1914248.1599999955</v>
      </c>
    </row>
    <row r="123" spans="2:12" x14ac:dyDescent="0.3">
      <c r="B123" t="s">
        <v>6</v>
      </c>
      <c r="C123">
        <v>3301296</v>
      </c>
      <c r="D123">
        <v>3974.4</v>
      </c>
      <c r="E123">
        <v>2</v>
      </c>
      <c r="F123" s="2">
        <v>43479</v>
      </c>
      <c r="G123" t="s">
        <v>48</v>
      </c>
      <c r="H123" s="2">
        <v>44165</v>
      </c>
      <c r="I123" s="2">
        <f t="shared" si="4"/>
        <v>44165</v>
      </c>
      <c r="J123" s="4">
        <f t="shared" si="5"/>
        <v>0</v>
      </c>
      <c r="K123" s="4">
        <f t="shared" si="6"/>
        <v>2209</v>
      </c>
      <c r="L123" s="4">
        <f t="shared" si="7"/>
        <v>1914248.1599999955</v>
      </c>
    </row>
    <row r="124" spans="2:12" x14ac:dyDescent="0.3">
      <c r="B124" t="s">
        <v>6</v>
      </c>
      <c r="C124">
        <v>3301296</v>
      </c>
      <c r="D124">
        <v>2004.9</v>
      </c>
      <c r="E124">
        <v>1</v>
      </c>
      <c r="F124" s="2">
        <v>43486</v>
      </c>
      <c r="G124" t="s">
        <v>48</v>
      </c>
      <c r="H124" s="2">
        <v>44165</v>
      </c>
      <c r="I124" s="2">
        <f t="shared" si="4"/>
        <v>44165</v>
      </c>
      <c r="J124" s="4">
        <f t="shared" si="5"/>
        <v>0</v>
      </c>
      <c r="K124" s="4">
        <f t="shared" si="6"/>
        <v>2209</v>
      </c>
      <c r="L124" s="4">
        <f t="shared" si="7"/>
        <v>1914248.1599999955</v>
      </c>
    </row>
    <row r="125" spans="2:12" x14ac:dyDescent="0.3">
      <c r="B125" t="s">
        <v>6</v>
      </c>
      <c r="C125">
        <v>3301296</v>
      </c>
      <c r="D125">
        <v>459.06</v>
      </c>
      <c r="E125">
        <v>1</v>
      </c>
      <c r="F125" s="2">
        <v>43486</v>
      </c>
      <c r="G125" t="s">
        <v>48</v>
      </c>
      <c r="H125" s="2">
        <v>44165</v>
      </c>
      <c r="I125" s="2">
        <f t="shared" si="4"/>
        <v>44165</v>
      </c>
      <c r="J125" s="4">
        <f t="shared" si="5"/>
        <v>0</v>
      </c>
      <c r="K125" s="4">
        <f t="shared" si="6"/>
        <v>2209</v>
      </c>
      <c r="L125" s="4">
        <f t="shared" si="7"/>
        <v>1914248.1599999955</v>
      </c>
    </row>
    <row r="126" spans="2:12" x14ac:dyDescent="0.3">
      <c r="B126" t="s">
        <v>6</v>
      </c>
      <c r="C126">
        <v>3301296</v>
      </c>
      <c r="D126">
        <v>1377.12</v>
      </c>
      <c r="E126">
        <v>3</v>
      </c>
      <c r="F126" s="2">
        <v>43493</v>
      </c>
      <c r="G126" t="s">
        <v>48</v>
      </c>
      <c r="H126" s="2">
        <v>44165</v>
      </c>
      <c r="I126" s="2">
        <f t="shared" si="4"/>
        <v>44165</v>
      </c>
      <c r="J126" s="4">
        <f t="shared" si="5"/>
        <v>0</v>
      </c>
      <c r="K126" s="4">
        <f t="shared" si="6"/>
        <v>2209</v>
      </c>
      <c r="L126" s="4">
        <f t="shared" si="7"/>
        <v>1914248.1599999955</v>
      </c>
    </row>
    <row r="127" spans="2:12" x14ac:dyDescent="0.3">
      <c r="B127" t="s">
        <v>6</v>
      </c>
      <c r="C127">
        <v>3301296</v>
      </c>
      <c r="D127">
        <v>454.98</v>
      </c>
      <c r="E127">
        <v>1</v>
      </c>
      <c r="F127" s="2">
        <v>43479</v>
      </c>
      <c r="G127" t="s">
        <v>48</v>
      </c>
      <c r="H127" s="2">
        <v>44165</v>
      </c>
      <c r="I127" s="2">
        <f t="shared" si="4"/>
        <v>44165</v>
      </c>
      <c r="J127" s="4">
        <f t="shared" si="5"/>
        <v>0</v>
      </c>
      <c r="K127" s="4">
        <f t="shared" si="6"/>
        <v>2209</v>
      </c>
      <c r="L127" s="4">
        <f t="shared" si="7"/>
        <v>1914248.1599999955</v>
      </c>
    </row>
    <row r="128" spans="2:12" x14ac:dyDescent="0.3">
      <c r="B128" t="s">
        <v>6</v>
      </c>
      <c r="C128">
        <v>3301296</v>
      </c>
      <c r="D128">
        <v>459.06</v>
      </c>
      <c r="E128">
        <v>1</v>
      </c>
      <c r="F128" s="2">
        <v>43486</v>
      </c>
      <c r="G128" t="s">
        <v>48</v>
      </c>
      <c r="H128" s="2">
        <v>44165</v>
      </c>
      <c r="I128" s="2">
        <f t="shared" si="4"/>
        <v>44165</v>
      </c>
      <c r="J128" s="4">
        <f t="shared" si="5"/>
        <v>0</v>
      </c>
      <c r="K128" s="4">
        <f t="shared" si="6"/>
        <v>2209</v>
      </c>
      <c r="L128" s="4">
        <f t="shared" si="7"/>
        <v>1914248.1599999955</v>
      </c>
    </row>
    <row r="129" spans="2:12" x14ac:dyDescent="0.3">
      <c r="B129" t="s">
        <v>6</v>
      </c>
      <c r="C129">
        <v>3301296</v>
      </c>
      <c r="D129">
        <v>459.06</v>
      </c>
      <c r="E129">
        <v>1</v>
      </c>
      <c r="F129" s="2">
        <v>43500</v>
      </c>
      <c r="G129" t="s">
        <v>48</v>
      </c>
      <c r="H129" s="2">
        <v>44165</v>
      </c>
      <c r="I129" s="2">
        <f t="shared" si="4"/>
        <v>44165</v>
      </c>
      <c r="J129" s="4">
        <f t="shared" si="5"/>
        <v>0</v>
      </c>
      <c r="K129" s="4">
        <f t="shared" si="6"/>
        <v>2209</v>
      </c>
      <c r="L129" s="4">
        <f t="shared" si="7"/>
        <v>1914248.1599999955</v>
      </c>
    </row>
    <row r="130" spans="2:12" x14ac:dyDescent="0.3">
      <c r="B130" t="s">
        <v>6</v>
      </c>
      <c r="C130">
        <v>3301296</v>
      </c>
      <c r="D130">
        <v>454.98</v>
      </c>
      <c r="E130">
        <v>1</v>
      </c>
      <c r="F130" s="2">
        <v>43479</v>
      </c>
      <c r="G130" t="s">
        <v>48</v>
      </c>
      <c r="H130" s="2">
        <v>44165</v>
      </c>
      <c r="I130" s="2">
        <f t="shared" si="4"/>
        <v>44165</v>
      </c>
      <c r="J130" s="4">
        <f t="shared" si="5"/>
        <v>0</v>
      </c>
      <c r="K130" s="4">
        <f t="shared" si="6"/>
        <v>2209</v>
      </c>
      <c r="L130" s="4">
        <f t="shared" si="7"/>
        <v>1914248.1599999955</v>
      </c>
    </row>
    <row r="131" spans="2:12" x14ac:dyDescent="0.3">
      <c r="B131" t="s">
        <v>6</v>
      </c>
      <c r="C131">
        <v>3301296</v>
      </c>
      <c r="D131">
        <v>459.06</v>
      </c>
      <c r="E131">
        <v>1</v>
      </c>
      <c r="F131" s="2">
        <v>43486</v>
      </c>
      <c r="G131" t="s">
        <v>48</v>
      </c>
      <c r="H131" s="2">
        <v>44165</v>
      </c>
      <c r="I131" s="2">
        <f t="shared" ref="I131:I194" si="8">MAX($F$2:$F$14451)</f>
        <v>44165</v>
      </c>
      <c r="J131" s="4">
        <f t="shared" ref="J131:J194" si="9">DATEDIF(H131,I131,"d")</f>
        <v>0</v>
      </c>
      <c r="K131" s="4">
        <f t="shared" ref="K131:K194" si="10">COUNTIF($G:$G,G131)</f>
        <v>2209</v>
      </c>
      <c r="L131" s="4">
        <f t="shared" ref="L131:L194" si="11">SUMIF($G:$G,G131,$D:$D)</f>
        <v>1914248.1599999955</v>
      </c>
    </row>
    <row r="132" spans="2:12" x14ac:dyDescent="0.3">
      <c r="B132" t="s">
        <v>6</v>
      </c>
      <c r="C132">
        <v>3301296</v>
      </c>
      <c r="D132">
        <v>918.12</v>
      </c>
      <c r="E132">
        <v>2</v>
      </c>
      <c r="F132" s="2">
        <v>43493</v>
      </c>
      <c r="G132" t="s">
        <v>48</v>
      </c>
      <c r="H132" s="2">
        <v>44165</v>
      </c>
      <c r="I132" s="2">
        <f t="shared" si="8"/>
        <v>44165</v>
      </c>
      <c r="J132" s="4">
        <f t="shared" si="9"/>
        <v>0</v>
      </c>
      <c r="K132" s="4">
        <f t="shared" si="10"/>
        <v>2209</v>
      </c>
      <c r="L132" s="4">
        <f t="shared" si="11"/>
        <v>1914248.1599999955</v>
      </c>
    </row>
    <row r="133" spans="2:12" x14ac:dyDescent="0.3">
      <c r="B133" t="s">
        <v>6</v>
      </c>
      <c r="C133">
        <v>3301296</v>
      </c>
      <c r="D133">
        <v>921.18</v>
      </c>
      <c r="E133">
        <v>2</v>
      </c>
      <c r="F133" s="2">
        <v>43500</v>
      </c>
      <c r="G133" t="s">
        <v>48</v>
      </c>
      <c r="H133" s="2">
        <v>44165</v>
      </c>
      <c r="I133" s="2">
        <f t="shared" si="8"/>
        <v>44165</v>
      </c>
      <c r="J133" s="4">
        <f t="shared" si="9"/>
        <v>0</v>
      </c>
      <c r="K133" s="4">
        <f t="shared" si="10"/>
        <v>2209</v>
      </c>
      <c r="L133" s="4">
        <f t="shared" si="11"/>
        <v>1914248.1599999955</v>
      </c>
    </row>
    <row r="134" spans="2:12" x14ac:dyDescent="0.3">
      <c r="B134" t="s">
        <v>6</v>
      </c>
      <c r="C134">
        <v>3494178</v>
      </c>
      <c r="D134">
        <v>2004.9</v>
      </c>
      <c r="E134">
        <v>1</v>
      </c>
      <c r="F134" s="2">
        <v>43493</v>
      </c>
      <c r="G134" t="s">
        <v>49</v>
      </c>
      <c r="H134" s="2">
        <v>44088</v>
      </c>
      <c r="I134" s="2">
        <f t="shared" si="8"/>
        <v>44165</v>
      </c>
      <c r="J134" s="4">
        <f t="shared" si="9"/>
        <v>77</v>
      </c>
      <c r="K134" s="4">
        <f t="shared" si="10"/>
        <v>6</v>
      </c>
      <c r="L134" s="4">
        <f t="shared" si="11"/>
        <v>17100.539999999997</v>
      </c>
    </row>
    <row r="135" spans="2:12" x14ac:dyDescent="0.3">
      <c r="B135" t="s">
        <v>6</v>
      </c>
      <c r="C135">
        <v>3494178</v>
      </c>
      <c r="D135">
        <v>3184.92</v>
      </c>
      <c r="E135">
        <v>1</v>
      </c>
      <c r="F135" s="2">
        <v>43479</v>
      </c>
      <c r="G135" t="s">
        <v>49</v>
      </c>
      <c r="H135" s="2">
        <v>44088</v>
      </c>
      <c r="I135" s="2">
        <f t="shared" si="8"/>
        <v>44165</v>
      </c>
      <c r="J135" s="4">
        <f t="shared" si="9"/>
        <v>77</v>
      </c>
      <c r="K135" s="4">
        <f t="shared" si="10"/>
        <v>6</v>
      </c>
      <c r="L135" s="4">
        <f t="shared" si="11"/>
        <v>17100.539999999997</v>
      </c>
    </row>
    <row r="136" spans="2:12" x14ac:dyDescent="0.3">
      <c r="B136" t="s">
        <v>6</v>
      </c>
      <c r="C136">
        <v>3494178</v>
      </c>
      <c r="D136">
        <v>3213.3</v>
      </c>
      <c r="E136">
        <v>1</v>
      </c>
      <c r="F136" s="2">
        <v>43486</v>
      </c>
      <c r="G136" t="s">
        <v>49</v>
      </c>
      <c r="H136" s="2">
        <v>44088</v>
      </c>
      <c r="I136" s="2">
        <f t="shared" si="8"/>
        <v>44165</v>
      </c>
      <c r="J136" s="4">
        <f t="shared" si="9"/>
        <v>77</v>
      </c>
      <c r="K136" s="4">
        <f t="shared" si="10"/>
        <v>6</v>
      </c>
      <c r="L136" s="4">
        <f t="shared" si="11"/>
        <v>17100.539999999997</v>
      </c>
    </row>
    <row r="137" spans="2:12" x14ac:dyDescent="0.3">
      <c r="B137" t="s">
        <v>6</v>
      </c>
      <c r="C137">
        <v>3505104</v>
      </c>
      <c r="D137">
        <v>2004.9</v>
      </c>
      <c r="E137">
        <v>1</v>
      </c>
      <c r="F137" s="2">
        <v>43493</v>
      </c>
      <c r="G137" t="s">
        <v>27</v>
      </c>
      <c r="H137" s="2">
        <v>44095</v>
      </c>
      <c r="I137" s="2">
        <f t="shared" si="8"/>
        <v>44165</v>
      </c>
      <c r="J137" s="4">
        <f t="shared" si="9"/>
        <v>70</v>
      </c>
      <c r="K137" s="4">
        <f t="shared" si="10"/>
        <v>10</v>
      </c>
      <c r="L137" s="4">
        <f t="shared" si="11"/>
        <v>17375.399999999998</v>
      </c>
    </row>
    <row r="138" spans="2:12" x14ac:dyDescent="0.3">
      <c r="B138" t="s">
        <v>6</v>
      </c>
      <c r="C138">
        <v>3618438</v>
      </c>
      <c r="D138">
        <v>2263.1999999999998</v>
      </c>
      <c r="E138">
        <v>2</v>
      </c>
      <c r="F138" s="2">
        <v>43472</v>
      </c>
      <c r="G138" t="s">
        <v>8</v>
      </c>
      <c r="H138" s="2">
        <v>44158</v>
      </c>
      <c r="I138" s="2">
        <f t="shared" si="8"/>
        <v>44165</v>
      </c>
      <c r="J138" s="4">
        <f t="shared" si="9"/>
        <v>7</v>
      </c>
      <c r="K138" s="4">
        <f t="shared" si="10"/>
        <v>2649</v>
      </c>
      <c r="L138" s="4">
        <f t="shared" si="11"/>
        <v>10871951.1</v>
      </c>
    </row>
    <row r="139" spans="2:12" x14ac:dyDescent="0.3">
      <c r="B139" t="s">
        <v>6</v>
      </c>
      <c r="C139">
        <v>3618438</v>
      </c>
      <c r="D139">
        <v>2263.1999999999998</v>
      </c>
      <c r="E139">
        <v>2</v>
      </c>
      <c r="F139" s="2">
        <v>43479</v>
      </c>
      <c r="G139" t="s">
        <v>8</v>
      </c>
      <c r="H139" s="2">
        <v>44158</v>
      </c>
      <c r="I139" s="2">
        <f t="shared" si="8"/>
        <v>44165</v>
      </c>
      <c r="J139" s="4">
        <f t="shared" si="9"/>
        <v>7</v>
      </c>
      <c r="K139" s="4">
        <f t="shared" si="10"/>
        <v>2649</v>
      </c>
      <c r="L139" s="4">
        <f t="shared" si="11"/>
        <v>10871951.1</v>
      </c>
    </row>
    <row r="140" spans="2:12" x14ac:dyDescent="0.3">
      <c r="B140" t="s">
        <v>6</v>
      </c>
      <c r="C140">
        <v>3618438</v>
      </c>
      <c r="D140">
        <v>1141.68</v>
      </c>
      <c r="E140">
        <v>1</v>
      </c>
      <c r="F140" s="2">
        <v>43493</v>
      </c>
      <c r="G140" t="s">
        <v>8</v>
      </c>
      <c r="H140" s="2">
        <v>44158</v>
      </c>
      <c r="I140" s="2">
        <f t="shared" si="8"/>
        <v>44165</v>
      </c>
      <c r="J140" s="4">
        <f t="shared" si="9"/>
        <v>7</v>
      </c>
      <c r="K140" s="4">
        <f t="shared" si="10"/>
        <v>2649</v>
      </c>
      <c r="L140" s="4">
        <f t="shared" si="11"/>
        <v>10871951.1</v>
      </c>
    </row>
    <row r="141" spans="2:12" x14ac:dyDescent="0.3">
      <c r="B141" t="s">
        <v>6</v>
      </c>
      <c r="C141">
        <v>3618438</v>
      </c>
      <c r="D141">
        <v>627.84</v>
      </c>
      <c r="E141">
        <v>1</v>
      </c>
      <c r="F141" s="2">
        <v>43486</v>
      </c>
      <c r="G141" t="s">
        <v>8</v>
      </c>
      <c r="H141" s="2">
        <v>44158</v>
      </c>
      <c r="I141" s="2">
        <f t="shared" si="8"/>
        <v>44165</v>
      </c>
      <c r="J141" s="4">
        <f t="shared" si="9"/>
        <v>7</v>
      </c>
      <c r="K141" s="4">
        <f t="shared" si="10"/>
        <v>2649</v>
      </c>
      <c r="L141" s="4">
        <f t="shared" si="11"/>
        <v>10871951.1</v>
      </c>
    </row>
    <row r="142" spans="2:12" x14ac:dyDescent="0.3">
      <c r="B142" t="s">
        <v>6</v>
      </c>
      <c r="C142">
        <v>3618438</v>
      </c>
      <c r="D142">
        <v>1883.52</v>
      </c>
      <c r="E142">
        <v>3</v>
      </c>
      <c r="F142" s="2">
        <v>43493</v>
      </c>
      <c r="G142" t="s">
        <v>8</v>
      </c>
      <c r="H142" s="2">
        <v>44158</v>
      </c>
      <c r="I142" s="2">
        <f t="shared" si="8"/>
        <v>44165</v>
      </c>
      <c r="J142" s="4">
        <f t="shared" si="9"/>
        <v>7</v>
      </c>
      <c r="K142" s="4">
        <f t="shared" si="10"/>
        <v>2649</v>
      </c>
      <c r="L142" s="4">
        <f t="shared" si="11"/>
        <v>10871951.1</v>
      </c>
    </row>
    <row r="143" spans="2:12" x14ac:dyDescent="0.3">
      <c r="B143" t="s">
        <v>6</v>
      </c>
      <c r="C143">
        <v>3618438</v>
      </c>
      <c r="D143">
        <v>1866.84</v>
      </c>
      <c r="E143">
        <v>3</v>
      </c>
      <c r="F143" s="2">
        <v>43472</v>
      </c>
      <c r="G143" t="s">
        <v>8</v>
      </c>
      <c r="H143" s="2">
        <v>44158</v>
      </c>
      <c r="I143" s="2">
        <f t="shared" si="8"/>
        <v>44165</v>
      </c>
      <c r="J143" s="4">
        <f t="shared" si="9"/>
        <v>7</v>
      </c>
      <c r="K143" s="4">
        <f t="shared" si="10"/>
        <v>2649</v>
      </c>
      <c r="L143" s="4">
        <f t="shared" si="11"/>
        <v>10871951.1</v>
      </c>
    </row>
    <row r="144" spans="2:12" x14ac:dyDescent="0.3">
      <c r="B144" t="s">
        <v>6</v>
      </c>
      <c r="C144">
        <v>3618438</v>
      </c>
      <c r="D144">
        <v>4978.1400000000003</v>
      </c>
      <c r="E144">
        <v>8</v>
      </c>
      <c r="F144" s="2">
        <v>43479</v>
      </c>
      <c r="G144" t="s">
        <v>8</v>
      </c>
      <c r="H144" s="2">
        <v>44158</v>
      </c>
      <c r="I144" s="2">
        <f t="shared" si="8"/>
        <v>44165</v>
      </c>
      <c r="J144" s="4">
        <f t="shared" si="9"/>
        <v>7</v>
      </c>
      <c r="K144" s="4">
        <f t="shared" si="10"/>
        <v>2649</v>
      </c>
      <c r="L144" s="4">
        <f t="shared" si="11"/>
        <v>10871951.1</v>
      </c>
    </row>
    <row r="145" spans="2:12" x14ac:dyDescent="0.3">
      <c r="B145" t="s">
        <v>6</v>
      </c>
      <c r="C145">
        <v>3618438</v>
      </c>
      <c r="D145">
        <v>3139.2</v>
      </c>
      <c r="E145">
        <v>5</v>
      </c>
      <c r="F145" s="2">
        <v>43486</v>
      </c>
      <c r="G145" t="s">
        <v>8</v>
      </c>
      <c r="H145" s="2">
        <v>44158</v>
      </c>
      <c r="I145" s="2">
        <f t="shared" si="8"/>
        <v>44165</v>
      </c>
      <c r="J145" s="4">
        <f t="shared" si="9"/>
        <v>7</v>
      </c>
      <c r="K145" s="4">
        <f t="shared" si="10"/>
        <v>2649</v>
      </c>
      <c r="L145" s="4">
        <f t="shared" si="11"/>
        <v>10871951.1</v>
      </c>
    </row>
    <row r="146" spans="2:12" x14ac:dyDescent="0.3">
      <c r="B146" t="s">
        <v>6</v>
      </c>
      <c r="C146">
        <v>3618438</v>
      </c>
      <c r="D146">
        <v>5650.56</v>
      </c>
      <c r="E146">
        <v>9</v>
      </c>
      <c r="F146" s="2">
        <v>43493</v>
      </c>
      <c r="G146" t="s">
        <v>8</v>
      </c>
      <c r="H146" s="2">
        <v>44158</v>
      </c>
      <c r="I146" s="2">
        <f t="shared" si="8"/>
        <v>44165</v>
      </c>
      <c r="J146" s="4">
        <f t="shared" si="9"/>
        <v>7</v>
      </c>
      <c r="K146" s="4">
        <f t="shared" si="10"/>
        <v>2649</v>
      </c>
      <c r="L146" s="4">
        <f t="shared" si="11"/>
        <v>10871951.1</v>
      </c>
    </row>
    <row r="147" spans="2:12" x14ac:dyDescent="0.3">
      <c r="B147" t="s">
        <v>6</v>
      </c>
      <c r="C147">
        <v>3618438</v>
      </c>
      <c r="D147">
        <v>3767.04</v>
      </c>
      <c r="E147">
        <v>6</v>
      </c>
      <c r="F147" s="2">
        <v>43500</v>
      </c>
      <c r="G147" t="s">
        <v>8</v>
      </c>
      <c r="H147" s="2">
        <v>44158</v>
      </c>
      <c r="I147" s="2">
        <f t="shared" si="8"/>
        <v>44165</v>
      </c>
      <c r="J147" s="4">
        <f t="shared" si="9"/>
        <v>7</v>
      </c>
      <c r="K147" s="4">
        <f t="shared" si="10"/>
        <v>2649</v>
      </c>
      <c r="L147" s="4">
        <f t="shared" si="11"/>
        <v>10871951.1</v>
      </c>
    </row>
    <row r="148" spans="2:12" x14ac:dyDescent="0.3">
      <c r="B148" t="s">
        <v>6</v>
      </c>
      <c r="C148">
        <v>3618438</v>
      </c>
      <c r="D148">
        <v>1244.52</v>
      </c>
      <c r="E148">
        <v>2</v>
      </c>
      <c r="F148" s="2">
        <v>43479</v>
      </c>
      <c r="G148" t="s">
        <v>8</v>
      </c>
      <c r="H148" s="2">
        <v>44158</v>
      </c>
      <c r="I148" s="2">
        <f t="shared" si="8"/>
        <v>44165</v>
      </c>
      <c r="J148" s="4">
        <f t="shared" si="9"/>
        <v>7</v>
      </c>
      <c r="K148" s="4">
        <f t="shared" si="10"/>
        <v>2649</v>
      </c>
      <c r="L148" s="4">
        <f t="shared" si="11"/>
        <v>10871951.1</v>
      </c>
    </row>
    <row r="149" spans="2:12" x14ac:dyDescent="0.3">
      <c r="B149" t="s">
        <v>6</v>
      </c>
      <c r="C149">
        <v>3618438</v>
      </c>
      <c r="D149">
        <v>627.84</v>
      </c>
      <c r="E149">
        <v>1</v>
      </c>
      <c r="F149" s="2">
        <v>43486</v>
      </c>
      <c r="G149" t="s">
        <v>8</v>
      </c>
      <c r="H149" s="2">
        <v>44158</v>
      </c>
      <c r="I149" s="2">
        <f t="shared" si="8"/>
        <v>44165</v>
      </c>
      <c r="J149" s="4">
        <f t="shared" si="9"/>
        <v>7</v>
      </c>
      <c r="K149" s="4">
        <f t="shared" si="10"/>
        <v>2649</v>
      </c>
      <c r="L149" s="4">
        <f t="shared" si="11"/>
        <v>10871951.1</v>
      </c>
    </row>
    <row r="150" spans="2:12" x14ac:dyDescent="0.3">
      <c r="B150" t="s">
        <v>6</v>
      </c>
      <c r="C150">
        <v>3618438</v>
      </c>
      <c r="D150">
        <v>627.84</v>
      </c>
      <c r="E150">
        <v>1</v>
      </c>
      <c r="F150" s="2">
        <v>43493</v>
      </c>
      <c r="G150" t="s">
        <v>8</v>
      </c>
      <c r="H150" s="2">
        <v>44158</v>
      </c>
      <c r="I150" s="2">
        <f t="shared" si="8"/>
        <v>44165</v>
      </c>
      <c r="J150" s="4">
        <f t="shared" si="9"/>
        <v>7</v>
      </c>
      <c r="K150" s="4">
        <f t="shared" si="10"/>
        <v>2649</v>
      </c>
      <c r="L150" s="4">
        <f t="shared" si="11"/>
        <v>10871951.1</v>
      </c>
    </row>
    <row r="151" spans="2:12" x14ac:dyDescent="0.3">
      <c r="B151" t="s">
        <v>6</v>
      </c>
      <c r="C151">
        <v>3618438</v>
      </c>
      <c r="D151">
        <v>692.16</v>
      </c>
      <c r="E151">
        <v>1</v>
      </c>
      <c r="F151" s="2">
        <v>43472</v>
      </c>
      <c r="G151" t="s">
        <v>8</v>
      </c>
      <c r="H151" s="2">
        <v>44158</v>
      </c>
      <c r="I151" s="2">
        <f t="shared" si="8"/>
        <v>44165</v>
      </c>
      <c r="J151" s="4">
        <f t="shared" si="9"/>
        <v>7</v>
      </c>
      <c r="K151" s="4">
        <f t="shared" si="10"/>
        <v>2649</v>
      </c>
      <c r="L151" s="4">
        <f t="shared" si="11"/>
        <v>10871951.1</v>
      </c>
    </row>
    <row r="152" spans="2:12" x14ac:dyDescent="0.3">
      <c r="B152" t="s">
        <v>6</v>
      </c>
      <c r="C152">
        <v>3618438</v>
      </c>
      <c r="D152">
        <v>2076.48</v>
      </c>
      <c r="E152">
        <v>3</v>
      </c>
      <c r="F152" s="2">
        <v>43479</v>
      </c>
      <c r="G152" t="s">
        <v>8</v>
      </c>
      <c r="H152" s="2">
        <v>44158</v>
      </c>
      <c r="I152" s="2">
        <f t="shared" si="8"/>
        <v>44165</v>
      </c>
      <c r="J152" s="4">
        <f t="shared" si="9"/>
        <v>7</v>
      </c>
      <c r="K152" s="4">
        <f t="shared" si="10"/>
        <v>2649</v>
      </c>
      <c r="L152" s="4">
        <f t="shared" si="11"/>
        <v>10871951.1</v>
      </c>
    </row>
    <row r="153" spans="2:12" x14ac:dyDescent="0.3">
      <c r="B153" t="s">
        <v>6</v>
      </c>
      <c r="C153">
        <v>3618438</v>
      </c>
      <c r="D153">
        <v>2793.36</v>
      </c>
      <c r="E153">
        <v>4</v>
      </c>
      <c r="F153" s="2">
        <v>43486</v>
      </c>
      <c r="G153" t="s">
        <v>8</v>
      </c>
      <c r="H153" s="2">
        <v>44158</v>
      </c>
      <c r="I153" s="2">
        <f t="shared" si="8"/>
        <v>44165</v>
      </c>
      <c r="J153" s="4">
        <f t="shared" si="9"/>
        <v>7</v>
      </c>
      <c r="K153" s="4">
        <f t="shared" si="10"/>
        <v>2649</v>
      </c>
      <c r="L153" s="4">
        <f t="shared" si="11"/>
        <v>10871951.1</v>
      </c>
    </row>
    <row r="154" spans="2:12" x14ac:dyDescent="0.3">
      <c r="B154" t="s">
        <v>6</v>
      </c>
      <c r="C154">
        <v>3618438</v>
      </c>
      <c r="D154">
        <v>698.34</v>
      </c>
      <c r="E154">
        <v>1</v>
      </c>
      <c r="F154" s="2">
        <v>43493</v>
      </c>
      <c r="G154" t="s">
        <v>8</v>
      </c>
      <c r="H154" s="2">
        <v>44158</v>
      </c>
      <c r="I154" s="2">
        <f t="shared" si="8"/>
        <v>44165</v>
      </c>
      <c r="J154" s="4">
        <f t="shared" si="9"/>
        <v>7</v>
      </c>
      <c r="K154" s="4">
        <f t="shared" si="10"/>
        <v>2649</v>
      </c>
      <c r="L154" s="4">
        <f t="shared" si="11"/>
        <v>10871951.1</v>
      </c>
    </row>
    <row r="155" spans="2:12" x14ac:dyDescent="0.3">
      <c r="B155" t="s">
        <v>6</v>
      </c>
      <c r="C155">
        <v>3618438</v>
      </c>
      <c r="D155">
        <v>1694.46</v>
      </c>
      <c r="E155">
        <v>1</v>
      </c>
      <c r="F155" s="2">
        <v>43486</v>
      </c>
      <c r="G155" t="s">
        <v>8</v>
      </c>
      <c r="H155" s="2">
        <v>44158</v>
      </c>
      <c r="I155" s="2">
        <f t="shared" si="8"/>
        <v>44165</v>
      </c>
      <c r="J155" s="4">
        <f t="shared" si="9"/>
        <v>7</v>
      </c>
      <c r="K155" s="4">
        <f t="shared" si="10"/>
        <v>2649</v>
      </c>
      <c r="L155" s="4">
        <f t="shared" si="11"/>
        <v>10871951.1</v>
      </c>
    </row>
    <row r="156" spans="2:12" x14ac:dyDescent="0.3">
      <c r="B156" t="s">
        <v>6</v>
      </c>
      <c r="C156">
        <v>3618438</v>
      </c>
      <c r="D156">
        <v>3388.86</v>
      </c>
      <c r="E156">
        <v>2</v>
      </c>
      <c r="F156" s="2">
        <v>43493</v>
      </c>
      <c r="G156" t="s">
        <v>8</v>
      </c>
      <c r="H156" s="2">
        <v>44158</v>
      </c>
      <c r="I156" s="2">
        <f t="shared" si="8"/>
        <v>44165</v>
      </c>
      <c r="J156" s="4">
        <f t="shared" si="9"/>
        <v>7</v>
      </c>
      <c r="K156" s="4">
        <f t="shared" si="10"/>
        <v>2649</v>
      </c>
      <c r="L156" s="4">
        <f t="shared" si="11"/>
        <v>10871951.1</v>
      </c>
    </row>
    <row r="157" spans="2:12" x14ac:dyDescent="0.3">
      <c r="B157" t="s">
        <v>6</v>
      </c>
      <c r="C157">
        <v>3618438</v>
      </c>
      <c r="D157">
        <v>3974.4</v>
      </c>
      <c r="E157">
        <v>2</v>
      </c>
      <c r="F157" s="2">
        <v>43479</v>
      </c>
      <c r="G157" t="s">
        <v>8</v>
      </c>
      <c r="H157" s="2">
        <v>44158</v>
      </c>
      <c r="I157" s="2">
        <f t="shared" si="8"/>
        <v>44165</v>
      </c>
      <c r="J157" s="4">
        <f t="shared" si="9"/>
        <v>7</v>
      </c>
      <c r="K157" s="4">
        <f t="shared" si="10"/>
        <v>2649</v>
      </c>
      <c r="L157" s="4">
        <f t="shared" si="11"/>
        <v>10871951.1</v>
      </c>
    </row>
    <row r="158" spans="2:12" x14ac:dyDescent="0.3">
      <c r="B158" t="s">
        <v>6</v>
      </c>
      <c r="C158">
        <v>3618438</v>
      </c>
      <c r="D158">
        <v>4009.86</v>
      </c>
      <c r="E158">
        <v>2</v>
      </c>
      <c r="F158" s="2">
        <v>43493</v>
      </c>
      <c r="G158" t="s">
        <v>8</v>
      </c>
      <c r="H158" s="2">
        <v>44158</v>
      </c>
      <c r="I158" s="2">
        <f t="shared" si="8"/>
        <v>44165</v>
      </c>
      <c r="J158" s="4">
        <f t="shared" si="9"/>
        <v>7</v>
      </c>
      <c r="K158" s="4">
        <f t="shared" si="10"/>
        <v>2649</v>
      </c>
      <c r="L158" s="4">
        <f t="shared" si="11"/>
        <v>10871951.1</v>
      </c>
    </row>
    <row r="159" spans="2:12" x14ac:dyDescent="0.3">
      <c r="B159" t="s">
        <v>6</v>
      </c>
      <c r="C159">
        <v>3618438</v>
      </c>
      <c r="D159">
        <v>454.98</v>
      </c>
      <c r="E159">
        <v>1</v>
      </c>
      <c r="F159" s="2">
        <v>43479</v>
      </c>
      <c r="G159" t="s">
        <v>8</v>
      </c>
      <c r="H159" s="2">
        <v>44158</v>
      </c>
      <c r="I159" s="2">
        <f t="shared" si="8"/>
        <v>44165</v>
      </c>
      <c r="J159" s="4">
        <f t="shared" si="9"/>
        <v>7</v>
      </c>
      <c r="K159" s="4">
        <f t="shared" si="10"/>
        <v>2649</v>
      </c>
      <c r="L159" s="4">
        <f t="shared" si="11"/>
        <v>10871951.1</v>
      </c>
    </row>
    <row r="160" spans="2:12" x14ac:dyDescent="0.3">
      <c r="B160" t="s">
        <v>6</v>
      </c>
      <c r="C160">
        <v>3618438</v>
      </c>
      <c r="D160">
        <v>-454.98</v>
      </c>
      <c r="E160">
        <v>-1</v>
      </c>
      <c r="F160" s="2">
        <v>43493</v>
      </c>
      <c r="G160" t="s">
        <v>8</v>
      </c>
      <c r="H160" s="2">
        <v>44158</v>
      </c>
      <c r="I160" s="2">
        <f t="shared" si="8"/>
        <v>44165</v>
      </c>
      <c r="J160" s="4">
        <f t="shared" si="9"/>
        <v>7</v>
      </c>
      <c r="K160" s="4">
        <f t="shared" si="10"/>
        <v>2649</v>
      </c>
      <c r="L160" s="4">
        <f t="shared" si="11"/>
        <v>10871951.1</v>
      </c>
    </row>
    <row r="161" spans="2:12" x14ac:dyDescent="0.3">
      <c r="B161" t="s">
        <v>6</v>
      </c>
      <c r="C161">
        <v>3618438</v>
      </c>
      <c r="D161">
        <v>454.98</v>
      </c>
      <c r="E161">
        <v>1</v>
      </c>
      <c r="F161" s="2">
        <v>43472</v>
      </c>
      <c r="G161" t="s">
        <v>8</v>
      </c>
      <c r="H161" s="2">
        <v>44158</v>
      </c>
      <c r="I161" s="2">
        <f t="shared" si="8"/>
        <v>44165</v>
      </c>
      <c r="J161" s="4">
        <f t="shared" si="9"/>
        <v>7</v>
      </c>
      <c r="K161" s="4">
        <f t="shared" si="10"/>
        <v>2649</v>
      </c>
      <c r="L161" s="4">
        <f t="shared" si="11"/>
        <v>10871951.1</v>
      </c>
    </row>
    <row r="162" spans="2:12" x14ac:dyDescent="0.3">
      <c r="B162" t="s">
        <v>6</v>
      </c>
      <c r="C162">
        <v>3618438</v>
      </c>
      <c r="D162">
        <v>2274.7800000000002</v>
      </c>
      <c r="E162">
        <v>5</v>
      </c>
      <c r="F162" s="2">
        <v>43479</v>
      </c>
      <c r="G162" t="s">
        <v>8</v>
      </c>
      <c r="H162" s="2">
        <v>44158</v>
      </c>
      <c r="I162" s="2">
        <f t="shared" si="8"/>
        <v>44165</v>
      </c>
      <c r="J162" s="4">
        <f t="shared" si="9"/>
        <v>7</v>
      </c>
      <c r="K162" s="4">
        <f t="shared" si="10"/>
        <v>2649</v>
      </c>
      <c r="L162" s="4">
        <f t="shared" si="11"/>
        <v>10871951.1</v>
      </c>
    </row>
    <row r="163" spans="2:12" x14ac:dyDescent="0.3">
      <c r="B163" t="s">
        <v>6</v>
      </c>
      <c r="C163">
        <v>3618438</v>
      </c>
      <c r="D163">
        <v>1377.12</v>
      </c>
      <c r="E163">
        <v>3</v>
      </c>
      <c r="F163" s="2">
        <v>43486</v>
      </c>
      <c r="G163" t="s">
        <v>8</v>
      </c>
      <c r="H163" s="2">
        <v>44158</v>
      </c>
      <c r="I163" s="2">
        <f t="shared" si="8"/>
        <v>44165</v>
      </c>
      <c r="J163" s="4">
        <f t="shared" si="9"/>
        <v>7</v>
      </c>
      <c r="K163" s="4">
        <f t="shared" si="10"/>
        <v>2649</v>
      </c>
      <c r="L163" s="4">
        <f t="shared" si="11"/>
        <v>10871951.1</v>
      </c>
    </row>
    <row r="164" spans="2:12" x14ac:dyDescent="0.3">
      <c r="B164" t="s">
        <v>6</v>
      </c>
      <c r="C164">
        <v>3618438</v>
      </c>
      <c r="D164">
        <v>1377.12</v>
      </c>
      <c r="E164">
        <v>3</v>
      </c>
      <c r="F164" s="2">
        <v>43493</v>
      </c>
      <c r="G164" t="s">
        <v>8</v>
      </c>
      <c r="H164" s="2">
        <v>44158</v>
      </c>
      <c r="I164" s="2">
        <f t="shared" si="8"/>
        <v>44165</v>
      </c>
      <c r="J164" s="4">
        <f t="shared" si="9"/>
        <v>7</v>
      </c>
      <c r="K164" s="4">
        <f t="shared" si="10"/>
        <v>2649</v>
      </c>
      <c r="L164" s="4">
        <f t="shared" si="11"/>
        <v>10871951.1</v>
      </c>
    </row>
    <row r="165" spans="2:12" x14ac:dyDescent="0.3">
      <c r="B165" t="s">
        <v>6</v>
      </c>
      <c r="C165">
        <v>3618438</v>
      </c>
      <c r="D165">
        <v>1377.12</v>
      </c>
      <c r="E165">
        <v>3</v>
      </c>
      <c r="F165" s="2">
        <v>43500</v>
      </c>
      <c r="G165" t="s">
        <v>8</v>
      </c>
      <c r="H165" s="2">
        <v>44158</v>
      </c>
      <c r="I165" s="2">
        <f t="shared" si="8"/>
        <v>44165</v>
      </c>
      <c r="J165" s="4">
        <f t="shared" si="9"/>
        <v>7</v>
      </c>
      <c r="K165" s="4">
        <f t="shared" si="10"/>
        <v>2649</v>
      </c>
      <c r="L165" s="4">
        <f t="shared" si="11"/>
        <v>10871951.1</v>
      </c>
    </row>
    <row r="166" spans="2:12" x14ac:dyDescent="0.3">
      <c r="B166" t="s">
        <v>6</v>
      </c>
      <c r="C166">
        <v>3618438</v>
      </c>
      <c r="D166">
        <v>909.9</v>
      </c>
      <c r="E166">
        <v>2</v>
      </c>
      <c r="F166" s="2">
        <v>43479</v>
      </c>
      <c r="G166" t="s">
        <v>8</v>
      </c>
      <c r="H166" s="2">
        <v>44158</v>
      </c>
      <c r="I166" s="2">
        <f t="shared" si="8"/>
        <v>44165</v>
      </c>
      <c r="J166" s="4">
        <f t="shared" si="9"/>
        <v>7</v>
      </c>
      <c r="K166" s="4">
        <f t="shared" si="10"/>
        <v>2649</v>
      </c>
      <c r="L166" s="4">
        <f t="shared" si="11"/>
        <v>10871951.1</v>
      </c>
    </row>
    <row r="167" spans="2:12" x14ac:dyDescent="0.3">
      <c r="B167" t="s">
        <v>6</v>
      </c>
      <c r="C167">
        <v>3618438</v>
      </c>
      <c r="D167">
        <v>459.06</v>
      </c>
      <c r="E167">
        <v>1</v>
      </c>
      <c r="F167" s="2">
        <v>43486</v>
      </c>
      <c r="G167" t="s">
        <v>8</v>
      </c>
      <c r="H167" s="2">
        <v>44158</v>
      </c>
      <c r="I167" s="2">
        <f t="shared" si="8"/>
        <v>44165</v>
      </c>
      <c r="J167" s="4">
        <f t="shared" si="9"/>
        <v>7</v>
      </c>
      <c r="K167" s="4">
        <f t="shared" si="10"/>
        <v>2649</v>
      </c>
      <c r="L167" s="4">
        <f t="shared" si="11"/>
        <v>10871951.1</v>
      </c>
    </row>
    <row r="168" spans="2:12" x14ac:dyDescent="0.3">
      <c r="B168" t="s">
        <v>6</v>
      </c>
      <c r="C168">
        <v>3618438</v>
      </c>
      <c r="D168">
        <v>918.12</v>
      </c>
      <c r="E168">
        <v>2</v>
      </c>
      <c r="F168" s="2">
        <v>43493</v>
      </c>
      <c r="G168" t="s">
        <v>8</v>
      </c>
      <c r="H168" s="2">
        <v>44158</v>
      </c>
      <c r="I168" s="2">
        <f t="shared" si="8"/>
        <v>44165</v>
      </c>
      <c r="J168" s="4">
        <f t="shared" si="9"/>
        <v>7</v>
      </c>
      <c r="K168" s="4">
        <f t="shared" si="10"/>
        <v>2649</v>
      </c>
      <c r="L168" s="4">
        <f t="shared" si="11"/>
        <v>10871951.1</v>
      </c>
    </row>
    <row r="169" spans="2:12" x14ac:dyDescent="0.3">
      <c r="B169" t="s">
        <v>6</v>
      </c>
      <c r="C169">
        <v>3618438</v>
      </c>
      <c r="D169">
        <v>459.06</v>
      </c>
      <c r="E169">
        <v>1</v>
      </c>
      <c r="F169" s="2">
        <v>43493</v>
      </c>
      <c r="G169" t="s">
        <v>8</v>
      </c>
      <c r="H169" s="2">
        <v>44158</v>
      </c>
      <c r="I169" s="2">
        <f t="shared" si="8"/>
        <v>44165</v>
      </c>
      <c r="J169" s="4">
        <f t="shared" si="9"/>
        <v>7</v>
      </c>
      <c r="K169" s="4">
        <f t="shared" si="10"/>
        <v>2649</v>
      </c>
      <c r="L169" s="4">
        <f t="shared" si="11"/>
        <v>10871951.1</v>
      </c>
    </row>
    <row r="170" spans="2:12" x14ac:dyDescent="0.3">
      <c r="B170" t="s">
        <v>6</v>
      </c>
      <c r="C170">
        <v>3618438</v>
      </c>
      <c r="D170">
        <v>6426.54</v>
      </c>
      <c r="E170">
        <v>2</v>
      </c>
      <c r="F170" s="2">
        <v>43486</v>
      </c>
      <c r="G170" t="s">
        <v>8</v>
      </c>
      <c r="H170" s="2">
        <v>44158</v>
      </c>
      <c r="I170" s="2">
        <f t="shared" si="8"/>
        <v>44165</v>
      </c>
      <c r="J170" s="4">
        <f t="shared" si="9"/>
        <v>7</v>
      </c>
      <c r="K170" s="4">
        <f t="shared" si="10"/>
        <v>2649</v>
      </c>
      <c r="L170" s="4">
        <f t="shared" si="11"/>
        <v>10871951.1</v>
      </c>
    </row>
    <row r="171" spans="2:12" x14ac:dyDescent="0.3">
      <c r="B171" t="s">
        <v>6</v>
      </c>
      <c r="C171">
        <v>3618438</v>
      </c>
      <c r="D171">
        <v>3234.84</v>
      </c>
      <c r="E171">
        <v>1</v>
      </c>
      <c r="F171" s="2">
        <v>43500</v>
      </c>
      <c r="G171" t="s">
        <v>8</v>
      </c>
      <c r="H171" s="2">
        <v>44158</v>
      </c>
      <c r="I171" s="2">
        <f t="shared" si="8"/>
        <v>44165</v>
      </c>
      <c r="J171" s="4">
        <f t="shared" si="9"/>
        <v>7</v>
      </c>
      <c r="K171" s="4">
        <f t="shared" si="10"/>
        <v>2649</v>
      </c>
      <c r="L171" s="4">
        <f t="shared" si="11"/>
        <v>10871951.1</v>
      </c>
    </row>
    <row r="172" spans="2:12" x14ac:dyDescent="0.3">
      <c r="B172" t="s">
        <v>6</v>
      </c>
      <c r="C172">
        <v>3618438</v>
      </c>
      <c r="D172">
        <v>394.74</v>
      </c>
      <c r="E172">
        <v>1</v>
      </c>
      <c r="F172" s="2">
        <v>43472</v>
      </c>
      <c r="G172" t="s">
        <v>8</v>
      </c>
      <c r="H172" s="2">
        <v>44158</v>
      </c>
      <c r="I172" s="2">
        <f t="shared" si="8"/>
        <v>44165</v>
      </c>
      <c r="J172" s="4">
        <f t="shared" si="9"/>
        <v>7</v>
      </c>
      <c r="K172" s="4">
        <f t="shared" si="10"/>
        <v>2649</v>
      </c>
      <c r="L172" s="4">
        <f t="shared" si="11"/>
        <v>10871951.1</v>
      </c>
    </row>
    <row r="173" spans="2:12" x14ac:dyDescent="0.3">
      <c r="B173" t="s">
        <v>6</v>
      </c>
      <c r="C173">
        <v>3618438</v>
      </c>
      <c r="D173">
        <v>789.48</v>
      </c>
      <c r="E173">
        <v>2</v>
      </c>
      <c r="F173" s="2">
        <v>43479</v>
      </c>
      <c r="G173" t="s">
        <v>8</v>
      </c>
      <c r="H173" s="2">
        <v>44158</v>
      </c>
      <c r="I173" s="2">
        <f t="shared" si="8"/>
        <v>44165</v>
      </c>
      <c r="J173" s="4">
        <f t="shared" si="9"/>
        <v>7</v>
      </c>
      <c r="K173" s="4">
        <f t="shared" si="10"/>
        <v>2649</v>
      </c>
      <c r="L173" s="4">
        <f t="shared" si="11"/>
        <v>10871951.1</v>
      </c>
    </row>
    <row r="174" spans="2:12" x14ac:dyDescent="0.3">
      <c r="B174" t="s">
        <v>6</v>
      </c>
      <c r="C174">
        <v>3618438</v>
      </c>
      <c r="D174">
        <v>796.5</v>
      </c>
      <c r="E174">
        <v>2</v>
      </c>
      <c r="F174" s="2">
        <v>43486</v>
      </c>
      <c r="G174" t="s">
        <v>8</v>
      </c>
      <c r="H174" s="2">
        <v>44158</v>
      </c>
      <c r="I174" s="2">
        <f t="shared" si="8"/>
        <v>44165</v>
      </c>
      <c r="J174" s="4">
        <f t="shared" si="9"/>
        <v>7</v>
      </c>
      <c r="K174" s="4">
        <f t="shared" si="10"/>
        <v>2649</v>
      </c>
      <c r="L174" s="4">
        <f t="shared" si="11"/>
        <v>10871951.1</v>
      </c>
    </row>
    <row r="175" spans="2:12" x14ac:dyDescent="0.3">
      <c r="B175" t="s">
        <v>6</v>
      </c>
      <c r="C175">
        <v>3618438</v>
      </c>
      <c r="D175">
        <v>398.28</v>
      </c>
      <c r="E175">
        <v>1</v>
      </c>
      <c r="F175" s="2">
        <v>43493</v>
      </c>
      <c r="G175" t="s">
        <v>8</v>
      </c>
      <c r="H175" s="2">
        <v>44158</v>
      </c>
      <c r="I175" s="2">
        <f t="shared" si="8"/>
        <v>44165</v>
      </c>
      <c r="J175" s="4">
        <f t="shared" si="9"/>
        <v>7</v>
      </c>
      <c r="K175" s="4">
        <f t="shared" si="10"/>
        <v>2649</v>
      </c>
      <c r="L175" s="4">
        <f t="shared" si="11"/>
        <v>10871951.1</v>
      </c>
    </row>
    <row r="176" spans="2:12" x14ac:dyDescent="0.3">
      <c r="B176" t="s">
        <v>6</v>
      </c>
      <c r="C176">
        <v>3618438</v>
      </c>
      <c r="D176">
        <v>398.28</v>
      </c>
      <c r="E176">
        <v>1</v>
      </c>
      <c r="F176" s="2">
        <v>43500</v>
      </c>
      <c r="G176" t="s">
        <v>8</v>
      </c>
      <c r="H176" s="2">
        <v>44158</v>
      </c>
      <c r="I176" s="2">
        <f t="shared" si="8"/>
        <v>44165</v>
      </c>
      <c r="J176" s="4">
        <f t="shared" si="9"/>
        <v>7</v>
      </c>
      <c r="K176" s="4">
        <f t="shared" si="10"/>
        <v>2649</v>
      </c>
      <c r="L176" s="4">
        <f t="shared" si="11"/>
        <v>10871951.1</v>
      </c>
    </row>
    <row r="177" spans="2:12" x14ac:dyDescent="0.3">
      <c r="B177" t="s">
        <v>6</v>
      </c>
      <c r="C177">
        <v>3618438</v>
      </c>
      <c r="D177">
        <v>1973.7</v>
      </c>
      <c r="E177">
        <v>5</v>
      </c>
      <c r="F177" s="2">
        <v>43472</v>
      </c>
      <c r="G177" t="s">
        <v>8</v>
      </c>
      <c r="H177" s="2">
        <v>44158</v>
      </c>
      <c r="I177" s="2">
        <f t="shared" si="8"/>
        <v>44165</v>
      </c>
      <c r="J177" s="4">
        <f t="shared" si="9"/>
        <v>7</v>
      </c>
      <c r="K177" s="4">
        <f t="shared" si="10"/>
        <v>2649</v>
      </c>
      <c r="L177" s="4">
        <f t="shared" si="11"/>
        <v>10871951.1</v>
      </c>
    </row>
    <row r="178" spans="2:12" x14ac:dyDescent="0.3">
      <c r="B178" t="s">
        <v>6</v>
      </c>
      <c r="C178">
        <v>3618438</v>
      </c>
      <c r="D178">
        <v>5921.04</v>
      </c>
      <c r="E178">
        <v>15</v>
      </c>
      <c r="F178" s="2">
        <v>43479</v>
      </c>
      <c r="G178" t="s">
        <v>8</v>
      </c>
      <c r="H178" s="2">
        <v>44158</v>
      </c>
      <c r="I178" s="2">
        <f t="shared" si="8"/>
        <v>44165</v>
      </c>
      <c r="J178" s="4">
        <f t="shared" si="9"/>
        <v>7</v>
      </c>
      <c r="K178" s="4">
        <f t="shared" si="10"/>
        <v>2649</v>
      </c>
      <c r="L178" s="4">
        <f t="shared" si="11"/>
        <v>10871951.1</v>
      </c>
    </row>
    <row r="179" spans="2:12" x14ac:dyDescent="0.3">
      <c r="B179" t="s">
        <v>6</v>
      </c>
      <c r="C179">
        <v>3618438</v>
      </c>
      <c r="D179">
        <v>1194.78</v>
      </c>
      <c r="E179">
        <v>3</v>
      </c>
      <c r="F179" s="2">
        <v>43493</v>
      </c>
      <c r="G179" t="s">
        <v>8</v>
      </c>
      <c r="H179" s="2">
        <v>44158</v>
      </c>
      <c r="I179" s="2">
        <f t="shared" si="8"/>
        <v>44165</v>
      </c>
      <c r="J179" s="4">
        <f t="shared" si="9"/>
        <v>7</v>
      </c>
      <c r="K179" s="4">
        <f t="shared" si="10"/>
        <v>2649</v>
      </c>
      <c r="L179" s="4">
        <f t="shared" si="11"/>
        <v>10871951.1</v>
      </c>
    </row>
    <row r="180" spans="2:12" x14ac:dyDescent="0.3">
      <c r="B180" t="s">
        <v>6</v>
      </c>
      <c r="C180">
        <v>3618438</v>
      </c>
      <c r="D180">
        <v>1991.28</v>
      </c>
      <c r="E180">
        <v>5</v>
      </c>
      <c r="F180" s="2">
        <v>43500</v>
      </c>
      <c r="G180" t="s">
        <v>8</v>
      </c>
      <c r="H180" s="2">
        <v>44158</v>
      </c>
      <c r="I180" s="2">
        <f t="shared" si="8"/>
        <v>44165</v>
      </c>
      <c r="J180" s="4">
        <f t="shared" si="9"/>
        <v>7</v>
      </c>
      <c r="K180" s="4">
        <f t="shared" si="10"/>
        <v>2649</v>
      </c>
      <c r="L180" s="4">
        <f t="shared" si="11"/>
        <v>10871951.1</v>
      </c>
    </row>
    <row r="181" spans="2:12" x14ac:dyDescent="0.3">
      <c r="B181" t="s">
        <v>6</v>
      </c>
      <c r="C181">
        <v>4192266</v>
      </c>
      <c r="D181">
        <v>2727.24</v>
      </c>
      <c r="E181">
        <v>1</v>
      </c>
      <c r="F181" s="2">
        <v>43486</v>
      </c>
      <c r="G181" t="s">
        <v>50</v>
      </c>
      <c r="H181" s="2">
        <v>44004</v>
      </c>
      <c r="I181" s="2">
        <f t="shared" si="8"/>
        <v>44165</v>
      </c>
      <c r="J181" s="4">
        <f t="shared" si="9"/>
        <v>161</v>
      </c>
      <c r="K181" s="4">
        <f t="shared" si="10"/>
        <v>7</v>
      </c>
      <c r="L181" s="4">
        <f t="shared" si="11"/>
        <v>15697.14</v>
      </c>
    </row>
    <row r="182" spans="2:12" x14ac:dyDescent="0.3">
      <c r="B182" t="s">
        <v>6</v>
      </c>
      <c r="C182">
        <v>4245582</v>
      </c>
      <c r="D182">
        <v>459.06</v>
      </c>
      <c r="E182">
        <v>1</v>
      </c>
      <c r="F182" s="2">
        <v>43493</v>
      </c>
      <c r="G182" t="s">
        <v>51</v>
      </c>
      <c r="H182" s="2">
        <v>43661</v>
      </c>
      <c r="I182" s="2">
        <f t="shared" si="8"/>
        <v>44165</v>
      </c>
      <c r="J182" s="4">
        <f t="shared" si="9"/>
        <v>504</v>
      </c>
      <c r="K182" s="4">
        <f t="shared" si="10"/>
        <v>5</v>
      </c>
      <c r="L182" s="4">
        <f t="shared" si="11"/>
        <v>3470.3999999999996</v>
      </c>
    </row>
    <row r="183" spans="2:12" x14ac:dyDescent="0.3">
      <c r="B183" t="s">
        <v>6</v>
      </c>
      <c r="C183">
        <v>702210</v>
      </c>
      <c r="D183">
        <v>703.02</v>
      </c>
      <c r="E183">
        <v>1</v>
      </c>
      <c r="F183" s="2">
        <v>43521</v>
      </c>
      <c r="G183" t="s">
        <v>33</v>
      </c>
      <c r="H183" s="2">
        <v>44165</v>
      </c>
      <c r="I183" s="2">
        <f t="shared" si="8"/>
        <v>44165</v>
      </c>
      <c r="J183" s="4">
        <f t="shared" si="9"/>
        <v>0</v>
      </c>
      <c r="K183" s="4">
        <f t="shared" si="10"/>
        <v>145</v>
      </c>
      <c r="L183" s="4">
        <f t="shared" si="11"/>
        <v>526509.78</v>
      </c>
    </row>
    <row r="184" spans="2:12" x14ac:dyDescent="0.3">
      <c r="B184" t="s">
        <v>6</v>
      </c>
      <c r="C184">
        <v>702210</v>
      </c>
      <c r="D184">
        <v>1705.8</v>
      </c>
      <c r="E184">
        <v>1</v>
      </c>
      <c r="F184" s="2">
        <v>43507</v>
      </c>
      <c r="G184" t="s">
        <v>33</v>
      </c>
      <c r="H184" s="2">
        <v>44165</v>
      </c>
      <c r="I184" s="2">
        <f t="shared" si="8"/>
        <v>44165</v>
      </c>
      <c r="J184" s="4">
        <f t="shared" si="9"/>
        <v>0</v>
      </c>
      <c r="K184" s="4">
        <f t="shared" si="10"/>
        <v>145</v>
      </c>
      <c r="L184" s="4">
        <f t="shared" si="11"/>
        <v>526509.78</v>
      </c>
    </row>
    <row r="185" spans="2:12" x14ac:dyDescent="0.3">
      <c r="B185" t="s">
        <v>6</v>
      </c>
      <c r="C185">
        <v>702210</v>
      </c>
      <c r="D185">
        <v>1705.8</v>
      </c>
      <c r="E185">
        <v>1</v>
      </c>
      <c r="F185" s="2">
        <v>43528</v>
      </c>
      <c r="G185" t="s">
        <v>33</v>
      </c>
      <c r="H185" s="2">
        <v>44165</v>
      </c>
      <c r="I185" s="2">
        <f t="shared" si="8"/>
        <v>44165</v>
      </c>
      <c r="J185" s="4">
        <f t="shared" si="9"/>
        <v>0</v>
      </c>
      <c r="K185" s="4">
        <f t="shared" si="10"/>
        <v>145</v>
      </c>
      <c r="L185" s="4">
        <f t="shared" si="11"/>
        <v>526509.78</v>
      </c>
    </row>
    <row r="186" spans="2:12" x14ac:dyDescent="0.3">
      <c r="B186" t="s">
        <v>6</v>
      </c>
      <c r="C186">
        <v>702210</v>
      </c>
      <c r="D186">
        <v>12110.34</v>
      </c>
      <c r="E186">
        <v>6</v>
      </c>
      <c r="F186" s="2">
        <v>43500</v>
      </c>
      <c r="G186" t="s">
        <v>33</v>
      </c>
      <c r="H186" s="2">
        <v>44165</v>
      </c>
      <c r="I186" s="2">
        <f t="shared" si="8"/>
        <v>44165</v>
      </c>
      <c r="J186" s="4">
        <f t="shared" si="9"/>
        <v>0</v>
      </c>
      <c r="K186" s="4">
        <f t="shared" si="10"/>
        <v>145</v>
      </c>
      <c r="L186" s="4">
        <f t="shared" si="11"/>
        <v>526509.78</v>
      </c>
    </row>
    <row r="187" spans="2:12" x14ac:dyDescent="0.3">
      <c r="B187" t="s">
        <v>6</v>
      </c>
      <c r="C187">
        <v>702210</v>
      </c>
      <c r="D187">
        <v>2018.4</v>
      </c>
      <c r="E187">
        <v>1</v>
      </c>
      <c r="F187" s="2">
        <v>43507</v>
      </c>
      <c r="G187" t="s">
        <v>33</v>
      </c>
      <c r="H187" s="2">
        <v>44165</v>
      </c>
      <c r="I187" s="2">
        <f t="shared" si="8"/>
        <v>44165</v>
      </c>
      <c r="J187" s="4">
        <f t="shared" si="9"/>
        <v>0</v>
      </c>
      <c r="K187" s="4">
        <f t="shared" si="10"/>
        <v>145</v>
      </c>
      <c r="L187" s="4">
        <f t="shared" si="11"/>
        <v>526509.78</v>
      </c>
    </row>
    <row r="188" spans="2:12" x14ac:dyDescent="0.3">
      <c r="B188" t="s">
        <v>6</v>
      </c>
      <c r="C188">
        <v>702210</v>
      </c>
      <c r="D188">
        <v>2018.4</v>
      </c>
      <c r="E188">
        <v>1</v>
      </c>
      <c r="F188" s="2">
        <v>43528</v>
      </c>
      <c r="G188" t="s">
        <v>33</v>
      </c>
      <c r="H188" s="2">
        <v>44165</v>
      </c>
      <c r="I188" s="2">
        <f t="shared" si="8"/>
        <v>44165</v>
      </c>
      <c r="J188" s="4">
        <f t="shared" si="9"/>
        <v>0</v>
      </c>
      <c r="K188" s="4">
        <f t="shared" si="10"/>
        <v>145</v>
      </c>
      <c r="L188" s="4">
        <f t="shared" si="11"/>
        <v>526509.78</v>
      </c>
    </row>
    <row r="189" spans="2:12" x14ac:dyDescent="0.3">
      <c r="B189" t="s">
        <v>6</v>
      </c>
      <c r="C189">
        <v>702210</v>
      </c>
      <c r="D189">
        <v>3234.84</v>
      </c>
      <c r="E189">
        <v>1</v>
      </c>
      <c r="F189" s="2">
        <v>43514</v>
      </c>
      <c r="G189" t="s">
        <v>33</v>
      </c>
      <c r="H189" s="2">
        <v>44165</v>
      </c>
      <c r="I189" s="2">
        <f t="shared" si="8"/>
        <v>44165</v>
      </c>
      <c r="J189" s="4">
        <f t="shared" si="9"/>
        <v>0</v>
      </c>
      <c r="K189" s="4">
        <f t="shared" si="10"/>
        <v>145</v>
      </c>
      <c r="L189" s="4">
        <f t="shared" si="11"/>
        <v>526509.78</v>
      </c>
    </row>
    <row r="190" spans="2:12" x14ac:dyDescent="0.3">
      <c r="B190" t="s">
        <v>6</v>
      </c>
      <c r="C190">
        <v>702210</v>
      </c>
      <c r="D190">
        <v>16174.32</v>
      </c>
      <c r="E190">
        <v>5</v>
      </c>
      <c r="F190" s="2">
        <v>43521</v>
      </c>
      <c r="G190" t="s">
        <v>33</v>
      </c>
      <c r="H190" s="2">
        <v>44165</v>
      </c>
      <c r="I190" s="2">
        <f t="shared" si="8"/>
        <v>44165</v>
      </c>
      <c r="J190" s="4">
        <f t="shared" si="9"/>
        <v>0</v>
      </c>
      <c r="K190" s="4">
        <f t="shared" si="10"/>
        <v>145</v>
      </c>
      <c r="L190" s="4">
        <f t="shared" si="11"/>
        <v>526509.78</v>
      </c>
    </row>
    <row r="191" spans="2:12" x14ac:dyDescent="0.3">
      <c r="B191" t="s">
        <v>6</v>
      </c>
      <c r="C191">
        <v>702210</v>
      </c>
      <c r="D191">
        <v>3234.84</v>
      </c>
      <c r="E191">
        <v>1</v>
      </c>
      <c r="F191" s="2">
        <v>43528</v>
      </c>
      <c r="G191" t="s">
        <v>33</v>
      </c>
      <c r="H191" s="2">
        <v>44165</v>
      </c>
      <c r="I191" s="2">
        <f t="shared" si="8"/>
        <v>44165</v>
      </c>
      <c r="J191" s="4">
        <f t="shared" si="9"/>
        <v>0</v>
      </c>
      <c r="K191" s="4">
        <f t="shared" si="10"/>
        <v>145</v>
      </c>
      <c r="L191" s="4">
        <f t="shared" si="11"/>
        <v>526509.78</v>
      </c>
    </row>
    <row r="192" spans="2:12" x14ac:dyDescent="0.3">
      <c r="B192" t="s">
        <v>6</v>
      </c>
      <c r="C192">
        <v>702210</v>
      </c>
      <c r="D192">
        <v>3234.84</v>
      </c>
      <c r="E192">
        <v>1</v>
      </c>
      <c r="F192" s="2">
        <v>43514</v>
      </c>
      <c r="G192" t="s">
        <v>33</v>
      </c>
      <c r="H192" s="2">
        <v>44165</v>
      </c>
      <c r="I192" s="2">
        <f t="shared" si="8"/>
        <v>44165</v>
      </c>
      <c r="J192" s="4">
        <f t="shared" si="9"/>
        <v>0</v>
      </c>
      <c r="K192" s="4">
        <f t="shared" si="10"/>
        <v>145</v>
      </c>
      <c r="L192" s="4">
        <f t="shared" si="11"/>
        <v>526509.78</v>
      </c>
    </row>
    <row r="193" spans="2:12" x14ac:dyDescent="0.3">
      <c r="B193" t="s">
        <v>6</v>
      </c>
      <c r="C193">
        <v>702210</v>
      </c>
      <c r="D193">
        <v>598.08000000000004</v>
      </c>
      <c r="E193">
        <v>1</v>
      </c>
      <c r="F193" s="2">
        <v>43507</v>
      </c>
      <c r="G193" t="s">
        <v>33</v>
      </c>
      <c r="H193" s="2">
        <v>44165</v>
      </c>
      <c r="I193" s="2">
        <f t="shared" si="8"/>
        <v>44165</v>
      </c>
      <c r="J193" s="4">
        <f t="shared" si="9"/>
        <v>0</v>
      </c>
      <c r="K193" s="4">
        <f t="shared" si="10"/>
        <v>145</v>
      </c>
      <c r="L193" s="4">
        <f t="shared" si="11"/>
        <v>526509.78</v>
      </c>
    </row>
    <row r="194" spans="2:12" x14ac:dyDescent="0.3">
      <c r="B194" t="s">
        <v>6</v>
      </c>
      <c r="C194">
        <v>702210</v>
      </c>
      <c r="D194">
        <v>598.08000000000004</v>
      </c>
      <c r="E194">
        <v>1</v>
      </c>
      <c r="F194" s="2">
        <v>43514</v>
      </c>
      <c r="G194" t="s">
        <v>33</v>
      </c>
      <c r="H194" s="2">
        <v>44165</v>
      </c>
      <c r="I194" s="2">
        <f t="shared" si="8"/>
        <v>44165</v>
      </c>
      <c r="J194" s="4">
        <f t="shared" si="9"/>
        <v>0</v>
      </c>
      <c r="K194" s="4">
        <f t="shared" si="10"/>
        <v>145</v>
      </c>
      <c r="L194" s="4">
        <f t="shared" si="11"/>
        <v>526509.78</v>
      </c>
    </row>
    <row r="195" spans="2:12" x14ac:dyDescent="0.3">
      <c r="B195" t="s">
        <v>6</v>
      </c>
      <c r="C195">
        <v>702210</v>
      </c>
      <c r="D195">
        <v>400.92</v>
      </c>
      <c r="E195">
        <v>1</v>
      </c>
      <c r="F195" s="2">
        <v>43521</v>
      </c>
      <c r="G195" t="s">
        <v>33</v>
      </c>
      <c r="H195" s="2">
        <v>44165</v>
      </c>
      <c r="I195" s="2">
        <f t="shared" ref="I195:I258" si="12">MAX($F$2:$F$14451)</f>
        <v>44165</v>
      </c>
      <c r="J195" s="4">
        <f t="shared" ref="J195:J258" si="13">DATEDIF(H195,I195,"d")</f>
        <v>0</v>
      </c>
      <c r="K195" s="4">
        <f t="shared" ref="K195:K258" si="14">COUNTIF($G:$G,G195)</f>
        <v>145</v>
      </c>
      <c r="L195" s="4">
        <f t="shared" ref="L195:L258" si="15">SUMIF($G:$G,G195,$D:$D)</f>
        <v>526509.78</v>
      </c>
    </row>
    <row r="196" spans="2:12" x14ac:dyDescent="0.3">
      <c r="B196" t="s">
        <v>6</v>
      </c>
      <c r="C196">
        <v>702210</v>
      </c>
      <c r="D196">
        <v>400.92</v>
      </c>
      <c r="E196">
        <v>1</v>
      </c>
      <c r="F196" s="2">
        <v>43514</v>
      </c>
      <c r="G196" t="s">
        <v>33</v>
      </c>
      <c r="H196" s="2">
        <v>44165</v>
      </c>
      <c r="I196" s="2">
        <f t="shared" si="12"/>
        <v>44165</v>
      </c>
      <c r="J196" s="4">
        <f t="shared" si="13"/>
        <v>0</v>
      </c>
      <c r="K196" s="4">
        <f t="shared" si="14"/>
        <v>145</v>
      </c>
      <c r="L196" s="4">
        <f t="shared" si="15"/>
        <v>526509.78</v>
      </c>
    </row>
    <row r="197" spans="2:12" x14ac:dyDescent="0.3">
      <c r="B197" t="s">
        <v>6</v>
      </c>
      <c r="C197">
        <v>702210</v>
      </c>
      <c r="D197">
        <v>801.84</v>
      </c>
      <c r="E197">
        <v>2</v>
      </c>
      <c r="F197" s="2">
        <v>43521</v>
      </c>
      <c r="G197" t="s">
        <v>33</v>
      </c>
      <c r="H197" s="2">
        <v>44165</v>
      </c>
      <c r="I197" s="2">
        <f t="shared" si="12"/>
        <v>44165</v>
      </c>
      <c r="J197" s="4">
        <f t="shared" si="13"/>
        <v>0</v>
      </c>
      <c r="K197" s="4">
        <f t="shared" si="14"/>
        <v>145</v>
      </c>
      <c r="L197" s="4">
        <f t="shared" si="15"/>
        <v>526509.78</v>
      </c>
    </row>
    <row r="198" spans="2:12" x14ac:dyDescent="0.3">
      <c r="B198" t="s">
        <v>6</v>
      </c>
      <c r="C198">
        <v>702234</v>
      </c>
      <c r="D198">
        <v>924.24</v>
      </c>
      <c r="E198">
        <v>2</v>
      </c>
      <c r="F198" s="2">
        <v>43507</v>
      </c>
      <c r="G198" t="s">
        <v>7</v>
      </c>
      <c r="H198" s="2">
        <v>44165</v>
      </c>
      <c r="I198" s="2">
        <f t="shared" si="12"/>
        <v>44165</v>
      </c>
      <c r="J198" s="4">
        <f t="shared" si="13"/>
        <v>0</v>
      </c>
      <c r="K198" s="4">
        <f t="shared" si="14"/>
        <v>57</v>
      </c>
      <c r="L198" s="4">
        <f t="shared" si="15"/>
        <v>104447.63999999998</v>
      </c>
    </row>
    <row r="199" spans="2:12" x14ac:dyDescent="0.3">
      <c r="B199" t="s">
        <v>6</v>
      </c>
      <c r="C199">
        <v>702234</v>
      </c>
      <c r="D199">
        <v>924.24</v>
      </c>
      <c r="E199">
        <v>2</v>
      </c>
      <c r="F199" s="2">
        <v>43507</v>
      </c>
      <c r="G199" t="s">
        <v>7</v>
      </c>
      <c r="H199" s="2">
        <v>44165</v>
      </c>
      <c r="I199" s="2">
        <f t="shared" si="12"/>
        <v>44165</v>
      </c>
      <c r="J199" s="4">
        <f t="shared" si="13"/>
        <v>0</v>
      </c>
      <c r="K199" s="4">
        <f t="shared" si="14"/>
        <v>57</v>
      </c>
      <c r="L199" s="4">
        <f t="shared" si="15"/>
        <v>104447.63999999998</v>
      </c>
    </row>
    <row r="200" spans="2:12" x14ac:dyDescent="0.3">
      <c r="B200" t="s">
        <v>6</v>
      </c>
      <c r="C200">
        <v>702918</v>
      </c>
      <c r="D200">
        <v>1149.3599999999999</v>
      </c>
      <c r="E200">
        <v>1</v>
      </c>
      <c r="F200" s="2">
        <v>43514</v>
      </c>
      <c r="G200" t="s">
        <v>52</v>
      </c>
      <c r="H200" s="2">
        <v>44158</v>
      </c>
      <c r="I200" s="2">
        <f t="shared" si="12"/>
        <v>44165</v>
      </c>
      <c r="J200" s="4">
        <f t="shared" si="13"/>
        <v>7</v>
      </c>
      <c r="K200" s="4">
        <f t="shared" si="14"/>
        <v>17</v>
      </c>
      <c r="L200" s="4">
        <f t="shared" si="15"/>
        <v>18148.259999999998</v>
      </c>
    </row>
    <row r="201" spans="2:12" x14ac:dyDescent="0.3">
      <c r="B201" t="s">
        <v>6</v>
      </c>
      <c r="C201">
        <v>703044</v>
      </c>
      <c r="D201">
        <v>2018.4</v>
      </c>
      <c r="E201">
        <v>1</v>
      </c>
      <c r="F201" s="2">
        <v>43507</v>
      </c>
      <c r="G201" t="s">
        <v>53</v>
      </c>
      <c r="H201" s="2">
        <v>44158</v>
      </c>
      <c r="I201" s="2">
        <f t="shared" si="12"/>
        <v>44165</v>
      </c>
      <c r="J201" s="4">
        <f t="shared" si="13"/>
        <v>7</v>
      </c>
      <c r="K201" s="4">
        <f t="shared" si="14"/>
        <v>31</v>
      </c>
      <c r="L201" s="4">
        <f t="shared" si="15"/>
        <v>51529.260000000009</v>
      </c>
    </row>
    <row r="202" spans="2:12" x14ac:dyDescent="0.3">
      <c r="B202" t="s">
        <v>6</v>
      </c>
      <c r="C202">
        <v>708042</v>
      </c>
      <c r="D202">
        <v>3234.84</v>
      </c>
      <c r="E202">
        <v>1</v>
      </c>
      <c r="F202" s="2">
        <v>43521</v>
      </c>
      <c r="G202" t="s">
        <v>54</v>
      </c>
      <c r="H202" s="2">
        <v>43906</v>
      </c>
      <c r="I202" s="2">
        <f t="shared" si="12"/>
        <v>44165</v>
      </c>
      <c r="J202" s="4">
        <f t="shared" si="13"/>
        <v>259</v>
      </c>
      <c r="K202" s="4">
        <f t="shared" si="14"/>
        <v>2</v>
      </c>
      <c r="L202" s="4">
        <f t="shared" si="15"/>
        <v>6463.68</v>
      </c>
    </row>
    <row r="203" spans="2:12" x14ac:dyDescent="0.3">
      <c r="B203" t="s">
        <v>6</v>
      </c>
      <c r="C203">
        <v>708780</v>
      </c>
      <c r="D203">
        <v>1149.3599999999999</v>
      </c>
      <c r="E203">
        <v>1</v>
      </c>
      <c r="F203" s="2">
        <v>43521</v>
      </c>
      <c r="G203" t="s">
        <v>35</v>
      </c>
      <c r="H203" s="2">
        <v>44165</v>
      </c>
      <c r="I203" s="2">
        <f t="shared" si="12"/>
        <v>44165</v>
      </c>
      <c r="J203" s="4">
        <f t="shared" si="13"/>
        <v>0</v>
      </c>
      <c r="K203" s="4">
        <f t="shared" si="14"/>
        <v>420</v>
      </c>
      <c r="L203" s="4">
        <f t="shared" si="15"/>
        <v>876023.69999999937</v>
      </c>
    </row>
    <row r="204" spans="2:12" x14ac:dyDescent="0.3">
      <c r="B204" t="s">
        <v>6</v>
      </c>
      <c r="C204">
        <v>708780</v>
      </c>
      <c r="D204">
        <v>1149.3599999999999</v>
      </c>
      <c r="E204">
        <v>1</v>
      </c>
      <c r="F204" s="2">
        <v>43528</v>
      </c>
      <c r="G204" t="s">
        <v>35</v>
      </c>
      <c r="H204" s="2">
        <v>44165</v>
      </c>
      <c r="I204" s="2">
        <f t="shared" si="12"/>
        <v>44165</v>
      </c>
      <c r="J204" s="4">
        <f t="shared" si="13"/>
        <v>0</v>
      </c>
      <c r="K204" s="4">
        <f t="shared" si="14"/>
        <v>420</v>
      </c>
      <c r="L204" s="4">
        <f t="shared" si="15"/>
        <v>876023.69999999937</v>
      </c>
    </row>
    <row r="205" spans="2:12" x14ac:dyDescent="0.3">
      <c r="B205" t="s">
        <v>6</v>
      </c>
      <c r="C205">
        <v>711984</v>
      </c>
      <c r="D205">
        <v>5491.08</v>
      </c>
      <c r="E205">
        <v>2</v>
      </c>
      <c r="F205" s="2">
        <v>43521</v>
      </c>
      <c r="G205" t="s">
        <v>36</v>
      </c>
      <c r="H205" s="2">
        <v>44130</v>
      </c>
      <c r="I205" s="2">
        <f t="shared" si="12"/>
        <v>44165</v>
      </c>
      <c r="J205" s="4">
        <f t="shared" si="13"/>
        <v>35</v>
      </c>
      <c r="K205" s="4">
        <f t="shared" si="14"/>
        <v>30</v>
      </c>
      <c r="L205" s="4">
        <f t="shared" si="15"/>
        <v>113944.13999999998</v>
      </c>
    </row>
    <row r="206" spans="2:12" x14ac:dyDescent="0.3">
      <c r="B206" t="s">
        <v>6</v>
      </c>
      <c r="C206">
        <v>718152</v>
      </c>
      <c r="D206">
        <v>1154.1600000000001</v>
      </c>
      <c r="E206">
        <v>1</v>
      </c>
      <c r="F206" s="2">
        <v>43514</v>
      </c>
      <c r="G206" t="s">
        <v>37</v>
      </c>
      <c r="H206" s="2">
        <v>44165</v>
      </c>
      <c r="I206" s="2">
        <f t="shared" si="12"/>
        <v>44165</v>
      </c>
      <c r="J206" s="4">
        <f t="shared" si="13"/>
        <v>0</v>
      </c>
      <c r="K206" s="4">
        <f t="shared" si="14"/>
        <v>327</v>
      </c>
      <c r="L206" s="4">
        <f t="shared" si="15"/>
        <v>386034.60000000044</v>
      </c>
    </row>
    <row r="207" spans="2:12" x14ac:dyDescent="0.3">
      <c r="B207" t="s">
        <v>6</v>
      </c>
      <c r="C207">
        <v>718152</v>
      </c>
      <c r="D207">
        <v>-631.98</v>
      </c>
      <c r="E207">
        <v>-1</v>
      </c>
      <c r="F207" s="2">
        <v>43514</v>
      </c>
      <c r="G207" t="s">
        <v>37</v>
      </c>
      <c r="H207" s="2">
        <v>44165</v>
      </c>
      <c r="I207" s="2">
        <f t="shared" si="12"/>
        <v>44165</v>
      </c>
      <c r="J207" s="4">
        <f t="shared" si="13"/>
        <v>0</v>
      </c>
      <c r="K207" s="4">
        <f t="shared" si="14"/>
        <v>327</v>
      </c>
      <c r="L207" s="4">
        <f t="shared" si="15"/>
        <v>386034.60000000044</v>
      </c>
    </row>
    <row r="208" spans="2:12" x14ac:dyDescent="0.3">
      <c r="B208" t="s">
        <v>6</v>
      </c>
      <c r="C208">
        <v>718152</v>
      </c>
      <c r="D208">
        <v>631.98</v>
      </c>
      <c r="E208">
        <v>1</v>
      </c>
      <c r="F208" s="2">
        <v>43514</v>
      </c>
      <c r="G208" t="s">
        <v>37</v>
      </c>
      <c r="H208" s="2">
        <v>44165</v>
      </c>
      <c r="I208" s="2">
        <f t="shared" si="12"/>
        <v>44165</v>
      </c>
      <c r="J208" s="4">
        <f t="shared" si="13"/>
        <v>0</v>
      </c>
      <c r="K208" s="4">
        <f t="shared" si="14"/>
        <v>327</v>
      </c>
      <c r="L208" s="4">
        <f t="shared" si="15"/>
        <v>386034.60000000044</v>
      </c>
    </row>
    <row r="209" spans="2:12" x14ac:dyDescent="0.3">
      <c r="B209" t="s">
        <v>6</v>
      </c>
      <c r="C209">
        <v>718152</v>
      </c>
      <c r="D209">
        <v>400.92</v>
      </c>
      <c r="E209">
        <v>1</v>
      </c>
      <c r="F209" s="2">
        <v>43507</v>
      </c>
      <c r="G209" t="s">
        <v>37</v>
      </c>
      <c r="H209" s="2">
        <v>44165</v>
      </c>
      <c r="I209" s="2">
        <f t="shared" si="12"/>
        <v>44165</v>
      </c>
      <c r="J209" s="4">
        <f t="shared" si="13"/>
        <v>0</v>
      </c>
      <c r="K209" s="4">
        <f t="shared" si="14"/>
        <v>327</v>
      </c>
      <c r="L209" s="4">
        <f t="shared" si="15"/>
        <v>386034.60000000044</v>
      </c>
    </row>
    <row r="210" spans="2:12" x14ac:dyDescent="0.3">
      <c r="B210" t="s">
        <v>6</v>
      </c>
      <c r="C210">
        <v>776208</v>
      </c>
      <c r="D210">
        <v>598.08000000000004</v>
      </c>
      <c r="E210">
        <v>1</v>
      </c>
      <c r="F210" s="2">
        <v>43514</v>
      </c>
      <c r="G210" t="s">
        <v>55</v>
      </c>
      <c r="H210" s="2">
        <v>43514</v>
      </c>
      <c r="I210" s="2">
        <f t="shared" si="12"/>
        <v>44165</v>
      </c>
      <c r="J210" s="4">
        <f t="shared" si="13"/>
        <v>651</v>
      </c>
      <c r="K210" s="4">
        <f t="shared" si="14"/>
        <v>1</v>
      </c>
      <c r="L210" s="4">
        <f t="shared" si="15"/>
        <v>598.08000000000004</v>
      </c>
    </row>
    <row r="211" spans="2:12" x14ac:dyDescent="0.3">
      <c r="B211" t="s">
        <v>6</v>
      </c>
      <c r="C211">
        <v>845964</v>
      </c>
      <c r="D211">
        <v>3234.84</v>
      </c>
      <c r="E211">
        <v>1</v>
      </c>
      <c r="F211" s="2">
        <v>43521</v>
      </c>
      <c r="G211" t="s">
        <v>56</v>
      </c>
      <c r="H211" s="2">
        <v>44095</v>
      </c>
      <c r="I211" s="2">
        <f t="shared" si="12"/>
        <v>44165</v>
      </c>
      <c r="J211" s="4">
        <f t="shared" si="13"/>
        <v>70</v>
      </c>
      <c r="K211" s="4">
        <f t="shared" si="14"/>
        <v>18</v>
      </c>
      <c r="L211" s="4">
        <f t="shared" si="15"/>
        <v>66576.359999999986</v>
      </c>
    </row>
    <row r="212" spans="2:12" x14ac:dyDescent="0.3">
      <c r="B212" t="s">
        <v>6</v>
      </c>
      <c r="C212">
        <v>854166</v>
      </c>
      <c r="D212">
        <v>3234.84</v>
      </c>
      <c r="E212">
        <v>1</v>
      </c>
      <c r="F212" s="2">
        <v>43507</v>
      </c>
      <c r="G212" t="s">
        <v>57</v>
      </c>
      <c r="H212" s="2">
        <v>43857</v>
      </c>
      <c r="I212" s="2">
        <f t="shared" si="12"/>
        <v>44165</v>
      </c>
      <c r="J212" s="4">
        <f t="shared" si="13"/>
        <v>308</v>
      </c>
      <c r="K212" s="4">
        <f t="shared" si="14"/>
        <v>10</v>
      </c>
      <c r="L212" s="4">
        <f t="shared" si="15"/>
        <v>16313.58</v>
      </c>
    </row>
    <row r="213" spans="2:12" x14ac:dyDescent="0.3">
      <c r="B213" t="s">
        <v>6</v>
      </c>
      <c r="C213">
        <v>1124988</v>
      </c>
      <c r="D213">
        <v>2018.4</v>
      </c>
      <c r="E213">
        <v>1</v>
      </c>
      <c r="F213" s="2">
        <v>43507</v>
      </c>
      <c r="G213" t="s">
        <v>43</v>
      </c>
      <c r="H213" s="2">
        <v>44158</v>
      </c>
      <c r="I213" s="2">
        <f t="shared" si="12"/>
        <v>44165</v>
      </c>
      <c r="J213" s="4">
        <f t="shared" si="13"/>
        <v>7</v>
      </c>
      <c r="K213" s="4">
        <f t="shared" si="14"/>
        <v>109</v>
      </c>
      <c r="L213" s="4">
        <f t="shared" si="15"/>
        <v>143402.34000000003</v>
      </c>
    </row>
    <row r="214" spans="2:12" x14ac:dyDescent="0.3">
      <c r="B214" t="s">
        <v>6</v>
      </c>
      <c r="C214">
        <v>1124988</v>
      </c>
      <c r="D214">
        <v>2018.4</v>
      </c>
      <c r="E214">
        <v>1</v>
      </c>
      <c r="F214" s="2">
        <v>43521</v>
      </c>
      <c r="G214" t="s">
        <v>43</v>
      </c>
      <c r="H214" s="2">
        <v>44158</v>
      </c>
      <c r="I214" s="2">
        <f t="shared" si="12"/>
        <v>44165</v>
      </c>
      <c r="J214" s="4">
        <f t="shared" si="13"/>
        <v>7</v>
      </c>
      <c r="K214" s="4">
        <f t="shared" si="14"/>
        <v>109</v>
      </c>
      <c r="L214" s="4">
        <f t="shared" si="15"/>
        <v>143402.34000000003</v>
      </c>
    </row>
    <row r="215" spans="2:12" x14ac:dyDescent="0.3">
      <c r="B215" t="s">
        <v>6</v>
      </c>
      <c r="C215">
        <v>1124988</v>
      </c>
      <c r="D215">
        <v>3234.84</v>
      </c>
      <c r="E215">
        <v>1</v>
      </c>
      <c r="F215" s="2">
        <v>43521</v>
      </c>
      <c r="G215" t="s">
        <v>43</v>
      </c>
      <c r="H215" s="2">
        <v>44158</v>
      </c>
      <c r="I215" s="2">
        <f t="shared" si="12"/>
        <v>44165</v>
      </c>
      <c r="J215" s="4">
        <f t="shared" si="13"/>
        <v>7</v>
      </c>
      <c r="K215" s="4">
        <f t="shared" si="14"/>
        <v>109</v>
      </c>
      <c r="L215" s="4">
        <f t="shared" si="15"/>
        <v>143402.34000000003</v>
      </c>
    </row>
    <row r="216" spans="2:12" x14ac:dyDescent="0.3">
      <c r="B216" t="s">
        <v>6</v>
      </c>
      <c r="C216">
        <v>2401926</v>
      </c>
      <c r="D216">
        <v>3234.84</v>
      </c>
      <c r="E216">
        <v>1</v>
      </c>
      <c r="F216" s="2">
        <v>43507</v>
      </c>
      <c r="G216" t="s">
        <v>58</v>
      </c>
      <c r="H216" s="2">
        <v>44165</v>
      </c>
      <c r="I216" s="2">
        <f t="shared" si="12"/>
        <v>44165</v>
      </c>
      <c r="J216" s="4">
        <f t="shared" si="13"/>
        <v>0</v>
      </c>
      <c r="K216" s="4">
        <f t="shared" si="14"/>
        <v>188</v>
      </c>
      <c r="L216" s="4">
        <f t="shared" si="15"/>
        <v>276921.54000000015</v>
      </c>
    </row>
    <row r="217" spans="2:12" x14ac:dyDescent="0.3">
      <c r="B217" t="s">
        <v>6</v>
      </c>
      <c r="C217">
        <v>2490618</v>
      </c>
      <c r="D217">
        <v>1705.8</v>
      </c>
      <c r="E217">
        <v>1</v>
      </c>
      <c r="F217" s="2">
        <v>43521</v>
      </c>
      <c r="G217" t="s">
        <v>59</v>
      </c>
      <c r="H217" s="2">
        <v>44137</v>
      </c>
      <c r="I217" s="2">
        <f t="shared" si="12"/>
        <v>44165</v>
      </c>
      <c r="J217" s="4">
        <f t="shared" si="13"/>
        <v>28</v>
      </c>
      <c r="K217" s="4">
        <f t="shared" si="14"/>
        <v>6</v>
      </c>
      <c r="L217" s="4">
        <f t="shared" si="15"/>
        <v>15129.36</v>
      </c>
    </row>
    <row r="218" spans="2:12" x14ac:dyDescent="0.3">
      <c r="B218" t="s">
        <v>6</v>
      </c>
      <c r="C218">
        <v>3295914</v>
      </c>
      <c r="D218">
        <v>1154.1600000000001</v>
      </c>
      <c r="E218">
        <v>1</v>
      </c>
      <c r="F218" s="2">
        <v>43521</v>
      </c>
      <c r="G218" t="s">
        <v>60</v>
      </c>
      <c r="H218" s="2">
        <v>44158</v>
      </c>
      <c r="I218" s="2">
        <f t="shared" si="12"/>
        <v>44165</v>
      </c>
      <c r="J218" s="4">
        <f t="shared" si="13"/>
        <v>7</v>
      </c>
      <c r="K218" s="4">
        <f t="shared" si="14"/>
        <v>13</v>
      </c>
      <c r="L218" s="4">
        <f t="shared" si="15"/>
        <v>11804.819999999998</v>
      </c>
    </row>
    <row r="219" spans="2:12" x14ac:dyDescent="0.3">
      <c r="B219" t="s">
        <v>6</v>
      </c>
      <c r="C219">
        <v>3296766</v>
      </c>
      <c r="D219">
        <v>2018.4</v>
      </c>
      <c r="E219">
        <v>1</v>
      </c>
      <c r="F219" s="2">
        <v>43514</v>
      </c>
      <c r="G219" t="s">
        <v>47</v>
      </c>
      <c r="H219" s="2">
        <v>44109</v>
      </c>
      <c r="I219" s="2">
        <f t="shared" si="12"/>
        <v>44165</v>
      </c>
      <c r="J219" s="4">
        <f t="shared" si="13"/>
        <v>56</v>
      </c>
      <c r="K219" s="4">
        <f t="shared" si="14"/>
        <v>4</v>
      </c>
      <c r="L219" s="4">
        <f t="shared" si="15"/>
        <v>7765.08</v>
      </c>
    </row>
    <row r="220" spans="2:12" x14ac:dyDescent="0.3">
      <c r="B220" t="s">
        <v>6</v>
      </c>
      <c r="C220">
        <v>3301296</v>
      </c>
      <c r="D220">
        <v>-627.84</v>
      </c>
      <c r="E220">
        <v>-1</v>
      </c>
      <c r="F220" s="2">
        <v>43507</v>
      </c>
      <c r="G220" t="s">
        <v>48</v>
      </c>
      <c r="H220" s="2">
        <v>44165</v>
      </c>
      <c r="I220" s="2">
        <f t="shared" si="12"/>
        <v>44165</v>
      </c>
      <c r="J220" s="4">
        <f t="shared" si="13"/>
        <v>0</v>
      </c>
      <c r="K220" s="4">
        <f t="shared" si="14"/>
        <v>2209</v>
      </c>
      <c r="L220" s="4">
        <f t="shared" si="15"/>
        <v>1914248.1599999955</v>
      </c>
    </row>
    <row r="221" spans="2:12" x14ac:dyDescent="0.3">
      <c r="B221" t="s">
        <v>6</v>
      </c>
      <c r="C221">
        <v>3301296</v>
      </c>
      <c r="D221">
        <v>2018.4</v>
      </c>
      <c r="E221">
        <v>1</v>
      </c>
      <c r="F221" s="2">
        <v>43521</v>
      </c>
      <c r="G221" t="s">
        <v>48</v>
      </c>
      <c r="H221" s="2">
        <v>44165</v>
      </c>
      <c r="I221" s="2">
        <f t="shared" si="12"/>
        <v>44165</v>
      </c>
      <c r="J221" s="4">
        <f t="shared" si="13"/>
        <v>0</v>
      </c>
      <c r="K221" s="4">
        <f t="shared" si="14"/>
        <v>2209</v>
      </c>
      <c r="L221" s="4">
        <f t="shared" si="15"/>
        <v>1914248.1599999955</v>
      </c>
    </row>
    <row r="222" spans="2:12" x14ac:dyDescent="0.3">
      <c r="B222" t="s">
        <v>6</v>
      </c>
      <c r="C222">
        <v>3301296</v>
      </c>
      <c r="D222">
        <v>462.12</v>
      </c>
      <c r="E222">
        <v>1</v>
      </c>
      <c r="F222" s="2">
        <v>43500</v>
      </c>
      <c r="G222" t="s">
        <v>48</v>
      </c>
      <c r="H222" s="2">
        <v>44165</v>
      </c>
      <c r="I222" s="2">
        <f t="shared" si="12"/>
        <v>44165</v>
      </c>
      <c r="J222" s="4">
        <f t="shared" si="13"/>
        <v>0</v>
      </c>
      <c r="K222" s="4">
        <f t="shared" si="14"/>
        <v>2209</v>
      </c>
      <c r="L222" s="4">
        <f t="shared" si="15"/>
        <v>1914248.1599999955</v>
      </c>
    </row>
    <row r="223" spans="2:12" x14ac:dyDescent="0.3">
      <c r="B223" t="s">
        <v>6</v>
      </c>
      <c r="C223">
        <v>3301296</v>
      </c>
      <c r="D223">
        <v>462.12</v>
      </c>
      <c r="E223">
        <v>1</v>
      </c>
      <c r="F223" s="2">
        <v>43507</v>
      </c>
      <c r="G223" t="s">
        <v>48</v>
      </c>
      <c r="H223" s="2">
        <v>44165</v>
      </c>
      <c r="I223" s="2">
        <f t="shared" si="12"/>
        <v>44165</v>
      </c>
      <c r="J223" s="4">
        <f t="shared" si="13"/>
        <v>0</v>
      </c>
      <c r="K223" s="4">
        <f t="shared" si="14"/>
        <v>2209</v>
      </c>
      <c r="L223" s="4">
        <f t="shared" si="15"/>
        <v>1914248.1599999955</v>
      </c>
    </row>
    <row r="224" spans="2:12" x14ac:dyDescent="0.3">
      <c r="B224" t="s">
        <v>6</v>
      </c>
      <c r="C224">
        <v>3301296</v>
      </c>
      <c r="D224">
        <v>462.12</v>
      </c>
      <c r="E224">
        <v>1</v>
      </c>
      <c r="F224" s="2">
        <v>43521</v>
      </c>
      <c r="G224" t="s">
        <v>48</v>
      </c>
      <c r="H224" s="2">
        <v>44165</v>
      </c>
      <c r="I224" s="2">
        <f t="shared" si="12"/>
        <v>44165</v>
      </c>
      <c r="J224" s="4">
        <f t="shared" si="13"/>
        <v>0</v>
      </c>
      <c r="K224" s="4">
        <f t="shared" si="14"/>
        <v>2209</v>
      </c>
      <c r="L224" s="4">
        <f t="shared" si="15"/>
        <v>1914248.1599999955</v>
      </c>
    </row>
    <row r="225" spans="2:12" x14ac:dyDescent="0.3">
      <c r="B225" t="s">
        <v>6</v>
      </c>
      <c r="C225">
        <v>3301296</v>
      </c>
      <c r="D225">
        <v>924.24</v>
      </c>
      <c r="E225">
        <v>2</v>
      </c>
      <c r="F225" s="2">
        <v>43528</v>
      </c>
      <c r="G225" t="s">
        <v>48</v>
      </c>
      <c r="H225" s="2">
        <v>44165</v>
      </c>
      <c r="I225" s="2">
        <f t="shared" si="12"/>
        <v>44165</v>
      </c>
      <c r="J225" s="4">
        <f t="shared" si="13"/>
        <v>0</v>
      </c>
      <c r="K225" s="4">
        <f t="shared" si="14"/>
        <v>2209</v>
      </c>
      <c r="L225" s="4">
        <f t="shared" si="15"/>
        <v>1914248.1599999955</v>
      </c>
    </row>
    <row r="226" spans="2:12" x14ac:dyDescent="0.3">
      <c r="B226" t="s">
        <v>6</v>
      </c>
      <c r="C226">
        <v>3301296</v>
      </c>
      <c r="D226">
        <v>924.24</v>
      </c>
      <c r="E226">
        <v>2</v>
      </c>
      <c r="F226" s="2">
        <v>43507</v>
      </c>
      <c r="G226" t="s">
        <v>48</v>
      </c>
      <c r="H226" s="2">
        <v>44165</v>
      </c>
      <c r="I226" s="2">
        <f t="shared" si="12"/>
        <v>44165</v>
      </c>
      <c r="J226" s="4">
        <f t="shared" si="13"/>
        <v>0</v>
      </c>
      <c r="K226" s="4">
        <f t="shared" si="14"/>
        <v>2209</v>
      </c>
      <c r="L226" s="4">
        <f t="shared" si="15"/>
        <v>1914248.1599999955</v>
      </c>
    </row>
    <row r="227" spans="2:12" x14ac:dyDescent="0.3">
      <c r="B227" t="s">
        <v>6</v>
      </c>
      <c r="C227">
        <v>3301296</v>
      </c>
      <c r="D227">
        <v>462.12</v>
      </c>
      <c r="E227">
        <v>1</v>
      </c>
      <c r="F227" s="2">
        <v>43507</v>
      </c>
      <c r="G227" t="s">
        <v>48</v>
      </c>
      <c r="H227" s="2">
        <v>44165</v>
      </c>
      <c r="I227" s="2">
        <f t="shared" si="12"/>
        <v>44165</v>
      </c>
      <c r="J227" s="4">
        <f t="shared" si="13"/>
        <v>0</v>
      </c>
      <c r="K227" s="4">
        <f t="shared" si="14"/>
        <v>2209</v>
      </c>
      <c r="L227" s="4">
        <f t="shared" si="15"/>
        <v>1914248.1599999955</v>
      </c>
    </row>
    <row r="228" spans="2:12" x14ac:dyDescent="0.3">
      <c r="B228" t="s">
        <v>6</v>
      </c>
      <c r="C228">
        <v>3321474</v>
      </c>
      <c r="D228">
        <v>3234.84</v>
      </c>
      <c r="E228">
        <v>1</v>
      </c>
      <c r="F228" s="2">
        <v>43507</v>
      </c>
      <c r="G228" t="s">
        <v>18</v>
      </c>
      <c r="H228" s="2">
        <v>44032</v>
      </c>
      <c r="I228" s="2">
        <f t="shared" si="12"/>
        <v>44165</v>
      </c>
      <c r="J228" s="4">
        <f t="shared" si="13"/>
        <v>133</v>
      </c>
      <c r="K228" s="4">
        <f t="shared" si="14"/>
        <v>8</v>
      </c>
      <c r="L228" s="4">
        <f t="shared" si="15"/>
        <v>13448.820000000002</v>
      </c>
    </row>
    <row r="229" spans="2:12" x14ac:dyDescent="0.3">
      <c r="B229" t="s">
        <v>6</v>
      </c>
      <c r="C229">
        <v>3494178</v>
      </c>
      <c r="D229">
        <v>6469.74</v>
      </c>
      <c r="E229">
        <v>2</v>
      </c>
      <c r="F229" s="2">
        <v>43528</v>
      </c>
      <c r="G229" t="s">
        <v>49</v>
      </c>
      <c r="H229" s="2">
        <v>44088</v>
      </c>
      <c r="I229" s="2">
        <f t="shared" si="12"/>
        <v>44165</v>
      </c>
      <c r="J229" s="4">
        <f t="shared" si="13"/>
        <v>77</v>
      </c>
      <c r="K229" s="4">
        <f t="shared" si="14"/>
        <v>6</v>
      </c>
      <c r="L229" s="4">
        <f t="shared" si="15"/>
        <v>17100.539999999997</v>
      </c>
    </row>
    <row r="230" spans="2:12" x14ac:dyDescent="0.3">
      <c r="B230" t="s">
        <v>6</v>
      </c>
      <c r="C230">
        <v>3618438</v>
      </c>
      <c r="D230">
        <v>9195.06</v>
      </c>
      <c r="E230">
        <v>8</v>
      </c>
      <c r="F230" s="2">
        <v>43514</v>
      </c>
      <c r="G230" t="s">
        <v>8</v>
      </c>
      <c r="H230" s="2">
        <v>44158</v>
      </c>
      <c r="I230" s="2">
        <f t="shared" si="12"/>
        <v>44165</v>
      </c>
      <c r="J230" s="4">
        <f t="shared" si="13"/>
        <v>7</v>
      </c>
      <c r="K230" s="4">
        <f t="shared" si="14"/>
        <v>2649</v>
      </c>
      <c r="L230" s="4">
        <f t="shared" si="15"/>
        <v>10871951.1</v>
      </c>
    </row>
    <row r="231" spans="2:12" x14ac:dyDescent="0.3">
      <c r="B231" t="s">
        <v>6</v>
      </c>
      <c r="C231">
        <v>3618438</v>
      </c>
      <c r="D231">
        <v>2298.7800000000002</v>
      </c>
      <c r="E231">
        <v>2</v>
      </c>
      <c r="F231" s="2">
        <v>43521</v>
      </c>
      <c r="G231" t="s">
        <v>8</v>
      </c>
      <c r="H231" s="2">
        <v>44158</v>
      </c>
      <c r="I231" s="2">
        <f t="shared" si="12"/>
        <v>44165</v>
      </c>
      <c r="J231" s="4">
        <f t="shared" si="13"/>
        <v>7</v>
      </c>
      <c r="K231" s="4">
        <f t="shared" si="14"/>
        <v>2649</v>
      </c>
      <c r="L231" s="4">
        <f t="shared" si="15"/>
        <v>10871951.1</v>
      </c>
    </row>
    <row r="232" spans="2:12" x14ac:dyDescent="0.3">
      <c r="B232" t="s">
        <v>6</v>
      </c>
      <c r="C232">
        <v>3618438</v>
      </c>
      <c r="D232">
        <v>-631.98</v>
      </c>
      <c r="E232">
        <v>-1</v>
      </c>
      <c r="F232" s="2">
        <v>43507</v>
      </c>
      <c r="G232" t="s">
        <v>8</v>
      </c>
      <c r="H232" s="2">
        <v>44158</v>
      </c>
      <c r="I232" s="2">
        <f t="shared" si="12"/>
        <v>44165</v>
      </c>
      <c r="J232" s="4">
        <f t="shared" si="13"/>
        <v>7</v>
      </c>
      <c r="K232" s="4">
        <f t="shared" si="14"/>
        <v>2649</v>
      </c>
      <c r="L232" s="4">
        <f t="shared" si="15"/>
        <v>10871951.1</v>
      </c>
    </row>
    <row r="233" spans="2:12" x14ac:dyDescent="0.3">
      <c r="B233" t="s">
        <v>6</v>
      </c>
      <c r="C233">
        <v>3618438</v>
      </c>
      <c r="D233">
        <v>631.98</v>
      </c>
      <c r="E233">
        <v>1</v>
      </c>
      <c r="F233" s="2">
        <v>43507</v>
      </c>
      <c r="G233" t="s">
        <v>8</v>
      </c>
      <c r="H233" s="2">
        <v>44158</v>
      </c>
      <c r="I233" s="2">
        <f t="shared" si="12"/>
        <v>44165</v>
      </c>
      <c r="J233" s="4">
        <f t="shared" si="13"/>
        <v>7</v>
      </c>
      <c r="K233" s="4">
        <f t="shared" si="14"/>
        <v>2649</v>
      </c>
      <c r="L233" s="4">
        <f t="shared" si="15"/>
        <v>10871951.1</v>
      </c>
    </row>
    <row r="234" spans="2:12" x14ac:dyDescent="0.3">
      <c r="B234" t="s">
        <v>6</v>
      </c>
      <c r="C234">
        <v>3618438</v>
      </c>
      <c r="D234">
        <v>1405.98</v>
      </c>
      <c r="E234">
        <v>2</v>
      </c>
      <c r="F234" s="2">
        <v>43507</v>
      </c>
      <c r="G234" t="s">
        <v>8</v>
      </c>
      <c r="H234" s="2">
        <v>44158</v>
      </c>
      <c r="I234" s="2">
        <f t="shared" si="12"/>
        <v>44165</v>
      </c>
      <c r="J234" s="4">
        <f t="shared" si="13"/>
        <v>7</v>
      </c>
      <c r="K234" s="4">
        <f t="shared" si="14"/>
        <v>2649</v>
      </c>
      <c r="L234" s="4">
        <f t="shared" si="15"/>
        <v>10871951.1</v>
      </c>
    </row>
    <row r="235" spans="2:12" x14ac:dyDescent="0.3">
      <c r="B235" t="s">
        <v>6</v>
      </c>
      <c r="C235">
        <v>3618438</v>
      </c>
      <c r="D235">
        <v>1405.98</v>
      </c>
      <c r="E235">
        <v>2</v>
      </c>
      <c r="F235" s="2">
        <v>43514</v>
      </c>
      <c r="G235" t="s">
        <v>8</v>
      </c>
      <c r="H235" s="2">
        <v>44158</v>
      </c>
      <c r="I235" s="2">
        <f t="shared" si="12"/>
        <v>44165</v>
      </c>
      <c r="J235" s="4">
        <f t="shared" si="13"/>
        <v>7</v>
      </c>
      <c r="K235" s="4">
        <f t="shared" si="14"/>
        <v>2649</v>
      </c>
      <c r="L235" s="4">
        <f t="shared" si="15"/>
        <v>10871951.1</v>
      </c>
    </row>
    <row r="236" spans="2:12" x14ac:dyDescent="0.3">
      <c r="B236" t="s">
        <v>6</v>
      </c>
      <c r="C236">
        <v>3618438</v>
      </c>
      <c r="D236">
        <v>2109</v>
      </c>
      <c r="E236">
        <v>3</v>
      </c>
      <c r="F236" s="2">
        <v>43528</v>
      </c>
      <c r="G236" t="s">
        <v>8</v>
      </c>
      <c r="H236" s="2">
        <v>44158</v>
      </c>
      <c r="I236" s="2">
        <f t="shared" si="12"/>
        <v>44165</v>
      </c>
      <c r="J236" s="4">
        <f t="shared" si="13"/>
        <v>7</v>
      </c>
      <c r="K236" s="4">
        <f t="shared" si="14"/>
        <v>2649</v>
      </c>
      <c r="L236" s="4">
        <f t="shared" si="15"/>
        <v>10871951.1</v>
      </c>
    </row>
    <row r="237" spans="2:12" x14ac:dyDescent="0.3">
      <c r="B237" t="s">
        <v>6</v>
      </c>
      <c r="C237">
        <v>3618438</v>
      </c>
      <c r="D237">
        <v>1705.8</v>
      </c>
      <c r="E237">
        <v>1</v>
      </c>
      <c r="F237" s="2">
        <v>43507</v>
      </c>
      <c r="G237" t="s">
        <v>8</v>
      </c>
      <c r="H237" s="2">
        <v>44158</v>
      </c>
      <c r="I237" s="2">
        <f t="shared" si="12"/>
        <v>44165</v>
      </c>
      <c r="J237" s="4">
        <f t="shared" si="13"/>
        <v>7</v>
      </c>
      <c r="K237" s="4">
        <f t="shared" si="14"/>
        <v>2649</v>
      </c>
      <c r="L237" s="4">
        <f t="shared" si="15"/>
        <v>10871951.1</v>
      </c>
    </row>
    <row r="238" spans="2:12" x14ac:dyDescent="0.3">
      <c r="B238" t="s">
        <v>6</v>
      </c>
      <c r="C238">
        <v>3618438</v>
      </c>
      <c r="D238">
        <v>2018.4</v>
      </c>
      <c r="E238">
        <v>1</v>
      </c>
      <c r="F238" s="2">
        <v>43500</v>
      </c>
      <c r="G238" t="s">
        <v>8</v>
      </c>
      <c r="H238" s="2">
        <v>44158</v>
      </c>
      <c r="I238" s="2">
        <f t="shared" si="12"/>
        <v>44165</v>
      </c>
      <c r="J238" s="4">
        <f t="shared" si="13"/>
        <v>7</v>
      </c>
      <c r="K238" s="4">
        <f t="shared" si="14"/>
        <v>2649</v>
      </c>
      <c r="L238" s="4">
        <f t="shared" si="15"/>
        <v>10871951.1</v>
      </c>
    </row>
    <row r="239" spans="2:12" x14ac:dyDescent="0.3">
      <c r="B239" t="s">
        <v>6</v>
      </c>
      <c r="C239">
        <v>3618438</v>
      </c>
      <c r="D239">
        <v>4036.8</v>
      </c>
      <c r="E239">
        <v>2</v>
      </c>
      <c r="F239" s="2">
        <v>43507</v>
      </c>
      <c r="G239" t="s">
        <v>8</v>
      </c>
      <c r="H239" s="2">
        <v>44158</v>
      </c>
      <c r="I239" s="2">
        <f t="shared" si="12"/>
        <v>44165</v>
      </c>
      <c r="J239" s="4">
        <f t="shared" si="13"/>
        <v>7</v>
      </c>
      <c r="K239" s="4">
        <f t="shared" si="14"/>
        <v>2649</v>
      </c>
      <c r="L239" s="4">
        <f t="shared" si="15"/>
        <v>10871951.1</v>
      </c>
    </row>
    <row r="240" spans="2:12" x14ac:dyDescent="0.3">
      <c r="B240" t="s">
        <v>6</v>
      </c>
      <c r="C240">
        <v>3618438</v>
      </c>
      <c r="D240">
        <v>462.12</v>
      </c>
      <c r="E240">
        <v>1</v>
      </c>
      <c r="F240" s="2">
        <v>43521</v>
      </c>
      <c r="G240" t="s">
        <v>8</v>
      </c>
      <c r="H240" s="2">
        <v>44158</v>
      </c>
      <c r="I240" s="2">
        <f t="shared" si="12"/>
        <v>44165</v>
      </c>
      <c r="J240" s="4">
        <f t="shared" si="13"/>
        <v>7</v>
      </c>
      <c r="K240" s="4">
        <f t="shared" si="14"/>
        <v>2649</v>
      </c>
      <c r="L240" s="4">
        <f t="shared" si="15"/>
        <v>10871951.1</v>
      </c>
    </row>
    <row r="241" spans="2:12" x14ac:dyDescent="0.3">
      <c r="B241" t="s">
        <v>6</v>
      </c>
      <c r="C241">
        <v>3618438</v>
      </c>
      <c r="D241">
        <v>462.12</v>
      </c>
      <c r="E241">
        <v>1</v>
      </c>
      <c r="F241" s="2">
        <v>43507</v>
      </c>
      <c r="G241" t="s">
        <v>8</v>
      </c>
      <c r="H241" s="2">
        <v>44158</v>
      </c>
      <c r="I241" s="2">
        <f t="shared" si="12"/>
        <v>44165</v>
      </c>
      <c r="J241" s="4">
        <f t="shared" si="13"/>
        <v>7</v>
      </c>
      <c r="K241" s="4">
        <f t="shared" si="14"/>
        <v>2649</v>
      </c>
      <c r="L241" s="4">
        <f t="shared" si="15"/>
        <v>10871951.1</v>
      </c>
    </row>
    <row r="242" spans="2:12" x14ac:dyDescent="0.3">
      <c r="B242" t="s">
        <v>6</v>
      </c>
      <c r="C242">
        <v>3618438</v>
      </c>
      <c r="D242">
        <v>924.24</v>
      </c>
      <c r="E242">
        <v>2</v>
      </c>
      <c r="F242" s="2">
        <v>43514</v>
      </c>
      <c r="G242" t="s">
        <v>8</v>
      </c>
      <c r="H242" s="2">
        <v>44158</v>
      </c>
      <c r="I242" s="2">
        <f t="shared" si="12"/>
        <v>44165</v>
      </c>
      <c r="J242" s="4">
        <f t="shared" si="13"/>
        <v>7</v>
      </c>
      <c r="K242" s="4">
        <f t="shared" si="14"/>
        <v>2649</v>
      </c>
      <c r="L242" s="4">
        <f t="shared" si="15"/>
        <v>10871951.1</v>
      </c>
    </row>
    <row r="243" spans="2:12" x14ac:dyDescent="0.3">
      <c r="B243" t="s">
        <v>6</v>
      </c>
      <c r="C243">
        <v>3618438</v>
      </c>
      <c r="D243">
        <v>3234.78</v>
      </c>
      <c r="E243">
        <v>7</v>
      </c>
      <c r="F243" s="2">
        <v>43528</v>
      </c>
      <c r="G243" t="s">
        <v>8</v>
      </c>
      <c r="H243" s="2">
        <v>44158</v>
      </c>
      <c r="I243" s="2">
        <f t="shared" si="12"/>
        <v>44165</v>
      </c>
      <c r="J243" s="4">
        <f t="shared" si="13"/>
        <v>7</v>
      </c>
      <c r="K243" s="4">
        <f t="shared" si="14"/>
        <v>2649</v>
      </c>
      <c r="L243" s="4">
        <f t="shared" si="15"/>
        <v>10871951.1</v>
      </c>
    </row>
    <row r="244" spans="2:12" x14ac:dyDescent="0.3">
      <c r="B244" t="s">
        <v>6</v>
      </c>
      <c r="C244">
        <v>3618438</v>
      </c>
      <c r="D244">
        <v>462.12</v>
      </c>
      <c r="E244">
        <v>1</v>
      </c>
      <c r="F244" s="2">
        <v>43507</v>
      </c>
      <c r="G244" t="s">
        <v>8</v>
      </c>
      <c r="H244" s="2">
        <v>44158</v>
      </c>
      <c r="I244" s="2">
        <f t="shared" si="12"/>
        <v>44165</v>
      </c>
      <c r="J244" s="4">
        <f t="shared" si="13"/>
        <v>7</v>
      </c>
      <c r="K244" s="4">
        <f t="shared" si="14"/>
        <v>2649</v>
      </c>
      <c r="L244" s="4">
        <f t="shared" si="15"/>
        <v>10871951.1</v>
      </c>
    </row>
    <row r="245" spans="2:12" x14ac:dyDescent="0.3">
      <c r="B245" t="s">
        <v>6</v>
      </c>
      <c r="C245">
        <v>3618438</v>
      </c>
      <c r="D245">
        <v>924.24</v>
      </c>
      <c r="E245">
        <v>2</v>
      </c>
      <c r="F245" s="2">
        <v>43521</v>
      </c>
      <c r="G245" t="s">
        <v>8</v>
      </c>
      <c r="H245" s="2">
        <v>44158</v>
      </c>
      <c r="I245" s="2">
        <f t="shared" si="12"/>
        <v>44165</v>
      </c>
      <c r="J245" s="4">
        <f t="shared" si="13"/>
        <v>7</v>
      </c>
      <c r="K245" s="4">
        <f t="shared" si="14"/>
        <v>2649</v>
      </c>
      <c r="L245" s="4">
        <f t="shared" si="15"/>
        <v>10871951.1</v>
      </c>
    </row>
    <row r="246" spans="2:12" x14ac:dyDescent="0.3">
      <c r="B246" t="s">
        <v>6</v>
      </c>
      <c r="C246">
        <v>3618438</v>
      </c>
      <c r="D246">
        <v>462.12</v>
      </c>
      <c r="E246">
        <v>1</v>
      </c>
      <c r="F246" s="2">
        <v>43507</v>
      </c>
      <c r="G246" t="s">
        <v>8</v>
      </c>
      <c r="H246" s="2">
        <v>44158</v>
      </c>
      <c r="I246" s="2">
        <f t="shared" si="12"/>
        <v>44165</v>
      </c>
      <c r="J246" s="4">
        <f t="shared" si="13"/>
        <v>7</v>
      </c>
      <c r="K246" s="4">
        <f t="shared" si="14"/>
        <v>2649</v>
      </c>
      <c r="L246" s="4">
        <f t="shared" si="15"/>
        <v>10871951.1</v>
      </c>
    </row>
    <row r="247" spans="2:12" x14ac:dyDescent="0.3">
      <c r="B247" t="s">
        <v>6</v>
      </c>
      <c r="C247">
        <v>3618438</v>
      </c>
      <c r="D247">
        <v>462.12</v>
      </c>
      <c r="E247">
        <v>1</v>
      </c>
      <c r="F247" s="2">
        <v>43514</v>
      </c>
      <c r="G247" t="s">
        <v>8</v>
      </c>
      <c r="H247" s="2">
        <v>44158</v>
      </c>
      <c r="I247" s="2">
        <f t="shared" si="12"/>
        <v>44165</v>
      </c>
      <c r="J247" s="4">
        <f t="shared" si="13"/>
        <v>7</v>
      </c>
      <c r="K247" s="4">
        <f t="shared" si="14"/>
        <v>2649</v>
      </c>
      <c r="L247" s="4">
        <f t="shared" si="15"/>
        <v>10871951.1</v>
      </c>
    </row>
    <row r="248" spans="2:12" x14ac:dyDescent="0.3">
      <c r="B248" t="s">
        <v>6</v>
      </c>
      <c r="C248">
        <v>3618438</v>
      </c>
      <c r="D248">
        <v>2745.54</v>
      </c>
      <c r="E248">
        <v>1</v>
      </c>
      <c r="F248" s="2">
        <v>43500</v>
      </c>
      <c r="G248" t="s">
        <v>8</v>
      </c>
      <c r="H248" s="2">
        <v>44158</v>
      </c>
      <c r="I248" s="2">
        <f t="shared" si="12"/>
        <v>44165</v>
      </c>
      <c r="J248" s="4">
        <f t="shared" si="13"/>
        <v>7</v>
      </c>
      <c r="K248" s="4">
        <f t="shared" si="14"/>
        <v>2649</v>
      </c>
      <c r="L248" s="4">
        <f t="shared" si="15"/>
        <v>10871951.1</v>
      </c>
    </row>
    <row r="249" spans="2:12" x14ac:dyDescent="0.3">
      <c r="B249" t="s">
        <v>6</v>
      </c>
      <c r="C249">
        <v>3618438</v>
      </c>
      <c r="D249">
        <v>1196.1600000000001</v>
      </c>
      <c r="E249">
        <v>2</v>
      </c>
      <c r="F249" s="2">
        <v>43528</v>
      </c>
      <c r="G249" t="s">
        <v>8</v>
      </c>
      <c r="H249" s="2">
        <v>44158</v>
      </c>
      <c r="I249" s="2">
        <f t="shared" si="12"/>
        <v>44165</v>
      </c>
      <c r="J249" s="4">
        <f t="shared" si="13"/>
        <v>7</v>
      </c>
      <c r="K249" s="4">
        <f t="shared" si="14"/>
        <v>2649</v>
      </c>
      <c r="L249" s="4">
        <f t="shared" si="15"/>
        <v>10871951.1</v>
      </c>
    </row>
    <row r="250" spans="2:12" x14ac:dyDescent="0.3">
      <c r="B250" t="s">
        <v>6</v>
      </c>
      <c r="C250">
        <v>3618438</v>
      </c>
      <c r="D250">
        <v>801.84</v>
      </c>
      <c r="E250">
        <v>2</v>
      </c>
      <c r="F250" s="2">
        <v>43514</v>
      </c>
      <c r="G250" t="s">
        <v>8</v>
      </c>
      <c r="H250" s="2">
        <v>44158</v>
      </c>
      <c r="I250" s="2">
        <f t="shared" si="12"/>
        <v>44165</v>
      </c>
      <c r="J250" s="4">
        <f t="shared" si="13"/>
        <v>7</v>
      </c>
      <c r="K250" s="4">
        <f t="shared" si="14"/>
        <v>2649</v>
      </c>
      <c r="L250" s="4">
        <f t="shared" si="15"/>
        <v>10871951.1</v>
      </c>
    </row>
    <row r="251" spans="2:12" x14ac:dyDescent="0.3">
      <c r="B251" t="s">
        <v>6</v>
      </c>
      <c r="C251">
        <v>3618438</v>
      </c>
      <c r="D251">
        <v>801.84</v>
      </c>
      <c r="E251">
        <v>2</v>
      </c>
      <c r="F251" s="2">
        <v>43528</v>
      </c>
      <c r="G251" t="s">
        <v>8</v>
      </c>
      <c r="H251" s="2">
        <v>44158</v>
      </c>
      <c r="I251" s="2">
        <f t="shared" si="12"/>
        <v>44165</v>
      </c>
      <c r="J251" s="4">
        <f t="shared" si="13"/>
        <v>7</v>
      </c>
      <c r="K251" s="4">
        <f t="shared" si="14"/>
        <v>2649</v>
      </c>
      <c r="L251" s="4">
        <f t="shared" si="15"/>
        <v>10871951.1</v>
      </c>
    </row>
    <row r="252" spans="2:12" x14ac:dyDescent="0.3">
      <c r="B252" t="s">
        <v>6</v>
      </c>
      <c r="C252">
        <v>3618438</v>
      </c>
      <c r="D252">
        <v>400.92</v>
      </c>
      <c r="E252">
        <v>1</v>
      </c>
      <c r="F252" s="2">
        <v>43500</v>
      </c>
      <c r="G252" t="s">
        <v>8</v>
      </c>
      <c r="H252" s="2">
        <v>44158</v>
      </c>
      <c r="I252" s="2">
        <f t="shared" si="12"/>
        <v>44165</v>
      </c>
      <c r="J252" s="4">
        <f t="shared" si="13"/>
        <v>7</v>
      </c>
      <c r="K252" s="4">
        <f t="shared" si="14"/>
        <v>2649</v>
      </c>
      <c r="L252" s="4">
        <f t="shared" si="15"/>
        <v>10871951.1</v>
      </c>
    </row>
    <row r="253" spans="2:12" x14ac:dyDescent="0.3">
      <c r="B253" t="s">
        <v>6</v>
      </c>
      <c r="C253">
        <v>3618438</v>
      </c>
      <c r="D253">
        <v>1603.74</v>
      </c>
      <c r="E253">
        <v>4</v>
      </c>
      <c r="F253" s="2">
        <v>43507</v>
      </c>
      <c r="G253" t="s">
        <v>8</v>
      </c>
      <c r="H253" s="2">
        <v>44158</v>
      </c>
      <c r="I253" s="2">
        <f t="shared" si="12"/>
        <v>44165</v>
      </c>
      <c r="J253" s="4">
        <f t="shared" si="13"/>
        <v>7</v>
      </c>
      <c r="K253" s="4">
        <f t="shared" si="14"/>
        <v>2649</v>
      </c>
      <c r="L253" s="4">
        <f t="shared" si="15"/>
        <v>10871951.1</v>
      </c>
    </row>
    <row r="254" spans="2:12" x14ac:dyDescent="0.3">
      <c r="B254" t="s">
        <v>6</v>
      </c>
      <c r="C254">
        <v>3618438</v>
      </c>
      <c r="D254">
        <v>2004.66</v>
      </c>
      <c r="E254">
        <v>5</v>
      </c>
      <c r="F254" s="2">
        <v>43514</v>
      </c>
      <c r="G254" t="s">
        <v>8</v>
      </c>
      <c r="H254" s="2">
        <v>44158</v>
      </c>
      <c r="I254" s="2">
        <f t="shared" si="12"/>
        <v>44165</v>
      </c>
      <c r="J254" s="4">
        <f t="shared" si="13"/>
        <v>7</v>
      </c>
      <c r="K254" s="4">
        <f t="shared" si="14"/>
        <v>2649</v>
      </c>
      <c r="L254" s="4">
        <f t="shared" si="15"/>
        <v>10871951.1</v>
      </c>
    </row>
    <row r="255" spans="2:12" x14ac:dyDescent="0.3">
      <c r="B255" t="s">
        <v>6</v>
      </c>
      <c r="C255">
        <v>3618438</v>
      </c>
      <c r="D255">
        <v>2806.5</v>
      </c>
      <c r="E255">
        <v>7</v>
      </c>
      <c r="F255" s="2">
        <v>43521</v>
      </c>
      <c r="G255" t="s">
        <v>8</v>
      </c>
      <c r="H255" s="2">
        <v>44158</v>
      </c>
      <c r="I255" s="2">
        <f t="shared" si="12"/>
        <v>44165</v>
      </c>
      <c r="J255" s="4">
        <f t="shared" si="13"/>
        <v>7</v>
      </c>
      <c r="K255" s="4">
        <f t="shared" si="14"/>
        <v>2649</v>
      </c>
      <c r="L255" s="4">
        <f t="shared" si="15"/>
        <v>10871951.1</v>
      </c>
    </row>
    <row r="256" spans="2:12" x14ac:dyDescent="0.3">
      <c r="B256" t="s">
        <v>6</v>
      </c>
      <c r="C256">
        <v>3618438</v>
      </c>
      <c r="D256">
        <v>400.92</v>
      </c>
      <c r="E256">
        <v>1</v>
      </c>
      <c r="F256" s="2">
        <v>43528</v>
      </c>
      <c r="G256" t="s">
        <v>8</v>
      </c>
      <c r="H256" s="2">
        <v>44158</v>
      </c>
      <c r="I256" s="2">
        <f t="shared" si="12"/>
        <v>44165</v>
      </c>
      <c r="J256" s="4">
        <f t="shared" si="13"/>
        <v>7</v>
      </c>
      <c r="K256" s="4">
        <f t="shared" si="14"/>
        <v>2649</v>
      </c>
      <c r="L256" s="4">
        <f t="shared" si="15"/>
        <v>10871951.1</v>
      </c>
    </row>
    <row r="257" spans="2:12" x14ac:dyDescent="0.3">
      <c r="B257" t="s">
        <v>6</v>
      </c>
      <c r="C257">
        <v>3864822</v>
      </c>
      <c r="D257">
        <v>3234.84</v>
      </c>
      <c r="E257">
        <v>1</v>
      </c>
      <c r="F257" s="2">
        <v>43514</v>
      </c>
      <c r="G257" t="s">
        <v>61</v>
      </c>
      <c r="H257" s="2">
        <v>43829</v>
      </c>
      <c r="I257" s="2">
        <f t="shared" si="12"/>
        <v>44165</v>
      </c>
      <c r="J257" s="4">
        <f t="shared" si="13"/>
        <v>336</v>
      </c>
      <c r="K257" s="4">
        <f t="shared" si="14"/>
        <v>8</v>
      </c>
      <c r="L257" s="4">
        <f t="shared" si="15"/>
        <v>68273.88</v>
      </c>
    </row>
    <row r="258" spans="2:12" x14ac:dyDescent="0.3">
      <c r="B258" t="s">
        <v>6</v>
      </c>
      <c r="C258">
        <v>3934080</v>
      </c>
      <c r="D258">
        <v>3234.84</v>
      </c>
      <c r="E258">
        <v>1</v>
      </c>
      <c r="F258" s="2">
        <v>43521</v>
      </c>
      <c r="G258" t="s">
        <v>62</v>
      </c>
      <c r="H258" s="2">
        <v>44137</v>
      </c>
      <c r="I258" s="2">
        <f t="shared" si="12"/>
        <v>44165</v>
      </c>
      <c r="J258" s="4">
        <f t="shared" si="13"/>
        <v>28</v>
      </c>
      <c r="K258" s="4">
        <f t="shared" si="14"/>
        <v>35</v>
      </c>
      <c r="L258" s="4">
        <f t="shared" si="15"/>
        <v>72196.2</v>
      </c>
    </row>
    <row r="259" spans="2:12" x14ac:dyDescent="0.3">
      <c r="B259" t="s">
        <v>6</v>
      </c>
      <c r="C259">
        <v>4175106</v>
      </c>
      <c r="D259">
        <v>598.08000000000004</v>
      </c>
      <c r="E259">
        <v>1</v>
      </c>
      <c r="F259" s="2">
        <v>43507</v>
      </c>
      <c r="G259" t="s">
        <v>63</v>
      </c>
      <c r="H259" s="2">
        <v>44137</v>
      </c>
      <c r="I259" s="2">
        <f t="shared" ref="I259:I322" si="16">MAX($F$2:$F$14451)</f>
        <v>44165</v>
      </c>
      <c r="J259" s="4">
        <f t="shared" ref="J259:J322" si="17">DATEDIF(H259,I259,"d")</f>
        <v>28</v>
      </c>
      <c r="K259" s="4">
        <f t="shared" ref="K259:K322" si="18">COUNTIF($G:$G,G259)</f>
        <v>8</v>
      </c>
      <c r="L259" s="4">
        <f t="shared" ref="L259:L322" si="19">SUMIF($G:$G,G259,$D:$D)</f>
        <v>4263.54</v>
      </c>
    </row>
    <row r="260" spans="2:12" x14ac:dyDescent="0.3">
      <c r="B260" t="s">
        <v>6</v>
      </c>
      <c r="C260">
        <v>4375152</v>
      </c>
      <c r="D260">
        <v>462.12</v>
      </c>
      <c r="E260">
        <v>1</v>
      </c>
      <c r="F260" s="2">
        <v>43507</v>
      </c>
      <c r="G260" t="s">
        <v>10</v>
      </c>
      <c r="H260" s="2">
        <v>43934</v>
      </c>
      <c r="I260" s="2">
        <f t="shared" si="16"/>
        <v>44165</v>
      </c>
      <c r="J260" s="4">
        <f t="shared" si="17"/>
        <v>231</v>
      </c>
      <c r="K260" s="4">
        <f t="shared" si="18"/>
        <v>31</v>
      </c>
      <c r="L260" s="4">
        <f t="shared" si="19"/>
        <v>40373.939999999995</v>
      </c>
    </row>
    <row r="261" spans="2:12" x14ac:dyDescent="0.3">
      <c r="B261" t="s">
        <v>6</v>
      </c>
      <c r="C261">
        <v>186099726</v>
      </c>
      <c r="D261">
        <v>679.8</v>
      </c>
      <c r="E261">
        <v>1</v>
      </c>
      <c r="F261" s="2">
        <v>43500</v>
      </c>
      <c r="G261" t="s">
        <v>64</v>
      </c>
      <c r="H261" s="2">
        <v>43500</v>
      </c>
      <c r="I261" s="2">
        <f t="shared" si="16"/>
        <v>44165</v>
      </c>
      <c r="J261" s="4">
        <f t="shared" si="17"/>
        <v>665</v>
      </c>
      <c r="K261" s="4">
        <f t="shared" si="18"/>
        <v>1</v>
      </c>
      <c r="L261" s="4">
        <f t="shared" si="19"/>
        <v>679.8</v>
      </c>
    </row>
    <row r="262" spans="2:12" x14ac:dyDescent="0.3">
      <c r="B262" t="s">
        <v>6</v>
      </c>
      <c r="C262">
        <v>702210</v>
      </c>
      <c r="D262">
        <v>1405.98</v>
      </c>
      <c r="E262">
        <v>2</v>
      </c>
      <c r="F262" s="2">
        <v>43528</v>
      </c>
      <c r="G262" t="s">
        <v>33</v>
      </c>
      <c r="H262" s="2">
        <v>44165</v>
      </c>
      <c r="I262" s="2">
        <f t="shared" si="16"/>
        <v>44165</v>
      </c>
      <c r="J262" s="4">
        <f t="shared" si="17"/>
        <v>0</v>
      </c>
      <c r="K262" s="4">
        <f t="shared" si="18"/>
        <v>145</v>
      </c>
      <c r="L262" s="4">
        <f t="shared" si="19"/>
        <v>526509.78</v>
      </c>
    </row>
    <row r="263" spans="2:12" x14ac:dyDescent="0.3">
      <c r="B263" t="s">
        <v>6</v>
      </c>
      <c r="C263">
        <v>702210</v>
      </c>
      <c r="D263">
        <v>703.02</v>
      </c>
      <c r="E263">
        <v>1</v>
      </c>
      <c r="F263" s="2">
        <v>43535</v>
      </c>
      <c r="G263" t="s">
        <v>33</v>
      </c>
      <c r="H263" s="2">
        <v>44165</v>
      </c>
      <c r="I263" s="2">
        <f t="shared" si="16"/>
        <v>44165</v>
      </c>
      <c r="J263" s="4">
        <f t="shared" si="17"/>
        <v>0</v>
      </c>
      <c r="K263" s="4">
        <f t="shared" si="18"/>
        <v>145</v>
      </c>
      <c r="L263" s="4">
        <f t="shared" si="19"/>
        <v>526509.78</v>
      </c>
    </row>
    <row r="264" spans="2:12" x14ac:dyDescent="0.3">
      <c r="B264" t="s">
        <v>6</v>
      </c>
      <c r="C264">
        <v>702210</v>
      </c>
      <c r="D264">
        <v>4036.8</v>
      </c>
      <c r="E264">
        <v>2</v>
      </c>
      <c r="F264" s="2">
        <v>43535</v>
      </c>
      <c r="G264" t="s">
        <v>33</v>
      </c>
      <c r="H264" s="2">
        <v>44165</v>
      </c>
      <c r="I264" s="2">
        <f t="shared" si="16"/>
        <v>44165</v>
      </c>
      <c r="J264" s="4">
        <f t="shared" si="17"/>
        <v>0</v>
      </c>
      <c r="K264" s="4">
        <f t="shared" si="18"/>
        <v>145</v>
      </c>
      <c r="L264" s="4">
        <f t="shared" si="19"/>
        <v>526509.78</v>
      </c>
    </row>
    <row r="265" spans="2:12" x14ac:dyDescent="0.3">
      <c r="B265" t="s">
        <v>6</v>
      </c>
      <c r="C265">
        <v>702210</v>
      </c>
      <c r="D265">
        <v>3234.84</v>
      </c>
      <c r="E265">
        <v>1</v>
      </c>
      <c r="F265" s="2">
        <v>43528</v>
      </c>
      <c r="G265" t="s">
        <v>33</v>
      </c>
      <c r="H265" s="2">
        <v>44165</v>
      </c>
      <c r="I265" s="2">
        <f t="shared" si="16"/>
        <v>44165</v>
      </c>
      <c r="J265" s="4">
        <f t="shared" si="17"/>
        <v>0</v>
      </c>
      <c r="K265" s="4">
        <f t="shared" si="18"/>
        <v>145</v>
      </c>
      <c r="L265" s="4">
        <f t="shared" si="19"/>
        <v>526509.78</v>
      </c>
    </row>
    <row r="266" spans="2:12" x14ac:dyDescent="0.3">
      <c r="B266" t="s">
        <v>6</v>
      </c>
      <c r="C266">
        <v>702210</v>
      </c>
      <c r="D266">
        <v>3234.84</v>
      </c>
      <c r="E266">
        <v>1</v>
      </c>
      <c r="F266" s="2">
        <v>43535</v>
      </c>
      <c r="G266" t="s">
        <v>33</v>
      </c>
      <c r="H266" s="2">
        <v>44165</v>
      </c>
      <c r="I266" s="2">
        <f t="shared" si="16"/>
        <v>44165</v>
      </c>
      <c r="J266" s="4">
        <f t="shared" si="17"/>
        <v>0</v>
      </c>
      <c r="K266" s="4">
        <f t="shared" si="18"/>
        <v>145</v>
      </c>
      <c r="L266" s="4">
        <f t="shared" si="19"/>
        <v>526509.78</v>
      </c>
    </row>
    <row r="267" spans="2:12" x14ac:dyDescent="0.3">
      <c r="B267" t="s">
        <v>6</v>
      </c>
      <c r="C267">
        <v>702210</v>
      </c>
      <c r="D267">
        <v>3189.48</v>
      </c>
      <c r="E267">
        <v>1</v>
      </c>
      <c r="F267" s="2">
        <v>43556</v>
      </c>
      <c r="G267" t="s">
        <v>33</v>
      </c>
      <c r="H267" s="2">
        <v>44165</v>
      </c>
      <c r="I267" s="2">
        <f t="shared" si="16"/>
        <v>44165</v>
      </c>
      <c r="J267" s="4">
        <f t="shared" si="17"/>
        <v>0</v>
      </c>
      <c r="K267" s="4">
        <f t="shared" si="18"/>
        <v>145</v>
      </c>
      <c r="L267" s="4">
        <f t="shared" si="19"/>
        <v>526509.78</v>
      </c>
    </row>
    <row r="268" spans="2:12" x14ac:dyDescent="0.3">
      <c r="B268" t="s">
        <v>6</v>
      </c>
      <c r="C268">
        <v>702210</v>
      </c>
      <c r="D268">
        <v>593.88</v>
      </c>
      <c r="E268">
        <v>1</v>
      </c>
      <c r="F268" s="2">
        <v>43542</v>
      </c>
      <c r="G268" t="s">
        <v>33</v>
      </c>
      <c r="H268" s="2">
        <v>44165</v>
      </c>
      <c r="I268" s="2">
        <f t="shared" si="16"/>
        <v>44165</v>
      </c>
      <c r="J268" s="4">
        <f t="shared" si="17"/>
        <v>0</v>
      </c>
      <c r="K268" s="4">
        <f t="shared" si="18"/>
        <v>145</v>
      </c>
      <c r="L268" s="4">
        <f t="shared" si="19"/>
        <v>526509.78</v>
      </c>
    </row>
    <row r="269" spans="2:12" x14ac:dyDescent="0.3">
      <c r="B269" t="s">
        <v>6</v>
      </c>
      <c r="C269">
        <v>702210</v>
      </c>
      <c r="D269">
        <v>589.67999999999995</v>
      </c>
      <c r="E269">
        <v>1</v>
      </c>
      <c r="F269" s="2">
        <v>43556</v>
      </c>
      <c r="G269" t="s">
        <v>33</v>
      </c>
      <c r="H269" s="2">
        <v>44165</v>
      </c>
      <c r="I269" s="2">
        <f t="shared" si="16"/>
        <v>44165</v>
      </c>
      <c r="J269" s="4">
        <f t="shared" si="17"/>
        <v>0</v>
      </c>
      <c r="K269" s="4">
        <f t="shared" si="18"/>
        <v>145</v>
      </c>
      <c r="L269" s="4">
        <f t="shared" si="19"/>
        <v>526509.78</v>
      </c>
    </row>
    <row r="270" spans="2:12" x14ac:dyDescent="0.3">
      <c r="B270" t="s">
        <v>6</v>
      </c>
      <c r="C270">
        <v>702210</v>
      </c>
      <c r="D270">
        <v>593.88</v>
      </c>
      <c r="E270">
        <v>1</v>
      </c>
      <c r="F270" s="2">
        <v>43542</v>
      </c>
      <c r="G270" t="s">
        <v>33</v>
      </c>
      <c r="H270" s="2">
        <v>44165</v>
      </c>
      <c r="I270" s="2">
        <f t="shared" si="16"/>
        <v>44165</v>
      </c>
      <c r="J270" s="4">
        <f t="shared" si="17"/>
        <v>0</v>
      </c>
      <c r="K270" s="4">
        <f t="shared" si="18"/>
        <v>145</v>
      </c>
      <c r="L270" s="4">
        <f t="shared" si="19"/>
        <v>526509.78</v>
      </c>
    </row>
    <row r="271" spans="2:12" x14ac:dyDescent="0.3">
      <c r="B271" t="s">
        <v>6</v>
      </c>
      <c r="C271">
        <v>702210</v>
      </c>
      <c r="D271">
        <v>400.92</v>
      </c>
      <c r="E271">
        <v>1</v>
      </c>
      <c r="F271" s="2">
        <v>43535</v>
      </c>
      <c r="G271" t="s">
        <v>33</v>
      </c>
      <c r="H271" s="2">
        <v>44165</v>
      </c>
      <c r="I271" s="2">
        <f t="shared" si="16"/>
        <v>44165</v>
      </c>
      <c r="J271" s="4">
        <f t="shared" si="17"/>
        <v>0</v>
      </c>
      <c r="K271" s="4">
        <f t="shared" si="18"/>
        <v>145</v>
      </c>
      <c r="L271" s="4">
        <f t="shared" si="19"/>
        <v>526509.78</v>
      </c>
    </row>
    <row r="272" spans="2:12" x14ac:dyDescent="0.3">
      <c r="B272" t="s">
        <v>6</v>
      </c>
      <c r="C272">
        <v>704394</v>
      </c>
      <c r="D272">
        <v>790.74</v>
      </c>
      <c r="E272">
        <v>2</v>
      </c>
      <c r="F272" s="2">
        <v>43556</v>
      </c>
      <c r="G272" t="s">
        <v>65</v>
      </c>
      <c r="H272" s="2">
        <v>44081</v>
      </c>
      <c r="I272" s="2">
        <f t="shared" si="16"/>
        <v>44165</v>
      </c>
      <c r="J272" s="4">
        <f t="shared" si="17"/>
        <v>84</v>
      </c>
      <c r="K272" s="4">
        <f t="shared" si="18"/>
        <v>9</v>
      </c>
      <c r="L272" s="4">
        <f t="shared" si="19"/>
        <v>11668.980000000001</v>
      </c>
    </row>
    <row r="273" spans="2:12" x14ac:dyDescent="0.3">
      <c r="B273" t="s">
        <v>6</v>
      </c>
      <c r="C273">
        <v>708780</v>
      </c>
      <c r="D273">
        <v>1149.3599999999999</v>
      </c>
      <c r="E273">
        <v>1</v>
      </c>
      <c r="F273" s="2">
        <v>43535</v>
      </c>
      <c r="G273" t="s">
        <v>35</v>
      </c>
      <c r="H273" s="2">
        <v>44165</v>
      </c>
      <c r="I273" s="2">
        <f t="shared" si="16"/>
        <v>44165</v>
      </c>
      <c r="J273" s="4">
        <f t="shared" si="17"/>
        <v>0</v>
      </c>
      <c r="K273" s="4">
        <f t="shared" si="18"/>
        <v>420</v>
      </c>
      <c r="L273" s="4">
        <f t="shared" si="19"/>
        <v>876023.69999999937</v>
      </c>
    </row>
    <row r="274" spans="2:12" x14ac:dyDescent="0.3">
      <c r="B274" t="s">
        <v>6</v>
      </c>
      <c r="C274">
        <v>708780</v>
      </c>
      <c r="D274">
        <v>698.16</v>
      </c>
      <c r="E274">
        <v>1</v>
      </c>
      <c r="F274" s="2">
        <v>43549</v>
      </c>
      <c r="G274" t="s">
        <v>35</v>
      </c>
      <c r="H274" s="2">
        <v>44165</v>
      </c>
      <c r="I274" s="2">
        <f t="shared" si="16"/>
        <v>44165</v>
      </c>
      <c r="J274" s="4">
        <f t="shared" si="17"/>
        <v>0</v>
      </c>
      <c r="K274" s="4">
        <f t="shared" si="18"/>
        <v>420</v>
      </c>
      <c r="L274" s="4">
        <f t="shared" si="19"/>
        <v>876023.69999999937</v>
      </c>
    </row>
    <row r="275" spans="2:12" x14ac:dyDescent="0.3">
      <c r="B275" t="s">
        <v>6</v>
      </c>
      <c r="C275">
        <v>708780</v>
      </c>
      <c r="D275">
        <v>462.12</v>
      </c>
      <c r="E275">
        <v>1</v>
      </c>
      <c r="F275" s="2">
        <v>43535</v>
      </c>
      <c r="G275" t="s">
        <v>35</v>
      </c>
      <c r="H275" s="2">
        <v>44165</v>
      </c>
      <c r="I275" s="2">
        <f t="shared" si="16"/>
        <v>44165</v>
      </c>
      <c r="J275" s="4">
        <f t="shared" si="17"/>
        <v>0</v>
      </c>
      <c r="K275" s="4">
        <f t="shared" si="18"/>
        <v>420</v>
      </c>
      <c r="L275" s="4">
        <f t="shared" si="19"/>
        <v>876023.69999999937</v>
      </c>
    </row>
    <row r="276" spans="2:12" x14ac:dyDescent="0.3">
      <c r="B276" t="s">
        <v>6</v>
      </c>
      <c r="C276">
        <v>708780</v>
      </c>
      <c r="D276">
        <v>400.92</v>
      </c>
      <c r="E276">
        <v>1</v>
      </c>
      <c r="F276" s="2">
        <v>43535</v>
      </c>
      <c r="G276" t="s">
        <v>35</v>
      </c>
      <c r="H276" s="2">
        <v>44165</v>
      </c>
      <c r="I276" s="2">
        <f t="shared" si="16"/>
        <v>44165</v>
      </c>
      <c r="J276" s="4">
        <f t="shared" si="17"/>
        <v>0</v>
      </c>
      <c r="K276" s="4">
        <f t="shared" si="18"/>
        <v>420</v>
      </c>
      <c r="L276" s="4">
        <f t="shared" si="19"/>
        <v>876023.69999999937</v>
      </c>
    </row>
    <row r="277" spans="2:12" x14ac:dyDescent="0.3">
      <c r="B277" t="s">
        <v>6</v>
      </c>
      <c r="C277">
        <v>711894</v>
      </c>
      <c r="D277">
        <v>2018.4</v>
      </c>
      <c r="E277">
        <v>1</v>
      </c>
      <c r="F277" s="2">
        <v>43528</v>
      </c>
      <c r="G277" t="s">
        <v>66</v>
      </c>
      <c r="H277" s="2">
        <v>44165</v>
      </c>
      <c r="I277" s="2">
        <f t="shared" si="16"/>
        <v>44165</v>
      </c>
      <c r="J277" s="4">
        <f t="shared" si="17"/>
        <v>0</v>
      </c>
      <c r="K277" s="4">
        <f t="shared" si="18"/>
        <v>62</v>
      </c>
      <c r="L277" s="4">
        <f t="shared" si="19"/>
        <v>169008.48000000007</v>
      </c>
    </row>
    <row r="278" spans="2:12" x14ac:dyDescent="0.3">
      <c r="B278" t="s">
        <v>6</v>
      </c>
      <c r="C278">
        <v>717612</v>
      </c>
      <c r="D278">
        <v>398.16</v>
      </c>
      <c r="E278">
        <v>1</v>
      </c>
      <c r="F278" s="2">
        <v>43549</v>
      </c>
      <c r="G278" t="s">
        <v>11</v>
      </c>
      <c r="H278" s="2">
        <v>44081</v>
      </c>
      <c r="I278" s="2">
        <f t="shared" si="16"/>
        <v>44165</v>
      </c>
      <c r="J278" s="4">
        <f t="shared" si="17"/>
        <v>84</v>
      </c>
      <c r="K278" s="4">
        <f t="shared" si="18"/>
        <v>24</v>
      </c>
      <c r="L278" s="4">
        <f t="shared" si="19"/>
        <v>33160.319999999992</v>
      </c>
    </row>
    <row r="279" spans="2:12" x14ac:dyDescent="0.3">
      <c r="B279" t="s">
        <v>6</v>
      </c>
      <c r="C279">
        <v>718152</v>
      </c>
      <c r="D279">
        <v>701.04</v>
      </c>
      <c r="E279">
        <v>1</v>
      </c>
      <c r="F279" s="2">
        <v>43549</v>
      </c>
      <c r="G279" t="s">
        <v>37</v>
      </c>
      <c r="H279" s="2">
        <v>44165</v>
      </c>
      <c r="I279" s="2">
        <f t="shared" si="16"/>
        <v>44165</v>
      </c>
      <c r="J279" s="4">
        <f t="shared" si="17"/>
        <v>0</v>
      </c>
      <c r="K279" s="4">
        <f t="shared" si="18"/>
        <v>327</v>
      </c>
      <c r="L279" s="4">
        <f t="shared" si="19"/>
        <v>386034.60000000044</v>
      </c>
    </row>
    <row r="280" spans="2:12" x14ac:dyDescent="0.3">
      <c r="B280" t="s">
        <v>6</v>
      </c>
      <c r="C280">
        <v>718152</v>
      </c>
      <c r="D280">
        <v>696</v>
      </c>
      <c r="E280">
        <v>1</v>
      </c>
      <c r="F280" s="2">
        <v>43556</v>
      </c>
      <c r="G280" t="s">
        <v>37</v>
      </c>
      <c r="H280" s="2">
        <v>44165</v>
      </c>
      <c r="I280" s="2">
        <f t="shared" si="16"/>
        <v>44165</v>
      </c>
      <c r="J280" s="4">
        <f t="shared" si="17"/>
        <v>0</v>
      </c>
      <c r="K280" s="4">
        <f t="shared" si="18"/>
        <v>327</v>
      </c>
      <c r="L280" s="4">
        <f t="shared" si="19"/>
        <v>386034.60000000044</v>
      </c>
    </row>
    <row r="281" spans="2:12" x14ac:dyDescent="0.3">
      <c r="B281" t="s">
        <v>6</v>
      </c>
      <c r="C281">
        <v>718152</v>
      </c>
      <c r="D281">
        <v>705.96</v>
      </c>
      <c r="E281">
        <v>1</v>
      </c>
      <c r="F281" s="2">
        <v>43535</v>
      </c>
      <c r="G281" t="s">
        <v>37</v>
      </c>
      <c r="H281" s="2">
        <v>44165</v>
      </c>
      <c r="I281" s="2">
        <f t="shared" si="16"/>
        <v>44165</v>
      </c>
      <c r="J281" s="4">
        <f t="shared" si="17"/>
        <v>0</v>
      </c>
      <c r="K281" s="4">
        <f t="shared" si="18"/>
        <v>327</v>
      </c>
      <c r="L281" s="4">
        <f t="shared" si="19"/>
        <v>386034.60000000044</v>
      </c>
    </row>
    <row r="282" spans="2:12" x14ac:dyDescent="0.3">
      <c r="B282" t="s">
        <v>6</v>
      </c>
      <c r="C282">
        <v>718152</v>
      </c>
      <c r="D282">
        <v>696</v>
      </c>
      <c r="E282">
        <v>1</v>
      </c>
      <c r="F282" s="2">
        <v>43556</v>
      </c>
      <c r="G282" t="s">
        <v>37</v>
      </c>
      <c r="H282" s="2">
        <v>44165</v>
      </c>
      <c r="I282" s="2">
        <f t="shared" si="16"/>
        <v>44165</v>
      </c>
      <c r="J282" s="4">
        <f t="shared" si="17"/>
        <v>0</v>
      </c>
      <c r="K282" s="4">
        <f t="shared" si="18"/>
        <v>327</v>
      </c>
      <c r="L282" s="4">
        <f t="shared" si="19"/>
        <v>386034.60000000044</v>
      </c>
    </row>
    <row r="283" spans="2:12" x14ac:dyDescent="0.3">
      <c r="B283" t="s">
        <v>6</v>
      </c>
      <c r="C283">
        <v>718152</v>
      </c>
      <c r="D283">
        <v>462.12</v>
      </c>
      <c r="E283">
        <v>1</v>
      </c>
      <c r="F283" s="2">
        <v>43535</v>
      </c>
      <c r="G283" t="s">
        <v>37</v>
      </c>
      <c r="H283" s="2">
        <v>44165</v>
      </c>
      <c r="I283" s="2">
        <f t="shared" si="16"/>
        <v>44165</v>
      </c>
      <c r="J283" s="4">
        <f t="shared" si="17"/>
        <v>0</v>
      </c>
      <c r="K283" s="4">
        <f t="shared" si="18"/>
        <v>327</v>
      </c>
      <c r="L283" s="4">
        <f t="shared" si="19"/>
        <v>386034.60000000044</v>
      </c>
    </row>
    <row r="284" spans="2:12" x14ac:dyDescent="0.3">
      <c r="B284" t="s">
        <v>6</v>
      </c>
      <c r="C284">
        <v>718152</v>
      </c>
      <c r="D284">
        <v>593.88</v>
      </c>
      <c r="E284">
        <v>1</v>
      </c>
      <c r="F284" s="2">
        <v>43542</v>
      </c>
      <c r="G284" t="s">
        <v>37</v>
      </c>
      <c r="H284" s="2">
        <v>44165</v>
      </c>
      <c r="I284" s="2">
        <f t="shared" si="16"/>
        <v>44165</v>
      </c>
      <c r="J284" s="4">
        <f t="shared" si="17"/>
        <v>0</v>
      </c>
      <c r="K284" s="4">
        <f t="shared" si="18"/>
        <v>327</v>
      </c>
      <c r="L284" s="4">
        <f t="shared" si="19"/>
        <v>386034.60000000044</v>
      </c>
    </row>
    <row r="285" spans="2:12" x14ac:dyDescent="0.3">
      <c r="B285" t="s">
        <v>6</v>
      </c>
      <c r="C285">
        <v>720708</v>
      </c>
      <c r="D285">
        <v>-631.98</v>
      </c>
      <c r="E285">
        <v>-1</v>
      </c>
      <c r="F285" s="2">
        <v>43535</v>
      </c>
      <c r="G285" t="s">
        <v>12</v>
      </c>
      <c r="H285" s="2">
        <v>44144</v>
      </c>
      <c r="I285" s="2">
        <f t="shared" si="16"/>
        <v>44165</v>
      </c>
      <c r="J285" s="4">
        <f t="shared" si="17"/>
        <v>21</v>
      </c>
      <c r="K285" s="4">
        <f t="shared" si="18"/>
        <v>70</v>
      </c>
      <c r="L285" s="4">
        <f t="shared" si="19"/>
        <v>59080.38</v>
      </c>
    </row>
    <row r="286" spans="2:12" x14ac:dyDescent="0.3">
      <c r="B286" t="s">
        <v>6</v>
      </c>
      <c r="C286">
        <v>720708</v>
      </c>
      <c r="D286">
        <v>631.98</v>
      </c>
      <c r="E286">
        <v>1</v>
      </c>
      <c r="F286" s="2">
        <v>43535</v>
      </c>
      <c r="G286" t="s">
        <v>12</v>
      </c>
      <c r="H286" s="2">
        <v>44144</v>
      </c>
      <c r="I286" s="2">
        <f t="shared" si="16"/>
        <v>44165</v>
      </c>
      <c r="J286" s="4">
        <f t="shared" si="17"/>
        <v>21</v>
      </c>
      <c r="K286" s="4">
        <f t="shared" si="18"/>
        <v>70</v>
      </c>
      <c r="L286" s="4">
        <f t="shared" si="19"/>
        <v>59080.38</v>
      </c>
    </row>
    <row r="287" spans="2:12" x14ac:dyDescent="0.3">
      <c r="B287" t="s">
        <v>6</v>
      </c>
      <c r="C287">
        <v>757332</v>
      </c>
      <c r="D287">
        <v>398.16</v>
      </c>
      <c r="E287">
        <v>1</v>
      </c>
      <c r="F287" s="2">
        <v>43549</v>
      </c>
      <c r="G287" t="s">
        <v>67</v>
      </c>
      <c r="H287" s="2">
        <v>44151</v>
      </c>
      <c r="I287" s="2">
        <f t="shared" si="16"/>
        <v>44165</v>
      </c>
      <c r="J287" s="4">
        <f t="shared" si="17"/>
        <v>14</v>
      </c>
      <c r="K287" s="4">
        <f t="shared" si="18"/>
        <v>86</v>
      </c>
      <c r="L287" s="4">
        <f t="shared" si="19"/>
        <v>61857.060000000019</v>
      </c>
    </row>
    <row r="288" spans="2:12" x14ac:dyDescent="0.3">
      <c r="B288" t="s">
        <v>6</v>
      </c>
      <c r="C288">
        <v>845964</v>
      </c>
      <c r="D288">
        <v>2004.42</v>
      </c>
      <c r="E288">
        <v>1</v>
      </c>
      <c r="F288" s="2">
        <v>43549</v>
      </c>
      <c r="G288" t="s">
        <v>56</v>
      </c>
      <c r="H288" s="2">
        <v>44095</v>
      </c>
      <c r="I288" s="2">
        <f t="shared" si="16"/>
        <v>44165</v>
      </c>
      <c r="J288" s="4">
        <f t="shared" si="17"/>
        <v>70</v>
      </c>
      <c r="K288" s="4">
        <f t="shared" si="18"/>
        <v>18</v>
      </c>
      <c r="L288" s="4">
        <f t="shared" si="19"/>
        <v>66576.359999999986</v>
      </c>
    </row>
    <row r="289" spans="2:12" x14ac:dyDescent="0.3">
      <c r="B289" t="s">
        <v>6</v>
      </c>
      <c r="C289">
        <v>845964</v>
      </c>
      <c r="D289">
        <v>3212.46</v>
      </c>
      <c r="E289">
        <v>1</v>
      </c>
      <c r="F289" s="2">
        <v>43549</v>
      </c>
      <c r="G289" t="s">
        <v>56</v>
      </c>
      <c r="H289" s="2">
        <v>44095</v>
      </c>
      <c r="I289" s="2">
        <f t="shared" si="16"/>
        <v>44165</v>
      </c>
      <c r="J289" s="4">
        <f t="shared" si="17"/>
        <v>70</v>
      </c>
      <c r="K289" s="4">
        <f t="shared" si="18"/>
        <v>18</v>
      </c>
      <c r="L289" s="4">
        <f t="shared" si="19"/>
        <v>66576.359999999986</v>
      </c>
    </row>
    <row r="290" spans="2:12" x14ac:dyDescent="0.3">
      <c r="B290" t="s">
        <v>6</v>
      </c>
      <c r="C290">
        <v>1042152</v>
      </c>
      <c r="D290">
        <v>2004.42</v>
      </c>
      <c r="E290">
        <v>1</v>
      </c>
      <c r="F290" s="2">
        <v>43549</v>
      </c>
      <c r="G290" t="s">
        <v>68</v>
      </c>
      <c r="H290" s="2">
        <v>44151</v>
      </c>
      <c r="I290" s="2">
        <f t="shared" si="16"/>
        <v>44165</v>
      </c>
      <c r="J290" s="4">
        <f t="shared" si="17"/>
        <v>14</v>
      </c>
      <c r="K290" s="4">
        <f t="shared" si="18"/>
        <v>7</v>
      </c>
      <c r="L290" s="4">
        <f t="shared" si="19"/>
        <v>92077.5</v>
      </c>
    </row>
    <row r="291" spans="2:12" x14ac:dyDescent="0.3">
      <c r="B291" t="s">
        <v>6</v>
      </c>
      <c r="C291">
        <v>2401794</v>
      </c>
      <c r="D291">
        <v>1990.02</v>
      </c>
      <c r="E291">
        <v>1</v>
      </c>
      <c r="F291" s="2">
        <v>43556</v>
      </c>
      <c r="G291" t="s">
        <v>69</v>
      </c>
      <c r="H291" s="2">
        <v>43948</v>
      </c>
      <c r="I291" s="2">
        <f t="shared" si="16"/>
        <v>44165</v>
      </c>
      <c r="J291" s="4">
        <f t="shared" si="17"/>
        <v>217</v>
      </c>
      <c r="K291" s="4">
        <f t="shared" si="18"/>
        <v>5</v>
      </c>
      <c r="L291" s="4">
        <f t="shared" si="19"/>
        <v>9804.84</v>
      </c>
    </row>
    <row r="292" spans="2:12" x14ac:dyDescent="0.3">
      <c r="B292" t="s">
        <v>6</v>
      </c>
      <c r="C292">
        <v>2815272</v>
      </c>
      <c r="D292">
        <v>701.04</v>
      </c>
      <c r="E292">
        <v>1</v>
      </c>
      <c r="F292" s="2">
        <v>43549</v>
      </c>
      <c r="G292" t="s">
        <v>70</v>
      </c>
      <c r="H292" s="2">
        <v>44158</v>
      </c>
      <c r="I292" s="2">
        <f t="shared" si="16"/>
        <v>44165</v>
      </c>
      <c r="J292" s="4">
        <f t="shared" si="17"/>
        <v>7</v>
      </c>
      <c r="K292" s="4">
        <f t="shared" si="18"/>
        <v>9</v>
      </c>
      <c r="L292" s="4">
        <f t="shared" si="19"/>
        <v>23200.080000000002</v>
      </c>
    </row>
    <row r="293" spans="2:12" x14ac:dyDescent="0.3">
      <c r="B293" t="s">
        <v>6</v>
      </c>
      <c r="C293">
        <v>2831988</v>
      </c>
      <c r="D293">
        <v>3189.48</v>
      </c>
      <c r="E293">
        <v>1</v>
      </c>
      <c r="F293" s="2">
        <v>43556</v>
      </c>
      <c r="G293" t="s">
        <v>71</v>
      </c>
      <c r="H293" s="2">
        <v>43556</v>
      </c>
      <c r="I293" s="2">
        <f t="shared" si="16"/>
        <v>44165</v>
      </c>
      <c r="J293" s="4">
        <f t="shared" si="17"/>
        <v>609</v>
      </c>
      <c r="K293" s="4">
        <f t="shared" si="18"/>
        <v>1</v>
      </c>
      <c r="L293" s="4">
        <f t="shared" si="19"/>
        <v>3189.48</v>
      </c>
    </row>
    <row r="294" spans="2:12" x14ac:dyDescent="0.3">
      <c r="B294" t="s">
        <v>6</v>
      </c>
      <c r="C294">
        <v>3301296</v>
      </c>
      <c r="D294">
        <v>458.94</v>
      </c>
      <c r="E294">
        <v>1</v>
      </c>
      <c r="F294" s="2">
        <v>43542</v>
      </c>
      <c r="G294" t="s">
        <v>48</v>
      </c>
      <c r="H294" s="2">
        <v>44165</v>
      </c>
      <c r="I294" s="2">
        <f t="shared" si="16"/>
        <v>44165</v>
      </c>
      <c r="J294" s="4">
        <f t="shared" si="17"/>
        <v>0</v>
      </c>
      <c r="K294" s="4">
        <f t="shared" si="18"/>
        <v>2209</v>
      </c>
      <c r="L294" s="4">
        <f t="shared" si="19"/>
        <v>1914248.1599999955</v>
      </c>
    </row>
    <row r="295" spans="2:12" x14ac:dyDescent="0.3">
      <c r="B295" t="s">
        <v>6</v>
      </c>
      <c r="C295">
        <v>3301296</v>
      </c>
      <c r="D295">
        <v>458.94</v>
      </c>
      <c r="E295">
        <v>1</v>
      </c>
      <c r="F295" s="2">
        <v>43542</v>
      </c>
      <c r="G295" t="s">
        <v>48</v>
      </c>
      <c r="H295" s="2">
        <v>44165</v>
      </c>
      <c r="I295" s="2">
        <f t="shared" si="16"/>
        <v>44165</v>
      </c>
      <c r="J295" s="4">
        <f t="shared" si="17"/>
        <v>0</v>
      </c>
      <c r="K295" s="4">
        <f t="shared" si="18"/>
        <v>2209</v>
      </c>
      <c r="L295" s="4">
        <f t="shared" si="19"/>
        <v>1914248.1599999955</v>
      </c>
    </row>
    <row r="296" spans="2:12" x14ac:dyDescent="0.3">
      <c r="B296" t="s">
        <v>6</v>
      </c>
      <c r="C296">
        <v>3301296</v>
      </c>
      <c r="D296">
        <v>924.24</v>
      </c>
      <c r="E296">
        <v>2</v>
      </c>
      <c r="F296" s="2">
        <v>43535</v>
      </c>
      <c r="G296" t="s">
        <v>48</v>
      </c>
      <c r="H296" s="2">
        <v>44165</v>
      </c>
      <c r="I296" s="2">
        <f t="shared" si="16"/>
        <v>44165</v>
      </c>
      <c r="J296" s="4">
        <f t="shared" si="17"/>
        <v>0</v>
      </c>
      <c r="K296" s="4">
        <f t="shared" si="18"/>
        <v>2209</v>
      </c>
      <c r="L296" s="4">
        <f t="shared" si="19"/>
        <v>1914248.1599999955</v>
      </c>
    </row>
    <row r="297" spans="2:12" x14ac:dyDescent="0.3">
      <c r="B297" t="s">
        <v>6</v>
      </c>
      <c r="C297">
        <v>3301296</v>
      </c>
      <c r="D297">
        <v>1835.76</v>
      </c>
      <c r="E297">
        <v>4</v>
      </c>
      <c r="F297" s="2">
        <v>43542</v>
      </c>
      <c r="G297" t="s">
        <v>48</v>
      </c>
      <c r="H297" s="2">
        <v>44165</v>
      </c>
      <c r="I297" s="2">
        <f t="shared" si="16"/>
        <v>44165</v>
      </c>
      <c r="J297" s="4">
        <f t="shared" si="17"/>
        <v>0</v>
      </c>
      <c r="K297" s="4">
        <f t="shared" si="18"/>
        <v>2209</v>
      </c>
      <c r="L297" s="4">
        <f t="shared" si="19"/>
        <v>1914248.1599999955</v>
      </c>
    </row>
    <row r="298" spans="2:12" x14ac:dyDescent="0.3">
      <c r="B298" t="s">
        <v>6</v>
      </c>
      <c r="C298">
        <v>3301296</v>
      </c>
      <c r="D298">
        <v>458.94</v>
      </c>
      <c r="E298">
        <v>1</v>
      </c>
      <c r="F298" s="2">
        <v>43549</v>
      </c>
      <c r="G298" t="s">
        <v>48</v>
      </c>
      <c r="H298" s="2">
        <v>44165</v>
      </c>
      <c r="I298" s="2">
        <f t="shared" si="16"/>
        <v>44165</v>
      </c>
      <c r="J298" s="4">
        <f t="shared" si="17"/>
        <v>0</v>
      </c>
      <c r="K298" s="4">
        <f t="shared" si="18"/>
        <v>2209</v>
      </c>
      <c r="L298" s="4">
        <f t="shared" si="19"/>
        <v>1914248.1599999955</v>
      </c>
    </row>
    <row r="299" spans="2:12" x14ac:dyDescent="0.3">
      <c r="B299" t="s">
        <v>6</v>
      </c>
      <c r="C299">
        <v>3301296</v>
      </c>
      <c r="D299">
        <v>458.94</v>
      </c>
      <c r="E299">
        <v>1</v>
      </c>
      <c r="F299" s="2">
        <v>43542</v>
      </c>
      <c r="G299" t="s">
        <v>48</v>
      </c>
      <c r="H299" s="2">
        <v>44165</v>
      </c>
      <c r="I299" s="2">
        <f t="shared" si="16"/>
        <v>44165</v>
      </c>
      <c r="J299" s="4">
        <f t="shared" si="17"/>
        <v>0</v>
      </c>
      <c r="K299" s="4">
        <f t="shared" si="18"/>
        <v>2209</v>
      </c>
      <c r="L299" s="4">
        <f t="shared" si="19"/>
        <v>1914248.1599999955</v>
      </c>
    </row>
    <row r="300" spans="2:12" x14ac:dyDescent="0.3">
      <c r="B300" t="s">
        <v>6</v>
      </c>
      <c r="C300">
        <v>3301296</v>
      </c>
      <c r="D300">
        <v>458.94</v>
      </c>
      <c r="E300">
        <v>1</v>
      </c>
      <c r="F300" s="2">
        <v>43542</v>
      </c>
      <c r="G300" t="s">
        <v>48</v>
      </c>
      <c r="H300" s="2">
        <v>44165</v>
      </c>
      <c r="I300" s="2">
        <f t="shared" si="16"/>
        <v>44165</v>
      </c>
      <c r="J300" s="4">
        <f t="shared" si="17"/>
        <v>0</v>
      </c>
      <c r="K300" s="4">
        <f t="shared" si="18"/>
        <v>2209</v>
      </c>
      <c r="L300" s="4">
        <f t="shared" si="19"/>
        <v>1914248.1599999955</v>
      </c>
    </row>
    <row r="301" spans="2:12" x14ac:dyDescent="0.3">
      <c r="B301" t="s">
        <v>6</v>
      </c>
      <c r="C301">
        <v>3618438</v>
      </c>
      <c r="D301">
        <v>2298.7800000000002</v>
      </c>
      <c r="E301">
        <v>2</v>
      </c>
      <c r="F301" s="2">
        <v>43535</v>
      </c>
      <c r="G301" t="s">
        <v>8</v>
      </c>
      <c r="H301" s="2">
        <v>44158</v>
      </c>
      <c r="I301" s="2">
        <f t="shared" si="16"/>
        <v>44165</v>
      </c>
      <c r="J301" s="4">
        <f t="shared" si="17"/>
        <v>7</v>
      </c>
      <c r="K301" s="4">
        <f t="shared" si="18"/>
        <v>2649</v>
      </c>
      <c r="L301" s="4">
        <f t="shared" si="19"/>
        <v>10871951.1</v>
      </c>
    </row>
    <row r="302" spans="2:12" x14ac:dyDescent="0.3">
      <c r="B302" t="s">
        <v>6</v>
      </c>
      <c r="C302">
        <v>3618438</v>
      </c>
      <c r="D302">
        <v>1141.3800000000001</v>
      </c>
      <c r="E302">
        <v>1</v>
      </c>
      <c r="F302" s="2">
        <v>43549</v>
      </c>
      <c r="G302" t="s">
        <v>8</v>
      </c>
      <c r="H302" s="2">
        <v>44158</v>
      </c>
      <c r="I302" s="2">
        <f t="shared" si="16"/>
        <v>44165</v>
      </c>
      <c r="J302" s="4">
        <f t="shared" si="17"/>
        <v>7</v>
      </c>
      <c r="K302" s="4">
        <f t="shared" si="18"/>
        <v>2649</v>
      </c>
      <c r="L302" s="4">
        <f t="shared" si="19"/>
        <v>10871951.1</v>
      </c>
    </row>
    <row r="303" spans="2:12" x14ac:dyDescent="0.3">
      <c r="B303" t="s">
        <v>6</v>
      </c>
      <c r="C303">
        <v>3618438</v>
      </c>
      <c r="D303">
        <v>1133.1600000000001</v>
      </c>
      <c r="E303">
        <v>1</v>
      </c>
      <c r="F303" s="2">
        <v>43556</v>
      </c>
      <c r="G303" t="s">
        <v>8</v>
      </c>
      <c r="H303" s="2">
        <v>44158</v>
      </c>
      <c r="I303" s="2">
        <f t="shared" si="16"/>
        <v>44165</v>
      </c>
      <c r="J303" s="4">
        <f t="shared" si="17"/>
        <v>7</v>
      </c>
      <c r="K303" s="4">
        <f t="shared" si="18"/>
        <v>2649</v>
      </c>
      <c r="L303" s="4">
        <f t="shared" si="19"/>
        <v>10871951.1</v>
      </c>
    </row>
    <row r="304" spans="2:12" x14ac:dyDescent="0.3">
      <c r="B304" t="s">
        <v>6</v>
      </c>
      <c r="C304">
        <v>3618438</v>
      </c>
      <c r="D304">
        <v>703.02</v>
      </c>
      <c r="E304">
        <v>1</v>
      </c>
      <c r="F304" s="2">
        <v>43528</v>
      </c>
      <c r="G304" t="s">
        <v>8</v>
      </c>
      <c r="H304" s="2">
        <v>44158</v>
      </c>
      <c r="I304" s="2">
        <f t="shared" si="16"/>
        <v>44165</v>
      </c>
      <c r="J304" s="4">
        <f t="shared" si="17"/>
        <v>7</v>
      </c>
      <c r="K304" s="4">
        <f t="shared" si="18"/>
        <v>2649</v>
      </c>
      <c r="L304" s="4">
        <f t="shared" si="19"/>
        <v>10871951.1</v>
      </c>
    </row>
    <row r="305" spans="2:12" x14ac:dyDescent="0.3">
      <c r="B305" t="s">
        <v>6</v>
      </c>
      <c r="C305">
        <v>3618438</v>
      </c>
      <c r="D305">
        <v>1405.98</v>
      </c>
      <c r="E305">
        <v>2</v>
      </c>
      <c r="F305" s="2">
        <v>43535</v>
      </c>
      <c r="G305" t="s">
        <v>8</v>
      </c>
      <c r="H305" s="2">
        <v>44158</v>
      </c>
      <c r="I305" s="2">
        <f t="shared" si="16"/>
        <v>44165</v>
      </c>
      <c r="J305" s="4">
        <f t="shared" si="17"/>
        <v>7</v>
      </c>
      <c r="K305" s="4">
        <f t="shared" si="18"/>
        <v>2649</v>
      </c>
      <c r="L305" s="4">
        <f t="shared" si="19"/>
        <v>10871951.1</v>
      </c>
    </row>
    <row r="306" spans="2:12" x14ac:dyDescent="0.3">
      <c r="B306" t="s">
        <v>6</v>
      </c>
      <c r="C306">
        <v>3618438</v>
      </c>
      <c r="D306">
        <v>2094.54</v>
      </c>
      <c r="E306">
        <v>3</v>
      </c>
      <c r="F306" s="2">
        <v>43542</v>
      </c>
      <c r="G306" t="s">
        <v>8</v>
      </c>
      <c r="H306" s="2">
        <v>44158</v>
      </c>
      <c r="I306" s="2">
        <f t="shared" si="16"/>
        <v>44165</v>
      </c>
      <c r="J306" s="4">
        <f t="shared" si="17"/>
        <v>7</v>
      </c>
      <c r="K306" s="4">
        <f t="shared" si="18"/>
        <v>2649</v>
      </c>
      <c r="L306" s="4">
        <f t="shared" si="19"/>
        <v>10871951.1</v>
      </c>
    </row>
    <row r="307" spans="2:12" x14ac:dyDescent="0.3">
      <c r="B307" t="s">
        <v>6</v>
      </c>
      <c r="C307">
        <v>3618438</v>
      </c>
      <c r="D307">
        <v>5585.4</v>
      </c>
      <c r="E307">
        <v>8</v>
      </c>
      <c r="F307" s="2">
        <v>43549</v>
      </c>
      <c r="G307" t="s">
        <v>8</v>
      </c>
      <c r="H307" s="2">
        <v>44158</v>
      </c>
      <c r="I307" s="2">
        <f t="shared" si="16"/>
        <v>44165</v>
      </c>
      <c r="J307" s="4">
        <f t="shared" si="17"/>
        <v>7</v>
      </c>
      <c r="K307" s="4">
        <f t="shared" si="18"/>
        <v>2649</v>
      </c>
      <c r="L307" s="4">
        <f t="shared" si="19"/>
        <v>10871951.1</v>
      </c>
    </row>
    <row r="308" spans="2:12" x14ac:dyDescent="0.3">
      <c r="B308" t="s">
        <v>6</v>
      </c>
      <c r="C308">
        <v>3618438</v>
      </c>
      <c r="D308">
        <v>5545.38</v>
      </c>
      <c r="E308">
        <v>8</v>
      </c>
      <c r="F308" s="2">
        <v>43556</v>
      </c>
      <c r="G308" t="s">
        <v>8</v>
      </c>
      <c r="H308" s="2">
        <v>44158</v>
      </c>
      <c r="I308" s="2">
        <f t="shared" si="16"/>
        <v>44165</v>
      </c>
      <c r="J308" s="4">
        <f t="shared" si="17"/>
        <v>7</v>
      </c>
      <c r="K308" s="4">
        <f t="shared" si="18"/>
        <v>2649</v>
      </c>
      <c r="L308" s="4">
        <f t="shared" si="19"/>
        <v>10871951.1</v>
      </c>
    </row>
    <row r="309" spans="2:12" x14ac:dyDescent="0.3">
      <c r="B309" t="s">
        <v>6</v>
      </c>
      <c r="C309">
        <v>3618438</v>
      </c>
      <c r="D309">
        <v>2004.42</v>
      </c>
      <c r="E309">
        <v>1</v>
      </c>
      <c r="F309" s="2">
        <v>43542</v>
      </c>
      <c r="G309" t="s">
        <v>8</v>
      </c>
      <c r="H309" s="2">
        <v>44158</v>
      </c>
      <c r="I309" s="2">
        <f t="shared" si="16"/>
        <v>44165</v>
      </c>
      <c r="J309" s="4">
        <f t="shared" si="17"/>
        <v>7</v>
      </c>
      <c r="K309" s="4">
        <f t="shared" si="18"/>
        <v>2649</v>
      </c>
      <c r="L309" s="4">
        <f t="shared" si="19"/>
        <v>10871951.1</v>
      </c>
    </row>
    <row r="310" spans="2:12" x14ac:dyDescent="0.3">
      <c r="B310" t="s">
        <v>6</v>
      </c>
      <c r="C310">
        <v>3618438</v>
      </c>
      <c r="D310">
        <v>924.24</v>
      </c>
      <c r="E310">
        <v>2</v>
      </c>
      <c r="F310" s="2">
        <v>43535</v>
      </c>
      <c r="G310" t="s">
        <v>8</v>
      </c>
      <c r="H310" s="2">
        <v>44158</v>
      </c>
      <c r="I310" s="2">
        <f t="shared" si="16"/>
        <v>44165</v>
      </c>
      <c r="J310" s="4">
        <f t="shared" si="17"/>
        <v>7</v>
      </c>
      <c r="K310" s="4">
        <f t="shared" si="18"/>
        <v>2649</v>
      </c>
      <c r="L310" s="4">
        <f t="shared" si="19"/>
        <v>10871951.1</v>
      </c>
    </row>
    <row r="311" spans="2:12" x14ac:dyDescent="0.3">
      <c r="B311" t="s">
        <v>6</v>
      </c>
      <c r="C311">
        <v>3618438</v>
      </c>
      <c r="D311">
        <v>458.94</v>
      </c>
      <c r="E311">
        <v>1</v>
      </c>
      <c r="F311" s="2">
        <v>43549</v>
      </c>
      <c r="G311" t="s">
        <v>8</v>
      </c>
      <c r="H311" s="2">
        <v>44158</v>
      </c>
      <c r="I311" s="2">
        <f t="shared" si="16"/>
        <v>44165</v>
      </c>
      <c r="J311" s="4">
        <f t="shared" si="17"/>
        <v>7</v>
      </c>
      <c r="K311" s="4">
        <f t="shared" si="18"/>
        <v>2649</v>
      </c>
      <c r="L311" s="4">
        <f t="shared" si="19"/>
        <v>10871951.1</v>
      </c>
    </row>
    <row r="312" spans="2:12" x14ac:dyDescent="0.3">
      <c r="B312" t="s">
        <v>6</v>
      </c>
      <c r="C312">
        <v>3618438</v>
      </c>
      <c r="D312">
        <v>917.88</v>
      </c>
      <c r="E312">
        <v>2</v>
      </c>
      <c r="F312" s="2">
        <v>43549</v>
      </c>
      <c r="G312" t="s">
        <v>8</v>
      </c>
      <c r="H312" s="2">
        <v>44158</v>
      </c>
      <c r="I312" s="2">
        <f t="shared" si="16"/>
        <v>44165</v>
      </c>
      <c r="J312" s="4">
        <f t="shared" si="17"/>
        <v>7</v>
      </c>
      <c r="K312" s="4">
        <f t="shared" si="18"/>
        <v>2649</v>
      </c>
      <c r="L312" s="4">
        <f t="shared" si="19"/>
        <v>10871951.1</v>
      </c>
    </row>
    <row r="313" spans="2:12" x14ac:dyDescent="0.3">
      <c r="B313" t="s">
        <v>6</v>
      </c>
      <c r="C313">
        <v>3618438</v>
      </c>
      <c r="D313">
        <v>462.12</v>
      </c>
      <c r="E313">
        <v>1</v>
      </c>
      <c r="F313" s="2">
        <v>43528</v>
      </c>
      <c r="G313" t="s">
        <v>8</v>
      </c>
      <c r="H313" s="2">
        <v>44158</v>
      </c>
      <c r="I313" s="2">
        <f t="shared" si="16"/>
        <v>44165</v>
      </c>
      <c r="J313" s="4">
        <f t="shared" si="17"/>
        <v>7</v>
      </c>
      <c r="K313" s="4">
        <f t="shared" si="18"/>
        <v>2649</v>
      </c>
      <c r="L313" s="4">
        <f t="shared" si="19"/>
        <v>10871951.1</v>
      </c>
    </row>
    <row r="314" spans="2:12" x14ac:dyDescent="0.3">
      <c r="B314" t="s">
        <v>6</v>
      </c>
      <c r="C314">
        <v>3618438</v>
      </c>
      <c r="D314">
        <v>2772.72</v>
      </c>
      <c r="E314">
        <v>6</v>
      </c>
      <c r="F314" s="2">
        <v>43535</v>
      </c>
      <c r="G314" t="s">
        <v>8</v>
      </c>
      <c r="H314" s="2">
        <v>44158</v>
      </c>
      <c r="I314" s="2">
        <f t="shared" si="16"/>
        <v>44165</v>
      </c>
      <c r="J314" s="4">
        <f t="shared" si="17"/>
        <v>7</v>
      </c>
      <c r="K314" s="4">
        <f t="shared" si="18"/>
        <v>2649</v>
      </c>
      <c r="L314" s="4">
        <f t="shared" si="19"/>
        <v>10871951.1</v>
      </c>
    </row>
    <row r="315" spans="2:12" x14ac:dyDescent="0.3">
      <c r="B315" t="s">
        <v>6</v>
      </c>
      <c r="C315">
        <v>3618438</v>
      </c>
      <c r="D315">
        <v>1835.76</v>
      </c>
      <c r="E315">
        <v>4</v>
      </c>
      <c r="F315" s="2">
        <v>43542</v>
      </c>
      <c r="G315" t="s">
        <v>8</v>
      </c>
      <c r="H315" s="2">
        <v>44158</v>
      </c>
      <c r="I315" s="2">
        <f t="shared" si="16"/>
        <v>44165</v>
      </c>
      <c r="J315" s="4">
        <f t="shared" si="17"/>
        <v>7</v>
      </c>
      <c r="K315" s="4">
        <f t="shared" si="18"/>
        <v>2649</v>
      </c>
      <c r="L315" s="4">
        <f t="shared" si="19"/>
        <v>10871951.1</v>
      </c>
    </row>
    <row r="316" spans="2:12" x14ac:dyDescent="0.3">
      <c r="B316" t="s">
        <v>6</v>
      </c>
      <c r="C316">
        <v>3618438</v>
      </c>
      <c r="D316">
        <v>2294.64</v>
      </c>
      <c r="E316">
        <v>5</v>
      </c>
      <c r="F316" s="2">
        <v>43549</v>
      </c>
      <c r="G316" t="s">
        <v>8</v>
      </c>
      <c r="H316" s="2">
        <v>44158</v>
      </c>
      <c r="I316" s="2">
        <f t="shared" si="16"/>
        <v>44165</v>
      </c>
      <c r="J316" s="4">
        <f t="shared" si="17"/>
        <v>7</v>
      </c>
      <c r="K316" s="4">
        <f t="shared" si="18"/>
        <v>2649</v>
      </c>
      <c r="L316" s="4">
        <f t="shared" si="19"/>
        <v>10871951.1</v>
      </c>
    </row>
    <row r="317" spans="2:12" x14ac:dyDescent="0.3">
      <c r="B317" t="s">
        <v>6</v>
      </c>
      <c r="C317">
        <v>3618438</v>
      </c>
      <c r="D317">
        <v>1822.56</v>
      </c>
      <c r="E317">
        <v>4</v>
      </c>
      <c r="F317" s="2">
        <v>43556</v>
      </c>
      <c r="G317" t="s">
        <v>8</v>
      </c>
      <c r="H317" s="2">
        <v>44158</v>
      </c>
      <c r="I317" s="2">
        <f t="shared" si="16"/>
        <v>44165</v>
      </c>
      <c r="J317" s="4">
        <f t="shared" si="17"/>
        <v>7</v>
      </c>
      <c r="K317" s="4">
        <f t="shared" si="18"/>
        <v>2649</v>
      </c>
      <c r="L317" s="4">
        <f t="shared" si="19"/>
        <v>10871951.1</v>
      </c>
    </row>
    <row r="318" spans="2:12" x14ac:dyDescent="0.3">
      <c r="B318" t="s">
        <v>6</v>
      </c>
      <c r="C318">
        <v>3618438</v>
      </c>
      <c r="D318">
        <v>462.12</v>
      </c>
      <c r="E318">
        <v>1</v>
      </c>
      <c r="F318" s="2">
        <v>43535</v>
      </c>
      <c r="G318" t="s">
        <v>8</v>
      </c>
      <c r="H318" s="2">
        <v>44158</v>
      </c>
      <c r="I318" s="2">
        <f t="shared" si="16"/>
        <v>44165</v>
      </c>
      <c r="J318" s="4">
        <f t="shared" si="17"/>
        <v>7</v>
      </c>
      <c r="K318" s="4">
        <f t="shared" si="18"/>
        <v>2649</v>
      </c>
      <c r="L318" s="4">
        <f t="shared" si="19"/>
        <v>10871951.1</v>
      </c>
    </row>
    <row r="319" spans="2:12" x14ac:dyDescent="0.3">
      <c r="B319" t="s">
        <v>6</v>
      </c>
      <c r="C319">
        <v>3618438</v>
      </c>
      <c r="D319">
        <v>3189.48</v>
      </c>
      <c r="E319">
        <v>1</v>
      </c>
      <c r="F319" s="2">
        <v>43556</v>
      </c>
      <c r="G319" t="s">
        <v>8</v>
      </c>
      <c r="H319" s="2">
        <v>44158</v>
      </c>
      <c r="I319" s="2">
        <f t="shared" si="16"/>
        <v>44165</v>
      </c>
      <c r="J319" s="4">
        <f t="shared" si="17"/>
        <v>7</v>
      </c>
      <c r="K319" s="4">
        <f t="shared" si="18"/>
        <v>2649</v>
      </c>
      <c r="L319" s="4">
        <f t="shared" si="19"/>
        <v>10871951.1</v>
      </c>
    </row>
    <row r="320" spans="2:12" x14ac:dyDescent="0.3">
      <c r="B320" t="s">
        <v>6</v>
      </c>
      <c r="C320">
        <v>3618438</v>
      </c>
      <c r="D320">
        <v>3189.48</v>
      </c>
      <c r="E320">
        <v>1</v>
      </c>
      <c r="F320" s="2">
        <v>43556</v>
      </c>
      <c r="G320" t="s">
        <v>8</v>
      </c>
      <c r="H320" s="2">
        <v>44158</v>
      </c>
      <c r="I320" s="2">
        <f t="shared" si="16"/>
        <v>44165</v>
      </c>
      <c r="J320" s="4">
        <f t="shared" si="17"/>
        <v>7</v>
      </c>
      <c r="K320" s="4">
        <f t="shared" si="18"/>
        <v>2649</v>
      </c>
      <c r="L320" s="4">
        <f t="shared" si="19"/>
        <v>10871951.1</v>
      </c>
    </row>
    <row r="321" spans="2:12" x14ac:dyDescent="0.3">
      <c r="B321" t="s">
        <v>6</v>
      </c>
      <c r="C321">
        <v>3618438</v>
      </c>
      <c r="D321">
        <v>3189.48</v>
      </c>
      <c r="E321">
        <v>1</v>
      </c>
      <c r="F321" s="2">
        <v>43556</v>
      </c>
      <c r="G321" t="s">
        <v>8</v>
      </c>
      <c r="H321" s="2">
        <v>44158</v>
      </c>
      <c r="I321" s="2">
        <f t="shared" si="16"/>
        <v>44165</v>
      </c>
      <c r="J321" s="4">
        <f t="shared" si="17"/>
        <v>7</v>
      </c>
      <c r="K321" s="4">
        <f t="shared" si="18"/>
        <v>2649</v>
      </c>
      <c r="L321" s="4">
        <f t="shared" si="19"/>
        <v>10871951.1</v>
      </c>
    </row>
    <row r="322" spans="2:12" x14ac:dyDescent="0.3">
      <c r="B322" t="s">
        <v>6</v>
      </c>
      <c r="C322">
        <v>3618438</v>
      </c>
      <c r="D322">
        <v>593.88</v>
      </c>
      <c r="E322">
        <v>1</v>
      </c>
      <c r="F322" s="2">
        <v>43549</v>
      </c>
      <c r="G322" t="s">
        <v>8</v>
      </c>
      <c r="H322" s="2">
        <v>44158</v>
      </c>
      <c r="I322" s="2">
        <f t="shared" si="16"/>
        <v>44165</v>
      </c>
      <c r="J322" s="4">
        <f t="shared" si="17"/>
        <v>7</v>
      </c>
      <c r="K322" s="4">
        <f t="shared" si="18"/>
        <v>2649</v>
      </c>
      <c r="L322" s="4">
        <f t="shared" si="19"/>
        <v>10871951.1</v>
      </c>
    </row>
    <row r="323" spans="2:12" x14ac:dyDescent="0.3">
      <c r="B323" t="s">
        <v>6</v>
      </c>
      <c r="C323">
        <v>3618438</v>
      </c>
      <c r="D323">
        <v>1179.3</v>
      </c>
      <c r="E323">
        <v>2</v>
      </c>
      <c r="F323" s="2">
        <v>43556</v>
      </c>
      <c r="G323" t="s">
        <v>8</v>
      </c>
      <c r="H323" s="2">
        <v>44158</v>
      </c>
      <c r="I323" s="2">
        <f t="shared" ref="I323:I386" si="20">MAX($F$2:$F$14451)</f>
        <v>44165</v>
      </c>
      <c r="J323" s="4">
        <f t="shared" ref="J323:J386" si="21">DATEDIF(H323,I323,"d")</f>
        <v>7</v>
      </c>
      <c r="K323" s="4">
        <f t="shared" ref="K323:K386" si="22">COUNTIF($G:$G,G323)</f>
        <v>2649</v>
      </c>
      <c r="L323" s="4">
        <f t="shared" ref="L323:L386" si="23">SUMIF($G:$G,G323,$D:$D)</f>
        <v>10871951.1</v>
      </c>
    </row>
    <row r="324" spans="2:12" x14ac:dyDescent="0.3">
      <c r="B324" t="s">
        <v>6</v>
      </c>
      <c r="C324">
        <v>3618438</v>
      </c>
      <c r="D324">
        <v>400.92</v>
      </c>
      <c r="E324">
        <v>1</v>
      </c>
      <c r="F324" s="2">
        <v>43535</v>
      </c>
      <c r="G324" t="s">
        <v>8</v>
      </c>
      <c r="H324" s="2">
        <v>44158</v>
      </c>
      <c r="I324" s="2">
        <f t="shared" si="20"/>
        <v>44165</v>
      </c>
      <c r="J324" s="4">
        <f t="shared" si="21"/>
        <v>7</v>
      </c>
      <c r="K324" s="4">
        <f t="shared" si="22"/>
        <v>2649</v>
      </c>
      <c r="L324" s="4">
        <f t="shared" si="23"/>
        <v>10871951.1</v>
      </c>
    </row>
    <row r="325" spans="2:12" x14ac:dyDescent="0.3">
      <c r="B325" t="s">
        <v>6</v>
      </c>
      <c r="C325">
        <v>3618438</v>
      </c>
      <c r="D325">
        <v>398.16</v>
      </c>
      <c r="E325">
        <v>1</v>
      </c>
      <c r="F325" s="2">
        <v>43542</v>
      </c>
      <c r="G325" t="s">
        <v>8</v>
      </c>
      <c r="H325" s="2">
        <v>44158</v>
      </c>
      <c r="I325" s="2">
        <f t="shared" si="20"/>
        <v>44165</v>
      </c>
      <c r="J325" s="4">
        <f t="shared" si="21"/>
        <v>7</v>
      </c>
      <c r="K325" s="4">
        <f t="shared" si="22"/>
        <v>2649</v>
      </c>
      <c r="L325" s="4">
        <f t="shared" si="23"/>
        <v>10871951.1</v>
      </c>
    </row>
    <row r="326" spans="2:12" x14ac:dyDescent="0.3">
      <c r="B326" t="s">
        <v>6</v>
      </c>
      <c r="C326">
        <v>3618438</v>
      </c>
      <c r="D326">
        <v>398.16</v>
      </c>
      <c r="E326">
        <v>1</v>
      </c>
      <c r="F326" s="2">
        <v>43549</v>
      </c>
      <c r="G326" t="s">
        <v>8</v>
      </c>
      <c r="H326" s="2">
        <v>44158</v>
      </c>
      <c r="I326" s="2">
        <f t="shared" si="20"/>
        <v>44165</v>
      </c>
      <c r="J326" s="4">
        <f t="shared" si="21"/>
        <v>7</v>
      </c>
      <c r="K326" s="4">
        <f t="shared" si="22"/>
        <v>2649</v>
      </c>
      <c r="L326" s="4">
        <f t="shared" si="23"/>
        <v>10871951.1</v>
      </c>
    </row>
    <row r="327" spans="2:12" x14ac:dyDescent="0.3">
      <c r="B327" t="s">
        <v>6</v>
      </c>
      <c r="C327">
        <v>3618438</v>
      </c>
      <c r="D327">
        <v>395.34</v>
      </c>
      <c r="E327">
        <v>1</v>
      </c>
      <c r="F327" s="2">
        <v>43556</v>
      </c>
      <c r="G327" t="s">
        <v>8</v>
      </c>
      <c r="H327" s="2">
        <v>44158</v>
      </c>
      <c r="I327" s="2">
        <f t="shared" si="20"/>
        <v>44165</v>
      </c>
      <c r="J327" s="4">
        <f t="shared" si="21"/>
        <v>7</v>
      </c>
      <c r="K327" s="4">
        <f t="shared" si="22"/>
        <v>2649</v>
      </c>
      <c r="L327" s="4">
        <f t="shared" si="23"/>
        <v>10871951.1</v>
      </c>
    </row>
    <row r="328" spans="2:12" x14ac:dyDescent="0.3">
      <c r="B328" t="s">
        <v>6</v>
      </c>
      <c r="C328">
        <v>3618438</v>
      </c>
      <c r="D328">
        <v>801.84</v>
      </c>
      <c r="E328">
        <v>2</v>
      </c>
      <c r="F328" s="2">
        <v>43535</v>
      </c>
      <c r="G328" t="s">
        <v>8</v>
      </c>
      <c r="H328" s="2">
        <v>44158</v>
      </c>
      <c r="I328" s="2">
        <f t="shared" si="20"/>
        <v>44165</v>
      </c>
      <c r="J328" s="4">
        <f t="shared" si="21"/>
        <v>7</v>
      </c>
      <c r="K328" s="4">
        <f t="shared" si="22"/>
        <v>2649</v>
      </c>
      <c r="L328" s="4">
        <f t="shared" si="23"/>
        <v>10871951.1</v>
      </c>
    </row>
    <row r="329" spans="2:12" x14ac:dyDescent="0.3">
      <c r="B329" t="s">
        <v>6</v>
      </c>
      <c r="C329">
        <v>3618438</v>
      </c>
      <c r="D329">
        <v>1592.58</v>
      </c>
      <c r="E329">
        <v>4</v>
      </c>
      <c r="F329" s="2">
        <v>43542</v>
      </c>
      <c r="G329" t="s">
        <v>8</v>
      </c>
      <c r="H329" s="2">
        <v>44158</v>
      </c>
      <c r="I329" s="2">
        <f t="shared" si="20"/>
        <v>44165</v>
      </c>
      <c r="J329" s="4">
        <f t="shared" si="21"/>
        <v>7</v>
      </c>
      <c r="K329" s="4">
        <f t="shared" si="22"/>
        <v>2649</v>
      </c>
      <c r="L329" s="4">
        <f t="shared" si="23"/>
        <v>10871951.1</v>
      </c>
    </row>
    <row r="330" spans="2:12" x14ac:dyDescent="0.3">
      <c r="B330" t="s">
        <v>6</v>
      </c>
      <c r="C330">
        <v>3618438</v>
      </c>
      <c r="D330">
        <v>796.26</v>
      </c>
      <c r="E330">
        <v>2</v>
      </c>
      <c r="F330" s="2">
        <v>43549</v>
      </c>
      <c r="G330" t="s">
        <v>8</v>
      </c>
      <c r="H330" s="2">
        <v>44158</v>
      </c>
      <c r="I330" s="2">
        <f t="shared" si="20"/>
        <v>44165</v>
      </c>
      <c r="J330" s="4">
        <f t="shared" si="21"/>
        <v>7</v>
      </c>
      <c r="K330" s="4">
        <f t="shared" si="22"/>
        <v>2649</v>
      </c>
      <c r="L330" s="4">
        <f t="shared" si="23"/>
        <v>10871951.1</v>
      </c>
    </row>
    <row r="331" spans="2:12" x14ac:dyDescent="0.3">
      <c r="B331" t="s">
        <v>6</v>
      </c>
      <c r="C331">
        <v>3618438</v>
      </c>
      <c r="D331">
        <v>790.74</v>
      </c>
      <c r="E331">
        <v>2</v>
      </c>
      <c r="F331" s="2">
        <v>43556</v>
      </c>
      <c r="G331" t="s">
        <v>8</v>
      </c>
      <c r="H331" s="2">
        <v>44158</v>
      </c>
      <c r="I331" s="2">
        <f t="shared" si="20"/>
        <v>44165</v>
      </c>
      <c r="J331" s="4">
        <f t="shared" si="21"/>
        <v>7</v>
      </c>
      <c r="K331" s="4">
        <f t="shared" si="22"/>
        <v>2649</v>
      </c>
      <c r="L331" s="4">
        <f t="shared" si="23"/>
        <v>10871951.1</v>
      </c>
    </row>
    <row r="332" spans="2:12" x14ac:dyDescent="0.3">
      <c r="B332" t="s">
        <v>6</v>
      </c>
      <c r="C332">
        <v>3864822</v>
      </c>
      <c r="D332">
        <v>6424.98</v>
      </c>
      <c r="E332">
        <v>2</v>
      </c>
      <c r="F332" s="2">
        <v>43549</v>
      </c>
      <c r="G332" t="s">
        <v>61</v>
      </c>
      <c r="H332" s="2">
        <v>43829</v>
      </c>
      <c r="I332" s="2">
        <f t="shared" si="20"/>
        <v>44165</v>
      </c>
      <c r="J332" s="4">
        <f t="shared" si="21"/>
        <v>336</v>
      </c>
      <c r="K332" s="4">
        <f t="shared" si="22"/>
        <v>8</v>
      </c>
      <c r="L332" s="4">
        <f t="shared" si="23"/>
        <v>68273.88</v>
      </c>
    </row>
    <row r="333" spans="2:12" x14ac:dyDescent="0.3">
      <c r="B333" t="s">
        <v>6</v>
      </c>
      <c r="C333">
        <v>702210</v>
      </c>
      <c r="D333">
        <v>693.18</v>
      </c>
      <c r="E333">
        <v>1</v>
      </c>
      <c r="F333" s="2">
        <v>43570</v>
      </c>
      <c r="G333" t="s">
        <v>33</v>
      </c>
      <c r="H333" s="2">
        <v>44165</v>
      </c>
      <c r="I333" s="2">
        <f t="shared" si="20"/>
        <v>44165</v>
      </c>
      <c r="J333" s="4">
        <f t="shared" si="21"/>
        <v>0</v>
      </c>
      <c r="K333" s="4">
        <f t="shared" si="22"/>
        <v>145</v>
      </c>
      <c r="L333" s="4">
        <f t="shared" si="23"/>
        <v>526509.78</v>
      </c>
    </row>
    <row r="334" spans="2:12" x14ac:dyDescent="0.3">
      <c r="B334" t="s">
        <v>6</v>
      </c>
      <c r="C334">
        <v>702210</v>
      </c>
      <c r="D334">
        <v>1681.8</v>
      </c>
      <c r="E334">
        <v>1</v>
      </c>
      <c r="F334" s="2">
        <v>43563</v>
      </c>
      <c r="G334" t="s">
        <v>33</v>
      </c>
      <c r="H334" s="2">
        <v>44165</v>
      </c>
      <c r="I334" s="2">
        <f t="shared" si="20"/>
        <v>44165</v>
      </c>
      <c r="J334" s="4">
        <f t="shared" si="21"/>
        <v>0</v>
      </c>
      <c r="K334" s="4">
        <f t="shared" si="22"/>
        <v>145</v>
      </c>
      <c r="L334" s="4">
        <f t="shared" si="23"/>
        <v>526509.78</v>
      </c>
    </row>
    <row r="335" spans="2:12" x14ac:dyDescent="0.3">
      <c r="B335" t="s">
        <v>6</v>
      </c>
      <c r="C335">
        <v>702210</v>
      </c>
      <c r="D335">
        <v>1694.28</v>
      </c>
      <c r="E335">
        <v>1</v>
      </c>
      <c r="F335" s="2">
        <v>43577</v>
      </c>
      <c r="G335" t="s">
        <v>33</v>
      </c>
      <c r="H335" s="2">
        <v>44165</v>
      </c>
      <c r="I335" s="2">
        <f t="shared" si="20"/>
        <v>44165</v>
      </c>
      <c r="J335" s="4">
        <f t="shared" si="21"/>
        <v>0</v>
      </c>
      <c r="K335" s="4">
        <f t="shared" si="22"/>
        <v>145</v>
      </c>
      <c r="L335" s="4">
        <f t="shared" si="23"/>
        <v>526509.78</v>
      </c>
    </row>
    <row r="336" spans="2:12" x14ac:dyDescent="0.3">
      <c r="B336" t="s">
        <v>6</v>
      </c>
      <c r="C336">
        <v>702210</v>
      </c>
      <c r="D336">
        <v>1705.32</v>
      </c>
      <c r="E336">
        <v>1</v>
      </c>
      <c r="F336" s="2">
        <v>43584</v>
      </c>
      <c r="G336" t="s">
        <v>33</v>
      </c>
      <c r="H336" s="2">
        <v>44165</v>
      </c>
      <c r="I336" s="2">
        <f t="shared" si="20"/>
        <v>44165</v>
      </c>
      <c r="J336" s="4">
        <f t="shared" si="21"/>
        <v>0</v>
      </c>
      <c r="K336" s="4">
        <f t="shared" si="22"/>
        <v>145</v>
      </c>
      <c r="L336" s="4">
        <f t="shared" si="23"/>
        <v>526509.78</v>
      </c>
    </row>
    <row r="337" spans="2:12" x14ac:dyDescent="0.3">
      <c r="B337" t="s">
        <v>6</v>
      </c>
      <c r="C337">
        <v>702210</v>
      </c>
      <c r="D337">
        <v>1990.02</v>
      </c>
      <c r="E337">
        <v>1</v>
      </c>
      <c r="F337" s="2">
        <v>43563</v>
      </c>
      <c r="G337" t="s">
        <v>33</v>
      </c>
      <c r="H337" s="2">
        <v>44165</v>
      </c>
      <c r="I337" s="2">
        <f t="shared" si="20"/>
        <v>44165</v>
      </c>
      <c r="J337" s="4">
        <f t="shared" si="21"/>
        <v>0</v>
      </c>
      <c r="K337" s="4">
        <f t="shared" si="22"/>
        <v>145</v>
      </c>
      <c r="L337" s="4">
        <f t="shared" si="23"/>
        <v>526509.78</v>
      </c>
    </row>
    <row r="338" spans="2:12" x14ac:dyDescent="0.3">
      <c r="B338" t="s">
        <v>6</v>
      </c>
      <c r="C338">
        <v>702210</v>
      </c>
      <c r="D338">
        <v>2004.78</v>
      </c>
      <c r="E338">
        <v>1</v>
      </c>
      <c r="F338" s="2">
        <v>43577</v>
      </c>
      <c r="G338" t="s">
        <v>33</v>
      </c>
      <c r="H338" s="2">
        <v>44165</v>
      </c>
      <c r="I338" s="2">
        <f t="shared" si="20"/>
        <v>44165</v>
      </c>
      <c r="J338" s="4">
        <f t="shared" si="21"/>
        <v>0</v>
      </c>
      <c r="K338" s="4">
        <f t="shared" si="22"/>
        <v>145</v>
      </c>
      <c r="L338" s="4">
        <f t="shared" si="23"/>
        <v>526509.78</v>
      </c>
    </row>
    <row r="339" spans="2:12" x14ac:dyDescent="0.3">
      <c r="B339" t="s">
        <v>6</v>
      </c>
      <c r="C339">
        <v>702210</v>
      </c>
      <c r="D339">
        <v>4035.78</v>
      </c>
      <c r="E339">
        <v>2</v>
      </c>
      <c r="F339" s="2">
        <v>43591</v>
      </c>
      <c r="G339" t="s">
        <v>33</v>
      </c>
      <c r="H339" s="2">
        <v>44165</v>
      </c>
      <c r="I339" s="2">
        <f t="shared" si="20"/>
        <v>44165</v>
      </c>
      <c r="J339" s="4">
        <f t="shared" si="21"/>
        <v>0</v>
      </c>
      <c r="K339" s="4">
        <f t="shared" si="22"/>
        <v>145</v>
      </c>
      <c r="L339" s="4">
        <f t="shared" si="23"/>
        <v>526509.78</v>
      </c>
    </row>
    <row r="340" spans="2:12" x14ac:dyDescent="0.3">
      <c r="B340" t="s">
        <v>6</v>
      </c>
      <c r="C340">
        <v>702210</v>
      </c>
      <c r="D340">
        <v>6378.96</v>
      </c>
      <c r="E340">
        <v>2</v>
      </c>
      <c r="F340" s="2">
        <v>43563</v>
      </c>
      <c r="G340" t="s">
        <v>33</v>
      </c>
      <c r="H340" s="2">
        <v>44165</v>
      </c>
      <c r="I340" s="2">
        <f t="shared" si="20"/>
        <v>44165</v>
      </c>
      <c r="J340" s="4">
        <f t="shared" si="21"/>
        <v>0</v>
      </c>
      <c r="K340" s="4">
        <f t="shared" si="22"/>
        <v>145</v>
      </c>
      <c r="L340" s="4">
        <f t="shared" si="23"/>
        <v>526509.78</v>
      </c>
    </row>
    <row r="341" spans="2:12" x14ac:dyDescent="0.3">
      <c r="B341" t="s">
        <v>6</v>
      </c>
      <c r="C341">
        <v>702210</v>
      </c>
      <c r="D341">
        <v>3189.48</v>
      </c>
      <c r="E341">
        <v>1</v>
      </c>
      <c r="F341" s="2">
        <v>43570</v>
      </c>
      <c r="G341" t="s">
        <v>33</v>
      </c>
      <c r="H341" s="2">
        <v>44165</v>
      </c>
      <c r="I341" s="2">
        <f t="shared" si="20"/>
        <v>44165</v>
      </c>
      <c r="J341" s="4">
        <f t="shared" si="21"/>
        <v>0</v>
      </c>
      <c r="K341" s="4">
        <f t="shared" si="22"/>
        <v>145</v>
      </c>
      <c r="L341" s="4">
        <f t="shared" si="23"/>
        <v>526509.78</v>
      </c>
    </row>
    <row r="342" spans="2:12" x14ac:dyDescent="0.3">
      <c r="B342" t="s">
        <v>6</v>
      </c>
      <c r="C342">
        <v>702210</v>
      </c>
      <c r="D342">
        <v>3213</v>
      </c>
      <c r="E342">
        <v>1</v>
      </c>
      <c r="F342" s="2">
        <v>43577</v>
      </c>
      <c r="G342" t="s">
        <v>33</v>
      </c>
      <c r="H342" s="2">
        <v>44165</v>
      </c>
      <c r="I342" s="2">
        <f t="shared" si="20"/>
        <v>44165</v>
      </c>
      <c r="J342" s="4">
        <f t="shared" si="21"/>
        <v>0</v>
      </c>
      <c r="K342" s="4">
        <f t="shared" si="22"/>
        <v>145</v>
      </c>
      <c r="L342" s="4">
        <f t="shared" si="23"/>
        <v>526509.78</v>
      </c>
    </row>
    <row r="343" spans="2:12" x14ac:dyDescent="0.3">
      <c r="B343" t="s">
        <v>6</v>
      </c>
      <c r="C343">
        <v>702210</v>
      </c>
      <c r="D343">
        <v>3234</v>
      </c>
      <c r="E343">
        <v>1</v>
      </c>
      <c r="F343" s="2">
        <v>43584</v>
      </c>
      <c r="G343" t="s">
        <v>33</v>
      </c>
      <c r="H343" s="2">
        <v>44165</v>
      </c>
      <c r="I343" s="2">
        <f t="shared" si="20"/>
        <v>44165</v>
      </c>
      <c r="J343" s="4">
        <f t="shared" si="21"/>
        <v>0</v>
      </c>
      <c r="K343" s="4">
        <f t="shared" si="22"/>
        <v>145</v>
      </c>
      <c r="L343" s="4">
        <f t="shared" si="23"/>
        <v>526509.78</v>
      </c>
    </row>
    <row r="344" spans="2:12" x14ac:dyDescent="0.3">
      <c r="B344" t="s">
        <v>6</v>
      </c>
      <c r="C344">
        <v>702210</v>
      </c>
      <c r="D344">
        <v>3189.48</v>
      </c>
      <c r="E344">
        <v>1</v>
      </c>
      <c r="F344" s="2">
        <v>43570</v>
      </c>
      <c r="G344" t="s">
        <v>33</v>
      </c>
      <c r="H344" s="2">
        <v>44165</v>
      </c>
      <c r="I344" s="2">
        <f t="shared" si="20"/>
        <v>44165</v>
      </c>
      <c r="J344" s="4">
        <f t="shared" si="21"/>
        <v>0</v>
      </c>
      <c r="K344" s="4">
        <f t="shared" si="22"/>
        <v>145</v>
      </c>
      <c r="L344" s="4">
        <f t="shared" si="23"/>
        <v>526509.78</v>
      </c>
    </row>
    <row r="345" spans="2:12" x14ac:dyDescent="0.3">
      <c r="B345" t="s">
        <v>6</v>
      </c>
      <c r="C345">
        <v>702210</v>
      </c>
      <c r="D345">
        <v>597.9</v>
      </c>
      <c r="E345">
        <v>1</v>
      </c>
      <c r="F345" s="2">
        <v>43584</v>
      </c>
      <c r="G345" t="s">
        <v>33</v>
      </c>
      <c r="H345" s="2">
        <v>44165</v>
      </c>
      <c r="I345" s="2">
        <f t="shared" si="20"/>
        <v>44165</v>
      </c>
      <c r="J345" s="4">
        <f t="shared" si="21"/>
        <v>0</v>
      </c>
      <c r="K345" s="4">
        <f t="shared" si="22"/>
        <v>145</v>
      </c>
      <c r="L345" s="4">
        <f t="shared" si="23"/>
        <v>526509.78</v>
      </c>
    </row>
    <row r="346" spans="2:12" x14ac:dyDescent="0.3">
      <c r="B346" t="s">
        <v>6</v>
      </c>
      <c r="C346">
        <v>702210</v>
      </c>
      <c r="D346">
        <v>395.34</v>
      </c>
      <c r="E346">
        <v>1</v>
      </c>
      <c r="F346" s="2">
        <v>43563</v>
      </c>
      <c r="G346" t="s">
        <v>33</v>
      </c>
      <c r="H346" s="2">
        <v>44165</v>
      </c>
      <c r="I346" s="2">
        <f t="shared" si="20"/>
        <v>44165</v>
      </c>
      <c r="J346" s="4">
        <f t="shared" si="21"/>
        <v>0</v>
      </c>
      <c r="K346" s="4">
        <f t="shared" si="22"/>
        <v>145</v>
      </c>
      <c r="L346" s="4">
        <f t="shared" si="23"/>
        <v>526509.78</v>
      </c>
    </row>
    <row r="347" spans="2:12" x14ac:dyDescent="0.3">
      <c r="B347" t="s">
        <v>6</v>
      </c>
      <c r="C347">
        <v>702210</v>
      </c>
      <c r="D347">
        <v>395.34</v>
      </c>
      <c r="E347">
        <v>1</v>
      </c>
      <c r="F347" s="2">
        <v>43570</v>
      </c>
      <c r="G347" t="s">
        <v>33</v>
      </c>
      <c r="H347" s="2">
        <v>44165</v>
      </c>
      <c r="I347" s="2">
        <f t="shared" si="20"/>
        <v>44165</v>
      </c>
      <c r="J347" s="4">
        <f t="shared" si="21"/>
        <v>0</v>
      </c>
      <c r="K347" s="4">
        <f t="shared" si="22"/>
        <v>145</v>
      </c>
      <c r="L347" s="4">
        <f t="shared" si="23"/>
        <v>526509.78</v>
      </c>
    </row>
    <row r="348" spans="2:12" x14ac:dyDescent="0.3">
      <c r="B348" t="s">
        <v>6</v>
      </c>
      <c r="C348">
        <v>702210</v>
      </c>
      <c r="D348">
        <v>400.86</v>
      </c>
      <c r="E348">
        <v>1</v>
      </c>
      <c r="F348" s="2">
        <v>43591</v>
      </c>
      <c r="G348" t="s">
        <v>33</v>
      </c>
      <c r="H348" s="2">
        <v>44165</v>
      </c>
      <c r="I348" s="2">
        <f t="shared" si="20"/>
        <v>44165</v>
      </c>
      <c r="J348" s="4">
        <f t="shared" si="21"/>
        <v>0</v>
      </c>
      <c r="K348" s="4">
        <f t="shared" si="22"/>
        <v>145</v>
      </c>
      <c r="L348" s="4">
        <f t="shared" si="23"/>
        <v>526509.78</v>
      </c>
    </row>
    <row r="349" spans="2:12" x14ac:dyDescent="0.3">
      <c r="B349" t="s">
        <v>6</v>
      </c>
      <c r="C349">
        <v>702210</v>
      </c>
      <c r="D349">
        <v>395.34</v>
      </c>
      <c r="E349">
        <v>1</v>
      </c>
      <c r="F349" s="2">
        <v>43563</v>
      </c>
      <c r="G349" t="s">
        <v>33</v>
      </c>
      <c r="H349" s="2">
        <v>44165</v>
      </c>
      <c r="I349" s="2">
        <f t="shared" si="20"/>
        <v>44165</v>
      </c>
      <c r="J349" s="4">
        <f t="shared" si="21"/>
        <v>0</v>
      </c>
      <c r="K349" s="4">
        <f t="shared" si="22"/>
        <v>145</v>
      </c>
      <c r="L349" s="4">
        <f t="shared" si="23"/>
        <v>526509.78</v>
      </c>
    </row>
    <row r="350" spans="2:12" x14ac:dyDescent="0.3">
      <c r="B350" t="s">
        <v>6</v>
      </c>
      <c r="C350">
        <v>702210</v>
      </c>
      <c r="D350">
        <v>395.34</v>
      </c>
      <c r="E350">
        <v>1</v>
      </c>
      <c r="F350" s="2">
        <v>43570</v>
      </c>
      <c r="G350" t="s">
        <v>33</v>
      </c>
      <c r="H350" s="2">
        <v>44165</v>
      </c>
      <c r="I350" s="2">
        <f t="shared" si="20"/>
        <v>44165</v>
      </c>
      <c r="J350" s="4">
        <f t="shared" si="21"/>
        <v>0</v>
      </c>
      <c r="K350" s="4">
        <f t="shared" si="22"/>
        <v>145</v>
      </c>
      <c r="L350" s="4">
        <f t="shared" si="23"/>
        <v>526509.78</v>
      </c>
    </row>
    <row r="351" spans="2:12" x14ac:dyDescent="0.3">
      <c r="B351" t="s">
        <v>6</v>
      </c>
      <c r="C351">
        <v>702210</v>
      </c>
      <c r="D351">
        <v>400.86</v>
      </c>
      <c r="E351">
        <v>1</v>
      </c>
      <c r="F351" s="2">
        <v>43591</v>
      </c>
      <c r="G351" t="s">
        <v>33</v>
      </c>
      <c r="H351" s="2">
        <v>44165</v>
      </c>
      <c r="I351" s="2">
        <f t="shared" si="20"/>
        <v>44165</v>
      </c>
      <c r="J351" s="4">
        <f t="shared" si="21"/>
        <v>0</v>
      </c>
      <c r="K351" s="4">
        <f t="shared" si="22"/>
        <v>145</v>
      </c>
      <c r="L351" s="4">
        <f t="shared" si="23"/>
        <v>526509.78</v>
      </c>
    </row>
    <row r="352" spans="2:12" x14ac:dyDescent="0.3">
      <c r="B352" t="s">
        <v>6</v>
      </c>
      <c r="C352">
        <v>702234</v>
      </c>
      <c r="D352">
        <v>1681.8</v>
      </c>
      <c r="E352">
        <v>1</v>
      </c>
      <c r="F352" s="2">
        <v>43563</v>
      </c>
      <c r="G352" t="s">
        <v>7</v>
      </c>
      <c r="H352" s="2">
        <v>44165</v>
      </c>
      <c r="I352" s="2">
        <f t="shared" si="20"/>
        <v>44165</v>
      </c>
      <c r="J352" s="4">
        <f t="shared" si="21"/>
        <v>0</v>
      </c>
      <c r="K352" s="4">
        <f t="shared" si="22"/>
        <v>57</v>
      </c>
      <c r="L352" s="4">
        <f t="shared" si="23"/>
        <v>104447.63999999998</v>
      </c>
    </row>
    <row r="353" spans="2:12" x14ac:dyDescent="0.3">
      <c r="B353" t="s">
        <v>6</v>
      </c>
      <c r="C353">
        <v>708780</v>
      </c>
      <c r="D353">
        <v>1149.06</v>
      </c>
      <c r="E353">
        <v>1</v>
      </c>
      <c r="F353" s="2">
        <v>43577</v>
      </c>
      <c r="G353" t="s">
        <v>35</v>
      </c>
      <c r="H353" s="2">
        <v>44165</v>
      </c>
      <c r="I353" s="2">
        <f t="shared" si="20"/>
        <v>44165</v>
      </c>
      <c r="J353" s="4">
        <f t="shared" si="21"/>
        <v>0</v>
      </c>
      <c r="K353" s="4">
        <f t="shared" si="22"/>
        <v>420</v>
      </c>
      <c r="L353" s="4">
        <f t="shared" si="23"/>
        <v>876023.69999999937</v>
      </c>
    </row>
    <row r="354" spans="2:12" x14ac:dyDescent="0.3">
      <c r="B354" t="s">
        <v>6</v>
      </c>
      <c r="C354">
        <v>708780</v>
      </c>
      <c r="D354">
        <v>698.28</v>
      </c>
      <c r="E354">
        <v>1</v>
      </c>
      <c r="F354" s="2">
        <v>43577</v>
      </c>
      <c r="G354" t="s">
        <v>35</v>
      </c>
      <c r="H354" s="2">
        <v>44165</v>
      </c>
      <c r="I354" s="2">
        <f t="shared" si="20"/>
        <v>44165</v>
      </c>
      <c r="J354" s="4">
        <f t="shared" si="21"/>
        <v>0</v>
      </c>
      <c r="K354" s="4">
        <f t="shared" si="22"/>
        <v>420</v>
      </c>
      <c r="L354" s="4">
        <f t="shared" si="23"/>
        <v>876023.69999999937</v>
      </c>
    </row>
    <row r="355" spans="2:12" x14ac:dyDescent="0.3">
      <c r="B355" t="s">
        <v>6</v>
      </c>
      <c r="C355">
        <v>711894</v>
      </c>
      <c r="D355">
        <v>3189.48</v>
      </c>
      <c r="E355">
        <v>1</v>
      </c>
      <c r="F355" s="2">
        <v>43563</v>
      </c>
      <c r="G355" t="s">
        <v>66</v>
      </c>
      <c r="H355" s="2">
        <v>44165</v>
      </c>
      <c r="I355" s="2">
        <f t="shared" si="20"/>
        <v>44165</v>
      </c>
      <c r="J355" s="4">
        <f t="shared" si="21"/>
        <v>0</v>
      </c>
      <c r="K355" s="4">
        <f t="shared" si="22"/>
        <v>62</v>
      </c>
      <c r="L355" s="4">
        <f t="shared" si="23"/>
        <v>169008.48000000007</v>
      </c>
    </row>
    <row r="356" spans="2:12" x14ac:dyDescent="0.3">
      <c r="B356" t="s">
        <v>6</v>
      </c>
      <c r="C356">
        <v>715722</v>
      </c>
      <c r="D356">
        <v>455.64</v>
      </c>
      <c r="E356">
        <v>1</v>
      </c>
      <c r="F356" s="2">
        <v>43570</v>
      </c>
      <c r="G356" t="s">
        <v>72</v>
      </c>
      <c r="H356" s="2">
        <v>44144</v>
      </c>
      <c r="I356" s="2">
        <f t="shared" si="20"/>
        <v>44165</v>
      </c>
      <c r="J356" s="4">
        <f t="shared" si="21"/>
        <v>21</v>
      </c>
      <c r="K356" s="4">
        <f t="shared" si="22"/>
        <v>11</v>
      </c>
      <c r="L356" s="4">
        <f t="shared" si="23"/>
        <v>14925.840000000002</v>
      </c>
    </row>
    <row r="357" spans="2:12" x14ac:dyDescent="0.3">
      <c r="B357" t="s">
        <v>6</v>
      </c>
      <c r="C357">
        <v>715722</v>
      </c>
      <c r="D357">
        <v>911.28</v>
      </c>
      <c r="E357">
        <v>2</v>
      </c>
      <c r="F357" s="2">
        <v>43570</v>
      </c>
      <c r="G357" t="s">
        <v>72</v>
      </c>
      <c r="H357" s="2">
        <v>44144</v>
      </c>
      <c r="I357" s="2">
        <f t="shared" si="20"/>
        <v>44165</v>
      </c>
      <c r="J357" s="4">
        <f t="shared" si="21"/>
        <v>21</v>
      </c>
      <c r="K357" s="4">
        <f t="shared" si="22"/>
        <v>11</v>
      </c>
      <c r="L357" s="4">
        <f t="shared" si="23"/>
        <v>14925.840000000002</v>
      </c>
    </row>
    <row r="358" spans="2:12" x14ac:dyDescent="0.3">
      <c r="B358" t="s">
        <v>6</v>
      </c>
      <c r="C358">
        <v>717612</v>
      </c>
      <c r="D358">
        <v>395.34</v>
      </c>
      <c r="E358">
        <v>1</v>
      </c>
      <c r="F358" s="2">
        <v>43563</v>
      </c>
      <c r="G358" t="s">
        <v>11</v>
      </c>
      <c r="H358" s="2">
        <v>44081</v>
      </c>
      <c r="I358" s="2">
        <f t="shared" si="20"/>
        <v>44165</v>
      </c>
      <c r="J358" s="4">
        <f t="shared" si="21"/>
        <v>84</v>
      </c>
      <c r="K358" s="4">
        <f t="shared" si="22"/>
        <v>24</v>
      </c>
      <c r="L358" s="4">
        <f t="shared" si="23"/>
        <v>33160.319999999992</v>
      </c>
    </row>
    <row r="359" spans="2:12" x14ac:dyDescent="0.3">
      <c r="B359" t="s">
        <v>6</v>
      </c>
      <c r="C359">
        <v>718152</v>
      </c>
      <c r="D359">
        <v>705.78</v>
      </c>
      <c r="E359">
        <v>1</v>
      </c>
      <c r="F359" s="2">
        <v>43584</v>
      </c>
      <c r="G359" t="s">
        <v>37</v>
      </c>
      <c r="H359" s="2">
        <v>44165</v>
      </c>
      <c r="I359" s="2">
        <f t="shared" si="20"/>
        <v>44165</v>
      </c>
      <c r="J359" s="4">
        <f t="shared" si="21"/>
        <v>0</v>
      </c>
      <c r="K359" s="4">
        <f t="shared" si="22"/>
        <v>327</v>
      </c>
      <c r="L359" s="4">
        <f t="shared" si="23"/>
        <v>386034.60000000044</v>
      </c>
    </row>
    <row r="360" spans="2:12" x14ac:dyDescent="0.3">
      <c r="B360" t="s">
        <v>6</v>
      </c>
      <c r="C360">
        <v>718152</v>
      </c>
      <c r="D360">
        <v>462</v>
      </c>
      <c r="E360">
        <v>1</v>
      </c>
      <c r="F360" s="2">
        <v>43584</v>
      </c>
      <c r="G360" t="s">
        <v>37</v>
      </c>
      <c r="H360" s="2">
        <v>44165</v>
      </c>
      <c r="I360" s="2">
        <f t="shared" si="20"/>
        <v>44165</v>
      </c>
      <c r="J360" s="4">
        <f t="shared" si="21"/>
        <v>0</v>
      </c>
      <c r="K360" s="4">
        <f t="shared" si="22"/>
        <v>327</v>
      </c>
      <c r="L360" s="4">
        <f t="shared" si="23"/>
        <v>386034.60000000044</v>
      </c>
    </row>
    <row r="361" spans="2:12" x14ac:dyDescent="0.3">
      <c r="B361" t="s">
        <v>6</v>
      </c>
      <c r="C361">
        <v>718152</v>
      </c>
      <c r="D361">
        <v>589.67999999999995</v>
      </c>
      <c r="E361">
        <v>1</v>
      </c>
      <c r="F361" s="2">
        <v>43570</v>
      </c>
      <c r="G361" t="s">
        <v>37</v>
      </c>
      <c r="H361" s="2">
        <v>44165</v>
      </c>
      <c r="I361" s="2">
        <f t="shared" si="20"/>
        <v>44165</v>
      </c>
      <c r="J361" s="4">
        <f t="shared" si="21"/>
        <v>0</v>
      </c>
      <c r="K361" s="4">
        <f t="shared" si="22"/>
        <v>327</v>
      </c>
      <c r="L361" s="4">
        <f t="shared" si="23"/>
        <v>386034.60000000044</v>
      </c>
    </row>
    <row r="362" spans="2:12" x14ac:dyDescent="0.3">
      <c r="B362" t="s">
        <v>6</v>
      </c>
      <c r="C362">
        <v>718152</v>
      </c>
      <c r="D362">
        <v>589.67999999999995</v>
      </c>
      <c r="E362">
        <v>1</v>
      </c>
      <c r="F362" s="2">
        <v>43563</v>
      </c>
      <c r="G362" t="s">
        <v>37</v>
      </c>
      <c r="H362" s="2">
        <v>44165</v>
      </c>
      <c r="I362" s="2">
        <f t="shared" si="20"/>
        <v>44165</v>
      </c>
      <c r="J362" s="4">
        <f t="shared" si="21"/>
        <v>0</v>
      </c>
      <c r="K362" s="4">
        <f t="shared" si="22"/>
        <v>327</v>
      </c>
      <c r="L362" s="4">
        <f t="shared" si="23"/>
        <v>386034.60000000044</v>
      </c>
    </row>
    <row r="363" spans="2:12" x14ac:dyDescent="0.3">
      <c r="B363" t="s">
        <v>6</v>
      </c>
      <c r="C363">
        <v>718152</v>
      </c>
      <c r="D363">
        <v>589.67999999999995</v>
      </c>
      <c r="E363">
        <v>1</v>
      </c>
      <c r="F363" s="2">
        <v>43570</v>
      </c>
      <c r="G363" t="s">
        <v>37</v>
      </c>
      <c r="H363" s="2">
        <v>44165</v>
      </c>
      <c r="I363" s="2">
        <f t="shared" si="20"/>
        <v>44165</v>
      </c>
      <c r="J363" s="4">
        <f t="shared" si="21"/>
        <v>0</v>
      </c>
      <c r="K363" s="4">
        <f t="shared" si="22"/>
        <v>327</v>
      </c>
      <c r="L363" s="4">
        <f t="shared" si="23"/>
        <v>386034.60000000044</v>
      </c>
    </row>
    <row r="364" spans="2:12" x14ac:dyDescent="0.3">
      <c r="B364" t="s">
        <v>6</v>
      </c>
      <c r="C364">
        <v>724974</v>
      </c>
      <c r="D364">
        <v>9568.44</v>
      </c>
      <c r="E364">
        <v>3</v>
      </c>
      <c r="F364" s="2">
        <v>43570</v>
      </c>
      <c r="G364" t="s">
        <v>73</v>
      </c>
      <c r="H364" s="2">
        <v>44165</v>
      </c>
      <c r="I364" s="2">
        <f t="shared" si="20"/>
        <v>44165</v>
      </c>
      <c r="J364" s="4">
        <f t="shared" si="21"/>
        <v>0</v>
      </c>
      <c r="K364" s="4">
        <f t="shared" si="22"/>
        <v>236</v>
      </c>
      <c r="L364" s="4">
        <f t="shared" si="23"/>
        <v>780258.53999999957</v>
      </c>
    </row>
    <row r="365" spans="2:12" x14ac:dyDescent="0.3">
      <c r="B365" t="s">
        <v>6</v>
      </c>
      <c r="C365">
        <v>757332</v>
      </c>
      <c r="D365">
        <v>1137.9000000000001</v>
      </c>
      <c r="E365">
        <v>1</v>
      </c>
      <c r="F365" s="2">
        <v>43570</v>
      </c>
      <c r="G365" t="s">
        <v>67</v>
      </c>
      <c r="H365" s="2">
        <v>44151</v>
      </c>
      <c r="I365" s="2">
        <f t="shared" si="20"/>
        <v>44165</v>
      </c>
      <c r="J365" s="4">
        <f t="shared" si="21"/>
        <v>14</v>
      </c>
      <c r="K365" s="4">
        <f t="shared" si="22"/>
        <v>86</v>
      </c>
      <c r="L365" s="4">
        <f t="shared" si="23"/>
        <v>61857.060000000019</v>
      </c>
    </row>
    <row r="366" spans="2:12" x14ac:dyDescent="0.3">
      <c r="B366" t="s">
        <v>6</v>
      </c>
      <c r="C366">
        <v>784764</v>
      </c>
      <c r="D366">
        <v>2017.86</v>
      </c>
      <c r="E366">
        <v>1</v>
      </c>
      <c r="F366" s="2">
        <v>43577</v>
      </c>
      <c r="G366" t="s">
        <v>74</v>
      </c>
      <c r="H366" s="2">
        <v>44032</v>
      </c>
      <c r="I366" s="2">
        <f t="shared" si="20"/>
        <v>44165</v>
      </c>
      <c r="J366" s="4">
        <f t="shared" si="21"/>
        <v>133</v>
      </c>
      <c r="K366" s="4">
        <f t="shared" si="22"/>
        <v>7</v>
      </c>
      <c r="L366" s="4">
        <f t="shared" si="23"/>
        <v>25838.82</v>
      </c>
    </row>
    <row r="367" spans="2:12" x14ac:dyDescent="0.3">
      <c r="B367" t="s">
        <v>6</v>
      </c>
      <c r="C367">
        <v>1124988</v>
      </c>
      <c r="D367">
        <v>702.84</v>
      </c>
      <c r="E367">
        <v>1</v>
      </c>
      <c r="F367" s="2">
        <v>43591</v>
      </c>
      <c r="G367" t="s">
        <v>43</v>
      </c>
      <c r="H367" s="2">
        <v>44158</v>
      </c>
      <c r="I367" s="2">
        <f t="shared" si="20"/>
        <v>44165</v>
      </c>
      <c r="J367" s="4">
        <f t="shared" si="21"/>
        <v>7</v>
      </c>
      <c r="K367" s="4">
        <f t="shared" si="22"/>
        <v>109</v>
      </c>
      <c r="L367" s="4">
        <f t="shared" si="23"/>
        <v>143402.34000000003</v>
      </c>
    </row>
    <row r="368" spans="2:12" x14ac:dyDescent="0.3">
      <c r="B368" t="s">
        <v>6</v>
      </c>
      <c r="C368">
        <v>1141710</v>
      </c>
      <c r="D368">
        <v>3189.48</v>
      </c>
      <c r="E368">
        <v>1</v>
      </c>
      <c r="F368" s="2">
        <v>43563</v>
      </c>
      <c r="G368" t="s">
        <v>75</v>
      </c>
      <c r="H368" s="2">
        <v>44004</v>
      </c>
      <c r="I368" s="2">
        <f t="shared" si="20"/>
        <v>44165</v>
      </c>
      <c r="J368" s="4">
        <f t="shared" si="21"/>
        <v>161</v>
      </c>
      <c r="K368" s="4">
        <f t="shared" si="22"/>
        <v>15</v>
      </c>
      <c r="L368" s="4">
        <f t="shared" si="23"/>
        <v>-47556.84</v>
      </c>
    </row>
    <row r="369" spans="2:12" x14ac:dyDescent="0.3">
      <c r="B369" t="s">
        <v>6</v>
      </c>
      <c r="C369">
        <v>2808828</v>
      </c>
      <c r="D369">
        <v>3213</v>
      </c>
      <c r="E369">
        <v>1</v>
      </c>
      <c r="F369" s="2">
        <v>43577</v>
      </c>
      <c r="G369" t="s">
        <v>14</v>
      </c>
      <c r="H369" s="2">
        <v>43731</v>
      </c>
      <c r="I369" s="2">
        <f t="shared" si="20"/>
        <v>44165</v>
      </c>
      <c r="J369" s="4">
        <f t="shared" si="21"/>
        <v>434</v>
      </c>
      <c r="K369" s="4">
        <f t="shared" si="22"/>
        <v>2</v>
      </c>
      <c r="L369" s="4">
        <f t="shared" si="23"/>
        <v>5534.9400000000005</v>
      </c>
    </row>
    <row r="370" spans="2:12" x14ac:dyDescent="0.3">
      <c r="B370" t="s">
        <v>6</v>
      </c>
      <c r="C370">
        <v>3280842</v>
      </c>
      <c r="D370">
        <v>594</v>
      </c>
      <c r="E370">
        <v>1</v>
      </c>
      <c r="F370" s="2">
        <v>43577</v>
      </c>
      <c r="G370" t="s">
        <v>76</v>
      </c>
      <c r="H370" s="2">
        <v>43808</v>
      </c>
      <c r="I370" s="2">
        <f t="shared" si="20"/>
        <v>44165</v>
      </c>
      <c r="J370" s="4">
        <f t="shared" si="21"/>
        <v>357</v>
      </c>
      <c r="K370" s="4">
        <f t="shared" si="22"/>
        <v>12</v>
      </c>
      <c r="L370" s="4">
        <f t="shared" si="23"/>
        <v>30452.16</v>
      </c>
    </row>
    <row r="371" spans="2:12" x14ac:dyDescent="0.3">
      <c r="B371" t="s">
        <v>6</v>
      </c>
      <c r="C371">
        <v>3297336</v>
      </c>
      <c r="D371">
        <v>1705.32</v>
      </c>
      <c r="E371">
        <v>1</v>
      </c>
      <c r="F371" s="2">
        <v>43584</v>
      </c>
      <c r="G371" t="s">
        <v>77</v>
      </c>
      <c r="H371" s="2">
        <v>43787</v>
      </c>
      <c r="I371" s="2">
        <f t="shared" si="20"/>
        <v>44165</v>
      </c>
      <c r="J371" s="4">
        <f t="shared" si="21"/>
        <v>378</v>
      </c>
      <c r="K371" s="4">
        <f t="shared" si="22"/>
        <v>4</v>
      </c>
      <c r="L371" s="4">
        <f t="shared" si="23"/>
        <v>8317.4399999999987</v>
      </c>
    </row>
    <row r="372" spans="2:12" x14ac:dyDescent="0.3">
      <c r="B372" t="s">
        <v>6</v>
      </c>
      <c r="C372">
        <v>3301296</v>
      </c>
      <c r="D372">
        <v>1386.36</v>
      </c>
      <c r="E372">
        <v>2</v>
      </c>
      <c r="F372" s="2">
        <v>43563</v>
      </c>
      <c r="G372" t="s">
        <v>48</v>
      </c>
      <c r="H372" s="2">
        <v>44165</v>
      </c>
      <c r="I372" s="2">
        <f t="shared" si="20"/>
        <v>44165</v>
      </c>
      <c r="J372" s="4">
        <f t="shared" si="21"/>
        <v>0</v>
      </c>
      <c r="K372" s="4">
        <f t="shared" si="22"/>
        <v>2209</v>
      </c>
      <c r="L372" s="4">
        <f t="shared" si="23"/>
        <v>1914248.1599999955</v>
      </c>
    </row>
    <row r="373" spans="2:12" x14ac:dyDescent="0.3">
      <c r="B373" t="s">
        <v>6</v>
      </c>
      <c r="C373">
        <v>3301296</v>
      </c>
      <c r="D373">
        <v>693.18</v>
      </c>
      <c r="E373">
        <v>1</v>
      </c>
      <c r="F373" s="2">
        <v>43570</v>
      </c>
      <c r="G373" t="s">
        <v>48</v>
      </c>
      <c r="H373" s="2">
        <v>44165</v>
      </c>
      <c r="I373" s="2">
        <f t="shared" si="20"/>
        <v>44165</v>
      </c>
      <c r="J373" s="4">
        <f t="shared" si="21"/>
        <v>0</v>
      </c>
      <c r="K373" s="4">
        <f t="shared" si="22"/>
        <v>2209</v>
      </c>
      <c r="L373" s="4">
        <f t="shared" si="23"/>
        <v>1914248.1599999955</v>
      </c>
    </row>
    <row r="374" spans="2:12" x14ac:dyDescent="0.3">
      <c r="B374" t="s">
        <v>6</v>
      </c>
      <c r="C374">
        <v>3301296</v>
      </c>
      <c r="D374">
        <v>698.28</v>
      </c>
      <c r="E374">
        <v>1</v>
      </c>
      <c r="F374" s="2">
        <v>43577</v>
      </c>
      <c r="G374" t="s">
        <v>48</v>
      </c>
      <c r="H374" s="2">
        <v>44165</v>
      </c>
      <c r="I374" s="2">
        <f t="shared" si="20"/>
        <v>44165</v>
      </c>
      <c r="J374" s="4">
        <f t="shared" si="21"/>
        <v>0</v>
      </c>
      <c r="K374" s="4">
        <f t="shared" si="22"/>
        <v>2209</v>
      </c>
      <c r="L374" s="4">
        <f t="shared" si="23"/>
        <v>1914248.1599999955</v>
      </c>
    </row>
    <row r="375" spans="2:12" x14ac:dyDescent="0.3">
      <c r="B375" t="s">
        <v>6</v>
      </c>
      <c r="C375">
        <v>3301296</v>
      </c>
      <c r="D375">
        <v>3980.1</v>
      </c>
      <c r="E375">
        <v>2</v>
      </c>
      <c r="F375" s="2">
        <v>43563</v>
      </c>
      <c r="G375" t="s">
        <v>48</v>
      </c>
      <c r="H375" s="2">
        <v>44165</v>
      </c>
      <c r="I375" s="2">
        <f t="shared" si="20"/>
        <v>44165</v>
      </c>
      <c r="J375" s="4">
        <f t="shared" si="21"/>
        <v>0</v>
      </c>
      <c r="K375" s="4">
        <f t="shared" si="22"/>
        <v>2209</v>
      </c>
      <c r="L375" s="4">
        <f t="shared" si="23"/>
        <v>1914248.1599999955</v>
      </c>
    </row>
    <row r="376" spans="2:12" x14ac:dyDescent="0.3">
      <c r="B376" t="s">
        <v>6</v>
      </c>
      <c r="C376">
        <v>3301296</v>
      </c>
      <c r="D376">
        <v>455.64</v>
      </c>
      <c r="E376">
        <v>1</v>
      </c>
      <c r="F376" s="2">
        <v>43563</v>
      </c>
      <c r="G376" t="s">
        <v>48</v>
      </c>
      <c r="H376" s="2">
        <v>44165</v>
      </c>
      <c r="I376" s="2">
        <f t="shared" si="20"/>
        <v>44165</v>
      </c>
      <c r="J376" s="4">
        <f t="shared" si="21"/>
        <v>0</v>
      </c>
      <c r="K376" s="4">
        <f t="shared" si="22"/>
        <v>2209</v>
      </c>
      <c r="L376" s="4">
        <f t="shared" si="23"/>
        <v>1914248.1599999955</v>
      </c>
    </row>
    <row r="377" spans="2:12" x14ac:dyDescent="0.3">
      <c r="B377" t="s">
        <v>6</v>
      </c>
      <c r="C377">
        <v>3301296</v>
      </c>
      <c r="D377">
        <v>924</v>
      </c>
      <c r="E377">
        <v>2</v>
      </c>
      <c r="F377" s="2">
        <v>43584</v>
      </c>
      <c r="G377" t="s">
        <v>48</v>
      </c>
      <c r="H377" s="2">
        <v>44165</v>
      </c>
      <c r="I377" s="2">
        <f t="shared" si="20"/>
        <v>44165</v>
      </c>
      <c r="J377" s="4">
        <f t="shared" si="21"/>
        <v>0</v>
      </c>
      <c r="K377" s="4">
        <f t="shared" si="22"/>
        <v>2209</v>
      </c>
      <c r="L377" s="4">
        <f t="shared" si="23"/>
        <v>1914248.1599999955</v>
      </c>
    </row>
    <row r="378" spans="2:12" x14ac:dyDescent="0.3">
      <c r="B378" t="s">
        <v>6</v>
      </c>
      <c r="C378">
        <v>3301296</v>
      </c>
      <c r="D378">
        <v>455.64</v>
      </c>
      <c r="E378">
        <v>1</v>
      </c>
      <c r="F378" s="2">
        <v>43570</v>
      </c>
      <c r="G378" t="s">
        <v>48</v>
      </c>
      <c r="H378" s="2">
        <v>44165</v>
      </c>
      <c r="I378" s="2">
        <f t="shared" si="20"/>
        <v>44165</v>
      </c>
      <c r="J378" s="4">
        <f t="shared" si="21"/>
        <v>0</v>
      </c>
      <c r="K378" s="4">
        <f t="shared" si="22"/>
        <v>2209</v>
      </c>
      <c r="L378" s="4">
        <f t="shared" si="23"/>
        <v>1914248.1599999955</v>
      </c>
    </row>
    <row r="379" spans="2:12" x14ac:dyDescent="0.3">
      <c r="B379" t="s">
        <v>6</v>
      </c>
      <c r="C379">
        <v>3301296</v>
      </c>
      <c r="D379">
        <v>459</v>
      </c>
      <c r="E379">
        <v>1</v>
      </c>
      <c r="F379" s="2">
        <v>43577</v>
      </c>
      <c r="G379" t="s">
        <v>48</v>
      </c>
      <c r="H379" s="2">
        <v>44165</v>
      </c>
      <c r="I379" s="2">
        <f t="shared" si="20"/>
        <v>44165</v>
      </c>
      <c r="J379" s="4">
        <f t="shared" si="21"/>
        <v>0</v>
      </c>
      <c r="K379" s="4">
        <f t="shared" si="22"/>
        <v>2209</v>
      </c>
      <c r="L379" s="4">
        <f t="shared" si="23"/>
        <v>1914248.1599999955</v>
      </c>
    </row>
    <row r="380" spans="2:12" x14ac:dyDescent="0.3">
      <c r="B380" t="s">
        <v>6</v>
      </c>
      <c r="C380">
        <v>3301296</v>
      </c>
      <c r="D380">
        <v>462</v>
      </c>
      <c r="E380">
        <v>1</v>
      </c>
      <c r="F380" s="2">
        <v>43584</v>
      </c>
      <c r="G380" t="s">
        <v>48</v>
      </c>
      <c r="H380" s="2">
        <v>44165</v>
      </c>
      <c r="I380" s="2">
        <f t="shared" si="20"/>
        <v>44165</v>
      </c>
      <c r="J380" s="4">
        <f t="shared" si="21"/>
        <v>0</v>
      </c>
      <c r="K380" s="4">
        <f t="shared" si="22"/>
        <v>2209</v>
      </c>
      <c r="L380" s="4">
        <f t="shared" si="23"/>
        <v>1914248.1599999955</v>
      </c>
    </row>
    <row r="381" spans="2:12" x14ac:dyDescent="0.3">
      <c r="B381" t="s">
        <v>6</v>
      </c>
      <c r="C381">
        <v>3618438</v>
      </c>
      <c r="D381">
        <v>1133.1600000000001</v>
      </c>
      <c r="E381">
        <v>1</v>
      </c>
      <c r="F381" s="2">
        <v>43570</v>
      </c>
      <c r="G381" t="s">
        <v>8</v>
      </c>
      <c r="H381" s="2">
        <v>44158</v>
      </c>
      <c r="I381" s="2">
        <f t="shared" si="20"/>
        <v>44165</v>
      </c>
      <c r="J381" s="4">
        <f t="shared" si="21"/>
        <v>7</v>
      </c>
      <c r="K381" s="4">
        <f t="shared" si="22"/>
        <v>2649</v>
      </c>
      <c r="L381" s="4">
        <f t="shared" si="23"/>
        <v>10871951.1</v>
      </c>
    </row>
    <row r="382" spans="2:12" x14ac:dyDescent="0.3">
      <c r="B382" t="s">
        <v>6</v>
      </c>
      <c r="C382">
        <v>3618438</v>
      </c>
      <c r="D382">
        <v>2283.1799999999998</v>
      </c>
      <c r="E382">
        <v>2</v>
      </c>
      <c r="F382" s="2">
        <v>43577</v>
      </c>
      <c r="G382" t="s">
        <v>8</v>
      </c>
      <c r="H382" s="2">
        <v>44158</v>
      </c>
      <c r="I382" s="2">
        <f t="shared" si="20"/>
        <v>44165</v>
      </c>
      <c r="J382" s="4">
        <f t="shared" si="21"/>
        <v>7</v>
      </c>
      <c r="K382" s="4">
        <f t="shared" si="22"/>
        <v>2649</v>
      </c>
      <c r="L382" s="4">
        <f t="shared" si="23"/>
        <v>10871951.1</v>
      </c>
    </row>
    <row r="383" spans="2:12" x14ac:dyDescent="0.3">
      <c r="B383" t="s">
        <v>6</v>
      </c>
      <c r="C383">
        <v>3618438</v>
      </c>
      <c r="D383">
        <v>1149.06</v>
      </c>
      <c r="E383">
        <v>1</v>
      </c>
      <c r="F383" s="2">
        <v>43584</v>
      </c>
      <c r="G383" t="s">
        <v>8</v>
      </c>
      <c r="H383" s="2">
        <v>44158</v>
      </c>
      <c r="I383" s="2">
        <f t="shared" si="20"/>
        <v>44165</v>
      </c>
      <c r="J383" s="4">
        <f t="shared" si="21"/>
        <v>7</v>
      </c>
      <c r="K383" s="4">
        <f t="shared" si="22"/>
        <v>2649</v>
      </c>
      <c r="L383" s="4">
        <f t="shared" si="23"/>
        <v>10871951.1</v>
      </c>
    </row>
    <row r="384" spans="2:12" x14ac:dyDescent="0.3">
      <c r="B384" t="s">
        <v>6</v>
      </c>
      <c r="C384">
        <v>3618438</v>
      </c>
      <c r="D384">
        <v>1386.36</v>
      </c>
      <c r="E384">
        <v>2</v>
      </c>
      <c r="F384" s="2">
        <v>43563</v>
      </c>
      <c r="G384" t="s">
        <v>8</v>
      </c>
      <c r="H384" s="2">
        <v>44158</v>
      </c>
      <c r="I384" s="2">
        <f t="shared" si="20"/>
        <v>44165</v>
      </c>
      <c r="J384" s="4">
        <f t="shared" si="21"/>
        <v>7</v>
      </c>
      <c r="K384" s="4">
        <f t="shared" si="22"/>
        <v>2649</v>
      </c>
      <c r="L384" s="4">
        <f t="shared" si="23"/>
        <v>10871951.1</v>
      </c>
    </row>
    <row r="385" spans="2:12" x14ac:dyDescent="0.3">
      <c r="B385" t="s">
        <v>6</v>
      </c>
      <c r="C385">
        <v>3618438</v>
      </c>
      <c r="D385">
        <v>3465.84</v>
      </c>
      <c r="E385">
        <v>5</v>
      </c>
      <c r="F385" s="2">
        <v>43570</v>
      </c>
      <c r="G385" t="s">
        <v>8</v>
      </c>
      <c r="H385" s="2">
        <v>44158</v>
      </c>
      <c r="I385" s="2">
        <f t="shared" si="20"/>
        <v>44165</v>
      </c>
      <c r="J385" s="4">
        <f t="shared" si="21"/>
        <v>7</v>
      </c>
      <c r="K385" s="4">
        <f t="shared" si="22"/>
        <v>2649</v>
      </c>
      <c r="L385" s="4">
        <f t="shared" si="23"/>
        <v>10871951.1</v>
      </c>
    </row>
    <row r="386" spans="2:12" x14ac:dyDescent="0.3">
      <c r="B386" t="s">
        <v>6</v>
      </c>
      <c r="C386">
        <v>3618438</v>
      </c>
      <c r="D386">
        <v>2094.84</v>
      </c>
      <c r="E386">
        <v>3</v>
      </c>
      <c r="F386" s="2">
        <v>43577</v>
      </c>
      <c r="G386" t="s">
        <v>8</v>
      </c>
      <c r="H386" s="2">
        <v>44158</v>
      </c>
      <c r="I386" s="2">
        <f t="shared" si="20"/>
        <v>44165</v>
      </c>
      <c r="J386" s="4">
        <f t="shared" si="21"/>
        <v>7</v>
      </c>
      <c r="K386" s="4">
        <f t="shared" si="22"/>
        <v>2649</v>
      </c>
      <c r="L386" s="4">
        <f t="shared" si="23"/>
        <v>10871951.1</v>
      </c>
    </row>
    <row r="387" spans="2:12" x14ac:dyDescent="0.3">
      <c r="B387" t="s">
        <v>6</v>
      </c>
      <c r="C387">
        <v>3618438</v>
      </c>
      <c r="D387">
        <v>3514.14</v>
      </c>
      <c r="E387">
        <v>5</v>
      </c>
      <c r="F387" s="2">
        <v>43584</v>
      </c>
      <c r="G387" t="s">
        <v>8</v>
      </c>
      <c r="H387" s="2">
        <v>44158</v>
      </c>
      <c r="I387" s="2">
        <f t="shared" ref="I387:I450" si="24">MAX($F$2:$F$14451)</f>
        <v>44165</v>
      </c>
      <c r="J387" s="4">
        <f t="shared" ref="J387:J450" si="25">DATEDIF(H387,I387,"d")</f>
        <v>7</v>
      </c>
      <c r="K387" s="4">
        <f t="shared" ref="K387:K450" si="26">COUNTIF($G:$G,G387)</f>
        <v>2649</v>
      </c>
      <c r="L387" s="4">
        <f t="shared" ref="L387:L450" si="27">SUMIF($G:$G,G387,$D:$D)</f>
        <v>10871951.1</v>
      </c>
    </row>
    <row r="388" spans="2:12" x14ac:dyDescent="0.3">
      <c r="B388" t="s">
        <v>6</v>
      </c>
      <c r="C388">
        <v>3618438</v>
      </c>
      <c r="D388">
        <v>702.84</v>
      </c>
      <c r="E388">
        <v>1</v>
      </c>
      <c r="F388" s="2">
        <v>43591</v>
      </c>
      <c r="G388" t="s">
        <v>8</v>
      </c>
      <c r="H388" s="2">
        <v>44158</v>
      </c>
      <c r="I388" s="2">
        <f t="shared" si="24"/>
        <v>44165</v>
      </c>
      <c r="J388" s="4">
        <f t="shared" si="25"/>
        <v>7</v>
      </c>
      <c r="K388" s="4">
        <f t="shared" si="26"/>
        <v>2649</v>
      </c>
      <c r="L388" s="4">
        <f t="shared" si="27"/>
        <v>10871951.1</v>
      </c>
    </row>
    <row r="389" spans="2:12" x14ac:dyDescent="0.3">
      <c r="B389" t="s">
        <v>6</v>
      </c>
      <c r="C389">
        <v>3618438</v>
      </c>
      <c r="D389">
        <v>6727.32</v>
      </c>
      <c r="E389">
        <v>4</v>
      </c>
      <c r="F389" s="2">
        <v>43570</v>
      </c>
      <c r="G389" t="s">
        <v>8</v>
      </c>
      <c r="H389" s="2">
        <v>44158</v>
      </c>
      <c r="I389" s="2">
        <f t="shared" si="24"/>
        <v>44165</v>
      </c>
      <c r="J389" s="4">
        <f t="shared" si="25"/>
        <v>7</v>
      </c>
      <c r="K389" s="4">
        <f t="shared" si="26"/>
        <v>2649</v>
      </c>
      <c r="L389" s="4">
        <f t="shared" si="27"/>
        <v>10871951.1</v>
      </c>
    </row>
    <row r="390" spans="2:12" x14ac:dyDescent="0.3">
      <c r="B390" t="s">
        <v>6</v>
      </c>
      <c r="C390">
        <v>3618438</v>
      </c>
      <c r="D390">
        <v>1694.28</v>
      </c>
      <c r="E390">
        <v>1</v>
      </c>
      <c r="F390" s="2">
        <v>43577</v>
      </c>
      <c r="G390" t="s">
        <v>8</v>
      </c>
      <c r="H390" s="2">
        <v>44158</v>
      </c>
      <c r="I390" s="2">
        <f t="shared" si="24"/>
        <v>44165</v>
      </c>
      <c r="J390" s="4">
        <f t="shared" si="25"/>
        <v>7</v>
      </c>
      <c r="K390" s="4">
        <f t="shared" si="26"/>
        <v>2649</v>
      </c>
      <c r="L390" s="4">
        <f t="shared" si="27"/>
        <v>10871951.1</v>
      </c>
    </row>
    <row r="391" spans="2:12" x14ac:dyDescent="0.3">
      <c r="B391" t="s">
        <v>6</v>
      </c>
      <c r="C391">
        <v>3618438</v>
      </c>
      <c r="D391">
        <v>1990.02</v>
      </c>
      <c r="E391">
        <v>1</v>
      </c>
      <c r="F391" s="2">
        <v>43570</v>
      </c>
      <c r="G391" t="s">
        <v>8</v>
      </c>
      <c r="H391" s="2">
        <v>44158</v>
      </c>
      <c r="I391" s="2">
        <f t="shared" si="24"/>
        <v>44165</v>
      </c>
      <c r="J391" s="4">
        <f t="shared" si="25"/>
        <v>7</v>
      </c>
      <c r="K391" s="4">
        <f t="shared" si="26"/>
        <v>2649</v>
      </c>
      <c r="L391" s="4">
        <f t="shared" si="27"/>
        <v>10871951.1</v>
      </c>
    </row>
    <row r="392" spans="2:12" x14ac:dyDescent="0.3">
      <c r="B392" t="s">
        <v>6</v>
      </c>
      <c r="C392">
        <v>3618438</v>
      </c>
      <c r="D392">
        <v>2004.78</v>
      </c>
      <c r="E392">
        <v>1</v>
      </c>
      <c r="F392" s="2">
        <v>43577</v>
      </c>
      <c r="G392" t="s">
        <v>8</v>
      </c>
      <c r="H392" s="2">
        <v>44158</v>
      </c>
      <c r="I392" s="2">
        <f t="shared" si="24"/>
        <v>44165</v>
      </c>
      <c r="J392" s="4">
        <f t="shared" si="25"/>
        <v>7</v>
      </c>
      <c r="K392" s="4">
        <f t="shared" si="26"/>
        <v>2649</v>
      </c>
      <c r="L392" s="4">
        <f t="shared" si="27"/>
        <v>10871951.1</v>
      </c>
    </row>
    <row r="393" spans="2:12" x14ac:dyDescent="0.3">
      <c r="B393" t="s">
        <v>6</v>
      </c>
      <c r="C393">
        <v>3618438</v>
      </c>
      <c r="D393">
        <v>462</v>
      </c>
      <c r="E393">
        <v>1</v>
      </c>
      <c r="F393" s="2">
        <v>43584</v>
      </c>
      <c r="G393" t="s">
        <v>8</v>
      </c>
      <c r="H393" s="2">
        <v>44158</v>
      </c>
      <c r="I393" s="2">
        <f t="shared" si="24"/>
        <v>44165</v>
      </c>
      <c r="J393" s="4">
        <f t="shared" si="25"/>
        <v>7</v>
      </c>
      <c r="K393" s="4">
        <f t="shared" si="26"/>
        <v>2649</v>
      </c>
      <c r="L393" s="4">
        <f t="shared" si="27"/>
        <v>10871951.1</v>
      </c>
    </row>
    <row r="394" spans="2:12" x14ac:dyDescent="0.3">
      <c r="B394" t="s">
        <v>6</v>
      </c>
      <c r="C394">
        <v>3618438</v>
      </c>
      <c r="D394">
        <v>462</v>
      </c>
      <c r="E394">
        <v>1</v>
      </c>
      <c r="F394" s="2">
        <v>43584</v>
      </c>
      <c r="G394" t="s">
        <v>8</v>
      </c>
      <c r="H394" s="2">
        <v>44158</v>
      </c>
      <c r="I394" s="2">
        <f t="shared" si="24"/>
        <v>44165</v>
      </c>
      <c r="J394" s="4">
        <f t="shared" si="25"/>
        <v>7</v>
      </c>
      <c r="K394" s="4">
        <f t="shared" si="26"/>
        <v>2649</v>
      </c>
      <c r="L394" s="4">
        <f t="shared" si="27"/>
        <v>10871951.1</v>
      </c>
    </row>
    <row r="395" spans="2:12" x14ac:dyDescent="0.3">
      <c r="B395" t="s">
        <v>6</v>
      </c>
      <c r="C395">
        <v>3618438</v>
      </c>
      <c r="D395">
        <v>462</v>
      </c>
      <c r="E395">
        <v>1</v>
      </c>
      <c r="F395" s="2">
        <v>43591</v>
      </c>
      <c r="G395" t="s">
        <v>8</v>
      </c>
      <c r="H395" s="2">
        <v>44158</v>
      </c>
      <c r="I395" s="2">
        <f t="shared" si="24"/>
        <v>44165</v>
      </c>
      <c r="J395" s="4">
        <f t="shared" si="25"/>
        <v>7</v>
      </c>
      <c r="K395" s="4">
        <f t="shared" si="26"/>
        <v>2649</v>
      </c>
      <c r="L395" s="4">
        <f t="shared" si="27"/>
        <v>10871951.1</v>
      </c>
    </row>
    <row r="396" spans="2:12" x14ac:dyDescent="0.3">
      <c r="B396" t="s">
        <v>6</v>
      </c>
      <c r="C396">
        <v>3618438</v>
      </c>
      <c r="D396">
        <v>-455.64</v>
      </c>
      <c r="E396">
        <v>-1</v>
      </c>
      <c r="F396" s="2">
        <v>43570</v>
      </c>
      <c r="G396" t="s">
        <v>8</v>
      </c>
      <c r="H396" s="2">
        <v>44158</v>
      </c>
      <c r="I396" s="2">
        <f t="shared" si="24"/>
        <v>44165</v>
      </c>
      <c r="J396" s="4">
        <f t="shared" si="25"/>
        <v>7</v>
      </c>
      <c r="K396" s="4">
        <f t="shared" si="26"/>
        <v>2649</v>
      </c>
      <c r="L396" s="4">
        <f t="shared" si="27"/>
        <v>10871951.1</v>
      </c>
    </row>
    <row r="397" spans="2:12" x14ac:dyDescent="0.3">
      <c r="B397" t="s">
        <v>6</v>
      </c>
      <c r="C397">
        <v>3618438</v>
      </c>
      <c r="D397">
        <v>455.64</v>
      </c>
      <c r="E397">
        <v>1</v>
      </c>
      <c r="F397" s="2">
        <v>43563</v>
      </c>
      <c r="G397" t="s">
        <v>8</v>
      </c>
      <c r="H397" s="2">
        <v>44158</v>
      </c>
      <c r="I397" s="2">
        <f t="shared" si="24"/>
        <v>44165</v>
      </c>
      <c r="J397" s="4">
        <f t="shared" si="25"/>
        <v>7</v>
      </c>
      <c r="K397" s="4">
        <f t="shared" si="26"/>
        <v>2649</v>
      </c>
      <c r="L397" s="4">
        <f t="shared" si="27"/>
        <v>10871951.1</v>
      </c>
    </row>
    <row r="398" spans="2:12" x14ac:dyDescent="0.3">
      <c r="B398" t="s">
        <v>6</v>
      </c>
      <c r="C398">
        <v>3618438</v>
      </c>
      <c r="D398">
        <v>1366.92</v>
      </c>
      <c r="E398">
        <v>3</v>
      </c>
      <c r="F398" s="2">
        <v>43570</v>
      </c>
      <c r="G398" t="s">
        <v>8</v>
      </c>
      <c r="H398" s="2">
        <v>44158</v>
      </c>
      <c r="I398" s="2">
        <f t="shared" si="24"/>
        <v>44165</v>
      </c>
      <c r="J398" s="4">
        <f t="shared" si="25"/>
        <v>7</v>
      </c>
      <c r="K398" s="4">
        <f t="shared" si="26"/>
        <v>2649</v>
      </c>
      <c r="L398" s="4">
        <f t="shared" si="27"/>
        <v>10871951.1</v>
      </c>
    </row>
    <row r="399" spans="2:12" x14ac:dyDescent="0.3">
      <c r="B399" t="s">
        <v>6</v>
      </c>
      <c r="C399">
        <v>3618438</v>
      </c>
      <c r="D399">
        <v>1377</v>
      </c>
      <c r="E399">
        <v>3</v>
      </c>
      <c r="F399" s="2">
        <v>43577</v>
      </c>
      <c r="G399" t="s">
        <v>8</v>
      </c>
      <c r="H399" s="2">
        <v>44158</v>
      </c>
      <c r="I399" s="2">
        <f t="shared" si="24"/>
        <v>44165</v>
      </c>
      <c r="J399" s="4">
        <f t="shared" si="25"/>
        <v>7</v>
      </c>
      <c r="K399" s="4">
        <f t="shared" si="26"/>
        <v>2649</v>
      </c>
      <c r="L399" s="4">
        <f t="shared" si="27"/>
        <v>10871951.1</v>
      </c>
    </row>
    <row r="400" spans="2:12" x14ac:dyDescent="0.3">
      <c r="B400" t="s">
        <v>6</v>
      </c>
      <c r="C400">
        <v>3618438</v>
      </c>
      <c r="D400">
        <v>462</v>
      </c>
      <c r="E400">
        <v>1</v>
      </c>
      <c r="F400" s="2">
        <v>43584</v>
      </c>
      <c r="G400" t="s">
        <v>8</v>
      </c>
      <c r="H400" s="2">
        <v>44158</v>
      </c>
      <c r="I400" s="2">
        <f t="shared" si="24"/>
        <v>44165</v>
      </c>
      <c r="J400" s="4">
        <f t="shared" si="25"/>
        <v>7</v>
      </c>
      <c r="K400" s="4">
        <f t="shared" si="26"/>
        <v>2649</v>
      </c>
      <c r="L400" s="4">
        <f t="shared" si="27"/>
        <v>10871951.1</v>
      </c>
    </row>
    <row r="401" spans="2:12" x14ac:dyDescent="0.3">
      <c r="B401" t="s">
        <v>6</v>
      </c>
      <c r="C401">
        <v>3618438</v>
      </c>
      <c r="D401">
        <v>1822.56</v>
      </c>
      <c r="E401">
        <v>4</v>
      </c>
      <c r="F401" s="2">
        <v>43570</v>
      </c>
      <c r="G401" t="s">
        <v>8</v>
      </c>
      <c r="H401" s="2">
        <v>44158</v>
      </c>
      <c r="I401" s="2">
        <f t="shared" si="24"/>
        <v>44165</v>
      </c>
      <c r="J401" s="4">
        <f t="shared" si="25"/>
        <v>7</v>
      </c>
      <c r="K401" s="4">
        <f t="shared" si="26"/>
        <v>2649</v>
      </c>
      <c r="L401" s="4">
        <f t="shared" si="27"/>
        <v>10871951.1</v>
      </c>
    </row>
    <row r="402" spans="2:12" x14ac:dyDescent="0.3">
      <c r="B402" t="s">
        <v>6</v>
      </c>
      <c r="C402">
        <v>3618438</v>
      </c>
      <c r="D402">
        <v>459</v>
      </c>
      <c r="E402">
        <v>1</v>
      </c>
      <c r="F402" s="2">
        <v>43577</v>
      </c>
      <c r="G402" t="s">
        <v>8</v>
      </c>
      <c r="H402" s="2">
        <v>44158</v>
      </c>
      <c r="I402" s="2">
        <f t="shared" si="24"/>
        <v>44165</v>
      </c>
      <c r="J402" s="4">
        <f t="shared" si="25"/>
        <v>7</v>
      </c>
      <c r="K402" s="4">
        <f t="shared" si="26"/>
        <v>2649</v>
      </c>
      <c r="L402" s="4">
        <f t="shared" si="27"/>
        <v>10871951.1</v>
      </c>
    </row>
    <row r="403" spans="2:12" x14ac:dyDescent="0.3">
      <c r="B403" t="s">
        <v>6</v>
      </c>
      <c r="C403">
        <v>3618438</v>
      </c>
      <c r="D403">
        <v>462</v>
      </c>
      <c r="E403">
        <v>1</v>
      </c>
      <c r="F403" s="2">
        <v>43584</v>
      </c>
      <c r="G403" t="s">
        <v>8</v>
      </c>
      <c r="H403" s="2">
        <v>44158</v>
      </c>
      <c r="I403" s="2">
        <f t="shared" si="24"/>
        <v>44165</v>
      </c>
      <c r="J403" s="4">
        <f t="shared" si="25"/>
        <v>7</v>
      </c>
      <c r="K403" s="4">
        <f t="shared" si="26"/>
        <v>2649</v>
      </c>
      <c r="L403" s="4">
        <f t="shared" si="27"/>
        <v>10871951.1</v>
      </c>
    </row>
    <row r="404" spans="2:12" x14ac:dyDescent="0.3">
      <c r="B404" t="s">
        <v>6</v>
      </c>
      <c r="C404">
        <v>3618438</v>
      </c>
      <c r="D404">
        <v>1386</v>
      </c>
      <c r="E404">
        <v>3</v>
      </c>
      <c r="F404" s="2">
        <v>43591</v>
      </c>
      <c r="G404" t="s">
        <v>8</v>
      </c>
      <c r="H404" s="2">
        <v>44158</v>
      </c>
      <c r="I404" s="2">
        <f t="shared" si="24"/>
        <v>44165</v>
      </c>
      <c r="J404" s="4">
        <f t="shared" si="25"/>
        <v>7</v>
      </c>
      <c r="K404" s="4">
        <f t="shared" si="26"/>
        <v>2649</v>
      </c>
      <c r="L404" s="4">
        <f t="shared" si="27"/>
        <v>10871951.1</v>
      </c>
    </row>
    <row r="405" spans="2:12" x14ac:dyDescent="0.3">
      <c r="B405" t="s">
        <v>6</v>
      </c>
      <c r="C405">
        <v>3618438</v>
      </c>
      <c r="D405">
        <v>3189.48</v>
      </c>
      <c r="E405">
        <v>1</v>
      </c>
      <c r="F405" s="2">
        <v>43570</v>
      </c>
      <c r="G405" t="s">
        <v>8</v>
      </c>
      <c r="H405" s="2">
        <v>44158</v>
      </c>
      <c r="I405" s="2">
        <f t="shared" si="24"/>
        <v>44165</v>
      </c>
      <c r="J405" s="4">
        <f t="shared" si="25"/>
        <v>7</v>
      </c>
      <c r="K405" s="4">
        <f t="shared" si="26"/>
        <v>2649</v>
      </c>
      <c r="L405" s="4">
        <f t="shared" si="27"/>
        <v>10871951.1</v>
      </c>
    </row>
    <row r="406" spans="2:12" x14ac:dyDescent="0.3">
      <c r="B406" t="s">
        <v>6</v>
      </c>
      <c r="C406">
        <v>3618438</v>
      </c>
      <c r="D406">
        <v>3213</v>
      </c>
      <c r="E406">
        <v>1</v>
      </c>
      <c r="F406" s="2">
        <v>43577</v>
      </c>
      <c r="G406" t="s">
        <v>8</v>
      </c>
      <c r="H406" s="2">
        <v>44158</v>
      </c>
      <c r="I406" s="2">
        <f t="shared" si="24"/>
        <v>44165</v>
      </c>
      <c r="J406" s="4">
        <f t="shared" si="25"/>
        <v>7</v>
      </c>
      <c r="K406" s="4">
        <f t="shared" si="26"/>
        <v>2649</v>
      </c>
      <c r="L406" s="4">
        <f t="shared" si="27"/>
        <v>10871951.1</v>
      </c>
    </row>
    <row r="407" spans="2:12" x14ac:dyDescent="0.3">
      <c r="B407" t="s">
        <v>6</v>
      </c>
      <c r="C407">
        <v>3618438</v>
      </c>
      <c r="D407">
        <v>6378.96</v>
      </c>
      <c r="E407">
        <v>2</v>
      </c>
      <c r="F407" s="2">
        <v>43563</v>
      </c>
      <c r="G407" t="s">
        <v>8</v>
      </c>
      <c r="H407" s="2">
        <v>44158</v>
      </c>
      <c r="I407" s="2">
        <f t="shared" si="24"/>
        <v>44165</v>
      </c>
      <c r="J407" s="4">
        <f t="shared" si="25"/>
        <v>7</v>
      </c>
      <c r="K407" s="4">
        <f t="shared" si="26"/>
        <v>2649</v>
      </c>
      <c r="L407" s="4">
        <f t="shared" si="27"/>
        <v>10871951.1</v>
      </c>
    </row>
    <row r="408" spans="2:12" x14ac:dyDescent="0.3">
      <c r="B408" t="s">
        <v>6</v>
      </c>
      <c r="C408">
        <v>3618438</v>
      </c>
      <c r="D408">
        <v>3234</v>
      </c>
      <c r="E408">
        <v>1</v>
      </c>
      <c r="F408" s="2">
        <v>43591</v>
      </c>
      <c r="G408" t="s">
        <v>8</v>
      </c>
      <c r="H408" s="2">
        <v>44158</v>
      </c>
      <c r="I408" s="2">
        <f t="shared" si="24"/>
        <v>44165</v>
      </c>
      <c r="J408" s="4">
        <f t="shared" si="25"/>
        <v>7</v>
      </c>
      <c r="K408" s="4">
        <f t="shared" si="26"/>
        <v>2649</v>
      </c>
      <c r="L408" s="4">
        <f t="shared" si="27"/>
        <v>10871951.1</v>
      </c>
    </row>
    <row r="409" spans="2:12" x14ac:dyDescent="0.3">
      <c r="B409" t="s">
        <v>6</v>
      </c>
      <c r="C409">
        <v>3618438</v>
      </c>
      <c r="D409">
        <v>589.67999999999995</v>
      </c>
      <c r="E409">
        <v>1</v>
      </c>
      <c r="F409" s="2">
        <v>43563</v>
      </c>
      <c r="G409" t="s">
        <v>8</v>
      </c>
      <c r="H409" s="2">
        <v>44158</v>
      </c>
      <c r="I409" s="2">
        <f t="shared" si="24"/>
        <v>44165</v>
      </c>
      <c r="J409" s="4">
        <f t="shared" si="25"/>
        <v>7</v>
      </c>
      <c r="K409" s="4">
        <f t="shared" si="26"/>
        <v>2649</v>
      </c>
      <c r="L409" s="4">
        <f t="shared" si="27"/>
        <v>10871951.1</v>
      </c>
    </row>
    <row r="410" spans="2:12" x14ac:dyDescent="0.3">
      <c r="B410" t="s">
        <v>6</v>
      </c>
      <c r="C410">
        <v>3618438</v>
      </c>
      <c r="D410">
        <v>589.67999999999995</v>
      </c>
      <c r="E410">
        <v>1</v>
      </c>
      <c r="F410" s="2">
        <v>43570</v>
      </c>
      <c r="G410" t="s">
        <v>8</v>
      </c>
      <c r="H410" s="2">
        <v>44158</v>
      </c>
      <c r="I410" s="2">
        <f t="shared" si="24"/>
        <v>44165</v>
      </c>
      <c r="J410" s="4">
        <f t="shared" si="25"/>
        <v>7</v>
      </c>
      <c r="K410" s="4">
        <f t="shared" si="26"/>
        <v>2649</v>
      </c>
      <c r="L410" s="4">
        <f t="shared" si="27"/>
        <v>10871951.1</v>
      </c>
    </row>
    <row r="411" spans="2:12" x14ac:dyDescent="0.3">
      <c r="B411" t="s">
        <v>6</v>
      </c>
      <c r="C411">
        <v>3618438</v>
      </c>
      <c r="D411">
        <v>594</v>
      </c>
      <c r="E411">
        <v>1</v>
      </c>
      <c r="F411" s="2">
        <v>43577</v>
      </c>
      <c r="G411" t="s">
        <v>8</v>
      </c>
      <c r="H411" s="2">
        <v>44158</v>
      </c>
      <c r="I411" s="2">
        <f t="shared" si="24"/>
        <v>44165</v>
      </c>
      <c r="J411" s="4">
        <f t="shared" si="25"/>
        <v>7</v>
      </c>
      <c r="K411" s="4">
        <f t="shared" si="26"/>
        <v>2649</v>
      </c>
      <c r="L411" s="4">
        <f t="shared" si="27"/>
        <v>10871951.1</v>
      </c>
    </row>
    <row r="412" spans="2:12" x14ac:dyDescent="0.3">
      <c r="B412" t="s">
        <v>6</v>
      </c>
      <c r="C412">
        <v>3618438</v>
      </c>
      <c r="D412">
        <v>801.72</v>
      </c>
      <c r="E412">
        <v>2</v>
      </c>
      <c r="F412" s="2">
        <v>43584</v>
      </c>
      <c r="G412" t="s">
        <v>8</v>
      </c>
      <c r="H412" s="2">
        <v>44158</v>
      </c>
      <c r="I412" s="2">
        <f t="shared" si="24"/>
        <v>44165</v>
      </c>
      <c r="J412" s="4">
        <f t="shared" si="25"/>
        <v>7</v>
      </c>
      <c r="K412" s="4">
        <f t="shared" si="26"/>
        <v>2649</v>
      </c>
      <c r="L412" s="4">
        <f t="shared" si="27"/>
        <v>10871951.1</v>
      </c>
    </row>
    <row r="413" spans="2:12" x14ac:dyDescent="0.3">
      <c r="B413" t="s">
        <v>6</v>
      </c>
      <c r="C413">
        <v>3618438</v>
      </c>
      <c r="D413">
        <v>790.74</v>
      </c>
      <c r="E413">
        <v>2</v>
      </c>
      <c r="F413" s="2">
        <v>43570</v>
      </c>
      <c r="G413" t="s">
        <v>8</v>
      </c>
      <c r="H413" s="2">
        <v>44158</v>
      </c>
      <c r="I413" s="2">
        <f t="shared" si="24"/>
        <v>44165</v>
      </c>
      <c r="J413" s="4">
        <f t="shared" si="25"/>
        <v>7</v>
      </c>
      <c r="K413" s="4">
        <f t="shared" si="26"/>
        <v>2649</v>
      </c>
      <c r="L413" s="4">
        <f t="shared" si="27"/>
        <v>10871951.1</v>
      </c>
    </row>
    <row r="414" spans="2:12" x14ac:dyDescent="0.3">
      <c r="B414" t="s">
        <v>6</v>
      </c>
      <c r="C414">
        <v>3618438</v>
      </c>
      <c r="D414">
        <v>796.5</v>
      </c>
      <c r="E414">
        <v>2</v>
      </c>
      <c r="F414" s="2">
        <v>43577</v>
      </c>
      <c r="G414" t="s">
        <v>8</v>
      </c>
      <c r="H414" s="2">
        <v>44158</v>
      </c>
      <c r="I414" s="2">
        <f t="shared" si="24"/>
        <v>44165</v>
      </c>
      <c r="J414" s="4">
        <f t="shared" si="25"/>
        <v>7</v>
      </c>
      <c r="K414" s="4">
        <f t="shared" si="26"/>
        <v>2649</v>
      </c>
      <c r="L414" s="4">
        <f t="shared" si="27"/>
        <v>10871951.1</v>
      </c>
    </row>
    <row r="415" spans="2:12" x14ac:dyDescent="0.3">
      <c r="B415" t="s">
        <v>6</v>
      </c>
      <c r="C415">
        <v>3618438</v>
      </c>
      <c r="D415">
        <v>801.72</v>
      </c>
      <c r="E415">
        <v>2</v>
      </c>
      <c r="F415" s="2">
        <v>43584</v>
      </c>
      <c r="G415" t="s">
        <v>8</v>
      </c>
      <c r="H415" s="2">
        <v>44158</v>
      </c>
      <c r="I415" s="2">
        <f t="shared" si="24"/>
        <v>44165</v>
      </c>
      <c r="J415" s="4">
        <f t="shared" si="25"/>
        <v>7</v>
      </c>
      <c r="K415" s="4">
        <f t="shared" si="26"/>
        <v>2649</v>
      </c>
      <c r="L415" s="4">
        <f t="shared" si="27"/>
        <v>10871951.1</v>
      </c>
    </row>
    <row r="416" spans="2:12" x14ac:dyDescent="0.3">
      <c r="B416" t="s">
        <v>6</v>
      </c>
      <c r="C416">
        <v>3618438</v>
      </c>
      <c r="D416">
        <v>801.72</v>
      </c>
      <c r="E416">
        <v>2</v>
      </c>
      <c r="F416" s="2">
        <v>43591</v>
      </c>
      <c r="G416" t="s">
        <v>8</v>
      </c>
      <c r="H416" s="2">
        <v>44158</v>
      </c>
      <c r="I416" s="2">
        <f t="shared" si="24"/>
        <v>44165</v>
      </c>
      <c r="J416" s="4">
        <f t="shared" si="25"/>
        <v>7</v>
      </c>
      <c r="K416" s="4">
        <f t="shared" si="26"/>
        <v>2649</v>
      </c>
      <c r="L416" s="4">
        <f t="shared" si="27"/>
        <v>10871951.1</v>
      </c>
    </row>
    <row r="417" spans="2:12" x14ac:dyDescent="0.3">
      <c r="B417" t="s">
        <v>6</v>
      </c>
      <c r="C417">
        <v>3799554</v>
      </c>
      <c r="D417">
        <v>3234</v>
      </c>
      <c r="E417">
        <v>1</v>
      </c>
      <c r="F417" s="2">
        <v>43584</v>
      </c>
      <c r="G417" t="s">
        <v>78</v>
      </c>
      <c r="H417" s="2">
        <v>43584</v>
      </c>
      <c r="I417" s="2">
        <f t="shared" si="24"/>
        <v>44165</v>
      </c>
      <c r="J417" s="4">
        <f t="shared" si="25"/>
        <v>581</v>
      </c>
      <c r="K417" s="4">
        <f t="shared" si="26"/>
        <v>1</v>
      </c>
      <c r="L417" s="4">
        <f t="shared" si="27"/>
        <v>3234</v>
      </c>
    </row>
    <row r="418" spans="2:12" x14ac:dyDescent="0.3">
      <c r="B418" t="s">
        <v>6</v>
      </c>
      <c r="C418">
        <v>3864822</v>
      </c>
      <c r="D418">
        <v>35084.160000000003</v>
      </c>
      <c r="E418">
        <v>11</v>
      </c>
      <c r="F418" s="2">
        <v>43570</v>
      </c>
      <c r="G418" t="s">
        <v>61</v>
      </c>
      <c r="H418" s="2">
        <v>43829</v>
      </c>
      <c r="I418" s="2">
        <f t="shared" si="24"/>
        <v>44165</v>
      </c>
      <c r="J418" s="4">
        <f t="shared" si="25"/>
        <v>336</v>
      </c>
      <c r="K418" s="4">
        <f t="shared" si="26"/>
        <v>8</v>
      </c>
      <c r="L418" s="4">
        <f t="shared" si="27"/>
        <v>68273.88</v>
      </c>
    </row>
    <row r="419" spans="2:12" x14ac:dyDescent="0.3">
      <c r="B419" t="s">
        <v>6</v>
      </c>
      <c r="C419">
        <v>3934080</v>
      </c>
      <c r="D419">
        <v>2017.86</v>
      </c>
      <c r="E419">
        <v>1</v>
      </c>
      <c r="F419" s="2">
        <v>43584</v>
      </c>
      <c r="G419" t="s">
        <v>62</v>
      </c>
      <c r="H419" s="2">
        <v>44137</v>
      </c>
      <c r="I419" s="2">
        <f t="shared" si="24"/>
        <v>44165</v>
      </c>
      <c r="J419" s="4">
        <f t="shared" si="25"/>
        <v>28</v>
      </c>
      <c r="K419" s="4">
        <f t="shared" si="26"/>
        <v>35</v>
      </c>
      <c r="L419" s="4">
        <f t="shared" si="27"/>
        <v>72196.2</v>
      </c>
    </row>
    <row r="420" spans="2:12" x14ac:dyDescent="0.3">
      <c r="B420" t="s">
        <v>6</v>
      </c>
      <c r="C420">
        <v>4210794</v>
      </c>
      <c r="D420">
        <v>3189.48</v>
      </c>
      <c r="E420">
        <v>1</v>
      </c>
      <c r="F420" s="2">
        <v>43570</v>
      </c>
      <c r="G420" t="s">
        <v>79</v>
      </c>
      <c r="H420" s="2">
        <v>44158</v>
      </c>
      <c r="I420" s="2">
        <f t="shared" si="24"/>
        <v>44165</v>
      </c>
      <c r="J420" s="4">
        <f t="shared" si="25"/>
        <v>7</v>
      </c>
      <c r="K420" s="4">
        <f t="shared" si="26"/>
        <v>28</v>
      </c>
      <c r="L420" s="4">
        <f t="shared" si="27"/>
        <v>174729.66</v>
      </c>
    </row>
    <row r="421" spans="2:12" x14ac:dyDescent="0.3">
      <c r="B421" t="s">
        <v>6</v>
      </c>
      <c r="C421">
        <v>702210</v>
      </c>
      <c r="D421">
        <v>2017.86</v>
      </c>
      <c r="E421">
        <v>1</v>
      </c>
      <c r="F421" s="2">
        <v>43591</v>
      </c>
      <c r="G421" t="s">
        <v>33</v>
      </c>
      <c r="H421" s="2">
        <v>44165</v>
      </c>
      <c r="I421" s="2">
        <f t="shared" si="24"/>
        <v>44165</v>
      </c>
      <c r="J421" s="4">
        <f t="shared" si="25"/>
        <v>0</v>
      </c>
      <c r="K421" s="4">
        <f t="shared" si="26"/>
        <v>145</v>
      </c>
      <c r="L421" s="4">
        <f t="shared" si="27"/>
        <v>526509.78</v>
      </c>
    </row>
    <row r="422" spans="2:12" x14ac:dyDescent="0.3">
      <c r="B422" t="s">
        <v>6</v>
      </c>
      <c r="C422">
        <v>702210</v>
      </c>
      <c r="D422">
        <v>2017.86</v>
      </c>
      <c r="E422">
        <v>1</v>
      </c>
      <c r="F422" s="2">
        <v>43598</v>
      </c>
      <c r="G422" t="s">
        <v>33</v>
      </c>
      <c r="H422" s="2">
        <v>44165</v>
      </c>
      <c r="I422" s="2">
        <f t="shared" si="24"/>
        <v>44165</v>
      </c>
      <c r="J422" s="4">
        <f t="shared" si="25"/>
        <v>0</v>
      </c>
      <c r="K422" s="4">
        <f t="shared" si="26"/>
        <v>145</v>
      </c>
      <c r="L422" s="4">
        <f t="shared" si="27"/>
        <v>526509.78</v>
      </c>
    </row>
    <row r="423" spans="2:12" x14ac:dyDescent="0.3">
      <c r="B423" t="s">
        <v>6</v>
      </c>
      <c r="C423">
        <v>702210</v>
      </c>
      <c r="D423">
        <v>3184.08</v>
      </c>
      <c r="E423">
        <v>1</v>
      </c>
      <c r="F423" s="2">
        <v>43619</v>
      </c>
      <c r="G423" t="s">
        <v>33</v>
      </c>
      <c r="H423" s="2">
        <v>44165</v>
      </c>
      <c r="I423" s="2">
        <f t="shared" si="24"/>
        <v>44165</v>
      </c>
      <c r="J423" s="4">
        <f t="shared" si="25"/>
        <v>0</v>
      </c>
      <c r="K423" s="4">
        <f t="shared" si="26"/>
        <v>145</v>
      </c>
      <c r="L423" s="4">
        <f t="shared" si="27"/>
        <v>526509.78</v>
      </c>
    </row>
    <row r="424" spans="2:12" x14ac:dyDescent="0.3">
      <c r="B424" t="s">
        <v>6</v>
      </c>
      <c r="C424">
        <v>702210</v>
      </c>
      <c r="D424">
        <v>597.9</v>
      </c>
      <c r="E424">
        <v>1</v>
      </c>
      <c r="F424" s="2">
        <v>43591</v>
      </c>
      <c r="G424" t="s">
        <v>33</v>
      </c>
      <c r="H424" s="2">
        <v>44165</v>
      </c>
      <c r="I424" s="2">
        <f t="shared" si="24"/>
        <v>44165</v>
      </c>
      <c r="J424" s="4">
        <f t="shared" si="25"/>
        <v>0</v>
      </c>
      <c r="K424" s="4">
        <f t="shared" si="26"/>
        <v>145</v>
      </c>
      <c r="L424" s="4">
        <f t="shared" si="27"/>
        <v>526509.78</v>
      </c>
    </row>
    <row r="425" spans="2:12" x14ac:dyDescent="0.3">
      <c r="B425" t="s">
        <v>6</v>
      </c>
      <c r="C425">
        <v>702210</v>
      </c>
      <c r="D425">
        <v>597.9</v>
      </c>
      <c r="E425">
        <v>1</v>
      </c>
      <c r="F425" s="2">
        <v>43605</v>
      </c>
      <c r="G425" t="s">
        <v>33</v>
      </c>
      <c r="H425" s="2">
        <v>44165</v>
      </c>
      <c r="I425" s="2">
        <f t="shared" si="24"/>
        <v>44165</v>
      </c>
      <c r="J425" s="4">
        <f t="shared" si="25"/>
        <v>0</v>
      </c>
      <c r="K425" s="4">
        <f t="shared" si="26"/>
        <v>145</v>
      </c>
      <c r="L425" s="4">
        <f t="shared" si="27"/>
        <v>526509.78</v>
      </c>
    </row>
    <row r="426" spans="2:12" x14ac:dyDescent="0.3">
      <c r="B426" t="s">
        <v>6</v>
      </c>
      <c r="C426">
        <v>702210</v>
      </c>
      <c r="D426">
        <v>588.66</v>
      </c>
      <c r="E426">
        <v>1</v>
      </c>
      <c r="F426" s="2">
        <v>43619</v>
      </c>
      <c r="G426" t="s">
        <v>33</v>
      </c>
      <c r="H426" s="2">
        <v>44165</v>
      </c>
      <c r="I426" s="2">
        <f t="shared" si="24"/>
        <v>44165</v>
      </c>
      <c r="J426" s="4">
        <f t="shared" si="25"/>
        <v>0</v>
      </c>
      <c r="K426" s="4">
        <f t="shared" si="26"/>
        <v>145</v>
      </c>
      <c r="L426" s="4">
        <f t="shared" si="27"/>
        <v>526509.78</v>
      </c>
    </row>
    <row r="427" spans="2:12" x14ac:dyDescent="0.3">
      <c r="B427" t="s">
        <v>6</v>
      </c>
      <c r="C427">
        <v>702210</v>
      </c>
      <c r="D427">
        <v>1989.84</v>
      </c>
      <c r="E427">
        <v>5</v>
      </c>
      <c r="F427" s="2">
        <v>43605</v>
      </c>
      <c r="G427" t="s">
        <v>33</v>
      </c>
      <c r="H427" s="2">
        <v>44165</v>
      </c>
      <c r="I427" s="2">
        <f t="shared" si="24"/>
        <v>44165</v>
      </c>
      <c r="J427" s="4">
        <f t="shared" si="25"/>
        <v>0</v>
      </c>
      <c r="K427" s="4">
        <f t="shared" si="26"/>
        <v>145</v>
      </c>
      <c r="L427" s="4">
        <f t="shared" si="27"/>
        <v>526509.78</v>
      </c>
    </row>
    <row r="428" spans="2:12" x14ac:dyDescent="0.3">
      <c r="B428" t="s">
        <v>6</v>
      </c>
      <c r="C428">
        <v>702210</v>
      </c>
      <c r="D428">
        <v>400.86</v>
      </c>
      <c r="E428">
        <v>1</v>
      </c>
      <c r="F428" s="2">
        <v>43591</v>
      </c>
      <c r="G428" t="s">
        <v>33</v>
      </c>
      <c r="H428" s="2">
        <v>44165</v>
      </c>
      <c r="I428" s="2">
        <f t="shared" si="24"/>
        <v>44165</v>
      </c>
      <c r="J428" s="4">
        <f t="shared" si="25"/>
        <v>0</v>
      </c>
      <c r="K428" s="4">
        <f t="shared" si="26"/>
        <v>145</v>
      </c>
      <c r="L428" s="4">
        <f t="shared" si="27"/>
        <v>526509.78</v>
      </c>
    </row>
    <row r="429" spans="2:12" x14ac:dyDescent="0.3">
      <c r="B429" t="s">
        <v>6</v>
      </c>
      <c r="C429">
        <v>702210</v>
      </c>
      <c r="D429">
        <v>400.86</v>
      </c>
      <c r="E429">
        <v>1</v>
      </c>
      <c r="F429" s="2">
        <v>43598</v>
      </c>
      <c r="G429" t="s">
        <v>33</v>
      </c>
      <c r="H429" s="2">
        <v>44165</v>
      </c>
      <c r="I429" s="2">
        <f t="shared" si="24"/>
        <v>44165</v>
      </c>
      <c r="J429" s="4">
        <f t="shared" si="25"/>
        <v>0</v>
      </c>
      <c r="K429" s="4">
        <f t="shared" si="26"/>
        <v>145</v>
      </c>
      <c r="L429" s="4">
        <f t="shared" si="27"/>
        <v>526509.78</v>
      </c>
    </row>
    <row r="430" spans="2:12" x14ac:dyDescent="0.3">
      <c r="B430" t="s">
        <v>6</v>
      </c>
      <c r="C430">
        <v>705462</v>
      </c>
      <c r="D430">
        <v>394.68</v>
      </c>
      <c r="E430">
        <v>1</v>
      </c>
      <c r="F430" s="2">
        <v>43619</v>
      </c>
      <c r="G430" t="s">
        <v>22</v>
      </c>
      <c r="H430" s="2">
        <v>44165</v>
      </c>
      <c r="I430" s="2">
        <f t="shared" si="24"/>
        <v>44165</v>
      </c>
      <c r="J430" s="4">
        <f t="shared" si="25"/>
        <v>0</v>
      </c>
      <c r="K430" s="4">
        <f t="shared" si="26"/>
        <v>86</v>
      </c>
      <c r="L430" s="4">
        <f t="shared" si="27"/>
        <v>65373.420000000027</v>
      </c>
    </row>
    <row r="431" spans="2:12" x14ac:dyDescent="0.3">
      <c r="B431" t="s">
        <v>6</v>
      </c>
      <c r="C431">
        <v>708780</v>
      </c>
      <c r="D431">
        <v>3439.08</v>
      </c>
      <c r="E431">
        <v>3</v>
      </c>
      <c r="F431" s="2">
        <v>43605</v>
      </c>
      <c r="G431" t="s">
        <v>35</v>
      </c>
      <c r="H431" s="2">
        <v>44165</v>
      </c>
      <c r="I431" s="2">
        <f t="shared" si="24"/>
        <v>44165</v>
      </c>
      <c r="J431" s="4">
        <f t="shared" si="25"/>
        <v>0</v>
      </c>
      <c r="K431" s="4">
        <f t="shared" si="26"/>
        <v>420</v>
      </c>
      <c r="L431" s="4">
        <f t="shared" si="27"/>
        <v>876023.69999999937</v>
      </c>
    </row>
    <row r="432" spans="2:12" x14ac:dyDescent="0.3">
      <c r="B432" t="s">
        <v>6</v>
      </c>
      <c r="C432">
        <v>708780</v>
      </c>
      <c r="D432">
        <v>1140.9000000000001</v>
      </c>
      <c r="E432">
        <v>1</v>
      </c>
      <c r="F432" s="2">
        <v>43612</v>
      </c>
      <c r="G432" t="s">
        <v>35</v>
      </c>
      <c r="H432" s="2">
        <v>44165</v>
      </c>
      <c r="I432" s="2">
        <f t="shared" si="24"/>
        <v>44165</v>
      </c>
      <c r="J432" s="4">
        <f t="shared" si="25"/>
        <v>0</v>
      </c>
      <c r="K432" s="4">
        <f t="shared" si="26"/>
        <v>420</v>
      </c>
      <c r="L432" s="4">
        <f t="shared" si="27"/>
        <v>876023.69999999937</v>
      </c>
    </row>
    <row r="433" spans="2:12" x14ac:dyDescent="0.3">
      <c r="B433" t="s">
        <v>6</v>
      </c>
      <c r="C433">
        <v>708780</v>
      </c>
      <c r="D433">
        <v>697.86</v>
      </c>
      <c r="E433">
        <v>1</v>
      </c>
      <c r="F433" s="2">
        <v>43612</v>
      </c>
      <c r="G433" t="s">
        <v>35</v>
      </c>
      <c r="H433" s="2">
        <v>44165</v>
      </c>
      <c r="I433" s="2">
        <f t="shared" si="24"/>
        <v>44165</v>
      </c>
      <c r="J433" s="4">
        <f t="shared" si="25"/>
        <v>0</v>
      </c>
      <c r="K433" s="4">
        <f t="shared" si="26"/>
        <v>420</v>
      </c>
      <c r="L433" s="4">
        <f t="shared" si="27"/>
        <v>876023.69999999937</v>
      </c>
    </row>
    <row r="434" spans="2:12" x14ac:dyDescent="0.3">
      <c r="B434" t="s">
        <v>6</v>
      </c>
      <c r="C434">
        <v>711984</v>
      </c>
      <c r="D434">
        <v>5489.7</v>
      </c>
      <c r="E434">
        <v>2</v>
      </c>
      <c r="F434" s="2">
        <v>43598</v>
      </c>
      <c r="G434" t="s">
        <v>36</v>
      </c>
      <c r="H434" s="2">
        <v>44130</v>
      </c>
      <c r="I434" s="2">
        <f t="shared" si="24"/>
        <v>44165</v>
      </c>
      <c r="J434" s="4">
        <f t="shared" si="25"/>
        <v>35</v>
      </c>
      <c r="K434" s="4">
        <f t="shared" si="26"/>
        <v>30</v>
      </c>
      <c r="L434" s="4">
        <f t="shared" si="27"/>
        <v>113944.13999999998</v>
      </c>
    </row>
    <row r="435" spans="2:12" x14ac:dyDescent="0.3">
      <c r="B435" t="s">
        <v>6</v>
      </c>
      <c r="C435">
        <v>711984</v>
      </c>
      <c r="D435">
        <v>2725.32</v>
      </c>
      <c r="E435">
        <v>1</v>
      </c>
      <c r="F435" s="2">
        <v>43605</v>
      </c>
      <c r="G435" t="s">
        <v>36</v>
      </c>
      <c r="H435" s="2">
        <v>44130</v>
      </c>
      <c r="I435" s="2">
        <f t="shared" si="24"/>
        <v>44165</v>
      </c>
      <c r="J435" s="4">
        <f t="shared" si="25"/>
        <v>35</v>
      </c>
      <c r="K435" s="4">
        <f t="shared" si="26"/>
        <v>30</v>
      </c>
      <c r="L435" s="4">
        <f t="shared" si="27"/>
        <v>113944.13999999998</v>
      </c>
    </row>
    <row r="436" spans="2:12" x14ac:dyDescent="0.3">
      <c r="B436" t="s">
        <v>6</v>
      </c>
      <c r="C436">
        <v>713514</v>
      </c>
      <c r="D436">
        <v>3184.08</v>
      </c>
      <c r="E436">
        <v>1</v>
      </c>
      <c r="F436" s="2">
        <v>43619</v>
      </c>
      <c r="G436" t="s">
        <v>30</v>
      </c>
      <c r="H436" s="2">
        <v>43927</v>
      </c>
      <c r="I436" s="2">
        <f t="shared" si="24"/>
        <v>44165</v>
      </c>
      <c r="J436" s="4">
        <f t="shared" si="25"/>
        <v>238</v>
      </c>
      <c r="K436" s="4">
        <f t="shared" si="26"/>
        <v>8</v>
      </c>
      <c r="L436" s="4">
        <f t="shared" si="27"/>
        <v>13261.8</v>
      </c>
    </row>
    <row r="437" spans="2:12" x14ac:dyDescent="0.3">
      <c r="B437" t="s">
        <v>6</v>
      </c>
      <c r="C437">
        <v>713754</v>
      </c>
      <c r="D437">
        <v>1986.66</v>
      </c>
      <c r="E437">
        <v>1</v>
      </c>
      <c r="F437" s="2">
        <v>43619</v>
      </c>
      <c r="G437" t="s">
        <v>80</v>
      </c>
      <c r="H437" s="2">
        <v>44137</v>
      </c>
      <c r="I437" s="2">
        <f t="shared" si="24"/>
        <v>44165</v>
      </c>
      <c r="J437" s="4">
        <f t="shared" si="25"/>
        <v>28</v>
      </c>
      <c r="K437" s="4">
        <f t="shared" si="26"/>
        <v>15</v>
      </c>
      <c r="L437" s="4">
        <f t="shared" si="27"/>
        <v>44813.279999999999</v>
      </c>
    </row>
    <row r="438" spans="2:12" x14ac:dyDescent="0.3">
      <c r="B438" t="s">
        <v>6</v>
      </c>
      <c r="C438">
        <v>717702</v>
      </c>
      <c r="D438">
        <v>3234</v>
      </c>
      <c r="E438">
        <v>1</v>
      </c>
      <c r="F438" s="2">
        <v>43598</v>
      </c>
      <c r="G438" t="s">
        <v>81</v>
      </c>
      <c r="H438" s="2">
        <v>43892</v>
      </c>
      <c r="I438" s="2">
        <f t="shared" si="24"/>
        <v>44165</v>
      </c>
      <c r="J438" s="4">
        <f t="shared" si="25"/>
        <v>273</v>
      </c>
      <c r="K438" s="4">
        <f t="shared" si="26"/>
        <v>5</v>
      </c>
      <c r="L438" s="4">
        <f t="shared" si="27"/>
        <v>25300.379999999997</v>
      </c>
    </row>
    <row r="439" spans="2:12" x14ac:dyDescent="0.3">
      <c r="B439" t="s">
        <v>6</v>
      </c>
      <c r="C439">
        <v>718152</v>
      </c>
      <c r="D439">
        <v>2272.08</v>
      </c>
      <c r="E439">
        <v>2</v>
      </c>
      <c r="F439" s="2">
        <v>43619</v>
      </c>
      <c r="G439" t="s">
        <v>37</v>
      </c>
      <c r="H439" s="2">
        <v>44165</v>
      </c>
      <c r="I439" s="2">
        <f t="shared" si="24"/>
        <v>44165</v>
      </c>
      <c r="J439" s="4">
        <f t="shared" si="25"/>
        <v>0</v>
      </c>
      <c r="K439" s="4">
        <f t="shared" si="26"/>
        <v>327</v>
      </c>
      <c r="L439" s="4">
        <f t="shared" si="27"/>
        <v>386034.60000000044</v>
      </c>
    </row>
    <row r="440" spans="2:12" x14ac:dyDescent="0.3">
      <c r="B440" t="s">
        <v>6</v>
      </c>
      <c r="C440">
        <v>718152</v>
      </c>
      <c r="D440">
        <v>705.78</v>
      </c>
      <c r="E440">
        <v>1</v>
      </c>
      <c r="F440" s="2">
        <v>43598</v>
      </c>
      <c r="G440" t="s">
        <v>37</v>
      </c>
      <c r="H440" s="2">
        <v>44165</v>
      </c>
      <c r="I440" s="2">
        <f t="shared" si="24"/>
        <v>44165</v>
      </c>
      <c r="J440" s="4">
        <f t="shared" si="25"/>
        <v>0</v>
      </c>
      <c r="K440" s="4">
        <f t="shared" si="26"/>
        <v>327</v>
      </c>
      <c r="L440" s="4">
        <f t="shared" si="27"/>
        <v>386034.60000000044</v>
      </c>
    </row>
    <row r="441" spans="2:12" x14ac:dyDescent="0.3">
      <c r="B441" t="s">
        <v>6</v>
      </c>
      <c r="C441">
        <v>718152</v>
      </c>
      <c r="D441">
        <v>700.74</v>
      </c>
      <c r="E441">
        <v>1</v>
      </c>
      <c r="F441" s="2">
        <v>43605</v>
      </c>
      <c r="G441" t="s">
        <v>37</v>
      </c>
      <c r="H441" s="2">
        <v>44165</v>
      </c>
      <c r="I441" s="2">
        <f t="shared" si="24"/>
        <v>44165</v>
      </c>
      <c r="J441" s="4">
        <f t="shared" si="25"/>
        <v>0</v>
      </c>
      <c r="K441" s="4">
        <f t="shared" si="26"/>
        <v>327</v>
      </c>
      <c r="L441" s="4">
        <f t="shared" si="27"/>
        <v>386034.60000000044</v>
      </c>
    </row>
    <row r="442" spans="2:12" x14ac:dyDescent="0.3">
      <c r="B442" t="s">
        <v>6</v>
      </c>
      <c r="C442">
        <v>718152</v>
      </c>
      <c r="D442">
        <v>705.78</v>
      </c>
      <c r="E442">
        <v>1</v>
      </c>
      <c r="F442" s="2">
        <v>43598</v>
      </c>
      <c r="G442" t="s">
        <v>37</v>
      </c>
      <c r="H442" s="2">
        <v>44165</v>
      </c>
      <c r="I442" s="2">
        <f t="shared" si="24"/>
        <v>44165</v>
      </c>
      <c r="J442" s="4">
        <f t="shared" si="25"/>
        <v>0</v>
      </c>
      <c r="K442" s="4">
        <f t="shared" si="26"/>
        <v>327</v>
      </c>
      <c r="L442" s="4">
        <f t="shared" si="27"/>
        <v>386034.60000000044</v>
      </c>
    </row>
    <row r="443" spans="2:12" x14ac:dyDescent="0.3">
      <c r="B443" t="s">
        <v>6</v>
      </c>
      <c r="C443">
        <v>718152</v>
      </c>
      <c r="D443">
        <v>462</v>
      </c>
      <c r="E443">
        <v>1</v>
      </c>
      <c r="F443" s="2">
        <v>43591</v>
      </c>
      <c r="G443" t="s">
        <v>37</v>
      </c>
      <c r="H443" s="2">
        <v>44165</v>
      </c>
      <c r="I443" s="2">
        <f t="shared" si="24"/>
        <v>44165</v>
      </c>
      <c r="J443" s="4">
        <f t="shared" si="25"/>
        <v>0</v>
      </c>
      <c r="K443" s="4">
        <f t="shared" si="26"/>
        <v>327</v>
      </c>
      <c r="L443" s="4">
        <f t="shared" si="27"/>
        <v>386034.60000000044</v>
      </c>
    </row>
    <row r="444" spans="2:12" x14ac:dyDescent="0.3">
      <c r="B444" t="s">
        <v>6</v>
      </c>
      <c r="C444">
        <v>718152</v>
      </c>
      <c r="D444">
        <v>394.68</v>
      </c>
      <c r="E444">
        <v>1</v>
      </c>
      <c r="F444" s="2">
        <v>43619</v>
      </c>
      <c r="G444" t="s">
        <v>37</v>
      </c>
      <c r="H444" s="2">
        <v>44165</v>
      </c>
      <c r="I444" s="2">
        <f t="shared" si="24"/>
        <v>44165</v>
      </c>
      <c r="J444" s="4">
        <f t="shared" si="25"/>
        <v>0</v>
      </c>
      <c r="K444" s="4">
        <f t="shared" si="26"/>
        <v>327</v>
      </c>
      <c r="L444" s="4">
        <f t="shared" si="27"/>
        <v>386034.60000000044</v>
      </c>
    </row>
    <row r="445" spans="2:12" x14ac:dyDescent="0.3">
      <c r="B445" t="s">
        <v>6</v>
      </c>
      <c r="C445">
        <v>845964</v>
      </c>
      <c r="D445">
        <v>9633</v>
      </c>
      <c r="E445">
        <v>3</v>
      </c>
      <c r="F445" s="2">
        <v>43605</v>
      </c>
      <c r="G445" t="s">
        <v>56</v>
      </c>
      <c r="H445" s="2">
        <v>44095</v>
      </c>
      <c r="I445" s="2">
        <f t="shared" si="24"/>
        <v>44165</v>
      </c>
      <c r="J445" s="4">
        <f t="shared" si="25"/>
        <v>70</v>
      </c>
      <c r="K445" s="4">
        <f t="shared" si="26"/>
        <v>18</v>
      </c>
      <c r="L445" s="4">
        <f t="shared" si="27"/>
        <v>66576.359999999986</v>
      </c>
    </row>
    <row r="446" spans="2:12" x14ac:dyDescent="0.3">
      <c r="B446" t="s">
        <v>6</v>
      </c>
      <c r="C446">
        <v>857472</v>
      </c>
      <c r="D446">
        <v>3211.02</v>
      </c>
      <c r="E446">
        <v>1</v>
      </c>
      <c r="F446" s="2">
        <v>43605</v>
      </c>
      <c r="G446" t="s">
        <v>82</v>
      </c>
      <c r="H446" s="2">
        <v>44158</v>
      </c>
      <c r="I446" s="2">
        <f t="shared" si="24"/>
        <v>44165</v>
      </c>
      <c r="J446" s="4">
        <f t="shared" si="25"/>
        <v>7</v>
      </c>
      <c r="K446" s="4">
        <f t="shared" si="26"/>
        <v>48</v>
      </c>
      <c r="L446" s="4">
        <f t="shared" si="27"/>
        <v>178305.66000000003</v>
      </c>
    </row>
    <row r="447" spans="2:12" x14ac:dyDescent="0.3">
      <c r="B447" t="s">
        <v>6</v>
      </c>
      <c r="C447">
        <v>1141710</v>
      </c>
      <c r="D447">
        <v>1725.84</v>
      </c>
      <c r="E447">
        <v>2</v>
      </c>
      <c r="F447" s="2">
        <v>43619</v>
      </c>
      <c r="G447" t="s">
        <v>75</v>
      </c>
      <c r="H447" s="2">
        <v>44004</v>
      </c>
      <c r="I447" s="2">
        <f t="shared" si="24"/>
        <v>44165</v>
      </c>
      <c r="J447" s="4">
        <f t="shared" si="25"/>
        <v>161</v>
      </c>
      <c r="K447" s="4">
        <f t="shared" si="26"/>
        <v>15</v>
      </c>
      <c r="L447" s="4">
        <f t="shared" si="27"/>
        <v>-47556.84</v>
      </c>
    </row>
    <row r="448" spans="2:12" x14ac:dyDescent="0.3">
      <c r="B448" t="s">
        <v>6</v>
      </c>
      <c r="C448">
        <v>2781888</v>
      </c>
      <c r="D448">
        <v>1705.32</v>
      </c>
      <c r="E448">
        <v>1</v>
      </c>
      <c r="F448" s="2">
        <v>43591</v>
      </c>
      <c r="G448" t="s">
        <v>83</v>
      </c>
      <c r="H448" s="2">
        <v>44088</v>
      </c>
      <c r="I448" s="2">
        <f t="shared" si="24"/>
        <v>44165</v>
      </c>
      <c r="J448" s="4">
        <f t="shared" si="25"/>
        <v>77</v>
      </c>
      <c r="K448" s="4">
        <f t="shared" si="26"/>
        <v>6</v>
      </c>
      <c r="L448" s="4">
        <f t="shared" si="27"/>
        <v>13684.98</v>
      </c>
    </row>
    <row r="449" spans="2:12" x14ac:dyDescent="0.3">
      <c r="B449" t="s">
        <v>6</v>
      </c>
      <c r="C449">
        <v>2781888</v>
      </c>
      <c r="D449">
        <v>3386.4</v>
      </c>
      <c r="E449">
        <v>2</v>
      </c>
      <c r="F449" s="2">
        <v>43612</v>
      </c>
      <c r="G449" t="s">
        <v>83</v>
      </c>
      <c r="H449" s="2">
        <v>44088</v>
      </c>
      <c r="I449" s="2">
        <f t="shared" si="24"/>
        <v>44165</v>
      </c>
      <c r="J449" s="4">
        <f t="shared" si="25"/>
        <v>77</v>
      </c>
      <c r="K449" s="4">
        <f t="shared" si="26"/>
        <v>6</v>
      </c>
      <c r="L449" s="4">
        <f t="shared" si="27"/>
        <v>13684.98</v>
      </c>
    </row>
    <row r="450" spans="2:12" x14ac:dyDescent="0.3">
      <c r="B450" t="s">
        <v>6</v>
      </c>
      <c r="C450">
        <v>3286860</v>
      </c>
      <c r="D450">
        <v>2003.58</v>
      </c>
      <c r="E450">
        <v>1</v>
      </c>
      <c r="F450" s="2">
        <v>43605</v>
      </c>
      <c r="G450" t="s">
        <v>84</v>
      </c>
      <c r="H450" s="2">
        <v>43605</v>
      </c>
      <c r="I450" s="2">
        <f t="shared" si="24"/>
        <v>44165</v>
      </c>
      <c r="J450" s="4">
        <f t="shared" si="25"/>
        <v>560</v>
      </c>
      <c r="K450" s="4">
        <f t="shared" si="26"/>
        <v>1</v>
      </c>
      <c r="L450" s="4">
        <f t="shared" si="27"/>
        <v>2003.58</v>
      </c>
    </row>
    <row r="451" spans="2:12" x14ac:dyDescent="0.3">
      <c r="B451" t="s">
        <v>6</v>
      </c>
      <c r="C451">
        <v>3301296</v>
      </c>
      <c r="D451">
        <v>691.98</v>
      </c>
      <c r="E451">
        <v>1</v>
      </c>
      <c r="F451" s="2">
        <v>43619</v>
      </c>
      <c r="G451" t="s">
        <v>48</v>
      </c>
      <c r="H451" s="2">
        <v>44165</v>
      </c>
      <c r="I451" s="2">
        <f t="shared" ref="I451:I514" si="28">MAX($F$2:$F$14451)</f>
        <v>44165</v>
      </c>
      <c r="J451" s="4">
        <f t="shared" ref="J451:J514" si="29">DATEDIF(H451,I451,"d")</f>
        <v>0</v>
      </c>
      <c r="K451" s="4">
        <f t="shared" ref="K451:K514" si="30">COUNTIF($G:$G,G451)</f>
        <v>2209</v>
      </c>
      <c r="L451" s="4">
        <f t="shared" ref="L451:L514" si="31">SUMIF($G:$G,G451,$D:$D)</f>
        <v>1914248.1599999955</v>
      </c>
    </row>
    <row r="452" spans="2:12" x14ac:dyDescent="0.3">
      <c r="B452" t="s">
        <v>6</v>
      </c>
      <c r="C452">
        <v>3301296</v>
      </c>
      <c r="D452">
        <v>917.4</v>
      </c>
      <c r="E452">
        <v>2</v>
      </c>
      <c r="F452" s="2">
        <v>43612</v>
      </c>
      <c r="G452" t="s">
        <v>48</v>
      </c>
      <c r="H452" s="2">
        <v>44165</v>
      </c>
      <c r="I452" s="2">
        <f t="shared" si="28"/>
        <v>44165</v>
      </c>
      <c r="J452" s="4">
        <f t="shared" si="29"/>
        <v>0</v>
      </c>
      <c r="K452" s="4">
        <f t="shared" si="30"/>
        <v>2209</v>
      </c>
      <c r="L452" s="4">
        <f t="shared" si="31"/>
        <v>1914248.1599999955</v>
      </c>
    </row>
    <row r="453" spans="2:12" x14ac:dyDescent="0.3">
      <c r="B453" t="s">
        <v>6</v>
      </c>
      <c r="C453">
        <v>3301296</v>
      </c>
      <c r="D453">
        <v>462</v>
      </c>
      <c r="E453">
        <v>1</v>
      </c>
      <c r="F453" s="2">
        <v>43598</v>
      </c>
      <c r="G453" t="s">
        <v>48</v>
      </c>
      <c r="H453" s="2">
        <v>44165</v>
      </c>
      <c r="I453" s="2">
        <f t="shared" si="28"/>
        <v>44165</v>
      </c>
      <c r="J453" s="4">
        <f t="shared" si="29"/>
        <v>0</v>
      </c>
      <c r="K453" s="4">
        <f t="shared" si="30"/>
        <v>2209</v>
      </c>
      <c r="L453" s="4">
        <f t="shared" si="31"/>
        <v>1914248.1599999955</v>
      </c>
    </row>
    <row r="454" spans="2:12" x14ac:dyDescent="0.3">
      <c r="B454" t="s">
        <v>6</v>
      </c>
      <c r="C454">
        <v>3505104</v>
      </c>
      <c r="D454">
        <v>3211.02</v>
      </c>
      <c r="E454">
        <v>1</v>
      </c>
      <c r="F454" s="2">
        <v>43612</v>
      </c>
      <c r="G454" t="s">
        <v>27</v>
      </c>
      <c r="H454" s="2">
        <v>44095</v>
      </c>
      <c r="I454" s="2">
        <f t="shared" si="28"/>
        <v>44165</v>
      </c>
      <c r="J454" s="4">
        <f t="shared" si="29"/>
        <v>70</v>
      </c>
      <c r="K454" s="4">
        <f t="shared" si="30"/>
        <v>10</v>
      </c>
      <c r="L454" s="4">
        <f t="shared" si="31"/>
        <v>17375.399999999998</v>
      </c>
    </row>
    <row r="455" spans="2:12" x14ac:dyDescent="0.3">
      <c r="B455" t="s">
        <v>6</v>
      </c>
      <c r="C455">
        <v>3618438</v>
      </c>
      <c r="D455">
        <v>702.84</v>
      </c>
      <c r="E455">
        <v>1</v>
      </c>
      <c r="F455" s="2">
        <v>43591</v>
      </c>
      <c r="G455" t="s">
        <v>8</v>
      </c>
      <c r="H455" s="2">
        <v>44158</v>
      </c>
      <c r="I455" s="2">
        <f t="shared" si="28"/>
        <v>44165</v>
      </c>
      <c r="J455" s="4">
        <f t="shared" si="29"/>
        <v>7</v>
      </c>
      <c r="K455" s="4">
        <f t="shared" si="30"/>
        <v>2649</v>
      </c>
      <c r="L455" s="4">
        <f t="shared" si="31"/>
        <v>10871951.1</v>
      </c>
    </row>
    <row r="456" spans="2:12" x14ac:dyDescent="0.3">
      <c r="B456" t="s">
        <v>6</v>
      </c>
      <c r="C456">
        <v>3618438</v>
      </c>
      <c r="D456">
        <v>2811.3</v>
      </c>
      <c r="E456">
        <v>4</v>
      </c>
      <c r="F456" s="2">
        <v>43598</v>
      </c>
      <c r="G456" t="s">
        <v>8</v>
      </c>
      <c r="H456" s="2">
        <v>44158</v>
      </c>
      <c r="I456" s="2">
        <f t="shared" si="28"/>
        <v>44165</v>
      </c>
      <c r="J456" s="4">
        <f t="shared" si="29"/>
        <v>7</v>
      </c>
      <c r="K456" s="4">
        <f t="shared" si="30"/>
        <v>2649</v>
      </c>
      <c r="L456" s="4">
        <f t="shared" si="31"/>
        <v>10871951.1</v>
      </c>
    </row>
    <row r="457" spans="2:12" x14ac:dyDescent="0.3">
      <c r="B457" t="s">
        <v>6</v>
      </c>
      <c r="C457">
        <v>3618438</v>
      </c>
      <c r="D457">
        <v>697.86</v>
      </c>
      <c r="E457">
        <v>1</v>
      </c>
      <c r="F457" s="2">
        <v>43612</v>
      </c>
      <c r="G457" t="s">
        <v>8</v>
      </c>
      <c r="H457" s="2">
        <v>44158</v>
      </c>
      <c r="I457" s="2">
        <f t="shared" si="28"/>
        <v>44165</v>
      </c>
      <c r="J457" s="4">
        <f t="shared" si="29"/>
        <v>7</v>
      </c>
      <c r="K457" s="4">
        <f t="shared" si="30"/>
        <v>2649</v>
      </c>
      <c r="L457" s="4">
        <f t="shared" si="31"/>
        <v>10871951.1</v>
      </c>
    </row>
    <row r="458" spans="2:12" x14ac:dyDescent="0.3">
      <c r="B458" t="s">
        <v>6</v>
      </c>
      <c r="C458">
        <v>3618438</v>
      </c>
      <c r="D458">
        <v>691.98</v>
      </c>
      <c r="E458">
        <v>1</v>
      </c>
      <c r="F458" s="2">
        <v>43619</v>
      </c>
      <c r="G458" t="s">
        <v>8</v>
      </c>
      <c r="H458" s="2">
        <v>44158</v>
      </c>
      <c r="I458" s="2">
        <f t="shared" si="28"/>
        <v>44165</v>
      </c>
      <c r="J458" s="4">
        <f t="shared" si="29"/>
        <v>7</v>
      </c>
      <c r="K458" s="4">
        <f t="shared" si="30"/>
        <v>2649</v>
      </c>
      <c r="L458" s="4">
        <f t="shared" si="31"/>
        <v>10871951.1</v>
      </c>
    </row>
    <row r="459" spans="2:12" x14ac:dyDescent="0.3">
      <c r="B459" t="s">
        <v>6</v>
      </c>
      <c r="C459">
        <v>3618438</v>
      </c>
      <c r="D459">
        <v>3410.7</v>
      </c>
      <c r="E459">
        <v>2</v>
      </c>
      <c r="F459" s="2">
        <v>43598</v>
      </c>
      <c r="G459" t="s">
        <v>8</v>
      </c>
      <c r="H459" s="2">
        <v>44158</v>
      </c>
      <c r="I459" s="2">
        <f t="shared" si="28"/>
        <v>44165</v>
      </c>
      <c r="J459" s="4">
        <f t="shared" si="29"/>
        <v>7</v>
      </c>
      <c r="K459" s="4">
        <f t="shared" si="30"/>
        <v>2649</v>
      </c>
      <c r="L459" s="4">
        <f t="shared" si="31"/>
        <v>10871951.1</v>
      </c>
    </row>
    <row r="460" spans="2:12" x14ac:dyDescent="0.3">
      <c r="B460" t="s">
        <v>6</v>
      </c>
      <c r="C460">
        <v>3618438</v>
      </c>
      <c r="D460">
        <v>3973.38</v>
      </c>
      <c r="E460">
        <v>2</v>
      </c>
      <c r="F460" s="2">
        <v>43612</v>
      </c>
      <c r="G460" t="s">
        <v>8</v>
      </c>
      <c r="H460" s="2">
        <v>44158</v>
      </c>
      <c r="I460" s="2">
        <f t="shared" si="28"/>
        <v>44165</v>
      </c>
      <c r="J460" s="4">
        <f t="shared" si="29"/>
        <v>7</v>
      </c>
      <c r="K460" s="4">
        <f t="shared" si="30"/>
        <v>2649</v>
      </c>
      <c r="L460" s="4">
        <f t="shared" si="31"/>
        <v>10871951.1</v>
      </c>
    </row>
    <row r="461" spans="2:12" x14ac:dyDescent="0.3">
      <c r="B461" t="s">
        <v>6</v>
      </c>
      <c r="C461">
        <v>3618438</v>
      </c>
      <c r="D461">
        <v>1986.66</v>
      </c>
      <c r="E461">
        <v>1</v>
      </c>
      <c r="F461" s="2">
        <v>43619</v>
      </c>
      <c r="G461" t="s">
        <v>8</v>
      </c>
      <c r="H461" s="2">
        <v>44158</v>
      </c>
      <c r="I461" s="2">
        <f t="shared" si="28"/>
        <v>44165</v>
      </c>
      <c r="J461" s="4">
        <f t="shared" si="29"/>
        <v>7</v>
      </c>
      <c r="K461" s="4">
        <f t="shared" si="30"/>
        <v>2649</v>
      </c>
      <c r="L461" s="4">
        <f t="shared" si="31"/>
        <v>10871951.1</v>
      </c>
    </row>
    <row r="462" spans="2:12" x14ac:dyDescent="0.3">
      <c r="B462" t="s">
        <v>6</v>
      </c>
      <c r="C462">
        <v>3618438</v>
      </c>
      <c r="D462">
        <v>458.7</v>
      </c>
      <c r="E462">
        <v>1</v>
      </c>
      <c r="F462" s="2">
        <v>43612</v>
      </c>
      <c r="G462" t="s">
        <v>8</v>
      </c>
      <c r="H462" s="2">
        <v>44158</v>
      </c>
      <c r="I462" s="2">
        <f t="shared" si="28"/>
        <v>44165</v>
      </c>
      <c r="J462" s="4">
        <f t="shared" si="29"/>
        <v>7</v>
      </c>
      <c r="K462" s="4">
        <f t="shared" si="30"/>
        <v>2649</v>
      </c>
      <c r="L462" s="4">
        <f t="shared" si="31"/>
        <v>10871951.1</v>
      </c>
    </row>
    <row r="463" spans="2:12" x14ac:dyDescent="0.3">
      <c r="B463" t="s">
        <v>6</v>
      </c>
      <c r="C463">
        <v>3618438</v>
      </c>
      <c r="D463">
        <v>924</v>
      </c>
      <c r="E463">
        <v>2</v>
      </c>
      <c r="F463" s="2">
        <v>43591</v>
      </c>
      <c r="G463" t="s">
        <v>8</v>
      </c>
      <c r="H463" s="2">
        <v>44158</v>
      </c>
      <c r="I463" s="2">
        <f t="shared" si="28"/>
        <v>44165</v>
      </c>
      <c r="J463" s="4">
        <f t="shared" si="29"/>
        <v>7</v>
      </c>
      <c r="K463" s="4">
        <f t="shared" si="30"/>
        <v>2649</v>
      </c>
      <c r="L463" s="4">
        <f t="shared" si="31"/>
        <v>10871951.1</v>
      </c>
    </row>
    <row r="464" spans="2:12" x14ac:dyDescent="0.3">
      <c r="B464" t="s">
        <v>6</v>
      </c>
      <c r="C464">
        <v>3618438</v>
      </c>
      <c r="D464">
        <v>462</v>
      </c>
      <c r="E464">
        <v>1</v>
      </c>
      <c r="F464" s="2">
        <v>43598</v>
      </c>
      <c r="G464" t="s">
        <v>8</v>
      </c>
      <c r="H464" s="2">
        <v>44158</v>
      </c>
      <c r="I464" s="2">
        <f t="shared" si="28"/>
        <v>44165</v>
      </c>
      <c r="J464" s="4">
        <f t="shared" si="29"/>
        <v>7</v>
      </c>
      <c r="K464" s="4">
        <f t="shared" si="30"/>
        <v>2649</v>
      </c>
      <c r="L464" s="4">
        <f t="shared" si="31"/>
        <v>10871951.1</v>
      </c>
    </row>
    <row r="465" spans="2:12" x14ac:dyDescent="0.3">
      <c r="B465" t="s">
        <v>6</v>
      </c>
      <c r="C465">
        <v>3618438</v>
      </c>
      <c r="D465">
        <v>458.7</v>
      </c>
      <c r="E465">
        <v>1</v>
      </c>
      <c r="F465" s="2">
        <v>43605</v>
      </c>
      <c r="G465" t="s">
        <v>8</v>
      </c>
      <c r="H465" s="2">
        <v>44158</v>
      </c>
      <c r="I465" s="2">
        <f t="shared" si="28"/>
        <v>44165</v>
      </c>
      <c r="J465" s="4">
        <f t="shared" si="29"/>
        <v>7</v>
      </c>
      <c r="K465" s="4">
        <f t="shared" si="30"/>
        <v>2649</v>
      </c>
      <c r="L465" s="4">
        <f t="shared" si="31"/>
        <v>10871951.1</v>
      </c>
    </row>
    <row r="466" spans="2:12" x14ac:dyDescent="0.3">
      <c r="B466" t="s">
        <v>6</v>
      </c>
      <c r="C466">
        <v>3618438</v>
      </c>
      <c r="D466">
        <v>-462</v>
      </c>
      <c r="E466">
        <v>-1</v>
      </c>
      <c r="F466" s="2">
        <v>43612</v>
      </c>
      <c r="G466" t="s">
        <v>8</v>
      </c>
      <c r="H466" s="2">
        <v>44158</v>
      </c>
      <c r="I466" s="2">
        <f t="shared" si="28"/>
        <v>44165</v>
      </c>
      <c r="J466" s="4">
        <f t="shared" si="29"/>
        <v>7</v>
      </c>
      <c r="K466" s="4">
        <f t="shared" si="30"/>
        <v>2649</v>
      </c>
      <c r="L466" s="4">
        <f t="shared" si="31"/>
        <v>10871951.1</v>
      </c>
    </row>
    <row r="467" spans="2:12" x14ac:dyDescent="0.3">
      <c r="B467" t="s">
        <v>6</v>
      </c>
      <c r="C467">
        <v>3618438</v>
      </c>
      <c r="D467">
        <v>462</v>
      </c>
      <c r="E467">
        <v>1</v>
      </c>
      <c r="F467" s="2">
        <v>43598</v>
      </c>
      <c r="G467" t="s">
        <v>8</v>
      </c>
      <c r="H467" s="2">
        <v>44158</v>
      </c>
      <c r="I467" s="2">
        <f t="shared" si="28"/>
        <v>44165</v>
      </c>
      <c r="J467" s="4">
        <f t="shared" si="29"/>
        <v>7</v>
      </c>
      <c r="K467" s="4">
        <f t="shared" si="30"/>
        <v>2649</v>
      </c>
      <c r="L467" s="4">
        <f t="shared" si="31"/>
        <v>10871951.1</v>
      </c>
    </row>
    <row r="468" spans="2:12" x14ac:dyDescent="0.3">
      <c r="B468" t="s">
        <v>6</v>
      </c>
      <c r="C468">
        <v>3618438</v>
      </c>
      <c r="D468">
        <v>917.4</v>
      </c>
      <c r="E468">
        <v>2</v>
      </c>
      <c r="F468" s="2">
        <v>43605</v>
      </c>
      <c r="G468" t="s">
        <v>8</v>
      </c>
      <c r="H468" s="2">
        <v>44158</v>
      </c>
      <c r="I468" s="2">
        <f t="shared" si="28"/>
        <v>44165</v>
      </c>
      <c r="J468" s="4">
        <f t="shared" si="29"/>
        <v>7</v>
      </c>
      <c r="K468" s="4">
        <f t="shared" si="30"/>
        <v>2649</v>
      </c>
      <c r="L468" s="4">
        <f t="shared" si="31"/>
        <v>10871951.1</v>
      </c>
    </row>
    <row r="469" spans="2:12" x14ac:dyDescent="0.3">
      <c r="B469" t="s">
        <v>6</v>
      </c>
      <c r="C469">
        <v>3618438</v>
      </c>
      <c r="D469">
        <v>462</v>
      </c>
      <c r="E469">
        <v>1</v>
      </c>
      <c r="F469" s="2">
        <v>43591</v>
      </c>
      <c r="G469" t="s">
        <v>8</v>
      </c>
      <c r="H469" s="2">
        <v>44158</v>
      </c>
      <c r="I469" s="2">
        <f t="shared" si="28"/>
        <v>44165</v>
      </c>
      <c r="J469" s="4">
        <f t="shared" si="29"/>
        <v>7</v>
      </c>
      <c r="K469" s="4">
        <f t="shared" si="30"/>
        <v>2649</v>
      </c>
      <c r="L469" s="4">
        <f t="shared" si="31"/>
        <v>10871951.1</v>
      </c>
    </row>
    <row r="470" spans="2:12" x14ac:dyDescent="0.3">
      <c r="B470" t="s">
        <v>6</v>
      </c>
      <c r="C470">
        <v>3618438</v>
      </c>
      <c r="D470">
        <v>917.4</v>
      </c>
      <c r="E470">
        <v>2</v>
      </c>
      <c r="F470" s="2">
        <v>43605</v>
      </c>
      <c r="G470" t="s">
        <v>8</v>
      </c>
      <c r="H470" s="2">
        <v>44158</v>
      </c>
      <c r="I470" s="2">
        <f t="shared" si="28"/>
        <v>44165</v>
      </c>
      <c r="J470" s="4">
        <f t="shared" si="29"/>
        <v>7</v>
      </c>
      <c r="K470" s="4">
        <f t="shared" si="30"/>
        <v>2649</v>
      </c>
      <c r="L470" s="4">
        <f t="shared" si="31"/>
        <v>10871951.1</v>
      </c>
    </row>
    <row r="471" spans="2:12" x14ac:dyDescent="0.3">
      <c r="B471" t="s">
        <v>6</v>
      </c>
      <c r="C471">
        <v>3618438</v>
      </c>
      <c r="D471">
        <v>917.4</v>
      </c>
      <c r="E471">
        <v>2</v>
      </c>
      <c r="F471" s="2">
        <v>43612</v>
      </c>
      <c r="G471" t="s">
        <v>8</v>
      </c>
      <c r="H471" s="2">
        <v>44158</v>
      </c>
      <c r="I471" s="2">
        <f t="shared" si="28"/>
        <v>44165</v>
      </c>
      <c r="J471" s="4">
        <f t="shared" si="29"/>
        <v>7</v>
      </c>
      <c r="K471" s="4">
        <f t="shared" si="30"/>
        <v>2649</v>
      </c>
      <c r="L471" s="4">
        <f t="shared" si="31"/>
        <v>10871951.1</v>
      </c>
    </row>
    <row r="472" spans="2:12" x14ac:dyDescent="0.3">
      <c r="B472" t="s">
        <v>6</v>
      </c>
      <c r="C472">
        <v>3618438</v>
      </c>
      <c r="D472">
        <v>462</v>
      </c>
      <c r="E472">
        <v>1</v>
      </c>
      <c r="F472" s="2">
        <v>43598</v>
      </c>
      <c r="G472" t="s">
        <v>8</v>
      </c>
      <c r="H472" s="2">
        <v>44158</v>
      </c>
      <c r="I472" s="2">
        <f t="shared" si="28"/>
        <v>44165</v>
      </c>
      <c r="J472" s="4">
        <f t="shared" si="29"/>
        <v>7</v>
      </c>
      <c r="K472" s="4">
        <f t="shared" si="30"/>
        <v>2649</v>
      </c>
      <c r="L472" s="4">
        <f t="shared" si="31"/>
        <v>10871951.1</v>
      </c>
    </row>
    <row r="473" spans="2:12" x14ac:dyDescent="0.3">
      <c r="B473" t="s">
        <v>6</v>
      </c>
      <c r="C473">
        <v>3618438</v>
      </c>
      <c r="D473">
        <v>597.9</v>
      </c>
      <c r="E473">
        <v>1</v>
      </c>
      <c r="F473" s="2">
        <v>43598</v>
      </c>
      <c r="G473" t="s">
        <v>8</v>
      </c>
      <c r="H473" s="2">
        <v>44158</v>
      </c>
      <c r="I473" s="2">
        <f t="shared" si="28"/>
        <v>44165</v>
      </c>
      <c r="J473" s="4">
        <f t="shared" si="29"/>
        <v>7</v>
      </c>
      <c r="K473" s="4">
        <f t="shared" si="30"/>
        <v>2649</v>
      </c>
      <c r="L473" s="4">
        <f t="shared" si="31"/>
        <v>10871951.1</v>
      </c>
    </row>
    <row r="474" spans="2:12" x14ac:dyDescent="0.3">
      <c r="B474" t="s">
        <v>6</v>
      </c>
      <c r="C474">
        <v>3618438</v>
      </c>
      <c r="D474">
        <v>400.86</v>
      </c>
      <c r="E474">
        <v>1</v>
      </c>
      <c r="F474" s="2">
        <v>43591</v>
      </c>
      <c r="G474" t="s">
        <v>8</v>
      </c>
      <c r="H474" s="2">
        <v>44158</v>
      </c>
      <c r="I474" s="2">
        <f t="shared" si="28"/>
        <v>44165</v>
      </c>
      <c r="J474" s="4">
        <f t="shared" si="29"/>
        <v>7</v>
      </c>
      <c r="K474" s="4">
        <f t="shared" si="30"/>
        <v>2649</v>
      </c>
      <c r="L474" s="4">
        <f t="shared" si="31"/>
        <v>10871951.1</v>
      </c>
    </row>
    <row r="475" spans="2:12" x14ac:dyDescent="0.3">
      <c r="B475" t="s">
        <v>6</v>
      </c>
      <c r="C475">
        <v>3618438</v>
      </c>
      <c r="D475">
        <v>397.98</v>
      </c>
      <c r="E475">
        <v>1</v>
      </c>
      <c r="F475" s="2">
        <v>43612</v>
      </c>
      <c r="G475" t="s">
        <v>8</v>
      </c>
      <c r="H475" s="2">
        <v>44158</v>
      </c>
      <c r="I475" s="2">
        <f t="shared" si="28"/>
        <v>44165</v>
      </c>
      <c r="J475" s="4">
        <f t="shared" si="29"/>
        <v>7</v>
      </c>
      <c r="K475" s="4">
        <f t="shared" si="30"/>
        <v>2649</v>
      </c>
      <c r="L475" s="4">
        <f t="shared" si="31"/>
        <v>10871951.1</v>
      </c>
    </row>
    <row r="476" spans="2:12" x14ac:dyDescent="0.3">
      <c r="B476" t="s">
        <v>6</v>
      </c>
      <c r="C476">
        <v>3618438</v>
      </c>
      <c r="D476">
        <v>394.68</v>
      </c>
      <c r="E476">
        <v>1</v>
      </c>
      <c r="F476" s="2">
        <v>43619</v>
      </c>
      <c r="G476" t="s">
        <v>8</v>
      </c>
      <c r="H476" s="2">
        <v>44158</v>
      </c>
      <c r="I476" s="2">
        <f t="shared" si="28"/>
        <v>44165</v>
      </c>
      <c r="J476" s="4">
        <f t="shared" si="29"/>
        <v>7</v>
      </c>
      <c r="K476" s="4">
        <f t="shared" si="30"/>
        <v>2649</v>
      </c>
      <c r="L476" s="4">
        <f t="shared" si="31"/>
        <v>10871951.1</v>
      </c>
    </row>
    <row r="477" spans="2:12" x14ac:dyDescent="0.3">
      <c r="B477" t="s">
        <v>6</v>
      </c>
      <c r="C477">
        <v>3618438</v>
      </c>
      <c r="D477">
        <v>400.86</v>
      </c>
      <c r="E477">
        <v>1</v>
      </c>
      <c r="F477" s="2">
        <v>43598</v>
      </c>
      <c r="G477" t="s">
        <v>8</v>
      </c>
      <c r="H477" s="2">
        <v>44158</v>
      </c>
      <c r="I477" s="2">
        <f t="shared" si="28"/>
        <v>44165</v>
      </c>
      <c r="J477" s="4">
        <f t="shared" si="29"/>
        <v>7</v>
      </c>
      <c r="K477" s="4">
        <f t="shared" si="30"/>
        <v>2649</v>
      </c>
      <c r="L477" s="4">
        <f t="shared" si="31"/>
        <v>10871951.1</v>
      </c>
    </row>
    <row r="478" spans="2:12" x14ac:dyDescent="0.3">
      <c r="B478" t="s">
        <v>6</v>
      </c>
      <c r="C478">
        <v>3618438</v>
      </c>
      <c r="D478">
        <v>1193.94</v>
      </c>
      <c r="E478">
        <v>3</v>
      </c>
      <c r="F478" s="2">
        <v>43605</v>
      </c>
      <c r="G478" t="s">
        <v>8</v>
      </c>
      <c r="H478" s="2">
        <v>44158</v>
      </c>
      <c r="I478" s="2">
        <f t="shared" si="28"/>
        <v>44165</v>
      </c>
      <c r="J478" s="4">
        <f t="shared" si="29"/>
        <v>7</v>
      </c>
      <c r="K478" s="4">
        <f t="shared" si="30"/>
        <v>2649</v>
      </c>
      <c r="L478" s="4">
        <f t="shared" si="31"/>
        <v>10871951.1</v>
      </c>
    </row>
    <row r="479" spans="2:12" x14ac:dyDescent="0.3">
      <c r="B479" t="s">
        <v>6</v>
      </c>
      <c r="C479">
        <v>3626010</v>
      </c>
      <c r="D479">
        <v>394.68</v>
      </c>
      <c r="E479">
        <v>1</v>
      </c>
      <c r="F479" s="2">
        <v>43612</v>
      </c>
      <c r="G479" t="s">
        <v>85</v>
      </c>
      <c r="H479" s="2">
        <v>44158</v>
      </c>
      <c r="I479" s="2">
        <f t="shared" si="28"/>
        <v>44165</v>
      </c>
      <c r="J479" s="4">
        <f t="shared" si="29"/>
        <v>7</v>
      </c>
      <c r="K479" s="4">
        <f t="shared" si="30"/>
        <v>3</v>
      </c>
      <c r="L479" s="4">
        <f t="shared" si="31"/>
        <v>3754.5</v>
      </c>
    </row>
    <row r="480" spans="2:12" x14ac:dyDescent="0.3">
      <c r="B480" t="s">
        <v>6</v>
      </c>
      <c r="C480">
        <v>3864822</v>
      </c>
      <c r="D480">
        <v>6421.98</v>
      </c>
      <c r="E480">
        <v>2</v>
      </c>
      <c r="F480" s="2">
        <v>43605</v>
      </c>
      <c r="G480" t="s">
        <v>61</v>
      </c>
      <c r="H480" s="2">
        <v>43829</v>
      </c>
      <c r="I480" s="2">
        <f t="shared" si="28"/>
        <v>44165</v>
      </c>
      <c r="J480" s="4">
        <f t="shared" si="29"/>
        <v>336</v>
      </c>
      <c r="K480" s="4">
        <f t="shared" si="30"/>
        <v>8</v>
      </c>
      <c r="L480" s="4">
        <f t="shared" si="31"/>
        <v>68273.88</v>
      </c>
    </row>
    <row r="481" spans="2:12" x14ac:dyDescent="0.3">
      <c r="B481" t="s">
        <v>6</v>
      </c>
      <c r="C481">
        <v>702210</v>
      </c>
      <c r="D481">
        <v>1986.66</v>
      </c>
      <c r="E481">
        <v>1</v>
      </c>
      <c r="F481" s="2">
        <v>43640</v>
      </c>
      <c r="G481" t="s">
        <v>33</v>
      </c>
      <c r="H481" s="2">
        <v>44165</v>
      </c>
      <c r="I481" s="2">
        <f t="shared" si="28"/>
        <v>44165</v>
      </c>
      <c r="J481" s="4">
        <f t="shared" si="29"/>
        <v>0</v>
      </c>
      <c r="K481" s="4">
        <f t="shared" si="30"/>
        <v>145</v>
      </c>
      <c r="L481" s="4">
        <f t="shared" si="31"/>
        <v>526509.78</v>
      </c>
    </row>
    <row r="482" spans="2:12" x14ac:dyDescent="0.3">
      <c r="B482" t="s">
        <v>6</v>
      </c>
      <c r="C482">
        <v>702210</v>
      </c>
      <c r="D482">
        <v>3184.08</v>
      </c>
      <c r="E482">
        <v>1</v>
      </c>
      <c r="F482" s="2">
        <v>43626</v>
      </c>
      <c r="G482" t="s">
        <v>33</v>
      </c>
      <c r="H482" s="2">
        <v>44165</v>
      </c>
      <c r="I482" s="2">
        <f t="shared" si="28"/>
        <v>44165</v>
      </c>
      <c r="J482" s="4">
        <f t="shared" si="29"/>
        <v>0</v>
      </c>
      <c r="K482" s="4">
        <f t="shared" si="30"/>
        <v>145</v>
      </c>
      <c r="L482" s="4">
        <f t="shared" si="31"/>
        <v>526509.78</v>
      </c>
    </row>
    <row r="483" spans="2:12" x14ac:dyDescent="0.3">
      <c r="B483" t="s">
        <v>6</v>
      </c>
      <c r="C483">
        <v>702210</v>
      </c>
      <c r="D483">
        <v>3184.08</v>
      </c>
      <c r="E483">
        <v>1</v>
      </c>
      <c r="F483" s="2">
        <v>43633</v>
      </c>
      <c r="G483" t="s">
        <v>33</v>
      </c>
      <c r="H483" s="2">
        <v>44165</v>
      </c>
      <c r="I483" s="2">
        <f t="shared" si="28"/>
        <v>44165</v>
      </c>
      <c r="J483" s="4">
        <f t="shared" si="29"/>
        <v>0</v>
      </c>
      <c r="K483" s="4">
        <f t="shared" si="30"/>
        <v>145</v>
      </c>
      <c r="L483" s="4">
        <f t="shared" si="31"/>
        <v>526509.78</v>
      </c>
    </row>
    <row r="484" spans="2:12" x14ac:dyDescent="0.3">
      <c r="B484" t="s">
        <v>6</v>
      </c>
      <c r="C484">
        <v>702210</v>
      </c>
      <c r="D484">
        <v>394.68</v>
      </c>
      <c r="E484">
        <v>1</v>
      </c>
      <c r="F484" s="2">
        <v>43633</v>
      </c>
      <c r="G484" t="s">
        <v>33</v>
      </c>
      <c r="H484" s="2">
        <v>44165</v>
      </c>
      <c r="I484" s="2">
        <f t="shared" si="28"/>
        <v>44165</v>
      </c>
      <c r="J484" s="4">
        <f t="shared" si="29"/>
        <v>0</v>
      </c>
      <c r="K484" s="4">
        <f t="shared" si="30"/>
        <v>145</v>
      </c>
      <c r="L484" s="4">
        <f t="shared" si="31"/>
        <v>526509.78</v>
      </c>
    </row>
    <row r="485" spans="2:12" x14ac:dyDescent="0.3">
      <c r="B485" t="s">
        <v>6</v>
      </c>
      <c r="C485">
        <v>703644</v>
      </c>
      <c r="D485">
        <v>394.68</v>
      </c>
      <c r="E485">
        <v>1</v>
      </c>
      <c r="F485" s="2">
        <v>43626</v>
      </c>
      <c r="G485" t="s">
        <v>86</v>
      </c>
      <c r="H485" s="2">
        <v>43941</v>
      </c>
      <c r="I485" s="2">
        <f t="shared" si="28"/>
        <v>44165</v>
      </c>
      <c r="J485" s="4">
        <f t="shared" si="29"/>
        <v>224</v>
      </c>
      <c r="K485" s="4">
        <f t="shared" si="30"/>
        <v>20</v>
      </c>
      <c r="L485" s="4">
        <f t="shared" si="31"/>
        <v>43638.119999999995</v>
      </c>
    </row>
    <row r="486" spans="2:12" x14ac:dyDescent="0.3">
      <c r="B486" t="s">
        <v>6</v>
      </c>
      <c r="C486">
        <v>708780</v>
      </c>
      <c r="D486">
        <v>1131.3</v>
      </c>
      <c r="E486">
        <v>1</v>
      </c>
      <c r="F486" s="2">
        <v>43626</v>
      </c>
      <c r="G486" t="s">
        <v>35</v>
      </c>
      <c r="H486" s="2">
        <v>44165</v>
      </c>
      <c r="I486" s="2">
        <f t="shared" si="28"/>
        <v>44165</v>
      </c>
      <c r="J486" s="4">
        <f t="shared" si="29"/>
        <v>0</v>
      </c>
      <c r="K486" s="4">
        <f t="shared" si="30"/>
        <v>420</v>
      </c>
      <c r="L486" s="4">
        <f t="shared" si="31"/>
        <v>876023.69999999937</v>
      </c>
    </row>
    <row r="487" spans="2:12" x14ac:dyDescent="0.3">
      <c r="B487" t="s">
        <v>6</v>
      </c>
      <c r="C487">
        <v>708780</v>
      </c>
      <c r="D487">
        <v>1131.3</v>
      </c>
      <c r="E487">
        <v>1</v>
      </c>
      <c r="F487" s="2">
        <v>43640</v>
      </c>
      <c r="G487" t="s">
        <v>35</v>
      </c>
      <c r="H487" s="2">
        <v>44165</v>
      </c>
      <c r="I487" s="2">
        <f t="shared" si="28"/>
        <v>44165</v>
      </c>
      <c r="J487" s="4">
        <f t="shared" si="29"/>
        <v>0</v>
      </c>
      <c r="K487" s="4">
        <f t="shared" si="30"/>
        <v>420</v>
      </c>
      <c r="L487" s="4">
        <f t="shared" si="31"/>
        <v>876023.69999999937</v>
      </c>
    </row>
    <row r="488" spans="2:12" x14ac:dyDescent="0.3">
      <c r="B488" t="s">
        <v>6</v>
      </c>
      <c r="C488">
        <v>708780</v>
      </c>
      <c r="D488">
        <v>691.98</v>
      </c>
      <c r="E488">
        <v>1</v>
      </c>
      <c r="F488" s="2">
        <v>43633</v>
      </c>
      <c r="G488" t="s">
        <v>35</v>
      </c>
      <c r="H488" s="2">
        <v>44165</v>
      </c>
      <c r="I488" s="2">
        <f t="shared" si="28"/>
        <v>44165</v>
      </c>
      <c r="J488" s="4">
        <f t="shared" si="29"/>
        <v>0</v>
      </c>
      <c r="K488" s="4">
        <f t="shared" si="30"/>
        <v>420</v>
      </c>
      <c r="L488" s="4">
        <f t="shared" si="31"/>
        <v>876023.69999999937</v>
      </c>
    </row>
    <row r="489" spans="2:12" x14ac:dyDescent="0.3">
      <c r="B489" t="s">
        <v>6</v>
      </c>
      <c r="C489">
        <v>711984</v>
      </c>
      <c r="D489">
        <v>2702.4</v>
      </c>
      <c r="E489">
        <v>1</v>
      </c>
      <c r="F489" s="2">
        <v>43626</v>
      </c>
      <c r="G489" t="s">
        <v>36</v>
      </c>
      <c r="H489" s="2">
        <v>44130</v>
      </c>
      <c r="I489" s="2">
        <f t="shared" si="28"/>
        <v>44165</v>
      </c>
      <c r="J489" s="4">
        <f t="shared" si="29"/>
        <v>35</v>
      </c>
      <c r="K489" s="4">
        <f t="shared" si="30"/>
        <v>30</v>
      </c>
      <c r="L489" s="4">
        <f t="shared" si="31"/>
        <v>113944.13999999998</v>
      </c>
    </row>
    <row r="490" spans="2:12" x14ac:dyDescent="0.3">
      <c r="B490" t="s">
        <v>6</v>
      </c>
      <c r="C490">
        <v>718152</v>
      </c>
      <c r="D490">
        <v>694.86</v>
      </c>
      <c r="E490">
        <v>1</v>
      </c>
      <c r="F490" s="2">
        <v>43633</v>
      </c>
      <c r="G490" t="s">
        <v>37</v>
      </c>
      <c r="H490" s="2">
        <v>44165</v>
      </c>
      <c r="I490" s="2">
        <f t="shared" si="28"/>
        <v>44165</v>
      </c>
      <c r="J490" s="4">
        <f t="shared" si="29"/>
        <v>0</v>
      </c>
      <c r="K490" s="4">
        <f t="shared" si="30"/>
        <v>327</v>
      </c>
      <c r="L490" s="4">
        <f t="shared" si="31"/>
        <v>386034.60000000044</v>
      </c>
    </row>
    <row r="491" spans="2:12" x14ac:dyDescent="0.3">
      <c r="B491" t="s">
        <v>6</v>
      </c>
      <c r="C491">
        <v>845964</v>
      </c>
      <c r="D491">
        <v>588.66</v>
      </c>
      <c r="E491">
        <v>1</v>
      </c>
      <c r="F491" s="2">
        <v>43633</v>
      </c>
      <c r="G491" t="s">
        <v>56</v>
      </c>
      <c r="H491" s="2">
        <v>44095</v>
      </c>
      <c r="I491" s="2">
        <f t="shared" si="28"/>
        <v>44165</v>
      </c>
      <c r="J491" s="4">
        <f t="shared" si="29"/>
        <v>70</v>
      </c>
      <c r="K491" s="4">
        <f t="shared" si="30"/>
        <v>18</v>
      </c>
      <c r="L491" s="4">
        <f t="shared" si="31"/>
        <v>66576.359999999986</v>
      </c>
    </row>
    <row r="492" spans="2:12" x14ac:dyDescent="0.3">
      <c r="B492" t="s">
        <v>6</v>
      </c>
      <c r="C492">
        <v>3301296</v>
      </c>
      <c r="D492">
        <v>691.98</v>
      </c>
      <c r="E492">
        <v>1</v>
      </c>
      <c r="F492" s="2">
        <v>43633</v>
      </c>
      <c r="G492" t="s">
        <v>48</v>
      </c>
      <c r="H492" s="2">
        <v>44165</v>
      </c>
      <c r="I492" s="2">
        <f t="shared" si="28"/>
        <v>44165</v>
      </c>
      <c r="J492" s="4">
        <f t="shared" si="29"/>
        <v>0</v>
      </c>
      <c r="K492" s="4">
        <f t="shared" si="30"/>
        <v>2209</v>
      </c>
      <c r="L492" s="4">
        <f t="shared" si="31"/>
        <v>1914248.1599999955</v>
      </c>
    </row>
    <row r="493" spans="2:12" x14ac:dyDescent="0.3">
      <c r="B493" t="s">
        <v>6</v>
      </c>
      <c r="C493">
        <v>3301296</v>
      </c>
      <c r="D493">
        <v>691.98</v>
      </c>
      <c r="E493">
        <v>1</v>
      </c>
      <c r="F493" s="2">
        <v>43640</v>
      </c>
      <c r="G493" t="s">
        <v>48</v>
      </c>
      <c r="H493" s="2">
        <v>44165</v>
      </c>
      <c r="I493" s="2">
        <f t="shared" si="28"/>
        <v>44165</v>
      </c>
      <c r="J493" s="4">
        <f t="shared" si="29"/>
        <v>0</v>
      </c>
      <c r="K493" s="4">
        <f t="shared" si="30"/>
        <v>2209</v>
      </c>
      <c r="L493" s="4">
        <f t="shared" si="31"/>
        <v>1914248.1599999955</v>
      </c>
    </row>
    <row r="494" spans="2:12" x14ac:dyDescent="0.3">
      <c r="B494" t="s">
        <v>6</v>
      </c>
      <c r="C494">
        <v>3301296</v>
      </c>
      <c r="D494">
        <v>451.56</v>
      </c>
      <c r="E494">
        <v>1</v>
      </c>
      <c r="F494" s="2">
        <v>43647</v>
      </c>
      <c r="G494" t="s">
        <v>48</v>
      </c>
      <c r="H494" s="2">
        <v>44165</v>
      </c>
      <c r="I494" s="2">
        <f t="shared" si="28"/>
        <v>44165</v>
      </c>
      <c r="J494" s="4">
        <f t="shared" si="29"/>
        <v>0</v>
      </c>
      <c r="K494" s="4">
        <f t="shared" si="30"/>
        <v>2209</v>
      </c>
      <c r="L494" s="4">
        <f t="shared" si="31"/>
        <v>1914248.1599999955</v>
      </c>
    </row>
    <row r="495" spans="2:12" x14ac:dyDescent="0.3">
      <c r="B495" t="s">
        <v>6</v>
      </c>
      <c r="C495">
        <v>3301296</v>
      </c>
      <c r="D495">
        <v>454.86</v>
      </c>
      <c r="E495">
        <v>1</v>
      </c>
      <c r="F495" s="2">
        <v>43626</v>
      </c>
      <c r="G495" t="s">
        <v>48</v>
      </c>
      <c r="H495" s="2">
        <v>44165</v>
      </c>
      <c r="I495" s="2">
        <f t="shared" si="28"/>
        <v>44165</v>
      </c>
      <c r="J495" s="4">
        <f t="shared" si="29"/>
        <v>0</v>
      </c>
      <c r="K495" s="4">
        <f t="shared" si="30"/>
        <v>2209</v>
      </c>
      <c r="L495" s="4">
        <f t="shared" si="31"/>
        <v>1914248.1599999955</v>
      </c>
    </row>
    <row r="496" spans="2:12" x14ac:dyDescent="0.3">
      <c r="B496" t="s">
        <v>6</v>
      </c>
      <c r="C496">
        <v>3301296</v>
      </c>
      <c r="D496">
        <v>909.66</v>
      </c>
      <c r="E496">
        <v>2</v>
      </c>
      <c r="F496" s="2">
        <v>43640</v>
      </c>
      <c r="G496" t="s">
        <v>48</v>
      </c>
      <c r="H496" s="2">
        <v>44165</v>
      </c>
      <c r="I496" s="2">
        <f t="shared" si="28"/>
        <v>44165</v>
      </c>
      <c r="J496" s="4">
        <f t="shared" si="29"/>
        <v>0</v>
      </c>
      <c r="K496" s="4">
        <f t="shared" si="30"/>
        <v>2209</v>
      </c>
      <c r="L496" s="4">
        <f t="shared" si="31"/>
        <v>1914248.1599999955</v>
      </c>
    </row>
    <row r="497" spans="2:12" x14ac:dyDescent="0.3">
      <c r="B497" t="s">
        <v>6</v>
      </c>
      <c r="C497">
        <v>3301296</v>
      </c>
      <c r="D497">
        <v>454.86</v>
      </c>
      <c r="E497">
        <v>1</v>
      </c>
      <c r="F497" s="2">
        <v>43633</v>
      </c>
      <c r="G497" t="s">
        <v>48</v>
      </c>
      <c r="H497" s="2">
        <v>44165</v>
      </c>
      <c r="I497" s="2">
        <f t="shared" si="28"/>
        <v>44165</v>
      </c>
      <c r="J497" s="4">
        <f t="shared" si="29"/>
        <v>0</v>
      </c>
      <c r="K497" s="4">
        <f t="shared" si="30"/>
        <v>2209</v>
      </c>
      <c r="L497" s="4">
        <f t="shared" si="31"/>
        <v>1914248.1599999955</v>
      </c>
    </row>
    <row r="498" spans="2:12" x14ac:dyDescent="0.3">
      <c r="B498" t="s">
        <v>6</v>
      </c>
      <c r="C498">
        <v>3618438</v>
      </c>
      <c r="D498">
        <v>2246.04</v>
      </c>
      <c r="E498">
        <v>2</v>
      </c>
      <c r="F498" s="2">
        <v>43647</v>
      </c>
      <c r="G498" t="s">
        <v>8</v>
      </c>
      <c r="H498" s="2">
        <v>44158</v>
      </c>
      <c r="I498" s="2">
        <f t="shared" si="28"/>
        <v>44165</v>
      </c>
      <c r="J498" s="4">
        <f t="shared" si="29"/>
        <v>7</v>
      </c>
      <c r="K498" s="4">
        <f t="shared" si="30"/>
        <v>2649</v>
      </c>
      <c r="L498" s="4">
        <f t="shared" si="31"/>
        <v>10871951.1</v>
      </c>
    </row>
    <row r="499" spans="2:12" x14ac:dyDescent="0.3">
      <c r="B499" t="s">
        <v>6</v>
      </c>
      <c r="C499">
        <v>3618438</v>
      </c>
      <c r="D499">
        <v>2767.92</v>
      </c>
      <c r="E499">
        <v>4</v>
      </c>
      <c r="F499" s="2">
        <v>43626</v>
      </c>
      <c r="G499" t="s">
        <v>8</v>
      </c>
      <c r="H499" s="2">
        <v>44158</v>
      </c>
      <c r="I499" s="2">
        <f t="shared" si="28"/>
        <v>44165</v>
      </c>
      <c r="J499" s="4">
        <f t="shared" si="29"/>
        <v>7</v>
      </c>
      <c r="K499" s="4">
        <f t="shared" si="30"/>
        <v>2649</v>
      </c>
      <c r="L499" s="4">
        <f t="shared" si="31"/>
        <v>10871951.1</v>
      </c>
    </row>
    <row r="500" spans="2:12" x14ac:dyDescent="0.3">
      <c r="B500" t="s">
        <v>6</v>
      </c>
      <c r="C500">
        <v>3618438</v>
      </c>
      <c r="D500">
        <v>1383.96</v>
      </c>
      <c r="E500">
        <v>2</v>
      </c>
      <c r="F500" s="2">
        <v>43633</v>
      </c>
      <c r="G500" t="s">
        <v>8</v>
      </c>
      <c r="H500" s="2">
        <v>44158</v>
      </c>
      <c r="I500" s="2">
        <f t="shared" si="28"/>
        <v>44165</v>
      </c>
      <c r="J500" s="4">
        <f t="shared" si="29"/>
        <v>7</v>
      </c>
      <c r="K500" s="4">
        <f t="shared" si="30"/>
        <v>2649</v>
      </c>
      <c r="L500" s="4">
        <f t="shared" si="31"/>
        <v>10871951.1</v>
      </c>
    </row>
    <row r="501" spans="2:12" x14ac:dyDescent="0.3">
      <c r="B501" t="s">
        <v>6</v>
      </c>
      <c r="C501">
        <v>3618438</v>
      </c>
      <c r="D501">
        <v>691.98</v>
      </c>
      <c r="E501">
        <v>1</v>
      </c>
      <c r="F501" s="2">
        <v>43640</v>
      </c>
      <c r="G501" t="s">
        <v>8</v>
      </c>
      <c r="H501" s="2">
        <v>44158</v>
      </c>
      <c r="I501" s="2">
        <f t="shared" si="28"/>
        <v>44165</v>
      </c>
      <c r="J501" s="4">
        <f t="shared" si="29"/>
        <v>7</v>
      </c>
      <c r="K501" s="4">
        <f t="shared" si="30"/>
        <v>2649</v>
      </c>
      <c r="L501" s="4">
        <f t="shared" si="31"/>
        <v>10871951.1</v>
      </c>
    </row>
    <row r="502" spans="2:12" x14ac:dyDescent="0.3">
      <c r="B502" t="s">
        <v>6</v>
      </c>
      <c r="C502">
        <v>3618438</v>
      </c>
      <c r="D502">
        <v>4121.5200000000004</v>
      </c>
      <c r="E502">
        <v>6</v>
      </c>
      <c r="F502" s="2">
        <v>43647</v>
      </c>
      <c r="G502" t="s">
        <v>8</v>
      </c>
      <c r="H502" s="2">
        <v>44158</v>
      </c>
      <c r="I502" s="2">
        <f t="shared" si="28"/>
        <v>44165</v>
      </c>
      <c r="J502" s="4">
        <f t="shared" si="29"/>
        <v>7</v>
      </c>
      <c r="K502" s="4">
        <f t="shared" si="30"/>
        <v>2649</v>
      </c>
      <c r="L502" s="4">
        <f t="shared" si="31"/>
        <v>10871951.1</v>
      </c>
    </row>
    <row r="503" spans="2:12" x14ac:dyDescent="0.3">
      <c r="B503" t="s">
        <v>6</v>
      </c>
      <c r="C503">
        <v>3618438</v>
      </c>
      <c r="D503">
        <v>3357.96</v>
      </c>
      <c r="E503">
        <v>2</v>
      </c>
      <c r="F503" s="2">
        <v>43633</v>
      </c>
      <c r="G503" t="s">
        <v>8</v>
      </c>
      <c r="H503" s="2">
        <v>44158</v>
      </c>
      <c r="I503" s="2">
        <f t="shared" si="28"/>
        <v>44165</v>
      </c>
      <c r="J503" s="4">
        <f t="shared" si="29"/>
        <v>7</v>
      </c>
      <c r="K503" s="4">
        <f t="shared" si="30"/>
        <v>2649</v>
      </c>
      <c r="L503" s="4">
        <f t="shared" si="31"/>
        <v>10871951.1</v>
      </c>
    </row>
    <row r="504" spans="2:12" x14ac:dyDescent="0.3">
      <c r="B504" t="s">
        <v>6</v>
      </c>
      <c r="C504">
        <v>3618438</v>
      </c>
      <c r="D504">
        <v>1678.98</v>
      </c>
      <c r="E504">
        <v>1</v>
      </c>
      <c r="F504" s="2">
        <v>43640</v>
      </c>
      <c r="G504" t="s">
        <v>8</v>
      </c>
      <c r="H504" s="2">
        <v>44158</v>
      </c>
      <c r="I504" s="2">
        <f t="shared" si="28"/>
        <v>44165</v>
      </c>
      <c r="J504" s="4">
        <f t="shared" si="29"/>
        <v>7</v>
      </c>
      <c r="K504" s="4">
        <f t="shared" si="30"/>
        <v>2649</v>
      </c>
      <c r="L504" s="4">
        <f t="shared" si="31"/>
        <v>10871951.1</v>
      </c>
    </row>
    <row r="505" spans="2:12" x14ac:dyDescent="0.3">
      <c r="B505" t="s">
        <v>6</v>
      </c>
      <c r="C505">
        <v>3618438</v>
      </c>
      <c r="D505">
        <v>1986.66</v>
      </c>
      <c r="E505">
        <v>1</v>
      </c>
      <c r="F505" s="2">
        <v>43626</v>
      </c>
      <c r="G505" t="s">
        <v>8</v>
      </c>
      <c r="H505" s="2">
        <v>44158</v>
      </c>
      <c r="I505" s="2">
        <f t="shared" si="28"/>
        <v>44165</v>
      </c>
      <c r="J505" s="4">
        <f t="shared" si="29"/>
        <v>7</v>
      </c>
      <c r="K505" s="4">
        <f t="shared" si="30"/>
        <v>2649</v>
      </c>
      <c r="L505" s="4">
        <f t="shared" si="31"/>
        <v>10871951.1</v>
      </c>
    </row>
    <row r="506" spans="2:12" x14ac:dyDescent="0.3">
      <c r="B506" t="s">
        <v>6</v>
      </c>
      <c r="C506">
        <v>3618438</v>
      </c>
      <c r="D506">
        <v>1986.66</v>
      </c>
      <c r="E506">
        <v>1</v>
      </c>
      <c r="F506" s="2">
        <v>43633</v>
      </c>
      <c r="G506" t="s">
        <v>8</v>
      </c>
      <c r="H506" s="2">
        <v>44158</v>
      </c>
      <c r="I506" s="2">
        <f t="shared" si="28"/>
        <v>44165</v>
      </c>
      <c r="J506" s="4">
        <f t="shared" si="29"/>
        <v>7</v>
      </c>
      <c r="K506" s="4">
        <f t="shared" si="30"/>
        <v>2649</v>
      </c>
      <c r="L506" s="4">
        <f t="shared" si="31"/>
        <v>10871951.1</v>
      </c>
    </row>
    <row r="507" spans="2:12" x14ac:dyDescent="0.3">
      <c r="B507" t="s">
        <v>6</v>
      </c>
      <c r="C507">
        <v>3618438</v>
      </c>
      <c r="D507">
        <v>394.68</v>
      </c>
      <c r="E507">
        <v>1</v>
      </c>
      <c r="F507" s="2">
        <v>43626</v>
      </c>
      <c r="G507" t="s">
        <v>8</v>
      </c>
      <c r="H507" s="2">
        <v>44158</v>
      </c>
      <c r="I507" s="2">
        <f t="shared" si="28"/>
        <v>44165</v>
      </c>
      <c r="J507" s="4">
        <f t="shared" si="29"/>
        <v>7</v>
      </c>
      <c r="K507" s="4">
        <f t="shared" si="30"/>
        <v>2649</v>
      </c>
      <c r="L507" s="4">
        <f t="shared" si="31"/>
        <v>10871951.1</v>
      </c>
    </row>
    <row r="508" spans="2:12" x14ac:dyDescent="0.3">
      <c r="B508" t="s">
        <v>6</v>
      </c>
      <c r="C508">
        <v>3618438</v>
      </c>
      <c r="D508">
        <v>391.8</v>
      </c>
      <c r="E508">
        <v>1</v>
      </c>
      <c r="F508" s="2">
        <v>43647</v>
      </c>
      <c r="G508" t="s">
        <v>8</v>
      </c>
      <c r="H508" s="2">
        <v>44158</v>
      </c>
      <c r="I508" s="2">
        <f t="shared" si="28"/>
        <v>44165</v>
      </c>
      <c r="J508" s="4">
        <f t="shared" si="29"/>
        <v>7</v>
      </c>
      <c r="K508" s="4">
        <f t="shared" si="30"/>
        <v>2649</v>
      </c>
      <c r="L508" s="4">
        <f t="shared" si="31"/>
        <v>10871951.1</v>
      </c>
    </row>
    <row r="509" spans="2:12" x14ac:dyDescent="0.3">
      <c r="B509" t="s">
        <v>6</v>
      </c>
      <c r="C509">
        <v>3618438</v>
      </c>
      <c r="D509">
        <v>789.36</v>
      </c>
      <c r="E509">
        <v>2</v>
      </c>
      <c r="F509" s="2">
        <v>43633</v>
      </c>
      <c r="G509" t="s">
        <v>8</v>
      </c>
      <c r="H509" s="2">
        <v>44158</v>
      </c>
      <c r="I509" s="2">
        <f t="shared" si="28"/>
        <v>44165</v>
      </c>
      <c r="J509" s="4">
        <f t="shared" si="29"/>
        <v>7</v>
      </c>
      <c r="K509" s="4">
        <f t="shared" si="30"/>
        <v>2649</v>
      </c>
      <c r="L509" s="4">
        <f t="shared" si="31"/>
        <v>10871951.1</v>
      </c>
    </row>
    <row r="510" spans="2:12" x14ac:dyDescent="0.3">
      <c r="B510" t="s">
        <v>6</v>
      </c>
      <c r="C510">
        <v>186001962</v>
      </c>
      <c r="D510">
        <v>664.26</v>
      </c>
      <c r="E510">
        <v>1</v>
      </c>
      <c r="F510" s="2">
        <v>43647</v>
      </c>
      <c r="G510" t="s">
        <v>87</v>
      </c>
      <c r="H510" s="2">
        <v>43647</v>
      </c>
      <c r="I510" s="2">
        <f t="shared" si="28"/>
        <v>44165</v>
      </c>
      <c r="J510" s="4">
        <f t="shared" si="29"/>
        <v>518</v>
      </c>
      <c r="K510" s="4">
        <f t="shared" si="30"/>
        <v>1</v>
      </c>
      <c r="L510" s="4">
        <f t="shared" si="31"/>
        <v>664.26</v>
      </c>
    </row>
    <row r="511" spans="2:12" x14ac:dyDescent="0.3">
      <c r="B511" t="s">
        <v>6</v>
      </c>
      <c r="C511">
        <v>702210</v>
      </c>
      <c r="D511">
        <v>5460.42</v>
      </c>
      <c r="E511">
        <v>8</v>
      </c>
      <c r="F511" s="2">
        <v>43675</v>
      </c>
      <c r="G511" t="s">
        <v>33</v>
      </c>
      <c r="H511" s="2">
        <v>44165</v>
      </c>
      <c r="I511" s="2">
        <f t="shared" si="28"/>
        <v>44165</v>
      </c>
      <c r="J511" s="4">
        <f t="shared" si="29"/>
        <v>0</v>
      </c>
      <c r="K511" s="4">
        <f t="shared" si="30"/>
        <v>145</v>
      </c>
      <c r="L511" s="4">
        <f t="shared" si="31"/>
        <v>526509.78</v>
      </c>
    </row>
    <row r="512" spans="2:12" x14ac:dyDescent="0.3">
      <c r="B512" t="s">
        <v>6</v>
      </c>
      <c r="C512">
        <v>702210</v>
      </c>
      <c r="D512">
        <v>1666.74</v>
      </c>
      <c r="E512">
        <v>1</v>
      </c>
      <c r="F512" s="2">
        <v>43661</v>
      </c>
      <c r="G512" t="s">
        <v>33</v>
      </c>
      <c r="H512" s="2">
        <v>44165</v>
      </c>
      <c r="I512" s="2">
        <f t="shared" si="28"/>
        <v>44165</v>
      </c>
      <c r="J512" s="4">
        <f t="shared" si="29"/>
        <v>0</v>
      </c>
      <c r="K512" s="4">
        <f t="shared" si="30"/>
        <v>145</v>
      </c>
      <c r="L512" s="4">
        <f t="shared" si="31"/>
        <v>526509.78</v>
      </c>
    </row>
    <row r="513" spans="2:12" x14ac:dyDescent="0.3">
      <c r="B513" t="s">
        <v>6</v>
      </c>
      <c r="C513">
        <v>702210</v>
      </c>
      <c r="D513">
        <v>1972.2</v>
      </c>
      <c r="E513">
        <v>1</v>
      </c>
      <c r="F513" s="2">
        <v>43654</v>
      </c>
      <c r="G513" t="s">
        <v>33</v>
      </c>
      <c r="H513" s="2">
        <v>44165</v>
      </c>
      <c r="I513" s="2">
        <f t="shared" si="28"/>
        <v>44165</v>
      </c>
      <c r="J513" s="4">
        <f t="shared" si="29"/>
        <v>0</v>
      </c>
      <c r="K513" s="4">
        <f t="shared" si="30"/>
        <v>145</v>
      </c>
      <c r="L513" s="4">
        <f t="shared" si="31"/>
        <v>526509.78</v>
      </c>
    </row>
    <row r="514" spans="2:12" x14ac:dyDescent="0.3">
      <c r="B514" t="s">
        <v>6</v>
      </c>
      <c r="C514">
        <v>702210</v>
      </c>
      <c r="D514">
        <v>1972.2</v>
      </c>
      <c r="E514">
        <v>1</v>
      </c>
      <c r="F514" s="2">
        <v>43661</v>
      </c>
      <c r="G514" t="s">
        <v>33</v>
      </c>
      <c r="H514" s="2">
        <v>44165</v>
      </c>
      <c r="I514" s="2">
        <f t="shared" si="28"/>
        <v>44165</v>
      </c>
      <c r="J514" s="4">
        <f t="shared" si="29"/>
        <v>0</v>
      </c>
      <c r="K514" s="4">
        <f t="shared" si="30"/>
        <v>145</v>
      </c>
      <c r="L514" s="4">
        <f t="shared" si="31"/>
        <v>526509.78</v>
      </c>
    </row>
    <row r="515" spans="2:12" x14ac:dyDescent="0.3">
      <c r="B515" t="s">
        <v>6</v>
      </c>
      <c r="C515">
        <v>702210</v>
      </c>
      <c r="D515">
        <v>3160.8</v>
      </c>
      <c r="E515">
        <v>1</v>
      </c>
      <c r="F515" s="2">
        <v>43661</v>
      </c>
      <c r="G515" t="s">
        <v>33</v>
      </c>
      <c r="H515" s="2">
        <v>44165</v>
      </c>
      <c r="I515" s="2">
        <f t="shared" ref="I515:I578" si="32">MAX($F$2:$F$14451)</f>
        <v>44165</v>
      </c>
      <c r="J515" s="4">
        <f t="shared" ref="J515:J578" si="33">DATEDIF(H515,I515,"d")</f>
        <v>0</v>
      </c>
      <c r="K515" s="4">
        <f t="shared" ref="K515:K578" si="34">COUNTIF($G:$G,G515)</f>
        <v>145</v>
      </c>
      <c r="L515" s="4">
        <f t="shared" ref="L515:L578" si="35">SUMIF($G:$G,G515,$D:$D)</f>
        <v>526509.78</v>
      </c>
    </row>
    <row r="516" spans="2:12" x14ac:dyDescent="0.3">
      <c r="B516" t="s">
        <v>6</v>
      </c>
      <c r="C516">
        <v>702210</v>
      </c>
      <c r="D516">
        <v>391.8</v>
      </c>
      <c r="E516">
        <v>1</v>
      </c>
      <c r="F516" s="2">
        <v>43654</v>
      </c>
      <c r="G516" t="s">
        <v>33</v>
      </c>
      <c r="H516" s="2">
        <v>44165</v>
      </c>
      <c r="I516" s="2">
        <f t="shared" si="32"/>
        <v>44165</v>
      </c>
      <c r="J516" s="4">
        <f t="shared" si="33"/>
        <v>0</v>
      </c>
      <c r="K516" s="4">
        <f t="shared" si="34"/>
        <v>145</v>
      </c>
      <c r="L516" s="4">
        <f t="shared" si="35"/>
        <v>526509.78</v>
      </c>
    </row>
    <row r="517" spans="2:12" x14ac:dyDescent="0.3">
      <c r="B517" t="s">
        <v>6</v>
      </c>
      <c r="C517">
        <v>702210</v>
      </c>
      <c r="D517">
        <v>391.8</v>
      </c>
      <c r="E517">
        <v>1</v>
      </c>
      <c r="F517" s="2">
        <v>43661</v>
      </c>
      <c r="G517" t="s">
        <v>33</v>
      </c>
      <c r="H517" s="2">
        <v>44165</v>
      </c>
      <c r="I517" s="2">
        <f t="shared" si="32"/>
        <v>44165</v>
      </c>
      <c r="J517" s="4">
        <f t="shared" si="33"/>
        <v>0</v>
      </c>
      <c r="K517" s="4">
        <f t="shared" si="34"/>
        <v>145</v>
      </c>
      <c r="L517" s="4">
        <f t="shared" si="35"/>
        <v>526509.78</v>
      </c>
    </row>
    <row r="518" spans="2:12" x14ac:dyDescent="0.3">
      <c r="B518" t="s">
        <v>6</v>
      </c>
      <c r="C518">
        <v>704160</v>
      </c>
      <c r="D518">
        <v>3116.28</v>
      </c>
      <c r="E518">
        <v>1</v>
      </c>
      <c r="F518" s="2">
        <v>43675</v>
      </c>
      <c r="G518" t="s">
        <v>88</v>
      </c>
      <c r="H518" s="2">
        <v>43675</v>
      </c>
      <c r="I518" s="2">
        <f t="shared" si="32"/>
        <v>44165</v>
      </c>
      <c r="J518" s="4">
        <f t="shared" si="33"/>
        <v>490</v>
      </c>
      <c r="K518" s="4">
        <f t="shared" si="34"/>
        <v>2</v>
      </c>
      <c r="L518" s="4">
        <f t="shared" si="35"/>
        <v>3533.7000000000003</v>
      </c>
    </row>
    <row r="519" spans="2:12" x14ac:dyDescent="0.3">
      <c r="B519" t="s">
        <v>6</v>
      </c>
      <c r="C519">
        <v>708780</v>
      </c>
      <c r="D519">
        <v>2214.42</v>
      </c>
      <c r="E519">
        <v>2</v>
      </c>
      <c r="F519" s="2">
        <v>43682</v>
      </c>
      <c r="G519" t="s">
        <v>35</v>
      </c>
      <c r="H519" s="2">
        <v>44165</v>
      </c>
      <c r="I519" s="2">
        <f t="shared" si="32"/>
        <v>44165</v>
      </c>
      <c r="J519" s="4">
        <f t="shared" si="33"/>
        <v>0</v>
      </c>
      <c r="K519" s="4">
        <f t="shared" si="34"/>
        <v>420</v>
      </c>
      <c r="L519" s="4">
        <f t="shared" si="35"/>
        <v>876023.69999999937</v>
      </c>
    </row>
    <row r="520" spans="2:12" x14ac:dyDescent="0.3">
      <c r="B520" t="s">
        <v>6</v>
      </c>
      <c r="C520">
        <v>708780</v>
      </c>
      <c r="D520">
        <v>682.56</v>
      </c>
      <c r="E520">
        <v>1</v>
      </c>
      <c r="F520" s="2">
        <v>43668</v>
      </c>
      <c r="G520" t="s">
        <v>35</v>
      </c>
      <c r="H520" s="2">
        <v>44165</v>
      </c>
      <c r="I520" s="2">
        <f t="shared" si="32"/>
        <v>44165</v>
      </c>
      <c r="J520" s="4">
        <f t="shared" si="33"/>
        <v>0</v>
      </c>
      <c r="K520" s="4">
        <f t="shared" si="34"/>
        <v>420</v>
      </c>
      <c r="L520" s="4">
        <f t="shared" si="35"/>
        <v>876023.69999999937</v>
      </c>
    </row>
    <row r="521" spans="2:12" x14ac:dyDescent="0.3">
      <c r="B521" t="s">
        <v>6</v>
      </c>
      <c r="C521">
        <v>711894</v>
      </c>
      <c r="D521">
        <v>9861</v>
      </c>
      <c r="E521">
        <v>5</v>
      </c>
      <c r="F521" s="2">
        <v>43661</v>
      </c>
      <c r="G521" t="s">
        <v>66</v>
      </c>
      <c r="H521" s="2">
        <v>44165</v>
      </c>
      <c r="I521" s="2">
        <f t="shared" si="32"/>
        <v>44165</v>
      </c>
      <c r="J521" s="4">
        <f t="shared" si="33"/>
        <v>0</v>
      </c>
      <c r="K521" s="4">
        <f t="shared" si="34"/>
        <v>62</v>
      </c>
      <c r="L521" s="4">
        <f t="shared" si="35"/>
        <v>169008.48000000007</v>
      </c>
    </row>
    <row r="522" spans="2:12" x14ac:dyDescent="0.3">
      <c r="B522" t="s">
        <v>6</v>
      </c>
      <c r="C522">
        <v>711984</v>
      </c>
      <c r="D522">
        <v>2665.62</v>
      </c>
      <c r="E522">
        <v>1</v>
      </c>
      <c r="F522" s="2">
        <v>43675</v>
      </c>
      <c r="G522" t="s">
        <v>36</v>
      </c>
      <c r="H522" s="2">
        <v>44130</v>
      </c>
      <c r="I522" s="2">
        <f t="shared" si="32"/>
        <v>44165</v>
      </c>
      <c r="J522" s="4">
        <f t="shared" si="33"/>
        <v>35</v>
      </c>
      <c r="K522" s="4">
        <f t="shared" si="34"/>
        <v>30</v>
      </c>
      <c r="L522" s="4">
        <f t="shared" si="35"/>
        <v>113944.13999999998</v>
      </c>
    </row>
    <row r="523" spans="2:12" x14ac:dyDescent="0.3">
      <c r="B523" t="s">
        <v>6</v>
      </c>
      <c r="C523">
        <v>717888</v>
      </c>
      <c r="D523">
        <v>3160.8</v>
      </c>
      <c r="E523">
        <v>1</v>
      </c>
      <c r="F523" s="2">
        <v>43654</v>
      </c>
      <c r="G523" t="s">
        <v>89</v>
      </c>
      <c r="H523" s="2">
        <v>43927</v>
      </c>
      <c r="I523" s="2">
        <f t="shared" si="32"/>
        <v>44165</v>
      </c>
      <c r="J523" s="4">
        <f t="shared" si="33"/>
        <v>238</v>
      </c>
      <c r="K523" s="4">
        <f t="shared" si="34"/>
        <v>6</v>
      </c>
      <c r="L523" s="4">
        <f t="shared" si="35"/>
        <v>9899.1</v>
      </c>
    </row>
    <row r="524" spans="2:12" x14ac:dyDescent="0.3">
      <c r="B524" t="s">
        <v>6</v>
      </c>
      <c r="C524">
        <v>718152</v>
      </c>
      <c r="D524">
        <v>680.04</v>
      </c>
      <c r="E524">
        <v>1</v>
      </c>
      <c r="F524" s="2">
        <v>43675</v>
      </c>
      <c r="G524" t="s">
        <v>37</v>
      </c>
      <c r="H524" s="2">
        <v>44165</v>
      </c>
      <c r="I524" s="2">
        <f t="shared" si="32"/>
        <v>44165</v>
      </c>
      <c r="J524" s="4">
        <f t="shared" si="33"/>
        <v>0</v>
      </c>
      <c r="K524" s="4">
        <f t="shared" si="34"/>
        <v>327</v>
      </c>
      <c r="L524" s="4">
        <f t="shared" si="35"/>
        <v>386034.60000000044</v>
      </c>
    </row>
    <row r="525" spans="2:12" x14ac:dyDescent="0.3">
      <c r="B525" t="s">
        <v>6</v>
      </c>
      <c r="C525">
        <v>718152</v>
      </c>
      <c r="D525">
        <v>584.34</v>
      </c>
      <c r="E525">
        <v>1</v>
      </c>
      <c r="F525" s="2">
        <v>43661</v>
      </c>
      <c r="G525" t="s">
        <v>37</v>
      </c>
      <c r="H525" s="2">
        <v>44165</v>
      </c>
      <c r="I525" s="2">
        <f t="shared" si="32"/>
        <v>44165</v>
      </c>
      <c r="J525" s="4">
        <f t="shared" si="33"/>
        <v>0</v>
      </c>
      <c r="K525" s="4">
        <f t="shared" si="34"/>
        <v>327</v>
      </c>
      <c r="L525" s="4">
        <f t="shared" si="35"/>
        <v>386034.60000000044</v>
      </c>
    </row>
    <row r="526" spans="2:12" x14ac:dyDescent="0.3">
      <c r="B526" t="s">
        <v>6</v>
      </c>
      <c r="C526">
        <v>718152</v>
      </c>
      <c r="D526">
        <v>389.28</v>
      </c>
      <c r="E526">
        <v>1</v>
      </c>
      <c r="F526" s="2">
        <v>43668</v>
      </c>
      <c r="G526" t="s">
        <v>37</v>
      </c>
      <c r="H526" s="2">
        <v>44165</v>
      </c>
      <c r="I526" s="2">
        <f t="shared" si="32"/>
        <v>44165</v>
      </c>
      <c r="J526" s="4">
        <f t="shared" si="33"/>
        <v>0</v>
      </c>
      <c r="K526" s="4">
        <f t="shared" si="34"/>
        <v>327</v>
      </c>
      <c r="L526" s="4">
        <f t="shared" si="35"/>
        <v>386034.60000000044</v>
      </c>
    </row>
    <row r="527" spans="2:12" x14ac:dyDescent="0.3">
      <c r="B527" t="s">
        <v>6</v>
      </c>
      <c r="C527">
        <v>723390</v>
      </c>
      <c r="D527">
        <v>386.28</v>
      </c>
      <c r="E527">
        <v>1</v>
      </c>
      <c r="F527" s="2">
        <v>43675</v>
      </c>
      <c r="G527" t="s">
        <v>90</v>
      </c>
      <c r="H527" s="2">
        <v>44158</v>
      </c>
      <c r="I527" s="2">
        <f t="shared" si="32"/>
        <v>44165</v>
      </c>
      <c r="J527" s="4">
        <f t="shared" si="33"/>
        <v>7</v>
      </c>
      <c r="K527" s="4">
        <f t="shared" si="34"/>
        <v>67</v>
      </c>
      <c r="L527" s="4">
        <f t="shared" si="35"/>
        <v>92243.51999999999</v>
      </c>
    </row>
    <row r="528" spans="2:12" x14ac:dyDescent="0.3">
      <c r="B528" t="s">
        <v>6</v>
      </c>
      <c r="C528">
        <v>723390</v>
      </c>
      <c r="D528">
        <v>386.28</v>
      </c>
      <c r="E528">
        <v>1</v>
      </c>
      <c r="F528" s="2">
        <v>43675</v>
      </c>
      <c r="G528" t="s">
        <v>90</v>
      </c>
      <c r="H528" s="2">
        <v>44158</v>
      </c>
      <c r="I528" s="2">
        <f t="shared" si="32"/>
        <v>44165</v>
      </c>
      <c r="J528" s="4">
        <f t="shared" si="33"/>
        <v>7</v>
      </c>
      <c r="K528" s="4">
        <f t="shared" si="34"/>
        <v>67</v>
      </c>
      <c r="L528" s="4">
        <f t="shared" si="35"/>
        <v>92243.51999999999</v>
      </c>
    </row>
    <row r="529" spans="2:12" x14ac:dyDescent="0.3">
      <c r="B529" t="s">
        <v>6</v>
      </c>
      <c r="C529">
        <v>794808</v>
      </c>
      <c r="D529">
        <v>389.28</v>
      </c>
      <c r="E529">
        <v>1</v>
      </c>
      <c r="F529" s="2">
        <v>43668</v>
      </c>
      <c r="G529" t="s">
        <v>91</v>
      </c>
      <c r="H529" s="2">
        <v>44095</v>
      </c>
      <c r="I529" s="2">
        <f t="shared" si="32"/>
        <v>44165</v>
      </c>
      <c r="J529" s="4">
        <f t="shared" si="33"/>
        <v>70</v>
      </c>
      <c r="K529" s="4">
        <f t="shared" si="34"/>
        <v>7</v>
      </c>
      <c r="L529" s="4">
        <f t="shared" si="35"/>
        <v>4495.4400000000005</v>
      </c>
    </row>
    <row r="530" spans="2:12" x14ac:dyDescent="0.3">
      <c r="B530" t="s">
        <v>6</v>
      </c>
      <c r="C530">
        <v>845964</v>
      </c>
      <c r="D530">
        <v>1666.74</v>
      </c>
      <c r="E530">
        <v>1</v>
      </c>
      <c r="F530" s="2">
        <v>43654</v>
      </c>
      <c r="G530" t="s">
        <v>56</v>
      </c>
      <c r="H530" s="2">
        <v>44095</v>
      </c>
      <c r="I530" s="2">
        <f t="shared" si="32"/>
        <v>44165</v>
      </c>
      <c r="J530" s="4">
        <f t="shared" si="33"/>
        <v>70</v>
      </c>
      <c r="K530" s="4">
        <f t="shared" si="34"/>
        <v>18</v>
      </c>
      <c r="L530" s="4">
        <f t="shared" si="35"/>
        <v>66576.359999999986</v>
      </c>
    </row>
    <row r="531" spans="2:12" x14ac:dyDescent="0.3">
      <c r="B531" t="s">
        <v>6</v>
      </c>
      <c r="C531">
        <v>845964</v>
      </c>
      <c r="D531">
        <v>2644.92</v>
      </c>
      <c r="E531">
        <v>1</v>
      </c>
      <c r="F531" s="2">
        <v>43682</v>
      </c>
      <c r="G531" t="s">
        <v>56</v>
      </c>
      <c r="H531" s="2">
        <v>44095</v>
      </c>
      <c r="I531" s="2">
        <f t="shared" si="32"/>
        <v>44165</v>
      </c>
      <c r="J531" s="4">
        <f t="shared" si="33"/>
        <v>70</v>
      </c>
      <c r="K531" s="4">
        <f t="shared" si="34"/>
        <v>18</v>
      </c>
      <c r="L531" s="4">
        <f t="shared" si="35"/>
        <v>66576.359999999986</v>
      </c>
    </row>
    <row r="532" spans="2:12" x14ac:dyDescent="0.3">
      <c r="B532" t="s">
        <v>6</v>
      </c>
      <c r="C532">
        <v>845964</v>
      </c>
      <c r="D532">
        <v>3116.28</v>
      </c>
      <c r="E532">
        <v>1</v>
      </c>
      <c r="F532" s="2">
        <v>43682</v>
      </c>
      <c r="G532" t="s">
        <v>56</v>
      </c>
      <c r="H532" s="2">
        <v>44095</v>
      </c>
      <c r="I532" s="2">
        <f t="shared" si="32"/>
        <v>44165</v>
      </c>
      <c r="J532" s="4">
        <f t="shared" si="33"/>
        <v>70</v>
      </c>
      <c r="K532" s="4">
        <f t="shared" si="34"/>
        <v>18</v>
      </c>
      <c r="L532" s="4">
        <f t="shared" si="35"/>
        <v>66576.359999999986</v>
      </c>
    </row>
    <row r="533" spans="2:12" x14ac:dyDescent="0.3">
      <c r="B533" t="s">
        <v>6</v>
      </c>
      <c r="C533">
        <v>1118652</v>
      </c>
      <c r="D533">
        <v>689.76</v>
      </c>
      <c r="E533">
        <v>1</v>
      </c>
      <c r="F533" s="2">
        <v>43661</v>
      </c>
      <c r="G533" t="s">
        <v>92</v>
      </c>
      <c r="H533" s="2">
        <v>43661</v>
      </c>
      <c r="I533" s="2">
        <f t="shared" si="32"/>
        <v>44165</v>
      </c>
      <c r="J533" s="4">
        <f t="shared" si="33"/>
        <v>504</v>
      </c>
      <c r="K533" s="4">
        <f t="shared" si="34"/>
        <v>1</v>
      </c>
      <c r="L533" s="4">
        <f t="shared" si="35"/>
        <v>689.76</v>
      </c>
    </row>
    <row r="534" spans="2:12" x14ac:dyDescent="0.3">
      <c r="B534" t="s">
        <v>6</v>
      </c>
      <c r="C534">
        <v>1124988</v>
      </c>
      <c r="D534">
        <v>682.56</v>
      </c>
      <c r="E534">
        <v>1</v>
      </c>
      <c r="F534" s="2">
        <v>43675</v>
      </c>
      <c r="G534" t="s">
        <v>43</v>
      </c>
      <c r="H534" s="2">
        <v>44158</v>
      </c>
      <c r="I534" s="2">
        <f t="shared" si="32"/>
        <v>44165</v>
      </c>
      <c r="J534" s="4">
        <f t="shared" si="33"/>
        <v>7</v>
      </c>
      <c r="K534" s="4">
        <f t="shared" si="34"/>
        <v>109</v>
      </c>
      <c r="L534" s="4">
        <f t="shared" si="35"/>
        <v>143402.34000000003</v>
      </c>
    </row>
    <row r="535" spans="2:12" x14ac:dyDescent="0.3">
      <c r="B535" t="s">
        <v>6</v>
      </c>
      <c r="C535">
        <v>1170390</v>
      </c>
      <c r="D535">
        <v>1120.5</v>
      </c>
      <c r="E535">
        <v>1</v>
      </c>
      <c r="F535" s="2">
        <v>43668</v>
      </c>
      <c r="G535" t="s">
        <v>93</v>
      </c>
      <c r="H535" s="2">
        <v>44144</v>
      </c>
      <c r="I535" s="2">
        <f t="shared" si="32"/>
        <v>44165</v>
      </c>
      <c r="J535" s="4">
        <f t="shared" si="33"/>
        <v>21</v>
      </c>
      <c r="K535" s="4">
        <f t="shared" si="34"/>
        <v>4</v>
      </c>
      <c r="L535" s="4">
        <f t="shared" si="35"/>
        <v>5080.08</v>
      </c>
    </row>
    <row r="536" spans="2:12" x14ac:dyDescent="0.3">
      <c r="B536" t="s">
        <v>6</v>
      </c>
      <c r="C536">
        <v>2435850</v>
      </c>
      <c r="D536">
        <v>389.28</v>
      </c>
      <c r="E536">
        <v>1</v>
      </c>
      <c r="F536" s="2">
        <v>43675</v>
      </c>
      <c r="G536" t="s">
        <v>94</v>
      </c>
      <c r="H536" s="2">
        <v>43696</v>
      </c>
      <c r="I536" s="2">
        <f t="shared" si="32"/>
        <v>44165</v>
      </c>
      <c r="J536" s="4">
        <f t="shared" si="33"/>
        <v>469</v>
      </c>
      <c r="K536" s="4">
        <f t="shared" si="34"/>
        <v>2</v>
      </c>
      <c r="L536" s="4">
        <f t="shared" si="35"/>
        <v>1648.26</v>
      </c>
    </row>
    <row r="537" spans="2:12" x14ac:dyDescent="0.3">
      <c r="B537" t="s">
        <v>6</v>
      </c>
      <c r="C537">
        <v>2476740</v>
      </c>
      <c r="D537">
        <v>1959.66</v>
      </c>
      <c r="E537">
        <v>1</v>
      </c>
      <c r="F537" s="2">
        <v>43668</v>
      </c>
      <c r="G537" t="s">
        <v>95</v>
      </c>
      <c r="H537" s="2">
        <v>43668</v>
      </c>
      <c r="I537" s="2">
        <f t="shared" si="32"/>
        <v>44165</v>
      </c>
      <c r="J537" s="4">
        <f t="shared" si="33"/>
        <v>497</v>
      </c>
      <c r="K537" s="4">
        <f t="shared" si="34"/>
        <v>2</v>
      </c>
      <c r="L537" s="4">
        <f t="shared" si="35"/>
        <v>3239.2200000000003</v>
      </c>
    </row>
    <row r="538" spans="2:12" x14ac:dyDescent="0.3">
      <c r="B538" t="s">
        <v>6</v>
      </c>
      <c r="C538">
        <v>2781888</v>
      </c>
      <c r="D538">
        <v>1656.12</v>
      </c>
      <c r="E538">
        <v>1</v>
      </c>
      <c r="F538" s="2">
        <v>43668</v>
      </c>
      <c r="G538" t="s">
        <v>83</v>
      </c>
      <c r="H538" s="2">
        <v>44088</v>
      </c>
      <c r="I538" s="2">
        <f t="shared" si="32"/>
        <v>44165</v>
      </c>
      <c r="J538" s="4">
        <f t="shared" si="33"/>
        <v>77</v>
      </c>
      <c r="K538" s="4">
        <f t="shared" si="34"/>
        <v>6</v>
      </c>
      <c r="L538" s="4">
        <f t="shared" si="35"/>
        <v>13684.98</v>
      </c>
    </row>
    <row r="539" spans="2:12" x14ac:dyDescent="0.3">
      <c r="B539" t="s">
        <v>6</v>
      </c>
      <c r="C539">
        <v>3290790</v>
      </c>
      <c r="D539">
        <v>1120.5</v>
      </c>
      <c r="E539">
        <v>1</v>
      </c>
      <c r="F539" s="2">
        <v>43668</v>
      </c>
      <c r="G539" t="s">
        <v>96</v>
      </c>
      <c r="H539" s="2">
        <v>43927</v>
      </c>
      <c r="I539" s="2">
        <f t="shared" si="32"/>
        <v>44165</v>
      </c>
      <c r="J539" s="4">
        <f t="shared" si="33"/>
        <v>238</v>
      </c>
      <c r="K539" s="4">
        <f t="shared" si="34"/>
        <v>3</v>
      </c>
      <c r="L539" s="4">
        <f t="shared" si="35"/>
        <v>1544.6999999999998</v>
      </c>
    </row>
    <row r="540" spans="2:12" x14ac:dyDescent="0.3">
      <c r="B540" t="s">
        <v>6</v>
      </c>
      <c r="C540">
        <v>3297336</v>
      </c>
      <c r="D540">
        <v>3333.42</v>
      </c>
      <c r="E540">
        <v>2</v>
      </c>
      <c r="F540" s="2">
        <v>43654</v>
      </c>
      <c r="G540" t="s">
        <v>77</v>
      </c>
      <c r="H540" s="2">
        <v>43787</v>
      </c>
      <c r="I540" s="2">
        <f t="shared" si="32"/>
        <v>44165</v>
      </c>
      <c r="J540" s="4">
        <f t="shared" si="33"/>
        <v>378</v>
      </c>
      <c r="K540" s="4">
        <f t="shared" si="34"/>
        <v>4</v>
      </c>
      <c r="L540" s="4">
        <f t="shared" si="35"/>
        <v>8317.4399999999987</v>
      </c>
    </row>
    <row r="541" spans="2:12" x14ac:dyDescent="0.3">
      <c r="B541" t="s">
        <v>6</v>
      </c>
      <c r="C541">
        <v>3301296</v>
      </c>
      <c r="D541">
        <v>682.56</v>
      </c>
      <c r="E541">
        <v>1</v>
      </c>
      <c r="F541" s="2">
        <v>43668</v>
      </c>
      <c r="G541" t="s">
        <v>48</v>
      </c>
      <c r="H541" s="2">
        <v>44165</v>
      </c>
      <c r="I541" s="2">
        <f t="shared" si="32"/>
        <v>44165</v>
      </c>
      <c r="J541" s="4">
        <f t="shared" si="33"/>
        <v>0</v>
      </c>
      <c r="K541" s="4">
        <f t="shared" si="34"/>
        <v>2209</v>
      </c>
      <c r="L541" s="4">
        <f t="shared" si="35"/>
        <v>1914248.1599999955</v>
      </c>
    </row>
    <row r="542" spans="2:12" x14ac:dyDescent="0.3">
      <c r="B542" t="s">
        <v>6</v>
      </c>
      <c r="C542">
        <v>3301296</v>
      </c>
      <c r="D542">
        <v>451.56</v>
      </c>
      <c r="E542">
        <v>1</v>
      </c>
      <c r="F542" s="2">
        <v>43654</v>
      </c>
      <c r="G542" t="s">
        <v>48</v>
      </c>
      <c r="H542" s="2">
        <v>44165</v>
      </c>
      <c r="I542" s="2">
        <f t="shared" si="32"/>
        <v>44165</v>
      </c>
      <c r="J542" s="4">
        <f t="shared" si="33"/>
        <v>0</v>
      </c>
      <c r="K542" s="4">
        <f t="shared" si="34"/>
        <v>2209</v>
      </c>
      <c r="L542" s="4">
        <f t="shared" si="35"/>
        <v>1914248.1599999955</v>
      </c>
    </row>
    <row r="543" spans="2:12" x14ac:dyDescent="0.3">
      <c r="B543" t="s">
        <v>6</v>
      </c>
      <c r="C543">
        <v>3301296</v>
      </c>
      <c r="D543">
        <v>445.2</v>
      </c>
      <c r="E543">
        <v>1</v>
      </c>
      <c r="F543" s="2">
        <v>43682</v>
      </c>
      <c r="G543" t="s">
        <v>48</v>
      </c>
      <c r="H543" s="2">
        <v>44165</v>
      </c>
      <c r="I543" s="2">
        <f t="shared" si="32"/>
        <v>44165</v>
      </c>
      <c r="J543" s="4">
        <f t="shared" si="33"/>
        <v>0</v>
      </c>
      <c r="K543" s="4">
        <f t="shared" si="34"/>
        <v>2209</v>
      </c>
      <c r="L543" s="4">
        <f t="shared" si="35"/>
        <v>1914248.1599999955</v>
      </c>
    </row>
    <row r="544" spans="2:12" x14ac:dyDescent="0.3">
      <c r="B544" t="s">
        <v>6</v>
      </c>
      <c r="C544">
        <v>3301296</v>
      </c>
      <c r="D544">
        <v>451.56</v>
      </c>
      <c r="E544">
        <v>1</v>
      </c>
      <c r="F544" s="2">
        <v>43654</v>
      </c>
      <c r="G544" t="s">
        <v>48</v>
      </c>
      <c r="H544" s="2">
        <v>44165</v>
      </c>
      <c r="I544" s="2">
        <f t="shared" si="32"/>
        <v>44165</v>
      </c>
      <c r="J544" s="4">
        <f t="shared" si="33"/>
        <v>0</v>
      </c>
      <c r="K544" s="4">
        <f t="shared" si="34"/>
        <v>2209</v>
      </c>
      <c r="L544" s="4">
        <f t="shared" si="35"/>
        <v>1914248.1599999955</v>
      </c>
    </row>
    <row r="545" spans="2:12" x14ac:dyDescent="0.3">
      <c r="B545" t="s">
        <v>6</v>
      </c>
      <c r="C545">
        <v>3560202</v>
      </c>
      <c r="D545">
        <v>2665.62</v>
      </c>
      <c r="E545">
        <v>1</v>
      </c>
      <c r="F545" s="2">
        <v>43668</v>
      </c>
      <c r="G545" t="s">
        <v>97</v>
      </c>
      <c r="H545" s="2">
        <v>44137</v>
      </c>
      <c r="I545" s="2">
        <f t="shared" si="32"/>
        <v>44165</v>
      </c>
      <c r="J545" s="4">
        <f t="shared" si="33"/>
        <v>28</v>
      </c>
      <c r="K545" s="4">
        <f t="shared" si="34"/>
        <v>19</v>
      </c>
      <c r="L545" s="4">
        <f t="shared" si="35"/>
        <v>48709.919999999998</v>
      </c>
    </row>
    <row r="546" spans="2:12" x14ac:dyDescent="0.3">
      <c r="B546" t="s">
        <v>6</v>
      </c>
      <c r="C546">
        <v>3618438</v>
      </c>
      <c r="D546">
        <v>1107.24</v>
      </c>
      <c r="E546">
        <v>1</v>
      </c>
      <c r="F546" s="2">
        <v>43682</v>
      </c>
      <c r="G546" t="s">
        <v>8</v>
      </c>
      <c r="H546" s="2">
        <v>44158</v>
      </c>
      <c r="I546" s="2">
        <f t="shared" si="32"/>
        <v>44165</v>
      </c>
      <c r="J546" s="4">
        <f t="shared" si="33"/>
        <v>7</v>
      </c>
      <c r="K546" s="4">
        <f t="shared" si="34"/>
        <v>2649</v>
      </c>
      <c r="L546" s="4">
        <f t="shared" si="35"/>
        <v>10871951.1</v>
      </c>
    </row>
    <row r="547" spans="2:12" x14ac:dyDescent="0.3">
      <c r="B547" t="s">
        <v>6</v>
      </c>
      <c r="C547">
        <v>3618438</v>
      </c>
      <c r="D547">
        <v>2747.7</v>
      </c>
      <c r="E547">
        <v>4</v>
      </c>
      <c r="F547" s="2">
        <v>43654</v>
      </c>
      <c r="G547" t="s">
        <v>8</v>
      </c>
      <c r="H547" s="2">
        <v>44158</v>
      </c>
      <c r="I547" s="2">
        <f t="shared" si="32"/>
        <v>44165</v>
      </c>
      <c r="J547" s="4">
        <f t="shared" si="33"/>
        <v>7</v>
      </c>
      <c r="K547" s="4">
        <f t="shared" si="34"/>
        <v>2649</v>
      </c>
      <c r="L547" s="4">
        <f t="shared" si="35"/>
        <v>10871951.1</v>
      </c>
    </row>
    <row r="548" spans="2:12" x14ac:dyDescent="0.3">
      <c r="B548" t="s">
        <v>6</v>
      </c>
      <c r="C548">
        <v>3618438</v>
      </c>
      <c r="D548">
        <v>2747.7</v>
      </c>
      <c r="E548">
        <v>4</v>
      </c>
      <c r="F548" s="2">
        <v>43661</v>
      </c>
      <c r="G548" t="s">
        <v>8</v>
      </c>
      <c r="H548" s="2">
        <v>44158</v>
      </c>
      <c r="I548" s="2">
        <f t="shared" si="32"/>
        <v>44165</v>
      </c>
      <c r="J548" s="4">
        <f t="shared" si="33"/>
        <v>7</v>
      </c>
      <c r="K548" s="4">
        <f t="shared" si="34"/>
        <v>2649</v>
      </c>
      <c r="L548" s="4">
        <f t="shared" si="35"/>
        <v>10871951.1</v>
      </c>
    </row>
    <row r="549" spans="2:12" x14ac:dyDescent="0.3">
      <c r="B549" t="s">
        <v>6</v>
      </c>
      <c r="C549">
        <v>3618438</v>
      </c>
      <c r="D549">
        <v>1369.5</v>
      </c>
      <c r="E549">
        <v>2</v>
      </c>
      <c r="F549" s="2">
        <v>43668</v>
      </c>
      <c r="G549" t="s">
        <v>8</v>
      </c>
      <c r="H549" s="2">
        <v>44158</v>
      </c>
      <c r="I549" s="2">
        <f t="shared" si="32"/>
        <v>44165</v>
      </c>
      <c r="J549" s="4">
        <f t="shared" si="33"/>
        <v>7</v>
      </c>
      <c r="K549" s="4">
        <f t="shared" si="34"/>
        <v>2649</v>
      </c>
      <c r="L549" s="4">
        <f t="shared" si="35"/>
        <v>10871951.1</v>
      </c>
    </row>
    <row r="550" spans="2:12" x14ac:dyDescent="0.3">
      <c r="B550" t="s">
        <v>6</v>
      </c>
      <c r="C550">
        <v>3618438</v>
      </c>
      <c r="D550">
        <v>2719.5</v>
      </c>
      <c r="E550">
        <v>4</v>
      </c>
      <c r="F550" s="2">
        <v>43675</v>
      </c>
      <c r="G550" t="s">
        <v>8</v>
      </c>
      <c r="H550" s="2">
        <v>44158</v>
      </c>
      <c r="I550" s="2">
        <f t="shared" si="32"/>
        <v>44165</v>
      </c>
      <c r="J550" s="4">
        <f t="shared" si="33"/>
        <v>7</v>
      </c>
      <c r="K550" s="4">
        <f t="shared" si="34"/>
        <v>2649</v>
      </c>
      <c r="L550" s="4">
        <f t="shared" si="35"/>
        <v>10871951.1</v>
      </c>
    </row>
    <row r="551" spans="2:12" x14ac:dyDescent="0.3">
      <c r="B551" t="s">
        <v>6</v>
      </c>
      <c r="C551">
        <v>3618438</v>
      </c>
      <c r="D551">
        <v>2708.82</v>
      </c>
      <c r="E551">
        <v>4</v>
      </c>
      <c r="F551" s="2">
        <v>43682</v>
      </c>
      <c r="G551" t="s">
        <v>8</v>
      </c>
      <c r="H551" s="2">
        <v>44158</v>
      </c>
      <c r="I551" s="2">
        <f t="shared" si="32"/>
        <v>44165</v>
      </c>
      <c r="J551" s="4">
        <f t="shared" si="33"/>
        <v>7</v>
      </c>
      <c r="K551" s="4">
        <f t="shared" si="34"/>
        <v>2649</v>
      </c>
      <c r="L551" s="4">
        <f t="shared" si="35"/>
        <v>10871951.1</v>
      </c>
    </row>
    <row r="552" spans="2:12" x14ac:dyDescent="0.3">
      <c r="B552" t="s">
        <v>6</v>
      </c>
      <c r="C552">
        <v>3618438</v>
      </c>
      <c r="D552">
        <v>1972.2</v>
      </c>
      <c r="E552">
        <v>1</v>
      </c>
      <c r="F552" s="2">
        <v>43661</v>
      </c>
      <c r="G552" t="s">
        <v>8</v>
      </c>
      <c r="H552" s="2">
        <v>44158</v>
      </c>
      <c r="I552" s="2">
        <f t="shared" si="32"/>
        <v>44165</v>
      </c>
      <c r="J552" s="4">
        <f t="shared" si="33"/>
        <v>7</v>
      </c>
      <c r="K552" s="4">
        <f t="shared" si="34"/>
        <v>2649</v>
      </c>
      <c r="L552" s="4">
        <f t="shared" si="35"/>
        <v>10871951.1</v>
      </c>
    </row>
    <row r="553" spans="2:12" x14ac:dyDescent="0.3">
      <c r="B553" t="s">
        <v>6</v>
      </c>
      <c r="C553">
        <v>3618438</v>
      </c>
      <c r="D553">
        <v>1944.42</v>
      </c>
      <c r="E553">
        <v>1</v>
      </c>
      <c r="F553" s="2">
        <v>43682</v>
      </c>
      <c r="G553" t="s">
        <v>8</v>
      </c>
      <c r="H553" s="2">
        <v>44158</v>
      </c>
      <c r="I553" s="2">
        <f t="shared" si="32"/>
        <v>44165</v>
      </c>
      <c r="J553" s="4">
        <f t="shared" si="33"/>
        <v>7</v>
      </c>
      <c r="K553" s="4">
        <f t="shared" si="34"/>
        <v>2649</v>
      </c>
      <c r="L553" s="4">
        <f t="shared" si="35"/>
        <v>10871951.1</v>
      </c>
    </row>
    <row r="554" spans="2:12" x14ac:dyDescent="0.3">
      <c r="B554" t="s">
        <v>6</v>
      </c>
      <c r="C554">
        <v>3618438</v>
      </c>
      <c r="D554">
        <v>9482.34</v>
      </c>
      <c r="E554">
        <v>3</v>
      </c>
      <c r="F554" s="2">
        <v>43654</v>
      </c>
      <c r="G554" t="s">
        <v>8</v>
      </c>
      <c r="H554" s="2">
        <v>44158</v>
      </c>
      <c r="I554" s="2">
        <f t="shared" si="32"/>
        <v>44165</v>
      </c>
      <c r="J554" s="4">
        <f t="shared" si="33"/>
        <v>7</v>
      </c>
      <c r="K554" s="4">
        <f t="shared" si="34"/>
        <v>2649</v>
      </c>
      <c r="L554" s="4">
        <f t="shared" si="35"/>
        <v>10871951.1</v>
      </c>
    </row>
    <row r="555" spans="2:12" x14ac:dyDescent="0.3">
      <c r="B555" t="s">
        <v>6</v>
      </c>
      <c r="C555">
        <v>3618438</v>
      </c>
      <c r="D555">
        <v>2682.72</v>
      </c>
      <c r="E555">
        <v>1</v>
      </c>
      <c r="F555" s="2">
        <v>43654</v>
      </c>
      <c r="G555" t="s">
        <v>8</v>
      </c>
      <c r="H555" s="2">
        <v>44158</v>
      </c>
      <c r="I555" s="2">
        <f t="shared" si="32"/>
        <v>44165</v>
      </c>
      <c r="J555" s="4">
        <f t="shared" si="33"/>
        <v>7</v>
      </c>
      <c r="K555" s="4">
        <f t="shared" si="34"/>
        <v>2649</v>
      </c>
      <c r="L555" s="4">
        <f t="shared" si="35"/>
        <v>10871951.1</v>
      </c>
    </row>
    <row r="556" spans="2:12" x14ac:dyDescent="0.3">
      <c r="B556" t="s">
        <v>6</v>
      </c>
      <c r="C556">
        <v>3618438</v>
      </c>
      <c r="D556">
        <v>3116.28</v>
      </c>
      <c r="E556">
        <v>1</v>
      </c>
      <c r="F556" s="2">
        <v>43682</v>
      </c>
      <c r="G556" t="s">
        <v>8</v>
      </c>
      <c r="H556" s="2">
        <v>44158</v>
      </c>
      <c r="I556" s="2">
        <f t="shared" si="32"/>
        <v>44165</v>
      </c>
      <c r="J556" s="4">
        <f t="shared" si="33"/>
        <v>7</v>
      </c>
      <c r="K556" s="4">
        <f t="shared" si="34"/>
        <v>2649</v>
      </c>
      <c r="L556" s="4">
        <f t="shared" si="35"/>
        <v>10871951.1</v>
      </c>
    </row>
    <row r="557" spans="2:12" x14ac:dyDescent="0.3">
      <c r="B557" t="s">
        <v>6</v>
      </c>
      <c r="C557">
        <v>3618438</v>
      </c>
      <c r="D557">
        <v>-830.04</v>
      </c>
      <c r="E557">
        <v>-1</v>
      </c>
      <c r="F557" s="2">
        <v>43668</v>
      </c>
      <c r="G557" t="s">
        <v>8</v>
      </c>
      <c r="H557" s="2">
        <v>44158</v>
      </c>
      <c r="I557" s="2">
        <f t="shared" si="32"/>
        <v>44165</v>
      </c>
      <c r="J557" s="4">
        <f t="shared" si="33"/>
        <v>7</v>
      </c>
      <c r="K557" s="4">
        <f t="shared" si="34"/>
        <v>2649</v>
      </c>
      <c r="L557" s="4">
        <f t="shared" si="35"/>
        <v>10871951.1</v>
      </c>
    </row>
    <row r="558" spans="2:12" x14ac:dyDescent="0.3">
      <c r="B558" t="s">
        <v>6</v>
      </c>
      <c r="C558">
        <v>3618438</v>
      </c>
      <c r="D558">
        <v>830.04</v>
      </c>
      <c r="E558">
        <v>1</v>
      </c>
      <c r="F558" s="2">
        <v>43661</v>
      </c>
      <c r="G558" t="s">
        <v>8</v>
      </c>
      <c r="H558" s="2">
        <v>44158</v>
      </c>
      <c r="I558" s="2">
        <f t="shared" si="32"/>
        <v>44165</v>
      </c>
      <c r="J558" s="4">
        <f t="shared" si="33"/>
        <v>7</v>
      </c>
      <c r="K558" s="4">
        <f t="shared" si="34"/>
        <v>2649</v>
      </c>
      <c r="L558" s="4">
        <f t="shared" si="35"/>
        <v>10871951.1</v>
      </c>
    </row>
    <row r="559" spans="2:12" x14ac:dyDescent="0.3">
      <c r="B559" t="s">
        <v>6</v>
      </c>
      <c r="C559">
        <v>3618438</v>
      </c>
      <c r="D559">
        <v>775.56</v>
      </c>
      <c r="E559">
        <v>2</v>
      </c>
      <c r="F559" s="2">
        <v>43675</v>
      </c>
      <c r="G559" t="s">
        <v>8</v>
      </c>
      <c r="H559" s="2">
        <v>44158</v>
      </c>
      <c r="I559" s="2">
        <f t="shared" si="32"/>
        <v>44165</v>
      </c>
      <c r="J559" s="4">
        <f t="shared" si="33"/>
        <v>7</v>
      </c>
      <c r="K559" s="4">
        <f t="shared" si="34"/>
        <v>2649</v>
      </c>
      <c r="L559" s="4">
        <f t="shared" si="35"/>
        <v>10871951.1</v>
      </c>
    </row>
    <row r="560" spans="2:12" x14ac:dyDescent="0.3">
      <c r="B560" t="s">
        <v>6</v>
      </c>
      <c r="C560">
        <v>3618438</v>
      </c>
      <c r="D560">
        <v>1175.3399999999999</v>
      </c>
      <c r="E560">
        <v>3</v>
      </c>
      <c r="F560" s="2">
        <v>43661</v>
      </c>
      <c r="G560" t="s">
        <v>8</v>
      </c>
      <c r="H560" s="2">
        <v>44158</v>
      </c>
      <c r="I560" s="2">
        <f t="shared" si="32"/>
        <v>44165</v>
      </c>
      <c r="J560" s="4">
        <f t="shared" si="33"/>
        <v>7</v>
      </c>
      <c r="K560" s="4">
        <f t="shared" si="34"/>
        <v>2649</v>
      </c>
      <c r="L560" s="4">
        <f t="shared" si="35"/>
        <v>10871951.1</v>
      </c>
    </row>
    <row r="561" spans="2:12" x14ac:dyDescent="0.3">
      <c r="B561" t="s">
        <v>6</v>
      </c>
      <c r="C561">
        <v>3618438</v>
      </c>
      <c r="D561">
        <v>1172.82</v>
      </c>
      <c r="E561">
        <v>3</v>
      </c>
      <c r="F561" s="2">
        <v>43668</v>
      </c>
      <c r="G561" t="s">
        <v>8</v>
      </c>
      <c r="H561" s="2">
        <v>44158</v>
      </c>
      <c r="I561" s="2">
        <f t="shared" si="32"/>
        <v>44165</v>
      </c>
      <c r="J561" s="4">
        <f t="shared" si="33"/>
        <v>7</v>
      </c>
      <c r="K561" s="4">
        <f t="shared" si="34"/>
        <v>2649</v>
      </c>
      <c r="L561" s="4">
        <f t="shared" si="35"/>
        <v>10871951.1</v>
      </c>
    </row>
    <row r="562" spans="2:12" x14ac:dyDescent="0.3">
      <c r="B562" t="s">
        <v>6</v>
      </c>
      <c r="C562">
        <v>3618438</v>
      </c>
      <c r="D562">
        <v>772.56</v>
      </c>
      <c r="E562">
        <v>2</v>
      </c>
      <c r="F562" s="2">
        <v>43682</v>
      </c>
      <c r="G562" t="s">
        <v>8</v>
      </c>
      <c r="H562" s="2">
        <v>44158</v>
      </c>
      <c r="I562" s="2">
        <f t="shared" si="32"/>
        <v>44165</v>
      </c>
      <c r="J562" s="4">
        <f t="shared" si="33"/>
        <v>7</v>
      </c>
      <c r="K562" s="4">
        <f t="shared" si="34"/>
        <v>2649</v>
      </c>
      <c r="L562" s="4">
        <f t="shared" si="35"/>
        <v>10871951.1</v>
      </c>
    </row>
    <row r="563" spans="2:12" x14ac:dyDescent="0.3">
      <c r="B563" t="s">
        <v>6</v>
      </c>
      <c r="C563">
        <v>3792426</v>
      </c>
      <c r="D563">
        <v>5848.44</v>
      </c>
      <c r="E563">
        <v>3</v>
      </c>
      <c r="F563" s="2">
        <v>43675</v>
      </c>
      <c r="G563" t="s">
        <v>98</v>
      </c>
      <c r="H563" s="2">
        <v>44165</v>
      </c>
      <c r="I563" s="2">
        <f t="shared" si="32"/>
        <v>44165</v>
      </c>
      <c r="J563" s="4">
        <f t="shared" si="33"/>
        <v>0</v>
      </c>
      <c r="K563" s="4">
        <f t="shared" si="34"/>
        <v>257</v>
      </c>
      <c r="L563" s="4">
        <f t="shared" si="35"/>
        <v>478216.97999999957</v>
      </c>
    </row>
    <row r="564" spans="2:12" x14ac:dyDescent="0.3">
      <c r="B564" t="s">
        <v>6</v>
      </c>
      <c r="C564">
        <v>3792426</v>
      </c>
      <c r="D564">
        <v>3116.28</v>
      </c>
      <c r="E564">
        <v>1</v>
      </c>
      <c r="F564" s="2">
        <v>43675</v>
      </c>
      <c r="G564" t="s">
        <v>98</v>
      </c>
      <c r="H564" s="2">
        <v>44165</v>
      </c>
      <c r="I564" s="2">
        <f t="shared" si="32"/>
        <v>44165</v>
      </c>
      <c r="J564" s="4">
        <f t="shared" si="33"/>
        <v>0</v>
      </c>
      <c r="K564" s="4">
        <f t="shared" si="34"/>
        <v>257</v>
      </c>
      <c r="L564" s="4">
        <f t="shared" si="35"/>
        <v>478216.97999999957</v>
      </c>
    </row>
    <row r="565" spans="2:12" x14ac:dyDescent="0.3">
      <c r="B565" t="s">
        <v>6</v>
      </c>
      <c r="C565">
        <v>3792426</v>
      </c>
      <c r="D565">
        <v>584.34</v>
      </c>
      <c r="E565">
        <v>1</v>
      </c>
      <c r="F565" s="2">
        <v>43668</v>
      </c>
      <c r="G565" t="s">
        <v>98</v>
      </c>
      <c r="H565" s="2">
        <v>44165</v>
      </c>
      <c r="I565" s="2">
        <f t="shared" si="32"/>
        <v>44165</v>
      </c>
      <c r="J565" s="4">
        <f t="shared" si="33"/>
        <v>0</v>
      </c>
      <c r="K565" s="4">
        <f t="shared" si="34"/>
        <v>257</v>
      </c>
      <c r="L565" s="4">
        <f t="shared" si="35"/>
        <v>478216.97999999957</v>
      </c>
    </row>
    <row r="566" spans="2:12" x14ac:dyDescent="0.3">
      <c r="B566" t="s">
        <v>6</v>
      </c>
      <c r="C566">
        <v>3792426</v>
      </c>
      <c r="D566">
        <v>389.28</v>
      </c>
      <c r="E566">
        <v>1</v>
      </c>
      <c r="F566" s="2">
        <v>43668</v>
      </c>
      <c r="G566" t="s">
        <v>98</v>
      </c>
      <c r="H566" s="2">
        <v>44165</v>
      </c>
      <c r="I566" s="2">
        <f t="shared" si="32"/>
        <v>44165</v>
      </c>
      <c r="J566" s="4">
        <f t="shared" si="33"/>
        <v>0</v>
      </c>
      <c r="K566" s="4">
        <f t="shared" si="34"/>
        <v>257</v>
      </c>
      <c r="L566" s="4">
        <f t="shared" si="35"/>
        <v>478216.97999999957</v>
      </c>
    </row>
    <row r="567" spans="2:12" x14ac:dyDescent="0.3">
      <c r="B567" t="s">
        <v>6</v>
      </c>
      <c r="C567">
        <v>3792426</v>
      </c>
      <c r="D567">
        <v>389.34</v>
      </c>
      <c r="E567">
        <v>1</v>
      </c>
      <c r="F567" s="2">
        <v>43675</v>
      </c>
      <c r="G567" t="s">
        <v>98</v>
      </c>
      <c r="H567" s="2">
        <v>44165</v>
      </c>
      <c r="I567" s="2">
        <f t="shared" si="32"/>
        <v>44165</v>
      </c>
      <c r="J567" s="4">
        <f t="shared" si="33"/>
        <v>0</v>
      </c>
      <c r="K567" s="4">
        <f t="shared" si="34"/>
        <v>257</v>
      </c>
      <c r="L567" s="4">
        <f t="shared" si="35"/>
        <v>478216.97999999957</v>
      </c>
    </row>
    <row r="568" spans="2:12" x14ac:dyDescent="0.3">
      <c r="B568" t="s">
        <v>6</v>
      </c>
      <c r="C568">
        <v>3792426</v>
      </c>
      <c r="D568">
        <v>386.28</v>
      </c>
      <c r="E568">
        <v>1</v>
      </c>
      <c r="F568" s="2">
        <v>43682</v>
      </c>
      <c r="G568" t="s">
        <v>98</v>
      </c>
      <c r="H568" s="2">
        <v>44165</v>
      </c>
      <c r="I568" s="2">
        <f t="shared" si="32"/>
        <v>44165</v>
      </c>
      <c r="J568" s="4">
        <f t="shared" si="33"/>
        <v>0</v>
      </c>
      <c r="K568" s="4">
        <f t="shared" si="34"/>
        <v>257</v>
      </c>
      <c r="L568" s="4">
        <f t="shared" si="35"/>
        <v>478216.97999999957</v>
      </c>
    </row>
    <row r="569" spans="2:12" x14ac:dyDescent="0.3">
      <c r="B569" t="s">
        <v>6</v>
      </c>
      <c r="C569">
        <v>708780</v>
      </c>
      <c r="D569">
        <v>3293.88</v>
      </c>
      <c r="E569">
        <v>3</v>
      </c>
      <c r="F569" s="2">
        <v>43703</v>
      </c>
      <c r="G569" t="s">
        <v>35</v>
      </c>
      <c r="H569" s="2">
        <v>44165</v>
      </c>
      <c r="I569" s="2">
        <f t="shared" si="32"/>
        <v>44165</v>
      </c>
      <c r="J569" s="4">
        <f t="shared" si="33"/>
        <v>0</v>
      </c>
      <c r="K569" s="4">
        <f t="shared" si="34"/>
        <v>420</v>
      </c>
      <c r="L569" s="4">
        <f t="shared" si="35"/>
        <v>876023.69999999937</v>
      </c>
    </row>
    <row r="570" spans="2:12" x14ac:dyDescent="0.3">
      <c r="B570" t="s">
        <v>6</v>
      </c>
      <c r="C570">
        <v>708780</v>
      </c>
      <c r="D570">
        <v>671.58</v>
      </c>
      <c r="E570">
        <v>1</v>
      </c>
      <c r="F570" s="2">
        <v>43703</v>
      </c>
      <c r="G570" t="s">
        <v>35</v>
      </c>
      <c r="H570" s="2">
        <v>44165</v>
      </c>
      <c r="I570" s="2">
        <f t="shared" si="32"/>
        <v>44165</v>
      </c>
      <c r="J570" s="4">
        <f t="shared" si="33"/>
        <v>0</v>
      </c>
      <c r="K570" s="4">
        <f t="shared" si="34"/>
        <v>420</v>
      </c>
      <c r="L570" s="4">
        <f t="shared" si="35"/>
        <v>876023.69999999937</v>
      </c>
    </row>
    <row r="571" spans="2:12" x14ac:dyDescent="0.3">
      <c r="B571" t="s">
        <v>6</v>
      </c>
      <c r="C571">
        <v>708780</v>
      </c>
      <c r="D571">
        <v>383.04</v>
      </c>
      <c r="E571">
        <v>1</v>
      </c>
      <c r="F571" s="2">
        <v>43710</v>
      </c>
      <c r="G571" t="s">
        <v>35</v>
      </c>
      <c r="H571" s="2">
        <v>44165</v>
      </c>
      <c r="I571" s="2">
        <f t="shared" si="32"/>
        <v>44165</v>
      </c>
      <c r="J571" s="4">
        <f t="shared" si="33"/>
        <v>0</v>
      </c>
      <c r="K571" s="4">
        <f t="shared" si="34"/>
        <v>420</v>
      </c>
      <c r="L571" s="4">
        <f t="shared" si="35"/>
        <v>876023.69999999937</v>
      </c>
    </row>
    <row r="572" spans="2:12" x14ac:dyDescent="0.3">
      <c r="B572" t="s">
        <v>6</v>
      </c>
      <c r="C572">
        <v>708780</v>
      </c>
      <c r="D572">
        <v>383.04</v>
      </c>
      <c r="E572">
        <v>1</v>
      </c>
      <c r="F572" s="2">
        <v>43710</v>
      </c>
      <c r="G572" t="s">
        <v>35</v>
      </c>
      <c r="H572" s="2">
        <v>44165</v>
      </c>
      <c r="I572" s="2">
        <f t="shared" si="32"/>
        <v>44165</v>
      </c>
      <c r="J572" s="4">
        <f t="shared" si="33"/>
        <v>0</v>
      </c>
      <c r="K572" s="4">
        <f t="shared" si="34"/>
        <v>420</v>
      </c>
      <c r="L572" s="4">
        <f t="shared" si="35"/>
        <v>876023.69999999937</v>
      </c>
    </row>
    <row r="573" spans="2:12" x14ac:dyDescent="0.3">
      <c r="B573" t="s">
        <v>6</v>
      </c>
      <c r="C573">
        <v>711894</v>
      </c>
      <c r="D573">
        <v>3090.18</v>
      </c>
      <c r="E573">
        <v>1</v>
      </c>
      <c r="F573" s="2">
        <v>43703</v>
      </c>
      <c r="G573" t="s">
        <v>66</v>
      </c>
      <c r="H573" s="2">
        <v>44165</v>
      </c>
      <c r="I573" s="2">
        <f t="shared" si="32"/>
        <v>44165</v>
      </c>
      <c r="J573" s="4">
        <f t="shared" si="33"/>
        <v>0</v>
      </c>
      <c r="K573" s="4">
        <f t="shared" si="34"/>
        <v>62</v>
      </c>
      <c r="L573" s="4">
        <f t="shared" si="35"/>
        <v>169008.48000000007</v>
      </c>
    </row>
    <row r="574" spans="2:12" x14ac:dyDescent="0.3">
      <c r="B574" t="s">
        <v>6</v>
      </c>
      <c r="C574">
        <v>711984</v>
      </c>
      <c r="D574">
        <v>2622.78</v>
      </c>
      <c r="E574">
        <v>1</v>
      </c>
      <c r="F574" s="2">
        <v>43696</v>
      </c>
      <c r="G574" t="s">
        <v>36</v>
      </c>
      <c r="H574" s="2">
        <v>44130</v>
      </c>
      <c r="I574" s="2">
        <f t="shared" si="32"/>
        <v>44165</v>
      </c>
      <c r="J574" s="4">
        <f t="shared" si="33"/>
        <v>35</v>
      </c>
      <c r="K574" s="4">
        <f t="shared" si="34"/>
        <v>30</v>
      </c>
      <c r="L574" s="4">
        <f t="shared" si="35"/>
        <v>113944.13999999998</v>
      </c>
    </row>
    <row r="575" spans="2:12" x14ac:dyDescent="0.3">
      <c r="B575" t="s">
        <v>6</v>
      </c>
      <c r="C575">
        <v>713754</v>
      </c>
      <c r="D575">
        <v>12360.66</v>
      </c>
      <c r="E575">
        <v>4</v>
      </c>
      <c r="F575" s="2">
        <v>43710</v>
      </c>
      <c r="G575" t="s">
        <v>80</v>
      </c>
      <c r="H575" s="2">
        <v>44137</v>
      </c>
      <c r="I575" s="2">
        <f t="shared" si="32"/>
        <v>44165</v>
      </c>
      <c r="J575" s="4">
        <f t="shared" si="33"/>
        <v>28</v>
      </c>
      <c r="K575" s="4">
        <f t="shared" si="34"/>
        <v>15</v>
      </c>
      <c r="L575" s="4">
        <f t="shared" si="35"/>
        <v>44813.279999999999</v>
      </c>
    </row>
    <row r="576" spans="2:12" x14ac:dyDescent="0.3">
      <c r="B576" t="s">
        <v>6</v>
      </c>
      <c r="C576">
        <v>718152</v>
      </c>
      <c r="D576">
        <v>1348.74</v>
      </c>
      <c r="E576">
        <v>2</v>
      </c>
      <c r="F576" s="2">
        <v>43696</v>
      </c>
      <c r="G576" t="s">
        <v>37</v>
      </c>
      <c r="H576" s="2">
        <v>44165</v>
      </c>
      <c r="I576" s="2">
        <f t="shared" si="32"/>
        <v>44165</v>
      </c>
      <c r="J576" s="4">
        <f t="shared" si="33"/>
        <v>0</v>
      </c>
      <c r="K576" s="4">
        <f t="shared" si="34"/>
        <v>327</v>
      </c>
      <c r="L576" s="4">
        <f t="shared" si="35"/>
        <v>386034.60000000044</v>
      </c>
    </row>
    <row r="577" spans="2:12" x14ac:dyDescent="0.3">
      <c r="B577" t="s">
        <v>6</v>
      </c>
      <c r="C577">
        <v>718152</v>
      </c>
      <c r="D577">
        <v>674.34</v>
      </c>
      <c r="E577">
        <v>1</v>
      </c>
      <c r="F577" s="2">
        <v>43703</v>
      </c>
      <c r="G577" t="s">
        <v>37</v>
      </c>
      <c r="H577" s="2">
        <v>44165</v>
      </c>
      <c r="I577" s="2">
        <f t="shared" si="32"/>
        <v>44165</v>
      </c>
      <c r="J577" s="4">
        <f t="shared" si="33"/>
        <v>0</v>
      </c>
      <c r="K577" s="4">
        <f t="shared" si="34"/>
        <v>327</v>
      </c>
      <c r="L577" s="4">
        <f t="shared" si="35"/>
        <v>386034.60000000044</v>
      </c>
    </row>
    <row r="578" spans="2:12" x14ac:dyDescent="0.3">
      <c r="B578" t="s">
        <v>6</v>
      </c>
      <c r="C578">
        <v>718152</v>
      </c>
      <c r="D578">
        <v>383.04</v>
      </c>
      <c r="E578">
        <v>1</v>
      </c>
      <c r="F578" s="2">
        <v>43710</v>
      </c>
      <c r="G578" t="s">
        <v>37</v>
      </c>
      <c r="H578" s="2">
        <v>44165</v>
      </c>
      <c r="I578" s="2">
        <f t="shared" si="32"/>
        <v>44165</v>
      </c>
      <c r="J578" s="4">
        <f t="shared" si="33"/>
        <v>0</v>
      </c>
      <c r="K578" s="4">
        <f t="shared" si="34"/>
        <v>327</v>
      </c>
      <c r="L578" s="4">
        <f t="shared" si="35"/>
        <v>386034.60000000044</v>
      </c>
    </row>
    <row r="579" spans="2:12" x14ac:dyDescent="0.3">
      <c r="B579" t="s">
        <v>6</v>
      </c>
      <c r="C579">
        <v>718152</v>
      </c>
      <c r="D579">
        <v>383.04</v>
      </c>
      <c r="E579">
        <v>1</v>
      </c>
      <c r="F579" s="2">
        <v>43689</v>
      </c>
      <c r="G579" t="s">
        <v>37</v>
      </c>
      <c r="H579" s="2">
        <v>44165</v>
      </c>
      <c r="I579" s="2">
        <f t="shared" ref="I579:I642" si="36">MAX($F$2:$F$14451)</f>
        <v>44165</v>
      </c>
      <c r="J579" s="4">
        <f t="shared" ref="J579:J642" si="37">DATEDIF(H579,I579,"d")</f>
        <v>0</v>
      </c>
      <c r="K579" s="4">
        <f t="shared" ref="K579:K642" si="38">COUNTIF($G:$G,G579)</f>
        <v>327</v>
      </c>
      <c r="L579" s="4">
        <f t="shared" ref="L579:L642" si="39">SUMIF($G:$G,G579,$D:$D)</f>
        <v>386034.60000000044</v>
      </c>
    </row>
    <row r="580" spans="2:12" x14ac:dyDescent="0.3">
      <c r="B580" t="s">
        <v>6</v>
      </c>
      <c r="C580">
        <v>777414</v>
      </c>
      <c r="D580">
        <v>1928.1</v>
      </c>
      <c r="E580">
        <v>1</v>
      </c>
      <c r="F580" s="2">
        <v>43710</v>
      </c>
      <c r="G580" t="s">
        <v>99</v>
      </c>
      <c r="H580" s="2">
        <v>44137</v>
      </c>
      <c r="I580" s="2">
        <f t="shared" si="36"/>
        <v>44165</v>
      </c>
      <c r="J580" s="4">
        <f t="shared" si="37"/>
        <v>28</v>
      </c>
      <c r="K580" s="4">
        <f t="shared" si="38"/>
        <v>10</v>
      </c>
      <c r="L580" s="4">
        <f t="shared" si="39"/>
        <v>21243.06</v>
      </c>
    </row>
    <row r="581" spans="2:12" x14ac:dyDescent="0.3">
      <c r="B581" t="s">
        <v>6</v>
      </c>
      <c r="C581">
        <v>813594</v>
      </c>
      <c r="D581">
        <v>3090.18</v>
      </c>
      <c r="E581">
        <v>1</v>
      </c>
      <c r="F581" s="2">
        <v>43710</v>
      </c>
      <c r="G581" t="s">
        <v>100</v>
      </c>
      <c r="H581" s="2">
        <v>43948</v>
      </c>
      <c r="I581" s="2">
        <f t="shared" si="36"/>
        <v>44165</v>
      </c>
      <c r="J581" s="4">
        <f t="shared" si="37"/>
        <v>217</v>
      </c>
      <c r="K581" s="4">
        <f t="shared" si="38"/>
        <v>3</v>
      </c>
      <c r="L581" s="4">
        <f t="shared" si="39"/>
        <v>7112.7599999999993</v>
      </c>
    </row>
    <row r="582" spans="2:12" x14ac:dyDescent="0.3">
      <c r="B582" t="s">
        <v>6</v>
      </c>
      <c r="C582">
        <v>838134</v>
      </c>
      <c r="D582">
        <v>9640.3799999999992</v>
      </c>
      <c r="E582">
        <v>5</v>
      </c>
      <c r="F582" s="2">
        <v>43703</v>
      </c>
      <c r="G582" t="s">
        <v>101</v>
      </c>
      <c r="H582" s="2">
        <v>44151</v>
      </c>
      <c r="I582" s="2">
        <f t="shared" si="36"/>
        <v>44165</v>
      </c>
      <c r="J582" s="4">
        <f t="shared" si="37"/>
        <v>14</v>
      </c>
      <c r="K582" s="4">
        <f t="shared" si="38"/>
        <v>6</v>
      </c>
      <c r="L582" s="4">
        <f t="shared" si="39"/>
        <v>20101.439999999999</v>
      </c>
    </row>
    <row r="583" spans="2:12" x14ac:dyDescent="0.3">
      <c r="B583" t="s">
        <v>6</v>
      </c>
      <c r="C583">
        <v>845964</v>
      </c>
      <c r="D583">
        <v>3116.28</v>
      </c>
      <c r="E583">
        <v>1</v>
      </c>
      <c r="F583" s="2">
        <v>43689</v>
      </c>
      <c r="G583" t="s">
        <v>56</v>
      </c>
      <c r="H583" s="2">
        <v>44095</v>
      </c>
      <c r="I583" s="2">
        <f t="shared" si="36"/>
        <v>44165</v>
      </c>
      <c r="J583" s="4">
        <f t="shared" si="37"/>
        <v>70</v>
      </c>
      <c r="K583" s="4">
        <f t="shared" si="38"/>
        <v>18</v>
      </c>
      <c r="L583" s="4">
        <f t="shared" si="39"/>
        <v>66576.359999999986</v>
      </c>
    </row>
    <row r="584" spans="2:12" x14ac:dyDescent="0.3">
      <c r="B584" t="s">
        <v>6</v>
      </c>
      <c r="C584">
        <v>1114524</v>
      </c>
      <c r="D584">
        <v>6180.3</v>
      </c>
      <c r="E584">
        <v>2</v>
      </c>
      <c r="F584" s="2">
        <v>43703</v>
      </c>
      <c r="G584" t="s">
        <v>102</v>
      </c>
      <c r="H584" s="2">
        <v>44144</v>
      </c>
      <c r="I584" s="2">
        <f t="shared" si="36"/>
        <v>44165</v>
      </c>
      <c r="J584" s="4">
        <f t="shared" si="37"/>
        <v>21</v>
      </c>
      <c r="K584" s="4">
        <f t="shared" si="38"/>
        <v>23</v>
      </c>
      <c r="L584" s="4">
        <f t="shared" si="39"/>
        <v>59797.98000000001</v>
      </c>
    </row>
    <row r="585" spans="2:12" x14ac:dyDescent="0.3">
      <c r="B585" t="s">
        <v>6</v>
      </c>
      <c r="C585">
        <v>1124988</v>
      </c>
      <c r="D585">
        <v>1343.16</v>
      </c>
      <c r="E585">
        <v>2</v>
      </c>
      <c r="F585" s="2">
        <v>43689</v>
      </c>
      <c r="G585" t="s">
        <v>43</v>
      </c>
      <c r="H585" s="2">
        <v>44158</v>
      </c>
      <c r="I585" s="2">
        <f t="shared" si="36"/>
        <v>44165</v>
      </c>
      <c r="J585" s="4">
        <f t="shared" si="37"/>
        <v>7</v>
      </c>
      <c r="K585" s="4">
        <f t="shared" si="38"/>
        <v>109</v>
      </c>
      <c r="L585" s="4">
        <f t="shared" si="39"/>
        <v>143402.34000000003</v>
      </c>
    </row>
    <row r="586" spans="2:12" x14ac:dyDescent="0.3">
      <c r="B586" t="s">
        <v>6</v>
      </c>
      <c r="C586">
        <v>1130052</v>
      </c>
      <c r="D586">
        <v>3090.18</v>
      </c>
      <c r="E586">
        <v>1</v>
      </c>
      <c r="F586" s="2">
        <v>43703</v>
      </c>
      <c r="G586" t="s">
        <v>103</v>
      </c>
      <c r="H586" s="2">
        <v>44165</v>
      </c>
      <c r="I586" s="2">
        <f t="shared" si="36"/>
        <v>44165</v>
      </c>
      <c r="J586" s="4">
        <f t="shared" si="37"/>
        <v>0</v>
      </c>
      <c r="K586" s="4">
        <f t="shared" si="38"/>
        <v>4</v>
      </c>
      <c r="L586" s="4">
        <f t="shared" si="39"/>
        <v>6569.58</v>
      </c>
    </row>
    <row r="587" spans="2:12" x14ac:dyDescent="0.3">
      <c r="B587" t="s">
        <v>6</v>
      </c>
      <c r="C587">
        <v>3282900</v>
      </c>
      <c r="D587">
        <v>1928.1</v>
      </c>
      <c r="E587">
        <v>1</v>
      </c>
      <c r="F587" s="2">
        <v>43696</v>
      </c>
      <c r="G587" t="s">
        <v>104</v>
      </c>
      <c r="H587" s="2">
        <v>44144</v>
      </c>
      <c r="I587" s="2">
        <f t="shared" si="36"/>
        <v>44165</v>
      </c>
      <c r="J587" s="4">
        <f t="shared" si="37"/>
        <v>21</v>
      </c>
      <c r="K587" s="4">
        <f t="shared" si="38"/>
        <v>4</v>
      </c>
      <c r="L587" s="4">
        <f t="shared" si="39"/>
        <v>9230.82</v>
      </c>
    </row>
    <row r="588" spans="2:12" x14ac:dyDescent="0.3">
      <c r="B588" t="s">
        <v>6</v>
      </c>
      <c r="C588">
        <v>3297336</v>
      </c>
      <c r="D588">
        <v>1629.48</v>
      </c>
      <c r="E588">
        <v>1</v>
      </c>
      <c r="F588" s="2">
        <v>43703</v>
      </c>
      <c r="G588" t="s">
        <v>77</v>
      </c>
      <c r="H588" s="2">
        <v>43787</v>
      </c>
      <c r="I588" s="2">
        <f t="shared" si="36"/>
        <v>44165</v>
      </c>
      <c r="J588" s="4">
        <f t="shared" si="37"/>
        <v>378</v>
      </c>
      <c r="K588" s="4">
        <f t="shared" si="38"/>
        <v>4</v>
      </c>
      <c r="L588" s="4">
        <f t="shared" si="39"/>
        <v>8317.4399999999987</v>
      </c>
    </row>
    <row r="589" spans="2:12" x14ac:dyDescent="0.3">
      <c r="B589" t="s">
        <v>6</v>
      </c>
      <c r="C589">
        <v>3301296</v>
      </c>
      <c r="D589">
        <v>3856.2</v>
      </c>
      <c r="E589">
        <v>2</v>
      </c>
      <c r="F589" s="2">
        <v>43703</v>
      </c>
      <c r="G589" t="s">
        <v>48</v>
      </c>
      <c r="H589" s="2">
        <v>44165</v>
      </c>
      <c r="I589" s="2">
        <f t="shared" si="36"/>
        <v>44165</v>
      </c>
      <c r="J589" s="4">
        <f t="shared" si="37"/>
        <v>0</v>
      </c>
      <c r="K589" s="4">
        <f t="shared" si="38"/>
        <v>2209</v>
      </c>
      <c r="L589" s="4">
        <f t="shared" si="39"/>
        <v>1914248.1599999955</v>
      </c>
    </row>
    <row r="590" spans="2:12" x14ac:dyDescent="0.3">
      <c r="B590" t="s">
        <v>6</v>
      </c>
      <c r="C590">
        <v>3301296</v>
      </c>
      <c r="D590">
        <v>882.96</v>
      </c>
      <c r="E590">
        <v>2</v>
      </c>
      <c r="F590" s="2">
        <v>43689</v>
      </c>
      <c r="G590" t="s">
        <v>48</v>
      </c>
      <c r="H590" s="2">
        <v>44165</v>
      </c>
      <c r="I590" s="2">
        <f t="shared" si="36"/>
        <v>44165</v>
      </c>
      <c r="J590" s="4">
        <f t="shared" si="37"/>
        <v>0</v>
      </c>
      <c r="K590" s="4">
        <f t="shared" si="38"/>
        <v>2209</v>
      </c>
      <c r="L590" s="4">
        <f t="shared" si="39"/>
        <v>1914248.1599999955</v>
      </c>
    </row>
    <row r="591" spans="2:12" x14ac:dyDescent="0.3">
      <c r="B591" t="s">
        <v>6</v>
      </c>
      <c r="C591">
        <v>3301296</v>
      </c>
      <c r="D591">
        <v>441.48</v>
      </c>
      <c r="E591">
        <v>1</v>
      </c>
      <c r="F591" s="2">
        <v>43696</v>
      </c>
      <c r="G591" t="s">
        <v>48</v>
      </c>
      <c r="H591" s="2">
        <v>44165</v>
      </c>
      <c r="I591" s="2">
        <f t="shared" si="36"/>
        <v>44165</v>
      </c>
      <c r="J591" s="4">
        <f t="shared" si="37"/>
        <v>0</v>
      </c>
      <c r="K591" s="4">
        <f t="shared" si="38"/>
        <v>2209</v>
      </c>
      <c r="L591" s="4">
        <f t="shared" si="39"/>
        <v>1914248.1599999955</v>
      </c>
    </row>
    <row r="592" spans="2:12" x14ac:dyDescent="0.3">
      <c r="B592" t="s">
        <v>6</v>
      </c>
      <c r="C592">
        <v>3301296</v>
      </c>
      <c r="D592">
        <v>441.48</v>
      </c>
      <c r="E592">
        <v>1</v>
      </c>
      <c r="F592" s="2">
        <v>43703</v>
      </c>
      <c r="G592" t="s">
        <v>48</v>
      </c>
      <c r="H592" s="2">
        <v>44165</v>
      </c>
      <c r="I592" s="2">
        <f t="shared" si="36"/>
        <v>44165</v>
      </c>
      <c r="J592" s="4">
        <f t="shared" si="37"/>
        <v>0</v>
      </c>
      <c r="K592" s="4">
        <f t="shared" si="38"/>
        <v>2209</v>
      </c>
      <c r="L592" s="4">
        <f t="shared" si="39"/>
        <v>1914248.1599999955</v>
      </c>
    </row>
    <row r="593" spans="2:12" x14ac:dyDescent="0.3">
      <c r="B593" t="s">
        <v>6</v>
      </c>
      <c r="C593">
        <v>3301296</v>
      </c>
      <c r="D593">
        <v>441.48</v>
      </c>
      <c r="E593">
        <v>1</v>
      </c>
      <c r="F593" s="2">
        <v>43710</v>
      </c>
      <c r="G593" t="s">
        <v>48</v>
      </c>
      <c r="H593" s="2">
        <v>44165</v>
      </c>
      <c r="I593" s="2">
        <f t="shared" si="36"/>
        <v>44165</v>
      </c>
      <c r="J593" s="4">
        <f t="shared" si="37"/>
        <v>0</v>
      </c>
      <c r="K593" s="4">
        <f t="shared" si="38"/>
        <v>2209</v>
      </c>
      <c r="L593" s="4">
        <f t="shared" si="39"/>
        <v>1914248.1599999955</v>
      </c>
    </row>
    <row r="594" spans="2:12" x14ac:dyDescent="0.3">
      <c r="B594" t="s">
        <v>6</v>
      </c>
      <c r="C594">
        <v>3301296</v>
      </c>
      <c r="D594">
        <v>441.48</v>
      </c>
      <c r="E594">
        <v>1</v>
      </c>
      <c r="F594" s="2">
        <v>43703</v>
      </c>
      <c r="G594" t="s">
        <v>48</v>
      </c>
      <c r="H594" s="2">
        <v>44165</v>
      </c>
      <c r="I594" s="2">
        <f t="shared" si="36"/>
        <v>44165</v>
      </c>
      <c r="J594" s="4">
        <f t="shared" si="37"/>
        <v>0</v>
      </c>
      <c r="K594" s="4">
        <f t="shared" si="38"/>
        <v>2209</v>
      </c>
      <c r="L594" s="4">
        <f t="shared" si="39"/>
        <v>1914248.1599999955</v>
      </c>
    </row>
    <row r="595" spans="2:12" x14ac:dyDescent="0.3">
      <c r="B595" t="s">
        <v>6</v>
      </c>
      <c r="C595">
        <v>3618438</v>
      </c>
      <c r="D595">
        <v>-1097.94</v>
      </c>
      <c r="E595">
        <v>-1</v>
      </c>
      <c r="F595" s="2">
        <v>43710</v>
      </c>
      <c r="G595" t="s">
        <v>8</v>
      </c>
      <c r="H595" s="2">
        <v>44158</v>
      </c>
      <c r="I595" s="2">
        <f t="shared" si="36"/>
        <v>44165</v>
      </c>
      <c r="J595" s="4">
        <f t="shared" si="37"/>
        <v>7</v>
      </c>
      <c r="K595" s="4">
        <f t="shared" si="38"/>
        <v>2649</v>
      </c>
      <c r="L595" s="4">
        <f t="shared" si="39"/>
        <v>10871951.1</v>
      </c>
    </row>
    <row r="596" spans="2:12" x14ac:dyDescent="0.3">
      <c r="B596" t="s">
        <v>6</v>
      </c>
      <c r="C596">
        <v>3618438</v>
      </c>
      <c r="D596">
        <v>2214.42</v>
      </c>
      <c r="E596">
        <v>2</v>
      </c>
      <c r="F596" s="2">
        <v>43682</v>
      </c>
      <c r="G596" t="s">
        <v>8</v>
      </c>
      <c r="H596" s="2">
        <v>44158</v>
      </c>
      <c r="I596" s="2">
        <f t="shared" si="36"/>
        <v>44165</v>
      </c>
      <c r="J596" s="4">
        <f t="shared" si="37"/>
        <v>7</v>
      </c>
      <c r="K596" s="4">
        <f t="shared" si="38"/>
        <v>2649</v>
      </c>
      <c r="L596" s="4">
        <f t="shared" si="39"/>
        <v>10871951.1</v>
      </c>
    </row>
    <row r="597" spans="2:12" x14ac:dyDescent="0.3">
      <c r="B597" t="s">
        <v>6</v>
      </c>
      <c r="C597">
        <v>3618438</v>
      </c>
      <c r="D597">
        <v>5489.82</v>
      </c>
      <c r="E597">
        <v>5</v>
      </c>
      <c r="F597" s="2">
        <v>43689</v>
      </c>
      <c r="G597" t="s">
        <v>8</v>
      </c>
      <c r="H597" s="2">
        <v>44158</v>
      </c>
      <c r="I597" s="2">
        <f t="shared" si="36"/>
        <v>44165</v>
      </c>
      <c r="J597" s="4">
        <f t="shared" si="37"/>
        <v>7</v>
      </c>
      <c r="K597" s="4">
        <f t="shared" si="38"/>
        <v>2649</v>
      </c>
      <c r="L597" s="4">
        <f t="shared" si="39"/>
        <v>10871951.1</v>
      </c>
    </row>
    <row r="598" spans="2:12" x14ac:dyDescent="0.3">
      <c r="B598" t="s">
        <v>6</v>
      </c>
      <c r="C598">
        <v>3618438</v>
      </c>
      <c r="D598">
        <v>2195.94</v>
      </c>
      <c r="E598">
        <v>2</v>
      </c>
      <c r="F598" s="2">
        <v>43696</v>
      </c>
      <c r="G598" t="s">
        <v>8</v>
      </c>
      <c r="H598" s="2">
        <v>44158</v>
      </c>
      <c r="I598" s="2">
        <f t="shared" si="36"/>
        <v>44165</v>
      </c>
      <c r="J598" s="4">
        <f t="shared" si="37"/>
        <v>7</v>
      </c>
      <c r="K598" s="4">
        <f t="shared" si="38"/>
        <v>2649</v>
      </c>
      <c r="L598" s="4">
        <f t="shared" si="39"/>
        <v>10871951.1</v>
      </c>
    </row>
    <row r="599" spans="2:12" x14ac:dyDescent="0.3">
      <c r="B599" t="s">
        <v>6</v>
      </c>
      <c r="C599">
        <v>3618438</v>
      </c>
      <c r="D599">
        <v>2195.94</v>
      </c>
      <c r="E599">
        <v>2</v>
      </c>
      <c r="F599" s="2">
        <v>43703</v>
      </c>
      <c r="G599" t="s">
        <v>8</v>
      </c>
      <c r="H599" s="2">
        <v>44158</v>
      </c>
      <c r="I599" s="2">
        <f t="shared" si="36"/>
        <v>44165</v>
      </c>
      <c r="J599" s="4">
        <f t="shared" si="37"/>
        <v>7</v>
      </c>
      <c r="K599" s="4">
        <f t="shared" si="38"/>
        <v>2649</v>
      </c>
      <c r="L599" s="4">
        <f t="shared" si="39"/>
        <v>10871951.1</v>
      </c>
    </row>
    <row r="600" spans="2:12" x14ac:dyDescent="0.3">
      <c r="B600" t="s">
        <v>6</v>
      </c>
      <c r="C600">
        <v>3618438</v>
      </c>
      <c r="D600">
        <v>1097.94</v>
      </c>
      <c r="E600">
        <v>1</v>
      </c>
      <c r="F600" s="2">
        <v>43710</v>
      </c>
      <c r="G600" t="s">
        <v>8</v>
      </c>
      <c r="H600" s="2">
        <v>44158</v>
      </c>
      <c r="I600" s="2">
        <f t="shared" si="36"/>
        <v>44165</v>
      </c>
      <c r="J600" s="4">
        <f t="shared" si="37"/>
        <v>7</v>
      </c>
      <c r="K600" s="4">
        <f t="shared" si="38"/>
        <v>2649</v>
      </c>
      <c r="L600" s="4">
        <f t="shared" si="39"/>
        <v>10871951.1</v>
      </c>
    </row>
    <row r="601" spans="2:12" x14ac:dyDescent="0.3">
      <c r="B601" t="s">
        <v>6</v>
      </c>
      <c r="C601">
        <v>3618438</v>
      </c>
      <c r="D601">
        <v>2031.6</v>
      </c>
      <c r="E601">
        <v>3</v>
      </c>
      <c r="F601" s="2">
        <v>43682</v>
      </c>
      <c r="G601" t="s">
        <v>8</v>
      </c>
      <c r="H601" s="2">
        <v>44158</v>
      </c>
      <c r="I601" s="2">
        <f t="shared" si="36"/>
        <v>44165</v>
      </c>
      <c r="J601" s="4">
        <f t="shared" si="37"/>
        <v>7</v>
      </c>
      <c r="K601" s="4">
        <f t="shared" si="38"/>
        <v>2649</v>
      </c>
      <c r="L601" s="4">
        <f t="shared" si="39"/>
        <v>10871951.1</v>
      </c>
    </row>
    <row r="602" spans="2:12" x14ac:dyDescent="0.3">
      <c r="B602" t="s">
        <v>6</v>
      </c>
      <c r="C602">
        <v>3618438</v>
      </c>
      <c r="D602">
        <v>1348.8</v>
      </c>
      <c r="E602">
        <v>2</v>
      </c>
      <c r="F602" s="2">
        <v>43689</v>
      </c>
      <c r="G602" t="s">
        <v>8</v>
      </c>
      <c r="H602" s="2">
        <v>44158</v>
      </c>
      <c r="I602" s="2">
        <f t="shared" si="36"/>
        <v>44165</v>
      </c>
      <c r="J602" s="4">
        <f t="shared" si="37"/>
        <v>7</v>
      </c>
      <c r="K602" s="4">
        <f t="shared" si="38"/>
        <v>2649</v>
      </c>
      <c r="L602" s="4">
        <f t="shared" si="39"/>
        <v>10871951.1</v>
      </c>
    </row>
    <row r="603" spans="2:12" x14ac:dyDescent="0.3">
      <c r="B603" t="s">
        <v>6</v>
      </c>
      <c r="C603">
        <v>3618438</v>
      </c>
      <c r="D603">
        <v>2686.32</v>
      </c>
      <c r="E603">
        <v>4</v>
      </c>
      <c r="F603" s="2">
        <v>43696</v>
      </c>
      <c r="G603" t="s">
        <v>8</v>
      </c>
      <c r="H603" s="2">
        <v>44158</v>
      </c>
      <c r="I603" s="2">
        <f t="shared" si="36"/>
        <v>44165</v>
      </c>
      <c r="J603" s="4">
        <f t="shared" si="37"/>
        <v>7</v>
      </c>
      <c r="K603" s="4">
        <f t="shared" si="38"/>
        <v>2649</v>
      </c>
      <c r="L603" s="4">
        <f t="shared" si="39"/>
        <v>10871951.1</v>
      </c>
    </row>
    <row r="604" spans="2:12" x14ac:dyDescent="0.3">
      <c r="B604" t="s">
        <v>6</v>
      </c>
      <c r="C604">
        <v>3618438</v>
      </c>
      <c r="D604">
        <v>671.58</v>
      </c>
      <c r="E604">
        <v>1</v>
      </c>
      <c r="F604" s="2">
        <v>43703</v>
      </c>
      <c r="G604" t="s">
        <v>8</v>
      </c>
      <c r="H604" s="2">
        <v>44158</v>
      </c>
      <c r="I604" s="2">
        <f t="shared" si="36"/>
        <v>44165</v>
      </c>
      <c r="J604" s="4">
        <f t="shared" si="37"/>
        <v>7</v>
      </c>
      <c r="K604" s="4">
        <f t="shared" si="38"/>
        <v>2649</v>
      </c>
      <c r="L604" s="4">
        <f t="shared" si="39"/>
        <v>10871951.1</v>
      </c>
    </row>
    <row r="605" spans="2:12" x14ac:dyDescent="0.3">
      <c r="B605" t="s">
        <v>6</v>
      </c>
      <c r="C605">
        <v>3618438</v>
      </c>
      <c r="D605">
        <v>1343.16</v>
      </c>
      <c r="E605">
        <v>2</v>
      </c>
      <c r="F605" s="2">
        <v>43710</v>
      </c>
      <c r="G605" t="s">
        <v>8</v>
      </c>
      <c r="H605" s="2">
        <v>44158</v>
      </c>
      <c r="I605" s="2">
        <f t="shared" si="36"/>
        <v>44165</v>
      </c>
      <c r="J605" s="4">
        <f t="shared" si="37"/>
        <v>7</v>
      </c>
      <c r="K605" s="4">
        <f t="shared" si="38"/>
        <v>2649</v>
      </c>
      <c r="L605" s="4">
        <f t="shared" si="39"/>
        <v>10871951.1</v>
      </c>
    </row>
    <row r="606" spans="2:12" x14ac:dyDescent="0.3">
      <c r="B606" t="s">
        <v>6</v>
      </c>
      <c r="C606">
        <v>3618438</v>
      </c>
      <c r="D606">
        <v>3856.2</v>
      </c>
      <c r="E606">
        <v>2</v>
      </c>
      <c r="F606" s="2">
        <v>43696</v>
      </c>
      <c r="G606" t="s">
        <v>8</v>
      </c>
      <c r="H606" s="2">
        <v>44158</v>
      </c>
      <c r="I606" s="2">
        <f t="shared" si="36"/>
        <v>44165</v>
      </c>
      <c r="J606" s="4">
        <f t="shared" si="37"/>
        <v>7</v>
      </c>
      <c r="K606" s="4">
        <f t="shared" si="38"/>
        <v>2649</v>
      </c>
      <c r="L606" s="4">
        <f t="shared" si="39"/>
        <v>10871951.1</v>
      </c>
    </row>
    <row r="607" spans="2:12" x14ac:dyDescent="0.3">
      <c r="B607" t="s">
        <v>6</v>
      </c>
      <c r="C607">
        <v>3618438</v>
      </c>
      <c r="D607">
        <v>1928.1</v>
      </c>
      <c r="E607">
        <v>1</v>
      </c>
      <c r="F607" s="2">
        <v>43710</v>
      </c>
      <c r="G607" t="s">
        <v>8</v>
      </c>
      <c r="H607" s="2">
        <v>44158</v>
      </c>
      <c r="I607" s="2">
        <f t="shared" si="36"/>
        <v>44165</v>
      </c>
      <c r="J607" s="4">
        <f t="shared" si="37"/>
        <v>7</v>
      </c>
      <c r="K607" s="4">
        <f t="shared" si="38"/>
        <v>2649</v>
      </c>
      <c r="L607" s="4">
        <f t="shared" si="39"/>
        <v>10871951.1</v>
      </c>
    </row>
    <row r="608" spans="2:12" x14ac:dyDescent="0.3">
      <c r="B608" t="s">
        <v>6</v>
      </c>
      <c r="C608">
        <v>3618438</v>
      </c>
      <c r="D608">
        <v>2622.78</v>
      </c>
      <c r="E608">
        <v>1</v>
      </c>
      <c r="F608" s="2">
        <v>43703</v>
      </c>
      <c r="G608" t="s">
        <v>8</v>
      </c>
      <c r="H608" s="2">
        <v>44158</v>
      </c>
      <c r="I608" s="2">
        <f t="shared" si="36"/>
        <v>44165</v>
      </c>
      <c r="J608" s="4">
        <f t="shared" si="37"/>
        <v>7</v>
      </c>
      <c r="K608" s="4">
        <f t="shared" si="38"/>
        <v>2649</v>
      </c>
      <c r="L608" s="4">
        <f t="shared" si="39"/>
        <v>10871951.1</v>
      </c>
    </row>
    <row r="609" spans="2:12" x14ac:dyDescent="0.3">
      <c r="B609" t="s">
        <v>6</v>
      </c>
      <c r="C609">
        <v>3618438</v>
      </c>
      <c r="D609">
        <v>1142.6400000000001</v>
      </c>
      <c r="E609">
        <v>2</v>
      </c>
      <c r="F609" s="2">
        <v>43710</v>
      </c>
      <c r="G609" t="s">
        <v>8</v>
      </c>
      <c r="H609" s="2">
        <v>44158</v>
      </c>
      <c r="I609" s="2">
        <f t="shared" si="36"/>
        <v>44165</v>
      </c>
      <c r="J609" s="4">
        <f t="shared" si="37"/>
        <v>7</v>
      </c>
      <c r="K609" s="4">
        <f t="shared" si="38"/>
        <v>2649</v>
      </c>
      <c r="L609" s="4">
        <f t="shared" si="39"/>
        <v>10871951.1</v>
      </c>
    </row>
    <row r="610" spans="2:12" x14ac:dyDescent="0.3">
      <c r="B610" t="s">
        <v>6</v>
      </c>
      <c r="C610">
        <v>3618438</v>
      </c>
      <c r="D610">
        <v>383.04</v>
      </c>
      <c r="E610">
        <v>1</v>
      </c>
      <c r="F610" s="2">
        <v>43703</v>
      </c>
      <c r="G610" t="s">
        <v>8</v>
      </c>
      <c r="H610" s="2">
        <v>44158</v>
      </c>
      <c r="I610" s="2">
        <f t="shared" si="36"/>
        <v>44165</v>
      </c>
      <c r="J610" s="4">
        <f t="shared" si="37"/>
        <v>7</v>
      </c>
      <c r="K610" s="4">
        <f t="shared" si="38"/>
        <v>2649</v>
      </c>
      <c r="L610" s="4">
        <f t="shared" si="39"/>
        <v>10871951.1</v>
      </c>
    </row>
    <row r="611" spans="2:12" x14ac:dyDescent="0.3">
      <c r="B611" t="s">
        <v>6</v>
      </c>
      <c r="C611">
        <v>3618438</v>
      </c>
      <c r="D611">
        <v>386.28</v>
      </c>
      <c r="E611">
        <v>1</v>
      </c>
      <c r="F611" s="2">
        <v>43682</v>
      </c>
      <c r="G611" t="s">
        <v>8</v>
      </c>
      <c r="H611" s="2">
        <v>44158</v>
      </c>
      <c r="I611" s="2">
        <f t="shared" si="36"/>
        <v>44165</v>
      </c>
      <c r="J611" s="4">
        <f t="shared" si="37"/>
        <v>7</v>
      </c>
      <c r="K611" s="4">
        <f t="shared" si="38"/>
        <v>2649</v>
      </c>
      <c r="L611" s="4">
        <f t="shared" si="39"/>
        <v>10871951.1</v>
      </c>
    </row>
    <row r="612" spans="2:12" x14ac:dyDescent="0.3">
      <c r="B612" t="s">
        <v>6</v>
      </c>
      <c r="C612">
        <v>3618438</v>
      </c>
      <c r="D612">
        <v>386.28</v>
      </c>
      <c r="E612">
        <v>1</v>
      </c>
      <c r="F612" s="2">
        <v>43689</v>
      </c>
      <c r="G612" t="s">
        <v>8</v>
      </c>
      <c r="H612" s="2">
        <v>44158</v>
      </c>
      <c r="I612" s="2">
        <f t="shared" si="36"/>
        <v>44165</v>
      </c>
      <c r="J612" s="4">
        <f t="shared" si="37"/>
        <v>7</v>
      </c>
      <c r="K612" s="4">
        <f t="shared" si="38"/>
        <v>2649</v>
      </c>
      <c r="L612" s="4">
        <f t="shared" si="39"/>
        <v>10871951.1</v>
      </c>
    </row>
    <row r="613" spans="2:12" x14ac:dyDescent="0.3">
      <c r="B613" t="s">
        <v>6</v>
      </c>
      <c r="C613">
        <v>3618438</v>
      </c>
      <c r="D613">
        <v>1149.1199999999999</v>
      </c>
      <c r="E613">
        <v>3</v>
      </c>
      <c r="F613" s="2">
        <v>43696</v>
      </c>
      <c r="G613" t="s">
        <v>8</v>
      </c>
      <c r="H613" s="2">
        <v>44158</v>
      </c>
      <c r="I613" s="2">
        <f t="shared" si="36"/>
        <v>44165</v>
      </c>
      <c r="J613" s="4">
        <f t="shared" si="37"/>
        <v>7</v>
      </c>
      <c r="K613" s="4">
        <f t="shared" si="38"/>
        <v>2649</v>
      </c>
      <c r="L613" s="4">
        <f t="shared" si="39"/>
        <v>10871951.1</v>
      </c>
    </row>
    <row r="614" spans="2:12" x14ac:dyDescent="0.3">
      <c r="B614" t="s">
        <v>6</v>
      </c>
      <c r="C614">
        <v>3618438</v>
      </c>
      <c r="D614">
        <v>383.04</v>
      </c>
      <c r="E614">
        <v>1</v>
      </c>
      <c r="F614" s="2">
        <v>43703</v>
      </c>
      <c r="G614" t="s">
        <v>8</v>
      </c>
      <c r="H614" s="2">
        <v>44158</v>
      </c>
      <c r="I614" s="2">
        <f t="shared" si="36"/>
        <v>44165</v>
      </c>
      <c r="J614" s="4">
        <f t="shared" si="37"/>
        <v>7</v>
      </c>
      <c r="K614" s="4">
        <f t="shared" si="38"/>
        <v>2649</v>
      </c>
      <c r="L614" s="4">
        <f t="shared" si="39"/>
        <v>10871951.1</v>
      </c>
    </row>
    <row r="615" spans="2:12" x14ac:dyDescent="0.3">
      <c r="B615" t="s">
        <v>6</v>
      </c>
      <c r="C615">
        <v>3618438</v>
      </c>
      <c r="D615">
        <v>766.08</v>
      </c>
      <c r="E615">
        <v>2</v>
      </c>
      <c r="F615" s="2">
        <v>43710</v>
      </c>
      <c r="G615" t="s">
        <v>8</v>
      </c>
      <c r="H615" s="2">
        <v>44158</v>
      </c>
      <c r="I615" s="2">
        <f t="shared" si="36"/>
        <v>44165</v>
      </c>
      <c r="J615" s="4">
        <f t="shared" si="37"/>
        <v>7</v>
      </c>
      <c r="K615" s="4">
        <f t="shared" si="38"/>
        <v>2649</v>
      </c>
      <c r="L615" s="4">
        <f t="shared" si="39"/>
        <v>10871951.1</v>
      </c>
    </row>
    <row r="616" spans="2:12" x14ac:dyDescent="0.3">
      <c r="B616" t="s">
        <v>6</v>
      </c>
      <c r="C616">
        <v>3792426</v>
      </c>
      <c r="D616">
        <v>671.58</v>
      </c>
      <c r="E616">
        <v>1</v>
      </c>
      <c r="F616" s="2">
        <v>43696</v>
      </c>
      <c r="G616" t="s">
        <v>98</v>
      </c>
      <c r="H616" s="2">
        <v>44165</v>
      </c>
      <c r="I616" s="2">
        <f t="shared" si="36"/>
        <v>44165</v>
      </c>
      <c r="J616" s="4">
        <f t="shared" si="37"/>
        <v>0</v>
      </c>
      <c r="K616" s="4">
        <f t="shared" si="38"/>
        <v>257</v>
      </c>
      <c r="L616" s="4">
        <f t="shared" si="39"/>
        <v>478216.97999999957</v>
      </c>
    </row>
    <row r="617" spans="2:12" x14ac:dyDescent="0.3">
      <c r="B617" t="s">
        <v>6</v>
      </c>
      <c r="C617">
        <v>3792426</v>
      </c>
      <c r="D617">
        <v>671.58</v>
      </c>
      <c r="E617">
        <v>1</v>
      </c>
      <c r="F617" s="2">
        <v>43710</v>
      </c>
      <c r="G617" t="s">
        <v>98</v>
      </c>
      <c r="H617" s="2">
        <v>44165</v>
      </c>
      <c r="I617" s="2">
        <f t="shared" si="36"/>
        <v>44165</v>
      </c>
      <c r="J617" s="4">
        <f t="shared" si="37"/>
        <v>0</v>
      </c>
      <c r="K617" s="4">
        <f t="shared" si="38"/>
        <v>257</v>
      </c>
      <c r="L617" s="4">
        <f t="shared" si="39"/>
        <v>478216.97999999957</v>
      </c>
    </row>
    <row r="618" spans="2:12" x14ac:dyDescent="0.3">
      <c r="B618" t="s">
        <v>6</v>
      </c>
      <c r="C618">
        <v>3792426</v>
      </c>
      <c r="D618">
        <v>1629.42</v>
      </c>
      <c r="E618">
        <v>1</v>
      </c>
      <c r="F618" s="2">
        <v>43696</v>
      </c>
      <c r="G618" t="s">
        <v>98</v>
      </c>
      <c r="H618" s="2">
        <v>44165</v>
      </c>
      <c r="I618" s="2">
        <f t="shared" si="36"/>
        <v>44165</v>
      </c>
      <c r="J618" s="4">
        <f t="shared" si="37"/>
        <v>0</v>
      </c>
      <c r="K618" s="4">
        <f t="shared" si="38"/>
        <v>257</v>
      </c>
      <c r="L618" s="4">
        <f t="shared" si="39"/>
        <v>478216.97999999957</v>
      </c>
    </row>
    <row r="619" spans="2:12" x14ac:dyDescent="0.3">
      <c r="B619" t="s">
        <v>6</v>
      </c>
      <c r="C619">
        <v>3792426</v>
      </c>
      <c r="D619">
        <v>1928.04</v>
      </c>
      <c r="E619">
        <v>1</v>
      </c>
      <c r="F619" s="2">
        <v>43689</v>
      </c>
      <c r="G619" t="s">
        <v>98</v>
      </c>
      <c r="H619" s="2">
        <v>44165</v>
      </c>
      <c r="I619" s="2">
        <f t="shared" si="36"/>
        <v>44165</v>
      </c>
      <c r="J619" s="4">
        <f t="shared" si="37"/>
        <v>0</v>
      </c>
      <c r="K619" s="4">
        <f t="shared" si="38"/>
        <v>257</v>
      </c>
      <c r="L619" s="4">
        <f t="shared" si="39"/>
        <v>478216.97999999957</v>
      </c>
    </row>
    <row r="620" spans="2:12" x14ac:dyDescent="0.3">
      <c r="B620" t="s">
        <v>6</v>
      </c>
      <c r="C620">
        <v>3792426</v>
      </c>
      <c r="D620">
        <v>6180.36</v>
      </c>
      <c r="E620">
        <v>2</v>
      </c>
      <c r="F620" s="2">
        <v>43696</v>
      </c>
      <c r="G620" t="s">
        <v>98</v>
      </c>
      <c r="H620" s="2">
        <v>44165</v>
      </c>
      <c r="I620" s="2">
        <f t="shared" si="36"/>
        <v>44165</v>
      </c>
      <c r="J620" s="4">
        <f t="shared" si="37"/>
        <v>0</v>
      </c>
      <c r="K620" s="4">
        <f t="shared" si="38"/>
        <v>257</v>
      </c>
      <c r="L620" s="4">
        <f t="shared" si="39"/>
        <v>478216.97999999957</v>
      </c>
    </row>
    <row r="621" spans="2:12" x14ac:dyDescent="0.3">
      <c r="B621" t="s">
        <v>6</v>
      </c>
      <c r="C621">
        <v>3792426</v>
      </c>
      <c r="D621">
        <v>3090.18</v>
      </c>
      <c r="E621">
        <v>1</v>
      </c>
      <c r="F621" s="2">
        <v>43710</v>
      </c>
      <c r="G621" t="s">
        <v>98</v>
      </c>
      <c r="H621" s="2">
        <v>44165</v>
      </c>
      <c r="I621" s="2">
        <f t="shared" si="36"/>
        <v>44165</v>
      </c>
      <c r="J621" s="4">
        <f t="shared" si="37"/>
        <v>0</v>
      </c>
      <c r="K621" s="4">
        <f t="shared" si="38"/>
        <v>257</v>
      </c>
      <c r="L621" s="4">
        <f t="shared" si="39"/>
        <v>478216.97999999957</v>
      </c>
    </row>
    <row r="622" spans="2:12" x14ac:dyDescent="0.3">
      <c r="B622" t="s">
        <v>6</v>
      </c>
      <c r="C622">
        <v>3792426</v>
      </c>
      <c r="D622">
        <v>3090.18</v>
      </c>
      <c r="E622">
        <v>1</v>
      </c>
      <c r="F622" s="2">
        <v>43703</v>
      </c>
      <c r="G622" t="s">
        <v>98</v>
      </c>
      <c r="H622" s="2">
        <v>44165</v>
      </c>
      <c r="I622" s="2">
        <f t="shared" si="36"/>
        <v>44165</v>
      </c>
      <c r="J622" s="4">
        <f t="shared" si="37"/>
        <v>0</v>
      </c>
      <c r="K622" s="4">
        <f t="shared" si="38"/>
        <v>257</v>
      </c>
      <c r="L622" s="4">
        <f t="shared" si="39"/>
        <v>478216.97999999957</v>
      </c>
    </row>
    <row r="623" spans="2:12" x14ac:dyDescent="0.3">
      <c r="B623" t="s">
        <v>6</v>
      </c>
      <c r="C623">
        <v>3792426</v>
      </c>
      <c r="D623">
        <v>7427.04</v>
      </c>
      <c r="E623">
        <v>13</v>
      </c>
      <c r="F623" s="2">
        <v>43696</v>
      </c>
      <c r="G623" t="s">
        <v>98</v>
      </c>
      <c r="H623" s="2">
        <v>44165</v>
      </c>
      <c r="I623" s="2">
        <f t="shared" si="36"/>
        <v>44165</v>
      </c>
      <c r="J623" s="4">
        <f t="shared" si="37"/>
        <v>0</v>
      </c>
      <c r="K623" s="4">
        <f t="shared" si="38"/>
        <v>257</v>
      </c>
      <c r="L623" s="4">
        <f t="shared" si="39"/>
        <v>478216.97999999957</v>
      </c>
    </row>
    <row r="624" spans="2:12" x14ac:dyDescent="0.3">
      <c r="B624" t="s">
        <v>6</v>
      </c>
      <c r="C624">
        <v>3792426</v>
      </c>
      <c r="D624">
        <v>571.26</v>
      </c>
      <c r="E624">
        <v>1</v>
      </c>
      <c r="F624" s="2">
        <v>43689</v>
      </c>
      <c r="G624" t="s">
        <v>98</v>
      </c>
      <c r="H624" s="2">
        <v>44165</v>
      </c>
      <c r="I624" s="2">
        <f t="shared" si="36"/>
        <v>44165</v>
      </c>
      <c r="J624" s="4">
        <f t="shared" si="37"/>
        <v>0</v>
      </c>
      <c r="K624" s="4">
        <f t="shared" si="38"/>
        <v>257</v>
      </c>
      <c r="L624" s="4">
        <f t="shared" si="39"/>
        <v>478216.97999999957</v>
      </c>
    </row>
    <row r="625" spans="2:12" x14ac:dyDescent="0.3">
      <c r="B625" t="s">
        <v>6</v>
      </c>
      <c r="C625">
        <v>3792426</v>
      </c>
      <c r="D625">
        <v>383.04</v>
      </c>
      <c r="E625">
        <v>1</v>
      </c>
      <c r="F625" s="2">
        <v>43703</v>
      </c>
      <c r="G625" t="s">
        <v>98</v>
      </c>
      <c r="H625" s="2">
        <v>44165</v>
      </c>
      <c r="I625" s="2">
        <f t="shared" si="36"/>
        <v>44165</v>
      </c>
      <c r="J625" s="4">
        <f t="shared" si="37"/>
        <v>0</v>
      </c>
      <c r="K625" s="4">
        <f t="shared" si="38"/>
        <v>257</v>
      </c>
      <c r="L625" s="4">
        <f t="shared" si="39"/>
        <v>478216.97999999957</v>
      </c>
    </row>
    <row r="626" spans="2:12" x14ac:dyDescent="0.3">
      <c r="B626" t="s">
        <v>6</v>
      </c>
      <c r="C626">
        <v>3792426</v>
      </c>
      <c r="D626">
        <v>1532.1</v>
      </c>
      <c r="E626">
        <v>4</v>
      </c>
      <c r="F626" s="2">
        <v>43696</v>
      </c>
      <c r="G626" t="s">
        <v>98</v>
      </c>
      <c r="H626" s="2">
        <v>44165</v>
      </c>
      <c r="I626" s="2">
        <f t="shared" si="36"/>
        <v>44165</v>
      </c>
      <c r="J626" s="4">
        <f t="shared" si="37"/>
        <v>0</v>
      </c>
      <c r="K626" s="4">
        <f t="shared" si="38"/>
        <v>257</v>
      </c>
      <c r="L626" s="4">
        <f t="shared" si="39"/>
        <v>478216.97999999957</v>
      </c>
    </row>
    <row r="627" spans="2:12" x14ac:dyDescent="0.3">
      <c r="B627" t="s">
        <v>6</v>
      </c>
      <c r="C627">
        <v>702234</v>
      </c>
      <c r="D627">
        <v>1629.18</v>
      </c>
      <c r="E627">
        <v>1</v>
      </c>
      <c r="F627" s="2">
        <v>43738</v>
      </c>
      <c r="G627" t="s">
        <v>7</v>
      </c>
      <c r="H627" s="2">
        <v>44165</v>
      </c>
      <c r="I627" s="2">
        <f t="shared" si="36"/>
        <v>44165</v>
      </c>
      <c r="J627" s="4">
        <f t="shared" si="37"/>
        <v>0</v>
      </c>
      <c r="K627" s="4">
        <f t="shared" si="38"/>
        <v>57</v>
      </c>
      <c r="L627" s="4">
        <f t="shared" si="39"/>
        <v>104447.63999999998</v>
      </c>
    </row>
    <row r="628" spans="2:12" x14ac:dyDescent="0.3">
      <c r="B628" t="s">
        <v>6</v>
      </c>
      <c r="C628">
        <v>708780</v>
      </c>
      <c r="D628">
        <v>1097.94</v>
      </c>
      <c r="E628">
        <v>1</v>
      </c>
      <c r="F628" s="2">
        <v>43717</v>
      </c>
      <c r="G628" t="s">
        <v>35</v>
      </c>
      <c r="H628" s="2">
        <v>44165</v>
      </c>
      <c r="I628" s="2">
        <f t="shared" si="36"/>
        <v>44165</v>
      </c>
      <c r="J628" s="4">
        <f t="shared" si="37"/>
        <v>0</v>
      </c>
      <c r="K628" s="4">
        <f t="shared" si="38"/>
        <v>420</v>
      </c>
      <c r="L628" s="4">
        <f t="shared" si="39"/>
        <v>876023.69999999937</v>
      </c>
    </row>
    <row r="629" spans="2:12" x14ac:dyDescent="0.3">
      <c r="B629" t="s">
        <v>6</v>
      </c>
      <c r="C629">
        <v>708780</v>
      </c>
      <c r="D629">
        <v>1097.94</v>
      </c>
      <c r="E629">
        <v>1</v>
      </c>
      <c r="F629" s="2">
        <v>43724</v>
      </c>
      <c r="G629" t="s">
        <v>35</v>
      </c>
      <c r="H629" s="2">
        <v>44165</v>
      </c>
      <c r="I629" s="2">
        <f t="shared" si="36"/>
        <v>44165</v>
      </c>
      <c r="J629" s="4">
        <f t="shared" si="37"/>
        <v>0</v>
      </c>
      <c r="K629" s="4">
        <f t="shared" si="38"/>
        <v>420</v>
      </c>
      <c r="L629" s="4">
        <f t="shared" si="39"/>
        <v>876023.69999999937</v>
      </c>
    </row>
    <row r="630" spans="2:12" x14ac:dyDescent="0.3">
      <c r="B630" t="s">
        <v>6</v>
      </c>
      <c r="C630">
        <v>708780</v>
      </c>
      <c r="D630">
        <v>2203.2600000000002</v>
      </c>
      <c r="E630">
        <v>2</v>
      </c>
      <c r="F630" s="2">
        <v>43731</v>
      </c>
      <c r="G630" t="s">
        <v>35</v>
      </c>
      <c r="H630" s="2">
        <v>44165</v>
      </c>
      <c r="I630" s="2">
        <f t="shared" si="36"/>
        <v>44165</v>
      </c>
      <c r="J630" s="4">
        <f t="shared" si="37"/>
        <v>0</v>
      </c>
      <c r="K630" s="4">
        <f t="shared" si="38"/>
        <v>420</v>
      </c>
      <c r="L630" s="4">
        <f t="shared" si="39"/>
        <v>876023.69999999937</v>
      </c>
    </row>
    <row r="631" spans="2:12" x14ac:dyDescent="0.3">
      <c r="B631" t="s">
        <v>6</v>
      </c>
      <c r="C631">
        <v>708780</v>
      </c>
      <c r="D631">
        <v>1105.32</v>
      </c>
      <c r="E631">
        <v>1</v>
      </c>
      <c r="F631" s="2">
        <v>43738</v>
      </c>
      <c r="G631" t="s">
        <v>35</v>
      </c>
      <c r="H631" s="2">
        <v>44165</v>
      </c>
      <c r="I631" s="2">
        <f t="shared" si="36"/>
        <v>44165</v>
      </c>
      <c r="J631" s="4">
        <f t="shared" si="37"/>
        <v>0</v>
      </c>
      <c r="K631" s="4">
        <f t="shared" si="38"/>
        <v>420</v>
      </c>
      <c r="L631" s="4">
        <f t="shared" si="39"/>
        <v>876023.69999999937</v>
      </c>
    </row>
    <row r="632" spans="2:12" x14ac:dyDescent="0.3">
      <c r="B632" t="s">
        <v>6</v>
      </c>
      <c r="C632">
        <v>718152</v>
      </c>
      <c r="D632">
        <v>674.34</v>
      </c>
      <c r="E632">
        <v>1</v>
      </c>
      <c r="F632" s="2">
        <v>43731</v>
      </c>
      <c r="G632" t="s">
        <v>37</v>
      </c>
      <c r="H632" s="2">
        <v>44165</v>
      </c>
      <c r="I632" s="2">
        <f t="shared" si="36"/>
        <v>44165</v>
      </c>
      <c r="J632" s="4">
        <f t="shared" si="37"/>
        <v>0</v>
      </c>
      <c r="K632" s="4">
        <f t="shared" si="38"/>
        <v>327</v>
      </c>
      <c r="L632" s="4">
        <f t="shared" si="39"/>
        <v>386034.60000000044</v>
      </c>
    </row>
    <row r="633" spans="2:12" x14ac:dyDescent="0.3">
      <c r="B633" t="s">
        <v>6</v>
      </c>
      <c r="C633">
        <v>718152</v>
      </c>
      <c r="D633">
        <v>1928.1</v>
      </c>
      <c r="E633">
        <v>1</v>
      </c>
      <c r="F633" s="2">
        <v>43717</v>
      </c>
      <c r="G633" t="s">
        <v>37</v>
      </c>
      <c r="H633" s="2">
        <v>44165</v>
      </c>
      <c r="I633" s="2">
        <f t="shared" si="36"/>
        <v>44165</v>
      </c>
      <c r="J633" s="4">
        <f t="shared" si="37"/>
        <v>0</v>
      </c>
      <c r="K633" s="4">
        <f t="shared" si="38"/>
        <v>327</v>
      </c>
      <c r="L633" s="4">
        <f t="shared" si="39"/>
        <v>386034.60000000044</v>
      </c>
    </row>
    <row r="634" spans="2:12" x14ac:dyDescent="0.3">
      <c r="B634" t="s">
        <v>6</v>
      </c>
      <c r="C634">
        <v>784764</v>
      </c>
      <c r="D634">
        <v>765.96</v>
      </c>
      <c r="E634">
        <v>2</v>
      </c>
      <c r="F634" s="2">
        <v>43738</v>
      </c>
      <c r="G634" t="s">
        <v>74</v>
      </c>
      <c r="H634" s="2">
        <v>44032</v>
      </c>
      <c r="I634" s="2">
        <f t="shared" si="36"/>
        <v>44165</v>
      </c>
      <c r="J634" s="4">
        <f t="shared" si="37"/>
        <v>133</v>
      </c>
      <c r="K634" s="4">
        <f t="shared" si="38"/>
        <v>7</v>
      </c>
      <c r="L634" s="4">
        <f t="shared" si="39"/>
        <v>25838.82</v>
      </c>
    </row>
    <row r="635" spans="2:12" x14ac:dyDescent="0.3">
      <c r="B635" t="s">
        <v>6</v>
      </c>
      <c r="C635">
        <v>794808</v>
      </c>
      <c r="D635">
        <v>-383.04</v>
      </c>
      <c r="E635">
        <v>-1</v>
      </c>
      <c r="F635" s="2">
        <v>43731</v>
      </c>
      <c r="G635" t="s">
        <v>91</v>
      </c>
      <c r="H635" s="2">
        <v>44095</v>
      </c>
      <c r="I635" s="2">
        <f t="shared" si="36"/>
        <v>44165</v>
      </c>
      <c r="J635" s="4">
        <f t="shared" si="37"/>
        <v>70</v>
      </c>
      <c r="K635" s="4">
        <f t="shared" si="38"/>
        <v>7</v>
      </c>
      <c r="L635" s="4">
        <f t="shared" si="39"/>
        <v>4495.4400000000005</v>
      </c>
    </row>
    <row r="636" spans="2:12" x14ac:dyDescent="0.3">
      <c r="B636" t="s">
        <v>6</v>
      </c>
      <c r="C636">
        <v>794808</v>
      </c>
      <c r="D636">
        <v>383.04</v>
      </c>
      <c r="E636">
        <v>1</v>
      </c>
      <c r="F636" s="2">
        <v>43717</v>
      </c>
      <c r="G636" t="s">
        <v>91</v>
      </c>
      <c r="H636" s="2">
        <v>44095</v>
      </c>
      <c r="I636" s="2">
        <f t="shared" si="36"/>
        <v>44165</v>
      </c>
      <c r="J636" s="4">
        <f t="shared" si="37"/>
        <v>70</v>
      </c>
      <c r="K636" s="4">
        <f t="shared" si="38"/>
        <v>7</v>
      </c>
      <c r="L636" s="4">
        <f t="shared" si="39"/>
        <v>4495.4400000000005</v>
      </c>
    </row>
    <row r="637" spans="2:12" x14ac:dyDescent="0.3">
      <c r="B637" t="s">
        <v>6</v>
      </c>
      <c r="C637">
        <v>978294</v>
      </c>
      <c r="D637">
        <v>385.56</v>
      </c>
      <c r="E637">
        <v>1</v>
      </c>
      <c r="F637" s="2">
        <v>43738</v>
      </c>
      <c r="G637" t="s">
        <v>105</v>
      </c>
      <c r="H637" s="2">
        <v>44109</v>
      </c>
      <c r="I637" s="2">
        <f t="shared" si="36"/>
        <v>44165</v>
      </c>
      <c r="J637" s="4">
        <f t="shared" si="37"/>
        <v>56</v>
      </c>
      <c r="K637" s="4">
        <f t="shared" si="38"/>
        <v>24</v>
      </c>
      <c r="L637" s="4">
        <f t="shared" si="39"/>
        <v>15450.3</v>
      </c>
    </row>
    <row r="638" spans="2:12" x14ac:dyDescent="0.3">
      <c r="B638" t="s">
        <v>6</v>
      </c>
      <c r="C638">
        <v>1074900</v>
      </c>
      <c r="D638">
        <v>2512.44</v>
      </c>
      <c r="E638">
        <v>3</v>
      </c>
      <c r="F638" s="2">
        <v>43731</v>
      </c>
      <c r="G638" t="s">
        <v>106</v>
      </c>
      <c r="H638" s="2">
        <v>44165</v>
      </c>
      <c r="I638" s="2">
        <f t="shared" si="36"/>
        <v>44165</v>
      </c>
      <c r="J638" s="4">
        <f t="shared" si="37"/>
        <v>0</v>
      </c>
      <c r="K638" s="4">
        <f t="shared" si="38"/>
        <v>84</v>
      </c>
      <c r="L638" s="4">
        <f t="shared" si="39"/>
        <v>45310.979999999996</v>
      </c>
    </row>
    <row r="639" spans="2:12" x14ac:dyDescent="0.3">
      <c r="B639" t="s">
        <v>6</v>
      </c>
      <c r="C639">
        <v>1124988</v>
      </c>
      <c r="D639">
        <v>1928.1</v>
      </c>
      <c r="E639">
        <v>1</v>
      </c>
      <c r="F639" s="2">
        <v>43717</v>
      </c>
      <c r="G639" t="s">
        <v>43</v>
      </c>
      <c r="H639" s="2">
        <v>44158</v>
      </c>
      <c r="I639" s="2">
        <f t="shared" si="36"/>
        <v>44165</v>
      </c>
      <c r="J639" s="4">
        <f t="shared" si="37"/>
        <v>7</v>
      </c>
      <c r="K639" s="4">
        <f t="shared" si="38"/>
        <v>109</v>
      </c>
      <c r="L639" s="4">
        <f t="shared" si="39"/>
        <v>143402.34000000003</v>
      </c>
    </row>
    <row r="640" spans="2:12" x14ac:dyDescent="0.3">
      <c r="B640" t="s">
        <v>6</v>
      </c>
      <c r="C640">
        <v>1124988</v>
      </c>
      <c r="D640">
        <v>1941.06</v>
      </c>
      <c r="E640">
        <v>1</v>
      </c>
      <c r="F640" s="2">
        <v>43731</v>
      </c>
      <c r="G640" t="s">
        <v>43</v>
      </c>
      <c r="H640" s="2">
        <v>44158</v>
      </c>
      <c r="I640" s="2">
        <f t="shared" si="36"/>
        <v>44165</v>
      </c>
      <c r="J640" s="4">
        <f t="shared" si="37"/>
        <v>7</v>
      </c>
      <c r="K640" s="4">
        <f t="shared" si="38"/>
        <v>109</v>
      </c>
      <c r="L640" s="4">
        <f t="shared" si="39"/>
        <v>143402.34000000003</v>
      </c>
    </row>
    <row r="641" spans="2:12" x14ac:dyDescent="0.3">
      <c r="B641" t="s">
        <v>6</v>
      </c>
      <c r="C641">
        <v>2438358</v>
      </c>
      <c r="D641">
        <v>5244.6</v>
      </c>
      <c r="E641">
        <v>2</v>
      </c>
      <c r="F641" s="2">
        <v>43738</v>
      </c>
      <c r="G641" t="s">
        <v>107</v>
      </c>
      <c r="H641" s="2">
        <v>44151</v>
      </c>
      <c r="I641" s="2">
        <f t="shared" si="36"/>
        <v>44165</v>
      </c>
      <c r="J641" s="4">
        <f t="shared" si="37"/>
        <v>14</v>
      </c>
      <c r="K641" s="4">
        <f t="shared" si="38"/>
        <v>17</v>
      </c>
      <c r="L641" s="4">
        <f t="shared" si="39"/>
        <v>49724.520000000004</v>
      </c>
    </row>
    <row r="642" spans="2:12" x14ac:dyDescent="0.3">
      <c r="B642" t="s">
        <v>6</v>
      </c>
      <c r="C642">
        <v>2438358</v>
      </c>
      <c r="D642">
        <v>9268.7999999999993</v>
      </c>
      <c r="E642">
        <v>3</v>
      </c>
      <c r="F642" s="2">
        <v>43738</v>
      </c>
      <c r="G642" t="s">
        <v>107</v>
      </c>
      <c r="H642" s="2">
        <v>44151</v>
      </c>
      <c r="I642" s="2">
        <f t="shared" si="36"/>
        <v>44165</v>
      </c>
      <c r="J642" s="4">
        <f t="shared" si="37"/>
        <v>14</v>
      </c>
      <c r="K642" s="4">
        <f t="shared" si="38"/>
        <v>17</v>
      </c>
      <c r="L642" s="4">
        <f t="shared" si="39"/>
        <v>49724.520000000004</v>
      </c>
    </row>
    <row r="643" spans="2:12" x14ac:dyDescent="0.3">
      <c r="B643" t="s">
        <v>6</v>
      </c>
      <c r="C643">
        <v>3294780</v>
      </c>
      <c r="D643">
        <v>5024.88</v>
      </c>
      <c r="E643">
        <v>6</v>
      </c>
      <c r="F643" s="2">
        <v>43717</v>
      </c>
      <c r="G643" t="s">
        <v>108</v>
      </c>
      <c r="H643" s="2">
        <v>44158</v>
      </c>
      <c r="I643" s="2">
        <f t="shared" ref="I643:I706" si="40">MAX($F$2:$F$14451)</f>
        <v>44165</v>
      </c>
      <c r="J643" s="4">
        <f t="shared" ref="J643:J706" si="41">DATEDIF(H643,I643,"d")</f>
        <v>7</v>
      </c>
      <c r="K643" s="4">
        <f t="shared" ref="K643:K706" si="42">COUNTIF($G:$G,G643)</f>
        <v>30</v>
      </c>
      <c r="L643" s="4">
        <f t="shared" ref="L643:L706" si="43">SUMIF($G:$G,G643,$D:$D)</f>
        <v>29037.660000000014</v>
      </c>
    </row>
    <row r="644" spans="2:12" x14ac:dyDescent="0.3">
      <c r="B644" t="s">
        <v>6</v>
      </c>
      <c r="C644">
        <v>3294780</v>
      </c>
      <c r="D644">
        <v>843.06</v>
      </c>
      <c r="E644">
        <v>1</v>
      </c>
      <c r="F644" s="2">
        <v>43731</v>
      </c>
      <c r="G644" t="s">
        <v>108</v>
      </c>
      <c r="H644" s="2">
        <v>44158</v>
      </c>
      <c r="I644" s="2">
        <f t="shared" si="40"/>
        <v>44165</v>
      </c>
      <c r="J644" s="4">
        <f t="shared" si="41"/>
        <v>7</v>
      </c>
      <c r="K644" s="4">
        <f t="shared" si="42"/>
        <v>30</v>
      </c>
      <c r="L644" s="4">
        <f t="shared" si="43"/>
        <v>29037.660000000014</v>
      </c>
    </row>
    <row r="645" spans="2:12" x14ac:dyDescent="0.3">
      <c r="B645" t="s">
        <v>6</v>
      </c>
      <c r="C645">
        <v>3294780</v>
      </c>
      <c r="D645">
        <v>837.3</v>
      </c>
      <c r="E645">
        <v>1</v>
      </c>
      <c r="F645" s="2">
        <v>43738</v>
      </c>
      <c r="G645" t="s">
        <v>108</v>
      </c>
      <c r="H645" s="2">
        <v>44158</v>
      </c>
      <c r="I645" s="2">
        <f t="shared" si="40"/>
        <v>44165</v>
      </c>
      <c r="J645" s="4">
        <f t="shared" si="41"/>
        <v>7</v>
      </c>
      <c r="K645" s="4">
        <f t="shared" si="42"/>
        <v>30</v>
      </c>
      <c r="L645" s="4">
        <f t="shared" si="43"/>
        <v>29037.660000000014</v>
      </c>
    </row>
    <row r="646" spans="2:12" x14ac:dyDescent="0.3">
      <c r="B646" t="s">
        <v>6</v>
      </c>
      <c r="C646">
        <v>3301296</v>
      </c>
      <c r="D646">
        <v>671.58</v>
      </c>
      <c r="E646">
        <v>1</v>
      </c>
      <c r="F646" s="2">
        <v>43717</v>
      </c>
      <c r="G646" t="s">
        <v>48</v>
      </c>
      <c r="H646" s="2">
        <v>44165</v>
      </c>
      <c r="I646" s="2">
        <f t="shared" si="40"/>
        <v>44165</v>
      </c>
      <c r="J646" s="4">
        <f t="shared" si="41"/>
        <v>0</v>
      </c>
      <c r="K646" s="4">
        <f t="shared" si="42"/>
        <v>2209</v>
      </c>
      <c r="L646" s="4">
        <f t="shared" si="43"/>
        <v>1914248.1599999955</v>
      </c>
    </row>
    <row r="647" spans="2:12" x14ac:dyDescent="0.3">
      <c r="B647" t="s">
        <v>6</v>
      </c>
      <c r="C647">
        <v>3301296</v>
      </c>
      <c r="D647">
        <v>671.58</v>
      </c>
      <c r="E647">
        <v>1</v>
      </c>
      <c r="F647" s="2">
        <v>43724</v>
      </c>
      <c r="G647" t="s">
        <v>48</v>
      </c>
      <c r="H647" s="2">
        <v>44165</v>
      </c>
      <c r="I647" s="2">
        <f t="shared" si="40"/>
        <v>44165</v>
      </c>
      <c r="J647" s="4">
        <f t="shared" si="41"/>
        <v>0</v>
      </c>
      <c r="K647" s="4">
        <f t="shared" si="42"/>
        <v>2209</v>
      </c>
      <c r="L647" s="4">
        <f t="shared" si="43"/>
        <v>1914248.1599999955</v>
      </c>
    </row>
    <row r="648" spans="2:12" x14ac:dyDescent="0.3">
      <c r="B648" t="s">
        <v>6</v>
      </c>
      <c r="C648">
        <v>3301296</v>
      </c>
      <c r="D648">
        <v>441.48</v>
      </c>
      <c r="E648">
        <v>1</v>
      </c>
      <c r="F648" s="2">
        <v>43724</v>
      </c>
      <c r="G648" t="s">
        <v>48</v>
      </c>
      <c r="H648" s="2">
        <v>44165</v>
      </c>
      <c r="I648" s="2">
        <f t="shared" si="40"/>
        <v>44165</v>
      </c>
      <c r="J648" s="4">
        <f t="shared" si="41"/>
        <v>0</v>
      </c>
      <c r="K648" s="4">
        <f t="shared" si="42"/>
        <v>2209</v>
      </c>
      <c r="L648" s="4">
        <f t="shared" si="43"/>
        <v>1914248.1599999955</v>
      </c>
    </row>
    <row r="649" spans="2:12" x14ac:dyDescent="0.3">
      <c r="B649" t="s">
        <v>6</v>
      </c>
      <c r="C649">
        <v>3301296</v>
      </c>
      <c r="D649">
        <v>441.36</v>
      </c>
      <c r="E649">
        <v>1</v>
      </c>
      <c r="F649" s="2">
        <v>43738</v>
      </c>
      <c r="G649" t="s">
        <v>48</v>
      </c>
      <c r="H649" s="2">
        <v>44165</v>
      </c>
      <c r="I649" s="2">
        <f t="shared" si="40"/>
        <v>44165</v>
      </c>
      <c r="J649" s="4">
        <f t="shared" si="41"/>
        <v>0</v>
      </c>
      <c r="K649" s="4">
        <f t="shared" si="42"/>
        <v>2209</v>
      </c>
      <c r="L649" s="4">
        <f t="shared" si="43"/>
        <v>1914248.1599999955</v>
      </c>
    </row>
    <row r="650" spans="2:12" x14ac:dyDescent="0.3">
      <c r="B650" t="s">
        <v>6</v>
      </c>
      <c r="C650">
        <v>3301296</v>
      </c>
      <c r="D650">
        <v>1324.5</v>
      </c>
      <c r="E650">
        <v>3</v>
      </c>
      <c r="F650" s="2">
        <v>43717</v>
      </c>
      <c r="G650" t="s">
        <v>48</v>
      </c>
      <c r="H650" s="2">
        <v>44165</v>
      </c>
      <c r="I650" s="2">
        <f t="shared" si="40"/>
        <v>44165</v>
      </c>
      <c r="J650" s="4">
        <f t="shared" si="41"/>
        <v>0</v>
      </c>
      <c r="K650" s="4">
        <f t="shared" si="42"/>
        <v>2209</v>
      </c>
      <c r="L650" s="4">
        <f t="shared" si="43"/>
        <v>1914248.1599999955</v>
      </c>
    </row>
    <row r="651" spans="2:12" x14ac:dyDescent="0.3">
      <c r="B651" t="s">
        <v>6</v>
      </c>
      <c r="C651">
        <v>3301296</v>
      </c>
      <c r="D651">
        <v>441.48</v>
      </c>
      <c r="E651">
        <v>1</v>
      </c>
      <c r="F651" s="2">
        <v>43724</v>
      </c>
      <c r="G651" t="s">
        <v>48</v>
      </c>
      <c r="H651" s="2">
        <v>44165</v>
      </c>
      <c r="I651" s="2">
        <f t="shared" si="40"/>
        <v>44165</v>
      </c>
      <c r="J651" s="4">
        <f t="shared" si="41"/>
        <v>0</v>
      </c>
      <c r="K651" s="4">
        <f t="shared" si="42"/>
        <v>2209</v>
      </c>
      <c r="L651" s="4">
        <f t="shared" si="43"/>
        <v>1914248.1599999955</v>
      </c>
    </row>
    <row r="652" spans="2:12" x14ac:dyDescent="0.3">
      <c r="B652" t="s">
        <v>6</v>
      </c>
      <c r="C652">
        <v>3301296</v>
      </c>
      <c r="D652">
        <v>1324.5</v>
      </c>
      <c r="E652">
        <v>3</v>
      </c>
      <c r="F652" s="2">
        <v>43731</v>
      </c>
      <c r="G652" t="s">
        <v>48</v>
      </c>
      <c r="H652" s="2">
        <v>44165</v>
      </c>
      <c r="I652" s="2">
        <f t="shared" si="40"/>
        <v>44165</v>
      </c>
      <c r="J652" s="4">
        <f t="shared" si="41"/>
        <v>0</v>
      </c>
      <c r="K652" s="4">
        <f t="shared" si="42"/>
        <v>2209</v>
      </c>
      <c r="L652" s="4">
        <f t="shared" si="43"/>
        <v>1914248.1599999955</v>
      </c>
    </row>
    <row r="653" spans="2:12" x14ac:dyDescent="0.3">
      <c r="B653" t="s">
        <v>6</v>
      </c>
      <c r="C653">
        <v>3301296</v>
      </c>
      <c r="D653">
        <v>882.96</v>
      </c>
      <c r="E653">
        <v>2</v>
      </c>
      <c r="F653" s="2">
        <v>43717</v>
      </c>
      <c r="G653" t="s">
        <v>48</v>
      </c>
      <c r="H653" s="2">
        <v>44165</v>
      </c>
      <c r="I653" s="2">
        <f t="shared" si="40"/>
        <v>44165</v>
      </c>
      <c r="J653" s="4">
        <f t="shared" si="41"/>
        <v>0</v>
      </c>
      <c r="K653" s="4">
        <f t="shared" si="42"/>
        <v>2209</v>
      </c>
      <c r="L653" s="4">
        <f t="shared" si="43"/>
        <v>1914248.1599999955</v>
      </c>
    </row>
    <row r="654" spans="2:12" x14ac:dyDescent="0.3">
      <c r="B654" t="s">
        <v>6</v>
      </c>
      <c r="C654">
        <v>3618438</v>
      </c>
      <c r="D654">
        <v>1097.94</v>
      </c>
      <c r="E654">
        <v>1</v>
      </c>
      <c r="F654" s="2">
        <v>43724</v>
      </c>
      <c r="G654" t="s">
        <v>8</v>
      </c>
      <c r="H654" s="2">
        <v>44158</v>
      </c>
      <c r="I654" s="2">
        <f t="shared" si="40"/>
        <v>44165</v>
      </c>
      <c r="J654" s="4">
        <f t="shared" si="41"/>
        <v>7</v>
      </c>
      <c r="K654" s="4">
        <f t="shared" si="42"/>
        <v>2649</v>
      </c>
      <c r="L654" s="4">
        <f t="shared" si="43"/>
        <v>10871951.1</v>
      </c>
    </row>
    <row r="655" spans="2:12" x14ac:dyDescent="0.3">
      <c r="B655" t="s">
        <v>6</v>
      </c>
      <c r="C655">
        <v>3618438</v>
      </c>
      <c r="D655">
        <v>1105.32</v>
      </c>
      <c r="E655">
        <v>1</v>
      </c>
      <c r="F655" s="2">
        <v>43738</v>
      </c>
      <c r="G655" t="s">
        <v>8</v>
      </c>
      <c r="H655" s="2">
        <v>44158</v>
      </c>
      <c r="I655" s="2">
        <f t="shared" si="40"/>
        <v>44165</v>
      </c>
      <c r="J655" s="4">
        <f t="shared" si="41"/>
        <v>7</v>
      </c>
      <c r="K655" s="4">
        <f t="shared" si="42"/>
        <v>2649</v>
      </c>
      <c r="L655" s="4">
        <f t="shared" si="43"/>
        <v>10871951.1</v>
      </c>
    </row>
    <row r="656" spans="2:12" x14ac:dyDescent="0.3">
      <c r="B656" t="s">
        <v>6</v>
      </c>
      <c r="C656">
        <v>3618438</v>
      </c>
      <c r="D656">
        <v>1343.16</v>
      </c>
      <c r="E656">
        <v>2</v>
      </c>
      <c r="F656" s="2">
        <v>43717</v>
      </c>
      <c r="G656" t="s">
        <v>8</v>
      </c>
      <c r="H656" s="2">
        <v>44158</v>
      </c>
      <c r="I656" s="2">
        <f t="shared" si="40"/>
        <v>44165</v>
      </c>
      <c r="J656" s="4">
        <f t="shared" si="41"/>
        <v>7</v>
      </c>
      <c r="K656" s="4">
        <f t="shared" si="42"/>
        <v>2649</v>
      </c>
      <c r="L656" s="4">
        <f t="shared" si="43"/>
        <v>10871951.1</v>
      </c>
    </row>
    <row r="657" spans="2:12" x14ac:dyDescent="0.3">
      <c r="B657" t="s">
        <v>6</v>
      </c>
      <c r="C657">
        <v>3618438</v>
      </c>
      <c r="D657">
        <v>671.58</v>
      </c>
      <c r="E657">
        <v>1</v>
      </c>
      <c r="F657" s="2">
        <v>43724</v>
      </c>
      <c r="G657" t="s">
        <v>8</v>
      </c>
      <c r="H657" s="2">
        <v>44158</v>
      </c>
      <c r="I657" s="2">
        <f t="shared" si="40"/>
        <v>44165</v>
      </c>
      <c r="J657" s="4">
        <f t="shared" si="41"/>
        <v>7</v>
      </c>
      <c r="K657" s="4">
        <f t="shared" si="42"/>
        <v>2649</v>
      </c>
      <c r="L657" s="4">
        <f t="shared" si="43"/>
        <v>10871951.1</v>
      </c>
    </row>
    <row r="658" spans="2:12" x14ac:dyDescent="0.3">
      <c r="B658" t="s">
        <v>6</v>
      </c>
      <c r="C658">
        <v>3618438</v>
      </c>
      <c r="D658">
        <v>671.58</v>
      </c>
      <c r="E658">
        <v>1</v>
      </c>
      <c r="F658" s="2">
        <v>43731</v>
      </c>
      <c r="G658" t="s">
        <v>8</v>
      </c>
      <c r="H658" s="2">
        <v>44158</v>
      </c>
      <c r="I658" s="2">
        <f t="shared" si="40"/>
        <v>44165</v>
      </c>
      <c r="J658" s="4">
        <f t="shared" si="41"/>
        <v>7</v>
      </c>
      <c r="K658" s="4">
        <f t="shared" si="42"/>
        <v>2649</v>
      </c>
      <c r="L658" s="4">
        <f t="shared" si="43"/>
        <v>10871951.1</v>
      </c>
    </row>
    <row r="659" spans="2:12" x14ac:dyDescent="0.3">
      <c r="B659" t="s">
        <v>6</v>
      </c>
      <c r="C659">
        <v>3618438</v>
      </c>
      <c r="D659">
        <v>2023.62</v>
      </c>
      <c r="E659">
        <v>3</v>
      </c>
      <c r="F659" s="2">
        <v>43738</v>
      </c>
      <c r="G659" t="s">
        <v>8</v>
      </c>
      <c r="H659" s="2">
        <v>44158</v>
      </c>
      <c r="I659" s="2">
        <f t="shared" si="40"/>
        <v>44165</v>
      </c>
      <c r="J659" s="4">
        <f t="shared" si="41"/>
        <v>7</v>
      </c>
      <c r="K659" s="4">
        <f t="shared" si="42"/>
        <v>2649</v>
      </c>
      <c r="L659" s="4">
        <f t="shared" si="43"/>
        <v>10871951.1</v>
      </c>
    </row>
    <row r="660" spans="2:12" x14ac:dyDescent="0.3">
      <c r="B660" t="s">
        <v>6</v>
      </c>
      <c r="C660">
        <v>3618438</v>
      </c>
      <c r="D660">
        <v>3259.02</v>
      </c>
      <c r="E660">
        <v>2</v>
      </c>
      <c r="F660" s="2">
        <v>43717</v>
      </c>
      <c r="G660" t="s">
        <v>8</v>
      </c>
      <c r="H660" s="2">
        <v>44158</v>
      </c>
      <c r="I660" s="2">
        <f t="shared" si="40"/>
        <v>44165</v>
      </c>
      <c r="J660" s="4">
        <f t="shared" si="41"/>
        <v>7</v>
      </c>
      <c r="K660" s="4">
        <f t="shared" si="42"/>
        <v>2649</v>
      </c>
      <c r="L660" s="4">
        <f t="shared" si="43"/>
        <v>10871951.1</v>
      </c>
    </row>
    <row r="661" spans="2:12" x14ac:dyDescent="0.3">
      <c r="B661" t="s">
        <v>6</v>
      </c>
      <c r="C661">
        <v>3618438</v>
      </c>
      <c r="D661">
        <v>1928.1</v>
      </c>
      <c r="E661">
        <v>1</v>
      </c>
      <c r="F661" s="2">
        <v>43717</v>
      </c>
      <c r="G661" t="s">
        <v>8</v>
      </c>
      <c r="H661" s="2">
        <v>44158</v>
      </c>
      <c r="I661" s="2">
        <f t="shared" si="40"/>
        <v>44165</v>
      </c>
      <c r="J661" s="4">
        <f t="shared" si="41"/>
        <v>7</v>
      </c>
      <c r="K661" s="4">
        <f t="shared" si="42"/>
        <v>2649</v>
      </c>
      <c r="L661" s="4">
        <f t="shared" si="43"/>
        <v>10871951.1</v>
      </c>
    </row>
    <row r="662" spans="2:12" x14ac:dyDescent="0.3">
      <c r="B662" t="s">
        <v>6</v>
      </c>
      <c r="C662">
        <v>3618438</v>
      </c>
      <c r="D662">
        <v>1928.1</v>
      </c>
      <c r="E662">
        <v>1</v>
      </c>
      <c r="F662" s="2">
        <v>43724</v>
      </c>
      <c r="G662" t="s">
        <v>8</v>
      </c>
      <c r="H662" s="2">
        <v>44158</v>
      </c>
      <c r="I662" s="2">
        <f t="shared" si="40"/>
        <v>44165</v>
      </c>
      <c r="J662" s="4">
        <f t="shared" si="41"/>
        <v>7</v>
      </c>
      <c r="K662" s="4">
        <f t="shared" si="42"/>
        <v>2649</v>
      </c>
      <c r="L662" s="4">
        <f t="shared" si="43"/>
        <v>10871951.1</v>
      </c>
    </row>
    <row r="663" spans="2:12" x14ac:dyDescent="0.3">
      <c r="B663" t="s">
        <v>6</v>
      </c>
      <c r="C663">
        <v>3618438</v>
      </c>
      <c r="D663">
        <v>1928.1</v>
      </c>
      <c r="E663">
        <v>1</v>
      </c>
      <c r="F663" s="2">
        <v>43724</v>
      </c>
      <c r="G663" t="s">
        <v>8</v>
      </c>
      <c r="H663" s="2">
        <v>44158</v>
      </c>
      <c r="I663" s="2">
        <f t="shared" si="40"/>
        <v>44165</v>
      </c>
      <c r="J663" s="4">
        <f t="shared" si="41"/>
        <v>7</v>
      </c>
      <c r="K663" s="4">
        <f t="shared" si="42"/>
        <v>2649</v>
      </c>
      <c r="L663" s="4">
        <f t="shared" si="43"/>
        <v>10871951.1</v>
      </c>
    </row>
    <row r="664" spans="2:12" x14ac:dyDescent="0.3">
      <c r="B664" t="s">
        <v>6</v>
      </c>
      <c r="C664">
        <v>3618438</v>
      </c>
      <c r="D664">
        <v>3110.88</v>
      </c>
      <c r="E664">
        <v>1</v>
      </c>
      <c r="F664" s="2">
        <v>43731</v>
      </c>
      <c r="G664" t="s">
        <v>8</v>
      </c>
      <c r="H664" s="2">
        <v>44158</v>
      </c>
      <c r="I664" s="2">
        <f t="shared" si="40"/>
        <v>44165</v>
      </c>
      <c r="J664" s="4">
        <f t="shared" si="41"/>
        <v>7</v>
      </c>
      <c r="K664" s="4">
        <f t="shared" si="42"/>
        <v>2649</v>
      </c>
      <c r="L664" s="4">
        <f t="shared" si="43"/>
        <v>10871951.1</v>
      </c>
    </row>
    <row r="665" spans="2:12" x14ac:dyDescent="0.3">
      <c r="B665" t="s">
        <v>6</v>
      </c>
      <c r="C665">
        <v>3618438</v>
      </c>
      <c r="D665">
        <v>3089.58</v>
      </c>
      <c r="E665">
        <v>1</v>
      </c>
      <c r="F665" s="2">
        <v>43745</v>
      </c>
      <c r="G665" t="s">
        <v>8</v>
      </c>
      <c r="H665" s="2">
        <v>44158</v>
      </c>
      <c r="I665" s="2">
        <f t="shared" si="40"/>
        <v>44165</v>
      </c>
      <c r="J665" s="4">
        <f t="shared" si="41"/>
        <v>7</v>
      </c>
      <c r="K665" s="4">
        <f t="shared" si="42"/>
        <v>2649</v>
      </c>
      <c r="L665" s="4">
        <f t="shared" si="43"/>
        <v>10871951.1</v>
      </c>
    </row>
    <row r="666" spans="2:12" x14ac:dyDescent="0.3">
      <c r="B666" t="s">
        <v>6</v>
      </c>
      <c r="C666">
        <v>3618438</v>
      </c>
      <c r="D666">
        <v>2622.3</v>
      </c>
      <c r="E666">
        <v>1</v>
      </c>
      <c r="F666" s="2">
        <v>43738</v>
      </c>
      <c r="G666" t="s">
        <v>8</v>
      </c>
      <c r="H666" s="2">
        <v>44158</v>
      </c>
      <c r="I666" s="2">
        <f t="shared" si="40"/>
        <v>44165</v>
      </c>
      <c r="J666" s="4">
        <f t="shared" si="41"/>
        <v>7</v>
      </c>
      <c r="K666" s="4">
        <f t="shared" si="42"/>
        <v>2649</v>
      </c>
      <c r="L666" s="4">
        <f t="shared" si="43"/>
        <v>10871951.1</v>
      </c>
    </row>
    <row r="667" spans="2:12" x14ac:dyDescent="0.3">
      <c r="B667" t="s">
        <v>6</v>
      </c>
      <c r="C667">
        <v>3618438</v>
      </c>
      <c r="D667">
        <v>1142.6400000000001</v>
      </c>
      <c r="E667">
        <v>2</v>
      </c>
      <c r="F667" s="2">
        <v>43724</v>
      </c>
      <c r="G667" t="s">
        <v>8</v>
      </c>
      <c r="H667" s="2">
        <v>44158</v>
      </c>
      <c r="I667" s="2">
        <f t="shared" si="40"/>
        <v>44165</v>
      </c>
      <c r="J667" s="4">
        <f t="shared" si="41"/>
        <v>7</v>
      </c>
      <c r="K667" s="4">
        <f t="shared" si="42"/>
        <v>2649</v>
      </c>
      <c r="L667" s="4">
        <f t="shared" si="43"/>
        <v>10871951.1</v>
      </c>
    </row>
    <row r="668" spans="2:12" x14ac:dyDescent="0.3">
      <c r="B668" t="s">
        <v>6</v>
      </c>
      <c r="C668">
        <v>3618438</v>
      </c>
      <c r="D668">
        <v>575.1</v>
      </c>
      <c r="E668">
        <v>1</v>
      </c>
      <c r="F668" s="2">
        <v>43731</v>
      </c>
      <c r="G668" t="s">
        <v>8</v>
      </c>
      <c r="H668" s="2">
        <v>44158</v>
      </c>
      <c r="I668" s="2">
        <f t="shared" si="40"/>
        <v>44165</v>
      </c>
      <c r="J668" s="4">
        <f t="shared" si="41"/>
        <v>7</v>
      </c>
      <c r="K668" s="4">
        <f t="shared" si="42"/>
        <v>2649</v>
      </c>
      <c r="L668" s="4">
        <f t="shared" si="43"/>
        <v>10871951.1</v>
      </c>
    </row>
    <row r="669" spans="2:12" x14ac:dyDescent="0.3">
      <c r="B669" t="s">
        <v>6</v>
      </c>
      <c r="C669">
        <v>3618438</v>
      </c>
      <c r="D669">
        <v>383.04</v>
      </c>
      <c r="E669">
        <v>1</v>
      </c>
      <c r="F669" s="2">
        <v>43731</v>
      </c>
      <c r="G669" t="s">
        <v>8</v>
      </c>
      <c r="H669" s="2">
        <v>44158</v>
      </c>
      <c r="I669" s="2">
        <f t="shared" si="40"/>
        <v>44165</v>
      </c>
      <c r="J669" s="4">
        <f t="shared" si="41"/>
        <v>7</v>
      </c>
      <c r="K669" s="4">
        <f t="shared" si="42"/>
        <v>2649</v>
      </c>
      <c r="L669" s="4">
        <f t="shared" si="43"/>
        <v>10871951.1</v>
      </c>
    </row>
    <row r="670" spans="2:12" x14ac:dyDescent="0.3">
      <c r="B670" t="s">
        <v>6</v>
      </c>
      <c r="C670">
        <v>3618438</v>
      </c>
      <c r="D670">
        <v>1149.1199999999999</v>
      </c>
      <c r="E670">
        <v>3</v>
      </c>
      <c r="F670" s="2">
        <v>43717</v>
      </c>
      <c r="G670" t="s">
        <v>8</v>
      </c>
      <c r="H670" s="2">
        <v>44158</v>
      </c>
      <c r="I670" s="2">
        <f t="shared" si="40"/>
        <v>44165</v>
      </c>
      <c r="J670" s="4">
        <f t="shared" si="41"/>
        <v>7</v>
      </c>
      <c r="K670" s="4">
        <f t="shared" si="42"/>
        <v>2649</v>
      </c>
      <c r="L670" s="4">
        <f t="shared" si="43"/>
        <v>10871951.1</v>
      </c>
    </row>
    <row r="671" spans="2:12" x14ac:dyDescent="0.3">
      <c r="B671" t="s">
        <v>6</v>
      </c>
      <c r="C671">
        <v>3618438</v>
      </c>
      <c r="D671">
        <v>383.04</v>
      </c>
      <c r="E671">
        <v>1</v>
      </c>
      <c r="F671" s="2">
        <v>43724</v>
      </c>
      <c r="G671" t="s">
        <v>8</v>
      </c>
      <c r="H671" s="2">
        <v>44158</v>
      </c>
      <c r="I671" s="2">
        <f t="shared" si="40"/>
        <v>44165</v>
      </c>
      <c r="J671" s="4">
        <f t="shared" si="41"/>
        <v>7</v>
      </c>
      <c r="K671" s="4">
        <f t="shared" si="42"/>
        <v>2649</v>
      </c>
      <c r="L671" s="4">
        <f t="shared" si="43"/>
        <v>10871951.1</v>
      </c>
    </row>
    <row r="672" spans="2:12" x14ac:dyDescent="0.3">
      <c r="B672" t="s">
        <v>6</v>
      </c>
      <c r="C672">
        <v>3618438</v>
      </c>
      <c r="D672">
        <v>385.56</v>
      </c>
      <c r="E672">
        <v>1</v>
      </c>
      <c r="F672" s="2">
        <v>43731</v>
      </c>
      <c r="G672" t="s">
        <v>8</v>
      </c>
      <c r="H672" s="2">
        <v>44158</v>
      </c>
      <c r="I672" s="2">
        <f t="shared" si="40"/>
        <v>44165</v>
      </c>
      <c r="J672" s="4">
        <f t="shared" si="41"/>
        <v>7</v>
      </c>
      <c r="K672" s="4">
        <f t="shared" si="42"/>
        <v>2649</v>
      </c>
      <c r="L672" s="4">
        <f t="shared" si="43"/>
        <v>10871951.1</v>
      </c>
    </row>
    <row r="673" spans="2:12" x14ac:dyDescent="0.3">
      <c r="B673" t="s">
        <v>6</v>
      </c>
      <c r="C673">
        <v>3792426</v>
      </c>
      <c r="D673">
        <v>671.58</v>
      </c>
      <c r="E673">
        <v>1</v>
      </c>
      <c r="F673" s="2">
        <v>43724</v>
      </c>
      <c r="G673" t="s">
        <v>98</v>
      </c>
      <c r="H673" s="2">
        <v>44165</v>
      </c>
      <c r="I673" s="2">
        <f t="shared" si="40"/>
        <v>44165</v>
      </c>
      <c r="J673" s="4">
        <f t="shared" si="41"/>
        <v>0</v>
      </c>
      <c r="K673" s="4">
        <f t="shared" si="42"/>
        <v>257</v>
      </c>
      <c r="L673" s="4">
        <f t="shared" si="43"/>
        <v>478216.97999999957</v>
      </c>
    </row>
    <row r="674" spans="2:12" x14ac:dyDescent="0.3">
      <c r="B674" t="s">
        <v>6</v>
      </c>
      <c r="C674">
        <v>3792426</v>
      </c>
      <c r="D674">
        <v>676.02</v>
      </c>
      <c r="E674">
        <v>1</v>
      </c>
      <c r="F674" s="2">
        <v>43738</v>
      </c>
      <c r="G674" t="s">
        <v>98</v>
      </c>
      <c r="H674" s="2">
        <v>44165</v>
      </c>
      <c r="I674" s="2">
        <f t="shared" si="40"/>
        <v>44165</v>
      </c>
      <c r="J674" s="4">
        <f t="shared" si="41"/>
        <v>0</v>
      </c>
      <c r="K674" s="4">
        <f t="shared" si="42"/>
        <v>257</v>
      </c>
      <c r="L674" s="4">
        <f t="shared" si="43"/>
        <v>478216.97999999957</v>
      </c>
    </row>
    <row r="675" spans="2:12" x14ac:dyDescent="0.3">
      <c r="B675" t="s">
        <v>6</v>
      </c>
      <c r="C675">
        <v>3792426</v>
      </c>
      <c r="D675">
        <v>1629.18</v>
      </c>
      <c r="E675">
        <v>1</v>
      </c>
      <c r="F675" s="2">
        <v>43738</v>
      </c>
      <c r="G675" t="s">
        <v>98</v>
      </c>
      <c r="H675" s="2">
        <v>44165</v>
      </c>
      <c r="I675" s="2">
        <f t="shared" si="40"/>
        <v>44165</v>
      </c>
      <c r="J675" s="4">
        <f t="shared" si="41"/>
        <v>0</v>
      </c>
      <c r="K675" s="4">
        <f t="shared" si="42"/>
        <v>257</v>
      </c>
      <c r="L675" s="4">
        <f t="shared" si="43"/>
        <v>478216.97999999957</v>
      </c>
    </row>
    <row r="676" spans="2:12" x14ac:dyDescent="0.3">
      <c r="B676" t="s">
        <v>6</v>
      </c>
      <c r="C676">
        <v>3792426</v>
      </c>
      <c r="D676">
        <v>5784.36</v>
      </c>
      <c r="E676">
        <v>3</v>
      </c>
      <c r="F676" s="2">
        <v>43717</v>
      </c>
      <c r="G676" t="s">
        <v>98</v>
      </c>
      <c r="H676" s="2">
        <v>44165</v>
      </c>
      <c r="I676" s="2">
        <f t="shared" si="40"/>
        <v>44165</v>
      </c>
      <c r="J676" s="4">
        <f t="shared" si="41"/>
        <v>0</v>
      </c>
      <c r="K676" s="4">
        <f t="shared" si="42"/>
        <v>257</v>
      </c>
      <c r="L676" s="4">
        <f t="shared" si="43"/>
        <v>478216.97999999957</v>
      </c>
    </row>
    <row r="677" spans="2:12" x14ac:dyDescent="0.3">
      <c r="B677" t="s">
        <v>6</v>
      </c>
      <c r="C677">
        <v>3792426</v>
      </c>
      <c r="D677">
        <v>1142.6400000000001</v>
      </c>
      <c r="E677">
        <v>2</v>
      </c>
      <c r="F677" s="2">
        <v>43717</v>
      </c>
      <c r="G677" t="s">
        <v>98</v>
      </c>
      <c r="H677" s="2">
        <v>44165</v>
      </c>
      <c r="I677" s="2">
        <f t="shared" si="40"/>
        <v>44165</v>
      </c>
      <c r="J677" s="4">
        <f t="shared" si="41"/>
        <v>0</v>
      </c>
      <c r="K677" s="4">
        <f t="shared" si="42"/>
        <v>257</v>
      </c>
      <c r="L677" s="4">
        <f t="shared" si="43"/>
        <v>478216.97999999957</v>
      </c>
    </row>
    <row r="678" spans="2:12" x14ac:dyDescent="0.3">
      <c r="B678" t="s">
        <v>6</v>
      </c>
      <c r="C678">
        <v>3792426</v>
      </c>
      <c r="D678">
        <v>569.28</v>
      </c>
      <c r="E678">
        <v>1</v>
      </c>
      <c r="F678" s="2">
        <v>43738</v>
      </c>
      <c r="G678" t="s">
        <v>98</v>
      </c>
      <c r="H678" s="2">
        <v>44165</v>
      </c>
      <c r="I678" s="2">
        <f t="shared" si="40"/>
        <v>44165</v>
      </c>
      <c r="J678" s="4">
        <f t="shared" si="41"/>
        <v>0</v>
      </c>
      <c r="K678" s="4">
        <f t="shared" si="42"/>
        <v>257</v>
      </c>
      <c r="L678" s="4">
        <f t="shared" si="43"/>
        <v>478216.97999999957</v>
      </c>
    </row>
    <row r="679" spans="2:12" x14ac:dyDescent="0.3">
      <c r="B679" t="s">
        <v>6</v>
      </c>
      <c r="C679">
        <v>3792426</v>
      </c>
      <c r="D679">
        <v>571.32000000000005</v>
      </c>
      <c r="E679">
        <v>1</v>
      </c>
      <c r="F679" s="2">
        <v>43717</v>
      </c>
      <c r="G679" t="s">
        <v>98</v>
      </c>
      <c r="H679" s="2">
        <v>44165</v>
      </c>
      <c r="I679" s="2">
        <f t="shared" si="40"/>
        <v>44165</v>
      </c>
      <c r="J679" s="4">
        <f t="shared" si="41"/>
        <v>0</v>
      </c>
      <c r="K679" s="4">
        <f t="shared" si="42"/>
        <v>257</v>
      </c>
      <c r="L679" s="4">
        <f t="shared" si="43"/>
        <v>478216.97999999957</v>
      </c>
    </row>
    <row r="680" spans="2:12" x14ac:dyDescent="0.3">
      <c r="B680" t="s">
        <v>6</v>
      </c>
      <c r="C680">
        <v>3792426</v>
      </c>
      <c r="D680">
        <v>766.08</v>
      </c>
      <c r="E680">
        <v>2</v>
      </c>
      <c r="F680" s="2">
        <v>43717</v>
      </c>
      <c r="G680" t="s">
        <v>98</v>
      </c>
      <c r="H680" s="2">
        <v>44165</v>
      </c>
      <c r="I680" s="2">
        <f t="shared" si="40"/>
        <v>44165</v>
      </c>
      <c r="J680" s="4">
        <f t="shared" si="41"/>
        <v>0</v>
      </c>
      <c r="K680" s="4">
        <f t="shared" si="42"/>
        <v>257</v>
      </c>
      <c r="L680" s="4">
        <f t="shared" si="43"/>
        <v>478216.97999999957</v>
      </c>
    </row>
    <row r="681" spans="2:12" x14ac:dyDescent="0.3">
      <c r="B681" t="s">
        <v>6</v>
      </c>
      <c r="C681">
        <v>3792426</v>
      </c>
      <c r="D681">
        <v>1149.1199999999999</v>
      </c>
      <c r="E681">
        <v>3</v>
      </c>
      <c r="F681" s="2">
        <v>43724</v>
      </c>
      <c r="G681" t="s">
        <v>98</v>
      </c>
      <c r="H681" s="2">
        <v>44165</v>
      </c>
      <c r="I681" s="2">
        <f t="shared" si="40"/>
        <v>44165</v>
      </c>
      <c r="J681" s="4">
        <f t="shared" si="41"/>
        <v>0</v>
      </c>
      <c r="K681" s="4">
        <f t="shared" si="42"/>
        <v>257</v>
      </c>
      <c r="L681" s="4">
        <f t="shared" si="43"/>
        <v>478216.97999999957</v>
      </c>
    </row>
    <row r="682" spans="2:12" x14ac:dyDescent="0.3">
      <c r="B682" t="s">
        <v>6</v>
      </c>
      <c r="C682">
        <v>3792426</v>
      </c>
      <c r="D682">
        <v>766.14</v>
      </c>
      <c r="E682">
        <v>2</v>
      </c>
      <c r="F682" s="2">
        <v>43731</v>
      </c>
      <c r="G682" t="s">
        <v>98</v>
      </c>
      <c r="H682" s="2">
        <v>44165</v>
      </c>
      <c r="I682" s="2">
        <f t="shared" si="40"/>
        <v>44165</v>
      </c>
      <c r="J682" s="4">
        <f t="shared" si="41"/>
        <v>0</v>
      </c>
      <c r="K682" s="4">
        <f t="shared" si="42"/>
        <v>257</v>
      </c>
      <c r="L682" s="4">
        <f t="shared" si="43"/>
        <v>478216.97999999957</v>
      </c>
    </row>
    <row r="683" spans="2:12" x14ac:dyDescent="0.3">
      <c r="B683" t="s">
        <v>6</v>
      </c>
      <c r="C683">
        <v>3792426</v>
      </c>
      <c r="D683">
        <v>765.84</v>
      </c>
      <c r="E683">
        <v>2</v>
      </c>
      <c r="F683" s="2">
        <v>43738</v>
      </c>
      <c r="G683" t="s">
        <v>98</v>
      </c>
      <c r="H683" s="2">
        <v>44165</v>
      </c>
      <c r="I683" s="2">
        <f t="shared" si="40"/>
        <v>44165</v>
      </c>
      <c r="J683" s="4">
        <f t="shared" si="41"/>
        <v>0</v>
      </c>
      <c r="K683" s="4">
        <f t="shared" si="42"/>
        <v>257</v>
      </c>
      <c r="L683" s="4">
        <f t="shared" si="43"/>
        <v>478216.97999999957</v>
      </c>
    </row>
    <row r="684" spans="2:12" x14ac:dyDescent="0.3">
      <c r="B684" t="s">
        <v>6</v>
      </c>
      <c r="C684">
        <v>702330</v>
      </c>
      <c r="D684">
        <v>3903.06</v>
      </c>
      <c r="E684">
        <v>2</v>
      </c>
      <c r="F684" s="2">
        <v>43773</v>
      </c>
      <c r="G684" t="s">
        <v>34</v>
      </c>
      <c r="H684" s="2">
        <v>44144</v>
      </c>
      <c r="I684" s="2">
        <f t="shared" si="40"/>
        <v>44165</v>
      </c>
      <c r="J684" s="4">
        <f t="shared" si="41"/>
        <v>21</v>
      </c>
      <c r="K684" s="4">
        <f t="shared" si="42"/>
        <v>19</v>
      </c>
      <c r="L684" s="4">
        <f t="shared" si="43"/>
        <v>35656.980000000003</v>
      </c>
    </row>
    <row r="685" spans="2:12" x14ac:dyDescent="0.3">
      <c r="B685" t="s">
        <v>6</v>
      </c>
      <c r="C685">
        <v>708780</v>
      </c>
      <c r="D685">
        <v>2222.4</v>
      </c>
      <c r="E685">
        <v>2</v>
      </c>
      <c r="F685" s="2">
        <v>43759</v>
      </c>
      <c r="G685" t="s">
        <v>35</v>
      </c>
      <c r="H685" s="2">
        <v>44165</v>
      </c>
      <c r="I685" s="2">
        <f t="shared" si="40"/>
        <v>44165</v>
      </c>
      <c r="J685" s="4">
        <f t="shared" si="41"/>
        <v>0</v>
      </c>
      <c r="K685" s="4">
        <f t="shared" si="42"/>
        <v>420</v>
      </c>
      <c r="L685" s="4">
        <f t="shared" si="43"/>
        <v>876023.69999999937</v>
      </c>
    </row>
    <row r="686" spans="2:12" x14ac:dyDescent="0.3">
      <c r="B686" t="s">
        <v>6</v>
      </c>
      <c r="C686">
        <v>708780</v>
      </c>
      <c r="D686">
        <v>1111.2</v>
      </c>
      <c r="E686">
        <v>1</v>
      </c>
      <c r="F686" s="2">
        <v>43766</v>
      </c>
      <c r="G686" t="s">
        <v>35</v>
      </c>
      <c r="H686" s="2">
        <v>44165</v>
      </c>
      <c r="I686" s="2">
        <f t="shared" si="40"/>
        <v>44165</v>
      </c>
      <c r="J686" s="4">
        <f t="shared" si="41"/>
        <v>0</v>
      </c>
      <c r="K686" s="4">
        <f t="shared" si="42"/>
        <v>420</v>
      </c>
      <c r="L686" s="4">
        <f t="shared" si="43"/>
        <v>876023.69999999937</v>
      </c>
    </row>
    <row r="687" spans="2:12" x14ac:dyDescent="0.3">
      <c r="B687" t="s">
        <v>6</v>
      </c>
      <c r="C687">
        <v>708780</v>
      </c>
      <c r="D687">
        <v>679.68</v>
      </c>
      <c r="E687">
        <v>1</v>
      </c>
      <c r="F687" s="2">
        <v>43759</v>
      </c>
      <c r="G687" t="s">
        <v>35</v>
      </c>
      <c r="H687" s="2">
        <v>44165</v>
      </c>
      <c r="I687" s="2">
        <f t="shared" si="40"/>
        <v>44165</v>
      </c>
      <c r="J687" s="4">
        <f t="shared" si="41"/>
        <v>0</v>
      </c>
      <c r="K687" s="4">
        <f t="shared" si="42"/>
        <v>420</v>
      </c>
      <c r="L687" s="4">
        <f t="shared" si="43"/>
        <v>876023.69999999937</v>
      </c>
    </row>
    <row r="688" spans="2:12" x14ac:dyDescent="0.3">
      <c r="B688" t="s">
        <v>6</v>
      </c>
      <c r="C688">
        <v>708780</v>
      </c>
      <c r="D688">
        <v>446.76</v>
      </c>
      <c r="E688">
        <v>1</v>
      </c>
      <c r="F688" s="2">
        <v>43759</v>
      </c>
      <c r="G688" t="s">
        <v>35</v>
      </c>
      <c r="H688" s="2">
        <v>44165</v>
      </c>
      <c r="I688" s="2">
        <f t="shared" si="40"/>
        <v>44165</v>
      </c>
      <c r="J688" s="4">
        <f t="shared" si="41"/>
        <v>0</v>
      </c>
      <c r="K688" s="4">
        <f t="shared" si="42"/>
        <v>420</v>
      </c>
      <c r="L688" s="4">
        <f t="shared" si="43"/>
        <v>876023.69999999937</v>
      </c>
    </row>
    <row r="689" spans="2:12" x14ac:dyDescent="0.3">
      <c r="B689" t="s">
        <v>6</v>
      </c>
      <c r="C689">
        <v>708780</v>
      </c>
      <c r="D689">
        <v>578.16</v>
      </c>
      <c r="E689">
        <v>1</v>
      </c>
      <c r="F689" s="2">
        <v>43766</v>
      </c>
      <c r="G689" t="s">
        <v>35</v>
      </c>
      <c r="H689" s="2">
        <v>44165</v>
      </c>
      <c r="I689" s="2">
        <f t="shared" si="40"/>
        <v>44165</v>
      </c>
      <c r="J689" s="4">
        <f t="shared" si="41"/>
        <v>0</v>
      </c>
      <c r="K689" s="4">
        <f t="shared" si="42"/>
        <v>420</v>
      </c>
      <c r="L689" s="4">
        <f t="shared" si="43"/>
        <v>876023.69999999937</v>
      </c>
    </row>
    <row r="690" spans="2:12" x14ac:dyDescent="0.3">
      <c r="B690" t="s">
        <v>6</v>
      </c>
      <c r="C690">
        <v>710478</v>
      </c>
      <c r="D690">
        <v>3127.62</v>
      </c>
      <c r="E690">
        <v>1</v>
      </c>
      <c r="F690" s="2">
        <v>43766</v>
      </c>
      <c r="G690" t="s">
        <v>109</v>
      </c>
      <c r="H690" s="2">
        <v>43990</v>
      </c>
      <c r="I690" s="2">
        <f t="shared" si="40"/>
        <v>44165</v>
      </c>
      <c r="J690" s="4">
        <f t="shared" si="41"/>
        <v>175</v>
      </c>
      <c r="K690" s="4">
        <f t="shared" si="42"/>
        <v>8</v>
      </c>
      <c r="L690" s="4">
        <f t="shared" si="43"/>
        <v>44364.9</v>
      </c>
    </row>
    <row r="691" spans="2:12" x14ac:dyDescent="0.3">
      <c r="B691" t="s">
        <v>6</v>
      </c>
      <c r="C691">
        <v>711984</v>
      </c>
      <c r="D691">
        <v>2622.3</v>
      </c>
      <c r="E691">
        <v>1</v>
      </c>
      <c r="F691" s="2">
        <v>43745</v>
      </c>
      <c r="G691" t="s">
        <v>36</v>
      </c>
      <c r="H691" s="2">
        <v>44130</v>
      </c>
      <c r="I691" s="2">
        <f t="shared" si="40"/>
        <v>44165</v>
      </c>
      <c r="J691" s="4">
        <f t="shared" si="41"/>
        <v>35</v>
      </c>
      <c r="K691" s="4">
        <f t="shared" si="42"/>
        <v>30</v>
      </c>
      <c r="L691" s="4">
        <f t="shared" si="43"/>
        <v>113944.13999999998</v>
      </c>
    </row>
    <row r="692" spans="2:12" x14ac:dyDescent="0.3">
      <c r="B692" t="s">
        <v>6</v>
      </c>
      <c r="C692">
        <v>712200</v>
      </c>
      <c r="D692">
        <v>387.72</v>
      </c>
      <c r="E692">
        <v>1</v>
      </c>
      <c r="F692" s="2">
        <v>43766</v>
      </c>
      <c r="G692" t="s">
        <v>110</v>
      </c>
      <c r="H692" s="2">
        <v>44123</v>
      </c>
      <c r="I692" s="2">
        <f t="shared" si="40"/>
        <v>44165</v>
      </c>
      <c r="J692" s="4">
        <f t="shared" si="41"/>
        <v>42</v>
      </c>
      <c r="K692" s="4">
        <f t="shared" si="42"/>
        <v>7</v>
      </c>
      <c r="L692" s="4">
        <f t="shared" si="43"/>
        <v>14512.559999999998</v>
      </c>
    </row>
    <row r="693" spans="2:12" x14ac:dyDescent="0.3">
      <c r="B693" t="s">
        <v>6</v>
      </c>
      <c r="C693">
        <v>717888</v>
      </c>
      <c r="D693">
        <v>3089.58</v>
      </c>
      <c r="E693">
        <v>1</v>
      </c>
      <c r="F693" s="2">
        <v>43745</v>
      </c>
      <c r="G693" t="s">
        <v>89</v>
      </c>
      <c r="H693" s="2">
        <v>43927</v>
      </c>
      <c r="I693" s="2">
        <f t="shared" si="40"/>
        <v>44165</v>
      </c>
      <c r="J693" s="4">
        <f t="shared" si="41"/>
        <v>238</v>
      </c>
      <c r="K693" s="4">
        <f t="shared" si="42"/>
        <v>6</v>
      </c>
      <c r="L693" s="4">
        <f t="shared" si="43"/>
        <v>9899.1</v>
      </c>
    </row>
    <row r="694" spans="2:12" x14ac:dyDescent="0.3">
      <c r="B694" t="s">
        <v>6</v>
      </c>
      <c r="C694">
        <v>717888</v>
      </c>
      <c r="D694">
        <v>3127.62</v>
      </c>
      <c r="E694">
        <v>1</v>
      </c>
      <c r="F694" s="2">
        <v>43759</v>
      </c>
      <c r="G694" t="s">
        <v>89</v>
      </c>
      <c r="H694" s="2">
        <v>43927</v>
      </c>
      <c r="I694" s="2">
        <f t="shared" si="40"/>
        <v>44165</v>
      </c>
      <c r="J694" s="4">
        <f t="shared" si="41"/>
        <v>238</v>
      </c>
      <c r="K694" s="4">
        <f t="shared" si="42"/>
        <v>6</v>
      </c>
      <c r="L694" s="4">
        <f t="shared" si="43"/>
        <v>9899.1</v>
      </c>
    </row>
    <row r="695" spans="2:12" x14ac:dyDescent="0.3">
      <c r="B695" t="s">
        <v>6</v>
      </c>
      <c r="C695">
        <v>717900</v>
      </c>
      <c r="D695">
        <v>1115.8800000000001</v>
      </c>
      <c r="E695">
        <v>1</v>
      </c>
      <c r="F695" s="2">
        <v>43766</v>
      </c>
      <c r="G695" t="s">
        <v>111</v>
      </c>
      <c r="H695" s="2">
        <v>43766</v>
      </c>
      <c r="I695" s="2">
        <f t="shared" si="40"/>
        <v>44165</v>
      </c>
      <c r="J695" s="4">
        <f t="shared" si="41"/>
        <v>399</v>
      </c>
      <c r="K695" s="4">
        <f t="shared" si="42"/>
        <v>1</v>
      </c>
      <c r="L695" s="4">
        <f t="shared" si="43"/>
        <v>1115.8800000000001</v>
      </c>
    </row>
    <row r="696" spans="2:12" x14ac:dyDescent="0.3">
      <c r="B696" t="s">
        <v>6</v>
      </c>
      <c r="C696">
        <v>718152</v>
      </c>
      <c r="D696">
        <v>1115.8800000000001</v>
      </c>
      <c r="E696">
        <v>1</v>
      </c>
      <c r="F696" s="2">
        <v>43759</v>
      </c>
      <c r="G696" t="s">
        <v>37</v>
      </c>
      <c r="H696" s="2">
        <v>44165</v>
      </c>
      <c r="I696" s="2">
        <f t="shared" si="40"/>
        <v>44165</v>
      </c>
      <c r="J696" s="4">
        <f t="shared" si="41"/>
        <v>0</v>
      </c>
      <c r="K696" s="4">
        <f t="shared" si="42"/>
        <v>327</v>
      </c>
      <c r="L696" s="4">
        <f t="shared" si="43"/>
        <v>386034.60000000044</v>
      </c>
    </row>
    <row r="697" spans="2:12" x14ac:dyDescent="0.3">
      <c r="B697" t="s">
        <v>6</v>
      </c>
      <c r="C697">
        <v>718152</v>
      </c>
      <c r="D697">
        <v>1115.8800000000001</v>
      </c>
      <c r="E697">
        <v>1</v>
      </c>
      <c r="F697" s="2">
        <v>43773</v>
      </c>
      <c r="G697" t="s">
        <v>37</v>
      </c>
      <c r="H697" s="2">
        <v>44165</v>
      </c>
      <c r="I697" s="2">
        <f t="shared" si="40"/>
        <v>44165</v>
      </c>
      <c r="J697" s="4">
        <f t="shared" si="41"/>
        <v>0</v>
      </c>
      <c r="K697" s="4">
        <f t="shared" si="42"/>
        <v>327</v>
      </c>
      <c r="L697" s="4">
        <f t="shared" si="43"/>
        <v>386034.60000000044</v>
      </c>
    </row>
    <row r="698" spans="2:12" x14ac:dyDescent="0.3">
      <c r="B698" t="s">
        <v>6</v>
      </c>
      <c r="C698">
        <v>718152</v>
      </c>
      <c r="D698">
        <v>1348.5</v>
      </c>
      <c r="E698">
        <v>2</v>
      </c>
      <c r="F698" s="2">
        <v>43752</v>
      </c>
      <c r="G698" t="s">
        <v>37</v>
      </c>
      <c r="H698" s="2">
        <v>44165</v>
      </c>
      <c r="I698" s="2">
        <f t="shared" si="40"/>
        <v>44165</v>
      </c>
      <c r="J698" s="4">
        <f t="shared" si="41"/>
        <v>0</v>
      </c>
      <c r="K698" s="4">
        <f t="shared" si="42"/>
        <v>327</v>
      </c>
      <c r="L698" s="4">
        <f t="shared" si="43"/>
        <v>386034.60000000044</v>
      </c>
    </row>
    <row r="699" spans="2:12" x14ac:dyDescent="0.3">
      <c r="B699" t="s">
        <v>6</v>
      </c>
      <c r="C699">
        <v>718152</v>
      </c>
      <c r="D699">
        <v>3127.62</v>
      </c>
      <c r="E699">
        <v>1</v>
      </c>
      <c r="F699" s="2">
        <v>43759</v>
      </c>
      <c r="G699" t="s">
        <v>37</v>
      </c>
      <c r="H699" s="2">
        <v>44165</v>
      </c>
      <c r="I699" s="2">
        <f t="shared" si="40"/>
        <v>44165</v>
      </c>
      <c r="J699" s="4">
        <f t="shared" si="41"/>
        <v>0</v>
      </c>
      <c r="K699" s="4">
        <f t="shared" si="42"/>
        <v>327</v>
      </c>
      <c r="L699" s="4">
        <f t="shared" si="43"/>
        <v>386034.60000000044</v>
      </c>
    </row>
    <row r="700" spans="2:12" x14ac:dyDescent="0.3">
      <c r="B700" t="s">
        <v>6</v>
      </c>
      <c r="C700">
        <v>718374</v>
      </c>
      <c r="D700">
        <v>578.16</v>
      </c>
      <c r="E700">
        <v>1</v>
      </c>
      <c r="F700" s="2">
        <v>43766</v>
      </c>
      <c r="G700" t="s">
        <v>112</v>
      </c>
      <c r="H700" s="2">
        <v>43766</v>
      </c>
      <c r="I700" s="2">
        <f t="shared" si="40"/>
        <v>44165</v>
      </c>
      <c r="J700" s="4">
        <f t="shared" si="41"/>
        <v>399</v>
      </c>
      <c r="K700" s="4">
        <f t="shared" si="42"/>
        <v>1</v>
      </c>
      <c r="L700" s="4">
        <f t="shared" si="43"/>
        <v>578.16</v>
      </c>
    </row>
    <row r="701" spans="2:12" x14ac:dyDescent="0.3">
      <c r="B701" t="s">
        <v>6</v>
      </c>
      <c r="C701">
        <v>838134</v>
      </c>
      <c r="D701">
        <v>1649.22</v>
      </c>
      <c r="E701">
        <v>1</v>
      </c>
      <c r="F701" s="2">
        <v>43773</v>
      </c>
      <c r="G701" t="s">
        <v>101</v>
      </c>
      <c r="H701" s="2">
        <v>44151</v>
      </c>
      <c r="I701" s="2">
        <f t="shared" si="40"/>
        <v>44165</v>
      </c>
      <c r="J701" s="4">
        <f t="shared" si="41"/>
        <v>14</v>
      </c>
      <c r="K701" s="4">
        <f t="shared" si="42"/>
        <v>6</v>
      </c>
      <c r="L701" s="4">
        <f t="shared" si="43"/>
        <v>20101.439999999999</v>
      </c>
    </row>
    <row r="702" spans="2:12" x14ac:dyDescent="0.3">
      <c r="B702" t="s">
        <v>6</v>
      </c>
      <c r="C702">
        <v>984462</v>
      </c>
      <c r="D702">
        <v>387.72</v>
      </c>
      <c r="E702">
        <v>1</v>
      </c>
      <c r="F702" s="2">
        <v>43766</v>
      </c>
      <c r="G702" t="s">
        <v>113</v>
      </c>
      <c r="H702" s="2">
        <v>44151</v>
      </c>
      <c r="I702" s="2">
        <f t="shared" si="40"/>
        <v>44165</v>
      </c>
      <c r="J702" s="4">
        <f t="shared" si="41"/>
        <v>14</v>
      </c>
      <c r="K702" s="4">
        <f t="shared" si="42"/>
        <v>22</v>
      </c>
      <c r="L702" s="4">
        <f t="shared" si="43"/>
        <v>27361.08</v>
      </c>
    </row>
    <row r="703" spans="2:12" x14ac:dyDescent="0.3">
      <c r="B703" t="s">
        <v>6</v>
      </c>
      <c r="C703">
        <v>1040508</v>
      </c>
      <c r="D703">
        <v>25061.040000000001</v>
      </c>
      <c r="E703">
        <v>13</v>
      </c>
      <c r="F703" s="2">
        <v>43752</v>
      </c>
      <c r="G703" t="s">
        <v>114</v>
      </c>
      <c r="H703" s="2">
        <v>44158</v>
      </c>
      <c r="I703" s="2">
        <f t="shared" si="40"/>
        <v>44165</v>
      </c>
      <c r="J703" s="4">
        <f t="shared" si="41"/>
        <v>7</v>
      </c>
      <c r="K703" s="4">
        <f t="shared" si="42"/>
        <v>46</v>
      </c>
      <c r="L703" s="4">
        <f t="shared" si="43"/>
        <v>108754.73999999998</v>
      </c>
    </row>
    <row r="704" spans="2:12" x14ac:dyDescent="0.3">
      <c r="B704" t="s">
        <v>6</v>
      </c>
      <c r="C704">
        <v>1124988</v>
      </c>
      <c r="D704">
        <v>1951.5</v>
      </c>
      <c r="E704">
        <v>1</v>
      </c>
      <c r="F704" s="2">
        <v>43766</v>
      </c>
      <c r="G704" t="s">
        <v>43</v>
      </c>
      <c r="H704" s="2">
        <v>44158</v>
      </c>
      <c r="I704" s="2">
        <f t="shared" si="40"/>
        <v>44165</v>
      </c>
      <c r="J704" s="4">
        <f t="shared" si="41"/>
        <v>7</v>
      </c>
      <c r="K704" s="4">
        <f t="shared" si="42"/>
        <v>109</v>
      </c>
      <c r="L704" s="4">
        <f t="shared" si="43"/>
        <v>143402.34000000003</v>
      </c>
    </row>
    <row r="705" spans="2:12" x14ac:dyDescent="0.3">
      <c r="B705" t="s">
        <v>6</v>
      </c>
      <c r="C705">
        <v>1124988</v>
      </c>
      <c r="D705">
        <v>387.72</v>
      </c>
      <c r="E705">
        <v>1</v>
      </c>
      <c r="F705" s="2">
        <v>43766</v>
      </c>
      <c r="G705" t="s">
        <v>43</v>
      </c>
      <c r="H705" s="2">
        <v>44158</v>
      </c>
      <c r="I705" s="2">
        <f t="shared" si="40"/>
        <v>44165</v>
      </c>
      <c r="J705" s="4">
        <f t="shared" si="41"/>
        <v>7</v>
      </c>
      <c r="K705" s="4">
        <f t="shared" si="42"/>
        <v>109</v>
      </c>
      <c r="L705" s="4">
        <f t="shared" si="43"/>
        <v>143402.34000000003</v>
      </c>
    </row>
    <row r="706" spans="2:12" x14ac:dyDescent="0.3">
      <c r="B706" t="s">
        <v>6</v>
      </c>
      <c r="C706">
        <v>1145778</v>
      </c>
      <c r="D706">
        <v>6179.16</v>
      </c>
      <c r="E706">
        <v>2</v>
      </c>
      <c r="F706" s="2">
        <v>43752</v>
      </c>
      <c r="G706" t="s">
        <v>115</v>
      </c>
      <c r="H706" s="2">
        <v>43752</v>
      </c>
      <c r="I706" s="2">
        <f t="shared" si="40"/>
        <v>44165</v>
      </c>
      <c r="J706" s="4">
        <f t="shared" si="41"/>
        <v>413</v>
      </c>
      <c r="K706" s="4">
        <f t="shared" si="42"/>
        <v>1</v>
      </c>
      <c r="L706" s="4">
        <f t="shared" si="43"/>
        <v>6179.16</v>
      </c>
    </row>
    <row r="707" spans="2:12" x14ac:dyDescent="0.3">
      <c r="B707" t="s">
        <v>6</v>
      </c>
      <c r="C707">
        <v>2401416</v>
      </c>
      <c r="D707">
        <v>382.98</v>
      </c>
      <c r="E707">
        <v>1</v>
      </c>
      <c r="F707" s="2">
        <v>43752</v>
      </c>
      <c r="G707" t="s">
        <v>116</v>
      </c>
      <c r="H707" s="2">
        <v>43822</v>
      </c>
      <c r="I707" s="2">
        <f t="shared" ref="I707:I770" si="44">MAX($F$2:$F$14451)</f>
        <v>44165</v>
      </c>
      <c r="J707" s="4">
        <f t="shared" ref="J707:J770" si="45">DATEDIF(H707,I707,"d")</f>
        <v>343</v>
      </c>
      <c r="K707" s="4">
        <f t="shared" ref="K707:K770" si="46">COUNTIF($G:$G,G707)</f>
        <v>4</v>
      </c>
      <c r="L707" s="4">
        <f t="shared" ref="L707:L770" si="47">SUMIF($G:$G,G707,$D:$D)</f>
        <v>13032.720000000001</v>
      </c>
    </row>
    <row r="708" spans="2:12" x14ac:dyDescent="0.3">
      <c r="B708" t="s">
        <v>6</v>
      </c>
      <c r="C708">
        <v>2401422</v>
      </c>
      <c r="D708">
        <v>1927.8</v>
      </c>
      <c r="E708">
        <v>1</v>
      </c>
      <c r="F708" s="2">
        <v>43752</v>
      </c>
      <c r="G708" t="s">
        <v>117</v>
      </c>
      <c r="H708" s="2">
        <v>44144</v>
      </c>
      <c r="I708" s="2">
        <f t="shared" si="44"/>
        <v>44165</v>
      </c>
      <c r="J708" s="4">
        <f t="shared" si="45"/>
        <v>21</v>
      </c>
      <c r="K708" s="4">
        <f t="shared" si="46"/>
        <v>24</v>
      </c>
      <c r="L708" s="4">
        <f t="shared" si="47"/>
        <v>79091.039999999979</v>
      </c>
    </row>
    <row r="709" spans="2:12" x14ac:dyDescent="0.3">
      <c r="B709" t="s">
        <v>6</v>
      </c>
      <c r="C709">
        <v>3101730</v>
      </c>
      <c r="D709">
        <v>1951.5</v>
      </c>
      <c r="E709">
        <v>1</v>
      </c>
      <c r="F709" s="2">
        <v>43773</v>
      </c>
      <c r="G709" t="s">
        <v>118</v>
      </c>
      <c r="H709" s="2">
        <v>43773</v>
      </c>
      <c r="I709" s="2">
        <f t="shared" si="44"/>
        <v>44165</v>
      </c>
      <c r="J709" s="4">
        <f t="shared" si="45"/>
        <v>392</v>
      </c>
      <c r="K709" s="4">
        <f t="shared" si="46"/>
        <v>1</v>
      </c>
      <c r="L709" s="4">
        <f t="shared" si="47"/>
        <v>1951.5</v>
      </c>
    </row>
    <row r="710" spans="2:12" x14ac:dyDescent="0.3">
      <c r="B710" t="s">
        <v>6</v>
      </c>
      <c r="C710">
        <v>3294780</v>
      </c>
      <c r="D710">
        <v>837.3</v>
      </c>
      <c r="E710">
        <v>1</v>
      </c>
      <c r="F710" s="2">
        <v>43745</v>
      </c>
      <c r="G710" t="s">
        <v>108</v>
      </c>
      <c r="H710" s="2">
        <v>44158</v>
      </c>
      <c r="I710" s="2">
        <f t="shared" si="44"/>
        <v>44165</v>
      </c>
      <c r="J710" s="4">
        <f t="shared" si="45"/>
        <v>7</v>
      </c>
      <c r="K710" s="4">
        <f t="shared" si="46"/>
        <v>30</v>
      </c>
      <c r="L710" s="4">
        <f t="shared" si="47"/>
        <v>29037.660000000014</v>
      </c>
    </row>
    <row r="711" spans="2:12" x14ac:dyDescent="0.3">
      <c r="B711" t="s">
        <v>6</v>
      </c>
      <c r="C711">
        <v>3297696</v>
      </c>
      <c r="D711">
        <v>1951.5</v>
      </c>
      <c r="E711">
        <v>1</v>
      </c>
      <c r="F711" s="2">
        <v>43759</v>
      </c>
      <c r="G711" t="s">
        <v>119</v>
      </c>
      <c r="H711" s="2">
        <v>44011</v>
      </c>
      <c r="I711" s="2">
        <f t="shared" si="44"/>
        <v>44165</v>
      </c>
      <c r="J711" s="4">
        <f t="shared" si="45"/>
        <v>154</v>
      </c>
      <c r="K711" s="4">
        <f t="shared" si="46"/>
        <v>5</v>
      </c>
      <c r="L711" s="4">
        <f t="shared" si="47"/>
        <v>7614.9</v>
      </c>
    </row>
    <row r="712" spans="2:12" x14ac:dyDescent="0.3">
      <c r="B712" t="s">
        <v>6</v>
      </c>
      <c r="C712">
        <v>3301296</v>
      </c>
      <c r="D712">
        <v>671.46</v>
      </c>
      <c r="E712">
        <v>1</v>
      </c>
      <c r="F712" s="2">
        <v>43752</v>
      </c>
      <c r="G712" t="s">
        <v>48</v>
      </c>
      <c r="H712" s="2">
        <v>44165</v>
      </c>
      <c r="I712" s="2">
        <f t="shared" si="44"/>
        <v>44165</v>
      </c>
      <c r="J712" s="4">
        <f t="shared" si="45"/>
        <v>0</v>
      </c>
      <c r="K712" s="4">
        <f t="shared" si="46"/>
        <v>2209</v>
      </c>
      <c r="L712" s="4">
        <f t="shared" si="47"/>
        <v>1914248.1599999955</v>
      </c>
    </row>
    <row r="713" spans="2:12" x14ac:dyDescent="0.3">
      <c r="B713" t="s">
        <v>6</v>
      </c>
      <c r="C713">
        <v>3301296</v>
      </c>
      <c r="D713">
        <v>446.76</v>
      </c>
      <c r="E713">
        <v>1</v>
      </c>
      <c r="F713" s="2">
        <v>43759</v>
      </c>
      <c r="G713" t="s">
        <v>48</v>
      </c>
      <c r="H713" s="2">
        <v>44165</v>
      </c>
      <c r="I713" s="2">
        <f t="shared" si="44"/>
        <v>44165</v>
      </c>
      <c r="J713" s="4">
        <f t="shared" si="45"/>
        <v>0</v>
      </c>
      <c r="K713" s="4">
        <f t="shared" si="46"/>
        <v>2209</v>
      </c>
      <c r="L713" s="4">
        <f t="shared" si="47"/>
        <v>1914248.1599999955</v>
      </c>
    </row>
    <row r="714" spans="2:12" x14ac:dyDescent="0.3">
      <c r="B714" t="s">
        <v>6</v>
      </c>
      <c r="C714">
        <v>3301296</v>
      </c>
      <c r="D714">
        <v>-441.36</v>
      </c>
      <c r="E714">
        <v>-1</v>
      </c>
      <c r="F714" s="2">
        <v>43752</v>
      </c>
      <c r="G714" t="s">
        <v>48</v>
      </c>
      <c r="H714" s="2">
        <v>44165</v>
      </c>
      <c r="I714" s="2">
        <f t="shared" si="44"/>
        <v>44165</v>
      </c>
      <c r="J714" s="4">
        <f t="shared" si="45"/>
        <v>0</v>
      </c>
      <c r="K714" s="4">
        <f t="shared" si="46"/>
        <v>2209</v>
      </c>
      <c r="L714" s="4">
        <f t="shared" si="47"/>
        <v>1914248.1599999955</v>
      </c>
    </row>
    <row r="715" spans="2:12" x14ac:dyDescent="0.3">
      <c r="B715" t="s">
        <v>6</v>
      </c>
      <c r="C715">
        <v>3301296</v>
      </c>
      <c r="D715">
        <v>441.36</v>
      </c>
      <c r="E715">
        <v>1</v>
      </c>
      <c r="F715" s="2">
        <v>43752</v>
      </c>
      <c r="G715" t="s">
        <v>48</v>
      </c>
      <c r="H715" s="2">
        <v>44165</v>
      </c>
      <c r="I715" s="2">
        <f t="shared" si="44"/>
        <v>44165</v>
      </c>
      <c r="J715" s="4">
        <f t="shared" si="45"/>
        <v>0</v>
      </c>
      <c r="K715" s="4">
        <f t="shared" si="46"/>
        <v>2209</v>
      </c>
      <c r="L715" s="4">
        <f t="shared" si="47"/>
        <v>1914248.1599999955</v>
      </c>
    </row>
    <row r="716" spans="2:12" x14ac:dyDescent="0.3">
      <c r="B716" t="s">
        <v>6</v>
      </c>
      <c r="C716">
        <v>3301296</v>
      </c>
      <c r="D716">
        <v>446.76</v>
      </c>
      <c r="E716">
        <v>1</v>
      </c>
      <c r="F716" s="2">
        <v>43773</v>
      </c>
      <c r="G716" t="s">
        <v>48</v>
      </c>
      <c r="H716" s="2">
        <v>44165</v>
      </c>
      <c r="I716" s="2">
        <f t="shared" si="44"/>
        <v>44165</v>
      </c>
      <c r="J716" s="4">
        <f t="shared" si="45"/>
        <v>0</v>
      </c>
      <c r="K716" s="4">
        <f t="shared" si="46"/>
        <v>2209</v>
      </c>
      <c r="L716" s="4">
        <f t="shared" si="47"/>
        <v>1914248.1599999955</v>
      </c>
    </row>
    <row r="717" spans="2:12" x14ac:dyDescent="0.3">
      <c r="B717" t="s">
        <v>6</v>
      </c>
      <c r="C717">
        <v>3301296</v>
      </c>
      <c r="D717">
        <v>441.36</v>
      </c>
      <c r="E717">
        <v>1</v>
      </c>
      <c r="F717" s="2">
        <v>43745</v>
      </c>
      <c r="G717" t="s">
        <v>48</v>
      </c>
      <c r="H717" s="2">
        <v>44165</v>
      </c>
      <c r="I717" s="2">
        <f t="shared" si="44"/>
        <v>44165</v>
      </c>
      <c r="J717" s="4">
        <f t="shared" si="45"/>
        <v>0</v>
      </c>
      <c r="K717" s="4">
        <f t="shared" si="46"/>
        <v>2209</v>
      </c>
      <c r="L717" s="4">
        <f t="shared" si="47"/>
        <v>1914248.1599999955</v>
      </c>
    </row>
    <row r="718" spans="2:12" x14ac:dyDescent="0.3">
      <c r="B718" t="s">
        <v>6</v>
      </c>
      <c r="C718">
        <v>3301296</v>
      </c>
      <c r="D718">
        <v>441.36</v>
      </c>
      <c r="E718">
        <v>1</v>
      </c>
      <c r="F718" s="2">
        <v>43752</v>
      </c>
      <c r="G718" t="s">
        <v>48</v>
      </c>
      <c r="H718" s="2">
        <v>44165</v>
      </c>
      <c r="I718" s="2">
        <f t="shared" si="44"/>
        <v>44165</v>
      </c>
      <c r="J718" s="4">
        <f t="shared" si="45"/>
        <v>0</v>
      </c>
      <c r="K718" s="4">
        <f t="shared" si="46"/>
        <v>2209</v>
      </c>
      <c r="L718" s="4">
        <f t="shared" si="47"/>
        <v>1914248.1599999955</v>
      </c>
    </row>
    <row r="719" spans="2:12" x14ac:dyDescent="0.3">
      <c r="B719" t="s">
        <v>6</v>
      </c>
      <c r="C719">
        <v>3301296</v>
      </c>
      <c r="D719">
        <v>893.58</v>
      </c>
      <c r="E719">
        <v>2</v>
      </c>
      <c r="F719" s="2">
        <v>43759</v>
      </c>
      <c r="G719" t="s">
        <v>48</v>
      </c>
      <c r="H719" s="2">
        <v>44165</v>
      </c>
      <c r="I719" s="2">
        <f t="shared" si="44"/>
        <v>44165</v>
      </c>
      <c r="J719" s="4">
        <f t="shared" si="45"/>
        <v>0</v>
      </c>
      <c r="K719" s="4">
        <f t="shared" si="46"/>
        <v>2209</v>
      </c>
      <c r="L719" s="4">
        <f t="shared" si="47"/>
        <v>1914248.1599999955</v>
      </c>
    </row>
    <row r="720" spans="2:12" x14ac:dyDescent="0.3">
      <c r="B720" t="s">
        <v>6</v>
      </c>
      <c r="C720">
        <v>3301296</v>
      </c>
      <c r="D720">
        <v>893.58</v>
      </c>
      <c r="E720">
        <v>2</v>
      </c>
      <c r="F720" s="2">
        <v>43773</v>
      </c>
      <c r="G720" t="s">
        <v>48</v>
      </c>
      <c r="H720" s="2">
        <v>44165</v>
      </c>
      <c r="I720" s="2">
        <f t="shared" si="44"/>
        <v>44165</v>
      </c>
      <c r="J720" s="4">
        <f t="shared" si="45"/>
        <v>0</v>
      </c>
      <c r="K720" s="4">
        <f t="shared" si="46"/>
        <v>2209</v>
      </c>
      <c r="L720" s="4">
        <f t="shared" si="47"/>
        <v>1914248.1599999955</v>
      </c>
    </row>
    <row r="721" spans="2:12" x14ac:dyDescent="0.3">
      <c r="B721" t="s">
        <v>6</v>
      </c>
      <c r="C721">
        <v>3301296</v>
      </c>
      <c r="D721">
        <v>441.36</v>
      </c>
      <c r="E721">
        <v>1</v>
      </c>
      <c r="F721" s="2">
        <v>43752</v>
      </c>
      <c r="G721" t="s">
        <v>48</v>
      </c>
      <c r="H721" s="2">
        <v>44165</v>
      </c>
      <c r="I721" s="2">
        <f t="shared" si="44"/>
        <v>44165</v>
      </c>
      <c r="J721" s="4">
        <f t="shared" si="45"/>
        <v>0</v>
      </c>
      <c r="K721" s="4">
        <f t="shared" si="46"/>
        <v>2209</v>
      </c>
      <c r="L721" s="4">
        <f t="shared" si="47"/>
        <v>1914248.1599999955</v>
      </c>
    </row>
    <row r="722" spans="2:12" x14ac:dyDescent="0.3">
      <c r="B722" t="s">
        <v>6</v>
      </c>
      <c r="C722">
        <v>3301296</v>
      </c>
      <c r="D722">
        <v>441.36</v>
      </c>
      <c r="E722">
        <v>1</v>
      </c>
      <c r="F722" s="2">
        <v>43752</v>
      </c>
      <c r="G722" t="s">
        <v>48</v>
      </c>
      <c r="H722" s="2">
        <v>44165</v>
      </c>
      <c r="I722" s="2">
        <f t="shared" si="44"/>
        <v>44165</v>
      </c>
      <c r="J722" s="4">
        <f t="shared" si="45"/>
        <v>0</v>
      </c>
      <c r="K722" s="4">
        <f t="shared" si="46"/>
        <v>2209</v>
      </c>
      <c r="L722" s="4">
        <f t="shared" si="47"/>
        <v>1914248.1599999955</v>
      </c>
    </row>
    <row r="723" spans="2:12" x14ac:dyDescent="0.3">
      <c r="B723" t="s">
        <v>6</v>
      </c>
      <c r="C723">
        <v>3505104</v>
      </c>
      <c r="D723">
        <v>1951.5</v>
      </c>
      <c r="E723">
        <v>1</v>
      </c>
      <c r="F723" s="2">
        <v>43766</v>
      </c>
      <c r="G723" t="s">
        <v>27</v>
      </c>
      <c r="H723" s="2">
        <v>44095</v>
      </c>
      <c r="I723" s="2">
        <f t="shared" si="44"/>
        <v>44165</v>
      </c>
      <c r="J723" s="4">
        <f t="shared" si="45"/>
        <v>70</v>
      </c>
      <c r="K723" s="4">
        <f t="shared" si="46"/>
        <v>10</v>
      </c>
      <c r="L723" s="4">
        <f t="shared" si="47"/>
        <v>17375.399999999998</v>
      </c>
    </row>
    <row r="724" spans="2:12" x14ac:dyDescent="0.3">
      <c r="B724" t="s">
        <v>6</v>
      </c>
      <c r="C724">
        <v>3505104</v>
      </c>
      <c r="D724">
        <v>1951.5</v>
      </c>
      <c r="E724">
        <v>1</v>
      </c>
      <c r="F724" s="2">
        <v>43773</v>
      </c>
      <c r="G724" t="s">
        <v>27</v>
      </c>
      <c r="H724" s="2">
        <v>44095</v>
      </c>
      <c r="I724" s="2">
        <f t="shared" si="44"/>
        <v>44165</v>
      </c>
      <c r="J724" s="4">
        <f t="shared" si="45"/>
        <v>70</v>
      </c>
      <c r="K724" s="4">
        <f t="shared" si="46"/>
        <v>10</v>
      </c>
      <c r="L724" s="4">
        <f t="shared" si="47"/>
        <v>17375.399999999998</v>
      </c>
    </row>
    <row r="725" spans="2:12" x14ac:dyDescent="0.3">
      <c r="B725" t="s">
        <v>6</v>
      </c>
      <c r="C725">
        <v>3618438</v>
      </c>
      <c r="D725">
        <v>3333.6</v>
      </c>
      <c r="E725">
        <v>3</v>
      </c>
      <c r="F725" s="2">
        <v>43759</v>
      </c>
      <c r="G725" t="s">
        <v>8</v>
      </c>
      <c r="H725" s="2">
        <v>44158</v>
      </c>
      <c r="I725" s="2">
        <f t="shared" si="44"/>
        <v>44165</v>
      </c>
      <c r="J725" s="4">
        <f t="shared" si="45"/>
        <v>7</v>
      </c>
      <c r="K725" s="4">
        <f t="shared" si="46"/>
        <v>2649</v>
      </c>
      <c r="L725" s="4">
        <f t="shared" si="47"/>
        <v>10871951.1</v>
      </c>
    </row>
    <row r="726" spans="2:12" x14ac:dyDescent="0.3">
      <c r="B726" t="s">
        <v>6</v>
      </c>
      <c r="C726">
        <v>3618438</v>
      </c>
      <c r="D726">
        <v>2222.4</v>
      </c>
      <c r="E726">
        <v>2</v>
      </c>
      <c r="F726" s="2">
        <v>43766</v>
      </c>
      <c r="G726" t="s">
        <v>8</v>
      </c>
      <c r="H726" s="2">
        <v>44158</v>
      </c>
      <c r="I726" s="2">
        <f t="shared" si="44"/>
        <v>44165</v>
      </c>
      <c r="J726" s="4">
        <f t="shared" si="45"/>
        <v>7</v>
      </c>
      <c r="K726" s="4">
        <f t="shared" si="46"/>
        <v>2649</v>
      </c>
      <c r="L726" s="4">
        <f t="shared" si="47"/>
        <v>10871951.1</v>
      </c>
    </row>
    <row r="727" spans="2:12" x14ac:dyDescent="0.3">
      <c r="B727" t="s">
        <v>6</v>
      </c>
      <c r="C727">
        <v>3618438</v>
      </c>
      <c r="D727">
        <v>1111.2</v>
      </c>
      <c r="E727">
        <v>1</v>
      </c>
      <c r="F727" s="2">
        <v>43773</v>
      </c>
      <c r="G727" t="s">
        <v>8</v>
      </c>
      <c r="H727" s="2">
        <v>44158</v>
      </c>
      <c r="I727" s="2">
        <f t="shared" si="44"/>
        <v>44165</v>
      </c>
      <c r="J727" s="4">
        <f t="shared" si="45"/>
        <v>7</v>
      </c>
      <c r="K727" s="4">
        <f t="shared" si="46"/>
        <v>2649</v>
      </c>
      <c r="L727" s="4">
        <f t="shared" si="47"/>
        <v>10871951.1</v>
      </c>
    </row>
    <row r="728" spans="2:12" x14ac:dyDescent="0.3">
      <c r="B728" t="s">
        <v>6</v>
      </c>
      <c r="C728">
        <v>3618438</v>
      </c>
      <c r="D728">
        <v>1342.92</v>
      </c>
      <c r="E728">
        <v>2</v>
      </c>
      <c r="F728" s="2">
        <v>43745</v>
      </c>
      <c r="G728" t="s">
        <v>8</v>
      </c>
      <c r="H728" s="2">
        <v>44158</v>
      </c>
      <c r="I728" s="2">
        <f t="shared" si="44"/>
        <v>44165</v>
      </c>
      <c r="J728" s="4">
        <f t="shared" si="45"/>
        <v>7</v>
      </c>
      <c r="K728" s="4">
        <f t="shared" si="46"/>
        <v>2649</v>
      </c>
      <c r="L728" s="4">
        <f t="shared" si="47"/>
        <v>10871951.1</v>
      </c>
    </row>
    <row r="729" spans="2:12" x14ac:dyDescent="0.3">
      <c r="B729" t="s">
        <v>6</v>
      </c>
      <c r="C729">
        <v>3618438</v>
      </c>
      <c r="D729">
        <v>2685.9</v>
      </c>
      <c r="E729">
        <v>4</v>
      </c>
      <c r="F729" s="2">
        <v>43752</v>
      </c>
      <c r="G729" t="s">
        <v>8</v>
      </c>
      <c r="H729" s="2">
        <v>44158</v>
      </c>
      <c r="I729" s="2">
        <f t="shared" si="44"/>
        <v>44165</v>
      </c>
      <c r="J729" s="4">
        <f t="shared" si="45"/>
        <v>7</v>
      </c>
      <c r="K729" s="4">
        <f t="shared" si="46"/>
        <v>2649</v>
      </c>
      <c r="L729" s="4">
        <f t="shared" si="47"/>
        <v>10871951.1</v>
      </c>
    </row>
    <row r="730" spans="2:12" x14ac:dyDescent="0.3">
      <c r="B730" t="s">
        <v>6</v>
      </c>
      <c r="C730">
        <v>3618438</v>
      </c>
      <c r="D730">
        <v>1359.42</v>
      </c>
      <c r="E730">
        <v>2</v>
      </c>
      <c r="F730" s="2">
        <v>43759</v>
      </c>
      <c r="G730" t="s">
        <v>8</v>
      </c>
      <c r="H730" s="2">
        <v>44158</v>
      </c>
      <c r="I730" s="2">
        <f t="shared" si="44"/>
        <v>44165</v>
      </c>
      <c r="J730" s="4">
        <f t="shared" si="45"/>
        <v>7</v>
      </c>
      <c r="K730" s="4">
        <f t="shared" si="46"/>
        <v>2649</v>
      </c>
      <c r="L730" s="4">
        <f t="shared" si="47"/>
        <v>10871951.1</v>
      </c>
    </row>
    <row r="731" spans="2:12" x14ac:dyDescent="0.3">
      <c r="B731" t="s">
        <v>6</v>
      </c>
      <c r="C731">
        <v>3618438</v>
      </c>
      <c r="D731">
        <v>679.68</v>
      </c>
      <c r="E731">
        <v>1</v>
      </c>
      <c r="F731" s="2">
        <v>43766</v>
      </c>
      <c r="G731" t="s">
        <v>8</v>
      </c>
      <c r="H731" s="2">
        <v>44158</v>
      </c>
      <c r="I731" s="2">
        <f t="shared" si="44"/>
        <v>44165</v>
      </c>
      <c r="J731" s="4">
        <f t="shared" si="45"/>
        <v>7</v>
      </c>
      <c r="K731" s="4">
        <f t="shared" si="46"/>
        <v>2649</v>
      </c>
      <c r="L731" s="4">
        <f t="shared" si="47"/>
        <v>10871951.1</v>
      </c>
    </row>
    <row r="732" spans="2:12" x14ac:dyDescent="0.3">
      <c r="B732" t="s">
        <v>6</v>
      </c>
      <c r="C732">
        <v>3618438</v>
      </c>
      <c r="D732">
        <v>5437.68</v>
      </c>
      <c r="E732">
        <v>8</v>
      </c>
      <c r="F732" s="2">
        <v>43773</v>
      </c>
      <c r="G732" t="s">
        <v>8</v>
      </c>
      <c r="H732" s="2">
        <v>44158</v>
      </c>
      <c r="I732" s="2">
        <f t="shared" si="44"/>
        <v>44165</v>
      </c>
      <c r="J732" s="4">
        <f t="shared" si="45"/>
        <v>7</v>
      </c>
      <c r="K732" s="4">
        <f t="shared" si="46"/>
        <v>2649</v>
      </c>
      <c r="L732" s="4">
        <f t="shared" si="47"/>
        <v>10871951.1</v>
      </c>
    </row>
    <row r="733" spans="2:12" x14ac:dyDescent="0.3">
      <c r="B733" t="s">
        <v>6</v>
      </c>
      <c r="C733">
        <v>3618438</v>
      </c>
      <c r="D733">
        <v>1951.5</v>
      </c>
      <c r="E733">
        <v>1</v>
      </c>
      <c r="F733" s="2">
        <v>43773</v>
      </c>
      <c r="G733" t="s">
        <v>8</v>
      </c>
      <c r="H733" s="2">
        <v>44158</v>
      </c>
      <c r="I733" s="2">
        <f t="shared" si="44"/>
        <v>44165</v>
      </c>
      <c r="J733" s="4">
        <f t="shared" si="45"/>
        <v>7</v>
      </c>
      <c r="K733" s="4">
        <f t="shared" si="46"/>
        <v>2649</v>
      </c>
      <c r="L733" s="4">
        <f t="shared" si="47"/>
        <v>10871951.1</v>
      </c>
    </row>
    <row r="734" spans="2:12" x14ac:dyDescent="0.3">
      <c r="B734" t="s">
        <v>6</v>
      </c>
      <c r="C734">
        <v>3618438</v>
      </c>
      <c r="D734">
        <v>1927.8</v>
      </c>
      <c r="E734">
        <v>1</v>
      </c>
      <c r="F734" s="2">
        <v>43745</v>
      </c>
      <c r="G734" t="s">
        <v>8</v>
      </c>
      <c r="H734" s="2">
        <v>44158</v>
      </c>
      <c r="I734" s="2">
        <f t="shared" si="44"/>
        <v>44165</v>
      </c>
      <c r="J734" s="4">
        <f t="shared" si="45"/>
        <v>7</v>
      </c>
      <c r="K734" s="4">
        <f t="shared" si="46"/>
        <v>2649</v>
      </c>
      <c r="L734" s="4">
        <f t="shared" si="47"/>
        <v>10871951.1</v>
      </c>
    </row>
    <row r="735" spans="2:12" x14ac:dyDescent="0.3">
      <c r="B735" t="s">
        <v>6</v>
      </c>
      <c r="C735">
        <v>3618438</v>
      </c>
      <c r="D735">
        <v>1927.8</v>
      </c>
      <c r="E735">
        <v>1</v>
      </c>
      <c r="F735" s="2">
        <v>43752</v>
      </c>
      <c r="G735" t="s">
        <v>8</v>
      </c>
      <c r="H735" s="2">
        <v>44158</v>
      </c>
      <c r="I735" s="2">
        <f t="shared" si="44"/>
        <v>44165</v>
      </c>
      <c r="J735" s="4">
        <f t="shared" si="45"/>
        <v>7</v>
      </c>
      <c r="K735" s="4">
        <f t="shared" si="46"/>
        <v>2649</v>
      </c>
      <c r="L735" s="4">
        <f t="shared" si="47"/>
        <v>10871951.1</v>
      </c>
    </row>
    <row r="736" spans="2:12" x14ac:dyDescent="0.3">
      <c r="B736" t="s">
        <v>6</v>
      </c>
      <c r="C736">
        <v>3618438</v>
      </c>
      <c r="D736">
        <v>6179.16</v>
      </c>
      <c r="E736">
        <v>2</v>
      </c>
      <c r="F736" s="2">
        <v>43752</v>
      </c>
      <c r="G736" t="s">
        <v>8</v>
      </c>
      <c r="H736" s="2">
        <v>44158</v>
      </c>
      <c r="I736" s="2">
        <f t="shared" si="44"/>
        <v>44165</v>
      </c>
      <c r="J736" s="4">
        <f t="shared" si="45"/>
        <v>7</v>
      </c>
      <c r="K736" s="4">
        <f t="shared" si="46"/>
        <v>2649</v>
      </c>
      <c r="L736" s="4">
        <f t="shared" si="47"/>
        <v>10871951.1</v>
      </c>
    </row>
    <row r="737" spans="2:12" x14ac:dyDescent="0.3">
      <c r="B737" t="s">
        <v>6</v>
      </c>
      <c r="C737">
        <v>3618438</v>
      </c>
      <c r="D737">
        <v>3127.62</v>
      </c>
      <c r="E737">
        <v>1</v>
      </c>
      <c r="F737" s="2">
        <v>43773</v>
      </c>
      <c r="G737" t="s">
        <v>8</v>
      </c>
      <c r="H737" s="2">
        <v>44158</v>
      </c>
      <c r="I737" s="2">
        <f t="shared" si="44"/>
        <v>44165</v>
      </c>
      <c r="J737" s="4">
        <f t="shared" si="45"/>
        <v>7</v>
      </c>
      <c r="K737" s="4">
        <f t="shared" si="46"/>
        <v>2649</v>
      </c>
      <c r="L737" s="4">
        <f t="shared" si="47"/>
        <v>10871951.1</v>
      </c>
    </row>
    <row r="738" spans="2:12" x14ac:dyDescent="0.3">
      <c r="B738" t="s">
        <v>6</v>
      </c>
      <c r="C738">
        <v>3618438</v>
      </c>
      <c r="D738">
        <v>5309.04</v>
      </c>
      <c r="E738">
        <v>2</v>
      </c>
      <c r="F738" s="2">
        <v>43766</v>
      </c>
      <c r="G738" t="s">
        <v>8</v>
      </c>
      <c r="H738" s="2">
        <v>44158</v>
      </c>
      <c r="I738" s="2">
        <f t="shared" si="44"/>
        <v>44165</v>
      </c>
      <c r="J738" s="4">
        <f t="shared" si="45"/>
        <v>7</v>
      </c>
      <c r="K738" s="4">
        <f t="shared" si="46"/>
        <v>2649</v>
      </c>
      <c r="L738" s="4">
        <f t="shared" si="47"/>
        <v>10871951.1</v>
      </c>
    </row>
    <row r="739" spans="2:12" x14ac:dyDescent="0.3">
      <c r="B739" t="s">
        <v>6</v>
      </c>
      <c r="C739">
        <v>3618438</v>
      </c>
      <c r="D739">
        <v>571.20000000000005</v>
      </c>
      <c r="E739">
        <v>1</v>
      </c>
      <c r="F739" s="2">
        <v>43745</v>
      </c>
      <c r="G739" t="s">
        <v>8</v>
      </c>
      <c r="H739" s="2">
        <v>44158</v>
      </c>
      <c r="I739" s="2">
        <f t="shared" si="44"/>
        <v>44165</v>
      </c>
      <c r="J739" s="4">
        <f t="shared" si="45"/>
        <v>7</v>
      </c>
      <c r="K739" s="4">
        <f t="shared" si="46"/>
        <v>2649</v>
      </c>
      <c r="L739" s="4">
        <f t="shared" si="47"/>
        <v>10871951.1</v>
      </c>
    </row>
    <row r="740" spans="2:12" x14ac:dyDescent="0.3">
      <c r="B740" t="s">
        <v>6</v>
      </c>
      <c r="C740">
        <v>3618438</v>
      </c>
      <c r="D740">
        <v>571.20000000000005</v>
      </c>
      <c r="E740">
        <v>1</v>
      </c>
      <c r="F740" s="2">
        <v>43752</v>
      </c>
      <c r="G740" t="s">
        <v>8</v>
      </c>
      <c r="H740" s="2">
        <v>44158</v>
      </c>
      <c r="I740" s="2">
        <f t="shared" si="44"/>
        <v>44165</v>
      </c>
      <c r="J740" s="4">
        <f t="shared" si="45"/>
        <v>7</v>
      </c>
      <c r="K740" s="4">
        <f t="shared" si="46"/>
        <v>2649</v>
      </c>
      <c r="L740" s="4">
        <f t="shared" si="47"/>
        <v>10871951.1</v>
      </c>
    </row>
    <row r="741" spans="2:12" x14ac:dyDescent="0.3">
      <c r="B741" t="s">
        <v>6</v>
      </c>
      <c r="C741">
        <v>3618438</v>
      </c>
      <c r="D741">
        <v>3469.08</v>
      </c>
      <c r="E741">
        <v>6</v>
      </c>
      <c r="F741" s="2">
        <v>43759</v>
      </c>
      <c r="G741" t="s">
        <v>8</v>
      </c>
      <c r="H741" s="2">
        <v>44158</v>
      </c>
      <c r="I741" s="2">
        <f t="shared" si="44"/>
        <v>44165</v>
      </c>
      <c r="J741" s="4">
        <f t="shared" si="45"/>
        <v>7</v>
      </c>
      <c r="K741" s="4">
        <f t="shared" si="46"/>
        <v>2649</v>
      </c>
      <c r="L741" s="4">
        <f t="shared" si="47"/>
        <v>10871951.1</v>
      </c>
    </row>
    <row r="742" spans="2:12" x14ac:dyDescent="0.3">
      <c r="B742" t="s">
        <v>6</v>
      </c>
      <c r="C742">
        <v>3618438</v>
      </c>
      <c r="D742">
        <v>578.16</v>
      </c>
      <c r="E742">
        <v>1</v>
      </c>
      <c r="F742" s="2">
        <v>43766</v>
      </c>
      <c r="G742" t="s">
        <v>8</v>
      </c>
      <c r="H742" s="2">
        <v>44158</v>
      </c>
      <c r="I742" s="2">
        <f t="shared" si="44"/>
        <v>44165</v>
      </c>
      <c r="J742" s="4">
        <f t="shared" si="45"/>
        <v>7</v>
      </c>
      <c r="K742" s="4">
        <f t="shared" si="46"/>
        <v>2649</v>
      </c>
      <c r="L742" s="4">
        <f t="shared" si="47"/>
        <v>10871951.1</v>
      </c>
    </row>
    <row r="743" spans="2:12" x14ac:dyDescent="0.3">
      <c r="B743" t="s">
        <v>6</v>
      </c>
      <c r="C743">
        <v>3618438</v>
      </c>
      <c r="D743">
        <v>571.20000000000005</v>
      </c>
      <c r="E743">
        <v>1</v>
      </c>
      <c r="F743" s="2">
        <v>43752</v>
      </c>
      <c r="G743" t="s">
        <v>8</v>
      </c>
      <c r="H743" s="2">
        <v>44158</v>
      </c>
      <c r="I743" s="2">
        <f t="shared" si="44"/>
        <v>44165</v>
      </c>
      <c r="J743" s="4">
        <f t="shared" si="45"/>
        <v>7</v>
      </c>
      <c r="K743" s="4">
        <f t="shared" si="46"/>
        <v>2649</v>
      </c>
      <c r="L743" s="4">
        <f t="shared" si="47"/>
        <v>10871951.1</v>
      </c>
    </row>
    <row r="744" spans="2:12" x14ac:dyDescent="0.3">
      <c r="B744" t="s">
        <v>6</v>
      </c>
      <c r="C744">
        <v>3618438</v>
      </c>
      <c r="D744">
        <v>1734.54</v>
      </c>
      <c r="E744">
        <v>3</v>
      </c>
      <c r="F744" s="2">
        <v>43759</v>
      </c>
      <c r="G744" t="s">
        <v>8</v>
      </c>
      <c r="H744" s="2">
        <v>44158</v>
      </c>
      <c r="I744" s="2">
        <f t="shared" si="44"/>
        <v>44165</v>
      </c>
      <c r="J744" s="4">
        <f t="shared" si="45"/>
        <v>7</v>
      </c>
      <c r="K744" s="4">
        <f t="shared" si="46"/>
        <v>2649</v>
      </c>
      <c r="L744" s="4">
        <f t="shared" si="47"/>
        <v>10871951.1</v>
      </c>
    </row>
    <row r="745" spans="2:12" x14ac:dyDescent="0.3">
      <c r="B745" t="s">
        <v>6</v>
      </c>
      <c r="C745">
        <v>3618438</v>
      </c>
      <c r="D745">
        <v>1156.3800000000001</v>
      </c>
      <c r="E745">
        <v>2</v>
      </c>
      <c r="F745" s="2">
        <v>43766</v>
      </c>
      <c r="G745" t="s">
        <v>8</v>
      </c>
      <c r="H745" s="2">
        <v>44158</v>
      </c>
      <c r="I745" s="2">
        <f t="shared" si="44"/>
        <v>44165</v>
      </c>
      <c r="J745" s="4">
        <f t="shared" si="45"/>
        <v>7</v>
      </c>
      <c r="K745" s="4">
        <f t="shared" si="46"/>
        <v>2649</v>
      </c>
      <c r="L745" s="4">
        <f t="shared" si="47"/>
        <v>10871951.1</v>
      </c>
    </row>
    <row r="746" spans="2:12" x14ac:dyDescent="0.3">
      <c r="B746" t="s">
        <v>6</v>
      </c>
      <c r="C746">
        <v>3618438</v>
      </c>
      <c r="D746">
        <v>578.16</v>
      </c>
      <c r="E746">
        <v>1</v>
      </c>
      <c r="F746" s="2">
        <v>43759</v>
      </c>
      <c r="G746" t="s">
        <v>8</v>
      </c>
      <c r="H746" s="2">
        <v>44158</v>
      </c>
      <c r="I746" s="2">
        <f t="shared" si="44"/>
        <v>44165</v>
      </c>
      <c r="J746" s="4">
        <f t="shared" si="45"/>
        <v>7</v>
      </c>
      <c r="K746" s="4">
        <f t="shared" si="46"/>
        <v>2649</v>
      </c>
      <c r="L746" s="4">
        <f t="shared" si="47"/>
        <v>10871951.1</v>
      </c>
    </row>
    <row r="747" spans="2:12" x14ac:dyDescent="0.3">
      <c r="B747" t="s">
        <v>6</v>
      </c>
      <c r="C747">
        <v>3618438</v>
      </c>
      <c r="D747">
        <v>571.20000000000005</v>
      </c>
      <c r="E747">
        <v>1</v>
      </c>
      <c r="F747" s="2">
        <v>43752</v>
      </c>
      <c r="G747" t="s">
        <v>8</v>
      </c>
      <c r="H747" s="2">
        <v>44158</v>
      </c>
      <c r="I747" s="2">
        <f t="shared" si="44"/>
        <v>44165</v>
      </c>
      <c r="J747" s="4">
        <f t="shared" si="45"/>
        <v>7</v>
      </c>
      <c r="K747" s="4">
        <f t="shared" si="46"/>
        <v>2649</v>
      </c>
      <c r="L747" s="4">
        <f t="shared" si="47"/>
        <v>10871951.1</v>
      </c>
    </row>
    <row r="748" spans="2:12" x14ac:dyDescent="0.3">
      <c r="B748" t="s">
        <v>6</v>
      </c>
      <c r="C748">
        <v>3618438</v>
      </c>
      <c r="D748">
        <v>382.98</v>
      </c>
      <c r="E748">
        <v>1</v>
      </c>
      <c r="F748" s="2">
        <v>43752</v>
      </c>
      <c r="G748" t="s">
        <v>8</v>
      </c>
      <c r="H748" s="2">
        <v>44158</v>
      </c>
      <c r="I748" s="2">
        <f t="shared" si="44"/>
        <v>44165</v>
      </c>
      <c r="J748" s="4">
        <f t="shared" si="45"/>
        <v>7</v>
      </c>
      <c r="K748" s="4">
        <f t="shared" si="46"/>
        <v>2649</v>
      </c>
      <c r="L748" s="4">
        <f t="shared" si="47"/>
        <v>10871951.1</v>
      </c>
    </row>
    <row r="749" spans="2:12" x14ac:dyDescent="0.3">
      <c r="B749" t="s">
        <v>6</v>
      </c>
      <c r="C749">
        <v>3618438</v>
      </c>
      <c r="D749">
        <v>387.72</v>
      </c>
      <c r="E749">
        <v>1</v>
      </c>
      <c r="F749" s="2">
        <v>43759</v>
      </c>
      <c r="G749" t="s">
        <v>8</v>
      </c>
      <c r="H749" s="2">
        <v>44158</v>
      </c>
      <c r="I749" s="2">
        <f t="shared" si="44"/>
        <v>44165</v>
      </c>
      <c r="J749" s="4">
        <f t="shared" si="45"/>
        <v>7</v>
      </c>
      <c r="K749" s="4">
        <f t="shared" si="46"/>
        <v>2649</v>
      </c>
      <c r="L749" s="4">
        <f t="shared" si="47"/>
        <v>10871951.1</v>
      </c>
    </row>
    <row r="750" spans="2:12" x14ac:dyDescent="0.3">
      <c r="B750" t="s">
        <v>6</v>
      </c>
      <c r="C750">
        <v>3618438</v>
      </c>
      <c r="D750">
        <v>1550.76</v>
      </c>
      <c r="E750">
        <v>4</v>
      </c>
      <c r="F750" s="2">
        <v>43766</v>
      </c>
      <c r="G750" t="s">
        <v>8</v>
      </c>
      <c r="H750" s="2">
        <v>44158</v>
      </c>
      <c r="I750" s="2">
        <f t="shared" si="44"/>
        <v>44165</v>
      </c>
      <c r="J750" s="4">
        <f t="shared" si="45"/>
        <v>7</v>
      </c>
      <c r="K750" s="4">
        <f t="shared" si="46"/>
        <v>2649</v>
      </c>
      <c r="L750" s="4">
        <f t="shared" si="47"/>
        <v>10871951.1</v>
      </c>
    </row>
    <row r="751" spans="2:12" x14ac:dyDescent="0.3">
      <c r="B751" t="s">
        <v>6</v>
      </c>
      <c r="C751">
        <v>3618438</v>
      </c>
      <c r="D751">
        <v>1938.48</v>
      </c>
      <c r="E751">
        <v>5</v>
      </c>
      <c r="F751" s="2">
        <v>43773</v>
      </c>
      <c r="G751" t="s">
        <v>8</v>
      </c>
      <c r="H751" s="2">
        <v>44158</v>
      </c>
      <c r="I751" s="2">
        <f t="shared" si="44"/>
        <v>44165</v>
      </c>
      <c r="J751" s="4">
        <f t="shared" si="45"/>
        <v>7</v>
      </c>
      <c r="K751" s="4">
        <f t="shared" si="46"/>
        <v>2649</v>
      </c>
      <c r="L751" s="4">
        <f t="shared" si="47"/>
        <v>10871951.1</v>
      </c>
    </row>
    <row r="752" spans="2:12" x14ac:dyDescent="0.3">
      <c r="B752" t="s">
        <v>6</v>
      </c>
      <c r="C752">
        <v>3618438</v>
      </c>
      <c r="D752">
        <v>1148.94</v>
      </c>
      <c r="E752">
        <v>3</v>
      </c>
      <c r="F752" s="2">
        <v>43752</v>
      </c>
      <c r="G752" t="s">
        <v>8</v>
      </c>
      <c r="H752" s="2">
        <v>44158</v>
      </c>
      <c r="I752" s="2">
        <f t="shared" si="44"/>
        <v>44165</v>
      </c>
      <c r="J752" s="4">
        <f t="shared" si="45"/>
        <v>7</v>
      </c>
      <c r="K752" s="4">
        <f t="shared" si="46"/>
        <v>2649</v>
      </c>
      <c r="L752" s="4">
        <f t="shared" si="47"/>
        <v>10871951.1</v>
      </c>
    </row>
    <row r="753" spans="2:12" x14ac:dyDescent="0.3">
      <c r="B753" t="s">
        <v>6</v>
      </c>
      <c r="C753">
        <v>3618438</v>
      </c>
      <c r="D753">
        <v>1938.48</v>
      </c>
      <c r="E753">
        <v>5</v>
      </c>
      <c r="F753" s="2">
        <v>43759</v>
      </c>
      <c r="G753" t="s">
        <v>8</v>
      </c>
      <c r="H753" s="2">
        <v>44158</v>
      </c>
      <c r="I753" s="2">
        <f t="shared" si="44"/>
        <v>44165</v>
      </c>
      <c r="J753" s="4">
        <f t="shared" si="45"/>
        <v>7</v>
      </c>
      <c r="K753" s="4">
        <f t="shared" si="46"/>
        <v>2649</v>
      </c>
      <c r="L753" s="4">
        <f t="shared" si="47"/>
        <v>10871951.1</v>
      </c>
    </row>
    <row r="754" spans="2:12" x14ac:dyDescent="0.3">
      <c r="B754" t="s">
        <v>6</v>
      </c>
      <c r="C754">
        <v>3618438</v>
      </c>
      <c r="D754">
        <v>775.38</v>
      </c>
      <c r="E754">
        <v>2</v>
      </c>
      <c r="F754" s="2">
        <v>43766</v>
      </c>
      <c r="G754" t="s">
        <v>8</v>
      </c>
      <c r="H754" s="2">
        <v>44158</v>
      </c>
      <c r="I754" s="2">
        <f t="shared" si="44"/>
        <v>44165</v>
      </c>
      <c r="J754" s="4">
        <f t="shared" si="45"/>
        <v>7</v>
      </c>
      <c r="K754" s="4">
        <f t="shared" si="46"/>
        <v>2649</v>
      </c>
      <c r="L754" s="4">
        <f t="shared" si="47"/>
        <v>10871951.1</v>
      </c>
    </row>
    <row r="755" spans="2:12" x14ac:dyDescent="0.3">
      <c r="B755" t="s">
        <v>6</v>
      </c>
      <c r="C755">
        <v>3618438</v>
      </c>
      <c r="D755">
        <v>2326.14</v>
      </c>
      <c r="E755">
        <v>6</v>
      </c>
      <c r="F755" s="2">
        <v>43773</v>
      </c>
      <c r="G755" t="s">
        <v>8</v>
      </c>
      <c r="H755" s="2">
        <v>44158</v>
      </c>
      <c r="I755" s="2">
        <f t="shared" si="44"/>
        <v>44165</v>
      </c>
      <c r="J755" s="4">
        <f t="shared" si="45"/>
        <v>7</v>
      </c>
      <c r="K755" s="4">
        <f t="shared" si="46"/>
        <v>2649</v>
      </c>
      <c r="L755" s="4">
        <f t="shared" si="47"/>
        <v>10871951.1</v>
      </c>
    </row>
    <row r="756" spans="2:12" x14ac:dyDescent="0.3">
      <c r="B756" t="s">
        <v>6</v>
      </c>
      <c r="C756">
        <v>3618438</v>
      </c>
      <c r="D756">
        <v>387.72</v>
      </c>
      <c r="E756">
        <v>1</v>
      </c>
      <c r="F756" s="2">
        <v>43773</v>
      </c>
      <c r="G756" t="s">
        <v>8</v>
      </c>
      <c r="H756" s="2">
        <v>44158</v>
      </c>
      <c r="I756" s="2">
        <f t="shared" si="44"/>
        <v>44165</v>
      </c>
      <c r="J756" s="4">
        <f t="shared" si="45"/>
        <v>7</v>
      </c>
      <c r="K756" s="4">
        <f t="shared" si="46"/>
        <v>2649</v>
      </c>
      <c r="L756" s="4">
        <f t="shared" si="47"/>
        <v>10871951.1</v>
      </c>
    </row>
    <row r="757" spans="2:12" x14ac:dyDescent="0.3">
      <c r="B757" t="s">
        <v>6</v>
      </c>
      <c r="C757">
        <v>3618438</v>
      </c>
      <c r="D757">
        <v>382.98</v>
      </c>
      <c r="E757">
        <v>1</v>
      </c>
      <c r="F757" s="2">
        <v>43752</v>
      </c>
      <c r="G757" t="s">
        <v>8</v>
      </c>
      <c r="H757" s="2">
        <v>44158</v>
      </c>
      <c r="I757" s="2">
        <f t="shared" si="44"/>
        <v>44165</v>
      </c>
      <c r="J757" s="4">
        <f t="shared" si="45"/>
        <v>7</v>
      </c>
      <c r="K757" s="4">
        <f t="shared" si="46"/>
        <v>2649</v>
      </c>
      <c r="L757" s="4">
        <f t="shared" si="47"/>
        <v>10871951.1</v>
      </c>
    </row>
    <row r="758" spans="2:12" x14ac:dyDescent="0.3">
      <c r="B758" t="s">
        <v>6</v>
      </c>
      <c r="C758">
        <v>3618438</v>
      </c>
      <c r="D758">
        <v>387.72</v>
      </c>
      <c r="E758">
        <v>1</v>
      </c>
      <c r="F758" s="2">
        <v>43766</v>
      </c>
      <c r="G758" t="s">
        <v>8</v>
      </c>
      <c r="H758" s="2">
        <v>44158</v>
      </c>
      <c r="I758" s="2">
        <f t="shared" si="44"/>
        <v>44165</v>
      </c>
      <c r="J758" s="4">
        <f t="shared" si="45"/>
        <v>7</v>
      </c>
      <c r="K758" s="4">
        <f t="shared" si="46"/>
        <v>2649</v>
      </c>
      <c r="L758" s="4">
        <f t="shared" si="47"/>
        <v>10871951.1</v>
      </c>
    </row>
    <row r="759" spans="2:12" x14ac:dyDescent="0.3">
      <c r="B759" t="s">
        <v>6</v>
      </c>
      <c r="C759">
        <v>3792426</v>
      </c>
      <c r="D759">
        <v>671.46</v>
      </c>
      <c r="E759">
        <v>1</v>
      </c>
      <c r="F759" s="2">
        <v>43752</v>
      </c>
      <c r="G759" t="s">
        <v>98</v>
      </c>
      <c r="H759" s="2">
        <v>44165</v>
      </c>
      <c r="I759" s="2">
        <f t="shared" si="44"/>
        <v>44165</v>
      </c>
      <c r="J759" s="4">
        <f t="shared" si="45"/>
        <v>0</v>
      </c>
      <c r="K759" s="4">
        <f t="shared" si="46"/>
        <v>257</v>
      </c>
      <c r="L759" s="4">
        <f t="shared" si="47"/>
        <v>478216.97999999957</v>
      </c>
    </row>
    <row r="760" spans="2:12" x14ac:dyDescent="0.3">
      <c r="B760" t="s">
        <v>6</v>
      </c>
      <c r="C760">
        <v>3792426</v>
      </c>
      <c r="D760">
        <v>679.68</v>
      </c>
      <c r="E760">
        <v>1</v>
      </c>
      <c r="F760" s="2">
        <v>43759</v>
      </c>
      <c r="G760" t="s">
        <v>98</v>
      </c>
      <c r="H760" s="2">
        <v>44165</v>
      </c>
      <c r="I760" s="2">
        <f t="shared" si="44"/>
        <v>44165</v>
      </c>
      <c r="J760" s="4">
        <f t="shared" si="45"/>
        <v>0</v>
      </c>
      <c r="K760" s="4">
        <f t="shared" si="46"/>
        <v>257</v>
      </c>
      <c r="L760" s="4">
        <f t="shared" si="47"/>
        <v>478216.97999999957</v>
      </c>
    </row>
    <row r="761" spans="2:12" x14ac:dyDescent="0.3">
      <c r="B761" t="s">
        <v>6</v>
      </c>
      <c r="C761">
        <v>3792426</v>
      </c>
      <c r="D761">
        <v>679.68</v>
      </c>
      <c r="E761">
        <v>1</v>
      </c>
      <c r="F761" s="2">
        <v>43773</v>
      </c>
      <c r="G761" t="s">
        <v>98</v>
      </c>
      <c r="H761" s="2">
        <v>44165</v>
      </c>
      <c r="I761" s="2">
        <f t="shared" si="44"/>
        <v>44165</v>
      </c>
      <c r="J761" s="4">
        <f t="shared" si="45"/>
        <v>0</v>
      </c>
      <c r="K761" s="4">
        <f t="shared" si="46"/>
        <v>257</v>
      </c>
      <c r="L761" s="4">
        <f t="shared" si="47"/>
        <v>478216.97999999957</v>
      </c>
    </row>
    <row r="762" spans="2:12" x14ac:dyDescent="0.3">
      <c r="B762" t="s">
        <v>6</v>
      </c>
      <c r="C762">
        <v>3792426</v>
      </c>
      <c r="D762">
        <v>7806</v>
      </c>
      <c r="E762">
        <v>4</v>
      </c>
      <c r="F762" s="2">
        <v>43773</v>
      </c>
      <c r="G762" t="s">
        <v>98</v>
      </c>
      <c r="H762" s="2">
        <v>44165</v>
      </c>
      <c r="I762" s="2">
        <f t="shared" si="44"/>
        <v>44165</v>
      </c>
      <c r="J762" s="4">
        <f t="shared" si="45"/>
        <v>0</v>
      </c>
      <c r="K762" s="4">
        <f t="shared" si="46"/>
        <v>257</v>
      </c>
      <c r="L762" s="4">
        <f t="shared" si="47"/>
        <v>478216.97999999957</v>
      </c>
    </row>
    <row r="763" spans="2:12" x14ac:dyDescent="0.3">
      <c r="B763" t="s">
        <v>6</v>
      </c>
      <c r="C763">
        <v>3792426</v>
      </c>
      <c r="D763">
        <v>1951.5</v>
      </c>
      <c r="E763">
        <v>1</v>
      </c>
      <c r="F763" s="2">
        <v>43759</v>
      </c>
      <c r="G763" t="s">
        <v>98</v>
      </c>
      <c r="H763" s="2">
        <v>44165</v>
      </c>
      <c r="I763" s="2">
        <f t="shared" si="44"/>
        <v>44165</v>
      </c>
      <c r="J763" s="4">
        <f t="shared" si="45"/>
        <v>0</v>
      </c>
      <c r="K763" s="4">
        <f t="shared" si="46"/>
        <v>257</v>
      </c>
      <c r="L763" s="4">
        <f t="shared" si="47"/>
        <v>478216.97999999957</v>
      </c>
    </row>
    <row r="764" spans="2:12" x14ac:dyDescent="0.3">
      <c r="B764" t="s">
        <v>6</v>
      </c>
      <c r="C764">
        <v>3792426</v>
      </c>
      <c r="D764">
        <v>6255.06</v>
      </c>
      <c r="E764">
        <v>2</v>
      </c>
      <c r="F764" s="2">
        <v>43766</v>
      </c>
      <c r="G764" t="s">
        <v>98</v>
      </c>
      <c r="H764" s="2">
        <v>44165</v>
      </c>
      <c r="I764" s="2">
        <f t="shared" si="44"/>
        <v>44165</v>
      </c>
      <c r="J764" s="4">
        <f t="shared" si="45"/>
        <v>0</v>
      </c>
      <c r="K764" s="4">
        <f t="shared" si="46"/>
        <v>257</v>
      </c>
      <c r="L764" s="4">
        <f t="shared" si="47"/>
        <v>478216.97999999957</v>
      </c>
    </row>
    <row r="765" spans="2:12" x14ac:dyDescent="0.3">
      <c r="B765" t="s">
        <v>6</v>
      </c>
      <c r="C765">
        <v>3792426</v>
      </c>
      <c r="D765">
        <v>18765.419999999998</v>
      </c>
      <c r="E765">
        <v>6</v>
      </c>
      <c r="F765" s="2">
        <v>43773</v>
      </c>
      <c r="G765" t="s">
        <v>98</v>
      </c>
      <c r="H765" s="2">
        <v>44165</v>
      </c>
      <c r="I765" s="2">
        <f t="shared" si="44"/>
        <v>44165</v>
      </c>
      <c r="J765" s="4">
        <f t="shared" si="45"/>
        <v>0</v>
      </c>
      <c r="K765" s="4">
        <f t="shared" si="46"/>
        <v>257</v>
      </c>
      <c r="L765" s="4">
        <f t="shared" si="47"/>
        <v>478216.97999999957</v>
      </c>
    </row>
    <row r="766" spans="2:12" x14ac:dyDescent="0.3">
      <c r="B766" t="s">
        <v>6</v>
      </c>
      <c r="C766">
        <v>3792426</v>
      </c>
      <c r="D766">
        <v>578.22</v>
      </c>
      <c r="E766">
        <v>1</v>
      </c>
      <c r="F766" s="2">
        <v>43759</v>
      </c>
      <c r="G766" t="s">
        <v>98</v>
      </c>
      <c r="H766" s="2">
        <v>44165</v>
      </c>
      <c r="I766" s="2">
        <f t="shared" si="44"/>
        <v>44165</v>
      </c>
      <c r="J766" s="4">
        <f t="shared" si="45"/>
        <v>0</v>
      </c>
      <c r="K766" s="4">
        <f t="shared" si="46"/>
        <v>257</v>
      </c>
      <c r="L766" s="4">
        <f t="shared" si="47"/>
        <v>478216.97999999957</v>
      </c>
    </row>
    <row r="767" spans="2:12" x14ac:dyDescent="0.3">
      <c r="B767" t="s">
        <v>6</v>
      </c>
      <c r="C767">
        <v>3792426</v>
      </c>
      <c r="D767">
        <v>571.20000000000005</v>
      </c>
      <c r="E767">
        <v>1</v>
      </c>
      <c r="F767" s="2">
        <v>43752</v>
      </c>
      <c r="G767" t="s">
        <v>98</v>
      </c>
      <c r="H767" s="2">
        <v>44165</v>
      </c>
      <c r="I767" s="2">
        <f t="shared" si="44"/>
        <v>44165</v>
      </c>
      <c r="J767" s="4">
        <f t="shared" si="45"/>
        <v>0</v>
      </c>
      <c r="K767" s="4">
        <f t="shared" si="46"/>
        <v>257</v>
      </c>
      <c r="L767" s="4">
        <f t="shared" si="47"/>
        <v>478216.97999999957</v>
      </c>
    </row>
    <row r="768" spans="2:12" x14ac:dyDescent="0.3">
      <c r="B768" t="s">
        <v>6</v>
      </c>
      <c r="C768">
        <v>3792426</v>
      </c>
      <c r="D768">
        <v>-382.98</v>
      </c>
      <c r="E768">
        <v>-1</v>
      </c>
      <c r="F768" s="2">
        <v>43759</v>
      </c>
      <c r="G768" t="s">
        <v>98</v>
      </c>
      <c r="H768" s="2">
        <v>44165</v>
      </c>
      <c r="I768" s="2">
        <f t="shared" si="44"/>
        <v>44165</v>
      </c>
      <c r="J768" s="4">
        <f t="shared" si="45"/>
        <v>0</v>
      </c>
      <c r="K768" s="4">
        <f t="shared" si="46"/>
        <v>257</v>
      </c>
      <c r="L768" s="4">
        <f t="shared" si="47"/>
        <v>478216.97999999957</v>
      </c>
    </row>
    <row r="769" spans="2:12" x14ac:dyDescent="0.3">
      <c r="B769" t="s">
        <v>6</v>
      </c>
      <c r="C769">
        <v>3792426</v>
      </c>
      <c r="D769">
        <v>382.98</v>
      </c>
      <c r="E769">
        <v>1</v>
      </c>
      <c r="F769" s="2">
        <v>43752</v>
      </c>
      <c r="G769" t="s">
        <v>98</v>
      </c>
      <c r="H769" s="2">
        <v>44165</v>
      </c>
      <c r="I769" s="2">
        <f t="shared" si="44"/>
        <v>44165</v>
      </c>
      <c r="J769" s="4">
        <f t="shared" si="45"/>
        <v>0</v>
      </c>
      <c r="K769" s="4">
        <f t="shared" si="46"/>
        <v>257</v>
      </c>
      <c r="L769" s="4">
        <f t="shared" si="47"/>
        <v>478216.97999999957</v>
      </c>
    </row>
    <row r="770" spans="2:12" x14ac:dyDescent="0.3">
      <c r="B770" t="s">
        <v>6</v>
      </c>
      <c r="C770">
        <v>3792426</v>
      </c>
      <c r="D770">
        <v>2680.62</v>
      </c>
      <c r="E770">
        <v>7</v>
      </c>
      <c r="F770" s="2">
        <v>43752</v>
      </c>
      <c r="G770" t="s">
        <v>98</v>
      </c>
      <c r="H770" s="2">
        <v>44165</v>
      </c>
      <c r="I770" s="2">
        <f t="shared" si="44"/>
        <v>44165</v>
      </c>
      <c r="J770" s="4">
        <f t="shared" si="45"/>
        <v>0</v>
      </c>
      <c r="K770" s="4">
        <f t="shared" si="46"/>
        <v>257</v>
      </c>
      <c r="L770" s="4">
        <f t="shared" si="47"/>
        <v>478216.97999999957</v>
      </c>
    </row>
    <row r="771" spans="2:12" x14ac:dyDescent="0.3">
      <c r="B771" t="s">
        <v>6</v>
      </c>
      <c r="C771">
        <v>3792426</v>
      </c>
      <c r="D771">
        <v>1163.04</v>
      </c>
      <c r="E771">
        <v>3</v>
      </c>
      <c r="F771" s="2">
        <v>43759</v>
      </c>
      <c r="G771" t="s">
        <v>98</v>
      </c>
      <c r="H771" s="2">
        <v>44165</v>
      </c>
      <c r="I771" s="2">
        <f t="shared" ref="I771:I834" si="48">MAX($F$2:$F$14451)</f>
        <v>44165</v>
      </c>
      <c r="J771" s="4">
        <f t="shared" ref="J771:J834" si="49">DATEDIF(H771,I771,"d")</f>
        <v>0</v>
      </c>
      <c r="K771" s="4">
        <f t="shared" ref="K771:K834" si="50">COUNTIF($G:$G,G771)</f>
        <v>257</v>
      </c>
      <c r="L771" s="4">
        <f t="shared" ref="L771:L834" si="51">SUMIF($G:$G,G771,$D:$D)</f>
        <v>478216.97999999957</v>
      </c>
    </row>
    <row r="772" spans="2:12" x14ac:dyDescent="0.3">
      <c r="B772" t="s">
        <v>6</v>
      </c>
      <c r="C772">
        <v>3792426</v>
      </c>
      <c r="D772">
        <v>387.66</v>
      </c>
      <c r="E772">
        <v>1</v>
      </c>
      <c r="F772" s="2">
        <v>43773</v>
      </c>
      <c r="G772" t="s">
        <v>98</v>
      </c>
      <c r="H772" s="2">
        <v>44165</v>
      </c>
      <c r="I772" s="2">
        <f t="shared" si="48"/>
        <v>44165</v>
      </c>
      <c r="J772" s="4">
        <f t="shared" si="49"/>
        <v>0</v>
      </c>
      <c r="K772" s="4">
        <f t="shared" si="50"/>
        <v>257</v>
      </c>
      <c r="L772" s="4">
        <f t="shared" si="51"/>
        <v>478216.97999999957</v>
      </c>
    </row>
    <row r="773" spans="2:12" x14ac:dyDescent="0.3">
      <c r="B773" t="s">
        <v>6</v>
      </c>
      <c r="C773">
        <v>3792426</v>
      </c>
      <c r="D773">
        <v>382.92</v>
      </c>
      <c r="E773">
        <v>1</v>
      </c>
      <c r="F773" s="2">
        <v>43752</v>
      </c>
      <c r="G773" t="s">
        <v>98</v>
      </c>
      <c r="H773" s="2">
        <v>44165</v>
      </c>
      <c r="I773" s="2">
        <f t="shared" si="48"/>
        <v>44165</v>
      </c>
      <c r="J773" s="4">
        <f t="shared" si="49"/>
        <v>0</v>
      </c>
      <c r="K773" s="4">
        <f t="shared" si="50"/>
        <v>257</v>
      </c>
      <c r="L773" s="4">
        <f t="shared" si="51"/>
        <v>478216.97999999957</v>
      </c>
    </row>
    <row r="774" spans="2:12" x14ac:dyDescent="0.3">
      <c r="B774" t="s">
        <v>6</v>
      </c>
      <c r="C774">
        <v>3792426</v>
      </c>
      <c r="D774">
        <v>387.72</v>
      </c>
      <c r="E774">
        <v>1</v>
      </c>
      <c r="F774" s="2">
        <v>43759</v>
      </c>
      <c r="G774" t="s">
        <v>98</v>
      </c>
      <c r="H774" s="2">
        <v>44165</v>
      </c>
      <c r="I774" s="2">
        <f t="shared" si="48"/>
        <v>44165</v>
      </c>
      <c r="J774" s="4">
        <f t="shared" si="49"/>
        <v>0</v>
      </c>
      <c r="K774" s="4">
        <f t="shared" si="50"/>
        <v>257</v>
      </c>
      <c r="L774" s="4">
        <f t="shared" si="51"/>
        <v>478216.97999999957</v>
      </c>
    </row>
    <row r="775" spans="2:12" x14ac:dyDescent="0.3">
      <c r="B775" t="s">
        <v>6</v>
      </c>
      <c r="C775">
        <v>3792426</v>
      </c>
      <c r="D775">
        <v>387.66</v>
      </c>
      <c r="E775">
        <v>1</v>
      </c>
      <c r="F775" s="2">
        <v>43766</v>
      </c>
      <c r="G775" t="s">
        <v>98</v>
      </c>
      <c r="H775" s="2">
        <v>44165</v>
      </c>
      <c r="I775" s="2">
        <f t="shared" si="48"/>
        <v>44165</v>
      </c>
      <c r="J775" s="4">
        <f t="shared" si="49"/>
        <v>0</v>
      </c>
      <c r="K775" s="4">
        <f t="shared" si="50"/>
        <v>257</v>
      </c>
      <c r="L775" s="4">
        <f t="shared" si="51"/>
        <v>478216.97999999957</v>
      </c>
    </row>
    <row r="776" spans="2:12" x14ac:dyDescent="0.3">
      <c r="B776" t="s">
        <v>6</v>
      </c>
      <c r="C776">
        <v>3792426</v>
      </c>
      <c r="D776">
        <v>386.64</v>
      </c>
      <c r="E776">
        <v>1</v>
      </c>
      <c r="F776" s="2">
        <v>43773</v>
      </c>
      <c r="G776" t="s">
        <v>98</v>
      </c>
      <c r="H776" s="2">
        <v>44165</v>
      </c>
      <c r="I776" s="2">
        <f t="shared" si="48"/>
        <v>44165</v>
      </c>
      <c r="J776" s="4">
        <f t="shared" si="49"/>
        <v>0</v>
      </c>
      <c r="K776" s="4">
        <f t="shared" si="50"/>
        <v>257</v>
      </c>
      <c r="L776" s="4">
        <f t="shared" si="51"/>
        <v>478216.97999999957</v>
      </c>
    </row>
    <row r="777" spans="2:12" x14ac:dyDescent="0.3">
      <c r="B777" t="s">
        <v>6</v>
      </c>
      <c r="C777">
        <v>704394</v>
      </c>
      <c r="D777">
        <v>1115.8800000000001</v>
      </c>
      <c r="E777">
        <v>1</v>
      </c>
      <c r="F777" s="2">
        <v>43773</v>
      </c>
      <c r="G777" t="s">
        <v>65</v>
      </c>
      <c r="H777" s="2">
        <v>44081</v>
      </c>
      <c r="I777" s="2">
        <f t="shared" si="48"/>
        <v>44165</v>
      </c>
      <c r="J777" s="4">
        <f t="shared" si="49"/>
        <v>84</v>
      </c>
      <c r="K777" s="4">
        <f t="shared" si="50"/>
        <v>9</v>
      </c>
      <c r="L777" s="4">
        <f t="shared" si="51"/>
        <v>11668.980000000001</v>
      </c>
    </row>
    <row r="778" spans="2:12" x14ac:dyDescent="0.3">
      <c r="B778" t="s">
        <v>6</v>
      </c>
      <c r="C778">
        <v>706068</v>
      </c>
      <c r="D778">
        <v>3114.6</v>
      </c>
      <c r="E778">
        <v>1</v>
      </c>
      <c r="F778" s="2">
        <v>43801</v>
      </c>
      <c r="G778" t="s">
        <v>120</v>
      </c>
      <c r="H778" s="2">
        <v>43801</v>
      </c>
      <c r="I778" s="2">
        <f t="shared" si="48"/>
        <v>44165</v>
      </c>
      <c r="J778" s="4">
        <f t="shared" si="49"/>
        <v>364</v>
      </c>
      <c r="K778" s="4">
        <f t="shared" si="50"/>
        <v>1</v>
      </c>
      <c r="L778" s="4">
        <f t="shared" si="51"/>
        <v>3114.6</v>
      </c>
    </row>
    <row r="779" spans="2:12" x14ac:dyDescent="0.3">
      <c r="B779" t="s">
        <v>6</v>
      </c>
      <c r="C779">
        <v>708780</v>
      </c>
      <c r="D779">
        <v>1098.06</v>
      </c>
      <c r="E779">
        <v>1</v>
      </c>
      <c r="F779" s="2">
        <v>43787</v>
      </c>
      <c r="G779" t="s">
        <v>35</v>
      </c>
      <c r="H779" s="2">
        <v>44165</v>
      </c>
      <c r="I779" s="2">
        <f t="shared" si="48"/>
        <v>44165</v>
      </c>
      <c r="J779" s="4">
        <f t="shared" si="49"/>
        <v>0</v>
      </c>
      <c r="K779" s="4">
        <f t="shared" si="50"/>
        <v>420</v>
      </c>
      <c r="L779" s="4">
        <f t="shared" si="51"/>
        <v>876023.69999999937</v>
      </c>
    </row>
    <row r="780" spans="2:12" x14ac:dyDescent="0.3">
      <c r="B780" t="s">
        <v>6</v>
      </c>
      <c r="C780">
        <v>708780</v>
      </c>
      <c r="D780">
        <v>1098.06</v>
      </c>
      <c r="E780">
        <v>1</v>
      </c>
      <c r="F780" s="2">
        <v>43794</v>
      </c>
      <c r="G780" t="s">
        <v>35</v>
      </c>
      <c r="H780" s="2">
        <v>44165</v>
      </c>
      <c r="I780" s="2">
        <f t="shared" si="48"/>
        <v>44165</v>
      </c>
      <c r="J780" s="4">
        <f t="shared" si="49"/>
        <v>0</v>
      </c>
      <c r="K780" s="4">
        <f t="shared" si="50"/>
        <v>420</v>
      </c>
      <c r="L780" s="4">
        <f t="shared" si="51"/>
        <v>876023.69999999937</v>
      </c>
    </row>
    <row r="781" spans="2:12" x14ac:dyDescent="0.3">
      <c r="B781" t="s">
        <v>6</v>
      </c>
      <c r="C781">
        <v>713754</v>
      </c>
      <c r="D781">
        <v>6229.2</v>
      </c>
      <c r="E781">
        <v>2</v>
      </c>
      <c r="F781" s="2">
        <v>43801</v>
      </c>
      <c r="G781" t="s">
        <v>80</v>
      </c>
      <c r="H781" s="2">
        <v>44137</v>
      </c>
      <c r="I781" s="2">
        <f t="shared" si="48"/>
        <v>44165</v>
      </c>
      <c r="J781" s="4">
        <f t="shared" si="49"/>
        <v>28</v>
      </c>
      <c r="K781" s="4">
        <f t="shared" si="50"/>
        <v>15</v>
      </c>
      <c r="L781" s="4">
        <f t="shared" si="51"/>
        <v>44813.279999999999</v>
      </c>
    </row>
    <row r="782" spans="2:12" x14ac:dyDescent="0.3">
      <c r="B782" t="s">
        <v>6</v>
      </c>
      <c r="C782">
        <v>718152</v>
      </c>
      <c r="D782">
        <v>1111.2</v>
      </c>
      <c r="E782">
        <v>1</v>
      </c>
      <c r="F782" s="2">
        <v>43801</v>
      </c>
      <c r="G782" t="s">
        <v>37</v>
      </c>
      <c r="H782" s="2">
        <v>44165</v>
      </c>
      <c r="I782" s="2">
        <f t="shared" si="48"/>
        <v>44165</v>
      </c>
      <c r="J782" s="4">
        <f t="shared" si="49"/>
        <v>0</v>
      </c>
      <c r="K782" s="4">
        <f t="shared" si="50"/>
        <v>327</v>
      </c>
      <c r="L782" s="4">
        <f t="shared" si="51"/>
        <v>386034.60000000044</v>
      </c>
    </row>
    <row r="783" spans="2:12" x14ac:dyDescent="0.3">
      <c r="B783" t="s">
        <v>6</v>
      </c>
      <c r="C783">
        <v>718152</v>
      </c>
      <c r="D783">
        <v>674.4</v>
      </c>
      <c r="E783">
        <v>1</v>
      </c>
      <c r="F783" s="2">
        <v>43794</v>
      </c>
      <c r="G783" t="s">
        <v>37</v>
      </c>
      <c r="H783" s="2">
        <v>44165</v>
      </c>
      <c r="I783" s="2">
        <f t="shared" si="48"/>
        <v>44165</v>
      </c>
      <c r="J783" s="4">
        <f t="shared" si="49"/>
        <v>0</v>
      </c>
      <c r="K783" s="4">
        <f t="shared" si="50"/>
        <v>327</v>
      </c>
      <c r="L783" s="4">
        <f t="shared" si="51"/>
        <v>386034.60000000044</v>
      </c>
    </row>
    <row r="784" spans="2:12" x14ac:dyDescent="0.3">
      <c r="B784" t="s">
        <v>6</v>
      </c>
      <c r="C784">
        <v>718152</v>
      </c>
      <c r="D784">
        <v>679.68</v>
      </c>
      <c r="E784">
        <v>1</v>
      </c>
      <c r="F784" s="2">
        <v>43801</v>
      </c>
      <c r="G784" t="s">
        <v>37</v>
      </c>
      <c r="H784" s="2">
        <v>44165</v>
      </c>
      <c r="I784" s="2">
        <f t="shared" si="48"/>
        <v>44165</v>
      </c>
      <c r="J784" s="4">
        <f t="shared" si="49"/>
        <v>0</v>
      </c>
      <c r="K784" s="4">
        <f t="shared" si="50"/>
        <v>327</v>
      </c>
      <c r="L784" s="4">
        <f t="shared" si="51"/>
        <v>386034.60000000044</v>
      </c>
    </row>
    <row r="785" spans="2:12" x14ac:dyDescent="0.3">
      <c r="B785" t="s">
        <v>6</v>
      </c>
      <c r="C785">
        <v>718152</v>
      </c>
      <c r="D785">
        <v>1928.28</v>
      </c>
      <c r="E785">
        <v>1</v>
      </c>
      <c r="F785" s="2">
        <v>43794</v>
      </c>
      <c r="G785" t="s">
        <v>37</v>
      </c>
      <c r="H785" s="2">
        <v>44165</v>
      </c>
      <c r="I785" s="2">
        <f t="shared" si="48"/>
        <v>44165</v>
      </c>
      <c r="J785" s="4">
        <f t="shared" si="49"/>
        <v>0</v>
      </c>
      <c r="K785" s="4">
        <f t="shared" si="50"/>
        <v>327</v>
      </c>
      <c r="L785" s="4">
        <f t="shared" si="51"/>
        <v>386034.60000000044</v>
      </c>
    </row>
    <row r="786" spans="2:12" x14ac:dyDescent="0.3">
      <c r="B786" t="s">
        <v>6</v>
      </c>
      <c r="C786">
        <v>720708</v>
      </c>
      <c r="D786">
        <v>682.5</v>
      </c>
      <c r="E786">
        <v>1</v>
      </c>
      <c r="F786" s="2">
        <v>43780</v>
      </c>
      <c r="G786" t="s">
        <v>12</v>
      </c>
      <c r="H786" s="2">
        <v>44144</v>
      </c>
      <c r="I786" s="2">
        <f t="shared" si="48"/>
        <v>44165</v>
      </c>
      <c r="J786" s="4">
        <f t="shared" si="49"/>
        <v>21</v>
      </c>
      <c r="K786" s="4">
        <f t="shared" si="50"/>
        <v>70</v>
      </c>
      <c r="L786" s="4">
        <f t="shared" si="51"/>
        <v>59080.38</v>
      </c>
    </row>
    <row r="787" spans="2:12" x14ac:dyDescent="0.3">
      <c r="B787" t="s">
        <v>6</v>
      </c>
      <c r="C787">
        <v>984462</v>
      </c>
      <c r="D787">
        <v>386.04</v>
      </c>
      <c r="E787">
        <v>1</v>
      </c>
      <c r="F787" s="2">
        <v>43801</v>
      </c>
      <c r="G787" t="s">
        <v>113</v>
      </c>
      <c r="H787" s="2">
        <v>44151</v>
      </c>
      <c r="I787" s="2">
        <f t="shared" si="48"/>
        <v>44165</v>
      </c>
      <c r="J787" s="4">
        <f t="shared" si="49"/>
        <v>14</v>
      </c>
      <c r="K787" s="4">
        <f t="shared" si="50"/>
        <v>22</v>
      </c>
      <c r="L787" s="4">
        <f t="shared" si="51"/>
        <v>27361.08</v>
      </c>
    </row>
    <row r="788" spans="2:12" x14ac:dyDescent="0.3">
      <c r="B788" t="s">
        <v>6</v>
      </c>
      <c r="C788">
        <v>1040508</v>
      </c>
      <c r="D788">
        <v>2643.42</v>
      </c>
      <c r="E788">
        <v>1</v>
      </c>
      <c r="F788" s="2">
        <v>43801</v>
      </c>
      <c r="G788" t="s">
        <v>114</v>
      </c>
      <c r="H788" s="2">
        <v>44158</v>
      </c>
      <c r="I788" s="2">
        <f t="shared" si="48"/>
        <v>44165</v>
      </c>
      <c r="J788" s="4">
        <f t="shared" si="49"/>
        <v>7</v>
      </c>
      <c r="K788" s="4">
        <f t="shared" si="50"/>
        <v>46</v>
      </c>
      <c r="L788" s="4">
        <f t="shared" si="51"/>
        <v>108754.73999999998</v>
      </c>
    </row>
    <row r="789" spans="2:12" x14ac:dyDescent="0.3">
      <c r="B789" t="s">
        <v>6</v>
      </c>
      <c r="C789">
        <v>2457258</v>
      </c>
      <c r="D789">
        <v>3886.68</v>
      </c>
      <c r="E789">
        <v>2</v>
      </c>
      <c r="F789" s="2">
        <v>43801</v>
      </c>
      <c r="G789" t="s">
        <v>121</v>
      </c>
      <c r="H789" s="2">
        <v>44144</v>
      </c>
      <c r="I789" s="2">
        <f t="shared" si="48"/>
        <v>44165</v>
      </c>
      <c r="J789" s="4">
        <f t="shared" si="49"/>
        <v>21</v>
      </c>
      <c r="K789" s="4">
        <f t="shared" si="50"/>
        <v>21</v>
      </c>
      <c r="L789" s="4">
        <f t="shared" si="51"/>
        <v>85565.64</v>
      </c>
    </row>
    <row r="790" spans="2:12" x14ac:dyDescent="0.3">
      <c r="B790" t="s">
        <v>6</v>
      </c>
      <c r="C790">
        <v>2521392</v>
      </c>
      <c r="D790">
        <v>844.08</v>
      </c>
      <c r="E790">
        <v>1</v>
      </c>
      <c r="F790" s="2">
        <v>43794</v>
      </c>
      <c r="G790" t="s">
        <v>122</v>
      </c>
      <c r="H790" s="2">
        <v>44151</v>
      </c>
      <c r="I790" s="2">
        <f t="shared" si="48"/>
        <v>44165</v>
      </c>
      <c r="J790" s="4">
        <f t="shared" si="49"/>
        <v>14</v>
      </c>
      <c r="K790" s="4">
        <f t="shared" si="50"/>
        <v>76</v>
      </c>
      <c r="L790" s="4">
        <f t="shared" si="51"/>
        <v>36530.939999999988</v>
      </c>
    </row>
    <row r="791" spans="2:12" x14ac:dyDescent="0.3">
      <c r="B791" t="s">
        <v>6</v>
      </c>
      <c r="C791">
        <v>2523930</v>
      </c>
      <c r="D791">
        <v>386.04</v>
      </c>
      <c r="E791">
        <v>1</v>
      </c>
      <c r="F791" s="2">
        <v>43794</v>
      </c>
      <c r="G791" t="s">
        <v>123</v>
      </c>
      <c r="H791" s="2">
        <v>43913</v>
      </c>
      <c r="I791" s="2">
        <f t="shared" si="48"/>
        <v>44165</v>
      </c>
      <c r="J791" s="4">
        <f t="shared" si="49"/>
        <v>252</v>
      </c>
      <c r="K791" s="4">
        <f t="shared" si="50"/>
        <v>3</v>
      </c>
      <c r="L791" s="4">
        <f t="shared" si="51"/>
        <v>23182.799999999999</v>
      </c>
    </row>
    <row r="792" spans="2:12" x14ac:dyDescent="0.3">
      <c r="B792" t="s">
        <v>6</v>
      </c>
      <c r="C792">
        <v>2781888</v>
      </c>
      <c r="D792">
        <v>1629.66</v>
      </c>
      <c r="E792">
        <v>1</v>
      </c>
      <c r="F792" s="2">
        <v>43794</v>
      </c>
      <c r="G792" t="s">
        <v>83</v>
      </c>
      <c r="H792" s="2">
        <v>44088</v>
      </c>
      <c r="I792" s="2">
        <f t="shared" si="48"/>
        <v>44165</v>
      </c>
      <c r="J792" s="4">
        <f t="shared" si="49"/>
        <v>77</v>
      </c>
      <c r="K792" s="4">
        <f t="shared" si="50"/>
        <v>6</v>
      </c>
      <c r="L792" s="4">
        <f t="shared" si="51"/>
        <v>13684.98</v>
      </c>
    </row>
    <row r="793" spans="2:12" x14ac:dyDescent="0.3">
      <c r="B793" t="s">
        <v>6</v>
      </c>
      <c r="C793">
        <v>3294780</v>
      </c>
      <c r="D793">
        <v>847.62</v>
      </c>
      <c r="E793">
        <v>1</v>
      </c>
      <c r="F793" s="2">
        <v>43780</v>
      </c>
      <c r="G793" t="s">
        <v>108</v>
      </c>
      <c r="H793" s="2">
        <v>44158</v>
      </c>
      <c r="I793" s="2">
        <f t="shared" si="48"/>
        <v>44165</v>
      </c>
      <c r="J793" s="4">
        <f t="shared" si="49"/>
        <v>7</v>
      </c>
      <c r="K793" s="4">
        <f t="shared" si="50"/>
        <v>30</v>
      </c>
      <c r="L793" s="4">
        <f t="shared" si="51"/>
        <v>29037.660000000014</v>
      </c>
    </row>
    <row r="794" spans="2:12" x14ac:dyDescent="0.3">
      <c r="B794" t="s">
        <v>6</v>
      </c>
      <c r="C794">
        <v>3297336</v>
      </c>
      <c r="D794">
        <v>1649.22</v>
      </c>
      <c r="E794">
        <v>1</v>
      </c>
      <c r="F794" s="2">
        <v>43787</v>
      </c>
      <c r="G794" t="s">
        <v>77</v>
      </c>
      <c r="H794" s="2">
        <v>43787</v>
      </c>
      <c r="I794" s="2">
        <f t="shared" si="48"/>
        <v>44165</v>
      </c>
      <c r="J794" s="4">
        <f t="shared" si="49"/>
        <v>378</v>
      </c>
      <c r="K794" s="4">
        <f t="shared" si="50"/>
        <v>4</v>
      </c>
      <c r="L794" s="4">
        <f t="shared" si="51"/>
        <v>8317.4399999999987</v>
      </c>
    </row>
    <row r="795" spans="2:12" x14ac:dyDescent="0.3">
      <c r="B795" t="s">
        <v>6</v>
      </c>
      <c r="C795">
        <v>3301296</v>
      </c>
      <c r="D795">
        <v>1943.28</v>
      </c>
      <c r="E795">
        <v>1</v>
      </c>
      <c r="F795" s="2">
        <v>43801</v>
      </c>
      <c r="G795" t="s">
        <v>48</v>
      </c>
      <c r="H795" s="2">
        <v>44165</v>
      </c>
      <c r="I795" s="2">
        <f t="shared" si="48"/>
        <v>44165</v>
      </c>
      <c r="J795" s="4">
        <f t="shared" si="49"/>
        <v>0</v>
      </c>
      <c r="K795" s="4">
        <f t="shared" si="50"/>
        <v>2209</v>
      </c>
      <c r="L795" s="4">
        <f t="shared" si="51"/>
        <v>1914248.1599999955</v>
      </c>
    </row>
    <row r="796" spans="2:12" x14ac:dyDescent="0.3">
      <c r="B796" t="s">
        <v>6</v>
      </c>
      <c r="C796">
        <v>3301296</v>
      </c>
      <c r="D796">
        <v>-446.76</v>
      </c>
      <c r="E796">
        <v>-1</v>
      </c>
      <c r="F796" s="2">
        <v>43780</v>
      </c>
      <c r="G796" t="s">
        <v>48</v>
      </c>
      <c r="H796" s="2">
        <v>44165</v>
      </c>
      <c r="I796" s="2">
        <f t="shared" si="48"/>
        <v>44165</v>
      </c>
      <c r="J796" s="4">
        <f t="shared" si="49"/>
        <v>0</v>
      </c>
      <c r="K796" s="4">
        <f t="shared" si="50"/>
        <v>2209</v>
      </c>
      <c r="L796" s="4">
        <f t="shared" si="51"/>
        <v>1914248.1599999955</v>
      </c>
    </row>
    <row r="797" spans="2:12" x14ac:dyDescent="0.3">
      <c r="B797" t="s">
        <v>6</v>
      </c>
      <c r="C797">
        <v>3301296</v>
      </c>
      <c r="D797">
        <v>446.76</v>
      </c>
      <c r="E797">
        <v>1</v>
      </c>
      <c r="F797" s="2">
        <v>43787</v>
      </c>
      <c r="G797" t="s">
        <v>48</v>
      </c>
      <c r="H797" s="2">
        <v>44165</v>
      </c>
      <c r="I797" s="2">
        <f t="shared" si="48"/>
        <v>44165</v>
      </c>
      <c r="J797" s="4">
        <f t="shared" si="49"/>
        <v>0</v>
      </c>
      <c r="K797" s="4">
        <f t="shared" si="50"/>
        <v>2209</v>
      </c>
      <c r="L797" s="4">
        <f t="shared" si="51"/>
        <v>1914248.1599999955</v>
      </c>
    </row>
    <row r="798" spans="2:12" x14ac:dyDescent="0.3">
      <c r="B798" t="s">
        <v>6</v>
      </c>
      <c r="C798">
        <v>3301296</v>
      </c>
      <c r="D798">
        <v>1331.4</v>
      </c>
      <c r="E798">
        <v>3</v>
      </c>
      <c r="F798" s="2">
        <v>43794</v>
      </c>
      <c r="G798" t="s">
        <v>48</v>
      </c>
      <c r="H798" s="2">
        <v>44165</v>
      </c>
      <c r="I798" s="2">
        <f t="shared" si="48"/>
        <v>44165</v>
      </c>
      <c r="J798" s="4">
        <f t="shared" si="49"/>
        <v>0</v>
      </c>
      <c r="K798" s="4">
        <f t="shared" si="50"/>
        <v>2209</v>
      </c>
      <c r="L798" s="4">
        <f t="shared" si="51"/>
        <v>1914248.1599999955</v>
      </c>
    </row>
    <row r="799" spans="2:12" x14ac:dyDescent="0.3">
      <c r="B799" t="s">
        <v>6</v>
      </c>
      <c r="C799">
        <v>3301296</v>
      </c>
      <c r="D799">
        <v>444.96</v>
      </c>
      <c r="E799">
        <v>1</v>
      </c>
      <c r="F799" s="2">
        <v>43801</v>
      </c>
      <c r="G799" t="s">
        <v>48</v>
      </c>
      <c r="H799" s="2">
        <v>44165</v>
      </c>
      <c r="I799" s="2">
        <f t="shared" si="48"/>
        <v>44165</v>
      </c>
      <c r="J799" s="4">
        <f t="shared" si="49"/>
        <v>0</v>
      </c>
      <c r="K799" s="4">
        <f t="shared" si="50"/>
        <v>2209</v>
      </c>
      <c r="L799" s="4">
        <f t="shared" si="51"/>
        <v>1914248.1599999955</v>
      </c>
    </row>
    <row r="800" spans="2:12" x14ac:dyDescent="0.3">
      <c r="B800" t="s">
        <v>6</v>
      </c>
      <c r="C800">
        <v>3301296</v>
      </c>
      <c r="D800">
        <v>441.48</v>
      </c>
      <c r="E800">
        <v>1</v>
      </c>
      <c r="F800" s="2">
        <v>43794</v>
      </c>
      <c r="G800" t="s">
        <v>48</v>
      </c>
      <c r="H800" s="2">
        <v>44165</v>
      </c>
      <c r="I800" s="2">
        <f t="shared" si="48"/>
        <v>44165</v>
      </c>
      <c r="J800" s="4">
        <f t="shared" si="49"/>
        <v>0</v>
      </c>
      <c r="K800" s="4">
        <f t="shared" si="50"/>
        <v>2209</v>
      </c>
      <c r="L800" s="4">
        <f t="shared" si="51"/>
        <v>1914248.1599999955</v>
      </c>
    </row>
    <row r="801" spans="2:12" x14ac:dyDescent="0.3">
      <c r="B801" t="s">
        <v>6</v>
      </c>
      <c r="C801">
        <v>3301296</v>
      </c>
      <c r="D801">
        <v>446.76</v>
      </c>
      <c r="E801">
        <v>1</v>
      </c>
      <c r="F801" s="2">
        <v>43780</v>
      </c>
      <c r="G801" t="s">
        <v>48</v>
      </c>
      <c r="H801" s="2">
        <v>44165</v>
      </c>
      <c r="I801" s="2">
        <f t="shared" si="48"/>
        <v>44165</v>
      </c>
      <c r="J801" s="4">
        <f t="shared" si="49"/>
        <v>0</v>
      </c>
      <c r="K801" s="4">
        <f t="shared" si="50"/>
        <v>2209</v>
      </c>
      <c r="L801" s="4">
        <f t="shared" si="51"/>
        <v>1914248.1599999955</v>
      </c>
    </row>
    <row r="802" spans="2:12" x14ac:dyDescent="0.3">
      <c r="B802" t="s">
        <v>6</v>
      </c>
      <c r="C802">
        <v>3301296</v>
      </c>
      <c r="D802">
        <v>446.76</v>
      </c>
      <c r="E802">
        <v>1</v>
      </c>
      <c r="F802" s="2">
        <v>43787</v>
      </c>
      <c r="G802" t="s">
        <v>48</v>
      </c>
      <c r="H802" s="2">
        <v>44165</v>
      </c>
      <c r="I802" s="2">
        <f t="shared" si="48"/>
        <v>44165</v>
      </c>
      <c r="J802" s="4">
        <f t="shared" si="49"/>
        <v>0</v>
      </c>
      <c r="K802" s="4">
        <f t="shared" si="50"/>
        <v>2209</v>
      </c>
      <c r="L802" s="4">
        <f t="shared" si="51"/>
        <v>1914248.1599999955</v>
      </c>
    </row>
    <row r="803" spans="2:12" x14ac:dyDescent="0.3">
      <c r="B803" t="s">
        <v>6</v>
      </c>
      <c r="C803">
        <v>3430218</v>
      </c>
      <c r="D803">
        <v>4698.0600000000004</v>
      </c>
      <c r="E803">
        <v>2</v>
      </c>
      <c r="F803" s="2">
        <v>43801</v>
      </c>
      <c r="G803" t="s">
        <v>124</v>
      </c>
      <c r="H803" s="2">
        <v>44102</v>
      </c>
      <c r="I803" s="2">
        <f t="shared" si="48"/>
        <v>44165</v>
      </c>
      <c r="J803" s="4">
        <f t="shared" si="49"/>
        <v>63</v>
      </c>
      <c r="K803" s="4">
        <f t="shared" si="50"/>
        <v>8</v>
      </c>
      <c r="L803" s="4">
        <f t="shared" si="51"/>
        <v>43923.419999999991</v>
      </c>
    </row>
    <row r="804" spans="2:12" x14ac:dyDescent="0.3">
      <c r="B804" t="s">
        <v>6</v>
      </c>
      <c r="C804">
        <v>3618438</v>
      </c>
      <c r="D804">
        <v>1111.2</v>
      </c>
      <c r="E804">
        <v>1</v>
      </c>
      <c r="F804" s="2">
        <v>43787</v>
      </c>
      <c r="G804" t="s">
        <v>8</v>
      </c>
      <c r="H804" s="2">
        <v>44158</v>
      </c>
      <c r="I804" s="2">
        <f t="shared" si="48"/>
        <v>44165</v>
      </c>
      <c r="J804" s="4">
        <f t="shared" si="49"/>
        <v>7</v>
      </c>
      <c r="K804" s="4">
        <f t="shared" si="50"/>
        <v>2649</v>
      </c>
      <c r="L804" s="4">
        <f t="shared" si="51"/>
        <v>10871951.1</v>
      </c>
    </row>
    <row r="805" spans="2:12" x14ac:dyDescent="0.3">
      <c r="B805" t="s">
        <v>6</v>
      </c>
      <c r="C805">
        <v>3618438</v>
      </c>
      <c r="D805">
        <v>1106.58</v>
      </c>
      <c r="E805">
        <v>1</v>
      </c>
      <c r="F805" s="2">
        <v>43801</v>
      </c>
      <c r="G805" t="s">
        <v>8</v>
      </c>
      <c r="H805" s="2">
        <v>44158</v>
      </c>
      <c r="I805" s="2">
        <f t="shared" si="48"/>
        <v>44165</v>
      </c>
      <c r="J805" s="4">
        <f t="shared" si="49"/>
        <v>7</v>
      </c>
      <c r="K805" s="4">
        <f t="shared" si="50"/>
        <v>2649</v>
      </c>
      <c r="L805" s="4">
        <f t="shared" si="51"/>
        <v>10871951.1</v>
      </c>
    </row>
    <row r="806" spans="2:12" x14ac:dyDescent="0.3">
      <c r="B806" t="s">
        <v>6</v>
      </c>
      <c r="C806">
        <v>3618438</v>
      </c>
      <c r="D806">
        <v>679.68</v>
      </c>
      <c r="E806">
        <v>1</v>
      </c>
      <c r="F806" s="2">
        <v>43773</v>
      </c>
      <c r="G806" t="s">
        <v>8</v>
      </c>
      <c r="H806" s="2">
        <v>44158</v>
      </c>
      <c r="I806" s="2">
        <f t="shared" si="48"/>
        <v>44165</v>
      </c>
      <c r="J806" s="4">
        <f t="shared" si="49"/>
        <v>7</v>
      </c>
      <c r="K806" s="4">
        <f t="shared" si="50"/>
        <v>2649</v>
      </c>
      <c r="L806" s="4">
        <f t="shared" si="51"/>
        <v>10871951.1</v>
      </c>
    </row>
    <row r="807" spans="2:12" x14ac:dyDescent="0.3">
      <c r="B807" t="s">
        <v>6</v>
      </c>
      <c r="C807">
        <v>3618438</v>
      </c>
      <c r="D807">
        <v>2039.1</v>
      </c>
      <c r="E807">
        <v>3</v>
      </c>
      <c r="F807" s="2">
        <v>43780</v>
      </c>
      <c r="G807" t="s">
        <v>8</v>
      </c>
      <c r="H807" s="2">
        <v>44158</v>
      </c>
      <c r="I807" s="2">
        <f t="shared" si="48"/>
        <v>44165</v>
      </c>
      <c r="J807" s="4">
        <f t="shared" si="49"/>
        <v>7</v>
      </c>
      <c r="K807" s="4">
        <f t="shared" si="50"/>
        <v>2649</v>
      </c>
      <c r="L807" s="4">
        <f t="shared" si="51"/>
        <v>10871951.1</v>
      </c>
    </row>
    <row r="808" spans="2:12" x14ac:dyDescent="0.3">
      <c r="B808" t="s">
        <v>6</v>
      </c>
      <c r="C808">
        <v>3618438</v>
      </c>
      <c r="D808">
        <v>671.64</v>
      </c>
      <c r="E808">
        <v>1</v>
      </c>
      <c r="F808" s="2">
        <v>43787</v>
      </c>
      <c r="G808" t="s">
        <v>8</v>
      </c>
      <c r="H808" s="2">
        <v>44158</v>
      </c>
      <c r="I808" s="2">
        <f t="shared" si="48"/>
        <v>44165</v>
      </c>
      <c r="J808" s="4">
        <f t="shared" si="49"/>
        <v>7</v>
      </c>
      <c r="K808" s="4">
        <f t="shared" si="50"/>
        <v>2649</v>
      </c>
      <c r="L808" s="4">
        <f t="shared" si="51"/>
        <v>10871951.1</v>
      </c>
    </row>
    <row r="809" spans="2:12" x14ac:dyDescent="0.3">
      <c r="B809" t="s">
        <v>6</v>
      </c>
      <c r="C809">
        <v>3618438</v>
      </c>
      <c r="D809">
        <v>4035.06</v>
      </c>
      <c r="E809">
        <v>6</v>
      </c>
      <c r="F809" s="2">
        <v>43794</v>
      </c>
      <c r="G809" t="s">
        <v>8</v>
      </c>
      <c r="H809" s="2">
        <v>44158</v>
      </c>
      <c r="I809" s="2">
        <f t="shared" si="48"/>
        <v>44165</v>
      </c>
      <c r="J809" s="4">
        <f t="shared" si="49"/>
        <v>7</v>
      </c>
      <c r="K809" s="4">
        <f t="shared" si="50"/>
        <v>2649</v>
      </c>
      <c r="L809" s="4">
        <f t="shared" si="51"/>
        <v>10871951.1</v>
      </c>
    </row>
    <row r="810" spans="2:12" x14ac:dyDescent="0.3">
      <c r="B810" t="s">
        <v>6</v>
      </c>
      <c r="C810">
        <v>3618438</v>
      </c>
      <c r="D810">
        <v>1353.72</v>
      </c>
      <c r="E810">
        <v>2</v>
      </c>
      <c r="F810" s="2">
        <v>43801</v>
      </c>
      <c r="G810" t="s">
        <v>8</v>
      </c>
      <c r="H810" s="2">
        <v>44158</v>
      </c>
      <c r="I810" s="2">
        <f t="shared" si="48"/>
        <v>44165</v>
      </c>
      <c r="J810" s="4">
        <f t="shared" si="49"/>
        <v>7</v>
      </c>
      <c r="K810" s="4">
        <f t="shared" si="50"/>
        <v>2649</v>
      </c>
      <c r="L810" s="4">
        <f t="shared" si="51"/>
        <v>10871951.1</v>
      </c>
    </row>
    <row r="811" spans="2:12" x14ac:dyDescent="0.3">
      <c r="B811" t="s">
        <v>6</v>
      </c>
      <c r="C811">
        <v>3618438</v>
      </c>
      <c r="D811">
        <v>1642.32</v>
      </c>
      <c r="E811">
        <v>1</v>
      </c>
      <c r="F811" s="2">
        <v>43794</v>
      </c>
      <c r="G811" t="s">
        <v>8</v>
      </c>
      <c r="H811" s="2">
        <v>44158</v>
      </c>
      <c r="I811" s="2">
        <f t="shared" si="48"/>
        <v>44165</v>
      </c>
      <c r="J811" s="4">
        <f t="shared" si="49"/>
        <v>7</v>
      </c>
      <c r="K811" s="4">
        <f t="shared" si="50"/>
        <v>2649</v>
      </c>
      <c r="L811" s="4">
        <f t="shared" si="51"/>
        <v>10871951.1</v>
      </c>
    </row>
    <row r="812" spans="2:12" x14ac:dyDescent="0.3">
      <c r="B812" t="s">
        <v>6</v>
      </c>
      <c r="C812">
        <v>3618438</v>
      </c>
      <c r="D812">
        <v>1943.28</v>
      </c>
      <c r="E812">
        <v>1</v>
      </c>
      <c r="F812" s="2">
        <v>43794</v>
      </c>
      <c r="G812" t="s">
        <v>8</v>
      </c>
      <c r="H812" s="2">
        <v>44158</v>
      </c>
      <c r="I812" s="2">
        <f t="shared" si="48"/>
        <v>44165</v>
      </c>
      <c r="J812" s="4">
        <f t="shared" si="49"/>
        <v>7</v>
      </c>
      <c r="K812" s="4">
        <f t="shared" si="50"/>
        <v>2649</v>
      </c>
      <c r="L812" s="4">
        <f t="shared" si="51"/>
        <v>10871951.1</v>
      </c>
    </row>
    <row r="813" spans="2:12" x14ac:dyDescent="0.3">
      <c r="B813" t="s">
        <v>6</v>
      </c>
      <c r="C813">
        <v>3618438</v>
      </c>
      <c r="D813">
        <v>2623.02</v>
      </c>
      <c r="E813">
        <v>1</v>
      </c>
      <c r="F813" s="2">
        <v>43794</v>
      </c>
      <c r="G813" t="s">
        <v>8</v>
      </c>
      <c r="H813" s="2">
        <v>44158</v>
      </c>
      <c r="I813" s="2">
        <f t="shared" si="48"/>
        <v>44165</v>
      </c>
      <c r="J813" s="4">
        <f t="shared" si="49"/>
        <v>7</v>
      </c>
      <c r="K813" s="4">
        <f t="shared" si="50"/>
        <v>2649</v>
      </c>
      <c r="L813" s="4">
        <f t="shared" si="51"/>
        <v>10871951.1</v>
      </c>
    </row>
    <row r="814" spans="2:12" x14ac:dyDescent="0.3">
      <c r="B814" t="s">
        <v>6</v>
      </c>
      <c r="C814">
        <v>3618438</v>
      </c>
      <c r="D814">
        <v>2643.42</v>
      </c>
      <c r="E814">
        <v>1</v>
      </c>
      <c r="F814" s="2">
        <v>43801</v>
      </c>
      <c r="G814" t="s">
        <v>8</v>
      </c>
      <c r="H814" s="2">
        <v>44158</v>
      </c>
      <c r="I814" s="2">
        <f t="shared" si="48"/>
        <v>44165</v>
      </c>
      <c r="J814" s="4">
        <f t="shared" si="49"/>
        <v>7</v>
      </c>
      <c r="K814" s="4">
        <f t="shared" si="50"/>
        <v>2649</v>
      </c>
      <c r="L814" s="4">
        <f t="shared" si="51"/>
        <v>10871951.1</v>
      </c>
    </row>
    <row r="815" spans="2:12" x14ac:dyDescent="0.3">
      <c r="B815" t="s">
        <v>6</v>
      </c>
      <c r="C815">
        <v>3618438</v>
      </c>
      <c r="D815">
        <v>3127.62</v>
      </c>
      <c r="E815">
        <v>1</v>
      </c>
      <c r="F815" s="2">
        <v>43780</v>
      </c>
      <c r="G815" t="s">
        <v>8</v>
      </c>
      <c r="H815" s="2">
        <v>44158</v>
      </c>
      <c r="I815" s="2">
        <f t="shared" si="48"/>
        <v>44165</v>
      </c>
      <c r="J815" s="4">
        <f t="shared" si="49"/>
        <v>7</v>
      </c>
      <c r="K815" s="4">
        <f t="shared" si="50"/>
        <v>2649</v>
      </c>
      <c r="L815" s="4">
        <f t="shared" si="51"/>
        <v>10871951.1</v>
      </c>
    </row>
    <row r="816" spans="2:12" x14ac:dyDescent="0.3">
      <c r="B816" t="s">
        <v>6</v>
      </c>
      <c r="C816">
        <v>3618438</v>
      </c>
      <c r="D816">
        <v>86139.24</v>
      </c>
      <c r="E816">
        <v>150</v>
      </c>
      <c r="F816" s="2">
        <v>43794</v>
      </c>
      <c r="G816" t="s">
        <v>8</v>
      </c>
      <c r="H816" s="2">
        <v>44158</v>
      </c>
      <c r="I816" s="2">
        <f t="shared" si="48"/>
        <v>44165</v>
      </c>
      <c r="J816" s="4">
        <f t="shared" si="49"/>
        <v>7</v>
      </c>
      <c r="K816" s="4">
        <f t="shared" si="50"/>
        <v>2649</v>
      </c>
      <c r="L816" s="4">
        <f t="shared" si="51"/>
        <v>10871951.1</v>
      </c>
    </row>
    <row r="817" spans="2:12" x14ac:dyDescent="0.3">
      <c r="B817" t="s">
        <v>6</v>
      </c>
      <c r="C817">
        <v>3618438</v>
      </c>
      <c r="D817">
        <v>89248.68</v>
      </c>
      <c r="E817">
        <v>155</v>
      </c>
      <c r="F817" s="2">
        <v>43801</v>
      </c>
      <c r="G817" t="s">
        <v>8</v>
      </c>
      <c r="H817" s="2">
        <v>44158</v>
      </c>
      <c r="I817" s="2">
        <f t="shared" si="48"/>
        <v>44165</v>
      </c>
      <c r="J817" s="4">
        <f t="shared" si="49"/>
        <v>7</v>
      </c>
      <c r="K817" s="4">
        <f t="shared" si="50"/>
        <v>2649</v>
      </c>
      <c r="L817" s="4">
        <f t="shared" si="51"/>
        <v>10871951.1</v>
      </c>
    </row>
    <row r="818" spans="2:12" x14ac:dyDescent="0.3">
      <c r="B818" t="s">
        <v>6</v>
      </c>
      <c r="C818">
        <v>3618438</v>
      </c>
      <c r="D818">
        <v>578.16</v>
      </c>
      <c r="E818">
        <v>1</v>
      </c>
      <c r="F818" s="2">
        <v>43780</v>
      </c>
      <c r="G818" t="s">
        <v>8</v>
      </c>
      <c r="H818" s="2">
        <v>44158</v>
      </c>
      <c r="I818" s="2">
        <f t="shared" si="48"/>
        <v>44165</v>
      </c>
      <c r="J818" s="4">
        <f t="shared" si="49"/>
        <v>7</v>
      </c>
      <c r="K818" s="4">
        <f t="shared" si="50"/>
        <v>2649</v>
      </c>
      <c r="L818" s="4">
        <f t="shared" si="51"/>
        <v>10871951.1</v>
      </c>
    </row>
    <row r="819" spans="2:12" x14ac:dyDescent="0.3">
      <c r="B819" t="s">
        <v>6</v>
      </c>
      <c r="C819">
        <v>3618438</v>
      </c>
      <c r="D819">
        <v>19501.8</v>
      </c>
      <c r="E819">
        <v>34</v>
      </c>
      <c r="F819" s="2">
        <v>43794</v>
      </c>
      <c r="G819" t="s">
        <v>8</v>
      </c>
      <c r="H819" s="2">
        <v>44158</v>
      </c>
      <c r="I819" s="2">
        <f t="shared" si="48"/>
        <v>44165</v>
      </c>
      <c r="J819" s="4">
        <f t="shared" si="49"/>
        <v>7</v>
      </c>
      <c r="K819" s="4">
        <f t="shared" si="50"/>
        <v>2649</v>
      </c>
      <c r="L819" s="4">
        <f t="shared" si="51"/>
        <v>10871951.1</v>
      </c>
    </row>
    <row r="820" spans="2:12" x14ac:dyDescent="0.3">
      <c r="B820" t="s">
        <v>6</v>
      </c>
      <c r="C820">
        <v>3618438</v>
      </c>
      <c r="D820">
        <v>19001.34</v>
      </c>
      <c r="E820">
        <v>33</v>
      </c>
      <c r="F820" s="2">
        <v>43801</v>
      </c>
      <c r="G820" t="s">
        <v>8</v>
      </c>
      <c r="H820" s="2">
        <v>44158</v>
      </c>
      <c r="I820" s="2">
        <f t="shared" si="48"/>
        <v>44165</v>
      </c>
      <c r="J820" s="4">
        <f t="shared" si="49"/>
        <v>7</v>
      </c>
      <c r="K820" s="4">
        <f t="shared" si="50"/>
        <v>2649</v>
      </c>
      <c r="L820" s="4">
        <f t="shared" si="51"/>
        <v>10871951.1</v>
      </c>
    </row>
    <row r="821" spans="2:12" x14ac:dyDescent="0.3">
      <c r="B821" t="s">
        <v>6</v>
      </c>
      <c r="C821">
        <v>3618438</v>
      </c>
      <c r="D821">
        <v>18381.240000000002</v>
      </c>
      <c r="E821">
        <v>32</v>
      </c>
      <c r="F821" s="2">
        <v>43794</v>
      </c>
      <c r="G821" t="s">
        <v>8</v>
      </c>
      <c r="H821" s="2">
        <v>44158</v>
      </c>
      <c r="I821" s="2">
        <f t="shared" si="48"/>
        <v>44165</v>
      </c>
      <c r="J821" s="4">
        <f t="shared" si="49"/>
        <v>7</v>
      </c>
      <c r="K821" s="4">
        <f t="shared" si="50"/>
        <v>2649</v>
      </c>
      <c r="L821" s="4">
        <f t="shared" si="51"/>
        <v>10871951.1</v>
      </c>
    </row>
    <row r="822" spans="2:12" x14ac:dyDescent="0.3">
      <c r="B822" t="s">
        <v>6</v>
      </c>
      <c r="C822">
        <v>3618438</v>
      </c>
      <c r="D822">
        <v>18425.52</v>
      </c>
      <c r="E822">
        <v>32</v>
      </c>
      <c r="F822" s="2">
        <v>43801</v>
      </c>
      <c r="G822" t="s">
        <v>8</v>
      </c>
      <c r="H822" s="2">
        <v>44158</v>
      </c>
      <c r="I822" s="2">
        <f t="shared" si="48"/>
        <v>44165</v>
      </c>
      <c r="J822" s="4">
        <f t="shared" si="49"/>
        <v>7</v>
      </c>
      <c r="K822" s="4">
        <f t="shared" si="50"/>
        <v>2649</v>
      </c>
      <c r="L822" s="4">
        <f t="shared" si="51"/>
        <v>10871951.1</v>
      </c>
    </row>
    <row r="823" spans="2:12" x14ac:dyDescent="0.3">
      <c r="B823" t="s">
        <v>6</v>
      </c>
      <c r="C823">
        <v>3618438</v>
      </c>
      <c r="D823">
        <v>5735.82</v>
      </c>
      <c r="E823">
        <v>10</v>
      </c>
      <c r="F823" s="2">
        <v>43794</v>
      </c>
      <c r="G823" t="s">
        <v>8</v>
      </c>
      <c r="H823" s="2">
        <v>44158</v>
      </c>
      <c r="I823" s="2">
        <f t="shared" si="48"/>
        <v>44165</v>
      </c>
      <c r="J823" s="4">
        <f t="shared" si="49"/>
        <v>7</v>
      </c>
      <c r="K823" s="4">
        <f t="shared" si="50"/>
        <v>2649</v>
      </c>
      <c r="L823" s="4">
        <f t="shared" si="51"/>
        <v>10871951.1</v>
      </c>
    </row>
    <row r="824" spans="2:12" x14ac:dyDescent="0.3">
      <c r="B824" t="s">
        <v>6</v>
      </c>
      <c r="C824">
        <v>3618438</v>
      </c>
      <c r="D824">
        <v>5182.2</v>
      </c>
      <c r="E824">
        <v>9</v>
      </c>
      <c r="F824" s="2">
        <v>43801</v>
      </c>
      <c r="G824" t="s">
        <v>8</v>
      </c>
      <c r="H824" s="2">
        <v>44158</v>
      </c>
      <c r="I824" s="2">
        <f t="shared" si="48"/>
        <v>44165</v>
      </c>
      <c r="J824" s="4">
        <f t="shared" si="49"/>
        <v>7</v>
      </c>
      <c r="K824" s="4">
        <f t="shared" si="50"/>
        <v>2649</v>
      </c>
      <c r="L824" s="4">
        <f t="shared" si="51"/>
        <v>10871951.1</v>
      </c>
    </row>
    <row r="825" spans="2:12" x14ac:dyDescent="0.3">
      <c r="B825" t="s">
        <v>6</v>
      </c>
      <c r="C825">
        <v>3618438</v>
      </c>
      <c r="D825">
        <v>578.16</v>
      </c>
      <c r="E825">
        <v>1</v>
      </c>
      <c r="F825" s="2">
        <v>43787</v>
      </c>
      <c r="G825" t="s">
        <v>8</v>
      </c>
      <c r="H825" s="2">
        <v>44158</v>
      </c>
      <c r="I825" s="2">
        <f t="shared" si="48"/>
        <v>44165</v>
      </c>
      <c r="J825" s="4">
        <f t="shared" si="49"/>
        <v>7</v>
      </c>
      <c r="K825" s="4">
        <f t="shared" si="50"/>
        <v>2649</v>
      </c>
      <c r="L825" s="4">
        <f t="shared" si="51"/>
        <v>10871951.1</v>
      </c>
    </row>
    <row r="826" spans="2:12" x14ac:dyDescent="0.3">
      <c r="B826" t="s">
        <v>6</v>
      </c>
      <c r="C826">
        <v>3618438</v>
      </c>
      <c r="D826">
        <v>18354.599999999999</v>
      </c>
      <c r="E826">
        <v>32</v>
      </c>
      <c r="F826" s="2">
        <v>43794</v>
      </c>
      <c r="G826" t="s">
        <v>8</v>
      </c>
      <c r="H826" s="2">
        <v>44158</v>
      </c>
      <c r="I826" s="2">
        <f t="shared" si="48"/>
        <v>44165</v>
      </c>
      <c r="J826" s="4">
        <f t="shared" si="49"/>
        <v>7</v>
      </c>
      <c r="K826" s="4">
        <f t="shared" si="50"/>
        <v>2649</v>
      </c>
      <c r="L826" s="4">
        <f t="shared" si="51"/>
        <v>10871951.1</v>
      </c>
    </row>
    <row r="827" spans="2:12" x14ac:dyDescent="0.3">
      <c r="B827" t="s">
        <v>6</v>
      </c>
      <c r="C827">
        <v>3618438</v>
      </c>
      <c r="D827">
        <v>13819.14</v>
      </c>
      <c r="E827">
        <v>24</v>
      </c>
      <c r="F827" s="2">
        <v>43801</v>
      </c>
      <c r="G827" t="s">
        <v>8</v>
      </c>
      <c r="H827" s="2">
        <v>44158</v>
      </c>
      <c r="I827" s="2">
        <f t="shared" si="48"/>
        <v>44165</v>
      </c>
      <c r="J827" s="4">
        <f t="shared" si="49"/>
        <v>7</v>
      </c>
      <c r="K827" s="4">
        <f t="shared" si="50"/>
        <v>2649</v>
      </c>
      <c r="L827" s="4">
        <f t="shared" si="51"/>
        <v>10871951.1</v>
      </c>
    </row>
    <row r="828" spans="2:12" x14ac:dyDescent="0.3">
      <c r="B828" t="s">
        <v>6</v>
      </c>
      <c r="C828">
        <v>3618438</v>
      </c>
      <c r="D828">
        <v>-578.16</v>
      </c>
      <c r="E828">
        <v>-1</v>
      </c>
      <c r="F828" s="2">
        <v>43801</v>
      </c>
      <c r="G828" t="s">
        <v>8</v>
      </c>
      <c r="H828" s="2">
        <v>44158</v>
      </c>
      <c r="I828" s="2">
        <f t="shared" si="48"/>
        <v>44165</v>
      </c>
      <c r="J828" s="4">
        <f t="shared" si="49"/>
        <v>7</v>
      </c>
      <c r="K828" s="4">
        <f t="shared" si="50"/>
        <v>2649</v>
      </c>
      <c r="L828" s="4">
        <f t="shared" si="51"/>
        <v>10871951.1</v>
      </c>
    </row>
    <row r="829" spans="2:12" x14ac:dyDescent="0.3">
      <c r="B829" t="s">
        <v>6</v>
      </c>
      <c r="C829">
        <v>3618438</v>
      </c>
      <c r="D829">
        <v>578.16</v>
      </c>
      <c r="E829">
        <v>1</v>
      </c>
      <c r="F829" s="2">
        <v>43787</v>
      </c>
      <c r="G829" t="s">
        <v>8</v>
      </c>
      <c r="H829" s="2">
        <v>44158</v>
      </c>
      <c r="I829" s="2">
        <f t="shared" si="48"/>
        <v>44165</v>
      </c>
      <c r="J829" s="4">
        <f t="shared" si="49"/>
        <v>7</v>
      </c>
      <c r="K829" s="4">
        <f t="shared" si="50"/>
        <v>2649</v>
      </c>
      <c r="L829" s="4">
        <f t="shared" si="51"/>
        <v>10871951.1</v>
      </c>
    </row>
    <row r="830" spans="2:12" x14ac:dyDescent="0.3">
      <c r="B830" t="s">
        <v>6</v>
      </c>
      <c r="C830">
        <v>3618438</v>
      </c>
      <c r="D830">
        <v>3450.36</v>
      </c>
      <c r="E830">
        <v>6</v>
      </c>
      <c r="F830" s="2">
        <v>43794</v>
      </c>
      <c r="G830" t="s">
        <v>8</v>
      </c>
      <c r="H830" s="2">
        <v>44158</v>
      </c>
      <c r="I830" s="2">
        <f t="shared" si="48"/>
        <v>44165</v>
      </c>
      <c r="J830" s="4">
        <f t="shared" si="49"/>
        <v>7</v>
      </c>
      <c r="K830" s="4">
        <f t="shared" si="50"/>
        <v>2649</v>
      </c>
      <c r="L830" s="4">
        <f t="shared" si="51"/>
        <v>10871951.1</v>
      </c>
    </row>
    <row r="831" spans="2:12" x14ac:dyDescent="0.3">
      <c r="B831" t="s">
        <v>6</v>
      </c>
      <c r="C831">
        <v>3618438</v>
      </c>
      <c r="D831">
        <v>575.82000000000005</v>
      </c>
      <c r="E831">
        <v>1</v>
      </c>
      <c r="F831" s="2">
        <v>43801</v>
      </c>
      <c r="G831" t="s">
        <v>8</v>
      </c>
      <c r="H831" s="2">
        <v>44158</v>
      </c>
      <c r="I831" s="2">
        <f t="shared" si="48"/>
        <v>44165</v>
      </c>
      <c r="J831" s="4">
        <f t="shared" si="49"/>
        <v>7</v>
      </c>
      <c r="K831" s="4">
        <f t="shared" si="50"/>
        <v>2649</v>
      </c>
      <c r="L831" s="4">
        <f t="shared" si="51"/>
        <v>10871951.1</v>
      </c>
    </row>
    <row r="832" spans="2:12" x14ac:dyDescent="0.3">
      <c r="B832" t="s">
        <v>6</v>
      </c>
      <c r="C832">
        <v>3618438</v>
      </c>
      <c r="D832">
        <v>-387.72</v>
      </c>
      <c r="E832">
        <v>-1</v>
      </c>
      <c r="F832" s="2">
        <v>43787</v>
      </c>
      <c r="G832" t="s">
        <v>8</v>
      </c>
      <c r="H832" s="2">
        <v>44158</v>
      </c>
      <c r="I832" s="2">
        <f t="shared" si="48"/>
        <v>44165</v>
      </c>
      <c r="J832" s="4">
        <f t="shared" si="49"/>
        <v>7</v>
      </c>
      <c r="K832" s="4">
        <f t="shared" si="50"/>
        <v>2649</v>
      </c>
      <c r="L832" s="4">
        <f t="shared" si="51"/>
        <v>10871951.1</v>
      </c>
    </row>
    <row r="833" spans="2:12" x14ac:dyDescent="0.3">
      <c r="B833" t="s">
        <v>6</v>
      </c>
      <c r="C833">
        <v>3618438</v>
      </c>
      <c r="D833">
        <v>387.72</v>
      </c>
      <c r="E833">
        <v>1</v>
      </c>
      <c r="F833" s="2">
        <v>43773</v>
      </c>
      <c r="G833" t="s">
        <v>8</v>
      </c>
      <c r="H833" s="2">
        <v>44158</v>
      </c>
      <c r="I833" s="2">
        <f t="shared" si="48"/>
        <v>44165</v>
      </c>
      <c r="J833" s="4">
        <f t="shared" si="49"/>
        <v>7</v>
      </c>
      <c r="K833" s="4">
        <f t="shared" si="50"/>
        <v>2649</v>
      </c>
      <c r="L833" s="4">
        <f t="shared" si="51"/>
        <v>10871951.1</v>
      </c>
    </row>
    <row r="834" spans="2:12" x14ac:dyDescent="0.3">
      <c r="B834" t="s">
        <v>6</v>
      </c>
      <c r="C834">
        <v>3618438</v>
      </c>
      <c r="D834">
        <v>1550.76</v>
      </c>
      <c r="E834">
        <v>4</v>
      </c>
      <c r="F834" s="2">
        <v>43780</v>
      </c>
      <c r="G834" t="s">
        <v>8</v>
      </c>
      <c r="H834" s="2">
        <v>44158</v>
      </c>
      <c r="I834" s="2">
        <f t="shared" si="48"/>
        <v>44165</v>
      </c>
      <c r="J834" s="4">
        <f t="shared" si="49"/>
        <v>7</v>
      </c>
      <c r="K834" s="4">
        <f t="shared" si="50"/>
        <v>2649</v>
      </c>
      <c r="L834" s="4">
        <f t="shared" si="51"/>
        <v>10871951.1</v>
      </c>
    </row>
    <row r="835" spans="2:12" x14ac:dyDescent="0.3">
      <c r="B835" t="s">
        <v>6</v>
      </c>
      <c r="C835">
        <v>3618438</v>
      </c>
      <c r="D835">
        <v>1163.0999999999999</v>
      </c>
      <c r="E835">
        <v>3</v>
      </c>
      <c r="F835" s="2">
        <v>43787</v>
      </c>
      <c r="G835" t="s">
        <v>8</v>
      </c>
      <c r="H835" s="2">
        <v>44158</v>
      </c>
      <c r="I835" s="2">
        <f t="shared" ref="I835:I898" si="52">MAX($F$2:$F$14451)</f>
        <v>44165</v>
      </c>
      <c r="J835" s="4">
        <f t="shared" ref="J835:J898" si="53">DATEDIF(H835,I835,"d")</f>
        <v>7</v>
      </c>
      <c r="K835" s="4">
        <f t="shared" ref="K835:K898" si="54">COUNTIF($G:$G,G835)</f>
        <v>2649</v>
      </c>
      <c r="L835" s="4">
        <f t="shared" ref="L835:L898" si="55">SUMIF($G:$G,G835,$D:$D)</f>
        <v>10871951.1</v>
      </c>
    </row>
    <row r="836" spans="2:12" x14ac:dyDescent="0.3">
      <c r="B836" t="s">
        <v>6</v>
      </c>
      <c r="C836">
        <v>3618438</v>
      </c>
      <c r="D836">
        <v>15388.56</v>
      </c>
      <c r="E836">
        <v>40</v>
      </c>
      <c r="F836" s="2">
        <v>43794</v>
      </c>
      <c r="G836" t="s">
        <v>8</v>
      </c>
      <c r="H836" s="2">
        <v>44158</v>
      </c>
      <c r="I836" s="2">
        <f t="shared" si="52"/>
        <v>44165</v>
      </c>
      <c r="J836" s="4">
        <f t="shared" si="53"/>
        <v>7</v>
      </c>
      <c r="K836" s="4">
        <f t="shared" si="54"/>
        <v>2649</v>
      </c>
      <c r="L836" s="4">
        <f t="shared" si="55"/>
        <v>10871951.1</v>
      </c>
    </row>
    <row r="837" spans="2:12" x14ac:dyDescent="0.3">
      <c r="B837" t="s">
        <v>6</v>
      </c>
      <c r="C837">
        <v>3618438</v>
      </c>
      <c r="D837">
        <v>16213.8</v>
      </c>
      <c r="E837">
        <v>42</v>
      </c>
      <c r="F837" s="2">
        <v>43801</v>
      </c>
      <c r="G837" t="s">
        <v>8</v>
      </c>
      <c r="H837" s="2">
        <v>44158</v>
      </c>
      <c r="I837" s="2">
        <f t="shared" si="52"/>
        <v>44165</v>
      </c>
      <c r="J837" s="4">
        <f t="shared" si="53"/>
        <v>7</v>
      </c>
      <c r="K837" s="4">
        <f t="shared" si="54"/>
        <v>2649</v>
      </c>
      <c r="L837" s="4">
        <f t="shared" si="55"/>
        <v>10871951.1</v>
      </c>
    </row>
    <row r="838" spans="2:12" x14ac:dyDescent="0.3">
      <c r="B838" t="s">
        <v>6</v>
      </c>
      <c r="C838">
        <v>3618438</v>
      </c>
      <c r="D838">
        <v>-387.72</v>
      </c>
      <c r="E838">
        <v>-1</v>
      </c>
      <c r="F838" s="2">
        <v>43780</v>
      </c>
      <c r="G838" t="s">
        <v>8</v>
      </c>
      <c r="H838" s="2">
        <v>44158</v>
      </c>
      <c r="I838" s="2">
        <f t="shared" si="52"/>
        <v>44165</v>
      </c>
      <c r="J838" s="4">
        <f t="shared" si="53"/>
        <v>7</v>
      </c>
      <c r="K838" s="4">
        <f t="shared" si="54"/>
        <v>2649</v>
      </c>
      <c r="L838" s="4">
        <f t="shared" si="55"/>
        <v>10871951.1</v>
      </c>
    </row>
    <row r="839" spans="2:12" x14ac:dyDescent="0.3">
      <c r="B839" t="s">
        <v>6</v>
      </c>
      <c r="C839">
        <v>3618438</v>
      </c>
      <c r="D839">
        <v>-387.72</v>
      </c>
      <c r="E839">
        <v>-1</v>
      </c>
      <c r="F839" s="2">
        <v>43787</v>
      </c>
      <c r="G839" t="s">
        <v>8</v>
      </c>
      <c r="H839" s="2">
        <v>44158</v>
      </c>
      <c r="I839" s="2">
        <f t="shared" si="52"/>
        <v>44165</v>
      </c>
      <c r="J839" s="4">
        <f t="shared" si="53"/>
        <v>7</v>
      </c>
      <c r="K839" s="4">
        <f t="shared" si="54"/>
        <v>2649</v>
      </c>
      <c r="L839" s="4">
        <f t="shared" si="55"/>
        <v>10871951.1</v>
      </c>
    </row>
    <row r="840" spans="2:12" x14ac:dyDescent="0.3">
      <c r="B840" t="s">
        <v>6</v>
      </c>
      <c r="C840">
        <v>3618438</v>
      </c>
      <c r="D840">
        <v>-387.72</v>
      </c>
      <c r="E840">
        <v>-1</v>
      </c>
      <c r="F840" s="2">
        <v>43780</v>
      </c>
      <c r="G840" t="s">
        <v>8</v>
      </c>
      <c r="H840" s="2">
        <v>44158</v>
      </c>
      <c r="I840" s="2">
        <f t="shared" si="52"/>
        <v>44165</v>
      </c>
      <c r="J840" s="4">
        <f t="shared" si="53"/>
        <v>7</v>
      </c>
      <c r="K840" s="4">
        <f t="shared" si="54"/>
        <v>2649</v>
      </c>
      <c r="L840" s="4">
        <f t="shared" si="55"/>
        <v>10871951.1</v>
      </c>
    </row>
    <row r="841" spans="2:12" x14ac:dyDescent="0.3">
      <c r="B841" t="s">
        <v>6</v>
      </c>
      <c r="C841">
        <v>3618438</v>
      </c>
      <c r="D841">
        <v>387.72</v>
      </c>
      <c r="E841">
        <v>1</v>
      </c>
      <c r="F841" s="2">
        <v>43773</v>
      </c>
      <c r="G841" t="s">
        <v>8</v>
      </c>
      <c r="H841" s="2">
        <v>44158</v>
      </c>
      <c r="I841" s="2">
        <f t="shared" si="52"/>
        <v>44165</v>
      </c>
      <c r="J841" s="4">
        <f t="shared" si="53"/>
        <v>7</v>
      </c>
      <c r="K841" s="4">
        <f t="shared" si="54"/>
        <v>2649</v>
      </c>
      <c r="L841" s="4">
        <f t="shared" si="55"/>
        <v>10871951.1</v>
      </c>
    </row>
    <row r="842" spans="2:12" x14ac:dyDescent="0.3">
      <c r="B842" t="s">
        <v>6</v>
      </c>
      <c r="C842">
        <v>3618438</v>
      </c>
      <c r="D842">
        <v>3101.52</v>
      </c>
      <c r="E842">
        <v>8</v>
      </c>
      <c r="F842" s="2">
        <v>43780</v>
      </c>
      <c r="G842" t="s">
        <v>8</v>
      </c>
      <c r="H842" s="2">
        <v>44158</v>
      </c>
      <c r="I842" s="2">
        <f t="shared" si="52"/>
        <v>44165</v>
      </c>
      <c r="J842" s="4">
        <f t="shared" si="53"/>
        <v>7</v>
      </c>
      <c r="K842" s="4">
        <f t="shared" si="54"/>
        <v>2649</v>
      </c>
      <c r="L842" s="4">
        <f t="shared" si="55"/>
        <v>10871951.1</v>
      </c>
    </row>
    <row r="843" spans="2:12" x14ac:dyDescent="0.3">
      <c r="B843" t="s">
        <v>6</v>
      </c>
      <c r="C843">
        <v>3618438</v>
      </c>
      <c r="D843">
        <v>2316.96</v>
      </c>
      <c r="E843">
        <v>6</v>
      </c>
      <c r="F843" s="2">
        <v>43787</v>
      </c>
      <c r="G843" t="s">
        <v>8</v>
      </c>
      <c r="H843" s="2">
        <v>44158</v>
      </c>
      <c r="I843" s="2">
        <f t="shared" si="52"/>
        <v>44165</v>
      </c>
      <c r="J843" s="4">
        <f t="shared" si="53"/>
        <v>7</v>
      </c>
      <c r="K843" s="4">
        <f t="shared" si="54"/>
        <v>2649</v>
      </c>
      <c r="L843" s="4">
        <f t="shared" si="55"/>
        <v>10871951.1</v>
      </c>
    </row>
    <row r="844" spans="2:12" x14ac:dyDescent="0.3">
      <c r="B844" t="s">
        <v>6</v>
      </c>
      <c r="C844">
        <v>3618438</v>
      </c>
      <c r="D844">
        <v>13817.76</v>
      </c>
      <c r="E844">
        <v>36</v>
      </c>
      <c r="F844" s="2">
        <v>43794</v>
      </c>
      <c r="G844" t="s">
        <v>8</v>
      </c>
      <c r="H844" s="2">
        <v>44158</v>
      </c>
      <c r="I844" s="2">
        <f t="shared" si="52"/>
        <v>44165</v>
      </c>
      <c r="J844" s="4">
        <f t="shared" si="53"/>
        <v>7</v>
      </c>
      <c r="K844" s="4">
        <f t="shared" si="54"/>
        <v>2649</v>
      </c>
      <c r="L844" s="4">
        <f t="shared" si="55"/>
        <v>10871951.1</v>
      </c>
    </row>
    <row r="845" spans="2:12" x14ac:dyDescent="0.3">
      <c r="B845" t="s">
        <v>6</v>
      </c>
      <c r="C845">
        <v>3618438</v>
      </c>
      <c r="D845">
        <v>47097.24</v>
      </c>
      <c r="E845">
        <v>122</v>
      </c>
      <c r="F845" s="2">
        <v>43801</v>
      </c>
      <c r="G845" t="s">
        <v>8</v>
      </c>
      <c r="H845" s="2">
        <v>44158</v>
      </c>
      <c r="I845" s="2">
        <f t="shared" si="52"/>
        <v>44165</v>
      </c>
      <c r="J845" s="4">
        <f t="shared" si="53"/>
        <v>7</v>
      </c>
      <c r="K845" s="4">
        <f t="shared" si="54"/>
        <v>2649</v>
      </c>
      <c r="L845" s="4">
        <f t="shared" si="55"/>
        <v>10871951.1</v>
      </c>
    </row>
    <row r="846" spans="2:12" x14ac:dyDescent="0.3">
      <c r="B846" t="s">
        <v>6</v>
      </c>
      <c r="C846">
        <v>3618438</v>
      </c>
      <c r="D846">
        <v>387.72</v>
      </c>
      <c r="E846">
        <v>1</v>
      </c>
      <c r="F846" s="2">
        <v>43780</v>
      </c>
      <c r="G846" t="s">
        <v>8</v>
      </c>
      <c r="H846" s="2">
        <v>44158</v>
      </c>
      <c r="I846" s="2">
        <f t="shared" si="52"/>
        <v>44165</v>
      </c>
      <c r="J846" s="4">
        <f t="shared" si="53"/>
        <v>7</v>
      </c>
      <c r="K846" s="4">
        <f t="shared" si="54"/>
        <v>2649</v>
      </c>
      <c r="L846" s="4">
        <f t="shared" si="55"/>
        <v>10871951.1</v>
      </c>
    </row>
    <row r="847" spans="2:12" x14ac:dyDescent="0.3">
      <c r="B847" t="s">
        <v>6</v>
      </c>
      <c r="C847">
        <v>3618438</v>
      </c>
      <c r="D847">
        <v>2693.46</v>
      </c>
      <c r="E847">
        <v>7</v>
      </c>
      <c r="F847" s="2">
        <v>43794</v>
      </c>
      <c r="G847" t="s">
        <v>8</v>
      </c>
      <c r="H847" s="2">
        <v>44158</v>
      </c>
      <c r="I847" s="2">
        <f t="shared" si="52"/>
        <v>44165</v>
      </c>
      <c r="J847" s="4">
        <f t="shared" si="53"/>
        <v>7</v>
      </c>
      <c r="K847" s="4">
        <f t="shared" si="54"/>
        <v>2649</v>
      </c>
      <c r="L847" s="4">
        <f t="shared" si="55"/>
        <v>10871951.1</v>
      </c>
    </row>
    <row r="848" spans="2:12" x14ac:dyDescent="0.3">
      <c r="B848" t="s">
        <v>6</v>
      </c>
      <c r="C848">
        <v>3618438</v>
      </c>
      <c r="D848">
        <v>772.08</v>
      </c>
      <c r="E848">
        <v>2</v>
      </c>
      <c r="F848" s="2">
        <v>43801</v>
      </c>
      <c r="G848" t="s">
        <v>8</v>
      </c>
      <c r="H848" s="2">
        <v>44158</v>
      </c>
      <c r="I848" s="2">
        <f t="shared" si="52"/>
        <v>44165</v>
      </c>
      <c r="J848" s="4">
        <f t="shared" si="53"/>
        <v>7</v>
      </c>
      <c r="K848" s="4">
        <f t="shared" si="54"/>
        <v>2649</v>
      </c>
      <c r="L848" s="4">
        <f t="shared" si="55"/>
        <v>10871951.1</v>
      </c>
    </row>
    <row r="849" spans="2:12" x14ac:dyDescent="0.3">
      <c r="B849" t="s">
        <v>6</v>
      </c>
      <c r="C849">
        <v>3618438</v>
      </c>
      <c r="D849">
        <v>387.72</v>
      </c>
      <c r="E849">
        <v>1</v>
      </c>
      <c r="F849" s="2">
        <v>43780</v>
      </c>
      <c r="G849" t="s">
        <v>8</v>
      </c>
      <c r="H849" s="2">
        <v>44158</v>
      </c>
      <c r="I849" s="2">
        <f t="shared" si="52"/>
        <v>44165</v>
      </c>
      <c r="J849" s="4">
        <f t="shared" si="53"/>
        <v>7</v>
      </c>
      <c r="K849" s="4">
        <f t="shared" si="54"/>
        <v>2649</v>
      </c>
      <c r="L849" s="4">
        <f t="shared" si="55"/>
        <v>10871951.1</v>
      </c>
    </row>
    <row r="850" spans="2:12" x14ac:dyDescent="0.3">
      <c r="B850" t="s">
        <v>6</v>
      </c>
      <c r="C850">
        <v>3618438</v>
      </c>
      <c r="D850">
        <v>4994.9399999999996</v>
      </c>
      <c r="E850">
        <v>13</v>
      </c>
      <c r="F850" s="2">
        <v>43794</v>
      </c>
      <c r="G850" t="s">
        <v>8</v>
      </c>
      <c r="H850" s="2">
        <v>44158</v>
      </c>
      <c r="I850" s="2">
        <f t="shared" si="52"/>
        <v>44165</v>
      </c>
      <c r="J850" s="4">
        <f t="shared" si="53"/>
        <v>7</v>
      </c>
      <c r="K850" s="4">
        <f t="shared" si="54"/>
        <v>2649</v>
      </c>
      <c r="L850" s="4">
        <f t="shared" si="55"/>
        <v>10871951.1</v>
      </c>
    </row>
    <row r="851" spans="2:12" x14ac:dyDescent="0.3">
      <c r="B851" t="s">
        <v>6</v>
      </c>
      <c r="C851">
        <v>3618438</v>
      </c>
      <c r="D851">
        <v>1158.1199999999999</v>
      </c>
      <c r="E851">
        <v>3</v>
      </c>
      <c r="F851" s="2">
        <v>43801</v>
      </c>
      <c r="G851" t="s">
        <v>8</v>
      </c>
      <c r="H851" s="2">
        <v>44158</v>
      </c>
      <c r="I851" s="2">
        <f t="shared" si="52"/>
        <v>44165</v>
      </c>
      <c r="J851" s="4">
        <f t="shared" si="53"/>
        <v>7</v>
      </c>
      <c r="K851" s="4">
        <f t="shared" si="54"/>
        <v>2649</v>
      </c>
      <c r="L851" s="4">
        <f t="shared" si="55"/>
        <v>10871951.1</v>
      </c>
    </row>
    <row r="852" spans="2:12" x14ac:dyDescent="0.3">
      <c r="B852" t="s">
        <v>6</v>
      </c>
      <c r="C852">
        <v>3618438</v>
      </c>
      <c r="D852">
        <v>386.04</v>
      </c>
      <c r="E852">
        <v>1</v>
      </c>
      <c r="F852" s="2">
        <v>43794</v>
      </c>
      <c r="G852" t="s">
        <v>8</v>
      </c>
      <c r="H852" s="2">
        <v>44158</v>
      </c>
      <c r="I852" s="2">
        <f t="shared" si="52"/>
        <v>44165</v>
      </c>
      <c r="J852" s="4">
        <f t="shared" si="53"/>
        <v>7</v>
      </c>
      <c r="K852" s="4">
        <f t="shared" si="54"/>
        <v>2649</v>
      </c>
      <c r="L852" s="4">
        <f t="shared" si="55"/>
        <v>10871951.1</v>
      </c>
    </row>
    <row r="853" spans="2:12" x14ac:dyDescent="0.3">
      <c r="B853" t="s">
        <v>6</v>
      </c>
      <c r="C853">
        <v>3618438</v>
      </c>
      <c r="D853">
        <v>1158.1199999999999</v>
      </c>
      <c r="E853">
        <v>3</v>
      </c>
      <c r="F853" s="2">
        <v>43801</v>
      </c>
      <c r="G853" t="s">
        <v>8</v>
      </c>
      <c r="H853" s="2">
        <v>44158</v>
      </c>
      <c r="I853" s="2">
        <f t="shared" si="52"/>
        <v>44165</v>
      </c>
      <c r="J853" s="4">
        <f t="shared" si="53"/>
        <v>7</v>
      </c>
      <c r="K853" s="4">
        <f t="shared" si="54"/>
        <v>2649</v>
      </c>
      <c r="L853" s="4">
        <f t="shared" si="55"/>
        <v>10871951.1</v>
      </c>
    </row>
    <row r="854" spans="2:12" x14ac:dyDescent="0.3">
      <c r="B854" t="s">
        <v>6</v>
      </c>
      <c r="C854">
        <v>3618438</v>
      </c>
      <c r="D854">
        <v>387.72</v>
      </c>
      <c r="E854">
        <v>1</v>
      </c>
      <c r="F854" s="2">
        <v>43787</v>
      </c>
      <c r="G854" t="s">
        <v>8</v>
      </c>
      <c r="H854" s="2">
        <v>44158</v>
      </c>
      <c r="I854" s="2">
        <f t="shared" si="52"/>
        <v>44165</v>
      </c>
      <c r="J854" s="4">
        <f t="shared" si="53"/>
        <v>7</v>
      </c>
      <c r="K854" s="4">
        <f t="shared" si="54"/>
        <v>2649</v>
      </c>
      <c r="L854" s="4">
        <f t="shared" si="55"/>
        <v>10871951.1</v>
      </c>
    </row>
    <row r="855" spans="2:12" x14ac:dyDescent="0.3">
      <c r="B855" t="s">
        <v>6</v>
      </c>
      <c r="C855">
        <v>3618438</v>
      </c>
      <c r="D855">
        <v>6547.98</v>
      </c>
      <c r="E855">
        <v>17</v>
      </c>
      <c r="F855" s="2">
        <v>43794</v>
      </c>
      <c r="G855" t="s">
        <v>8</v>
      </c>
      <c r="H855" s="2">
        <v>44158</v>
      </c>
      <c r="I855" s="2">
        <f t="shared" si="52"/>
        <v>44165</v>
      </c>
      <c r="J855" s="4">
        <f t="shared" si="53"/>
        <v>7</v>
      </c>
      <c r="K855" s="4">
        <f t="shared" si="54"/>
        <v>2649</v>
      </c>
      <c r="L855" s="4">
        <f t="shared" si="55"/>
        <v>10871951.1</v>
      </c>
    </row>
    <row r="856" spans="2:12" x14ac:dyDescent="0.3">
      <c r="B856" t="s">
        <v>6</v>
      </c>
      <c r="C856">
        <v>3618438</v>
      </c>
      <c r="D856">
        <v>5404.62</v>
      </c>
      <c r="E856">
        <v>14</v>
      </c>
      <c r="F856" s="2">
        <v>43801</v>
      </c>
      <c r="G856" t="s">
        <v>8</v>
      </c>
      <c r="H856" s="2">
        <v>44158</v>
      </c>
      <c r="I856" s="2">
        <f t="shared" si="52"/>
        <v>44165</v>
      </c>
      <c r="J856" s="4">
        <f t="shared" si="53"/>
        <v>7</v>
      </c>
      <c r="K856" s="4">
        <f t="shared" si="54"/>
        <v>2649</v>
      </c>
      <c r="L856" s="4">
        <f t="shared" si="55"/>
        <v>10871951.1</v>
      </c>
    </row>
    <row r="857" spans="2:12" x14ac:dyDescent="0.3">
      <c r="B857" t="s">
        <v>6</v>
      </c>
      <c r="C857">
        <v>3618438</v>
      </c>
      <c r="D857">
        <v>387.72</v>
      </c>
      <c r="E857">
        <v>1</v>
      </c>
      <c r="F857" s="2">
        <v>43780</v>
      </c>
      <c r="G857" t="s">
        <v>8</v>
      </c>
      <c r="H857" s="2">
        <v>44158</v>
      </c>
      <c r="I857" s="2">
        <f t="shared" si="52"/>
        <v>44165</v>
      </c>
      <c r="J857" s="4">
        <f t="shared" si="53"/>
        <v>7</v>
      </c>
      <c r="K857" s="4">
        <f t="shared" si="54"/>
        <v>2649</v>
      </c>
      <c r="L857" s="4">
        <f t="shared" si="55"/>
        <v>10871951.1</v>
      </c>
    </row>
    <row r="858" spans="2:12" x14ac:dyDescent="0.3">
      <c r="B858" t="s">
        <v>6</v>
      </c>
      <c r="C858">
        <v>3618438</v>
      </c>
      <c r="D858">
        <v>2693.46</v>
      </c>
      <c r="E858">
        <v>7</v>
      </c>
      <c r="F858" s="2">
        <v>43794</v>
      </c>
      <c r="G858" t="s">
        <v>8</v>
      </c>
      <c r="H858" s="2">
        <v>44158</v>
      </c>
      <c r="I858" s="2">
        <f t="shared" si="52"/>
        <v>44165</v>
      </c>
      <c r="J858" s="4">
        <f t="shared" si="53"/>
        <v>7</v>
      </c>
      <c r="K858" s="4">
        <f t="shared" si="54"/>
        <v>2649</v>
      </c>
      <c r="L858" s="4">
        <f t="shared" si="55"/>
        <v>10871951.1</v>
      </c>
    </row>
    <row r="859" spans="2:12" x14ac:dyDescent="0.3">
      <c r="B859" t="s">
        <v>6</v>
      </c>
      <c r="C859">
        <v>3618438</v>
      </c>
      <c r="D859">
        <v>386.04</v>
      </c>
      <c r="E859">
        <v>1</v>
      </c>
      <c r="F859" s="2">
        <v>43794</v>
      </c>
      <c r="G859" t="s">
        <v>8</v>
      </c>
      <c r="H859" s="2">
        <v>44158</v>
      </c>
      <c r="I859" s="2">
        <f t="shared" si="52"/>
        <v>44165</v>
      </c>
      <c r="J859" s="4">
        <f t="shared" si="53"/>
        <v>7</v>
      </c>
      <c r="K859" s="4">
        <f t="shared" si="54"/>
        <v>2649</v>
      </c>
      <c r="L859" s="4">
        <f t="shared" si="55"/>
        <v>10871951.1</v>
      </c>
    </row>
    <row r="860" spans="2:12" x14ac:dyDescent="0.3">
      <c r="B860" t="s">
        <v>6</v>
      </c>
      <c r="C860">
        <v>3618438</v>
      </c>
      <c r="D860">
        <v>386.04</v>
      </c>
      <c r="E860">
        <v>1</v>
      </c>
      <c r="F860" s="2">
        <v>43801</v>
      </c>
      <c r="G860" t="s">
        <v>8</v>
      </c>
      <c r="H860" s="2">
        <v>44158</v>
      </c>
      <c r="I860" s="2">
        <f t="shared" si="52"/>
        <v>44165</v>
      </c>
      <c r="J860" s="4">
        <f t="shared" si="53"/>
        <v>7</v>
      </c>
      <c r="K860" s="4">
        <f t="shared" si="54"/>
        <v>2649</v>
      </c>
      <c r="L860" s="4">
        <f t="shared" si="55"/>
        <v>10871951.1</v>
      </c>
    </row>
    <row r="861" spans="2:12" x14ac:dyDescent="0.3">
      <c r="B861" t="s">
        <v>6</v>
      </c>
      <c r="C861">
        <v>3618438</v>
      </c>
      <c r="D861">
        <v>1538.28</v>
      </c>
      <c r="E861">
        <v>4</v>
      </c>
      <c r="F861" s="2">
        <v>43794</v>
      </c>
      <c r="G861" t="s">
        <v>8</v>
      </c>
      <c r="H861" s="2">
        <v>44158</v>
      </c>
      <c r="I861" s="2">
        <f t="shared" si="52"/>
        <v>44165</v>
      </c>
      <c r="J861" s="4">
        <f t="shared" si="53"/>
        <v>7</v>
      </c>
      <c r="K861" s="4">
        <f t="shared" si="54"/>
        <v>2649</v>
      </c>
      <c r="L861" s="4">
        <f t="shared" si="55"/>
        <v>10871951.1</v>
      </c>
    </row>
    <row r="862" spans="2:12" x14ac:dyDescent="0.3">
      <c r="B862" t="s">
        <v>6</v>
      </c>
      <c r="C862">
        <v>3618438</v>
      </c>
      <c r="D862">
        <v>1544.16</v>
      </c>
      <c r="E862">
        <v>4</v>
      </c>
      <c r="F862" s="2">
        <v>43801</v>
      </c>
      <c r="G862" t="s">
        <v>8</v>
      </c>
      <c r="H862" s="2">
        <v>44158</v>
      </c>
      <c r="I862" s="2">
        <f t="shared" si="52"/>
        <v>44165</v>
      </c>
      <c r="J862" s="4">
        <f t="shared" si="53"/>
        <v>7</v>
      </c>
      <c r="K862" s="4">
        <f t="shared" si="54"/>
        <v>2649</v>
      </c>
      <c r="L862" s="4">
        <f t="shared" si="55"/>
        <v>10871951.1</v>
      </c>
    </row>
    <row r="863" spans="2:12" x14ac:dyDescent="0.3">
      <c r="B863" t="s">
        <v>6</v>
      </c>
      <c r="C863">
        <v>3618438</v>
      </c>
      <c r="D863">
        <v>387.72</v>
      </c>
      <c r="E863">
        <v>1</v>
      </c>
      <c r="F863" s="2">
        <v>43773</v>
      </c>
      <c r="G863" t="s">
        <v>8</v>
      </c>
      <c r="H863" s="2">
        <v>44158</v>
      </c>
      <c r="I863" s="2">
        <f t="shared" si="52"/>
        <v>44165</v>
      </c>
      <c r="J863" s="4">
        <f t="shared" si="53"/>
        <v>7</v>
      </c>
      <c r="K863" s="4">
        <f t="shared" si="54"/>
        <v>2649</v>
      </c>
      <c r="L863" s="4">
        <f t="shared" si="55"/>
        <v>10871951.1</v>
      </c>
    </row>
    <row r="864" spans="2:12" x14ac:dyDescent="0.3">
      <c r="B864" t="s">
        <v>6</v>
      </c>
      <c r="C864">
        <v>3618438</v>
      </c>
      <c r="D864">
        <v>383.1</v>
      </c>
      <c r="E864">
        <v>1</v>
      </c>
      <c r="F864" s="2">
        <v>43787</v>
      </c>
      <c r="G864" t="s">
        <v>8</v>
      </c>
      <c r="H864" s="2">
        <v>44158</v>
      </c>
      <c r="I864" s="2">
        <f t="shared" si="52"/>
        <v>44165</v>
      </c>
      <c r="J864" s="4">
        <f t="shared" si="53"/>
        <v>7</v>
      </c>
      <c r="K864" s="4">
        <f t="shared" si="54"/>
        <v>2649</v>
      </c>
      <c r="L864" s="4">
        <f t="shared" si="55"/>
        <v>10871951.1</v>
      </c>
    </row>
    <row r="865" spans="2:12" x14ac:dyDescent="0.3">
      <c r="B865" t="s">
        <v>6</v>
      </c>
      <c r="C865">
        <v>3618438</v>
      </c>
      <c r="D865">
        <v>6533.16</v>
      </c>
      <c r="E865">
        <v>17</v>
      </c>
      <c r="F865" s="2">
        <v>43794</v>
      </c>
      <c r="G865" t="s">
        <v>8</v>
      </c>
      <c r="H865" s="2">
        <v>44158</v>
      </c>
      <c r="I865" s="2">
        <f t="shared" si="52"/>
        <v>44165</v>
      </c>
      <c r="J865" s="4">
        <f t="shared" si="53"/>
        <v>7</v>
      </c>
      <c r="K865" s="4">
        <f t="shared" si="54"/>
        <v>2649</v>
      </c>
      <c r="L865" s="4">
        <f t="shared" si="55"/>
        <v>10871951.1</v>
      </c>
    </row>
    <row r="866" spans="2:12" x14ac:dyDescent="0.3">
      <c r="B866" t="s">
        <v>6</v>
      </c>
      <c r="C866">
        <v>3618438</v>
      </c>
      <c r="D866">
        <v>6562.74</v>
      </c>
      <c r="E866">
        <v>17</v>
      </c>
      <c r="F866" s="2">
        <v>43801</v>
      </c>
      <c r="G866" t="s">
        <v>8</v>
      </c>
      <c r="H866" s="2">
        <v>44158</v>
      </c>
      <c r="I866" s="2">
        <f t="shared" si="52"/>
        <v>44165</v>
      </c>
      <c r="J866" s="4">
        <f t="shared" si="53"/>
        <v>7</v>
      </c>
      <c r="K866" s="4">
        <f t="shared" si="54"/>
        <v>2649</v>
      </c>
      <c r="L866" s="4">
        <f t="shared" si="55"/>
        <v>10871951.1</v>
      </c>
    </row>
    <row r="867" spans="2:12" x14ac:dyDescent="0.3">
      <c r="B867" t="s">
        <v>6</v>
      </c>
      <c r="C867">
        <v>3618438</v>
      </c>
      <c r="D867">
        <v>-387.72</v>
      </c>
      <c r="E867">
        <v>-1</v>
      </c>
      <c r="F867" s="2">
        <v>43780</v>
      </c>
      <c r="G867" t="s">
        <v>8</v>
      </c>
      <c r="H867" s="2">
        <v>44158</v>
      </c>
      <c r="I867" s="2">
        <f t="shared" si="52"/>
        <v>44165</v>
      </c>
      <c r="J867" s="4">
        <f t="shared" si="53"/>
        <v>7</v>
      </c>
      <c r="K867" s="4">
        <f t="shared" si="54"/>
        <v>2649</v>
      </c>
      <c r="L867" s="4">
        <f t="shared" si="55"/>
        <v>10871951.1</v>
      </c>
    </row>
    <row r="868" spans="2:12" x14ac:dyDescent="0.3">
      <c r="B868" t="s">
        <v>6</v>
      </c>
      <c r="C868">
        <v>3618438</v>
      </c>
      <c r="D868">
        <v>387.72</v>
      </c>
      <c r="E868">
        <v>1</v>
      </c>
      <c r="F868" s="2">
        <v>43780</v>
      </c>
      <c r="G868" t="s">
        <v>8</v>
      </c>
      <c r="H868" s="2">
        <v>44158</v>
      </c>
      <c r="I868" s="2">
        <f t="shared" si="52"/>
        <v>44165</v>
      </c>
      <c r="J868" s="4">
        <f t="shared" si="53"/>
        <v>7</v>
      </c>
      <c r="K868" s="4">
        <f t="shared" si="54"/>
        <v>2649</v>
      </c>
      <c r="L868" s="4">
        <f t="shared" si="55"/>
        <v>10871951.1</v>
      </c>
    </row>
    <row r="869" spans="2:12" x14ac:dyDescent="0.3">
      <c r="B869" t="s">
        <v>6</v>
      </c>
      <c r="C869">
        <v>3618438</v>
      </c>
      <c r="D869">
        <v>2301.48</v>
      </c>
      <c r="E869">
        <v>6</v>
      </c>
      <c r="F869" s="2">
        <v>43794</v>
      </c>
      <c r="G869" t="s">
        <v>8</v>
      </c>
      <c r="H869" s="2">
        <v>44158</v>
      </c>
      <c r="I869" s="2">
        <f t="shared" si="52"/>
        <v>44165</v>
      </c>
      <c r="J869" s="4">
        <f t="shared" si="53"/>
        <v>7</v>
      </c>
      <c r="K869" s="4">
        <f t="shared" si="54"/>
        <v>2649</v>
      </c>
      <c r="L869" s="4">
        <f t="shared" si="55"/>
        <v>10871951.1</v>
      </c>
    </row>
    <row r="870" spans="2:12" x14ac:dyDescent="0.3">
      <c r="B870" t="s">
        <v>6</v>
      </c>
      <c r="C870">
        <v>3618438</v>
      </c>
      <c r="D870">
        <v>386.04</v>
      </c>
      <c r="E870">
        <v>1</v>
      </c>
      <c r="F870" s="2">
        <v>43801</v>
      </c>
      <c r="G870" t="s">
        <v>8</v>
      </c>
      <c r="H870" s="2">
        <v>44158</v>
      </c>
      <c r="I870" s="2">
        <f t="shared" si="52"/>
        <v>44165</v>
      </c>
      <c r="J870" s="4">
        <f t="shared" si="53"/>
        <v>7</v>
      </c>
      <c r="K870" s="4">
        <f t="shared" si="54"/>
        <v>2649</v>
      </c>
      <c r="L870" s="4">
        <f t="shared" si="55"/>
        <v>10871951.1</v>
      </c>
    </row>
    <row r="871" spans="2:12" x14ac:dyDescent="0.3">
      <c r="B871" t="s">
        <v>6</v>
      </c>
      <c r="C871">
        <v>3792426</v>
      </c>
      <c r="D871">
        <v>1353.72</v>
      </c>
      <c r="E871">
        <v>2</v>
      </c>
      <c r="F871" s="2">
        <v>43801</v>
      </c>
      <c r="G871" t="s">
        <v>98</v>
      </c>
      <c r="H871" s="2">
        <v>44165</v>
      </c>
      <c r="I871" s="2">
        <f t="shared" si="52"/>
        <v>44165</v>
      </c>
      <c r="J871" s="4">
        <f t="shared" si="53"/>
        <v>0</v>
      </c>
      <c r="K871" s="4">
        <f t="shared" si="54"/>
        <v>257</v>
      </c>
      <c r="L871" s="4">
        <f t="shared" si="55"/>
        <v>478216.97999999957</v>
      </c>
    </row>
    <row r="872" spans="2:12" x14ac:dyDescent="0.3">
      <c r="B872" t="s">
        <v>6</v>
      </c>
      <c r="C872">
        <v>3792426</v>
      </c>
      <c r="D872">
        <v>1649.22</v>
      </c>
      <c r="E872">
        <v>1</v>
      </c>
      <c r="F872" s="2">
        <v>43787</v>
      </c>
      <c r="G872" t="s">
        <v>98</v>
      </c>
      <c r="H872" s="2">
        <v>44165</v>
      </c>
      <c r="I872" s="2">
        <f t="shared" si="52"/>
        <v>44165</v>
      </c>
      <c r="J872" s="4">
        <f t="shared" si="53"/>
        <v>0</v>
      </c>
      <c r="K872" s="4">
        <f t="shared" si="54"/>
        <v>257</v>
      </c>
      <c r="L872" s="4">
        <f t="shared" si="55"/>
        <v>478216.97999999957</v>
      </c>
    </row>
    <row r="873" spans="2:12" x14ac:dyDescent="0.3">
      <c r="B873" t="s">
        <v>6</v>
      </c>
      <c r="C873">
        <v>3792426</v>
      </c>
      <c r="D873">
        <v>1951.5</v>
      </c>
      <c r="E873">
        <v>1</v>
      </c>
      <c r="F873" s="2">
        <v>43773</v>
      </c>
      <c r="G873" t="s">
        <v>98</v>
      </c>
      <c r="H873" s="2">
        <v>44165</v>
      </c>
      <c r="I873" s="2">
        <f t="shared" si="52"/>
        <v>44165</v>
      </c>
      <c r="J873" s="4">
        <f t="shared" si="53"/>
        <v>0</v>
      </c>
      <c r="K873" s="4">
        <f t="shared" si="54"/>
        <v>257</v>
      </c>
      <c r="L873" s="4">
        <f t="shared" si="55"/>
        <v>478216.97999999957</v>
      </c>
    </row>
    <row r="874" spans="2:12" x14ac:dyDescent="0.3">
      <c r="B874" t="s">
        <v>6</v>
      </c>
      <c r="C874">
        <v>3792426</v>
      </c>
      <c r="D874">
        <v>1951.44</v>
      </c>
      <c r="E874">
        <v>1</v>
      </c>
      <c r="F874" s="2">
        <v>43780</v>
      </c>
      <c r="G874" t="s">
        <v>98</v>
      </c>
      <c r="H874" s="2">
        <v>44165</v>
      </c>
      <c r="I874" s="2">
        <f t="shared" si="52"/>
        <v>44165</v>
      </c>
      <c r="J874" s="4">
        <f t="shared" si="53"/>
        <v>0</v>
      </c>
      <c r="K874" s="4">
        <f t="shared" si="54"/>
        <v>257</v>
      </c>
      <c r="L874" s="4">
        <f t="shared" si="55"/>
        <v>478216.97999999957</v>
      </c>
    </row>
    <row r="875" spans="2:12" x14ac:dyDescent="0.3">
      <c r="B875" t="s">
        <v>6</v>
      </c>
      <c r="C875">
        <v>3792426</v>
      </c>
      <c r="D875">
        <v>1928.28</v>
      </c>
      <c r="E875">
        <v>1</v>
      </c>
      <c r="F875" s="2">
        <v>43794</v>
      </c>
      <c r="G875" t="s">
        <v>98</v>
      </c>
      <c r="H875" s="2">
        <v>44165</v>
      </c>
      <c r="I875" s="2">
        <f t="shared" si="52"/>
        <v>44165</v>
      </c>
      <c r="J875" s="4">
        <f t="shared" si="53"/>
        <v>0</v>
      </c>
      <c r="K875" s="4">
        <f t="shared" si="54"/>
        <v>257</v>
      </c>
      <c r="L875" s="4">
        <f t="shared" si="55"/>
        <v>478216.97999999957</v>
      </c>
    </row>
    <row r="876" spans="2:12" x14ac:dyDescent="0.3">
      <c r="B876" t="s">
        <v>6</v>
      </c>
      <c r="C876">
        <v>3792426</v>
      </c>
      <c r="D876">
        <v>1943.34</v>
      </c>
      <c r="E876">
        <v>1</v>
      </c>
      <c r="F876" s="2">
        <v>43794</v>
      </c>
      <c r="G876" t="s">
        <v>98</v>
      </c>
      <c r="H876" s="2">
        <v>44165</v>
      </c>
      <c r="I876" s="2">
        <f t="shared" si="52"/>
        <v>44165</v>
      </c>
      <c r="J876" s="4">
        <f t="shared" si="53"/>
        <v>0</v>
      </c>
      <c r="K876" s="4">
        <f t="shared" si="54"/>
        <v>257</v>
      </c>
      <c r="L876" s="4">
        <f t="shared" si="55"/>
        <v>478216.97999999957</v>
      </c>
    </row>
    <row r="877" spans="2:12" x14ac:dyDescent="0.3">
      <c r="B877" t="s">
        <v>6</v>
      </c>
      <c r="C877">
        <v>3792426</v>
      </c>
      <c r="D877">
        <v>1722.9</v>
      </c>
      <c r="E877">
        <v>3</v>
      </c>
      <c r="F877" s="2">
        <v>43794</v>
      </c>
      <c r="G877" t="s">
        <v>98</v>
      </c>
      <c r="H877" s="2">
        <v>44165</v>
      </c>
      <c r="I877" s="2">
        <f t="shared" si="52"/>
        <v>44165</v>
      </c>
      <c r="J877" s="4">
        <f t="shared" si="53"/>
        <v>0</v>
      </c>
      <c r="K877" s="4">
        <f t="shared" si="54"/>
        <v>257</v>
      </c>
      <c r="L877" s="4">
        <f t="shared" si="55"/>
        <v>478216.97999999957</v>
      </c>
    </row>
    <row r="878" spans="2:12" x14ac:dyDescent="0.3">
      <c r="B878" t="s">
        <v>6</v>
      </c>
      <c r="C878">
        <v>3792426</v>
      </c>
      <c r="D878">
        <v>775.38</v>
      </c>
      <c r="E878">
        <v>2</v>
      </c>
      <c r="F878" s="2">
        <v>43780</v>
      </c>
      <c r="G878" t="s">
        <v>98</v>
      </c>
      <c r="H878" s="2">
        <v>44165</v>
      </c>
      <c r="I878" s="2">
        <f t="shared" si="52"/>
        <v>44165</v>
      </c>
      <c r="J878" s="4">
        <f t="shared" si="53"/>
        <v>0</v>
      </c>
      <c r="K878" s="4">
        <f t="shared" si="54"/>
        <v>257</v>
      </c>
      <c r="L878" s="4">
        <f t="shared" si="55"/>
        <v>478216.97999999957</v>
      </c>
    </row>
    <row r="879" spans="2:12" x14ac:dyDescent="0.3">
      <c r="B879" t="s">
        <v>6</v>
      </c>
      <c r="C879">
        <v>3792426</v>
      </c>
      <c r="D879">
        <v>775.32</v>
      </c>
      <c r="E879">
        <v>2</v>
      </c>
      <c r="F879" s="2">
        <v>43787</v>
      </c>
      <c r="G879" t="s">
        <v>98</v>
      </c>
      <c r="H879" s="2">
        <v>44165</v>
      </c>
      <c r="I879" s="2">
        <f t="shared" si="52"/>
        <v>44165</v>
      </c>
      <c r="J879" s="4">
        <f t="shared" si="53"/>
        <v>0</v>
      </c>
      <c r="K879" s="4">
        <f t="shared" si="54"/>
        <v>257</v>
      </c>
      <c r="L879" s="4">
        <f t="shared" si="55"/>
        <v>478216.97999999957</v>
      </c>
    </row>
    <row r="880" spans="2:12" x14ac:dyDescent="0.3">
      <c r="B880" t="s">
        <v>6</v>
      </c>
      <c r="C880">
        <v>3792426</v>
      </c>
      <c r="D880">
        <v>27773.7</v>
      </c>
      <c r="E880">
        <v>72</v>
      </c>
      <c r="F880" s="2">
        <v>43794</v>
      </c>
      <c r="G880" t="s">
        <v>98</v>
      </c>
      <c r="H880" s="2">
        <v>44165</v>
      </c>
      <c r="I880" s="2">
        <f t="shared" si="52"/>
        <v>44165</v>
      </c>
      <c r="J880" s="4">
        <f t="shared" si="53"/>
        <v>0</v>
      </c>
      <c r="K880" s="4">
        <f t="shared" si="54"/>
        <v>257</v>
      </c>
      <c r="L880" s="4">
        <f t="shared" si="55"/>
        <v>478216.97999999957</v>
      </c>
    </row>
    <row r="881" spans="2:12" x14ac:dyDescent="0.3">
      <c r="B881" t="s">
        <v>6</v>
      </c>
      <c r="C881">
        <v>3792426</v>
      </c>
      <c r="D881">
        <v>387.72</v>
      </c>
      <c r="E881">
        <v>1</v>
      </c>
      <c r="F881" s="2">
        <v>43780</v>
      </c>
      <c r="G881" t="s">
        <v>98</v>
      </c>
      <c r="H881" s="2">
        <v>44165</v>
      </c>
      <c r="I881" s="2">
        <f t="shared" si="52"/>
        <v>44165</v>
      </c>
      <c r="J881" s="4">
        <f t="shared" si="53"/>
        <v>0</v>
      </c>
      <c r="K881" s="4">
        <f t="shared" si="54"/>
        <v>257</v>
      </c>
      <c r="L881" s="4">
        <f t="shared" si="55"/>
        <v>478216.97999999957</v>
      </c>
    </row>
    <row r="882" spans="2:12" x14ac:dyDescent="0.3">
      <c r="B882" t="s">
        <v>6</v>
      </c>
      <c r="C882">
        <v>3792426</v>
      </c>
      <c r="D882">
        <v>387.72</v>
      </c>
      <c r="E882">
        <v>1</v>
      </c>
      <c r="F882" s="2">
        <v>43787</v>
      </c>
      <c r="G882" t="s">
        <v>98</v>
      </c>
      <c r="H882" s="2">
        <v>44165</v>
      </c>
      <c r="I882" s="2">
        <f t="shared" si="52"/>
        <v>44165</v>
      </c>
      <c r="J882" s="4">
        <f t="shared" si="53"/>
        <v>0</v>
      </c>
      <c r="K882" s="4">
        <f t="shared" si="54"/>
        <v>257</v>
      </c>
      <c r="L882" s="4">
        <f t="shared" si="55"/>
        <v>478216.97999999957</v>
      </c>
    </row>
    <row r="883" spans="2:12" x14ac:dyDescent="0.3">
      <c r="B883" t="s">
        <v>6</v>
      </c>
      <c r="C883">
        <v>710478</v>
      </c>
      <c r="D883">
        <v>9275.58</v>
      </c>
      <c r="E883">
        <v>3</v>
      </c>
      <c r="F883" s="2">
        <v>43836</v>
      </c>
      <c r="G883" t="s">
        <v>109</v>
      </c>
      <c r="H883" s="2">
        <v>43990</v>
      </c>
      <c r="I883" s="2">
        <f t="shared" si="52"/>
        <v>44165</v>
      </c>
      <c r="J883" s="4">
        <f t="shared" si="53"/>
        <v>175</v>
      </c>
      <c r="K883" s="4">
        <f t="shared" si="54"/>
        <v>8</v>
      </c>
      <c r="L883" s="4">
        <f t="shared" si="55"/>
        <v>44364.9</v>
      </c>
    </row>
    <row r="884" spans="2:12" x14ac:dyDescent="0.3">
      <c r="B884" t="s">
        <v>6</v>
      </c>
      <c r="C884">
        <v>718152</v>
      </c>
      <c r="D884">
        <v>1111.2</v>
      </c>
      <c r="E884">
        <v>1</v>
      </c>
      <c r="F884" s="2">
        <v>43815</v>
      </c>
      <c r="G884" t="s">
        <v>37</v>
      </c>
      <c r="H884" s="2">
        <v>44165</v>
      </c>
      <c r="I884" s="2">
        <f t="shared" si="52"/>
        <v>44165</v>
      </c>
      <c r="J884" s="4">
        <f t="shared" si="53"/>
        <v>0</v>
      </c>
      <c r="K884" s="4">
        <f t="shared" si="54"/>
        <v>327</v>
      </c>
      <c r="L884" s="4">
        <f t="shared" si="55"/>
        <v>386034.60000000044</v>
      </c>
    </row>
    <row r="885" spans="2:12" x14ac:dyDescent="0.3">
      <c r="B885" t="s">
        <v>6</v>
      </c>
      <c r="C885">
        <v>718152</v>
      </c>
      <c r="D885">
        <v>679.68</v>
      </c>
      <c r="E885">
        <v>1</v>
      </c>
      <c r="F885" s="2">
        <v>43808</v>
      </c>
      <c r="G885" t="s">
        <v>37</v>
      </c>
      <c r="H885" s="2">
        <v>44165</v>
      </c>
      <c r="I885" s="2">
        <f t="shared" si="52"/>
        <v>44165</v>
      </c>
      <c r="J885" s="4">
        <f t="shared" si="53"/>
        <v>0</v>
      </c>
      <c r="K885" s="4">
        <f t="shared" si="54"/>
        <v>327</v>
      </c>
      <c r="L885" s="4">
        <f t="shared" si="55"/>
        <v>386034.60000000044</v>
      </c>
    </row>
    <row r="886" spans="2:12" x14ac:dyDescent="0.3">
      <c r="B886" t="s">
        <v>6</v>
      </c>
      <c r="C886">
        <v>718152</v>
      </c>
      <c r="D886">
        <v>1359.42</v>
      </c>
      <c r="E886">
        <v>2</v>
      </c>
      <c r="F886" s="2">
        <v>43815</v>
      </c>
      <c r="G886" t="s">
        <v>37</v>
      </c>
      <c r="H886" s="2">
        <v>44165</v>
      </c>
      <c r="I886" s="2">
        <f t="shared" si="52"/>
        <v>44165</v>
      </c>
      <c r="J886" s="4">
        <f t="shared" si="53"/>
        <v>0</v>
      </c>
      <c r="K886" s="4">
        <f t="shared" si="54"/>
        <v>327</v>
      </c>
      <c r="L886" s="4">
        <f t="shared" si="55"/>
        <v>386034.60000000044</v>
      </c>
    </row>
    <row r="887" spans="2:12" x14ac:dyDescent="0.3">
      <c r="B887" t="s">
        <v>6</v>
      </c>
      <c r="C887">
        <v>718152</v>
      </c>
      <c r="D887">
        <v>674.7</v>
      </c>
      <c r="E887">
        <v>1</v>
      </c>
      <c r="F887" s="2">
        <v>43829</v>
      </c>
      <c r="G887" t="s">
        <v>37</v>
      </c>
      <c r="H887" s="2">
        <v>44165</v>
      </c>
      <c r="I887" s="2">
        <f t="shared" si="52"/>
        <v>44165</v>
      </c>
      <c r="J887" s="4">
        <f t="shared" si="53"/>
        <v>0</v>
      </c>
      <c r="K887" s="4">
        <f t="shared" si="54"/>
        <v>327</v>
      </c>
      <c r="L887" s="4">
        <f t="shared" si="55"/>
        <v>386034.60000000044</v>
      </c>
    </row>
    <row r="888" spans="2:12" x14ac:dyDescent="0.3">
      <c r="B888" t="s">
        <v>6</v>
      </c>
      <c r="C888">
        <v>718152</v>
      </c>
      <c r="D888">
        <v>386.04</v>
      </c>
      <c r="E888">
        <v>1</v>
      </c>
      <c r="F888" s="2">
        <v>43808</v>
      </c>
      <c r="G888" t="s">
        <v>37</v>
      </c>
      <c r="H888" s="2">
        <v>44165</v>
      </c>
      <c r="I888" s="2">
        <f t="shared" si="52"/>
        <v>44165</v>
      </c>
      <c r="J888" s="4">
        <f t="shared" si="53"/>
        <v>0</v>
      </c>
      <c r="K888" s="4">
        <f t="shared" si="54"/>
        <v>327</v>
      </c>
      <c r="L888" s="4">
        <f t="shared" si="55"/>
        <v>386034.60000000044</v>
      </c>
    </row>
    <row r="889" spans="2:12" x14ac:dyDescent="0.3">
      <c r="B889" t="s">
        <v>6</v>
      </c>
      <c r="C889">
        <v>720708</v>
      </c>
      <c r="D889">
        <v>1929.12</v>
      </c>
      <c r="E889">
        <v>1</v>
      </c>
      <c r="F889" s="2">
        <v>43829</v>
      </c>
      <c r="G889" t="s">
        <v>12</v>
      </c>
      <c r="H889" s="2">
        <v>44144</v>
      </c>
      <c r="I889" s="2">
        <f t="shared" si="52"/>
        <v>44165</v>
      </c>
      <c r="J889" s="4">
        <f t="shared" si="53"/>
        <v>21</v>
      </c>
      <c r="K889" s="4">
        <f t="shared" si="54"/>
        <v>70</v>
      </c>
      <c r="L889" s="4">
        <f t="shared" si="55"/>
        <v>59080.38</v>
      </c>
    </row>
    <row r="890" spans="2:12" x14ac:dyDescent="0.3">
      <c r="B890" t="s">
        <v>6</v>
      </c>
      <c r="C890">
        <v>720708</v>
      </c>
      <c r="D890">
        <v>575.82000000000005</v>
      </c>
      <c r="E890">
        <v>1</v>
      </c>
      <c r="F890" s="2">
        <v>43808</v>
      </c>
      <c r="G890" t="s">
        <v>12</v>
      </c>
      <c r="H890" s="2">
        <v>44144</v>
      </c>
      <c r="I890" s="2">
        <f t="shared" si="52"/>
        <v>44165</v>
      </c>
      <c r="J890" s="4">
        <f t="shared" si="53"/>
        <v>21</v>
      </c>
      <c r="K890" s="4">
        <f t="shared" si="54"/>
        <v>70</v>
      </c>
      <c r="L890" s="4">
        <f t="shared" si="55"/>
        <v>59080.38</v>
      </c>
    </row>
    <row r="891" spans="2:12" x14ac:dyDescent="0.3">
      <c r="B891" t="s">
        <v>6</v>
      </c>
      <c r="C891">
        <v>724974</v>
      </c>
      <c r="D891">
        <v>386.04</v>
      </c>
      <c r="E891">
        <v>1</v>
      </c>
      <c r="F891" s="2">
        <v>43808</v>
      </c>
      <c r="G891" t="s">
        <v>73</v>
      </c>
      <c r="H891" s="2">
        <v>44165</v>
      </c>
      <c r="I891" s="2">
        <f t="shared" si="52"/>
        <v>44165</v>
      </c>
      <c r="J891" s="4">
        <f t="shared" si="53"/>
        <v>0</v>
      </c>
      <c r="K891" s="4">
        <f t="shared" si="54"/>
        <v>236</v>
      </c>
      <c r="L891" s="4">
        <f t="shared" si="55"/>
        <v>780258.53999999957</v>
      </c>
    </row>
    <row r="892" spans="2:12" x14ac:dyDescent="0.3">
      <c r="B892" t="s">
        <v>6</v>
      </c>
      <c r="C892">
        <v>766962</v>
      </c>
      <c r="D892">
        <v>1943.28</v>
      </c>
      <c r="E892">
        <v>1</v>
      </c>
      <c r="F892" s="2">
        <v>43815</v>
      </c>
      <c r="G892" t="s">
        <v>125</v>
      </c>
      <c r="H892" s="2">
        <v>43962</v>
      </c>
      <c r="I892" s="2">
        <f t="shared" si="52"/>
        <v>44165</v>
      </c>
      <c r="J892" s="4">
        <f t="shared" si="53"/>
        <v>203</v>
      </c>
      <c r="K892" s="4">
        <f t="shared" si="54"/>
        <v>2</v>
      </c>
      <c r="L892" s="4">
        <f t="shared" si="55"/>
        <v>6306.36</v>
      </c>
    </row>
    <row r="893" spans="2:12" x14ac:dyDescent="0.3">
      <c r="B893" t="s">
        <v>6</v>
      </c>
      <c r="C893">
        <v>1038996</v>
      </c>
      <c r="D893">
        <v>9343.7999999999993</v>
      </c>
      <c r="E893">
        <v>3</v>
      </c>
      <c r="F893" s="2">
        <v>43815</v>
      </c>
      <c r="G893" t="s">
        <v>126</v>
      </c>
      <c r="H893" s="2">
        <v>44130</v>
      </c>
      <c r="I893" s="2">
        <f t="shared" si="52"/>
        <v>44165</v>
      </c>
      <c r="J893" s="4">
        <f t="shared" si="53"/>
        <v>35</v>
      </c>
      <c r="K893" s="4">
        <f t="shared" si="54"/>
        <v>18</v>
      </c>
      <c r="L893" s="4">
        <f t="shared" si="55"/>
        <v>57073.38</v>
      </c>
    </row>
    <row r="894" spans="2:12" x14ac:dyDescent="0.3">
      <c r="B894" t="s">
        <v>6</v>
      </c>
      <c r="C894">
        <v>1040508</v>
      </c>
      <c r="D894">
        <v>5286.9</v>
      </c>
      <c r="E894">
        <v>2</v>
      </c>
      <c r="F894" s="2">
        <v>43808</v>
      </c>
      <c r="G894" t="s">
        <v>114</v>
      </c>
      <c r="H894" s="2">
        <v>44158</v>
      </c>
      <c r="I894" s="2">
        <f t="shared" si="52"/>
        <v>44165</v>
      </c>
      <c r="J894" s="4">
        <f t="shared" si="53"/>
        <v>7</v>
      </c>
      <c r="K894" s="4">
        <f t="shared" si="54"/>
        <v>46</v>
      </c>
      <c r="L894" s="4">
        <f t="shared" si="55"/>
        <v>108754.73999999998</v>
      </c>
    </row>
    <row r="895" spans="2:12" x14ac:dyDescent="0.3">
      <c r="B895" t="s">
        <v>6</v>
      </c>
      <c r="C895">
        <v>1124988</v>
      </c>
      <c r="D895">
        <v>1943.28</v>
      </c>
      <c r="E895">
        <v>1</v>
      </c>
      <c r="F895" s="2">
        <v>43815</v>
      </c>
      <c r="G895" t="s">
        <v>43</v>
      </c>
      <c r="H895" s="2">
        <v>44158</v>
      </c>
      <c r="I895" s="2">
        <f t="shared" si="52"/>
        <v>44165</v>
      </c>
      <c r="J895" s="4">
        <f t="shared" si="53"/>
        <v>7</v>
      </c>
      <c r="K895" s="4">
        <f t="shared" si="54"/>
        <v>109</v>
      </c>
      <c r="L895" s="4">
        <f t="shared" si="55"/>
        <v>143402.34000000003</v>
      </c>
    </row>
    <row r="896" spans="2:12" x14ac:dyDescent="0.3">
      <c r="B896" t="s">
        <v>6</v>
      </c>
      <c r="C896">
        <v>3296766</v>
      </c>
      <c r="D896">
        <v>1943.28</v>
      </c>
      <c r="E896">
        <v>1</v>
      </c>
      <c r="F896" s="2">
        <v>43808</v>
      </c>
      <c r="G896" t="s">
        <v>47</v>
      </c>
      <c r="H896" s="2">
        <v>44109</v>
      </c>
      <c r="I896" s="2">
        <f t="shared" si="52"/>
        <v>44165</v>
      </c>
      <c r="J896" s="4">
        <f t="shared" si="53"/>
        <v>56</v>
      </c>
      <c r="K896" s="4">
        <f t="shared" si="54"/>
        <v>4</v>
      </c>
      <c r="L896" s="4">
        <f t="shared" si="55"/>
        <v>7765.08</v>
      </c>
    </row>
    <row r="897" spans="2:12" x14ac:dyDescent="0.3">
      <c r="B897" t="s">
        <v>6</v>
      </c>
      <c r="C897">
        <v>3301296</v>
      </c>
      <c r="D897">
        <v>1943.28</v>
      </c>
      <c r="E897">
        <v>1</v>
      </c>
      <c r="F897" s="2">
        <v>43808</v>
      </c>
      <c r="G897" t="s">
        <v>48</v>
      </c>
      <c r="H897" s="2">
        <v>44165</v>
      </c>
      <c r="I897" s="2">
        <f t="shared" si="52"/>
        <v>44165</v>
      </c>
      <c r="J897" s="4">
        <f t="shared" si="53"/>
        <v>0</v>
      </c>
      <c r="K897" s="4">
        <f t="shared" si="54"/>
        <v>2209</v>
      </c>
      <c r="L897" s="4">
        <f t="shared" si="55"/>
        <v>1914248.1599999955</v>
      </c>
    </row>
    <row r="898" spans="2:12" x14ac:dyDescent="0.3">
      <c r="B898" t="s">
        <v>6</v>
      </c>
      <c r="C898">
        <v>3301296</v>
      </c>
      <c r="D898">
        <v>444.96</v>
      </c>
      <c r="E898">
        <v>1</v>
      </c>
      <c r="F898" s="2">
        <v>43815</v>
      </c>
      <c r="G898" t="s">
        <v>48</v>
      </c>
      <c r="H898" s="2">
        <v>44165</v>
      </c>
      <c r="I898" s="2">
        <f t="shared" si="52"/>
        <v>44165</v>
      </c>
      <c r="J898" s="4">
        <f t="shared" si="53"/>
        <v>0</v>
      </c>
      <c r="K898" s="4">
        <f t="shared" si="54"/>
        <v>2209</v>
      </c>
      <c r="L898" s="4">
        <f t="shared" si="55"/>
        <v>1914248.1599999955</v>
      </c>
    </row>
    <row r="899" spans="2:12" x14ac:dyDescent="0.3">
      <c r="B899" t="s">
        <v>6</v>
      </c>
      <c r="C899">
        <v>3301296</v>
      </c>
      <c r="D899">
        <v>444.96</v>
      </c>
      <c r="E899">
        <v>1</v>
      </c>
      <c r="F899" s="2">
        <v>43822</v>
      </c>
      <c r="G899" t="s">
        <v>48</v>
      </c>
      <c r="H899" s="2">
        <v>44165</v>
      </c>
      <c r="I899" s="2">
        <f t="shared" ref="I899:I962" si="56">MAX($F$2:$F$14451)</f>
        <v>44165</v>
      </c>
      <c r="J899" s="4">
        <f t="shared" ref="J899:J962" si="57">DATEDIF(H899,I899,"d")</f>
        <v>0</v>
      </c>
      <c r="K899" s="4">
        <f t="shared" ref="K899:K962" si="58">COUNTIF($G:$G,G899)</f>
        <v>2209</v>
      </c>
      <c r="L899" s="4">
        <f t="shared" ref="L899:L962" si="59">SUMIF($G:$G,G899,$D:$D)</f>
        <v>1914248.1599999955</v>
      </c>
    </row>
    <row r="900" spans="2:12" x14ac:dyDescent="0.3">
      <c r="B900" t="s">
        <v>6</v>
      </c>
      <c r="C900">
        <v>3301296</v>
      </c>
      <c r="D900">
        <v>441.72</v>
      </c>
      <c r="E900">
        <v>1</v>
      </c>
      <c r="F900" s="2">
        <v>43829</v>
      </c>
      <c r="G900" t="s">
        <v>48</v>
      </c>
      <c r="H900" s="2">
        <v>44165</v>
      </c>
      <c r="I900" s="2">
        <f t="shared" si="56"/>
        <v>44165</v>
      </c>
      <c r="J900" s="4">
        <f t="shared" si="57"/>
        <v>0</v>
      </c>
      <c r="K900" s="4">
        <f t="shared" si="58"/>
        <v>2209</v>
      </c>
      <c r="L900" s="4">
        <f t="shared" si="59"/>
        <v>1914248.1599999955</v>
      </c>
    </row>
    <row r="901" spans="2:12" x14ac:dyDescent="0.3">
      <c r="B901" t="s">
        <v>6</v>
      </c>
      <c r="C901">
        <v>3301296</v>
      </c>
      <c r="D901">
        <v>441.72</v>
      </c>
      <c r="E901">
        <v>1</v>
      </c>
      <c r="F901" s="2">
        <v>43836</v>
      </c>
      <c r="G901" t="s">
        <v>48</v>
      </c>
      <c r="H901" s="2">
        <v>44165</v>
      </c>
      <c r="I901" s="2">
        <f t="shared" si="56"/>
        <v>44165</v>
      </c>
      <c r="J901" s="4">
        <f t="shared" si="57"/>
        <v>0</v>
      </c>
      <c r="K901" s="4">
        <f t="shared" si="58"/>
        <v>2209</v>
      </c>
      <c r="L901" s="4">
        <f t="shared" si="59"/>
        <v>1914248.1599999955</v>
      </c>
    </row>
    <row r="902" spans="2:12" x14ac:dyDescent="0.3">
      <c r="B902" t="s">
        <v>6</v>
      </c>
      <c r="C902">
        <v>3301296</v>
      </c>
      <c r="D902">
        <v>441.72</v>
      </c>
      <c r="E902">
        <v>1</v>
      </c>
      <c r="F902" s="2">
        <v>43829</v>
      </c>
      <c r="G902" t="s">
        <v>48</v>
      </c>
      <c r="H902" s="2">
        <v>44165</v>
      </c>
      <c r="I902" s="2">
        <f t="shared" si="56"/>
        <v>44165</v>
      </c>
      <c r="J902" s="4">
        <f t="shared" si="57"/>
        <v>0</v>
      </c>
      <c r="K902" s="4">
        <f t="shared" si="58"/>
        <v>2209</v>
      </c>
      <c r="L902" s="4">
        <f t="shared" si="59"/>
        <v>1914248.1599999955</v>
      </c>
    </row>
    <row r="903" spans="2:12" x14ac:dyDescent="0.3">
      <c r="B903" t="s">
        <v>6</v>
      </c>
      <c r="C903">
        <v>3301296</v>
      </c>
      <c r="D903">
        <v>444.96</v>
      </c>
      <c r="E903">
        <v>1</v>
      </c>
      <c r="F903" s="2">
        <v>43815</v>
      </c>
      <c r="G903" t="s">
        <v>48</v>
      </c>
      <c r="H903" s="2">
        <v>44165</v>
      </c>
      <c r="I903" s="2">
        <f t="shared" si="56"/>
        <v>44165</v>
      </c>
      <c r="J903" s="4">
        <f t="shared" si="57"/>
        <v>0</v>
      </c>
      <c r="K903" s="4">
        <f t="shared" si="58"/>
        <v>2209</v>
      </c>
      <c r="L903" s="4">
        <f t="shared" si="59"/>
        <v>1914248.1599999955</v>
      </c>
    </row>
    <row r="904" spans="2:12" x14ac:dyDescent="0.3">
      <c r="B904" t="s">
        <v>6</v>
      </c>
      <c r="C904">
        <v>3301296</v>
      </c>
      <c r="D904">
        <v>3091.86</v>
      </c>
      <c r="E904">
        <v>1</v>
      </c>
      <c r="F904" s="2">
        <v>43829</v>
      </c>
      <c r="G904" t="s">
        <v>48</v>
      </c>
      <c r="H904" s="2">
        <v>44165</v>
      </c>
      <c r="I904" s="2">
        <f t="shared" si="56"/>
        <v>44165</v>
      </c>
      <c r="J904" s="4">
        <f t="shared" si="57"/>
        <v>0</v>
      </c>
      <c r="K904" s="4">
        <f t="shared" si="58"/>
        <v>2209</v>
      </c>
      <c r="L904" s="4">
        <f t="shared" si="59"/>
        <v>1914248.1599999955</v>
      </c>
    </row>
    <row r="905" spans="2:12" x14ac:dyDescent="0.3">
      <c r="B905" t="s">
        <v>6</v>
      </c>
      <c r="C905">
        <v>3301296</v>
      </c>
      <c r="D905">
        <v>3114.6</v>
      </c>
      <c r="E905">
        <v>1</v>
      </c>
      <c r="F905" s="2">
        <v>43822</v>
      </c>
      <c r="G905" t="s">
        <v>48</v>
      </c>
      <c r="H905" s="2">
        <v>44165</v>
      </c>
      <c r="I905" s="2">
        <f t="shared" si="56"/>
        <v>44165</v>
      </c>
      <c r="J905" s="4">
        <f t="shared" si="57"/>
        <v>0</v>
      </c>
      <c r="K905" s="4">
        <f t="shared" si="58"/>
        <v>2209</v>
      </c>
      <c r="L905" s="4">
        <f t="shared" si="59"/>
        <v>1914248.1599999955</v>
      </c>
    </row>
    <row r="906" spans="2:12" x14ac:dyDescent="0.3">
      <c r="B906" t="s">
        <v>6</v>
      </c>
      <c r="C906">
        <v>3618438</v>
      </c>
      <c r="D906">
        <v>1106.58</v>
      </c>
      <c r="E906">
        <v>1</v>
      </c>
      <c r="F906" s="2">
        <v>43822</v>
      </c>
      <c r="G906" t="s">
        <v>8</v>
      </c>
      <c r="H906" s="2">
        <v>44158</v>
      </c>
      <c r="I906" s="2">
        <f t="shared" si="56"/>
        <v>44165</v>
      </c>
      <c r="J906" s="4">
        <f t="shared" si="57"/>
        <v>7</v>
      </c>
      <c r="K906" s="4">
        <f t="shared" si="58"/>
        <v>2649</v>
      </c>
      <c r="L906" s="4">
        <f t="shared" si="59"/>
        <v>10871951.1</v>
      </c>
    </row>
    <row r="907" spans="2:12" x14ac:dyDescent="0.3">
      <c r="B907" t="s">
        <v>6</v>
      </c>
      <c r="C907">
        <v>3618438</v>
      </c>
      <c r="D907">
        <v>1098.54</v>
      </c>
      <c r="E907">
        <v>1</v>
      </c>
      <c r="F907" s="2">
        <v>43836</v>
      </c>
      <c r="G907" t="s">
        <v>8</v>
      </c>
      <c r="H907" s="2">
        <v>44158</v>
      </c>
      <c r="I907" s="2">
        <f t="shared" si="56"/>
        <v>44165</v>
      </c>
      <c r="J907" s="4">
        <f t="shared" si="57"/>
        <v>7</v>
      </c>
      <c r="K907" s="4">
        <f t="shared" si="58"/>
        <v>2649</v>
      </c>
      <c r="L907" s="4">
        <f t="shared" si="59"/>
        <v>10871951.1</v>
      </c>
    </row>
    <row r="908" spans="2:12" x14ac:dyDescent="0.3">
      <c r="B908" t="s">
        <v>6</v>
      </c>
      <c r="C908">
        <v>3618438</v>
      </c>
      <c r="D908">
        <v>2030.58</v>
      </c>
      <c r="E908">
        <v>3</v>
      </c>
      <c r="F908" s="2">
        <v>43808</v>
      </c>
      <c r="G908" t="s">
        <v>8</v>
      </c>
      <c r="H908" s="2">
        <v>44158</v>
      </c>
      <c r="I908" s="2">
        <f t="shared" si="56"/>
        <v>44165</v>
      </c>
      <c r="J908" s="4">
        <f t="shared" si="57"/>
        <v>7</v>
      </c>
      <c r="K908" s="4">
        <f t="shared" si="58"/>
        <v>2649</v>
      </c>
      <c r="L908" s="4">
        <f t="shared" si="59"/>
        <v>10871951.1</v>
      </c>
    </row>
    <row r="909" spans="2:12" x14ac:dyDescent="0.3">
      <c r="B909" t="s">
        <v>6</v>
      </c>
      <c r="C909">
        <v>3618438</v>
      </c>
      <c r="D909">
        <v>2707.5</v>
      </c>
      <c r="E909">
        <v>4</v>
      </c>
      <c r="F909" s="2">
        <v>43815</v>
      </c>
      <c r="G909" t="s">
        <v>8</v>
      </c>
      <c r="H909" s="2">
        <v>44158</v>
      </c>
      <c r="I909" s="2">
        <f t="shared" si="56"/>
        <v>44165</v>
      </c>
      <c r="J909" s="4">
        <f t="shared" si="57"/>
        <v>7</v>
      </c>
      <c r="K909" s="4">
        <f t="shared" si="58"/>
        <v>2649</v>
      </c>
      <c r="L909" s="4">
        <f t="shared" si="59"/>
        <v>10871951.1</v>
      </c>
    </row>
    <row r="910" spans="2:12" x14ac:dyDescent="0.3">
      <c r="B910" t="s">
        <v>6</v>
      </c>
      <c r="C910">
        <v>3618438</v>
      </c>
      <c r="D910">
        <v>4056.24</v>
      </c>
      <c r="E910">
        <v>6</v>
      </c>
      <c r="F910" s="2">
        <v>43822</v>
      </c>
      <c r="G910" t="s">
        <v>8</v>
      </c>
      <c r="H910" s="2">
        <v>44158</v>
      </c>
      <c r="I910" s="2">
        <f t="shared" si="56"/>
        <v>44165</v>
      </c>
      <c r="J910" s="4">
        <f t="shared" si="57"/>
        <v>7</v>
      </c>
      <c r="K910" s="4">
        <f t="shared" si="58"/>
        <v>2649</v>
      </c>
      <c r="L910" s="4">
        <f t="shared" si="59"/>
        <v>10871951.1</v>
      </c>
    </row>
    <row r="911" spans="2:12" x14ac:dyDescent="0.3">
      <c r="B911" t="s">
        <v>6</v>
      </c>
      <c r="C911">
        <v>3618438</v>
      </c>
      <c r="D911">
        <v>2687.7</v>
      </c>
      <c r="E911">
        <v>4</v>
      </c>
      <c r="F911" s="2">
        <v>43829</v>
      </c>
      <c r="G911" t="s">
        <v>8</v>
      </c>
      <c r="H911" s="2">
        <v>44158</v>
      </c>
      <c r="I911" s="2">
        <f t="shared" si="56"/>
        <v>44165</v>
      </c>
      <c r="J911" s="4">
        <f t="shared" si="57"/>
        <v>7</v>
      </c>
      <c r="K911" s="4">
        <f t="shared" si="58"/>
        <v>2649</v>
      </c>
      <c r="L911" s="4">
        <f t="shared" si="59"/>
        <v>10871951.1</v>
      </c>
    </row>
    <row r="912" spans="2:12" x14ac:dyDescent="0.3">
      <c r="B912" t="s">
        <v>6</v>
      </c>
      <c r="C912">
        <v>3618438</v>
      </c>
      <c r="D912">
        <v>4031.58</v>
      </c>
      <c r="E912">
        <v>6</v>
      </c>
      <c r="F912" s="2">
        <v>43836</v>
      </c>
      <c r="G912" t="s">
        <v>8</v>
      </c>
      <c r="H912" s="2">
        <v>44158</v>
      </c>
      <c r="I912" s="2">
        <f t="shared" si="56"/>
        <v>44165</v>
      </c>
      <c r="J912" s="4">
        <f t="shared" si="57"/>
        <v>7</v>
      </c>
      <c r="K912" s="4">
        <f t="shared" si="58"/>
        <v>2649</v>
      </c>
      <c r="L912" s="4">
        <f t="shared" si="59"/>
        <v>10871951.1</v>
      </c>
    </row>
    <row r="913" spans="2:12" x14ac:dyDescent="0.3">
      <c r="B913" t="s">
        <v>6</v>
      </c>
      <c r="C913">
        <v>3618438</v>
      </c>
      <c r="D913">
        <v>1630.38</v>
      </c>
      <c r="E913">
        <v>1</v>
      </c>
      <c r="F913" s="2">
        <v>43836</v>
      </c>
      <c r="G913" t="s">
        <v>8</v>
      </c>
      <c r="H913" s="2">
        <v>44158</v>
      </c>
      <c r="I913" s="2">
        <f t="shared" si="56"/>
        <v>44165</v>
      </c>
      <c r="J913" s="4">
        <f t="shared" si="57"/>
        <v>7</v>
      </c>
      <c r="K913" s="4">
        <f t="shared" si="58"/>
        <v>2649</v>
      </c>
      <c r="L913" s="4">
        <f t="shared" si="59"/>
        <v>10871951.1</v>
      </c>
    </row>
    <row r="914" spans="2:12" x14ac:dyDescent="0.3">
      <c r="B914" t="s">
        <v>6</v>
      </c>
      <c r="C914">
        <v>3618438</v>
      </c>
      <c r="D914">
        <v>1943.28</v>
      </c>
      <c r="E914">
        <v>1</v>
      </c>
      <c r="F914" s="2">
        <v>43815</v>
      </c>
      <c r="G914" t="s">
        <v>8</v>
      </c>
      <c r="H914" s="2">
        <v>44158</v>
      </c>
      <c r="I914" s="2">
        <f t="shared" si="56"/>
        <v>44165</v>
      </c>
      <c r="J914" s="4">
        <f t="shared" si="57"/>
        <v>7</v>
      </c>
      <c r="K914" s="4">
        <f t="shared" si="58"/>
        <v>2649</v>
      </c>
      <c r="L914" s="4">
        <f t="shared" si="59"/>
        <v>10871951.1</v>
      </c>
    </row>
    <row r="915" spans="2:12" x14ac:dyDescent="0.3">
      <c r="B915" t="s">
        <v>6</v>
      </c>
      <c r="C915">
        <v>3618438</v>
      </c>
      <c r="D915">
        <v>1943.28</v>
      </c>
      <c r="E915">
        <v>1</v>
      </c>
      <c r="F915" s="2">
        <v>43822</v>
      </c>
      <c r="G915" t="s">
        <v>8</v>
      </c>
      <c r="H915" s="2">
        <v>44158</v>
      </c>
      <c r="I915" s="2">
        <f t="shared" si="56"/>
        <v>44165</v>
      </c>
      <c r="J915" s="4">
        <f t="shared" si="57"/>
        <v>7</v>
      </c>
      <c r="K915" s="4">
        <f t="shared" si="58"/>
        <v>2649</v>
      </c>
      <c r="L915" s="4">
        <f t="shared" si="59"/>
        <v>10871951.1</v>
      </c>
    </row>
    <row r="916" spans="2:12" x14ac:dyDescent="0.3">
      <c r="B916" t="s">
        <v>6</v>
      </c>
      <c r="C916">
        <v>3618438</v>
      </c>
      <c r="D916">
        <v>1943.28</v>
      </c>
      <c r="E916">
        <v>1</v>
      </c>
      <c r="F916" s="2">
        <v>43815</v>
      </c>
      <c r="G916" t="s">
        <v>8</v>
      </c>
      <c r="H916" s="2">
        <v>44158</v>
      </c>
      <c r="I916" s="2">
        <f t="shared" si="56"/>
        <v>44165</v>
      </c>
      <c r="J916" s="4">
        <f t="shared" si="57"/>
        <v>7</v>
      </c>
      <c r="K916" s="4">
        <f t="shared" si="58"/>
        <v>2649</v>
      </c>
      <c r="L916" s="4">
        <f t="shared" si="59"/>
        <v>10871951.1</v>
      </c>
    </row>
    <row r="917" spans="2:12" x14ac:dyDescent="0.3">
      <c r="B917" t="s">
        <v>6</v>
      </c>
      <c r="C917">
        <v>3618438</v>
      </c>
      <c r="D917">
        <v>3114.6</v>
      </c>
      <c r="E917">
        <v>1</v>
      </c>
      <c r="F917" s="2">
        <v>43822</v>
      </c>
      <c r="G917" t="s">
        <v>8</v>
      </c>
      <c r="H917" s="2">
        <v>44158</v>
      </c>
      <c r="I917" s="2">
        <f t="shared" si="56"/>
        <v>44165</v>
      </c>
      <c r="J917" s="4">
        <f t="shared" si="57"/>
        <v>7</v>
      </c>
      <c r="K917" s="4">
        <f t="shared" si="58"/>
        <v>2649</v>
      </c>
      <c r="L917" s="4">
        <f t="shared" si="59"/>
        <v>10871951.1</v>
      </c>
    </row>
    <row r="918" spans="2:12" x14ac:dyDescent="0.3">
      <c r="B918" t="s">
        <v>6</v>
      </c>
      <c r="C918">
        <v>3618438</v>
      </c>
      <c r="D918">
        <v>3091.86</v>
      </c>
      <c r="E918">
        <v>1</v>
      </c>
      <c r="F918" s="2">
        <v>43829</v>
      </c>
      <c r="G918" t="s">
        <v>8</v>
      </c>
      <c r="H918" s="2">
        <v>44158</v>
      </c>
      <c r="I918" s="2">
        <f t="shared" si="56"/>
        <v>44165</v>
      </c>
      <c r="J918" s="4">
        <f t="shared" si="57"/>
        <v>7</v>
      </c>
      <c r="K918" s="4">
        <f t="shared" si="58"/>
        <v>2649</v>
      </c>
      <c r="L918" s="4">
        <f t="shared" si="59"/>
        <v>10871951.1</v>
      </c>
    </row>
    <row r="919" spans="2:12" x14ac:dyDescent="0.3">
      <c r="B919" t="s">
        <v>6</v>
      </c>
      <c r="C919">
        <v>3618438</v>
      </c>
      <c r="D919">
        <v>-575.82000000000005</v>
      </c>
      <c r="E919">
        <v>-1</v>
      </c>
      <c r="F919" s="2">
        <v>43808</v>
      </c>
      <c r="G919" t="s">
        <v>8</v>
      </c>
      <c r="H919" s="2">
        <v>44158</v>
      </c>
      <c r="I919" s="2">
        <f t="shared" si="56"/>
        <v>44165</v>
      </c>
      <c r="J919" s="4">
        <f t="shared" si="57"/>
        <v>7</v>
      </c>
      <c r="K919" s="4">
        <f t="shared" si="58"/>
        <v>2649</v>
      </c>
      <c r="L919" s="4">
        <f t="shared" si="59"/>
        <v>10871951.1</v>
      </c>
    </row>
    <row r="920" spans="2:12" x14ac:dyDescent="0.3">
      <c r="B920" t="s">
        <v>6</v>
      </c>
      <c r="C920">
        <v>3618438</v>
      </c>
      <c r="D920">
        <v>-575.82000000000005</v>
      </c>
      <c r="E920">
        <v>-1</v>
      </c>
      <c r="F920" s="2">
        <v>43822</v>
      </c>
      <c r="G920" t="s">
        <v>8</v>
      </c>
      <c r="H920" s="2">
        <v>44158</v>
      </c>
      <c r="I920" s="2">
        <f t="shared" si="56"/>
        <v>44165</v>
      </c>
      <c r="J920" s="4">
        <f t="shared" si="57"/>
        <v>7</v>
      </c>
      <c r="K920" s="4">
        <f t="shared" si="58"/>
        <v>2649</v>
      </c>
      <c r="L920" s="4">
        <f t="shared" si="59"/>
        <v>10871951.1</v>
      </c>
    </row>
    <row r="921" spans="2:12" x14ac:dyDescent="0.3">
      <c r="B921" t="s">
        <v>6</v>
      </c>
      <c r="C921">
        <v>3618438</v>
      </c>
      <c r="D921">
        <v>77732.7</v>
      </c>
      <c r="E921">
        <v>135</v>
      </c>
      <c r="F921" s="2">
        <v>43808</v>
      </c>
      <c r="G921" t="s">
        <v>8</v>
      </c>
      <c r="H921" s="2">
        <v>44158</v>
      </c>
      <c r="I921" s="2">
        <f t="shared" si="56"/>
        <v>44165</v>
      </c>
      <c r="J921" s="4">
        <f t="shared" si="57"/>
        <v>7</v>
      </c>
      <c r="K921" s="4">
        <f t="shared" si="58"/>
        <v>2649</v>
      </c>
      <c r="L921" s="4">
        <f t="shared" si="59"/>
        <v>10871951.1</v>
      </c>
    </row>
    <row r="922" spans="2:12" x14ac:dyDescent="0.3">
      <c r="B922" t="s">
        <v>6</v>
      </c>
      <c r="C922">
        <v>3618438</v>
      </c>
      <c r="D922">
        <v>12667.56</v>
      </c>
      <c r="E922">
        <v>22</v>
      </c>
      <c r="F922" s="2">
        <v>43815</v>
      </c>
      <c r="G922" t="s">
        <v>8</v>
      </c>
      <c r="H922" s="2">
        <v>44158</v>
      </c>
      <c r="I922" s="2">
        <f t="shared" si="56"/>
        <v>44165</v>
      </c>
      <c r="J922" s="4">
        <f t="shared" si="57"/>
        <v>7</v>
      </c>
      <c r="K922" s="4">
        <f t="shared" si="58"/>
        <v>2649</v>
      </c>
      <c r="L922" s="4">
        <f t="shared" si="59"/>
        <v>10871951.1</v>
      </c>
    </row>
    <row r="923" spans="2:12" x14ac:dyDescent="0.3">
      <c r="B923" t="s">
        <v>6</v>
      </c>
      <c r="C923">
        <v>3618438</v>
      </c>
      <c r="D923">
        <v>30504.66</v>
      </c>
      <c r="E923">
        <v>53</v>
      </c>
      <c r="F923" s="2">
        <v>43822</v>
      </c>
      <c r="G923" t="s">
        <v>8</v>
      </c>
      <c r="H923" s="2">
        <v>44158</v>
      </c>
      <c r="I923" s="2">
        <f t="shared" si="56"/>
        <v>44165</v>
      </c>
      <c r="J923" s="4">
        <f t="shared" si="57"/>
        <v>7</v>
      </c>
      <c r="K923" s="4">
        <f t="shared" si="58"/>
        <v>2649</v>
      </c>
      <c r="L923" s="4">
        <f t="shared" si="59"/>
        <v>10871951.1</v>
      </c>
    </row>
    <row r="924" spans="2:12" x14ac:dyDescent="0.3">
      <c r="B924" t="s">
        <v>6</v>
      </c>
      <c r="C924">
        <v>3618438</v>
      </c>
      <c r="D924">
        <v>29151.3</v>
      </c>
      <c r="E924">
        <v>51</v>
      </c>
      <c r="F924" s="2">
        <v>43829</v>
      </c>
      <c r="G924" t="s">
        <v>8</v>
      </c>
      <c r="H924" s="2">
        <v>44158</v>
      </c>
      <c r="I924" s="2">
        <f t="shared" si="56"/>
        <v>44165</v>
      </c>
      <c r="J924" s="4">
        <f t="shared" si="57"/>
        <v>7</v>
      </c>
      <c r="K924" s="4">
        <f t="shared" si="58"/>
        <v>2649</v>
      </c>
      <c r="L924" s="4">
        <f t="shared" si="59"/>
        <v>10871951.1</v>
      </c>
    </row>
    <row r="925" spans="2:12" x14ac:dyDescent="0.3">
      <c r="B925" t="s">
        <v>6</v>
      </c>
      <c r="C925">
        <v>3618438</v>
      </c>
      <c r="D925">
        <v>16004.64</v>
      </c>
      <c r="E925">
        <v>28</v>
      </c>
      <c r="F925" s="2">
        <v>43836</v>
      </c>
      <c r="G925" t="s">
        <v>8</v>
      </c>
      <c r="H925" s="2">
        <v>44158</v>
      </c>
      <c r="I925" s="2">
        <f t="shared" si="56"/>
        <v>44165</v>
      </c>
      <c r="J925" s="4">
        <f t="shared" si="57"/>
        <v>7</v>
      </c>
      <c r="K925" s="4">
        <f t="shared" si="58"/>
        <v>2649</v>
      </c>
      <c r="L925" s="4">
        <f t="shared" si="59"/>
        <v>10871951.1</v>
      </c>
    </row>
    <row r="926" spans="2:12" x14ac:dyDescent="0.3">
      <c r="B926" t="s">
        <v>6</v>
      </c>
      <c r="C926">
        <v>3618438</v>
      </c>
      <c r="D926">
        <v>-575.82000000000005</v>
      </c>
      <c r="E926">
        <v>-1</v>
      </c>
      <c r="F926" s="2">
        <v>43822</v>
      </c>
      <c r="G926" t="s">
        <v>8</v>
      </c>
      <c r="H926" s="2">
        <v>44158</v>
      </c>
      <c r="I926" s="2">
        <f t="shared" si="56"/>
        <v>44165</v>
      </c>
      <c r="J926" s="4">
        <f t="shared" si="57"/>
        <v>7</v>
      </c>
      <c r="K926" s="4">
        <f t="shared" si="58"/>
        <v>2649</v>
      </c>
      <c r="L926" s="4">
        <f t="shared" si="59"/>
        <v>10871951.1</v>
      </c>
    </row>
    <row r="927" spans="2:12" x14ac:dyDescent="0.3">
      <c r="B927" t="s">
        <v>6</v>
      </c>
      <c r="C927">
        <v>3618438</v>
      </c>
      <c r="D927">
        <v>7485.36</v>
      </c>
      <c r="E927">
        <v>13</v>
      </c>
      <c r="F927" s="2">
        <v>43808</v>
      </c>
      <c r="G927" t="s">
        <v>8</v>
      </c>
      <c r="H927" s="2">
        <v>44158</v>
      </c>
      <c r="I927" s="2">
        <f t="shared" si="56"/>
        <v>44165</v>
      </c>
      <c r="J927" s="4">
        <f t="shared" si="57"/>
        <v>7</v>
      </c>
      <c r="K927" s="4">
        <f t="shared" si="58"/>
        <v>2649</v>
      </c>
      <c r="L927" s="4">
        <f t="shared" si="59"/>
        <v>10871951.1</v>
      </c>
    </row>
    <row r="928" spans="2:12" x14ac:dyDescent="0.3">
      <c r="B928" t="s">
        <v>6</v>
      </c>
      <c r="C928">
        <v>3618438</v>
      </c>
      <c r="D928">
        <v>2878.98</v>
      </c>
      <c r="E928">
        <v>5</v>
      </c>
      <c r="F928" s="2">
        <v>43815</v>
      </c>
      <c r="G928" t="s">
        <v>8</v>
      </c>
      <c r="H928" s="2">
        <v>44158</v>
      </c>
      <c r="I928" s="2">
        <f t="shared" si="56"/>
        <v>44165</v>
      </c>
      <c r="J928" s="4">
        <f t="shared" si="57"/>
        <v>7</v>
      </c>
      <c r="K928" s="4">
        <f t="shared" si="58"/>
        <v>2649</v>
      </c>
      <c r="L928" s="4">
        <f t="shared" si="59"/>
        <v>10871951.1</v>
      </c>
    </row>
    <row r="929" spans="2:12" x14ac:dyDescent="0.3">
      <c r="B929" t="s">
        <v>6</v>
      </c>
      <c r="C929">
        <v>3618438</v>
      </c>
      <c r="D929">
        <v>4602.18</v>
      </c>
      <c r="E929">
        <v>8</v>
      </c>
      <c r="F929" s="2">
        <v>43822</v>
      </c>
      <c r="G929" t="s">
        <v>8</v>
      </c>
      <c r="H929" s="2">
        <v>44158</v>
      </c>
      <c r="I929" s="2">
        <f t="shared" si="56"/>
        <v>44165</v>
      </c>
      <c r="J929" s="4">
        <f t="shared" si="57"/>
        <v>7</v>
      </c>
      <c r="K929" s="4">
        <f t="shared" si="58"/>
        <v>2649</v>
      </c>
      <c r="L929" s="4">
        <f t="shared" si="59"/>
        <v>10871951.1</v>
      </c>
    </row>
    <row r="930" spans="2:12" x14ac:dyDescent="0.3">
      <c r="B930" t="s">
        <v>6</v>
      </c>
      <c r="C930">
        <v>3618438</v>
      </c>
      <c r="D930">
        <v>9145.5</v>
      </c>
      <c r="E930">
        <v>16</v>
      </c>
      <c r="F930" s="2">
        <v>43829</v>
      </c>
      <c r="G930" t="s">
        <v>8</v>
      </c>
      <c r="H930" s="2">
        <v>44158</v>
      </c>
      <c r="I930" s="2">
        <f t="shared" si="56"/>
        <v>44165</v>
      </c>
      <c r="J930" s="4">
        <f t="shared" si="57"/>
        <v>7</v>
      </c>
      <c r="K930" s="4">
        <f t="shared" si="58"/>
        <v>2649</v>
      </c>
      <c r="L930" s="4">
        <f t="shared" si="59"/>
        <v>10871951.1</v>
      </c>
    </row>
    <row r="931" spans="2:12" x14ac:dyDescent="0.3">
      <c r="B931" t="s">
        <v>6</v>
      </c>
      <c r="C931">
        <v>3618438</v>
      </c>
      <c r="D931">
        <v>4572.72</v>
      </c>
      <c r="E931">
        <v>8</v>
      </c>
      <c r="F931" s="2">
        <v>43836</v>
      </c>
      <c r="G931" t="s">
        <v>8</v>
      </c>
      <c r="H931" s="2">
        <v>44158</v>
      </c>
      <c r="I931" s="2">
        <f t="shared" si="56"/>
        <v>44165</v>
      </c>
      <c r="J931" s="4">
        <f t="shared" si="57"/>
        <v>7</v>
      </c>
      <c r="K931" s="4">
        <f t="shared" si="58"/>
        <v>2649</v>
      </c>
      <c r="L931" s="4">
        <f t="shared" si="59"/>
        <v>10871951.1</v>
      </c>
    </row>
    <row r="932" spans="2:12" x14ac:dyDescent="0.3">
      <c r="B932" t="s">
        <v>6</v>
      </c>
      <c r="C932">
        <v>3618438</v>
      </c>
      <c r="D932">
        <v>4030.56</v>
      </c>
      <c r="E932">
        <v>7</v>
      </c>
      <c r="F932" s="2">
        <v>43808</v>
      </c>
      <c r="G932" t="s">
        <v>8</v>
      </c>
      <c r="H932" s="2">
        <v>44158</v>
      </c>
      <c r="I932" s="2">
        <f t="shared" si="56"/>
        <v>44165</v>
      </c>
      <c r="J932" s="4">
        <f t="shared" si="57"/>
        <v>7</v>
      </c>
      <c r="K932" s="4">
        <f t="shared" si="58"/>
        <v>2649</v>
      </c>
      <c r="L932" s="4">
        <f t="shared" si="59"/>
        <v>10871951.1</v>
      </c>
    </row>
    <row r="933" spans="2:12" x14ac:dyDescent="0.3">
      <c r="B933" t="s">
        <v>6</v>
      </c>
      <c r="C933">
        <v>3618438</v>
      </c>
      <c r="D933">
        <v>575.82000000000005</v>
      </c>
      <c r="E933">
        <v>1</v>
      </c>
      <c r="F933" s="2">
        <v>43815</v>
      </c>
      <c r="G933" t="s">
        <v>8</v>
      </c>
      <c r="H933" s="2">
        <v>44158</v>
      </c>
      <c r="I933" s="2">
        <f t="shared" si="56"/>
        <v>44165</v>
      </c>
      <c r="J933" s="4">
        <f t="shared" si="57"/>
        <v>7</v>
      </c>
      <c r="K933" s="4">
        <f t="shared" si="58"/>
        <v>2649</v>
      </c>
      <c r="L933" s="4">
        <f t="shared" si="59"/>
        <v>10871951.1</v>
      </c>
    </row>
    <row r="934" spans="2:12" x14ac:dyDescent="0.3">
      <c r="B934" t="s">
        <v>6</v>
      </c>
      <c r="C934">
        <v>3618438</v>
      </c>
      <c r="D934">
        <v>6333.78</v>
      </c>
      <c r="E934">
        <v>11</v>
      </c>
      <c r="F934" s="2">
        <v>43822</v>
      </c>
      <c r="G934" t="s">
        <v>8</v>
      </c>
      <c r="H934" s="2">
        <v>44158</v>
      </c>
      <c r="I934" s="2">
        <f t="shared" si="56"/>
        <v>44165</v>
      </c>
      <c r="J934" s="4">
        <f t="shared" si="57"/>
        <v>7</v>
      </c>
      <c r="K934" s="4">
        <f t="shared" si="58"/>
        <v>2649</v>
      </c>
      <c r="L934" s="4">
        <f t="shared" si="59"/>
        <v>10871951.1</v>
      </c>
    </row>
    <row r="935" spans="2:12" x14ac:dyDescent="0.3">
      <c r="B935" t="s">
        <v>6</v>
      </c>
      <c r="C935">
        <v>3618438</v>
      </c>
      <c r="D935">
        <v>4001.16</v>
      </c>
      <c r="E935">
        <v>7</v>
      </c>
      <c r="F935" s="2">
        <v>43829</v>
      </c>
      <c r="G935" t="s">
        <v>8</v>
      </c>
      <c r="H935" s="2">
        <v>44158</v>
      </c>
      <c r="I935" s="2">
        <f t="shared" si="56"/>
        <v>44165</v>
      </c>
      <c r="J935" s="4">
        <f t="shared" si="57"/>
        <v>7</v>
      </c>
      <c r="K935" s="4">
        <f t="shared" si="58"/>
        <v>2649</v>
      </c>
      <c r="L935" s="4">
        <f t="shared" si="59"/>
        <v>10871951.1</v>
      </c>
    </row>
    <row r="936" spans="2:12" x14ac:dyDescent="0.3">
      <c r="B936" t="s">
        <v>6</v>
      </c>
      <c r="C936">
        <v>3618438</v>
      </c>
      <c r="D936">
        <v>1143.18</v>
      </c>
      <c r="E936">
        <v>2</v>
      </c>
      <c r="F936" s="2">
        <v>43836</v>
      </c>
      <c r="G936" t="s">
        <v>8</v>
      </c>
      <c r="H936" s="2">
        <v>44158</v>
      </c>
      <c r="I936" s="2">
        <f t="shared" si="56"/>
        <v>44165</v>
      </c>
      <c r="J936" s="4">
        <f t="shared" si="57"/>
        <v>7</v>
      </c>
      <c r="K936" s="4">
        <f t="shared" si="58"/>
        <v>2649</v>
      </c>
      <c r="L936" s="4">
        <f t="shared" si="59"/>
        <v>10871951.1</v>
      </c>
    </row>
    <row r="937" spans="2:12" x14ac:dyDescent="0.3">
      <c r="B937" t="s">
        <v>6</v>
      </c>
      <c r="C937">
        <v>3618438</v>
      </c>
      <c r="D937">
        <v>-575.82000000000005</v>
      </c>
      <c r="E937">
        <v>-1</v>
      </c>
      <c r="F937" s="2">
        <v>43815</v>
      </c>
      <c r="G937" t="s">
        <v>8</v>
      </c>
      <c r="H937" s="2">
        <v>44158</v>
      </c>
      <c r="I937" s="2">
        <f t="shared" si="56"/>
        <v>44165</v>
      </c>
      <c r="J937" s="4">
        <f t="shared" si="57"/>
        <v>7</v>
      </c>
      <c r="K937" s="4">
        <f t="shared" si="58"/>
        <v>2649</v>
      </c>
      <c r="L937" s="4">
        <f t="shared" si="59"/>
        <v>10871951.1</v>
      </c>
    </row>
    <row r="938" spans="2:12" x14ac:dyDescent="0.3">
      <c r="B938" t="s">
        <v>6</v>
      </c>
      <c r="C938">
        <v>3618438</v>
      </c>
      <c r="D938">
        <v>2303.2199999999998</v>
      </c>
      <c r="E938">
        <v>4</v>
      </c>
      <c r="F938" s="2">
        <v>43808</v>
      </c>
      <c r="G938" t="s">
        <v>8</v>
      </c>
      <c r="H938" s="2">
        <v>44158</v>
      </c>
      <c r="I938" s="2">
        <f t="shared" si="56"/>
        <v>44165</v>
      </c>
      <c r="J938" s="4">
        <f t="shared" si="57"/>
        <v>7</v>
      </c>
      <c r="K938" s="4">
        <f t="shared" si="58"/>
        <v>2649</v>
      </c>
      <c r="L938" s="4">
        <f t="shared" si="59"/>
        <v>10871951.1</v>
      </c>
    </row>
    <row r="939" spans="2:12" x14ac:dyDescent="0.3">
      <c r="B939" t="s">
        <v>6</v>
      </c>
      <c r="C939">
        <v>3618438</v>
      </c>
      <c r="D939">
        <v>1151.58</v>
      </c>
      <c r="E939">
        <v>2</v>
      </c>
      <c r="F939" s="2">
        <v>43815</v>
      </c>
      <c r="G939" t="s">
        <v>8</v>
      </c>
      <c r="H939" s="2">
        <v>44158</v>
      </c>
      <c r="I939" s="2">
        <f t="shared" si="56"/>
        <v>44165</v>
      </c>
      <c r="J939" s="4">
        <f t="shared" si="57"/>
        <v>7</v>
      </c>
      <c r="K939" s="4">
        <f t="shared" si="58"/>
        <v>2649</v>
      </c>
      <c r="L939" s="4">
        <f t="shared" si="59"/>
        <v>10871951.1</v>
      </c>
    </row>
    <row r="940" spans="2:12" x14ac:dyDescent="0.3">
      <c r="B940" t="s">
        <v>6</v>
      </c>
      <c r="C940">
        <v>3618438</v>
      </c>
      <c r="D940">
        <v>1147.3800000000001</v>
      </c>
      <c r="E940">
        <v>2</v>
      </c>
      <c r="F940" s="2">
        <v>43822</v>
      </c>
      <c r="G940" t="s">
        <v>8</v>
      </c>
      <c r="H940" s="2">
        <v>44158</v>
      </c>
      <c r="I940" s="2">
        <f t="shared" si="56"/>
        <v>44165</v>
      </c>
      <c r="J940" s="4">
        <f t="shared" si="57"/>
        <v>7</v>
      </c>
      <c r="K940" s="4">
        <f t="shared" si="58"/>
        <v>2649</v>
      </c>
      <c r="L940" s="4">
        <f t="shared" si="59"/>
        <v>10871951.1</v>
      </c>
    </row>
    <row r="941" spans="2:12" x14ac:dyDescent="0.3">
      <c r="B941" t="s">
        <v>6</v>
      </c>
      <c r="C941">
        <v>3618438</v>
      </c>
      <c r="D941">
        <v>1143.18</v>
      </c>
      <c r="E941">
        <v>2</v>
      </c>
      <c r="F941" s="2">
        <v>43829</v>
      </c>
      <c r="G941" t="s">
        <v>8</v>
      </c>
      <c r="H941" s="2">
        <v>44158</v>
      </c>
      <c r="I941" s="2">
        <f t="shared" si="56"/>
        <v>44165</v>
      </c>
      <c r="J941" s="4">
        <f t="shared" si="57"/>
        <v>7</v>
      </c>
      <c r="K941" s="4">
        <f t="shared" si="58"/>
        <v>2649</v>
      </c>
      <c r="L941" s="4">
        <f t="shared" si="59"/>
        <v>10871951.1</v>
      </c>
    </row>
    <row r="942" spans="2:12" x14ac:dyDescent="0.3">
      <c r="B942" t="s">
        <v>6</v>
      </c>
      <c r="C942">
        <v>3618438</v>
      </c>
      <c r="D942">
        <v>9212.76</v>
      </c>
      <c r="E942">
        <v>16</v>
      </c>
      <c r="F942" s="2">
        <v>43808</v>
      </c>
      <c r="G942" t="s">
        <v>8</v>
      </c>
      <c r="H942" s="2">
        <v>44158</v>
      </c>
      <c r="I942" s="2">
        <f t="shared" si="56"/>
        <v>44165</v>
      </c>
      <c r="J942" s="4">
        <f t="shared" si="57"/>
        <v>7</v>
      </c>
      <c r="K942" s="4">
        <f t="shared" si="58"/>
        <v>2649</v>
      </c>
      <c r="L942" s="4">
        <f t="shared" si="59"/>
        <v>10871951.1</v>
      </c>
    </row>
    <row r="943" spans="2:12" x14ac:dyDescent="0.3">
      <c r="B943" t="s">
        <v>6</v>
      </c>
      <c r="C943">
        <v>3618438</v>
      </c>
      <c r="D943">
        <v>575.82000000000005</v>
      </c>
      <c r="E943">
        <v>1</v>
      </c>
      <c r="F943" s="2">
        <v>43815</v>
      </c>
      <c r="G943" t="s">
        <v>8</v>
      </c>
      <c r="H943" s="2">
        <v>44158</v>
      </c>
      <c r="I943" s="2">
        <f t="shared" si="56"/>
        <v>44165</v>
      </c>
      <c r="J943" s="4">
        <f t="shared" si="57"/>
        <v>7</v>
      </c>
      <c r="K943" s="4">
        <f t="shared" si="58"/>
        <v>2649</v>
      </c>
      <c r="L943" s="4">
        <f t="shared" si="59"/>
        <v>10871951.1</v>
      </c>
    </row>
    <row r="944" spans="2:12" x14ac:dyDescent="0.3">
      <c r="B944" t="s">
        <v>6</v>
      </c>
      <c r="C944">
        <v>3618438</v>
      </c>
      <c r="D944">
        <v>2303.2199999999998</v>
      </c>
      <c r="E944">
        <v>4</v>
      </c>
      <c r="F944" s="2">
        <v>43822</v>
      </c>
      <c r="G944" t="s">
        <v>8</v>
      </c>
      <c r="H944" s="2">
        <v>44158</v>
      </c>
      <c r="I944" s="2">
        <f t="shared" si="56"/>
        <v>44165</v>
      </c>
      <c r="J944" s="4">
        <f t="shared" si="57"/>
        <v>7</v>
      </c>
      <c r="K944" s="4">
        <f t="shared" si="58"/>
        <v>2649</v>
      </c>
      <c r="L944" s="4">
        <f t="shared" si="59"/>
        <v>10871951.1</v>
      </c>
    </row>
    <row r="945" spans="2:12" x14ac:dyDescent="0.3">
      <c r="B945" t="s">
        <v>6</v>
      </c>
      <c r="C945">
        <v>3618438</v>
      </c>
      <c r="D945">
        <v>5144.34</v>
      </c>
      <c r="E945">
        <v>9</v>
      </c>
      <c r="F945" s="2">
        <v>43829</v>
      </c>
      <c r="G945" t="s">
        <v>8</v>
      </c>
      <c r="H945" s="2">
        <v>44158</v>
      </c>
      <c r="I945" s="2">
        <f t="shared" si="56"/>
        <v>44165</v>
      </c>
      <c r="J945" s="4">
        <f t="shared" si="57"/>
        <v>7</v>
      </c>
      <c r="K945" s="4">
        <f t="shared" si="58"/>
        <v>2649</v>
      </c>
      <c r="L945" s="4">
        <f t="shared" si="59"/>
        <v>10871951.1</v>
      </c>
    </row>
    <row r="946" spans="2:12" x14ac:dyDescent="0.3">
      <c r="B946" t="s">
        <v>6</v>
      </c>
      <c r="C946">
        <v>3618438</v>
      </c>
      <c r="D946">
        <v>1714.8</v>
      </c>
      <c r="E946">
        <v>3</v>
      </c>
      <c r="F946" s="2">
        <v>43836</v>
      </c>
      <c r="G946" t="s">
        <v>8</v>
      </c>
      <c r="H946" s="2">
        <v>44158</v>
      </c>
      <c r="I946" s="2">
        <f t="shared" si="56"/>
        <v>44165</v>
      </c>
      <c r="J946" s="4">
        <f t="shared" si="57"/>
        <v>7</v>
      </c>
      <c r="K946" s="4">
        <f t="shared" si="58"/>
        <v>2649</v>
      </c>
      <c r="L946" s="4">
        <f t="shared" si="59"/>
        <v>10871951.1</v>
      </c>
    </row>
    <row r="947" spans="2:12" x14ac:dyDescent="0.3">
      <c r="B947" t="s">
        <v>6</v>
      </c>
      <c r="C947">
        <v>3618438</v>
      </c>
      <c r="D947">
        <v>3454.8</v>
      </c>
      <c r="E947">
        <v>6</v>
      </c>
      <c r="F947" s="2">
        <v>43808</v>
      </c>
      <c r="G947" t="s">
        <v>8</v>
      </c>
      <c r="H947" s="2">
        <v>44158</v>
      </c>
      <c r="I947" s="2">
        <f t="shared" si="56"/>
        <v>44165</v>
      </c>
      <c r="J947" s="4">
        <f t="shared" si="57"/>
        <v>7</v>
      </c>
      <c r="K947" s="4">
        <f t="shared" si="58"/>
        <v>2649</v>
      </c>
      <c r="L947" s="4">
        <f t="shared" si="59"/>
        <v>10871951.1</v>
      </c>
    </row>
    <row r="948" spans="2:12" x14ac:dyDescent="0.3">
      <c r="B948" t="s">
        <v>6</v>
      </c>
      <c r="C948">
        <v>3618438</v>
      </c>
      <c r="D948">
        <v>575.82000000000005</v>
      </c>
      <c r="E948">
        <v>1</v>
      </c>
      <c r="F948" s="2">
        <v>43822</v>
      </c>
      <c r="G948" t="s">
        <v>8</v>
      </c>
      <c r="H948" s="2">
        <v>44158</v>
      </c>
      <c r="I948" s="2">
        <f t="shared" si="56"/>
        <v>44165</v>
      </c>
      <c r="J948" s="4">
        <f t="shared" si="57"/>
        <v>7</v>
      </c>
      <c r="K948" s="4">
        <f t="shared" si="58"/>
        <v>2649</v>
      </c>
      <c r="L948" s="4">
        <f t="shared" si="59"/>
        <v>10871951.1</v>
      </c>
    </row>
    <row r="949" spans="2:12" x14ac:dyDescent="0.3">
      <c r="B949" t="s">
        <v>6</v>
      </c>
      <c r="C949">
        <v>3618438</v>
      </c>
      <c r="D949">
        <v>1143.18</v>
      </c>
      <c r="E949">
        <v>2</v>
      </c>
      <c r="F949" s="2">
        <v>43829</v>
      </c>
      <c r="G949" t="s">
        <v>8</v>
      </c>
      <c r="H949" s="2">
        <v>44158</v>
      </c>
      <c r="I949" s="2">
        <f t="shared" si="56"/>
        <v>44165</v>
      </c>
      <c r="J949" s="4">
        <f t="shared" si="57"/>
        <v>7</v>
      </c>
      <c r="K949" s="4">
        <f t="shared" si="58"/>
        <v>2649</v>
      </c>
      <c r="L949" s="4">
        <f t="shared" si="59"/>
        <v>10871951.1</v>
      </c>
    </row>
    <row r="950" spans="2:12" x14ac:dyDescent="0.3">
      <c r="B950" t="s">
        <v>6</v>
      </c>
      <c r="C950">
        <v>3618438</v>
      </c>
      <c r="D950">
        <v>9265.02</v>
      </c>
      <c r="E950">
        <v>24</v>
      </c>
      <c r="F950" s="2">
        <v>43808</v>
      </c>
      <c r="G950" t="s">
        <v>8</v>
      </c>
      <c r="H950" s="2">
        <v>44158</v>
      </c>
      <c r="I950" s="2">
        <f t="shared" si="56"/>
        <v>44165</v>
      </c>
      <c r="J950" s="4">
        <f t="shared" si="57"/>
        <v>7</v>
      </c>
      <c r="K950" s="4">
        <f t="shared" si="58"/>
        <v>2649</v>
      </c>
      <c r="L950" s="4">
        <f t="shared" si="59"/>
        <v>10871951.1</v>
      </c>
    </row>
    <row r="951" spans="2:12" x14ac:dyDescent="0.3">
      <c r="B951" t="s">
        <v>6</v>
      </c>
      <c r="C951">
        <v>3618438</v>
      </c>
      <c r="D951">
        <v>2702.28</v>
      </c>
      <c r="E951">
        <v>7</v>
      </c>
      <c r="F951" s="2">
        <v>43815</v>
      </c>
      <c r="G951" t="s">
        <v>8</v>
      </c>
      <c r="H951" s="2">
        <v>44158</v>
      </c>
      <c r="I951" s="2">
        <f t="shared" si="56"/>
        <v>44165</v>
      </c>
      <c r="J951" s="4">
        <f t="shared" si="57"/>
        <v>7</v>
      </c>
      <c r="K951" s="4">
        <f t="shared" si="58"/>
        <v>2649</v>
      </c>
      <c r="L951" s="4">
        <f t="shared" si="59"/>
        <v>10871951.1</v>
      </c>
    </row>
    <row r="952" spans="2:12" x14ac:dyDescent="0.3">
      <c r="B952" t="s">
        <v>6</v>
      </c>
      <c r="C952">
        <v>3618438</v>
      </c>
      <c r="D952">
        <v>4240.92</v>
      </c>
      <c r="E952">
        <v>11</v>
      </c>
      <c r="F952" s="2">
        <v>43822</v>
      </c>
      <c r="G952" t="s">
        <v>8</v>
      </c>
      <c r="H952" s="2">
        <v>44158</v>
      </c>
      <c r="I952" s="2">
        <f t="shared" si="56"/>
        <v>44165</v>
      </c>
      <c r="J952" s="4">
        <f t="shared" si="57"/>
        <v>7</v>
      </c>
      <c r="K952" s="4">
        <f t="shared" si="58"/>
        <v>2649</v>
      </c>
      <c r="L952" s="4">
        <f t="shared" si="59"/>
        <v>10871951.1</v>
      </c>
    </row>
    <row r="953" spans="2:12" x14ac:dyDescent="0.3">
      <c r="B953" t="s">
        <v>6</v>
      </c>
      <c r="C953">
        <v>3618438</v>
      </c>
      <c r="D953">
        <v>6515.4</v>
      </c>
      <c r="E953">
        <v>17</v>
      </c>
      <c r="F953" s="2">
        <v>43829</v>
      </c>
      <c r="G953" t="s">
        <v>8</v>
      </c>
      <c r="H953" s="2">
        <v>44158</v>
      </c>
      <c r="I953" s="2">
        <f t="shared" si="56"/>
        <v>44165</v>
      </c>
      <c r="J953" s="4">
        <f t="shared" si="57"/>
        <v>7</v>
      </c>
      <c r="K953" s="4">
        <f t="shared" si="58"/>
        <v>2649</v>
      </c>
      <c r="L953" s="4">
        <f t="shared" si="59"/>
        <v>10871951.1</v>
      </c>
    </row>
    <row r="954" spans="2:12" x14ac:dyDescent="0.3">
      <c r="B954" t="s">
        <v>6</v>
      </c>
      <c r="C954">
        <v>3618438</v>
      </c>
      <c r="D954">
        <v>766.5</v>
      </c>
      <c r="E954">
        <v>2</v>
      </c>
      <c r="F954" s="2">
        <v>43836</v>
      </c>
      <c r="G954" t="s">
        <v>8</v>
      </c>
      <c r="H954" s="2">
        <v>44158</v>
      </c>
      <c r="I954" s="2">
        <f t="shared" si="56"/>
        <v>44165</v>
      </c>
      <c r="J954" s="4">
        <f t="shared" si="57"/>
        <v>7</v>
      </c>
      <c r="K954" s="4">
        <f t="shared" si="58"/>
        <v>2649</v>
      </c>
      <c r="L954" s="4">
        <f t="shared" si="59"/>
        <v>10871951.1</v>
      </c>
    </row>
    <row r="955" spans="2:12" x14ac:dyDescent="0.3">
      <c r="B955" t="s">
        <v>6</v>
      </c>
      <c r="C955">
        <v>3618438</v>
      </c>
      <c r="D955">
        <v>28181.16</v>
      </c>
      <c r="E955">
        <v>73</v>
      </c>
      <c r="F955" s="2">
        <v>43808</v>
      </c>
      <c r="G955" t="s">
        <v>8</v>
      </c>
      <c r="H955" s="2">
        <v>44158</v>
      </c>
      <c r="I955" s="2">
        <f t="shared" si="56"/>
        <v>44165</v>
      </c>
      <c r="J955" s="4">
        <f t="shared" si="57"/>
        <v>7</v>
      </c>
      <c r="K955" s="4">
        <f t="shared" si="58"/>
        <v>2649</v>
      </c>
      <c r="L955" s="4">
        <f t="shared" si="59"/>
        <v>10871951.1</v>
      </c>
    </row>
    <row r="956" spans="2:12" x14ac:dyDescent="0.3">
      <c r="B956" t="s">
        <v>6</v>
      </c>
      <c r="C956">
        <v>3618438</v>
      </c>
      <c r="D956">
        <v>8492.94</v>
      </c>
      <c r="E956">
        <v>22</v>
      </c>
      <c r="F956" s="2">
        <v>43815</v>
      </c>
      <c r="G956" t="s">
        <v>8</v>
      </c>
      <c r="H956" s="2">
        <v>44158</v>
      </c>
      <c r="I956" s="2">
        <f t="shared" si="56"/>
        <v>44165</v>
      </c>
      <c r="J956" s="4">
        <f t="shared" si="57"/>
        <v>7</v>
      </c>
      <c r="K956" s="4">
        <f t="shared" si="58"/>
        <v>2649</v>
      </c>
      <c r="L956" s="4">
        <f t="shared" si="59"/>
        <v>10871951.1</v>
      </c>
    </row>
    <row r="957" spans="2:12" x14ac:dyDescent="0.3">
      <c r="B957" t="s">
        <v>6</v>
      </c>
      <c r="C957">
        <v>3618438</v>
      </c>
      <c r="D957">
        <v>11947.86</v>
      </c>
      <c r="E957">
        <v>31</v>
      </c>
      <c r="F957" s="2">
        <v>43822</v>
      </c>
      <c r="G957" t="s">
        <v>8</v>
      </c>
      <c r="H957" s="2">
        <v>44158</v>
      </c>
      <c r="I957" s="2">
        <f t="shared" si="56"/>
        <v>44165</v>
      </c>
      <c r="J957" s="4">
        <f t="shared" si="57"/>
        <v>7</v>
      </c>
      <c r="K957" s="4">
        <f t="shared" si="58"/>
        <v>2649</v>
      </c>
      <c r="L957" s="4">
        <f t="shared" si="59"/>
        <v>10871951.1</v>
      </c>
    </row>
    <row r="958" spans="2:12" x14ac:dyDescent="0.3">
      <c r="B958" t="s">
        <v>6</v>
      </c>
      <c r="C958">
        <v>3618438</v>
      </c>
      <c r="D958">
        <v>8814.9599999999991</v>
      </c>
      <c r="E958">
        <v>23</v>
      </c>
      <c r="F958" s="2">
        <v>43829</v>
      </c>
      <c r="G958" t="s">
        <v>8</v>
      </c>
      <c r="H958" s="2">
        <v>44158</v>
      </c>
      <c r="I958" s="2">
        <f t="shared" si="56"/>
        <v>44165</v>
      </c>
      <c r="J958" s="4">
        <f t="shared" si="57"/>
        <v>7</v>
      </c>
      <c r="K958" s="4">
        <f t="shared" si="58"/>
        <v>2649</v>
      </c>
      <c r="L958" s="4">
        <f t="shared" si="59"/>
        <v>10871951.1</v>
      </c>
    </row>
    <row r="959" spans="2:12" x14ac:dyDescent="0.3">
      <c r="B959" t="s">
        <v>6</v>
      </c>
      <c r="C959">
        <v>3618438</v>
      </c>
      <c r="D959">
        <v>4599.12</v>
      </c>
      <c r="E959">
        <v>12</v>
      </c>
      <c r="F959" s="2">
        <v>43836</v>
      </c>
      <c r="G959" t="s">
        <v>8</v>
      </c>
      <c r="H959" s="2">
        <v>44158</v>
      </c>
      <c r="I959" s="2">
        <f t="shared" si="56"/>
        <v>44165</v>
      </c>
      <c r="J959" s="4">
        <f t="shared" si="57"/>
        <v>7</v>
      </c>
      <c r="K959" s="4">
        <f t="shared" si="58"/>
        <v>2649</v>
      </c>
      <c r="L959" s="4">
        <f t="shared" si="59"/>
        <v>10871951.1</v>
      </c>
    </row>
    <row r="960" spans="2:12" x14ac:dyDescent="0.3">
      <c r="B960" t="s">
        <v>6</v>
      </c>
      <c r="C960">
        <v>3618438</v>
      </c>
      <c r="D960">
        <v>772.08</v>
      </c>
      <c r="E960">
        <v>2</v>
      </c>
      <c r="F960" s="2">
        <v>43808</v>
      </c>
      <c r="G960" t="s">
        <v>8</v>
      </c>
      <c r="H960" s="2">
        <v>44158</v>
      </c>
      <c r="I960" s="2">
        <f t="shared" si="56"/>
        <v>44165</v>
      </c>
      <c r="J960" s="4">
        <f t="shared" si="57"/>
        <v>7</v>
      </c>
      <c r="K960" s="4">
        <f t="shared" si="58"/>
        <v>2649</v>
      </c>
      <c r="L960" s="4">
        <f t="shared" si="59"/>
        <v>10871951.1</v>
      </c>
    </row>
    <row r="961" spans="2:12" x14ac:dyDescent="0.3">
      <c r="B961" t="s">
        <v>6</v>
      </c>
      <c r="C961">
        <v>3618438</v>
      </c>
      <c r="D961">
        <v>1158.1199999999999</v>
      </c>
      <c r="E961">
        <v>3</v>
      </c>
      <c r="F961" s="2">
        <v>43822</v>
      </c>
      <c r="G961" t="s">
        <v>8</v>
      </c>
      <c r="H961" s="2">
        <v>44158</v>
      </c>
      <c r="I961" s="2">
        <f t="shared" si="56"/>
        <v>44165</v>
      </c>
      <c r="J961" s="4">
        <f t="shared" si="57"/>
        <v>7</v>
      </c>
      <c r="K961" s="4">
        <f t="shared" si="58"/>
        <v>2649</v>
      </c>
      <c r="L961" s="4">
        <f t="shared" si="59"/>
        <v>10871951.1</v>
      </c>
    </row>
    <row r="962" spans="2:12" x14ac:dyDescent="0.3">
      <c r="B962" t="s">
        <v>6</v>
      </c>
      <c r="C962">
        <v>3618438</v>
      </c>
      <c r="D962">
        <v>383.28</v>
      </c>
      <c r="E962">
        <v>1</v>
      </c>
      <c r="F962" s="2">
        <v>43836</v>
      </c>
      <c r="G962" t="s">
        <v>8</v>
      </c>
      <c r="H962" s="2">
        <v>44158</v>
      </c>
      <c r="I962" s="2">
        <f t="shared" si="56"/>
        <v>44165</v>
      </c>
      <c r="J962" s="4">
        <f t="shared" si="57"/>
        <v>7</v>
      </c>
      <c r="K962" s="4">
        <f t="shared" si="58"/>
        <v>2649</v>
      </c>
      <c r="L962" s="4">
        <f t="shared" si="59"/>
        <v>10871951.1</v>
      </c>
    </row>
    <row r="963" spans="2:12" x14ac:dyDescent="0.3">
      <c r="B963" t="s">
        <v>6</v>
      </c>
      <c r="C963">
        <v>3618438</v>
      </c>
      <c r="D963">
        <v>5404.62</v>
      </c>
      <c r="E963">
        <v>14</v>
      </c>
      <c r="F963" s="2">
        <v>43808</v>
      </c>
      <c r="G963" t="s">
        <v>8</v>
      </c>
      <c r="H963" s="2">
        <v>44158</v>
      </c>
      <c r="I963" s="2">
        <f t="shared" ref="I963:I1026" si="60">MAX($F$2:$F$14451)</f>
        <v>44165</v>
      </c>
      <c r="J963" s="4">
        <f t="shared" ref="J963:J1026" si="61">DATEDIF(H963,I963,"d")</f>
        <v>7</v>
      </c>
      <c r="K963" s="4">
        <f t="shared" ref="K963:K1026" si="62">COUNTIF($G:$G,G963)</f>
        <v>2649</v>
      </c>
      <c r="L963" s="4">
        <f t="shared" ref="L963:L1026" si="63">SUMIF($G:$G,G963,$D:$D)</f>
        <v>10871951.1</v>
      </c>
    </row>
    <row r="964" spans="2:12" x14ac:dyDescent="0.3">
      <c r="B964" t="s">
        <v>6</v>
      </c>
      <c r="C964">
        <v>3618438</v>
      </c>
      <c r="D964">
        <v>772.08</v>
      </c>
      <c r="E964">
        <v>2</v>
      </c>
      <c r="F964" s="2">
        <v>43815</v>
      </c>
      <c r="G964" t="s">
        <v>8</v>
      </c>
      <c r="H964" s="2">
        <v>44158</v>
      </c>
      <c r="I964" s="2">
        <f t="shared" si="60"/>
        <v>44165</v>
      </c>
      <c r="J964" s="4">
        <f t="shared" si="61"/>
        <v>7</v>
      </c>
      <c r="K964" s="4">
        <f t="shared" si="62"/>
        <v>2649</v>
      </c>
      <c r="L964" s="4">
        <f t="shared" si="63"/>
        <v>10871951.1</v>
      </c>
    </row>
    <row r="965" spans="2:12" x14ac:dyDescent="0.3">
      <c r="B965" t="s">
        <v>6</v>
      </c>
      <c r="C965">
        <v>3618438</v>
      </c>
      <c r="D965">
        <v>766.5</v>
      </c>
      <c r="E965">
        <v>2</v>
      </c>
      <c r="F965" s="2">
        <v>43829</v>
      </c>
      <c r="G965" t="s">
        <v>8</v>
      </c>
      <c r="H965" s="2">
        <v>44158</v>
      </c>
      <c r="I965" s="2">
        <f t="shared" si="60"/>
        <v>44165</v>
      </c>
      <c r="J965" s="4">
        <f t="shared" si="61"/>
        <v>7</v>
      </c>
      <c r="K965" s="4">
        <f t="shared" si="62"/>
        <v>2649</v>
      </c>
      <c r="L965" s="4">
        <f t="shared" si="63"/>
        <v>10871951.1</v>
      </c>
    </row>
    <row r="966" spans="2:12" x14ac:dyDescent="0.3">
      <c r="B966" t="s">
        <v>6</v>
      </c>
      <c r="C966">
        <v>3618438</v>
      </c>
      <c r="D966">
        <v>386.04</v>
      </c>
      <c r="E966">
        <v>1</v>
      </c>
      <c r="F966" s="2">
        <v>43808</v>
      </c>
      <c r="G966" t="s">
        <v>8</v>
      </c>
      <c r="H966" s="2">
        <v>44158</v>
      </c>
      <c r="I966" s="2">
        <f t="shared" si="60"/>
        <v>44165</v>
      </c>
      <c r="J966" s="4">
        <f t="shared" si="61"/>
        <v>7</v>
      </c>
      <c r="K966" s="4">
        <f t="shared" si="62"/>
        <v>2649</v>
      </c>
      <c r="L966" s="4">
        <f t="shared" si="63"/>
        <v>10871951.1</v>
      </c>
    </row>
    <row r="967" spans="2:12" x14ac:dyDescent="0.3">
      <c r="B967" t="s">
        <v>6</v>
      </c>
      <c r="C967">
        <v>3618438</v>
      </c>
      <c r="D967">
        <v>1158.1199999999999</v>
      </c>
      <c r="E967">
        <v>3</v>
      </c>
      <c r="F967" s="2">
        <v>43815</v>
      </c>
      <c r="G967" t="s">
        <v>8</v>
      </c>
      <c r="H967" s="2">
        <v>44158</v>
      </c>
      <c r="I967" s="2">
        <f t="shared" si="60"/>
        <v>44165</v>
      </c>
      <c r="J967" s="4">
        <f t="shared" si="61"/>
        <v>7</v>
      </c>
      <c r="K967" s="4">
        <f t="shared" si="62"/>
        <v>2649</v>
      </c>
      <c r="L967" s="4">
        <f t="shared" si="63"/>
        <v>10871951.1</v>
      </c>
    </row>
    <row r="968" spans="2:12" x14ac:dyDescent="0.3">
      <c r="B968" t="s">
        <v>6</v>
      </c>
      <c r="C968">
        <v>3618438</v>
      </c>
      <c r="D968">
        <v>386.04</v>
      </c>
      <c r="E968">
        <v>1</v>
      </c>
      <c r="F968" s="2">
        <v>43822</v>
      </c>
      <c r="G968" t="s">
        <v>8</v>
      </c>
      <c r="H968" s="2">
        <v>44158</v>
      </c>
      <c r="I968" s="2">
        <f t="shared" si="60"/>
        <v>44165</v>
      </c>
      <c r="J968" s="4">
        <f t="shared" si="61"/>
        <v>7</v>
      </c>
      <c r="K968" s="4">
        <f t="shared" si="62"/>
        <v>2649</v>
      </c>
      <c r="L968" s="4">
        <f t="shared" si="63"/>
        <v>10871951.1</v>
      </c>
    </row>
    <row r="969" spans="2:12" x14ac:dyDescent="0.3">
      <c r="B969" t="s">
        <v>6</v>
      </c>
      <c r="C969">
        <v>3618438</v>
      </c>
      <c r="D969">
        <v>383.28</v>
      </c>
      <c r="E969">
        <v>1</v>
      </c>
      <c r="F969" s="2">
        <v>43829</v>
      </c>
      <c r="G969" t="s">
        <v>8</v>
      </c>
      <c r="H969" s="2">
        <v>44158</v>
      </c>
      <c r="I969" s="2">
        <f t="shared" si="60"/>
        <v>44165</v>
      </c>
      <c r="J969" s="4">
        <f t="shared" si="61"/>
        <v>7</v>
      </c>
      <c r="K969" s="4">
        <f t="shared" si="62"/>
        <v>2649</v>
      </c>
      <c r="L969" s="4">
        <f t="shared" si="63"/>
        <v>10871951.1</v>
      </c>
    </row>
    <row r="970" spans="2:12" x14ac:dyDescent="0.3">
      <c r="B970" t="s">
        <v>6</v>
      </c>
      <c r="C970">
        <v>3618438</v>
      </c>
      <c r="D970">
        <v>383.28</v>
      </c>
      <c r="E970">
        <v>1</v>
      </c>
      <c r="F970" s="2">
        <v>43836</v>
      </c>
      <c r="G970" t="s">
        <v>8</v>
      </c>
      <c r="H970" s="2">
        <v>44158</v>
      </c>
      <c r="I970" s="2">
        <f t="shared" si="60"/>
        <v>44165</v>
      </c>
      <c r="J970" s="4">
        <f t="shared" si="61"/>
        <v>7</v>
      </c>
      <c r="K970" s="4">
        <f t="shared" si="62"/>
        <v>2649</v>
      </c>
      <c r="L970" s="4">
        <f t="shared" si="63"/>
        <v>10871951.1</v>
      </c>
    </row>
    <row r="971" spans="2:12" x14ac:dyDescent="0.3">
      <c r="B971" t="s">
        <v>6</v>
      </c>
      <c r="C971">
        <v>3618438</v>
      </c>
      <c r="D971">
        <v>3088.32</v>
      </c>
      <c r="E971">
        <v>8</v>
      </c>
      <c r="F971" s="2">
        <v>43808</v>
      </c>
      <c r="G971" t="s">
        <v>8</v>
      </c>
      <c r="H971" s="2">
        <v>44158</v>
      </c>
      <c r="I971" s="2">
        <f t="shared" si="60"/>
        <v>44165</v>
      </c>
      <c r="J971" s="4">
        <f t="shared" si="61"/>
        <v>7</v>
      </c>
      <c r="K971" s="4">
        <f t="shared" si="62"/>
        <v>2649</v>
      </c>
      <c r="L971" s="4">
        <f t="shared" si="63"/>
        <v>10871951.1</v>
      </c>
    </row>
    <row r="972" spans="2:12" x14ac:dyDescent="0.3">
      <c r="B972" t="s">
        <v>6</v>
      </c>
      <c r="C972">
        <v>3618438</v>
      </c>
      <c r="D972">
        <v>772.08</v>
      </c>
      <c r="E972">
        <v>2</v>
      </c>
      <c r="F972" s="2">
        <v>43815</v>
      </c>
      <c r="G972" t="s">
        <v>8</v>
      </c>
      <c r="H972" s="2">
        <v>44158</v>
      </c>
      <c r="I972" s="2">
        <f t="shared" si="60"/>
        <v>44165</v>
      </c>
      <c r="J972" s="4">
        <f t="shared" si="61"/>
        <v>7</v>
      </c>
      <c r="K972" s="4">
        <f t="shared" si="62"/>
        <v>2649</v>
      </c>
      <c r="L972" s="4">
        <f t="shared" si="63"/>
        <v>10871951.1</v>
      </c>
    </row>
    <row r="973" spans="2:12" x14ac:dyDescent="0.3">
      <c r="B973" t="s">
        <v>6</v>
      </c>
      <c r="C973">
        <v>3618438</v>
      </c>
      <c r="D973">
        <v>1541.4</v>
      </c>
      <c r="E973">
        <v>4</v>
      </c>
      <c r="F973" s="2">
        <v>43822</v>
      </c>
      <c r="G973" t="s">
        <v>8</v>
      </c>
      <c r="H973" s="2">
        <v>44158</v>
      </c>
      <c r="I973" s="2">
        <f t="shared" si="60"/>
        <v>44165</v>
      </c>
      <c r="J973" s="4">
        <f t="shared" si="61"/>
        <v>7</v>
      </c>
      <c r="K973" s="4">
        <f t="shared" si="62"/>
        <v>2649</v>
      </c>
      <c r="L973" s="4">
        <f t="shared" si="63"/>
        <v>10871951.1</v>
      </c>
    </row>
    <row r="974" spans="2:12" x14ac:dyDescent="0.3">
      <c r="B974" t="s">
        <v>6</v>
      </c>
      <c r="C974">
        <v>3618438</v>
      </c>
      <c r="D974">
        <v>1916.28</v>
      </c>
      <c r="E974">
        <v>5</v>
      </c>
      <c r="F974" s="2">
        <v>43829</v>
      </c>
      <c r="G974" t="s">
        <v>8</v>
      </c>
      <c r="H974" s="2">
        <v>44158</v>
      </c>
      <c r="I974" s="2">
        <f t="shared" si="60"/>
        <v>44165</v>
      </c>
      <c r="J974" s="4">
        <f t="shared" si="61"/>
        <v>7</v>
      </c>
      <c r="K974" s="4">
        <f t="shared" si="62"/>
        <v>2649</v>
      </c>
      <c r="L974" s="4">
        <f t="shared" si="63"/>
        <v>10871951.1</v>
      </c>
    </row>
    <row r="975" spans="2:12" x14ac:dyDescent="0.3">
      <c r="B975" t="s">
        <v>6</v>
      </c>
      <c r="C975">
        <v>3618438</v>
      </c>
      <c r="D975">
        <v>386.04</v>
      </c>
      <c r="E975">
        <v>1</v>
      </c>
      <c r="F975" s="2">
        <v>43808</v>
      </c>
      <c r="G975" t="s">
        <v>8</v>
      </c>
      <c r="H975" s="2">
        <v>44158</v>
      </c>
      <c r="I975" s="2">
        <f t="shared" si="60"/>
        <v>44165</v>
      </c>
      <c r="J975" s="4">
        <f t="shared" si="61"/>
        <v>7</v>
      </c>
      <c r="K975" s="4">
        <f t="shared" si="62"/>
        <v>2649</v>
      </c>
      <c r="L975" s="4">
        <f t="shared" si="63"/>
        <v>10871951.1</v>
      </c>
    </row>
    <row r="976" spans="2:12" x14ac:dyDescent="0.3">
      <c r="B976" t="s">
        <v>6</v>
      </c>
      <c r="C976">
        <v>3618438</v>
      </c>
      <c r="D976">
        <v>386.04</v>
      </c>
      <c r="E976">
        <v>1</v>
      </c>
      <c r="F976" s="2">
        <v>43815</v>
      </c>
      <c r="G976" t="s">
        <v>8</v>
      </c>
      <c r="H976" s="2">
        <v>44158</v>
      </c>
      <c r="I976" s="2">
        <f t="shared" si="60"/>
        <v>44165</v>
      </c>
      <c r="J976" s="4">
        <f t="shared" si="61"/>
        <v>7</v>
      </c>
      <c r="K976" s="4">
        <f t="shared" si="62"/>
        <v>2649</v>
      </c>
      <c r="L976" s="4">
        <f t="shared" si="63"/>
        <v>10871951.1</v>
      </c>
    </row>
    <row r="977" spans="2:12" x14ac:dyDescent="0.3">
      <c r="B977" t="s">
        <v>6</v>
      </c>
      <c r="C977">
        <v>3618438</v>
      </c>
      <c r="D977">
        <v>383.28</v>
      </c>
      <c r="E977">
        <v>1</v>
      </c>
      <c r="F977" s="2">
        <v>43836</v>
      </c>
      <c r="G977" t="s">
        <v>8</v>
      </c>
      <c r="H977" s="2">
        <v>44158</v>
      </c>
      <c r="I977" s="2">
        <f t="shared" si="60"/>
        <v>44165</v>
      </c>
      <c r="J977" s="4">
        <f t="shared" si="61"/>
        <v>7</v>
      </c>
      <c r="K977" s="4">
        <f t="shared" si="62"/>
        <v>2649</v>
      </c>
      <c r="L977" s="4">
        <f t="shared" si="63"/>
        <v>10871951.1</v>
      </c>
    </row>
    <row r="978" spans="2:12" x14ac:dyDescent="0.3">
      <c r="B978" t="s">
        <v>6</v>
      </c>
      <c r="C978">
        <v>3618438</v>
      </c>
      <c r="D978">
        <v>386.04</v>
      </c>
      <c r="E978">
        <v>1</v>
      </c>
      <c r="F978" s="2">
        <v>43822</v>
      </c>
      <c r="G978" t="s">
        <v>8</v>
      </c>
      <c r="H978" s="2">
        <v>44158</v>
      </c>
      <c r="I978" s="2">
        <f t="shared" si="60"/>
        <v>44165</v>
      </c>
      <c r="J978" s="4">
        <f t="shared" si="61"/>
        <v>7</v>
      </c>
      <c r="K978" s="4">
        <f t="shared" si="62"/>
        <v>2649</v>
      </c>
      <c r="L978" s="4">
        <f t="shared" si="63"/>
        <v>10871951.1</v>
      </c>
    </row>
    <row r="979" spans="2:12" x14ac:dyDescent="0.3">
      <c r="B979" t="s">
        <v>6</v>
      </c>
      <c r="C979">
        <v>3618438</v>
      </c>
      <c r="D979">
        <v>383.28</v>
      </c>
      <c r="E979">
        <v>1</v>
      </c>
      <c r="F979" s="2">
        <v>43836</v>
      </c>
      <c r="G979" t="s">
        <v>8</v>
      </c>
      <c r="H979" s="2">
        <v>44158</v>
      </c>
      <c r="I979" s="2">
        <f t="shared" si="60"/>
        <v>44165</v>
      </c>
      <c r="J979" s="4">
        <f t="shared" si="61"/>
        <v>7</v>
      </c>
      <c r="K979" s="4">
        <f t="shared" si="62"/>
        <v>2649</v>
      </c>
      <c r="L979" s="4">
        <f t="shared" si="63"/>
        <v>10871951.1</v>
      </c>
    </row>
    <row r="980" spans="2:12" x14ac:dyDescent="0.3">
      <c r="B980" t="s">
        <v>6</v>
      </c>
      <c r="C980">
        <v>3618438</v>
      </c>
      <c r="D980">
        <v>2316.2399999999998</v>
      </c>
      <c r="E980">
        <v>6</v>
      </c>
      <c r="F980" s="2">
        <v>43808</v>
      </c>
      <c r="G980" t="s">
        <v>8</v>
      </c>
      <c r="H980" s="2">
        <v>44158</v>
      </c>
      <c r="I980" s="2">
        <f t="shared" si="60"/>
        <v>44165</v>
      </c>
      <c r="J980" s="4">
        <f t="shared" si="61"/>
        <v>7</v>
      </c>
      <c r="K980" s="4">
        <f t="shared" si="62"/>
        <v>2649</v>
      </c>
      <c r="L980" s="4">
        <f t="shared" si="63"/>
        <v>10871951.1</v>
      </c>
    </row>
    <row r="981" spans="2:12" x14ac:dyDescent="0.3">
      <c r="B981" t="s">
        <v>6</v>
      </c>
      <c r="C981">
        <v>3618438</v>
      </c>
      <c r="D981">
        <v>1544.16</v>
      </c>
      <c r="E981">
        <v>4</v>
      </c>
      <c r="F981" s="2">
        <v>43815</v>
      </c>
      <c r="G981" t="s">
        <v>8</v>
      </c>
      <c r="H981" s="2">
        <v>44158</v>
      </c>
      <c r="I981" s="2">
        <f t="shared" si="60"/>
        <v>44165</v>
      </c>
      <c r="J981" s="4">
        <f t="shared" si="61"/>
        <v>7</v>
      </c>
      <c r="K981" s="4">
        <f t="shared" si="62"/>
        <v>2649</v>
      </c>
      <c r="L981" s="4">
        <f t="shared" si="63"/>
        <v>10871951.1</v>
      </c>
    </row>
    <row r="982" spans="2:12" x14ac:dyDescent="0.3">
      <c r="B982" t="s">
        <v>6</v>
      </c>
      <c r="C982">
        <v>3618438</v>
      </c>
      <c r="D982">
        <v>772.08</v>
      </c>
      <c r="E982">
        <v>2</v>
      </c>
      <c r="F982" s="2">
        <v>43822</v>
      </c>
      <c r="G982" t="s">
        <v>8</v>
      </c>
      <c r="H982" s="2">
        <v>44158</v>
      </c>
      <c r="I982" s="2">
        <f t="shared" si="60"/>
        <v>44165</v>
      </c>
      <c r="J982" s="4">
        <f t="shared" si="61"/>
        <v>7</v>
      </c>
      <c r="K982" s="4">
        <f t="shared" si="62"/>
        <v>2649</v>
      </c>
      <c r="L982" s="4">
        <f t="shared" si="63"/>
        <v>10871951.1</v>
      </c>
    </row>
    <row r="983" spans="2:12" x14ac:dyDescent="0.3">
      <c r="B983" t="s">
        <v>6</v>
      </c>
      <c r="C983">
        <v>3618438</v>
      </c>
      <c r="D983">
        <v>1533.06</v>
      </c>
      <c r="E983">
        <v>4</v>
      </c>
      <c r="F983" s="2">
        <v>43829</v>
      </c>
      <c r="G983" t="s">
        <v>8</v>
      </c>
      <c r="H983" s="2">
        <v>44158</v>
      </c>
      <c r="I983" s="2">
        <f t="shared" si="60"/>
        <v>44165</v>
      </c>
      <c r="J983" s="4">
        <f t="shared" si="61"/>
        <v>7</v>
      </c>
      <c r="K983" s="4">
        <f t="shared" si="62"/>
        <v>2649</v>
      </c>
      <c r="L983" s="4">
        <f t="shared" si="63"/>
        <v>10871951.1</v>
      </c>
    </row>
    <row r="984" spans="2:12" x14ac:dyDescent="0.3">
      <c r="B984" t="s">
        <v>6</v>
      </c>
      <c r="C984">
        <v>3618438</v>
      </c>
      <c r="D984">
        <v>383.28</v>
      </c>
      <c r="E984">
        <v>1</v>
      </c>
      <c r="F984" s="2">
        <v>43829</v>
      </c>
      <c r="G984" t="s">
        <v>8</v>
      </c>
      <c r="H984" s="2">
        <v>44158</v>
      </c>
      <c r="I984" s="2">
        <f t="shared" si="60"/>
        <v>44165</v>
      </c>
      <c r="J984" s="4">
        <f t="shared" si="61"/>
        <v>7</v>
      </c>
      <c r="K984" s="4">
        <f t="shared" si="62"/>
        <v>2649</v>
      </c>
      <c r="L984" s="4">
        <f t="shared" si="63"/>
        <v>10871951.1</v>
      </c>
    </row>
    <row r="985" spans="2:12" x14ac:dyDescent="0.3">
      <c r="B985" t="s">
        <v>6</v>
      </c>
      <c r="C985">
        <v>3780912</v>
      </c>
      <c r="D985">
        <v>575.82000000000005</v>
      </c>
      <c r="E985">
        <v>1</v>
      </c>
      <c r="F985" s="2">
        <v>43815</v>
      </c>
      <c r="G985" t="s">
        <v>127</v>
      </c>
      <c r="H985" s="2">
        <v>44151</v>
      </c>
      <c r="I985" s="2">
        <f t="shared" si="60"/>
        <v>44165</v>
      </c>
      <c r="J985" s="4">
        <f t="shared" si="61"/>
        <v>14</v>
      </c>
      <c r="K985" s="4">
        <f t="shared" si="62"/>
        <v>23</v>
      </c>
      <c r="L985" s="4">
        <f t="shared" si="63"/>
        <v>10318.68</v>
      </c>
    </row>
    <row r="986" spans="2:12" x14ac:dyDescent="0.3">
      <c r="B986" t="s">
        <v>6</v>
      </c>
      <c r="C986">
        <v>3792426</v>
      </c>
      <c r="D986">
        <v>676.86</v>
      </c>
      <c r="E986">
        <v>1</v>
      </c>
      <c r="F986" s="2">
        <v>43815</v>
      </c>
      <c r="G986" t="s">
        <v>98</v>
      </c>
      <c r="H986" s="2">
        <v>44165</v>
      </c>
      <c r="I986" s="2">
        <f t="shared" si="60"/>
        <v>44165</v>
      </c>
      <c r="J986" s="4">
        <f t="shared" si="61"/>
        <v>0</v>
      </c>
      <c r="K986" s="4">
        <f t="shared" si="62"/>
        <v>257</v>
      </c>
      <c r="L986" s="4">
        <f t="shared" si="63"/>
        <v>478216.97999999957</v>
      </c>
    </row>
    <row r="987" spans="2:12" x14ac:dyDescent="0.3">
      <c r="B987" t="s">
        <v>6</v>
      </c>
      <c r="C987">
        <v>3792426</v>
      </c>
      <c r="D987">
        <v>1943.28</v>
      </c>
      <c r="E987">
        <v>1</v>
      </c>
      <c r="F987" s="2">
        <v>43822</v>
      </c>
      <c r="G987" t="s">
        <v>98</v>
      </c>
      <c r="H987" s="2">
        <v>44165</v>
      </c>
      <c r="I987" s="2">
        <f t="shared" si="60"/>
        <v>44165</v>
      </c>
      <c r="J987" s="4">
        <f t="shared" si="61"/>
        <v>0</v>
      </c>
      <c r="K987" s="4">
        <f t="shared" si="62"/>
        <v>257</v>
      </c>
      <c r="L987" s="4">
        <f t="shared" si="63"/>
        <v>478216.97999999957</v>
      </c>
    </row>
    <row r="988" spans="2:12" x14ac:dyDescent="0.3">
      <c r="B988" t="s">
        <v>6</v>
      </c>
      <c r="C988">
        <v>3792426</v>
      </c>
      <c r="D988">
        <v>877.98</v>
      </c>
      <c r="E988">
        <v>2</v>
      </c>
      <c r="F988" s="2">
        <v>43808</v>
      </c>
      <c r="G988" t="s">
        <v>98</v>
      </c>
      <c r="H988" s="2">
        <v>44165</v>
      </c>
      <c r="I988" s="2">
        <f t="shared" si="60"/>
        <v>44165</v>
      </c>
      <c r="J988" s="4">
        <f t="shared" si="61"/>
        <v>0</v>
      </c>
      <c r="K988" s="4">
        <f t="shared" si="62"/>
        <v>257</v>
      </c>
      <c r="L988" s="4">
        <f t="shared" si="63"/>
        <v>478216.97999999957</v>
      </c>
    </row>
    <row r="989" spans="2:12" x14ac:dyDescent="0.3">
      <c r="B989" t="s">
        <v>6</v>
      </c>
      <c r="C989">
        <v>3792426</v>
      </c>
      <c r="D989">
        <v>3114.54</v>
      </c>
      <c r="E989">
        <v>1</v>
      </c>
      <c r="F989" s="2">
        <v>43815</v>
      </c>
      <c r="G989" t="s">
        <v>98</v>
      </c>
      <c r="H989" s="2">
        <v>44165</v>
      </c>
      <c r="I989" s="2">
        <f t="shared" si="60"/>
        <v>44165</v>
      </c>
      <c r="J989" s="4">
        <f t="shared" si="61"/>
        <v>0</v>
      </c>
      <c r="K989" s="4">
        <f t="shared" si="62"/>
        <v>257</v>
      </c>
      <c r="L989" s="4">
        <f t="shared" si="63"/>
        <v>478216.97999999957</v>
      </c>
    </row>
    <row r="990" spans="2:12" x14ac:dyDescent="0.3">
      <c r="B990" t="s">
        <v>6</v>
      </c>
      <c r="C990">
        <v>3792426</v>
      </c>
      <c r="D990">
        <v>3114.6</v>
      </c>
      <c r="E990">
        <v>1</v>
      </c>
      <c r="F990" s="2">
        <v>43822</v>
      </c>
      <c r="G990" t="s">
        <v>98</v>
      </c>
      <c r="H990" s="2">
        <v>44165</v>
      </c>
      <c r="I990" s="2">
        <f t="shared" si="60"/>
        <v>44165</v>
      </c>
      <c r="J990" s="4">
        <f t="shared" si="61"/>
        <v>0</v>
      </c>
      <c r="K990" s="4">
        <f t="shared" si="62"/>
        <v>257</v>
      </c>
      <c r="L990" s="4">
        <f t="shared" si="63"/>
        <v>478216.97999999957</v>
      </c>
    </row>
    <row r="991" spans="2:12" x14ac:dyDescent="0.3">
      <c r="B991" t="s">
        <v>6</v>
      </c>
      <c r="C991">
        <v>3792426</v>
      </c>
      <c r="D991">
        <v>1151.6400000000001</v>
      </c>
      <c r="E991">
        <v>2</v>
      </c>
      <c r="F991" s="2">
        <v>43815</v>
      </c>
      <c r="G991" t="s">
        <v>98</v>
      </c>
      <c r="H991" s="2">
        <v>44165</v>
      </c>
      <c r="I991" s="2">
        <f t="shared" si="60"/>
        <v>44165</v>
      </c>
      <c r="J991" s="4">
        <f t="shared" si="61"/>
        <v>0</v>
      </c>
      <c r="K991" s="4">
        <f t="shared" si="62"/>
        <v>257</v>
      </c>
      <c r="L991" s="4">
        <f t="shared" si="63"/>
        <v>478216.97999999957</v>
      </c>
    </row>
    <row r="992" spans="2:12" x14ac:dyDescent="0.3">
      <c r="B992" t="s">
        <v>6</v>
      </c>
      <c r="C992">
        <v>3792426</v>
      </c>
      <c r="D992">
        <v>3454.92</v>
      </c>
      <c r="E992">
        <v>6</v>
      </c>
      <c r="F992" s="2">
        <v>43808</v>
      </c>
      <c r="G992" t="s">
        <v>98</v>
      </c>
      <c r="H992" s="2">
        <v>44165</v>
      </c>
      <c r="I992" s="2">
        <f t="shared" si="60"/>
        <v>44165</v>
      </c>
      <c r="J992" s="4">
        <f t="shared" si="61"/>
        <v>0</v>
      </c>
      <c r="K992" s="4">
        <f t="shared" si="62"/>
        <v>257</v>
      </c>
      <c r="L992" s="4">
        <f t="shared" si="63"/>
        <v>478216.97999999957</v>
      </c>
    </row>
    <row r="993" spans="2:12" x14ac:dyDescent="0.3">
      <c r="B993" t="s">
        <v>6</v>
      </c>
      <c r="C993">
        <v>3792426</v>
      </c>
      <c r="D993">
        <v>5403.66</v>
      </c>
      <c r="E993">
        <v>14</v>
      </c>
      <c r="F993" s="2">
        <v>43808</v>
      </c>
      <c r="G993" t="s">
        <v>98</v>
      </c>
      <c r="H993" s="2">
        <v>44165</v>
      </c>
      <c r="I993" s="2">
        <f t="shared" si="60"/>
        <v>44165</v>
      </c>
      <c r="J993" s="4">
        <f t="shared" si="61"/>
        <v>0</v>
      </c>
      <c r="K993" s="4">
        <f t="shared" si="62"/>
        <v>257</v>
      </c>
      <c r="L993" s="4">
        <f t="shared" si="63"/>
        <v>478216.97999999957</v>
      </c>
    </row>
    <row r="994" spans="2:12" x14ac:dyDescent="0.3">
      <c r="B994" t="s">
        <v>6</v>
      </c>
      <c r="C994">
        <v>3792426</v>
      </c>
      <c r="D994">
        <v>772.02</v>
      </c>
      <c r="E994">
        <v>2</v>
      </c>
      <c r="F994" s="2">
        <v>43815</v>
      </c>
      <c r="G994" t="s">
        <v>98</v>
      </c>
      <c r="H994" s="2">
        <v>44165</v>
      </c>
      <c r="I994" s="2">
        <f t="shared" si="60"/>
        <v>44165</v>
      </c>
      <c r="J994" s="4">
        <f t="shared" si="61"/>
        <v>0</v>
      </c>
      <c r="K994" s="4">
        <f t="shared" si="62"/>
        <v>257</v>
      </c>
      <c r="L994" s="4">
        <f t="shared" si="63"/>
        <v>478216.97999999957</v>
      </c>
    </row>
    <row r="995" spans="2:12" x14ac:dyDescent="0.3">
      <c r="B995" t="s">
        <v>6</v>
      </c>
      <c r="C995">
        <v>3792426</v>
      </c>
      <c r="D995">
        <v>766.38</v>
      </c>
      <c r="E995">
        <v>2</v>
      </c>
      <c r="F995" s="2">
        <v>43829</v>
      </c>
      <c r="G995" t="s">
        <v>98</v>
      </c>
      <c r="H995" s="2">
        <v>44165</v>
      </c>
      <c r="I995" s="2">
        <f t="shared" si="60"/>
        <v>44165</v>
      </c>
      <c r="J995" s="4">
        <f t="shared" si="61"/>
        <v>0</v>
      </c>
      <c r="K995" s="4">
        <f t="shared" si="62"/>
        <v>257</v>
      </c>
      <c r="L995" s="4">
        <f t="shared" si="63"/>
        <v>478216.97999999957</v>
      </c>
    </row>
    <row r="996" spans="2:12" x14ac:dyDescent="0.3">
      <c r="B996" t="s">
        <v>6</v>
      </c>
      <c r="C996">
        <v>3792426</v>
      </c>
      <c r="D996">
        <v>1930.08</v>
      </c>
      <c r="E996">
        <v>5</v>
      </c>
      <c r="F996" s="2">
        <v>43808</v>
      </c>
      <c r="G996" t="s">
        <v>98</v>
      </c>
      <c r="H996" s="2">
        <v>44165</v>
      </c>
      <c r="I996" s="2">
        <f t="shared" si="60"/>
        <v>44165</v>
      </c>
      <c r="J996" s="4">
        <f t="shared" si="61"/>
        <v>0</v>
      </c>
      <c r="K996" s="4">
        <f t="shared" si="62"/>
        <v>257</v>
      </c>
      <c r="L996" s="4">
        <f t="shared" si="63"/>
        <v>478216.97999999957</v>
      </c>
    </row>
    <row r="997" spans="2:12" x14ac:dyDescent="0.3">
      <c r="B997" t="s">
        <v>6</v>
      </c>
      <c r="C997">
        <v>3792426</v>
      </c>
      <c r="D997">
        <v>385.98</v>
      </c>
      <c r="E997">
        <v>1</v>
      </c>
      <c r="F997" s="2">
        <v>43822</v>
      </c>
      <c r="G997" t="s">
        <v>98</v>
      </c>
      <c r="H997" s="2">
        <v>44165</v>
      </c>
      <c r="I997" s="2">
        <f t="shared" si="60"/>
        <v>44165</v>
      </c>
      <c r="J997" s="4">
        <f t="shared" si="61"/>
        <v>0</v>
      </c>
      <c r="K997" s="4">
        <f t="shared" si="62"/>
        <v>257</v>
      </c>
      <c r="L997" s="4">
        <f t="shared" si="63"/>
        <v>478216.97999999957</v>
      </c>
    </row>
    <row r="998" spans="2:12" x14ac:dyDescent="0.3">
      <c r="B998" t="s">
        <v>6</v>
      </c>
      <c r="C998">
        <v>3864822</v>
      </c>
      <c r="D998">
        <v>6829.8</v>
      </c>
      <c r="E998">
        <v>2</v>
      </c>
      <c r="F998" s="2">
        <v>43808</v>
      </c>
      <c r="G998" t="s">
        <v>61</v>
      </c>
      <c r="H998" s="2">
        <v>43829</v>
      </c>
      <c r="I998" s="2">
        <f t="shared" si="60"/>
        <v>44165</v>
      </c>
      <c r="J998" s="4">
        <f t="shared" si="61"/>
        <v>336</v>
      </c>
      <c r="K998" s="4">
        <f t="shared" si="62"/>
        <v>8</v>
      </c>
      <c r="L998" s="4">
        <f t="shared" si="63"/>
        <v>68273.88</v>
      </c>
    </row>
    <row r="999" spans="2:12" x14ac:dyDescent="0.3">
      <c r="B999" t="s">
        <v>6</v>
      </c>
      <c r="C999">
        <v>3864822</v>
      </c>
      <c r="D999">
        <v>3390</v>
      </c>
      <c r="E999">
        <v>1</v>
      </c>
      <c r="F999" s="2">
        <v>43829</v>
      </c>
      <c r="G999" t="s">
        <v>61</v>
      </c>
      <c r="H999" s="2">
        <v>43829</v>
      </c>
      <c r="I999" s="2">
        <f t="shared" si="60"/>
        <v>44165</v>
      </c>
      <c r="J999" s="4">
        <f t="shared" si="61"/>
        <v>336</v>
      </c>
      <c r="K999" s="4">
        <f t="shared" si="62"/>
        <v>8</v>
      </c>
      <c r="L999" s="4">
        <f t="shared" si="63"/>
        <v>68273.88</v>
      </c>
    </row>
    <row r="1000" spans="2:12" x14ac:dyDescent="0.3">
      <c r="B1000" t="s">
        <v>6</v>
      </c>
      <c r="C1000">
        <v>4357686</v>
      </c>
      <c r="D1000">
        <v>1943.28</v>
      </c>
      <c r="E1000">
        <v>1</v>
      </c>
      <c r="F1000" s="2">
        <v>43815</v>
      </c>
      <c r="G1000" t="s">
        <v>128</v>
      </c>
      <c r="H1000" s="2">
        <v>44116</v>
      </c>
      <c r="I1000" s="2">
        <f t="shared" si="60"/>
        <v>44165</v>
      </c>
      <c r="J1000" s="4">
        <f t="shared" si="61"/>
        <v>49</v>
      </c>
      <c r="K1000" s="4">
        <f t="shared" si="62"/>
        <v>7</v>
      </c>
      <c r="L1000" s="4">
        <f t="shared" si="63"/>
        <v>11838.84</v>
      </c>
    </row>
    <row r="1001" spans="2:12" x14ac:dyDescent="0.3">
      <c r="B1001" t="s">
        <v>6</v>
      </c>
      <c r="C1001">
        <v>3301296</v>
      </c>
      <c r="D1001">
        <v>167.1</v>
      </c>
      <c r="E1001">
        <v>1</v>
      </c>
      <c r="F1001" s="2">
        <v>43493</v>
      </c>
      <c r="G1001" t="s">
        <v>48</v>
      </c>
      <c r="H1001" s="2">
        <v>44165</v>
      </c>
      <c r="I1001" s="2">
        <f t="shared" si="60"/>
        <v>44165</v>
      </c>
      <c r="J1001" s="4">
        <f t="shared" si="61"/>
        <v>0</v>
      </c>
      <c r="K1001" s="4">
        <f t="shared" si="62"/>
        <v>2209</v>
      </c>
      <c r="L1001" s="4">
        <f t="shared" si="63"/>
        <v>1914248.1599999955</v>
      </c>
    </row>
    <row r="1002" spans="2:12" x14ac:dyDescent="0.3">
      <c r="B1002" t="s">
        <v>6</v>
      </c>
      <c r="C1002">
        <v>3301296</v>
      </c>
      <c r="D1002">
        <v>152.88</v>
      </c>
      <c r="E1002">
        <v>1</v>
      </c>
      <c r="F1002" s="2">
        <v>43521</v>
      </c>
      <c r="G1002" t="s">
        <v>48</v>
      </c>
      <c r="H1002" s="2">
        <v>44165</v>
      </c>
      <c r="I1002" s="2">
        <f t="shared" si="60"/>
        <v>44165</v>
      </c>
      <c r="J1002" s="4">
        <f t="shared" si="61"/>
        <v>0</v>
      </c>
      <c r="K1002" s="4">
        <f t="shared" si="62"/>
        <v>2209</v>
      </c>
      <c r="L1002" s="4">
        <f t="shared" si="63"/>
        <v>1914248.1599999955</v>
      </c>
    </row>
    <row r="1003" spans="2:12" x14ac:dyDescent="0.3">
      <c r="B1003" t="s">
        <v>6</v>
      </c>
      <c r="C1003">
        <v>3618438</v>
      </c>
      <c r="D1003">
        <v>168.24</v>
      </c>
      <c r="E1003">
        <v>1</v>
      </c>
      <c r="F1003" s="2">
        <v>43521</v>
      </c>
      <c r="G1003" t="s">
        <v>8</v>
      </c>
      <c r="H1003" s="2">
        <v>44158</v>
      </c>
      <c r="I1003" s="2">
        <f t="shared" si="60"/>
        <v>44165</v>
      </c>
      <c r="J1003" s="4">
        <f t="shared" si="61"/>
        <v>7</v>
      </c>
      <c r="K1003" s="4">
        <f t="shared" si="62"/>
        <v>2649</v>
      </c>
      <c r="L1003" s="4">
        <f t="shared" si="63"/>
        <v>10871951.1</v>
      </c>
    </row>
    <row r="1004" spans="2:12" x14ac:dyDescent="0.3">
      <c r="B1004" t="s">
        <v>6</v>
      </c>
      <c r="C1004">
        <v>3618438</v>
      </c>
      <c r="D1004">
        <v>160.74</v>
      </c>
      <c r="E1004">
        <v>1</v>
      </c>
      <c r="F1004" s="2">
        <v>43689</v>
      </c>
      <c r="G1004" t="s">
        <v>8</v>
      </c>
      <c r="H1004" s="2">
        <v>44158</v>
      </c>
      <c r="I1004" s="2">
        <f t="shared" si="60"/>
        <v>44165</v>
      </c>
      <c r="J1004" s="4">
        <f t="shared" si="61"/>
        <v>7</v>
      </c>
      <c r="K1004" s="4">
        <f t="shared" si="62"/>
        <v>2649</v>
      </c>
      <c r="L1004" s="4">
        <f t="shared" si="63"/>
        <v>10871951.1</v>
      </c>
    </row>
    <row r="1005" spans="2:12" x14ac:dyDescent="0.3">
      <c r="B1005" t="s">
        <v>6</v>
      </c>
      <c r="C1005">
        <v>3618438</v>
      </c>
      <c r="D1005">
        <v>162</v>
      </c>
      <c r="E1005">
        <v>1</v>
      </c>
      <c r="F1005" s="2">
        <v>43801</v>
      </c>
      <c r="G1005" t="s">
        <v>8</v>
      </c>
      <c r="H1005" s="2">
        <v>44158</v>
      </c>
      <c r="I1005" s="2">
        <f t="shared" si="60"/>
        <v>44165</v>
      </c>
      <c r="J1005" s="4">
        <f t="shared" si="61"/>
        <v>7</v>
      </c>
      <c r="K1005" s="4">
        <f t="shared" si="62"/>
        <v>2649</v>
      </c>
      <c r="L1005" s="4">
        <f t="shared" si="63"/>
        <v>10871951.1</v>
      </c>
    </row>
    <row r="1006" spans="2:12" x14ac:dyDescent="0.3">
      <c r="B1006" t="s">
        <v>6</v>
      </c>
      <c r="C1006">
        <v>3618438</v>
      </c>
      <c r="D1006">
        <v>162</v>
      </c>
      <c r="E1006">
        <v>1</v>
      </c>
      <c r="F1006" s="2">
        <v>43808</v>
      </c>
      <c r="G1006" t="s">
        <v>8</v>
      </c>
      <c r="H1006" s="2">
        <v>44158</v>
      </c>
      <c r="I1006" s="2">
        <f t="shared" si="60"/>
        <v>44165</v>
      </c>
      <c r="J1006" s="4">
        <f t="shared" si="61"/>
        <v>7</v>
      </c>
      <c r="K1006" s="4">
        <f t="shared" si="62"/>
        <v>2649</v>
      </c>
      <c r="L1006" s="4">
        <f t="shared" si="63"/>
        <v>10871951.1</v>
      </c>
    </row>
    <row r="1007" spans="2:12" x14ac:dyDescent="0.3">
      <c r="B1007" t="s">
        <v>6</v>
      </c>
      <c r="C1007">
        <v>3618438</v>
      </c>
      <c r="D1007">
        <v>162</v>
      </c>
      <c r="E1007">
        <v>1</v>
      </c>
      <c r="F1007" s="2">
        <v>43822</v>
      </c>
      <c r="G1007" t="s">
        <v>8</v>
      </c>
      <c r="H1007" s="2">
        <v>44158</v>
      </c>
      <c r="I1007" s="2">
        <f t="shared" si="60"/>
        <v>44165</v>
      </c>
      <c r="J1007" s="4">
        <f t="shared" si="61"/>
        <v>7</v>
      </c>
      <c r="K1007" s="4">
        <f t="shared" si="62"/>
        <v>2649</v>
      </c>
      <c r="L1007" s="4">
        <f t="shared" si="63"/>
        <v>10871951.1</v>
      </c>
    </row>
    <row r="1008" spans="2:12" x14ac:dyDescent="0.3">
      <c r="B1008" t="s">
        <v>6</v>
      </c>
      <c r="C1008">
        <v>3618438</v>
      </c>
      <c r="D1008">
        <v>160.80000000000001</v>
      </c>
      <c r="E1008">
        <v>1</v>
      </c>
      <c r="F1008" s="2">
        <v>43836</v>
      </c>
      <c r="G1008" t="s">
        <v>8</v>
      </c>
      <c r="H1008" s="2">
        <v>44158</v>
      </c>
      <c r="I1008" s="2">
        <f t="shared" si="60"/>
        <v>44165</v>
      </c>
      <c r="J1008" s="4">
        <f t="shared" si="61"/>
        <v>7</v>
      </c>
      <c r="K1008" s="4">
        <f t="shared" si="62"/>
        <v>2649</v>
      </c>
      <c r="L1008" s="4">
        <f t="shared" si="63"/>
        <v>10871951.1</v>
      </c>
    </row>
    <row r="1009" spans="2:12" x14ac:dyDescent="0.3">
      <c r="B1009" t="s">
        <v>6</v>
      </c>
      <c r="C1009">
        <v>3618438</v>
      </c>
      <c r="D1009">
        <v>157.5</v>
      </c>
      <c r="E1009">
        <v>1</v>
      </c>
      <c r="F1009" s="2">
        <v>43493</v>
      </c>
      <c r="G1009" t="s">
        <v>8</v>
      </c>
      <c r="H1009" s="2">
        <v>44158</v>
      </c>
      <c r="I1009" s="2">
        <f t="shared" si="60"/>
        <v>44165</v>
      </c>
      <c r="J1009" s="4">
        <f t="shared" si="61"/>
        <v>7</v>
      </c>
      <c r="K1009" s="4">
        <f t="shared" si="62"/>
        <v>2649</v>
      </c>
      <c r="L1009" s="4">
        <f t="shared" si="63"/>
        <v>10871951.1</v>
      </c>
    </row>
    <row r="1010" spans="2:12" x14ac:dyDescent="0.3">
      <c r="B1010" t="s">
        <v>6</v>
      </c>
      <c r="C1010">
        <v>3618438</v>
      </c>
      <c r="D1010">
        <v>157.5</v>
      </c>
      <c r="E1010">
        <v>1</v>
      </c>
      <c r="F1010" s="2">
        <v>43486</v>
      </c>
      <c r="G1010" t="s">
        <v>8</v>
      </c>
      <c r="H1010" s="2">
        <v>44158</v>
      </c>
      <c r="I1010" s="2">
        <f t="shared" si="60"/>
        <v>44165</v>
      </c>
      <c r="J1010" s="4">
        <f t="shared" si="61"/>
        <v>7</v>
      </c>
      <c r="K1010" s="4">
        <f t="shared" si="62"/>
        <v>2649</v>
      </c>
      <c r="L1010" s="4">
        <f t="shared" si="63"/>
        <v>10871951.1</v>
      </c>
    </row>
    <row r="1011" spans="2:12" x14ac:dyDescent="0.3">
      <c r="B1011" t="s">
        <v>6</v>
      </c>
      <c r="C1011">
        <v>3301296</v>
      </c>
      <c r="D1011">
        <v>39.06</v>
      </c>
      <c r="E1011">
        <v>1</v>
      </c>
      <c r="F1011" s="2">
        <v>43570</v>
      </c>
      <c r="G1011" t="s">
        <v>48</v>
      </c>
      <c r="H1011" s="2">
        <v>44165</v>
      </c>
      <c r="I1011" s="2">
        <f t="shared" si="60"/>
        <v>44165</v>
      </c>
      <c r="J1011" s="4">
        <f t="shared" si="61"/>
        <v>0</v>
      </c>
      <c r="K1011" s="4">
        <f t="shared" si="62"/>
        <v>2209</v>
      </c>
      <c r="L1011" s="4">
        <f t="shared" si="63"/>
        <v>1914248.1599999955</v>
      </c>
    </row>
    <row r="1012" spans="2:12" x14ac:dyDescent="0.3">
      <c r="B1012" t="s">
        <v>6</v>
      </c>
      <c r="C1012">
        <v>3618438</v>
      </c>
      <c r="D1012">
        <v>34.08</v>
      </c>
      <c r="E1012">
        <v>1</v>
      </c>
      <c r="F1012" s="2">
        <v>43745</v>
      </c>
      <c r="G1012" t="s">
        <v>8</v>
      </c>
      <c r="H1012" s="2">
        <v>44158</v>
      </c>
      <c r="I1012" s="2">
        <f t="shared" si="60"/>
        <v>44165</v>
      </c>
      <c r="J1012" s="4">
        <f t="shared" si="61"/>
        <v>7</v>
      </c>
      <c r="K1012" s="4">
        <f t="shared" si="62"/>
        <v>2649</v>
      </c>
      <c r="L1012" s="4">
        <f t="shared" si="63"/>
        <v>10871951.1</v>
      </c>
    </row>
    <row r="1013" spans="2:12" x14ac:dyDescent="0.3">
      <c r="B1013" t="s">
        <v>6</v>
      </c>
      <c r="C1013">
        <v>3618438</v>
      </c>
      <c r="D1013">
        <v>68.64</v>
      </c>
      <c r="E1013">
        <v>2</v>
      </c>
      <c r="F1013" s="2">
        <v>43808</v>
      </c>
      <c r="G1013" t="s">
        <v>8</v>
      </c>
      <c r="H1013" s="2">
        <v>44158</v>
      </c>
      <c r="I1013" s="2">
        <f t="shared" si="60"/>
        <v>44165</v>
      </c>
      <c r="J1013" s="4">
        <f t="shared" si="61"/>
        <v>7</v>
      </c>
      <c r="K1013" s="4">
        <f t="shared" si="62"/>
        <v>2649</v>
      </c>
      <c r="L1013" s="4">
        <f t="shared" si="63"/>
        <v>10871951.1</v>
      </c>
    </row>
    <row r="1014" spans="2:12" x14ac:dyDescent="0.3">
      <c r="B1014" t="s">
        <v>6</v>
      </c>
      <c r="C1014">
        <v>3301296</v>
      </c>
      <c r="D1014">
        <v>-157.74</v>
      </c>
      <c r="E1014">
        <v>-1</v>
      </c>
      <c r="F1014" s="2">
        <v>43493</v>
      </c>
      <c r="G1014" t="s">
        <v>48</v>
      </c>
      <c r="H1014" s="2">
        <v>44165</v>
      </c>
      <c r="I1014" s="2">
        <f t="shared" si="60"/>
        <v>44165</v>
      </c>
      <c r="J1014" s="4">
        <f t="shared" si="61"/>
        <v>0</v>
      </c>
      <c r="K1014" s="4">
        <f t="shared" si="62"/>
        <v>2209</v>
      </c>
      <c r="L1014" s="4">
        <f t="shared" si="63"/>
        <v>1914248.1599999955</v>
      </c>
    </row>
    <row r="1015" spans="2:12" x14ac:dyDescent="0.3">
      <c r="B1015" t="s">
        <v>6</v>
      </c>
      <c r="C1015">
        <v>3301296</v>
      </c>
      <c r="D1015">
        <v>156.12</v>
      </c>
      <c r="E1015">
        <v>1</v>
      </c>
      <c r="F1015" s="2">
        <v>43472</v>
      </c>
      <c r="G1015" t="s">
        <v>48</v>
      </c>
      <c r="H1015" s="2">
        <v>44165</v>
      </c>
      <c r="I1015" s="2">
        <f t="shared" si="60"/>
        <v>44165</v>
      </c>
      <c r="J1015" s="4">
        <f t="shared" si="61"/>
        <v>0</v>
      </c>
      <c r="K1015" s="4">
        <f t="shared" si="62"/>
        <v>2209</v>
      </c>
      <c r="L1015" s="4">
        <f t="shared" si="63"/>
        <v>1914248.1599999955</v>
      </c>
    </row>
    <row r="1016" spans="2:12" x14ac:dyDescent="0.3">
      <c r="B1016" t="s">
        <v>6</v>
      </c>
      <c r="C1016">
        <v>3301296</v>
      </c>
      <c r="D1016">
        <v>157.5</v>
      </c>
      <c r="E1016">
        <v>1</v>
      </c>
      <c r="F1016" s="2">
        <v>43493</v>
      </c>
      <c r="G1016" t="s">
        <v>48</v>
      </c>
      <c r="H1016" s="2">
        <v>44165</v>
      </c>
      <c r="I1016" s="2">
        <f t="shared" si="60"/>
        <v>44165</v>
      </c>
      <c r="J1016" s="4">
        <f t="shared" si="61"/>
        <v>0</v>
      </c>
      <c r="K1016" s="4">
        <f t="shared" si="62"/>
        <v>2209</v>
      </c>
      <c r="L1016" s="4">
        <f t="shared" si="63"/>
        <v>1914248.1599999955</v>
      </c>
    </row>
    <row r="1017" spans="2:12" x14ac:dyDescent="0.3">
      <c r="B1017" t="s">
        <v>6</v>
      </c>
      <c r="C1017">
        <v>3618438</v>
      </c>
      <c r="D1017">
        <v>58.44</v>
      </c>
      <c r="E1017">
        <v>1</v>
      </c>
      <c r="F1017" s="2">
        <v>43479</v>
      </c>
      <c r="G1017" t="s">
        <v>8</v>
      </c>
      <c r="H1017" s="2">
        <v>44158</v>
      </c>
      <c r="I1017" s="2">
        <f t="shared" si="60"/>
        <v>44165</v>
      </c>
      <c r="J1017" s="4">
        <f t="shared" si="61"/>
        <v>7</v>
      </c>
      <c r="K1017" s="4">
        <f t="shared" si="62"/>
        <v>2649</v>
      </c>
      <c r="L1017" s="4">
        <f t="shared" si="63"/>
        <v>10871951.1</v>
      </c>
    </row>
    <row r="1018" spans="2:12" x14ac:dyDescent="0.3">
      <c r="B1018" t="s">
        <v>6</v>
      </c>
      <c r="C1018">
        <v>3618438</v>
      </c>
      <c r="D1018">
        <v>70.98</v>
      </c>
      <c r="E1018">
        <v>1</v>
      </c>
      <c r="F1018" s="2">
        <v>43472</v>
      </c>
      <c r="G1018" t="s">
        <v>8</v>
      </c>
      <c r="H1018" s="2">
        <v>44158</v>
      </c>
      <c r="I1018" s="2">
        <f t="shared" si="60"/>
        <v>44165</v>
      </c>
      <c r="J1018" s="4">
        <f t="shared" si="61"/>
        <v>7</v>
      </c>
      <c r="K1018" s="4">
        <f t="shared" si="62"/>
        <v>2649</v>
      </c>
      <c r="L1018" s="4">
        <f t="shared" si="63"/>
        <v>10871951.1</v>
      </c>
    </row>
    <row r="1019" spans="2:12" x14ac:dyDescent="0.3">
      <c r="B1019" t="s">
        <v>6</v>
      </c>
      <c r="C1019">
        <v>3618438</v>
      </c>
      <c r="D1019">
        <v>78</v>
      </c>
      <c r="E1019">
        <v>1</v>
      </c>
      <c r="F1019" s="2">
        <v>43472</v>
      </c>
      <c r="G1019" t="s">
        <v>8</v>
      </c>
      <c r="H1019" s="2">
        <v>44158</v>
      </c>
      <c r="I1019" s="2">
        <f t="shared" si="60"/>
        <v>44165</v>
      </c>
      <c r="J1019" s="4">
        <f t="shared" si="61"/>
        <v>7</v>
      </c>
      <c r="K1019" s="4">
        <f t="shared" si="62"/>
        <v>2649</v>
      </c>
      <c r="L1019" s="4">
        <f t="shared" si="63"/>
        <v>10871951.1</v>
      </c>
    </row>
    <row r="1020" spans="2:12" x14ac:dyDescent="0.3">
      <c r="B1020" t="s">
        <v>6</v>
      </c>
      <c r="C1020">
        <v>3618438</v>
      </c>
      <c r="D1020">
        <v>78.72</v>
      </c>
      <c r="E1020">
        <v>1</v>
      </c>
      <c r="F1020" s="2">
        <v>43486</v>
      </c>
      <c r="G1020" t="s">
        <v>8</v>
      </c>
      <c r="H1020" s="2">
        <v>44158</v>
      </c>
      <c r="I1020" s="2">
        <f t="shared" si="60"/>
        <v>44165</v>
      </c>
      <c r="J1020" s="4">
        <f t="shared" si="61"/>
        <v>7</v>
      </c>
      <c r="K1020" s="4">
        <f t="shared" si="62"/>
        <v>2649</v>
      </c>
      <c r="L1020" s="4">
        <f t="shared" si="63"/>
        <v>10871951.1</v>
      </c>
    </row>
    <row r="1021" spans="2:12" x14ac:dyDescent="0.3">
      <c r="B1021" t="s">
        <v>6</v>
      </c>
      <c r="C1021">
        <v>3618438</v>
      </c>
      <c r="D1021">
        <v>196.8</v>
      </c>
      <c r="E1021">
        <v>2</v>
      </c>
      <c r="F1021" s="2">
        <v>43486</v>
      </c>
      <c r="G1021" t="s">
        <v>8</v>
      </c>
      <c r="H1021" s="2">
        <v>44158</v>
      </c>
      <c r="I1021" s="2">
        <f t="shared" si="60"/>
        <v>44165</v>
      </c>
      <c r="J1021" s="4">
        <f t="shared" si="61"/>
        <v>7</v>
      </c>
      <c r="K1021" s="4">
        <f t="shared" si="62"/>
        <v>2649</v>
      </c>
      <c r="L1021" s="4">
        <f t="shared" si="63"/>
        <v>10871951.1</v>
      </c>
    </row>
    <row r="1022" spans="2:12" x14ac:dyDescent="0.3">
      <c r="B1022" t="s">
        <v>6</v>
      </c>
      <c r="C1022">
        <v>3618438</v>
      </c>
      <c r="D1022">
        <v>158.58000000000001</v>
      </c>
      <c r="E1022">
        <v>1</v>
      </c>
      <c r="F1022" s="2">
        <v>43500</v>
      </c>
      <c r="G1022" t="s">
        <v>8</v>
      </c>
      <c r="H1022" s="2">
        <v>44158</v>
      </c>
      <c r="I1022" s="2">
        <f t="shared" si="60"/>
        <v>44165</v>
      </c>
      <c r="J1022" s="4">
        <f t="shared" si="61"/>
        <v>7</v>
      </c>
      <c r="K1022" s="4">
        <f t="shared" si="62"/>
        <v>2649</v>
      </c>
      <c r="L1022" s="4">
        <f t="shared" si="63"/>
        <v>10871951.1</v>
      </c>
    </row>
    <row r="1023" spans="2:12" x14ac:dyDescent="0.3">
      <c r="B1023" t="s">
        <v>6</v>
      </c>
      <c r="C1023">
        <v>3618438</v>
      </c>
      <c r="D1023">
        <v>78</v>
      </c>
      <c r="E1023">
        <v>1</v>
      </c>
      <c r="F1023" s="2">
        <v>43472</v>
      </c>
      <c r="G1023" t="s">
        <v>8</v>
      </c>
      <c r="H1023" s="2">
        <v>44158</v>
      </c>
      <c r="I1023" s="2">
        <f t="shared" si="60"/>
        <v>44165</v>
      </c>
      <c r="J1023" s="4">
        <f t="shared" si="61"/>
        <v>7</v>
      </c>
      <c r="K1023" s="4">
        <f t="shared" si="62"/>
        <v>2649</v>
      </c>
      <c r="L1023" s="4">
        <f t="shared" si="63"/>
        <v>10871951.1</v>
      </c>
    </row>
    <row r="1024" spans="2:12" x14ac:dyDescent="0.3">
      <c r="B1024" t="s">
        <v>6</v>
      </c>
      <c r="C1024">
        <v>3301296</v>
      </c>
      <c r="D1024">
        <v>118.86</v>
      </c>
      <c r="E1024">
        <v>1</v>
      </c>
      <c r="F1024" s="2">
        <v>43500</v>
      </c>
      <c r="G1024" t="s">
        <v>48</v>
      </c>
      <c r="H1024" s="2">
        <v>44165</v>
      </c>
      <c r="I1024" s="2">
        <f t="shared" si="60"/>
        <v>44165</v>
      </c>
      <c r="J1024" s="4">
        <f t="shared" si="61"/>
        <v>0</v>
      </c>
      <c r="K1024" s="4">
        <f t="shared" si="62"/>
        <v>2209</v>
      </c>
      <c r="L1024" s="4">
        <f t="shared" si="63"/>
        <v>1914248.1599999955</v>
      </c>
    </row>
    <row r="1025" spans="2:12" x14ac:dyDescent="0.3">
      <c r="B1025" t="s">
        <v>6</v>
      </c>
      <c r="C1025">
        <v>3301296</v>
      </c>
      <c r="D1025">
        <v>118.86</v>
      </c>
      <c r="E1025">
        <v>1</v>
      </c>
      <c r="F1025" s="2">
        <v>43507</v>
      </c>
      <c r="G1025" t="s">
        <v>48</v>
      </c>
      <c r="H1025" s="2">
        <v>44165</v>
      </c>
      <c r="I1025" s="2">
        <f t="shared" si="60"/>
        <v>44165</v>
      </c>
      <c r="J1025" s="4">
        <f t="shared" si="61"/>
        <v>0</v>
      </c>
      <c r="K1025" s="4">
        <f t="shared" si="62"/>
        <v>2209</v>
      </c>
      <c r="L1025" s="4">
        <f t="shared" si="63"/>
        <v>1914248.1599999955</v>
      </c>
    </row>
    <row r="1026" spans="2:12" x14ac:dyDescent="0.3">
      <c r="B1026" t="s">
        <v>6</v>
      </c>
      <c r="C1026">
        <v>3618438</v>
      </c>
      <c r="D1026">
        <v>72.66</v>
      </c>
      <c r="E1026">
        <v>1</v>
      </c>
      <c r="F1026" s="2">
        <v>43500</v>
      </c>
      <c r="G1026" t="s">
        <v>8</v>
      </c>
      <c r="H1026" s="2">
        <v>44158</v>
      </c>
      <c r="I1026" s="2">
        <f t="shared" si="60"/>
        <v>44165</v>
      </c>
      <c r="J1026" s="4">
        <f t="shared" si="61"/>
        <v>7</v>
      </c>
      <c r="K1026" s="4">
        <f t="shared" si="62"/>
        <v>2649</v>
      </c>
      <c r="L1026" s="4">
        <f t="shared" si="63"/>
        <v>10871951.1</v>
      </c>
    </row>
    <row r="1027" spans="2:12" x14ac:dyDescent="0.3">
      <c r="B1027" t="s">
        <v>6</v>
      </c>
      <c r="C1027">
        <v>3618438</v>
      </c>
      <c r="D1027">
        <v>72.66</v>
      </c>
      <c r="E1027">
        <v>1</v>
      </c>
      <c r="F1027" s="2">
        <v>43584</v>
      </c>
      <c r="G1027" t="s">
        <v>8</v>
      </c>
      <c r="H1027" s="2">
        <v>44158</v>
      </c>
      <c r="I1027" s="2">
        <f t="shared" ref="I1027:I1090" si="64">MAX($F$2:$F$14451)</f>
        <v>44165</v>
      </c>
      <c r="J1027" s="4">
        <f t="shared" ref="J1027:J1090" si="65">DATEDIF(H1027,I1027,"d")</f>
        <v>7</v>
      </c>
      <c r="K1027" s="4">
        <f t="shared" ref="K1027:K1090" si="66">COUNTIF($G:$G,G1027)</f>
        <v>2649</v>
      </c>
      <c r="L1027" s="4">
        <f t="shared" ref="L1027:L1090" si="67">SUMIF($G:$G,G1027,$D:$D)</f>
        <v>10871951.1</v>
      </c>
    </row>
    <row r="1028" spans="2:12" x14ac:dyDescent="0.3">
      <c r="B1028" t="s">
        <v>6</v>
      </c>
      <c r="C1028">
        <v>3618438</v>
      </c>
      <c r="D1028">
        <v>72.66</v>
      </c>
      <c r="E1028">
        <v>1</v>
      </c>
      <c r="F1028" s="2">
        <v>43591</v>
      </c>
      <c r="G1028" t="s">
        <v>8</v>
      </c>
      <c r="H1028" s="2">
        <v>44158</v>
      </c>
      <c r="I1028" s="2">
        <f t="shared" si="64"/>
        <v>44165</v>
      </c>
      <c r="J1028" s="4">
        <f t="shared" si="65"/>
        <v>7</v>
      </c>
      <c r="K1028" s="4">
        <f t="shared" si="66"/>
        <v>2649</v>
      </c>
      <c r="L1028" s="4">
        <f t="shared" si="67"/>
        <v>10871951.1</v>
      </c>
    </row>
    <row r="1029" spans="2:12" x14ac:dyDescent="0.3">
      <c r="B1029" t="s">
        <v>6</v>
      </c>
      <c r="C1029">
        <v>3618438</v>
      </c>
      <c r="D1029">
        <v>71.52</v>
      </c>
      <c r="E1029">
        <v>1</v>
      </c>
      <c r="F1029" s="2">
        <v>43626</v>
      </c>
      <c r="G1029" t="s">
        <v>8</v>
      </c>
      <c r="H1029" s="2">
        <v>44158</v>
      </c>
      <c r="I1029" s="2">
        <f t="shared" si="64"/>
        <v>44165</v>
      </c>
      <c r="J1029" s="4">
        <f t="shared" si="65"/>
        <v>7</v>
      </c>
      <c r="K1029" s="4">
        <f t="shared" si="66"/>
        <v>2649</v>
      </c>
      <c r="L1029" s="4">
        <f t="shared" si="67"/>
        <v>10871951.1</v>
      </c>
    </row>
    <row r="1030" spans="2:12" x14ac:dyDescent="0.3">
      <c r="B1030" t="s">
        <v>6</v>
      </c>
      <c r="C1030">
        <v>3618438</v>
      </c>
      <c r="D1030">
        <v>70.5</v>
      </c>
      <c r="E1030">
        <v>1</v>
      </c>
      <c r="F1030" s="2">
        <v>43675</v>
      </c>
      <c r="G1030" t="s">
        <v>8</v>
      </c>
      <c r="H1030" s="2">
        <v>44158</v>
      </c>
      <c r="I1030" s="2">
        <f t="shared" si="64"/>
        <v>44165</v>
      </c>
      <c r="J1030" s="4">
        <f t="shared" si="65"/>
        <v>7</v>
      </c>
      <c r="K1030" s="4">
        <f t="shared" si="66"/>
        <v>2649</v>
      </c>
      <c r="L1030" s="4">
        <f t="shared" si="67"/>
        <v>10871951.1</v>
      </c>
    </row>
    <row r="1031" spans="2:12" x14ac:dyDescent="0.3">
      <c r="B1031" t="s">
        <v>6</v>
      </c>
      <c r="C1031">
        <v>3618438</v>
      </c>
      <c r="D1031">
        <v>69.36</v>
      </c>
      <c r="E1031">
        <v>1</v>
      </c>
      <c r="F1031" s="2">
        <v>43703</v>
      </c>
      <c r="G1031" t="s">
        <v>8</v>
      </c>
      <c r="H1031" s="2">
        <v>44158</v>
      </c>
      <c r="I1031" s="2">
        <f t="shared" si="64"/>
        <v>44165</v>
      </c>
      <c r="J1031" s="4">
        <f t="shared" si="65"/>
        <v>7</v>
      </c>
      <c r="K1031" s="4">
        <f t="shared" si="66"/>
        <v>2649</v>
      </c>
      <c r="L1031" s="4">
        <f t="shared" si="67"/>
        <v>10871951.1</v>
      </c>
    </row>
    <row r="1032" spans="2:12" x14ac:dyDescent="0.3">
      <c r="B1032" t="s">
        <v>6</v>
      </c>
      <c r="C1032">
        <v>3301296</v>
      </c>
      <c r="D1032">
        <v>52.02</v>
      </c>
      <c r="E1032">
        <v>1</v>
      </c>
      <c r="F1032" s="2">
        <v>43724</v>
      </c>
      <c r="G1032" t="s">
        <v>48</v>
      </c>
      <c r="H1032" s="2">
        <v>44165</v>
      </c>
      <c r="I1032" s="2">
        <f t="shared" si="64"/>
        <v>44165</v>
      </c>
      <c r="J1032" s="4">
        <f t="shared" si="65"/>
        <v>0</v>
      </c>
      <c r="K1032" s="4">
        <f t="shared" si="66"/>
        <v>2209</v>
      </c>
      <c r="L1032" s="4">
        <f t="shared" si="67"/>
        <v>1914248.1599999955</v>
      </c>
    </row>
    <row r="1033" spans="2:12" x14ac:dyDescent="0.3">
      <c r="B1033" t="s">
        <v>6</v>
      </c>
      <c r="C1033">
        <v>3618438</v>
      </c>
      <c r="D1033">
        <v>69.36</v>
      </c>
      <c r="E1033">
        <v>1</v>
      </c>
      <c r="F1033" s="2">
        <v>43745</v>
      </c>
      <c r="G1033" t="s">
        <v>8</v>
      </c>
      <c r="H1033" s="2">
        <v>44158</v>
      </c>
      <c r="I1033" s="2">
        <f t="shared" si="64"/>
        <v>44165</v>
      </c>
      <c r="J1033" s="4">
        <f t="shared" si="65"/>
        <v>7</v>
      </c>
      <c r="K1033" s="4">
        <f t="shared" si="66"/>
        <v>2649</v>
      </c>
      <c r="L1033" s="4">
        <f t="shared" si="67"/>
        <v>10871951.1</v>
      </c>
    </row>
    <row r="1034" spans="2:12" x14ac:dyDescent="0.3">
      <c r="B1034" t="s">
        <v>6</v>
      </c>
      <c r="C1034">
        <v>3618438</v>
      </c>
      <c r="D1034">
        <v>52.68</v>
      </c>
      <c r="E1034">
        <v>1</v>
      </c>
      <c r="F1034" s="2">
        <v>43759</v>
      </c>
      <c r="G1034" t="s">
        <v>8</v>
      </c>
      <c r="H1034" s="2">
        <v>44158</v>
      </c>
      <c r="I1034" s="2">
        <f t="shared" si="64"/>
        <v>44165</v>
      </c>
      <c r="J1034" s="4">
        <f t="shared" si="65"/>
        <v>7</v>
      </c>
      <c r="K1034" s="4">
        <f t="shared" si="66"/>
        <v>2649</v>
      </c>
      <c r="L1034" s="4">
        <f t="shared" si="67"/>
        <v>10871951.1</v>
      </c>
    </row>
    <row r="1035" spans="2:12" x14ac:dyDescent="0.3">
      <c r="B1035" t="s">
        <v>6</v>
      </c>
      <c r="C1035">
        <v>3618438</v>
      </c>
      <c r="D1035">
        <v>70.260000000000005</v>
      </c>
      <c r="E1035">
        <v>1</v>
      </c>
      <c r="F1035" s="2">
        <v>43787</v>
      </c>
      <c r="G1035" t="s">
        <v>8</v>
      </c>
      <c r="H1035" s="2">
        <v>44158</v>
      </c>
      <c r="I1035" s="2">
        <f t="shared" si="64"/>
        <v>44165</v>
      </c>
      <c r="J1035" s="4">
        <f t="shared" si="65"/>
        <v>7</v>
      </c>
      <c r="K1035" s="4">
        <f t="shared" si="66"/>
        <v>2649</v>
      </c>
      <c r="L1035" s="4">
        <f t="shared" si="67"/>
        <v>10871951.1</v>
      </c>
    </row>
    <row r="1036" spans="2:12" x14ac:dyDescent="0.3">
      <c r="B1036" t="s">
        <v>6</v>
      </c>
      <c r="C1036">
        <v>3618438</v>
      </c>
      <c r="D1036">
        <v>69.42</v>
      </c>
      <c r="E1036">
        <v>1</v>
      </c>
      <c r="F1036" s="2">
        <v>43829</v>
      </c>
      <c r="G1036" t="s">
        <v>8</v>
      </c>
      <c r="H1036" s="2">
        <v>44158</v>
      </c>
      <c r="I1036" s="2">
        <f t="shared" si="64"/>
        <v>44165</v>
      </c>
      <c r="J1036" s="4">
        <f t="shared" si="65"/>
        <v>7</v>
      </c>
      <c r="K1036" s="4">
        <f t="shared" si="66"/>
        <v>2649</v>
      </c>
      <c r="L1036" s="4">
        <f t="shared" si="67"/>
        <v>10871951.1</v>
      </c>
    </row>
    <row r="1037" spans="2:12" x14ac:dyDescent="0.3">
      <c r="B1037" t="s">
        <v>6</v>
      </c>
      <c r="C1037">
        <v>3618438</v>
      </c>
      <c r="D1037">
        <v>164.1</v>
      </c>
      <c r="E1037">
        <v>1</v>
      </c>
      <c r="F1037" s="2">
        <v>43493</v>
      </c>
      <c r="G1037" t="s">
        <v>8</v>
      </c>
      <c r="H1037" s="2">
        <v>44158</v>
      </c>
      <c r="I1037" s="2">
        <f t="shared" si="64"/>
        <v>44165</v>
      </c>
      <c r="J1037" s="4">
        <f t="shared" si="65"/>
        <v>7</v>
      </c>
      <c r="K1037" s="4">
        <f t="shared" si="66"/>
        <v>2649</v>
      </c>
      <c r="L1037" s="4">
        <f t="shared" si="67"/>
        <v>10871951.1</v>
      </c>
    </row>
    <row r="1038" spans="2:12" x14ac:dyDescent="0.3">
      <c r="B1038" t="s">
        <v>6</v>
      </c>
      <c r="C1038">
        <v>3618438</v>
      </c>
      <c r="D1038">
        <v>-325.92</v>
      </c>
      <c r="E1038">
        <v>-1</v>
      </c>
      <c r="F1038" s="2">
        <v>43479</v>
      </c>
      <c r="G1038" t="s">
        <v>8</v>
      </c>
      <c r="H1038" s="2">
        <v>44158</v>
      </c>
      <c r="I1038" s="2">
        <f t="shared" si="64"/>
        <v>44165</v>
      </c>
      <c r="J1038" s="4">
        <f t="shared" si="65"/>
        <v>7</v>
      </c>
      <c r="K1038" s="4">
        <f t="shared" si="66"/>
        <v>2649</v>
      </c>
      <c r="L1038" s="4">
        <f t="shared" si="67"/>
        <v>10871951.1</v>
      </c>
    </row>
    <row r="1039" spans="2:12" x14ac:dyDescent="0.3">
      <c r="B1039" t="s">
        <v>6</v>
      </c>
      <c r="C1039">
        <v>3618438</v>
      </c>
      <c r="D1039">
        <v>119.04</v>
      </c>
      <c r="E1039">
        <v>1</v>
      </c>
      <c r="F1039" s="2">
        <v>43500</v>
      </c>
      <c r="G1039" t="s">
        <v>8</v>
      </c>
      <c r="H1039" s="2">
        <v>44158</v>
      </c>
      <c r="I1039" s="2">
        <f t="shared" si="64"/>
        <v>44165</v>
      </c>
      <c r="J1039" s="4">
        <f t="shared" si="65"/>
        <v>7</v>
      </c>
      <c r="K1039" s="4">
        <f t="shared" si="66"/>
        <v>2649</v>
      </c>
      <c r="L1039" s="4">
        <f t="shared" si="67"/>
        <v>10871951.1</v>
      </c>
    </row>
    <row r="1040" spans="2:12" x14ac:dyDescent="0.3">
      <c r="B1040" t="s">
        <v>6</v>
      </c>
      <c r="C1040">
        <v>3795060</v>
      </c>
      <c r="D1040">
        <v>123.06</v>
      </c>
      <c r="E1040">
        <v>1</v>
      </c>
      <c r="F1040" s="2">
        <v>43486</v>
      </c>
      <c r="G1040" t="s">
        <v>129</v>
      </c>
      <c r="H1040" s="2">
        <v>44102</v>
      </c>
      <c r="I1040" s="2">
        <f t="shared" si="64"/>
        <v>44165</v>
      </c>
      <c r="J1040" s="4">
        <f t="shared" si="65"/>
        <v>63</v>
      </c>
      <c r="K1040" s="4">
        <f t="shared" si="66"/>
        <v>13</v>
      </c>
      <c r="L1040" s="4">
        <f t="shared" si="67"/>
        <v>15618.720000000001</v>
      </c>
    </row>
    <row r="1041" spans="2:12" x14ac:dyDescent="0.3">
      <c r="B1041" t="s">
        <v>6</v>
      </c>
      <c r="C1041">
        <v>718152</v>
      </c>
      <c r="D1041">
        <v>123.9</v>
      </c>
      <c r="E1041">
        <v>1</v>
      </c>
      <c r="F1041" s="2">
        <v>43521</v>
      </c>
      <c r="G1041" t="s">
        <v>37</v>
      </c>
      <c r="H1041" s="2">
        <v>44165</v>
      </c>
      <c r="I1041" s="2">
        <f t="shared" si="64"/>
        <v>44165</v>
      </c>
      <c r="J1041" s="4">
        <f t="shared" si="65"/>
        <v>0</v>
      </c>
      <c r="K1041" s="4">
        <f t="shared" si="66"/>
        <v>327</v>
      </c>
      <c r="L1041" s="4">
        <f t="shared" si="67"/>
        <v>386034.60000000044</v>
      </c>
    </row>
    <row r="1042" spans="2:12" x14ac:dyDescent="0.3">
      <c r="B1042" t="s">
        <v>6</v>
      </c>
      <c r="C1042">
        <v>718152</v>
      </c>
      <c r="D1042">
        <v>148.56</v>
      </c>
      <c r="E1042">
        <v>1</v>
      </c>
      <c r="F1042" s="2">
        <v>43507</v>
      </c>
      <c r="G1042" t="s">
        <v>37</v>
      </c>
      <c r="H1042" s="2">
        <v>44165</v>
      </c>
      <c r="I1042" s="2">
        <f t="shared" si="64"/>
        <v>44165</v>
      </c>
      <c r="J1042" s="4">
        <f t="shared" si="65"/>
        <v>0</v>
      </c>
      <c r="K1042" s="4">
        <f t="shared" si="66"/>
        <v>327</v>
      </c>
      <c r="L1042" s="4">
        <f t="shared" si="67"/>
        <v>386034.60000000044</v>
      </c>
    </row>
    <row r="1043" spans="2:12" x14ac:dyDescent="0.3">
      <c r="B1043" t="s">
        <v>6</v>
      </c>
      <c r="C1043">
        <v>1124988</v>
      </c>
      <c r="D1043">
        <v>82.56</v>
      </c>
      <c r="E1043">
        <v>1</v>
      </c>
      <c r="F1043" s="2">
        <v>43507</v>
      </c>
      <c r="G1043" t="s">
        <v>43</v>
      </c>
      <c r="H1043" s="2">
        <v>44158</v>
      </c>
      <c r="I1043" s="2">
        <f t="shared" si="64"/>
        <v>44165</v>
      </c>
      <c r="J1043" s="4">
        <f t="shared" si="65"/>
        <v>7</v>
      </c>
      <c r="K1043" s="4">
        <f t="shared" si="66"/>
        <v>109</v>
      </c>
      <c r="L1043" s="4">
        <f t="shared" si="67"/>
        <v>143402.34000000003</v>
      </c>
    </row>
    <row r="1044" spans="2:12" x14ac:dyDescent="0.3">
      <c r="B1044" t="s">
        <v>6</v>
      </c>
      <c r="C1044">
        <v>3301296</v>
      </c>
      <c r="D1044">
        <v>148.56</v>
      </c>
      <c r="E1044">
        <v>1</v>
      </c>
      <c r="F1044" s="2">
        <v>43521</v>
      </c>
      <c r="G1044" t="s">
        <v>48</v>
      </c>
      <c r="H1044" s="2">
        <v>44165</v>
      </c>
      <c r="I1044" s="2">
        <f t="shared" si="64"/>
        <v>44165</v>
      </c>
      <c r="J1044" s="4">
        <f t="shared" si="65"/>
        <v>0</v>
      </c>
      <c r="K1044" s="4">
        <f t="shared" si="66"/>
        <v>2209</v>
      </c>
      <c r="L1044" s="4">
        <f t="shared" si="67"/>
        <v>1914248.1599999955</v>
      </c>
    </row>
    <row r="1045" spans="2:12" x14ac:dyDescent="0.3">
      <c r="B1045" t="s">
        <v>6</v>
      </c>
      <c r="C1045">
        <v>3618438</v>
      </c>
      <c r="D1045">
        <v>165.24</v>
      </c>
      <c r="E1045">
        <v>1</v>
      </c>
      <c r="F1045" s="2">
        <v>43507</v>
      </c>
      <c r="G1045" t="s">
        <v>8</v>
      </c>
      <c r="H1045" s="2">
        <v>44158</v>
      </c>
      <c r="I1045" s="2">
        <f t="shared" si="64"/>
        <v>44165</v>
      </c>
      <c r="J1045" s="4">
        <f t="shared" si="65"/>
        <v>7</v>
      </c>
      <c r="K1045" s="4">
        <f t="shared" si="66"/>
        <v>2649</v>
      </c>
      <c r="L1045" s="4">
        <f t="shared" si="67"/>
        <v>10871951.1</v>
      </c>
    </row>
    <row r="1046" spans="2:12" x14ac:dyDescent="0.3">
      <c r="B1046" t="s">
        <v>6</v>
      </c>
      <c r="C1046">
        <v>3618438</v>
      </c>
      <c r="D1046">
        <v>119.82</v>
      </c>
      <c r="E1046">
        <v>1</v>
      </c>
      <c r="F1046" s="2">
        <v>43500</v>
      </c>
      <c r="G1046" t="s">
        <v>8</v>
      </c>
      <c r="H1046" s="2">
        <v>44158</v>
      </c>
      <c r="I1046" s="2">
        <f t="shared" si="64"/>
        <v>44165</v>
      </c>
      <c r="J1046" s="4">
        <f t="shared" si="65"/>
        <v>7</v>
      </c>
      <c r="K1046" s="4">
        <f t="shared" si="66"/>
        <v>2649</v>
      </c>
      <c r="L1046" s="4">
        <f t="shared" si="67"/>
        <v>10871951.1</v>
      </c>
    </row>
    <row r="1047" spans="2:12" x14ac:dyDescent="0.3">
      <c r="B1047" t="s">
        <v>6</v>
      </c>
      <c r="C1047">
        <v>1124988</v>
      </c>
      <c r="D1047">
        <v>412.92</v>
      </c>
      <c r="E1047">
        <v>4</v>
      </c>
      <c r="F1047" s="2">
        <v>43535</v>
      </c>
      <c r="G1047" t="s">
        <v>43</v>
      </c>
      <c r="H1047" s="2">
        <v>44158</v>
      </c>
      <c r="I1047" s="2">
        <f t="shared" si="64"/>
        <v>44165</v>
      </c>
      <c r="J1047" s="4">
        <f t="shared" si="65"/>
        <v>7</v>
      </c>
      <c r="K1047" s="4">
        <f t="shared" si="66"/>
        <v>109</v>
      </c>
      <c r="L1047" s="4">
        <f t="shared" si="67"/>
        <v>143402.34000000003</v>
      </c>
    </row>
    <row r="1048" spans="2:12" x14ac:dyDescent="0.3">
      <c r="B1048" t="s">
        <v>6</v>
      </c>
      <c r="C1048">
        <v>1124988</v>
      </c>
      <c r="D1048">
        <v>330.48</v>
      </c>
      <c r="E1048">
        <v>1</v>
      </c>
      <c r="F1048" s="2">
        <v>43535</v>
      </c>
      <c r="G1048" t="s">
        <v>43</v>
      </c>
      <c r="H1048" s="2">
        <v>44158</v>
      </c>
      <c r="I1048" s="2">
        <f t="shared" si="64"/>
        <v>44165</v>
      </c>
      <c r="J1048" s="4">
        <f t="shared" si="65"/>
        <v>7</v>
      </c>
      <c r="K1048" s="4">
        <f t="shared" si="66"/>
        <v>109</v>
      </c>
      <c r="L1048" s="4">
        <f t="shared" si="67"/>
        <v>143402.34000000003</v>
      </c>
    </row>
    <row r="1049" spans="2:12" x14ac:dyDescent="0.3">
      <c r="B1049" t="s">
        <v>6</v>
      </c>
      <c r="C1049">
        <v>3472098</v>
      </c>
      <c r="D1049">
        <v>244.38</v>
      </c>
      <c r="E1049">
        <v>1</v>
      </c>
      <c r="F1049" s="2">
        <v>43556</v>
      </c>
      <c r="G1049" t="s">
        <v>130</v>
      </c>
      <c r="H1049" s="2">
        <v>43843</v>
      </c>
      <c r="I1049" s="2">
        <f t="shared" si="64"/>
        <v>44165</v>
      </c>
      <c r="J1049" s="4">
        <f t="shared" si="65"/>
        <v>322</v>
      </c>
      <c r="K1049" s="4">
        <f t="shared" si="66"/>
        <v>2</v>
      </c>
      <c r="L1049" s="4">
        <f t="shared" si="67"/>
        <v>401.03999999999996</v>
      </c>
    </row>
    <row r="1050" spans="2:12" x14ac:dyDescent="0.3">
      <c r="B1050" t="s">
        <v>6</v>
      </c>
      <c r="C1050">
        <v>3618438</v>
      </c>
      <c r="D1050">
        <v>123</v>
      </c>
      <c r="E1050">
        <v>1</v>
      </c>
      <c r="F1050" s="2">
        <v>43542</v>
      </c>
      <c r="G1050" t="s">
        <v>8</v>
      </c>
      <c r="H1050" s="2">
        <v>44158</v>
      </c>
      <c r="I1050" s="2">
        <f t="shared" si="64"/>
        <v>44165</v>
      </c>
      <c r="J1050" s="4">
        <f t="shared" si="65"/>
        <v>7</v>
      </c>
      <c r="K1050" s="4">
        <f t="shared" si="66"/>
        <v>2649</v>
      </c>
      <c r="L1050" s="4">
        <f t="shared" si="67"/>
        <v>10871951.1</v>
      </c>
    </row>
    <row r="1051" spans="2:12" x14ac:dyDescent="0.3">
      <c r="B1051" t="s">
        <v>6</v>
      </c>
      <c r="C1051">
        <v>3618438</v>
      </c>
      <c r="D1051">
        <v>328.14</v>
      </c>
      <c r="E1051">
        <v>1</v>
      </c>
      <c r="F1051" s="2">
        <v>43542</v>
      </c>
      <c r="G1051" t="s">
        <v>8</v>
      </c>
      <c r="H1051" s="2">
        <v>44158</v>
      </c>
      <c r="I1051" s="2">
        <f t="shared" si="64"/>
        <v>44165</v>
      </c>
      <c r="J1051" s="4">
        <f t="shared" si="65"/>
        <v>7</v>
      </c>
      <c r="K1051" s="4">
        <f t="shared" si="66"/>
        <v>2649</v>
      </c>
      <c r="L1051" s="4">
        <f t="shared" si="67"/>
        <v>10871951.1</v>
      </c>
    </row>
    <row r="1052" spans="2:12" x14ac:dyDescent="0.3">
      <c r="B1052" t="s">
        <v>6</v>
      </c>
      <c r="C1052">
        <v>3618438</v>
      </c>
      <c r="D1052">
        <v>325.8</v>
      </c>
      <c r="E1052">
        <v>1</v>
      </c>
      <c r="F1052" s="2">
        <v>43556</v>
      </c>
      <c r="G1052" t="s">
        <v>8</v>
      </c>
      <c r="H1052" s="2">
        <v>44158</v>
      </c>
      <c r="I1052" s="2">
        <f t="shared" si="64"/>
        <v>44165</v>
      </c>
      <c r="J1052" s="4">
        <f t="shared" si="65"/>
        <v>7</v>
      </c>
      <c r="K1052" s="4">
        <f t="shared" si="66"/>
        <v>2649</v>
      </c>
      <c r="L1052" s="4">
        <f t="shared" si="67"/>
        <v>10871951.1</v>
      </c>
    </row>
    <row r="1053" spans="2:12" x14ac:dyDescent="0.3">
      <c r="B1053" t="s">
        <v>6</v>
      </c>
      <c r="C1053">
        <v>3618438</v>
      </c>
      <c r="D1053">
        <v>118.98</v>
      </c>
      <c r="E1053">
        <v>1</v>
      </c>
      <c r="F1053" s="2">
        <v>43542</v>
      </c>
      <c r="G1053" t="s">
        <v>8</v>
      </c>
      <c r="H1053" s="2">
        <v>44158</v>
      </c>
      <c r="I1053" s="2">
        <f t="shared" si="64"/>
        <v>44165</v>
      </c>
      <c r="J1053" s="4">
        <f t="shared" si="65"/>
        <v>7</v>
      </c>
      <c r="K1053" s="4">
        <f t="shared" si="66"/>
        <v>2649</v>
      </c>
      <c r="L1053" s="4">
        <f t="shared" si="67"/>
        <v>10871951.1</v>
      </c>
    </row>
    <row r="1054" spans="2:12" x14ac:dyDescent="0.3">
      <c r="B1054" t="s">
        <v>6</v>
      </c>
      <c r="C1054">
        <v>1124988</v>
      </c>
      <c r="D1054">
        <v>205.08</v>
      </c>
      <c r="E1054">
        <v>2</v>
      </c>
      <c r="F1054" s="2">
        <v>43577</v>
      </c>
      <c r="G1054" t="s">
        <v>43</v>
      </c>
      <c r="H1054" s="2">
        <v>44158</v>
      </c>
      <c r="I1054" s="2">
        <f t="shared" si="64"/>
        <v>44165</v>
      </c>
      <c r="J1054" s="4">
        <f t="shared" si="65"/>
        <v>7</v>
      </c>
      <c r="K1054" s="4">
        <f t="shared" si="66"/>
        <v>109</v>
      </c>
      <c r="L1054" s="4">
        <f t="shared" si="67"/>
        <v>143402.34000000003</v>
      </c>
    </row>
    <row r="1055" spans="2:12" x14ac:dyDescent="0.3">
      <c r="B1055" t="s">
        <v>6</v>
      </c>
      <c r="C1055">
        <v>3301296</v>
      </c>
      <c r="D1055">
        <v>244.38</v>
      </c>
      <c r="E1055">
        <v>1</v>
      </c>
      <c r="F1055" s="2">
        <v>43570</v>
      </c>
      <c r="G1055" t="s">
        <v>48</v>
      </c>
      <c r="H1055" s="2">
        <v>44165</v>
      </c>
      <c r="I1055" s="2">
        <f t="shared" si="64"/>
        <v>44165</v>
      </c>
      <c r="J1055" s="4">
        <f t="shared" si="65"/>
        <v>0</v>
      </c>
      <c r="K1055" s="4">
        <f t="shared" si="66"/>
        <v>2209</v>
      </c>
      <c r="L1055" s="4">
        <f t="shared" si="67"/>
        <v>1914248.1599999955</v>
      </c>
    </row>
    <row r="1056" spans="2:12" x14ac:dyDescent="0.3">
      <c r="B1056" t="s">
        <v>6</v>
      </c>
      <c r="C1056">
        <v>720708</v>
      </c>
      <c r="D1056">
        <v>82.56</v>
      </c>
      <c r="E1056">
        <v>1</v>
      </c>
      <c r="F1056" s="2">
        <v>43598</v>
      </c>
      <c r="G1056" t="s">
        <v>12</v>
      </c>
      <c r="H1056" s="2">
        <v>44144</v>
      </c>
      <c r="I1056" s="2">
        <f t="shared" si="64"/>
        <v>44165</v>
      </c>
      <c r="J1056" s="4">
        <f t="shared" si="65"/>
        <v>21</v>
      </c>
      <c r="K1056" s="4">
        <f t="shared" si="66"/>
        <v>70</v>
      </c>
      <c r="L1056" s="4">
        <f t="shared" si="67"/>
        <v>59080.38</v>
      </c>
    </row>
    <row r="1057" spans="2:12" x14ac:dyDescent="0.3">
      <c r="B1057" t="s">
        <v>6</v>
      </c>
      <c r="C1057">
        <v>1124988</v>
      </c>
      <c r="D1057">
        <v>494.82</v>
      </c>
      <c r="E1057">
        <v>2</v>
      </c>
      <c r="F1057" s="2">
        <v>43605</v>
      </c>
      <c r="G1057" t="s">
        <v>43</v>
      </c>
      <c r="H1057" s="2">
        <v>44158</v>
      </c>
      <c r="I1057" s="2">
        <f t="shared" si="64"/>
        <v>44165</v>
      </c>
      <c r="J1057" s="4">
        <f t="shared" si="65"/>
        <v>7</v>
      </c>
      <c r="K1057" s="4">
        <f t="shared" si="66"/>
        <v>109</v>
      </c>
      <c r="L1057" s="4">
        <f t="shared" si="67"/>
        <v>143402.34000000003</v>
      </c>
    </row>
    <row r="1058" spans="2:12" x14ac:dyDescent="0.3">
      <c r="B1058" t="s">
        <v>6</v>
      </c>
      <c r="C1058">
        <v>3301296</v>
      </c>
      <c r="D1058">
        <v>325.32</v>
      </c>
      <c r="E1058">
        <v>1</v>
      </c>
      <c r="F1058" s="2">
        <v>43619</v>
      </c>
      <c r="G1058" t="s">
        <v>48</v>
      </c>
      <c r="H1058" s="2">
        <v>44165</v>
      </c>
      <c r="I1058" s="2">
        <f t="shared" si="64"/>
        <v>44165</v>
      </c>
      <c r="J1058" s="4">
        <f t="shared" si="65"/>
        <v>0</v>
      </c>
      <c r="K1058" s="4">
        <f t="shared" si="66"/>
        <v>2209</v>
      </c>
      <c r="L1058" s="4">
        <f t="shared" si="67"/>
        <v>1914248.1599999955</v>
      </c>
    </row>
    <row r="1059" spans="2:12" x14ac:dyDescent="0.3">
      <c r="B1059" t="s">
        <v>6</v>
      </c>
      <c r="C1059">
        <v>3301296</v>
      </c>
      <c r="D1059">
        <v>148.5</v>
      </c>
      <c r="E1059">
        <v>1</v>
      </c>
      <c r="F1059" s="2">
        <v>43591</v>
      </c>
      <c r="G1059" t="s">
        <v>48</v>
      </c>
      <c r="H1059" s="2">
        <v>44165</v>
      </c>
      <c r="I1059" s="2">
        <f t="shared" si="64"/>
        <v>44165</v>
      </c>
      <c r="J1059" s="4">
        <f t="shared" si="65"/>
        <v>0</v>
      </c>
      <c r="K1059" s="4">
        <f t="shared" si="66"/>
        <v>2209</v>
      </c>
      <c r="L1059" s="4">
        <f t="shared" si="67"/>
        <v>1914248.1599999955</v>
      </c>
    </row>
    <row r="1060" spans="2:12" x14ac:dyDescent="0.3">
      <c r="B1060" t="s">
        <v>6</v>
      </c>
      <c r="C1060">
        <v>3618438</v>
      </c>
      <c r="D1060">
        <v>243.96</v>
      </c>
      <c r="E1060">
        <v>1</v>
      </c>
      <c r="F1060" s="2">
        <v>43619</v>
      </c>
      <c r="G1060" t="s">
        <v>8</v>
      </c>
      <c r="H1060" s="2">
        <v>44158</v>
      </c>
      <c r="I1060" s="2">
        <f t="shared" si="64"/>
        <v>44165</v>
      </c>
      <c r="J1060" s="4">
        <f t="shared" si="65"/>
        <v>7</v>
      </c>
      <c r="K1060" s="4">
        <f t="shared" si="66"/>
        <v>2649</v>
      </c>
      <c r="L1060" s="4">
        <f t="shared" si="67"/>
        <v>10871951.1</v>
      </c>
    </row>
    <row r="1061" spans="2:12" x14ac:dyDescent="0.3">
      <c r="B1061" t="s">
        <v>6</v>
      </c>
      <c r="C1061">
        <v>3618438</v>
      </c>
      <c r="D1061">
        <v>330.36</v>
      </c>
      <c r="E1061">
        <v>1</v>
      </c>
      <c r="F1061" s="2">
        <v>43598</v>
      </c>
      <c r="G1061" t="s">
        <v>8</v>
      </c>
      <c r="H1061" s="2">
        <v>44158</v>
      </c>
      <c r="I1061" s="2">
        <f t="shared" si="64"/>
        <v>44165</v>
      </c>
      <c r="J1061" s="4">
        <f t="shared" si="65"/>
        <v>7</v>
      </c>
      <c r="K1061" s="4">
        <f t="shared" si="66"/>
        <v>2649</v>
      </c>
      <c r="L1061" s="4">
        <f t="shared" si="67"/>
        <v>10871951.1</v>
      </c>
    </row>
    <row r="1062" spans="2:12" x14ac:dyDescent="0.3">
      <c r="B1062" t="s">
        <v>6</v>
      </c>
      <c r="C1062">
        <v>1124988</v>
      </c>
      <c r="D1062">
        <v>366</v>
      </c>
      <c r="E1062">
        <v>1</v>
      </c>
      <c r="F1062" s="2">
        <v>43640</v>
      </c>
      <c r="G1062" t="s">
        <v>43</v>
      </c>
      <c r="H1062" s="2">
        <v>44158</v>
      </c>
      <c r="I1062" s="2">
        <f t="shared" si="64"/>
        <v>44165</v>
      </c>
      <c r="J1062" s="4">
        <f t="shared" si="65"/>
        <v>7</v>
      </c>
      <c r="K1062" s="4">
        <f t="shared" si="66"/>
        <v>109</v>
      </c>
      <c r="L1062" s="4">
        <f t="shared" si="67"/>
        <v>143402.34000000003</v>
      </c>
    </row>
    <row r="1063" spans="2:12" x14ac:dyDescent="0.3">
      <c r="B1063" t="s">
        <v>6</v>
      </c>
      <c r="C1063">
        <v>3618438</v>
      </c>
      <c r="D1063">
        <v>243.96</v>
      </c>
      <c r="E1063">
        <v>1</v>
      </c>
      <c r="F1063" s="2">
        <v>43640</v>
      </c>
      <c r="G1063" t="s">
        <v>8</v>
      </c>
      <c r="H1063" s="2">
        <v>44158</v>
      </c>
      <c r="I1063" s="2">
        <f t="shared" si="64"/>
        <v>44165</v>
      </c>
      <c r="J1063" s="4">
        <f t="shared" si="65"/>
        <v>7</v>
      </c>
      <c r="K1063" s="4">
        <f t="shared" si="66"/>
        <v>2649</v>
      </c>
      <c r="L1063" s="4">
        <f t="shared" si="67"/>
        <v>10871951.1</v>
      </c>
    </row>
    <row r="1064" spans="2:12" x14ac:dyDescent="0.3">
      <c r="B1064" t="s">
        <v>6</v>
      </c>
      <c r="C1064">
        <v>3618438</v>
      </c>
      <c r="D1064">
        <v>325.32</v>
      </c>
      <c r="E1064">
        <v>1</v>
      </c>
      <c r="F1064" s="2">
        <v>43626</v>
      </c>
      <c r="G1064" t="s">
        <v>8</v>
      </c>
      <c r="H1064" s="2">
        <v>44158</v>
      </c>
      <c r="I1064" s="2">
        <f t="shared" si="64"/>
        <v>44165</v>
      </c>
      <c r="J1064" s="4">
        <f t="shared" si="65"/>
        <v>7</v>
      </c>
      <c r="K1064" s="4">
        <f t="shared" si="66"/>
        <v>2649</v>
      </c>
      <c r="L1064" s="4">
        <f t="shared" si="67"/>
        <v>10871951.1</v>
      </c>
    </row>
    <row r="1065" spans="2:12" x14ac:dyDescent="0.3">
      <c r="B1065" t="s">
        <v>6</v>
      </c>
      <c r="C1065">
        <v>1124988</v>
      </c>
      <c r="D1065">
        <v>398.04</v>
      </c>
      <c r="E1065">
        <v>1</v>
      </c>
      <c r="F1065" s="2">
        <v>43682</v>
      </c>
      <c r="G1065" t="s">
        <v>43</v>
      </c>
      <c r="H1065" s="2">
        <v>44158</v>
      </c>
      <c r="I1065" s="2">
        <f t="shared" si="64"/>
        <v>44165</v>
      </c>
      <c r="J1065" s="4">
        <f t="shared" si="65"/>
        <v>7</v>
      </c>
      <c r="K1065" s="4">
        <f t="shared" si="66"/>
        <v>109</v>
      </c>
      <c r="L1065" s="4">
        <f t="shared" si="67"/>
        <v>143402.34000000003</v>
      </c>
    </row>
    <row r="1066" spans="2:12" x14ac:dyDescent="0.3">
      <c r="B1066" t="s">
        <v>6</v>
      </c>
      <c r="C1066">
        <v>1124988</v>
      </c>
      <c r="D1066">
        <v>358.14</v>
      </c>
      <c r="E1066">
        <v>1</v>
      </c>
      <c r="F1066" s="2">
        <v>43682</v>
      </c>
      <c r="G1066" t="s">
        <v>43</v>
      </c>
      <c r="H1066" s="2">
        <v>44158</v>
      </c>
      <c r="I1066" s="2">
        <f t="shared" si="64"/>
        <v>44165</v>
      </c>
      <c r="J1066" s="4">
        <f t="shared" si="65"/>
        <v>7</v>
      </c>
      <c r="K1066" s="4">
        <f t="shared" si="66"/>
        <v>109</v>
      </c>
      <c r="L1066" s="4">
        <f t="shared" si="67"/>
        <v>143402.34000000003</v>
      </c>
    </row>
    <row r="1067" spans="2:12" x14ac:dyDescent="0.3">
      <c r="B1067" t="s">
        <v>6</v>
      </c>
      <c r="C1067">
        <v>3301296</v>
      </c>
      <c r="D1067">
        <v>161.4</v>
      </c>
      <c r="E1067">
        <v>1</v>
      </c>
      <c r="F1067" s="2">
        <v>43661</v>
      </c>
      <c r="G1067" t="s">
        <v>48</v>
      </c>
      <c r="H1067" s="2">
        <v>44165</v>
      </c>
      <c r="I1067" s="2">
        <f t="shared" si="64"/>
        <v>44165</v>
      </c>
      <c r="J1067" s="4">
        <f t="shared" si="65"/>
        <v>0</v>
      </c>
      <c r="K1067" s="4">
        <f t="shared" si="66"/>
        <v>2209</v>
      </c>
      <c r="L1067" s="4">
        <f t="shared" si="67"/>
        <v>1914248.1599999955</v>
      </c>
    </row>
    <row r="1068" spans="2:12" x14ac:dyDescent="0.3">
      <c r="B1068" t="s">
        <v>6</v>
      </c>
      <c r="C1068">
        <v>3618438</v>
      </c>
      <c r="D1068">
        <v>78.84</v>
      </c>
      <c r="E1068">
        <v>1</v>
      </c>
      <c r="F1068" s="2">
        <v>43703</v>
      </c>
      <c r="G1068" t="s">
        <v>8</v>
      </c>
      <c r="H1068" s="2">
        <v>44158</v>
      </c>
      <c r="I1068" s="2">
        <f t="shared" si="64"/>
        <v>44165</v>
      </c>
      <c r="J1068" s="4">
        <f t="shared" si="65"/>
        <v>7</v>
      </c>
      <c r="K1068" s="4">
        <f t="shared" si="66"/>
        <v>2649</v>
      </c>
      <c r="L1068" s="4">
        <f t="shared" si="67"/>
        <v>10871951.1</v>
      </c>
    </row>
    <row r="1069" spans="2:12" x14ac:dyDescent="0.3">
      <c r="B1069" t="s">
        <v>6</v>
      </c>
      <c r="C1069">
        <v>3301296</v>
      </c>
      <c r="D1069">
        <v>98.64</v>
      </c>
      <c r="E1069">
        <v>1</v>
      </c>
      <c r="F1069" s="2">
        <v>43717</v>
      </c>
      <c r="G1069" t="s">
        <v>48</v>
      </c>
      <c r="H1069" s="2">
        <v>44165</v>
      </c>
      <c r="I1069" s="2">
        <f t="shared" si="64"/>
        <v>44165</v>
      </c>
      <c r="J1069" s="4">
        <f t="shared" si="65"/>
        <v>0</v>
      </c>
      <c r="K1069" s="4">
        <f t="shared" si="66"/>
        <v>2209</v>
      </c>
      <c r="L1069" s="4">
        <f t="shared" si="67"/>
        <v>1914248.1599999955</v>
      </c>
    </row>
    <row r="1070" spans="2:12" x14ac:dyDescent="0.3">
      <c r="B1070" t="s">
        <v>6</v>
      </c>
      <c r="C1070">
        <v>3618438</v>
      </c>
      <c r="D1070">
        <v>78.84</v>
      </c>
      <c r="E1070">
        <v>1</v>
      </c>
      <c r="F1070" s="2">
        <v>43724</v>
      </c>
      <c r="G1070" t="s">
        <v>8</v>
      </c>
      <c r="H1070" s="2">
        <v>44158</v>
      </c>
      <c r="I1070" s="2">
        <f t="shared" si="64"/>
        <v>44165</v>
      </c>
      <c r="J1070" s="4">
        <f t="shared" si="65"/>
        <v>7</v>
      </c>
      <c r="K1070" s="4">
        <f t="shared" si="66"/>
        <v>2649</v>
      </c>
      <c r="L1070" s="4">
        <f t="shared" si="67"/>
        <v>10871951.1</v>
      </c>
    </row>
    <row r="1071" spans="2:12" x14ac:dyDescent="0.3">
      <c r="B1071" t="s">
        <v>6</v>
      </c>
      <c r="C1071">
        <v>1124988</v>
      </c>
      <c r="D1071">
        <v>199.74</v>
      </c>
      <c r="E1071">
        <v>1</v>
      </c>
      <c r="F1071" s="2">
        <v>43766</v>
      </c>
      <c r="G1071" t="s">
        <v>43</v>
      </c>
      <c r="H1071" s="2">
        <v>44158</v>
      </c>
      <c r="I1071" s="2">
        <f t="shared" si="64"/>
        <v>44165</v>
      </c>
      <c r="J1071" s="4">
        <f t="shared" si="65"/>
        <v>7</v>
      </c>
      <c r="K1071" s="4">
        <f t="shared" si="66"/>
        <v>109</v>
      </c>
      <c r="L1071" s="4">
        <f t="shared" si="67"/>
        <v>143402.34000000003</v>
      </c>
    </row>
    <row r="1072" spans="2:12" x14ac:dyDescent="0.3">
      <c r="B1072" t="s">
        <v>6</v>
      </c>
      <c r="C1072">
        <v>1124988</v>
      </c>
      <c r="D1072">
        <v>119.82</v>
      </c>
      <c r="E1072">
        <v>1</v>
      </c>
      <c r="F1072" s="2">
        <v>43773</v>
      </c>
      <c r="G1072" t="s">
        <v>43</v>
      </c>
      <c r="H1072" s="2">
        <v>44158</v>
      </c>
      <c r="I1072" s="2">
        <f t="shared" si="64"/>
        <v>44165</v>
      </c>
      <c r="J1072" s="4">
        <f t="shared" si="65"/>
        <v>7</v>
      </c>
      <c r="K1072" s="4">
        <f t="shared" si="66"/>
        <v>109</v>
      </c>
      <c r="L1072" s="4">
        <f t="shared" si="67"/>
        <v>143402.34000000003</v>
      </c>
    </row>
    <row r="1073" spans="2:12" x14ac:dyDescent="0.3">
      <c r="B1073" t="s">
        <v>6</v>
      </c>
      <c r="C1073">
        <v>1124988</v>
      </c>
      <c r="D1073">
        <v>199.74</v>
      </c>
      <c r="E1073">
        <v>1</v>
      </c>
      <c r="F1073" s="2">
        <v>43766</v>
      </c>
      <c r="G1073" t="s">
        <v>43</v>
      </c>
      <c r="H1073" s="2">
        <v>44158</v>
      </c>
      <c r="I1073" s="2">
        <f t="shared" si="64"/>
        <v>44165</v>
      </c>
      <c r="J1073" s="4">
        <f t="shared" si="65"/>
        <v>7</v>
      </c>
      <c r="K1073" s="4">
        <f t="shared" si="66"/>
        <v>109</v>
      </c>
      <c r="L1073" s="4">
        <f t="shared" si="67"/>
        <v>143402.34000000003</v>
      </c>
    </row>
    <row r="1074" spans="2:12" x14ac:dyDescent="0.3">
      <c r="B1074" t="s">
        <v>6</v>
      </c>
      <c r="C1074">
        <v>3618438</v>
      </c>
      <c r="D1074">
        <v>479.4</v>
      </c>
      <c r="E1074">
        <v>2</v>
      </c>
      <c r="F1074" s="2">
        <v>43773</v>
      </c>
      <c r="G1074" t="s">
        <v>8</v>
      </c>
      <c r="H1074" s="2">
        <v>44158</v>
      </c>
      <c r="I1074" s="2">
        <f t="shared" si="64"/>
        <v>44165</v>
      </c>
      <c r="J1074" s="4">
        <f t="shared" si="65"/>
        <v>7</v>
      </c>
      <c r="K1074" s="4">
        <f t="shared" si="66"/>
        <v>2649</v>
      </c>
      <c r="L1074" s="4">
        <f t="shared" si="67"/>
        <v>10871951.1</v>
      </c>
    </row>
    <row r="1075" spans="2:12" x14ac:dyDescent="0.3">
      <c r="B1075" t="s">
        <v>6</v>
      </c>
      <c r="C1075">
        <v>3618438</v>
      </c>
      <c r="D1075">
        <v>78.84</v>
      </c>
      <c r="E1075">
        <v>1</v>
      </c>
      <c r="F1075" s="2">
        <v>43752</v>
      </c>
      <c r="G1075" t="s">
        <v>8</v>
      </c>
      <c r="H1075" s="2">
        <v>44158</v>
      </c>
      <c r="I1075" s="2">
        <f t="shared" si="64"/>
        <v>44165</v>
      </c>
      <c r="J1075" s="4">
        <f t="shared" si="65"/>
        <v>7</v>
      </c>
      <c r="K1075" s="4">
        <f t="shared" si="66"/>
        <v>2649</v>
      </c>
      <c r="L1075" s="4">
        <f t="shared" si="67"/>
        <v>10871951.1</v>
      </c>
    </row>
    <row r="1076" spans="2:12" x14ac:dyDescent="0.3">
      <c r="B1076" t="s">
        <v>6</v>
      </c>
      <c r="C1076">
        <v>4159554</v>
      </c>
      <c r="D1076">
        <v>99.84</v>
      </c>
      <c r="E1076">
        <v>1</v>
      </c>
      <c r="F1076" s="2">
        <v>43773</v>
      </c>
      <c r="G1076" t="s">
        <v>131</v>
      </c>
      <c r="H1076" s="2">
        <v>43878</v>
      </c>
      <c r="I1076" s="2">
        <f t="shared" si="64"/>
        <v>44165</v>
      </c>
      <c r="J1076" s="4">
        <f t="shared" si="65"/>
        <v>287</v>
      </c>
      <c r="K1076" s="4">
        <f t="shared" si="66"/>
        <v>4</v>
      </c>
      <c r="L1076" s="4">
        <f t="shared" si="67"/>
        <v>941.28000000000009</v>
      </c>
    </row>
    <row r="1077" spans="2:12" x14ac:dyDescent="0.3">
      <c r="B1077" t="s">
        <v>6</v>
      </c>
      <c r="C1077">
        <v>1124988</v>
      </c>
      <c r="D1077">
        <v>99.42</v>
      </c>
      <c r="E1077">
        <v>1</v>
      </c>
      <c r="F1077" s="2">
        <v>43801</v>
      </c>
      <c r="G1077" t="s">
        <v>43</v>
      </c>
      <c r="H1077" s="2">
        <v>44158</v>
      </c>
      <c r="I1077" s="2">
        <f t="shared" si="64"/>
        <v>44165</v>
      </c>
      <c r="J1077" s="4">
        <f t="shared" si="65"/>
        <v>7</v>
      </c>
      <c r="K1077" s="4">
        <f t="shared" si="66"/>
        <v>109</v>
      </c>
      <c r="L1077" s="4">
        <f t="shared" si="67"/>
        <v>143402.34000000003</v>
      </c>
    </row>
    <row r="1078" spans="2:12" x14ac:dyDescent="0.3">
      <c r="B1078" t="s">
        <v>6</v>
      </c>
      <c r="C1078">
        <v>1124988</v>
      </c>
      <c r="D1078">
        <v>355.14</v>
      </c>
      <c r="E1078">
        <v>1</v>
      </c>
      <c r="F1078" s="2">
        <v>43794</v>
      </c>
      <c r="G1078" t="s">
        <v>43</v>
      </c>
      <c r="H1078" s="2">
        <v>44158</v>
      </c>
      <c r="I1078" s="2">
        <f t="shared" si="64"/>
        <v>44165</v>
      </c>
      <c r="J1078" s="4">
        <f t="shared" si="65"/>
        <v>7</v>
      </c>
      <c r="K1078" s="4">
        <f t="shared" si="66"/>
        <v>109</v>
      </c>
      <c r="L1078" s="4">
        <f t="shared" si="67"/>
        <v>143402.34000000003</v>
      </c>
    </row>
    <row r="1079" spans="2:12" x14ac:dyDescent="0.3">
      <c r="B1079" t="s">
        <v>6</v>
      </c>
      <c r="C1079">
        <v>1124988</v>
      </c>
      <c r="D1079">
        <v>139.74</v>
      </c>
      <c r="E1079">
        <v>1</v>
      </c>
      <c r="F1079" s="2">
        <v>43787</v>
      </c>
      <c r="G1079" t="s">
        <v>43</v>
      </c>
      <c r="H1079" s="2">
        <v>44158</v>
      </c>
      <c r="I1079" s="2">
        <f t="shared" si="64"/>
        <v>44165</v>
      </c>
      <c r="J1079" s="4">
        <f t="shared" si="65"/>
        <v>7</v>
      </c>
      <c r="K1079" s="4">
        <f t="shared" si="66"/>
        <v>109</v>
      </c>
      <c r="L1079" s="4">
        <f t="shared" si="67"/>
        <v>143402.34000000003</v>
      </c>
    </row>
    <row r="1080" spans="2:12" x14ac:dyDescent="0.3">
      <c r="B1080" t="s">
        <v>6</v>
      </c>
      <c r="C1080">
        <v>1124988</v>
      </c>
      <c r="D1080">
        <v>197.34</v>
      </c>
      <c r="E1080">
        <v>1</v>
      </c>
      <c r="F1080" s="2">
        <v>43794</v>
      </c>
      <c r="G1080" t="s">
        <v>43</v>
      </c>
      <c r="H1080" s="2">
        <v>44158</v>
      </c>
      <c r="I1080" s="2">
        <f t="shared" si="64"/>
        <v>44165</v>
      </c>
      <c r="J1080" s="4">
        <f t="shared" si="65"/>
        <v>7</v>
      </c>
      <c r="K1080" s="4">
        <f t="shared" si="66"/>
        <v>109</v>
      </c>
      <c r="L1080" s="4">
        <f t="shared" si="67"/>
        <v>143402.34000000003</v>
      </c>
    </row>
    <row r="1081" spans="2:12" x14ac:dyDescent="0.3">
      <c r="B1081" t="s">
        <v>6</v>
      </c>
      <c r="C1081">
        <v>3618438</v>
      </c>
      <c r="D1081">
        <v>159.78</v>
      </c>
      <c r="E1081">
        <v>1</v>
      </c>
      <c r="F1081" s="2">
        <v>43780</v>
      </c>
      <c r="G1081" t="s">
        <v>8</v>
      </c>
      <c r="H1081" s="2">
        <v>44158</v>
      </c>
      <c r="I1081" s="2">
        <f t="shared" si="64"/>
        <v>44165</v>
      </c>
      <c r="J1081" s="4">
        <f t="shared" si="65"/>
        <v>7</v>
      </c>
      <c r="K1081" s="4">
        <f t="shared" si="66"/>
        <v>2649</v>
      </c>
      <c r="L1081" s="4">
        <f t="shared" si="67"/>
        <v>10871951.1</v>
      </c>
    </row>
    <row r="1082" spans="2:12" x14ac:dyDescent="0.3">
      <c r="B1082" t="s">
        <v>6</v>
      </c>
      <c r="C1082">
        <v>3618438</v>
      </c>
      <c r="D1082">
        <v>115.86</v>
      </c>
      <c r="E1082">
        <v>1</v>
      </c>
      <c r="F1082" s="2">
        <v>43787</v>
      </c>
      <c r="G1082" t="s">
        <v>8</v>
      </c>
      <c r="H1082" s="2">
        <v>44158</v>
      </c>
      <c r="I1082" s="2">
        <f t="shared" si="64"/>
        <v>44165</v>
      </c>
      <c r="J1082" s="4">
        <f t="shared" si="65"/>
        <v>7</v>
      </c>
      <c r="K1082" s="4">
        <f t="shared" si="66"/>
        <v>2649</v>
      </c>
      <c r="L1082" s="4">
        <f t="shared" si="67"/>
        <v>10871951.1</v>
      </c>
    </row>
    <row r="1083" spans="2:12" x14ac:dyDescent="0.3">
      <c r="B1083" t="s">
        <v>6</v>
      </c>
      <c r="C1083">
        <v>3618438</v>
      </c>
      <c r="D1083">
        <v>-239.7</v>
      </c>
      <c r="E1083">
        <v>-1</v>
      </c>
      <c r="F1083" s="2">
        <v>43787</v>
      </c>
      <c r="G1083" t="s">
        <v>8</v>
      </c>
      <c r="H1083" s="2">
        <v>44158</v>
      </c>
      <c r="I1083" s="2">
        <f t="shared" si="64"/>
        <v>44165</v>
      </c>
      <c r="J1083" s="4">
        <f t="shared" si="65"/>
        <v>7</v>
      </c>
      <c r="K1083" s="4">
        <f t="shared" si="66"/>
        <v>2649</v>
      </c>
      <c r="L1083" s="4">
        <f t="shared" si="67"/>
        <v>10871951.1</v>
      </c>
    </row>
    <row r="1084" spans="2:12" x14ac:dyDescent="0.3">
      <c r="B1084" t="s">
        <v>6</v>
      </c>
      <c r="C1084">
        <v>3618438</v>
      </c>
      <c r="D1084">
        <v>239.7</v>
      </c>
      <c r="E1084">
        <v>1</v>
      </c>
      <c r="F1084" s="2">
        <v>43780</v>
      </c>
      <c r="G1084" t="s">
        <v>8</v>
      </c>
      <c r="H1084" s="2">
        <v>44158</v>
      </c>
      <c r="I1084" s="2">
        <f t="shared" si="64"/>
        <v>44165</v>
      </c>
      <c r="J1084" s="4">
        <f t="shared" si="65"/>
        <v>7</v>
      </c>
      <c r="K1084" s="4">
        <f t="shared" si="66"/>
        <v>2649</v>
      </c>
      <c r="L1084" s="4">
        <f t="shared" si="67"/>
        <v>10871951.1</v>
      </c>
    </row>
    <row r="1085" spans="2:12" x14ac:dyDescent="0.3">
      <c r="B1085" t="s">
        <v>6</v>
      </c>
      <c r="C1085">
        <v>1124988</v>
      </c>
      <c r="D1085">
        <v>357.9</v>
      </c>
      <c r="E1085">
        <v>1</v>
      </c>
      <c r="F1085" s="2">
        <v>43808</v>
      </c>
      <c r="G1085" t="s">
        <v>43</v>
      </c>
      <c r="H1085" s="2">
        <v>44158</v>
      </c>
      <c r="I1085" s="2">
        <f t="shared" si="64"/>
        <v>44165</v>
      </c>
      <c r="J1085" s="4">
        <f t="shared" si="65"/>
        <v>7</v>
      </c>
      <c r="K1085" s="4">
        <f t="shared" si="66"/>
        <v>109</v>
      </c>
      <c r="L1085" s="4">
        <f t="shared" si="67"/>
        <v>143402.34000000003</v>
      </c>
    </row>
    <row r="1086" spans="2:12" x14ac:dyDescent="0.3">
      <c r="B1086" t="s">
        <v>6</v>
      </c>
      <c r="C1086">
        <v>3301296</v>
      </c>
      <c r="D1086">
        <v>173.04</v>
      </c>
      <c r="E1086">
        <v>1</v>
      </c>
      <c r="F1086" s="2">
        <v>43822</v>
      </c>
      <c r="G1086" t="s">
        <v>48</v>
      </c>
      <c r="H1086" s="2">
        <v>44165</v>
      </c>
      <c r="I1086" s="2">
        <f t="shared" si="64"/>
        <v>44165</v>
      </c>
      <c r="J1086" s="4">
        <f t="shared" si="65"/>
        <v>0</v>
      </c>
      <c r="K1086" s="4">
        <f t="shared" si="66"/>
        <v>2209</v>
      </c>
      <c r="L1086" s="4">
        <f t="shared" si="67"/>
        <v>1914248.1599999955</v>
      </c>
    </row>
    <row r="1087" spans="2:12" x14ac:dyDescent="0.3">
      <c r="B1087" t="s">
        <v>6</v>
      </c>
      <c r="C1087">
        <v>3618438</v>
      </c>
      <c r="D1087">
        <v>198.9</v>
      </c>
      <c r="E1087">
        <v>1</v>
      </c>
      <c r="F1087" s="2">
        <v>43808</v>
      </c>
      <c r="G1087" t="s">
        <v>8</v>
      </c>
      <c r="H1087" s="2">
        <v>44158</v>
      </c>
      <c r="I1087" s="2">
        <f t="shared" si="64"/>
        <v>44165</v>
      </c>
      <c r="J1087" s="4">
        <f t="shared" si="65"/>
        <v>7</v>
      </c>
      <c r="K1087" s="4">
        <f t="shared" si="66"/>
        <v>2649</v>
      </c>
      <c r="L1087" s="4">
        <f t="shared" si="67"/>
        <v>10871951.1</v>
      </c>
    </row>
    <row r="1088" spans="2:12" x14ac:dyDescent="0.3">
      <c r="B1088" t="s">
        <v>6</v>
      </c>
      <c r="C1088">
        <v>3618438</v>
      </c>
      <c r="D1088">
        <v>79.56</v>
      </c>
      <c r="E1088">
        <v>1</v>
      </c>
      <c r="F1088" s="2">
        <v>43815</v>
      </c>
      <c r="G1088" t="s">
        <v>8</v>
      </c>
      <c r="H1088" s="2">
        <v>44158</v>
      </c>
      <c r="I1088" s="2">
        <f t="shared" si="64"/>
        <v>44165</v>
      </c>
      <c r="J1088" s="4">
        <f t="shared" si="65"/>
        <v>7</v>
      </c>
      <c r="K1088" s="4">
        <f t="shared" si="66"/>
        <v>2649</v>
      </c>
      <c r="L1088" s="4">
        <f t="shared" si="67"/>
        <v>10871951.1</v>
      </c>
    </row>
    <row r="1089" spans="2:12" x14ac:dyDescent="0.3">
      <c r="B1089" t="s">
        <v>6</v>
      </c>
      <c r="C1089">
        <v>3618438</v>
      </c>
      <c r="D1089">
        <v>78.959999999999994</v>
      </c>
      <c r="E1089">
        <v>1</v>
      </c>
      <c r="F1089" s="2">
        <v>43822</v>
      </c>
      <c r="G1089" t="s">
        <v>8</v>
      </c>
      <c r="H1089" s="2">
        <v>44158</v>
      </c>
      <c r="I1089" s="2">
        <f t="shared" si="64"/>
        <v>44165</v>
      </c>
      <c r="J1089" s="4">
        <f t="shared" si="65"/>
        <v>7</v>
      </c>
      <c r="K1089" s="4">
        <f t="shared" si="66"/>
        <v>2649</v>
      </c>
      <c r="L1089" s="4">
        <f t="shared" si="67"/>
        <v>10871951.1</v>
      </c>
    </row>
    <row r="1090" spans="2:12" x14ac:dyDescent="0.3">
      <c r="B1090" t="s">
        <v>6</v>
      </c>
      <c r="C1090">
        <v>3618438</v>
      </c>
      <c r="D1090">
        <v>115.32</v>
      </c>
      <c r="E1090">
        <v>1</v>
      </c>
      <c r="F1090" s="2">
        <v>43808</v>
      </c>
      <c r="G1090" t="s">
        <v>8</v>
      </c>
      <c r="H1090" s="2">
        <v>44158</v>
      </c>
      <c r="I1090" s="2">
        <f t="shared" si="64"/>
        <v>44165</v>
      </c>
      <c r="J1090" s="4">
        <f t="shared" si="65"/>
        <v>7</v>
      </c>
      <c r="K1090" s="4">
        <f t="shared" si="66"/>
        <v>2649</v>
      </c>
      <c r="L1090" s="4">
        <f t="shared" si="67"/>
        <v>10871951.1</v>
      </c>
    </row>
    <row r="1091" spans="2:12" x14ac:dyDescent="0.3">
      <c r="B1091" t="s">
        <v>6</v>
      </c>
      <c r="C1091">
        <v>3618438</v>
      </c>
      <c r="D1091">
        <v>48.66</v>
      </c>
      <c r="E1091">
        <v>1</v>
      </c>
      <c r="F1091" s="2">
        <v>43486</v>
      </c>
      <c r="G1091" t="s">
        <v>8</v>
      </c>
      <c r="H1091" s="2">
        <v>44158</v>
      </c>
      <c r="I1091" s="2">
        <f t="shared" ref="I1091:I1154" si="68">MAX($F$2:$F$14451)</f>
        <v>44165</v>
      </c>
      <c r="J1091" s="4">
        <f t="shared" ref="J1091:J1154" si="69">DATEDIF(H1091,I1091,"d")</f>
        <v>7</v>
      </c>
      <c r="K1091" s="4">
        <f t="shared" ref="K1091:K1154" si="70">COUNTIF($G:$G,G1091)</f>
        <v>2649</v>
      </c>
      <c r="L1091" s="4">
        <f t="shared" ref="L1091:L1154" si="71">SUMIF($G:$G,G1091,$D:$D)</f>
        <v>10871951.1</v>
      </c>
    </row>
    <row r="1092" spans="2:12" x14ac:dyDescent="0.3">
      <c r="B1092" t="s">
        <v>6</v>
      </c>
      <c r="C1092">
        <v>3618438</v>
      </c>
      <c r="D1092">
        <v>177.36</v>
      </c>
      <c r="E1092">
        <v>1</v>
      </c>
      <c r="F1092" s="2">
        <v>43479</v>
      </c>
      <c r="G1092" t="s">
        <v>8</v>
      </c>
      <c r="H1092" s="2">
        <v>44158</v>
      </c>
      <c r="I1092" s="2">
        <f t="shared" si="68"/>
        <v>44165</v>
      </c>
      <c r="J1092" s="4">
        <f t="shared" si="69"/>
        <v>7</v>
      </c>
      <c r="K1092" s="4">
        <f t="shared" si="70"/>
        <v>2649</v>
      </c>
      <c r="L1092" s="4">
        <f t="shared" si="71"/>
        <v>10871951.1</v>
      </c>
    </row>
    <row r="1093" spans="2:12" x14ac:dyDescent="0.3">
      <c r="B1093" t="s">
        <v>6</v>
      </c>
      <c r="C1093">
        <v>1152846</v>
      </c>
      <c r="D1093">
        <v>180.18</v>
      </c>
      <c r="E1093">
        <v>1</v>
      </c>
      <c r="F1093" s="2">
        <v>43507</v>
      </c>
      <c r="G1093" t="s">
        <v>132</v>
      </c>
      <c r="H1093" s="2">
        <v>44130</v>
      </c>
      <c r="I1093" s="2">
        <f t="shared" si="68"/>
        <v>44165</v>
      </c>
      <c r="J1093" s="4">
        <f t="shared" si="69"/>
        <v>35</v>
      </c>
      <c r="K1093" s="4">
        <f t="shared" si="70"/>
        <v>43</v>
      </c>
      <c r="L1093" s="4">
        <f t="shared" si="71"/>
        <v>41702.639999999985</v>
      </c>
    </row>
    <row r="1094" spans="2:12" x14ac:dyDescent="0.3">
      <c r="B1094" t="s">
        <v>6</v>
      </c>
      <c r="C1094">
        <v>3618438</v>
      </c>
      <c r="D1094">
        <v>90.18</v>
      </c>
      <c r="E1094">
        <v>1</v>
      </c>
      <c r="F1094" s="2">
        <v>43507</v>
      </c>
      <c r="G1094" t="s">
        <v>8</v>
      </c>
      <c r="H1094" s="2">
        <v>44158</v>
      </c>
      <c r="I1094" s="2">
        <f t="shared" si="68"/>
        <v>44165</v>
      </c>
      <c r="J1094" s="4">
        <f t="shared" si="69"/>
        <v>7</v>
      </c>
      <c r="K1094" s="4">
        <f t="shared" si="70"/>
        <v>2649</v>
      </c>
      <c r="L1094" s="4">
        <f t="shared" si="71"/>
        <v>10871951.1</v>
      </c>
    </row>
    <row r="1095" spans="2:12" x14ac:dyDescent="0.3">
      <c r="B1095" t="s">
        <v>6</v>
      </c>
      <c r="C1095">
        <v>3618438</v>
      </c>
      <c r="D1095">
        <v>230.58</v>
      </c>
      <c r="E1095">
        <v>1</v>
      </c>
      <c r="F1095" s="2">
        <v>43507</v>
      </c>
      <c r="G1095" t="s">
        <v>8</v>
      </c>
      <c r="H1095" s="2">
        <v>44158</v>
      </c>
      <c r="I1095" s="2">
        <f t="shared" si="68"/>
        <v>44165</v>
      </c>
      <c r="J1095" s="4">
        <f t="shared" si="69"/>
        <v>7</v>
      </c>
      <c r="K1095" s="4">
        <f t="shared" si="70"/>
        <v>2649</v>
      </c>
      <c r="L1095" s="4">
        <f t="shared" si="71"/>
        <v>10871951.1</v>
      </c>
    </row>
    <row r="1096" spans="2:12" x14ac:dyDescent="0.3">
      <c r="B1096" t="s">
        <v>6</v>
      </c>
      <c r="C1096">
        <v>3618438</v>
      </c>
      <c r="D1096">
        <v>89.52</v>
      </c>
      <c r="E1096">
        <v>1</v>
      </c>
      <c r="F1096" s="2">
        <v>43549</v>
      </c>
      <c r="G1096" t="s">
        <v>8</v>
      </c>
      <c r="H1096" s="2">
        <v>44158</v>
      </c>
      <c r="I1096" s="2">
        <f t="shared" si="68"/>
        <v>44165</v>
      </c>
      <c r="J1096" s="4">
        <f t="shared" si="69"/>
        <v>7</v>
      </c>
      <c r="K1096" s="4">
        <f t="shared" si="70"/>
        <v>2649</v>
      </c>
      <c r="L1096" s="4">
        <f t="shared" si="71"/>
        <v>10871951.1</v>
      </c>
    </row>
    <row r="1097" spans="2:12" x14ac:dyDescent="0.3">
      <c r="B1097" t="s">
        <v>6</v>
      </c>
      <c r="C1097">
        <v>3618438</v>
      </c>
      <c r="D1097">
        <v>360.18</v>
      </c>
      <c r="E1097">
        <v>2</v>
      </c>
      <c r="F1097" s="2">
        <v>43598</v>
      </c>
      <c r="G1097" t="s">
        <v>8</v>
      </c>
      <c r="H1097" s="2">
        <v>44158</v>
      </c>
      <c r="I1097" s="2">
        <f t="shared" si="68"/>
        <v>44165</v>
      </c>
      <c r="J1097" s="4">
        <f t="shared" si="69"/>
        <v>7</v>
      </c>
      <c r="K1097" s="4">
        <f t="shared" si="70"/>
        <v>2649</v>
      </c>
      <c r="L1097" s="4">
        <f t="shared" si="71"/>
        <v>10871951.1</v>
      </c>
    </row>
    <row r="1098" spans="2:12" x14ac:dyDescent="0.3">
      <c r="B1098" t="s">
        <v>6</v>
      </c>
      <c r="C1098">
        <v>3618438</v>
      </c>
      <c r="D1098">
        <v>48.24</v>
      </c>
      <c r="E1098">
        <v>1</v>
      </c>
      <c r="F1098" s="2">
        <v>43633</v>
      </c>
      <c r="G1098" t="s">
        <v>8</v>
      </c>
      <c r="H1098" s="2">
        <v>44158</v>
      </c>
      <c r="I1098" s="2">
        <f t="shared" si="68"/>
        <v>44165</v>
      </c>
      <c r="J1098" s="4">
        <f t="shared" si="69"/>
        <v>7</v>
      </c>
      <c r="K1098" s="4">
        <f t="shared" si="70"/>
        <v>2649</v>
      </c>
      <c r="L1098" s="4">
        <f t="shared" si="71"/>
        <v>10871951.1</v>
      </c>
    </row>
    <row r="1099" spans="2:12" x14ac:dyDescent="0.3">
      <c r="B1099" t="s">
        <v>6</v>
      </c>
      <c r="C1099">
        <v>3618438</v>
      </c>
      <c r="D1099">
        <v>96.48</v>
      </c>
      <c r="E1099">
        <v>2</v>
      </c>
      <c r="F1099" s="2">
        <v>43640</v>
      </c>
      <c r="G1099" t="s">
        <v>8</v>
      </c>
      <c r="H1099" s="2">
        <v>44158</v>
      </c>
      <c r="I1099" s="2">
        <f t="shared" si="68"/>
        <v>44165</v>
      </c>
      <c r="J1099" s="4">
        <f t="shared" si="69"/>
        <v>7</v>
      </c>
      <c r="K1099" s="4">
        <f t="shared" si="70"/>
        <v>2649</v>
      </c>
      <c r="L1099" s="4">
        <f t="shared" si="71"/>
        <v>10871951.1</v>
      </c>
    </row>
    <row r="1100" spans="2:12" x14ac:dyDescent="0.3">
      <c r="B1100" t="s">
        <v>6</v>
      </c>
      <c r="C1100">
        <v>3618438</v>
      </c>
      <c r="D1100">
        <v>177.3</v>
      </c>
      <c r="E1100">
        <v>1</v>
      </c>
      <c r="F1100" s="2">
        <v>43633</v>
      </c>
      <c r="G1100" t="s">
        <v>8</v>
      </c>
      <c r="H1100" s="2">
        <v>44158</v>
      </c>
      <c r="I1100" s="2">
        <f t="shared" si="68"/>
        <v>44165</v>
      </c>
      <c r="J1100" s="4">
        <f t="shared" si="69"/>
        <v>7</v>
      </c>
      <c r="K1100" s="4">
        <f t="shared" si="70"/>
        <v>2649</v>
      </c>
      <c r="L1100" s="4">
        <f t="shared" si="71"/>
        <v>10871951.1</v>
      </c>
    </row>
    <row r="1101" spans="2:12" x14ac:dyDescent="0.3">
      <c r="B1101" t="s">
        <v>6</v>
      </c>
      <c r="C1101">
        <v>3618438</v>
      </c>
      <c r="D1101">
        <v>176.1</v>
      </c>
      <c r="E1101">
        <v>2</v>
      </c>
      <c r="F1101" s="2">
        <v>43661</v>
      </c>
      <c r="G1101" t="s">
        <v>8</v>
      </c>
      <c r="H1101" s="2">
        <v>44158</v>
      </c>
      <c r="I1101" s="2">
        <f t="shared" si="68"/>
        <v>44165</v>
      </c>
      <c r="J1101" s="4">
        <f t="shared" si="69"/>
        <v>7</v>
      </c>
      <c r="K1101" s="4">
        <f t="shared" si="70"/>
        <v>2649</v>
      </c>
      <c r="L1101" s="4">
        <f t="shared" si="71"/>
        <v>10871951.1</v>
      </c>
    </row>
    <row r="1102" spans="2:12" x14ac:dyDescent="0.3">
      <c r="B1102" t="s">
        <v>6</v>
      </c>
      <c r="C1102">
        <v>3301296</v>
      </c>
      <c r="D1102">
        <v>194.88</v>
      </c>
      <c r="E1102">
        <v>1</v>
      </c>
      <c r="F1102" s="2">
        <v>43486</v>
      </c>
      <c r="G1102" t="s">
        <v>48</v>
      </c>
      <c r="H1102" s="2">
        <v>44165</v>
      </c>
      <c r="I1102" s="2">
        <f t="shared" si="68"/>
        <v>44165</v>
      </c>
      <c r="J1102" s="4">
        <f t="shared" si="69"/>
        <v>0</v>
      </c>
      <c r="K1102" s="4">
        <f t="shared" si="70"/>
        <v>2209</v>
      </c>
      <c r="L1102" s="4">
        <f t="shared" si="71"/>
        <v>1914248.1599999955</v>
      </c>
    </row>
    <row r="1103" spans="2:12" x14ac:dyDescent="0.3">
      <c r="B1103" t="s">
        <v>6</v>
      </c>
      <c r="C1103">
        <v>3301296</v>
      </c>
      <c r="D1103">
        <v>194.88</v>
      </c>
      <c r="E1103">
        <v>1</v>
      </c>
      <c r="F1103" s="2">
        <v>43500</v>
      </c>
      <c r="G1103" t="s">
        <v>48</v>
      </c>
      <c r="H1103" s="2">
        <v>44165</v>
      </c>
      <c r="I1103" s="2">
        <f t="shared" si="68"/>
        <v>44165</v>
      </c>
      <c r="J1103" s="4">
        <f t="shared" si="69"/>
        <v>0</v>
      </c>
      <c r="K1103" s="4">
        <f t="shared" si="70"/>
        <v>2209</v>
      </c>
      <c r="L1103" s="4">
        <f t="shared" si="71"/>
        <v>1914248.1599999955</v>
      </c>
    </row>
    <row r="1104" spans="2:12" x14ac:dyDescent="0.3">
      <c r="B1104" t="s">
        <v>6</v>
      </c>
      <c r="C1104">
        <v>3301296</v>
      </c>
      <c r="D1104">
        <v>196.2</v>
      </c>
      <c r="E1104">
        <v>1</v>
      </c>
      <c r="F1104" s="2">
        <v>43521</v>
      </c>
      <c r="G1104" t="s">
        <v>48</v>
      </c>
      <c r="H1104" s="2">
        <v>44165</v>
      </c>
      <c r="I1104" s="2">
        <f t="shared" si="68"/>
        <v>44165</v>
      </c>
      <c r="J1104" s="4">
        <f t="shared" si="69"/>
        <v>0</v>
      </c>
      <c r="K1104" s="4">
        <f t="shared" si="70"/>
        <v>2209</v>
      </c>
      <c r="L1104" s="4">
        <f t="shared" si="71"/>
        <v>1914248.1599999955</v>
      </c>
    </row>
    <row r="1105" spans="2:12" x14ac:dyDescent="0.3">
      <c r="B1105" t="s">
        <v>6</v>
      </c>
      <c r="C1105">
        <v>3301296</v>
      </c>
      <c r="D1105">
        <v>196.2</v>
      </c>
      <c r="E1105">
        <v>1</v>
      </c>
      <c r="F1105" s="2">
        <v>43535</v>
      </c>
      <c r="G1105" t="s">
        <v>48</v>
      </c>
      <c r="H1105" s="2">
        <v>44165</v>
      </c>
      <c r="I1105" s="2">
        <f t="shared" si="68"/>
        <v>44165</v>
      </c>
      <c r="J1105" s="4">
        <f t="shared" si="69"/>
        <v>0</v>
      </c>
      <c r="K1105" s="4">
        <f t="shared" si="70"/>
        <v>2209</v>
      </c>
      <c r="L1105" s="4">
        <f t="shared" si="71"/>
        <v>1914248.1599999955</v>
      </c>
    </row>
    <row r="1106" spans="2:12" x14ac:dyDescent="0.3">
      <c r="B1106" t="s">
        <v>6</v>
      </c>
      <c r="C1106">
        <v>3301296</v>
      </c>
      <c r="D1106">
        <v>196.2</v>
      </c>
      <c r="E1106">
        <v>1</v>
      </c>
      <c r="F1106" s="2">
        <v>43535</v>
      </c>
      <c r="G1106" t="s">
        <v>48</v>
      </c>
      <c r="H1106" s="2">
        <v>44165</v>
      </c>
      <c r="I1106" s="2">
        <f t="shared" si="68"/>
        <v>44165</v>
      </c>
      <c r="J1106" s="4">
        <f t="shared" si="69"/>
        <v>0</v>
      </c>
      <c r="K1106" s="4">
        <f t="shared" si="70"/>
        <v>2209</v>
      </c>
      <c r="L1106" s="4">
        <f t="shared" si="71"/>
        <v>1914248.1599999955</v>
      </c>
    </row>
    <row r="1107" spans="2:12" x14ac:dyDescent="0.3">
      <c r="B1107" t="s">
        <v>6</v>
      </c>
      <c r="C1107">
        <v>3301296</v>
      </c>
      <c r="D1107">
        <v>194.88</v>
      </c>
      <c r="E1107">
        <v>1</v>
      </c>
      <c r="F1107" s="2">
        <v>43577</v>
      </c>
      <c r="G1107" t="s">
        <v>48</v>
      </c>
      <c r="H1107" s="2">
        <v>44165</v>
      </c>
      <c r="I1107" s="2">
        <f t="shared" si="68"/>
        <v>44165</v>
      </c>
      <c r="J1107" s="4">
        <f t="shared" si="69"/>
        <v>0</v>
      </c>
      <c r="K1107" s="4">
        <f t="shared" si="70"/>
        <v>2209</v>
      </c>
      <c r="L1107" s="4">
        <f t="shared" si="71"/>
        <v>1914248.1599999955</v>
      </c>
    </row>
    <row r="1108" spans="2:12" x14ac:dyDescent="0.3">
      <c r="B1108" t="s">
        <v>6</v>
      </c>
      <c r="C1108">
        <v>3301296</v>
      </c>
      <c r="D1108">
        <v>193.08</v>
      </c>
      <c r="E1108">
        <v>1</v>
      </c>
      <c r="F1108" s="2">
        <v>43619</v>
      </c>
      <c r="G1108" t="s">
        <v>48</v>
      </c>
      <c r="H1108" s="2">
        <v>44165</v>
      </c>
      <c r="I1108" s="2">
        <f t="shared" si="68"/>
        <v>44165</v>
      </c>
      <c r="J1108" s="4">
        <f t="shared" si="69"/>
        <v>0</v>
      </c>
      <c r="K1108" s="4">
        <f t="shared" si="70"/>
        <v>2209</v>
      </c>
      <c r="L1108" s="4">
        <f t="shared" si="71"/>
        <v>1914248.1599999955</v>
      </c>
    </row>
    <row r="1109" spans="2:12" x14ac:dyDescent="0.3">
      <c r="B1109" t="s">
        <v>6</v>
      </c>
      <c r="C1109">
        <v>3301296</v>
      </c>
      <c r="D1109">
        <v>-193.08</v>
      </c>
      <c r="E1109">
        <v>-1</v>
      </c>
      <c r="F1109" s="2">
        <v>43633</v>
      </c>
      <c r="G1109" t="s">
        <v>48</v>
      </c>
      <c r="H1109" s="2">
        <v>44165</v>
      </c>
      <c r="I1109" s="2">
        <f t="shared" si="68"/>
        <v>44165</v>
      </c>
      <c r="J1109" s="4">
        <f t="shared" si="69"/>
        <v>0</v>
      </c>
      <c r="K1109" s="4">
        <f t="shared" si="70"/>
        <v>2209</v>
      </c>
      <c r="L1109" s="4">
        <f t="shared" si="71"/>
        <v>1914248.1599999955</v>
      </c>
    </row>
    <row r="1110" spans="2:12" x14ac:dyDescent="0.3">
      <c r="B1110" t="s">
        <v>6</v>
      </c>
      <c r="C1110">
        <v>3301296</v>
      </c>
      <c r="D1110">
        <v>190.44</v>
      </c>
      <c r="E1110">
        <v>1</v>
      </c>
      <c r="F1110" s="2">
        <v>43675</v>
      </c>
      <c r="G1110" t="s">
        <v>48</v>
      </c>
      <c r="H1110" s="2">
        <v>44165</v>
      </c>
      <c r="I1110" s="2">
        <f t="shared" si="68"/>
        <v>44165</v>
      </c>
      <c r="J1110" s="4">
        <f t="shared" si="69"/>
        <v>0</v>
      </c>
      <c r="K1110" s="4">
        <f t="shared" si="70"/>
        <v>2209</v>
      </c>
      <c r="L1110" s="4">
        <f t="shared" si="71"/>
        <v>1914248.1599999955</v>
      </c>
    </row>
    <row r="1111" spans="2:12" x14ac:dyDescent="0.3">
      <c r="B1111" t="s">
        <v>6</v>
      </c>
      <c r="C1111">
        <v>3301296</v>
      </c>
      <c r="D1111">
        <v>191.7</v>
      </c>
      <c r="E1111">
        <v>1</v>
      </c>
      <c r="F1111" s="2">
        <v>43661</v>
      </c>
      <c r="G1111" t="s">
        <v>48</v>
      </c>
      <c r="H1111" s="2">
        <v>44165</v>
      </c>
      <c r="I1111" s="2">
        <f t="shared" si="68"/>
        <v>44165</v>
      </c>
      <c r="J1111" s="4">
        <f t="shared" si="69"/>
        <v>0</v>
      </c>
      <c r="K1111" s="4">
        <f t="shared" si="70"/>
        <v>2209</v>
      </c>
      <c r="L1111" s="4">
        <f t="shared" si="71"/>
        <v>1914248.1599999955</v>
      </c>
    </row>
    <row r="1112" spans="2:12" x14ac:dyDescent="0.3">
      <c r="B1112" t="s">
        <v>6</v>
      </c>
      <c r="C1112">
        <v>3301296</v>
      </c>
      <c r="D1112">
        <v>241.56</v>
      </c>
      <c r="E1112">
        <v>1</v>
      </c>
      <c r="F1112" s="2">
        <v>43479</v>
      </c>
      <c r="G1112" t="s">
        <v>48</v>
      </c>
      <c r="H1112" s="2">
        <v>44165</v>
      </c>
      <c r="I1112" s="2">
        <f t="shared" si="68"/>
        <v>44165</v>
      </c>
      <c r="J1112" s="4">
        <f t="shared" si="69"/>
        <v>0</v>
      </c>
      <c r="K1112" s="4">
        <f t="shared" si="70"/>
        <v>2209</v>
      </c>
      <c r="L1112" s="4">
        <f t="shared" si="71"/>
        <v>1914248.1599999955</v>
      </c>
    </row>
    <row r="1113" spans="2:12" x14ac:dyDescent="0.3">
      <c r="B1113" t="s">
        <v>6</v>
      </c>
      <c r="C1113">
        <v>3301296</v>
      </c>
      <c r="D1113">
        <v>362.4</v>
      </c>
      <c r="E1113">
        <v>1</v>
      </c>
      <c r="F1113" s="2">
        <v>43479</v>
      </c>
      <c r="G1113" t="s">
        <v>48</v>
      </c>
      <c r="H1113" s="2">
        <v>44165</v>
      </c>
      <c r="I1113" s="2">
        <f t="shared" si="68"/>
        <v>44165</v>
      </c>
      <c r="J1113" s="4">
        <f t="shared" si="69"/>
        <v>0</v>
      </c>
      <c r="K1113" s="4">
        <f t="shared" si="70"/>
        <v>2209</v>
      </c>
      <c r="L1113" s="4">
        <f t="shared" si="71"/>
        <v>1914248.1599999955</v>
      </c>
    </row>
    <row r="1114" spans="2:12" x14ac:dyDescent="0.3">
      <c r="B1114" t="s">
        <v>6</v>
      </c>
      <c r="C1114">
        <v>3301296</v>
      </c>
      <c r="D1114">
        <v>146.16</v>
      </c>
      <c r="E1114">
        <v>1</v>
      </c>
      <c r="F1114" s="2">
        <v>43493</v>
      </c>
      <c r="G1114" t="s">
        <v>48</v>
      </c>
      <c r="H1114" s="2">
        <v>44165</v>
      </c>
      <c r="I1114" s="2">
        <f t="shared" si="68"/>
        <v>44165</v>
      </c>
      <c r="J1114" s="4">
        <f t="shared" si="69"/>
        <v>0</v>
      </c>
      <c r="K1114" s="4">
        <f t="shared" si="70"/>
        <v>2209</v>
      </c>
      <c r="L1114" s="4">
        <f t="shared" si="71"/>
        <v>1914248.1599999955</v>
      </c>
    </row>
    <row r="1115" spans="2:12" x14ac:dyDescent="0.3">
      <c r="B1115" t="s">
        <v>6</v>
      </c>
      <c r="C1115">
        <v>3618438</v>
      </c>
      <c r="D1115">
        <v>362.4</v>
      </c>
      <c r="E1115">
        <v>1</v>
      </c>
      <c r="F1115" s="2">
        <v>43479</v>
      </c>
      <c r="G1115" t="s">
        <v>8</v>
      </c>
      <c r="H1115" s="2">
        <v>44158</v>
      </c>
      <c r="I1115" s="2">
        <f t="shared" si="68"/>
        <v>44165</v>
      </c>
      <c r="J1115" s="4">
        <f t="shared" si="69"/>
        <v>7</v>
      </c>
      <c r="K1115" s="4">
        <f t="shared" si="70"/>
        <v>2649</v>
      </c>
      <c r="L1115" s="4">
        <f t="shared" si="71"/>
        <v>10871951.1</v>
      </c>
    </row>
    <row r="1116" spans="2:12" x14ac:dyDescent="0.3">
      <c r="B1116" t="s">
        <v>6</v>
      </c>
      <c r="C1116">
        <v>3301296</v>
      </c>
      <c r="D1116">
        <v>441.66</v>
      </c>
      <c r="E1116">
        <v>1</v>
      </c>
      <c r="F1116" s="2">
        <v>43535</v>
      </c>
      <c r="G1116" t="s">
        <v>48</v>
      </c>
      <c r="H1116" s="2">
        <v>44165</v>
      </c>
      <c r="I1116" s="2">
        <f t="shared" si="68"/>
        <v>44165</v>
      </c>
      <c r="J1116" s="4">
        <f t="shared" si="69"/>
        <v>0</v>
      </c>
      <c r="K1116" s="4">
        <f t="shared" si="70"/>
        <v>2209</v>
      </c>
      <c r="L1116" s="4">
        <f t="shared" si="71"/>
        <v>1914248.1599999955</v>
      </c>
    </row>
    <row r="1117" spans="2:12" x14ac:dyDescent="0.3">
      <c r="B1117" t="s">
        <v>6</v>
      </c>
      <c r="C1117">
        <v>3301296</v>
      </c>
      <c r="D1117">
        <v>290.33999999999997</v>
      </c>
      <c r="E1117">
        <v>1</v>
      </c>
      <c r="F1117" s="2">
        <v>43563</v>
      </c>
      <c r="G1117" t="s">
        <v>48</v>
      </c>
      <c r="H1117" s="2">
        <v>44165</v>
      </c>
      <c r="I1117" s="2">
        <f t="shared" si="68"/>
        <v>44165</v>
      </c>
      <c r="J1117" s="4">
        <f t="shared" si="69"/>
        <v>0</v>
      </c>
      <c r="K1117" s="4">
        <f t="shared" si="70"/>
        <v>2209</v>
      </c>
      <c r="L1117" s="4">
        <f t="shared" si="71"/>
        <v>1914248.1599999955</v>
      </c>
    </row>
    <row r="1118" spans="2:12" x14ac:dyDescent="0.3">
      <c r="B1118" t="s">
        <v>6</v>
      </c>
      <c r="C1118">
        <v>3301296</v>
      </c>
      <c r="D1118">
        <v>365.64</v>
      </c>
      <c r="E1118">
        <v>1</v>
      </c>
      <c r="F1118" s="2">
        <v>43577</v>
      </c>
      <c r="G1118" t="s">
        <v>48</v>
      </c>
      <c r="H1118" s="2">
        <v>44165</v>
      </c>
      <c r="I1118" s="2">
        <f t="shared" si="68"/>
        <v>44165</v>
      </c>
      <c r="J1118" s="4">
        <f t="shared" si="69"/>
        <v>0</v>
      </c>
      <c r="K1118" s="4">
        <f t="shared" si="70"/>
        <v>2209</v>
      </c>
      <c r="L1118" s="4">
        <f t="shared" si="71"/>
        <v>1914248.1599999955</v>
      </c>
    </row>
    <row r="1119" spans="2:12" x14ac:dyDescent="0.3">
      <c r="B1119" t="s">
        <v>6</v>
      </c>
      <c r="C1119">
        <v>3301296</v>
      </c>
      <c r="D1119">
        <v>120.78</v>
      </c>
      <c r="E1119">
        <v>1</v>
      </c>
      <c r="F1119" s="2">
        <v>43619</v>
      </c>
      <c r="G1119" t="s">
        <v>48</v>
      </c>
      <c r="H1119" s="2">
        <v>44165</v>
      </c>
      <c r="I1119" s="2">
        <f t="shared" si="68"/>
        <v>44165</v>
      </c>
      <c r="J1119" s="4">
        <f t="shared" si="69"/>
        <v>0</v>
      </c>
      <c r="K1119" s="4">
        <f t="shared" si="70"/>
        <v>2209</v>
      </c>
      <c r="L1119" s="4">
        <f t="shared" si="71"/>
        <v>1914248.1599999955</v>
      </c>
    </row>
    <row r="1120" spans="2:12" x14ac:dyDescent="0.3">
      <c r="B1120" t="s">
        <v>6</v>
      </c>
      <c r="C1120">
        <v>3301296</v>
      </c>
      <c r="D1120">
        <v>434.76</v>
      </c>
      <c r="E1120">
        <v>1</v>
      </c>
      <c r="F1120" s="2">
        <v>43640</v>
      </c>
      <c r="G1120" t="s">
        <v>48</v>
      </c>
      <c r="H1120" s="2">
        <v>44165</v>
      </c>
      <c r="I1120" s="2">
        <f t="shared" si="68"/>
        <v>44165</v>
      </c>
      <c r="J1120" s="4">
        <f t="shared" si="69"/>
        <v>0</v>
      </c>
      <c r="K1120" s="4">
        <f t="shared" si="70"/>
        <v>2209</v>
      </c>
      <c r="L1120" s="4">
        <f t="shared" si="71"/>
        <v>1914248.1599999955</v>
      </c>
    </row>
    <row r="1121" spans="2:12" x14ac:dyDescent="0.3">
      <c r="B1121" t="s">
        <v>6</v>
      </c>
      <c r="C1121">
        <v>3618438</v>
      </c>
      <c r="D1121">
        <v>38.64</v>
      </c>
      <c r="E1121">
        <v>1</v>
      </c>
      <c r="F1121" s="2">
        <v>43640</v>
      </c>
      <c r="G1121" t="s">
        <v>8</v>
      </c>
      <c r="H1121" s="2">
        <v>44158</v>
      </c>
      <c r="I1121" s="2">
        <f t="shared" si="68"/>
        <v>44165</v>
      </c>
      <c r="J1121" s="4">
        <f t="shared" si="69"/>
        <v>7</v>
      </c>
      <c r="K1121" s="4">
        <f t="shared" si="70"/>
        <v>2649</v>
      </c>
      <c r="L1121" s="4">
        <f t="shared" si="71"/>
        <v>10871951.1</v>
      </c>
    </row>
    <row r="1122" spans="2:12" x14ac:dyDescent="0.3">
      <c r="B1122" t="s">
        <v>6</v>
      </c>
      <c r="C1122">
        <v>3618438</v>
      </c>
      <c r="D1122">
        <v>285.89999999999998</v>
      </c>
      <c r="E1122">
        <v>1</v>
      </c>
      <c r="F1122" s="2">
        <v>43675</v>
      </c>
      <c r="G1122" t="s">
        <v>8</v>
      </c>
      <c r="H1122" s="2">
        <v>44158</v>
      </c>
      <c r="I1122" s="2">
        <f t="shared" si="68"/>
        <v>44165</v>
      </c>
      <c r="J1122" s="4">
        <f t="shared" si="69"/>
        <v>7</v>
      </c>
      <c r="K1122" s="4">
        <f t="shared" si="70"/>
        <v>2649</v>
      </c>
      <c r="L1122" s="4">
        <f t="shared" si="71"/>
        <v>10871951.1</v>
      </c>
    </row>
    <row r="1123" spans="2:12" x14ac:dyDescent="0.3">
      <c r="B1123" t="s">
        <v>6</v>
      </c>
      <c r="C1123">
        <v>3301296</v>
      </c>
      <c r="D1123">
        <v>93.72</v>
      </c>
      <c r="E1123">
        <v>1</v>
      </c>
      <c r="F1123" s="2">
        <v>43703</v>
      </c>
      <c r="G1123" t="s">
        <v>48</v>
      </c>
      <c r="H1123" s="2">
        <v>44165</v>
      </c>
      <c r="I1123" s="2">
        <f t="shared" si="68"/>
        <v>44165</v>
      </c>
      <c r="J1123" s="4">
        <f t="shared" si="69"/>
        <v>0</v>
      </c>
      <c r="K1123" s="4">
        <f t="shared" si="70"/>
        <v>2209</v>
      </c>
      <c r="L1123" s="4">
        <f t="shared" si="71"/>
        <v>1914248.1599999955</v>
      </c>
    </row>
    <row r="1124" spans="2:12" x14ac:dyDescent="0.3">
      <c r="B1124" t="s">
        <v>6</v>
      </c>
      <c r="C1124">
        <v>3618438</v>
      </c>
      <c r="D1124">
        <v>154.56</v>
      </c>
      <c r="E1124">
        <v>1</v>
      </c>
      <c r="F1124" s="2">
        <v>43717</v>
      </c>
      <c r="G1124" t="s">
        <v>8</v>
      </c>
      <c r="H1124" s="2">
        <v>44158</v>
      </c>
      <c r="I1124" s="2">
        <f t="shared" si="68"/>
        <v>44165</v>
      </c>
      <c r="J1124" s="4">
        <f t="shared" si="69"/>
        <v>7</v>
      </c>
      <c r="K1124" s="4">
        <f t="shared" si="70"/>
        <v>2649</v>
      </c>
      <c r="L1124" s="4">
        <f t="shared" si="71"/>
        <v>10871951.1</v>
      </c>
    </row>
    <row r="1125" spans="2:12" x14ac:dyDescent="0.3">
      <c r="B1125" t="s">
        <v>6</v>
      </c>
      <c r="C1125">
        <v>3618438</v>
      </c>
      <c r="D1125">
        <v>234.42</v>
      </c>
      <c r="E1125">
        <v>1</v>
      </c>
      <c r="F1125" s="2">
        <v>43717</v>
      </c>
      <c r="G1125" t="s">
        <v>8</v>
      </c>
      <c r="H1125" s="2">
        <v>44158</v>
      </c>
      <c r="I1125" s="2">
        <f t="shared" si="68"/>
        <v>44165</v>
      </c>
      <c r="J1125" s="4">
        <f t="shared" si="69"/>
        <v>7</v>
      </c>
      <c r="K1125" s="4">
        <f t="shared" si="70"/>
        <v>2649</v>
      </c>
      <c r="L1125" s="4">
        <f t="shared" si="71"/>
        <v>10871951.1</v>
      </c>
    </row>
    <row r="1126" spans="2:12" x14ac:dyDescent="0.3">
      <c r="B1126" t="s">
        <v>6</v>
      </c>
      <c r="C1126">
        <v>720708</v>
      </c>
      <c r="D1126">
        <v>236.28</v>
      </c>
      <c r="E1126">
        <v>1</v>
      </c>
      <c r="F1126" s="2">
        <v>43794</v>
      </c>
      <c r="G1126" t="s">
        <v>12</v>
      </c>
      <c r="H1126" s="2">
        <v>44144</v>
      </c>
      <c r="I1126" s="2">
        <f t="shared" si="68"/>
        <v>44165</v>
      </c>
      <c r="J1126" s="4">
        <f t="shared" si="69"/>
        <v>21</v>
      </c>
      <c r="K1126" s="4">
        <f t="shared" si="70"/>
        <v>70</v>
      </c>
      <c r="L1126" s="4">
        <f t="shared" si="71"/>
        <v>59080.38</v>
      </c>
    </row>
    <row r="1127" spans="2:12" x14ac:dyDescent="0.3">
      <c r="B1127" t="s">
        <v>6</v>
      </c>
      <c r="C1127">
        <v>3618438</v>
      </c>
      <c r="D1127">
        <v>403.32</v>
      </c>
      <c r="E1127">
        <v>1</v>
      </c>
      <c r="F1127" s="2">
        <v>43780</v>
      </c>
      <c r="G1127" t="s">
        <v>8</v>
      </c>
      <c r="H1127" s="2">
        <v>44158</v>
      </c>
      <c r="I1127" s="2">
        <f t="shared" si="68"/>
        <v>44165</v>
      </c>
      <c r="J1127" s="4">
        <f t="shared" si="69"/>
        <v>7</v>
      </c>
      <c r="K1127" s="4">
        <f t="shared" si="70"/>
        <v>2649</v>
      </c>
      <c r="L1127" s="4">
        <f t="shared" si="71"/>
        <v>10871951.1</v>
      </c>
    </row>
    <row r="1128" spans="2:12" x14ac:dyDescent="0.3">
      <c r="B1128" t="s">
        <v>6</v>
      </c>
      <c r="C1128">
        <v>3301296</v>
      </c>
      <c r="D1128">
        <v>187.68</v>
      </c>
      <c r="E1128">
        <v>1</v>
      </c>
      <c r="F1128" s="2">
        <v>43822</v>
      </c>
      <c r="G1128" t="s">
        <v>48</v>
      </c>
      <c r="H1128" s="2">
        <v>44165</v>
      </c>
      <c r="I1128" s="2">
        <f t="shared" si="68"/>
        <v>44165</v>
      </c>
      <c r="J1128" s="4">
        <f t="shared" si="69"/>
        <v>0</v>
      </c>
      <c r="K1128" s="4">
        <f t="shared" si="70"/>
        <v>2209</v>
      </c>
      <c r="L1128" s="4">
        <f t="shared" si="71"/>
        <v>1914248.1599999955</v>
      </c>
    </row>
    <row r="1129" spans="2:12" x14ac:dyDescent="0.3">
      <c r="B1129" t="s">
        <v>6</v>
      </c>
      <c r="C1129">
        <v>3618438</v>
      </c>
      <c r="D1129">
        <v>351.84</v>
      </c>
      <c r="E1129">
        <v>1</v>
      </c>
      <c r="F1129" s="2">
        <v>43836</v>
      </c>
      <c r="G1129" t="s">
        <v>8</v>
      </c>
      <c r="H1129" s="2">
        <v>44158</v>
      </c>
      <c r="I1129" s="2">
        <f t="shared" si="68"/>
        <v>44165</v>
      </c>
      <c r="J1129" s="4">
        <f t="shared" si="69"/>
        <v>7</v>
      </c>
      <c r="K1129" s="4">
        <f t="shared" si="70"/>
        <v>2649</v>
      </c>
      <c r="L1129" s="4">
        <f t="shared" si="71"/>
        <v>10871951.1</v>
      </c>
    </row>
    <row r="1130" spans="2:12" x14ac:dyDescent="0.3">
      <c r="B1130" t="s">
        <v>6</v>
      </c>
      <c r="C1130">
        <v>3618438</v>
      </c>
      <c r="D1130">
        <v>92.46</v>
      </c>
      <c r="E1130">
        <v>1</v>
      </c>
      <c r="F1130" s="2">
        <v>43507</v>
      </c>
      <c r="G1130" t="s">
        <v>8</v>
      </c>
      <c r="H1130" s="2">
        <v>44158</v>
      </c>
      <c r="I1130" s="2">
        <f t="shared" si="68"/>
        <v>44165</v>
      </c>
      <c r="J1130" s="4">
        <f t="shared" si="69"/>
        <v>7</v>
      </c>
      <c r="K1130" s="4">
        <f t="shared" si="70"/>
        <v>2649</v>
      </c>
      <c r="L1130" s="4">
        <f t="shared" si="71"/>
        <v>10871951.1</v>
      </c>
    </row>
    <row r="1131" spans="2:12" x14ac:dyDescent="0.3">
      <c r="B1131" t="s">
        <v>6</v>
      </c>
      <c r="C1131">
        <v>3618438</v>
      </c>
      <c r="D1131">
        <v>92.46</v>
      </c>
      <c r="E1131">
        <v>1</v>
      </c>
      <c r="F1131" s="2">
        <v>43507</v>
      </c>
      <c r="G1131" t="s">
        <v>8</v>
      </c>
      <c r="H1131" s="2">
        <v>44158</v>
      </c>
      <c r="I1131" s="2">
        <f t="shared" si="68"/>
        <v>44165</v>
      </c>
      <c r="J1131" s="4">
        <f t="shared" si="69"/>
        <v>7</v>
      </c>
      <c r="K1131" s="4">
        <f t="shared" si="70"/>
        <v>2649</v>
      </c>
      <c r="L1131" s="4">
        <f t="shared" si="71"/>
        <v>10871951.1</v>
      </c>
    </row>
    <row r="1132" spans="2:12" x14ac:dyDescent="0.3">
      <c r="B1132" t="s">
        <v>6</v>
      </c>
      <c r="C1132">
        <v>3618438</v>
      </c>
      <c r="D1132">
        <v>92.46</v>
      </c>
      <c r="E1132">
        <v>1</v>
      </c>
      <c r="F1132" s="2">
        <v>43605</v>
      </c>
      <c r="G1132" t="s">
        <v>8</v>
      </c>
      <c r="H1132" s="2">
        <v>44158</v>
      </c>
      <c r="I1132" s="2">
        <f t="shared" si="68"/>
        <v>44165</v>
      </c>
      <c r="J1132" s="4">
        <f t="shared" si="69"/>
        <v>7</v>
      </c>
      <c r="K1132" s="4">
        <f t="shared" si="70"/>
        <v>2649</v>
      </c>
      <c r="L1132" s="4">
        <f t="shared" si="71"/>
        <v>10871951.1</v>
      </c>
    </row>
    <row r="1133" spans="2:12" x14ac:dyDescent="0.3">
      <c r="B1133" t="s">
        <v>6</v>
      </c>
      <c r="C1133">
        <v>3618438</v>
      </c>
      <c r="D1133">
        <v>92.46</v>
      </c>
      <c r="E1133">
        <v>1</v>
      </c>
      <c r="F1133" s="2">
        <v>43605</v>
      </c>
      <c r="G1133" t="s">
        <v>8</v>
      </c>
      <c r="H1133" s="2">
        <v>44158</v>
      </c>
      <c r="I1133" s="2">
        <f t="shared" si="68"/>
        <v>44165</v>
      </c>
      <c r="J1133" s="4">
        <f t="shared" si="69"/>
        <v>7</v>
      </c>
      <c r="K1133" s="4">
        <f t="shared" si="70"/>
        <v>2649</v>
      </c>
      <c r="L1133" s="4">
        <f t="shared" si="71"/>
        <v>10871951.1</v>
      </c>
    </row>
    <row r="1134" spans="2:12" x14ac:dyDescent="0.3">
      <c r="B1134" t="s">
        <v>6</v>
      </c>
      <c r="C1134">
        <v>3618438</v>
      </c>
      <c r="D1134">
        <v>71.16</v>
      </c>
      <c r="E1134">
        <v>1</v>
      </c>
      <c r="F1134" s="2">
        <v>43808</v>
      </c>
      <c r="G1134" t="s">
        <v>8</v>
      </c>
      <c r="H1134" s="2">
        <v>44158</v>
      </c>
      <c r="I1134" s="2">
        <f t="shared" si="68"/>
        <v>44165</v>
      </c>
      <c r="J1134" s="4">
        <f t="shared" si="69"/>
        <v>7</v>
      </c>
      <c r="K1134" s="4">
        <f t="shared" si="70"/>
        <v>2649</v>
      </c>
      <c r="L1134" s="4">
        <f t="shared" si="71"/>
        <v>10871951.1</v>
      </c>
    </row>
    <row r="1135" spans="2:12" x14ac:dyDescent="0.3">
      <c r="B1135" t="s">
        <v>6</v>
      </c>
      <c r="C1135">
        <v>3301296</v>
      </c>
      <c r="D1135">
        <v>141.72</v>
      </c>
      <c r="E1135">
        <v>1</v>
      </c>
      <c r="F1135" s="2">
        <v>43521</v>
      </c>
      <c r="G1135" t="s">
        <v>48</v>
      </c>
      <c r="H1135" s="2">
        <v>44165</v>
      </c>
      <c r="I1135" s="2">
        <f t="shared" si="68"/>
        <v>44165</v>
      </c>
      <c r="J1135" s="4">
        <f t="shared" si="69"/>
        <v>0</v>
      </c>
      <c r="K1135" s="4">
        <f t="shared" si="70"/>
        <v>2209</v>
      </c>
      <c r="L1135" s="4">
        <f t="shared" si="71"/>
        <v>1914248.1599999955</v>
      </c>
    </row>
    <row r="1136" spans="2:12" x14ac:dyDescent="0.3">
      <c r="B1136" t="s">
        <v>6</v>
      </c>
      <c r="C1136">
        <v>3301296</v>
      </c>
      <c r="D1136">
        <v>151.62</v>
      </c>
      <c r="E1136">
        <v>1</v>
      </c>
      <c r="F1136" s="2">
        <v>43577</v>
      </c>
      <c r="G1136" t="s">
        <v>48</v>
      </c>
      <c r="H1136" s="2">
        <v>44165</v>
      </c>
      <c r="I1136" s="2">
        <f t="shared" si="68"/>
        <v>44165</v>
      </c>
      <c r="J1136" s="4">
        <f t="shared" si="69"/>
        <v>0</v>
      </c>
      <c r="K1136" s="4">
        <f t="shared" si="70"/>
        <v>2209</v>
      </c>
      <c r="L1136" s="4">
        <f t="shared" si="71"/>
        <v>1914248.1599999955</v>
      </c>
    </row>
    <row r="1137" spans="2:12" x14ac:dyDescent="0.3">
      <c r="B1137" t="s">
        <v>6</v>
      </c>
      <c r="C1137">
        <v>3618438</v>
      </c>
      <c r="D1137">
        <v>101.76</v>
      </c>
      <c r="E1137">
        <v>1</v>
      </c>
      <c r="F1137" s="2">
        <v>43584</v>
      </c>
      <c r="G1137" t="s">
        <v>8</v>
      </c>
      <c r="H1137" s="2">
        <v>44158</v>
      </c>
      <c r="I1137" s="2">
        <f t="shared" si="68"/>
        <v>44165</v>
      </c>
      <c r="J1137" s="4">
        <f t="shared" si="69"/>
        <v>7</v>
      </c>
      <c r="K1137" s="4">
        <f t="shared" si="70"/>
        <v>2649</v>
      </c>
      <c r="L1137" s="4">
        <f t="shared" si="71"/>
        <v>10871951.1</v>
      </c>
    </row>
    <row r="1138" spans="2:12" x14ac:dyDescent="0.3">
      <c r="B1138" t="s">
        <v>6</v>
      </c>
      <c r="C1138">
        <v>3301296</v>
      </c>
      <c r="D1138">
        <v>1215.24</v>
      </c>
      <c r="E1138">
        <v>3</v>
      </c>
      <c r="F1138" s="2">
        <v>43605</v>
      </c>
      <c r="G1138" t="s">
        <v>48</v>
      </c>
      <c r="H1138" s="2">
        <v>44165</v>
      </c>
      <c r="I1138" s="2">
        <f t="shared" si="68"/>
        <v>44165</v>
      </c>
      <c r="J1138" s="4">
        <f t="shared" si="69"/>
        <v>0</v>
      </c>
      <c r="K1138" s="4">
        <f t="shared" si="70"/>
        <v>2209</v>
      </c>
      <c r="L1138" s="4">
        <f t="shared" si="71"/>
        <v>1914248.1599999955</v>
      </c>
    </row>
    <row r="1139" spans="2:12" x14ac:dyDescent="0.3">
      <c r="B1139" t="s">
        <v>6</v>
      </c>
      <c r="C1139">
        <v>3301296</v>
      </c>
      <c r="D1139">
        <v>298.32</v>
      </c>
      <c r="E1139">
        <v>1</v>
      </c>
      <c r="F1139" s="2">
        <v>43647</v>
      </c>
      <c r="G1139" t="s">
        <v>48</v>
      </c>
      <c r="H1139" s="2">
        <v>44165</v>
      </c>
      <c r="I1139" s="2">
        <f t="shared" si="68"/>
        <v>44165</v>
      </c>
      <c r="J1139" s="4">
        <f t="shared" si="69"/>
        <v>0</v>
      </c>
      <c r="K1139" s="4">
        <f t="shared" si="70"/>
        <v>2209</v>
      </c>
      <c r="L1139" s="4">
        <f t="shared" si="71"/>
        <v>1914248.1599999955</v>
      </c>
    </row>
    <row r="1140" spans="2:12" x14ac:dyDescent="0.3">
      <c r="B1140" t="s">
        <v>6</v>
      </c>
      <c r="C1140">
        <v>3618438</v>
      </c>
      <c r="D1140">
        <v>150.24</v>
      </c>
      <c r="E1140">
        <v>1</v>
      </c>
      <c r="F1140" s="2">
        <v>43633</v>
      </c>
      <c r="G1140" t="s">
        <v>8</v>
      </c>
      <c r="H1140" s="2">
        <v>44158</v>
      </c>
      <c r="I1140" s="2">
        <f t="shared" si="68"/>
        <v>44165</v>
      </c>
      <c r="J1140" s="4">
        <f t="shared" si="69"/>
        <v>7</v>
      </c>
      <c r="K1140" s="4">
        <f t="shared" si="70"/>
        <v>2649</v>
      </c>
      <c r="L1140" s="4">
        <f t="shared" si="71"/>
        <v>10871951.1</v>
      </c>
    </row>
    <row r="1141" spans="2:12" x14ac:dyDescent="0.3">
      <c r="B1141" t="s">
        <v>6</v>
      </c>
      <c r="C1141">
        <v>3301296</v>
      </c>
      <c r="D1141">
        <v>149.63999999999999</v>
      </c>
      <c r="E1141">
        <v>1</v>
      </c>
      <c r="F1141" s="2">
        <v>43766</v>
      </c>
      <c r="G1141" t="s">
        <v>48</v>
      </c>
      <c r="H1141" s="2">
        <v>44165</v>
      </c>
      <c r="I1141" s="2">
        <f t="shared" si="68"/>
        <v>44165</v>
      </c>
      <c r="J1141" s="4">
        <f t="shared" si="69"/>
        <v>0</v>
      </c>
      <c r="K1141" s="4">
        <f t="shared" si="70"/>
        <v>2209</v>
      </c>
      <c r="L1141" s="4">
        <f t="shared" si="71"/>
        <v>1914248.1599999955</v>
      </c>
    </row>
    <row r="1142" spans="2:12" x14ac:dyDescent="0.3">
      <c r="B1142" t="s">
        <v>6</v>
      </c>
      <c r="C1142">
        <v>3301296</v>
      </c>
      <c r="D1142">
        <v>99.84</v>
      </c>
      <c r="E1142">
        <v>1</v>
      </c>
      <c r="F1142" s="2">
        <v>43766</v>
      </c>
      <c r="G1142" t="s">
        <v>48</v>
      </c>
      <c r="H1142" s="2">
        <v>44165</v>
      </c>
      <c r="I1142" s="2">
        <f t="shared" si="68"/>
        <v>44165</v>
      </c>
      <c r="J1142" s="4">
        <f t="shared" si="69"/>
        <v>0</v>
      </c>
      <c r="K1142" s="4">
        <f t="shared" si="70"/>
        <v>2209</v>
      </c>
      <c r="L1142" s="4">
        <f t="shared" si="71"/>
        <v>1914248.1599999955</v>
      </c>
    </row>
    <row r="1143" spans="2:12" x14ac:dyDescent="0.3">
      <c r="B1143" t="s">
        <v>6</v>
      </c>
      <c r="C1143">
        <v>3618438</v>
      </c>
      <c r="D1143">
        <v>99.84</v>
      </c>
      <c r="E1143">
        <v>1</v>
      </c>
      <c r="F1143" s="2">
        <v>43766</v>
      </c>
      <c r="G1143" t="s">
        <v>8</v>
      </c>
      <c r="H1143" s="2">
        <v>44158</v>
      </c>
      <c r="I1143" s="2">
        <f t="shared" si="68"/>
        <v>44165</v>
      </c>
      <c r="J1143" s="4">
        <f t="shared" si="69"/>
        <v>7</v>
      </c>
      <c r="K1143" s="4">
        <f t="shared" si="70"/>
        <v>2649</v>
      </c>
      <c r="L1143" s="4">
        <f t="shared" si="71"/>
        <v>10871951.1</v>
      </c>
    </row>
    <row r="1144" spans="2:12" x14ac:dyDescent="0.3">
      <c r="B1144" t="s">
        <v>6</v>
      </c>
      <c r="C1144">
        <v>3618438</v>
      </c>
      <c r="D1144">
        <v>99.84</v>
      </c>
      <c r="E1144">
        <v>1</v>
      </c>
      <c r="F1144" s="2">
        <v>43773</v>
      </c>
      <c r="G1144" t="s">
        <v>8</v>
      </c>
      <c r="H1144" s="2">
        <v>44158</v>
      </c>
      <c r="I1144" s="2">
        <f t="shared" si="68"/>
        <v>44165</v>
      </c>
      <c r="J1144" s="4">
        <f t="shared" si="69"/>
        <v>7</v>
      </c>
      <c r="K1144" s="4">
        <f t="shared" si="70"/>
        <v>2649</v>
      </c>
      <c r="L1144" s="4">
        <f t="shared" si="71"/>
        <v>10871951.1</v>
      </c>
    </row>
    <row r="1145" spans="2:12" x14ac:dyDescent="0.3">
      <c r="B1145" t="s">
        <v>6</v>
      </c>
      <c r="C1145">
        <v>3301296</v>
      </c>
      <c r="D1145">
        <v>147.9</v>
      </c>
      <c r="E1145">
        <v>1</v>
      </c>
      <c r="F1145" s="2">
        <v>43794</v>
      </c>
      <c r="G1145" t="s">
        <v>48</v>
      </c>
      <c r="H1145" s="2">
        <v>44165</v>
      </c>
      <c r="I1145" s="2">
        <f t="shared" si="68"/>
        <v>44165</v>
      </c>
      <c r="J1145" s="4">
        <f t="shared" si="69"/>
        <v>0</v>
      </c>
      <c r="K1145" s="4">
        <f t="shared" si="70"/>
        <v>2209</v>
      </c>
      <c r="L1145" s="4">
        <f t="shared" si="71"/>
        <v>1914248.1599999955</v>
      </c>
    </row>
    <row r="1146" spans="2:12" x14ac:dyDescent="0.3">
      <c r="B1146" t="s">
        <v>6</v>
      </c>
      <c r="C1146">
        <v>3301296</v>
      </c>
      <c r="D1146">
        <v>397.56</v>
      </c>
      <c r="E1146">
        <v>1</v>
      </c>
      <c r="F1146" s="2">
        <v>43801</v>
      </c>
      <c r="G1146" t="s">
        <v>48</v>
      </c>
      <c r="H1146" s="2">
        <v>44165</v>
      </c>
      <c r="I1146" s="2">
        <f t="shared" si="68"/>
        <v>44165</v>
      </c>
      <c r="J1146" s="4">
        <f t="shared" si="69"/>
        <v>0</v>
      </c>
      <c r="K1146" s="4">
        <f t="shared" si="70"/>
        <v>2209</v>
      </c>
      <c r="L1146" s="4">
        <f t="shared" si="71"/>
        <v>1914248.1599999955</v>
      </c>
    </row>
    <row r="1147" spans="2:12" x14ac:dyDescent="0.3">
      <c r="B1147" t="s">
        <v>6</v>
      </c>
      <c r="C1147">
        <v>3618438</v>
      </c>
      <c r="D1147">
        <v>99.84</v>
      </c>
      <c r="E1147">
        <v>1</v>
      </c>
      <c r="F1147" s="2">
        <v>43780</v>
      </c>
      <c r="G1147" t="s">
        <v>8</v>
      </c>
      <c r="H1147" s="2">
        <v>44158</v>
      </c>
      <c r="I1147" s="2">
        <f t="shared" si="68"/>
        <v>44165</v>
      </c>
      <c r="J1147" s="4">
        <f t="shared" si="69"/>
        <v>7</v>
      </c>
      <c r="K1147" s="4">
        <f t="shared" si="70"/>
        <v>2649</v>
      </c>
      <c r="L1147" s="4">
        <f t="shared" si="71"/>
        <v>10871951.1</v>
      </c>
    </row>
    <row r="1148" spans="2:12" x14ac:dyDescent="0.3">
      <c r="B1148" t="s">
        <v>6</v>
      </c>
      <c r="C1148">
        <v>3618438</v>
      </c>
      <c r="D1148">
        <v>98.64</v>
      </c>
      <c r="E1148">
        <v>1</v>
      </c>
      <c r="F1148" s="2">
        <v>43787</v>
      </c>
      <c r="G1148" t="s">
        <v>8</v>
      </c>
      <c r="H1148" s="2">
        <v>44158</v>
      </c>
      <c r="I1148" s="2">
        <f t="shared" si="68"/>
        <v>44165</v>
      </c>
      <c r="J1148" s="4">
        <f t="shared" si="69"/>
        <v>7</v>
      </c>
      <c r="K1148" s="4">
        <f t="shared" si="70"/>
        <v>2649</v>
      </c>
      <c r="L1148" s="4">
        <f t="shared" si="71"/>
        <v>10871951.1</v>
      </c>
    </row>
    <row r="1149" spans="2:12" x14ac:dyDescent="0.3">
      <c r="B1149" t="s">
        <v>6</v>
      </c>
      <c r="C1149">
        <v>3618438</v>
      </c>
      <c r="D1149">
        <v>99.36</v>
      </c>
      <c r="E1149">
        <v>1</v>
      </c>
      <c r="F1149" s="2">
        <v>43801</v>
      </c>
      <c r="G1149" t="s">
        <v>8</v>
      </c>
      <c r="H1149" s="2">
        <v>44158</v>
      </c>
      <c r="I1149" s="2">
        <f t="shared" si="68"/>
        <v>44165</v>
      </c>
      <c r="J1149" s="4">
        <f t="shared" si="69"/>
        <v>7</v>
      </c>
      <c r="K1149" s="4">
        <f t="shared" si="70"/>
        <v>2649</v>
      </c>
      <c r="L1149" s="4">
        <f t="shared" si="71"/>
        <v>10871951.1</v>
      </c>
    </row>
    <row r="1150" spans="2:12" x14ac:dyDescent="0.3">
      <c r="B1150" t="s">
        <v>6</v>
      </c>
      <c r="C1150">
        <v>3301296</v>
      </c>
      <c r="D1150">
        <v>147.96</v>
      </c>
      <c r="E1150">
        <v>1</v>
      </c>
      <c r="F1150" s="2">
        <v>43829</v>
      </c>
      <c r="G1150" t="s">
        <v>48</v>
      </c>
      <c r="H1150" s="2">
        <v>44165</v>
      </c>
      <c r="I1150" s="2">
        <f t="shared" si="68"/>
        <v>44165</v>
      </c>
      <c r="J1150" s="4">
        <f t="shared" si="69"/>
        <v>0</v>
      </c>
      <c r="K1150" s="4">
        <f t="shared" si="70"/>
        <v>2209</v>
      </c>
      <c r="L1150" s="4">
        <f t="shared" si="71"/>
        <v>1914248.1599999955</v>
      </c>
    </row>
    <row r="1151" spans="2:12" x14ac:dyDescent="0.3">
      <c r="B1151" t="s">
        <v>6</v>
      </c>
      <c r="C1151">
        <v>3301296</v>
      </c>
      <c r="D1151">
        <v>197.34</v>
      </c>
      <c r="E1151">
        <v>1</v>
      </c>
      <c r="F1151" s="2">
        <v>43829</v>
      </c>
      <c r="G1151" t="s">
        <v>48</v>
      </c>
      <c r="H1151" s="2">
        <v>44165</v>
      </c>
      <c r="I1151" s="2">
        <f t="shared" si="68"/>
        <v>44165</v>
      </c>
      <c r="J1151" s="4">
        <f t="shared" si="69"/>
        <v>0</v>
      </c>
      <c r="K1151" s="4">
        <f t="shared" si="70"/>
        <v>2209</v>
      </c>
      <c r="L1151" s="4">
        <f t="shared" si="71"/>
        <v>1914248.1599999955</v>
      </c>
    </row>
    <row r="1152" spans="2:12" x14ac:dyDescent="0.3">
      <c r="B1152" t="s">
        <v>6</v>
      </c>
      <c r="C1152">
        <v>3618438</v>
      </c>
      <c r="D1152">
        <v>170.52</v>
      </c>
      <c r="E1152">
        <v>1</v>
      </c>
      <c r="F1152" s="2">
        <v>43542</v>
      </c>
      <c r="G1152" t="s">
        <v>8</v>
      </c>
      <c r="H1152" s="2">
        <v>44158</v>
      </c>
      <c r="I1152" s="2">
        <f t="shared" si="68"/>
        <v>44165</v>
      </c>
      <c r="J1152" s="4">
        <f t="shared" si="69"/>
        <v>7</v>
      </c>
      <c r="K1152" s="4">
        <f t="shared" si="70"/>
        <v>2649</v>
      </c>
      <c r="L1152" s="4">
        <f t="shared" si="71"/>
        <v>10871951.1</v>
      </c>
    </row>
    <row r="1153" spans="2:12" x14ac:dyDescent="0.3">
      <c r="B1153" t="s">
        <v>6</v>
      </c>
      <c r="C1153">
        <v>3618438</v>
      </c>
      <c r="D1153">
        <v>127.86</v>
      </c>
      <c r="E1153">
        <v>1</v>
      </c>
      <c r="F1153" s="2">
        <v>43493</v>
      </c>
      <c r="G1153" t="s">
        <v>8</v>
      </c>
      <c r="H1153" s="2">
        <v>44158</v>
      </c>
      <c r="I1153" s="2">
        <f t="shared" si="68"/>
        <v>44165</v>
      </c>
      <c r="J1153" s="4">
        <f t="shared" si="69"/>
        <v>7</v>
      </c>
      <c r="K1153" s="4">
        <f t="shared" si="70"/>
        <v>2649</v>
      </c>
      <c r="L1153" s="4">
        <f t="shared" si="71"/>
        <v>10871951.1</v>
      </c>
    </row>
    <row r="1154" spans="2:12" x14ac:dyDescent="0.3">
      <c r="B1154" t="s">
        <v>6</v>
      </c>
      <c r="C1154">
        <v>3618438</v>
      </c>
      <c r="D1154">
        <v>124.98</v>
      </c>
      <c r="E1154">
        <v>1</v>
      </c>
      <c r="F1154" s="2">
        <v>43668</v>
      </c>
      <c r="G1154" t="s">
        <v>8</v>
      </c>
      <c r="H1154" s="2">
        <v>44158</v>
      </c>
      <c r="I1154" s="2">
        <f t="shared" si="68"/>
        <v>44165</v>
      </c>
      <c r="J1154" s="4">
        <f t="shared" si="69"/>
        <v>7</v>
      </c>
      <c r="K1154" s="4">
        <f t="shared" si="70"/>
        <v>2649</v>
      </c>
      <c r="L1154" s="4">
        <f t="shared" si="71"/>
        <v>10871951.1</v>
      </c>
    </row>
    <row r="1155" spans="2:12" x14ac:dyDescent="0.3">
      <c r="B1155" t="s">
        <v>6</v>
      </c>
      <c r="C1155">
        <v>3618438</v>
      </c>
      <c r="D1155">
        <v>123.06</v>
      </c>
      <c r="E1155">
        <v>1</v>
      </c>
      <c r="F1155" s="2">
        <v>43703</v>
      </c>
      <c r="G1155" t="s">
        <v>8</v>
      </c>
      <c r="H1155" s="2">
        <v>44158</v>
      </c>
      <c r="I1155" s="2">
        <f t="shared" ref="I1155:I1218" si="72">MAX($F$2:$F$14451)</f>
        <v>44165</v>
      </c>
      <c r="J1155" s="4">
        <f t="shared" ref="J1155:J1218" si="73">DATEDIF(H1155,I1155,"d")</f>
        <v>7</v>
      </c>
      <c r="K1155" s="4">
        <f t="shared" ref="K1155:K1218" si="74">COUNTIF($G:$G,G1155)</f>
        <v>2649</v>
      </c>
      <c r="L1155" s="4">
        <f t="shared" ref="L1155:L1218" si="75">SUMIF($G:$G,G1155,$D:$D)</f>
        <v>10871951.1</v>
      </c>
    </row>
    <row r="1156" spans="2:12" x14ac:dyDescent="0.3">
      <c r="B1156" t="s">
        <v>6</v>
      </c>
      <c r="C1156">
        <v>3618438</v>
      </c>
      <c r="D1156">
        <v>124.5</v>
      </c>
      <c r="E1156">
        <v>1</v>
      </c>
      <c r="F1156" s="2">
        <v>43766</v>
      </c>
      <c r="G1156" t="s">
        <v>8</v>
      </c>
      <c r="H1156" s="2">
        <v>44158</v>
      </c>
      <c r="I1156" s="2">
        <f t="shared" si="72"/>
        <v>44165</v>
      </c>
      <c r="J1156" s="4">
        <f t="shared" si="73"/>
        <v>7</v>
      </c>
      <c r="K1156" s="4">
        <f t="shared" si="74"/>
        <v>2649</v>
      </c>
      <c r="L1156" s="4">
        <f t="shared" si="75"/>
        <v>10871951.1</v>
      </c>
    </row>
    <row r="1157" spans="2:12" x14ac:dyDescent="0.3">
      <c r="B1157" t="s">
        <v>6</v>
      </c>
      <c r="C1157">
        <v>3301296</v>
      </c>
      <c r="D1157">
        <v>505.2</v>
      </c>
      <c r="E1157">
        <v>2</v>
      </c>
      <c r="F1157" s="2">
        <v>43528</v>
      </c>
      <c r="G1157" t="s">
        <v>48</v>
      </c>
      <c r="H1157" s="2">
        <v>44165</v>
      </c>
      <c r="I1157" s="2">
        <f t="shared" si="72"/>
        <v>44165</v>
      </c>
      <c r="J1157" s="4">
        <f t="shared" si="73"/>
        <v>0</v>
      </c>
      <c r="K1157" s="4">
        <f t="shared" si="74"/>
        <v>2209</v>
      </c>
      <c r="L1157" s="4">
        <f t="shared" si="75"/>
        <v>1914248.1599999955</v>
      </c>
    </row>
    <row r="1158" spans="2:12" x14ac:dyDescent="0.3">
      <c r="B1158" t="s">
        <v>6</v>
      </c>
      <c r="C1158">
        <v>3301296</v>
      </c>
      <c r="D1158">
        <v>254.28</v>
      </c>
      <c r="E1158">
        <v>1</v>
      </c>
      <c r="F1158" s="2">
        <v>43535</v>
      </c>
      <c r="G1158" t="s">
        <v>48</v>
      </c>
      <c r="H1158" s="2">
        <v>44165</v>
      </c>
      <c r="I1158" s="2">
        <f t="shared" si="72"/>
        <v>44165</v>
      </c>
      <c r="J1158" s="4">
        <f t="shared" si="73"/>
        <v>0</v>
      </c>
      <c r="K1158" s="4">
        <f t="shared" si="74"/>
        <v>2209</v>
      </c>
      <c r="L1158" s="4">
        <f t="shared" si="75"/>
        <v>1914248.1599999955</v>
      </c>
    </row>
    <row r="1159" spans="2:12" x14ac:dyDescent="0.3">
      <c r="B1159" t="s">
        <v>6</v>
      </c>
      <c r="C1159">
        <v>3301296</v>
      </c>
      <c r="D1159">
        <v>496.86</v>
      </c>
      <c r="E1159">
        <v>2</v>
      </c>
      <c r="F1159" s="2">
        <v>43640</v>
      </c>
      <c r="G1159" t="s">
        <v>48</v>
      </c>
      <c r="H1159" s="2">
        <v>44165</v>
      </c>
      <c r="I1159" s="2">
        <f t="shared" si="72"/>
        <v>44165</v>
      </c>
      <c r="J1159" s="4">
        <f t="shared" si="73"/>
        <v>0</v>
      </c>
      <c r="K1159" s="4">
        <f t="shared" si="74"/>
        <v>2209</v>
      </c>
      <c r="L1159" s="4">
        <f t="shared" si="75"/>
        <v>1914248.1599999955</v>
      </c>
    </row>
    <row r="1160" spans="2:12" x14ac:dyDescent="0.3">
      <c r="B1160" t="s">
        <v>6</v>
      </c>
      <c r="C1160">
        <v>3301296</v>
      </c>
      <c r="D1160">
        <v>246.9</v>
      </c>
      <c r="E1160">
        <v>1</v>
      </c>
      <c r="F1160" s="2">
        <v>43675</v>
      </c>
      <c r="G1160" t="s">
        <v>48</v>
      </c>
      <c r="H1160" s="2">
        <v>44165</v>
      </c>
      <c r="I1160" s="2">
        <f t="shared" si="72"/>
        <v>44165</v>
      </c>
      <c r="J1160" s="4">
        <f t="shared" si="73"/>
        <v>0</v>
      </c>
      <c r="K1160" s="4">
        <f t="shared" si="74"/>
        <v>2209</v>
      </c>
      <c r="L1160" s="4">
        <f t="shared" si="75"/>
        <v>1914248.1599999955</v>
      </c>
    </row>
    <row r="1161" spans="2:12" x14ac:dyDescent="0.3">
      <c r="B1161" t="s">
        <v>6</v>
      </c>
      <c r="C1161">
        <v>3301296</v>
      </c>
      <c r="D1161">
        <v>289.56</v>
      </c>
      <c r="E1161">
        <v>1</v>
      </c>
      <c r="F1161" s="2">
        <v>43682</v>
      </c>
      <c r="G1161" t="s">
        <v>48</v>
      </c>
      <c r="H1161" s="2">
        <v>44165</v>
      </c>
      <c r="I1161" s="2">
        <f t="shared" si="72"/>
        <v>44165</v>
      </c>
      <c r="J1161" s="4">
        <f t="shared" si="73"/>
        <v>0</v>
      </c>
      <c r="K1161" s="4">
        <f t="shared" si="74"/>
        <v>2209</v>
      </c>
      <c r="L1161" s="4">
        <f t="shared" si="75"/>
        <v>1914248.1599999955</v>
      </c>
    </row>
    <row r="1162" spans="2:12" x14ac:dyDescent="0.3">
      <c r="B1162" t="s">
        <v>6</v>
      </c>
      <c r="C1162">
        <v>3301296</v>
      </c>
      <c r="D1162">
        <v>287.10000000000002</v>
      </c>
      <c r="E1162">
        <v>1</v>
      </c>
      <c r="F1162" s="2">
        <v>43696</v>
      </c>
      <c r="G1162" t="s">
        <v>48</v>
      </c>
      <c r="H1162" s="2">
        <v>44165</v>
      </c>
      <c r="I1162" s="2">
        <f t="shared" si="72"/>
        <v>44165</v>
      </c>
      <c r="J1162" s="4">
        <f t="shared" si="73"/>
        <v>0</v>
      </c>
      <c r="K1162" s="4">
        <f t="shared" si="74"/>
        <v>2209</v>
      </c>
      <c r="L1162" s="4">
        <f t="shared" si="75"/>
        <v>1914248.1599999955</v>
      </c>
    </row>
    <row r="1163" spans="2:12" x14ac:dyDescent="0.3">
      <c r="B1163" t="s">
        <v>6</v>
      </c>
      <c r="C1163">
        <v>3301296</v>
      </c>
      <c r="D1163">
        <v>223.5</v>
      </c>
      <c r="E1163">
        <v>1</v>
      </c>
      <c r="F1163" s="2">
        <v>43780</v>
      </c>
      <c r="G1163" t="s">
        <v>48</v>
      </c>
      <c r="H1163" s="2">
        <v>44165</v>
      </c>
      <c r="I1163" s="2">
        <f t="shared" si="72"/>
        <v>44165</v>
      </c>
      <c r="J1163" s="4">
        <f t="shared" si="73"/>
        <v>0</v>
      </c>
      <c r="K1163" s="4">
        <f t="shared" si="74"/>
        <v>2209</v>
      </c>
      <c r="L1163" s="4">
        <f t="shared" si="75"/>
        <v>1914248.1599999955</v>
      </c>
    </row>
    <row r="1164" spans="2:12" x14ac:dyDescent="0.3">
      <c r="B1164" t="s">
        <v>6</v>
      </c>
      <c r="C1164">
        <v>3301296</v>
      </c>
      <c r="D1164">
        <v>287.16000000000003</v>
      </c>
      <c r="E1164">
        <v>1</v>
      </c>
      <c r="F1164" s="2">
        <v>43787</v>
      </c>
      <c r="G1164" t="s">
        <v>48</v>
      </c>
      <c r="H1164" s="2">
        <v>44165</v>
      </c>
      <c r="I1164" s="2">
        <f t="shared" si="72"/>
        <v>44165</v>
      </c>
      <c r="J1164" s="4">
        <f t="shared" si="73"/>
        <v>0</v>
      </c>
      <c r="K1164" s="4">
        <f t="shared" si="74"/>
        <v>2209</v>
      </c>
      <c r="L1164" s="4">
        <f t="shared" si="75"/>
        <v>1914248.1599999955</v>
      </c>
    </row>
    <row r="1165" spans="2:12" x14ac:dyDescent="0.3">
      <c r="B1165" t="s">
        <v>6</v>
      </c>
      <c r="C1165">
        <v>720708</v>
      </c>
      <c r="D1165">
        <v>1161</v>
      </c>
      <c r="E1165">
        <v>2</v>
      </c>
      <c r="F1165" s="2">
        <v>43514</v>
      </c>
      <c r="G1165" t="s">
        <v>12</v>
      </c>
      <c r="H1165" s="2">
        <v>44144</v>
      </c>
      <c r="I1165" s="2">
        <f t="shared" si="72"/>
        <v>44165</v>
      </c>
      <c r="J1165" s="4">
        <f t="shared" si="73"/>
        <v>21</v>
      </c>
      <c r="K1165" s="4">
        <f t="shared" si="74"/>
        <v>70</v>
      </c>
      <c r="L1165" s="4">
        <f t="shared" si="75"/>
        <v>59080.38</v>
      </c>
    </row>
    <row r="1166" spans="2:12" x14ac:dyDescent="0.3">
      <c r="B1166" t="s">
        <v>6</v>
      </c>
      <c r="C1166">
        <v>2815272</v>
      </c>
      <c r="D1166">
        <v>423.84</v>
      </c>
      <c r="E1166">
        <v>1</v>
      </c>
      <c r="F1166" s="2">
        <v>43507</v>
      </c>
      <c r="G1166" t="s">
        <v>70</v>
      </c>
      <c r="H1166" s="2">
        <v>44158</v>
      </c>
      <c r="I1166" s="2">
        <f t="shared" si="72"/>
        <v>44165</v>
      </c>
      <c r="J1166" s="4">
        <f t="shared" si="73"/>
        <v>7</v>
      </c>
      <c r="K1166" s="4">
        <f t="shared" si="74"/>
        <v>9</v>
      </c>
      <c r="L1166" s="4">
        <f t="shared" si="75"/>
        <v>23200.080000000002</v>
      </c>
    </row>
    <row r="1167" spans="2:12" x14ac:dyDescent="0.3">
      <c r="B1167" t="s">
        <v>6</v>
      </c>
      <c r="C1167">
        <v>3618438</v>
      </c>
      <c r="D1167">
        <v>393.54</v>
      </c>
      <c r="E1167">
        <v>1</v>
      </c>
      <c r="F1167" s="2">
        <v>43507</v>
      </c>
      <c r="G1167" t="s">
        <v>8</v>
      </c>
      <c r="H1167" s="2">
        <v>44158</v>
      </c>
      <c r="I1167" s="2">
        <f t="shared" si="72"/>
        <v>44165</v>
      </c>
      <c r="J1167" s="4">
        <f t="shared" si="73"/>
        <v>7</v>
      </c>
      <c r="K1167" s="4">
        <f t="shared" si="74"/>
        <v>2649</v>
      </c>
      <c r="L1167" s="4">
        <f t="shared" si="75"/>
        <v>10871951.1</v>
      </c>
    </row>
    <row r="1168" spans="2:12" x14ac:dyDescent="0.3">
      <c r="B1168" t="s">
        <v>6</v>
      </c>
      <c r="C1168">
        <v>3618438</v>
      </c>
      <c r="D1168">
        <v>393.54</v>
      </c>
      <c r="E1168">
        <v>1</v>
      </c>
      <c r="F1168" s="2">
        <v>43514</v>
      </c>
      <c r="G1168" t="s">
        <v>8</v>
      </c>
      <c r="H1168" s="2">
        <v>44158</v>
      </c>
      <c r="I1168" s="2">
        <f t="shared" si="72"/>
        <v>44165</v>
      </c>
      <c r="J1168" s="4">
        <f t="shared" si="73"/>
        <v>7</v>
      </c>
      <c r="K1168" s="4">
        <f t="shared" si="74"/>
        <v>2649</v>
      </c>
      <c r="L1168" s="4">
        <f t="shared" si="75"/>
        <v>10871951.1</v>
      </c>
    </row>
    <row r="1169" spans="2:12" x14ac:dyDescent="0.3">
      <c r="B1169" t="s">
        <v>6</v>
      </c>
      <c r="C1169">
        <v>703044</v>
      </c>
      <c r="D1169">
        <v>4943.88</v>
      </c>
      <c r="E1169">
        <v>1</v>
      </c>
      <c r="F1169" s="2">
        <v>43542</v>
      </c>
      <c r="G1169" t="s">
        <v>53</v>
      </c>
      <c r="H1169" s="2">
        <v>44158</v>
      </c>
      <c r="I1169" s="2">
        <f t="shared" si="72"/>
        <v>44165</v>
      </c>
      <c r="J1169" s="4">
        <f t="shared" si="73"/>
        <v>7</v>
      </c>
      <c r="K1169" s="4">
        <f t="shared" si="74"/>
        <v>31</v>
      </c>
      <c r="L1169" s="4">
        <f t="shared" si="75"/>
        <v>51529.260000000009</v>
      </c>
    </row>
    <row r="1170" spans="2:12" x14ac:dyDescent="0.3">
      <c r="B1170" t="s">
        <v>6</v>
      </c>
      <c r="C1170">
        <v>3618438</v>
      </c>
      <c r="D1170">
        <v>218.7</v>
      </c>
      <c r="E1170">
        <v>1</v>
      </c>
      <c r="F1170" s="2">
        <v>43535</v>
      </c>
      <c r="G1170" t="s">
        <v>8</v>
      </c>
      <c r="H1170" s="2">
        <v>44158</v>
      </c>
      <c r="I1170" s="2">
        <f t="shared" si="72"/>
        <v>44165</v>
      </c>
      <c r="J1170" s="4">
        <f t="shared" si="73"/>
        <v>7</v>
      </c>
      <c r="K1170" s="4">
        <f t="shared" si="74"/>
        <v>2649</v>
      </c>
      <c r="L1170" s="4">
        <f t="shared" si="75"/>
        <v>10871951.1</v>
      </c>
    </row>
    <row r="1171" spans="2:12" x14ac:dyDescent="0.3">
      <c r="B1171" t="s">
        <v>6</v>
      </c>
      <c r="C1171">
        <v>3618438</v>
      </c>
      <c r="D1171">
        <v>393.54</v>
      </c>
      <c r="E1171">
        <v>1</v>
      </c>
      <c r="F1171" s="2">
        <v>43535</v>
      </c>
      <c r="G1171" t="s">
        <v>8</v>
      </c>
      <c r="H1171" s="2">
        <v>44158</v>
      </c>
      <c r="I1171" s="2">
        <f t="shared" si="72"/>
        <v>44165</v>
      </c>
      <c r="J1171" s="4">
        <f t="shared" si="73"/>
        <v>7</v>
      </c>
      <c r="K1171" s="4">
        <f t="shared" si="74"/>
        <v>2649</v>
      </c>
      <c r="L1171" s="4">
        <f t="shared" si="75"/>
        <v>10871951.1</v>
      </c>
    </row>
    <row r="1172" spans="2:12" x14ac:dyDescent="0.3">
      <c r="B1172" t="s">
        <v>6</v>
      </c>
      <c r="C1172">
        <v>3618438</v>
      </c>
      <c r="D1172">
        <v>390.84</v>
      </c>
      <c r="E1172">
        <v>1</v>
      </c>
      <c r="F1172" s="2">
        <v>43549</v>
      </c>
      <c r="G1172" t="s">
        <v>8</v>
      </c>
      <c r="H1172" s="2">
        <v>44158</v>
      </c>
      <c r="I1172" s="2">
        <f t="shared" si="72"/>
        <v>44165</v>
      </c>
      <c r="J1172" s="4">
        <f t="shared" si="73"/>
        <v>7</v>
      </c>
      <c r="K1172" s="4">
        <f t="shared" si="74"/>
        <v>2649</v>
      </c>
      <c r="L1172" s="4">
        <f t="shared" si="75"/>
        <v>10871951.1</v>
      </c>
    </row>
    <row r="1173" spans="2:12" x14ac:dyDescent="0.3">
      <c r="B1173" t="s">
        <v>6</v>
      </c>
      <c r="C1173">
        <v>3618438</v>
      </c>
      <c r="D1173">
        <v>387.96</v>
      </c>
      <c r="E1173">
        <v>1</v>
      </c>
      <c r="F1173" s="2">
        <v>43556</v>
      </c>
      <c r="G1173" t="s">
        <v>8</v>
      </c>
      <c r="H1173" s="2">
        <v>44158</v>
      </c>
      <c r="I1173" s="2">
        <f t="shared" si="72"/>
        <v>44165</v>
      </c>
      <c r="J1173" s="4">
        <f t="shared" si="73"/>
        <v>7</v>
      </c>
      <c r="K1173" s="4">
        <f t="shared" si="74"/>
        <v>2649</v>
      </c>
      <c r="L1173" s="4">
        <f t="shared" si="75"/>
        <v>10871951.1</v>
      </c>
    </row>
    <row r="1174" spans="2:12" x14ac:dyDescent="0.3">
      <c r="B1174" t="s">
        <v>6</v>
      </c>
      <c r="C1174">
        <v>3618438</v>
      </c>
      <c r="D1174">
        <v>387.96</v>
      </c>
      <c r="E1174">
        <v>1</v>
      </c>
      <c r="F1174" s="2">
        <v>43563</v>
      </c>
      <c r="G1174" t="s">
        <v>8</v>
      </c>
      <c r="H1174" s="2">
        <v>44158</v>
      </c>
      <c r="I1174" s="2">
        <f t="shared" si="72"/>
        <v>44165</v>
      </c>
      <c r="J1174" s="4">
        <f t="shared" si="73"/>
        <v>7</v>
      </c>
      <c r="K1174" s="4">
        <f t="shared" si="74"/>
        <v>2649</v>
      </c>
      <c r="L1174" s="4">
        <f t="shared" si="75"/>
        <v>10871951.1</v>
      </c>
    </row>
    <row r="1175" spans="2:12" x14ac:dyDescent="0.3">
      <c r="B1175" t="s">
        <v>6</v>
      </c>
      <c r="C1175">
        <v>3618438</v>
      </c>
      <c r="D1175">
        <v>387.96</v>
      </c>
      <c r="E1175">
        <v>1</v>
      </c>
      <c r="F1175" s="2">
        <v>43570</v>
      </c>
      <c r="G1175" t="s">
        <v>8</v>
      </c>
      <c r="H1175" s="2">
        <v>44158</v>
      </c>
      <c r="I1175" s="2">
        <f t="shared" si="72"/>
        <v>44165</v>
      </c>
      <c r="J1175" s="4">
        <f t="shared" si="73"/>
        <v>7</v>
      </c>
      <c r="K1175" s="4">
        <f t="shared" si="74"/>
        <v>2649</v>
      </c>
      <c r="L1175" s="4">
        <f t="shared" si="75"/>
        <v>10871951.1</v>
      </c>
    </row>
    <row r="1176" spans="2:12" x14ac:dyDescent="0.3">
      <c r="B1176" t="s">
        <v>6</v>
      </c>
      <c r="C1176">
        <v>3618438</v>
      </c>
      <c r="D1176">
        <v>393.36</v>
      </c>
      <c r="E1176">
        <v>1</v>
      </c>
      <c r="F1176" s="2">
        <v>43584</v>
      </c>
      <c r="G1176" t="s">
        <v>8</v>
      </c>
      <c r="H1176" s="2">
        <v>44158</v>
      </c>
      <c r="I1176" s="2">
        <f t="shared" si="72"/>
        <v>44165</v>
      </c>
      <c r="J1176" s="4">
        <f t="shared" si="73"/>
        <v>7</v>
      </c>
      <c r="K1176" s="4">
        <f t="shared" si="74"/>
        <v>2649</v>
      </c>
      <c r="L1176" s="4">
        <f t="shared" si="75"/>
        <v>10871951.1</v>
      </c>
    </row>
    <row r="1177" spans="2:12" x14ac:dyDescent="0.3">
      <c r="B1177" t="s">
        <v>6</v>
      </c>
      <c r="C1177">
        <v>703044</v>
      </c>
      <c r="D1177">
        <v>4900.2</v>
      </c>
      <c r="E1177">
        <v>1</v>
      </c>
      <c r="F1177" s="2">
        <v>43626</v>
      </c>
      <c r="G1177" t="s">
        <v>53</v>
      </c>
      <c r="H1177" s="2">
        <v>44158</v>
      </c>
      <c r="I1177" s="2">
        <f t="shared" si="72"/>
        <v>44165</v>
      </c>
      <c r="J1177" s="4">
        <f t="shared" si="73"/>
        <v>7</v>
      </c>
      <c r="K1177" s="4">
        <f t="shared" si="74"/>
        <v>31</v>
      </c>
      <c r="L1177" s="4">
        <f t="shared" si="75"/>
        <v>51529.260000000009</v>
      </c>
    </row>
    <row r="1178" spans="2:12" x14ac:dyDescent="0.3">
      <c r="B1178" t="s">
        <v>6</v>
      </c>
      <c r="C1178">
        <v>3618438</v>
      </c>
      <c r="D1178">
        <v>387.36</v>
      </c>
      <c r="E1178">
        <v>1</v>
      </c>
      <c r="F1178" s="2">
        <v>43633</v>
      </c>
      <c r="G1178" t="s">
        <v>8</v>
      </c>
      <c r="H1178" s="2">
        <v>44158</v>
      </c>
      <c r="I1178" s="2">
        <f t="shared" si="72"/>
        <v>44165</v>
      </c>
      <c r="J1178" s="4">
        <f t="shared" si="73"/>
        <v>7</v>
      </c>
      <c r="K1178" s="4">
        <f t="shared" si="74"/>
        <v>2649</v>
      </c>
      <c r="L1178" s="4">
        <f t="shared" si="75"/>
        <v>10871951.1</v>
      </c>
    </row>
    <row r="1179" spans="2:12" x14ac:dyDescent="0.3">
      <c r="B1179" t="s">
        <v>6</v>
      </c>
      <c r="C1179">
        <v>3618438</v>
      </c>
      <c r="D1179">
        <v>384.48</v>
      </c>
      <c r="E1179">
        <v>1</v>
      </c>
      <c r="F1179" s="2">
        <v>43647</v>
      </c>
      <c r="G1179" t="s">
        <v>8</v>
      </c>
      <c r="H1179" s="2">
        <v>44158</v>
      </c>
      <c r="I1179" s="2">
        <f t="shared" si="72"/>
        <v>44165</v>
      </c>
      <c r="J1179" s="4">
        <f t="shared" si="73"/>
        <v>7</v>
      </c>
      <c r="K1179" s="4">
        <f t="shared" si="74"/>
        <v>2649</v>
      </c>
      <c r="L1179" s="4">
        <f t="shared" si="75"/>
        <v>10871951.1</v>
      </c>
    </row>
    <row r="1180" spans="2:12" x14ac:dyDescent="0.3">
      <c r="B1180" t="s">
        <v>6</v>
      </c>
      <c r="C1180">
        <v>722418</v>
      </c>
      <c r="D1180">
        <v>559.20000000000005</v>
      </c>
      <c r="E1180">
        <v>1</v>
      </c>
      <c r="F1180" s="2">
        <v>43682</v>
      </c>
      <c r="G1180" t="s">
        <v>133</v>
      </c>
      <c r="H1180" s="2">
        <v>43822</v>
      </c>
      <c r="I1180" s="2">
        <f t="shared" si="72"/>
        <v>44165</v>
      </c>
      <c r="J1180" s="4">
        <f t="shared" si="73"/>
        <v>343</v>
      </c>
      <c r="K1180" s="4">
        <f t="shared" si="74"/>
        <v>10</v>
      </c>
      <c r="L1180" s="4">
        <f t="shared" si="75"/>
        <v>34975.86</v>
      </c>
    </row>
    <row r="1181" spans="2:12" x14ac:dyDescent="0.3">
      <c r="B1181" t="s">
        <v>6</v>
      </c>
      <c r="C1181">
        <v>3618438</v>
      </c>
      <c r="D1181">
        <v>213.66</v>
      </c>
      <c r="E1181">
        <v>1</v>
      </c>
      <c r="F1181" s="2">
        <v>43661</v>
      </c>
      <c r="G1181" t="s">
        <v>8</v>
      </c>
      <c r="H1181" s="2">
        <v>44158</v>
      </c>
      <c r="I1181" s="2">
        <f t="shared" si="72"/>
        <v>44165</v>
      </c>
      <c r="J1181" s="4">
        <f t="shared" si="73"/>
        <v>7</v>
      </c>
      <c r="K1181" s="4">
        <f t="shared" si="74"/>
        <v>2649</v>
      </c>
      <c r="L1181" s="4">
        <f t="shared" si="75"/>
        <v>10871951.1</v>
      </c>
    </row>
    <row r="1182" spans="2:12" x14ac:dyDescent="0.3">
      <c r="B1182" t="s">
        <v>6</v>
      </c>
      <c r="C1182">
        <v>3618438</v>
      </c>
      <c r="D1182">
        <v>379.08</v>
      </c>
      <c r="E1182">
        <v>1</v>
      </c>
      <c r="F1182" s="2">
        <v>43675</v>
      </c>
      <c r="G1182" t="s">
        <v>8</v>
      </c>
      <c r="H1182" s="2">
        <v>44158</v>
      </c>
      <c r="I1182" s="2">
        <f t="shared" si="72"/>
        <v>44165</v>
      </c>
      <c r="J1182" s="4">
        <f t="shared" si="73"/>
        <v>7</v>
      </c>
      <c r="K1182" s="4">
        <f t="shared" si="74"/>
        <v>2649</v>
      </c>
      <c r="L1182" s="4">
        <f t="shared" si="75"/>
        <v>10871951.1</v>
      </c>
    </row>
    <row r="1183" spans="2:12" x14ac:dyDescent="0.3">
      <c r="B1183" t="s">
        <v>6</v>
      </c>
      <c r="C1183">
        <v>932490</v>
      </c>
      <c r="D1183">
        <v>1109.0999999999999</v>
      </c>
      <c r="E1183">
        <v>2</v>
      </c>
      <c r="F1183" s="2">
        <v>43703</v>
      </c>
      <c r="G1183" t="s">
        <v>134</v>
      </c>
      <c r="H1183" s="2">
        <v>43703</v>
      </c>
      <c r="I1183" s="2">
        <f t="shared" si="72"/>
        <v>44165</v>
      </c>
      <c r="J1183" s="4">
        <f t="shared" si="73"/>
        <v>462</v>
      </c>
      <c r="K1183" s="4">
        <f t="shared" si="74"/>
        <v>1</v>
      </c>
      <c r="L1183" s="4">
        <f t="shared" si="75"/>
        <v>1109.0999999999999</v>
      </c>
    </row>
    <row r="1184" spans="2:12" x14ac:dyDescent="0.3">
      <c r="B1184" t="s">
        <v>6</v>
      </c>
      <c r="C1184">
        <v>3301296</v>
      </c>
      <c r="D1184">
        <v>208.92</v>
      </c>
      <c r="E1184">
        <v>1</v>
      </c>
      <c r="F1184" s="2">
        <v>43710</v>
      </c>
      <c r="G1184" t="s">
        <v>48</v>
      </c>
      <c r="H1184" s="2">
        <v>44165</v>
      </c>
      <c r="I1184" s="2">
        <f t="shared" si="72"/>
        <v>44165</v>
      </c>
      <c r="J1184" s="4">
        <f t="shared" si="73"/>
        <v>0</v>
      </c>
      <c r="K1184" s="4">
        <f t="shared" si="74"/>
        <v>2209</v>
      </c>
      <c r="L1184" s="4">
        <f t="shared" si="75"/>
        <v>1914248.1599999955</v>
      </c>
    </row>
    <row r="1185" spans="2:12" x14ac:dyDescent="0.3">
      <c r="B1185" t="s">
        <v>6</v>
      </c>
      <c r="C1185">
        <v>3618438</v>
      </c>
      <c r="D1185">
        <v>379.08</v>
      </c>
      <c r="E1185">
        <v>1</v>
      </c>
      <c r="F1185" s="2">
        <v>43689</v>
      </c>
      <c r="G1185" t="s">
        <v>8</v>
      </c>
      <c r="H1185" s="2">
        <v>44158</v>
      </c>
      <c r="I1185" s="2">
        <f t="shared" si="72"/>
        <v>44165</v>
      </c>
      <c r="J1185" s="4">
        <f t="shared" si="73"/>
        <v>7</v>
      </c>
      <c r="K1185" s="4">
        <f t="shared" si="74"/>
        <v>2649</v>
      </c>
      <c r="L1185" s="4">
        <f t="shared" si="75"/>
        <v>10871951.1</v>
      </c>
    </row>
    <row r="1186" spans="2:12" x14ac:dyDescent="0.3">
      <c r="B1186" t="s">
        <v>6</v>
      </c>
      <c r="C1186">
        <v>3618438</v>
      </c>
      <c r="D1186">
        <v>375.96</v>
      </c>
      <c r="E1186">
        <v>1</v>
      </c>
      <c r="F1186" s="2">
        <v>43696</v>
      </c>
      <c r="G1186" t="s">
        <v>8</v>
      </c>
      <c r="H1186" s="2">
        <v>44158</v>
      </c>
      <c r="I1186" s="2">
        <f t="shared" si="72"/>
        <v>44165</v>
      </c>
      <c r="J1186" s="4">
        <f t="shared" si="73"/>
        <v>7</v>
      </c>
      <c r="K1186" s="4">
        <f t="shared" si="74"/>
        <v>2649</v>
      </c>
      <c r="L1186" s="4">
        <f t="shared" si="75"/>
        <v>10871951.1</v>
      </c>
    </row>
    <row r="1187" spans="2:12" x14ac:dyDescent="0.3">
      <c r="B1187" t="s">
        <v>6</v>
      </c>
      <c r="C1187">
        <v>3301296</v>
      </c>
      <c r="D1187">
        <v>208.92</v>
      </c>
      <c r="E1187">
        <v>1</v>
      </c>
      <c r="F1187" s="2">
        <v>43724</v>
      </c>
      <c r="G1187" t="s">
        <v>48</v>
      </c>
      <c r="H1187" s="2">
        <v>44165</v>
      </c>
      <c r="I1187" s="2">
        <f t="shared" si="72"/>
        <v>44165</v>
      </c>
      <c r="J1187" s="4">
        <f t="shared" si="73"/>
        <v>0</v>
      </c>
      <c r="K1187" s="4">
        <f t="shared" si="74"/>
        <v>2209</v>
      </c>
      <c r="L1187" s="4">
        <f t="shared" si="75"/>
        <v>1914248.1599999955</v>
      </c>
    </row>
    <row r="1188" spans="2:12" x14ac:dyDescent="0.3">
      <c r="B1188" t="s">
        <v>6</v>
      </c>
      <c r="C1188">
        <v>3618438</v>
      </c>
      <c r="D1188">
        <v>208.92</v>
      </c>
      <c r="E1188">
        <v>1</v>
      </c>
      <c r="F1188" s="2">
        <v>43717</v>
      </c>
      <c r="G1188" t="s">
        <v>8</v>
      </c>
      <c r="H1188" s="2">
        <v>44158</v>
      </c>
      <c r="I1188" s="2">
        <f t="shared" si="72"/>
        <v>44165</v>
      </c>
      <c r="J1188" s="4">
        <f t="shared" si="73"/>
        <v>7</v>
      </c>
      <c r="K1188" s="4">
        <f t="shared" si="74"/>
        <v>2649</v>
      </c>
      <c r="L1188" s="4">
        <f t="shared" si="75"/>
        <v>10871951.1</v>
      </c>
    </row>
    <row r="1189" spans="2:12" x14ac:dyDescent="0.3">
      <c r="B1189" t="s">
        <v>6</v>
      </c>
      <c r="C1189">
        <v>3301296</v>
      </c>
      <c r="D1189">
        <v>208.86</v>
      </c>
      <c r="E1189">
        <v>1</v>
      </c>
      <c r="F1189" s="2">
        <v>43745</v>
      </c>
      <c r="G1189" t="s">
        <v>48</v>
      </c>
      <c r="H1189" s="2">
        <v>44165</v>
      </c>
      <c r="I1189" s="2">
        <f t="shared" si="72"/>
        <v>44165</v>
      </c>
      <c r="J1189" s="4">
        <f t="shared" si="73"/>
        <v>0</v>
      </c>
      <c r="K1189" s="4">
        <f t="shared" si="74"/>
        <v>2209</v>
      </c>
      <c r="L1189" s="4">
        <f t="shared" si="75"/>
        <v>1914248.1599999955</v>
      </c>
    </row>
    <row r="1190" spans="2:12" x14ac:dyDescent="0.3">
      <c r="B1190" t="s">
        <v>6</v>
      </c>
      <c r="C1190">
        <v>3301296</v>
      </c>
      <c r="D1190">
        <v>211.38</v>
      </c>
      <c r="E1190">
        <v>1</v>
      </c>
      <c r="F1190" s="2">
        <v>43759</v>
      </c>
      <c r="G1190" t="s">
        <v>48</v>
      </c>
      <c r="H1190" s="2">
        <v>44165</v>
      </c>
      <c r="I1190" s="2">
        <f t="shared" si="72"/>
        <v>44165</v>
      </c>
      <c r="J1190" s="4">
        <f t="shared" si="73"/>
        <v>0</v>
      </c>
      <c r="K1190" s="4">
        <f t="shared" si="74"/>
        <v>2209</v>
      </c>
      <c r="L1190" s="4">
        <f t="shared" si="75"/>
        <v>1914248.1599999955</v>
      </c>
    </row>
    <row r="1191" spans="2:12" x14ac:dyDescent="0.3">
      <c r="B1191" t="s">
        <v>6</v>
      </c>
      <c r="C1191">
        <v>3618438</v>
      </c>
      <c r="D1191">
        <v>422.82</v>
      </c>
      <c r="E1191">
        <v>2</v>
      </c>
      <c r="F1191" s="2">
        <v>43766</v>
      </c>
      <c r="G1191" t="s">
        <v>8</v>
      </c>
      <c r="H1191" s="2">
        <v>44158</v>
      </c>
      <c r="I1191" s="2">
        <f t="shared" si="72"/>
        <v>44165</v>
      </c>
      <c r="J1191" s="4">
        <f t="shared" si="73"/>
        <v>7</v>
      </c>
      <c r="K1191" s="4">
        <f t="shared" si="74"/>
        <v>2649</v>
      </c>
      <c r="L1191" s="4">
        <f t="shared" si="75"/>
        <v>10871951.1</v>
      </c>
    </row>
    <row r="1192" spans="2:12" x14ac:dyDescent="0.3">
      <c r="B1192" t="s">
        <v>6</v>
      </c>
      <c r="C1192">
        <v>963582</v>
      </c>
      <c r="D1192">
        <v>3665.76</v>
      </c>
      <c r="E1192">
        <v>1</v>
      </c>
      <c r="F1192" s="2">
        <v>43787</v>
      </c>
      <c r="G1192" t="s">
        <v>135</v>
      </c>
      <c r="H1192" s="2">
        <v>43808</v>
      </c>
      <c r="I1192" s="2">
        <f t="shared" si="72"/>
        <v>44165</v>
      </c>
      <c r="J1192" s="4">
        <f t="shared" si="73"/>
        <v>357</v>
      </c>
      <c r="K1192" s="4">
        <f t="shared" si="74"/>
        <v>2</v>
      </c>
      <c r="L1192" s="4">
        <f t="shared" si="75"/>
        <v>7360.08</v>
      </c>
    </row>
    <row r="1193" spans="2:12" x14ac:dyDescent="0.3">
      <c r="B1193" t="s">
        <v>6</v>
      </c>
      <c r="C1193">
        <v>3301296</v>
      </c>
      <c r="D1193">
        <v>421.08</v>
      </c>
      <c r="E1193">
        <v>2</v>
      </c>
      <c r="F1193" s="2">
        <v>43794</v>
      </c>
      <c r="G1193" t="s">
        <v>48</v>
      </c>
      <c r="H1193" s="2">
        <v>44165</v>
      </c>
      <c r="I1193" s="2">
        <f t="shared" si="72"/>
        <v>44165</v>
      </c>
      <c r="J1193" s="4">
        <f t="shared" si="73"/>
        <v>0</v>
      </c>
      <c r="K1193" s="4">
        <f t="shared" si="74"/>
        <v>2209</v>
      </c>
      <c r="L1193" s="4">
        <f t="shared" si="75"/>
        <v>1914248.1599999955</v>
      </c>
    </row>
    <row r="1194" spans="2:12" x14ac:dyDescent="0.3">
      <c r="B1194" t="s">
        <v>6</v>
      </c>
      <c r="C1194">
        <v>3301296</v>
      </c>
      <c r="D1194">
        <v>210.54</v>
      </c>
      <c r="E1194">
        <v>1</v>
      </c>
      <c r="F1194" s="2">
        <v>43801</v>
      </c>
      <c r="G1194" t="s">
        <v>48</v>
      </c>
      <c r="H1194" s="2">
        <v>44165</v>
      </c>
      <c r="I1194" s="2">
        <f t="shared" si="72"/>
        <v>44165</v>
      </c>
      <c r="J1194" s="4">
        <f t="shared" si="73"/>
        <v>0</v>
      </c>
      <c r="K1194" s="4">
        <f t="shared" si="74"/>
        <v>2209</v>
      </c>
      <c r="L1194" s="4">
        <f t="shared" si="75"/>
        <v>1914248.1599999955</v>
      </c>
    </row>
    <row r="1195" spans="2:12" x14ac:dyDescent="0.3">
      <c r="B1195" t="s">
        <v>6</v>
      </c>
      <c r="C1195">
        <v>3301296</v>
      </c>
      <c r="D1195">
        <v>375.96</v>
      </c>
      <c r="E1195">
        <v>1</v>
      </c>
      <c r="F1195" s="2">
        <v>43794</v>
      </c>
      <c r="G1195" t="s">
        <v>48</v>
      </c>
      <c r="H1195" s="2">
        <v>44165</v>
      </c>
      <c r="I1195" s="2">
        <f t="shared" si="72"/>
        <v>44165</v>
      </c>
      <c r="J1195" s="4">
        <f t="shared" si="73"/>
        <v>0</v>
      </c>
      <c r="K1195" s="4">
        <f t="shared" si="74"/>
        <v>2209</v>
      </c>
      <c r="L1195" s="4">
        <f t="shared" si="75"/>
        <v>1914248.1599999955</v>
      </c>
    </row>
    <row r="1196" spans="2:12" x14ac:dyDescent="0.3">
      <c r="B1196" t="s">
        <v>6</v>
      </c>
      <c r="C1196">
        <v>3618438</v>
      </c>
      <c r="D1196">
        <v>422.82</v>
      </c>
      <c r="E1196">
        <v>2</v>
      </c>
      <c r="F1196" s="2">
        <v>43780</v>
      </c>
      <c r="G1196" t="s">
        <v>8</v>
      </c>
      <c r="H1196" s="2">
        <v>44158</v>
      </c>
      <c r="I1196" s="2">
        <f t="shared" si="72"/>
        <v>44165</v>
      </c>
      <c r="J1196" s="4">
        <f t="shared" si="73"/>
        <v>7</v>
      </c>
      <c r="K1196" s="4">
        <f t="shared" si="74"/>
        <v>2649</v>
      </c>
      <c r="L1196" s="4">
        <f t="shared" si="75"/>
        <v>10871951.1</v>
      </c>
    </row>
    <row r="1197" spans="2:12" x14ac:dyDescent="0.3">
      <c r="B1197" t="s">
        <v>6</v>
      </c>
      <c r="C1197">
        <v>3618438</v>
      </c>
      <c r="D1197">
        <v>208.92</v>
      </c>
      <c r="E1197">
        <v>1</v>
      </c>
      <c r="F1197" s="2">
        <v>43794</v>
      </c>
      <c r="G1197" t="s">
        <v>8</v>
      </c>
      <c r="H1197" s="2">
        <v>44158</v>
      </c>
      <c r="I1197" s="2">
        <f t="shared" si="72"/>
        <v>44165</v>
      </c>
      <c r="J1197" s="4">
        <f t="shared" si="73"/>
        <v>7</v>
      </c>
      <c r="K1197" s="4">
        <f t="shared" si="74"/>
        <v>2649</v>
      </c>
      <c r="L1197" s="4">
        <f t="shared" si="75"/>
        <v>10871951.1</v>
      </c>
    </row>
    <row r="1198" spans="2:12" x14ac:dyDescent="0.3">
      <c r="B1198" t="s">
        <v>6</v>
      </c>
      <c r="C1198">
        <v>3618438</v>
      </c>
      <c r="D1198">
        <v>421.08</v>
      </c>
      <c r="E1198">
        <v>2</v>
      </c>
      <c r="F1198" s="2">
        <v>43801</v>
      </c>
      <c r="G1198" t="s">
        <v>8</v>
      </c>
      <c r="H1198" s="2">
        <v>44158</v>
      </c>
      <c r="I1198" s="2">
        <f t="shared" si="72"/>
        <v>44165</v>
      </c>
      <c r="J1198" s="4">
        <f t="shared" si="73"/>
        <v>7</v>
      </c>
      <c r="K1198" s="4">
        <f t="shared" si="74"/>
        <v>2649</v>
      </c>
      <c r="L1198" s="4">
        <f t="shared" si="75"/>
        <v>10871951.1</v>
      </c>
    </row>
    <row r="1199" spans="2:12" x14ac:dyDescent="0.3">
      <c r="B1199" t="s">
        <v>6</v>
      </c>
      <c r="C1199">
        <v>963582</v>
      </c>
      <c r="D1199">
        <v>3694.32</v>
      </c>
      <c r="E1199">
        <v>1</v>
      </c>
      <c r="F1199" s="2">
        <v>43808</v>
      </c>
      <c r="G1199" t="s">
        <v>135</v>
      </c>
      <c r="H1199" s="2">
        <v>43808</v>
      </c>
      <c r="I1199" s="2">
        <f t="shared" si="72"/>
        <v>44165</v>
      </c>
      <c r="J1199" s="4">
        <f t="shared" si="73"/>
        <v>357</v>
      </c>
      <c r="K1199" s="4">
        <f t="shared" si="74"/>
        <v>2</v>
      </c>
      <c r="L1199" s="4">
        <f t="shared" si="75"/>
        <v>7360.08</v>
      </c>
    </row>
    <row r="1200" spans="2:12" x14ac:dyDescent="0.3">
      <c r="B1200" t="s">
        <v>6</v>
      </c>
      <c r="C1200">
        <v>3618438</v>
      </c>
      <c r="D1200">
        <v>631.62</v>
      </c>
      <c r="E1200">
        <v>3</v>
      </c>
      <c r="F1200" s="2">
        <v>43808</v>
      </c>
      <c r="G1200" t="s">
        <v>8</v>
      </c>
      <c r="H1200" s="2">
        <v>44158</v>
      </c>
      <c r="I1200" s="2">
        <f t="shared" si="72"/>
        <v>44165</v>
      </c>
      <c r="J1200" s="4">
        <f t="shared" si="73"/>
        <v>7</v>
      </c>
      <c r="K1200" s="4">
        <f t="shared" si="74"/>
        <v>2649</v>
      </c>
      <c r="L1200" s="4">
        <f t="shared" si="75"/>
        <v>10871951.1</v>
      </c>
    </row>
    <row r="1201" spans="2:12" x14ac:dyDescent="0.3">
      <c r="B1201" t="s">
        <v>6</v>
      </c>
      <c r="C1201">
        <v>3618438</v>
      </c>
      <c r="D1201">
        <v>210.54</v>
      </c>
      <c r="E1201">
        <v>1</v>
      </c>
      <c r="F1201" s="2">
        <v>43815</v>
      </c>
      <c r="G1201" t="s">
        <v>8</v>
      </c>
      <c r="H1201" s="2">
        <v>44158</v>
      </c>
      <c r="I1201" s="2">
        <f t="shared" si="72"/>
        <v>44165</v>
      </c>
      <c r="J1201" s="4">
        <f t="shared" si="73"/>
        <v>7</v>
      </c>
      <c r="K1201" s="4">
        <f t="shared" si="74"/>
        <v>2649</v>
      </c>
      <c r="L1201" s="4">
        <f t="shared" si="75"/>
        <v>10871951.1</v>
      </c>
    </row>
    <row r="1202" spans="2:12" x14ac:dyDescent="0.3">
      <c r="B1202" t="s">
        <v>6</v>
      </c>
      <c r="C1202">
        <v>3618438</v>
      </c>
      <c r="D1202">
        <v>210.54</v>
      </c>
      <c r="E1202">
        <v>1</v>
      </c>
      <c r="F1202" s="2">
        <v>43822</v>
      </c>
      <c r="G1202" t="s">
        <v>8</v>
      </c>
      <c r="H1202" s="2">
        <v>44158</v>
      </c>
      <c r="I1202" s="2">
        <f t="shared" si="72"/>
        <v>44165</v>
      </c>
      <c r="J1202" s="4">
        <f t="shared" si="73"/>
        <v>7</v>
      </c>
      <c r="K1202" s="4">
        <f t="shared" si="74"/>
        <v>2649</v>
      </c>
      <c r="L1202" s="4">
        <f t="shared" si="75"/>
        <v>10871951.1</v>
      </c>
    </row>
    <row r="1203" spans="2:12" x14ac:dyDescent="0.3">
      <c r="B1203" t="s">
        <v>6</v>
      </c>
      <c r="C1203">
        <v>3618438</v>
      </c>
      <c r="D1203">
        <v>418.02</v>
      </c>
      <c r="E1203">
        <v>2</v>
      </c>
      <c r="F1203" s="2">
        <v>43836</v>
      </c>
      <c r="G1203" t="s">
        <v>8</v>
      </c>
      <c r="H1203" s="2">
        <v>44158</v>
      </c>
      <c r="I1203" s="2">
        <f t="shared" si="72"/>
        <v>44165</v>
      </c>
      <c r="J1203" s="4">
        <f t="shared" si="73"/>
        <v>7</v>
      </c>
      <c r="K1203" s="4">
        <f t="shared" si="74"/>
        <v>2649</v>
      </c>
      <c r="L1203" s="4">
        <f t="shared" si="75"/>
        <v>10871951.1</v>
      </c>
    </row>
    <row r="1204" spans="2:12" x14ac:dyDescent="0.3">
      <c r="B1204" t="s">
        <v>6</v>
      </c>
      <c r="C1204">
        <v>3618438</v>
      </c>
      <c r="D1204">
        <v>376.08</v>
      </c>
      <c r="E1204">
        <v>1</v>
      </c>
      <c r="F1204" s="2">
        <v>43829</v>
      </c>
      <c r="G1204" t="s">
        <v>8</v>
      </c>
      <c r="H1204" s="2">
        <v>44158</v>
      </c>
      <c r="I1204" s="2">
        <f t="shared" si="72"/>
        <v>44165</v>
      </c>
      <c r="J1204" s="4">
        <f t="shared" si="73"/>
        <v>7</v>
      </c>
      <c r="K1204" s="4">
        <f t="shared" si="74"/>
        <v>2649</v>
      </c>
      <c r="L1204" s="4">
        <f t="shared" si="75"/>
        <v>10871951.1</v>
      </c>
    </row>
    <row r="1205" spans="2:12" x14ac:dyDescent="0.3">
      <c r="B1205" t="s">
        <v>6</v>
      </c>
      <c r="C1205">
        <v>720708</v>
      </c>
      <c r="D1205">
        <v>160.68</v>
      </c>
      <c r="E1205">
        <v>1</v>
      </c>
      <c r="F1205" s="2">
        <v>43710</v>
      </c>
      <c r="G1205" t="s">
        <v>12</v>
      </c>
      <c r="H1205" s="2">
        <v>44144</v>
      </c>
      <c r="I1205" s="2">
        <f t="shared" si="72"/>
        <v>44165</v>
      </c>
      <c r="J1205" s="4">
        <f t="shared" si="73"/>
        <v>21</v>
      </c>
      <c r="K1205" s="4">
        <f t="shared" si="74"/>
        <v>70</v>
      </c>
      <c r="L1205" s="4">
        <f t="shared" si="75"/>
        <v>59080.38</v>
      </c>
    </row>
    <row r="1206" spans="2:12" x14ac:dyDescent="0.3">
      <c r="B1206" t="s">
        <v>6</v>
      </c>
      <c r="C1206">
        <v>720708</v>
      </c>
      <c r="D1206">
        <v>160.74</v>
      </c>
      <c r="E1206">
        <v>1</v>
      </c>
      <c r="F1206" s="2">
        <v>43829</v>
      </c>
      <c r="G1206" t="s">
        <v>12</v>
      </c>
      <c r="H1206" s="2">
        <v>44144</v>
      </c>
      <c r="I1206" s="2">
        <f t="shared" si="72"/>
        <v>44165</v>
      </c>
      <c r="J1206" s="4">
        <f t="shared" si="73"/>
        <v>21</v>
      </c>
      <c r="K1206" s="4">
        <f t="shared" si="74"/>
        <v>70</v>
      </c>
      <c r="L1206" s="4">
        <f t="shared" si="75"/>
        <v>59080.38</v>
      </c>
    </row>
    <row r="1207" spans="2:12" x14ac:dyDescent="0.3">
      <c r="B1207" t="s">
        <v>6</v>
      </c>
      <c r="C1207">
        <v>720708</v>
      </c>
      <c r="D1207">
        <v>160.74</v>
      </c>
      <c r="E1207">
        <v>1</v>
      </c>
      <c r="F1207" s="2">
        <v>43836</v>
      </c>
      <c r="G1207" t="s">
        <v>12</v>
      </c>
      <c r="H1207" s="2">
        <v>44144</v>
      </c>
      <c r="I1207" s="2">
        <f t="shared" si="72"/>
        <v>44165</v>
      </c>
      <c r="J1207" s="4">
        <f t="shared" si="73"/>
        <v>21</v>
      </c>
      <c r="K1207" s="4">
        <f t="shared" si="74"/>
        <v>70</v>
      </c>
      <c r="L1207" s="4">
        <f t="shared" si="75"/>
        <v>59080.38</v>
      </c>
    </row>
    <row r="1208" spans="2:12" x14ac:dyDescent="0.3">
      <c r="B1208" t="s">
        <v>6</v>
      </c>
      <c r="C1208">
        <v>784764</v>
      </c>
      <c r="D1208">
        <v>481.08</v>
      </c>
      <c r="E1208">
        <v>1</v>
      </c>
      <c r="F1208" s="2">
        <v>43549</v>
      </c>
      <c r="G1208" t="s">
        <v>74</v>
      </c>
      <c r="H1208" s="2">
        <v>44032</v>
      </c>
      <c r="I1208" s="2">
        <f t="shared" si="72"/>
        <v>44165</v>
      </c>
      <c r="J1208" s="4">
        <f t="shared" si="73"/>
        <v>133</v>
      </c>
      <c r="K1208" s="4">
        <f t="shared" si="74"/>
        <v>7</v>
      </c>
      <c r="L1208" s="4">
        <f t="shared" si="75"/>
        <v>25838.82</v>
      </c>
    </row>
    <row r="1209" spans="2:12" x14ac:dyDescent="0.3">
      <c r="B1209" t="s">
        <v>6</v>
      </c>
      <c r="C1209">
        <v>3618438</v>
      </c>
      <c r="D1209">
        <v>78.72</v>
      </c>
      <c r="E1209">
        <v>1</v>
      </c>
      <c r="F1209" s="2">
        <v>43486</v>
      </c>
      <c r="G1209" t="s">
        <v>8</v>
      </c>
      <c r="H1209" s="2">
        <v>44158</v>
      </c>
      <c r="I1209" s="2">
        <f t="shared" si="72"/>
        <v>44165</v>
      </c>
      <c r="J1209" s="4">
        <f t="shared" si="73"/>
        <v>7</v>
      </c>
      <c r="K1209" s="4">
        <f t="shared" si="74"/>
        <v>2649</v>
      </c>
      <c r="L1209" s="4">
        <f t="shared" si="75"/>
        <v>10871951.1</v>
      </c>
    </row>
    <row r="1210" spans="2:12" x14ac:dyDescent="0.3">
      <c r="B1210" t="s">
        <v>6</v>
      </c>
      <c r="C1210">
        <v>3618438</v>
      </c>
      <c r="D1210">
        <v>79.319999999999993</v>
      </c>
      <c r="E1210">
        <v>1</v>
      </c>
      <c r="F1210" s="2">
        <v>43528</v>
      </c>
      <c r="G1210" t="s">
        <v>8</v>
      </c>
      <c r="H1210" s="2">
        <v>44158</v>
      </c>
      <c r="I1210" s="2">
        <f t="shared" si="72"/>
        <v>44165</v>
      </c>
      <c r="J1210" s="4">
        <f t="shared" si="73"/>
        <v>7</v>
      </c>
      <c r="K1210" s="4">
        <f t="shared" si="74"/>
        <v>2649</v>
      </c>
      <c r="L1210" s="4">
        <f t="shared" si="75"/>
        <v>10871951.1</v>
      </c>
    </row>
    <row r="1211" spans="2:12" x14ac:dyDescent="0.3">
      <c r="B1211" t="s">
        <v>6</v>
      </c>
      <c r="C1211">
        <v>3618438</v>
      </c>
      <c r="D1211">
        <v>97.92</v>
      </c>
      <c r="E1211">
        <v>1</v>
      </c>
      <c r="F1211" s="2">
        <v>43801</v>
      </c>
      <c r="G1211" t="s">
        <v>8</v>
      </c>
      <c r="H1211" s="2">
        <v>44158</v>
      </c>
      <c r="I1211" s="2">
        <f t="shared" si="72"/>
        <v>44165</v>
      </c>
      <c r="J1211" s="4">
        <f t="shared" si="73"/>
        <v>7</v>
      </c>
      <c r="K1211" s="4">
        <f t="shared" si="74"/>
        <v>2649</v>
      </c>
      <c r="L1211" s="4">
        <f t="shared" si="75"/>
        <v>10871951.1</v>
      </c>
    </row>
    <row r="1212" spans="2:12" x14ac:dyDescent="0.3">
      <c r="B1212" t="s">
        <v>6</v>
      </c>
      <c r="C1212">
        <v>3618438</v>
      </c>
      <c r="D1212">
        <v>14.64</v>
      </c>
      <c r="E1212">
        <v>1</v>
      </c>
      <c r="F1212" s="2">
        <v>43822</v>
      </c>
      <c r="G1212" t="s">
        <v>8</v>
      </c>
      <c r="H1212" s="2">
        <v>44158</v>
      </c>
      <c r="I1212" s="2">
        <f t="shared" si="72"/>
        <v>44165</v>
      </c>
      <c r="J1212" s="4">
        <f t="shared" si="73"/>
        <v>7</v>
      </c>
      <c r="K1212" s="4">
        <f t="shared" si="74"/>
        <v>2649</v>
      </c>
      <c r="L1212" s="4">
        <f t="shared" si="75"/>
        <v>10871951.1</v>
      </c>
    </row>
    <row r="1213" spans="2:12" x14ac:dyDescent="0.3">
      <c r="B1213" t="s">
        <v>6</v>
      </c>
      <c r="C1213">
        <v>3618438</v>
      </c>
      <c r="D1213">
        <v>198.18</v>
      </c>
      <c r="E1213">
        <v>1</v>
      </c>
      <c r="F1213" s="2">
        <v>43535</v>
      </c>
      <c r="G1213" t="s">
        <v>8</v>
      </c>
      <c r="H1213" s="2">
        <v>44158</v>
      </c>
      <c r="I1213" s="2">
        <f t="shared" si="72"/>
        <v>44165</v>
      </c>
      <c r="J1213" s="4">
        <f t="shared" si="73"/>
        <v>7</v>
      </c>
      <c r="K1213" s="4">
        <f t="shared" si="74"/>
        <v>2649</v>
      </c>
      <c r="L1213" s="4">
        <f t="shared" si="75"/>
        <v>10871951.1</v>
      </c>
    </row>
    <row r="1214" spans="2:12" x14ac:dyDescent="0.3">
      <c r="B1214" t="s">
        <v>6</v>
      </c>
      <c r="C1214">
        <v>3618438</v>
      </c>
      <c r="D1214">
        <v>196.74</v>
      </c>
      <c r="E1214">
        <v>1</v>
      </c>
      <c r="F1214" s="2">
        <v>43542</v>
      </c>
      <c r="G1214" t="s">
        <v>8</v>
      </c>
      <c r="H1214" s="2">
        <v>44158</v>
      </c>
      <c r="I1214" s="2">
        <f t="shared" si="72"/>
        <v>44165</v>
      </c>
      <c r="J1214" s="4">
        <f t="shared" si="73"/>
        <v>7</v>
      </c>
      <c r="K1214" s="4">
        <f t="shared" si="74"/>
        <v>2649</v>
      </c>
      <c r="L1214" s="4">
        <f t="shared" si="75"/>
        <v>10871951.1</v>
      </c>
    </row>
    <row r="1215" spans="2:12" x14ac:dyDescent="0.3">
      <c r="B1215" t="s">
        <v>6</v>
      </c>
      <c r="C1215">
        <v>3301296</v>
      </c>
      <c r="D1215">
        <v>75.48</v>
      </c>
      <c r="E1215">
        <v>1</v>
      </c>
      <c r="F1215" s="2">
        <v>43794</v>
      </c>
      <c r="G1215" t="s">
        <v>48</v>
      </c>
      <c r="H1215" s="2">
        <v>44165</v>
      </c>
      <c r="I1215" s="2">
        <f t="shared" si="72"/>
        <v>44165</v>
      </c>
      <c r="J1215" s="4">
        <f t="shared" si="73"/>
        <v>0</v>
      </c>
      <c r="K1215" s="4">
        <f t="shared" si="74"/>
        <v>2209</v>
      </c>
      <c r="L1215" s="4">
        <f t="shared" si="75"/>
        <v>1914248.1599999955</v>
      </c>
    </row>
    <row r="1216" spans="2:12" x14ac:dyDescent="0.3">
      <c r="B1216" t="s">
        <v>6</v>
      </c>
      <c r="C1216">
        <v>3301296</v>
      </c>
      <c r="D1216">
        <v>75.540000000000006</v>
      </c>
      <c r="E1216">
        <v>1</v>
      </c>
      <c r="F1216" s="2">
        <v>43822</v>
      </c>
      <c r="G1216" t="s">
        <v>48</v>
      </c>
      <c r="H1216" s="2">
        <v>44165</v>
      </c>
      <c r="I1216" s="2">
        <f t="shared" si="72"/>
        <v>44165</v>
      </c>
      <c r="J1216" s="4">
        <f t="shared" si="73"/>
        <v>0</v>
      </c>
      <c r="K1216" s="4">
        <f t="shared" si="74"/>
        <v>2209</v>
      </c>
      <c r="L1216" s="4">
        <f t="shared" si="75"/>
        <v>1914248.1599999955</v>
      </c>
    </row>
    <row r="1217" spans="2:12" x14ac:dyDescent="0.3">
      <c r="B1217" t="s">
        <v>6</v>
      </c>
      <c r="C1217">
        <v>3301296</v>
      </c>
      <c r="D1217">
        <v>75.540000000000006</v>
      </c>
      <c r="E1217">
        <v>1</v>
      </c>
      <c r="F1217" s="2">
        <v>43829</v>
      </c>
      <c r="G1217" t="s">
        <v>48</v>
      </c>
      <c r="H1217" s="2">
        <v>44165</v>
      </c>
      <c r="I1217" s="2">
        <f t="shared" si="72"/>
        <v>44165</v>
      </c>
      <c r="J1217" s="4">
        <f t="shared" si="73"/>
        <v>0</v>
      </c>
      <c r="K1217" s="4">
        <f t="shared" si="74"/>
        <v>2209</v>
      </c>
      <c r="L1217" s="4">
        <f t="shared" si="75"/>
        <v>1914248.1599999955</v>
      </c>
    </row>
    <row r="1218" spans="2:12" x14ac:dyDescent="0.3">
      <c r="B1218" t="s">
        <v>6</v>
      </c>
      <c r="C1218">
        <v>1138116</v>
      </c>
      <c r="D1218">
        <v>130.26</v>
      </c>
      <c r="E1218">
        <v>1</v>
      </c>
      <c r="F1218" s="2">
        <v>43486</v>
      </c>
      <c r="G1218" t="s">
        <v>136</v>
      </c>
      <c r="H1218" s="2">
        <v>43486</v>
      </c>
      <c r="I1218" s="2">
        <f t="shared" si="72"/>
        <v>44165</v>
      </c>
      <c r="J1218" s="4">
        <f t="shared" si="73"/>
        <v>679</v>
      </c>
      <c r="K1218" s="4">
        <f t="shared" si="74"/>
        <v>1</v>
      </c>
      <c r="L1218" s="4">
        <f t="shared" si="75"/>
        <v>130.26</v>
      </c>
    </row>
    <row r="1219" spans="2:12" x14ac:dyDescent="0.3">
      <c r="B1219" t="s">
        <v>6</v>
      </c>
      <c r="C1219">
        <v>3127824</v>
      </c>
      <c r="D1219">
        <v>1015.5</v>
      </c>
      <c r="E1219">
        <v>5</v>
      </c>
      <c r="F1219" s="2">
        <v>43479</v>
      </c>
      <c r="G1219" t="s">
        <v>137</v>
      </c>
      <c r="H1219" s="2">
        <v>44151</v>
      </c>
      <c r="I1219" s="2">
        <f t="shared" ref="I1219:I1282" si="76">MAX($F$2:$F$14451)</f>
        <v>44165</v>
      </c>
      <c r="J1219" s="4">
        <f t="shared" ref="J1219:J1282" si="77">DATEDIF(H1219,I1219,"d")</f>
        <v>14</v>
      </c>
      <c r="K1219" s="4">
        <f t="shared" ref="K1219:K1282" si="78">COUNTIF($G:$G,G1219)</f>
        <v>36</v>
      </c>
      <c r="L1219" s="4">
        <f t="shared" ref="L1219:L1282" si="79">SUMIF($G:$G,G1219,$D:$D)</f>
        <v>104675.28</v>
      </c>
    </row>
    <row r="1220" spans="2:12" x14ac:dyDescent="0.3">
      <c r="B1220" t="s">
        <v>6</v>
      </c>
      <c r="C1220">
        <v>3618438</v>
      </c>
      <c r="D1220">
        <v>111.72</v>
      </c>
      <c r="E1220">
        <v>1</v>
      </c>
      <c r="F1220" s="2">
        <v>43493</v>
      </c>
      <c r="G1220" t="s">
        <v>8</v>
      </c>
      <c r="H1220" s="2">
        <v>44158</v>
      </c>
      <c r="I1220" s="2">
        <f t="shared" si="76"/>
        <v>44165</v>
      </c>
      <c r="J1220" s="4">
        <f t="shared" si="77"/>
        <v>7</v>
      </c>
      <c r="K1220" s="4">
        <f t="shared" si="78"/>
        <v>2649</v>
      </c>
      <c r="L1220" s="4">
        <f t="shared" si="79"/>
        <v>10871951.1</v>
      </c>
    </row>
    <row r="1221" spans="2:12" x14ac:dyDescent="0.3">
      <c r="B1221" t="s">
        <v>6</v>
      </c>
      <c r="C1221">
        <v>3618438</v>
      </c>
      <c r="D1221">
        <v>223.56</v>
      </c>
      <c r="E1221">
        <v>1</v>
      </c>
      <c r="F1221" s="2">
        <v>43500</v>
      </c>
      <c r="G1221" t="s">
        <v>8</v>
      </c>
      <c r="H1221" s="2">
        <v>44158</v>
      </c>
      <c r="I1221" s="2">
        <f t="shared" si="76"/>
        <v>44165</v>
      </c>
      <c r="J1221" s="4">
        <f t="shared" si="77"/>
        <v>7</v>
      </c>
      <c r="K1221" s="4">
        <f t="shared" si="78"/>
        <v>2649</v>
      </c>
      <c r="L1221" s="4">
        <f t="shared" si="79"/>
        <v>10871951.1</v>
      </c>
    </row>
    <row r="1222" spans="2:12" x14ac:dyDescent="0.3">
      <c r="B1222" t="s">
        <v>6</v>
      </c>
      <c r="C1222">
        <v>3780912</v>
      </c>
      <c r="D1222">
        <v>93.06</v>
      </c>
      <c r="E1222">
        <v>1</v>
      </c>
      <c r="F1222" s="2">
        <v>43493</v>
      </c>
      <c r="G1222" t="s">
        <v>127</v>
      </c>
      <c r="H1222" s="2">
        <v>44151</v>
      </c>
      <c r="I1222" s="2">
        <f t="shared" si="76"/>
        <v>44165</v>
      </c>
      <c r="J1222" s="4">
        <f t="shared" si="77"/>
        <v>14</v>
      </c>
      <c r="K1222" s="4">
        <f t="shared" si="78"/>
        <v>23</v>
      </c>
      <c r="L1222" s="4">
        <f t="shared" si="79"/>
        <v>10318.68</v>
      </c>
    </row>
    <row r="1223" spans="2:12" x14ac:dyDescent="0.3">
      <c r="B1223" t="s">
        <v>6</v>
      </c>
      <c r="C1223">
        <v>3780912</v>
      </c>
      <c r="D1223">
        <v>147.66</v>
      </c>
      <c r="E1223">
        <v>1</v>
      </c>
      <c r="F1223" s="2">
        <v>43479</v>
      </c>
      <c r="G1223" t="s">
        <v>127</v>
      </c>
      <c r="H1223" s="2">
        <v>44151</v>
      </c>
      <c r="I1223" s="2">
        <f t="shared" si="76"/>
        <v>44165</v>
      </c>
      <c r="J1223" s="4">
        <f t="shared" si="77"/>
        <v>14</v>
      </c>
      <c r="K1223" s="4">
        <f t="shared" si="78"/>
        <v>23</v>
      </c>
      <c r="L1223" s="4">
        <f t="shared" si="79"/>
        <v>10318.68</v>
      </c>
    </row>
    <row r="1224" spans="2:12" x14ac:dyDescent="0.3">
      <c r="B1224" t="s">
        <v>6</v>
      </c>
      <c r="C1224">
        <v>3780912</v>
      </c>
      <c r="D1224">
        <v>74.88</v>
      </c>
      <c r="E1224">
        <v>1</v>
      </c>
      <c r="F1224" s="2">
        <v>43500</v>
      </c>
      <c r="G1224" t="s">
        <v>127</v>
      </c>
      <c r="H1224" s="2">
        <v>44151</v>
      </c>
      <c r="I1224" s="2">
        <f t="shared" si="76"/>
        <v>44165</v>
      </c>
      <c r="J1224" s="4">
        <f t="shared" si="77"/>
        <v>14</v>
      </c>
      <c r="K1224" s="4">
        <f t="shared" si="78"/>
        <v>23</v>
      </c>
      <c r="L1224" s="4">
        <f t="shared" si="79"/>
        <v>10318.68</v>
      </c>
    </row>
    <row r="1225" spans="2:12" x14ac:dyDescent="0.3">
      <c r="B1225" t="s">
        <v>6</v>
      </c>
      <c r="C1225">
        <v>702936</v>
      </c>
      <c r="D1225">
        <v>149.94</v>
      </c>
      <c r="E1225">
        <v>1</v>
      </c>
      <c r="F1225" s="2">
        <v>43507</v>
      </c>
      <c r="G1225" t="s">
        <v>138</v>
      </c>
      <c r="H1225" s="2">
        <v>44095</v>
      </c>
      <c r="I1225" s="2">
        <f t="shared" si="76"/>
        <v>44165</v>
      </c>
      <c r="J1225" s="4">
        <f t="shared" si="77"/>
        <v>70</v>
      </c>
      <c r="K1225" s="4">
        <f t="shared" si="78"/>
        <v>26</v>
      </c>
      <c r="L1225" s="4">
        <f t="shared" si="79"/>
        <v>105953.63999999997</v>
      </c>
    </row>
    <row r="1226" spans="2:12" x14ac:dyDescent="0.3">
      <c r="B1226" t="s">
        <v>6</v>
      </c>
      <c r="C1226">
        <v>3618438</v>
      </c>
      <c r="D1226">
        <v>149.94</v>
      </c>
      <c r="E1226">
        <v>1</v>
      </c>
      <c r="F1226" s="2">
        <v>43507</v>
      </c>
      <c r="G1226" t="s">
        <v>8</v>
      </c>
      <c r="H1226" s="2">
        <v>44158</v>
      </c>
      <c r="I1226" s="2">
        <f t="shared" si="76"/>
        <v>44165</v>
      </c>
      <c r="J1226" s="4">
        <f t="shared" si="77"/>
        <v>7</v>
      </c>
      <c r="K1226" s="4">
        <f t="shared" si="78"/>
        <v>2649</v>
      </c>
      <c r="L1226" s="4">
        <f t="shared" si="79"/>
        <v>10871951.1</v>
      </c>
    </row>
    <row r="1227" spans="2:12" x14ac:dyDescent="0.3">
      <c r="B1227" t="s">
        <v>6</v>
      </c>
      <c r="C1227">
        <v>3618438</v>
      </c>
      <c r="D1227">
        <v>225.06</v>
      </c>
      <c r="E1227">
        <v>1</v>
      </c>
      <c r="F1227" s="2">
        <v>43521</v>
      </c>
      <c r="G1227" t="s">
        <v>8</v>
      </c>
      <c r="H1227" s="2">
        <v>44158</v>
      </c>
      <c r="I1227" s="2">
        <f t="shared" si="76"/>
        <v>44165</v>
      </c>
      <c r="J1227" s="4">
        <f t="shared" si="77"/>
        <v>7</v>
      </c>
      <c r="K1227" s="4">
        <f t="shared" si="78"/>
        <v>2649</v>
      </c>
      <c r="L1227" s="4">
        <f t="shared" si="79"/>
        <v>10871951.1</v>
      </c>
    </row>
    <row r="1228" spans="2:12" x14ac:dyDescent="0.3">
      <c r="B1228" t="s">
        <v>6</v>
      </c>
      <c r="C1228">
        <v>3618438</v>
      </c>
      <c r="D1228">
        <v>225.06</v>
      </c>
      <c r="E1228">
        <v>1</v>
      </c>
      <c r="F1228" s="2">
        <v>43507</v>
      </c>
      <c r="G1228" t="s">
        <v>8</v>
      </c>
      <c r="H1228" s="2">
        <v>44158</v>
      </c>
      <c r="I1228" s="2">
        <f t="shared" si="76"/>
        <v>44165</v>
      </c>
      <c r="J1228" s="4">
        <f t="shared" si="77"/>
        <v>7</v>
      </c>
      <c r="K1228" s="4">
        <f t="shared" si="78"/>
        <v>2649</v>
      </c>
      <c r="L1228" s="4">
        <f t="shared" si="79"/>
        <v>10871951.1</v>
      </c>
    </row>
    <row r="1229" spans="2:12" x14ac:dyDescent="0.3">
      <c r="B1229" t="s">
        <v>6</v>
      </c>
      <c r="C1229">
        <v>3618438</v>
      </c>
      <c r="D1229">
        <v>225.06</v>
      </c>
      <c r="E1229">
        <v>1</v>
      </c>
      <c r="F1229" s="2">
        <v>43514</v>
      </c>
      <c r="G1229" t="s">
        <v>8</v>
      </c>
      <c r="H1229" s="2">
        <v>44158</v>
      </c>
      <c r="I1229" s="2">
        <f t="shared" si="76"/>
        <v>44165</v>
      </c>
      <c r="J1229" s="4">
        <f t="shared" si="77"/>
        <v>7</v>
      </c>
      <c r="K1229" s="4">
        <f t="shared" si="78"/>
        <v>2649</v>
      </c>
      <c r="L1229" s="4">
        <f t="shared" si="79"/>
        <v>10871951.1</v>
      </c>
    </row>
    <row r="1230" spans="2:12" x14ac:dyDescent="0.3">
      <c r="B1230" t="s">
        <v>6</v>
      </c>
      <c r="C1230">
        <v>3618438</v>
      </c>
      <c r="D1230">
        <v>112.38</v>
      </c>
      <c r="E1230">
        <v>1</v>
      </c>
      <c r="F1230" s="2">
        <v>43535</v>
      </c>
      <c r="G1230" t="s">
        <v>8</v>
      </c>
      <c r="H1230" s="2">
        <v>44158</v>
      </c>
      <c r="I1230" s="2">
        <f t="shared" si="76"/>
        <v>44165</v>
      </c>
      <c r="J1230" s="4">
        <f t="shared" si="77"/>
        <v>7</v>
      </c>
      <c r="K1230" s="4">
        <f t="shared" si="78"/>
        <v>2649</v>
      </c>
      <c r="L1230" s="4">
        <f t="shared" si="79"/>
        <v>10871951.1</v>
      </c>
    </row>
    <row r="1231" spans="2:12" x14ac:dyDescent="0.3">
      <c r="B1231" t="s">
        <v>6</v>
      </c>
      <c r="C1231">
        <v>3618438</v>
      </c>
      <c r="D1231">
        <v>110.82</v>
      </c>
      <c r="E1231">
        <v>1</v>
      </c>
      <c r="F1231" s="2">
        <v>43556</v>
      </c>
      <c r="G1231" t="s">
        <v>8</v>
      </c>
      <c r="H1231" s="2">
        <v>44158</v>
      </c>
      <c r="I1231" s="2">
        <f t="shared" si="76"/>
        <v>44165</v>
      </c>
      <c r="J1231" s="4">
        <f t="shared" si="77"/>
        <v>7</v>
      </c>
      <c r="K1231" s="4">
        <f t="shared" si="78"/>
        <v>2649</v>
      </c>
      <c r="L1231" s="4">
        <f t="shared" si="79"/>
        <v>10871951.1</v>
      </c>
    </row>
    <row r="1232" spans="2:12" x14ac:dyDescent="0.3">
      <c r="B1232" t="s">
        <v>6</v>
      </c>
      <c r="C1232">
        <v>3618438</v>
      </c>
      <c r="D1232">
        <v>147.84</v>
      </c>
      <c r="E1232">
        <v>1</v>
      </c>
      <c r="F1232" s="2">
        <v>43556</v>
      </c>
      <c r="G1232" t="s">
        <v>8</v>
      </c>
      <c r="H1232" s="2">
        <v>44158</v>
      </c>
      <c r="I1232" s="2">
        <f t="shared" si="76"/>
        <v>44165</v>
      </c>
      <c r="J1232" s="4">
        <f t="shared" si="77"/>
        <v>7</v>
      </c>
      <c r="K1232" s="4">
        <f t="shared" si="78"/>
        <v>2649</v>
      </c>
      <c r="L1232" s="4">
        <f t="shared" si="79"/>
        <v>10871951.1</v>
      </c>
    </row>
    <row r="1233" spans="2:12" x14ac:dyDescent="0.3">
      <c r="B1233" t="s">
        <v>6</v>
      </c>
      <c r="C1233">
        <v>3618438</v>
      </c>
      <c r="D1233">
        <v>337.38</v>
      </c>
      <c r="E1233">
        <v>2</v>
      </c>
      <c r="F1233" s="2">
        <v>43535</v>
      </c>
      <c r="G1233" t="s">
        <v>8</v>
      </c>
      <c r="H1233" s="2">
        <v>44158</v>
      </c>
      <c r="I1233" s="2">
        <f t="shared" si="76"/>
        <v>44165</v>
      </c>
      <c r="J1233" s="4">
        <f t="shared" si="77"/>
        <v>7</v>
      </c>
      <c r="K1233" s="4">
        <f t="shared" si="78"/>
        <v>2649</v>
      </c>
      <c r="L1233" s="4">
        <f t="shared" si="79"/>
        <v>10871951.1</v>
      </c>
    </row>
    <row r="1234" spans="2:12" x14ac:dyDescent="0.3">
      <c r="B1234" t="s">
        <v>6</v>
      </c>
      <c r="C1234">
        <v>3618438</v>
      </c>
      <c r="D1234">
        <v>335.28</v>
      </c>
      <c r="E1234">
        <v>1</v>
      </c>
      <c r="F1234" s="2">
        <v>43542</v>
      </c>
      <c r="G1234" t="s">
        <v>8</v>
      </c>
      <c r="H1234" s="2">
        <v>44158</v>
      </c>
      <c r="I1234" s="2">
        <f t="shared" si="76"/>
        <v>44165</v>
      </c>
      <c r="J1234" s="4">
        <f t="shared" si="77"/>
        <v>7</v>
      </c>
      <c r="K1234" s="4">
        <f t="shared" si="78"/>
        <v>2649</v>
      </c>
      <c r="L1234" s="4">
        <f t="shared" si="79"/>
        <v>10871951.1</v>
      </c>
    </row>
    <row r="1235" spans="2:12" x14ac:dyDescent="0.3">
      <c r="B1235" t="s">
        <v>6</v>
      </c>
      <c r="C1235">
        <v>3780912</v>
      </c>
      <c r="D1235">
        <v>148.97999999999999</v>
      </c>
      <c r="E1235">
        <v>1</v>
      </c>
      <c r="F1235" s="2">
        <v>43577</v>
      </c>
      <c r="G1235" t="s">
        <v>127</v>
      </c>
      <c r="H1235" s="2">
        <v>44151</v>
      </c>
      <c r="I1235" s="2">
        <f t="shared" si="76"/>
        <v>44165</v>
      </c>
      <c r="J1235" s="4">
        <f t="shared" si="77"/>
        <v>14</v>
      </c>
      <c r="K1235" s="4">
        <f t="shared" si="78"/>
        <v>23</v>
      </c>
      <c r="L1235" s="4">
        <f t="shared" si="79"/>
        <v>10318.68</v>
      </c>
    </row>
    <row r="1236" spans="2:12" x14ac:dyDescent="0.3">
      <c r="B1236" t="s">
        <v>6</v>
      </c>
      <c r="C1236">
        <v>3780912</v>
      </c>
      <c r="D1236">
        <v>93.6</v>
      </c>
      <c r="E1236">
        <v>1</v>
      </c>
      <c r="F1236" s="2">
        <v>43598</v>
      </c>
      <c r="G1236" t="s">
        <v>127</v>
      </c>
      <c r="H1236" s="2">
        <v>44151</v>
      </c>
      <c r="I1236" s="2">
        <f t="shared" si="76"/>
        <v>44165</v>
      </c>
      <c r="J1236" s="4">
        <f t="shared" si="77"/>
        <v>14</v>
      </c>
      <c r="K1236" s="4">
        <f t="shared" si="78"/>
        <v>23</v>
      </c>
      <c r="L1236" s="4">
        <f t="shared" si="79"/>
        <v>10318.68</v>
      </c>
    </row>
    <row r="1237" spans="2:12" x14ac:dyDescent="0.3">
      <c r="B1237" t="s">
        <v>6</v>
      </c>
      <c r="C1237">
        <v>3780912</v>
      </c>
      <c r="D1237">
        <v>93.6</v>
      </c>
      <c r="E1237">
        <v>1</v>
      </c>
      <c r="F1237" s="2">
        <v>43598</v>
      </c>
      <c r="G1237" t="s">
        <v>127</v>
      </c>
      <c r="H1237" s="2">
        <v>44151</v>
      </c>
      <c r="I1237" s="2">
        <f t="shared" si="76"/>
        <v>44165</v>
      </c>
      <c r="J1237" s="4">
        <f t="shared" si="77"/>
        <v>14</v>
      </c>
      <c r="K1237" s="4">
        <f t="shared" si="78"/>
        <v>23</v>
      </c>
      <c r="L1237" s="4">
        <f t="shared" si="79"/>
        <v>10318.68</v>
      </c>
    </row>
    <row r="1238" spans="2:12" x14ac:dyDescent="0.3">
      <c r="B1238" t="s">
        <v>6</v>
      </c>
      <c r="C1238">
        <v>4015404</v>
      </c>
      <c r="D1238">
        <v>73.739999999999995</v>
      </c>
      <c r="E1238">
        <v>1</v>
      </c>
      <c r="F1238" s="2">
        <v>43633</v>
      </c>
      <c r="G1238" t="s">
        <v>139</v>
      </c>
      <c r="H1238" s="2">
        <v>44151</v>
      </c>
      <c r="I1238" s="2">
        <f t="shared" si="76"/>
        <v>44165</v>
      </c>
      <c r="J1238" s="4">
        <f t="shared" si="77"/>
        <v>14</v>
      </c>
      <c r="K1238" s="4">
        <f t="shared" si="78"/>
        <v>9</v>
      </c>
      <c r="L1238" s="4">
        <f t="shared" si="79"/>
        <v>4501.4400000000005</v>
      </c>
    </row>
    <row r="1239" spans="2:12" x14ac:dyDescent="0.3">
      <c r="B1239" t="s">
        <v>6</v>
      </c>
      <c r="C1239">
        <v>3780912</v>
      </c>
      <c r="D1239">
        <v>90.54</v>
      </c>
      <c r="E1239">
        <v>1</v>
      </c>
      <c r="F1239" s="2">
        <v>43766</v>
      </c>
      <c r="G1239" t="s">
        <v>127</v>
      </c>
      <c r="H1239" s="2">
        <v>44151</v>
      </c>
      <c r="I1239" s="2">
        <f t="shared" si="76"/>
        <v>44165</v>
      </c>
      <c r="J1239" s="4">
        <f t="shared" si="77"/>
        <v>14</v>
      </c>
      <c r="K1239" s="4">
        <f t="shared" si="78"/>
        <v>23</v>
      </c>
      <c r="L1239" s="4">
        <f t="shared" si="79"/>
        <v>10318.68</v>
      </c>
    </row>
    <row r="1240" spans="2:12" x14ac:dyDescent="0.3">
      <c r="B1240" t="s">
        <v>6</v>
      </c>
      <c r="C1240">
        <v>3780912</v>
      </c>
      <c r="D1240">
        <v>308.27999999999997</v>
      </c>
      <c r="E1240">
        <v>1</v>
      </c>
      <c r="F1240" s="2">
        <v>43773</v>
      </c>
      <c r="G1240" t="s">
        <v>127</v>
      </c>
      <c r="H1240" s="2">
        <v>44151</v>
      </c>
      <c r="I1240" s="2">
        <f t="shared" si="76"/>
        <v>44165</v>
      </c>
      <c r="J1240" s="4">
        <f t="shared" si="77"/>
        <v>14</v>
      </c>
      <c r="K1240" s="4">
        <f t="shared" si="78"/>
        <v>23</v>
      </c>
      <c r="L1240" s="4">
        <f t="shared" si="79"/>
        <v>10318.68</v>
      </c>
    </row>
    <row r="1241" spans="2:12" x14ac:dyDescent="0.3">
      <c r="B1241" t="s">
        <v>6</v>
      </c>
      <c r="C1241">
        <v>4015404</v>
      </c>
      <c r="D1241">
        <v>53.58</v>
      </c>
      <c r="E1241">
        <v>1</v>
      </c>
      <c r="F1241" s="2">
        <v>43752</v>
      </c>
      <c r="G1241" t="s">
        <v>139</v>
      </c>
      <c r="H1241" s="2">
        <v>44151</v>
      </c>
      <c r="I1241" s="2">
        <f t="shared" si="76"/>
        <v>44165</v>
      </c>
      <c r="J1241" s="4">
        <f t="shared" si="77"/>
        <v>14</v>
      </c>
      <c r="K1241" s="4">
        <f t="shared" si="78"/>
        <v>9</v>
      </c>
      <c r="L1241" s="4">
        <f t="shared" si="79"/>
        <v>4501.4400000000005</v>
      </c>
    </row>
    <row r="1242" spans="2:12" x14ac:dyDescent="0.3">
      <c r="B1242" t="s">
        <v>6</v>
      </c>
      <c r="C1242">
        <v>4015404</v>
      </c>
      <c r="D1242">
        <v>71.52</v>
      </c>
      <c r="E1242">
        <v>1</v>
      </c>
      <c r="F1242" s="2">
        <v>43794</v>
      </c>
      <c r="G1242" t="s">
        <v>139</v>
      </c>
      <c r="H1242" s="2">
        <v>44151</v>
      </c>
      <c r="I1242" s="2">
        <f t="shared" si="76"/>
        <v>44165</v>
      </c>
      <c r="J1242" s="4">
        <f t="shared" si="77"/>
        <v>14</v>
      </c>
      <c r="K1242" s="4">
        <f t="shared" si="78"/>
        <v>9</v>
      </c>
      <c r="L1242" s="4">
        <f t="shared" si="79"/>
        <v>4501.4400000000005</v>
      </c>
    </row>
    <row r="1243" spans="2:12" x14ac:dyDescent="0.3">
      <c r="B1243" t="s">
        <v>6</v>
      </c>
      <c r="C1243">
        <v>3301296</v>
      </c>
      <c r="D1243">
        <v>96.06</v>
      </c>
      <c r="E1243">
        <v>1</v>
      </c>
      <c r="F1243" s="2">
        <v>43479</v>
      </c>
      <c r="G1243" t="s">
        <v>48</v>
      </c>
      <c r="H1243" s="2">
        <v>44165</v>
      </c>
      <c r="I1243" s="2">
        <f t="shared" si="76"/>
        <v>44165</v>
      </c>
      <c r="J1243" s="4">
        <f t="shared" si="77"/>
        <v>0</v>
      </c>
      <c r="K1243" s="4">
        <f t="shared" si="78"/>
        <v>2209</v>
      </c>
      <c r="L1243" s="4">
        <f t="shared" si="79"/>
        <v>1914248.1599999955</v>
      </c>
    </row>
    <row r="1244" spans="2:12" x14ac:dyDescent="0.3">
      <c r="B1244" t="s">
        <v>6</v>
      </c>
      <c r="C1244">
        <v>3301296</v>
      </c>
      <c r="D1244">
        <v>188.76</v>
      </c>
      <c r="E1244">
        <v>1</v>
      </c>
      <c r="F1244" s="2">
        <v>43787</v>
      </c>
      <c r="G1244" t="s">
        <v>48</v>
      </c>
      <c r="H1244" s="2">
        <v>44165</v>
      </c>
      <c r="I1244" s="2">
        <f t="shared" si="76"/>
        <v>44165</v>
      </c>
      <c r="J1244" s="4">
        <f t="shared" si="77"/>
        <v>0</v>
      </c>
      <c r="K1244" s="4">
        <f t="shared" si="78"/>
        <v>2209</v>
      </c>
      <c r="L1244" s="4">
        <f t="shared" si="79"/>
        <v>1914248.1599999955</v>
      </c>
    </row>
    <row r="1245" spans="2:12" x14ac:dyDescent="0.3">
      <c r="B1245" t="s">
        <v>6</v>
      </c>
      <c r="C1245">
        <v>705078</v>
      </c>
      <c r="D1245">
        <v>3026.04</v>
      </c>
      <c r="E1245">
        <v>1</v>
      </c>
      <c r="F1245" s="2">
        <v>43486</v>
      </c>
      <c r="G1245" t="s">
        <v>140</v>
      </c>
      <c r="H1245" s="2">
        <v>44011</v>
      </c>
      <c r="I1245" s="2">
        <f t="shared" si="76"/>
        <v>44165</v>
      </c>
      <c r="J1245" s="4">
        <f t="shared" si="77"/>
        <v>154</v>
      </c>
      <c r="K1245" s="4">
        <f t="shared" si="78"/>
        <v>4</v>
      </c>
      <c r="L1245" s="4">
        <f t="shared" si="79"/>
        <v>5975.52</v>
      </c>
    </row>
    <row r="1246" spans="2:12" x14ac:dyDescent="0.3">
      <c r="B1246" t="s">
        <v>6</v>
      </c>
      <c r="C1246">
        <v>706056</v>
      </c>
      <c r="D1246">
        <v>3026.04</v>
      </c>
      <c r="E1246">
        <v>1</v>
      </c>
      <c r="F1246" s="2">
        <v>43472</v>
      </c>
      <c r="G1246" t="s">
        <v>141</v>
      </c>
      <c r="H1246" s="2">
        <v>44102</v>
      </c>
      <c r="I1246" s="2">
        <f t="shared" si="76"/>
        <v>44165</v>
      </c>
      <c r="J1246" s="4">
        <f t="shared" si="77"/>
        <v>63</v>
      </c>
      <c r="K1246" s="4">
        <f t="shared" si="78"/>
        <v>33</v>
      </c>
      <c r="L1246" s="4">
        <f t="shared" si="79"/>
        <v>142362.12000000002</v>
      </c>
    </row>
    <row r="1247" spans="2:12" x14ac:dyDescent="0.3">
      <c r="B1247" t="s">
        <v>6</v>
      </c>
      <c r="C1247">
        <v>706056</v>
      </c>
      <c r="D1247">
        <v>3026.04</v>
      </c>
      <c r="E1247">
        <v>1</v>
      </c>
      <c r="F1247" s="2">
        <v>43479</v>
      </c>
      <c r="G1247" t="s">
        <v>141</v>
      </c>
      <c r="H1247" s="2">
        <v>44102</v>
      </c>
      <c r="I1247" s="2">
        <f t="shared" si="76"/>
        <v>44165</v>
      </c>
      <c r="J1247" s="4">
        <f t="shared" si="77"/>
        <v>63</v>
      </c>
      <c r="K1247" s="4">
        <f t="shared" si="78"/>
        <v>33</v>
      </c>
      <c r="L1247" s="4">
        <f t="shared" si="79"/>
        <v>142362.12000000002</v>
      </c>
    </row>
    <row r="1248" spans="2:12" x14ac:dyDescent="0.3">
      <c r="B1248" t="s">
        <v>6</v>
      </c>
      <c r="C1248">
        <v>706056</v>
      </c>
      <c r="D1248">
        <v>3010.14</v>
      </c>
      <c r="E1248">
        <v>1</v>
      </c>
      <c r="F1248" s="2">
        <v>43486</v>
      </c>
      <c r="G1248" t="s">
        <v>141</v>
      </c>
      <c r="H1248" s="2">
        <v>44102</v>
      </c>
      <c r="I1248" s="2">
        <f t="shared" si="76"/>
        <v>44165</v>
      </c>
      <c r="J1248" s="4">
        <f t="shared" si="77"/>
        <v>63</v>
      </c>
      <c r="K1248" s="4">
        <f t="shared" si="78"/>
        <v>33</v>
      </c>
      <c r="L1248" s="4">
        <f t="shared" si="79"/>
        <v>142362.12000000002</v>
      </c>
    </row>
    <row r="1249" spans="2:12" x14ac:dyDescent="0.3">
      <c r="B1249" t="s">
        <v>6</v>
      </c>
      <c r="C1249">
        <v>706056</v>
      </c>
      <c r="D1249">
        <v>3010.14</v>
      </c>
      <c r="E1249">
        <v>1</v>
      </c>
      <c r="F1249" s="2">
        <v>43500</v>
      </c>
      <c r="G1249" t="s">
        <v>141</v>
      </c>
      <c r="H1249" s="2">
        <v>44102</v>
      </c>
      <c r="I1249" s="2">
        <f t="shared" si="76"/>
        <v>44165</v>
      </c>
      <c r="J1249" s="4">
        <f t="shared" si="77"/>
        <v>63</v>
      </c>
      <c r="K1249" s="4">
        <f t="shared" si="78"/>
        <v>33</v>
      </c>
      <c r="L1249" s="4">
        <f t="shared" si="79"/>
        <v>142362.12000000002</v>
      </c>
    </row>
    <row r="1250" spans="2:12" x14ac:dyDescent="0.3">
      <c r="B1250" t="s">
        <v>6</v>
      </c>
      <c r="C1250">
        <v>706056</v>
      </c>
      <c r="D1250">
        <v>4616.3999999999996</v>
      </c>
      <c r="E1250">
        <v>4</v>
      </c>
      <c r="F1250" s="2">
        <v>43486</v>
      </c>
      <c r="G1250" t="s">
        <v>141</v>
      </c>
      <c r="H1250" s="2">
        <v>44102</v>
      </c>
      <c r="I1250" s="2">
        <f t="shared" si="76"/>
        <v>44165</v>
      </c>
      <c r="J1250" s="4">
        <f t="shared" si="77"/>
        <v>63</v>
      </c>
      <c r="K1250" s="4">
        <f t="shared" si="78"/>
        <v>33</v>
      </c>
      <c r="L1250" s="4">
        <f t="shared" si="79"/>
        <v>142362.12000000002</v>
      </c>
    </row>
    <row r="1251" spans="2:12" x14ac:dyDescent="0.3">
      <c r="B1251" t="s">
        <v>6</v>
      </c>
      <c r="C1251">
        <v>708780</v>
      </c>
      <c r="D1251">
        <v>3026.04</v>
      </c>
      <c r="E1251">
        <v>1</v>
      </c>
      <c r="F1251" s="2">
        <v>43479</v>
      </c>
      <c r="G1251" t="s">
        <v>35</v>
      </c>
      <c r="H1251" s="2">
        <v>44165</v>
      </c>
      <c r="I1251" s="2">
        <f t="shared" si="76"/>
        <v>44165</v>
      </c>
      <c r="J1251" s="4">
        <f t="shared" si="77"/>
        <v>0</v>
      </c>
      <c r="K1251" s="4">
        <f t="shared" si="78"/>
        <v>420</v>
      </c>
      <c r="L1251" s="4">
        <f t="shared" si="79"/>
        <v>876023.69999999937</v>
      </c>
    </row>
    <row r="1252" spans="2:12" x14ac:dyDescent="0.3">
      <c r="B1252" t="s">
        <v>6</v>
      </c>
      <c r="C1252">
        <v>708780</v>
      </c>
      <c r="D1252">
        <v>1818</v>
      </c>
      <c r="E1252">
        <v>1</v>
      </c>
      <c r="F1252" s="2">
        <v>43500</v>
      </c>
      <c r="G1252" t="s">
        <v>35</v>
      </c>
      <c r="H1252" s="2">
        <v>44165</v>
      </c>
      <c r="I1252" s="2">
        <f t="shared" si="76"/>
        <v>44165</v>
      </c>
      <c r="J1252" s="4">
        <f t="shared" si="77"/>
        <v>0</v>
      </c>
      <c r="K1252" s="4">
        <f t="shared" si="78"/>
        <v>420</v>
      </c>
      <c r="L1252" s="4">
        <f t="shared" si="79"/>
        <v>876023.69999999937</v>
      </c>
    </row>
    <row r="1253" spans="2:12" x14ac:dyDescent="0.3">
      <c r="B1253" t="s">
        <v>6</v>
      </c>
      <c r="C1253">
        <v>718152</v>
      </c>
      <c r="D1253">
        <v>3026.04</v>
      </c>
      <c r="E1253">
        <v>1</v>
      </c>
      <c r="F1253" s="2">
        <v>43486</v>
      </c>
      <c r="G1253" t="s">
        <v>37</v>
      </c>
      <c r="H1253" s="2">
        <v>44165</v>
      </c>
      <c r="I1253" s="2">
        <f t="shared" si="76"/>
        <v>44165</v>
      </c>
      <c r="J1253" s="4">
        <f t="shared" si="77"/>
        <v>0</v>
      </c>
      <c r="K1253" s="4">
        <f t="shared" si="78"/>
        <v>327</v>
      </c>
      <c r="L1253" s="4">
        <f t="shared" si="79"/>
        <v>386034.60000000044</v>
      </c>
    </row>
    <row r="1254" spans="2:12" x14ac:dyDescent="0.3">
      <c r="B1254" t="s">
        <v>6</v>
      </c>
      <c r="C1254">
        <v>718152</v>
      </c>
      <c r="D1254">
        <v>1160.1600000000001</v>
      </c>
      <c r="E1254">
        <v>1</v>
      </c>
      <c r="F1254" s="2">
        <v>43486</v>
      </c>
      <c r="G1254" t="s">
        <v>37</v>
      </c>
      <c r="H1254" s="2">
        <v>44165</v>
      </c>
      <c r="I1254" s="2">
        <f t="shared" si="76"/>
        <v>44165</v>
      </c>
      <c r="J1254" s="4">
        <f t="shared" si="77"/>
        <v>0</v>
      </c>
      <c r="K1254" s="4">
        <f t="shared" si="78"/>
        <v>327</v>
      </c>
      <c r="L1254" s="4">
        <f t="shared" si="79"/>
        <v>386034.60000000044</v>
      </c>
    </row>
    <row r="1255" spans="2:12" x14ac:dyDescent="0.3">
      <c r="B1255" t="s">
        <v>6</v>
      </c>
      <c r="C1255">
        <v>718152</v>
      </c>
      <c r="D1255">
        <v>3636</v>
      </c>
      <c r="E1255">
        <v>2</v>
      </c>
      <c r="F1255" s="2">
        <v>43479</v>
      </c>
      <c r="G1255" t="s">
        <v>37</v>
      </c>
      <c r="H1255" s="2">
        <v>44165</v>
      </c>
      <c r="I1255" s="2">
        <f t="shared" si="76"/>
        <v>44165</v>
      </c>
      <c r="J1255" s="4">
        <f t="shared" si="77"/>
        <v>0</v>
      </c>
      <c r="K1255" s="4">
        <f t="shared" si="78"/>
        <v>327</v>
      </c>
      <c r="L1255" s="4">
        <f t="shared" si="79"/>
        <v>386034.60000000044</v>
      </c>
    </row>
    <row r="1256" spans="2:12" x14ac:dyDescent="0.3">
      <c r="B1256" t="s">
        <v>6</v>
      </c>
      <c r="C1256">
        <v>718152</v>
      </c>
      <c r="D1256">
        <v>1818</v>
      </c>
      <c r="E1256">
        <v>1</v>
      </c>
      <c r="F1256" s="2">
        <v>43493</v>
      </c>
      <c r="G1256" t="s">
        <v>37</v>
      </c>
      <c r="H1256" s="2">
        <v>44165</v>
      </c>
      <c r="I1256" s="2">
        <f t="shared" si="76"/>
        <v>44165</v>
      </c>
      <c r="J1256" s="4">
        <f t="shared" si="77"/>
        <v>0</v>
      </c>
      <c r="K1256" s="4">
        <f t="shared" si="78"/>
        <v>327</v>
      </c>
      <c r="L1256" s="4">
        <f t="shared" si="79"/>
        <v>386034.60000000044</v>
      </c>
    </row>
    <row r="1257" spans="2:12" x14ac:dyDescent="0.3">
      <c r="B1257" t="s">
        <v>6</v>
      </c>
      <c r="C1257">
        <v>1074210</v>
      </c>
      <c r="D1257">
        <v>9078.06</v>
      </c>
      <c r="E1257">
        <v>3</v>
      </c>
      <c r="F1257" s="2">
        <v>43493</v>
      </c>
      <c r="G1257" t="s">
        <v>142</v>
      </c>
      <c r="H1257" s="2">
        <v>43493</v>
      </c>
      <c r="I1257" s="2">
        <f t="shared" si="76"/>
        <v>44165</v>
      </c>
      <c r="J1257" s="4">
        <f t="shared" si="77"/>
        <v>672</v>
      </c>
      <c r="K1257" s="4">
        <f t="shared" si="78"/>
        <v>1</v>
      </c>
      <c r="L1257" s="4">
        <f t="shared" si="79"/>
        <v>9078.06</v>
      </c>
    </row>
    <row r="1258" spans="2:12" x14ac:dyDescent="0.3">
      <c r="B1258" t="s">
        <v>6</v>
      </c>
      <c r="C1258">
        <v>2972940</v>
      </c>
      <c r="D1258">
        <v>3026.04</v>
      </c>
      <c r="E1258">
        <v>1</v>
      </c>
      <c r="F1258" s="2">
        <v>43500</v>
      </c>
      <c r="G1258" t="s">
        <v>44</v>
      </c>
      <c r="H1258" s="2">
        <v>43794</v>
      </c>
      <c r="I1258" s="2">
        <f t="shared" si="76"/>
        <v>44165</v>
      </c>
      <c r="J1258" s="4">
        <f t="shared" si="77"/>
        <v>371</v>
      </c>
      <c r="K1258" s="4">
        <f t="shared" si="78"/>
        <v>7</v>
      </c>
      <c r="L1258" s="4">
        <f t="shared" si="79"/>
        <v>14003.16</v>
      </c>
    </row>
    <row r="1259" spans="2:12" x14ac:dyDescent="0.3">
      <c r="B1259" t="s">
        <v>6</v>
      </c>
      <c r="C1259">
        <v>3679404</v>
      </c>
      <c r="D1259">
        <v>3026.04</v>
      </c>
      <c r="E1259">
        <v>1</v>
      </c>
      <c r="F1259" s="2">
        <v>43493</v>
      </c>
      <c r="G1259" t="s">
        <v>143</v>
      </c>
      <c r="H1259" s="2">
        <v>44158</v>
      </c>
      <c r="I1259" s="2">
        <f t="shared" si="76"/>
        <v>44165</v>
      </c>
      <c r="J1259" s="4">
        <f t="shared" si="77"/>
        <v>7</v>
      </c>
      <c r="K1259" s="4">
        <f t="shared" si="78"/>
        <v>38</v>
      </c>
      <c r="L1259" s="4">
        <f t="shared" si="79"/>
        <v>63853.139999999978</v>
      </c>
    </row>
    <row r="1260" spans="2:12" x14ac:dyDescent="0.3">
      <c r="B1260" t="s">
        <v>6</v>
      </c>
      <c r="C1260">
        <v>3941490</v>
      </c>
      <c r="D1260">
        <v>1818</v>
      </c>
      <c r="E1260">
        <v>1</v>
      </c>
      <c r="F1260" s="2">
        <v>43493</v>
      </c>
      <c r="G1260" t="s">
        <v>144</v>
      </c>
      <c r="H1260" s="2">
        <v>43997</v>
      </c>
      <c r="I1260" s="2">
        <f t="shared" si="76"/>
        <v>44165</v>
      </c>
      <c r="J1260" s="4">
        <f t="shared" si="77"/>
        <v>168</v>
      </c>
      <c r="K1260" s="4">
        <f t="shared" si="78"/>
        <v>5</v>
      </c>
      <c r="L1260" s="4">
        <f t="shared" si="79"/>
        <v>7615.5600000000013</v>
      </c>
    </row>
    <row r="1261" spans="2:12" x14ac:dyDescent="0.3">
      <c r="B1261" t="s">
        <v>6</v>
      </c>
      <c r="C1261">
        <v>706056</v>
      </c>
      <c r="D1261">
        <v>3010.14</v>
      </c>
      <c r="E1261">
        <v>1</v>
      </c>
      <c r="F1261" s="2">
        <v>43507</v>
      </c>
      <c r="G1261" t="s">
        <v>141</v>
      </c>
      <c r="H1261" s="2">
        <v>44102</v>
      </c>
      <c r="I1261" s="2">
        <f t="shared" si="76"/>
        <v>44165</v>
      </c>
      <c r="J1261" s="4">
        <f t="shared" si="77"/>
        <v>63</v>
      </c>
      <c r="K1261" s="4">
        <f t="shared" si="78"/>
        <v>33</v>
      </c>
      <c r="L1261" s="4">
        <f t="shared" si="79"/>
        <v>142362.12000000002</v>
      </c>
    </row>
    <row r="1262" spans="2:12" x14ac:dyDescent="0.3">
      <c r="B1262" t="s">
        <v>6</v>
      </c>
      <c r="C1262">
        <v>706056</v>
      </c>
      <c r="D1262">
        <v>15050.82</v>
      </c>
      <c r="E1262">
        <v>5</v>
      </c>
      <c r="F1262" s="2">
        <v>43514</v>
      </c>
      <c r="G1262" t="s">
        <v>141</v>
      </c>
      <c r="H1262" s="2">
        <v>44102</v>
      </c>
      <c r="I1262" s="2">
        <f t="shared" si="76"/>
        <v>44165</v>
      </c>
      <c r="J1262" s="4">
        <f t="shared" si="77"/>
        <v>63</v>
      </c>
      <c r="K1262" s="4">
        <f t="shared" si="78"/>
        <v>33</v>
      </c>
      <c r="L1262" s="4">
        <f t="shared" si="79"/>
        <v>142362.12000000002</v>
      </c>
    </row>
    <row r="1263" spans="2:12" x14ac:dyDescent="0.3">
      <c r="B1263" t="s">
        <v>6</v>
      </c>
      <c r="C1263">
        <v>706056</v>
      </c>
      <c r="D1263">
        <v>3010.14</v>
      </c>
      <c r="E1263">
        <v>1</v>
      </c>
      <c r="F1263" s="2">
        <v>43528</v>
      </c>
      <c r="G1263" t="s">
        <v>141</v>
      </c>
      <c r="H1263" s="2">
        <v>44102</v>
      </c>
      <c r="I1263" s="2">
        <f t="shared" si="76"/>
        <v>44165</v>
      </c>
      <c r="J1263" s="4">
        <f t="shared" si="77"/>
        <v>63</v>
      </c>
      <c r="K1263" s="4">
        <f t="shared" si="78"/>
        <v>33</v>
      </c>
      <c r="L1263" s="4">
        <f t="shared" si="79"/>
        <v>142362.12000000002</v>
      </c>
    </row>
    <row r="1264" spans="2:12" x14ac:dyDescent="0.3">
      <c r="B1264" t="s">
        <v>6</v>
      </c>
      <c r="C1264">
        <v>706056</v>
      </c>
      <c r="D1264">
        <v>1154.0999999999999</v>
      </c>
      <c r="E1264">
        <v>1</v>
      </c>
      <c r="F1264" s="2">
        <v>43507</v>
      </c>
      <c r="G1264" t="s">
        <v>141</v>
      </c>
      <c r="H1264" s="2">
        <v>44102</v>
      </c>
      <c r="I1264" s="2">
        <f t="shared" si="76"/>
        <v>44165</v>
      </c>
      <c r="J1264" s="4">
        <f t="shared" si="77"/>
        <v>63</v>
      </c>
      <c r="K1264" s="4">
        <f t="shared" si="78"/>
        <v>33</v>
      </c>
      <c r="L1264" s="4">
        <f t="shared" si="79"/>
        <v>142362.12000000002</v>
      </c>
    </row>
    <row r="1265" spans="2:12" x14ac:dyDescent="0.3">
      <c r="B1265" t="s">
        <v>6</v>
      </c>
      <c r="C1265">
        <v>718152</v>
      </c>
      <c r="D1265">
        <v>1818</v>
      </c>
      <c r="E1265">
        <v>1</v>
      </c>
      <c r="F1265" s="2">
        <v>43521</v>
      </c>
      <c r="G1265" t="s">
        <v>37</v>
      </c>
      <c r="H1265" s="2">
        <v>44165</v>
      </c>
      <c r="I1265" s="2">
        <f t="shared" si="76"/>
        <v>44165</v>
      </c>
      <c r="J1265" s="4">
        <f t="shared" si="77"/>
        <v>0</v>
      </c>
      <c r="K1265" s="4">
        <f t="shared" si="78"/>
        <v>327</v>
      </c>
      <c r="L1265" s="4">
        <f t="shared" si="79"/>
        <v>386034.60000000044</v>
      </c>
    </row>
    <row r="1266" spans="2:12" x14ac:dyDescent="0.3">
      <c r="B1266" t="s">
        <v>6</v>
      </c>
      <c r="C1266">
        <v>720708</v>
      </c>
      <c r="D1266">
        <v>3026.04</v>
      </c>
      <c r="E1266">
        <v>1</v>
      </c>
      <c r="F1266" s="2">
        <v>43514</v>
      </c>
      <c r="G1266" t="s">
        <v>12</v>
      </c>
      <c r="H1266" s="2">
        <v>44144</v>
      </c>
      <c r="I1266" s="2">
        <f t="shared" si="76"/>
        <v>44165</v>
      </c>
      <c r="J1266" s="4">
        <f t="shared" si="77"/>
        <v>21</v>
      </c>
      <c r="K1266" s="4">
        <f t="shared" si="78"/>
        <v>70</v>
      </c>
      <c r="L1266" s="4">
        <f t="shared" si="79"/>
        <v>59080.38</v>
      </c>
    </row>
    <row r="1267" spans="2:12" x14ac:dyDescent="0.3">
      <c r="B1267" t="s">
        <v>6</v>
      </c>
      <c r="C1267">
        <v>1038996</v>
      </c>
      <c r="D1267">
        <v>3026.04</v>
      </c>
      <c r="E1267">
        <v>1</v>
      </c>
      <c r="F1267" s="2">
        <v>43514</v>
      </c>
      <c r="G1267" t="s">
        <v>126</v>
      </c>
      <c r="H1267" s="2">
        <v>44130</v>
      </c>
      <c r="I1267" s="2">
        <f t="shared" si="76"/>
        <v>44165</v>
      </c>
      <c r="J1267" s="4">
        <f t="shared" si="77"/>
        <v>35</v>
      </c>
      <c r="K1267" s="4">
        <f t="shared" si="78"/>
        <v>18</v>
      </c>
      <c r="L1267" s="4">
        <f t="shared" si="79"/>
        <v>57073.38</v>
      </c>
    </row>
    <row r="1268" spans="2:12" x14ac:dyDescent="0.3">
      <c r="B1268" t="s">
        <v>6</v>
      </c>
      <c r="C1268">
        <v>1085970</v>
      </c>
      <c r="D1268">
        <v>3026.04</v>
      </c>
      <c r="E1268">
        <v>1</v>
      </c>
      <c r="F1268" s="2">
        <v>43507</v>
      </c>
      <c r="G1268" t="s">
        <v>25</v>
      </c>
      <c r="H1268" s="2">
        <v>44165</v>
      </c>
      <c r="I1268" s="2">
        <f t="shared" si="76"/>
        <v>44165</v>
      </c>
      <c r="J1268" s="4">
        <f t="shared" si="77"/>
        <v>0</v>
      </c>
      <c r="K1268" s="4">
        <f t="shared" si="78"/>
        <v>30</v>
      </c>
      <c r="L1268" s="4">
        <f t="shared" si="79"/>
        <v>145720.20000000001</v>
      </c>
    </row>
    <row r="1269" spans="2:12" x14ac:dyDescent="0.3">
      <c r="B1269" t="s">
        <v>6</v>
      </c>
      <c r="C1269">
        <v>1085970</v>
      </c>
      <c r="D1269">
        <v>9078.06</v>
      </c>
      <c r="E1269">
        <v>3</v>
      </c>
      <c r="F1269" s="2">
        <v>43514</v>
      </c>
      <c r="G1269" t="s">
        <v>25</v>
      </c>
      <c r="H1269" s="2">
        <v>44165</v>
      </c>
      <c r="I1269" s="2">
        <f t="shared" si="76"/>
        <v>44165</v>
      </c>
      <c r="J1269" s="4">
        <f t="shared" si="77"/>
        <v>0</v>
      </c>
      <c r="K1269" s="4">
        <f t="shared" si="78"/>
        <v>30</v>
      </c>
      <c r="L1269" s="4">
        <f t="shared" si="79"/>
        <v>145720.20000000001</v>
      </c>
    </row>
    <row r="1270" spans="2:12" x14ac:dyDescent="0.3">
      <c r="B1270" t="s">
        <v>6</v>
      </c>
      <c r="C1270">
        <v>3679404</v>
      </c>
      <c r="D1270">
        <v>3026.04</v>
      </c>
      <c r="E1270">
        <v>1</v>
      </c>
      <c r="F1270" s="2">
        <v>43507</v>
      </c>
      <c r="G1270" t="s">
        <v>143</v>
      </c>
      <c r="H1270" s="2">
        <v>44158</v>
      </c>
      <c r="I1270" s="2">
        <f t="shared" si="76"/>
        <v>44165</v>
      </c>
      <c r="J1270" s="4">
        <f t="shared" si="77"/>
        <v>7</v>
      </c>
      <c r="K1270" s="4">
        <f t="shared" si="78"/>
        <v>38</v>
      </c>
      <c r="L1270" s="4">
        <f t="shared" si="79"/>
        <v>63853.139999999978</v>
      </c>
    </row>
    <row r="1271" spans="2:12" x14ac:dyDescent="0.3">
      <c r="B1271" t="s">
        <v>6</v>
      </c>
      <c r="C1271">
        <v>3692688</v>
      </c>
      <c r="D1271">
        <v>1160.1600000000001</v>
      </c>
      <c r="E1271">
        <v>1</v>
      </c>
      <c r="F1271" s="2">
        <v>43507</v>
      </c>
      <c r="G1271" t="s">
        <v>145</v>
      </c>
      <c r="H1271" s="2">
        <v>43829</v>
      </c>
      <c r="I1271" s="2">
        <f t="shared" si="76"/>
        <v>44165</v>
      </c>
      <c r="J1271" s="4">
        <f t="shared" si="77"/>
        <v>336</v>
      </c>
      <c r="K1271" s="4">
        <f t="shared" si="78"/>
        <v>15</v>
      </c>
      <c r="L1271" s="4">
        <f t="shared" si="79"/>
        <v>10936.56</v>
      </c>
    </row>
    <row r="1272" spans="2:12" x14ac:dyDescent="0.3">
      <c r="B1272" t="s">
        <v>6</v>
      </c>
      <c r="C1272">
        <v>3692688</v>
      </c>
      <c r="D1272">
        <v>1160.1600000000001</v>
      </c>
      <c r="E1272">
        <v>1</v>
      </c>
      <c r="F1272" s="2">
        <v>43521</v>
      </c>
      <c r="G1272" t="s">
        <v>145</v>
      </c>
      <c r="H1272" s="2">
        <v>43829</v>
      </c>
      <c r="I1272" s="2">
        <f t="shared" si="76"/>
        <v>44165</v>
      </c>
      <c r="J1272" s="4">
        <f t="shared" si="77"/>
        <v>336</v>
      </c>
      <c r="K1272" s="4">
        <f t="shared" si="78"/>
        <v>15</v>
      </c>
      <c r="L1272" s="4">
        <f t="shared" si="79"/>
        <v>10936.56</v>
      </c>
    </row>
    <row r="1273" spans="2:12" x14ac:dyDescent="0.3">
      <c r="B1273" t="s">
        <v>6</v>
      </c>
      <c r="C1273">
        <v>706056</v>
      </c>
      <c r="D1273">
        <v>6020.34</v>
      </c>
      <c r="E1273">
        <v>2</v>
      </c>
      <c r="F1273" s="2">
        <v>43535</v>
      </c>
      <c r="G1273" t="s">
        <v>141</v>
      </c>
      <c r="H1273" s="2">
        <v>44102</v>
      </c>
      <c r="I1273" s="2">
        <f t="shared" si="76"/>
        <v>44165</v>
      </c>
      <c r="J1273" s="4">
        <f t="shared" si="77"/>
        <v>63</v>
      </c>
      <c r="K1273" s="4">
        <f t="shared" si="78"/>
        <v>33</v>
      </c>
      <c r="L1273" s="4">
        <f t="shared" si="79"/>
        <v>142362.12000000002</v>
      </c>
    </row>
    <row r="1274" spans="2:12" x14ac:dyDescent="0.3">
      <c r="B1274" t="s">
        <v>6</v>
      </c>
      <c r="C1274">
        <v>706056</v>
      </c>
      <c r="D1274">
        <v>12040.8</v>
      </c>
      <c r="E1274">
        <v>4</v>
      </c>
      <c r="F1274" s="2">
        <v>43556</v>
      </c>
      <c r="G1274" t="s">
        <v>141</v>
      </c>
      <c r="H1274" s="2">
        <v>44102</v>
      </c>
      <c r="I1274" s="2">
        <f t="shared" si="76"/>
        <v>44165</v>
      </c>
      <c r="J1274" s="4">
        <f t="shared" si="77"/>
        <v>63</v>
      </c>
      <c r="K1274" s="4">
        <f t="shared" si="78"/>
        <v>33</v>
      </c>
      <c r="L1274" s="4">
        <f t="shared" si="79"/>
        <v>142362.12000000002</v>
      </c>
    </row>
    <row r="1275" spans="2:12" x14ac:dyDescent="0.3">
      <c r="B1275" t="s">
        <v>6</v>
      </c>
      <c r="C1275">
        <v>708780</v>
      </c>
      <c r="D1275">
        <v>3026.04</v>
      </c>
      <c r="E1275">
        <v>1</v>
      </c>
      <c r="F1275" s="2">
        <v>43535</v>
      </c>
      <c r="G1275" t="s">
        <v>35</v>
      </c>
      <c r="H1275" s="2">
        <v>44165</v>
      </c>
      <c r="I1275" s="2">
        <f t="shared" si="76"/>
        <v>44165</v>
      </c>
      <c r="J1275" s="4">
        <f t="shared" si="77"/>
        <v>0</v>
      </c>
      <c r="K1275" s="4">
        <f t="shared" si="78"/>
        <v>420</v>
      </c>
      <c r="L1275" s="4">
        <f t="shared" si="79"/>
        <v>876023.69999999937</v>
      </c>
    </row>
    <row r="1276" spans="2:12" x14ac:dyDescent="0.3">
      <c r="B1276" t="s">
        <v>6</v>
      </c>
      <c r="C1276">
        <v>708780</v>
      </c>
      <c r="D1276">
        <v>3026.04</v>
      </c>
      <c r="E1276">
        <v>1</v>
      </c>
      <c r="F1276" s="2">
        <v>43542</v>
      </c>
      <c r="G1276" t="s">
        <v>35</v>
      </c>
      <c r="H1276" s="2">
        <v>44165</v>
      </c>
      <c r="I1276" s="2">
        <f t="shared" si="76"/>
        <v>44165</v>
      </c>
      <c r="J1276" s="4">
        <f t="shared" si="77"/>
        <v>0</v>
      </c>
      <c r="K1276" s="4">
        <f t="shared" si="78"/>
        <v>420</v>
      </c>
      <c r="L1276" s="4">
        <f t="shared" si="79"/>
        <v>876023.69999999937</v>
      </c>
    </row>
    <row r="1277" spans="2:12" x14ac:dyDescent="0.3">
      <c r="B1277" t="s">
        <v>6</v>
      </c>
      <c r="C1277">
        <v>708780</v>
      </c>
      <c r="D1277">
        <v>3026.04</v>
      </c>
      <c r="E1277">
        <v>1</v>
      </c>
      <c r="F1277" s="2">
        <v>43556</v>
      </c>
      <c r="G1277" t="s">
        <v>35</v>
      </c>
      <c r="H1277" s="2">
        <v>44165</v>
      </c>
      <c r="I1277" s="2">
        <f t="shared" si="76"/>
        <v>44165</v>
      </c>
      <c r="J1277" s="4">
        <f t="shared" si="77"/>
        <v>0</v>
      </c>
      <c r="K1277" s="4">
        <f t="shared" si="78"/>
        <v>420</v>
      </c>
      <c r="L1277" s="4">
        <f t="shared" si="79"/>
        <v>876023.69999999937</v>
      </c>
    </row>
    <row r="1278" spans="2:12" x14ac:dyDescent="0.3">
      <c r="B1278" t="s">
        <v>6</v>
      </c>
      <c r="C1278">
        <v>708780</v>
      </c>
      <c r="D1278">
        <v>1818</v>
      </c>
      <c r="E1278">
        <v>1</v>
      </c>
      <c r="F1278" s="2">
        <v>43535</v>
      </c>
      <c r="G1278" t="s">
        <v>35</v>
      </c>
      <c r="H1278" s="2">
        <v>44165</v>
      </c>
      <c r="I1278" s="2">
        <f t="shared" si="76"/>
        <v>44165</v>
      </c>
      <c r="J1278" s="4">
        <f t="shared" si="77"/>
        <v>0</v>
      </c>
      <c r="K1278" s="4">
        <f t="shared" si="78"/>
        <v>420</v>
      </c>
      <c r="L1278" s="4">
        <f t="shared" si="79"/>
        <v>876023.69999999937</v>
      </c>
    </row>
    <row r="1279" spans="2:12" x14ac:dyDescent="0.3">
      <c r="B1279" t="s">
        <v>6</v>
      </c>
      <c r="C1279">
        <v>718152</v>
      </c>
      <c r="D1279">
        <v>3026.04</v>
      </c>
      <c r="E1279">
        <v>1</v>
      </c>
      <c r="F1279" s="2">
        <v>43556</v>
      </c>
      <c r="G1279" t="s">
        <v>37</v>
      </c>
      <c r="H1279" s="2">
        <v>44165</v>
      </c>
      <c r="I1279" s="2">
        <f t="shared" si="76"/>
        <v>44165</v>
      </c>
      <c r="J1279" s="4">
        <f t="shared" si="77"/>
        <v>0</v>
      </c>
      <c r="K1279" s="4">
        <f t="shared" si="78"/>
        <v>327</v>
      </c>
      <c r="L1279" s="4">
        <f t="shared" si="79"/>
        <v>386034.60000000044</v>
      </c>
    </row>
    <row r="1280" spans="2:12" x14ac:dyDescent="0.3">
      <c r="B1280" t="s">
        <v>6</v>
      </c>
      <c r="C1280">
        <v>718152</v>
      </c>
      <c r="D1280">
        <v>1160.1600000000001</v>
      </c>
      <c r="E1280">
        <v>1</v>
      </c>
      <c r="F1280" s="2">
        <v>43535</v>
      </c>
      <c r="G1280" t="s">
        <v>37</v>
      </c>
      <c r="H1280" s="2">
        <v>44165</v>
      </c>
      <c r="I1280" s="2">
        <f t="shared" si="76"/>
        <v>44165</v>
      </c>
      <c r="J1280" s="4">
        <f t="shared" si="77"/>
        <v>0</v>
      </c>
      <c r="K1280" s="4">
        <f t="shared" si="78"/>
        <v>327</v>
      </c>
      <c r="L1280" s="4">
        <f t="shared" si="79"/>
        <v>386034.60000000044</v>
      </c>
    </row>
    <row r="1281" spans="2:12" x14ac:dyDescent="0.3">
      <c r="B1281" t="s">
        <v>6</v>
      </c>
      <c r="C1281">
        <v>718152</v>
      </c>
      <c r="D1281">
        <v>7272.06</v>
      </c>
      <c r="E1281">
        <v>4</v>
      </c>
      <c r="F1281" s="2">
        <v>43535</v>
      </c>
      <c r="G1281" t="s">
        <v>37</v>
      </c>
      <c r="H1281" s="2">
        <v>44165</v>
      </c>
      <c r="I1281" s="2">
        <f t="shared" si="76"/>
        <v>44165</v>
      </c>
      <c r="J1281" s="4">
        <f t="shared" si="77"/>
        <v>0</v>
      </c>
      <c r="K1281" s="4">
        <f t="shared" si="78"/>
        <v>327</v>
      </c>
      <c r="L1281" s="4">
        <f t="shared" si="79"/>
        <v>386034.60000000044</v>
      </c>
    </row>
    <row r="1282" spans="2:12" x14ac:dyDescent="0.3">
      <c r="B1282" t="s">
        <v>6</v>
      </c>
      <c r="C1282">
        <v>718152</v>
      </c>
      <c r="D1282">
        <v>3636</v>
      </c>
      <c r="E1282">
        <v>2</v>
      </c>
      <c r="F1282" s="2">
        <v>43542</v>
      </c>
      <c r="G1282" t="s">
        <v>37</v>
      </c>
      <c r="H1282" s="2">
        <v>44165</v>
      </c>
      <c r="I1282" s="2">
        <f t="shared" si="76"/>
        <v>44165</v>
      </c>
      <c r="J1282" s="4">
        <f t="shared" si="77"/>
        <v>0</v>
      </c>
      <c r="K1282" s="4">
        <f t="shared" si="78"/>
        <v>327</v>
      </c>
      <c r="L1282" s="4">
        <f t="shared" si="79"/>
        <v>386034.60000000044</v>
      </c>
    </row>
    <row r="1283" spans="2:12" x14ac:dyDescent="0.3">
      <c r="B1283" t="s">
        <v>6</v>
      </c>
      <c r="C1283">
        <v>720708</v>
      </c>
      <c r="D1283">
        <v>1818</v>
      </c>
      <c r="E1283">
        <v>1</v>
      </c>
      <c r="F1283" s="2">
        <v>43542</v>
      </c>
      <c r="G1283" t="s">
        <v>12</v>
      </c>
      <c r="H1283" s="2">
        <v>44144</v>
      </c>
      <c r="I1283" s="2">
        <f t="shared" ref="I1283:I1346" si="80">MAX($F$2:$F$14451)</f>
        <v>44165</v>
      </c>
      <c r="J1283" s="4">
        <f t="shared" ref="J1283:J1346" si="81">DATEDIF(H1283,I1283,"d")</f>
        <v>21</v>
      </c>
      <c r="K1283" s="4">
        <f t="shared" ref="K1283:K1346" si="82">COUNTIF($G:$G,G1283)</f>
        <v>70</v>
      </c>
      <c r="L1283" s="4">
        <f t="shared" ref="L1283:L1346" si="83">SUMIF($G:$G,G1283,$D:$D)</f>
        <v>59080.38</v>
      </c>
    </row>
    <row r="1284" spans="2:12" x14ac:dyDescent="0.3">
      <c r="B1284" t="s">
        <v>6</v>
      </c>
      <c r="C1284">
        <v>723390</v>
      </c>
      <c r="D1284">
        <v>1818</v>
      </c>
      <c r="E1284">
        <v>1</v>
      </c>
      <c r="F1284" s="2">
        <v>43535</v>
      </c>
      <c r="G1284" t="s">
        <v>90</v>
      </c>
      <c r="H1284" s="2">
        <v>44158</v>
      </c>
      <c r="I1284" s="2">
        <f t="shared" si="80"/>
        <v>44165</v>
      </c>
      <c r="J1284" s="4">
        <f t="shared" si="81"/>
        <v>7</v>
      </c>
      <c r="K1284" s="4">
        <f t="shared" si="82"/>
        <v>67</v>
      </c>
      <c r="L1284" s="4">
        <f t="shared" si="83"/>
        <v>92243.51999999999</v>
      </c>
    </row>
    <row r="1285" spans="2:12" x14ac:dyDescent="0.3">
      <c r="B1285" t="s">
        <v>6</v>
      </c>
      <c r="C1285">
        <v>955494</v>
      </c>
      <c r="D1285">
        <v>3636</v>
      </c>
      <c r="E1285">
        <v>2</v>
      </c>
      <c r="F1285" s="2">
        <v>43542</v>
      </c>
      <c r="G1285" t="s">
        <v>146</v>
      </c>
      <c r="H1285" s="2">
        <v>43542</v>
      </c>
      <c r="I1285" s="2">
        <f t="shared" si="80"/>
        <v>44165</v>
      </c>
      <c r="J1285" s="4">
        <f t="shared" si="81"/>
        <v>623</v>
      </c>
      <c r="K1285" s="4">
        <f t="shared" si="82"/>
        <v>1</v>
      </c>
      <c r="L1285" s="4">
        <f t="shared" si="83"/>
        <v>3636</v>
      </c>
    </row>
    <row r="1286" spans="2:12" x14ac:dyDescent="0.3">
      <c r="B1286" t="s">
        <v>6</v>
      </c>
      <c r="C1286">
        <v>1038996</v>
      </c>
      <c r="D1286">
        <v>3026.04</v>
      </c>
      <c r="E1286">
        <v>1</v>
      </c>
      <c r="F1286" s="2">
        <v>43556</v>
      </c>
      <c r="G1286" t="s">
        <v>126</v>
      </c>
      <c r="H1286" s="2">
        <v>44130</v>
      </c>
      <c r="I1286" s="2">
        <f t="shared" si="80"/>
        <v>44165</v>
      </c>
      <c r="J1286" s="4">
        <f t="shared" si="81"/>
        <v>35</v>
      </c>
      <c r="K1286" s="4">
        <f t="shared" si="82"/>
        <v>18</v>
      </c>
      <c r="L1286" s="4">
        <f t="shared" si="83"/>
        <v>57073.38</v>
      </c>
    </row>
    <row r="1287" spans="2:12" x14ac:dyDescent="0.3">
      <c r="B1287" t="s">
        <v>6</v>
      </c>
      <c r="C1287">
        <v>1085970</v>
      </c>
      <c r="D1287">
        <v>3026.04</v>
      </c>
      <c r="E1287">
        <v>1</v>
      </c>
      <c r="F1287" s="2">
        <v>43542</v>
      </c>
      <c r="G1287" t="s">
        <v>25</v>
      </c>
      <c r="H1287" s="2">
        <v>44165</v>
      </c>
      <c r="I1287" s="2">
        <f t="shared" si="80"/>
        <v>44165</v>
      </c>
      <c r="J1287" s="4">
        <f t="shared" si="81"/>
        <v>0</v>
      </c>
      <c r="K1287" s="4">
        <f t="shared" si="82"/>
        <v>30</v>
      </c>
      <c r="L1287" s="4">
        <f t="shared" si="83"/>
        <v>145720.20000000001</v>
      </c>
    </row>
    <row r="1288" spans="2:12" x14ac:dyDescent="0.3">
      <c r="B1288" t="s">
        <v>6</v>
      </c>
      <c r="C1288">
        <v>1085970</v>
      </c>
      <c r="D1288">
        <v>3026.04</v>
      </c>
      <c r="E1288">
        <v>1</v>
      </c>
      <c r="F1288" s="2">
        <v>43556</v>
      </c>
      <c r="G1288" t="s">
        <v>25</v>
      </c>
      <c r="H1288" s="2">
        <v>44165</v>
      </c>
      <c r="I1288" s="2">
        <f t="shared" si="80"/>
        <v>44165</v>
      </c>
      <c r="J1288" s="4">
        <f t="shared" si="81"/>
        <v>0</v>
      </c>
      <c r="K1288" s="4">
        <f t="shared" si="82"/>
        <v>30</v>
      </c>
      <c r="L1288" s="4">
        <f t="shared" si="83"/>
        <v>145720.20000000001</v>
      </c>
    </row>
    <row r="1289" spans="2:12" x14ac:dyDescent="0.3">
      <c r="B1289" t="s">
        <v>6</v>
      </c>
      <c r="C1289">
        <v>1085970</v>
      </c>
      <c r="D1289">
        <v>3636</v>
      </c>
      <c r="E1289">
        <v>2</v>
      </c>
      <c r="F1289" s="2">
        <v>43535</v>
      </c>
      <c r="G1289" t="s">
        <v>25</v>
      </c>
      <c r="H1289" s="2">
        <v>44165</v>
      </c>
      <c r="I1289" s="2">
        <f t="shared" si="80"/>
        <v>44165</v>
      </c>
      <c r="J1289" s="4">
        <f t="shared" si="81"/>
        <v>0</v>
      </c>
      <c r="K1289" s="4">
        <f t="shared" si="82"/>
        <v>30</v>
      </c>
      <c r="L1289" s="4">
        <f t="shared" si="83"/>
        <v>145720.20000000001</v>
      </c>
    </row>
    <row r="1290" spans="2:12" x14ac:dyDescent="0.3">
      <c r="B1290" t="s">
        <v>6</v>
      </c>
      <c r="C1290">
        <v>3692688</v>
      </c>
      <c r="D1290">
        <v>1818</v>
      </c>
      <c r="E1290">
        <v>1</v>
      </c>
      <c r="F1290" s="2">
        <v>43528</v>
      </c>
      <c r="G1290" t="s">
        <v>145</v>
      </c>
      <c r="H1290" s="2">
        <v>43829</v>
      </c>
      <c r="I1290" s="2">
        <f t="shared" si="80"/>
        <v>44165</v>
      </c>
      <c r="J1290" s="4">
        <f t="shared" si="81"/>
        <v>336</v>
      </c>
      <c r="K1290" s="4">
        <f t="shared" si="82"/>
        <v>15</v>
      </c>
      <c r="L1290" s="4">
        <f t="shared" si="83"/>
        <v>10936.56</v>
      </c>
    </row>
    <row r="1291" spans="2:12" x14ac:dyDescent="0.3">
      <c r="B1291" t="s">
        <v>6</v>
      </c>
      <c r="C1291">
        <v>703884</v>
      </c>
      <c r="D1291">
        <v>9078.06</v>
      </c>
      <c r="E1291">
        <v>3</v>
      </c>
      <c r="F1291" s="2">
        <v>43570</v>
      </c>
      <c r="G1291" t="s">
        <v>147</v>
      </c>
      <c r="H1291" s="2">
        <v>43787</v>
      </c>
      <c r="I1291" s="2">
        <f t="shared" si="80"/>
        <v>44165</v>
      </c>
      <c r="J1291" s="4">
        <f t="shared" si="81"/>
        <v>378</v>
      </c>
      <c r="K1291" s="4">
        <f t="shared" si="82"/>
        <v>2</v>
      </c>
      <c r="L1291" s="4">
        <f t="shared" si="83"/>
        <v>14114.4</v>
      </c>
    </row>
    <row r="1292" spans="2:12" x14ac:dyDescent="0.3">
      <c r="B1292" t="s">
        <v>6</v>
      </c>
      <c r="C1292">
        <v>705708</v>
      </c>
      <c r="D1292">
        <v>3026.04</v>
      </c>
      <c r="E1292">
        <v>1</v>
      </c>
      <c r="F1292" s="2">
        <v>43563</v>
      </c>
      <c r="G1292" t="s">
        <v>148</v>
      </c>
      <c r="H1292" s="2">
        <v>44060</v>
      </c>
      <c r="I1292" s="2">
        <f t="shared" si="80"/>
        <v>44165</v>
      </c>
      <c r="J1292" s="4">
        <f t="shared" si="81"/>
        <v>105</v>
      </c>
      <c r="K1292" s="4">
        <f t="shared" si="82"/>
        <v>39</v>
      </c>
      <c r="L1292" s="4">
        <f t="shared" si="83"/>
        <v>111570.48000000001</v>
      </c>
    </row>
    <row r="1293" spans="2:12" x14ac:dyDescent="0.3">
      <c r="B1293" t="s">
        <v>6</v>
      </c>
      <c r="C1293">
        <v>706056</v>
      </c>
      <c r="D1293">
        <v>15050.82</v>
      </c>
      <c r="E1293">
        <v>5</v>
      </c>
      <c r="F1293" s="2">
        <v>43563</v>
      </c>
      <c r="G1293" t="s">
        <v>141</v>
      </c>
      <c r="H1293" s="2">
        <v>44102</v>
      </c>
      <c r="I1293" s="2">
        <f t="shared" si="80"/>
        <v>44165</v>
      </c>
      <c r="J1293" s="4">
        <f t="shared" si="81"/>
        <v>63</v>
      </c>
      <c r="K1293" s="4">
        <f t="shared" si="82"/>
        <v>33</v>
      </c>
      <c r="L1293" s="4">
        <f t="shared" si="83"/>
        <v>142362.12000000002</v>
      </c>
    </row>
    <row r="1294" spans="2:12" x14ac:dyDescent="0.3">
      <c r="B1294" t="s">
        <v>6</v>
      </c>
      <c r="C1294">
        <v>706056</v>
      </c>
      <c r="D1294">
        <v>3010.14</v>
      </c>
      <c r="E1294">
        <v>1</v>
      </c>
      <c r="F1294" s="2">
        <v>43584</v>
      </c>
      <c r="G1294" t="s">
        <v>141</v>
      </c>
      <c r="H1294" s="2">
        <v>44102</v>
      </c>
      <c r="I1294" s="2">
        <f t="shared" si="80"/>
        <v>44165</v>
      </c>
      <c r="J1294" s="4">
        <f t="shared" si="81"/>
        <v>63</v>
      </c>
      <c r="K1294" s="4">
        <f t="shared" si="82"/>
        <v>33</v>
      </c>
      <c r="L1294" s="4">
        <f t="shared" si="83"/>
        <v>142362.12000000002</v>
      </c>
    </row>
    <row r="1295" spans="2:12" x14ac:dyDescent="0.3">
      <c r="B1295" t="s">
        <v>6</v>
      </c>
      <c r="C1295">
        <v>706056</v>
      </c>
      <c r="D1295">
        <v>1808.46</v>
      </c>
      <c r="E1295">
        <v>1</v>
      </c>
      <c r="F1295" s="2">
        <v>43584</v>
      </c>
      <c r="G1295" t="s">
        <v>141</v>
      </c>
      <c r="H1295" s="2">
        <v>44102</v>
      </c>
      <c r="I1295" s="2">
        <f t="shared" si="80"/>
        <v>44165</v>
      </c>
      <c r="J1295" s="4">
        <f t="shared" si="81"/>
        <v>63</v>
      </c>
      <c r="K1295" s="4">
        <f t="shared" si="82"/>
        <v>33</v>
      </c>
      <c r="L1295" s="4">
        <f t="shared" si="83"/>
        <v>142362.12000000002</v>
      </c>
    </row>
    <row r="1296" spans="2:12" x14ac:dyDescent="0.3">
      <c r="B1296" t="s">
        <v>6</v>
      </c>
      <c r="C1296">
        <v>708780</v>
      </c>
      <c r="D1296">
        <v>3026.04</v>
      </c>
      <c r="E1296">
        <v>1</v>
      </c>
      <c r="F1296" s="2">
        <v>43577</v>
      </c>
      <c r="G1296" t="s">
        <v>35</v>
      </c>
      <c r="H1296" s="2">
        <v>44165</v>
      </c>
      <c r="I1296" s="2">
        <f t="shared" si="80"/>
        <v>44165</v>
      </c>
      <c r="J1296" s="4">
        <f t="shared" si="81"/>
        <v>0</v>
      </c>
      <c r="K1296" s="4">
        <f t="shared" si="82"/>
        <v>420</v>
      </c>
      <c r="L1296" s="4">
        <f t="shared" si="83"/>
        <v>876023.69999999937</v>
      </c>
    </row>
    <row r="1297" spans="2:12" x14ac:dyDescent="0.3">
      <c r="B1297" t="s">
        <v>6</v>
      </c>
      <c r="C1297">
        <v>718152</v>
      </c>
      <c r="D1297">
        <v>1160.1600000000001</v>
      </c>
      <c r="E1297">
        <v>1</v>
      </c>
      <c r="F1297" s="2">
        <v>43570</v>
      </c>
      <c r="G1297" t="s">
        <v>37</v>
      </c>
      <c r="H1297" s="2">
        <v>44165</v>
      </c>
      <c r="I1297" s="2">
        <f t="shared" si="80"/>
        <v>44165</v>
      </c>
      <c r="J1297" s="4">
        <f t="shared" si="81"/>
        <v>0</v>
      </c>
      <c r="K1297" s="4">
        <f t="shared" si="82"/>
        <v>327</v>
      </c>
      <c r="L1297" s="4">
        <f t="shared" si="83"/>
        <v>386034.60000000044</v>
      </c>
    </row>
    <row r="1298" spans="2:12" x14ac:dyDescent="0.3">
      <c r="B1298" t="s">
        <v>6</v>
      </c>
      <c r="C1298">
        <v>718152</v>
      </c>
      <c r="D1298">
        <v>1160.1600000000001</v>
      </c>
      <c r="E1298">
        <v>1</v>
      </c>
      <c r="F1298" s="2">
        <v>43577</v>
      </c>
      <c r="G1298" t="s">
        <v>37</v>
      </c>
      <c r="H1298" s="2">
        <v>44165</v>
      </c>
      <c r="I1298" s="2">
        <f t="shared" si="80"/>
        <v>44165</v>
      </c>
      <c r="J1298" s="4">
        <f t="shared" si="81"/>
        <v>0</v>
      </c>
      <c r="K1298" s="4">
        <f t="shared" si="82"/>
        <v>327</v>
      </c>
      <c r="L1298" s="4">
        <f t="shared" si="83"/>
        <v>386034.60000000044</v>
      </c>
    </row>
    <row r="1299" spans="2:12" x14ac:dyDescent="0.3">
      <c r="B1299" t="s">
        <v>6</v>
      </c>
      <c r="C1299">
        <v>718152</v>
      </c>
      <c r="D1299">
        <v>1818</v>
      </c>
      <c r="E1299">
        <v>1</v>
      </c>
      <c r="F1299" s="2">
        <v>43577</v>
      </c>
      <c r="G1299" t="s">
        <v>37</v>
      </c>
      <c r="H1299" s="2">
        <v>44165</v>
      </c>
      <c r="I1299" s="2">
        <f t="shared" si="80"/>
        <v>44165</v>
      </c>
      <c r="J1299" s="4">
        <f t="shared" si="81"/>
        <v>0</v>
      </c>
      <c r="K1299" s="4">
        <f t="shared" si="82"/>
        <v>327</v>
      </c>
      <c r="L1299" s="4">
        <f t="shared" si="83"/>
        <v>386034.60000000044</v>
      </c>
    </row>
    <row r="1300" spans="2:12" x14ac:dyDescent="0.3">
      <c r="B1300" t="s">
        <v>6</v>
      </c>
      <c r="C1300">
        <v>718152</v>
      </c>
      <c r="D1300">
        <v>1818</v>
      </c>
      <c r="E1300">
        <v>1</v>
      </c>
      <c r="F1300" s="2">
        <v>43584</v>
      </c>
      <c r="G1300" t="s">
        <v>37</v>
      </c>
      <c r="H1300" s="2">
        <v>44165</v>
      </c>
      <c r="I1300" s="2">
        <f t="shared" si="80"/>
        <v>44165</v>
      </c>
      <c r="J1300" s="4">
        <f t="shared" si="81"/>
        <v>0</v>
      </c>
      <c r="K1300" s="4">
        <f t="shared" si="82"/>
        <v>327</v>
      </c>
      <c r="L1300" s="4">
        <f t="shared" si="83"/>
        <v>386034.60000000044</v>
      </c>
    </row>
    <row r="1301" spans="2:12" x14ac:dyDescent="0.3">
      <c r="B1301" t="s">
        <v>6</v>
      </c>
      <c r="C1301">
        <v>1085970</v>
      </c>
      <c r="D1301">
        <v>3026.04</v>
      </c>
      <c r="E1301">
        <v>1</v>
      </c>
      <c r="F1301" s="2">
        <v>43563</v>
      </c>
      <c r="G1301" t="s">
        <v>25</v>
      </c>
      <c r="H1301" s="2">
        <v>44165</v>
      </c>
      <c r="I1301" s="2">
        <f t="shared" si="80"/>
        <v>44165</v>
      </c>
      <c r="J1301" s="4">
        <f t="shared" si="81"/>
        <v>0</v>
      </c>
      <c r="K1301" s="4">
        <f t="shared" si="82"/>
        <v>30</v>
      </c>
      <c r="L1301" s="4">
        <f t="shared" si="83"/>
        <v>145720.20000000001</v>
      </c>
    </row>
    <row r="1302" spans="2:12" x14ac:dyDescent="0.3">
      <c r="B1302" t="s">
        <v>6</v>
      </c>
      <c r="C1302">
        <v>1117698</v>
      </c>
      <c r="D1302">
        <v>3026.04</v>
      </c>
      <c r="E1302">
        <v>1</v>
      </c>
      <c r="F1302" s="2">
        <v>43584</v>
      </c>
      <c r="G1302" t="s">
        <v>149</v>
      </c>
      <c r="H1302" s="2">
        <v>43584</v>
      </c>
      <c r="I1302" s="2">
        <f t="shared" si="80"/>
        <v>44165</v>
      </c>
      <c r="J1302" s="4">
        <f t="shared" si="81"/>
        <v>581</v>
      </c>
      <c r="K1302" s="4">
        <f t="shared" si="82"/>
        <v>1</v>
      </c>
      <c r="L1302" s="4">
        <f t="shared" si="83"/>
        <v>3026.04</v>
      </c>
    </row>
    <row r="1303" spans="2:12" x14ac:dyDescent="0.3">
      <c r="B1303" t="s">
        <v>6</v>
      </c>
      <c r="C1303">
        <v>3231456</v>
      </c>
      <c r="D1303">
        <v>3026.04</v>
      </c>
      <c r="E1303">
        <v>1</v>
      </c>
      <c r="F1303" s="2">
        <v>43577</v>
      </c>
      <c r="G1303" t="s">
        <v>150</v>
      </c>
      <c r="H1303" s="2">
        <v>44165</v>
      </c>
      <c r="I1303" s="2">
        <f t="shared" si="80"/>
        <v>44165</v>
      </c>
      <c r="J1303" s="4">
        <f t="shared" si="81"/>
        <v>0</v>
      </c>
      <c r="K1303" s="4">
        <f t="shared" si="82"/>
        <v>23</v>
      </c>
      <c r="L1303" s="4">
        <f t="shared" si="83"/>
        <v>51566.94</v>
      </c>
    </row>
    <row r="1304" spans="2:12" x14ac:dyDescent="0.3">
      <c r="B1304" t="s">
        <v>6</v>
      </c>
      <c r="C1304">
        <v>4445412</v>
      </c>
      <c r="D1304">
        <v>3026.04</v>
      </c>
      <c r="E1304">
        <v>1</v>
      </c>
      <c r="F1304" s="2">
        <v>43570</v>
      </c>
      <c r="G1304" t="s">
        <v>151</v>
      </c>
      <c r="H1304" s="2">
        <v>43864</v>
      </c>
      <c r="I1304" s="2">
        <f t="shared" si="80"/>
        <v>44165</v>
      </c>
      <c r="J1304" s="4">
        <f t="shared" si="81"/>
        <v>301</v>
      </c>
      <c r="K1304" s="4">
        <f t="shared" si="82"/>
        <v>4</v>
      </c>
      <c r="L1304" s="4">
        <f t="shared" si="83"/>
        <v>8434.08</v>
      </c>
    </row>
    <row r="1305" spans="2:12" x14ac:dyDescent="0.3">
      <c r="B1305" t="s">
        <v>6</v>
      </c>
      <c r="C1305">
        <v>706056</v>
      </c>
      <c r="D1305">
        <v>1154.0999999999999</v>
      </c>
      <c r="E1305">
        <v>1</v>
      </c>
      <c r="F1305" s="2">
        <v>43605</v>
      </c>
      <c r="G1305" t="s">
        <v>141</v>
      </c>
      <c r="H1305" s="2">
        <v>44102</v>
      </c>
      <c r="I1305" s="2">
        <f t="shared" si="80"/>
        <v>44165</v>
      </c>
      <c r="J1305" s="4">
        <f t="shared" si="81"/>
        <v>63</v>
      </c>
      <c r="K1305" s="4">
        <f t="shared" si="82"/>
        <v>33</v>
      </c>
      <c r="L1305" s="4">
        <f t="shared" si="83"/>
        <v>142362.12000000002</v>
      </c>
    </row>
    <row r="1306" spans="2:12" x14ac:dyDescent="0.3">
      <c r="B1306" t="s">
        <v>6</v>
      </c>
      <c r="C1306">
        <v>708780</v>
      </c>
      <c r="D1306">
        <v>3026.04</v>
      </c>
      <c r="E1306">
        <v>1</v>
      </c>
      <c r="F1306" s="2">
        <v>43598</v>
      </c>
      <c r="G1306" t="s">
        <v>35</v>
      </c>
      <c r="H1306" s="2">
        <v>44165</v>
      </c>
      <c r="I1306" s="2">
        <f t="shared" si="80"/>
        <v>44165</v>
      </c>
      <c r="J1306" s="4">
        <f t="shared" si="81"/>
        <v>0</v>
      </c>
      <c r="K1306" s="4">
        <f t="shared" si="82"/>
        <v>420</v>
      </c>
      <c r="L1306" s="4">
        <f t="shared" si="83"/>
        <v>876023.69999999937</v>
      </c>
    </row>
    <row r="1307" spans="2:12" x14ac:dyDescent="0.3">
      <c r="B1307" t="s">
        <v>6</v>
      </c>
      <c r="C1307">
        <v>708780</v>
      </c>
      <c r="D1307">
        <v>3026.04</v>
      </c>
      <c r="E1307">
        <v>1</v>
      </c>
      <c r="F1307" s="2">
        <v>43605</v>
      </c>
      <c r="G1307" t="s">
        <v>35</v>
      </c>
      <c r="H1307" s="2">
        <v>44165</v>
      </c>
      <c r="I1307" s="2">
        <f t="shared" si="80"/>
        <v>44165</v>
      </c>
      <c r="J1307" s="4">
        <f t="shared" si="81"/>
        <v>0</v>
      </c>
      <c r="K1307" s="4">
        <f t="shared" si="82"/>
        <v>420</v>
      </c>
      <c r="L1307" s="4">
        <f t="shared" si="83"/>
        <v>876023.69999999937</v>
      </c>
    </row>
    <row r="1308" spans="2:12" x14ac:dyDescent="0.3">
      <c r="B1308" t="s">
        <v>6</v>
      </c>
      <c r="C1308">
        <v>718152</v>
      </c>
      <c r="D1308">
        <v>1160.1600000000001</v>
      </c>
      <c r="E1308">
        <v>1</v>
      </c>
      <c r="F1308" s="2">
        <v>43605</v>
      </c>
      <c r="G1308" t="s">
        <v>37</v>
      </c>
      <c r="H1308" s="2">
        <v>44165</v>
      </c>
      <c r="I1308" s="2">
        <f t="shared" si="80"/>
        <v>44165</v>
      </c>
      <c r="J1308" s="4">
        <f t="shared" si="81"/>
        <v>0</v>
      </c>
      <c r="K1308" s="4">
        <f t="shared" si="82"/>
        <v>327</v>
      </c>
      <c r="L1308" s="4">
        <f t="shared" si="83"/>
        <v>386034.60000000044</v>
      </c>
    </row>
    <row r="1309" spans="2:12" x14ac:dyDescent="0.3">
      <c r="B1309" t="s">
        <v>6</v>
      </c>
      <c r="C1309">
        <v>718152</v>
      </c>
      <c r="D1309">
        <v>1818</v>
      </c>
      <c r="E1309">
        <v>1</v>
      </c>
      <c r="F1309" s="2">
        <v>43605</v>
      </c>
      <c r="G1309" t="s">
        <v>37</v>
      </c>
      <c r="H1309" s="2">
        <v>44165</v>
      </c>
      <c r="I1309" s="2">
        <f t="shared" si="80"/>
        <v>44165</v>
      </c>
      <c r="J1309" s="4">
        <f t="shared" si="81"/>
        <v>0</v>
      </c>
      <c r="K1309" s="4">
        <f t="shared" si="82"/>
        <v>327</v>
      </c>
      <c r="L1309" s="4">
        <f t="shared" si="83"/>
        <v>386034.60000000044</v>
      </c>
    </row>
    <row r="1310" spans="2:12" x14ac:dyDescent="0.3">
      <c r="B1310" t="s">
        <v>6</v>
      </c>
      <c r="C1310">
        <v>955938</v>
      </c>
      <c r="D1310">
        <v>3026.04</v>
      </c>
      <c r="E1310">
        <v>1</v>
      </c>
      <c r="F1310" s="2">
        <v>43591</v>
      </c>
      <c r="G1310" t="s">
        <v>152</v>
      </c>
      <c r="H1310" s="2">
        <v>44151</v>
      </c>
      <c r="I1310" s="2">
        <f t="shared" si="80"/>
        <v>44165</v>
      </c>
      <c r="J1310" s="4">
        <f t="shared" si="81"/>
        <v>14</v>
      </c>
      <c r="K1310" s="4">
        <f t="shared" si="82"/>
        <v>39</v>
      </c>
      <c r="L1310" s="4">
        <f t="shared" si="83"/>
        <v>122103.96000000005</v>
      </c>
    </row>
    <row r="1311" spans="2:12" x14ac:dyDescent="0.3">
      <c r="B1311" t="s">
        <v>6</v>
      </c>
      <c r="C1311">
        <v>1038996</v>
      </c>
      <c r="D1311">
        <v>3026.04</v>
      </c>
      <c r="E1311">
        <v>1</v>
      </c>
      <c r="F1311" s="2">
        <v>43619</v>
      </c>
      <c r="G1311" t="s">
        <v>126</v>
      </c>
      <c r="H1311" s="2">
        <v>44130</v>
      </c>
      <c r="I1311" s="2">
        <f t="shared" si="80"/>
        <v>44165</v>
      </c>
      <c r="J1311" s="4">
        <f t="shared" si="81"/>
        <v>35</v>
      </c>
      <c r="K1311" s="4">
        <f t="shared" si="82"/>
        <v>18</v>
      </c>
      <c r="L1311" s="4">
        <f t="shared" si="83"/>
        <v>57073.38</v>
      </c>
    </row>
    <row r="1312" spans="2:12" x14ac:dyDescent="0.3">
      <c r="B1312" t="s">
        <v>6</v>
      </c>
      <c r="C1312">
        <v>1121484</v>
      </c>
      <c r="D1312">
        <v>3026.04</v>
      </c>
      <c r="E1312">
        <v>1</v>
      </c>
      <c r="F1312" s="2">
        <v>43605</v>
      </c>
      <c r="G1312" t="s">
        <v>153</v>
      </c>
      <c r="H1312" s="2">
        <v>43710</v>
      </c>
      <c r="I1312" s="2">
        <f t="shared" si="80"/>
        <v>44165</v>
      </c>
      <c r="J1312" s="4">
        <f t="shared" si="81"/>
        <v>455</v>
      </c>
      <c r="K1312" s="4">
        <f t="shared" si="82"/>
        <v>9</v>
      </c>
      <c r="L1312" s="4">
        <f t="shared" si="83"/>
        <v>11491.439999999999</v>
      </c>
    </row>
    <row r="1313" spans="2:12" x14ac:dyDescent="0.3">
      <c r="B1313" t="s">
        <v>6</v>
      </c>
      <c r="C1313">
        <v>4491906</v>
      </c>
      <c r="D1313">
        <v>1160.1600000000001</v>
      </c>
      <c r="E1313">
        <v>1</v>
      </c>
      <c r="F1313" s="2">
        <v>43612</v>
      </c>
      <c r="G1313" t="s">
        <v>154</v>
      </c>
      <c r="H1313" s="2">
        <v>44095</v>
      </c>
      <c r="I1313" s="2">
        <f t="shared" si="80"/>
        <v>44165</v>
      </c>
      <c r="J1313" s="4">
        <f t="shared" si="81"/>
        <v>70</v>
      </c>
      <c r="K1313" s="4">
        <f t="shared" si="82"/>
        <v>6</v>
      </c>
      <c r="L1313" s="4">
        <f t="shared" si="83"/>
        <v>9685.44</v>
      </c>
    </row>
    <row r="1314" spans="2:12" x14ac:dyDescent="0.3">
      <c r="B1314" t="s">
        <v>6</v>
      </c>
      <c r="C1314">
        <v>708780</v>
      </c>
      <c r="D1314">
        <v>3026.04</v>
      </c>
      <c r="E1314">
        <v>1</v>
      </c>
      <c r="F1314" s="2">
        <v>43640</v>
      </c>
      <c r="G1314" t="s">
        <v>35</v>
      </c>
      <c r="H1314" s="2">
        <v>44165</v>
      </c>
      <c r="I1314" s="2">
        <f t="shared" si="80"/>
        <v>44165</v>
      </c>
      <c r="J1314" s="4">
        <f t="shared" si="81"/>
        <v>0</v>
      </c>
      <c r="K1314" s="4">
        <f t="shared" si="82"/>
        <v>420</v>
      </c>
      <c r="L1314" s="4">
        <f t="shared" si="83"/>
        <v>876023.69999999937</v>
      </c>
    </row>
    <row r="1315" spans="2:12" x14ac:dyDescent="0.3">
      <c r="B1315" t="s">
        <v>6</v>
      </c>
      <c r="C1315">
        <v>708780</v>
      </c>
      <c r="D1315">
        <v>1818</v>
      </c>
      <c r="E1315">
        <v>1</v>
      </c>
      <c r="F1315" s="2">
        <v>43647</v>
      </c>
      <c r="G1315" t="s">
        <v>35</v>
      </c>
      <c r="H1315" s="2">
        <v>44165</v>
      </c>
      <c r="I1315" s="2">
        <f t="shared" si="80"/>
        <v>44165</v>
      </c>
      <c r="J1315" s="4">
        <f t="shared" si="81"/>
        <v>0</v>
      </c>
      <c r="K1315" s="4">
        <f t="shared" si="82"/>
        <v>420</v>
      </c>
      <c r="L1315" s="4">
        <f t="shared" si="83"/>
        <v>876023.69999999937</v>
      </c>
    </row>
    <row r="1316" spans="2:12" x14ac:dyDescent="0.3">
      <c r="B1316" t="s">
        <v>6</v>
      </c>
      <c r="C1316">
        <v>717612</v>
      </c>
      <c r="D1316">
        <v>1818</v>
      </c>
      <c r="E1316">
        <v>1</v>
      </c>
      <c r="F1316" s="2">
        <v>43626</v>
      </c>
      <c r="G1316" t="s">
        <v>11</v>
      </c>
      <c r="H1316" s="2">
        <v>44081</v>
      </c>
      <c r="I1316" s="2">
        <f t="shared" si="80"/>
        <v>44165</v>
      </c>
      <c r="J1316" s="4">
        <f t="shared" si="81"/>
        <v>84</v>
      </c>
      <c r="K1316" s="4">
        <f t="shared" si="82"/>
        <v>24</v>
      </c>
      <c r="L1316" s="4">
        <f t="shared" si="83"/>
        <v>33160.319999999992</v>
      </c>
    </row>
    <row r="1317" spans="2:12" x14ac:dyDescent="0.3">
      <c r="B1317" t="s">
        <v>6</v>
      </c>
      <c r="C1317">
        <v>717612</v>
      </c>
      <c r="D1317">
        <v>1818</v>
      </c>
      <c r="E1317">
        <v>1</v>
      </c>
      <c r="F1317" s="2">
        <v>43647</v>
      </c>
      <c r="G1317" t="s">
        <v>11</v>
      </c>
      <c r="H1317" s="2">
        <v>44081</v>
      </c>
      <c r="I1317" s="2">
        <f t="shared" si="80"/>
        <v>44165</v>
      </c>
      <c r="J1317" s="4">
        <f t="shared" si="81"/>
        <v>84</v>
      </c>
      <c r="K1317" s="4">
        <f t="shared" si="82"/>
        <v>24</v>
      </c>
      <c r="L1317" s="4">
        <f t="shared" si="83"/>
        <v>33160.319999999992</v>
      </c>
    </row>
    <row r="1318" spans="2:12" x14ac:dyDescent="0.3">
      <c r="B1318" t="s">
        <v>6</v>
      </c>
      <c r="C1318">
        <v>845964</v>
      </c>
      <c r="D1318">
        <v>21182.16</v>
      </c>
      <c r="E1318">
        <v>7</v>
      </c>
      <c r="F1318" s="2">
        <v>43647</v>
      </c>
      <c r="G1318" t="s">
        <v>56</v>
      </c>
      <c r="H1318" s="2">
        <v>44095</v>
      </c>
      <c r="I1318" s="2">
        <f t="shared" si="80"/>
        <v>44165</v>
      </c>
      <c r="J1318" s="4">
        <f t="shared" si="81"/>
        <v>70</v>
      </c>
      <c r="K1318" s="4">
        <f t="shared" si="82"/>
        <v>18</v>
      </c>
      <c r="L1318" s="4">
        <f t="shared" si="83"/>
        <v>66576.359999999986</v>
      </c>
    </row>
    <row r="1319" spans="2:12" x14ac:dyDescent="0.3">
      <c r="B1319" t="s">
        <v>6</v>
      </c>
      <c r="C1319">
        <v>845964</v>
      </c>
      <c r="D1319">
        <v>1818</v>
      </c>
      <c r="E1319">
        <v>1</v>
      </c>
      <c r="F1319" s="2">
        <v>43633</v>
      </c>
      <c r="G1319" t="s">
        <v>56</v>
      </c>
      <c r="H1319" s="2">
        <v>44095</v>
      </c>
      <c r="I1319" s="2">
        <f t="shared" si="80"/>
        <v>44165</v>
      </c>
      <c r="J1319" s="4">
        <f t="shared" si="81"/>
        <v>70</v>
      </c>
      <c r="K1319" s="4">
        <f t="shared" si="82"/>
        <v>18</v>
      </c>
      <c r="L1319" s="4">
        <f t="shared" si="83"/>
        <v>66576.359999999986</v>
      </c>
    </row>
    <row r="1320" spans="2:12" x14ac:dyDescent="0.3">
      <c r="B1320" t="s">
        <v>6</v>
      </c>
      <c r="C1320">
        <v>2458050</v>
      </c>
      <c r="D1320">
        <v>3026.04</v>
      </c>
      <c r="E1320">
        <v>1</v>
      </c>
      <c r="F1320" s="2">
        <v>43647</v>
      </c>
      <c r="G1320" t="s">
        <v>155</v>
      </c>
      <c r="H1320" s="2">
        <v>43647</v>
      </c>
      <c r="I1320" s="2">
        <f t="shared" si="80"/>
        <v>44165</v>
      </c>
      <c r="J1320" s="4">
        <f t="shared" si="81"/>
        <v>518</v>
      </c>
      <c r="K1320" s="4">
        <f t="shared" si="82"/>
        <v>1</v>
      </c>
      <c r="L1320" s="4">
        <f t="shared" si="83"/>
        <v>3026.04</v>
      </c>
    </row>
    <row r="1321" spans="2:12" x14ac:dyDescent="0.3">
      <c r="B1321" t="s">
        <v>6</v>
      </c>
      <c r="C1321">
        <v>702210</v>
      </c>
      <c r="D1321">
        <v>9078.06</v>
      </c>
      <c r="E1321">
        <v>3</v>
      </c>
      <c r="F1321" s="2">
        <v>43675</v>
      </c>
      <c r="G1321" t="s">
        <v>33</v>
      </c>
      <c r="H1321" s="2">
        <v>44165</v>
      </c>
      <c r="I1321" s="2">
        <f t="shared" si="80"/>
        <v>44165</v>
      </c>
      <c r="J1321" s="4">
        <f t="shared" si="81"/>
        <v>0</v>
      </c>
      <c r="K1321" s="4">
        <f t="shared" si="82"/>
        <v>145</v>
      </c>
      <c r="L1321" s="4">
        <f t="shared" si="83"/>
        <v>526509.78</v>
      </c>
    </row>
    <row r="1322" spans="2:12" x14ac:dyDescent="0.3">
      <c r="B1322" t="s">
        <v>6</v>
      </c>
      <c r="C1322">
        <v>702210</v>
      </c>
      <c r="D1322">
        <v>3026.04</v>
      </c>
      <c r="E1322">
        <v>1</v>
      </c>
      <c r="F1322" s="2">
        <v>43682</v>
      </c>
      <c r="G1322" t="s">
        <v>33</v>
      </c>
      <c r="H1322" s="2">
        <v>44165</v>
      </c>
      <c r="I1322" s="2">
        <f t="shared" si="80"/>
        <v>44165</v>
      </c>
      <c r="J1322" s="4">
        <f t="shared" si="81"/>
        <v>0</v>
      </c>
      <c r="K1322" s="4">
        <f t="shared" si="82"/>
        <v>145</v>
      </c>
      <c r="L1322" s="4">
        <f t="shared" si="83"/>
        <v>526509.78</v>
      </c>
    </row>
    <row r="1323" spans="2:12" x14ac:dyDescent="0.3">
      <c r="B1323" t="s">
        <v>6</v>
      </c>
      <c r="C1323">
        <v>705708</v>
      </c>
      <c r="D1323">
        <v>1160.1600000000001</v>
      </c>
      <c r="E1323">
        <v>1</v>
      </c>
      <c r="F1323" s="2">
        <v>43668</v>
      </c>
      <c r="G1323" t="s">
        <v>148</v>
      </c>
      <c r="H1323" s="2">
        <v>44060</v>
      </c>
      <c r="I1323" s="2">
        <f t="shared" si="80"/>
        <v>44165</v>
      </c>
      <c r="J1323" s="4">
        <f t="shared" si="81"/>
        <v>105</v>
      </c>
      <c r="K1323" s="4">
        <f t="shared" si="82"/>
        <v>39</v>
      </c>
      <c r="L1323" s="4">
        <f t="shared" si="83"/>
        <v>111570.48000000001</v>
      </c>
    </row>
    <row r="1324" spans="2:12" x14ac:dyDescent="0.3">
      <c r="B1324" t="s">
        <v>6</v>
      </c>
      <c r="C1324">
        <v>706056</v>
      </c>
      <c r="D1324">
        <v>3010.14</v>
      </c>
      <c r="E1324">
        <v>1</v>
      </c>
      <c r="F1324" s="2">
        <v>43682</v>
      </c>
      <c r="G1324" t="s">
        <v>141</v>
      </c>
      <c r="H1324" s="2">
        <v>44102</v>
      </c>
      <c r="I1324" s="2">
        <f t="shared" si="80"/>
        <v>44165</v>
      </c>
      <c r="J1324" s="4">
        <f t="shared" si="81"/>
        <v>63</v>
      </c>
      <c r="K1324" s="4">
        <f t="shared" si="82"/>
        <v>33</v>
      </c>
      <c r="L1324" s="4">
        <f t="shared" si="83"/>
        <v>142362.12000000002</v>
      </c>
    </row>
    <row r="1325" spans="2:12" x14ac:dyDescent="0.3">
      <c r="B1325" t="s">
        <v>6</v>
      </c>
      <c r="C1325">
        <v>706056</v>
      </c>
      <c r="D1325">
        <v>1808.46</v>
      </c>
      <c r="E1325">
        <v>1</v>
      </c>
      <c r="F1325" s="2">
        <v>43675</v>
      </c>
      <c r="G1325" t="s">
        <v>141</v>
      </c>
      <c r="H1325" s="2">
        <v>44102</v>
      </c>
      <c r="I1325" s="2">
        <f t="shared" si="80"/>
        <v>44165</v>
      </c>
      <c r="J1325" s="4">
        <f t="shared" si="81"/>
        <v>63</v>
      </c>
      <c r="K1325" s="4">
        <f t="shared" si="82"/>
        <v>33</v>
      </c>
      <c r="L1325" s="4">
        <f t="shared" si="83"/>
        <v>142362.12000000002</v>
      </c>
    </row>
    <row r="1326" spans="2:12" x14ac:dyDescent="0.3">
      <c r="B1326" t="s">
        <v>6</v>
      </c>
      <c r="C1326">
        <v>720708</v>
      </c>
      <c r="D1326">
        <v>3026.04</v>
      </c>
      <c r="E1326">
        <v>1</v>
      </c>
      <c r="F1326" s="2">
        <v>43682</v>
      </c>
      <c r="G1326" t="s">
        <v>12</v>
      </c>
      <c r="H1326" s="2">
        <v>44144</v>
      </c>
      <c r="I1326" s="2">
        <f t="shared" si="80"/>
        <v>44165</v>
      </c>
      <c r="J1326" s="4">
        <f t="shared" si="81"/>
        <v>21</v>
      </c>
      <c r="K1326" s="4">
        <f t="shared" si="82"/>
        <v>70</v>
      </c>
      <c r="L1326" s="4">
        <f t="shared" si="83"/>
        <v>59080.38</v>
      </c>
    </row>
    <row r="1327" spans="2:12" x14ac:dyDescent="0.3">
      <c r="B1327" t="s">
        <v>6</v>
      </c>
      <c r="C1327">
        <v>769446</v>
      </c>
      <c r="D1327">
        <v>3026.04</v>
      </c>
      <c r="E1327">
        <v>1</v>
      </c>
      <c r="F1327" s="2">
        <v>43675</v>
      </c>
      <c r="G1327" t="s">
        <v>156</v>
      </c>
      <c r="H1327" s="2">
        <v>44165</v>
      </c>
      <c r="I1327" s="2">
        <f t="shared" si="80"/>
        <v>44165</v>
      </c>
      <c r="J1327" s="4">
        <f t="shared" si="81"/>
        <v>0</v>
      </c>
      <c r="K1327" s="4">
        <f t="shared" si="82"/>
        <v>6</v>
      </c>
      <c r="L1327" s="4">
        <f t="shared" si="83"/>
        <v>7508.16</v>
      </c>
    </row>
    <row r="1328" spans="2:12" x14ac:dyDescent="0.3">
      <c r="B1328" t="s">
        <v>6</v>
      </c>
      <c r="C1328">
        <v>845964</v>
      </c>
      <c r="D1328">
        <v>1818</v>
      </c>
      <c r="E1328">
        <v>1</v>
      </c>
      <c r="F1328" s="2">
        <v>43661</v>
      </c>
      <c r="G1328" t="s">
        <v>56</v>
      </c>
      <c r="H1328" s="2">
        <v>44095</v>
      </c>
      <c r="I1328" s="2">
        <f t="shared" si="80"/>
        <v>44165</v>
      </c>
      <c r="J1328" s="4">
        <f t="shared" si="81"/>
        <v>70</v>
      </c>
      <c r="K1328" s="4">
        <f t="shared" si="82"/>
        <v>18</v>
      </c>
      <c r="L1328" s="4">
        <f t="shared" si="83"/>
        <v>66576.359999999986</v>
      </c>
    </row>
    <row r="1329" spans="2:12" x14ac:dyDescent="0.3">
      <c r="B1329" t="s">
        <v>6</v>
      </c>
      <c r="C1329">
        <v>3068166</v>
      </c>
      <c r="D1329">
        <v>1818</v>
      </c>
      <c r="E1329">
        <v>1</v>
      </c>
      <c r="F1329" s="2">
        <v>43654</v>
      </c>
      <c r="G1329" t="s">
        <v>157</v>
      </c>
      <c r="H1329" s="2">
        <v>44123</v>
      </c>
      <c r="I1329" s="2">
        <f t="shared" si="80"/>
        <v>44165</v>
      </c>
      <c r="J1329" s="4">
        <f t="shared" si="81"/>
        <v>42</v>
      </c>
      <c r="K1329" s="4">
        <f t="shared" si="82"/>
        <v>13</v>
      </c>
      <c r="L1329" s="4">
        <f t="shared" si="83"/>
        <v>47074.5</v>
      </c>
    </row>
    <row r="1330" spans="2:12" x14ac:dyDescent="0.3">
      <c r="B1330" t="s">
        <v>6</v>
      </c>
      <c r="C1330">
        <v>3692688</v>
      </c>
      <c r="D1330">
        <v>1160.1600000000001</v>
      </c>
      <c r="E1330">
        <v>1</v>
      </c>
      <c r="F1330" s="2">
        <v>43675</v>
      </c>
      <c r="G1330" t="s">
        <v>145</v>
      </c>
      <c r="H1330" s="2">
        <v>43829</v>
      </c>
      <c r="I1330" s="2">
        <f t="shared" si="80"/>
        <v>44165</v>
      </c>
      <c r="J1330" s="4">
        <f t="shared" si="81"/>
        <v>336</v>
      </c>
      <c r="K1330" s="4">
        <f t="shared" si="82"/>
        <v>15</v>
      </c>
      <c r="L1330" s="4">
        <f t="shared" si="83"/>
        <v>10936.56</v>
      </c>
    </row>
    <row r="1331" spans="2:12" x14ac:dyDescent="0.3">
      <c r="B1331" t="s">
        <v>6</v>
      </c>
      <c r="C1331">
        <v>702210</v>
      </c>
      <c r="D1331">
        <v>3026.04</v>
      </c>
      <c r="E1331">
        <v>1</v>
      </c>
      <c r="F1331" s="2">
        <v>43689</v>
      </c>
      <c r="G1331" t="s">
        <v>33</v>
      </c>
      <c r="H1331" s="2">
        <v>44165</v>
      </c>
      <c r="I1331" s="2">
        <f t="shared" si="80"/>
        <v>44165</v>
      </c>
      <c r="J1331" s="4">
        <f t="shared" si="81"/>
        <v>0</v>
      </c>
      <c r="K1331" s="4">
        <f t="shared" si="82"/>
        <v>145</v>
      </c>
      <c r="L1331" s="4">
        <f t="shared" si="83"/>
        <v>526509.78</v>
      </c>
    </row>
    <row r="1332" spans="2:12" x14ac:dyDescent="0.3">
      <c r="B1332" t="s">
        <v>6</v>
      </c>
      <c r="C1332">
        <v>702210</v>
      </c>
      <c r="D1332">
        <v>1160.1600000000001</v>
      </c>
      <c r="E1332">
        <v>1</v>
      </c>
      <c r="F1332" s="2">
        <v>43696</v>
      </c>
      <c r="G1332" t="s">
        <v>33</v>
      </c>
      <c r="H1332" s="2">
        <v>44165</v>
      </c>
      <c r="I1332" s="2">
        <f t="shared" si="80"/>
        <v>44165</v>
      </c>
      <c r="J1332" s="4">
        <f t="shared" si="81"/>
        <v>0</v>
      </c>
      <c r="K1332" s="4">
        <f t="shared" si="82"/>
        <v>145</v>
      </c>
      <c r="L1332" s="4">
        <f t="shared" si="83"/>
        <v>526509.78</v>
      </c>
    </row>
    <row r="1333" spans="2:12" x14ac:dyDescent="0.3">
      <c r="B1333" t="s">
        <v>6</v>
      </c>
      <c r="C1333">
        <v>702210</v>
      </c>
      <c r="D1333">
        <v>1818</v>
      </c>
      <c r="E1333">
        <v>1</v>
      </c>
      <c r="F1333" s="2">
        <v>43689</v>
      </c>
      <c r="G1333" t="s">
        <v>33</v>
      </c>
      <c r="H1333" s="2">
        <v>44165</v>
      </c>
      <c r="I1333" s="2">
        <f t="shared" si="80"/>
        <v>44165</v>
      </c>
      <c r="J1333" s="4">
        <f t="shared" si="81"/>
        <v>0</v>
      </c>
      <c r="K1333" s="4">
        <f t="shared" si="82"/>
        <v>145</v>
      </c>
      <c r="L1333" s="4">
        <f t="shared" si="83"/>
        <v>526509.78</v>
      </c>
    </row>
    <row r="1334" spans="2:12" x14ac:dyDescent="0.3">
      <c r="B1334" t="s">
        <v>6</v>
      </c>
      <c r="C1334">
        <v>702210</v>
      </c>
      <c r="D1334">
        <v>5454</v>
      </c>
      <c r="E1334">
        <v>3</v>
      </c>
      <c r="F1334" s="2">
        <v>43703</v>
      </c>
      <c r="G1334" t="s">
        <v>33</v>
      </c>
      <c r="H1334" s="2">
        <v>44165</v>
      </c>
      <c r="I1334" s="2">
        <f t="shared" si="80"/>
        <v>44165</v>
      </c>
      <c r="J1334" s="4">
        <f t="shared" si="81"/>
        <v>0</v>
      </c>
      <c r="K1334" s="4">
        <f t="shared" si="82"/>
        <v>145</v>
      </c>
      <c r="L1334" s="4">
        <f t="shared" si="83"/>
        <v>526509.78</v>
      </c>
    </row>
    <row r="1335" spans="2:12" x14ac:dyDescent="0.3">
      <c r="B1335" t="s">
        <v>6</v>
      </c>
      <c r="C1335">
        <v>702210</v>
      </c>
      <c r="D1335">
        <v>3636</v>
      </c>
      <c r="E1335">
        <v>2</v>
      </c>
      <c r="F1335" s="2">
        <v>43710</v>
      </c>
      <c r="G1335" t="s">
        <v>33</v>
      </c>
      <c r="H1335" s="2">
        <v>44165</v>
      </c>
      <c r="I1335" s="2">
        <f t="shared" si="80"/>
        <v>44165</v>
      </c>
      <c r="J1335" s="4">
        <f t="shared" si="81"/>
        <v>0</v>
      </c>
      <c r="K1335" s="4">
        <f t="shared" si="82"/>
        <v>145</v>
      </c>
      <c r="L1335" s="4">
        <f t="shared" si="83"/>
        <v>526509.78</v>
      </c>
    </row>
    <row r="1336" spans="2:12" x14ac:dyDescent="0.3">
      <c r="B1336" t="s">
        <v>6</v>
      </c>
      <c r="C1336">
        <v>705708</v>
      </c>
      <c r="D1336">
        <v>15130.08</v>
      </c>
      <c r="E1336">
        <v>5</v>
      </c>
      <c r="F1336" s="2">
        <v>43689</v>
      </c>
      <c r="G1336" t="s">
        <v>148</v>
      </c>
      <c r="H1336" s="2">
        <v>44060</v>
      </c>
      <c r="I1336" s="2">
        <f t="shared" si="80"/>
        <v>44165</v>
      </c>
      <c r="J1336" s="4">
        <f t="shared" si="81"/>
        <v>105</v>
      </c>
      <c r="K1336" s="4">
        <f t="shared" si="82"/>
        <v>39</v>
      </c>
      <c r="L1336" s="4">
        <f t="shared" si="83"/>
        <v>111570.48000000001</v>
      </c>
    </row>
    <row r="1337" spans="2:12" x14ac:dyDescent="0.3">
      <c r="B1337" t="s">
        <v>6</v>
      </c>
      <c r="C1337">
        <v>706056</v>
      </c>
      <c r="D1337">
        <v>3010.14</v>
      </c>
      <c r="E1337">
        <v>1</v>
      </c>
      <c r="F1337" s="2">
        <v>43710</v>
      </c>
      <c r="G1337" t="s">
        <v>141</v>
      </c>
      <c r="H1337" s="2">
        <v>44102</v>
      </c>
      <c r="I1337" s="2">
        <f t="shared" si="80"/>
        <v>44165</v>
      </c>
      <c r="J1337" s="4">
        <f t="shared" si="81"/>
        <v>63</v>
      </c>
      <c r="K1337" s="4">
        <f t="shared" si="82"/>
        <v>33</v>
      </c>
      <c r="L1337" s="4">
        <f t="shared" si="83"/>
        <v>142362.12000000002</v>
      </c>
    </row>
    <row r="1338" spans="2:12" x14ac:dyDescent="0.3">
      <c r="B1338" t="s">
        <v>6</v>
      </c>
      <c r="C1338">
        <v>790392</v>
      </c>
      <c r="D1338">
        <v>1818</v>
      </c>
      <c r="E1338">
        <v>1</v>
      </c>
      <c r="F1338" s="2">
        <v>43703</v>
      </c>
      <c r="G1338" t="s">
        <v>158</v>
      </c>
      <c r="H1338" s="2">
        <v>43822</v>
      </c>
      <c r="I1338" s="2">
        <f t="shared" si="80"/>
        <v>44165</v>
      </c>
      <c r="J1338" s="4">
        <f t="shared" si="81"/>
        <v>343</v>
      </c>
      <c r="K1338" s="4">
        <f t="shared" si="82"/>
        <v>3</v>
      </c>
      <c r="L1338" s="4">
        <f t="shared" si="83"/>
        <v>10908.060000000001</v>
      </c>
    </row>
    <row r="1339" spans="2:12" x14ac:dyDescent="0.3">
      <c r="B1339" t="s">
        <v>6</v>
      </c>
      <c r="C1339">
        <v>1038996</v>
      </c>
      <c r="D1339">
        <v>3026.04</v>
      </c>
      <c r="E1339">
        <v>1</v>
      </c>
      <c r="F1339" s="2">
        <v>43689</v>
      </c>
      <c r="G1339" t="s">
        <v>126</v>
      </c>
      <c r="H1339" s="2">
        <v>44130</v>
      </c>
      <c r="I1339" s="2">
        <f t="shared" si="80"/>
        <v>44165</v>
      </c>
      <c r="J1339" s="4">
        <f t="shared" si="81"/>
        <v>35</v>
      </c>
      <c r="K1339" s="4">
        <f t="shared" si="82"/>
        <v>18</v>
      </c>
      <c r="L1339" s="4">
        <f t="shared" si="83"/>
        <v>57073.38</v>
      </c>
    </row>
    <row r="1340" spans="2:12" x14ac:dyDescent="0.3">
      <c r="B1340" t="s">
        <v>6</v>
      </c>
      <c r="C1340">
        <v>1124988</v>
      </c>
      <c r="D1340">
        <v>1818</v>
      </c>
      <c r="E1340">
        <v>1</v>
      </c>
      <c r="F1340" s="2">
        <v>43689</v>
      </c>
      <c r="G1340" t="s">
        <v>43</v>
      </c>
      <c r="H1340" s="2">
        <v>44158</v>
      </c>
      <c r="I1340" s="2">
        <f t="shared" si="80"/>
        <v>44165</v>
      </c>
      <c r="J1340" s="4">
        <f t="shared" si="81"/>
        <v>7</v>
      </c>
      <c r="K1340" s="4">
        <f t="shared" si="82"/>
        <v>109</v>
      </c>
      <c r="L1340" s="4">
        <f t="shared" si="83"/>
        <v>143402.34000000003</v>
      </c>
    </row>
    <row r="1341" spans="2:12" x14ac:dyDescent="0.3">
      <c r="B1341" t="s">
        <v>6</v>
      </c>
      <c r="C1341">
        <v>3297756</v>
      </c>
      <c r="D1341">
        <v>3026.04</v>
      </c>
      <c r="E1341">
        <v>1</v>
      </c>
      <c r="F1341" s="2">
        <v>43689</v>
      </c>
      <c r="G1341" t="s">
        <v>159</v>
      </c>
      <c r="H1341" s="2">
        <v>44165</v>
      </c>
      <c r="I1341" s="2">
        <f t="shared" si="80"/>
        <v>44165</v>
      </c>
      <c r="J1341" s="4">
        <f t="shared" si="81"/>
        <v>0</v>
      </c>
      <c r="K1341" s="4">
        <f t="shared" si="82"/>
        <v>89</v>
      </c>
      <c r="L1341" s="4">
        <f t="shared" si="83"/>
        <v>110145.95999999996</v>
      </c>
    </row>
    <row r="1342" spans="2:12" x14ac:dyDescent="0.3">
      <c r="B1342" t="s">
        <v>6</v>
      </c>
      <c r="C1342">
        <v>3580308</v>
      </c>
      <c r="D1342">
        <v>1160.1600000000001</v>
      </c>
      <c r="E1342">
        <v>1</v>
      </c>
      <c r="F1342" s="2">
        <v>43703</v>
      </c>
      <c r="G1342" t="s">
        <v>160</v>
      </c>
      <c r="H1342" s="2">
        <v>44116</v>
      </c>
      <c r="I1342" s="2">
        <f t="shared" si="80"/>
        <v>44165</v>
      </c>
      <c r="J1342" s="4">
        <f t="shared" si="81"/>
        <v>49</v>
      </c>
      <c r="K1342" s="4">
        <f t="shared" si="82"/>
        <v>17</v>
      </c>
      <c r="L1342" s="4">
        <f t="shared" si="83"/>
        <v>19882.86</v>
      </c>
    </row>
    <row r="1343" spans="2:12" x14ac:dyDescent="0.3">
      <c r="B1343" t="s">
        <v>6</v>
      </c>
      <c r="C1343">
        <v>4445412</v>
      </c>
      <c r="D1343">
        <v>1818</v>
      </c>
      <c r="E1343">
        <v>1</v>
      </c>
      <c r="F1343" s="2">
        <v>43696</v>
      </c>
      <c r="G1343" t="s">
        <v>151</v>
      </c>
      <c r="H1343" s="2">
        <v>43864</v>
      </c>
      <c r="I1343" s="2">
        <f t="shared" si="80"/>
        <v>44165</v>
      </c>
      <c r="J1343" s="4">
        <f t="shared" si="81"/>
        <v>301</v>
      </c>
      <c r="K1343" s="4">
        <f t="shared" si="82"/>
        <v>4</v>
      </c>
      <c r="L1343" s="4">
        <f t="shared" si="83"/>
        <v>8434.08</v>
      </c>
    </row>
    <row r="1344" spans="2:12" x14ac:dyDescent="0.3">
      <c r="B1344" t="s">
        <v>6</v>
      </c>
      <c r="C1344">
        <v>702210</v>
      </c>
      <c r="D1344">
        <v>3026.04</v>
      </c>
      <c r="E1344">
        <v>1</v>
      </c>
      <c r="F1344" s="2">
        <v>43731</v>
      </c>
      <c r="G1344" t="s">
        <v>33</v>
      </c>
      <c r="H1344" s="2">
        <v>44165</v>
      </c>
      <c r="I1344" s="2">
        <f t="shared" si="80"/>
        <v>44165</v>
      </c>
      <c r="J1344" s="4">
        <f t="shared" si="81"/>
        <v>0</v>
      </c>
      <c r="K1344" s="4">
        <f t="shared" si="82"/>
        <v>145</v>
      </c>
      <c r="L1344" s="4">
        <f t="shared" si="83"/>
        <v>526509.78</v>
      </c>
    </row>
    <row r="1345" spans="2:12" x14ac:dyDescent="0.3">
      <c r="B1345" t="s">
        <v>6</v>
      </c>
      <c r="C1345">
        <v>702210</v>
      </c>
      <c r="D1345">
        <v>7272.06</v>
      </c>
      <c r="E1345">
        <v>4</v>
      </c>
      <c r="F1345" s="2">
        <v>43731</v>
      </c>
      <c r="G1345" t="s">
        <v>33</v>
      </c>
      <c r="H1345" s="2">
        <v>44165</v>
      </c>
      <c r="I1345" s="2">
        <f t="shared" si="80"/>
        <v>44165</v>
      </c>
      <c r="J1345" s="4">
        <f t="shared" si="81"/>
        <v>0</v>
      </c>
      <c r="K1345" s="4">
        <f t="shared" si="82"/>
        <v>145</v>
      </c>
      <c r="L1345" s="4">
        <f t="shared" si="83"/>
        <v>526509.78</v>
      </c>
    </row>
    <row r="1346" spans="2:12" x14ac:dyDescent="0.3">
      <c r="B1346" t="s">
        <v>6</v>
      </c>
      <c r="C1346">
        <v>702210</v>
      </c>
      <c r="D1346">
        <v>3636</v>
      </c>
      <c r="E1346">
        <v>2</v>
      </c>
      <c r="F1346" s="2">
        <v>43738</v>
      </c>
      <c r="G1346" t="s">
        <v>33</v>
      </c>
      <c r="H1346" s="2">
        <v>44165</v>
      </c>
      <c r="I1346" s="2">
        <f t="shared" si="80"/>
        <v>44165</v>
      </c>
      <c r="J1346" s="4">
        <f t="shared" si="81"/>
        <v>0</v>
      </c>
      <c r="K1346" s="4">
        <f t="shared" si="82"/>
        <v>145</v>
      </c>
      <c r="L1346" s="4">
        <f t="shared" si="83"/>
        <v>526509.78</v>
      </c>
    </row>
    <row r="1347" spans="2:12" x14ac:dyDescent="0.3">
      <c r="B1347" t="s">
        <v>6</v>
      </c>
      <c r="C1347">
        <v>706056</v>
      </c>
      <c r="D1347">
        <v>9030.6</v>
      </c>
      <c r="E1347">
        <v>3</v>
      </c>
      <c r="F1347" s="2">
        <v>43731</v>
      </c>
      <c r="G1347" t="s">
        <v>141</v>
      </c>
      <c r="H1347" s="2">
        <v>44102</v>
      </c>
      <c r="I1347" s="2">
        <f t="shared" ref="I1347:I1410" si="84">MAX($F$2:$F$14451)</f>
        <v>44165</v>
      </c>
      <c r="J1347" s="4">
        <f t="shared" ref="J1347:J1410" si="85">DATEDIF(H1347,I1347,"d")</f>
        <v>63</v>
      </c>
      <c r="K1347" s="4">
        <f t="shared" ref="K1347:K1410" si="86">COUNTIF($G:$G,G1347)</f>
        <v>33</v>
      </c>
      <c r="L1347" s="4">
        <f t="shared" ref="L1347:L1410" si="87">SUMIF($G:$G,G1347,$D:$D)</f>
        <v>142362.12000000002</v>
      </c>
    </row>
    <row r="1348" spans="2:12" x14ac:dyDescent="0.3">
      <c r="B1348" t="s">
        <v>6</v>
      </c>
      <c r="C1348">
        <v>706056</v>
      </c>
      <c r="D1348">
        <v>1808.46</v>
      </c>
      <c r="E1348">
        <v>1</v>
      </c>
      <c r="F1348" s="2">
        <v>43738</v>
      </c>
      <c r="G1348" t="s">
        <v>141</v>
      </c>
      <c r="H1348" s="2">
        <v>44102</v>
      </c>
      <c r="I1348" s="2">
        <f t="shared" si="84"/>
        <v>44165</v>
      </c>
      <c r="J1348" s="4">
        <f t="shared" si="85"/>
        <v>63</v>
      </c>
      <c r="K1348" s="4">
        <f t="shared" si="86"/>
        <v>33</v>
      </c>
      <c r="L1348" s="4">
        <f t="shared" si="87"/>
        <v>142362.12000000002</v>
      </c>
    </row>
    <row r="1349" spans="2:12" x14ac:dyDescent="0.3">
      <c r="B1349" t="s">
        <v>6</v>
      </c>
      <c r="C1349">
        <v>708780</v>
      </c>
      <c r="D1349">
        <v>3026.04</v>
      </c>
      <c r="E1349">
        <v>1</v>
      </c>
      <c r="F1349" s="2">
        <v>43738</v>
      </c>
      <c r="G1349" t="s">
        <v>35</v>
      </c>
      <c r="H1349" s="2">
        <v>44165</v>
      </c>
      <c r="I1349" s="2">
        <f t="shared" si="84"/>
        <v>44165</v>
      </c>
      <c r="J1349" s="4">
        <f t="shared" si="85"/>
        <v>0</v>
      </c>
      <c r="K1349" s="4">
        <f t="shared" si="86"/>
        <v>420</v>
      </c>
      <c r="L1349" s="4">
        <f t="shared" si="87"/>
        <v>876023.69999999937</v>
      </c>
    </row>
    <row r="1350" spans="2:12" x14ac:dyDescent="0.3">
      <c r="B1350" t="s">
        <v>6</v>
      </c>
      <c r="C1350">
        <v>708780</v>
      </c>
      <c r="D1350">
        <v>1160.1600000000001</v>
      </c>
      <c r="E1350">
        <v>1</v>
      </c>
      <c r="F1350" s="2">
        <v>43738</v>
      </c>
      <c r="G1350" t="s">
        <v>35</v>
      </c>
      <c r="H1350" s="2">
        <v>44165</v>
      </c>
      <c r="I1350" s="2">
        <f t="shared" si="84"/>
        <v>44165</v>
      </c>
      <c r="J1350" s="4">
        <f t="shared" si="85"/>
        <v>0</v>
      </c>
      <c r="K1350" s="4">
        <f t="shared" si="86"/>
        <v>420</v>
      </c>
      <c r="L1350" s="4">
        <f t="shared" si="87"/>
        <v>876023.69999999937</v>
      </c>
    </row>
    <row r="1351" spans="2:12" x14ac:dyDescent="0.3">
      <c r="B1351" t="s">
        <v>6</v>
      </c>
      <c r="C1351">
        <v>845964</v>
      </c>
      <c r="D1351">
        <v>3026.04</v>
      </c>
      <c r="E1351">
        <v>1</v>
      </c>
      <c r="F1351" s="2">
        <v>43724</v>
      </c>
      <c r="G1351" t="s">
        <v>56</v>
      </c>
      <c r="H1351" s="2">
        <v>44095</v>
      </c>
      <c r="I1351" s="2">
        <f t="shared" si="84"/>
        <v>44165</v>
      </c>
      <c r="J1351" s="4">
        <f t="shared" si="85"/>
        <v>70</v>
      </c>
      <c r="K1351" s="4">
        <f t="shared" si="86"/>
        <v>18</v>
      </c>
      <c r="L1351" s="4">
        <f t="shared" si="87"/>
        <v>66576.359999999986</v>
      </c>
    </row>
    <row r="1352" spans="2:12" x14ac:dyDescent="0.3">
      <c r="B1352" t="s">
        <v>6</v>
      </c>
      <c r="C1352">
        <v>948006</v>
      </c>
      <c r="D1352">
        <v>6052.02</v>
      </c>
      <c r="E1352">
        <v>2</v>
      </c>
      <c r="F1352" s="2">
        <v>43717</v>
      </c>
      <c r="G1352" t="s">
        <v>161</v>
      </c>
      <c r="H1352" s="2">
        <v>44095</v>
      </c>
      <c r="I1352" s="2">
        <f t="shared" si="84"/>
        <v>44165</v>
      </c>
      <c r="J1352" s="4">
        <f t="shared" si="85"/>
        <v>70</v>
      </c>
      <c r="K1352" s="4">
        <f t="shared" si="86"/>
        <v>7</v>
      </c>
      <c r="L1352" s="4">
        <f t="shared" si="87"/>
        <v>46988.700000000004</v>
      </c>
    </row>
    <row r="1353" spans="2:12" x14ac:dyDescent="0.3">
      <c r="B1353" t="s">
        <v>6</v>
      </c>
      <c r="C1353">
        <v>1085970</v>
      </c>
      <c r="D1353">
        <v>3026.04</v>
      </c>
      <c r="E1353">
        <v>1</v>
      </c>
      <c r="F1353" s="2">
        <v>43731</v>
      </c>
      <c r="G1353" t="s">
        <v>25</v>
      </c>
      <c r="H1353" s="2">
        <v>44165</v>
      </c>
      <c r="I1353" s="2">
        <f t="shared" si="84"/>
        <v>44165</v>
      </c>
      <c r="J1353" s="4">
        <f t="shared" si="85"/>
        <v>0</v>
      </c>
      <c r="K1353" s="4">
        <f t="shared" si="86"/>
        <v>30</v>
      </c>
      <c r="L1353" s="4">
        <f t="shared" si="87"/>
        <v>145720.20000000001</v>
      </c>
    </row>
    <row r="1354" spans="2:12" x14ac:dyDescent="0.3">
      <c r="B1354" t="s">
        <v>6</v>
      </c>
      <c r="C1354">
        <v>1124988</v>
      </c>
      <c r="D1354">
        <v>1160.1600000000001</v>
      </c>
      <c r="E1354">
        <v>1</v>
      </c>
      <c r="F1354" s="2">
        <v>43717</v>
      </c>
      <c r="G1354" t="s">
        <v>43</v>
      </c>
      <c r="H1354" s="2">
        <v>44158</v>
      </c>
      <c r="I1354" s="2">
        <f t="shared" si="84"/>
        <v>44165</v>
      </c>
      <c r="J1354" s="4">
        <f t="shared" si="85"/>
        <v>7</v>
      </c>
      <c r="K1354" s="4">
        <f t="shared" si="86"/>
        <v>109</v>
      </c>
      <c r="L1354" s="4">
        <f t="shared" si="87"/>
        <v>143402.34000000003</v>
      </c>
    </row>
    <row r="1355" spans="2:12" x14ac:dyDescent="0.3">
      <c r="B1355" t="s">
        <v>6</v>
      </c>
      <c r="C1355">
        <v>1124988</v>
      </c>
      <c r="D1355">
        <v>1818</v>
      </c>
      <c r="E1355">
        <v>1</v>
      </c>
      <c r="F1355" s="2">
        <v>43731</v>
      </c>
      <c r="G1355" t="s">
        <v>43</v>
      </c>
      <c r="H1355" s="2">
        <v>44158</v>
      </c>
      <c r="I1355" s="2">
        <f t="shared" si="84"/>
        <v>44165</v>
      </c>
      <c r="J1355" s="4">
        <f t="shared" si="85"/>
        <v>7</v>
      </c>
      <c r="K1355" s="4">
        <f t="shared" si="86"/>
        <v>109</v>
      </c>
      <c r="L1355" s="4">
        <f t="shared" si="87"/>
        <v>143402.34000000003</v>
      </c>
    </row>
    <row r="1356" spans="2:12" x14ac:dyDescent="0.3">
      <c r="B1356" t="s">
        <v>6</v>
      </c>
      <c r="C1356">
        <v>4219170</v>
      </c>
      <c r="D1356">
        <v>3026.04</v>
      </c>
      <c r="E1356">
        <v>1</v>
      </c>
      <c r="F1356" s="2">
        <v>43738</v>
      </c>
      <c r="G1356" t="s">
        <v>162</v>
      </c>
      <c r="H1356" s="2">
        <v>43738</v>
      </c>
      <c r="I1356" s="2">
        <f t="shared" si="84"/>
        <v>44165</v>
      </c>
      <c r="J1356" s="4">
        <f t="shared" si="85"/>
        <v>427</v>
      </c>
      <c r="K1356" s="4">
        <f t="shared" si="86"/>
        <v>1</v>
      </c>
      <c r="L1356" s="4">
        <f t="shared" si="87"/>
        <v>3026.04</v>
      </c>
    </row>
    <row r="1357" spans="2:12" x14ac:dyDescent="0.3">
      <c r="B1357" t="s">
        <v>6</v>
      </c>
      <c r="C1357">
        <v>702210</v>
      </c>
      <c r="D1357">
        <v>1160.1600000000001</v>
      </c>
      <c r="E1357">
        <v>1</v>
      </c>
      <c r="F1357" s="2">
        <v>43773</v>
      </c>
      <c r="G1357" t="s">
        <v>33</v>
      </c>
      <c r="H1357" s="2">
        <v>44165</v>
      </c>
      <c r="I1357" s="2">
        <f t="shared" si="84"/>
        <v>44165</v>
      </c>
      <c r="J1357" s="4">
        <f t="shared" si="85"/>
        <v>0</v>
      </c>
      <c r="K1357" s="4">
        <f t="shared" si="86"/>
        <v>145</v>
      </c>
      <c r="L1357" s="4">
        <f t="shared" si="87"/>
        <v>526509.78</v>
      </c>
    </row>
    <row r="1358" spans="2:12" x14ac:dyDescent="0.3">
      <c r="B1358" t="s">
        <v>6</v>
      </c>
      <c r="C1358">
        <v>702210</v>
      </c>
      <c r="D1358">
        <v>1818</v>
      </c>
      <c r="E1358">
        <v>1</v>
      </c>
      <c r="F1358" s="2">
        <v>43766</v>
      </c>
      <c r="G1358" t="s">
        <v>33</v>
      </c>
      <c r="H1358" s="2">
        <v>44165</v>
      </c>
      <c r="I1358" s="2">
        <f t="shared" si="84"/>
        <v>44165</v>
      </c>
      <c r="J1358" s="4">
        <f t="shared" si="85"/>
        <v>0</v>
      </c>
      <c r="K1358" s="4">
        <f t="shared" si="86"/>
        <v>145</v>
      </c>
      <c r="L1358" s="4">
        <f t="shared" si="87"/>
        <v>526509.78</v>
      </c>
    </row>
    <row r="1359" spans="2:12" x14ac:dyDescent="0.3">
      <c r="B1359" t="s">
        <v>6</v>
      </c>
      <c r="C1359">
        <v>702216</v>
      </c>
      <c r="D1359">
        <v>3026.04</v>
      </c>
      <c r="E1359">
        <v>1</v>
      </c>
      <c r="F1359" s="2">
        <v>43773</v>
      </c>
      <c r="G1359" t="s">
        <v>163</v>
      </c>
      <c r="H1359" s="2">
        <v>43808</v>
      </c>
      <c r="I1359" s="2">
        <f t="shared" si="84"/>
        <v>44165</v>
      </c>
      <c r="J1359" s="4">
        <f t="shared" si="85"/>
        <v>357</v>
      </c>
      <c r="K1359" s="4">
        <f t="shared" si="86"/>
        <v>3</v>
      </c>
      <c r="L1359" s="4">
        <f t="shared" si="87"/>
        <v>6454.44</v>
      </c>
    </row>
    <row r="1360" spans="2:12" x14ac:dyDescent="0.3">
      <c r="B1360" t="s">
        <v>6</v>
      </c>
      <c r="C1360">
        <v>706056</v>
      </c>
      <c r="D1360">
        <v>3010.14</v>
      </c>
      <c r="E1360">
        <v>1</v>
      </c>
      <c r="F1360" s="2">
        <v>43745</v>
      </c>
      <c r="G1360" t="s">
        <v>141</v>
      </c>
      <c r="H1360" s="2">
        <v>44102</v>
      </c>
      <c r="I1360" s="2">
        <f t="shared" si="84"/>
        <v>44165</v>
      </c>
      <c r="J1360" s="4">
        <f t="shared" si="85"/>
        <v>63</v>
      </c>
      <c r="K1360" s="4">
        <f t="shared" si="86"/>
        <v>33</v>
      </c>
      <c r="L1360" s="4">
        <f t="shared" si="87"/>
        <v>142362.12000000002</v>
      </c>
    </row>
    <row r="1361" spans="2:12" x14ac:dyDescent="0.3">
      <c r="B1361" t="s">
        <v>6</v>
      </c>
      <c r="C1361">
        <v>792906</v>
      </c>
      <c r="D1361">
        <v>3026.04</v>
      </c>
      <c r="E1361">
        <v>1</v>
      </c>
      <c r="F1361" s="2">
        <v>43773</v>
      </c>
      <c r="G1361" t="s">
        <v>164</v>
      </c>
      <c r="H1361" s="2">
        <v>43773</v>
      </c>
      <c r="I1361" s="2">
        <f t="shared" si="84"/>
        <v>44165</v>
      </c>
      <c r="J1361" s="4">
        <f t="shared" si="85"/>
        <v>392</v>
      </c>
      <c r="K1361" s="4">
        <f t="shared" si="86"/>
        <v>1</v>
      </c>
      <c r="L1361" s="4">
        <f t="shared" si="87"/>
        <v>3026.04</v>
      </c>
    </row>
    <row r="1362" spans="2:12" x14ac:dyDescent="0.3">
      <c r="B1362" t="s">
        <v>6</v>
      </c>
      <c r="C1362">
        <v>1085970</v>
      </c>
      <c r="D1362">
        <v>15158.52</v>
      </c>
      <c r="E1362">
        <v>5</v>
      </c>
      <c r="F1362" s="2">
        <v>43766</v>
      </c>
      <c r="G1362" t="s">
        <v>25</v>
      </c>
      <c r="H1362" s="2">
        <v>44165</v>
      </c>
      <c r="I1362" s="2">
        <f t="shared" si="84"/>
        <v>44165</v>
      </c>
      <c r="J1362" s="4">
        <f t="shared" si="85"/>
        <v>0</v>
      </c>
      <c r="K1362" s="4">
        <f t="shared" si="86"/>
        <v>30</v>
      </c>
      <c r="L1362" s="4">
        <f t="shared" si="87"/>
        <v>145720.20000000001</v>
      </c>
    </row>
    <row r="1363" spans="2:12" x14ac:dyDescent="0.3">
      <c r="B1363" t="s">
        <v>6</v>
      </c>
      <c r="C1363">
        <v>1085970</v>
      </c>
      <c r="D1363">
        <v>5454</v>
      </c>
      <c r="E1363">
        <v>3</v>
      </c>
      <c r="F1363" s="2">
        <v>43745</v>
      </c>
      <c r="G1363" t="s">
        <v>25</v>
      </c>
      <c r="H1363" s="2">
        <v>44165</v>
      </c>
      <c r="I1363" s="2">
        <f t="shared" si="84"/>
        <v>44165</v>
      </c>
      <c r="J1363" s="4">
        <f t="shared" si="85"/>
        <v>0</v>
      </c>
      <c r="K1363" s="4">
        <f t="shared" si="86"/>
        <v>30</v>
      </c>
      <c r="L1363" s="4">
        <f t="shared" si="87"/>
        <v>145720.20000000001</v>
      </c>
    </row>
    <row r="1364" spans="2:12" x14ac:dyDescent="0.3">
      <c r="B1364" t="s">
        <v>6</v>
      </c>
      <c r="C1364">
        <v>1085970</v>
      </c>
      <c r="D1364">
        <v>1818</v>
      </c>
      <c r="E1364">
        <v>1</v>
      </c>
      <c r="F1364" s="2">
        <v>43759</v>
      </c>
      <c r="G1364" t="s">
        <v>25</v>
      </c>
      <c r="H1364" s="2">
        <v>44165</v>
      </c>
      <c r="I1364" s="2">
        <f t="shared" si="84"/>
        <v>44165</v>
      </c>
      <c r="J1364" s="4">
        <f t="shared" si="85"/>
        <v>0</v>
      </c>
      <c r="K1364" s="4">
        <f t="shared" si="86"/>
        <v>30</v>
      </c>
      <c r="L1364" s="4">
        <f t="shared" si="87"/>
        <v>145720.20000000001</v>
      </c>
    </row>
    <row r="1365" spans="2:12" x14ac:dyDescent="0.3">
      <c r="B1365" t="s">
        <v>6</v>
      </c>
      <c r="C1365">
        <v>1085970</v>
      </c>
      <c r="D1365">
        <v>1818</v>
      </c>
      <c r="E1365">
        <v>1</v>
      </c>
      <c r="F1365" s="2">
        <v>43766</v>
      </c>
      <c r="G1365" t="s">
        <v>25</v>
      </c>
      <c r="H1365" s="2">
        <v>44165</v>
      </c>
      <c r="I1365" s="2">
        <f t="shared" si="84"/>
        <v>44165</v>
      </c>
      <c r="J1365" s="4">
        <f t="shared" si="85"/>
        <v>0</v>
      </c>
      <c r="K1365" s="4">
        <f t="shared" si="86"/>
        <v>30</v>
      </c>
      <c r="L1365" s="4">
        <f t="shared" si="87"/>
        <v>145720.20000000001</v>
      </c>
    </row>
    <row r="1366" spans="2:12" x14ac:dyDescent="0.3">
      <c r="B1366" t="s">
        <v>6</v>
      </c>
      <c r="C1366">
        <v>1085970</v>
      </c>
      <c r="D1366">
        <v>1818</v>
      </c>
      <c r="E1366">
        <v>1</v>
      </c>
      <c r="F1366" s="2">
        <v>43773</v>
      </c>
      <c r="G1366" t="s">
        <v>25</v>
      </c>
      <c r="H1366" s="2">
        <v>44165</v>
      </c>
      <c r="I1366" s="2">
        <f t="shared" si="84"/>
        <v>44165</v>
      </c>
      <c r="J1366" s="4">
        <f t="shared" si="85"/>
        <v>0</v>
      </c>
      <c r="K1366" s="4">
        <f t="shared" si="86"/>
        <v>30</v>
      </c>
      <c r="L1366" s="4">
        <f t="shared" si="87"/>
        <v>145720.20000000001</v>
      </c>
    </row>
    <row r="1367" spans="2:12" x14ac:dyDescent="0.3">
      <c r="B1367" t="s">
        <v>6</v>
      </c>
      <c r="C1367">
        <v>1112778</v>
      </c>
      <c r="D1367">
        <v>3026.04</v>
      </c>
      <c r="E1367">
        <v>1</v>
      </c>
      <c r="F1367" s="2">
        <v>43752</v>
      </c>
      <c r="G1367" t="s">
        <v>41</v>
      </c>
      <c r="H1367" s="2">
        <v>43752</v>
      </c>
      <c r="I1367" s="2">
        <f t="shared" si="84"/>
        <v>44165</v>
      </c>
      <c r="J1367" s="4">
        <f t="shared" si="85"/>
        <v>413</v>
      </c>
      <c r="K1367" s="4">
        <f t="shared" si="86"/>
        <v>6</v>
      </c>
      <c r="L1367" s="4">
        <f t="shared" si="87"/>
        <v>11354.4</v>
      </c>
    </row>
    <row r="1368" spans="2:12" x14ac:dyDescent="0.3">
      <c r="B1368" t="s">
        <v>6</v>
      </c>
      <c r="C1368">
        <v>3692688</v>
      </c>
      <c r="D1368">
        <v>1160.1600000000001</v>
      </c>
      <c r="E1368">
        <v>1</v>
      </c>
      <c r="F1368" s="2">
        <v>43759</v>
      </c>
      <c r="G1368" t="s">
        <v>145</v>
      </c>
      <c r="H1368" s="2">
        <v>43829</v>
      </c>
      <c r="I1368" s="2">
        <f t="shared" si="84"/>
        <v>44165</v>
      </c>
      <c r="J1368" s="4">
        <f t="shared" si="85"/>
        <v>336</v>
      </c>
      <c r="K1368" s="4">
        <f t="shared" si="86"/>
        <v>15</v>
      </c>
      <c r="L1368" s="4">
        <f t="shared" si="87"/>
        <v>10936.56</v>
      </c>
    </row>
    <row r="1369" spans="2:12" x14ac:dyDescent="0.3">
      <c r="B1369" t="s">
        <v>6</v>
      </c>
      <c r="C1369">
        <v>4036374</v>
      </c>
      <c r="D1369">
        <v>3636</v>
      </c>
      <c r="E1369">
        <v>2</v>
      </c>
      <c r="F1369" s="2">
        <v>43773</v>
      </c>
      <c r="G1369" t="s">
        <v>165</v>
      </c>
      <c r="H1369" s="2">
        <v>43885</v>
      </c>
      <c r="I1369" s="2">
        <f t="shared" si="84"/>
        <v>44165</v>
      </c>
      <c r="J1369" s="4">
        <f t="shared" si="85"/>
        <v>280</v>
      </c>
      <c r="K1369" s="4">
        <f t="shared" si="86"/>
        <v>3</v>
      </c>
      <c r="L1369" s="4">
        <f t="shared" si="87"/>
        <v>12059.52</v>
      </c>
    </row>
    <row r="1370" spans="2:12" x14ac:dyDescent="0.3">
      <c r="B1370" t="s">
        <v>6</v>
      </c>
      <c r="C1370">
        <v>702210</v>
      </c>
      <c r="D1370">
        <v>3026.04</v>
      </c>
      <c r="E1370">
        <v>1</v>
      </c>
      <c r="F1370" s="2">
        <v>43794</v>
      </c>
      <c r="G1370" t="s">
        <v>33</v>
      </c>
      <c r="H1370" s="2">
        <v>44165</v>
      </c>
      <c r="I1370" s="2">
        <f t="shared" si="84"/>
        <v>44165</v>
      </c>
      <c r="J1370" s="4">
        <f t="shared" si="85"/>
        <v>0</v>
      </c>
      <c r="K1370" s="4">
        <f t="shared" si="86"/>
        <v>145</v>
      </c>
      <c r="L1370" s="4">
        <f t="shared" si="87"/>
        <v>526509.78</v>
      </c>
    </row>
    <row r="1371" spans="2:12" x14ac:dyDescent="0.3">
      <c r="B1371" t="s">
        <v>6</v>
      </c>
      <c r="C1371">
        <v>702210</v>
      </c>
      <c r="D1371">
        <v>1160.1600000000001</v>
      </c>
      <c r="E1371">
        <v>1</v>
      </c>
      <c r="F1371" s="2">
        <v>43780</v>
      </c>
      <c r="G1371" t="s">
        <v>33</v>
      </c>
      <c r="H1371" s="2">
        <v>44165</v>
      </c>
      <c r="I1371" s="2">
        <f t="shared" si="84"/>
        <v>44165</v>
      </c>
      <c r="J1371" s="4">
        <f t="shared" si="85"/>
        <v>0</v>
      </c>
      <c r="K1371" s="4">
        <f t="shared" si="86"/>
        <v>145</v>
      </c>
      <c r="L1371" s="4">
        <f t="shared" si="87"/>
        <v>526509.78</v>
      </c>
    </row>
    <row r="1372" spans="2:12" x14ac:dyDescent="0.3">
      <c r="B1372" t="s">
        <v>6</v>
      </c>
      <c r="C1372">
        <v>706056</v>
      </c>
      <c r="D1372">
        <v>3010.14</v>
      </c>
      <c r="E1372">
        <v>1</v>
      </c>
      <c r="F1372" s="2">
        <v>43801</v>
      </c>
      <c r="G1372" t="s">
        <v>141</v>
      </c>
      <c r="H1372" s="2">
        <v>44102</v>
      </c>
      <c r="I1372" s="2">
        <f t="shared" si="84"/>
        <v>44165</v>
      </c>
      <c r="J1372" s="4">
        <f t="shared" si="85"/>
        <v>63</v>
      </c>
      <c r="K1372" s="4">
        <f t="shared" si="86"/>
        <v>33</v>
      </c>
      <c r="L1372" s="4">
        <f t="shared" si="87"/>
        <v>142362.12000000002</v>
      </c>
    </row>
    <row r="1373" spans="2:12" x14ac:dyDescent="0.3">
      <c r="B1373" t="s">
        <v>6</v>
      </c>
      <c r="C1373">
        <v>706056</v>
      </c>
      <c r="D1373">
        <v>3617.04</v>
      </c>
      <c r="E1373">
        <v>2</v>
      </c>
      <c r="F1373" s="2">
        <v>43794</v>
      </c>
      <c r="G1373" t="s">
        <v>141</v>
      </c>
      <c r="H1373" s="2">
        <v>44102</v>
      </c>
      <c r="I1373" s="2">
        <f t="shared" si="84"/>
        <v>44165</v>
      </c>
      <c r="J1373" s="4">
        <f t="shared" si="85"/>
        <v>63</v>
      </c>
      <c r="K1373" s="4">
        <f t="shared" si="86"/>
        <v>33</v>
      </c>
      <c r="L1373" s="4">
        <f t="shared" si="87"/>
        <v>142362.12000000002</v>
      </c>
    </row>
    <row r="1374" spans="2:12" x14ac:dyDescent="0.3">
      <c r="B1374" t="s">
        <v>6</v>
      </c>
      <c r="C1374">
        <v>719022</v>
      </c>
      <c r="D1374">
        <v>1160.1600000000001</v>
      </c>
      <c r="E1374">
        <v>1</v>
      </c>
      <c r="F1374" s="2">
        <v>43780</v>
      </c>
      <c r="G1374" t="s">
        <v>166</v>
      </c>
      <c r="H1374" s="2">
        <v>44165</v>
      </c>
      <c r="I1374" s="2">
        <f t="shared" si="84"/>
        <v>44165</v>
      </c>
      <c r="J1374" s="4">
        <f t="shared" si="85"/>
        <v>0</v>
      </c>
      <c r="K1374" s="4">
        <f t="shared" si="86"/>
        <v>96</v>
      </c>
      <c r="L1374" s="4">
        <f t="shared" si="87"/>
        <v>46850.639999999992</v>
      </c>
    </row>
    <row r="1375" spans="2:12" x14ac:dyDescent="0.3">
      <c r="B1375" t="s">
        <v>6</v>
      </c>
      <c r="C1375">
        <v>790392</v>
      </c>
      <c r="D1375">
        <v>7272.06</v>
      </c>
      <c r="E1375">
        <v>4</v>
      </c>
      <c r="F1375" s="2">
        <v>43773</v>
      </c>
      <c r="G1375" t="s">
        <v>158</v>
      </c>
      <c r="H1375" s="2">
        <v>43822</v>
      </c>
      <c r="I1375" s="2">
        <f t="shared" si="84"/>
        <v>44165</v>
      </c>
      <c r="J1375" s="4">
        <f t="shared" si="85"/>
        <v>343</v>
      </c>
      <c r="K1375" s="4">
        <f t="shared" si="86"/>
        <v>3</v>
      </c>
      <c r="L1375" s="4">
        <f t="shared" si="87"/>
        <v>10908.060000000001</v>
      </c>
    </row>
    <row r="1376" spans="2:12" x14ac:dyDescent="0.3">
      <c r="B1376" t="s">
        <v>6</v>
      </c>
      <c r="C1376">
        <v>795876</v>
      </c>
      <c r="D1376">
        <v>3026.04</v>
      </c>
      <c r="E1376">
        <v>1</v>
      </c>
      <c r="F1376" s="2">
        <v>43780</v>
      </c>
      <c r="G1376" t="s">
        <v>31</v>
      </c>
      <c r="H1376" s="2">
        <v>44158</v>
      </c>
      <c r="I1376" s="2">
        <f t="shared" si="84"/>
        <v>44165</v>
      </c>
      <c r="J1376" s="4">
        <f t="shared" si="85"/>
        <v>7</v>
      </c>
      <c r="K1376" s="4">
        <f t="shared" si="86"/>
        <v>40</v>
      </c>
      <c r="L1376" s="4">
        <f t="shared" si="87"/>
        <v>31108.44</v>
      </c>
    </row>
    <row r="1377" spans="2:12" x14ac:dyDescent="0.3">
      <c r="B1377" t="s">
        <v>6</v>
      </c>
      <c r="C1377">
        <v>891720</v>
      </c>
      <c r="D1377">
        <v>1818</v>
      </c>
      <c r="E1377">
        <v>1</v>
      </c>
      <c r="F1377" s="2">
        <v>43787</v>
      </c>
      <c r="G1377" t="s">
        <v>167</v>
      </c>
      <c r="H1377" s="2">
        <v>44088</v>
      </c>
      <c r="I1377" s="2">
        <f t="shared" si="84"/>
        <v>44165</v>
      </c>
      <c r="J1377" s="4">
        <f t="shared" si="85"/>
        <v>77</v>
      </c>
      <c r="K1377" s="4">
        <f t="shared" si="86"/>
        <v>19</v>
      </c>
      <c r="L1377" s="4">
        <f t="shared" si="87"/>
        <v>14466.900000000003</v>
      </c>
    </row>
    <row r="1378" spans="2:12" x14ac:dyDescent="0.3">
      <c r="B1378" t="s">
        <v>6</v>
      </c>
      <c r="C1378">
        <v>1085970</v>
      </c>
      <c r="D1378">
        <v>12104.1</v>
      </c>
      <c r="E1378">
        <v>4</v>
      </c>
      <c r="F1378" s="2">
        <v>43787</v>
      </c>
      <c r="G1378" t="s">
        <v>25</v>
      </c>
      <c r="H1378" s="2">
        <v>44165</v>
      </c>
      <c r="I1378" s="2">
        <f t="shared" si="84"/>
        <v>44165</v>
      </c>
      <c r="J1378" s="4">
        <f t="shared" si="85"/>
        <v>0</v>
      </c>
      <c r="K1378" s="4">
        <f t="shared" si="86"/>
        <v>30</v>
      </c>
      <c r="L1378" s="4">
        <f t="shared" si="87"/>
        <v>145720.20000000001</v>
      </c>
    </row>
    <row r="1379" spans="2:12" x14ac:dyDescent="0.3">
      <c r="B1379" t="s">
        <v>6</v>
      </c>
      <c r="C1379">
        <v>1085970</v>
      </c>
      <c r="D1379">
        <v>1818</v>
      </c>
      <c r="E1379">
        <v>1</v>
      </c>
      <c r="F1379" s="2">
        <v>43801</v>
      </c>
      <c r="G1379" t="s">
        <v>25</v>
      </c>
      <c r="H1379" s="2">
        <v>44165</v>
      </c>
      <c r="I1379" s="2">
        <f t="shared" si="84"/>
        <v>44165</v>
      </c>
      <c r="J1379" s="4">
        <f t="shared" si="85"/>
        <v>0</v>
      </c>
      <c r="K1379" s="4">
        <f t="shared" si="86"/>
        <v>30</v>
      </c>
      <c r="L1379" s="4">
        <f t="shared" si="87"/>
        <v>145720.20000000001</v>
      </c>
    </row>
    <row r="1380" spans="2:12" x14ac:dyDescent="0.3">
      <c r="B1380" t="s">
        <v>6</v>
      </c>
      <c r="C1380">
        <v>702210</v>
      </c>
      <c r="D1380">
        <v>3026.04</v>
      </c>
      <c r="E1380">
        <v>1</v>
      </c>
      <c r="F1380" s="2">
        <v>43808</v>
      </c>
      <c r="G1380" t="s">
        <v>33</v>
      </c>
      <c r="H1380" s="2">
        <v>44165</v>
      </c>
      <c r="I1380" s="2">
        <f t="shared" si="84"/>
        <v>44165</v>
      </c>
      <c r="J1380" s="4">
        <f t="shared" si="85"/>
        <v>0</v>
      </c>
      <c r="K1380" s="4">
        <f t="shared" si="86"/>
        <v>145</v>
      </c>
      <c r="L1380" s="4">
        <f t="shared" si="87"/>
        <v>526509.78</v>
      </c>
    </row>
    <row r="1381" spans="2:12" x14ac:dyDescent="0.3">
      <c r="B1381" t="s">
        <v>6</v>
      </c>
      <c r="C1381">
        <v>702210</v>
      </c>
      <c r="D1381">
        <v>1160.1600000000001</v>
      </c>
      <c r="E1381">
        <v>1</v>
      </c>
      <c r="F1381" s="2">
        <v>43808</v>
      </c>
      <c r="G1381" t="s">
        <v>33</v>
      </c>
      <c r="H1381" s="2">
        <v>44165</v>
      </c>
      <c r="I1381" s="2">
        <f t="shared" si="84"/>
        <v>44165</v>
      </c>
      <c r="J1381" s="4">
        <f t="shared" si="85"/>
        <v>0</v>
      </c>
      <c r="K1381" s="4">
        <f t="shared" si="86"/>
        <v>145</v>
      </c>
      <c r="L1381" s="4">
        <f t="shared" si="87"/>
        <v>526509.78</v>
      </c>
    </row>
    <row r="1382" spans="2:12" x14ac:dyDescent="0.3">
      <c r="B1382" t="s">
        <v>6</v>
      </c>
      <c r="C1382">
        <v>702210</v>
      </c>
      <c r="D1382">
        <v>1160.1600000000001</v>
      </c>
      <c r="E1382">
        <v>1</v>
      </c>
      <c r="F1382" s="2">
        <v>43836</v>
      </c>
      <c r="G1382" t="s">
        <v>33</v>
      </c>
      <c r="H1382" s="2">
        <v>44165</v>
      </c>
      <c r="I1382" s="2">
        <f t="shared" si="84"/>
        <v>44165</v>
      </c>
      <c r="J1382" s="4">
        <f t="shared" si="85"/>
        <v>0</v>
      </c>
      <c r="K1382" s="4">
        <f t="shared" si="86"/>
        <v>145</v>
      </c>
      <c r="L1382" s="4">
        <f t="shared" si="87"/>
        <v>526509.78</v>
      </c>
    </row>
    <row r="1383" spans="2:12" x14ac:dyDescent="0.3">
      <c r="B1383" t="s">
        <v>6</v>
      </c>
      <c r="C1383">
        <v>702210</v>
      </c>
      <c r="D1383">
        <v>1818</v>
      </c>
      <c r="E1383">
        <v>1</v>
      </c>
      <c r="F1383" s="2">
        <v>43822</v>
      </c>
      <c r="G1383" t="s">
        <v>33</v>
      </c>
      <c r="H1383" s="2">
        <v>44165</v>
      </c>
      <c r="I1383" s="2">
        <f t="shared" si="84"/>
        <v>44165</v>
      </c>
      <c r="J1383" s="4">
        <f t="shared" si="85"/>
        <v>0</v>
      </c>
      <c r="K1383" s="4">
        <f t="shared" si="86"/>
        <v>145</v>
      </c>
      <c r="L1383" s="4">
        <f t="shared" si="87"/>
        <v>526509.78</v>
      </c>
    </row>
    <row r="1384" spans="2:12" x14ac:dyDescent="0.3">
      <c r="B1384" t="s">
        <v>6</v>
      </c>
      <c r="C1384">
        <v>702210</v>
      </c>
      <c r="D1384">
        <v>1818</v>
      </c>
      <c r="E1384">
        <v>1</v>
      </c>
      <c r="F1384" s="2">
        <v>43836</v>
      </c>
      <c r="G1384" t="s">
        <v>33</v>
      </c>
      <c r="H1384" s="2">
        <v>44165</v>
      </c>
      <c r="I1384" s="2">
        <f t="shared" si="84"/>
        <v>44165</v>
      </c>
      <c r="J1384" s="4">
        <f t="shared" si="85"/>
        <v>0</v>
      </c>
      <c r="K1384" s="4">
        <f t="shared" si="86"/>
        <v>145</v>
      </c>
      <c r="L1384" s="4">
        <f t="shared" si="87"/>
        <v>526509.78</v>
      </c>
    </row>
    <row r="1385" spans="2:12" x14ac:dyDescent="0.3">
      <c r="B1385" t="s">
        <v>6</v>
      </c>
      <c r="C1385">
        <v>702216</v>
      </c>
      <c r="D1385">
        <v>3026.04</v>
      </c>
      <c r="E1385">
        <v>1</v>
      </c>
      <c r="F1385" s="2">
        <v>43808</v>
      </c>
      <c r="G1385" t="s">
        <v>163</v>
      </c>
      <c r="H1385" s="2">
        <v>43808</v>
      </c>
      <c r="I1385" s="2">
        <f t="shared" si="84"/>
        <v>44165</v>
      </c>
      <c r="J1385" s="4">
        <f t="shared" si="85"/>
        <v>357</v>
      </c>
      <c r="K1385" s="4">
        <f t="shared" si="86"/>
        <v>3</v>
      </c>
      <c r="L1385" s="4">
        <f t="shared" si="87"/>
        <v>6454.44</v>
      </c>
    </row>
    <row r="1386" spans="2:12" x14ac:dyDescent="0.3">
      <c r="B1386" t="s">
        <v>6</v>
      </c>
      <c r="C1386">
        <v>706056</v>
      </c>
      <c r="D1386">
        <v>6020.34</v>
      </c>
      <c r="E1386">
        <v>2</v>
      </c>
      <c r="F1386" s="2">
        <v>43815</v>
      </c>
      <c r="G1386" t="s">
        <v>141</v>
      </c>
      <c r="H1386" s="2">
        <v>44102</v>
      </c>
      <c r="I1386" s="2">
        <f t="shared" si="84"/>
        <v>44165</v>
      </c>
      <c r="J1386" s="4">
        <f t="shared" si="85"/>
        <v>63</v>
      </c>
      <c r="K1386" s="4">
        <f t="shared" si="86"/>
        <v>33</v>
      </c>
      <c r="L1386" s="4">
        <f t="shared" si="87"/>
        <v>142362.12000000002</v>
      </c>
    </row>
    <row r="1387" spans="2:12" x14ac:dyDescent="0.3">
      <c r="B1387" t="s">
        <v>6</v>
      </c>
      <c r="C1387">
        <v>706056</v>
      </c>
      <c r="D1387">
        <v>6020.46</v>
      </c>
      <c r="E1387">
        <v>2</v>
      </c>
      <c r="F1387" s="2">
        <v>43822</v>
      </c>
      <c r="G1387" t="s">
        <v>141</v>
      </c>
      <c r="H1387" s="2">
        <v>44102</v>
      </c>
      <c r="I1387" s="2">
        <f t="shared" si="84"/>
        <v>44165</v>
      </c>
      <c r="J1387" s="4">
        <f t="shared" si="85"/>
        <v>63</v>
      </c>
      <c r="K1387" s="4">
        <f t="shared" si="86"/>
        <v>33</v>
      </c>
      <c r="L1387" s="4">
        <f t="shared" si="87"/>
        <v>142362.12000000002</v>
      </c>
    </row>
    <row r="1388" spans="2:12" x14ac:dyDescent="0.3">
      <c r="B1388" t="s">
        <v>6</v>
      </c>
      <c r="C1388">
        <v>719022</v>
      </c>
      <c r="D1388">
        <v>-1160.1600000000001</v>
      </c>
      <c r="E1388">
        <v>-1</v>
      </c>
      <c r="F1388" s="2">
        <v>43815</v>
      </c>
      <c r="G1388" t="s">
        <v>166</v>
      </c>
      <c r="H1388" s="2">
        <v>44165</v>
      </c>
      <c r="I1388" s="2">
        <f t="shared" si="84"/>
        <v>44165</v>
      </c>
      <c r="J1388" s="4">
        <f t="shared" si="85"/>
        <v>0</v>
      </c>
      <c r="K1388" s="4">
        <f t="shared" si="86"/>
        <v>96</v>
      </c>
      <c r="L1388" s="4">
        <f t="shared" si="87"/>
        <v>46850.639999999992</v>
      </c>
    </row>
    <row r="1389" spans="2:12" x14ac:dyDescent="0.3">
      <c r="B1389" t="s">
        <v>6</v>
      </c>
      <c r="C1389">
        <v>720708</v>
      </c>
      <c r="D1389">
        <v>3480.54</v>
      </c>
      <c r="E1389">
        <v>3</v>
      </c>
      <c r="F1389" s="2">
        <v>43822</v>
      </c>
      <c r="G1389" t="s">
        <v>12</v>
      </c>
      <c r="H1389" s="2">
        <v>44144</v>
      </c>
      <c r="I1389" s="2">
        <f t="shared" si="84"/>
        <v>44165</v>
      </c>
      <c r="J1389" s="4">
        <f t="shared" si="85"/>
        <v>21</v>
      </c>
      <c r="K1389" s="4">
        <f t="shared" si="86"/>
        <v>70</v>
      </c>
      <c r="L1389" s="4">
        <f t="shared" si="87"/>
        <v>59080.38</v>
      </c>
    </row>
    <row r="1390" spans="2:12" x14ac:dyDescent="0.3">
      <c r="B1390" t="s">
        <v>6</v>
      </c>
      <c r="C1390">
        <v>790392</v>
      </c>
      <c r="D1390">
        <v>1818</v>
      </c>
      <c r="E1390">
        <v>1</v>
      </c>
      <c r="F1390" s="2">
        <v>43822</v>
      </c>
      <c r="G1390" t="s">
        <v>158</v>
      </c>
      <c r="H1390" s="2">
        <v>43822</v>
      </c>
      <c r="I1390" s="2">
        <f t="shared" si="84"/>
        <v>44165</v>
      </c>
      <c r="J1390" s="4">
        <f t="shared" si="85"/>
        <v>343</v>
      </c>
      <c r="K1390" s="4">
        <f t="shared" si="86"/>
        <v>3</v>
      </c>
      <c r="L1390" s="4">
        <f t="shared" si="87"/>
        <v>10908.060000000001</v>
      </c>
    </row>
    <row r="1391" spans="2:12" x14ac:dyDescent="0.3">
      <c r="B1391" t="s">
        <v>6</v>
      </c>
      <c r="C1391">
        <v>1008564</v>
      </c>
      <c r="D1391">
        <v>18180.12</v>
      </c>
      <c r="E1391">
        <v>10</v>
      </c>
      <c r="F1391" s="2">
        <v>43822</v>
      </c>
      <c r="G1391" t="s">
        <v>168</v>
      </c>
      <c r="H1391" s="2">
        <v>43871</v>
      </c>
      <c r="I1391" s="2">
        <f t="shared" si="84"/>
        <v>44165</v>
      </c>
      <c r="J1391" s="4">
        <f t="shared" si="85"/>
        <v>294</v>
      </c>
      <c r="K1391" s="4">
        <f t="shared" si="86"/>
        <v>5</v>
      </c>
      <c r="L1391" s="4">
        <f t="shared" si="87"/>
        <v>9966.8999999999978</v>
      </c>
    </row>
    <row r="1392" spans="2:12" x14ac:dyDescent="0.3">
      <c r="B1392" t="s">
        <v>6</v>
      </c>
      <c r="C1392">
        <v>1038996</v>
      </c>
      <c r="D1392">
        <v>9078.06</v>
      </c>
      <c r="E1392">
        <v>3</v>
      </c>
      <c r="F1392" s="2">
        <v>43829</v>
      </c>
      <c r="G1392" t="s">
        <v>126</v>
      </c>
      <c r="H1392" s="2">
        <v>44130</v>
      </c>
      <c r="I1392" s="2">
        <f t="shared" si="84"/>
        <v>44165</v>
      </c>
      <c r="J1392" s="4">
        <f t="shared" si="85"/>
        <v>35</v>
      </c>
      <c r="K1392" s="4">
        <f t="shared" si="86"/>
        <v>18</v>
      </c>
      <c r="L1392" s="4">
        <f t="shared" si="87"/>
        <v>57073.38</v>
      </c>
    </row>
    <row r="1393" spans="2:12" x14ac:dyDescent="0.3">
      <c r="B1393" t="s">
        <v>6</v>
      </c>
      <c r="C1393">
        <v>1085970</v>
      </c>
      <c r="D1393">
        <v>1818</v>
      </c>
      <c r="E1393">
        <v>1</v>
      </c>
      <c r="F1393" s="2">
        <v>43822</v>
      </c>
      <c r="G1393" t="s">
        <v>25</v>
      </c>
      <c r="H1393" s="2">
        <v>44165</v>
      </c>
      <c r="I1393" s="2">
        <f t="shared" si="84"/>
        <v>44165</v>
      </c>
      <c r="J1393" s="4">
        <f t="shared" si="85"/>
        <v>0</v>
      </c>
      <c r="K1393" s="4">
        <f t="shared" si="86"/>
        <v>30</v>
      </c>
      <c r="L1393" s="4">
        <f t="shared" si="87"/>
        <v>145720.20000000001</v>
      </c>
    </row>
    <row r="1394" spans="2:12" x14ac:dyDescent="0.3">
      <c r="B1394" t="s">
        <v>6</v>
      </c>
      <c r="C1394">
        <v>1124988</v>
      </c>
      <c r="D1394">
        <v>3636</v>
      </c>
      <c r="E1394">
        <v>2</v>
      </c>
      <c r="F1394" s="2">
        <v>43836</v>
      </c>
      <c r="G1394" t="s">
        <v>43</v>
      </c>
      <c r="H1394" s="2">
        <v>44158</v>
      </c>
      <c r="I1394" s="2">
        <f t="shared" si="84"/>
        <v>44165</v>
      </c>
      <c r="J1394" s="4">
        <f t="shared" si="85"/>
        <v>7</v>
      </c>
      <c r="K1394" s="4">
        <f t="shared" si="86"/>
        <v>109</v>
      </c>
      <c r="L1394" s="4">
        <f t="shared" si="87"/>
        <v>143402.34000000003</v>
      </c>
    </row>
    <row r="1395" spans="2:12" x14ac:dyDescent="0.3">
      <c r="B1395" t="s">
        <v>6</v>
      </c>
      <c r="C1395">
        <v>2401416</v>
      </c>
      <c r="D1395">
        <v>3026.04</v>
      </c>
      <c r="E1395">
        <v>1</v>
      </c>
      <c r="F1395" s="2">
        <v>43808</v>
      </c>
      <c r="G1395" t="s">
        <v>116</v>
      </c>
      <c r="H1395" s="2">
        <v>43822</v>
      </c>
      <c r="I1395" s="2">
        <f t="shared" si="84"/>
        <v>44165</v>
      </c>
      <c r="J1395" s="4">
        <f t="shared" si="85"/>
        <v>343</v>
      </c>
      <c r="K1395" s="4">
        <f t="shared" si="86"/>
        <v>4</v>
      </c>
      <c r="L1395" s="4">
        <f t="shared" si="87"/>
        <v>13032.720000000001</v>
      </c>
    </row>
    <row r="1396" spans="2:12" x14ac:dyDescent="0.3">
      <c r="B1396" t="s">
        <v>6</v>
      </c>
      <c r="C1396">
        <v>2401416</v>
      </c>
      <c r="D1396">
        <v>6052.02</v>
      </c>
      <c r="E1396">
        <v>2</v>
      </c>
      <c r="F1396" s="2">
        <v>43822</v>
      </c>
      <c r="G1396" t="s">
        <v>116</v>
      </c>
      <c r="H1396" s="2">
        <v>43822</v>
      </c>
      <c r="I1396" s="2">
        <f t="shared" si="84"/>
        <v>44165</v>
      </c>
      <c r="J1396" s="4">
        <f t="shared" si="85"/>
        <v>343</v>
      </c>
      <c r="K1396" s="4">
        <f t="shared" si="86"/>
        <v>4</v>
      </c>
      <c r="L1396" s="4">
        <f t="shared" si="87"/>
        <v>13032.720000000001</v>
      </c>
    </row>
    <row r="1397" spans="2:12" x14ac:dyDescent="0.3">
      <c r="B1397" t="s">
        <v>6</v>
      </c>
      <c r="C1397">
        <v>3231456</v>
      </c>
      <c r="D1397">
        <v>3026.04</v>
      </c>
      <c r="E1397">
        <v>1</v>
      </c>
      <c r="F1397" s="2">
        <v>43829</v>
      </c>
      <c r="G1397" t="s">
        <v>150</v>
      </c>
      <c r="H1397" s="2">
        <v>44165</v>
      </c>
      <c r="I1397" s="2">
        <f t="shared" si="84"/>
        <v>44165</v>
      </c>
      <c r="J1397" s="4">
        <f t="shared" si="85"/>
        <v>0</v>
      </c>
      <c r="K1397" s="4">
        <f t="shared" si="86"/>
        <v>23</v>
      </c>
      <c r="L1397" s="4">
        <f t="shared" si="87"/>
        <v>51566.94</v>
      </c>
    </row>
    <row r="1398" spans="2:12" x14ac:dyDescent="0.3">
      <c r="B1398" t="s">
        <v>6</v>
      </c>
      <c r="C1398">
        <v>3297756</v>
      </c>
      <c r="D1398">
        <v>3026.04</v>
      </c>
      <c r="E1398">
        <v>1</v>
      </c>
      <c r="F1398" s="2">
        <v>43822</v>
      </c>
      <c r="G1398" t="s">
        <v>159</v>
      </c>
      <c r="H1398" s="2">
        <v>44165</v>
      </c>
      <c r="I1398" s="2">
        <f t="shared" si="84"/>
        <v>44165</v>
      </c>
      <c r="J1398" s="4">
        <f t="shared" si="85"/>
        <v>0</v>
      </c>
      <c r="K1398" s="4">
        <f t="shared" si="86"/>
        <v>89</v>
      </c>
      <c r="L1398" s="4">
        <f t="shared" si="87"/>
        <v>110145.95999999996</v>
      </c>
    </row>
    <row r="1399" spans="2:12" x14ac:dyDescent="0.3">
      <c r="B1399" t="s">
        <v>6</v>
      </c>
      <c r="C1399">
        <v>4445412</v>
      </c>
      <c r="D1399">
        <v>1818</v>
      </c>
      <c r="E1399">
        <v>1</v>
      </c>
      <c r="F1399" s="2">
        <v>43822</v>
      </c>
      <c r="G1399" t="s">
        <v>151</v>
      </c>
      <c r="H1399" s="2">
        <v>43864</v>
      </c>
      <c r="I1399" s="2">
        <f t="shared" si="84"/>
        <v>44165</v>
      </c>
      <c r="J1399" s="4">
        <f t="shared" si="85"/>
        <v>301</v>
      </c>
      <c r="K1399" s="4">
        <f t="shared" si="86"/>
        <v>4</v>
      </c>
      <c r="L1399" s="4">
        <f t="shared" si="87"/>
        <v>8434.08</v>
      </c>
    </row>
    <row r="1400" spans="2:12" x14ac:dyDescent="0.3">
      <c r="B1400" t="s">
        <v>6</v>
      </c>
      <c r="C1400">
        <v>4455948</v>
      </c>
      <c r="D1400">
        <v>1818</v>
      </c>
      <c r="E1400">
        <v>1</v>
      </c>
      <c r="F1400" s="2">
        <v>43836</v>
      </c>
      <c r="G1400" t="s">
        <v>169</v>
      </c>
      <c r="H1400" s="2">
        <v>43843</v>
      </c>
      <c r="I1400" s="2">
        <f t="shared" si="84"/>
        <v>44165</v>
      </c>
      <c r="J1400" s="4">
        <f t="shared" si="85"/>
        <v>322</v>
      </c>
      <c r="K1400" s="4">
        <f t="shared" si="86"/>
        <v>2</v>
      </c>
      <c r="L1400" s="4">
        <f t="shared" si="87"/>
        <v>5362.08</v>
      </c>
    </row>
    <row r="1401" spans="2:12" x14ac:dyDescent="0.3">
      <c r="B1401" t="s">
        <v>6</v>
      </c>
      <c r="C1401">
        <v>4525926</v>
      </c>
      <c r="D1401">
        <v>6052.02</v>
      </c>
      <c r="E1401">
        <v>2</v>
      </c>
      <c r="F1401" s="2">
        <v>43808</v>
      </c>
      <c r="G1401" t="s">
        <v>170</v>
      </c>
      <c r="H1401" s="2">
        <v>43808</v>
      </c>
      <c r="I1401" s="2">
        <f t="shared" si="84"/>
        <v>44165</v>
      </c>
      <c r="J1401" s="4">
        <f t="shared" si="85"/>
        <v>357</v>
      </c>
      <c r="K1401" s="4">
        <f t="shared" si="86"/>
        <v>1</v>
      </c>
      <c r="L1401" s="4">
        <f t="shared" si="87"/>
        <v>6052.02</v>
      </c>
    </row>
    <row r="1402" spans="2:12" x14ac:dyDescent="0.3">
      <c r="B1402" t="s">
        <v>6</v>
      </c>
      <c r="C1402">
        <v>240217104</v>
      </c>
      <c r="D1402">
        <v>3026.04</v>
      </c>
      <c r="E1402">
        <v>1</v>
      </c>
      <c r="F1402" s="2">
        <v>43822</v>
      </c>
      <c r="G1402" t="s">
        <v>171</v>
      </c>
      <c r="H1402" s="2">
        <v>43822</v>
      </c>
      <c r="I1402" s="2">
        <f t="shared" si="84"/>
        <v>44165</v>
      </c>
      <c r="J1402" s="4">
        <f t="shared" si="85"/>
        <v>343</v>
      </c>
      <c r="K1402" s="4">
        <f t="shared" si="86"/>
        <v>4</v>
      </c>
      <c r="L1402" s="4">
        <f t="shared" si="87"/>
        <v>4719</v>
      </c>
    </row>
    <row r="1403" spans="2:12" x14ac:dyDescent="0.3">
      <c r="B1403" t="s">
        <v>6</v>
      </c>
      <c r="C1403">
        <v>3618438</v>
      </c>
      <c r="D1403">
        <v>605.4</v>
      </c>
      <c r="E1403">
        <v>1</v>
      </c>
      <c r="F1403" s="2">
        <v>43584</v>
      </c>
      <c r="G1403" t="s">
        <v>8</v>
      </c>
      <c r="H1403" s="2">
        <v>44158</v>
      </c>
      <c r="I1403" s="2">
        <f t="shared" si="84"/>
        <v>44165</v>
      </c>
      <c r="J1403" s="4">
        <f t="shared" si="85"/>
        <v>7</v>
      </c>
      <c r="K1403" s="4">
        <f t="shared" si="86"/>
        <v>2649</v>
      </c>
      <c r="L1403" s="4">
        <f t="shared" si="87"/>
        <v>10871951.1</v>
      </c>
    </row>
    <row r="1404" spans="2:12" x14ac:dyDescent="0.3">
      <c r="B1404" t="s">
        <v>6</v>
      </c>
      <c r="C1404">
        <v>3618438</v>
      </c>
      <c r="D1404">
        <v>605.4</v>
      </c>
      <c r="E1404">
        <v>1</v>
      </c>
      <c r="F1404" s="2">
        <v>43598</v>
      </c>
      <c r="G1404" t="s">
        <v>8</v>
      </c>
      <c r="H1404" s="2">
        <v>44158</v>
      </c>
      <c r="I1404" s="2">
        <f t="shared" si="84"/>
        <v>44165</v>
      </c>
      <c r="J1404" s="4">
        <f t="shared" si="85"/>
        <v>7</v>
      </c>
      <c r="K1404" s="4">
        <f t="shared" si="86"/>
        <v>2649</v>
      </c>
      <c r="L1404" s="4">
        <f t="shared" si="87"/>
        <v>10871951.1</v>
      </c>
    </row>
    <row r="1405" spans="2:12" x14ac:dyDescent="0.3">
      <c r="B1405" t="s">
        <v>6</v>
      </c>
      <c r="C1405">
        <v>3618438</v>
      </c>
      <c r="D1405">
        <v>578.34</v>
      </c>
      <c r="E1405">
        <v>1</v>
      </c>
      <c r="F1405" s="2">
        <v>43738</v>
      </c>
      <c r="G1405" t="s">
        <v>8</v>
      </c>
      <c r="H1405" s="2">
        <v>44158</v>
      </c>
      <c r="I1405" s="2">
        <f t="shared" si="84"/>
        <v>44165</v>
      </c>
      <c r="J1405" s="4">
        <f t="shared" si="85"/>
        <v>7</v>
      </c>
      <c r="K1405" s="4">
        <f t="shared" si="86"/>
        <v>2649</v>
      </c>
      <c r="L1405" s="4">
        <f t="shared" si="87"/>
        <v>10871951.1</v>
      </c>
    </row>
    <row r="1406" spans="2:12" x14ac:dyDescent="0.3">
      <c r="B1406" t="s">
        <v>6</v>
      </c>
      <c r="C1406">
        <v>3618438</v>
      </c>
      <c r="D1406">
        <v>987.54</v>
      </c>
      <c r="E1406">
        <v>1</v>
      </c>
      <c r="F1406" s="2">
        <v>43717</v>
      </c>
      <c r="G1406" t="s">
        <v>8</v>
      </c>
      <c r="H1406" s="2">
        <v>44158</v>
      </c>
      <c r="I1406" s="2">
        <f t="shared" si="84"/>
        <v>44165</v>
      </c>
      <c r="J1406" s="4">
        <f t="shared" si="85"/>
        <v>7</v>
      </c>
      <c r="K1406" s="4">
        <f t="shared" si="86"/>
        <v>2649</v>
      </c>
      <c r="L1406" s="4">
        <f t="shared" si="87"/>
        <v>10871951.1</v>
      </c>
    </row>
    <row r="1407" spans="2:12" x14ac:dyDescent="0.3">
      <c r="B1407" t="s">
        <v>6</v>
      </c>
      <c r="C1407">
        <v>3618438</v>
      </c>
      <c r="D1407">
        <v>585.54</v>
      </c>
      <c r="E1407">
        <v>1</v>
      </c>
      <c r="F1407" s="2">
        <v>43759</v>
      </c>
      <c r="G1407" t="s">
        <v>8</v>
      </c>
      <c r="H1407" s="2">
        <v>44158</v>
      </c>
      <c r="I1407" s="2">
        <f t="shared" si="84"/>
        <v>44165</v>
      </c>
      <c r="J1407" s="4">
        <f t="shared" si="85"/>
        <v>7</v>
      </c>
      <c r="K1407" s="4">
        <f t="shared" si="86"/>
        <v>2649</v>
      </c>
      <c r="L1407" s="4">
        <f t="shared" si="87"/>
        <v>10871951.1</v>
      </c>
    </row>
    <row r="1408" spans="2:12" x14ac:dyDescent="0.3">
      <c r="B1408" t="s">
        <v>6</v>
      </c>
      <c r="C1408">
        <v>3618438</v>
      </c>
      <c r="D1408">
        <v>585.54</v>
      </c>
      <c r="E1408">
        <v>1</v>
      </c>
      <c r="F1408" s="2">
        <v>43766</v>
      </c>
      <c r="G1408" t="s">
        <v>8</v>
      </c>
      <c r="H1408" s="2">
        <v>44158</v>
      </c>
      <c r="I1408" s="2">
        <f t="shared" si="84"/>
        <v>44165</v>
      </c>
      <c r="J1408" s="4">
        <f t="shared" si="85"/>
        <v>7</v>
      </c>
      <c r="K1408" s="4">
        <f t="shared" si="86"/>
        <v>2649</v>
      </c>
      <c r="L1408" s="4">
        <f t="shared" si="87"/>
        <v>10871951.1</v>
      </c>
    </row>
    <row r="1409" spans="2:12" x14ac:dyDescent="0.3">
      <c r="B1409" t="s">
        <v>6</v>
      </c>
      <c r="C1409">
        <v>3618438</v>
      </c>
      <c r="D1409">
        <v>124.86</v>
      </c>
      <c r="E1409">
        <v>1</v>
      </c>
      <c r="F1409" s="2">
        <v>43472</v>
      </c>
      <c r="G1409" t="s">
        <v>8</v>
      </c>
      <c r="H1409" s="2">
        <v>44158</v>
      </c>
      <c r="I1409" s="2">
        <f t="shared" si="84"/>
        <v>44165</v>
      </c>
      <c r="J1409" s="4">
        <f t="shared" si="85"/>
        <v>7</v>
      </c>
      <c r="K1409" s="4">
        <f t="shared" si="86"/>
        <v>2649</v>
      </c>
      <c r="L1409" s="4">
        <f t="shared" si="87"/>
        <v>10871951.1</v>
      </c>
    </row>
    <row r="1410" spans="2:12" x14ac:dyDescent="0.3">
      <c r="B1410" t="s">
        <v>6</v>
      </c>
      <c r="C1410">
        <v>3618438</v>
      </c>
      <c r="D1410">
        <v>124.86</v>
      </c>
      <c r="E1410">
        <v>1</v>
      </c>
      <c r="F1410" s="2">
        <v>43479</v>
      </c>
      <c r="G1410" t="s">
        <v>8</v>
      </c>
      <c r="H1410" s="2">
        <v>44158</v>
      </c>
      <c r="I1410" s="2">
        <f t="shared" si="84"/>
        <v>44165</v>
      </c>
      <c r="J1410" s="4">
        <f t="shared" si="85"/>
        <v>7</v>
      </c>
      <c r="K1410" s="4">
        <f t="shared" si="86"/>
        <v>2649</v>
      </c>
      <c r="L1410" s="4">
        <f t="shared" si="87"/>
        <v>10871951.1</v>
      </c>
    </row>
    <row r="1411" spans="2:12" x14ac:dyDescent="0.3">
      <c r="B1411" t="s">
        <v>6</v>
      </c>
      <c r="C1411">
        <v>3618438</v>
      </c>
      <c r="D1411">
        <v>125.94</v>
      </c>
      <c r="E1411">
        <v>1</v>
      </c>
      <c r="F1411" s="2">
        <v>43500</v>
      </c>
      <c r="G1411" t="s">
        <v>8</v>
      </c>
      <c r="H1411" s="2">
        <v>44158</v>
      </c>
      <c r="I1411" s="2">
        <f t="shared" ref="I1411:I1474" si="88">MAX($F$2:$F$14451)</f>
        <v>44165</v>
      </c>
      <c r="J1411" s="4">
        <f t="shared" ref="J1411:J1474" si="89">DATEDIF(H1411,I1411,"d")</f>
        <v>7</v>
      </c>
      <c r="K1411" s="4">
        <f t="shared" ref="K1411:K1474" si="90">COUNTIF($G:$G,G1411)</f>
        <v>2649</v>
      </c>
      <c r="L1411" s="4">
        <f t="shared" ref="L1411:L1474" si="91">SUMIF($G:$G,G1411,$D:$D)</f>
        <v>10871951.1</v>
      </c>
    </row>
    <row r="1412" spans="2:12" x14ac:dyDescent="0.3">
      <c r="B1412" t="s">
        <v>6</v>
      </c>
      <c r="C1412">
        <v>3301296</v>
      </c>
      <c r="D1412">
        <v>126.78</v>
      </c>
      <c r="E1412">
        <v>1</v>
      </c>
      <c r="F1412" s="2">
        <v>43528</v>
      </c>
      <c r="G1412" t="s">
        <v>48</v>
      </c>
      <c r="H1412" s="2">
        <v>44165</v>
      </c>
      <c r="I1412" s="2">
        <f t="shared" si="88"/>
        <v>44165</v>
      </c>
      <c r="J1412" s="4">
        <f t="shared" si="89"/>
        <v>0</v>
      </c>
      <c r="K1412" s="4">
        <f t="shared" si="90"/>
        <v>2209</v>
      </c>
      <c r="L1412" s="4">
        <f t="shared" si="91"/>
        <v>1914248.1599999955</v>
      </c>
    </row>
    <row r="1413" spans="2:12" x14ac:dyDescent="0.3">
      <c r="B1413" t="s">
        <v>6</v>
      </c>
      <c r="C1413">
        <v>3618438</v>
      </c>
      <c r="D1413">
        <v>126.78</v>
      </c>
      <c r="E1413">
        <v>1</v>
      </c>
      <c r="F1413" s="2">
        <v>43507</v>
      </c>
      <c r="G1413" t="s">
        <v>8</v>
      </c>
      <c r="H1413" s="2">
        <v>44158</v>
      </c>
      <c r="I1413" s="2">
        <f t="shared" si="88"/>
        <v>44165</v>
      </c>
      <c r="J1413" s="4">
        <f t="shared" si="89"/>
        <v>7</v>
      </c>
      <c r="K1413" s="4">
        <f t="shared" si="90"/>
        <v>2649</v>
      </c>
      <c r="L1413" s="4">
        <f t="shared" si="91"/>
        <v>10871951.1</v>
      </c>
    </row>
    <row r="1414" spans="2:12" x14ac:dyDescent="0.3">
      <c r="B1414" t="s">
        <v>6</v>
      </c>
      <c r="C1414">
        <v>3618438</v>
      </c>
      <c r="D1414">
        <v>126.78</v>
      </c>
      <c r="E1414">
        <v>1</v>
      </c>
      <c r="F1414" s="2">
        <v>43528</v>
      </c>
      <c r="G1414" t="s">
        <v>8</v>
      </c>
      <c r="H1414" s="2">
        <v>44158</v>
      </c>
      <c r="I1414" s="2">
        <f t="shared" si="88"/>
        <v>44165</v>
      </c>
      <c r="J1414" s="4">
        <f t="shared" si="89"/>
        <v>7</v>
      </c>
      <c r="K1414" s="4">
        <f t="shared" si="90"/>
        <v>2649</v>
      </c>
      <c r="L1414" s="4">
        <f t="shared" si="91"/>
        <v>10871951.1</v>
      </c>
    </row>
    <row r="1415" spans="2:12" x14ac:dyDescent="0.3">
      <c r="B1415" t="s">
        <v>6</v>
      </c>
      <c r="C1415">
        <v>3618438</v>
      </c>
      <c r="D1415">
        <v>126.72</v>
      </c>
      <c r="E1415">
        <v>1</v>
      </c>
      <c r="F1415" s="2">
        <v>43584</v>
      </c>
      <c r="G1415" t="s">
        <v>8</v>
      </c>
      <c r="H1415" s="2">
        <v>44158</v>
      </c>
      <c r="I1415" s="2">
        <f t="shared" si="88"/>
        <v>44165</v>
      </c>
      <c r="J1415" s="4">
        <f t="shared" si="89"/>
        <v>7</v>
      </c>
      <c r="K1415" s="4">
        <f t="shared" si="90"/>
        <v>2649</v>
      </c>
      <c r="L1415" s="4">
        <f t="shared" si="91"/>
        <v>10871951.1</v>
      </c>
    </row>
    <row r="1416" spans="2:12" x14ac:dyDescent="0.3">
      <c r="B1416" t="s">
        <v>6</v>
      </c>
      <c r="C1416">
        <v>3618438</v>
      </c>
      <c r="D1416">
        <v>126.72</v>
      </c>
      <c r="E1416">
        <v>1</v>
      </c>
      <c r="F1416" s="2">
        <v>43598</v>
      </c>
      <c r="G1416" t="s">
        <v>8</v>
      </c>
      <c r="H1416" s="2">
        <v>44158</v>
      </c>
      <c r="I1416" s="2">
        <f t="shared" si="88"/>
        <v>44165</v>
      </c>
      <c r="J1416" s="4">
        <f t="shared" si="89"/>
        <v>7</v>
      </c>
      <c r="K1416" s="4">
        <f t="shared" si="90"/>
        <v>2649</v>
      </c>
      <c r="L1416" s="4">
        <f t="shared" si="91"/>
        <v>10871951.1</v>
      </c>
    </row>
    <row r="1417" spans="2:12" x14ac:dyDescent="0.3">
      <c r="B1417" t="s">
        <v>6</v>
      </c>
      <c r="C1417">
        <v>3618438</v>
      </c>
      <c r="D1417">
        <v>124.8</v>
      </c>
      <c r="E1417">
        <v>1</v>
      </c>
      <c r="F1417" s="2">
        <v>43633</v>
      </c>
      <c r="G1417" t="s">
        <v>8</v>
      </c>
      <c r="H1417" s="2">
        <v>44158</v>
      </c>
      <c r="I1417" s="2">
        <f t="shared" si="88"/>
        <v>44165</v>
      </c>
      <c r="J1417" s="4">
        <f t="shared" si="89"/>
        <v>7</v>
      </c>
      <c r="K1417" s="4">
        <f t="shared" si="90"/>
        <v>2649</v>
      </c>
      <c r="L1417" s="4">
        <f t="shared" si="91"/>
        <v>10871951.1</v>
      </c>
    </row>
    <row r="1418" spans="2:12" x14ac:dyDescent="0.3">
      <c r="B1418" t="s">
        <v>6</v>
      </c>
      <c r="C1418">
        <v>3618438</v>
      </c>
      <c r="D1418">
        <v>123.9</v>
      </c>
      <c r="E1418">
        <v>1</v>
      </c>
      <c r="F1418" s="2">
        <v>43647</v>
      </c>
      <c r="G1418" t="s">
        <v>8</v>
      </c>
      <c r="H1418" s="2">
        <v>44158</v>
      </c>
      <c r="I1418" s="2">
        <f t="shared" si="88"/>
        <v>44165</v>
      </c>
      <c r="J1418" s="4">
        <f t="shared" si="89"/>
        <v>7</v>
      </c>
      <c r="K1418" s="4">
        <f t="shared" si="90"/>
        <v>2649</v>
      </c>
      <c r="L1418" s="4">
        <f t="shared" si="91"/>
        <v>10871951.1</v>
      </c>
    </row>
    <row r="1419" spans="2:12" x14ac:dyDescent="0.3">
      <c r="B1419" t="s">
        <v>6</v>
      </c>
      <c r="C1419">
        <v>3618438</v>
      </c>
      <c r="D1419">
        <v>123.9</v>
      </c>
      <c r="E1419">
        <v>1</v>
      </c>
      <c r="F1419" s="2">
        <v>43661</v>
      </c>
      <c r="G1419" t="s">
        <v>8</v>
      </c>
      <c r="H1419" s="2">
        <v>44158</v>
      </c>
      <c r="I1419" s="2">
        <f t="shared" si="88"/>
        <v>44165</v>
      </c>
      <c r="J1419" s="4">
        <f t="shared" si="89"/>
        <v>7</v>
      </c>
      <c r="K1419" s="4">
        <f t="shared" si="90"/>
        <v>2649</v>
      </c>
      <c r="L1419" s="4">
        <f t="shared" si="91"/>
        <v>10871951.1</v>
      </c>
    </row>
    <row r="1420" spans="2:12" x14ac:dyDescent="0.3">
      <c r="B1420" t="s">
        <v>6</v>
      </c>
      <c r="C1420">
        <v>3301296</v>
      </c>
      <c r="D1420">
        <v>121.14</v>
      </c>
      <c r="E1420">
        <v>1</v>
      </c>
      <c r="F1420" s="2">
        <v>43710</v>
      </c>
      <c r="G1420" t="s">
        <v>48</v>
      </c>
      <c r="H1420" s="2">
        <v>44165</v>
      </c>
      <c r="I1420" s="2">
        <f t="shared" si="88"/>
        <v>44165</v>
      </c>
      <c r="J1420" s="4">
        <f t="shared" si="89"/>
        <v>0</v>
      </c>
      <c r="K1420" s="4">
        <f t="shared" si="90"/>
        <v>2209</v>
      </c>
      <c r="L1420" s="4">
        <f t="shared" si="91"/>
        <v>1914248.1599999955</v>
      </c>
    </row>
    <row r="1421" spans="2:12" x14ac:dyDescent="0.3">
      <c r="B1421" t="s">
        <v>6</v>
      </c>
      <c r="C1421">
        <v>3618438</v>
      </c>
      <c r="D1421">
        <v>121.14</v>
      </c>
      <c r="E1421">
        <v>1</v>
      </c>
      <c r="F1421" s="2">
        <v>43689</v>
      </c>
      <c r="G1421" t="s">
        <v>8</v>
      </c>
      <c r="H1421" s="2">
        <v>44158</v>
      </c>
      <c r="I1421" s="2">
        <f t="shared" si="88"/>
        <v>44165</v>
      </c>
      <c r="J1421" s="4">
        <f t="shared" si="89"/>
        <v>7</v>
      </c>
      <c r="K1421" s="4">
        <f t="shared" si="90"/>
        <v>2649</v>
      </c>
      <c r="L1421" s="4">
        <f t="shared" si="91"/>
        <v>10871951.1</v>
      </c>
    </row>
    <row r="1422" spans="2:12" x14ac:dyDescent="0.3">
      <c r="B1422" t="s">
        <v>6</v>
      </c>
      <c r="C1422">
        <v>3618438</v>
      </c>
      <c r="D1422">
        <v>121.14</v>
      </c>
      <c r="E1422">
        <v>1</v>
      </c>
      <c r="F1422" s="2">
        <v>43703</v>
      </c>
      <c r="G1422" t="s">
        <v>8</v>
      </c>
      <c r="H1422" s="2">
        <v>44158</v>
      </c>
      <c r="I1422" s="2">
        <f t="shared" si="88"/>
        <v>44165</v>
      </c>
      <c r="J1422" s="4">
        <f t="shared" si="89"/>
        <v>7</v>
      </c>
      <c r="K1422" s="4">
        <f t="shared" si="90"/>
        <v>2649</v>
      </c>
      <c r="L1422" s="4">
        <f t="shared" si="91"/>
        <v>10871951.1</v>
      </c>
    </row>
    <row r="1423" spans="2:12" x14ac:dyDescent="0.3">
      <c r="B1423" t="s">
        <v>6</v>
      </c>
      <c r="C1423">
        <v>3301296</v>
      </c>
      <c r="D1423">
        <v>121.14</v>
      </c>
      <c r="E1423">
        <v>1</v>
      </c>
      <c r="F1423" s="2">
        <v>43724</v>
      </c>
      <c r="G1423" t="s">
        <v>48</v>
      </c>
      <c r="H1423" s="2">
        <v>44165</v>
      </c>
      <c r="I1423" s="2">
        <f t="shared" si="88"/>
        <v>44165</v>
      </c>
      <c r="J1423" s="4">
        <f t="shared" si="89"/>
        <v>0</v>
      </c>
      <c r="K1423" s="4">
        <f t="shared" si="90"/>
        <v>2209</v>
      </c>
      <c r="L1423" s="4">
        <f t="shared" si="91"/>
        <v>1914248.1599999955</v>
      </c>
    </row>
    <row r="1424" spans="2:12" x14ac:dyDescent="0.3">
      <c r="B1424" t="s">
        <v>6</v>
      </c>
      <c r="C1424">
        <v>3618438</v>
      </c>
      <c r="D1424">
        <v>121.14</v>
      </c>
      <c r="E1424">
        <v>1</v>
      </c>
      <c r="F1424" s="2">
        <v>43717</v>
      </c>
      <c r="G1424" t="s">
        <v>8</v>
      </c>
      <c r="H1424" s="2">
        <v>44158</v>
      </c>
      <c r="I1424" s="2">
        <f t="shared" si="88"/>
        <v>44165</v>
      </c>
      <c r="J1424" s="4">
        <f t="shared" si="89"/>
        <v>7</v>
      </c>
      <c r="K1424" s="4">
        <f t="shared" si="90"/>
        <v>2649</v>
      </c>
      <c r="L1424" s="4">
        <f t="shared" si="91"/>
        <v>10871951.1</v>
      </c>
    </row>
    <row r="1425" spans="2:12" x14ac:dyDescent="0.3">
      <c r="B1425" t="s">
        <v>6</v>
      </c>
      <c r="C1425">
        <v>3301296</v>
      </c>
      <c r="D1425">
        <v>121.14</v>
      </c>
      <c r="E1425">
        <v>1</v>
      </c>
      <c r="F1425" s="2">
        <v>43745</v>
      </c>
      <c r="G1425" t="s">
        <v>48</v>
      </c>
      <c r="H1425" s="2">
        <v>44165</v>
      </c>
      <c r="I1425" s="2">
        <f t="shared" si="88"/>
        <v>44165</v>
      </c>
      <c r="J1425" s="4">
        <f t="shared" si="89"/>
        <v>0</v>
      </c>
      <c r="K1425" s="4">
        <f t="shared" si="90"/>
        <v>2209</v>
      </c>
      <c r="L1425" s="4">
        <f t="shared" si="91"/>
        <v>1914248.1599999955</v>
      </c>
    </row>
    <row r="1426" spans="2:12" x14ac:dyDescent="0.3">
      <c r="B1426" t="s">
        <v>6</v>
      </c>
      <c r="C1426">
        <v>3301296</v>
      </c>
      <c r="D1426">
        <v>122.58</v>
      </c>
      <c r="E1426">
        <v>1</v>
      </c>
      <c r="F1426" s="2">
        <v>43759</v>
      </c>
      <c r="G1426" t="s">
        <v>48</v>
      </c>
      <c r="H1426" s="2">
        <v>44165</v>
      </c>
      <c r="I1426" s="2">
        <f t="shared" si="88"/>
        <v>44165</v>
      </c>
      <c r="J1426" s="4">
        <f t="shared" si="89"/>
        <v>0</v>
      </c>
      <c r="K1426" s="4">
        <f t="shared" si="90"/>
        <v>2209</v>
      </c>
      <c r="L1426" s="4">
        <f t="shared" si="91"/>
        <v>1914248.1599999955</v>
      </c>
    </row>
    <row r="1427" spans="2:12" x14ac:dyDescent="0.3">
      <c r="B1427" t="s">
        <v>6</v>
      </c>
      <c r="C1427">
        <v>3618438</v>
      </c>
      <c r="D1427">
        <v>121.14</v>
      </c>
      <c r="E1427">
        <v>1</v>
      </c>
      <c r="F1427" s="2">
        <v>43745</v>
      </c>
      <c r="G1427" t="s">
        <v>8</v>
      </c>
      <c r="H1427" s="2">
        <v>44158</v>
      </c>
      <c r="I1427" s="2">
        <f t="shared" si="88"/>
        <v>44165</v>
      </c>
      <c r="J1427" s="4">
        <f t="shared" si="89"/>
        <v>7</v>
      </c>
      <c r="K1427" s="4">
        <f t="shared" si="90"/>
        <v>2649</v>
      </c>
      <c r="L1427" s="4">
        <f t="shared" si="91"/>
        <v>10871951.1</v>
      </c>
    </row>
    <row r="1428" spans="2:12" x14ac:dyDescent="0.3">
      <c r="B1428" t="s">
        <v>6</v>
      </c>
      <c r="C1428">
        <v>3618438</v>
      </c>
      <c r="D1428">
        <v>122.58</v>
      </c>
      <c r="E1428">
        <v>1</v>
      </c>
      <c r="F1428" s="2">
        <v>43766</v>
      </c>
      <c r="G1428" t="s">
        <v>8</v>
      </c>
      <c r="H1428" s="2">
        <v>44158</v>
      </c>
      <c r="I1428" s="2">
        <f t="shared" si="88"/>
        <v>44165</v>
      </c>
      <c r="J1428" s="4">
        <f t="shared" si="89"/>
        <v>7</v>
      </c>
      <c r="K1428" s="4">
        <f t="shared" si="90"/>
        <v>2649</v>
      </c>
      <c r="L1428" s="4">
        <f t="shared" si="91"/>
        <v>10871951.1</v>
      </c>
    </row>
    <row r="1429" spans="2:12" x14ac:dyDescent="0.3">
      <c r="B1429" t="s">
        <v>6</v>
      </c>
      <c r="C1429">
        <v>3301296</v>
      </c>
      <c r="D1429">
        <v>122.1</v>
      </c>
      <c r="E1429">
        <v>1</v>
      </c>
      <c r="F1429" s="2">
        <v>43815</v>
      </c>
      <c r="G1429" t="s">
        <v>48</v>
      </c>
      <c r="H1429" s="2">
        <v>44165</v>
      </c>
      <c r="I1429" s="2">
        <f t="shared" si="88"/>
        <v>44165</v>
      </c>
      <c r="J1429" s="4">
        <f t="shared" si="89"/>
        <v>0</v>
      </c>
      <c r="K1429" s="4">
        <f t="shared" si="90"/>
        <v>2209</v>
      </c>
      <c r="L1429" s="4">
        <f t="shared" si="91"/>
        <v>1914248.1599999955</v>
      </c>
    </row>
    <row r="1430" spans="2:12" x14ac:dyDescent="0.3">
      <c r="B1430" t="s">
        <v>6</v>
      </c>
      <c r="C1430">
        <v>3301296</v>
      </c>
      <c r="D1430">
        <v>122.1</v>
      </c>
      <c r="E1430">
        <v>1</v>
      </c>
      <c r="F1430" s="2">
        <v>43822</v>
      </c>
      <c r="G1430" t="s">
        <v>48</v>
      </c>
      <c r="H1430" s="2">
        <v>44165</v>
      </c>
      <c r="I1430" s="2">
        <f t="shared" si="88"/>
        <v>44165</v>
      </c>
      <c r="J1430" s="4">
        <f t="shared" si="89"/>
        <v>0</v>
      </c>
      <c r="K1430" s="4">
        <f t="shared" si="90"/>
        <v>2209</v>
      </c>
      <c r="L1430" s="4">
        <f t="shared" si="91"/>
        <v>1914248.1599999955</v>
      </c>
    </row>
    <row r="1431" spans="2:12" x14ac:dyDescent="0.3">
      <c r="B1431" t="s">
        <v>6</v>
      </c>
      <c r="C1431">
        <v>3618438</v>
      </c>
      <c r="D1431">
        <v>76.319999999999993</v>
      </c>
      <c r="E1431">
        <v>1</v>
      </c>
      <c r="F1431" s="2">
        <v>43815</v>
      </c>
      <c r="G1431" t="s">
        <v>8</v>
      </c>
      <c r="H1431" s="2">
        <v>44158</v>
      </c>
      <c r="I1431" s="2">
        <f t="shared" si="88"/>
        <v>44165</v>
      </c>
      <c r="J1431" s="4">
        <f t="shared" si="89"/>
        <v>7</v>
      </c>
      <c r="K1431" s="4">
        <f t="shared" si="90"/>
        <v>2649</v>
      </c>
      <c r="L1431" s="4">
        <f t="shared" si="91"/>
        <v>10871951.1</v>
      </c>
    </row>
    <row r="1432" spans="2:12" x14ac:dyDescent="0.3">
      <c r="B1432" t="s">
        <v>6</v>
      </c>
      <c r="C1432">
        <v>3618438</v>
      </c>
      <c r="D1432">
        <v>90.48</v>
      </c>
      <c r="E1432">
        <v>1</v>
      </c>
      <c r="F1432" s="2">
        <v>43486</v>
      </c>
      <c r="G1432" t="s">
        <v>8</v>
      </c>
      <c r="H1432" s="2">
        <v>44158</v>
      </c>
      <c r="I1432" s="2">
        <f t="shared" si="88"/>
        <v>44165</v>
      </c>
      <c r="J1432" s="4">
        <f t="shared" si="89"/>
        <v>7</v>
      </c>
      <c r="K1432" s="4">
        <f t="shared" si="90"/>
        <v>2649</v>
      </c>
      <c r="L1432" s="4">
        <f t="shared" si="91"/>
        <v>10871951.1</v>
      </c>
    </row>
    <row r="1433" spans="2:12" x14ac:dyDescent="0.3">
      <c r="B1433" t="s">
        <v>6</v>
      </c>
      <c r="C1433">
        <v>3618438</v>
      </c>
      <c r="D1433">
        <v>181.2</v>
      </c>
      <c r="E1433">
        <v>1</v>
      </c>
      <c r="F1433" s="2">
        <v>43486</v>
      </c>
      <c r="G1433" t="s">
        <v>8</v>
      </c>
      <c r="H1433" s="2">
        <v>44158</v>
      </c>
      <c r="I1433" s="2">
        <f t="shared" si="88"/>
        <v>44165</v>
      </c>
      <c r="J1433" s="4">
        <f t="shared" si="89"/>
        <v>7</v>
      </c>
      <c r="K1433" s="4">
        <f t="shared" si="90"/>
        <v>2649</v>
      </c>
      <c r="L1433" s="4">
        <f t="shared" si="91"/>
        <v>10871951.1</v>
      </c>
    </row>
    <row r="1434" spans="2:12" x14ac:dyDescent="0.3">
      <c r="B1434" t="s">
        <v>6</v>
      </c>
      <c r="C1434">
        <v>3618438</v>
      </c>
      <c r="D1434">
        <v>181.14</v>
      </c>
      <c r="E1434">
        <v>1</v>
      </c>
      <c r="F1434" s="2">
        <v>43549</v>
      </c>
      <c r="G1434" t="s">
        <v>8</v>
      </c>
      <c r="H1434" s="2">
        <v>44158</v>
      </c>
      <c r="I1434" s="2">
        <f t="shared" si="88"/>
        <v>44165</v>
      </c>
      <c r="J1434" s="4">
        <f t="shared" si="89"/>
        <v>7</v>
      </c>
      <c r="K1434" s="4">
        <f t="shared" si="90"/>
        <v>2649</v>
      </c>
      <c r="L1434" s="4">
        <f t="shared" si="91"/>
        <v>10871951.1</v>
      </c>
    </row>
    <row r="1435" spans="2:12" x14ac:dyDescent="0.3">
      <c r="B1435" t="s">
        <v>6</v>
      </c>
      <c r="C1435">
        <v>3618438</v>
      </c>
      <c r="D1435">
        <v>362.22</v>
      </c>
      <c r="E1435">
        <v>1</v>
      </c>
      <c r="F1435" s="2">
        <v>43549</v>
      </c>
      <c r="G1435" t="s">
        <v>8</v>
      </c>
      <c r="H1435" s="2">
        <v>44158</v>
      </c>
      <c r="I1435" s="2">
        <f t="shared" si="88"/>
        <v>44165</v>
      </c>
      <c r="J1435" s="4">
        <f t="shared" si="89"/>
        <v>7</v>
      </c>
      <c r="K1435" s="4">
        <f t="shared" si="90"/>
        <v>2649</v>
      </c>
      <c r="L1435" s="4">
        <f t="shared" si="91"/>
        <v>10871951.1</v>
      </c>
    </row>
    <row r="1436" spans="2:12" x14ac:dyDescent="0.3">
      <c r="B1436" t="s">
        <v>6</v>
      </c>
      <c r="C1436">
        <v>3301296</v>
      </c>
      <c r="D1436">
        <v>22.74</v>
      </c>
      <c r="E1436">
        <v>1</v>
      </c>
      <c r="F1436" s="2">
        <v>43591</v>
      </c>
      <c r="G1436" t="s">
        <v>48</v>
      </c>
      <c r="H1436" s="2">
        <v>44165</v>
      </c>
      <c r="I1436" s="2">
        <f t="shared" si="88"/>
        <v>44165</v>
      </c>
      <c r="J1436" s="4">
        <f t="shared" si="89"/>
        <v>0</v>
      </c>
      <c r="K1436" s="4">
        <f t="shared" si="90"/>
        <v>2209</v>
      </c>
      <c r="L1436" s="4">
        <f t="shared" si="91"/>
        <v>1914248.1599999955</v>
      </c>
    </row>
    <row r="1437" spans="2:12" x14ac:dyDescent="0.3">
      <c r="B1437" t="s">
        <v>6</v>
      </c>
      <c r="C1437">
        <v>3301296</v>
      </c>
      <c r="D1437">
        <v>22.74</v>
      </c>
      <c r="E1437">
        <v>1</v>
      </c>
      <c r="F1437" s="2">
        <v>43591</v>
      </c>
      <c r="G1437" t="s">
        <v>48</v>
      </c>
      <c r="H1437" s="2">
        <v>44165</v>
      </c>
      <c r="I1437" s="2">
        <f t="shared" si="88"/>
        <v>44165</v>
      </c>
      <c r="J1437" s="4">
        <f t="shared" si="89"/>
        <v>0</v>
      </c>
      <c r="K1437" s="4">
        <f t="shared" si="90"/>
        <v>2209</v>
      </c>
      <c r="L1437" s="4">
        <f t="shared" si="91"/>
        <v>1914248.1599999955</v>
      </c>
    </row>
    <row r="1438" spans="2:12" x14ac:dyDescent="0.3">
      <c r="B1438" t="s">
        <v>6</v>
      </c>
      <c r="C1438">
        <v>3301296</v>
      </c>
      <c r="D1438">
        <v>459.3</v>
      </c>
      <c r="E1438">
        <v>1</v>
      </c>
      <c r="F1438" s="2">
        <v>43577</v>
      </c>
      <c r="G1438" t="s">
        <v>48</v>
      </c>
      <c r="H1438" s="2">
        <v>44165</v>
      </c>
      <c r="I1438" s="2">
        <f t="shared" si="88"/>
        <v>44165</v>
      </c>
      <c r="J1438" s="4">
        <f t="shared" si="89"/>
        <v>0</v>
      </c>
      <c r="K1438" s="4">
        <f t="shared" si="90"/>
        <v>2209</v>
      </c>
      <c r="L1438" s="4">
        <f t="shared" si="91"/>
        <v>1914248.1599999955</v>
      </c>
    </row>
    <row r="1439" spans="2:12" x14ac:dyDescent="0.3">
      <c r="B1439" t="s">
        <v>6</v>
      </c>
      <c r="C1439">
        <v>3301296</v>
      </c>
      <c r="D1439">
        <v>184.86</v>
      </c>
      <c r="E1439">
        <v>1</v>
      </c>
      <c r="F1439" s="2">
        <v>43591</v>
      </c>
      <c r="G1439" t="s">
        <v>48</v>
      </c>
      <c r="H1439" s="2">
        <v>44165</v>
      </c>
      <c r="I1439" s="2">
        <f t="shared" si="88"/>
        <v>44165</v>
      </c>
      <c r="J1439" s="4">
        <f t="shared" si="89"/>
        <v>0</v>
      </c>
      <c r="K1439" s="4">
        <f t="shared" si="90"/>
        <v>2209</v>
      </c>
      <c r="L1439" s="4">
        <f t="shared" si="91"/>
        <v>1914248.1599999955</v>
      </c>
    </row>
    <row r="1440" spans="2:12" x14ac:dyDescent="0.3">
      <c r="B1440" t="s">
        <v>6</v>
      </c>
      <c r="C1440">
        <v>3618438</v>
      </c>
      <c r="D1440">
        <v>182.34</v>
      </c>
      <c r="E1440">
        <v>1</v>
      </c>
      <c r="F1440" s="2">
        <v>43591</v>
      </c>
      <c r="G1440" t="s">
        <v>8</v>
      </c>
      <c r="H1440" s="2">
        <v>44158</v>
      </c>
      <c r="I1440" s="2">
        <f t="shared" si="88"/>
        <v>44165</v>
      </c>
      <c r="J1440" s="4">
        <f t="shared" si="89"/>
        <v>7</v>
      </c>
      <c r="K1440" s="4">
        <f t="shared" si="90"/>
        <v>2649</v>
      </c>
      <c r="L1440" s="4">
        <f t="shared" si="91"/>
        <v>10871951.1</v>
      </c>
    </row>
    <row r="1441" spans="2:12" x14ac:dyDescent="0.3">
      <c r="B1441" t="s">
        <v>6</v>
      </c>
      <c r="C1441">
        <v>3618438</v>
      </c>
      <c r="D1441">
        <v>364.68</v>
      </c>
      <c r="E1441">
        <v>1</v>
      </c>
      <c r="F1441" s="2">
        <v>43584</v>
      </c>
      <c r="G1441" t="s">
        <v>8</v>
      </c>
      <c r="H1441" s="2">
        <v>44158</v>
      </c>
      <c r="I1441" s="2">
        <f t="shared" si="88"/>
        <v>44165</v>
      </c>
      <c r="J1441" s="4">
        <f t="shared" si="89"/>
        <v>7</v>
      </c>
      <c r="K1441" s="4">
        <f t="shared" si="90"/>
        <v>2649</v>
      </c>
      <c r="L1441" s="4">
        <f t="shared" si="91"/>
        <v>10871951.1</v>
      </c>
    </row>
    <row r="1442" spans="2:12" x14ac:dyDescent="0.3">
      <c r="B1442" t="s">
        <v>6</v>
      </c>
      <c r="C1442">
        <v>3301296</v>
      </c>
      <c r="D1442">
        <v>182.34</v>
      </c>
      <c r="E1442">
        <v>1</v>
      </c>
      <c r="F1442" s="2">
        <v>43605</v>
      </c>
      <c r="G1442" t="s">
        <v>48</v>
      </c>
      <c r="H1442" s="2">
        <v>44165</v>
      </c>
      <c r="I1442" s="2">
        <f t="shared" si="88"/>
        <v>44165</v>
      </c>
      <c r="J1442" s="4">
        <f t="shared" si="89"/>
        <v>0</v>
      </c>
      <c r="K1442" s="4">
        <f t="shared" si="90"/>
        <v>2209</v>
      </c>
      <c r="L1442" s="4">
        <f t="shared" si="91"/>
        <v>1914248.1599999955</v>
      </c>
    </row>
    <row r="1443" spans="2:12" x14ac:dyDescent="0.3">
      <c r="B1443" t="s">
        <v>6</v>
      </c>
      <c r="C1443">
        <v>3301296</v>
      </c>
      <c r="D1443">
        <v>184.86</v>
      </c>
      <c r="E1443">
        <v>1</v>
      </c>
      <c r="F1443" s="2">
        <v>43598</v>
      </c>
      <c r="G1443" t="s">
        <v>48</v>
      </c>
      <c r="H1443" s="2">
        <v>44165</v>
      </c>
      <c r="I1443" s="2">
        <f t="shared" si="88"/>
        <v>44165</v>
      </c>
      <c r="J1443" s="4">
        <f t="shared" si="89"/>
        <v>0</v>
      </c>
      <c r="K1443" s="4">
        <f t="shared" si="90"/>
        <v>2209</v>
      </c>
      <c r="L1443" s="4">
        <f t="shared" si="91"/>
        <v>1914248.1599999955</v>
      </c>
    </row>
    <row r="1444" spans="2:12" x14ac:dyDescent="0.3">
      <c r="B1444" t="s">
        <v>6</v>
      </c>
      <c r="C1444">
        <v>3618438</v>
      </c>
      <c r="D1444">
        <v>182.34</v>
      </c>
      <c r="E1444">
        <v>1</v>
      </c>
      <c r="F1444" s="2">
        <v>43598</v>
      </c>
      <c r="G1444" t="s">
        <v>8</v>
      </c>
      <c r="H1444" s="2">
        <v>44158</v>
      </c>
      <c r="I1444" s="2">
        <f t="shared" si="88"/>
        <v>44165</v>
      </c>
      <c r="J1444" s="4">
        <f t="shared" si="89"/>
        <v>7</v>
      </c>
      <c r="K1444" s="4">
        <f t="shared" si="90"/>
        <v>2649</v>
      </c>
      <c r="L1444" s="4">
        <f t="shared" si="91"/>
        <v>10871951.1</v>
      </c>
    </row>
    <row r="1445" spans="2:12" x14ac:dyDescent="0.3">
      <c r="B1445" t="s">
        <v>6</v>
      </c>
      <c r="C1445">
        <v>3618438</v>
      </c>
      <c r="D1445">
        <v>182.34</v>
      </c>
      <c r="E1445">
        <v>1</v>
      </c>
      <c r="F1445" s="2">
        <v>43598</v>
      </c>
      <c r="G1445" t="s">
        <v>8</v>
      </c>
      <c r="H1445" s="2">
        <v>44158</v>
      </c>
      <c r="I1445" s="2">
        <f t="shared" si="88"/>
        <v>44165</v>
      </c>
      <c r="J1445" s="4">
        <f t="shared" si="89"/>
        <v>7</v>
      </c>
      <c r="K1445" s="4">
        <f t="shared" si="90"/>
        <v>2649</v>
      </c>
      <c r="L1445" s="4">
        <f t="shared" si="91"/>
        <v>10871951.1</v>
      </c>
    </row>
    <row r="1446" spans="2:12" x14ac:dyDescent="0.3">
      <c r="B1446" t="s">
        <v>6</v>
      </c>
      <c r="C1446">
        <v>3618438</v>
      </c>
      <c r="D1446">
        <v>273.42</v>
      </c>
      <c r="E1446">
        <v>1</v>
      </c>
      <c r="F1446" s="2">
        <v>43598</v>
      </c>
      <c r="G1446" t="s">
        <v>8</v>
      </c>
      <c r="H1446" s="2">
        <v>44158</v>
      </c>
      <c r="I1446" s="2">
        <f t="shared" si="88"/>
        <v>44165</v>
      </c>
      <c r="J1446" s="4">
        <f t="shared" si="89"/>
        <v>7</v>
      </c>
      <c r="K1446" s="4">
        <f t="shared" si="90"/>
        <v>2649</v>
      </c>
      <c r="L1446" s="4">
        <f t="shared" si="91"/>
        <v>10871951.1</v>
      </c>
    </row>
    <row r="1447" spans="2:12" x14ac:dyDescent="0.3">
      <c r="B1447" t="s">
        <v>6</v>
      </c>
      <c r="C1447">
        <v>3618438</v>
      </c>
      <c r="D1447">
        <v>729.36</v>
      </c>
      <c r="E1447">
        <v>2</v>
      </c>
      <c r="F1447" s="2">
        <v>43598</v>
      </c>
      <c r="G1447" t="s">
        <v>8</v>
      </c>
      <c r="H1447" s="2">
        <v>44158</v>
      </c>
      <c r="I1447" s="2">
        <f t="shared" si="88"/>
        <v>44165</v>
      </c>
      <c r="J1447" s="4">
        <f t="shared" si="89"/>
        <v>7</v>
      </c>
      <c r="K1447" s="4">
        <f t="shared" si="90"/>
        <v>2649</v>
      </c>
      <c r="L1447" s="4">
        <f t="shared" si="91"/>
        <v>10871951.1</v>
      </c>
    </row>
    <row r="1448" spans="2:12" x14ac:dyDescent="0.3">
      <c r="B1448" t="s">
        <v>6</v>
      </c>
      <c r="C1448">
        <v>3301296</v>
      </c>
      <c r="D1448">
        <v>24.24</v>
      </c>
      <c r="E1448">
        <v>1</v>
      </c>
      <c r="F1448" s="2">
        <v>43696</v>
      </c>
      <c r="G1448" t="s">
        <v>48</v>
      </c>
      <c r="H1448" s="2">
        <v>44165</v>
      </c>
      <c r="I1448" s="2">
        <f t="shared" si="88"/>
        <v>44165</v>
      </c>
      <c r="J1448" s="4">
        <f t="shared" si="89"/>
        <v>0</v>
      </c>
      <c r="K1448" s="4">
        <f t="shared" si="90"/>
        <v>2209</v>
      </c>
      <c r="L1448" s="4">
        <f t="shared" si="91"/>
        <v>1914248.1599999955</v>
      </c>
    </row>
    <row r="1449" spans="2:12" x14ac:dyDescent="0.3">
      <c r="B1449" t="s">
        <v>6</v>
      </c>
      <c r="C1449">
        <v>3301296</v>
      </c>
      <c r="D1449">
        <v>43.74</v>
      </c>
      <c r="E1449">
        <v>1</v>
      </c>
      <c r="F1449" s="2">
        <v>43696</v>
      </c>
      <c r="G1449" t="s">
        <v>48</v>
      </c>
      <c r="H1449" s="2">
        <v>44165</v>
      </c>
      <c r="I1449" s="2">
        <f t="shared" si="88"/>
        <v>44165</v>
      </c>
      <c r="J1449" s="4">
        <f t="shared" si="89"/>
        <v>0</v>
      </c>
      <c r="K1449" s="4">
        <f t="shared" si="90"/>
        <v>2209</v>
      </c>
      <c r="L1449" s="4">
        <f t="shared" si="91"/>
        <v>1914248.1599999955</v>
      </c>
    </row>
    <row r="1450" spans="2:12" x14ac:dyDescent="0.3">
      <c r="B1450" t="s">
        <v>6</v>
      </c>
      <c r="C1450">
        <v>3301296</v>
      </c>
      <c r="D1450">
        <v>24.24</v>
      </c>
      <c r="E1450">
        <v>1</v>
      </c>
      <c r="F1450" s="2">
        <v>43696</v>
      </c>
      <c r="G1450" t="s">
        <v>48</v>
      </c>
      <c r="H1450" s="2">
        <v>44165</v>
      </c>
      <c r="I1450" s="2">
        <f t="shared" si="88"/>
        <v>44165</v>
      </c>
      <c r="J1450" s="4">
        <f t="shared" si="89"/>
        <v>0</v>
      </c>
      <c r="K1450" s="4">
        <f t="shared" si="90"/>
        <v>2209</v>
      </c>
      <c r="L1450" s="4">
        <f t="shared" si="91"/>
        <v>1914248.1599999955</v>
      </c>
    </row>
    <row r="1451" spans="2:12" x14ac:dyDescent="0.3">
      <c r="B1451" t="s">
        <v>6</v>
      </c>
      <c r="C1451">
        <v>3301296</v>
      </c>
      <c r="D1451">
        <v>43.74</v>
      </c>
      <c r="E1451">
        <v>1</v>
      </c>
      <c r="F1451" s="2">
        <v>43696</v>
      </c>
      <c r="G1451" t="s">
        <v>48</v>
      </c>
      <c r="H1451" s="2">
        <v>44165</v>
      </c>
      <c r="I1451" s="2">
        <f t="shared" si="88"/>
        <v>44165</v>
      </c>
      <c r="J1451" s="4">
        <f t="shared" si="89"/>
        <v>0</v>
      </c>
      <c r="K1451" s="4">
        <f t="shared" si="90"/>
        <v>2209</v>
      </c>
      <c r="L1451" s="4">
        <f t="shared" si="91"/>
        <v>1914248.1599999955</v>
      </c>
    </row>
    <row r="1452" spans="2:12" x14ac:dyDescent="0.3">
      <c r="B1452" t="s">
        <v>6</v>
      </c>
      <c r="C1452">
        <v>3618438</v>
      </c>
      <c r="D1452">
        <v>243.06</v>
      </c>
      <c r="E1452">
        <v>1</v>
      </c>
      <c r="F1452" s="2">
        <v>43703</v>
      </c>
      <c r="G1452" t="s">
        <v>8</v>
      </c>
      <c r="H1452" s="2">
        <v>44158</v>
      </c>
      <c r="I1452" s="2">
        <f t="shared" si="88"/>
        <v>44165</v>
      </c>
      <c r="J1452" s="4">
        <f t="shared" si="89"/>
        <v>7</v>
      </c>
      <c r="K1452" s="4">
        <f t="shared" si="90"/>
        <v>2649</v>
      </c>
      <c r="L1452" s="4">
        <f t="shared" si="91"/>
        <v>10871951.1</v>
      </c>
    </row>
    <row r="1453" spans="2:12" x14ac:dyDescent="0.3">
      <c r="B1453" t="s">
        <v>6</v>
      </c>
      <c r="C1453">
        <v>3301296</v>
      </c>
      <c r="D1453">
        <v>293.58</v>
      </c>
      <c r="E1453">
        <v>1</v>
      </c>
      <c r="F1453" s="2">
        <v>43731</v>
      </c>
      <c r="G1453" t="s">
        <v>48</v>
      </c>
      <c r="H1453" s="2">
        <v>44165</v>
      </c>
      <c r="I1453" s="2">
        <f t="shared" si="88"/>
        <v>44165</v>
      </c>
      <c r="J1453" s="4">
        <f t="shared" si="89"/>
        <v>0</v>
      </c>
      <c r="K1453" s="4">
        <f t="shared" si="90"/>
        <v>2209</v>
      </c>
      <c r="L1453" s="4">
        <f t="shared" si="91"/>
        <v>1914248.1599999955</v>
      </c>
    </row>
    <row r="1454" spans="2:12" x14ac:dyDescent="0.3">
      <c r="B1454" t="s">
        <v>6</v>
      </c>
      <c r="C1454">
        <v>3301296</v>
      </c>
      <c r="D1454">
        <v>244.68</v>
      </c>
      <c r="E1454">
        <v>1</v>
      </c>
      <c r="F1454" s="2">
        <v>43731</v>
      </c>
      <c r="G1454" t="s">
        <v>48</v>
      </c>
      <c r="H1454" s="2">
        <v>44165</v>
      </c>
      <c r="I1454" s="2">
        <f t="shared" si="88"/>
        <v>44165</v>
      </c>
      <c r="J1454" s="4">
        <f t="shared" si="89"/>
        <v>0</v>
      </c>
      <c r="K1454" s="4">
        <f t="shared" si="90"/>
        <v>2209</v>
      </c>
      <c r="L1454" s="4">
        <f t="shared" si="91"/>
        <v>1914248.1599999955</v>
      </c>
    </row>
    <row r="1455" spans="2:12" x14ac:dyDescent="0.3">
      <c r="B1455" t="s">
        <v>6</v>
      </c>
      <c r="C1455">
        <v>3301296</v>
      </c>
      <c r="D1455">
        <v>486.12</v>
      </c>
      <c r="E1455">
        <v>1</v>
      </c>
      <c r="F1455" s="2">
        <v>43745</v>
      </c>
      <c r="G1455" t="s">
        <v>48</v>
      </c>
      <c r="H1455" s="2">
        <v>44165</v>
      </c>
      <c r="I1455" s="2">
        <f t="shared" si="88"/>
        <v>44165</v>
      </c>
      <c r="J1455" s="4">
        <f t="shared" si="89"/>
        <v>0</v>
      </c>
      <c r="K1455" s="4">
        <f t="shared" si="90"/>
        <v>2209</v>
      </c>
      <c r="L1455" s="4">
        <f t="shared" si="91"/>
        <v>1914248.1599999955</v>
      </c>
    </row>
    <row r="1456" spans="2:12" x14ac:dyDescent="0.3">
      <c r="B1456" t="s">
        <v>6</v>
      </c>
      <c r="C1456">
        <v>3301296</v>
      </c>
      <c r="D1456">
        <v>196.74</v>
      </c>
      <c r="E1456">
        <v>1</v>
      </c>
      <c r="F1456" s="2">
        <v>43759</v>
      </c>
      <c r="G1456" t="s">
        <v>48</v>
      </c>
      <c r="H1456" s="2">
        <v>44165</v>
      </c>
      <c r="I1456" s="2">
        <f t="shared" si="88"/>
        <v>44165</v>
      </c>
      <c r="J1456" s="4">
        <f t="shared" si="89"/>
        <v>0</v>
      </c>
      <c r="K1456" s="4">
        <f t="shared" si="90"/>
        <v>2209</v>
      </c>
      <c r="L1456" s="4">
        <f t="shared" si="91"/>
        <v>1914248.1599999955</v>
      </c>
    </row>
    <row r="1457" spans="2:12" x14ac:dyDescent="0.3">
      <c r="B1457" t="s">
        <v>6</v>
      </c>
      <c r="C1457">
        <v>3301296</v>
      </c>
      <c r="D1457">
        <v>194.4</v>
      </c>
      <c r="E1457">
        <v>1</v>
      </c>
      <c r="F1457" s="2">
        <v>43794</v>
      </c>
      <c r="G1457" t="s">
        <v>48</v>
      </c>
      <c r="H1457" s="2">
        <v>44165</v>
      </c>
      <c r="I1457" s="2">
        <f t="shared" si="88"/>
        <v>44165</v>
      </c>
      <c r="J1457" s="4">
        <f t="shared" si="89"/>
        <v>0</v>
      </c>
      <c r="K1457" s="4">
        <f t="shared" si="90"/>
        <v>2209</v>
      </c>
      <c r="L1457" s="4">
        <f t="shared" si="91"/>
        <v>1914248.1599999955</v>
      </c>
    </row>
    <row r="1458" spans="2:12" x14ac:dyDescent="0.3">
      <c r="B1458" t="s">
        <v>6</v>
      </c>
      <c r="C1458">
        <v>3301296</v>
      </c>
      <c r="D1458">
        <v>295.2</v>
      </c>
      <c r="E1458">
        <v>1</v>
      </c>
      <c r="F1458" s="2">
        <v>43780</v>
      </c>
      <c r="G1458" t="s">
        <v>48</v>
      </c>
      <c r="H1458" s="2">
        <v>44165</v>
      </c>
      <c r="I1458" s="2">
        <f t="shared" si="88"/>
        <v>44165</v>
      </c>
      <c r="J1458" s="4">
        <f t="shared" si="89"/>
        <v>0</v>
      </c>
      <c r="K1458" s="4">
        <f t="shared" si="90"/>
        <v>2209</v>
      </c>
      <c r="L1458" s="4">
        <f t="shared" si="91"/>
        <v>1914248.1599999955</v>
      </c>
    </row>
    <row r="1459" spans="2:12" x14ac:dyDescent="0.3">
      <c r="B1459" t="s">
        <v>6</v>
      </c>
      <c r="C1459">
        <v>3301296</v>
      </c>
      <c r="D1459">
        <v>196.74</v>
      </c>
      <c r="E1459">
        <v>1</v>
      </c>
      <c r="F1459" s="2">
        <v>43780</v>
      </c>
      <c r="G1459" t="s">
        <v>48</v>
      </c>
      <c r="H1459" s="2">
        <v>44165</v>
      </c>
      <c r="I1459" s="2">
        <f t="shared" si="88"/>
        <v>44165</v>
      </c>
      <c r="J1459" s="4">
        <f t="shared" si="89"/>
        <v>0</v>
      </c>
      <c r="K1459" s="4">
        <f t="shared" si="90"/>
        <v>2209</v>
      </c>
      <c r="L1459" s="4">
        <f t="shared" si="91"/>
        <v>1914248.1599999955</v>
      </c>
    </row>
    <row r="1460" spans="2:12" x14ac:dyDescent="0.3">
      <c r="B1460" t="s">
        <v>6</v>
      </c>
      <c r="C1460">
        <v>3618438</v>
      </c>
      <c r="D1460">
        <v>391.98</v>
      </c>
      <c r="E1460">
        <v>1</v>
      </c>
      <c r="F1460" s="2">
        <v>43822</v>
      </c>
      <c r="G1460" t="s">
        <v>8</v>
      </c>
      <c r="H1460" s="2">
        <v>44158</v>
      </c>
      <c r="I1460" s="2">
        <f t="shared" si="88"/>
        <v>44165</v>
      </c>
      <c r="J1460" s="4">
        <f t="shared" si="89"/>
        <v>7</v>
      </c>
      <c r="K1460" s="4">
        <f t="shared" si="90"/>
        <v>2649</v>
      </c>
      <c r="L1460" s="4">
        <f t="shared" si="91"/>
        <v>10871951.1</v>
      </c>
    </row>
    <row r="1461" spans="2:12" x14ac:dyDescent="0.3">
      <c r="B1461" t="s">
        <v>6</v>
      </c>
      <c r="C1461">
        <v>3618438</v>
      </c>
      <c r="D1461">
        <v>389.1</v>
      </c>
      <c r="E1461">
        <v>1</v>
      </c>
      <c r="F1461" s="2">
        <v>43836</v>
      </c>
      <c r="G1461" t="s">
        <v>8</v>
      </c>
      <c r="H1461" s="2">
        <v>44158</v>
      </c>
      <c r="I1461" s="2">
        <f t="shared" si="88"/>
        <v>44165</v>
      </c>
      <c r="J1461" s="4">
        <f t="shared" si="89"/>
        <v>7</v>
      </c>
      <c r="K1461" s="4">
        <f t="shared" si="90"/>
        <v>2649</v>
      </c>
      <c r="L1461" s="4">
        <f t="shared" si="91"/>
        <v>10871951.1</v>
      </c>
    </row>
    <row r="1462" spans="2:12" x14ac:dyDescent="0.3">
      <c r="B1462" t="s">
        <v>6</v>
      </c>
      <c r="C1462">
        <v>4159554</v>
      </c>
      <c r="D1462">
        <v>582.36</v>
      </c>
      <c r="E1462">
        <v>1</v>
      </c>
      <c r="F1462" s="2">
        <v>43808</v>
      </c>
      <c r="G1462" t="s">
        <v>131</v>
      </c>
      <c r="H1462" s="2">
        <v>43878</v>
      </c>
      <c r="I1462" s="2">
        <f t="shared" si="88"/>
        <v>44165</v>
      </c>
      <c r="J1462" s="4">
        <f t="shared" si="89"/>
        <v>287</v>
      </c>
      <c r="K1462" s="4">
        <f t="shared" si="90"/>
        <v>4</v>
      </c>
      <c r="L1462" s="4">
        <f t="shared" si="91"/>
        <v>941.28000000000009</v>
      </c>
    </row>
    <row r="1463" spans="2:12" x14ac:dyDescent="0.3">
      <c r="B1463" t="s">
        <v>6</v>
      </c>
      <c r="C1463">
        <v>3301296</v>
      </c>
      <c r="D1463">
        <v>43.8</v>
      </c>
      <c r="E1463">
        <v>1</v>
      </c>
      <c r="F1463" s="2">
        <v>43808</v>
      </c>
      <c r="G1463" t="s">
        <v>48</v>
      </c>
      <c r="H1463" s="2">
        <v>44165</v>
      </c>
      <c r="I1463" s="2">
        <f t="shared" si="88"/>
        <v>44165</v>
      </c>
      <c r="J1463" s="4">
        <f t="shared" si="89"/>
        <v>0</v>
      </c>
      <c r="K1463" s="4">
        <f t="shared" si="90"/>
        <v>2209</v>
      </c>
      <c r="L1463" s="4">
        <f t="shared" si="91"/>
        <v>1914248.1599999955</v>
      </c>
    </row>
    <row r="1464" spans="2:12" x14ac:dyDescent="0.3">
      <c r="B1464" t="s">
        <v>6</v>
      </c>
      <c r="C1464">
        <v>3301296</v>
      </c>
      <c r="D1464">
        <v>43.8</v>
      </c>
      <c r="E1464">
        <v>1</v>
      </c>
      <c r="F1464" s="2">
        <v>43808</v>
      </c>
      <c r="G1464" t="s">
        <v>48</v>
      </c>
      <c r="H1464" s="2">
        <v>44165</v>
      </c>
      <c r="I1464" s="2">
        <f t="shared" si="88"/>
        <v>44165</v>
      </c>
      <c r="J1464" s="4">
        <f t="shared" si="89"/>
        <v>0</v>
      </c>
      <c r="K1464" s="4">
        <f t="shared" si="90"/>
        <v>2209</v>
      </c>
      <c r="L1464" s="4">
        <f t="shared" si="91"/>
        <v>1914248.1599999955</v>
      </c>
    </row>
    <row r="1465" spans="2:12" x14ac:dyDescent="0.3">
      <c r="B1465" t="s">
        <v>6</v>
      </c>
      <c r="C1465">
        <v>3301296</v>
      </c>
      <c r="D1465">
        <v>195.9</v>
      </c>
      <c r="E1465">
        <v>2</v>
      </c>
      <c r="F1465" s="2">
        <v>43612</v>
      </c>
      <c r="G1465" t="s">
        <v>48</v>
      </c>
      <c r="H1465" s="2">
        <v>44165</v>
      </c>
      <c r="I1465" s="2">
        <f t="shared" si="88"/>
        <v>44165</v>
      </c>
      <c r="J1465" s="4">
        <f t="shared" si="89"/>
        <v>0</v>
      </c>
      <c r="K1465" s="4">
        <f t="shared" si="90"/>
        <v>2209</v>
      </c>
      <c r="L1465" s="4">
        <f t="shared" si="91"/>
        <v>1914248.1599999955</v>
      </c>
    </row>
    <row r="1466" spans="2:12" x14ac:dyDescent="0.3">
      <c r="B1466" t="s">
        <v>6</v>
      </c>
      <c r="C1466">
        <v>3301296</v>
      </c>
      <c r="D1466">
        <v>97.56</v>
      </c>
      <c r="E1466">
        <v>1</v>
      </c>
      <c r="F1466" s="2">
        <v>43626</v>
      </c>
      <c r="G1466" t="s">
        <v>48</v>
      </c>
      <c r="H1466" s="2">
        <v>44165</v>
      </c>
      <c r="I1466" s="2">
        <f t="shared" si="88"/>
        <v>44165</v>
      </c>
      <c r="J1466" s="4">
        <f t="shared" si="89"/>
        <v>0</v>
      </c>
      <c r="K1466" s="4">
        <f t="shared" si="90"/>
        <v>2209</v>
      </c>
      <c r="L1466" s="4">
        <f t="shared" si="91"/>
        <v>1914248.1599999955</v>
      </c>
    </row>
    <row r="1467" spans="2:12" x14ac:dyDescent="0.3">
      <c r="B1467" t="s">
        <v>6</v>
      </c>
      <c r="C1467">
        <v>3301296</v>
      </c>
      <c r="D1467">
        <v>-94.68</v>
      </c>
      <c r="E1467">
        <v>-1</v>
      </c>
      <c r="F1467" s="2">
        <v>43731</v>
      </c>
      <c r="G1467" t="s">
        <v>48</v>
      </c>
      <c r="H1467" s="2">
        <v>44165</v>
      </c>
      <c r="I1467" s="2">
        <f t="shared" si="88"/>
        <v>44165</v>
      </c>
      <c r="J1467" s="4">
        <f t="shared" si="89"/>
        <v>0</v>
      </c>
      <c r="K1467" s="4">
        <f t="shared" si="90"/>
        <v>2209</v>
      </c>
      <c r="L1467" s="4">
        <f t="shared" si="91"/>
        <v>1914248.1599999955</v>
      </c>
    </row>
    <row r="1468" spans="2:12" x14ac:dyDescent="0.3">
      <c r="B1468" t="s">
        <v>6</v>
      </c>
      <c r="C1468">
        <v>3301296</v>
      </c>
      <c r="D1468">
        <v>94.68</v>
      </c>
      <c r="E1468">
        <v>1</v>
      </c>
      <c r="F1468" s="2">
        <v>43724</v>
      </c>
      <c r="G1468" t="s">
        <v>48</v>
      </c>
      <c r="H1468" s="2">
        <v>44165</v>
      </c>
      <c r="I1468" s="2">
        <f t="shared" si="88"/>
        <v>44165</v>
      </c>
      <c r="J1468" s="4">
        <f t="shared" si="89"/>
        <v>0</v>
      </c>
      <c r="K1468" s="4">
        <f t="shared" si="90"/>
        <v>2209</v>
      </c>
      <c r="L1468" s="4">
        <f t="shared" si="91"/>
        <v>1914248.1599999955</v>
      </c>
    </row>
    <row r="1469" spans="2:12" x14ac:dyDescent="0.3">
      <c r="B1469" t="s">
        <v>6</v>
      </c>
      <c r="C1469">
        <v>3301296</v>
      </c>
      <c r="D1469">
        <v>95.76</v>
      </c>
      <c r="E1469">
        <v>1</v>
      </c>
      <c r="F1469" s="2">
        <v>43766</v>
      </c>
      <c r="G1469" t="s">
        <v>48</v>
      </c>
      <c r="H1469" s="2">
        <v>44165</v>
      </c>
      <c r="I1469" s="2">
        <f t="shared" si="88"/>
        <v>44165</v>
      </c>
      <c r="J1469" s="4">
        <f t="shared" si="89"/>
        <v>0</v>
      </c>
      <c r="K1469" s="4">
        <f t="shared" si="90"/>
        <v>2209</v>
      </c>
      <c r="L1469" s="4">
        <f t="shared" si="91"/>
        <v>1914248.1599999955</v>
      </c>
    </row>
    <row r="1470" spans="2:12" x14ac:dyDescent="0.3">
      <c r="B1470" t="s">
        <v>6</v>
      </c>
      <c r="C1470">
        <v>3618438</v>
      </c>
      <c r="D1470">
        <v>360.24</v>
      </c>
      <c r="E1470">
        <v>1</v>
      </c>
      <c r="F1470" s="2">
        <v>43521</v>
      </c>
      <c r="G1470" t="s">
        <v>8</v>
      </c>
      <c r="H1470" s="2">
        <v>44158</v>
      </c>
      <c r="I1470" s="2">
        <f t="shared" si="88"/>
        <v>44165</v>
      </c>
      <c r="J1470" s="4">
        <f t="shared" si="89"/>
        <v>7</v>
      </c>
      <c r="K1470" s="4">
        <f t="shared" si="90"/>
        <v>2649</v>
      </c>
      <c r="L1470" s="4">
        <f t="shared" si="91"/>
        <v>10871951.1</v>
      </c>
    </row>
    <row r="1471" spans="2:12" x14ac:dyDescent="0.3">
      <c r="B1471" t="s">
        <v>6</v>
      </c>
      <c r="C1471">
        <v>3618438</v>
      </c>
      <c r="D1471">
        <v>355.2</v>
      </c>
      <c r="E1471">
        <v>1</v>
      </c>
      <c r="F1471" s="2">
        <v>43556</v>
      </c>
      <c r="G1471" t="s">
        <v>8</v>
      </c>
      <c r="H1471" s="2">
        <v>44158</v>
      </c>
      <c r="I1471" s="2">
        <f t="shared" si="88"/>
        <v>44165</v>
      </c>
      <c r="J1471" s="4">
        <f t="shared" si="89"/>
        <v>7</v>
      </c>
      <c r="K1471" s="4">
        <f t="shared" si="90"/>
        <v>2649</v>
      </c>
      <c r="L1471" s="4">
        <f t="shared" si="91"/>
        <v>10871951.1</v>
      </c>
    </row>
    <row r="1472" spans="2:12" x14ac:dyDescent="0.3">
      <c r="B1472" t="s">
        <v>6</v>
      </c>
      <c r="C1472">
        <v>3618438</v>
      </c>
      <c r="D1472">
        <v>344.34</v>
      </c>
      <c r="E1472">
        <v>1</v>
      </c>
      <c r="F1472" s="2">
        <v>43829</v>
      </c>
      <c r="G1472" t="s">
        <v>8</v>
      </c>
      <c r="H1472" s="2">
        <v>44158</v>
      </c>
      <c r="I1472" s="2">
        <f t="shared" si="88"/>
        <v>44165</v>
      </c>
      <c r="J1472" s="4">
        <f t="shared" si="89"/>
        <v>7</v>
      </c>
      <c r="K1472" s="4">
        <f t="shared" si="90"/>
        <v>2649</v>
      </c>
      <c r="L1472" s="4">
        <f t="shared" si="91"/>
        <v>10871951.1</v>
      </c>
    </row>
    <row r="1473" spans="2:12" x14ac:dyDescent="0.3">
      <c r="B1473" t="s">
        <v>6</v>
      </c>
      <c r="C1473">
        <v>717612</v>
      </c>
      <c r="D1473">
        <v>472.56</v>
      </c>
      <c r="E1473">
        <v>1</v>
      </c>
      <c r="F1473" s="2">
        <v>43493</v>
      </c>
      <c r="G1473" t="s">
        <v>11</v>
      </c>
      <c r="H1473" s="2">
        <v>44081</v>
      </c>
      <c r="I1473" s="2">
        <f t="shared" si="88"/>
        <v>44165</v>
      </c>
      <c r="J1473" s="4">
        <f t="shared" si="89"/>
        <v>84</v>
      </c>
      <c r="K1473" s="4">
        <f t="shared" si="90"/>
        <v>24</v>
      </c>
      <c r="L1473" s="4">
        <f t="shared" si="91"/>
        <v>33160.319999999992</v>
      </c>
    </row>
    <row r="1474" spans="2:12" x14ac:dyDescent="0.3">
      <c r="B1474" t="s">
        <v>6</v>
      </c>
      <c r="C1474">
        <v>777906</v>
      </c>
      <c r="D1474">
        <v>475.74</v>
      </c>
      <c r="E1474">
        <v>1</v>
      </c>
      <c r="F1474" s="2">
        <v>43528</v>
      </c>
      <c r="G1474" t="s">
        <v>172</v>
      </c>
      <c r="H1474" s="2">
        <v>44144</v>
      </c>
      <c r="I1474" s="2">
        <f t="shared" si="88"/>
        <v>44165</v>
      </c>
      <c r="J1474" s="4">
        <f t="shared" si="89"/>
        <v>21</v>
      </c>
      <c r="K1474" s="4">
        <f t="shared" si="90"/>
        <v>76</v>
      </c>
      <c r="L1474" s="4">
        <f t="shared" si="91"/>
        <v>80430.12000000001</v>
      </c>
    </row>
    <row r="1475" spans="2:12" x14ac:dyDescent="0.3">
      <c r="B1475" t="s">
        <v>6</v>
      </c>
      <c r="C1475">
        <v>715722</v>
      </c>
      <c r="D1475">
        <v>461.88</v>
      </c>
      <c r="E1475">
        <v>1</v>
      </c>
      <c r="F1475" s="2">
        <v>43675</v>
      </c>
      <c r="G1475" t="s">
        <v>72</v>
      </c>
      <c r="H1475" s="2">
        <v>44144</v>
      </c>
      <c r="I1475" s="2">
        <f t="shared" ref="I1475:I1538" si="92">MAX($F$2:$F$14451)</f>
        <v>44165</v>
      </c>
      <c r="J1475" s="4">
        <f t="shared" ref="J1475:J1538" si="93">DATEDIF(H1475,I1475,"d")</f>
        <v>21</v>
      </c>
      <c r="K1475" s="4">
        <f t="shared" ref="K1475:K1538" si="94">COUNTIF($G:$G,G1475)</f>
        <v>11</v>
      </c>
      <c r="L1475" s="4">
        <f t="shared" ref="L1475:L1538" si="95">SUMIF($G:$G,G1475,$D:$D)</f>
        <v>14925.840000000002</v>
      </c>
    </row>
    <row r="1476" spans="2:12" x14ac:dyDescent="0.3">
      <c r="B1476" t="s">
        <v>6</v>
      </c>
      <c r="C1476">
        <v>717612</v>
      </c>
      <c r="D1476">
        <v>464.82</v>
      </c>
      <c r="E1476">
        <v>1</v>
      </c>
      <c r="F1476" s="2">
        <v>43654</v>
      </c>
      <c r="G1476" t="s">
        <v>11</v>
      </c>
      <c r="H1476" s="2">
        <v>44081</v>
      </c>
      <c r="I1476" s="2">
        <f t="shared" si="92"/>
        <v>44165</v>
      </c>
      <c r="J1476" s="4">
        <f t="shared" si="93"/>
        <v>84</v>
      </c>
      <c r="K1476" s="4">
        <f t="shared" si="94"/>
        <v>24</v>
      </c>
      <c r="L1476" s="4">
        <f t="shared" si="95"/>
        <v>33160.319999999992</v>
      </c>
    </row>
    <row r="1477" spans="2:12" x14ac:dyDescent="0.3">
      <c r="B1477" t="s">
        <v>6</v>
      </c>
      <c r="C1477">
        <v>717612</v>
      </c>
      <c r="D1477">
        <v>916.62</v>
      </c>
      <c r="E1477">
        <v>2</v>
      </c>
      <c r="F1477" s="2">
        <v>43689</v>
      </c>
      <c r="G1477" t="s">
        <v>11</v>
      </c>
      <c r="H1477" s="2">
        <v>44081</v>
      </c>
      <c r="I1477" s="2">
        <f t="shared" si="92"/>
        <v>44165</v>
      </c>
      <c r="J1477" s="4">
        <f t="shared" si="93"/>
        <v>84</v>
      </c>
      <c r="K1477" s="4">
        <f t="shared" si="94"/>
        <v>24</v>
      </c>
      <c r="L1477" s="4">
        <f t="shared" si="95"/>
        <v>33160.319999999992</v>
      </c>
    </row>
    <row r="1478" spans="2:12" x14ac:dyDescent="0.3">
      <c r="B1478" t="s">
        <v>6</v>
      </c>
      <c r="C1478">
        <v>3301296</v>
      </c>
      <c r="D1478">
        <v>180.42</v>
      </c>
      <c r="E1478">
        <v>1</v>
      </c>
      <c r="F1478" s="2">
        <v>43493</v>
      </c>
      <c r="G1478" t="s">
        <v>48</v>
      </c>
      <c r="H1478" s="2">
        <v>44165</v>
      </c>
      <c r="I1478" s="2">
        <f t="shared" si="92"/>
        <v>44165</v>
      </c>
      <c r="J1478" s="4">
        <f t="shared" si="93"/>
        <v>0</v>
      </c>
      <c r="K1478" s="4">
        <f t="shared" si="94"/>
        <v>2209</v>
      </c>
      <c r="L1478" s="4">
        <f t="shared" si="95"/>
        <v>1914248.1599999955</v>
      </c>
    </row>
    <row r="1479" spans="2:12" x14ac:dyDescent="0.3">
      <c r="B1479" t="s">
        <v>6</v>
      </c>
      <c r="C1479">
        <v>3618438</v>
      </c>
      <c r="D1479">
        <v>126.24</v>
      </c>
      <c r="E1479">
        <v>1</v>
      </c>
      <c r="F1479" s="2">
        <v>43486</v>
      </c>
      <c r="G1479" t="s">
        <v>8</v>
      </c>
      <c r="H1479" s="2">
        <v>44158</v>
      </c>
      <c r="I1479" s="2">
        <f t="shared" si="92"/>
        <v>44165</v>
      </c>
      <c r="J1479" s="4">
        <f t="shared" si="93"/>
        <v>7</v>
      </c>
      <c r="K1479" s="4">
        <f t="shared" si="94"/>
        <v>2649</v>
      </c>
      <c r="L1479" s="4">
        <f t="shared" si="95"/>
        <v>10871951.1</v>
      </c>
    </row>
    <row r="1480" spans="2:12" x14ac:dyDescent="0.3">
      <c r="B1480" t="s">
        <v>6</v>
      </c>
      <c r="C1480">
        <v>3301296</v>
      </c>
      <c r="D1480">
        <v>181.62</v>
      </c>
      <c r="E1480">
        <v>1</v>
      </c>
      <c r="F1480" s="2">
        <v>43507</v>
      </c>
      <c r="G1480" t="s">
        <v>48</v>
      </c>
      <c r="H1480" s="2">
        <v>44165</v>
      </c>
      <c r="I1480" s="2">
        <f t="shared" si="92"/>
        <v>44165</v>
      </c>
      <c r="J1480" s="4">
        <f t="shared" si="93"/>
        <v>0</v>
      </c>
      <c r="K1480" s="4">
        <f t="shared" si="94"/>
        <v>2209</v>
      </c>
      <c r="L1480" s="4">
        <f t="shared" si="95"/>
        <v>1914248.1599999955</v>
      </c>
    </row>
    <row r="1481" spans="2:12" x14ac:dyDescent="0.3">
      <c r="B1481" t="s">
        <v>6</v>
      </c>
      <c r="C1481">
        <v>3618438</v>
      </c>
      <c r="D1481">
        <v>72.66</v>
      </c>
      <c r="E1481">
        <v>1</v>
      </c>
      <c r="F1481" s="2">
        <v>43507</v>
      </c>
      <c r="G1481" t="s">
        <v>8</v>
      </c>
      <c r="H1481" s="2">
        <v>44158</v>
      </c>
      <c r="I1481" s="2">
        <f t="shared" si="92"/>
        <v>44165</v>
      </c>
      <c r="J1481" s="4">
        <f t="shared" si="93"/>
        <v>7</v>
      </c>
      <c r="K1481" s="4">
        <f t="shared" si="94"/>
        <v>2649</v>
      </c>
      <c r="L1481" s="4">
        <f t="shared" si="95"/>
        <v>10871951.1</v>
      </c>
    </row>
    <row r="1482" spans="2:12" x14ac:dyDescent="0.3">
      <c r="B1482" t="s">
        <v>6</v>
      </c>
      <c r="C1482">
        <v>3301296</v>
      </c>
      <c r="D1482">
        <v>180.3</v>
      </c>
      <c r="E1482">
        <v>1</v>
      </c>
      <c r="F1482" s="2">
        <v>43549</v>
      </c>
      <c r="G1482" t="s">
        <v>48</v>
      </c>
      <c r="H1482" s="2">
        <v>44165</v>
      </c>
      <c r="I1482" s="2">
        <f t="shared" si="92"/>
        <v>44165</v>
      </c>
      <c r="J1482" s="4">
        <f t="shared" si="93"/>
        <v>0</v>
      </c>
      <c r="K1482" s="4">
        <f t="shared" si="94"/>
        <v>2209</v>
      </c>
      <c r="L1482" s="4">
        <f t="shared" si="95"/>
        <v>1914248.1599999955</v>
      </c>
    </row>
    <row r="1483" spans="2:12" x14ac:dyDescent="0.3">
      <c r="B1483" t="s">
        <v>6</v>
      </c>
      <c r="C1483">
        <v>3301296</v>
      </c>
      <c r="D1483">
        <v>181.56</v>
      </c>
      <c r="E1483">
        <v>1</v>
      </c>
      <c r="F1483" s="2">
        <v>43584</v>
      </c>
      <c r="G1483" t="s">
        <v>48</v>
      </c>
      <c r="H1483" s="2">
        <v>44165</v>
      </c>
      <c r="I1483" s="2">
        <f t="shared" si="92"/>
        <v>44165</v>
      </c>
      <c r="J1483" s="4">
        <f t="shared" si="93"/>
        <v>0</v>
      </c>
      <c r="K1483" s="4">
        <f t="shared" si="94"/>
        <v>2209</v>
      </c>
      <c r="L1483" s="4">
        <f t="shared" si="95"/>
        <v>1914248.1599999955</v>
      </c>
    </row>
    <row r="1484" spans="2:12" x14ac:dyDescent="0.3">
      <c r="B1484" t="s">
        <v>6</v>
      </c>
      <c r="C1484">
        <v>3301296</v>
      </c>
      <c r="D1484">
        <v>1082.6400000000001</v>
      </c>
      <c r="E1484">
        <v>6</v>
      </c>
      <c r="F1484" s="2">
        <v>43577</v>
      </c>
      <c r="G1484" t="s">
        <v>48</v>
      </c>
      <c r="H1484" s="2">
        <v>44165</v>
      </c>
      <c r="I1484" s="2">
        <f t="shared" si="92"/>
        <v>44165</v>
      </c>
      <c r="J1484" s="4">
        <f t="shared" si="93"/>
        <v>0</v>
      </c>
      <c r="K1484" s="4">
        <f t="shared" si="94"/>
        <v>2209</v>
      </c>
      <c r="L1484" s="4">
        <f t="shared" si="95"/>
        <v>1914248.1599999955</v>
      </c>
    </row>
    <row r="1485" spans="2:12" x14ac:dyDescent="0.3">
      <c r="B1485" t="s">
        <v>6</v>
      </c>
      <c r="C1485">
        <v>3301296</v>
      </c>
      <c r="D1485">
        <v>544.74</v>
      </c>
      <c r="E1485">
        <v>3</v>
      </c>
      <c r="F1485" s="2">
        <v>43584</v>
      </c>
      <c r="G1485" t="s">
        <v>48</v>
      </c>
      <c r="H1485" s="2">
        <v>44165</v>
      </c>
      <c r="I1485" s="2">
        <f t="shared" si="92"/>
        <v>44165</v>
      </c>
      <c r="J1485" s="4">
        <f t="shared" si="93"/>
        <v>0</v>
      </c>
      <c r="K1485" s="4">
        <f t="shared" si="94"/>
        <v>2209</v>
      </c>
      <c r="L1485" s="4">
        <f t="shared" si="95"/>
        <v>1914248.1599999955</v>
      </c>
    </row>
    <row r="1486" spans="2:12" x14ac:dyDescent="0.3">
      <c r="B1486" t="s">
        <v>6</v>
      </c>
      <c r="C1486">
        <v>3301296</v>
      </c>
      <c r="D1486">
        <v>181.56</v>
      </c>
      <c r="E1486">
        <v>1</v>
      </c>
      <c r="F1486" s="2">
        <v>43591</v>
      </c>
      <c r="G1486" t="s">
        <v>48</v>
      </c>
      <c r="H1486" s="2">
        <v>44165</v>
      </c>
      <c r="I1486" s="2">
        <f t="shared" si="92"/>
        <v>44165</v>
      </c>
      <c r="J1486" s="4">
        <f t="shared" si="93"/>
        <v>0</v>
      </c>
      <c r="K1486" s="4">
        <f t="shared" si="94"/>
        <v>2209</v>
      </c>
      <c r="L1486" s="4">
        <f t="shared" si="95"/>
        <v>1914248.1599999955</v>
      </c>
    </row>
    <row r="1487" spans="2:12" x14ac:dyDescent="0.3">
      <c r="B1487" t="s">
        <v>6</v>
      </c>
      <c r="C1487">
        <v>3301296</v>
      </c>
      <c r="D1487">
        <v>795.18</v>
      </c>
      <c r="E1487">
        <v>4</v>
      </c>
      <c r="F1487" s="2">
        <v>43577</v>
      </c>
      <c r="G1487" t="s">
        <v>48</v>
      </c>
      <c r="H1487" s="2">
        <v>44165</v>
      </c>
      <c r="I1487" s="2">
        <f t="shared" si="92"/>
        <v>44165</v>
      </c>
      <c r="J1487" s="4">
        <f t="shared" si="93"/>
        <v>0</v>
      </c>
      <c r="K1487" s="4">
        <f t="shared" si="94"/>
        <v>2209</v>
      </c>
      <c r="L1487" s="4">
        <f t="shared" si="95"/>
        <v>1914248.1599999955</v>
      </c>
    </row>
    <row r="1488" spans="2:12" x14ac:dyDescent="0.3">
      <c r="B1488" t="s">
        <v>6</v>
      </c>
      <c r="C1488">
        <v>3301296</v>
      </c>
      <c r="D1488">
        <v>199.8</v>
      </c>
      <c r="E1488">
        <v>1</v>
      </c>
      <c r="F1488" s="2">
        <v>43584</v>
      </c>
      <c r="G1488" t="s">
        <v>48</v>
      </c>
      <c r="H1488" s="2">
        <v>44165</v>
      </c>
      <c r="I1488" s="2">
        <f t="shared" si="92"/>
        <v>44165</v>
      </c>
      <c r="J1488" s="4">
        <f t="shared" si="93"/>
        <v>0</v>
      </c>
      <c r="K1488" s="4">
        <f t="shared" si="94"/>
        <v>2209</v>
      </c>
      <c r="L1488" s="4">
        <f t="shared" si="95"/>
        <v>1914248.1599999955</v>
      </c>
    </row>
    <row r="1489" spans="2:12" x14ac:dyDescent="0.3">
      <c r="B1489" t="s">
        <v>6</v>
      </c>
      <c r="C1489">
        <v>3618438</v>
      </c>
      <c r="D1489">
        <v>72.66</v>
      </c>
      <c r="E1489">
        <v>1</v>
      </c>
      <c r="F1489" s="2">
        <v>43591</v>
      </c>
      <c r="G1489" t="s">
        <v>8</v>
      </c>
      <c r="H1489" s="2">
        <v>44158</v>
      </c>
      <c r="I1489" s="2">
        <f t="shared" si="92"/>
        <v>44165</v>
      </c>
      <c r="J1489" s="4">
        <f t="shared" si="93"/>
        <v>7</v>
      </c>
      <c r="K1489" s="4">
        <f t="shared" si="94"/>
        <v>2649</v>
      </c>
      <c r="L1489" s="4">
        <f t="shared" si="95"/>
        <v>10871951.1</v>
      </c>
    </row>
    <row r="1490" spans="2:12" x14ac:dyDescent="0.3">
      <c r="B1490" t="s">
        <v>6</v>
      </c>
      <c r="C1490">
        <v>3301296</v>
      </c>
      <c r="D1490">
        <v>181.56</v>
      </c>
      <c r="E1490">
        <v>1</v>
      </c>
      <c r="F1490" s="2">
        <v>43598</v>
      </c>
      <c r="G1490" t="s">
        <v>48</v>
      </c>
      <c r="H1490" s="2">
        <v>44165</v>
      </c>
      <c r="I1490" s="2">
        <f t="shared" si="92"/>
        <v>44165</v>
      </c>
      <c r="J1490" s="4">
        <f t="shared" si="93"/>
        <v>0</v>
      </c>
      <c r="K1490" s="4">
        <f t="shared" si="94"/>
        <v>2209</v>
      </c>
      <c r="L1490" s="4">
        <f t="shared" si="95"/>
        <v>1914248.1599999955</v>
      </c>
    </row>
    <row r="1491" spans="2:12" x14ac:dyDescent="0.3">
      <c r="B1491" t="s">
        <v>6</v>
      </c>
      <c r="C1491">
        <v>3301296</v>
      </c>
      <c r="D1491">
        <v>180.24</v>
      </c>
      <c r="E1491">
        <v>1</v>
      </c>
      <c r="F1491" s="2">
        <v>43612</v>
      </c>
      <c r="G1491" t="s">
        <v>48</v>
      </c>
      <c r="H1491" s="2">
        <v>44165</v>
      </c>
      <c r="I1491" s="2">
        <f t="shared" si="92"/>
        <v>44165</v>
      </c>
      <c r="J1491" s="4">
        <f t="shared" si="93"/>
        <v>0</v>
      </c>
      <c r="K1491" s="4">
        <f t="shared" si="94"/>
        <v>2209</v>
      </c>
      <c r="L1491" s="4">
        <f t="shared" si="95"/>
        <v>1914248.1599999955</v>
      </c>
    </row>
    <row r="1492" spans="2:12" x14ac:dyDescent="0.3">
      <c r="B1492" t="s">
        <v>6</v>
      </c>
      <c r="C1492">
        <v>3618438</v>
      </c>
      <c r="D1492">
        <v>72.12</v>
      </c>
      <c r="E1492">
        <v>1</v>
      </c>
      <c r="F1492" s="2">
        <v>43605</v>
      </c>
      <c r="G1492" t="s">
        <v>8</v>
      </c>
      <c r="H1492" s="2">
        <v>44158</v>
      </c>
      <c r="I1492" s="2">
        <f t="shared" si="92"/>
        <v>44165</v>
      </c>
      <c r="J1492" s="4">
        <f t="shared" si="93"/>
        <v>7</v>
      </c>
      <c r="K1492" s="4">
        <f t="shared" si="94"/>
        <v>2649</v>
      </c>
      <c r="L1492" s="4">
        <f t="shared" si="95"/>
        <v>10871951.1</v>
      </c>
    </row>
    <row r="1493" spans="2:12" x14ac:dyDescent="0.3">
      <c r="B1493" t="s">
        <v>6</v>
      </c>
      <c r="C1493">
        <v>3301296</v>
      </c>
      <c r="D1493">
        <v>71.52</v>
      </c>
      <c r="E1493">
        <v>1</v>
      </c>
      <c r="F1493" s="2">
        <v>43633</v>
      </c>
      <c r="G1493" t="s">
        <v>48</v>
      </c>
      <c r="H1493" s="2">
        <v>44165</v>
      </c>
      <c r="I1493" s="2">
        <f t="shared" si="92"/>
        <v>44165</v>
      </c>
      <c r="J1493" s="4">
        <f t="shared" si="93"/>
        <v>0</v>
      </c>
      <c r="K1493" s="4">
        <f t="shared" si="94"/>
        <v>2209</v>
      </c>
      <c r="L1493" s="4">
        <f t="shared" si="95"/>
        <v>1914248.1599999955</v>
      </c>
    </row>
    <row r="1494" spans="2:12" x14ac:dyDescent="0.3">
      <c r="B1494" t="s">
        <v>6</v>
      </c>
      <c r="C1494">
        <v>3301296</v>
      </c>
      <c r="D1494">
        <v>107.22</v>
      </c>
      <c r="E1494">
        <v>1</v>
      </c>
      <c r="F1494" s="2">
        <v>43633</v>
      </c>
      <c r="G1494" t="s">
        <v>48</v>
      </c>
      <c r="H1494" s="2">
        <v>44165</v>
      </c>
      <c r="I1494" s="2">
        <f t="shared" si="92"/>
        <v>44165</v>
      </c>
      <c r="J1494" s="4">
        <f t="shared" si="93"/>
        <v>0</v>
      </c>
      <c r="K1494" s="4">
        <f t="shared" si="94"/>
        <v>2209</v>
      </c>
      <c r="L1494" s="4">
        <f t="shared" si="95"/>
        <v>1914248.1599999955</v>
      </c>
    </row>
    <row r="1495" spans="2:12" x14ac:dyDescent="0.3">
      <c r="B1495" t="s">
        <v>6</v>
      </c>
      <c r="C1495">
        <v>3301296</v>
      </c>
      <c r="D1495">
        <v>174.96</v>
      </c>
      <c r="E1495">
        <v>1</v>
      </c>
      <c r="F1495" s="2">
        <v>43682</v>
      </c>
      <c r="G1495" t="s">
        <v>48</v>
      </c>
      <c r="H1495" s="2">
        <v>44165</v>
      </c>
      <c r="I1495" s="2">
        <f t="shared" si="92"/>
        <v>44165</v>
      </c>
      <c r="J1495" s="4">
        <f t="shared" si="93"/>
        <v>0</v>
      </c>
      <c r="K1495" s="4">
        <f t="shared" si="94"/>
        <v>2209</v>
      </c>
      <c r="L1495" s="4">
        <f t="shared" si="95"/>
        <v>1914248.1599999955</v>
      </c>
    </row>
    <row r="1496" spans="2:12" x14ac:dyDescent="0.3">
      <c r="B1496" t="s">
        <v>6</v>
      </c>
      <c r="C1496">
        <v>3301296</v>
      </c>
      <c r="D1496">
        <v>173.46</v>
      </c>
      <c r="E1496">
        <v>1</v>
      </c>
      <c r="F1496" s="2">
        <v>43696</v>
      </c>
      <c r="G1496" t="s">
        <v>48</v>
      </c>
      <c r="H1496" s="2">
        <v>44165</v>
      </c>
      <c r="I1496" s="2">
        <f t="shared" si="92"/>
        <v>44165</v>
      </c>
      <c r="J1496" s="4">
        <f t="shared" si="93"/>
        <v>0</v>
      </c>
      <c r="K1496" s="4">
        <f t="shared" si="94"/>
        <v>2209</v>
      </c>
      <c r="L1496" s="4">
        <f t="shared" si="95"/>
        <v>1914248.1599999955</v>
      </c>
    </row>
    <row r="1497" spans="2:12" x14ac:dyDescent="0.3">
      <c r="B1497" t="s">
        <v>6</v>
      </c>
      <c r="C1497">
        <v>3301296</v>
      </c>
      <c r="D1497">
        <v>346.92</v>
      </c>
      <c r="E1497">
        <v>2</v>
      </c>
      <c r="F1497" s="2">
        <v>43710</v>
      </c>
      <c r="G1497" t="s">
        <v>48</v>
      </c>
      <c r="H1497" s="2">
        <v>44165</v>
      </c>
      <c r="I1497" s="2">
        <f t="shared" si="92"/>
        <v>44165</v>
      </c>
      <c r="J1497" s="4">
        <f t="shared" si="93"/>
        <v>0</v>
      </c>
      <c r="K1497" s="4">
        <f t="shared" si="94"/>
        <v>2209</v>
      </c>
      <c r="L1497" s="4">
        <f t="shared" si="95"/>
        <v>1914248.1599999955</v>
      </c>
    </row>
    <row r="1498" spans="2:12" x14ac:dyDescent="0.3">
      <c r="B1498" t="s">
        <v>6</v>
      </c>
      <c r="C1498">
        <v>3301296</v>
      </c>
      <c r="D1498">
        <v>190.92</v>
      </c>
      <c r="E1498">
        <v>1</v>
      </c>
      <c r="F1498" s="2">
        <v>43689</v>
      </c>
      <c r="G1498" t="s">
        <v>48</v>
      </c>
      <c r="H1498" s="2">
        <v>44165</v>
      </c>
      <c r="I1498" s="2">
        <f t="shared" si="92"/>
        <v>44165</v>
      </c>
      <c r="J1498" s="4">
        <f t="shared" si="93"/>
        <v>0</v>
      </c>
      <c r="K1498" s="4">
        <f t="shared" si="94"/>
        <v>2209</v>
      </c>
      <c r="L1498" s="4">
        <f t="shared" si="95"/>
        <v>1914248.1599999955</v>
      </c>
    </row>
    <row r="1499" spans="2:12" x14ac:dyDescent="0.3">
      <c r="B1499" t="s">
        <v>6</v>
      </c>
      <c r="C1499">
        <v>3301296</v>
      </c>
      <c r="D1499">
        <v>190.92</v>
      </c>
      <c r="E1499">
        <v>1</v>
      </c>
      <c r="F1499" s="2">
        <v>43696</v>
      </c>
      <c r="G1499" t="s">
        <v>48</v>
      </c>
      <c r="H1499" s="2">
        <v>44165</v>
      </c>
      <c r="I1499" s="2">
        <f t="shared" si="92"/>
        <v>44165</v>
      </c>
      <c r="J1499" s="4">
        <f t="shared" si="93"/>
        <v>0</v>
      </c>
      <c r="K1499" s="4">
        <f t="shared" si="94"/>
        <v>2209</v>
      </c>
      <c r="L1499" s="4">
        <f t="shared" si="95"/>
        <v>1914248.1599999955</v>
      </c>
    </row>
    <row r="1500" spans="2:12" x14ac:dyDescent="0.3">
      <c r="B1500" t="s">
        <v>6</v>
      </c>
      <c r="C1500">
        <v>3301296</v>
      </c>
      <c r="D1500">
        <v>190.92</v>
      </c>
      <c r="E1500">
        <v>1</v>
      </c>
      <c r="F1500" s="2">
        <v>43710</v>
      </c>
      <c r="G1500" t="s">
        <v>48</v>
      </c>
      <c r="H1500" s="2">
        <v>44165</v>
      </c>
      <c r="I1500" s="2">
        <f t="shared" si="92"/>
        <v>44165</v>
      </c>
      <c r="J1500" s="4">
        <f t="shared" si="93"/>
        <v>0</v>
      </c>
      <c r="K1500" s="4">
        <f t="shared" si="94"/>
        <v>2209</v>
      </c>
      <c r="L1500" s="4">
        <f t="shared" si="95"/>
        <v>1914248.1599999955</v>
      </c>
    </row>
    <row r="1501" spans="2:12" x14ac:dyDescent="0.3">
      <c r="B1501" t="s">
        <v>6</v>
      </c>
      <c r="C1501">
        <v>3618438</v>
      </c>
      <c r="D1501">
        <v>121.38</v>
      </c>
      <c r="E1501">
        <v>1</v>
      </c>
      <c r="F1501" s="2">
        <v>43710</v>
      </c>
      <c r="G1501" t="s">
        <v>8</v>
      </c>
      <c r="H1501" s="2">
        <v>44158</v>
      </c>
      <c r="I1501" s="2">
        <f t="shared" si="92"/>
        <v>44165</v>
      </c>
      <c r="J1501" s="4">
        <f t="shared" si="93"/>
        <v>7</v>
      </c>
      <c r="K1501" s="4">
        <f t="shared" si="94"/>
        <v>2649</v>
      </c>
      <c r="L1501" s="4">
        <f t="shared" si="95"/>
        <v>10871951.1</v>
      </c>
    </row>
    <row r="1502" spans="2:12" x14ac:dyDescent="0.3">
      <c r="B1502" t="s">
        <v>6</v>
      </c>
      <c r="C1502">
        <v>3301296</v>
      </c>
      <c r="D1502">
        <v>173.46</v>
      </c>
      <c r="E1502">
        <v>1</v>
      </c>
      <c r="F1502" s="2">
        <v>43724</v>
      </c>
      <c r="G1502" t="s">
        <v>48</v>
      </c>
      <c r="H1502" s="2">
        <v>44165</v>
      </c>
      <c r="I1502" s="2">
        <f t="shared" si="92"/>
        <v>44165</v>
      </c>
      <c r="J1502" s="4">
        <f t="shared" si="93"/>
        <v>0</v>
      </c>
      <c r="K1502" s="4">
        <f t="shared" si="94"/>
        <v>2209</v>
      </c>
      <c r="L1502" s="4">
        <f t="shared" si="95"/>
        <v>1914248.1599999955</v>
      </c>
    </row>
    <row r="1503" spans="2:12" x14ac:dyDescent="0.3">
      <c r="B1503" t="s">
        <v>6</v>
      </c>
      <c r="C1503">
        <v>3618438</v>
      </c>
      <c r="D1503">
        <v>69.36</v>
      </c>
      <c r="E1503">
        <v>1</v>
      </c>
      <c r="F1503" s="2">
        <v>43745</v>
      </c>
      <c r="G1503" t="s">
        <v>8</v>
      </c>
      <c r="H1503" s="2">
        <v>44158</v>
      </c>
      <c r="I1503" s="2">
        <f t="shared" si="92"/>
        <v>44165</v>
      </c>
      <c r="J1503" s="4">
        <f t="shared" si="93"/>
        <v>7</v>
      </c>
      <c r="K1503" s="4">
        <f t="shared" si="94"/>
        <v>2649</v>
      </c>
      <c r="L1503" s="4">
        <f t="shared" si="95"/>
        <v>10871951.1</v>
      </c>
    </row>
    <row r="1504" spans="2:12" x14ac:dyDescent="0.3">
      <c r="B1504" t="s">
        <v>6</v>
      </c>
      <c r="C1504">
        <v>3301296</v>
      </c>
      <c r="D1504">
        <v>175.62</v>
      </c>
      <c r="E1504">
        <v>1</v>
      </c>
      <c r="F1504" s="2">
        <v>43759</v>
      </c>
      <c r="G1504" t="s">
        <v>48</v>
      </c>
      <c r="H1504" s="2">
        <v>44165</v>
      </c>
      <c r="I1504" s="2">
        <f t="shared" si="92"/>
        <v>44165</v>
      </c>
      <c r="J1504" s="4">
        <f t="shared" si="93"/>
        <v>0</v>
      </c>
      <c r="K1504" s="4">
        <f t="shared" si="94"/>
        <v>2209</v>
      </c>
      <c r="L1504" s="4">
        <f t="shared" si="95"/>
        <v>1914248.1599999955</v>
      </c>
    </row>
    <row r="1505" spans="2:12" x14ac:dyDescent="0.3">
      <c r="B1505" t="s">
        <v>6</v>
      </c>
      <c r="C1505">
        <v>3301296</v>
      </c>
      <c r="D1505">
        <v>351.24</v>
      </c>
      <c r="E1505">
        <v>2</v>
      </c>
      <c r="F1505" s="2">
        <v>43787</v>
      </c>
      <c r="G1505" t="s">
        <v>48</v>
      </c>
      <c r="H1505" s="2">
        <v>44165</v>
      </c>
      <c r="I1505" s="2">
        <f t="shared" si="92"/>
        <v>44165</v>
      </c>
      <c r="J1505" s="4">
        <f t="shared" si="93"/>
        <v>0</v>
      </c>
      <c r="K1505" s="4">
        <f t="shared" si="94"/>
        <v>2209</v>
      </c>
      <c r="L1505" s="4">
        <f t="shared" si="95"/>
        <v>1914248.1599999955</v>
      </c>
    </row>
    <row r="1506" spans="2:12" x14ac:dyDescent="0.3">
      <c r="B1506" t="s">
        <v>6</v>
      </c>
      <c r="C1506">
        <v>3301296</v>
      </c>
      <c r="D1506">
        <v>173.52</v>
      </c>
      <c r="E1506">
        <v>1</v>
      </c>
      <c r="F1506" s="2">
        <v>43794</v>
      </c>
      <c r="G1506" t="s">
        <v>48</v>
      </c>
      <c r="H1506" s="2">
        <v>44165</v>
      </c>
      <c r="I1506" s="2">
        <f t="shared" si="92"/>
        <v>44165</v>
      </c>
      <c r="J1506" s="4">
        <f t="shared" si="93"/>
        <v>0</v>
      </c>
      <c r="K1506" s="4">
        <f t="shared" si="94"/>
        <v>2209</v>
      </c>
      <c r="L1506" s="4">
        <f t="shared" si="95"/>
        <v>1914248.1599999955</v>
      </c>
    </row>
    <row r="1507" spans="2:12" x14ac:dyDescent="0.3">
      <c r="B1507" t="s">
        <v>6</v>
      </c>
      <c r="C1507">
        <v>3301296</v>
      </c>
      <c r="D1507">
        <v>193.14</v>
      </c>
      <c r="E1507">
        <v>1</v>
      </c>
      <c r="F1507" s="2">
        <v>43780</v>
      </c>
      <c r="G1507" t="s">
        <v>48</v>
      </c>
      <c r="H1507" s="2">
        <v>44165</v>
      </c>
      <c r="I1507" s="2">
        <f t="shared" si="92"/>
        <v>44165</v>
      </c>
      <c r="J1507" s="4">
        <f t="shared" si="93"/>
        <v>0</v>
      </c>
      <c r="K1507" s="4">
        <f t="shared" si="94"/>
        <v>2209</v>
      </c>
      <c r="L1507" s="4">
        <f t="shared" si="95"/>
        <v>1914248.1599999955</v>
      </c>
    </row>
    <row r="1508" spans="2:12" x14ac:dyDescent="0.3">
      <c r="B1508" t="s">
        <v>6</v>
      </c>
      <c r="C1508">
        <v>3301296</v>
      </c>
      <c r="D1508">
        <v>190.92</v>
      </c>
      <c r="E1508">
        <v>1</v>
      </c>
      <c r="F1508" s="2">
        <v>43787</v>
      </c>
      <c r="G1508" t="s">
        <v>48</v>
      </c>
      <c r="H1508" s="2">
        <v>44165</v>
      </c>
      <c r="I1508" s="2">
        <f t="shared" si="92"/>
        <v>44165</v>
      </c>
      <c r="J1508" s="4">
        <f t="shared" si="93"/>
        <v>0</v>
      </c>
      <c r="K1508" s="4">
        <f t="shared" si="94"/>
        <v>2209</v>
      </c>
      <c r="L1508" s="4">
        <f t="shared" si="95"/>
        <v>1914248.1599999955</v>
      </c>
    </row>
    <row r="1509" spans="2:12" x14ac:dyDescent="0.3">
      <c r="B1509" t="s">
        <v>6</v>
      </c>
      <c r="C1509">
        <v>3301296</v>
      </c>
      <c r="D1509">
        <v>173.64</v>
      </c>
      <c r="E1509">
        <v>1</v>
      </c>
      <c r="F1509" s="2">
        <v>43822</v>
      </c>
      <c r="G1509" t="s">
        <v>48</v>
      </c>
      <c r="H1509" s="2">
        <v>44165</v>
      </c>
      <c r="I1509" s="2">
        <f t="shared" si="92"/>
        <v>44165</v>
      </c>
      <c r="J1509" s="4">
        <f t="shared" si="93"/>
        <v>0</v>
      </c>
      <c r="K1509" s="4">
        <f t="shared" si="94"/>
        <v>2209</v>
      </c>
      <c r="L1509" s="4">
        <f t="shared" si="95"/>
        <v>1914248.1599999955</v>
      </c>
    </row>
    <row r="1510" spans="2:12" x14ac:dyDescent="0.3">
      <c r="B1510" t="s">
        <v>6</v>
      </c>
      <c r="C1510">
        <v>3301296</v>
      </c>
      <c r="D1510">
        <v>190.92</v>
      </c>
      <c r="E1510">
        <v>1</v>
      </c>
      <c r="F1510" s="2">
        <v>43836</v>
      </c>
      <c r="G1510" t="s">
        <v>48</v>
      </c>
      <c r="H1510" s="2">
        <v>44165</v>
      </c>
      <c r="I1510" s="2">
        <f t="shared" si="92"/>
        <v>44165</v>
      </c>
      <c r="J1510" s="4">
        <f t="shared" si="93"/>
        <v>0</v>
      </c>
      <c r="K1510" s="4">
        <f t="shared" si="94"/>
        <v>2209</v>
      </c>
      <c r="L1510" s="4">
        <f t="shared" si="95"/>
        <v>1914248.1599999955</v>
      </c>
    </row>
    <row r="1511" spans="2:12" x14ac:dyDescent="0.3">
      <c r="B1511" t="s">
        <v>6</v>
      </c>
      <c r="C1511">
        <v>3618438</v>
      </c>
      <c r="D1511">
        <v>69.959999999999994</v>
      </c>
      <c r="E1511">
        <v>1</v>
      </c>
      <c r="F1511" s="2">
        <v>43822</v>
      </c>
      <c r="G1511" t="s">
        <v>8</v>
      </c>
      <c r="H1511" s="2">
        <v>44158</v>
      </c>
      <c r="I1511" s="2">
        <f t="shared" si="92"/>
        <v>44165</v>
      </c>
      <c r="J1511" s="4">
        <f t="shared" si="93"/>
        <v>7</v>
      </c>
      <c r="K1511" s="4">
        <f t="shared" si="94"/>
        <v>2649</v>
      </c>
      <c r="L1511" s="4">
        <f t="shared" si="95"/>
        <v>10871951.1</v>
      </c>
    </row>
    <row r="1512" spans="2:12" x14ac:dyDescent="0.3">
      <c r="B1512" t="s">
        <v>6</v>
      </c>
      <c r="C1512">
        <v>932142</v>
      </c>
      <c r="D1512">
        <v>154.62</v>
      </c>
      <c r="E1512">
        <v>2</v>
      </c>
      <c r="F1512" s="2">
        <v>43479</v>
      </c>
      <c r="G1512" t="s">
        <v>173</v>
      </c>
      <c r="H1512" s="2">
        <v>44158</v>
      </c>
      <c r="I1512" s="2">
        <f t="shared" si="92"/>
        <v>44165</v>
      </c>
      <c r="J1512" s="4">
        <f t="shared" si="93"/>
        <v>7</v>
      </c>
      <c r="K1512" s="4">
        <f t="shared" si="94"/>
        <v>24</v>
      </c>
      <c r="L1512" s="4">
        <f t="shared" si="95"/>
        <v>106569.12</v>
      </c>
    </row>
    <row r="1513" spans="2:12" x14ac:dyDescent="0.3">
      <c r="B1513" t="s">
        <v>6</v>
      </c>
      <c r="C1513">
        <v>3290790</v>
      </c>
      <c r="D1513">
        <v>154.62</v>
      </c>
      <c r="E1513">
        <v>2</v>
      </c>
      <c r="F1513" s="2">
        <v>43472</v>
      </c>
      <c r="G1513" t="s">
        <v>96</v>
      </c>
      <c r="H1513" s="2">
        <v>43927</v>
      </c>
      <c r="I1513" s="2">
        <f t="shared" si="92"/>
        <v>44165</v>
      </c>
      <c r="J1513" s="4">
        <f t="shared" si="93"/>
        <v>238</v>
      </c>
      <c r="K1513" s="4">
        <f t="shared" si="94"/>
        <v>3</v>
      </c>
      <c r="L1513" s="4">
        <f t="shared" si="95"/>
        <v>1544.6999999999998</v>
      </c>
    </row>
    <row r="1514" spans="2:12" x14ac:dyDescent="0.3">
      <c r="B1514" t="s">
        <v>6</v>
      </c>
      <c r="C1514">
        <v>3301296</v>
      </c>
      <c r="D1514">
        <v>116.04</v>
      </c>
      <c r="E1514">
        <v>1</v>
      </c>
      <c r="F1514" s="2">
        <v>43479</v>
      </c>
      <c r="G1514" t="s">
        <v>48</v>
      </c>
      <c r="H1514" s="2">
        <v>44165</v>
      </c>
      <c r="I1514" s="2">
        <f t="shared" si="92"/>
        <v>44165</v>
      </c>
      <c r="J1514" s="4">
        <f t="shared" si="93"/>
        <v>0</v>
      </c>
      <c r="K1514" s="4">
        <f t="shared" si="94"/>
        <v>2209</v>
      </c>
      <c r="L1514" s="4">
        <f t="shared" si="95"/>
        <v>1914248.1599999955</v>
      </c>
    </row>
    <row r="1515" spans="2:12" x14ac:dyDescent="0.3">
      <c r="B1515" t="s">
        <v>6</v>
      </c>
      <c r="C1515">
        <v>2497284</v>
      </c>
      <c r="D1515">
        <v>794.52</v>
      </c>
      <c r="E1515">
        <v>1</v>
      </c>
      <c r="F1515" s="2">
        <v>43696</v>
      </c>
      <c r="G1515" t="s">
        <v>174</v>
      </c>
      <c r="H1515" s="2">
        <v>44046</v>
      </c>
      <c r="I1515" s="2">
        <f t="shared" si="92"/>
        <v>44165</v>
      </c>
      <c r="J1515" s="4">
        <f t="shared" si="93"/>
        <v>119</v>
      </c>
      <c r="K1515" s="4">
        <f t="shared" si="94"/>
        <v>13</v>
      </c>
      <c r="L1515" s="4">
        <f t="shared" si="95"/>
        <v>24965.039999999997</v>
      </c>
    </row>
    <row r="1516" spans="2:12" x14ac:dyDescent="0.3">
      <c r="B1516" t="s">
        <v>6</v>
      </c>
      <c r="C1516">
        <v>857472</v>
      </c>
      <c r="D1516">
        <v>411.96</v>
      </c>
      <c r="E1516">
        <v>1</v>
      </c>
      <c r="F1516" s="2">
        <v>43717</v>
      </c>
      <c r="G1516" t="s">
        <v>82</v>
      </c>
      <c r="H1516" s="2">
        <v>44158</v>
      </c>
      <c r="I1516" s="2">
        <f t="shared" si="92"/>
        <v>44165</v>
      </c>
      <c r="J1516" s="4">
        <f t="shared" si="93"/>
        <v>7</v>
      </c>
      <c r="K1516" s="4">
        <f t="shared" si="94"/>
        <v>48</v>
      </c>
      <c r="L1516" s="4">
        <f t="shared" si="95"/>
        <v>178305.66000000003</v>
      </c>
    </row>
    <row r="1517" spans="2:12" x14ac:dyDescent="0.3">
      <c r="B1517" t="s">
        <v>6</v>
      </c>
      <c r="C1517">
        <v>702738</v>
      </c>
      <c r="D1517">
        <v>1377.12</v>
      </c>
      <c r="E1517">
        <v>3</v>
      </c>
      <c r="F1517" s="2">
        <v>43773</v>
      </c>
      <c r="G1517" t="s">
        <v>175</v>
      </c>
      <c r="H1517" s="2">
        <v>44158</v>
      </c>
      <c r="I1517" s="2">
        <f t="shared" si="92"/>
        <v>44165</v>
      </c>
      <c r="J1517" s="4">
        <f t="shared" si="93"/>
        <v>7</v>
      </c>
      <c r="K1517" s="4">
        <f t="shared" si="94"/>
        <v>14</v>
      </c>
      <c r="L1517" s="4">
        <f t="shared" si="95"/>
        <v>34165.68</v>
      </c>
    </row>
    <row r="1518" spans="2:12" x14ac:dyDescent="0.3">
      <c r="B1518" t="s">
        <v>6</v>
      </c>
      <c r="C1518">
        <v>720708</v>
      </c>
      <c r="D1518">
        <v>804.12</v>
      </c>
      <c r="E1518">
        <v>1</v>
      </c>
      <c r="F1518" s="2">
        <v>43759</v>
      </c>
      <c r="G1518" t="s">
        <v>12</v>
      </c>
      <c r="H1518" s="2">
        <v>44144</v>
      </c>
      <c r="I1518" s="2">
        <f t="shared" si="92"/>
        <v>44165</v>
      </c>
      <c r="J1518" s="4">
        <f t="shared" si="93"/>
        <v>21</v>
      </c>
      <c r="K1518" s="4">
        <f t="shared" si="94"/>
        <v>70</v>
      </c>
      <c r="L1518" s="4">
        <f t="shared" si="95"/>
        <v>59080.38</v>
      </c>
    </row>
    <row r="1519" spans="2:12" x14ac:dyDescent="0.3">
      <c r="B1519" t="s">
        <v>6</v>
      </c>
      <c r="C1519">
        <v>857472</v>
      </c>
      <c r="D1519">
        <v>411.9</v>
      </c>
      <c r="E1519">
        <v>1</v>
      </c>
      <c r="F1519" s="2">
        <v>43752</v>
      </c>
      <c r="G1519" t="s">
        <v>82</v>
      </c>
      <c r="H1519" s="2">
        <v>44158</v>
      </c>
      <c r="I1519" s="2">
        <f t="shared" si="92"/>
        <v>44165</v>
      </c>
      <c r="J1519" s="4">
        <f t="shared" si="93"/>
        <v>7</v>
      </c>
      <c r="K1519" s="4">
        <f t="shared" si="94"/>
        <v>48</v>
      </c>
      <c r="L1519" s="4">
        <f t="shared" si="95"/>
        <v>178305.66000000003</v>
      </c>
    </row>
    <row r="1520" spans="2:12" x14ac:dyDescent="0.3">
      <c r="B1520" t="s">
        <v>6</v>
      </c>
      <c r="C1520">
        <v>1040508</v>
      </c>
      <c r="D1520">
        <v>827.94</v>
      </c>
      <c r="E1520">
        <v>1</v>
      </c>
      <c r="F1520" s="2">
        <v>43752</v>
      </c>
      <c r="G1520" t="s">
        <v>114</v>
      </c>
      <c r="H1520" s="2">
        <v>44158</v>
      </c>
      <c r="I1520" s="2">
        <f t="shared" si="92"/>
        <v>44165</v>
      </c>
      <c r="J1520" s="4">
        <f t="shared" si="93"/>
        <v>7</v>
      </c>
      <c r="K1520" s="4">
        <f t="shared" si="94"/>
        <v>46</v>
      </c>
      <c r="L1520" s="4">
        <f t="shared" si="95"/>
        <v>108754.73999999998</v>
      </c>
    </row>
    <row r="1521" spans="2:12" x14ac:dyDescent="0.3">
      <c r="B1521" t="s">
        <v>6</v>
      </c>
      <c r="C1521">
        <v>714660</v>
      </c>
      <c r="D1521">
        <v>2559.9</v>
      </c>
      <c r="E1521">
        <v>7</v>
      </c>
      <c r="F1521" s="2">
        <v>43801</v>
      </c>
      <c r="G1521" t="s">
        <v>176</v>
      </c>
      <c r="H1521" s="2">
        <v>44123</v>
      </c>
      <c r="I1521" s="2">
        <f t="shared" si="92"/>
        <v>44165</v>
      </c>
      <c r="J1521" s="4">
        <f t="shared" si="93"/>
        <v>42</v>
      </c>
      <c r="K1521" s="4">
        <f t="shared" si="94"/>
        <v>23</v>
      </c>
      <c r="L1521" s="4">
        <f t="shared" si="95"/>
        <v>83689.98</v>
      </c>
    </row>
    <row r="1522" spans="2:12" x14ac:dyDescent="0.3">
      <c r="B1522" t="s">
        <v>6</v>
      </c>
      <c r="C1522">
        <v>857472</v>
      </c>
      <c r="D1522">
        <v>415.26</v>
      </c>
      <c r="E1522">
        <v>1</v>
      </c>
      <c r="F1522" s="2">
        <v>43801</v>
      </c>
      <c r="G1522" t="s">
        <v>82</v>
      </c>
      <c r="H1522" s="2">
        <v>44158</v>
      </c>
      <c r="I1522" s="2">
        <f t="shared" si="92"/>
        <v>44165</v>
      </c>
      <c r="J1522" s="4">
        <f t="shared" si="93"/>
        <v>7</v>
      </c>
      <c r="K1522" s="4">
        <f t="shared" si="94"/>
        <v>48</v>
      </c>
      <c r="L1522" s="4">
        <f t="shared" si="95"/>
        <v>178305.66000000003</v>
      </c>
    </row>
    <row r="1523" spans="2:12" x14ac:dyDescent="0.3">
      <c r="B1523" t="s">
        <v>6</v>
      </c>
      <c r="C1523">
        <v>1040508</v>
      </c>
      <c r="D1523">
        <v>834.6</v>
      </c>
      <c r="E1523">
        <v>1</v>
      </c>
      <c r="F1523" s="2">
        <v>43794</v>
      </c>
      <c r="G1523" t="s">
        <v>114</v>
      </c>
      <c r="H1523" s="2">
        <v>44158</v>
      </c>
      <c r="I1523" s="2">
        <f t="shared" si="92"/>
        <v>44165</v>
      </c>
      <c r="J1523" s="4">
        <f t="shared" si="93"/>
        <v>7</v>
      </c>
      <c r="K1523" s="4">
        <f t="shared" si="94"/>
        <v>46</v>
      </c>
      <c r="L1523" s="4">
        <f t="shared" si="95"/>
        <v>108754.73999999998</v>
      </c>
    </row>
    <row r="1524" spans="2:12" x14ac:dyDescent="0.3">
      <c r="B1524" t="s">
        <v>6</v>
      </c>
      <c r="C1524">
        <v>1040508</v>
      </c>
      <c r="D1524">
        <v>834.6</v>
      </c>
      <c r="E1524">
        <v>1</v>
      </c>
      <c r="F1524" s="2">
        <v>43801</v>
      </c>
      <c r="G1524" t="s">
        <v>114</v>
      </c>
      <c r="H1524" s="2">
        <v>44158</v>
      </c>
      <c r="I1524" s="2">
        <f t="shared" si="92"/>
        <v>44165</v>
      </c>
      <c r="J1524" s="4">
        <f t="shared" si="93"/>
        <v>7</v>
      </c>
      <c r="K1524" s="4">
        <f t="shared" si="94"/>
        <v>46</v>
      </c>
      <c r="L1524" s="4">
        <f t="shared" si="95"/>
        <v>108754.73999999998</v>
      </c>
    </row>
    <row r="1525" spans="2:12" x14ac:dyDescent="0.3">
      <c r="B1525" t="s">
        <v>6</v>
      </c>
      <c r="C1525">
        <v>2473068</v>
      </c>
      <c r="D1525">
        <v>800.82</v>
      </c>
      <c r="E1525">
        <v>1</v>
      </c>
      <c r="F1525" s="2">
        <v>43801</v>
      </c>
      <c r="G1525" t="s">
        <v>177</v>
      </c>
      <c r="H1525" s="2">
        <v>44102</v>
      </c>
      <c r="I1525" s="2">
        <f t="shared" si="92"/>
        <v>44165</v>
      </c>
      <c r="J1525" s="4">
        <f t="shared" si="93"/>
        <v>63</v>
      </c>
      <c r="K1525" s="4">
        <f t="shared" si="94"/>
        <v>23</v>
      </c>
      <c r="L1525" s="4">
        <f t="shared" si="95"/>
        <v>37851.240000000005</v>
      </c>
    </row>
    <row r="1526" spans="2:12" x14ac:dyDescent="0.3">
      <c r="B1526" t="s">
        <v>6</v>
      </c>
      <c r="C1526">
        <v>757332</v>
      </c>
      <c r="D1526">
        <v>365.7</v>
      </c>
      <c r="E1526">
        <v>1</v>
      </c>
      <c r="F1526" s="2">
        <v>43815</v>
      </c>
      <c r="G1526" t="s">
        <v>67</v>
      </c>
      <c r="H1526" s="2">
        <v>44151</v>
      </c>
      <c r="I1526" s="2">
        <f t="shared" si="92"/>
        <v>44165</v>
      </c>
      <c r="J1526" s="4">
        <f t="shared" si="93"/>
        <v>14</v>
      </c>
      <c r="K1526" s="4">
        <f t="shared" si="94"/>
        <v>86</v>
      </c>
      <c r="L1526" s="4">
        <f t="shared" si="95"/>
        <v>61857.060000000019</v>
      </c>
    </row>
    <row r="1527" spans="2:12" x14ac:dyDescent="0.3">
      <c r="B1527" t="s">
        <v>6</v>
      </c>
      <c r="C1527">
        <v>1040508</v>
      </c>
      <c r="D1527">
        <v>2503.86</v>
      </c>
      <c r="E1527">
        <v>3</v>
      </c>
      <c r="F1527" s="2">
        <v>43808</v>
      </c>
      <c r="G1527" t="s">
        <v>114</v>
      </c>
      <c r="H1527" s="2">
        <v>44158</v>
      </c>
      <c r="I1527" s="2">
        <f t="shared" si="92"/>
        <v>44165</v>
      </c>
      <c r="J1527" s="4">
        <f t="shared" si="93"/>
        <v>7</v>
      </c>
      <c r="K1527" s="4">
        <f t="shared" si="94"/>
        <v>46</v>
      </c>
      <c r="L1527" s="4">
        <f t="shared" si="95"/>
        <v>108754.73999999998</v>
      </c>
    </row>
    <row r="1528" spans="2:12" x14ac:dyDescent="0.3">
      <c r="B1528" t="s">
        <v>6</v>
      </c>
      <c r="C1528">
        <v>2432016</v>
      </c>
      <c r="D1528">
        <v>800.82</v>
      </c>
      <c r="E1528">
        <v>1</v>
      </c>
      <c r="F1528" s="2">
        <v>43815</v>
      </c>
      <c r="G1528" t="s">
        <v>178</v>
      </c>
      <c r="H1528" s="2">
        <v>43815</v>
      </c>
      <c r="I1528" s="2">
        <f t="shared" si="92"/>
        <v>44165</v>
      </c>
      <c r="J1528" s="4">
        <f t="shared" si="93"/>
        <v>350</v>
      </c>
      <c r="K1528" s="4">
        <f t="shared" si="94"/>
        <v>1</v>
      </c>
      <c r="L1528" s="4">
        <f t="shared" si="95"/>
        <v>800.82</v>
      </c>
    </row>
    <row r="1529" spans="2:12" x14ac:dyDescent="0.3">
      <c r="B1529" t="s">
        <v>6</v>
      </c>
      <c r="C1529">
        <v>3291840</v>
      </c>
      <c r="D1529">
        <v>331.32</v>
      </c>
      <c r="E1529">
        <v>1</v>
      </c>
      <c r="F1529" s="2">
        <v>43808</v>
      </c>
      <c r="G1529" t="s">
        <v>179</v>
      </c>
      <c r="H1529" s="2">
        <v>43885</v>
      </c>
      <c r="I1529" s="2">
        <f t="shared" si="92"/>
        <v>44165</v>
      </c>
      <c r="J1529" s="4">
        <f t="shared" si="93"/>
        <v>280</v>
      </c>
      <c r="K1529" s="4">
        <f t="shared" si="94"/>
        <v>2</v>
      </c>
      <c r="L1529" s="4">
        <f t="shared" si="95"/>
        <v>1530.48</v>
      </c>
    </row>
    <row r="1530" spans="2:12" x14ac:dyDescent="0.3">
      <c r="B1530" t="s">
        <v>6</v>
      </c>
      <c r="C1530">
        <v>3297756</v>
      </c>
      <c r="D1530">
        <v>731.4</v>
      </c>
      <c r="E1530">
        <v>2</v>
      </c>
      <c r="F1530" s="2">
        <v>43808</v>
      </c>
      <c r="G1530" t="s">
        <v>159</v>
      </c>
      <c r="H1530" s="2">
        <v>44165</v>
      </c>
      <c r="I1530" s="2">
        <f t="shared" si="92"/>
        <v>44165</v>
      </c>
      <c r="J1530" s="4">
        <f t="shared" si="93"/>
        <v>0</v>
      </c>
      <c r="K1530" s="4">
        <f t="shared" si="94"/>
        <v>89</v>
      </c>
      <c r="L1530" s="4">
        <f t="shared" si="95"/>
        <v>110145.95999999996</v>
      </c>
    </row>
    <row r="1531" spans="2:12" x14ac:dyDescent="0.3">
      <c r="B1531" t="s">
        <v>6</v>
      </c>
      <c r="C1531">
        <v>3692688</v>
      </c>
      <c r="D1531">
        <v>442.92</v>
      </c>
      <c r="E1531">
        <v>1</v>
      </c>
      <c r="F1531" s="2">
        <v>43808</v>
      </c>
      <c r="G1531" t="s">
        <v>145</v>
      </c>
      <c r="H1531" s="2">
        <v>43829</v>
      </c>
      <c r="I1531" s="2">
        <f t="shared" si="92"/>
        <v>44165</v>
      </c>
      <c r="J1531" s="4">
        <f t="shared" si="93"/>
        <v>336</v>
      </c>
      <c r="K1531" s="4">
        <f t="shared" si="94"/>
        <v>15</v>
      </c>
      <c r="L1531" s="4">
        <f t="shared" si="95"/>
        <v>10936.56</v>
      </c>
    </row>
    <row r="1532" spans="2:12" x14ac:dyDescent="0.3">
      <c r="B1532" t="s">
        <v>6</v>
      </c>
      <c r="C1532">
        <v>3618438</v>
      </c>
      <c r="D1532">
        <v>130.13999999999999</v>
      </c>
      <c r="E1532">
        <v>1</v>
      </c>
      <c r="F1532" s="2">
        <v>43514</v>
      </c>
      <c r="G1532" t="s">
        <v>8</v>
      </c>
      <c r="H1532" s="2">
        <v>44158</v>
      </c>
      <c r="I1532" s="2">
        <f t="shared" si="92"/>
        <v>44165</v>
      </c>
      <c r="J1532" s="4">
        <f t="shared" si="93"/>
        <v>7</v>
      </c>
      <c r="K1532" s="4">
        <f t="shared" si="94"/>
        <v>2649</v>
      </c>
      <c r="L1532" s="4">
        <f t="shared" si="95"/>
        <v>10871951.1</v>
      </c>
    </row>
    <row r="1533" spans="2:12" x14ac:dyDescent="0.3">
      <c r="B1533" t="s">
        <v>6</v>
      </c>
      <c r="C1533">
        <v>3290052</v>
      </c>
      <c r="D1533">
        <v>180.42</v>
      </c>
      <c r="E1533">
        <v>1</v>
      </c>
      <c r="F1533" s="2">
        <v>43493</v>
      </c>
      <c r="G1533" t="s">
        <v>180</v>
      </c>
      <c r="H1533" s="2">
        <v>43829</v>
      </c>
      <c r="I1533" s="2">
        <f t="shared" si="92"/>
        <v>44165</v>
      </c>
      <c r="J1533" s="4">
        <f t="shared" si="93"/>
        <v>336</v>
      </c>
      <c r="K1533" s="4">
        <f t="shared" si="94"/>
        <v>7</v>
      </c>
      <c r="L1533" s="4">
        <f t="shared" si="95"/>
        <v>1412.7599999999998</v>
      </c>
    </row>
    <row r="1534" spans="2:12" x14ac:dyDescent="0.3">
      <c r="B1534" t="s">
        <v>6</v>
      </c>
      <c r="C1534">
        <v>3618438</v>
      </c>
      <c r="D1534">
        <v>381.12</v>
      </c>
      <c r="E1534">
        <v>2</v>
      </c>
      <c r="F1534" s="2">
        <v>43479</v>
      </c>
      <c r="G1534" t="s">
        <v>8</v>
      </c>
      <c r="H1534" s="2">
        <v>44158</v>
      </c>
      <c r="I1534" s="2">
        <f t="shared" si="92"/>
        <v>44165</v>
      </c>
      <c r="J1534" s="4">
        <f t="shared" si="93"/>
        <v>7</v>
      </c>
      <c r="K1534" s="4">
        <f t="shared" si="94"/>
        <v>2649</v>
      </c>
      <c r="L1534" s="4">
        <f t="shared" si="95"/>
        <v>10871951.1</v>
      </c>
    </row>
    <row r="1535" spans="2:12" x14ac:dyDescent="0.3">
      <c r="B1535" t="s">
        <v>6</v>
      </c>
      <c r="C1535">
        <v>3618438</v>
      </c>
      <c r="D1535">
        <v>192.24</v>
      </c>
      <c r="E1535">
        <v>1</v>
      </c>
      <c r="F1535" s="2">
        <v>43493</v>
      </c>
      <c r="G1535" t="s">
        <v>8</v>
      </c>
      <c r="H1535" s="2">
        <v>44158</v>
      </c>
      <c r="I1535" s="2">
        <f t="shared" si="92"/>
        <v>44165</v>
      </c>
      <c r="J1535" s="4">
        <f t="shared" si="93"/>
        <v>7</v>
      </c>
      <c r="K1535" s="4">
        <f t="shared" si="94"/>
        <v>2649</v>
      </c>
      <c r="L1535" s="4">
        <f t="shared" si="95"/>
        <v>10871951.1</v>
      </c>
    </row>
    <row r="1536" spans="2:12" x14ac:dyDescent="0.3">
      <c r="B1536" t="s">
        <v>6</v>
      </c>
      <c r="C1536">
        <v>3618438</v>
      </c>
      <c r="D1536">
        <v>192.24</v>
      </c>
      <c r="E1536">
        <v>1</v>
      </c>
      <c r="F1536" s="2">
        <v>43500</v>
      </c>
      <c r="G1536" t="s">
        <v>8</v>
      </c>
      <c r="H1536" s="2">
        <v>44158</v>
      </c>
      <c r="I1536" s="2">
        <f t="shared" si="92"/>
        <v>44165</v>
      </c>
      <c r="J1536" s="4">
        <f t="shared" si="93"/>
        <v>7</v>
      </c>
      <c r="K1536" s="4">
        <f t="shared" si="94"/>
        <v>2649</v>
      </c>
      <c r="L1536" s="4">
        <f t="shared" si="95"/>
        <v>10871951.1</v>
      </c>
    </row>
    <row r="1537" spans="2:12" x14ac:dyDescent="0.3">
      <c r="B1537" t="s">
        <v>6</v>
      </c>
      <c r="C1537">
        <v>3618438</v>
      </c>
      <c r="D1537">
        <v>157.26</v>
      </c>
      <c r="E1537">
        <v>1</v>
      </c>
      <c r="F1537" s="2">
        <v>43507</v>
      </c>
      <c r="G1537" t="s">
        <v>8</v>
      </c>
      <c r="H1537" s="2">
        <v>44158</v>
      </c>
      <c r="I1537" s="2">
        <f t="shared" si="92"/>
        <v>44165</v>
      </c>
      <c r="J1537" s="4">
        <f t="shared" si="93"/>
        <v>7</v>
      </c>
      <c r="K1537" s="4">
        <f t="shared" si="94"/>
        <v>2649</v>
      </c>
      <c r="L1537" s="4">
        <f t="shared" si="95"/>
        <v>10871951.1</v>
      </c>
    </row>
    <row r="1538" spans="2:12" x14ac:dyDescent="0.3">
      <c r="B1538" t="s">
        <v>6</v>
      </c>
      <c r="C1538">
        <v>3618438</v>
      </c>
      <c r="D1538">
        <v>157.26</v>
      </c>
      <c r="E1538">
        <v>1</v>
      </c>
      <c r="F1538" s="2">
        <v>43514</v>
      </c>
      <c r="G1538" t="s">
        <v>8</v>
      </c>
      <c r="H1538" s="2">
        <v>44158</v>
      </c>
      <c r="I1538" s="2">
        <f t="shared" si="92"/>
        <v>44165</v>
      </c>
      <c r="J1538" s="4">
        <f t="shared" si="93"/>
        <v>7</v>
      </c>
      <c r="K1538" s="4">
        <f t="shared" si="94"/>
        <v>2649</v>
      </c>
      <c r="L1538" s="4">
        <f t="shared" si="95"/>
        <v>10871951.1</v>
      </c>
    </row>
    <row r="1539" spans="2:12" x14ac:dyDescent="0.3">
      <c r="B1539" t="s">
        <v>6</v>
      </c>
      <c r="C1539">
        <v>3618438</v>
      </c>
      <c r="D1539">
        <v>193.56</v>
      </c>
      <c r="E1539">
        <v>1</v>
      </c>
      <c r="F1539" s="2">
        <v>43514</v>
      </c>
      <c r="G1539" t="s">
        <v>8</v>
      </c>
      <c r="H1539" s="2">
        <v>44158</v>
      </c>
      <c r="I1539" s="2">
        <f t="shared" ref="I1539:I1602" si="96">MAX($F$2:$F$14451)</f>
        <v>44165</v>
      </c>
      <c r="J1539" s="4">
        <f t="shared" ref="J1539:J1602" si="97">DATEDIF(H1539,I1539,"d")</f>
        <v>7</v>
      </c>
      <c r="K1539" s="4">
        <f t="shared" ref="K1539:K1602" si="98">COUNTIF($G:$G,G1539)</f>
        <v>2649</v>
      </c>
      <c r="L1539" s="4">
        <f t="shared" ref="L1539:L1602" si="99">SUMIF($G:$G,G1539,$D:$D)</f>
        <v>10871951.1</v>
      </c>
    </row>
    <row r="1540" spans="2:12" x14ac:dyDescent="0.3">
      <c r="B1540" t="s">
        <v>6</v>
      </c>
      <c r="C1540">
        <v>3618438</v>
      </c>
      <c r="D1540">
        <v>580.67999999999995</v>
      </c>
      <c r="E1540">
        <v>3</v>
      </c>
      <c r="F1540" s="2">
        <v>43528</v>
      </c>
      <c r="G1540" t="s">
        <v>8</v>
      </c>
      <c r="H1540" s="2">
        <v>44158</v>
      </c>
      <c r="I1540" s="2">
        <f t="shared" si="96"/>
        <v>44165</v>
      </c>
      <c r="J1540" s="4">
        <f t="shared" si="97"/>
        <v>7</v>
      </c>
      <c r="K1540" s="4">
        <f t="shared" si="98"/>
        <v>2649</v>
      </c>
      <c r="L1540" s="4">
        <f t="shared" si="99"/>
        <v>10871951.1</v>
      </c>
    </row>
    <row r="1541" spans="2:12" x14ac:dyDescent="0.3">
      <c r="B1541" t="s">
        <v>6</v>
      </c>
      <c r="C1541">
        <v>3618438</v>
      </c>
      <c r="D1541">
        <v>181.62</v>
      </c>
      <c r="E1541">
        <v>1</v>
      </c>
      <c r="F1541" s="2">
        <v>43507</v>
      </c>
      <c r="G1541" t="s">
        <v>8</v>
      </c>
      <c r="H1541" s="2">
        <v>44158</v>
      </c>
      <c r="I1541" s="2">
        <f t="shared" si="96"/>
        <v>44165</v>
      </c>
      <c r="J1541" s="4">
        <f t="shared" si="97"/>
        <v>7</v>
      </c>
      <c r="K1541" s="4">
        <f t="shared" si="98"/>
        <v>2649</v>
      </c>
      <c r="L1541" s="4">
        <f t="shared" si="99"/>
        <v>10871951.1</v>
      </c>
    </row>
    <row r="1542" spans="2:12" x14ac:dyDescent="0.3">
      <c r="B1542" t="s">
        <v>6</v>
      </c>
      <c r="C1542">
        <v>3618438</v>
      </c>
      <c r="D1542">
        <v>193.56</v>
      </c>
      <c r="E1542">
        <v>1</v>
      </c>
      <c r="F1542" s="2">
        <v>43528</v>
      </c>
      <c r="G1542" t="s">
        <v>8</v>
      </c>
      <c r="H1542" s="2">
        <v>44158</v>
      </c>
      <c r="I1542" s="2">
        <f t="shared" si="96"/>
        <v>44165</v>
      </c>
      <c r="J1542" s="4">
        <f t="shared" si="97"/>
        <v>7</v>
      </c>
      <c r="K1542" s="4">
        <f t="shared" si="98"/>
        <v>2649</v>
      </c>
      <c r="L1542" s="4">
        <f t="shared" si="99"/>
        <v>10871951.1</v>
      </c>
    </row>
    <row r="1543" spans="2:12" x14ac:dyDescent="0.3">
      <c r="B1543" t="s">
        <v>6</v>
      </c>
      <c r="C1543">
        <v>3618438</v>
      </c>
      <c r="D1543">
        <v>193.56</v>
      </c>
      <c r="E1543">
        <v>1</v>
      </c>
      <c r="F1543" s="2">
        <v>43535</v>
      </c>
      <c r="G1543" t="s">
        <v>8</v>
      </c>
      <c r="H1543" s="2">
        <v>44158</v>
      </c>
      <c r="I1543" s="2">
        <f t="shared" si="96"/>
        <v>44165</v>
      </c>
      <c r="J1543" s="4">
        <f t="shared" si="97"/>
        <v>7</v>
      </c>
      <c r="K1543" s="4">
        <f t="shared" si="98"/>
        <v>2649</v>
      </c>
      <c r="L1543" s="4">
        <f t="shared" si="99"/>
        <v>10871951.1</v>
      </c>
    </row>
    <row r="1544" spans="2:12" x14ac:dyDescent="0.3">
      <c r="B1544" t="s">
        <v>6</v>
      </c>
      <c r="C1544">
        <v>3618438</v>
      </c>
      <c r="D1544">
        <v>190.86</v>
      </c>
      <c r="E1544">
        <v>1</v>
      </c>
      <c r="F1544" s="2">
        <v>43556</v>
      </c>
      <c r="G1544" t="s">
        <v>8</v>
      </c>
      <c r="H1544" s="2">
        <v>44158</v>
      </c>
      <c r="I1544" s="2">
        <f t="shared" si="96"/>
        <v>44165</v>
      </c>
      <c r="J1544" s="4">
        <f t="shared" si="97"/>
        <v>7</v>
      </c>
      <c r="K1544" s="4">
        <f t="shared" si="98"/>
        <v>2649</v>
      </c>
      <c r="L1544" s="4">
        <f t="shared" si="99"/>
        <v>10871951.1</v>
      </c>
    </row>
    <row r="1545" spans="2:12" x14ac:dyDescent="0.3">
      <c r="B1545" t="s">
        <v>6</v>
      </c>
      <c r="C1545">
        <v>3618438</v>
      </c>
      <c r="D1545">
        <v>100.02</v>
      </c>
      <c r="E1545">
        <v>1</v>
      </c>
      <c r="F1545" s="2">
        <v>43549</v>
      </c>
      <c r="G1545" t="s">
        <v>8</v>
      </c>
      <c r="H1545" s="2">
        <v>44158</v>
      </c>
      <c r="I1545" s="2">
        <f t="shared" si="96"/>
        <v>44165</v>
      </c>
      <c r="J1545" s="4">
        <f t="shared" si="97"/>
        <v>7</v>
      </c>
      <c r="K1545" s="4">
        <f t="shared" si="98"/>
        <v>2649</v>
      </c>
      <c r="L1545" s="4">
        <f t="shared" si="99"/>
        <v>10871951.1</v>
      </c>
    </row>
    <row r="1546" spans="2:12" x14ac:dyDescent="0.3">
      <c r="B1546" t="s">
        <v>6</v>
      </c>
      <c r="C1546">
        <v>3290052</v>
      </c>
      <c r="D1546">
        <v>180.42</v>
      </c>
      <c r="E1546">
        <v>1</v>
      </c>
      <c r="F1546" s="2">
        <v>43577</v>
      </c>
      <c r="G1546" t="s">
        <v>180</v>
      </c>
      <c r="H1546" s="2">
        <v>43829</v>
      </c>
      <c r="I1546" s="2">
        <f t="shared" si="96"/>
        <v>44165</v>
      </c>
      <c r="J1546" s="4">
        <f t="shared" si="97"/>
        <v>336</v>
      </c>
      <c r="K1546" s="4">
        <f t="shared" si="98"/>
        <v>7</v>
      </c>
      <c r="L1546" s="4">
        <f t="shared" si="99"/>
        <v>1412.7599999999998</v>
      </c>
    </row>
    <row r="1547" spans="2:12" x14ac:dyDescent="0.3">
      <c r="B1547" t="s">
        <v>6</v>
      </c>
      <c r="C1547">
        <v>3618438</v>
      </c>
      <c r="D1547">
        <v>155.04</v>
      </c>
      <c r="E1547">
        <v>1</v>
      </c>
      <c r="F1547" s="2">
        <v>43563</v>
      </c>
      <c r="G1547" t="s">
        <v>8</v>
      </c>
      <c r="H1547" s="2">
        <v>44158</v>
      </c>
      <c r="I1547" s="2">
        <f t="shared" si="96"/>
        <v>44165</v>
      </c>
      <c r="J1547" s="4">
        <f t="shared" si="97"/>
        <v>7</v>
      </c>
      <c r="K1547" s="4">
        <f t="shared" si="98"/>
        <v>2649</v>
      </c>
      <c r="L1547" s="4">
        <f t="shared" si="99"/>
        <v>10871951.1</v>
      </c>
    </row>
    <row r="1548" spans="2:12" x14ac:dyDescent="0.3">
      <c r="B1548" t="s">
        <v>6</v>
      </c>
      <c r="C1548">
        <v>3618438</v>
      </c>
      <c r="D1548">
        <v>384.42</v>
      </c>
      <c r="E1548">
        <v>2</v>
      </c>
      <c r="F1548" s="2">
        <v>43577</v>
      </c>
      <c r="G1548" t="s">
        <v>8</v>
      </c>
      <c r="H1548" s="2">
        <v>44158</v>
      </c>
      <c r="I1548" s="2">
        <f t="shared" si="96"/>
        <v>44165</v>
      </c>
      <c r="J1548" s="4">
        <f t="shared" si="97"/>
        <v>7</v>
      </c>
      <c r="K1548" s="4">
        <f t="shared" si="98"/>
        <v>2649</v>
      </c>
      <c r="L1548" s="4">
        <f t="shared" si="99"/>
        <v>10871951.1</v>
      </c>
    </row>
    <row r="1549" spans="2:12" x14ac:dyDescent="0.3">
      <c r="B1549" t="s">
        <v>6</v>
      </c>
      <c r="C1549">
        <v>3618438</v>
      </c>
      <c r="D1549">
        <v>179.1</v>
      </c>
      <c r="E1549">
        <v>1</v>
      </c>
      <c r="F1549" s="2">
        <v>43563</v>
      </c>
      <c r="G1549" t="s">
        <v>8</v>
      </c>
      <c r="H1549" s="2">
        <v>44158</v>
      </c>
      <c r="I1549" s="2">
        <f t="shared" si="96"/>
        <v>44165</v>
      </c>
      <c r="J1549" s="4">
        <f t="shared" si="97"/>
        <v>7</v>
      </c>
      <c r="K1549" s="4">
        <f t="shared" si="98"/>
        <v>2649</v>
      </c>
      <c r="L1549" s="4">
        <f t="shared" si="99"/>
        <v>10871951.1</v>
      </c>
    </row>
    <row r="1550" spans="2:12" x14ac:dyDescent="0.3">
      <c r="B1550" t="s">
        <v>6</v>
      </c>
      <c r="C1550">
        <v>3618438</v>
      </c>
      <c r="D1550">
        <v>156.06</v>
      </c>
      <c r="E1550">
        <v>1</v>
      </c>
      <c r="F1550" s="2">
        <v>43612</v>
      </c>
      <c r="G1550" t="s">
        <v>8</v>
      </c>
      <c r="H1550" s="2">
        <v>44158</v>
      </c>
      <c r="I1550" s="2">
        <f t="shared" si="96"/>
        <v>44165</v>
      </c>
      <c r="J1550" s="4">
        <f t="shared" si="97"/>
        <v>7</v>
      </c>
      <c r="K1550" s="4">
        <f t="shared" si="98"/>
        <v>2649</v>
      </c>
      <c r="L1550" s="4">
        <f t="shared" si="99"/>
        <v>10871951.1</v>
      </c>
    </row>
    <row r="1551" spans="2:12" x14ac:dyDescent="0.3">
      <c r="B1551" t="s">
        <v>6</v>
      </c>
      <c r="C1551">
        <v>3618438</v>
      </c>
      <c r="D1551">
        <v>193.5</v>
      </c>
      <c r="E1551">
        <v>1</v>
      </c>
      <c r="F1551" s="2">
        <v>43591</v>
      </c>
      <c r="G1551" t="s">
        <v>8</v>
      </c>
      <c r="H1551" s="2">
        <v>44158</v>
      </c>
      <c r="I1551" s="2">
        <f t="shared" si="96"/>
        <v>44165</v>
      </c>
      <c r="J1551" s="4">
        <f t="shared" si="97"/>
        <v>7</v>
      </c>
      <c r="K1551" s="4">
        <f t="shared" si="98"/>
        <v>2649</v>
      </c>
      <c r="L1551" s="4">
        <f t="shared" si="99"/>
        <v>10871951.1</v>
      </c>
    </row>
    <row r="1552" spans="2:12" x14ac:dyDescent="0.3">
      <c r="B1552" t="s">
        <v>6</v>
      </c>
      <c r="C1552">
        <v>3618438</v>
      </c>
      <c r="D1552">
        <v>192.12</v>
      </c>
      <c r="E1552">
        <v>1</v>
      </c>
      <c r="F1552" s="2">
        <v>43605</v>
      </c>
      <c r="G1552" t="s">
        <v>8</v>
      </c>
      <c r="H1552" s="2">
        <v>44158</v>
      </c>
      <c r="I1552" s="2">
        <f t="shared" si="96"/>
        <v>44165</v>
      </c>
      <c r="J1552" s="4">
        <f t="shared" si="97"/>
        <v>7</v>
      </c>
      <c r="K1552" s="4">
        <f t="shared" si="98"/>
        <v>2649</v>
      </c>
      <c r="L1552" s="4">
        <f t="shared" si="99"/>
        <v>10871951.1</v>
      </c>
    </row>
    <row r="1553" spans="2:12" x14ac:dyDescent="0.3">
      <c r="B1553" t="s">
        <v>6</v>
      </c>
      <c r="C1553">
        <v>3618438</v>
      </c>
      <c r="D1553">
        <v>192.12</v>
      </c>
      <c r="E1553">
        <v>1</v>
      </c>
      <c r="F1553" s="2">
        <v>43612</v>
      </c>
      <c r="G1553" t="s">
        <v>8</v>
      </c>
      <c r="H1553" s="2">
        <v>44158</v>
      </c>
      <c r="I1553" s="2">
        <f t="shared" si="96"/>
        <v>44165</v>
      </c>
      <c r="J1553" s="4">
        <f t="shared" si="97"/>
        <v>7</v>
      </c>
      <c r="K1553" s="4">
        <f t="shared" si="98"/>
        <v>2649</v>
      </c>
      <c r="L1553" s="4">
        <f t="shared" si="99"/>
        <v>10871951.1</v>
      </c>
    </row>
    <row r="1554" spans="2:12" x14ac:dyDescent="0.3">
      <c r="B1554" t="s">
        <v>6</v>
      </c>
      <c r="C1554">
        <v>3618438</v>
      </c>
      <c r="D1554">
        <v>190.5</v>
      </c>
      <c r="E1554">
        <v>1</v>
      </c>
      <c r="F1554" s="2">
        <v>43619</v>
      </c>
      <c r="G1554" t="s">
        <v>8</v>
      </c>
      <c r="H1554" s="2">
        <v>44158</v>
      </c>
      <c r="I1554" s="2">
        <f t="shared" si="96"/>
        <v>44165</v>
      </c>
      <c r="J1554" s="4">
        <f t="shared" si="97"/>
        <v>7</v>
      </c>
      <c r="K1554" s="4">
        <f t="shared" si="98"/>
        <v>2649</v>
      </c>
      <c r="L1554" s="4">
        <f t="shared" si="99"/>
        <v>10871951.1</v>
      </c>
    </row>
    <row r="1555" spans="2:12" x14ac:dyDescent="0.3">
      <c r="B1555" t="s">
        <v>6</v>
      </c>
      <c r="C1555">
        <v>3618438</v>
      </c>
      <c r="D1555">
        <v>181.56</v>
      </c>
      <c r="E1555">
        <v>1</v>
      </c>
      <c r="F1555" s="2">
        <v>43591</v>
      </c>
      <c r="G1555" t="s">
        <v>8</v>
      </c>
      <c r="H1555" s="2">
        <v>44158</v>
      </c>
      <c r="I1555" s="2">
        <f t="shared" si="96"/>
        <v>44165</v>
      </c>
      <c r="J1555" s="4">
        <f t="shared" si="97"/>
        <v>7</v>
      </c>
      <c r="K1555" s="4">
        <f t="shared" si="98"/>
        <v>2649</v>
      </c>
      <c r="L1555" s="4">
        <f t="shared" si="99"/>
        <v>10871951.1</v>
      </c>
    </row>
    <row r="1556" spans="2:12" x14ac:dyDescent="0.3">
      <c r="B1556" t="s">
        <v>6</v>
      </c>
      <c r="C1556">
        <v>3618438</v>
      </c>
      <c r="D1556">
        <v>381</v>
      </c>
      <c r="E1556">
        <v>2</v>
      </c>
      <c r="F1556" s="2">
        <v>43626</v>
      </c>
      <c r="G1556" t="s">
        <v>8</v>
      </c>
      <c r="H1556" s="2">
        <v>44158</v>
      </c>
      <c r="I1556" s="2">
        <f t="shared" si="96"/>
        <v>44165</v>
      </c>
      <c r="J1556" s="4">
        <f t="shared" si="97"/>
        <v>7</v>
      </c>
      <c r="K1556" s="4">
        <f t="shared" si="98"/>
        <v>2649</v>
      </c>
      <c r="L1556" s="4">
        <f t="shared" si="99"/>
        <v>10871951.1</v>
      </c>
    </row>
    <row r="1557" spans="2:12" x14ac:dyDescent="0.3">
      <c r="B1557" t="s">
        <v>6</v>
      </c>
      <c r="C1557">
        <v>3618438</v>
      </c>
      <c r="D1557">
        <v>379.62</v>
      </c>
      <c r="E1557">
        <v>2</v>
      </c>
      <c r="F1557" s="2">
        <v>43640</v>
      </c>
      <c r="G1557" t="s">
        <v>8</v>
      </c>
      <c r="H1557" s="2">
        <v>44158</v>
      </c>
      <c r="I1557" s="2">
        <f t="shared" si="96"/>
        <v>44165</v>
      </c>
      <c r="J1557" s="4">
        <f t="shared" si="97"/>
        <v>7</v>
      </c>
      <c r="K1557" s="4">
        <f t="shared" si="98"/>
        <v>2649</v>
      </c>
      <c r="L1557" s="4">
        <f t="shared" si="99"/>
        <v>10871951.1</v>
      </c>
    </row>
    <row r="1558" spans="2:12" x14ac:dyDescent="0.3">
      <c r="B1558" t="s">
        <v>6</v>
      </c>
      <c r="C1558">
        <v>3618438</v>
      </c>
      <c r="D1558">
        <v>189.12</v>
      </c>
      <c r="E1558">
        <v>1</v>
      </c>
      <c r="F1558" s="2">
        <v>43647</v>
      </c>
      <c r="G1558" t="s">
        <v>8</v>
      </c>
      <c r="H1558" s="2">
        <v>44158</v>
      </c>
      <c r="I1558" s="2">
        <f t="shared" si="96"/>
        <v>44165</v>
      </c>
      <c r="J1558" s="4">
        <f t="shared" si="97"/>
        <v>7</v>
      </c>
      <c r="K1558" s="4">
        <f t="shared" si="98"/>
        <v>2649</v>
      </c>
      <c r="L1558" s="4">
        <f t="shared" si="99"/>
        <v>10871951.1</v>
      </c>
    </row>
    <row r="1559" spans="2:12" x14ac:dyDescent="0.3">
      <c r="B1559" t="s">
        <v>6</v>
      </c>
      <c r="C1559">
        <v>3618438</v>
      </c>
      <c r="D1559">
        <v>178.8</v>
      </c>
      <c r="E1559">
        <v>1</v>
      </c>
      <c r="F1559" s="2">
        <v>43640</v>
      </c>
      <c r="G1559" t="s">
        <v>8</v>
      </c>
      <c r="H1559" s="2">
        <v>44158</v>
      </c>
      <c r="I1559" s="2">
        <f t="shared" si="96"/>
        <v>44165</v>
      </c>
      <c r="J1559" s="4">
        <f t="shared" si="97"/>
        <v>7</v>
      </c>
      <c r="K1559" s="4">
        <f t="shared" si="98"/>
        <v>2649</v>
      </c>
      <c r="L1559" s="4">
        <f t="shared" si="99"/>
        <v>10871951.1</v>
      </c>
    </row>
    <row r="1560" spans="2:12" x14ac:dyDescent="0.3">
      <c r="B1560" t="s">
        <v>6</v>
      </c>
      <c r="C1560">
        <v>3618438</v>
      </c>
      <c r="D1560">
        <v>354.84</v>
      </c>
      <c r="E1560">
        <v>2</v>
      </c>
      <c r="F1560" s="2">
        <v>43647</v>
      </c>
      <c r="G1560" t="s">
        <v>8</v>
      </c>
      <c r="H1560" s="2">
        <v>44158</v>
      </c>
      <c r="I1560" s="2">
        <f t="shared" si="96"/>
        <v>44165</v>
      </c>
      <c r="J1560" s="4">
        <f t="shared" si="97"/>
        <v>7</v>
      </c>
      <c r="K1560" s="4">
        <f t="shared" si="98"/>
        <v>2649</v>
      </c>
      <c r="L1560" s="4">
        <f t="shared" si="99"/>
        <v>10871951.1</v>
      </c>
    </row>
    <row r="1561" spans="2:12" x14ac:dyDescent="0.3">
      <c r="B1561" t="s">
        <v>6</v>
      </c>
      <c r="C1561">
        <v>3290052</v>
      </c>
      <c r="D1561">
        <v>177.42</v>
      </c>
      <c r="E1561">
        <v>1</v>
      </c>
      <c r="F1561" s="2">
        <v>43661</v>
      </c>
      <c r="G1561" t="s">
        <v>180</v>
      </c>
      <c r="H1561" s="2">
        <v>43829</v>
      </c>
      <c r="I1561" s="2">
        <f t="shared" si="96"/>
        <v>44165</v>
      </c>
      <c r="J1561" s="4">
        <f t="shared" si="97"/>
        <v>336</v>
      </c>
      <c r="K1561" s="4">
        <f t="shared" si="98"/>
        <v>7</v>
      </c>
      <c r="L1561" s="4">
        <f t="shared" si="99"/>
        <v>1412.7599999999998</v>
      </c>
    </row>
    <row r="1562" spans="2:12" x14ac:dyDescent="0.3">
      <c r="B1562" t="s">
        <v>6</v>
      </c>
      <c r="C1562">
        <v>3290052</v>
      </c>
      <c r="D1562">
        <v>177.42</v>
      </c>
      <c r="E1562">
        <v>1</v>
      </c>
      <c r="F1562" s="2">
        <v>43668</v>
      </c>
      <c r="G1562" t="s">
        <v>180</v>
      </c>
      <c r="H1562" s="2">
        <v>43829</v>
      </c>
      <c r="I1562" s="2">
        <f t="shared" si="96"/>
        <v>44165</v>
      </c>
      <c r="J1562" s="4">
        <f t="shared" si="97"/>
        <v>336</v>
      </c>
      <c r="K1562" s="4">
        <f t="shared" si="98"/>
        <v>7</v>
      </c>
      <c r="L1562" s="4">
        <f t="shared" si="99"/>
        <v>1412.7599999999998</v>
      </c>
    </row>
    <row r="1563" spans="2:12" x14ac:dyDescent="0.3">
      <c r="B1563" t="s">
        <v>6</v>
      </c>
      <c r="C1563">
        <v>3290052</v>
      </c>
      <c r="D1563">
        <v>349.98</v>
      </c>
      <c r="E1563">
        <v>2</v>
      </c>
      <c r="F1563" s="2">
        <v>43675</v>
      </c>
      <c r="G1563" t="s">
        <v>180</v>
      </c>
      <c r="H1563" s="2">
        <v>43829</v>
      </c>
      <c r="I1563" s="2">
        <f t="shared" si="96"/>
        <v>44165</v>
      </c>
      <c r="J1563" s="4">
        <f t="shared" si="97"/>
        <v>336</v>
      </c>
      <c r="K1563" s="4">
        <f t="shared" si="98"/>
        <v>7</v>
      </c>
      <c r="L1563" s="4">
        <f t="shared" si="99"/>
        <v>1412.7599999999998</v>
      </c>
    </row>
    <row r="1564" spans="2:12" x14ac:dyDescent="0.3">
      <c r="B1564" t="s">
        <v>6</v>
      </c>
      <c r="C1564">
        <v>3618438</v>
      </c>
      <c r="D1564">
        <v>378.24</v>
      </c>
      <c r="E1564">
        <v>2</v>
      </c>
      <c r="F1564" s="2">
        <v>43654</v>
      </c>
      <c r="G1564" t="s">
        <v>8</v>
      </c>
      <c r="H1564" s="2">
        <v>44158</v>
      </c>
      <c r="I1564" s="2">
        <f t="shared" si="96"/>
        <v>44165</v>
      </c>
      <c r="J1564" s="4">
        <f t="shared" si="97"/>
        <v>7</v>
      </c>
      <c r="K1564" s="4">
        <f t="shared" si="98"/>
        <v>2649</v>
      </c>
      <c r="L1564" s="4">
        <f t="shared" si="99"/>
        <v>10871951.1</v>
      </c>
    </row>
    <row r="1565" spans="2:12" x14ac:dyDescent="0.3">
      <c r="B1565" t="s">
        <v>6</v>
      </c>
      <c r="C1565">
        <v>3618438</v>
      </c>
      <c r="D1565">
        <v>189.12</v>
      </c>
      <c r="E1565">
        <v>1</v>
      </c>
      <c r="F1565" s="2">
        <v>43661</v>
      </c>
      <c r="G1565" t="s">
        <v>8</v>
      </c>
      <c r="H1565" s="2">
        <v>44158</v>
      </c>
      <c r="I1565" s="2">
        <f t="shared" si="96"/>
        <v>44165</v>
      </c>
      <c r="J1565" s="4">
        <f t="shared" si="97"/>
        <v>7</v>
      </c>
      <c r="K1565" s="4">
        <f t="shared" si="98"/>
        <v>2649</v>
      </c>
      <c r="L1565" s="4">
        <f t="shared" si="99"/>
        <v>10871951.1</v>
      </c>
    </row>
    <row r="1566" spans="2:12" x14ac:dyDescent="0.3">
      <c r="B1566" t="s">
        <v>6</v>
      </c>
      <c r="C1566">
        <v>3618438</v>
      </c>
      <c r="D1566">
        <v>186.48</v>
      </c>
      <c r="E1566">
        <v>1</v>
      </c>
      <c r="F1566" s="2">
        <v>43682</v>
      </c>
      <c r="G1566" t="s">
        <v>8</v>
      </c>
      <c r="H1566" s="2">
        <v>44158</v>
      </c>
      <c r="I1566" s="2">
        <f t="shared" si="96"/>
        <v>44165</v>
      </c>
      <c r="J1566" s="4">
        <f t="shared" si="97"/>
        <v>7</v>
      </c>
      <c r="K1566" s="4">
        <f t="shared" si="98"/>
        <v>2649</v>
      </c>
      <c r="L1566" s="4">
        <f t="shared" si="99"/>
        <v>10871951.1</v>
      </c>
    </row>
    <row r="1567" spans="2:12" x14ac:dyDescent="0.3">
      <c r="B1567" t="s">
        <v>6</v>
      </c>
      <c r="C1567">
        <v>3618438</v>
      </c>
      <c r="D1567">
        <v>177.42</v>
      </c>
      <c r="E1567">
        <v>1</v>
      </c>
      <c r="F1567" s="2">
        <v>43654</v>
      </c>
      <c r="G1567" t="s">
        <v>8</v>
      </c>
      <c r="H1567" s="2">
        <v>44158</v>
      </c>
      <c r="I1567" s="2">
        <f t="shared" si="96"/>
        <v>44165</v>
      </c>
      <c r="J1567" s="4">
        <f t="shared" si="97"/>
        <v>7</v>
      </c>
      <c r="K1567" s="4">
        <f t="shared" si="98"/>
        <v>2649</v>
      </c>
      <c r="L1567" s="4">
        <f t="shared" si="99"/>
        <v>10871951.1</v>
      </c>
    </row>
    <row r="1568" spans="2:12" x14ac:dyDescent="0.3">
      <c r="B1568" t="s">
        <v>6</v>
      </c>
      <c r="C1568">
        <v>3618438</v>
      </c>
      <c r="D1568">
        <v>98.4</v>
      </c>
      <c r="E1568">
        <v>1</v>
      </c>
      <c r="F1568" s="2">
        <v>43668</v>
      </c>
      <c r="G1568" t="s">
        <v>8</v>
      </c>
      <c r="H1568" s="2">
        <v>44158</v>
      </c>
      <c r="I1568" s="2">
        <f t="shared" si="96"/>
        <v>44165</v>
      </c>
      <c r="J1568" s="4">
        <f t="shared" si="97"/>
        <v>7</v>
      </c>
      <c r="K1568" s="4">
        <f t="shared" si="98"/>
        <v>2649</v>
      </c>
      <c r="L1568" s="4">
        <f t="shared" si="99"/>
        <v>10871951.1</v>
      </c>
    </row>
    <row r="1569" spans="2:12" x14ac:dyDescent="0.3">
      <c r="B1569" t="s">
        <v>6</v>
      </c>
      <c r="C1569">
        <v>3618438</v>
      </c>
      <c r="D1569">
        <v>97.8</v>
      </c>
      <c r="E1569">
        <v>1</v>
      </c>
      <c r="F1569" s="2">
        <v>43675</v>
      </c>
      <c r="G1569" t="s">
        <v>8</v>
      </c>
      <c r="H1569" s="2">
        <v>44158</v>
      </c>
      <c r="I1569" s="2">
        <f t="shared" si="96"/>
        <v>44165</v>
      </c>
      <c r="J1569" s="4">
        <f t="shared" si="97"/>
        <v>7</v>
      </c>
      <c r="K1569" s="4">
        <f t="shared" si="98"/>
        <v>2649</v>
      </c>
      <c r="L1569" s="4">
        <f t="shared" si="99"/>
        <v>10871951.1</v>
      </c>
    </row>
    <row r="1570" spans="2:12" x14ac:dyDescent="0.3">
      <c r="B1570" t="s">
        <v>6</v>
      </c>
      <c r="C1570">
        <v>3290052</v>
      </c>
      <c r="D1570">
        <v>173.46</v>
      </c>
      <c r="E1570">
        <v>1</v>
      </c>
      <c r="F1570" s="2">
        <v>43696</v>
      </c>
      <c r="G1570" t="s">
        <v>180</v>
      </c>
      <c r="H1570" s="2">
        <v>43829</v>
      </c>
      <c r="I1570" s="2">
        <f t="shared" si="96"/>
        <v>44165</v>
      </c>
      <c r="J1570" s="4">
        <f t="shared" si="97"/>
        <v>336</v>
      </c>
      <c r="K1570" s="4">
        <f t="shared" si="98"/>
        <v>7</v>
      </c>
      <c r="L1570" s="4">
        <f t="shared" si="99"/>
        <v>1412.7599999999998</v>
      </c>
    </row>
    <row r="1571" spans="2:12" x14ac:dyDescent="0.3">
      <c r="B1571" t="s">
        <v>6</v>
      </c>
      <c r="C1571">
        <v>3618438</v>
      </c>
      <c r="D1571">
        <v>184.86</v>
      </c>
      <c r="E1571">
        <v>1</v>
      </c>
      <c r="F1571" s="2">
        <v>43703</v>
      </c>
      <c r="G1571" t="s">
        <v>8</v>
      </c>
      <c r="H1571" s="2">
        <v>44158</v>
      </c>
      <c r="I1571" s="2">
        <f t="shared" si="96"/>
        <v>44165</v>
      </c>
      <c r="J1571" s="4">
        <f t="shared" si="97"/>
        <v>7</v>
      </c>
      <c r="K1571" s="4">
        <f t="shared" si="98"/>
        <v>2649</v>
      </c>
      <c r="L1571" s="4">
        <f t="shared" si="99"/>
        <v>10871951.1</v>
      </c>
    </row>
    <row r="1572" spans="2:12" x14ac:dyDescent="0.3">
      <c r="B1572" t="s">
        <v>6</v>
      </c>
      <c r="C1572">
        <v>3618438</v>
      </c>
      <c r="D1572">
        <v>173.46</v>
      </c>
      <c r="E1572">
        <v>1</v>
      </c>
      <c r="F1572" s="2">
        <v>43696</v>
      </c>
      <c r="G1572" t="s">
        <v>8</v>
      </c>
      <c r="H1572" s="2">
        <v>44158</v>
      </c>
      <c r="I1572" s="2">
        <f t="shared" si="96"/>
        <v>44165</v>
      </c>
      <c r="J1572" s="4">
        <f t="shared" si="97"/>
        <v>7</v>
      </c>
      <c r="K1572" s="4">
        <f t="shared" si="98"/>
        <v>2649</v>
      </c>
      <c r="L1572" s="4">
        <f t="shared" si="99"/>
        <v>10871951.1</v>
      </c>
    </row>
    <row r="1573" spans="2:12" x14ac:dyDescent="0.3">
      <c r="B1573" t="s">
        <v>6</v>
      </c>
      <c r="C1573">
        <v>3618438</v>
      </c>
      <c r="D1573">
        <v>346.92</v>
      </c>
      <c r="E1573">
        <v>2</v>
      </c>
      <c r="F1573" s="2">
        <v>43710</v>
      </c>
      <c r="G1573" t="s">
        <v>8</v>
      </c>
      <c r="H1573" s="2">
        <v>44158</v>
      </c>
      <c r="I1573" s="2">
        <f t="shared" si="96"/>
        <v>44165</v>
      </c>
      <c r="J1573" s="4">
        <f t="shared" si="97"/>
        <v>7</v>
      </c>
      <c r="K1573" s="4">
        <f t="shared" si="98"/>
        <v>2649</v>
      </c>
      <c r="L1573" s="4">
        <f t="shared" si="99"/>
        <v>10871951.1</v>
      </c>
    </row>
    <row r="1574" spans="2:12" x14ac:dyDescent="0.3">
      <c r="B1574" t="s">
        <v>6</v>
      </c>
      <c r="C1574">
        <v>3618438</v>
      </c>
      <c r="D1574">
        <v>96.24</v>
      </c>
      <c r="E1574">
        <v>1</v>
      </c>
      <c r="F1574" s="2">
        <v>43710</v>
      </c>
      <c r="G1574" t="s">
        <v>8</v>
      </c>
      <c r="H1574" s="2">
        <v>44158</v>
      </c>
      <c r="I1574" s="2">
        <f t="shared" si="96"/>
        <v>44165</v>
      </c>
      <c r="J1574" s="4">
        <f t="shared" si="97"/>
        <v>7</v>
      </c>
      <c r="K1574" s="4">
        <f t="shared" si="98"/>
        <v>2649</v>
      </c>
      <c r="L1574" s="4">
        <f t="shared" si="99"/>
        <v>10871951.1</v>
      </c>
    </row>
    <row r="1575" spans="2:12" x14ac:dyDescent="0.3">
      <c r="B1575" t="s">
        <v>6</v>
      </c>
      <c r="C1575">
        <v>3618438</v>
      </c>
      <c r="D1575">
        <v>184.86</v>
      </c>
      <c r="E1575">
        <v>1</v>
      </c>
      <c r="F1575" s="2">
        <v>43717</v>
      </c>
      <c r="G1575" t="s">
        <v>8</v>
      </c>
      <c r="H1575" s="2">
        <v>44158</v>
      </c>
      <c r="I1575" s="2">
        <f t="shared" si="96"/>
        <v>44165</v>
      </c>
      <c r="J1575" s="4">
        <f t="shared" si="97"/>
        <v>7</v>
      </c>
      <c r="K1575" s="4">
        <f t="shared" si="98"/>
        <v>2649</v>
      </c>
      <c r="L1575" s="4">
        <f t="shared" si="99"/>
        <v>10871951.1</v>
      </c>
    </row>
    <row r="1576" spans="2:12" x14ac:dyDescent="0.3">
      <c r="B1576" t="s">
        <v>6</v>
      </c>
      <c r="C1576">
        <v>3618438</v>
      </c>
      <c r="D1576">
        <v>184.86</v>
      </c>
      <c r="E1576">
        <v>1</v>
      </c>
      <c r="F1576" s="2">
        <v>43724</v>
      </c>
      <c r="G1576" t="s">
        <v>8</v>
      </c>
      <c r="H1576" s="2">
        <v>44158</v>
      </c>
      <c r="I1576" s="2">
        <f t="shared" si="96"/>
        <v>44165</v>
      </c>
      <c r="J1576" s="4">
        <f t="shared" si="97"/>
        <v>7</v>
      </c>
      <c r="K1576" s="4">
        <f t="shared" si="98"/>
        <v>2649</v>
      </c>
      <c r="L1576" s="4">
        <f t="shared" si="99"/>
        <v>10871951.1</v>
      </c>
    </row>
    <row r="1577" spans="2:12" x14ac:dyDescent="0.3">
      <c r="B1577" t="s">
        <v>6</v>
      </c>
      <c r="C1577">
        <v>3618438</v>
      </c>
      <c r="D1577">
        <v>184.8</v>
      </c>
      <c r="E1577">
        <v>1</v>
      </c>
      <c r="F1577" s="2">
        <v>43745</v>
      </c>
      <c r="G1577" t="s">
        <v>8</v>
      </c>
      <c r="H1577" s="2">
        <v>44158</v>
      </c>
      <c r="I1577" s="2">
        <f t="shared" si="96"/>
        <v>44165</v>
      </c>
      <c r="J1577" s="4">
        <f t="shared" si="97"/>
        <v>7</v>
      </c>
      <c r="K1577" s="4">
        <f t="shared" si="98"/>
        <v>2649</v>
      </c>
      <c r="L1577" s="4">
        <f t="shared" si="99"/>
        <v>10871951.1</v>
      </c>
    </row>
    <row r="1578" spans="2:12" x14ac:dyDescent="0.3">
      <c r="B1578" t="s">
        <v>6</v>
      </c>
      <c r="C1578">
        <v>3618438</v>
      </c>
      <c r="D1578">
        <v>173.46</v>
      </c>
      <c r="E1578">
        <v>1</v>
      </c>
      <c r="F1578" s="2">
        <v>43717</v>
      </c>
      <c r="G1578" t="s">
        <v>8</v>
      </c>
      <c r="H1578" s="2">
        <v>44158</v>
      </c>
      <c r="I1578" s="2">
        <f t="shared" si="96"/>
        <v>44165</v>
      </c>
      <c r="J1578" s="4">
        <f t="shared" si="97"/>
        <v>7</v>
      </c>
      <c r="K1578" s="4">
        <f t="shared" si="98"/>
        <v>2649</v>
      </c>
      <c r="L1578" s="4">
        <f t="shared" si="99"/>
        <v>10871951.1</v>
      </c>
    </row>
    <row r="1579" spans="2:12" x14ac:dyDescent="0.3">
      <c r="B1579" t="s">
        <v>6</v>
      </c>
      <c r="C1579">
        <v>3618438</v>
      </c>
      <c r="D1579">
        <v>173.46</v>
      </c>
      <c r="E1579">
        <v>1</v>
      </c>
      <c r="F1579" s="2">
        <v>43731</v>
      </c>
      <c r="G1579" t="s">
        <v>8</v>
      </c>
      <c r="H1579" s="2">
        <v>44158</v>
      </c>
      <c r="I1579" s="2">
        <f t="shared" si="96"/>
        <v>44165</v>
      </c>
      <c r="J1579" s="4">
        <f t="shared" si="97"/>
        <v>7</v>
      </c>
      <c r="K1579" s="4">
        <f t="shared" si="98"/>
        <v>2649</v>
      </c>
      <c r="L1579" s="4">
        <f t="shared" si="99"/>
        <v>10871951.1</v>
      </c>
    </row>
    <row r="1580" spans="2:12" x14ac:dyDescent="0.3">
      <c r="B1580" t="s">
        <v>6</v>
      </c>
      <c r="C1580">
        <v>3618438</v>
      </c>
      <c r="D1580">
        <v>152.04</v>
      </c>
      <c r="E1580">
        <v>1</v>
      </c>
      <c r="F1580" s="2">
        <v>43766</v>
      </c>
      <c r="G1580" t="s">
        <v>8</v>
      </c>
      <c r="H1580" s="2">
        <v>44158</v>
      </c>
      <c r="I1580" s="2">
        <f t="shared" si="96"/>
        <v>44165</v>
      </c>
      <c r="J1580" s="4">
        <f t="shared" si="97"/>
        <v>7</v>
      </c>
      <c r="K1580" s="4">
        <f t="shared" si="98"/>
        <v>2649</v>
      </c>
      <c r="L1580" s="4">
        <f t="shared" si="99"/>
        <v>10871951.1</v>
      </c>
    </row>
    <row r="1581" spans="2:12" x14ac:dyDescent="0.3">
      <c r="B1581" t="s">
        <v>6</v>
      </c>
      <c r="C1581">
        <v>3618438</v>
      </c>
      <c r="D1581">
        <v>187.14</v>
      </c>
      <c r="E1581">
        <v>1</v>
      </c>
      <c r="F1581" s="2">
        <v>43759</v>
      </c>
      <c r="G1581" t="s">
        <v>8</v>
      </c>
      <c r="H1581" s="2">
        <v>44158</v>
      </c>
      <c r="I1581" s="2">
        <f t="shared" si="96"/>
        <v>44165</v>
      </c>
      <c r="J1581" s="4">
        <f t="shared" si="97"/>
        <v>7</v>
      </c>
      <c r="K1581" s="4">
        <f t="shared" si="98"/>
        <v>2649</v>
      </c>
      <c r="L1581" s="4">
        <f t="shared" si="99"/>
        <v>10871951.1</v>
      </c>
    </row>
    <row r="1582" spans="2:12" x14ac:dyDescent="0.3">
      <c r="B1582" t="s">
        <v>6</v>
      </c>
      <c r="C1582">
        <v>3618438</v>
      </c>
      <c r="D1582">
        <v>187.14</v>
      </c>
      <c r="E1582">
        <v>1</v>
      </c>
      <c r="F1582" s="2">
        <v>43766</v>
      </c>
      <c r="G1582" t="s">
        <v>8</v>
      </c>
      <c r="H1582" s="2">
        <v>44158</v>
      </c>
      <c r="I1582" s="2">
        <f t="shared" si="96"/>
        <v>44165</v>
      </c>
      <c r="J1582" s="4">
        <f t="shared" si="97"/>
        <v>7</v>
      </c>
      <c r="K1582" s="4">
        <f t="shared" si="98"/>
        <v>2649</v>
      </c>
      <c r="L1582" s="4">
        <f t="shared" si="99"/>
        <v>10871951.1</v>
      </c>
    </row>
    <row r="1583" spans="2:12" x14ac:dyDescent="0.3">
      <c r="B1583" t="s">
        <v>6</v>
      </c>
      <c r="C1583">
        <v>3618438</v>
      </c>
      <c r="D1583">
        <v>187.14</v>
      </c>
      <c r="E1583">
        <v>1</v>
      </c>
      <c r="F1583" s="2">
        <v>43773</v>
      </c>
      <c r="G1583" t="s">
        <v>8</v>
      </c>
      <c r="H1583" s="2">
        <v>44158</v>
      </c>
      <c r="I1583" s="2">
        <f t="shared" si="96"/>
        <v>44165</v>
      </c>
      <c r="J1583" s="4">
        <f t="shared" si="97"/>
        <v>7</v>
      </c>
      <c r="K1583" s="4">
        <f t="shared" si="98"/>
        <v>2649</v>
      </c>
      <c r="L1583" s="4">
        <f t="shared" si="99"/>
        <v>10871951.1</v>
      </c>
    </row>
    <row r="1584" spans="2:12" x14ac:dyDescent="0.3">
      <c r="B1584" t="s">
        <v>6</v>
      </c>
      <c r="C1584">
        <v>3618438</v>
      </c>
      <c r="D1584">
        <v>173.46</v>
      </c>
      <c r="E1584">
        <v>1</v>
      </c>
      <c r="F1584" s="2">
        <v>43752</v>
      </c>
      <c r="G1584" t="s">
        <v>8</v>
      </c>
      <c r="H1584" s="2">
        <v>44158</v>
      </c>
      <c r="I1584" s="2">
        <f t="shared" si="96"/>
        <v>44165</v>
      </c>
      <c r="J1584" s="4">
        <f t="shared" si="97"/>
        <v>7</v>
      </c>
      <c r="K1584" s="4">
        <f t="shared" si="98"/>
        <v>2649</v>
      </c>
      <c r="L1584" s="4">
        <f t="shared" si="99"/>
        <v>10871951.1</v>
      </c>
    </row>
    <row r="1585" spans="2:12" x14ac:dyDescent="0.3">
      <c r="B1585" t="s">
        <v>6</v>
      </c>
      <c r="C1585">
        <v>3618438</v>
      </c>
      <c r="D1585">
        <v>351.24</v>
      </c>
      <c r="E1585">
        <v>2</v>
      </c>
      <c r="F1585" s="2">
        <v>43759</v>
      </c>
      <c r="G1585" t="s">
        <v>8</v>
      </c>
      <c r="H1585" s="2">
        <v>44158</v>
      </c>
      <c r="I1585" s="2">
        <f t="shared" si="96"/>
        <v>44165</v>
      </c>
      <c r="J1585" s="4">
        <f t="shared" si="97"/>
        <v>7</v>
      </c>
      <c r="K1585" s="4">
        <f t="shared" si="98"/>
        <v>2649</v>
      </c>
      <c r="L1585" s="4">
        <f t="shared" si="99"/>
        <v>10871951.1</v>
      </c>
    </row>
    <row r="1586" spans="2:12" x14ac:dyDescent="0.3">
      <c r="B1586" t="s">
        <v>6</v>
      </c>
      <c r="C1586">
        <v>3618438</v>
      </c>
      <c r="D1586">
        <v>175.62</v>
      </c>
      <c r="E1586">
        <v>1</v>
      </c>
      <c r="F1586" s="2">
        <v>43766</v>
      </c>
      <c r="G1586" t="s">
        <v>8</v>
      </c>
      <c r="H1586" s="2">
        <v>44158</v>
      </c>
      <c r="I1586" s="2">
        <f t="shared" si="96"/>
        <v>44165</v>
      </c>
      <c r="J1586" s="4">
        <f t="shared" si="97"/>
        <v>7</v>
      </c>
      <c r="K1586" s="4">
        <f t="shared" si="98"/>
        <v>2649</v>
      </c>
      <c r="L1586" s="4">
        <f t="shared" si="99"/>
        <v>10871951.1</v>
      </c>
    </row>
    <row r="1587" spans="2:12" x14ac:dyDescent="0.3">
      <c r="B1587" t="s">
        <v>6</v>
      </c>
      <c r="C1587">
        <v>3618438</v>
      </c>
      <c r="D1587">
        <v>97.38</v>
      </c>
      <c r="E1587">
        <v>1</v>
      </c>
      <c r="F1587" s="2">
        <v>43773</v>
      </c>
      <c r="G1587" t="s">
        <v>8</v>
      </c>
      <c r="H1587" s="2">
        <v>44158</v>
      </c>
      <c r="I1587" s="2">
        <f t="shared" si="96"/>
        <v>44165</v>
      </c>
      <c r="J1587" s="4">
        <f t="shared" si="97"/>
        <v>7</v>
      </c>
      <c r="K1587" s="4">
        <f t="shared" si="98"/>
        <v>2649</v>
      </c>
      <c r="L1587" s="4">
        <f t="shared" si="99"/>
        <v>10871951.1</v>
      </c>
    </row>
    <row r="1588" spans="2:12" x14ac:dyDescent="0.3">
      <c r="B1588" t="s">
        <v>6</v>
      </c>
      <c r="C1588">
        <v>3618438</v>
      </c>
      <c r="D1588">
        <v>152.04</v>
      </c>
      <c r="E1588">
        <v>1</v>
      </c>
      <c r="F1588" s="2">
        <v>43787</v>
      </c>
      <c r="G1588" t="s">
        <v>8</v>
      </c>
      <c r="H1588" s="2">
        <v>44158</v>
      </c>
      <c r="I1588" s="2">
        <f t="shared" si="96"/>
        <v>44165</v>
      </c>
      <c r="J1588" s="4">
        <f t="shared" si="97"/>
        <v>7</v>
      </c>
      <c r="K1588" s="4">
        <f t="shared" si="98"/>
        <v>2649</v>
      </c>
      <c r="L1588" s="4">
        <f t="shared" si="99"/>
        <v>10871951.1</v>
      </c>
    </row>
    <row r="1589" spans="2:12" x14ac:dyDescent="0.3">
      <c r="B1589" t="s">
        <v>6</v>
      </c>
      <c r="C1589">
        <v>3618438</v>
      </c>
      <c r="D1589">
        <v>-187.14</v>
      </c>
      <c r="E1589">
        <v>-1</v>
      </c>
      <c r="F1589" s="2">
        <v>43801</v>
      </c>
      <c r="G1589" t="s">
        <v>8</v>
      </c>
      <c r="H1589" s="2">
        <v>44158</v>
      </c>
      <c r="I1589" s="2">
        <f t="shared" si="96"/>
        <v>44165</v>
      </c>
      <c r="J1589" s="4">
        <f t="shared" si="97"/>
        <v>7</v>
      </c>
      <c r="K1589" s="4">
        <f t="shared" si="98"/>
        <v>2649</v>
      </c>
      <c r="L1589" s="4">
        <f t="shared" si="99"/>
        <v>10871951.1</v>
      </c>
    </row>
    <row r="1590" spans="2:12" x14ac:dyDescent="0.3">
      <c r="B1590" t="s">
        <v>6</v>
      </c>
      <c r="C1590">
        <v>3618438</v>
      </c>
      <c r="D1590">
        <v>374.28</v>
      </c>
      <c r="E1590">
        <v>2</v>
      </c>
      <c r="F1590" s="2">
        <v>43780</v>
      </c>
      <c r="G1590" t="s">
        <v>8</v>
      </c>
      <c r="H1590" s="2">
        <v>44158</v>
      </c>
      <c r="I1590" s="2">
        <f t="shared" si="96"/>
        <v>44165</v>
      </c>
      <c r="J1590" s="4">
        <f t="shared" si="97"/>
        <v>7</v>
      </c>
      <c r="K1590" s="4">
        <f t="shared" si="98"/>
        <v>2649</v>
      </c>
      <c r="L1590" s="4">
        <f t="shared" si="99"/>
        <v>10871951.1</v>
      </c>
    </row>
    <row r="1591" spans="2:12" x14ac:dyDescent="0.3">
      <c r="B1591" t="s">
        <v>6</v>
      </c>
      <c r="C1591">
        <v>3618438</v>
      </c>
      <c r="D1591">
        <v>187.14</v>
      </c>
      <c r="E1591">
        <v>1</v>
      </c>
      <c r="F1591" s="2">
        <v>43787</v>
      </c>
      <c r="G1591" t="s">
        <v>8</v>
      </c>
      <c r="H1591" s="2">
        <v>44158</v>
      </c>
      <c r="I1591" s="2">
        <f t="shared" si="96"/>
        <v>44165</v>
      </c>
      <c r="J1591" s="4">
        <f t="shared" si="97"/>
        <v>7</v>
      </c>
      <c r="K1591" s="4">
        <f t="shared" si="98"/>
        <v>2649</v>
      </c>
      <c r="L1591" s="4">
        <f t="shared" si="99"/>
        <v>10871951.1</v>
      </c>
    </row>
    <row r="1592" spans="2:12" x14ac:dyDescent="0.3">
      <c r="B1592" t="s">
        <v>6</v>
      </c>
      <c r="C1592">
        <v>3618438</v>
      </c>
      <c r="D1592">
        <v>372.72</v>
      </c>
      <c r="E1592">
        <v>2</v>
      </c>
      <c r="F1592" s="2">
        <v>43801</v>
      </c>
      <c r="G1592" t="s">
        <v>8</v>
      </c>
      <c r="H1592" s="2">
        <v>44158</v>
      </c>
      <c r="I1592" s="2">
        <f t="shared" si="96"/>
        <v>44165</v>
      </c>
      <c r="J1592" s="4">
        <f t="shared" si="97"/>
        <v>7</v>
      </c>
      <c r="K1592" s="4">
        <f t="shared" si="98"/>
        <v>2649</v>
      </c>
      <c r="L1592" s="4">
        <f t="shared" si="99"/>
        <v>10871951.1</v>
      </c>
    </row>
    <row r="1593" spans="2:12" x14ac:dyDescent="0.3">
      <c r="B1593" t="s">
        <v>6</v>
      </c>
      <c r="C1593">
        <v>3618438</v>
      </c>
      <c r="D1593">
        <v>175.62</v>
      </c>
      <c r="E1593">
        <v>1</v>
      </c>
      <c r="F1593" s="2">
        <v>43780</v>
      </c>
      <c r="G1593" t="s">
        <v>8</v>
      </c>
      <c r="H1593" s="2">
        <v>44158</v>
      </c>
      <c r="I1593" s="2">
        <f t="shared" si="96"/>
        <v>44165</v>
      </c>
      <c r="J1593" s="4">
        <f t="shared" si="97"/>
        <v>7</v>
      </c>
      <c r="K1593" s="4">
        <f t="shared" si="98"/>
        <v>2649</v>
      </c>
      <c r="L1593" s="4">
        <f t="shared" si="99"/>
        <v>10871951.1</v>
      </c>
    </row>
    <row r="1594" spans="2:12" x14ac:dyDescent="0.3">
      <c r="B1594" t="s">
        <v>6</v>
      </c>
      <c r="C1594">
        <v>3618438</v>
      </c>
      <c r="D1594">
        <v>174.84</v>
      </c>
      <c r="E1594">
        <v>1</v>
      </c>
      <c r="F1594" s="2">
        <v>43794</v>
      </c>
      <c r="G1594" t="s">
        <v>8</v>
      </c>
      <c r="H1594" s="2">
        <v>44158</v>
      </c>
      <c r="I1594" s="2">
        <f t="shared" si="96"/>
        <v>44165</v>
      </c>
      <c r="J1594" s="4">
        <f t="shared" si="97"/>
        <v>7</v>
      </c>
      <c r="K1594" s="4">
        <f t="shared" si="98"/>
        <v>2649</v>
      </c>
      <c r="L1594" s="4">
        <f t="shared" si="99"/>
        <v>10871951.1</v>
      </c>
    </row>
    <row r="1595" spans="2:12" x14ac:dyDescent="0.3">
      <c r="B1595" t="s">
        <v>6</v>
      </c>
      <c r="C1595">
        <v>3618438</v>
      </c>
      <c r="D1595">
        <v>349.74</v>
      </c>
      <c r="E1595">
        <v>2</v>
      </c>
      <c r="F1595" s="2">
        <v>43801</v>
      </c>
      <c r="G1595" t="s">
        <v>8</v>
      </c>
      <c r="H1595" s="2">
        <v>44158</v>
      </c>
      <c r="I1595" s="2">
        <f t="shared" si="96"/>
        <v>44165</v>
      </c>
      <c r="J1595" s="4">
        <f t="shared" si="97"/>
        <v>7</v>
      </c>
      <c r="K1595" s="4">
        <f t="shared" si="98"/>
        <v>2649</v>
      </c>
      <c r="L1595" s="4">
        <f t="shared" si="99"/>
        <v>10871951.1</v>
      </c>
    </row>
    <row r="1596" spans="2:12" x14ac:dyDescent="0.3">
      <c r="B1596" t="s">
        <v>6</v>
      </c>
      <c r="C1596">
        <v>720708</v>
      </c>
      <c r="D1596">
        <v>173.64</v>
      </c>
      <c r="E1596">
        <v>1</v>
      </c>
      <c r="F1596" s="2">
        <v>43836</v>
      </c>
      <c r="G1596" t="s">
        <v>12</v>
      </c>
      <c r="H1596" s="2">
        <v>44144</v>
      </c>
      <c r="I1596" s="2">
        <f t="shared" si="96"/>
        <v>44165</v>
      </c>
      <c r="J1596" s="4">
        <f t="shared" si="97"/>
        <v>21</v>
      </c>
      <c r="K1596" s="4">
        <f t="shared" si="98"/>
        <v>70</v>
      </c>
      <c r="L1596" s="4">
        <f t="shared" si="99"/>
        <v>59080.38</v>
      </c>
    </row>
    <row r="1597" spans="2:12" x14ac:dyDescent="0.3">
      <c r="B1597" t="s">
        <v>6</v>
      </c>
      <c r="C1597">
        <v>3290052</v>
      </c>
      <c r="D1597">
        <v>173.64</v>
      </c>
      <c r="E1597">
        <v>1</v>
      </c>
      <c r="F1597" s="2">
        <v>43829</v>
      </c>
      <c r="G1597" t="s">
        <v>180</v>
      </c>
      <c r="H1597" s="2">
        <v>43829</v>
      </c>
      <c r="I1597" s="2">
        <f t="shared" si="96"/>
        <v>44165</v>
      </c>
      <c r="J1597" s="4">
        <f t="shared" si="97"/>
        <v>336</v>
      </c>
      <c r="K1597" s="4">
        <f t="shared" si="98"/>
        <v>7</v>
      </c>
      <c r="L1597" s="4">
        <f t="shared" si="99"/>
        <v>1412.7599999999998</v>
      </c>
    </row>
    <row r="1598" spans="2:12" x14ac:dyDescent="0.3">
      <c r="B1598" t="s">
        <v>6</v>
      </c>
      <c r="C1598">
        <v>3618438</v>
      </c>
      <c r="D1598">
        <v>372.72</v>
      </c>
      <c r="E1598">
        <v>2</v>
      </c>
      <c r="F1598" s="2">
        <v>43808</v>
      </c>
      <c r="G1598" t="s">
        <v>8</v>
      </c>
      <c r="H1598" s="2">
        <v>44158</v>
      </c>
      <c r="I1598" s="2">
        <f t="shared" si="96"/>
        <v>44165</v>
      </c>
      <c r="J1598" s="4">
        <f t="shared" si="97"/>
        <v>7</v>
      </c>
      <c r="K1598" s="4">
        <f t="shared" si="98"/>
        <v>2649</v>
      </c>
      <c r="L1598" s="4">
        <f t="shared" si="99"/>
        <v>10871951.1</v>
      </c>
    </row>
    <row r="1599" spans="2:12" x14ac:dyDescent="0.3">
      <c r="B1599" t="s">
        <v>6</v>
      </c>
      <c r="C1599">
        <v>3618438</v>
      </c>
      <c r="D1599">
        <v>371.4</v>
      </c>
      <c r="E1599">
        <v>2</v>
      </c>
      <c r="F1599" s="2">
        <v>43822</v>
      </c>
      <c r="G1599" t="s">
        <v>8</v>
      </c>
      <c r="H1599" s="2">
        <v>44158</v>
      </c>
      <c r="I1599" s="2">
        <f t="shared" si="96"/>
        <v>44165</v>
      </c>
      <c r="J1599" s="4">
        <f t="shared" si="97"/>
        <v>7</v>
      </c>
      <c r="K1599" s="4">
        <f t="shared" si="98"/>
        <v>2649</v>
      </c>
      <c r="L1599" s="4">
        <f t="shared" si="99"/>
        <v>10871951.1</v>
      </c>
    </row>
    <row r="1600" spans="2:12" x14ac:dyDescent="0.3">
      <c r="B1600" t="s">
        <v>6</v>
      </c>
      <c r="C1600">
        <v>3618438</v>
      </c>
      <c r="D1600">
        <v>185.04</v>
      </c>
      <c r="E1600">
        <v>1</v>
      </c>
      <c r="F1600" s="2">
        <v>43829</v>
      </c>
      <c r="G1600" t="s">
        <v>8</v>
      </c>
      <c r="H1600" s="2">
        <v>44158</v>
      </c>
      <c r="I1600" s="2">
        <f t="shared" si="96"/>
        <v>44165</v>
      </c>
      <c r="J1600" s="4">
        <f t="shared" si="97"/>
        <v>7</v>
      </c>
      <c r="K1600" s="4">
        <f t="shared" si="98"/>
        <v>2649</v>
      </c>
      <c r="L1600" s="4">
        <f t="shared" si="99"/>
        <v>10871951.1</v>
      </c>
    </row>
    <row r="1601" spans="2:12" x14ac:dyDescent="0.3">
      <c r="B1601" t="s">
        <v>6</v>
      </c>
      <c r="C1601">
        <v>3618438</v>
      </c>
      <c r="D1601">
        <v>555.12</v>
      </c>
      <c r="E1601">
        <v>3</v>
      </c>
      <c r="F1601" s="2">
        <v>43836</v>
      </c>
      <c r="G1601" t="s">
        <v>8</v>
      </c>
      <c r="H1601" s="2">
        <v>44158</v>
      </c>
      <c r="I1601" s="2">
        <f t="shared" si="96"/>
        <v>44165</v>
      </c>
      <c r="J1601" s="4">
        <f t="shared" si="97"/>
        <v>7</v>
      </c>
      <c r="K1601" s="4">
        <f t="shared" si="98"/>
        <v>2649</v>
      </c>
      <c r="L1601" s="4">
        <f t="shared" si="99"/>
        <v>10871951.1</v>
      </c>
    </row>
    <row r="1602" spans="2:12" x14ac:dyDescent="0.3">
      <c r="B1602" t="s">
        <v>6</v>
      </c>
      <c r="C1602">
        <v>3618438</v>
      </c>
      <c r="D1602">
        <v>524.58000000000004</v>
      </c>
      <c r="E1602">
        <v>3</v>
      </c>
      <c r="F1602" s="2">
        <v>43815</v>
      </c>
      <c r="G1602" t="s">
        <v>8</v>
      </c>
      <c r="H1602" s="2">
        <v>44158</v>
      </c>
      <c r="I1602" s="2">
        <f t="shared" si="96"/>
        <v>44165</v>
      </c>
      <c r="J1602" s="4">
        <f t="shared" si="97"/>
        <v>7</v>
      </c>
      <c r="K1602" s="4">
        <f t="shared" si="98"/>
        <v>2649</v>
      </c>
      <c r="L1602" s="4">
        <f t="shared" si="99"/>
        <v>10871951.1</v>
      </c>
    </row>
    <row r="1603" spans="2:12" x14ac:dyDescent="0.3">
      <c r="B1603" t="s">
        <v>6</v>
      </c>
      <c r="C1603">
        <v>3618438</v>
      </c>
      <c r="D1603">
        <v>173.64</v>
      </c>
      <c r="E1603">
        <v>1</v>
      </c>
      <c r="F1603" s="2">
        <v>43829</v>
      </c>
      <c r="G1603" t="s">
        <v>8</v>
      </c>
      <c r="H1603" s="2">
        <v>44158</v>
      </c>
      <c r="I1603" s="2">
        <f t="shared" ref="I1603:I1666" si="100">MAX($F$2:$F$14451)</f>
        <v>44165</v>
      </c>
      <c r="J1603" s="4">
        <f t="shared" ref="J1603:J1666" si="101">DATEDIF(H1603,I1603,"d")</f>
        <v>7</v>
      </c>
      <c r="K1603" s="4">
        <f t="shared" ref="K1603:K1666" si="102">COUNTIF($G:$G,G1603)</f>
        <v>2649</v>
      </c>
      <c r="L1603" s="4">
        <f t="shared" ref="L1603:L1666" si="103">SUMIF($G:$G,G1603,$D:$D)</f>
        <v>10871951.1</v>
      </c>
    </row>
    <row r="1604" spans="2:12" x14ac:dyDescent="0.3">
      <c r="B1604" t="s">
        <v>6</v>
      </c>
      <c r="C1604">
        <v>3618438</v>
      </c>
      <c r="D1604">
        <v>173.64</v>
      </c>
      <c r="E1604">
        <v>1</v>
      </c>
      <c r="F1604" s="2">
        <v>43836</v>
      </c>
      <c r="G1604" t="s">
        <v>8</v>
      </c>
      <c r="H1604" s="2">
        <v>44158</v>
      </c>
      <c r="I1604" s="2">
        <f t="shared" si="100"/>
        <v>44165</v>
      </c>
      <c r="J1604" s="4">
        <f t="shared" si="101"/>
        <v>7</v>
      </c>
      <c r="K1604" s="4">
        <f t="shared" si="102"/>
        <v>2649</v>
      </c>
      <c r="L1604" s="4">
        <f t="shared" si="103"/>
        <v>10871951.1</v>
      </c>
    </row>
    <row r="1605" spans="2:12" x14ac:dyDescent="0.3">
      <c r="B1605" t="s">
        <v>6</v>
      </c>
      <c r="C1605">
        <v>3618438</v>
      </c>
      <c r="D1605">
        <v>97.02</v>
      </c>
      <c r="E1605">
        <v>1</v>
      </c>
      <c r="F1605" s="2">
        <v>43808</v>
      </c>
      <c r="G1605" t="s">
        <v>8</v>
      </c>
      <c r="H1605" s="2">
        <v>44158</v>
      </c>
      <c r="I1605" s="2">
        <f t="shared" si="100"/>
        <v>44165</v>
      </c>
      <c r="J1605" s="4">
        <f t="shared" si="101"/>
        <v>7</v>
      </c>
      <c r="K1605" s="4">
        <f t="shared" si="102"/>
        <v>2649</v>
      </c>
      <c r="L1605" s="4">
        <f t="shared" si="103"/>
        <v>10871951.1</v>
      </c>
    </row>
    <row r="1606" spans="2:12" x14ac:dyDescent="0.3">
      <c r="B1606" t="s">
        <v>6</v>
      </c>
      <c r="C1606">
        <v>3618438</v>
      </c>
      <c r="D1606">
        <v>96.24</v>
      </c>
      <c r="E1606">
        <v>1</v>
      </c>
      <c r="F1606" s="2">
        <v>43836</v>
      </c>
      <c r="G1606" t="s">
        <v>8</v>
      </c>
      <c r="H1606" s="2">
        <v>44158</v>
      </c>
      <c r="I1606" s="2">
        <f t="shared" si="100"/>
        <v>44165</v>
      </c>
      <c r="J1606" s="4">
        <f t="shared" si="101"/>
        <v>7</v>
      </c>
      <c r="K1606" s="4">
        <f t="shared" si="102"/>
        <v>2649</v>
      </c>
      <c r="L1606" s="4">
        <f t="shared" si="103"/>
        <v>10871951.1</v>
      </c>
    </row>
    <row r="1607" spans="2:12" x14ac:dyDescent="0.3">
      <c r="B1607" t="s">
        <v>6</v>
      </c>
      <c r="C1607">
        <v>3301296</v>
      </c>
      <c r="D1607">
        <v>130.26</v>
      </c>
      <c r="E1607">
        <v>1</v>
      </c>
      <c r="F1607" s="2">
        <v>43493</v>
      </c>
      <c r="G1607" t="s">
        <v>48</v>
      </c>
      <c r="H1607" s="2">
        <v>44165</v>
      </c>
      <c r="I1607" s="2">
        <f t="shared" si="100"/>
        <v>44165</v>
      </c>
      <c r="J1607" s="4">
        <f t="shared" si="101"/>
        <v>0</v>
      </c>
      <c r="K1607" s="4">
        <f t="shared" si="102"/>
        <v>2209</v>
      </c>
      <c r="L1607" s="4">
        <f t="shared" si="103"/>
        <v>1914248.1599999955</v>
      </c>
    </row>
    <row r="1608" spans="2:12" x14ac:dyDescent="0.3">
      <c r="B1608" t="s">
        <v>6</v>
      </c>
      <c r="C1608">
        <v>3301296</v>
      </c>
      <c r="D1608">
        <v>130.26</v>
      </c>
      <c r="E1608">
        <v>1</v>
      </c>
      <c r="F1608" s="2">
        <v>43500</v>
      </c>
      <c r="G1608" t="s">
        <v>48</v>
      </c>
      <c r="H1608" s="2">
        <v>44165</v>
      </c>
      <c r="I1608" s="2">
        <f t="shared" si="100"/>
        <v>44165</v>
      </c>
      <c r="J1608" s="4">
        <f t="shared" si="101"/>
        <v>0</v>
      </c>
      <c r="K1608" s="4">
        <f t="shared" si="102"/>
        <v>2209</v>
      </c>
      <c r="L1608" s="4">
        <f t="shared" si="103"/>
        <v>1914248.1599999955</v>
      </c>
    </row>
    <row r="1609" spans="2:12" x14ac:dyDescent="0.3">
      <c r="B1609" t="s">
        <v>6</v>
      </c>
      <c r="C1609">
        <v>3301296</v>
      </c>
      <c r="D1609">
        <v>129.12</v>
      </c>
      <c r="E1609">
        <v>1</v>
      </c>
      <c r="F1609" s="2">
        <v>43479</v>
      </c>
      <c r="G1609" t="s">
        <v>48</v>
      </c>
      <c r="H1609" s="2">
        <v>44165</v>
      </c>
      <c r="I1609" s="2">
        <f t="shared" si="100"/>
        <v>44165</v>
      </c>
      <c r="J1609" s="4">
        <f t="shared" si="101"/>
        <v>0</v>
      </c>
      <c r="K1609" s="4">
        <f t="shared" si="102"/>
        <v>2209</v>
      </c>
      <c r="L1609" s="4">
        <f t="shared" si="103"/>
        <v>1914248.1599999955</v>
      </c>
    </row>
    <row r="1610" spans="2:12" x14ac:dyDescent="0.3">
      <c r="B1610" t="s">
        <v>6</v>
      </c>
      <c r="C1610">
        <v>3618438</v>
      </c>
      <c r="D1610">
        <v>130.26</v>
      </c>
      <c r="E1610">
        <v>1</v>
      </c>
      <c r="F1610" s="2">
        <v>43486</v>
      </c>
      <c r="G1610" t="s">
        <v>8</v>
      </c>
      <c r="H1610" s="2">
        <v>44158</v>
      </c>
      <c r="I1610" s="2">
        <f t="shared" si="100"/>
        <v>44165</v>
      </c>
      <c r="J1610" s="4">
        <f t="shared" si="101"/>
        <v>7</v>
      </c>
      <c r="K1610" s="4">
        <f t="shared" si="102"/>
        <v>2649</v>
      </c>
      <c r="L1610" s="4">
        <f t="shared" si="103"/>
        <v>10871951.1</v>
      </c>
    </row>
    <row r="1611" spans="2:12" x14ac:dyDescent="0.3">
      <c r="B1611" t="s">
        <v>6</v>
      </c>
      <c r="C1611">
        <v>3618438</v>
      </c>
      <c r="D1611">
        <v>130.26</v>
      </c>
      <c r="E1611">
        <v>1</v>
      </c>
      <c r="F1611" s="2">
        <v>43493</v>
      </c>
      <c r="G1611" t="s">
        <v>8</v>
      </c>
      <c r="H1611" s="2">
        <v>44158</v>
      </c>
      <c r="I1611" s="2">
        <f t="shared" si="100"/>
        <v>44165</v>
      </c>
      <c r="J1611" s="4">
        <f t="shared" si="101"/>
        <v>7</v>
      </c>
      <c r="K1611" s="4">
        <f t="shared" si="102"/>
        <v>2649</v>
      </c>
      <c r="L1611" s="4">
        <f t="shared" si="103"/>
        <v>10871951.1</v>
      </c>
    </row>
    <row r="1612" spans="2:12" x14ac:dyDescent="0.3">
      <c r="B1612" t="s">
        <v>6</v>
      </c>
      <c r="C1612">
        <v>3618438</v>
      </c>
      <c r="D1612">
        <v>130.26</v>
      </c>
      <c r="E1612">
        <v>1</v>
      </c>
      <c r="F1612" s="2">
        <v>43486</v>
      </c>
      <c r="G1612" t="s">
        <v>8</v>
      </c>
      <c r="H1612" s="2">
        <v>44158</v>
      </c>
      <c r="I1612" s="2">
        <f t="shared" si="100"/>
        <v>44165</v>
      </c>
      <c r="J1612" s="4">
        <f t="shared" si="101"/>
        <v>7</v>
      </c>
      <c r="K1612" s="4">
        <f t="shared" si="102"/>
        <v>2649</v>
      </c>
      <c r="L1612" s="4">
        <f t="shared" si="103"/>
        <v>10871951.1</v>
      </c>
    </row>
    <row r="1613" spans="2:12" x14ac:dyDescent="0.3">
      <c r="B1613" t="s">
        <v>6</v>
      </c>
      <c r="C1613">
        <v>3618438</v>
      </c>
      <c r="D1613">
        <v>130.26</v>
      </c>
      <c r="E1613">
        <v>1</v>
      </c>
      <c r="F1613" s="2">
        <v>43493</v>
      </c>
      <c r="G1613" t="s">
        <v>8</v>
      </c>
      <c r="H1613" s="2">
        <v>44158</v>
      </c>
      <c r="I1613" s="2">
        <f t="shared" si="100"/>
        <v>44165</v>
      </c>
      <c r="J1613" s="4">
        <f t="shared" si="101"/>
        <v>7</v>
      </c>
      <c r="K1613" s="4">
        <f t="shared" si="102"/>
        <v>2649</v>
      </c>
      <c r="L1613" s="4">
        <f t="shared" si="103"/>
        <v>10871951.1</v>
      </c>
    </row>
    <row r="1614" spans="2:12" x14ac:dyDescent="0.3">
      <c r="B1614" t="s">
        <v>6</v>
      </c>
      <c r="C1614">
        <v>3618438</v>
      </c>
      <c r="D1614">
        <v>1298.94</v>
      </c>
      <c r="E1614">
        <v>1</v>
      </c>
      <c r="F1614" s="2">
        <v>43493</v>
      </c>
      <c r="G1614" t="s">
        <v>8</v>
      </c>
      <c r="H1614" s="2">
        <v>44158</v>
      </c>
      <c r="I1614" s="2">
        <f t="shared" si="100"/>
        <v>44165</v>
      </c>
      <c r="J1614" s="4">
        <f t="shared" si="101"/>
        <v>7</v>
      </c>
      <c r="K1614" s="4">
        <f t="shared" si="102"/>
        <v>2649</v>
      </c>
      <c r="L1614" s="4">
        <f t="shared" si="103"/>
        <v>10871951.1</v>
      </c>
    </row>
    <row r="1615" spans="2:12" x14ac:dyDescent="0.3">
      <c r="B1615" t="s">
        <v>6</v>
      </c>
      <c r="C1615">
        <v>3618438</v>
      </c>
      <c r="D1615">
        <v>215.34</v>
      </c>
      <c r="E1615">
        <v>1</v>
      </c>
      <c r="F1615" s="2">
        <v>43479</v>
      </c>
      <c r="G1615" t="s">
        <v>8</v>
      </c>
      <c r="H1615" s="2">
        <v>44158</v>
      </c>
      <c r="I1615" s="2">
        <f t="shared" si="100"/>
        <v>44165</v>
      </c>
      <c r="J1615" s="4">
        <f t="shared" si="101"/>
        <v>7</v>
      </c>
      <c r="K1615" s="4">
        <f t="shared" si="102"/>
        <v>2649</v>
      </c>
      <c r="L1615" s="4">
        <f t="shared" si="103"/>
        <v>10871951.1</v>
      </c>
    </row>
    <row r="1616" spans="2:12" x14ac:dyDescent="0.3">
      <c r="B1616" t="s">
        <v>6</v>
      </c>
      <c r="C1616">
        <v>3618438</v>
      </c>
      <c r="D1616">
        <v>430.56</v>
      </c>
      <c r="E1616">
        <v>1</v>
      </c>
      <c r="F1616" s="2">
        <v>43479</v>
      </c>
      <c r="G1616" t="s">
        <v>8</v>
      </c>
      <c r="H1616" s="2">
        <v>44158</v>
      </c>
      <c r="I1616" s="2">
        <f t="shared" si="100"/>
        <v>44165</v>
      </c>
      <c r="J1616" s="4">
        <f t="shared" si="101"/>
        <v>7</v>
      </c>
      <c r="K1616" s="4">
        <f t="shared" si="102"/>
        <v>2649</v>
      </c>
      <c r="L1616" s="4">
        <f t="shared" si="103"/>
        <v>10871951.1</v>
      </c>
    </row>
    <row r="1617" spans="2:12" x14ac:dyDescent="0.3">
      <c r="B1617" t="s">
        <v>6</v>
      </c>
      <c r="C1617">
        <v>3301296</v>
      </c>
      <c r="D1617">
        <v>131.16</v>
      </c>
      <c r="E1617">
        <v>1</v>
      </c>
      <c r="F1617" s="2">
        <v>43528</v>
      </c>
      <c r="G1617" t="s">
        <v>48</v>
      </c>
      <c r="H1617" s="2">
        <v>44165</v>
      </c>
      <c r="I1617" s="2">
        <f t="shared" si="100"/>
        <v>44165</v>
      </c>
      <c r="J1617" s="4">
        <f t="shared" si="101"/>
        <v>0</v>
      </c>
      <c r="K1617" s="4">
        <f t="shared" si="102"/>
        <v>2209</v>
      </c>
      <c r="L1617" s="4">
        <f t="shared" si="103"/>
        <v>1914248.1599999955</v>
      </c>
    </row>
    <row r="1618" spans="2:12" x14ac:dyDescent="0.3">
      <c r="B1618" t="s">
        <v>6</v>
      </c>
      <c r="C1618">
        <v>3618438</v>
      </c>
      <c r="D1618">
        <v>306.12</v>
      </c>
      <c r="E1618">
        <v>1</v>
      </c>
      <c r="F1618" s="2">
        <v>43521</v>
      </c>
      <c r="G1618" t="s">
        <v>8</v>
      </c>
      <c r="H1618" s="2">
        <v>44158</v>
      </c>
      <c r="I1618" s="2">
        <f t="shared" si="100"/>
        <v>44165</v>
      </c>
      <c r="J1618" s="4">
        <f t="shared" si="101"/>
        <v>7</v>
      </c>
      <c r="K1618" s="4">
        <f t="shared" si="102"/>
        <v>2649</v>
      </c>
      <c r="L1618" s="4">
        <f t="shared" si="103"/>
        <v>10871951.1</v>
      </c>
    </row>
    <row r="1619" spans="2:12" x14ac:dyDescent="0.3">
      <c r="B1619" t="s">
        <v>6</v>
      </c>
      <c r="C1619">
        <v>3618438</v>
      </c>
      <c r="D1619">
        <v>131.16</v>
      </c>
      <c r="E1619">
        <v>1</v>
      </c>
      <c r="F1619" s="2">
        <v>43514</v>
      </c>
      <c r="G1619" t="s">
        <v>8</v>
      </c>
      <c r="H1619" s="2">
        <v>44158</v>
      </c>
      <c r="I1619" s="2">
        <f t="shared" si="100"/>
        <v>44165</v>
      </c>
      <c r="J1619" s="4">
        <f t="shared" si="101"/>
        <v>7</v>
      </c>
      <c r="K1619" s="4">
        <f t="shared" si="102"/>
        <v>2649</v>
      </c>
      <c r="L1619" s="4">
        <f t="shared" si="103"/>
        <v>10871951.1</v>
      </c>
    </row>
    <row r="1620" spans="2:12" x14ac:dyDescent="0.3">
      <c r="B1620" t="s">
        <v>6</v>
      </c>
      <c r="C1620">
        <v>3618438</v>
      </c>
      <c r="D1620">
        <v>218.7</v>
      </c>
      <c r="E1620">
        <v>1</v>
      </c>
      <c r="F1620" s="2">
        <v>43528</v>
      </c>
      <c r="G1620" t="s">
        <v>8</v>
      </c>
      <c r="H1620" s="2">
        <v>44158</v>
      </c>
      <c r="I1620" s="2">
        <f t="shared" si="100"/>
        <v>44165</v>
      </c>
      <c r="J1620" s="4">
        <f t="shared" si="101"/>
        <v>7</v>
      </c>
      <c r="K1620" s="4">
        <f t="shared" si="102"/>
        <v>2649</v>
      </c>
      <c r="L1620" s="4">
        <f t="shared" si="103"/>
        <v>10871951.1</v>
      </c>
    </row>
    <row r="1621" spans="2:12" x14ac:dyDescent="0.3">
      <c r="B1621" t="s">
        <v>6</v>
      </c>
      <c r="C1621">
        <v>3618438</v>
      </c>
      <c r="D1621">
        <v>437.34</v>
      </c>
      <c r="E1621">
        <v>1</v>
      </c>
      <c r="F1621" s="2">
        <v>43528</v>
      </c>
      <c r="G1621" t="s">
        <v>8</v>
      </c>
      <c r="H1621" s="2">
        <v>44158</v>
      </c>
      <c r="I1621" s="2">
        <f t="shared" si="100"/>
        <v>44165</v>
      </c>
      <c r="J1621" s="4">
        <f t="shared" si="101"/>
        <v>7</v>
      </c>
      <c r="K1621" s="4">
        <f t="shared" si="102"/>
        <v>2649</v>
      </c>
      <c r="L1621" s="4">
        <f t="shared" si="103"/>
        <v>10871951.1</v>
      </c>
    </row>
    <row r="1622" spans="2:12" x14ac:dyDescent="0.3">
      <c r="B1622" t="s">
        <v>6</v>
      </c>
      <c r="C1622">
        <v>3301296</v>
      </c>
      <c r="D1622">
        <v>-131.16</v>
      </c>
      <c r="E1622">
        <v>-1</v>
      </c>
      <c r="F1622" s="2">
        <v>43535</v>
      </c>
      <c r="G1622" t="s">
        <v>48</v>
      </c>
      <c r="H1622" s="2">
        <v>44165</v>
      </c>
      <c r="I1622" s="2">
        <f t="shared" si="100"/>
        <v>44165</v>
      </c>
      <c r="J1622" s="4">
        <f t="shared" si="101"/>
        <v>0</v>
      </c>
      <c r="K1622" s="4">
        <f t="shared" si="102"/>
        <v>2209</v>
      </c>
      <c r="L1622" s="4">
        <f t="shared" si="103"/>
        <v>1914248.1599999955</v>
      </c>
    </row>
    <row r="1623" spans="2:12" x14ac:dyDescent="0.3">
      <c r="B1623" t="s">
        <v>6</v>
      </c>
      <c r="C1623">
        <v>3301296</v>
      </c>
      <c r="D1623">
        <v>131.16</v>
      </c>
      <c r="E1623">
        <v>1</v>
      </c>
      <c r="F1623" s="2">
        <v>43535</v>
      </c>
      <c r="G1623" t="s">
        <v>48</v>
      </c>
      <c r="H1623" s="2">
        <v>44165</v>
      </c>
      <c r="I1623" s="2">
        <f t="shared" si="100"/>
        <v>44165</v>
      </c>
      <c r="J1623" s="4">
        <f t="shared" si="101"/>
        <v>0</v>
      </c>
      <c r="K1623" s="4">
        <f t="shared" si="102"/>
        <v>2209</v>
      </c>
      <c r="L1623" s="4">
        <f t="shared" si="103"/>
        <v>1914248.1599999955</v>
      </c>
    </row>
    <row r="1624" spans="2:12" x14ac:dyDescent="0.3">
      <c r="B1624" t="s">
        <v>6</v>
      </c>
      <c r="C1624">
        <v>3618438</v>
      </c>
      <c r="D1624">
        <v>1307.7</v>
      </c>
      <c r="E1624">
        <v>1</v>
      </c>
      <c r="F1624" s="2">
        <v>43535</v>
      </c>
      <c r="G1624" t="s">
        <v>8</v>
      </c>
      <c r="H1624" s="2">
        <v>44158</v>
      </c>
      <c r="I1624" s="2">
        <f t="shared" si="100"/>
        <v>44165</v>
      </c>
      <c r="J1624" s="4">
        <f t="shared" si="101"/>
        <v>7</v>
      </c>
      <c r="K1624" s="4">
        <f t="shared" si="102"/>
        <v>2649</v>
      </c>
      <c r="L1624" s="4">
        <f t="shared" si="103"/>
        <v>10871951.1</v>
      </c>
    </row>
    <row r="1625" spans="2:12" x14ac:dyDescent="0.3">
      <c r="B1625" t="s">
        <v>6</v>
      </c>
      <c r="C1625">
        <v>3618438</v>
      </c>
      <c r="D1625">
        <v>218.7</v>
      </c>
      <c r="E1625">
        <v>1</v>
      </c>
      <c r="F1625" s="2">
        <v>43535</v>
      </c>
      <c r="G1625" t="s">
        <v>8</v>
      </c>
      <c r="H1625" s="2">
        <v>44158</v>
      </c>
      <c r="I1625" s="2">
        <f t="shared" si="100"/>
        <v>44165</v>
      </c>
      <c r="J1625" s="4">
        <f t="shared" si="101"/>
        <v>7</v>
      </c>
      <c r="K1625" s="4">
        <f t="shared" si="102"/>
        <v>2649</v>
      </c>
      <c r="L1625" s="4">
        <f t="shared" si="103"/>
        <v>10871951.1</v>
      </c>
    </row>
    <row r="1626" spans="2:12" x14ac:dyDescent="0.3">
      <c r="B1626" t="s">
        <v>6</v>
      </c>
      <c r="C1626">
        <v>3301296</v>
      </c>
      <c r="D1626">
        <v>131.1</v>
      </c>
      <c r="E1626">
        <v>1</v>
      </c>
      <c r="F1626" s="2">
        <v>43584</v>
      </c>
      <c r="G1626" t="s">
        <v>48</v>
      </c>
      <c r="H1626" s="2">
        <v>44165</v>
      </c>
      <c r="I1626" s="2">
        <f t="shared" si="100"/>
        <v>44165</v>
      </c>
      <c r="J1626" s="4">
        <f t="shared" si="101"/>
        <v>0</v>
      </c>
      <c r="K1626" s="4">
        <f t="shared" si="102"/>
        <v>2209</v>
      </c>
      <c r="L1626" s="4">
        <f t="shared" si="103"/>
        <v>1914248.1599999955</v>
      </c>
    </row>
    <row r="1627" spans="2:12" x14ac:dyDescent="0.3">
      <c r="B1627" t="s">
        <v>6</v>
      </c>
      <c r="C1627">
        <v>3618438</v>
      </c>
      <c r="D1627">
        <v>129.36000000000001</v>
      </c>
      <c r="E1627">
        <v>1</v>
      </c>
      <c r="F1627" s="2">
        <v>43563</v>
      </c>
      <c r="G1627" t="s">
        <v>8</v>
      </c>
      <c r="H1627" s="2">
        <v>44158</v>
      </c>
      <c r="I1627" s="2">
        <f t="shared" si="100"/>
        <v>44165</v>
      </c>
      <c r="J1627" s="4">
        <f t="shared" si="101"/>
        <v>7</v>
      </c>
      <c r="K1627" s="4">
        <f t="shared" si="102"/>
        <v>2649</v>
      </c>
      <c r="L1627" s="4">
        <f t="shared" si="103"/>
        <v>10871951.1</v>
      </c>
    </row>
    <row r="1628" spans="2:12" x14ac:dyDescent="0.3">
      <c r="B1628" t="s">
        <v>6</v>
      </c>
      <c r="C1628">
        <v>3618438</v>
      </c>
      <c r="D1628">
        <v>301.8</v>
      </c>
      <c r="E1628">
        <v>1</v>
      </c>
      <c r="F1628" s="2">
        <v>43563</v>
      </c>
      <c r="G1628" t="s">
        <v>8</v>
      </c>
      <c r="H1628" s="2">
        <v>44158</v>
      </c>
      <c r="I1628" s="2">
        <f t="shared" si="100"/>
        <v>44165</v>
      </c>
      <c r="J1628" s="4">
        <f t="shared" si="101"/>
        <v>7</v>
      </c>
      <c r="K1628" s="4">
        <f t="shared" si="102"/>
        <v>2649</v>
      </c>
      <c r="L1628" s="4">
        <f t="shared" si="103"/>
        <v>10871951.1</v>
      </c>
    </row>
    <row r="1629" spans="2:12" x14ac:dyDescent="0.3">
      <c r="B1629" t="s">
        <v>6</v>
      </c>
      <c r="C1629">
        <v>3618438</v>
      </c>
      <c r="D1629">
        <v>304.02</v>
      </c>
      <c r="E1629">
        <v>1</v>
      </c>
      <c r="F1629" s="2">
        <v>43577</v>
      </c>
      <c r="G1629" t="s">
        <v>8</v>
      </c>
      <c r="H1629" s="2">
        <v>44158</v>
      </c>
      <c r="I1629" s="2">
        <f t="shared" si="100"/>
        <v>44165</v>
      </c>
      <c r="J1629" s="4">
        <f t="shared" si="101"/>
        <v>7</v>
      </c>
      <c r="K1629" s="4">
        <f t="shared" si="102"/>
        <v>2649</v>
      </c>
      <c r="L1629" s="4">
        <f t="shared" si="103"/>
        <v>10871951.1</v>
      </c>
    </row>
    <row r="1630" spans="2:12" x14ac:dyDescent="0.3">
      <c r="B1630" t="s">
        <v>6</v>
      </c>
      <c r="C1630">
        <v>3618438</v>
      </c>
      <c r="D1630">
        <v>215.52</v>
      </c>
      <c r="E1630">
        <v>1</v>
      </c>
      <c r="F1630" s="2">
        <v>43570</v>
      </c>
      <c r="G1630" t="s">
        <v>8</v>
      </c>
      <c r="H1630" s="2">
        <v>44158</v>
      </c>
      <c r="I1630" s="2">
        <f t="shared" si="100"/>
        <v>44165</v>
      </c>
      <c r="J1630" s="4">
        <f t="shared" si="101"/>
        <v>7</v>
      </c>
      <c r="K1630" s="4">
        <f t="shared" si="102"/>
        <v>2649</v>
      </c>
      <c r="L1630" s="4">
        <f t="shared" si="103"/>
        <v>10871951.1</v>
      </c>
    </row>
    <row r="1631" spans="2:12" x14ac:dyDescent="0.3">
      <c r="B1631" t="s">
        <v>6</v>
      </c>
      <c r="C1631">
        <v>3618438</v>
      </c>
      <c r="D1631">
        <v>431.22</v>
      </c>
      <c r="E1631">
        <v>1</v>
      </c>
      <c r="F1631" s="2">
        <v>43563</v>
      </c>
      <c r="G1631" t="s">
        <v>8</v>
      </c>
      <c r="H1631" s="2">
        <v>44158</v>
      </c>
      <c r="I1631" s="2">
        <f t="shared" si="100"/>
        <v>44165</v>
      </c>
      <c r="J1631" s="4">
        <f t="shared" si="101"/>
        <v>7</v>
      </c>
      <c r="K1631" s="4">
        <f t="shared" si="102"/>
        <v>2649</v>
      </c>
      <c r="L1631" s="4">
        <f t="shared" si="103"/>
        <v>10871951.1</v>
      </c>
    </row>
    <row r="1632" spans="2:12" x14ac:dyDescent="0.3">
      <c r="B1632" t="s">
        <v>6</v>
      </c>
      <c r="C1632">
        <v>3618438</v>
      </c>
      <c r="D1632">
        <v>303.83999999999997</v>
      </c>
      <c r="E1632">
        <v>1</v>
      </c>
      <c r="F1632" s="2">
        <v>43612</v>
      </c>
      <c r="G1632" t="s">
        <v>8</v>
      </c>
      <c r="H1632" s="2">
        <v>44158</v>
      </c>
      <c r="I1632" s="2">
        <f t="shared" si="100"/>
        <v>44165</v>
      </c>
      <c r="J1632" s="4">
        <f t="shared" si="101"/>
        <v>7</v>
      </c>
      <c r="K1632" s="4">
        <f t="shared" si="102"/>
        <v>2649</v>
      </c>
      <c r="L1632" s="4">
        <f t="shared" si="103"/>
        <v>10871951.1</v>
      </c>
    </row>
    <row r="1633" spans="2:12" x14ac:dyDescent="0.3">
      <c r="B1633" t="s">
        <v>6</v>
      </c>
      <c r="C1633">
        <v>3618438</v>
      </c>
      <c r="D1633">
        <v>1287.18</v>
      </c>
      <c r="E1633">
        <v>1</v>
      </c>
      <c r="F1633" s="2">
        <v>43619</v>
      </c>
      <c r="G1633" t="s">
        <v>8</v>
      </c>
      <c r="H1633" s="2">
        <v>44158</v>
      </c>
      <c r="I1633" s="2">
        <f t="shared" si="100"/>
        <v>44165</v>
      </c>
      <c r="J1633" s="4">
        <f t="shared" si="101"/>
        <v>7</v>
      </c>
      <c r="K1633" s="4">
        <f t="shared" si="102"/>
        <v>2649</v>
      </c>
      <c r="L1633" s="4">
        <f t="shared" si="103"/>
        <v>10871951.1</v>
      </c>
    </row>
    <row r="1634" spans="2:12" x14ac:dyDescent="0.3">
      <c r="B1634" t="s">
        <v>6</v>
      </c>
      <c r="C1634">
        <v>3618438</v>
      </c>
      <c r="D1634">
        <v>301.26</v>
      </c>
      <c r="E1634">
        <v>1</v>
      </c>
      <c r="F1634" s="2">
        <v>43619</v>
      </c>
      <c r="G1634" t="s">
        <v>8</v>
      </c>
      <c r="H1634" s="2">
        <v>44158</v>
      </c>
      <c r="I1634" s="2">
        <f t="shared" si="100"/>
        <v>44165</v>
      </c>
      <c r="J1634" s="4">
        <f t="shared" si="101"/>
        <v>7</v>
      </c>
      <c r="K1634" s="4">
        <f t="shared" si="102"/>
        <v>2649</v>
      </c>
      <c r="L1634" s="4">
        <f t="shared" si="103"/>
        <v>10871951.1</v>
      </c>
    </row>
    <row r="1635" spans="2:12" x14ac:dyDescent="0.3">
      <c r="B1635" t="s">
        <v>6</v>
      </c>
      <c r="C1635">
        <v>3618438</v>
      </c>
      <c r="D1635">
        <v>430.5</v>
      </c>
      <c r="E1635">
        <v>1</v>
      </c>
      <c r="F1635" s="2">
        <v>43619</v>
      </c>
      <c r="G1635" t="s">
        <v>8</v>
      </c>
      <c r="H1635" s="2">
        <v>44158</v>
      </c>
      <c r="I1635" s="2">
        <f t="shared" si="100"/>
        <v>44165</v>
      </c>
      <c r="J1635" s="4">
        <f t="shared" si="101"/>
        <v>7</v>
      </c>
      <c r="K1635" s="4">
        <f t="shared" si="102"/>
        <v>2649</v>
      </c>
      <c r="L1635" s="4">
        <f t="shared" si="103"/>
        <v>10871951.1</v>
      </c>
    </row>
    <row r="1636" spans="2:12" x14ac:dyDescent="0.3">
      <c r="B1636" t="s">
        <v>6</v>
      </c>
      <c r="C1636">
        <v>3618438</v>
      </c>
      <c r="D1636">
        <v>129.06</v>
      </c>
      <c r="E1636">
        <v>1</v>
      </c>
      <c r="F1636" s="2">
        <v>43633</v>
      </c>
      <c r="G1636" t="s">
        <v>8</v>
      </c>
      <c r="H1636" s="2">
        <v>44158</v>
      </c>
      <c r="I1636" s="2">
        <f t="shared" si="100"/>
        <v>44165</v>
      </c>
      <c r="J1636" s="4">
        <f t="shared" si="101"/>
        <v>7</v>
      </c>
      <c r="K1636" s="4">
        <f t="shared" si="102"/>
        <v>2649</v>
      </c>
      <c r="L1636" s="4">
        <f t="shared" si="103"/>
        <v>10871951.1</v>
      </c>
    </row>
    <row r="1637" spans="2:12" x14ac:dyDescent="0.3">
      <c r="B1637" t="s">
        <v>6</v>
      </c>
      <c r="C1637">
        <v>3618438</v>
      </c>
      <c r="D1637">
        <v>129.06</v>
      </c>
      <c r="E1637">
        <v>1</v>
      </c>
      <c r="F1637" s="2">
        <v>43633</v>
      </c>
      <c r="G1637" t="s">
        <v>8</v>
      </c>
      <c r="H1637" s="2">
        <v>44158</v>
      </c>
      <c r="I1637" s="2">
        <f t="shared" si="100"/>
        <v>44165</v>
      </c>
      <c r="J1637" s="4">
        <f t="shared" si="101"/>
        <v>7</v>
      </c>
      <c r="K1637" s="4">
        <f t="shared" si="102"/>
        <v>2649</v>
      </c>
      <c r="L1637" s="4">
        <f t="shared" si="103"/>
        <v>10871951.1</v>
      </c>
    </row>
    <row r="1638" spans="2:12" x14ac:dyDescent="0.3">
      <c r="B1638" t="s">
        <v>6</v>
      </c>
      <c r="C1638">
        <v>3618438</v>
      </c>
      <c r="D1638">
        <v>128.16</v>
      </c>
      <c r="E1638">
        <v>1</v>
      </c>
      <c r="F1638" s="2">
        <v>43640</v>
      </c>
      <c r="G1638" t="s">
        <v>8</v>
      </c>
      <c r="H1638" s="2">
        <v>44158</v>
      </c>
      <c r="I1638" s="2">
        <f t="shared" si="100"/>
        <v>44165</v>
      </c>
      <c r="J1638" s="4">
        <f t="shared" si="101"/>
        <v>7</v>
      </c>
      <c r="K1638" s="4">
        <f t="shared" si="102"/>
        <v>2649</v>
      </c>
      <c r="L1638" s="4">
        <f t="shared" si="103"/>
        <v>10871951.1</v>
      </c>
    </row>
    <row r="1639" spans="2:12" x14ac:dyDescent="0.3">
      <c r="B1639" t="s">
        <v>6</v>
      </c>
      <c r="C1639">
        <v>3618438</v>
      </c>
      <c r="D1639">
        <v>301.26</v>
      </c>
      <c r="E1639">
        <v>1</v>
      </c>
      <c r="F1639" s="2">
        <v>43640</v>
      </c>
      <c r="G1639" t="s">
        <v>8</v>
      </c>
      <c r="H1639" s="2">
        <v>44158</v>
      </c>
      <c r="I1639" s="2">
        <f t="shared" si="100"/>
        <v>44165</v>
      </c>
      <c r="J1639" s="4">
        <f t="shared" si="101"/>
        <v>7</v>
      </c>
      <c r="K1639" s="4">
        <f t="shared" si="102"/>
        <v>2649</v>
      </c>
      <c r="L1639" s="4">
        <f t="shared" si="103"/>
        <v>10871951.1</v>
      </c>
    </row>
    <row r="1640" spans="2:12" x14ac:dyDescent="0.3">
      <c r="B1640" t="s">
        <v>6</v>
      </c>
      <c r="C1640">
        <v>3618438</v>
      </c>
      <c r="D1640">
        <v>430.5</v>
      </c>
      <c r="E1640">
        <v>1</v>
      </c>
      <c r="F1640" s="2">
        <v>43633</v>
      </c>
      <c r="G1640" t="s">
        <v>8</v>
      </c>
      <c r="H1640" s="2">
        <v>44158</v>
      </c>
      <c r="I1640" s="2">
        <f t="shared" si="100"/>
        <v>44165</v>
      </c>
      <c r="J1640" s="4">
        <f t="shared" si="101"/>
        <v>7</v>
      </c>
      <c r="K1640" s="4">
        <f t="shared" si="102"/>
        <v>2649</v>
      </c>
      <c r="L1640" s="4">
        <f t="shared" si="103"/>
        <v>10871951.1</v>
      </c>
    </row>
    <row r="1641" spans="2:12" x14ac:dyDescent="0.3">
      <c r="B1641" t="s">
        <v>6</v>
      </c>
      <c r="C1641">
        <v>3618438</v>
      </c>
      <c r="D1641">
        <v>215.28</v>
      </c>
      <c r="E1641">
        <v>1</v>
      </c>
      <c r="F1641" s="2">
        <v>43626</v>
      </c>
      <c r="G1641" t="s">
        <v>8</v>
      </c>
      <c r="H1641" s="2">
        <v>44158</v>
      </c>
      <c r="I1641" s="2">
        <f t="shared" si="100"/>
        <v>44165</v>
      </c>
      <c r="J1641" s="4">
        <f t="shared" si="101"/>
        <v>7</v>
      </c>
      <c r="K1641" s="4">
        <f t="shared" si="102"/>
        <v>2649</v>
      </c>
      <c r="L1641" s="4">
        <f t="shared" si="103"/>
        <v>10871951.1</v>
      </c>
    </row>
    <row r="1642" spans="2:12" x14ac:dyDescent="0.3">
      <c r="B1642" t="s">
        <v>6</v>
      </c>
      <c r="C1642">
        <v>3618438</v>
      </c>
      <c r="D1642">
        <v>430.5</v>
      </c>
      <c r="E1642">
        <v>1</v>
      </c>
      <c r="F1642" s="2">
        <v>43626</v>
      </c>
      <c r="G1642" t="s">
        <v>8</v>
      </c>
      <c r="H1642" s="2">
        <v>44158</v>
      </c>
      <c r="I1642" s="2">
        <f t="shared" si="100"/>
        <v>44165</v>
      </c>
      <c r="J1642" s="4">
        <f t="shared" si="101"/>
        <v>7</v>
      </c>
      <c r="K1642" s="4">
        <f t="shared" si="102"/>
        <v>2649</v>
      </c>
      <c r="L1642" s="4">
        <f t="shared" si="103"/>
        <v>10871951.1</v>
      </c>
    </row>
    <row r="1643" spans="2:12" x14ac:dyDescent="0.3">
      <c r="B1643" t="s">
        <v>6</v>
      </c>
      <c r="C1643">
        <v>3692688</v>
      </c>
      <c r="D1643">
        <v>127.32</v>
      </c>
      <c r="E1643">
        <v>1</v>
      </c>
      <c r="F1643" s="2">
        <v>43668</v>
      </c>
      <c r="G1643" t="s">
        <v>145</v>
      </c>
      <c r="H1643" s="2">
        <v>43829</v>
      </c>
      <c r="I1643" s="2">
        <f t="shared" si="100"/>
        <v>44165</v>
      </c>
      <c r="J1643" s="4">
        <f t="shared" si="101"/>
        <v>336</v>
      </c>
      <c r="K1643" s="4">
        <f t="shared" si="102"/>
        <v>15</v>
      </c>
      <c r="L1643" s="4">
        <f t="shared" si="103"/>
        <v>10936.56</v>
      </c>
    </row>
    <row r="1644" spans="2:12" x14ac:dyDescent="0.3">
      <c r="B1644" t="s">
        <v>6</v>
      </c>
      <c r="C1644">
        <v>3301296</v>
      </c>
      <c r="D1644">
        <v>210.66</v>
      </c>
      <c r="E1644">
        <v>1</v>
      </c>
      <c r="F1644" s="2">
        <v>43689</v>
      </c>
      <c r="G1644" t="s">
        <v>48</v>
      </c>
      <c r="H1644" s="2">
        <v>44165</v>
      </c>
      <c r="I1644" s="2">
        <f t="shared" si="100"/>
        <v>44165</v>
      </c>
      <c r="J1644" s="4">
        <f t="shared" si="101"/>
        <v>0</v>
      </c>
      <c r="K1644" s="4">
        <f t="shared" si="102"/>
        <v>2209</v>
      </c>
      <c r="L1644" s="4">
        <f t="shared" si="103"/>
        <v>1914248.1599999955</v>
      </c>
    </row>
    <row r="1645" spans="2:12" x14ac:dyDescent="0.3">
      <c r="B1645" t="s">
        <v>6</v>
      </c>
      <c r="C1645">
        <v>3618438</v>
      </c>
      <c r="D1645">
        <v>208.92</v>
      </c>
      <c r="E1645">
        <v>1</v>
      </c>
      <c r="F1645" s="2">
        <v>43710</v>
      </c>
      <c r="G1645" t="s">
        <v>8</v>
      </c>
      <c r="H1645" s="2">
        <v>44158</v>
      </c>
      <c r="I1645" s="2">
        <f t="shared" si="100"/>
        <v>44165</v>
      </c>
      <c r="J1645" s="4">
        <f t="shared" si="101"/>
        <v>7</v>
      </c>
      <c r="K1645" s="4">
        <f t="shared" si="102"/>
        <v>2649</v>
      </c>
      <c r="L1645" s="4">
        <f t="shared" si="103"/>
        <v>10871951.1</v>
      </c>
    </row>
    <row r="1646" spans="2:12" x14ac:dyDescent="0.3">
      <c r="B1646" t="s">
        <v>6</v>
      </c>
      <c r="C1646">
        <v>3618438</v>
      </c>
      <c r="D1646">
        <v>210.24</v>
      </c>
      <c r="E1646">
        <v>1</v>
      </c>
      <c r="F1646" s="2">
        <v>43731</v>
      </c>
      <c r="G1646" t="s">
        <v>8</v>
      </c>
      <c r="H1646" s="2">
        <v>44158</v>
      </c>
      <c r="I1646" s="2">
        <f t="shared" si="100"/>
        <v>44165</v>
      </c>
      <c r="J1646" s="4">
        <f t="shared" si="101"/>
        <v>7</v>
      </c>
      <c r="K1646" s="4">
        <f t="shared" si="102"/>
        <v>2649</v>
      </c>
      <c r="L1646" s="4">
        <f t="shared" si="103"/>
        <v>10871951.1</v>
      </c>
    </row>
    <row r="1647" spans="2:12" x14ac:dyDescent="0.3">
      <c r="B1647" t="s">
        <v>6</v>
      </c>
      <c r="C1647">
        <v>3618438</v>
      </c>
      <c r="D1647">
        <v>167.1</v>
      </c>
      <c r="E1647">
        <v>1</v>
      </c>
      <c r="F1647" s="2">
        <v>43724</v>
      </c>
      <c r="G1647" t="s">
        <v>8</v>
      </c>
      <c r="H1647" s="2">
        <v>44158</v>
      </c>
      <c r="I1647" s="2">
        <f t="shared" si="100"/>
        <v>44165</v>
      </c>
      <c r="J1647" s="4">
        <f t="shared" si="101"/>
        <v>7</v>
      </c>
      <c r="K1647" s="4">
        <f t="shared" si="102"/>
        <v>2649</v>
      </c>
      <c r="L1647" s="4">
        <f t="shared" si="103"/>
        <v>10871951.1</v>
      </c>
    </row>
    <row r="1648" spans="2:12" x14ac:dyDescent="0.3">
      <c r="B1648" t="s">
        <v>6</v>
      </c>
      <c r="C1648">
        <v>3618438</v>
      </c>
      <c r="D1648">
        <v>208.92</v>
      </c>
      <c r="E1648">
        <v>1</v>
      </c>
      <c r="F1648" s="2">
        <v>43717</v>
      </c>
      <c r="G1648" t="s">
        <v>8</v>
      </c>
      <c r="H1648" s="2">
        <v>44158</v>
      </c>
      <c r="I1648" s="2">
        <f t="shared" si="100"/>
        <v>44165</v>
      </c>
      <c r="J1648" s="4">
        <f t="shared" si="101"/>
        <v>7</v>
      </c>
      <c r="K1648" s="4">
        <f t="shared" si="102"/>
        <v>2649</v>
      </c>
      <c r="L1648" s="4">
        <f t="shared" si="103"/>
        <v>10871951.1</v>
      </c>
    </row>
    <row r="1649" spans="2:12" x14ac:dyDescent="0.3">
      <c r="B1649" t="s">
        <v>6</v>
      </c>
      <c r="C1649">
        <v>720708</v>
      </c>
      <c r="D1649">
        <v>422.82</v>
      </c>
      <c r="E1649">
        <v>1</v>
      </c>
      <c r="F1649" s="2">
        <v>43759</v>
      </c>
      <c r="G1649" t="s">
        <v>12</v>
      </c>
      <c r="H1649" s="2">
        <v>44144</v>
      </c>
      <c r="I1649" s="2">
        <f t="shared" si="100"/>
        <v>44165</v>
      </c>
      <c r="J1649" s="4">
        <f t="shared" si="101"/>
        <v>21</v>
      </c>
      <c r="K1649" s="4">
        <f t="shared" si="102"/>
        <v>70</v>
      </c>
      <c r="L1649" s="4">
        <f t="shared" si="103"/>
        <v>59080.38</v>
      </c>
    </row>
    <row r="1650" spans="2:12" x14ac:dyDescent="0.3">
      <c r="B1650" t="s">
        <v>6</v>
      </c>
      <c r="C1650">
        <v>3618438</v>
      </c>
      <c r="D1650">
        <v>292.38</v>
      </c>
      <c r="E1650">
        <v>1</v>
      </c>
      <c r="F1650" s="2">
        <v>43745</v>
      </c>
      <c r="G1650" t="s">
        <v>8</v>
      </c>
      <c r="H1650" s="2">
        <v>44158</v>
      </c>
      <c r="I1650" s="2">
        <f t="shared" si="100"/>
        <v>44165</v>
      </c>
      <c r="J1650" s="4">
        <f t="shared" si="101"/>
        <v>7</v>
      </c>
      <c r="K1650" s="4">
        <f t="shared" si="102"/>
        <v>2649</v>
      </c>
      <c r="L1650" s="4">
        <f t="shared" si="103"/>
        <v>10871951.1</v>
      </c>
    </row>
    <row r="1651" spans="2:12" x14ac:dyDescent="0.3">
      <c r="B1651" t="s">
        <v>6</v>
      </c>
      <c r="C1651">
        <v>3618438</v>
      </c>
      <c r="D1651">
        <v>292.38</v>
      </c>
      <c r="E1651">
        <v>1</v>
      </c>
      <c r="F1651" s="2">
        <v>43752</v>
      </c>
      <c r="G1651" t="s">
        <v>8</v>
      </c>
      <c r="H1651" s="2">
        <v>44158</v>
      </c>
      <c r="I1651" s="2">
        <f t="shared" si="100"/>
        <v>44165</v>
      </c>
      <c r="J1651" s="4">
        <f t="shared" si="101"/>
        <v>7</v>
      </c>
      <c r="K1651" s="4">
        <f t="shared" si="102"/>
        <v>2649</v>
      </c>
      <c r="L1651" s="4">
        <f t="shared" si="103"/>
        <v>10871951.1</v>
      </c>
    </row>
    <row r="1652" spans="2:12" x14ac:dyDescent="0.3">
      <c r="B1652" t="s">
        <v>6</v>
      </c>
      <c r="C1652">
        <v>3618438</v>
      </c>
      <c r="D1652">
        <v>211.38</v>
      </c>
      <c r="E1652">
        <v>1</v>
      </c>
      <c r="F1652" s="2">
        <v>43759</v>
      </c>
      <c r="G1652" t="s">
        <v>8</v>
      </c>
      <c r="H1652" s="2">
        <v>44158</v>
      </c>
      <c r="I1652" s="2">
        <f t="shared" si="100"/>
        <v>44165</v>
      </c>
      <c r="J1652" s="4">
        <f t="shared" si="101"/>
        <v>7</v>
      </c>
      <c r="K1652" s="4">
        <f t="shared" si="102"/>
        <v>2649</v>
      </c>
      <c r="L1652" s="4">
        <f t="shared" si="103"/>
        <v>10871951.1</v>
      </c>
    </row>
    <row r="1653" spans="2:12" x14ac:dyDescent="0.3">
      <c r="B1653" t="s">
        <v>6</v>
      </c>
      <c r="C1653">
        <v>3618438</v>
      </c>
      <c r="D1653">
        <v>210.54</v>
      </c>
      <c r="E1653">
        <v>1</v>
      </c>
      <c r="F1653" s="2">
        <v>43801</v>
      </c>
      <c r="G1653" t="s">
        <v>8</v>
      </c>
      <c r="H1653" s="2">
        <v>44158</v>
      </c>
      <c r="I1653" s="2">
        <f t="shared" si="100"/>
        <v>44165</v>
      </c>
      <c r="J1653" s="4">
        <f t="shared" si="101"/>
        <v>7</v>
      </c>
      <c r="K1653" s="4">
        <f t="shared" si="102"/>
        <v>2649</v>
      </c>
      <c r="L1653" s="4">
        <f t="shared" si="103"/>
        <v>10871951.1</v>
      </c>
    </row>
    <row r="1654" spans="2:12" x14ac:dyDescent="0.3">
      <c r="B1654" t="s">
        <v>6</v>
      </c>
      <c r="C1654">
        <v>3618438</v>
      </c>
      <c r="D1654">
        <v>210.54</v>
      </c>
      <c r="E1654">
        <v>1</v>
      </c>
      <c r="F1654" s="2">
        <v>43815</v>
      </c>
      <c r="G1654" t="s">
        <v>8</v>
      </c>
      <c r="H1654" s="2">
        <v>44158</v>
      </c>
      <c r="I1654" s="2">
        <f t="shared" si="100"/>
        <v>44165</v>
      </c>
      <c r="J1654" s="4">
        <f t="shared" si="101"/>
        <v>7</v>
      </c>
      <c r="K1654" s="4">
        <f t="shared" si="102"/>
        <v>2649</v>
      </c>
      <c r="L1654" s="4">
        <f t="shared" si="103"/>
        <v>10871951.1</v>
      </c>
    </row>
    <row r="1655" spans="2:12" x14ac:dyDescent="0.3">
      <c r="B1655" t="s">
        <v>6</v>
      </c>
      <c r="C1655">
        <v>3618438</v>
      </c>
      <c r="D1655">
        <v>294.72000000000003</v>
      </c>
      <c r="E1655">
        <v>1</v>
      </c>
      <c r="F1655" s="2">
        <v>43822</v>
      </c>
      <c r="G1655" t="s">
        <v>8</v>
      </c>
      <c r="H1655" s="2">
        <v>44158</v>
      </c>
      <c r="I1655" s="2">
        <f t="shared" si="100"/>
        <v>44165</v>
      </c>
      <c r="J1655" s="4">
        <f t="shared" si="101"/>
        <v>7</v>
      </c>
      <c r="K1655" s="4">
        <f t="shared" si="102"/>
        <v>2649</v>
      </c>
      <c r="L1655" s="4">
        <f t="shared" si="103"/>
        <v>10871951.1</v>
      </c>
    </row>
    <row r="1656" spans="2:12" x14ac:dyDescent="0.3">
      <c r="B1656" t="s">
        <v>6</v>
      </c>
      <c r="C1656">
        <v>3618438</v>
      </c>
      <c r="D1656">
        <v>292.56</v>
      </c>
      <c r="E1656">
        <v>1</v>
      </c>
      <c r="F1656" s="2">
        <v>43829</v>
      </c>
      <c r="G1656" t="s">
        <v>8</v>
      </c>
      <c r="H1656" s="2">
        <v>44158</v>
      </c>
      <c r="I1656" s="2">
        <f t="shared" si="100"/>
        <v>44165</v>
      </c>
      <c r="J1656" s="4">
        <f t="shared" si="101"/>
        <v>7</v>
      </c>
      <c r="K1656" s="4">
        <f t="shared" si="102"/>
        <v>2649</v>
      </c>
      <c r="L1656" s="4">
        <f t="shared" si="103"/>
        <v>10871951.1</v>
      </c>
    </row>
    <row r="1657" spans="2:12" x14ac:dyDescent="0.3">
      <c r="B1657" t="s">
        <v>6</v>
      </c>
      <c r="C1657">
        <v>3618438</v>
      </c>
      <c r="D1657">
        <v>209.04</v>
      </c>
      <c r="E1657">
        <v>1</v>
      </c>
      <c r="F1657" s="2">
        <v>43829</v>
      </c>
      <c r="G1657" t="s">
        <v>8</v>
      </c>
      <c r="H1657" s="2">
        <v>44158</v>
      </c>
      <c r="I1657" s="2">
        <f t="shared" si="100"/>
        <v>44165</v>
      </c>
      <c r="J1657" s="4">
        <f t="shared" si="101"/>
        <v>7</v>
      </c>
      <c r="K1657" s="4">
        <f t="shared" si="102"/>
        <v>2649</v>
      </c>
      <c r="L1657" s="4">
        <f t="shared" si="103"/>
        <v>10871951.1</v>
      </c>
    </row>
    <row r="1658" spans="2:12" x14ac:dyDescent="0.3">
      <c r="B1658" t="s">
        <v>6</v>
      </c>
      <c r="C1658">
        <v>3618438</v>
      </c>
      <c r="D1658">
        <v>210.54</v>
      </c>
      <c r="E1658">
        <v>1</v>
      </c>
      <c r="F1658" s="2">
        <v>43808</v>
      </c>
      <c r="G1658" t="s">
        <v>8</v>
      </c>
      <c r="H1658" s="2">
        <v>44158</v>
      </c>
      <c r="I1658" s="2">
        <f t="shared" si="100"/>
        <v>44165</v>
      </c>
      <c r="J1658" s="4">
        <f t="shared" si="101"/>
        <v>7</v>
      </c>
      <c r="K1658" s="4">
        <f t="shared" si="102"/>
        <v>2649</v>
      </c>
      <c r="L1658" s="4">
        <f t="shared" si="103"/>
        <v>10871951.1</v>
      </c>
    </row>
    <row r="1659" spans="2:12" x14ac:dyDescent="0.3">
      <c r="B1659" t="s">
        <v>6</v>
      </c>
      <c r="C1659">
        <v>4317798</v>
      </c>
      <c r="D1659">
        <v>439.92</v>
      </c>
      <c r="E1659">
        <v>3</v>
      </c>
      <c r="F1659" s="2">
        <v>43479</v>
      </c>
      <c r="G1659" t="s">
        <v>181</v>
      </c>
      <c r="H1659" s="2">
        <v>44151</v>
      </c>
      <c r="I1659" s="2">
        <f t="shared" si="100"/>
        <v>44165</v>
      </c>
      <c r="J1659" s="4">
        <f t="shared" si="101"/>
        <v>14</v>
      </c>
      <c r="K1659" s="4">
        <f t="shared" si="102"/>
        <v>36</v>
      </c>
      <c r="L1659" s="4">
        <f t="shared" si="103"/>
        <v>13222.02</v>
      </c>
    </row>
    <row r="1660" spans="2:12" x14ac:dyDescent="0.3">
      <c r="B1660" t="s">
        <v>6</v>
      </c>
      <c r="C1660">
        <v>1128624</v>
      </c>
      <c r="D1660">
        <v>148.86000000000001</v>
      </c>
      <c r="E1660">
        <v>1</v>
      </c>
      <c r="F1660" s="2">
        <v>43500</v>
      </c>
      <c r="G1660" t="s">
        <v>182</v>
      </c>
      <c r="H1660" s="2">
        <v>44165</v>
      </c>
      <c r="I1660" s="2">
        <f t="shared" si="100"/>
        <v>44165</v>
      </c>
      <c r="J1660" s="4">
        <f t="shared" si="101"/>
        <v>0</v>
      </c>
      <c r="K1660" s="4">
        <f t="shared" si="102"/>
        <v>57</v>
      </c>
      <c r="L1660" s="4">
        <f t="shared" si="103"/>
        <v>89083.739999999947</v>
      </c>
    </row>
    <row r="1661" spans="2:12" x14ac:dyDescent="0.3">
      <c r="B1661" t="s">
        <v>6</v>
      </c>
      <c r="C1661">
        <v>3606660</v>
      </c>
      <c r="D1661">
        <v>148.86000000000001</v>
      </c>
      <c r="E1661">
        <v>1</v>
      </c>
      <c r="F1661" s="2">
        <v>43500</v>
      </c>
      <c r="G1661" t="s">
        <v>183</v>
      </c>
      <c r="H1661" s="2">
        <v>44067</v>
      </c>
      <c r="I1661" s="2">
        <f t="shared" si="100"/>
        <v>44165</v>
      </c>
      <c r="J1661" s="4">
        <f t="shared" si="101"/>
        <v>98</v>
      </c>
      <c r="K1661" s="4">
        <f t="shared" si="102"/>
        <v>6</v>
      </c>
      <c r="L1661" s="4">
        <f t="shared" si="103"/>
        <v>3566.7</v>
      </c>
    </row>
    <row r="1662" spans="2:12" x14ac:dyDescent="0.3">
      <c r="B1662" t="s">
        <v>6</v>
      </c>
      <c r="C1662">
        <v>4317798</v>
      </c>
      <c r="D1662">
        <v>168.84</v>
      </c>
      <c r="E1662">
        <v>1</v>
      </c>
      <c r="F1662" s="2">
        <v>43570</v>
      </c>
      <c r="G1662" t="s">
        <v>181</v>
      </c>
      <c r="H1662" s="2">
        <v>44151</v>
      </c>
      <c r="I1662" s="2">
        <f t="shared" si="100"/>
        <v>44165</v>
      </c>
      <c r="J1662" s="4">
        <f t="shared" si="101"/>
        <v>14</v>
      </c>
      <c r="K1662" s="4">
        <f t="shared" si="102"/>
        <v>36</v>
      </c>
      <c r="L1662" s="4">
        <f t="shared" si="103"/>
        <v>13222.02</v>
      </c>
    </row>
    <row r="1663" spans="2:12" x14ac:dyDescent="0.3">
      <c r="B1663" t="s">
        <v>6</v>
      </c>
      <c r="C1663">
        <v>790050</v>
      </c>
      <c r="D1663">
        <v>131.94</v>
      </c>
      <c r="E1663">
        <v>1</v>
      </c>
      <c r="F1663" s="2">
        <v>43619</v>
      </c>
      <c r="G1663" t="s">
        <v>184</v>
      </c>
      <c r="H1663" s="2">
        <v>43633</v>
      </c>
      <c r="I1663" s="2">
        <f t="shared" si="100"/>
        <v>44165</v>
      </c>
      <c r="J1663" s="4">
        <f t="shared" si="101"/>
        <v>532</v>
      </c>
      <c r="K1663" s="4">
        <f t="shared" si="102"/>
        <v>4</v>
      </c>
      <c r="L1663" s="4">
        <f t="shared" si="103"/>
        <v>5745.18</v>
      </c>
    </row>
    <row r="1664" spans="2:12" x14ac:dyDescent="0.3">
      <c r="B1664" t="s">
        <v>6</v>
      </c>
      <c r="C1664">
        <v>812592</v>
      </c>
      <c r="D1664">
        <v>175.92</v>
      </c>
      <c r="E1664">
        <v>2</v>
      </c>
      <c r="F1664" s="2">
        <v>43619</v>
      </c>
      <c r="G1664" t="s">
        <v>185</v>
      </c>
      <c r="H1664" s="2">
        <v>44137</v>
      </c>
      <c r="I1664" s="2">
        <f t="shared" si="100"/>
        <v>44165</v>
      </c>
      <c r="J1664" s="4">
        <f t="shared" si="101"/>
        <v>28</v>
      </c>
      <c r="K1664" s="4">
        <f t="shared" si="102"/>
        <v>15</v>
      </c>
      <c r="L1664" s="4">
        <f t="shared" si="103"/>
        <v>15125.340000000002</v>
      </c>
    </row>
    <row r="1665" spans="2:12" x14ac:dyDescent="0.3">
      <c r="B1665" t="s">
        <v>6</v>
      </c>
      <c r="C1665">
        <v>1128624</v>
      </c>
      <c r="D1665">
        <v>88.68</v>
      </c>
      <c r="E1665">
        <v>1</v>
      </c>
      <c r="F1665" s="2">
        <v>43612</v>
      </c>
      <c r="G1665" t="s">
        <v>182</v>
      </c>
      <c r="H1665" s="2">
        <v>44165</v>
      </c>
      <c r="I1665" s="2">
        <f t="shared" si="100"/>
        <v>44165</v>
      </c>
      <c r="J1665" s="4">
        <f t="shared" si="101"/>
        <v>0</v>
      </c>
      <c r="K1665" s="4">
        <f t="shared" si="102"/>
        <v>57</v>
      </c>
      <c r="L1665" s="4">
        <f t="shared" si="103"/>
        <v>89083.739999999947</v>
      </c>
    </row>
    <row r="1666" spans="2:12" x14ac:dyDescent="0.3">
      <c r="B1666" t="s">
        <v>6</v>
      </c>
      <c r="C1666">
        <v>3201114</v>
      </c>
      <c r="D1666">
        <v>147.78</v>
      </c>
      <c r="E1666">
        <v>1</v>
      </c>
      <c r="F1666" s="2">
        <v>43612</v>
      </c>
      <c r="G1666" t="s">
        <v>186</v>
      </c>
      <c r="H1666" s="2">
        <v>43983</v>
      </c>
      <c r="I1666" s="2">
        <f t="shared" si="100"/>
        <v>44165</v>
      </c>
      <c r="J1666" s="4">
        <f t="shared" si="101"/>
        <v>182</v>
      </c>
      <c r="K1666" s="4">
        <f t="shared" si="102"/>
        <v>9</v>
      </c>
      <c r="L1666" s="4">
        <f t="shared" si="103"/>
        <v>2553.4800000000005</v>
      </c>
    </row>
    <row r="1667" spans="2:12" x14ac:dyDescent="0.3">
      <c r="B1667" t="s">
        <v>6</v>
      </c>
      <c r="C1667">
        <v>790050</v>
      </c>
      <c r="D1667">
        <v>146.58000000000001</v>
      </c>
      <c r="E1667">
        <v>1</v>
      </c>
      <c r="F1667" s="2">
        <v>43633</v>
      </c>
      <c r="G1667" t="s">
        <v>184</v>
      </c>
      <c r="H1667" s="2">
        <v>43633</v>
      </c>
      <c r="I1667" s="2">
        <f t="shared" ref="I1667:I1730" si="104">MAX($F$2:$F$14451)</f>
        <v>44165</v>
      </c>
      <c r="J1667" s="4">
        <f t="shared" ref="J1667:J1730" si="105">DATEDIF(H1667,I1667,"d")</f>
        <v>532</v>
      </c>
      <c r="K1667" s="4">
        <f t="shared" ref="K1667:K1730" si="106">COUNTIF($G:$G,G1667)</f>
        <v>4</v>
      </c>
      <c r="L1667" s="4">
        <f t="shared" ref="L1667:L1730" si="107">SUMIF($G:$G,G1667,$D:$D)</f>
        <v>5745.18</v>
      </c>
    </row>
    <row r="1668" spans="2:12" x14ac:dyDescent="0.3">
      <c r="B1668" t="s">
        <v>6</v>
      </c>
      <c r="C1668">
        <v>3679380</v>
      </c>
      <c r="D1668">
        <v>146.58000000000001</v>
      </c>
      <c r="E1668">
        <v>1</v>
      </c>
      <c r="F1668" s="2">
        <v>43640</v>
      </c>
      <c r="G1668" t="s">
        <v>187</v>
      </c>
      <c r="H1668" s="2">
        <v>43997</v>
      </c>
      <c r="I1668" s="2">
        <f t="shared" si="104"/>
        <v>44165</v>
      </c>
      <c r="J1668" s="4">
        <f t="shared" si="105"/>
        <v>168</v>
      </c>
      <c r="K1668" s="4">
        <f t="shared" si="106"/>
        <v>2</v>
      </c>
      <c r="L1668" s="4">
        <f t="shared" si="107"/>
        <v>283.62</v>
      </c>
    </row>
    <row r="1669" spans="2:12" x14ac:dyDescent="0.3">
      <c r="B1669" t="s">
        <v>6</v>
      </c>
      <c r="C1669">
        <v>4317798</v>
      </c>
      <c r="D1669">
        <v>439.74</v>
      </c>
      <c r="E1669">
        <v>3</v>
      </c>
      <c r="F1669" s="2">
        <v>43626</v>
      </c>
      <c r="G1669" t="s">
        <v>181</v>
      </c>
      <c r="H1669" s="2">
        <v>44151</v>
      </c>
      <c r="I1669" s="2">
        <f t="shared" si="104"/>
        <v>44165</v>
      </c>
      <c r="J1669" s="4">
        <f t="shared" si="105"/>
        <v>14</v>
      </c>
      <c r="K1669" s="4">
        <f t="shared" si="106"/>
        <v>36</v>
      </c>
      <c r="L1669" s="4">
        <f t="shared" si="107"/>
        <v>13222.02</v>
      </c>
    </row>
    <row r="1670" spans="2:12" x14ac:dyDescent="0.3">
      <c r="B1670" t="s">
        <v>6</v>
      </c>
      <c r="C1670">
        <v>4317798</v>
      </c>
      <c r="D1670">
        <v>146.58000000000001</v>
      </c>
      <c r="E1670">
        <v>1</v>
      </c>
      <c r="F1670" s="2">
        <v>43633</v>
      </c>
      <c r="G1670" t="s">
        <v>181</v>
      </c>
      <c r="H1670" s="2">
        <v>44151</v>
      </c>
      <c r="I1670" s="2">
        <f t="shared" si="104"/>
        <v>44165</v>
      </c>
      <c r="J1670" s="4">
        <f t="shared" si="105"/>
        <v>14</v>
      </c>
      <c r="K1670" s="4">
        <f t="shared" si="106"/>
        <v>36</v>
      </c>
      <c r="L1670" s="4">
        <f t="shared" si="107"/>
        <v>13222.02</v>
      </c>
    </row>
    <row r="1671" spans="2:12" x14ac:dyDescent="0.3">
      <c r="B1671" t="s">
        <v>6</v>
      </c>
      <c r="C1671">
        <v>1128624</v>
      </c>
      <c r="D1671">
        <v>86.7</v>
      </c>
      <c r="E1671">
        <v>1</v>
      </c>
      <c r="F1671" s="2">
        <v>43668</v>
      </c>
      <c r="G1671" t="s">
        <v>182</v>
      </c>
      <c r="H1671" s="2">
        <v>44165</v>
      </c>
      <c r="I1671" s="2">
        <f t="shared" si="104"/>
        <v>44165</v>
      </c>
      <c r="J1671" s="4">
        <f t="shared" si="105"/>
        <v>0</v>
      </c>
      <c r="K1671" s="4">
        <f t="shared" si="106"/>
        <v>57</v>
      </c>
      <c r="L1671" s="4">
        <f t="shared" si="107"/>
        <v>89083.739999999947</v>
      </c>
    </row>
    <row r="1672" spans="2:12" x14ac:dyDescent="0.3">
      <c r="B1672" t="s">
        <v>6</v>
      </c>
      <c r="C1672">
        <v>1128624</v>
      </c>
      <c r="D1672">
        <v>85.32</v>
      </c>
      <c r="E1672">
        <v>1</v>
      </c>
      <c r="F1672" s="2">
        <v>43710</v>
      </c>
      <c r="G1672" t="s">
        <v>182</v>
      </c>
      <c r="H1672" s="2">
        <v>44165</v>
      </c>
      <c r="I1672" s="2">
        <f t="shared" si="104"/>
        <v>44165</v>
      </c>
      <c r="J1672" s="4">
        <f t="shared" si="105"/>
        <v>0</v>
      </c>
      <c r="K1672" s="4">
        <f t="shared" si="106"/>
        <v>57</v>
      </c>
      <c r="L1672" s="4">
        <f t="shared" si="107"/>
        <v>89083.739999999947</v>
      </c>
    </row>
    <row r="1673" spans="2:12" x14ac:dyDescent="0.3">
      <c r="B1673" t="s">
        <v>6</v>
      </c>
      <c r="C1673">
        <v>4317798</v>
      </c>
      <c r="D1673">
        <v>142.19999999999999</v>
      </c>
      <c r="E1673">
        <v>1</v>
      </c>
      <c r="F1673" s="2">
        <v>43703</v>
      </c>
      <c r="G1673" t="s">
        <v>181</v>
      </c>
      <c r="H1673" s="2">
        <v>44151</v>
      </c>
      <c r="I1673" s="2">
        <f t="shared" si="104"/>
        <v>44165</v>
      </c>
      <c r="J1673" s="4">
        <f t="shared" si="105"/>
        <v>14</v>
      </c>
      <c r="K1673" s="4">
        <f t="shared" si="106"/>
        <v>36</v>
      </c>
      <c r="L1673" s="4">
        <f t="shared" si="107"/>
        <v>13222.02</v>
      </c>
    </row>
    <row r="1674" spans="2:12" x14ac:dyDescent="0.3">
      <c r="B1674" t="s">
        <v>6</v>
      </c>
      <c r="C1674">
        <v>4317798</v>
      </c>
      <c r="D1674">
        <v>163.62</v>
      </c>
      <c r="E1674">
        <v>1</v>
      </c>
      <c r="F1674" s="2">
        <v>43703</v>
      </c>
      <c r="G1674" t="s">
        <v>181</v>
      </c>
      <c r="H1674" s="2">
        <v>44151</v>
      </c>
      <c r="I1674" s="2">
        <f t="shared" si="104"/>
        <v>44165</v>
      </c>
      <c r="J1674" s="4">
        <f t="shared" si="105"/>
        <v>14</v>
      </c>
      <c r="K1674" s="4">
        <f t="shared" si="106"/>
        <v>36</v>
      </c>
      <c r="L1674" s="4">
        <f t="shared" si="107"/>
        <v>13222.02</v>
      </c>
    </row>
    <row r="1675" spans="2:12" x14ac:dyDescent="0.3">
      <c r="B1675" t="s">
        <v>6</v>
      </c>
      <c r="C1675">
        <v>812592</v>
      </c>
      <c r="D1675">
        <v>85.32</v>
      </c>
      <c r="E1675">
        <v>1</v>
      </c>
      <c r="F1675" s="2">
        <v>43724</v>
      </c>
      <c r="G1675" t="s">
        <v>185</v>
      </c>
      <c r="H1675" s="2">
        <v>44137</v>
      </c>
      <c r="I1675" s="2">
        <f t="shared" si="104"/>
        <v>44165</v>
      </c>
      <c r="J1675" s="4">
        <f t="shared" si="105"/>
        <v>28</v>
      </c>
      <c r="K1675" s="4">
        <f t="shared" si="106"/>
        <v>15</v>
      </c>
      <c r="L1675" s="4">
        <f t="shared" si="107"/>
        <v>15125.340000000002</v>
      </c>
    </row>
    <row r="1676" spans="2:12" x14ac:dyDescent="0.3">
      <c r="B1676" t="s">
        <v>6</v>
      </c>
      <c r="C1676">
        <v>1128624</v>
      </c>
      <c r="D1676">
        <v>85.32</v>
      </c>
      <c r="E1676">
        <v>1</v>
      </c>
      <c r="F1676" s="2">
        <v>43717</v>
      </c>
      <c r="G1676" t="s">
        <v>182</v>
      </c>
      <c r="H1676" s="2">
        <v>44165</v>
      </c>
      <c r="I1676" s="2">
        <f t="shared" si="104"/>
        <v>44165</v>
      </c>
      <c r="J1676" s="4">
        <f t="shared" si="105"/>
        <v>0</v>
      </c>
      <c r="K1676" s="4">
        <f t="shared" si="106"/>
        <v>57</v>
      </c>
      <c r="L1676" s="4">
        <f t="shared" si="107"/>
        <v>89083.739999999947</v>
      </c>
    </row>
    <row r="1677" spans="2:12" x14ac:dyDescent="0.3">
      <c r="B1677" t="s">
        <v>6</v>
      </c>
      <c r="C1677">
        <v>3201114</v>
      </c>
      <c r="D1677">
        <v>114.54</v>
      </c>
      <c r="E1677">
        <v>1</v>
      </c>
      <c r="F1677" s="2">
        <v>43738</v>
      </c>
      <c r="G1677" t="s">
        <v>186</v>
      </c>
      <c r="H1677" s="2">
        <v>43983</v>
      </c>
      <c r="I1677" s="2">
        <f t="shared" si="104"/>
        <v>44165</v>
      </c>
      <c r="J1677" s="4">
        <f t="shared" si="105"/>
        <v>182</v>
      </c>
      <c r="K1677" s="4">
        <f t="shared" si="106"/>
        <v>9</v>
      </c>
      <c r="L1677" s="4">
        <f t="shared" si="107"/>
        <v>2553.4800000000005</v>
      </c>
    </row>
    <row r="1678" spans="2:12" x14ac:dyDescent="0.3">
      <c r="B1678" t="s">
        <v>6</v>
      </c>
      <c r="C1678">
        <v>812592</v>
      </c>
      <c r="D1678">
        <v>86.34</v>
      </c>
      <c r="E1678">
        <v>1</v>
      </c>
      <c r="F1678" s="2">
        <v>43766</v>
      </c>
      <c r="G1678" t="s">
        <v>185</v>
      </c>
      <c r="H1678" s="2">
        <v>44137</v>
      </c>
      <c r="I1678" s="2">
        <f t="shared" si="104"/>
        <v>44165</v>
      </c>
      <c r="J1678" s="4">
        <f t="shared" si="105"/>
        <v>28</v>
      </c>
      <c r="K1678" s="4">
        <f t="shared" si="106"/>
        <v>15</v>
      </c>
      <c r="L1678" s="4">
        <f t="shared" si="107"/>
        <v>15125.340000000002</v>
      </c>
    </row>
    <row r="1679" spans="2:12" x14ac:dyDescent="0.3">
      <c r="B1679" t="s">
        <v>6</v>
      </c>
      <c r="C1679">
        <v>1128624</v>
      </c>
      <c r="D1679">
        <v>113.76</v>
      </c>
      <c r="E1679">
        <v>1</v>
      </c>
      <c r="F1679" s="2">
        <v>43745</v>
      </c>
      <c r="G1679" t="s">
        <v>182</v>
      </c>
      <c r="H1679" s="2">
        <v>44165</v>
      </c>
      <c r="I1679" s="2">
        <f t="shared" si="104"/>
        <v>44165</v>
      </c>
      <c r="J1679" s="4">
        <f t="shared" si="105"/>
        <v>0</v>
      </c>
      <c r="K1679" s="4">
        <f t="shared" si="106"/>
        <v>57</v>
      </c>
      <c r="L1679" s="4">
        <f t="shared" si="107"/>
        <v>89083.739999999947</v>
      </c>
    </row>
    <row r="1680" spans="2:12" x14ac:dyDescent="0.3">
      <c r="B1680" t="s">
        <v>6</v>
      </c>
      <c r="C1680">
        <v>4317798</v>
      </c>
      <c r="D1680">
        <v>143.94</v>
      </c>
      <c r="E1680">
        <v>1</v>
      </c>
      <c r="F1680" s="2">
        <v>43759</v>
      </c>
      <c r="G1680" t="s">
        <v>181</v>
      </c>
      <c r="H1680" s="2">
        <v>44151</v>
      </c>
      <c r="I1680" s="2">
        <f t="shared" si="104"/>
        <v>44165</v>
      </c>
      <c r="J1680" s="4">
        <f t="shared" si="105"/>
        <v>14</v>
      </c>
      <c r="K1680" s="4">
        <f t="shared" si="106"/>
        <v>36</v>
      </c>
      <c r="L1680" s="4">
        <f t="shared" si="107"/>
        <v>13222.02</v>
      </c>
    </row>
    <row r="1681" spans="2:12" x14ac:dyDescent="0.3">
      <c r="B1681" t="s">
        <v>6</v>
      </c>
      <c r="C1681">
        <v>1128624</v>
      </c>
      <c r="D1681">
        <v>86.04</v>
      </c>
      <c r="E1681">
        <v>1</v>
      </c>
      <c r="F1681" s="2">
        <v>43794</v>
      </c>
      <c r="G1681" t="s">
        <v>182</v>
      </c>
      <c r="H1681" s="2">
        <v>44165</v>
      </c>
      <c r="I1681" s="2">
        <f t="shared" si="104"/>
        <v>44165</v>
      </c>
      <c r="J1681" s="4">
        <f t="shared" si="105"/>
        <v>0</v>
      </c>
      <c r="K1681" s="4">
        <f t="shared" si="106"/>
        <v>57</v>
      </c>
      <c r="L1681" s="4">
        <f t="shared" si="107"/>
        <v>89083.739999999947</v>
      </c>
    </row>
    <row r="1682" spans="2:12" x14ac:dyDescent="0.3">
      <c r="B1682" t="s">
        <v>6</v>
      </c>
      <c r="C1682">
        <v>2489844</v>
      </c>
      <c r="D1682">
        <v>143.4</v>
      </c>
      <c r="E1682">
        <v>1</v>
      </c>
      <c r="F1682" s="2">
        <v>43794</v>
      </c>
      <c r="G1682" t="s">
        <v>188</v>
      </c>
      <c r="H1682" s="2">
        <v>43794</v>
      </c>
      <c r="I1682" s="2">
        <f t="shared" si="104"/>
        <v>44165</v>
      </c>
      <c r="J1682" s="4">
        <f t="shared" si="105"/>
        <v>371</v>
      </c>
      <c r="K1682" s="4">
        <f t="shared" si="106"/>
        <v>1</v>
      </c>
      <c r="L1682" s="4">
        <f t="shared" si="107"/>
        <v>143.4</v>
      </c>
    </row>
    <row r="1683" spans="2:12" x14ac:dyDescent="0.3">
      <c r="B1683" t="s">
        <v>6</v>
      </c>
      <c r="C1683">
        <v>3201114</v>
      </c>
      <c r="D1683">
        <v>128.94</v>
      </c>
      <c r="E1683">
        <v>1</v>
      </c>
      <c r="F1683" s="2">
        <v>43815</v>
      </c>
      <c r="G1683" t="s">
        <v>186</v>
      </c>
      <c r="H1683" s="2">
        <v>43983</v>
      </c>
      <c r="I1683" s="2">
        <f t="shared" si="104"/>
        <v>44165</v>
      </c>
      <c r="J1683" s="4">
        <f t="shared" si="105"/>
        <v>182</v>
      </c>
      <c r="K1683" s="4">
        <f t="shared" si="106"/>
        <v>9</v>
      </c>
      <c r="L1683" s="4">
        <f t="shared" si="107"/>
        <v>2553.4800000000005</v>
      </c>
    </row>
    <row r="1684" spans="2:12" x14ac:dyDescent="0.3">
      <c r="B1684" t="s">
        <v>6</v>
      </c>
      <c r="C1684">
        <v>4317798</v>
      </c>
      <c r="D1684">
        <v>286.8</v>
      </c>
      <c r="E1684">
        <v>2</v>
      </c>
      <c r="F1684" s="2">
        <v>43808</v>
      </c>
      <c r="G1684" t="s">
        <v>181</v>
      </c>
      <c r="H1684" s="2">
        <v>44151</v>
      </c>
      <c r="I1684" s="2">
        <f t="shared" si="104"/>
        <v>44165</v>
      </c>
      <c r="J1684" s="4">
        <f t="shared" si="105"/>
        <v>14</v>
      </c>
      <c r="K1684" s="4">
        <f t="shared" si="106"/>
        <v>36</v>
      </c>
      <c r="L1684" s="4">
        <f t="shared" si="107"/>
        <v>13222.02</v>
      </c>
    </row>
    <row r="1685" spans="2:12" x14ac:dyDescent="0.3">
      <c r="B1685" t="s">
        <v>6</v>
      </c>
      <c r="C1685">
        <v>3301296</v>
      </c>
      <c r="D1685">
        <v>49.32</v>
      </c>
      <c r="E1685">
        <v>1</v>
      </c>
      <c r="F1685" s="2">
        <v>43479</v>
      </c>
      <c r="G1685" t="s">
        <v>48</v>
      </c>
      <c r="H1685" s="2">
        <v>44165</v>
      </c>
      <c r="I1685" s="2">
        <f t="shared" si="104"/>
        <v>44165</v>
      </c>
      <c r="J1685" s="4">
        <f t="shared" si="105"/>
        <v>0</v>
      </c>
      <c r="K1685" s="4">
        <f t="shared" si="106"/>
        <v>2209</v>
      </c>
      <c r="L1685" s="4">
        <f t="shared" si="107"/>
        <v>1914248.1599999955</v>
      </c>
    </row>
    <row r="1686" spans="2:12" x14ac:dyDescent="0.3">
      <c r="B1686" t="s">
        <v>6</v>
      </c>
      <c r="C1686">
        <v>3301296</v>
      </c>
      <c r="D1686">
        <v>49.32</v>
      </c>
      <c r="E1686">
        <v>1</v>
      </c>
      <c r="F1686" s="2">
        <v>43486</v>
      </c>
      <c r="G1686" t="s">
        <v>48</v>
      </c>
      <c r="H1686" s="2">
        <v>44165</v>
      </c>
      <c r="I1686" s="2">
        <f t="shared" si="104"/>
        <v>44165</v>
      </c>
      <c r="J1686" s="4">
        <f t="shared" si="105"/>
        <v>0</v>
      </c>
      <c r="K1686" s="4">
        <f t="shared" si="106"/>
        <v>2209</v>
      </c>
      <c r="L1686" s="4">
        <f t="shared" si="107"/>
        <v>1914248.1599999955</v>
      </c>
    </row>
    <row r="1687" spans="2:12" x14ac:dyDescent="0.3">
      <c r="B1687" t="s">
        <v>6</v>
      </c>
      <c r="C1687">
        <v>3618438</v>
      </c>
      <c r="D1687">
        <v>49.32</v>
      </c>
      <c r="E1687">
        <v>1</v>
      </c>
      <c r="F1687" s="2">
        <v>43486</v>
      </c>
      <c r="G1687" t="s">
        <v>8</v>
      </c>
      <c r="H1687" s="2">
        <v>44158</v>
      </c>
      <c r="I1687" s="2">
        <f t="shared" si="104"/>
        <v>44165</v>
      </c>
      <c r="J1687" s="4">
        <f t="shared" si="105"/>
        <v>7</v>
      </c>
      <c r="K1687" s="4">
        <f t="shared" si="106"/>
        <v>2649</v>
      </c>
      <c r="L1687" s="4">
        <f t="shared" si="107"/>
        <v>10871951.1</v>
      </c>
    </row>
    <row r="1688" spans="2:12" x14ac:dyDescent="0.3">
      <c r="B1688" t="s">
        <v>6</v>
      </c>
      <c r="C1688">
        <v>3301296</v>
      </c>
      <c r="D1688">
        <v>49.32</v>
      </c>
      <c r="E1688">
        <v>1</v>
      </c>
      <c r="F1688" s="2">
        <v>43696</v>
      </c>
      <c r="G1688" t="s">
        <v>48</v>
      </c>
      <c r="H1688" s="2">
        <v>44165</v>
      </c>
      <c r="I1688" s="2">
        <f t="shared" si="104"/>
        <v>44165</v>
      </c>
      <c r="J1688" s="4">
        <f t="shared" si="105"/>
        <v>0</v>
      </c>
      <c r="K1688" s="4">
        <f t="shared" si="106"/>
        <v>2209</v>
      </c>
      <c r="L1688" s="4">
        <f t="shared" si="107"/>
        <v>1914248.1599999955</v>
      </c>
    </row>
    <row r="1689" spans="2:12" x14ac:dyDescent="0.3">
      <c r="B1689" t="s">
        <v>6</v>
      </c>
      <c r="C1689">
        <v>3618438</v>
      </c>
      <c r="D1689">
        <v>49.32</v>
      </c>
      <c r="E1689">
        <v>1</v>
      </c>
      <c r="F1689" s="2">
        <v>43766</v>
      </c>
      <c r="G1689" t="s">
        <v>8</v>
      </c>
      <c r="H1689" s="2">
        <v>44158</v>
      </c>
      <c r="I1689" s="2">
        <f t="shared" si="104"/>
        <v>44165</v>
      </c>
      <c r="J1689" s="4">
        <f t="shared" si="105"/>
        <v>7</v>
      </c>
      <c r="K1689" s="4">
        <f t="shared" si="106"/>
        <v>2649</v>
      </c>
      <c r="L1689" s="4">
        <f t="shared" si="107"/>
        <v>10871951.1</v>
      </c>
    </row>
    <row r="1690" spans="2:12" x14ac:dyDescent="0.3">
      <c r="B1690" t="s">
        <v>6</v>
      </c>
      <c r="C1690">
        <v>3618438</v>
      </c>
      <c r="D1690">
        <v>49.32</v>
      </c>
      <c r="E1690">
        <v>1</v>
      </c>
      <c r="F1690" s="2">
        <v>43780</v>
      </c>
      <c r="G1690" t="s">
        <v>8</v>
      </c>
      <c r="H1690" s="2">
        <v>44158</v>
      </c>
      <c r="I1690" s="2">
        <f t="shared" si="104"/>
        <v>44165</v>
      </c>
      <c r="J1690" s="4">
        <f t="shared" si="105"/>
        <v>7</v>
      </c>
      <c r="K1690" s="4">
        <f t="shared" si="106"/>
        <v>2649</v>
      </c>
      <c r="L1690" s="4">
        <f t="shared" si="107"/>
        <v>10871951.1</v>
      </c>
    </row>
    <row r="1691" spans="2:12" x14ac:dyDescent="0.3">
      <c r="B1691" t="s">
        <v>6</v>
      </c>
      <c r="C1691">
        <v>3618438</v>
      </c>
      <c r="D1691">
        <v>49.32</v>
      </c>
      <c r="E1691">
        <v>1</v>
      </c>
      <c r="F1691" s="2">
        <v>43815</v>
      </c>
      <c r="G1691" t="s">
        <v>8</v>
      </c>
      <c r="H1691" s="2">
        <v>44158</v>
      </c>
      <c r="I1691" s="2">
        <f t="shared" si="104"/>
        <v>44165</v>
      </c>
      <c r="J1691" s="4">
        <f t="shared" si="105"/>
        <v>7</v>
      </c>
      <c r="K1691" s="4">
        <f t="shared" si="106"/>
        <v>2649</v>
      </c>
      <c r="L1691" s="4">
        <f t="shared" si="107"/>
        <v>10871951.1</v>
      </c>
    </row>
    <row r="1692" spans="2:12" x14ac:dyDescent="0.3">
      <c r="B1692" t="s">
        <v>6</v>
      </c>
      <c r="C1692">
        <v>702174</v>
      </c>
      <c r="D1692">
        <v>833.58</v>
      </c>
      <c r="E1692">
        <v>2</v>
      </c>
      <c r="F1692" s="2">
        <v>43479</v>
      </c>
      <c r="G1692" t="s">
        <v>189</v>
      </c>
      <c r="H1692" s="2">
        <v>43871</v>
      </c>
      <c r="I1692" s="2">
        <f t="shared" si="104"/>
        <v>44165</v>
      </c>
      <c r="J1692" s="4">
        <f t="shared" si="105"/>
        <v>294</v>
      </c>
      <c r="K1692" s="4">
        <f t="shared" si="106"/>
        <v>25</v>
      </c>
      <c r="L1692" s="4">
        <f t="shared" si="107"/>
        <v>12221.400000000001</v>
      </c>
    </row>
    <row r="1693" spans="2:12" x14ac:dyDescent="0.3">
      <c r="B1693" t="s">
        <v>6</v>
      </c>
      <c r="C1693">
        <v>702174</v>
      </c>
      <c r="D1693">
        <v>293.64</v>
      </c>
      <c r="E1693">
        <v>1</v>
      </c>
      <c r="F1693" s="2">
        <v>43500</v>
      </c>
      <c r="G1693" t="s">
        <v>189</v>
      </c>
      <c r="H1693" s="2">
        <v>43871</v>
      </c>
      <c r="I1693" s="2">
        <f t="shared" si="104"/>
        <v>44165</v>
      </c>
      <c r="J1693" s="4">
        <f t="shared" si="105"/>
        <v>294</v>
      </c>
      <c r="K1693" s="4">
        <f t="shared" si="106"/>
        <v>25</v>
      </c>
      <c r="L1693" s="4">
        <f t="shared" si="107"/>
        <v>12221.400000000001</v>
      </c>
    </row>
    <row r="1694" spans="2:12" x14ac:dyDescent="0.3">
      <c r="B1694" t="s">
        <v>6</v>
      </c>
      <c r="C1694">
        <v>702234</v>
      </c>
      <c r="D1694">
        <v>1328.58</v>
      </c>
      <c r="E1694">
        <v>1</v>
      </c>
      <c r="F1694" s="2">
        <v>43479</v>
      </c>
      <c r="G1694" t="s">
        <v>7</v>
      </c>
      <c r="H1694" s="2">
        <v>44165</v>
      </c>
      <c r="I1694" s="2">
        <f t="shared" si="104"/>
        <v>44165</v>
      </c>
      <c r="J1694" s="4">
        <f t="shared" si="105"/>
        <v>0</v>
      </c>
      <c r="K1694" s="4">
        <f t="shared" si="106"/>
        <v>57</v>
      </c>
      <c r="L1694" s="4">
        <f t="shared" si="107"/>
        <v>104447.63999999998</v>
      </c>
    </row>
    <row r="1695" spans="2:12" x14ac:dyDescent="0.3">
      <c r="B1695" t="s">
        <v>6</v>
      </c>
      <c r="C1695">
        <v>702630</v>
      </c>
      <c r="D1695">
        <v>2657.16</v>
      </c>
      <c r="E1695">
        <v>2</v>
      </c>
      <c r="F1695" s="2">
        <v>43486</v>
      </c>
      <c r="G1695" t="s">
        <v>190</v>
      </c>
      <c r="H1695" s="2">
        <v>44151</v>
      </c>
      <c r="I1695" s="2">
        <f t="shared" si="104"/>
        <v>44165</v>
      </c>
      <c r="J1695" s="4">
        <f t="shared" si="105"/>
        <v>14</v>
      </c>
      <c r="K1695" s="4">
        <f t="shared" si="106"/>
        <v>32</v>
      </c>
      <c r="L1695" s="4">
        <f t="shared" si="107"/>
        <v>70257.599999999991</v>
      </c>
    </row>
    <row r="1696" spans="2:12" x14ac:dyDescent="0.3">
      <c r="B1696" t="s">
        <v>6</v>
      </c>
      <c r="C1696">
        <v>702684</v>
      </c>
      <c r="D1696">
        <v>677.34</v>
      </c>
      <c r="E1696">
        <v>1</v>
      </c>
      <c r="F1696" s="2">
        <v>43486</v>
      </c>
      <c r="G1696" t="s">
        <v>20</v>
      </c>
      <c r="H1696" s="2">
        <v>44165</v>
      </c>
      <c r="I1696" s="2">
        <f t="shared" si="104"/>
        <v>44165</v>
      </c>
      <c r="J1696" s="4">
        <f t="shared" si="105"/>
        <v>0</v>
      </c>
      <c r="K1696" s="4">
        <f t="shared" si="106"/>
        <v>114</v>
      </c>
      <c r="L1696" s="4">
        <f t="shared" si="107"/>
        <v>308452.26</v>
      </c>
    </row>
    <row r="1697" spans="2:12" x14ac:dyDescent="0.3">
      <c r="B1697" t="s">
        <v>6</v>
      </c>
      <c r="C1697">
        <v>702684</v>
      </c>
      <c r="D1697">
        <v>1328.58</v>
      </c>
      <c r="E1697">
        <v>1</v>
      </c>
      <c r="F1697" s="2">
        <v>43479</v>
      </c>
      <c r="G1697" t="s">
        <v>20</v>
      </c>
      <c r="H1697" s="2">
        <v>44165</v>
      </c>
      <c r="I1697" s="2">
        <f t="shared" si="104"/>
        <v>44165</v>
      </c>
      <c r="J1697" s="4">
        <f t="shared" si="105"/>
        <v>0</v>
      </c>
      <c r="K1697" s="4">
        <f t="shared" si="106"/>
        <v>114</v>
      </c>
      <c r="L1697" s="4">
        <f t="shared" si="107"/>
        <v>308452.26</v>
      </c>
    </row>
    <row r="1698" spans="2:12" x14ac:dyDescent="0.3">
      <c r="B1698" t="s">
        <v>6</v>
      </c>
      <c r="C1698">
        <v>702684</v>
      </c>
      <c r="D1698">
        <v>2657.16</v>
      </c>
      <c r="E1698">
        <v>2</v>
      </c>
      <c r="F1698" s="2">
        <v>43486</v>
      </c>
      <c r="G1698" t="s">
        <v>20</v>
      </c>
      <c r="H1698" s="2">
        <v>44165</v>
      </c>
      <c r="I1698" s="2">
        <f t="shared" si="104"/>
        <v>44165</v>
      </c>
      <c r="J1698" s="4">
        <f t="shared" si="105"/>
        <v>0</v>
      </c>
      <c r="K1698" s="4">
        <f t="shared" si="106"/>
        <v>114</v>
      </c>
      <c r="L1698" s="4">
        <f t="shared" si="107"/>
        <v>308452.26</v>
      </c>
    </row>
    <row r="1699" spans="2:12" x14ac:dyDescent="0.3">
      <c r="B1699" t="s">
        <v>6</v>
      </c>
      <c r="C1699">
        <v>702684</v>
      </c>
      <c r="D1699">
        <v>7971.42</v>
      </c>
      <c r="E1699">
        <v>6</v>
      </c>
      <c r="F1699" s="2">
        <v>43493</v>
      </c>
      <c r="G1699" t="s">
        <v>20</v>
      </c>
      <c r="H1699" s="2">
        <v>44165</v>
      </c>
      <c r="I1699" s="2">
        <f t="shared" si="104"/>
        <v>44165</v>
      </c>
      <c r="J1699" s="4">
        <f t="shared" si="105"/>
        <v>0</v>
      </c>
      <c r="K1699" s="4">
        <f t="shared" si="106"/>
        <v>114</v>
      </c>
      <c r="L1699" s="4">
        <f t="shared" si="107"/>
        <v>308452.26</v>
      </c>
    </row>
    <row r="1700" spans="2:12" x14ac:dyDescent="0.3">
      <c r="B1700" t="s">
        <v>6</v>
      </c>
      <c r="C1700">
        <v>702684</v>
      </c>
      <c r="D1700">
        <v>2657.16</v>
      </c>
      <c r="E1700">
        <v>2</v>
      </c>
      <c r="F1700" s="2">
        <v>43500</v>
      </c>
      <c r="G1700" t="s">
        <v>20</v>
      </c>
      <c r="H1700" s="2">
        <v>44165</v>
      </c>
      <c r="I1700" s="2">
        <f t="shared" si="104"/>
        <v>44165</v>
      </c>
      <c r="J1700" s="4">
        <f t="shared" si="105"/>
        <v>0</v>
      </c>
      <c r="K1700" s="4">
        <f t="shared" si="106"/>
        <v>114</v>
      </c>
      <c r="L1700" s="4">
        <f t="shared" si="107"/>
        <v>308452.26</v>
      </c>
    </row>
    <row r="1701" spans="2:12" x14ac:dyDescent="0.3">
      <c r="B1701" t="s">
        <v>6</v>
      </c>
      <c r="C1701">
        <v>702684</v>
      </c>
      <c r="D1701">
        <v>2657.16</v>
      </c>
      <c r="E1701">
        <v>2</v>
      </c>
      <c r="F1701" s="2">
        <v>43479</v>
      </c>
      <c r="G1701" t="s">
        <v>20</v>
      </c>
      <c r="H1701" s="2">
        <v>44165</v>
      </c>
      <c r="I1701" s="2">
        <f t="shared" si="104"/>
        <v>44165</v>
      </c>
      <c r="J1701" s="4">
        <f t="shared" si="105"/>
        <v>0</v>
      </c>
      <c r="K1701" s="4">
        <f t="shared" si="106"/>
        <v>114</v>
      </c>
      <c r="L1701" s="4">
        <f t="shared" si="107"/>
        <v>308452.26</v>
      </c>
    </row>
    <row r="1702" spans="2:12" x14ac:dyDescent="0.3">
      <c r="B1702" t="s">
        <v>6</v>
      </c>
      <c r="C1702">
        <v>702684</v>
      </c>
      <c r="D1702">
        <v>1328.58</v>
      </c>
      <c r="E1702">
        <v>1</v>
      </c>
      <c r="F1702" s="2">
        <v>43486</v>
      </c>
      <c r="G1702" t="s">
        <v>20</v>
      </c>
      <c r="H1702" s="2">
        <v>44165</v>
      </c>
      <c r="I1702" s="2">
        <f t="shared" si="104"/>
        <v>44165</v>
      </c>
      <c r="J1702" s="4">
        <f t="shared" si="105"/>
        <v>0</v>
      </c>
      <c r="K1702" s="4">
        <f t="shared" si="106"/>
        <v>114</v>
      </c>
      <c r="L1702" s="4">
        <f t="shared" si="107"/>
        <v>308452.26</v>
      </c>
    </row>
    <row r="1703" spans="2:12" x14ac:dyDescent="0.3">
      <c r="B1703" t="s">
        <v>6</v>
      </c>
      <c r="C1703">
        <v>702684</v>
      </c>
      <c r="D1703">
        <v>9300</v>
      </c>
      <c r="E1703">
        <v>7</v>
      </c>
      <c r="F1703" s="2">
        <v>43500</v>
      </c>
      <c r="G1703" t="s">
        <v>20</v>
      </c>
      <c r="H1703" s="2">
        <v>44165</v>
      </c>
      <c r="I1703" s="2">
        <f t="shared" si="104"/>
        <v>44165</v>
      </c>
      <c r="J1703" s="4">
        <f t="shared" si="105"/>
        <v>0</v>
      </c>
      <c r="K1703" s="4">
        <f t="shared" si="106"/>
        <v>114</v>
      </c>
      <c r="L1703" s="4">
        <f t="shared" si="107"/>
        <v>308452.26</v>
      </c>
    </row>
    <row r="1704" spans="2:12" x14ac:dyDescent="0.3">
      <c r="B1704" t="s">
        <v>6</v>
      </c>
      <c r="C1704">
        <v>702804</v>
      </c>
      <c r="D1704">
        <v>4006.14</v>
      </c>
      <c r="E1704">
        <v>3</v>
      </c>
      <c r="F1704" s="2">
        <v>43479</v>
      </c>
      <c r="G1704" t="s">
        <v>191</v>
      </c>
      <c r="H1704" s="2">
        <v>44165</v>
      </c>
      <c r="I1704" s="2">
        <f t="shared" si="104"/>
        <v>44165</v>
      </c>
      <c r="J1704" s="4">
        <f t="shared" si="105"/>
        <v>0</v>
      </c>
      <c r="K1704" s="4">
        <f t="shared" si="106"/>
        <v>28</v>
      </c>
      <c r="L1704" s="4">
        <f t="shared" si="107"/>
        <v>63536.22</v>
      </c>
    </row>
    <row r="1705" spans="2:12" x14ac:dyDescent="0.3">
      <c r="B1705" t="s">
        <v>6</v>
      </c>
      <c r="C1705">
        <v>702936</v>
      </c>
      <c r="D1705">
        <v>1328.58</v>
      </c>
      <c r="E1705">
        <v>1</v>
      </c>
      <c r="F1705" s="2">
        <v>43472</v>
      </c>
      <c r="G1705" t="s">
        <v>138</v>
      </c>
      <c r="H1705" s="2">
        <v>44095</v>
      </c>
      <c r="I1705" s="2">
        <f t="shared" si="104"/>
        <v>44165</v>
      </c>
      <c r="J1705" s="4">
        <f t="shared" si="105"/>
        <v>70</v>
      </c>
      <c r="K1705" s="4">
        <f t="shared" si="106"/>
        <v>26</v>
      </c>
      <c r="L1705" s="4">
        <f t="shared" si="107"/>
        <v>105953.63999999997</v>
      </c>
    </row>
    <row r="1706" spans="2:12" x14ac:dyDescent="0.3">
      <c r="B1706" t="s">
        <v>6</v>
      </c>
      <c r="C1706">
        <v>702936</v>
      </c>
      <c r="D1706">
        <v>3985.68</v>
      </c>
      <c r="E1706">
        <v>3</v>
      </c>
      <c r="F1706" s="2">
        <v>43486</v>
      </c>
      <c r="G1706" t="s">
        <v>138</v>
      </c>
      <c r="H1706" s="2">
        <v>44095</v>
      </c>
      <c r="I1706" s="2">
        <f t="shared" si="104"/>
        <v>44165</v>
      </c>
      <c r="J1706" s="4">
        <f t="shared" si="105"/>
        <v>70</v>
      </c>
      <c r="K1706" s="4">
        <f t="shared" si="106"/>
        <v>26</v>
      </c>
      <c r="L1706" s="4">
        <f t="shared" si="107"/>
        <v>105953.63999999997</v>
      </c>
    </row>
    <row r="1707" spans="2:12" x14ac:dyDescent="0.3">
      <c r="B1707" t="s">
        <v>6</v>
      </c>
      <c r="C1707">
        <v>702936</v>
      </c>
      <c r="D1707">
        <v>3985.68</v>
      </c>
      <c r="E1707">
        <v>3</v>
      </c>
      <c r="F1707" s="2">
        <v>43493</v>
      </c>
      <c r="G1707" t="s">
        <v>138</v>
      </c>
      <c r="H1707" s="2">
        <v>44095</v>
      </c>
      <c r="I1707" s="2">
        <f t="shared" si="104"/>
        <v>44165</v>
      </c>
      <c r="J1707" s="4">
        <f t="shared" si="105"/>
        <v>70</v>
      </c>
      <c r="K1707" s="4">
        <f t="shared" si="106"/>
        <v>26</v>
      </c>
      <c r="L1707" s="4">
        <f t="shared" si="107"/>
        <v>105953.63999999997</v>
      </c>
    </row>
    <row r="1708" spans="2:12" x14ac:dyDescent="0.3">
      <c r="B1708" t="s">
        <v>6</v>
      </c>
      <c r="C1708">
        <v>703644</v>
      </c>
      <c r="D1708">
        <v>-1108.08</v>
      </c>
      <c r="E1708">
        <v>-1</v>
      </c>
      <c r="F1708" s="2">
        <v>43479</v>
      </c>
      <c r="G1708" t="s">
        <v>86</v>
      </c>
      <c r="H1708" s="2">
        <v>43941</v>
      </c>
      <c r="I1708" s="2">
        <f t="shared" si="104"/>
        <v>44165</v>
      </c>
      <c r="J1708" s="4">
        <f t="shared" si="105"/>
        <v>224</v>
      </c>
      <c r="K1708" s="4">
        <f t="shared" si="106"/>
        <v>20</v>
      </c>
      <c r="L1708" s="4">
        <f t="shared" si="107"/>
        <v>43638.119999999995</v>
      </c>
    </row>
    <row r="1709" spans="2:12" x14ac:dyDescent="0.3">
      <c r="B1709" t="s">
        <v>6</v>
      </c>
      <c r="C1709">
        <v>703644</v>
      </c>
      <c r="D1709">
        <v>1335.36</v>
      </c>
      <c r="E1709">
        <v>1</v>
      </c>
      <c r="F1709" s="2">
        <v>43500</v>
      </c>
      <c r="G1709" t="s">
        <v>86</v>
      </c>
      <c r="H1709" s="2">
        <v>43941</v>
      </c>
      <c r="I1709" s="2">
        <f t="shared" si="104"/>
        <v>44165</v>
      </c>
      <c r="J1709" s="4">
        <f t="shared" si="105"/>
        <v>224</v>
      </c>
      <c r="K1709" s="4">
        <f t="shared" si="106"/>
        <v>20</v>
      </c>
      <c r="L1709" s="4">
        <f t="shared" si="107"/>
        <v>43638.119999999995</v>
      </c>
    </row>
    <row r="1710" spans="2:12" x14ac:dyDescent="0.3">
      <c r="B1710" t="s">
        <v>6</v>
      </c>
      <c r="C1710">
        <v>703704</v>
      </c>
      <c r="D1710">
        <v>420.48</v>
      </c>
      <c r="E1710">
        <v>1</v>
      </c>
      <c r="F1710" s="2">
        <v>43500</v>
      </c>
      <c r="G1710" t="s">
        <v>192</v>
      </c>
      <c r="H1710" s="2">
        <v>43570</v>
      </c>
      <c r="I1710" s="2">
        <f t="shared" si="104"/>
        <v>44165</v>
      </c>
      <c r="J1710" s="4">
        <f t="shared" si="105"/>
        <v>595</v>
      </c>
      <c r="K1710" s="4">
        <f t="shared" si="106"/>
        <v>5</v>
      </c>
      <c r="L1710" s="4">
        <f t="shared" si="107"/>
        <v>2137.7399999999998</v>
      </c>
    </row>
    <row r="1711" spans="2:12" x14ac:dyDescent="0.3">
      <c r="B1711" t="s">
        <v>6</v>
      </c>
      <c r="C1711">
        <v>704370</v>
      </c>
      <c r="D1711">
        <v>1115.4000000000001</v>
      </c>
      <c r="E1711">
        <v>1</v>
      </c>
      <c r="F1711" s="2">
        <v>43500</v>
      </c>
      <c r="G1711" t="s">
        <v>193</v>
      </c>
      <c r="H1711" s="2">
        <v>44116</v>
      </c>
      <c r="I1711" s="2">
        <f t="shared" si="104"/>
        <v>44165</v>
      </c>
      <c r="J1711" s="4">
        <f t="shared" si="105"/>
        <v>49</v>
      </c>
      <c r="K1711" s="4">
        <f t="shared" si="106"/>
        <v>39</v>
      </c>
      <c r="L1711" s="4">
        <f t="shared" si="107"/>
        <v>105519.35999999999</v>
      </c>
    </row>
    <row r="1712" spans="2:12" x14ac:dyDescent="0.3">
      <c r="B1712" t="s">
        <v>6</v>
      </c>
      <c r="C1712">
        <v>704370</v>
      </c>
      <c r="D1712">
        <v>1335.36</v>
      </c>
      <c r="E1712">
        <v>1</v>
      </c>
      <c r="F1712" s="2">
        <v>43472</v>
      </c>
      <c r="G1712" t="s">
        <v>193</v>
      </c>
      <c r="H1712" s="2">
        <v>44116</v>
      </c>
      <c r="I1712" s="2">
        <f t="shared" si="104"/>
        <v>44165</v>
      </c>
      <c r="J1712" s="4">
        <f t="shared" si="105"/>
        <v>49</v>
      </c>
      <c r="K1712" s="4">
        <f t="shared" si="106"/>
        <v>39</v>
      </c>
      <c r="L1712" s="4">
        <f t="shared" si="107"/>
        <v>105519.35999999999</v>
      </c>
    </row>
    <row r="1713" spans="2:12" x14ac:dyDescent="0.3">
      <c r="B1713" t="s">
        <v>6</v>
      </c>
      <c r="C1713">
        <v>704370</v>
      </c>
      <c r="D1713">
        <v>21366.18</v>
      </c>
      <c r="E1713">
        <v>16</v>
      </c>
      <c r="F1713" s="2">
        <v>43493</v>
      </c>
      <c r="G1713" t="s">
        <v>193</v>
      </c>
      <c r="H1713" s="2">
        <v>44116</v>
      </c>
      <c r="I1713" s="2">
        <f t="shared" si="104"/>
        <v>44165</v>
      </c>
      <c r="J1713" s="4">
        <f t="shared" si="105"/>
        <v>49</v>
      </c>
      <c r="K1713" s="4">
        <f t="shared" si="106"/>
        <v>39</v>
      </c>
      <c r="L1713" s="4">
        <f t="shared" si="107"/>
        <v>105519.35999999999</v>
      </c>
    </row>
    <row r="1714" spans="2:12" x14ac:dyDescent="0.3">
      <c r="B1714" t="s">
        <v>6</v>
      </c>
      <c r="C1714">
        <v>704628</v>
      </c>
      <c r="D1714">
        <v>1793.04</v>
      </c>
      <c r="E1714">
        <v>1</v>
      </c>
      <c r="F1714" s="2">
        <v>43500</v>
      </c>
      <c r="G1714" t="s">
        <v>194</v>
      </c>
      <c r="H1714" s="2">
        <v>44130</v>
      </c>
      <c r="I1714" s="2">
        <f t="shared" si="104"/>
        <v>44165</v>
      </c>
      <c r="J1714" s="4">
        <f t="shared" si="105"/>
        <v>35</v>
      </c>
      <c r="K1714" s="4">
        <f t="shared" si="106"/>
        <v>16</v>
      </c>
      <c r="L1714" s="4">
        <f t="shared" si="107"/>
        <v>61890.360000000008</v>
      </c>
    </row>
    <row r="1715" spans="2:12" x14ac:dyDescent="0.3">
      <c r="B1715" t="s">
        <v>6</v>
      </c>
      <c r="C1715">
        <v>705360</v>
      </c>
      <c r="D1715">
        <v>3426.42</v>
      </c>
      <c r="E1715">
        <v>1</v>
      </c>
      <c r="F1715" s="2">
        <v>43500</v>
      </c>
      <c r="G1715" t="s">
        <v>195</v>
      </c>
      <c r="H1715" s="2">
        <v>44165</v>
      </c>
      <c r="I1715" s="2">
        <f t="shared" si="104"/>
        <v>44165</v>
      </c>
      <c r="J1715" s="4">
        <f t="shared" si="105"/>
        <v>0</v>
      </c>
      <c r="K1715" s="4">
        <f t="shared" si="106"/>
        <v>163</v>
      </c>
      <c r="L1715" s="4">
        <f t="shared" si="107"/>
        <v>491606.4600000002</v>
      </c>
    </row>
    <row r="1716" spans="2:12" x14ac:dyDescent="0.3">
      <c r="B1716" t="s">
        <v>6</v>
      </c>
      <c r="C1716">
        <v>705360</v>
      </c>
      <c r="D1716">
        <v>1091.46</v>
      </c>
      <c r="E1716">
        <v>1</v>
      </c>
      <c r="F1716" s="2">
        <v>43479</v>
      </c>
      <c r="G1716" t="s">
        <v>195</v>
      </c>
      <c r="H1716" s="2">
        <v>44165</v>
      </c>
      <c r="I1716" s="2">
        <f t="shared" si="104"/>
        <v>44165</v>
      </c>
      <c r="J1716" s="4">
        <f t="shared" si="105"/>
        <v>0</v>
      </c>
      <c r="K1716" s="4">
        <f t="shared" si="106"/>
        <v>163</v>
      </c>
      <c r="L1716" s="4">
        <f t="shared" si="107"/>
        <v>491606.4600000002</v>
      </c>
    </row>
    <row r="1717" spans="2:12" x14ac:dyDescent="0.3">
      <c r="B1717" t="s">
        <v>6</v>
      </c>
      <c r="C1717">
        <v>705360</v>
      </c>
      <c r="D1717">
        <v>1092.54</v>
      </c>
      <c r="E1717">
        <v>1</v>
      </c>
      <c r="F1717" s="2">
        <v>43479</v>
      </c>
      <c r="G1717" t="s">
        <v>195</v>
      </c>
      <c r="H1717" s="2">
        <v>44165</v>
      </c>
      <c r="I1717" s="2">
        <f t="shared" si="104"/>
        <v>44165</v>
      </c>
      <c r="J1717" s="4">
        <f t="shared" si="105"/>
        <v>0</v>
      </c>
      <c r="K1717" s="4">
        <f t="shared" si="106"/>
        <v>163</v>
      </c>
      <c r="L1717" s="4">
        <f t="shared" si="107"/>
        <v>491606.4600000002</v>
      </c>
    </row>
    <row r="1718" spans="2:12" x14ac:dyDescent="0.3">
      <c r="B1718" t="s">
        <v>6</v>
      </c>
      <c r="C1718">
        <v>705360</v>
      </c>
      <c r="D1718">
        <v>631.79999999999995</v>
      </c>
      <c r="E1718">
        <v>1</v>
      </c>
      <c r="F1718" s="2">
        <v>43479</v>
      </c>
      <c r="G1718" t="s">
        <v>195</v>
      </c>
      <c r="H1718" s="2">
        <v>44165</v>
      </c>
      <c r="I1718" s="2">
        <f t="shared" si="104"/>
        <v>44165</v>
      </c>
      <c r="J1718" s="4">
        <f t="shared" si="105"/>
        <v>0</v>
      </c>
      <c r="K1718" s="4">
        <f t="shared" si="106"/>
        <v>163</v>
      </c>
      <c r="L1718" s="4">
        <f t="shared" si="107"/>
        <v>491606.4600000002</v>
      </c>
    </row>
    <row r="1719" spans="2:12" x14ac:dyDescent="0.3">
      <c r="B1719" t="s">
        <v>6</v>
      </c>
      <c r="C1719">
        <v>705360</v>
      </c>
      <c r="D1719">
        <v>3951.6</v>
      </c>
      <c r="E1719">
        <v>3</v>
      </c>
      <c r="F1719" s="2">
        <v>43486</v>
      </c>
      <c r="G1719" t="s">
        <v>195</v>
      </c>
      <c r="H1719" s="2">
        <v>44165</v>
      </c>
      <c r="I1719" s="2">
        <f t="shared" si="104"/>
        <v>44165</v>
      </c>
      <c r="J1719" s="4">
        <f t="shared" si="105"/>
        <v>0</v>
      </c>
      <c r="K1719" s="4">
        <f t="shared" si="106"/>
        <v>163</v>
      </c>
      <c r="L1719" s="4">
        <f t="shared" si="107"/>
        <v>491606.4600000002</v>
      </c>
    </row>
    <row r="1720" spans="2:12" x14ac:dyDescent="0.3">
      <c r="B1720" t="s">
        <v>6</v>
      </c>
      <c r="C1720">
        <v>705450</v>
      </c>
      <c r="D1720">
        <v>1328.58</v>
      </c>
      <c r="E1720">
        <v>1</v>
      </c>
      <c r="F1720" s="2">
        <v>43493</v>
      </c>
      <c r="G1720" t="s">
        <v>196</v>
      </c>
      <c r="H1720" s="2">
        <v>44018</v>
      </c>
      <c r="I1720" s="2">
        <f t="shared" si="104"/>
        <v>44165</v>
      </c>
      <c r="J1720" s="4">
        <f t="shared" si="105"/>
        <v>147</v>
      </c>
      <c r="K1720" s="4">
        <f t="shared" si="106"/>
        <v>4</v>
      </c>
      <c r="L1720" s="4">
        <f t="shared" si="107"/>
        <v>6899.34</v>
      </c>
    </row>
    <row r="1721" spans="2:12" x14ac:dyDescent="0.3">
      <c r="B1721" t="s">
        <v>6</v>
      </c>
      <c r="C1721">
        <v>705708</v>
      </c>
      <c r="D1721">
        <v>1335.36</v>
      </c>
      <c r="E1721">
        <v>1</v>
      </c>
      <c r="F1721" s="2">
        <v>43486</v>
      </c>
      <c r="G1721" t="s">
        <v>148</v>
      </c>
      <c r="H1721" s="2">
        <v>44060</v>
      </c>
      <c r="I1721" s="2">
        <f t="shared" si="104"/>
        <v>44165</v>
      </c>
      <c r="J1721" s="4">
        <f t="shared" si="105"/>
        <v>105</v>
      </c>
      <c r="K1721" s="4">
        <f t="shared" si="106"/>
        <v>39</v>
      </c>
      <c r="L1721" s="4">
        <f t="shared" si="107"/>
        <v>111570.48000000001</v>
      </c>
    </row>
    <row r="1722" spans="2:12" x14ac:dyDescent="0.3">
      <c r="B1722" t="s">
        <v>6</v>
      </c>
      <c r="C1722">
        <v>706854</v>
      </c>
      <c r="D1722">
        <v>414.66</v>
      </c>
      <c r="E1722">
        <v>1</v>
      </c>
      <c r="F1722" s="2">
        <v>43479</v>
      </c>
      <c r="G1722" t="s">
        <v>29</v>
      </c>
      <c r="H1722" s="2">
        <v>44144</v>
      </c>
      <c r="I1722" s="2">
        <f t="shared" si="104"/>
        <v>44165</v>
      </c>
      <c r="J1722" s="4">
        <f t="shared" si="105"/>
        <v>21</v>
      </c>
      <c r="K1722" s="4">
        <f t="shared" si="106"/>
        <v>6</v>
      </c>
      <c r="L1722" s="4">
        <f t="shared" si="107"/>
        <v>2311.0800000000004</v>
      </c>
    </row>
    <row r="1723" spans="2:12" x14ac:dyDescent="0.3">
      <c r="B1723" t="s">
        <v>6</v>
      </c>
      <c r="C1723">
        <v>707292</v>
      </c>
      <c r="D1723">
        <v>677.34</v>
      </c>
      <c r="E1723">
        <v>1</v>
      </c>
      <c r="F1723" s="2">
        <v>43486</v>
      </c>
      <c r="G1723" t="s">
        <v>197</v>
      </c>
      <c r="H1723" s="2">
        <v>44151</v>
      </c>
      <c r="I1723" s="2">
        <f t="shared" si="104"/>
        <v>44165</v>
      </c>
      <c r="J1723" s="4">
        <f t="shared" si="105"/>
        <v>14</v>
      </c>
      <c r="K1723" s="4">
        <f t="shared" si="106"/>
        <v>17</v>
      </c>
      <c r="L1723" s="4">
        <f t="shared" si="107"/>
        <v>36176.519999999997</v>
      </c>
    </row>
    <row r="1724" spans="2:12" x14ac:dyDescent="0.3">
      <c r="B1724" t="s">
        <v>6</v>
      </c>
      <c r="C1724">
        <v>708534</v>
      </c>
      <c r="D1724">
        <v>680.82</v>
      </c>
      <c r="E1724">
        <v>1</v>
      </c>
      <c r="F1724" s="2">
        <v>43486</v>
      </c>
      <c r="G1724" t="s">
        <v>198</v>
      </c>
      <c r="H1724" s="2">
        <v>44165</v>
      </c>
      <c r="I1724" s="2">
        <f t="shared" si="104"/>
        <v>44165</v>
      </c>
      <c r="J1724" s="4">
        <f t="shared" si="105"/>
        <v>0</v>
      </c>
      <c r="K1724" s="4">
        <f t="shared" si="106"/>
        <v>36</v>
      </c>
      <c r="L1724" s="4">
        <f t="shared" si="107"/>
        <v>42495.000000000007</v>
      </c>
    </row>
    <row r="1725" spans="2:12" x14ac:dyDescent="0.3">
      <c r="B1725" t="s">
        <v>6</v>
      </c>
      <c r="C1725">
        <v>708654</v>
      </c>
      <c r="D1725">
        <v>4928.04</v>
      </c>
      <c r="E1725">
        <v>2</v>
      </c>
      <c r="F1725" s="2">
        <v>43500</v>
      </c>
      <c r="G1725" t="s">
        <v>199</v>
      </c>
      <c r="H1725" s="2">
        <v>43913</v>
      </c>
      <c r="I1725" s="2">
        <f t="shared" si="104"/>
        <v>44165</v>
      </c>
      <c r="J1725" s="4">
        <f t="shared" si="105"/>
        <v>252</v>
      </c>
      <c r="K1725" s="4">
        <f t="shared" si="106"/>
        <v>15</v>
      </c>
      <c r="L1725" s="4">
        <f t="shared" si="107"/>
        <v>60080.280000000013</v>
      </c>
    </row>
    <row r="1726" spans="2:12" x14ac:dyDescent="0.3">
      <c r="B1726" t="s">
        <v>6</v>
      </c>
      <c r="C1726">
        <v>708780</v>
      </c>
      <c r="D1726">
        <v>1244.04</v>
      </c>
      <c r="E1726">
        <v>3</v>
      </c>
      <c r="F1726" s="2">
        <v>43479</v>
      </c>
      <c r="G1726" t="s">
        <v>35</v>
      </c>
      <c r="H1726" s="2">
        <v>44165</v>
      </c>
      <c r="I1726" s="2">
        <f t="shared" si="104"/>
        <v>44165</v>
      </c>
      <c r="J1726" s="4">
        <f t="shared" si="105"/>
        <v>0</v>
      </c>
      <c r="K1726" s="4">
        <f t="shared" si="106"/>
        <v>420</v>
      </c>
      <c r="L1726" s="4">
        <f t="shared" si="107"/>
        <v>876023.69999999937</v>
      </c>
    </row>
    <row r="1727" spans="2:12" x14ac:dyDescent="0.3">
      <c r="B1727" t="s">
        <v>6</v>
      </c>
      <c r="C1727">
        <v>708780</v>
      </c>
      <c r="D1727">
        <v>1254.96</v>
      </c>
      <c r="E1727">
        <v>3</v>
      </c>
      <c r="F1727" s="2">
        <v>43486</v>
      </c>
      <c r="G1727" t="s">
        <v>35</v>
      </c>
      <c r="H1727" s="2">
        <v>44165</v>
      </c>
      <c r="I1727" s="2">
        <f t="shared" si="104"/>
        <v>44165</v>
      </c>
      <c r="J1727" s="4">
        <f t="shared" si="105"/>
        <v>0</v>
      </c>
      <c r="K1727" s="4">
        <f t="shared" si="106"/>
        <v>420</v>
      </c>
      <c r="L1727" s="4">
        <f t="shared" si="107"/>
        <v>876023.69999999937</v>
      </c>
    </row>
    <row r="1728" spans="2:12" x14ac:dyDescent="0.3">
      <c r="B1728" t="s">
        <v>6</v>
      </c>
      <c r="C1728">
        <v>708780</v>
      </c>
      <c r="D1728">
        <v>2509.86</v>
      </c>
      <c r="E1728">
        <v>6</v>
      </c>
      <c r="F1728" s="2">
        <v>43500</v>
      </c>
      <c r="G1728" t="s">
        <v>35</v>
      </c>
      <c r="H1728" s="2">
        <v>44165</v>
      </c>
      <c r="I1728" s="2">
        <f t="shared" si="104"/>
        <v>44165</v>
      </c>
      <c r="J1728" s="4">
        <f t="shared" si="105"/>
        <v>0</v>
      </c>
      <c r="K1728" s="4">
        <f t="shared" si="106"/>
        <v>420</v>
      </c>
      <c r="L1728" s="4">
        <f t="shared" si="107"/>
        <v>876023.69999999937</v>
      </c>
    </row>
    <row r="1729" spans="2:12" x14ac:dyDescent="0.3">
      <c r="B1729" t="s">
        <v>6</v>
      </c>
      <c r="C1729">
        <v>708780</v>
      </c>
      <c r="D1729">
        <v>3386.64</v>
      </c>
      <c r="E1729">
        <v>5</v>
      </c>
      <c r="F1729" s="2">
        <v>43486</v>
      </c>
      <c r="G1729" t="s">
        <v>35</v>
      </c>
      <c r="H1729" s="2">
        <v>44165</v>
      </c>
      <c r="I1729" s="2">
        <f t="shared" si="104"/>
        <v>44165</v>
      </c>
      <c r="J1729" s="4">
        <f t="shared" si="105"/>
        <v>0</v>
      </c>
      <c r="K1729" s="4">
        <f t="shared" si="106"/>
        <v>420</v>
      </c>
      <c r="L1729" s="4">
        <f t="shared" si="107"/>
        <v>876023.69999999937</v>
      </c>
    </row>
    <row r="1730" spans="2:12" x14ac:dyDescent="0.3">
      <c r="B1730" t="s">
        <v>6</v>
      </c>
      <c r="C1730">
        <v>708780</v>
      </c>
      <c r="D1730">
        <v>677.34</v>
      </c>
      <c r="E1730">
        <v>1</v>
      </c>
      <c r="F1730" s="2">
        <v>43500</v>
      </c>
      <c r="G1730" t="s">
        <v>35</v>
      </c>
      <c r="H1730" s="2">
        <v>44165</v>
      </c>
      <c r="I1730" s="2">
        <f t="shared" si="104"/>
        <v>44165</v>
      </c>
      <c r="J1730" s="4">
        <f t="shared" si="105"/>
        <v>0</v>
      </c>
      <c r="K1730" s="4">
        <f t="shared" si="106"/>
        <v>420</v>
      </c>
      <c r="L1730" s="4">
        <f t="shared" si="107"/>
        <v>876023.69999999937</v>
      </c>
    </row>
    <row r="1731" spans="2:12" x14ac:dyDescent="0.3">
      <c r="B1731" t="s">
        <v>6</v>
      </c>
      <c r="C1731">
        <v>708780</v>
      </c>
      <c r="D1731">
        <v>-682.74</v>
      </c>
      <c r="E1731">
        <v>-1</v>
      </c>
      <c r="F1731" s="2">
        <v>43479</v>
      </c>
      <c r="G1731" t="s">
        <v>35</v>
      </c>
      <c r="H1731" s="2">
        <v>44165</v>
      </c>
      <c r="I1731" s="2">
        <f t="shared" ref="I1731:I1794" si="108">MAX($F$2:$F$14451)</f>
        <v>44165</v>
      </c>
      <c r="J1731" s="4">
        <f t="shared" ref="J1731:J1794" si="109">DATEDIF(H1731,I1731,"d")</f>
        <v>0</v>
      </c>
      <c r="K1731" s="4">
        <f t="shared" ref="K1731:K1794" si="110">COUNTIF($G:$G,G1731)</f>
        <v>420</v>
      </c>
      <c r="L1731" s="4">
        <f t="shared" ref="L1731:L1794" si="111">SUMIF($G:$G,G1731,$D:$D)</f>
        <v>876023.69999999937</v>
      </c>
    </row>
    <row r="1732" spans="2:12" x14ac:dyDescent="0.3">
      <c r="B1732" t="s">
        <v>6</v>
      </c>
      <c r="C1732">
        <v>708780</v>
      </c>
      <c r="D1732">
        <v>289.56</v>
      </c>
      <c r="E1732">
        <v>1</v>
      </c>
      <c r="F1732" s="2">
        <v>43479</v>
      </c>
      <c r="G1732" t="s">
        <v>35</v>
      </c>
      <c r="H1732" s="2">
        <v>44165</v>
      </c>
      <c r="I1732" s="2">
        <f t="shared" si="108"/>
        <v>44165</v>
      </c>
      <c r="J1732" s="4">
        <f t="shared" si="109"/>
        <v>0</v>
      </c>
      <c r="K1732" s="4">
        <f t="shared" si="110"/>
        <v>420</v>
      </c>
      <c r="L1732" s="4">
        <f t="shared" si="111"/>
        <v>876023.69999999937</v>
      </c>
    </row>
    <row r="1733" spans="2:12" x14ac:dyDescent="0.3">
      <c r="B1733" t="s">
        <v>6</v>
      </c>
      <c r="C1733">
        <v>708780</v>
      </c>
      <c r="D1733">
        <v>292.2</v>
      </c>
      <c r="E1733">
        <v>1</v>
      </c>
      <c r="F1733" s="2">
        <v>43486</v>
      </c>
      <c r="G1733" t="s">
        <v>35</v>
      </c>
      <c r="H1733" s="2">
        <v>44165</v>
      </c>
      <c r="I1733" s="2">
        <f t="shared" si="108"/>
        <v>44165</v>
      </c>
      <c r="J1733" s="4">
        <f t="shared" si="109"/>
        <v>0</v>
      </c>
      <c r="K1733" s="4">
        <f t="shared" si="110"/>
        <v>420</v>
      </c>
      <c r="L1733" s="4">
        <f t="shared" si="111"/>
        <v>876023.69999999937</v>
      </c>
    </row>
    <row r="1734" spans="2:12" x14ac:dyDescent="0.3">
      <c r="B1734" t="s">
        <v>6</v>
      </c>
      <c r="C1734">
        <v>708780</v>
      </c>
      <c r="D1734">
        <v>584.4</v>
      </c>
      <c r="E1734">
        <v>2</v>
      </c>
      <c r="F1734" s="2">
        <v>43493</v>
      </c>
      <c r="G1734" t="s">
        <v>35</v>
      </c>
      <c r="H1734" s="2">
        <v>44165</v>
      </c>
      <c r="I1734" s="2">
        <f t="shared" si="108"/>
        <v>44165</v>
      </c>
      <c r="J1734" s="4">
        <f t="shared" si="109"/>
        <v>0</v>
      </c>
      <c r="K1734" s="4">
        <f t="shared" si="110"/>
        <v>420</v>
      </c>
      <c r="L1734" s="4">
        <f t="shared" si="111"/>
        <v>876023.69999999937</v>
      </c>
    </row>
    <row r="1735" spans="2:12" x14ac:dyDescent="0.3">
      <c r="B1735" t="s">
        <v>6</v>
      </c>
      <c r="C1735">
        <v>708780</v>
      </c>
      <c r="D1735">
        <v>1168.74</v>
      </c>
      <c r="E1735">
        <v>4</v>
      </c>
      <c r="F1735" s="2">
        <v>43500</v>
      </c>
      <c r="G1735" t="s">
        <v>35</v>
      </c>
      <c r="H1735" s="2">
        <v>44165</v>
      </c>
      <c r="I1735" s="2">
        <f t="shared" si="108"/>
        <v>44165</v>
      </c>
      <c r="J1735" s="4">
        <f t="shared" si="109"/>
        <v>0</v>
      </c>
      <c r="K1735" s="4">
        <f t="shared" si="110"/>
        <v>420</v>
      </c>
      <c r="L1735" s="4">
        <f t="shared" si="111"/>
        <v>876023.69999999937</v>
      </c>
    </row>
    <row r="1736" spans="2:12" x14ac:dyDescent="0.3">
      <c r="B1736" t="s">
        <v>6</v>
      </c>
      <c r="C1736">
        <v>708780</v>
      </c>
      <c r="D1736">
        <v>22585.62</v>
      </c>
      <c r="E1736">
        <v>17</v>
      </c>
      <c r="F1736" s="2">
        <v>43486</v>
      </c>
      <c r="G1736" t="s">
        <v>35</v>
      </c>
      <c r="H1736" s="2">
        <v>44165</v>
      </c>
      <c r="I1736" s="2">
        <f t="shared" si="108"/>
        <v>44165</v>
      </c>
      <c r="J1736" s="4">
        <f t="shared" si="109"/>
        <v>0</v>
      </c>
      <c r="K1736" s="4">
        <f t="shared" si="110"/>
        <v>420</v>
      </c>
      <c r="L1736" s="4">
        <f t="shared" si="111"/>
        <v>876023.69999999937</v>
      </c>
    </row>
    <row r="1737" spans="2:12" x14ac:dyDescent="0.3">
      <c r="B1737" t="s">
        <v>6</v>
      </c>
      <c r="C1737">
        <v>709080</v>
      </c>
      <c r="D1737">
        <v>1102.26</v>
      </c>
      <c r="E1737">
        <v>1</v>
      </c>
      <c r="F1737" s="2">
        <v>43486</v>
      </c>
      <c r="G1737" t="s">
        <v>200</v>
      </c>
      <c r="H1737" s="2">
        <v>44116</v>
      </c>
      <c r="I1737" s="2">
        <f t="shared" si="108"/>
        <v>44165</v>
      </c>
      <c r="J1737" s="4">
        <f t="shared" si="109"/>
        <v>49</v>
      </c>
      <c r="K1737" s="4">
        <f t="shared" si="110"/>
        <v>17</v>
      </c>
      <c r="L1737" s="4">
        <f t="shared" si="111"/>
        <v>13680.659999999998</v>
      </c>
    </row>
    <row r="1738" spans="2:12" x14ac:dyDescent="0.3">
      <c r="B1738" t="s">
        <v>6</v>
      </c>
      <c r="C1738">
        <v>709080</v>
      </c>
      <c r="D1738">
        <v>631.79999999999995</v>
      </c>
      <c r="E1738">
        <v>1</v>
      </c>
      <c r="F1738" s="2">
        <v>43479</v>
      </c>
      <c r="G1738" t="s">
        <v>200</v>
      </c>
      <c r="H1738" s="2">
        <v>44116</v>
      </c>
      <c r="I1738" s="2">
        <f t="shared" si="108"/>
        <v>44165</v>
      </c>
      <c r="J1738" s="4">
        <f t="shared" si="109"/>
        <v>49</v>
      </c>
      <c r="K1738" s="4">
        <f t="shared" si="110"/>
        <v>17</v>
      </c>
      <c r="L1738" s="4">
        <f t="shared" si="111"/>
        <v>13680.659999999998</v>
      </c>
    </row>
    <row r="1739" spans="2:12" x14ac:dyDescent="0.3">
      <c r="B1739" t="s">
        <v>6</v>
      </c>
      <c r="C1739">
        <v>709416</v>
      </c>
      <c r="D1739">
        <v>8012.28</v>
      </c>
      <c r="E1739">
        <v>6</v>
      </c>
      <c r="F1739" s="2">
        <v>43472</v>
      </c>
      <c r="G1739" t="s">
        <v>201</v>
      </c>
      <c r="H1739" s="2">
        <v>44158</v>
      </c>
      <c r="I1739" s="2">
        <f t="shared" si="108"/>
        <v>44165</v>
      </c>
      <c r="J1739" s="4">
        <f t="shared" si="109"/>
        <v>7</v>
      </c>
      <c r="K1739" s="4">
        <f t="shared" si="110"/>
        <v>54</v>
      </c>
      <c r="L1739" s="4">
        <f t="shared" si="111"/>
        <v>139627.25999999998</v>
      </c>
    </row>
    <row r="1740" spans="2:12" x14ac:dyDescent="0.3">
      <c r="B1740" t="s">
        <v>6</v>
      </c>
      <c r="C1740">
        <v>709416</v>
      </c>
      <c r="D1740">
        <v>1335.36</v>
      </c>
      <c r="E1740">
        <v>1</v>
      </c>
      <c r="F1740" s="2">
        <v>43493</v>
      </c>
      <c r="G1740" t="s">
        <v>201</v>
      </c>
      <c r="H1740" s="2">
        <v>44158</v>
      </c>
      <c r="I1740" s="2">
        <f t="shared" si="108"/>
        <v>44165</v>
      </c>
      <c r="J1740" s="4">
        <f t="shared" si="109"/>
        <v>7</v>
      </c>
      <c r="K1740" s="4">
        <f t="shared" si="110"/>
        <v>54</v>
      </c>
      <c r="L1740" s="4">
        <f t="shared" si="111"/>
        <v>139627.25999999998</v>
      </c>
    </row>
    <row r="1741" spans="2:12" x14ac:dyDescent="0.3">
      <c r="B1741" t="s">
        <v>6</v>
      </c>
      <c r="C1741">
        <v>709824</v>
      </c>
      <c r="D1741">
        <v>416.76</v>
      </c>
      <c r="E1741">
        <v>1</v>
      </c>
      <c r="F1741" s="2">
        <v>43472</v>
      </c>
      <c r="G1741" t="s">
        <v>202</v>
      </c>
      <c r="H1741" s="2">
        <v>44123</v>
      </c>
      <c r="I1741" s="2">
        <f t="shared" si="108"/>
        <v>44165</v>
      </c>
      <c r="J1741" s="4">
        <f t="shared" si="109"/>
        <v>42</v>
      </c>
      <c r="K1741" s="4">
        <f t="shared" si="110"/>
        <v>27</v>
      </c>
      <c r="L1741" s="4">
        <f t="shared" si="111"/>
        <v>10686.599999999995</v>
      </c>
    </row>
    <row r="1742" spans="2:12" x14ac:dyDescent="0.3">
      <c r="B1742" t="s">
        <v>6</v>
      </c>
      <c r="C1742">
        <v>709824</v>
      </c>
      <c r="D1742">
        <v>1261.44</v>
      </c>
      <c r="E1742">
        <v>3</v>
      </c>
      <c r="F1742" s="2">
        <v>43486</v>
      </c>
      <c r="G1742" t="s">
        <v>202</v>
      </c>
      <c r="H1742" s="2">
        <v>44123</v>
      </c>
      <c r="I1742" s="2">
        <f t="shared" si="108"/>
        <v>44165</v>
      </c>
      <c r="J1742" s="4">
        <f t="shared" si="109"/>
        <v>42</v>
      </c>
      <c r="K1742" s="4">
        <f t="shared" si="110"/>
        <v>27</v>
      </c>
      <c r="L1742" s="4">
        <f t="shared" si="111"/>
        <v>10686.599999999995</v>
      </c>
    </row>
    <row r="1743" spans="2:12" x14ac:dyDescent="0.3">
      <c r="B1743" t="s">
        <v>6</v>
      </c>
      <c r="C1743">
        <v>711234</v>
      </c>
      <c r="D1743">
        <v>1335.36</v>
      </c>
      <c r="E1743">
        <v>1</v>
      </c>
      <c r="F1743" s="2">
        <v>43493</v>
      </c>
      <c r="G1743" t="s">
        <v>203</v>
      </c>
      <c r="H1743" s="2">
        <v>43871</v>
      </c>
      <c r="I1743" s="2">
        <f t="shared" si="108"/>
        <v>44165</v>
      </c>
      <c r="J1743" s="4">
        <f t="shared" si="109"/>
        <v>294</v>
      </c>
      <c r="K1743" s="4">
        <f t="shared" si="110"/>
        <v>5</v>
      </c>
      <c r="L1743" s="4">
        <f t="shared" si="111"/>
        <v>15436.499999999998</v>
      </c>
    </row>
    <row r="1744" spans="2:12" x14ac:dyDescent="0.3">
      <c r="B1744" t="s">
        <v>6</v>
      </c>
      <c r="C1744">
        <v>711234</v>
      </c>
      <c r="D1744">
        <v>1335.36</v>
      </c>
      <c r="E1744">
        <v>1</v>
      </c>
      <c r="F1744" s="2">
        <v>43500</v>
      </c>
      <c r="G1744" t="s">
        <v>203</v>
      </c>
      <c r="H1744" s="2">
        <v>43871</v>
      </c>
      <c r="I1744" s="2">
        <f t="shared" si="108"/>
        <v>44165</v>
      </c>
      <c r="J1744" s="4">
        <f t="shared" si="109"/>
        <v>294</v>
      </c>
      <c r="K1744" s="4">
        <f t="shared" si="110"/>
        <v>5</v>
      </c>
      <c r="L1744" s="4">
        <f t="shared" si="111"/>
        <v>15436.499999999998</v>
      </c>
    </row>
    <row r="1745" spans="2:12" x14ac:dyDescent="0.3">
      <c r="B1745" t="s">
        <v>6</v>
      </c>
      <c r="C1745">
        <v>711894</v>
      </c>
      <c r="D1745">
        <v>1335.36</v>
      </c>
      <c r="E1745">
        <v>1</v>
      </c>
      <c r="F1745" s="2">
        <v>43479</v>
      </c>
      <c r="G1745" t="s">
        <v>66</v>
      </c>
      <c r="H1745" s="2">
        <v>44165</v>
      </c>
      <c r="I1745" s="2">
        <f t="shared" si="108"/>
        <v>44165</v>
      </c>
      <c r="J1745" s="4">
        <f t="shared" si="109"/>
        <v>0</v>
      </c>
      <c r="K1745" s="4">
        <f t="shared" si="110"/>
        <v>62</v>
      </c>
      <c r="L1745" s="4">
        <f t="shared" si="111"/>
        <v>169008.48000000007</v>
      </c>
    </row>
    <row r="1746" spans="2:12" x14ac:dyDescent="0.3">
      <c r="B1746" t="s">
        <v>6</v>
      </c>
      <c r="C1746">
        <v>712098</v>
      </c>
      <c r="D1746">
        <v>1361.7</v>
      </c>
      <c r="E1746">
        <v>2</v>
      </c>
      <c r="F1746" s="2">
        <v>43493</v>
      </c>
      <c r="G1746" t="s">
        <v>204</v>
      </c>
      <c r="H1746" s="2">
        <v>44151</v>
      </c>
      <c r="I1746" s="2">
        <f t="shared" si="108"/>
        <v>44165</v>
      </c>
      <c r="J1746" s="4">
        <f t="shared" si="109"/>
        <v>14</v>
      </c>
      <c r="K1746" s="4">
        <f t="shared" si="110"/>
        <v>34</v>
      </c>
      <c r="L1746" s="4">
        <f t="shared" si="111"/>
        <v>51358.44</v>
      </c>
    </row>
    <row r="1747" spans="2:12" x14ac:dyDescent="0.3">
      <c r="B1747" t="s">
        <v>6</v>
      </c>
      <c r="C1747">
        <v>712098</v>
      </c>
      <c r="D1747">
        <v>291.06</v>
      </c>
      <c r="E1747">
        <v>1</v>
      </c>
      <c r="F1747" s="2">
        <v>43472</v>
      </c>
      <c r="G1747" t="s">
        <v>204</v>
      </c>
      <c r="H1747" s="2">
        <v>44151</v>
      </c>
      <c r="I1747" s="2">
        <f t="shared" si="108"/>
        <v>44165</v>
      </c>
      <c r="J1747" s="4">
        <f t="shared" si="109"/>
        <v>14</v>
      </c>
      <c r="K1747" s="4">
        <f t="shared" si="110"/>
        <v>34</v>
      </c>
      <c r="L1747" s="4">
        <f t="shared" si="111"/>
        <v>51358.44</v>
      </c>
    </row>
    <row r="1748" spans="2:12" x14ac:dyDescent="0.3">
      <c r="B1748" t="s">
        <v>6</v>
      </c>
      <c r="C1748">
        <v>712098</v>
      </c>
      <c r="D1748">
        <v>1335.36</v>
      </c>
      <c r="E1748">
        <v>1</v>
      </c>
      <c r="F1748" s="2">
        <v>43486</v>
      </c>
      <c r="G1748" t="s">
        <v>204</v>
      </c>
      <c r="H1748" s="2">
        <v>44151</v>
      </c>
      <c r="I1748" s="2">
        <f t="shared" si="108"/>
        <v>44165</v>
      </c>
      <c r="J1748" s="4">
        <f t="shared" si="109"/>
        <v>14</v>
      </c>
      <c r="K1748" s="4">
        <f t="shared" si="110"/>
        <v>34</v>
      </c>
      <c r="L1748" s="4">
        <f t="shared" si="111"/>
        <v>51358.44</v>
      </c>
    </row>
    <row r="1749" spans="2:12" x14ac:dyDescent="0.3">
      <c r="B1749" t="s">
        <v>6</v>
      </c>
      <c r="C1749">
        <v>712296</v>
      </c>
      <c r="D1749">
        <v>2670.78</v>
      </c>
      <c r="E1749">
        <v>2</v>
      </c>
      <c r="F1749" s="2">
        <v>43486</v>
      </c>
      <c r="G1749" t="s">
        <v>205</v>
      </c>
      <c r="H1749" s="2">
        <v>43997</v>
      </c>
      <c r="I1749" s="2">
        <f t="shared" si="108"/>
        <v>44165</v>
      </c>
      <c r="J1749" s="4">
        <f t="shared" si="109"/>
        <v>168</v>
      </c>
      <c r="K1749" s="4">
        <f t="shared" si="110"/>
        <v>22</v>
      </c>
      <c r="L1749" s="4">
        <f t="shared" si="111"/>
        <v>42552.419999999991</v>
      </c>
    </row>
    <row r="1750" spans="2:12" x14ac:dyDescent="0.3">
      <c r="B1750" t="s">
        <v>6</v>
      </c>
      <c r="C1750">
        <v>712296</v>
      </c>
      <c r="D1750">
        <v>1335.36</v>
      </c>
      <c r="E1750">
        <v>1</v>
      </c>
      <c r="F1750" s="2">
        <v>43493</v>
      </c>
      <c r="G1750" t="s">
        <v>205</v>
      </c>
      <c r="H1750" s="2">
        <v>43997</v>
      </c>
      <c r="I1750" s="2">
        <f t="shared" si="108"/>
        <v>44165</v>
      </c>
      <c r="J1750" s="4">
        <f t="shared" si="109"/>
        <v>168</v>
      </c>
      <c r="K1750" s="4">
        <f t="shared" si="110"/>
        <v>22</v>
      </c>
      <c r="L1750" s="4">
        <f t="shared" si="111"/>
        <v>42552.419999999991</v>
      </c>
    </row>
    <row r="1751" spans="2:12" x14ac:dyDescent="0.3">
      <c r="B1751" t="s">
        <v>6</v>
      </c>
      <c r="C1751">
        <v>712482</v>
      </c>
      <c r="D1751">
        <v>1250.3399999999999</v>
      </c>
      <c r="E1751">
        <v>3</v>
      </c>
      <c r="F1751" s="2">
        <v>43479</v>
      </c>
      <c r="G1751" t="s">
        <v>206</v>
      </c>
      <c r="H1751" s="2">
        <v>44151</v>
      </c>
      <c r="I1751" s="2">
        <f t="shared" si="108"/>
        <v>44165</v>
      </c>
      <c r="J1751" s="4">
        <f t="shared" si="109"/>
        <v>14</v>
      </c>
      <c r="K1751" s="4">
        <f t="shared" si="110"/>
        <v>46</v>
      </c>
      <c r="L1751" s="4">
        <f t="shared" si="111"/>
        <v>18532.86</v>
      </c>
    </row>
    <row r="1752" spans="2:12" x14ac:dyDescent="0.3">
      <c r="B1752" t="s">
        <v>6</v>
      </c>
      <c r="C1752">
        <v>712482</v>
      </c>
      <c r="D1752">
        <v>686.22</v>
      </c>
      <c r="E1752">
        <v>1</v>
      </c>
      <c r="F1752" s="2">
        <v>43493</v>
      </c>
      <c r="G1752" t="s">
        <v>206</v>
      </c>
      <c r="H1752" s="2">
        <v>44151</v>
      </c>
      <c r="I1752" s="2">
        <f t="shared" si="108"/>
        <v>44165</v>
      </c>
      <c r="J1752" s="4">
        <f t="shared" si="109"/>
        <v>14</v>
      </c>
      <c r="K1752" s="4">
        <f t="shared" si="110"/>
        <v>46</v>
      </c>
      <c r="L1752" s="4">
        <f t="shared" si="111"/>
        <v>18532.86</v>
      </c>
    </row>
    <row r="1753" spans="2:12" x14ac:dyDescent="0.3">
      <c r="B1753" t="s">
        <v>6</v>
      </c>
      <c r="C1753">
        <v>712536</v>
      </c>
      <c r="D1753">
        <v>2670.78</v>
      </c>
      <c r="E1753">
        <v>2</v>
      </c>
      <c r="F1753" s="2">
        <v>43493</v>
      </c>
      <c r="G1753" t="s">
        <v>207</v>
      </c>
      <c r="H1753" s="2">
        <v>44039</v>
      </c>
      <c r="I1753" s="2">
        <f t="shared" si="108"/>
        <v>44165</v>
      </c>
      <c r="J1753" s="4">
        <f t="shared" si="109"/>
        <v>126</v>
      </c>
      <c r="K1753" s="4">
        <f t="shared" si="110"/>
        <v>11</v>
      </c>
      <c r="L1753" s="4">
        <f t="shared" si="111"/>
        <v>25617.359999999997</v>
      </c>
    </row>
    <row r="1754" spans="2:12" x14ac:dyDescent="0.3">
      <c r="B1754" t="s">
        <v>6</v>
      </c>
      <c r="C1754">
        <v>712536</v>
      </c>
      <c r="D1754">
        <v>1335.36</v>
      </c>
      <c r="E1754">
        <v>1</v>
      </c>
      <c r="F1754" s="2">
        <v>43500</v>
      </c>
      <c r="G1754" t="s">
        <v>207</v>
      </c>
      <c r="H1754" s="2">
        <v>44039</v>
      </c>
      <c r="I1754" s="2">
        <f t="shared" si="108"/>
        <v>44165</v>
      </c>
      <c r="J1754" s="4">
        <f t="shared" si="109"/>
        <v>126</v>
      </c>
      <c r="K1754" s="4">
        <f t="shared" si="110"/>
        <v>11</v>
      </c>
      <c r="L1754" s="4">
        <f t="shared" si="111"/>
        <v>25617.359999999997</v>
      </c>
    </row>
    <row r="1755" spans="2:12" x14ac:dyDescent="0.3">
      <c r="B1755" t="s">
        <v>6</v>
      </c>
      <c r="C1755">
        <v>713718</v>
      </c>
      <c r="D1755">
        <v>1335.36</v>
      </c>
      <c r="E1755">
        <v>1</v>
      </c>
      <c r="F1755" s="2">
        <v>43493</v>
      </c>
      <c r="G1755" t="s">
        <v>16</v>
      </c>
      <c r="H1755" s="2">
        <v>44158</v>
      </c>
      <c r="I1755" s="2">
        <f t="shared" si="108"/>
        <v>44165</v>
      </c>
      <c r="J1755" s="4">
        <f t="shared" si="109"/>
        <v>7</v>
      </c>
      <c r="K1755" s="4">
        <f t="shared" si="110"/>
        <v>25</v>
      </c>
      <c r="L1755" s="4">
        <f t="shared" si="111"/>
        <v>80443.02</v>
      </c>
    </row>
    <row r="1756" spans="2:12" x14ac:dyDescent="0.3">
      <c r="B1756" t="s">
        <v>6</v>
      </c>
      <c r="C1756">
        <v>713718</v>
      </c>
      <c r="D1756">
        <v>1335.36</v>
      </c>
      <c r="E1756">
        <v>1</v>
      </c>
      <c r="F1756" s="2">
        <v>43500</v>
      </c>
      <c r="G1756" t="s">
        <v>16</v>
      </c>
      <c r="H1756" s="2">
        <v>44158</v>
      </c>
      <c r="I1756" s="2">
        <f t="shared" si="108"/>
        <v>44165</v>
      </c>
      <c r="J1756" s="4">
        <f t="shared" si="109"/>
        <v>7</v>
      </c>
      <c r="K1756" s="4">
        <f t="shared" si="110"/>
        <v>25</v>
      </c>
      <c r="L1756" s="4">
        <f t="shared" si="111"/>
        <v>80443.02</v>
      </c>
    </row>
    <row r="1757" spans="2:12" x14ac:dyDescent="0.3">
      <c r="B1757" t="s">
        <v>6</v>
      </c>
      <c r="C1757">
        <v>714660</v>
      </c>
      <c r="D1757">
        <v>4928.04</v>
      </c>
      <c r="E1757">
        <v>2</v>
      </c>
      <c r="F1757" s="2">
        <v>43479</v>
      </c>
      <c r="G1757" t="s">
        <v>176</v>
      </c>
      <c r="H1757" s="2">
        <v>44123</v>
      </c>
      <c r="I1757" s="2">
        <f t="shared" si="108"/>
        <v>44165</v>
      </c>
      <c r="J1757" s="4">
        <f t="shared" si="109"/>
        <v>42</v>
      </c>
      <c r="K1757" s="4">
        <f t="shared" si="110"/>
        <v>23</v>
      </c>
      <c r="L1757" s="4">
        <f t="shared" si="111"/>
        <v>83689.98</v>
      </c>
    </row>
    <row r="1758" spans="2:12" x14ac:dyDescent="0.3">
      <c r="B1758" t="s">
        <v>6</v>
      </c>
      <c r="C1758">
        <v>714660</v>
      </c>
      <c r="D1758">
        <v>9855.9</v>
      </c>
      <c r="E1758">
        <v>4</v>
      </c>
      <c r="F1758" s="2">
        <v>43486</v>
      </c>
      <c r="G1758" t="s">
        <v>176</v>
      </c>
      <c r="H1758" s="2">
        <v>44123</v>
      </c>
      <c r="I1758" s="2">
        <f t="shared" si="108"/>
        <v>44165</v>
      </c>
      <c r="J1758" s="4">
        <f t="shared" si="109"/>
        <v>42</v>
      </c>
      <c r="K1758" s="4">
        <f t="shared" si="110"/>
        <v>23</v>
      </c>
      <c r="L1758" s="4">
        <f t="shared" si="111"/>
        <v>83689.98</v>
      </c>
    </row>
    <row r="1759" spans="2:12" x14ac:dyDescent="0.3">
      <c r="B1759" t="s">
        <v>6</v>
      </c>
      <c r="C1759">
        <v>714660</v>
      </c>
      <c r="D1759">
        <v>680.82</v>
      </c>
      <c r="E1759">
        <v>1</v>
      </c>
      <c r="F1759" s="2">
        <v>43479</v>
      </c>
      <c r="G1759" t="s">
        <v>176</v>
      </c>
      <c r="H1759" s="2">
        <v>44123</v>
      </c>
      <c r="I1759" s="2">
        <f t="shared" si="108"/>
        <v>44165</v>
      </c>
      <c r="J1759" s="4">
        <f t="shared" si="109"/>
        <v>42</v>
      </c>
      <c r="K1759" s="4">
        <f t="shared" si="110"/>
        <v>23</v>
      </c>
      <c r="L1759" s="4">
        <f t="shared" si="111"/>
        <v>83689.98</v>
      </c>
    </row>
    <row r="1760" spans="2:12" x14ac:dyDescent="0.3">
      <c r="B1760" t="s">
        <v>6</v>
      </c>
      <c r="C1760">
        <v>714942</v>
      </c>
      <c r="D1760">
        <v>1335.36</v>
      </c>
      <c r="E1760">
        <v>1</v>
      </c>
      <c r="F1760" s="2">
        <v>43493</v>
      </c>
      <c r="G1760" t="s">
        <v>208</v>
      </c>
      <c r="H1760" s="2">
        <v>44165</v>
      </c>
      <c r="I1760" s="2">
        <f t="shared" si="108"/>
        <v>44165</v>
      </c>
      <c r="J1760" s="4">
        <f t="shared" si="109"/>
        <v>0</v>
      </c>
      <c r="K1760" s="4">
        <f t="shared" si="110"/>
        <v>11</v>
      </c>
      <c r="L1760" s="4">
        <f t="shared" si="111"/>
        <v>36871.74</v>
      </c>
    </row>
    <row r="1761" spans="2:12" x14ac:dyDescent="0.3">
      <c r="B1761" t="s">
        <v>6</v>
      </c>
      <c r="C1761">
        <v>715152</v>
      </c>
      <c r="D1761">
        <v>2463.96</v>
      </c>
      <c r="E1761">
        <v>1</v>
      </c>
      <c r="F1761" s="2">
        <v>43486</v>
      </c>
      <c r="G1761" t="s">
        <v>209</v>
      </c>
      <c r="H1761" s="2">
        <v>44165</v>
      </c>
      <c r="I1761" s="2">
        <f t="shared" si="108"/>
        <v>44165</v>
      </c>
      <c r="J1761" s="4">
        <f t="shared" si="109"/>
        <v>0</v>
      </c>
      <c r="K1761" s="4">
        <f t="shared" si="110"/>
        <v>20</v>
      </c>
      <c r="L1761" s="4">
        <f t="shared" si="111"/>
        <v>59921.460000000006</v>
      </c>
    </row>
    <row r="1762" spans="2:12" x14ac:dyDescent="0.3">
      <c r="B1762" t="s">
        <v>6</v>
      </c>
      <c r="C1762">
        <v>715152</v>
      </c>
      <c r="D1762">
        <v>1107.96</v>
      </c>
      <c r="E1762">
        <v>1</v>
      </c>
      <c r="F1762" s="2">
        <v>43493</v>
      </c>
      <c r="G1762" t="s">
        <v>209</v>
      </c>
      <c r="H1762" s="2">
        <v>44165</v>
      </c>
      <c r="I1762" s="2">
        <f t="shared" si="108"/>
        <v>44165</v>
      </c>
      <c r="J1762" s="4">
        <f t="shared" si="109"/>
        <v>0</v>
      </c>
      <c r="K1762" s="4">
        <f t="shared" si="110"/>
        <v>20</v>
      </c>
      <c r="L1762" s="4">
        <f t="shared" si="111"/>
        <v>59921.460000000006</v>
      </c>
    </row>
    <row r="1763" spans="2:12" x14ac:dyDescent="0.3">
      <c r="B1763" t="s">
        <v>6</v>
      </c>
      <c r="C1763">
        <v>715152</v>
      </c>
      <c r="D1763">
        <v>1335.36</v>
      </c>
      <c r="E1763">
        <v>1</v>
      </c>
      <c r="F1763" s="2">
        <v>43479</v>
      </c>
      <c r="G1763" t="s">
        <v>209</v>
      </c>
      <c r="H1763" s="2">
        <v>44165</v>
      </c>
      <c r="I1763" s="2">
        <f t="shared" si="108"/>
        <v>44165</v>
      </c>
      <c r="J1763" s="4">
        <f t="shared" si="109"/>
        <v>0</v>
      </c>
      <c r="K1763" s="4">
        <f t="shared" si="110"/>
        <v>20</v>
      </c>
      <c r="L1763" s="4">
        <f t="shared" si="111"/>
        <v>59921.460000000006</v>
      </c>
    </row>
    <row r="1764" spans="2:12" x14ac:dyDescent="0.3">
      <c r="B1764" t="s">
        <v>6</v>
      </c>
      <c r="C1764">
        <v>716196</v>
      </c>
      <c r="D1764">
        <v>2463.96</v>
      </c>
      <c r="E1764">
        <v>1</v>
      </c>
      <c r="F1764" s="2">
        <v>43486</v>
      </c>
      <c r="G1764" t="s">
        <v>210</v>
      </c>
      <c r="H1764" s="2">
        <v>44067</v>
      </c>
      <c r="I1764" s="2">
        <f t="shared" si="108"/>
        <v>44165</v>
      </c>
      <c r="J1764" s="4">
        <f t="shared" si="109"/>
        <v>98</v>
      </c>
      <c r="K1764" s="4">
        <f t="shared" si="110"/>
        <v>6</v>
      </c>
      <c r="L1764" s="4">
        <f t="shared" si="111"/>
        <v>8149.02</v>
      </c>
    </row>
    <row r="1765" spans="2:12" x14ac:dyDescent="0.3">
      <c r="B1765" t="s">
        <v>6</v>
      </c>
      <c r="C1765">
        <v>718086</v>
      </c>
      <c r="D1765">
        <v>4006.14</v>
      </c>
      <c r="E1765">
        <v>3</v>
      </c>
      <c r="F1765" s="2">
        <v>43479</v>
      </c>
      <c r="G1765" t="s">
        <v>211</v>
      </c>
      <c r="H1765" s="2">
        <v>44165</v>
      </c>
      <c r="I1765" s="2">
        <f t="shared" si="108"/>
        <v>44165</v>
      </c>
      <c r="J1765" s="4">
        <f t="shared" si="109"/>
        <v>0</v>
      </c>
      <c r="K1765" s="4">
        <f t="shared" si="110"/>
        <v>66</v>
      </c>
      <c r="L1765" s="4">
        <f t="shared" si="111"/>
        <v>235780.14000000004</v>
      </c>
    </row>
    <row r="1766" spans="2:12" x14ac:dyDescent="0.3">
      <c r="B1766" t="s">
        <v>6</v>
      </c>
      <c r="C1766">
        <v>718086</v>
      </c>
      <c r="D1766">
        <v>1335.36</v>
      </c>
      <c r="E1766">
        <v>1</v>
      </c>
      <c r="F1766" s="2">
        <v>43493</v>
      </c>
      <c r="G1766" t="s">
        <v>211</v>
      </c>
      <c r="H1766" s="2">
        <v>44165</v>
      </c>
      <c r="I1766" s="2">
        <f t="shared" si="108"/>
        <v>44165</v>
      </c>
      <c r="J1766" s="4">
        <f t="shared" si="109"/>
        <v>0</v>
      </c>
      <c r="K1766" s="4">
        <f t="shared" si="110"/>
        <v>66</v>
      </c>
      <c r="L1766" s="4">
        <f t="shared" si="111"/>
        <v>235780.14000000004</v>
      </c>
    </row>
    <row r="1767" spans="2:12" x14ac:dyDescent="0.3">
      <c r="B1767" t="s">
        <v>6</v>
      </c>
      <c r="C1767">
        <v>718152</v>
      </c>
      <c r="D1767">
        <v>1255.08</v>
      </c>
      <c r="E1767">
        <v>3</v>
      </c>
      <c r="F1767" s="2">
        <v>43500</v>
      </c>
      <c r="G1767" t="s">
        <v>37</v>
      </c>
      <c r="H1767" s="2">
        <v>44165</v>
      </c>
      <c r="I1767" s="2">
        <f t="shared" si="108"/>
        <v>44165</v>
      </c>
      <c r="J1767" s="4">
        <f t="shared" si="109"/>
        <v>0</v>
      </c>
      <c r="K1767" s="4">
        <f t="shared" si="110"/>
        <v>327</v>
      </c>
      <c r="L1767" s="4">
        <f t="shared" si="111"/>
        <v>386034.60000000044</v>
      </c>
    </row>
    <row r="1768" spans="2:12" x14ac:dyDescent="0.3">
      <c r="B1768" t="s">
        <v>6</v>
      </c>
      <c r="C1768">
        <v>718152</v>
      </c>
      <c r="D1768">
        <v>2709.3</v>
      </c>
      <c r="E1768">
        <v>4</v>
      </c>
      <c r="F1768" s="2">
        <v>43479</v>
      </c>
      <c r="G1768" t="s">
        <v>37</v>
      </c>
      <c r="H1768" s="2">
        <v>44165</v>
      </c>
      <c r="I1768" s="2">
        <f t="shared" si="108"/>
        <v>44165</v>
      </c>
      <c r="J1768" s="4">
        <f t="shared" si="109"/>
        <v>0</v>
      </c>
      <c r="K1768" s="4">
        <f t="shared" si="110"/>
        <v>327</v>
      </c>
      <c r="L1768" s="4">
        <f t="shared" si="111"/>
        <v>386034.60000000044</v>
      </c>
    </row>
    <row r="1769" spans="2:12" x14ac:dyDescent="0.3">
      <c r="B1769" t="s">
        <v>6</v>
      </c>
      <c r="C1769">
        <v>718152</v>
      </c>
      <c r="D1769">
        <v>2709.42</v>
      </c>
      <c r="E1769">
        <v>4</v>
      </c>
      <c r="F1769" s="2">
        <v>43486</v>
      </c>
      <c r="G1769" t="s">
        <v>37</v>
      </c>
      <c r="H1769" s="2">
        <v>44165</v>
      </c>
      <c r="I1769" s="2">
        <f t="shared" si="108"/>
        <v>44165</v>
      </c>
      <c r="J1769" s="4">
        <f t="shared" si="109"/>
        <v>0</v>
      </c>
      <c r="K1769" s="4">
        <f t="shared" si="110"/>
        <v>327</v>
      </c>
      <c r="L1769" s="4">
        <f t="shared" si="111"/>
        <v>386034.60000000044</v>
      </c>
    </row>
    <row r="1770" spans="2:12" x14ac:dyDescent="0.3">
      <c r="B1770" t="s">
        <v>6</v>
      </c>
      <c r="C1770">
        <v>718152</v>
      </c>
      <c r="D1770">
        <v>3386.64</v>
      </c>
      <c r="E1770">
        <v>5</v>
      </c>
      <c r="F1770" s="2">
        <v>43493</v>
      </c>
      <c r="G1770" t="s">
        <v>37</v>
      </c>
      <c r="H1770" s="2">
        <v>44165</v>
      </c>
      <c r="I1770" s="2">
        <f t="shared" si="108"/>
        <v>44165</v>
      </c>
      <c r="J1770" s="4">
        <f t="shared" si="109"/>
        <v>0</v>
      </c>
      <c r="K1770" s="4">
        <f t="shared" si="110"/>
        <v>327</v>
      </c>
      <c r="L1770" s="4">
        <f t="shared" si="111"/>
        <v>386034.60000000044</v>
      </c>
    </row>
    <row r="1771" spans="2:12" x14ac:dyDescent="0.3">
      <c r="B1771" t="s">
        <v>6</v>
      </c>
      <c r="C1771">
        <v>718152</v>
      </c>
      <c r="D1771">
        <v>637.44000000000005</v>
      </c>
      <c r="E1771">
        <v>1</v>
      </c>
      <c r="F1771" s="2">
        <v>43493</v>
      </c>
      <c r="G1771" t="s">
        <v>37</v>
      </c>
      <c r="H1771" s="2">
        <v>44165</v>
      </c>
      <c r="I1771" s="2">
        <f t="shared" si="108"/>
        <v>44165</v>
      </c>
      <c r="J1771" s="4">
        <f t="shared" si="109"/>
        <v>0</v>
      </c>
      <c r="K1771" s="4">
        <f t="shared" si="110"/>
        <v>327</v>
      </c>
      <c r="L1771" s="4">
        <f t="shared" si="111"/>
        <v>386034.60000000044</v>
      </c>
    </row>
    <row r="1772" spans="2:12" x14ac:dyDescent="0.3">
      <c r="B1772" t="s">
        <v>6</v>
      </c>
      <c r="C1772">
        <v>718152</v>
      </c>
      <c r="D1772">
        <v>1328.58</v>
      </c>
      <c r="E1772">
        <v>1</v>
      </c>
      <c r="F1772" s="2">
        <v>43500</v>
      </c>
      <c r="G1772" t="s">
        <v>37</v>
      </c>
      <c r="H1772" s="2">
        <v>44165</v>
      </c>
      <c r="I1772" s="2">
        <f t="shared" si="108"/>
        <v>44165</v>
      </c>
      <c r="J1772" s="4">
        <f t="shared" si="109"/>
        <v>0</v>
      </c>
      <c r="K1772" s="4">
        <f t="shared" si="110"/>
        <v>327</v>
      </c>
      <c r="L1772" s="4">
        <f t="shared" si="111"/>
        <v>386034.60000000044</v>
      </c>
    </row>
    <row r="1773" spans="2:12" x14ac:dyDescent="0.3">
      <c r="B1773" t="s">
        <v>6</v>
      </c>
      <c r="C1773">
        <v>718686</v>
      </c>
      <c r="D1773">
        <v>2670.78</v>
      </c>
      <c r="E1773">
        <v>2</v>
      </c>
      <c r="F1773" s="2">
        <v>43493</v>
      </c>
      <c r="G1773" t="s">
        <v>212</v>
      </c>
      <c r="H1773" s="2">
        <v>44074</v>
      </c>
      <c r="I1773" s="2">
        <f t="shared" si="108"/>
        <v>44165</v>
      </c>
      <c r="J1773" s="4">
        <f t="shared" si="109"/>
        <v>91</v>
      </c>
      <c r="K1773" s="4">
        <f t="shared" si="110"/>
        <v>11</v>
      </c>
      <c r="L1773" s="4">
        <f t="shared" si="111"/>
        <v>20823</v>
      </c>
    </row>
    <row r="1774" spans="2:12" x14ac:dyDescent="0.3">
      <c r="B1774" t="s">
        <v>6</v>
      </c>
      <c r="C1774">
        <v>719022</v>
      </c>
      <c r="D1774">
        <v>416.76</v>
      </c>
      <c r="E1774">
        <v>1</v>
      </c>
      <c r="F1774" s="2">
        <v>43479</v>
      </c>
      <c r="G1774" t="s">
        <v>166</v>
      </c>
      <c r="H1774" s="2">
        <v>44165</v>
      </c>
      <c r="I1774" s="2">
        <f t="shared" si="108"/>
        <v>44165</v>
      </c>
      <c r="J1774" s="4">
        <f t="shared" si="109"/>
        <v>0</v>
      </c>
      <c r="K1774" s="4">
        <f t="shared" si="110"/>
        <v>96</v>
      </c>
      <c r="L1774" s="4">
        <f t="shared" si="111"/>
        <v>46850.639999999992</v>
      </c>
    </row>
    <row r="1775" spans="2:12" x14ac:dyDescent="0.3">
      <c r="B1775" t="s">
        <v>6</v>
      </c>
      <c r="C1775">
        <v>719022</v>
      </c>
      <c r="D1775">
        <v>420.48</v>
      </c>
      <c r="E1775">
        <v>1</v>
      </c>
      <c r="F1775" s="2">
        <v>43486</v>
      </c>
      <c r="G1775" t="s">
        <v>166</v>
      </c>
      <c r="H1775" s="2">
        <v>44165</v>
      </c>
      <c r="I1775" s="2">
        <f t="shared" si="108"/>
        <v>44165</v>
      </c>
      <c r="J1775" s="4">
        <f t="shared" si="109"/>
        <v>0</v>
      </c>
      <c r="K1775" s="4">
        <f t="shared" si="110"/>
        <v>96</v>
      </c>
      <c r="L1775" s="4">
        <f t="shared" si="111"/>
        <v>46850.639999999992</v>
      </c>
    </row>
    <row r="1776" spans="2:12" x14ac:dyDescent="0.3">
      <c r="B1776" t="s">
        <v>6</v>
      </c>
      <c r="C1776">
        <v>719022</v>
      </c>
      <c r="D1776">
        <v>680.82</v>
      </c>
      <c r="E1776">
        <v>1</v>
      </c>
      <c r="F1776" s="2">
        <v>43486</v>
      </c>
      <c r="G1776" t="s">
        <v>166</v>
      </c>
      <c r="H1776" s="2">
        <v>44165</v>
      </c>
      <c r="I1776" s="2">
        <f t="shared" si="108"/>
        <v>44165</v>
      </c>
      <c r="J1776" s="4">
        <f t="shared" si="109"/>
        <v>0</v>
      </c>
      <c r="K1776" s="4">
        <f t="shared" si="110"/>
        <v>96</v>
      </c>
      <c r="L1776" s="4">
        <f t="shared" si="111"/>
        <v>46850.639999999992</v>
      </c>
    </row>
    <row r="1777" spans="2:12" x14ac:dyDescent="0.3">
      <c r="B1777" t="s">
        <v>6</v>
      </c>
      <c r="C1777">
        <v>719022</v>
      </c>
      <c r="D1777">
        <v>2670.78</v>
      </c>
      <c r="E1777">
        <v>2</v>
      </c>
      <c r="F1777" s="2">
        <v>43479</v>
      </c>
      <c r="G1777" t="s">
        <v>166</v>
      </c>
      <c r="H1777" s="2">
        <v>44165</v>
      </c>
      <c r="I1777" s="2">
        <f t="shared" si="108"/>
        <v>44165</v>
      </c>
      <c r="J1777" s="4">
        <f t="shared" si="109"/>
        <v>0</v>
      </c>
      <c r="K1777" s="4">
        <f t="shared" si="110"/>
        <v>96</v>
      </c>
      <c r="L1777" s="4">
        <f t="shared" si="111"/>
        <v>46850.639999999992</v>
      </c>
    </row>
    <row r="1778" spans="2:12" x14ac:dyDescent="0.3">
      <c r="B1778" t="s">
        <v>6</v>
      </c>
      <c r="C1778">
        <v>719724</v>
      </c>
      <c r="D1778">
        <v>1335.36</v>
      </c>
      <c r="E1778">
        <v>1</v>
      </c>
      <c r="F1778" s="2">
        <v>43486</v>
      </c>
      <c r="G1778" t="s">
        <v>213</v>
      </c>
      <c r="H1778" s="2">
        <v>43885</v>
      </c>
      <c r="I1778" s="2">
        <f t="shared" si="108"/>
        <v>44165</v>
      </c>
      <c r="J1778" s="4">
        <f t="shared" si="109"/>
        <v>280</v>
      </c>
      <c r="K1778" s="4">
        <f t="shared" si="110"/>
        <v>3</v>
      </c>
      <c r="L1778" s="4">
        <f t="shared" si="111"/>
        <v>4763.82</v>
      </c>
    </row>
    <row r="1779" spans="2:12" x14ac:dyDescent="0.3">
      <c r="B1779" t="s">
        <v>6</v>
      </c>
      <c r="C1779">
        <v>721512</v>
      </c>
      <c r="D1779">
        <v>291.06</v>
      </c>
      <c r="E1779">
        <v>1</v>
      </c>
      <c r="F1779" s="2">
        <v>43479</v>
      </c>
      <c r="G1779" t="s">
        <v>214</v>
      </c>
      <c r="H1779" s="2">
        <v>44137</v>
      </c>
      <c r="I1779" s="2">
        <f t="shared" si="108"/>
        <v>44165</v>
      </c>
      <c r="J1779" s="4">
        <f t="shared" si="109"/>
        <v>28</v>
      </c>
      <c r="K1779" s="4">
        <f t="shared" si="110"/>
        <v>41</v>
      </c>
      <c r="L1779" s="4">
        <f t="shared" si="111"/>
        <v>15719.520000000004</v>
      </c>
    </row>
    <row r="1780" spans="2:12" x14ac:dyDescent="0.3">
      <c r="B1780" t="s">
        <v>6</v>
      </c>
      <c r="C1780">
        <v>722418</v>
      </c>
      <c r="D1780">
        <v>2657.16</v>
      </c>
      <c r="E1780">
        <v>2</v>
      </c>
      <c r="F1780" s="2">
        <v>43486</v>
      </c>
      <c r="G1780" t="s">
        <v>133</v>
      </c>
      <c r="H1780" s="2">
        <v>43822</v>
      </c>
      <c r="I1780" s="2">
        <f t="shared" si="108"/>
        <v>44165</v>
      </c>
      <c r="J1780" s="4">
        <f t="shared" si="109"/>
        <v>343</v>
      </c>
      <c r="K1780" s="4">
        <f t="shared" si="110"/>
        <v>10</v>
      </c>
      <c r="L1780" s="4">
        <f t="shared" si="111"/>
        <v>34975.86</v>
      </c>
    </row>
    <row r="1781" spans="2:12" x14ac:dyDescent="0.3">
      <c r="B1781" t="s">
        <v>6</v>
      </c>
      <c r="C1781">
        <v>723180</v>
      </c>
      <c r="D1781">
        <v>2723.4</v>
      </c>
      <c r="E1781">
        <v>4</v>
      </c>
      <c r="F1781" s="2">
        <v>43479</v>
      </c>
      <c r="G1781" t="s">
        <v>215</v>
      </c>
      <c r="H1781" s="2">
        <v>43997</v>
      </c>
      <c r="I1781" s="2">
        <f t="shared" si="108"/>
        <v>44165</v>
      </c>
      <c r="J1781" s="4">
        <f t="shared" si="109"/>
        <v>168</v>
      </c>
      <c r="K1781" s="4">
        <f t="shared" si="110"/>
        <v>14</v>
      </c>
      <c r="L1781" s="4">
        <f t="shared" si="111"/>
        <v>16419.72</v>
      </c>
    </row>
    <row r="1782" spans="2:12" x14ac:dyDescent="0.3">
      <c r="B1782" t="s">
        <v>6</v>
      </c>
      <c r="C1782">
        <v>723390</v>
      </c>
      <c r="D1782">
        <v>1261.44</v>
      </c>
      <c r="E1782">
        <v>3</v>
      </c>
      <c r="F1782" s="2">
        <v>43486</v>
      </c>
      <c r="G1782" t="s">
        <v>90</v>
      </c>
      <c r="H1782" s="2">
        <v>44158</v>
      </c>
      <c r="I1782" s="2">
        <f t="shared" si="108"/>
        <v>44165</v>
      </c>
      <c r="J1782" s="4">
        <f t="shared" si="109"/>
        <v>7</v>
      </c>
      <c r="K1782" s="4">
        <f t="shared" si="110"/>
        <v>67</v>
      </c>
      <c r="L1782" s="4">
        <f t="shared" si="111"/>
        <v>92243.51999999999</v>
      </c>
    </row>
    <row r="1783" spans="2:12" x14ac:dyDescent="0.3">
      <c r="B1783" t="s">
        <v>6</v>
      </c>
      <c r="C1783">
        <v>723390</v>
      </c>
      <c r="D1783">
        <v>587.34</v>
      </c>
      <c r="E1783">
        <v>2</v>
      </c>
      <c r="F1783" s="2">
        <v>43486</v>
      </c>
      <c r="G1783" t="s">
        <v>90</v>
      </c>
      <c r="H1783" s="2">
        <v>44158</v>
      </c>
      <c r="I1783" s="2">
        <f t="shared" si="108"/>
        <v>44165</v>
      </c>
      <c r="J1783" s="4">
        <f t="shared" si="109"/>
        <v>7</v>
      </c>
      <c r="K1783" s="4">
        <f t="shared" si="110"/>
        <v>67</v>
      </c>
      <c r="L1783" s="4">
        <f t="shared" si="111"/>
        <v>92243.51999999999</v>
      </c>
    </row>
    <row r="1784" spans="2:12" x14ac:dyDescent="0.3">
      <c r="B1784" t="s">
        <v>6</v>
      </c>
      <c r="C1784">
        <v>724974</v>
      </c>
      <c r="D1784">
        <v>2451.42</v>
      </c>
      <c r="E1784">
        <v>1</v>
      </c>
      <c r="F1784" s="2">
        <v>43500</v>
      </c>
      <c r="G1784" t="s">
        <v>73</v>
      </c>
      <c r="H1784" s="2">
        <v>44165</v>
      </c>
      <c r="I1784" s="2">
        <f t="shared" si="108"/>
        <v>44165</v>
      </c>
      <c r="J1784" s="4">
        <f t="shared" si="109"/>
        <v>0</v>
      </c>
      <c r="K1784" s="4">
        <f t="shared" si="110"/>
        <v>236</v>
      </c>
      <c r="L1784" s="4">
        <f t="shared" si="111"/>
        <v>780258.53999999957</v>
      </c>
    </row>
    <row r="1785" spans="2:12" x14ac:dyDescent="0.3">
      <c r="B1785" t="s">
        <v>6</v>
      </c>
      <c r="C1785">
        <v>724974</v>
      </c>
      <c r="D1785">
        <v>414.66</v>
      </c>
      <c r="E1785">
        <v>1</v>
      </c>
      <c r="F1785" s="2">
        <v>43472</v>
      </c>
      <c r="G1785" t="s">
        <v>73</v>
      </c>
      <c r="H1785" s="2">
        <v>44165</v>
      </c>
      <c r="I1785" s="2">
        <f t="shared" si="108"/>
        <v>44165</v>
      </c>
      <c r="J1785" s="4">
        <f t="shared" si="109"/>
        <v>0</v>
      </c>
      <c r="K1785" s="4">
        <f t="shared" si="110"/>
        <v>236</v>
      </c>
      <c r="L1785" s="4">
        <f t="shared" si="111"/>
        <v>780258.53999999957</v>
      </c>
    </row>
    <row r="1786" spans="2:12" x14ac:dyDescent="0.3">
      <c r="B1786" t="s">
        <v>6</v>
      </c>
      <c r="C1786">
        <v>724974</v>
      </c>
      <c r="D1786">
        <v>1354.62</v>
      </c>
      <c r="E1786">
        <v>2</v>
      </c>
      <c r="F1786" s="2">
        <v>43472</v>
      </c>
      <c r="G1786" t="s">
        <v>73</v>
      </c>
      <c r="H1786" s="2">
        <v>44165</v>
      </c>
      <c r="I1786" s="2">
        <f t="shared" si="108"/>
        <v>44165</v>
      </c>
      <c r="J1786" s="4">
        <f t="shared" si="109"/>
        <v>0</v>
      </c>
      <c r="K1786" s="4">
        <f t="shared" si="110"/>
        <v>236</v>
      </c>
      <c r="L1786" s="4">
        <f t="shared" si="111"/>
        <v>780258.53999999957</v>
      </c>
    </row>
    <row r="1787" spans="2:12" x14ac:dyDescent="0.3">
      <c r="B1787" t="s">
        <v>6</v>
      </c>
      <c r="C1787">
        <v>724974</v>
      </c>
      <c r="D1787">
        <v>1354.62</v>
      </c>
      <c r="E1787">
        <v>2</v>
      </c>
      <c r="F1787" s="2">
        <v>43479</v>
      </c>
      <c r="G1787" t="s">
        <v>73</v>
      </c>
      <c r="H1787" s="2">
        <v>44165</v>
      </c>
      <c r="I1787" s="2">
        <f t="shared" si="108"/>
        <v>44165</v>
      </c>
      <c r="J1787" s="4">
        <f t="shared" si="109"/>
        <v>0</v>
      </c>
      <c r="K1787" s="4">
        <f t="shared" si="110"/>
        <v>236</v>
      </c>
      <c r="L1787" s="4">
        <f t="shared" si="111"/>
        <v>780258.53999999957</v>
      </c>
    </row>
    <row r="1788" spans="2:12" x14ac:dyDescent="0.3">
      <c r="B1788" t="s">
        <v>6</v>
      </c>
      <c r="C1788">
        <v>724974</v>
      </c>
      <c r="D1788">
        <v>2031.96</v>
      </c>
      <c r="E1788">
        <v>3</v>
      </c>
      <c r="F1788" s="2">
        <v>43486</v>
      </c>
      <c r="G1788" t="s">
        <v>73</v>
      </c>
      <c r="H1788" s="2">
        <v>44165</v>
      </c>
      <c r="I1788" s="2">
        <f t="shared" si="108"/>
        <v>44165</v>
      </c>
      <c r="J1788" s="4">
        <f t="shared" si="109"/>
        <v>0</v>
      </c>
      <c r="K1788" s="4">
        <f t="shared" si="110"/>
        <v>236</v>
      </c>
      <c r="L1788" s="4">
        <f t="shared" si="111"/>
        <v>780258.53999999957</v>
      </c>
    </row>
    <row r="1789" spans="2:12" x14ac:dyDescent="0.3">
      <c r="B1789" t="s">
        <v>6</v>
      </c>
      <c r="C1789">
        <v>724974</v>
      </c>
      <c r="D1789">
        <v>3386.64</v>
      </c>
      <c r="E1789">
        <v>5</v>
      </c>
      <c r="F1789" s="2">
        <v>43493</v>
      </c>
      <c r="G1789" t="s">
        <v>73</v>
      </c>
      <c r="H1789" s="2">
        <v>44165</v>
      </c>
      <c r="I1789" s="2">
        <f t="shared" si="108"/>
        <v>44165</v>
      </c>
      <c r="J1789" s="4">
        <f t="shared" si="109"/>
        <v>0</v>
      </c>
      <c r="K1789" s="4">
        <f t="shared" si="110"/>
        <v>236</v>
      </c>
      <c r="L1789" s="4">
        <f t="shared" si="111"/>
        <v>780258.53999999957</v>
      </c>
    </row>
    <row r="1790" spans="2:12" x14ac:dyDescent="0.3">
      <c r="B1790" t="s">
        <v>6</v>
      </c>
      <c r="C1790">
        <v>724974</v>
      </c>
      <c r="D1790">
        <v>1354.62</v>
      </c>
      <c r="E1790">
        <v>2</v>
      </c>
      <c r="F1790" s="2">
        <v>43500</v>
      </c>
      <c r="G1790" t="s">
        <v>73</v>
      </c>
      <c r="H1790" s="2">
        <v>44165</v>
      </c>
      <c r="I1790" s="2">
        <f t="shared" si="108"/>
        <v>44165</v>
      </c>
      <c r="J1790" s="4">
        <f t="shared" si="109"/>
        <v>0</v>
      </c>
      <c r="K1790" s="4">
        <f t="shared" si="110"/>
        <v>236</v>
      </c>
      <c r="L1790" s="4">
        <f t="shared" si="111"/>
        <v>780258.53999999957</v>
      </c>
    </row>
    <row r="1791" spans="2:12" x14ac:dyDescent="0.3">
      <c r="B1791" t="s">
        <v>6</v>
      </c>
      <c r="C1791">
        <v>724974</v>
      </c>
      <c r="D1791">
        <v>3985.68</v>
      </c>
      <c r="E1791">
        <v>3</v>
      </c>
      <c r="F1791" s="2">
        <v>43472</v>
      </c>
      <c r="G1791" t="s">
        <v>73</v>
      </c>
      <c r="H1791" s="2">
        <v>44165</v>
      </c>
      <c r="I1791" s="2">
        <f t="shared" si="108"/>
        <v>44165</v>
      </c>
      <c r="J1791" s="4">
        <f t="shared" si="109"/>
        <v>0</v>
      </c>
      <c r="K1791" s="4">
        <f t="shared" si="110"/>
        <v>236</v>
      </c>
      <c r="L1791" s="4">
        <f t="shared" si="111"/>
        <v>780258.53999999957</v>
      </c>
    </row>
    <row r="1792" spans="2:12" x14ac:dyDescent="0.3">
      <c r="B1792" t="s">
        <v>6</v>
      </c>
      <c r="C1792">
        <v>724974</v>
      </c>
      <c r="D1792">
        <v>13285.68</v>
      </c>
      <c r="E1792">
        <v>10</v>
      </c>
      <c r="F1792" s="2">
        <v>43479</v>
      </c>
      <c r="G1792" t="s">
        <v>73</v>
      </c>
      <c r="H1792" s="2">
        <v>44165</v>
      </c>
      <c r="I1792" s="2">
        <f t="shared" si="108"/>
        <v>44165</v>
      </c>
      <c r="J1792" s="4">
        <f t="shared" si="109"/>
        <v>0</v>
      </c>
      <c r="K1792" s="4">
        <f t="shared" si="110"/>
        <v>236</v>
      </c>
      <c r="L1792" s="4">
        <f t="shared" si="111"/>
        <v>780258.53999999957</v>
      </c>
    </row>
    <row r="1793" spans="2:12" x14ac:dyDescent="0.3">
      <c r="B1793" t="s">
        <v>6</v>
      </c>
      <c r="C1793">
        <v>724974</v>
      </c>
      <c r="D1793">
        <v>9300</v>
      </c>
      <c r="E1793">
        <v>7</v>
      </c>
      <c r="F1793" s="2">
        <v>43486</v>
      </c>
      <c r="G1793" t="s">
        <v>73</v>
      </c>
      <c r="H1793" s="2">
        <v>44165</v>
      </c>
      <c r="I1793" s="2">
        <f t="shared" si="108"/>
        <v>44165</v>
      </c>
      <c r="J1793" s="4">
        <f t="shared" si="109"/>
        <v>0</v>
      </c>
      <c r="K1793" s="4">
        <f t="shared" si="110"/>
        <v>236</v>
      </c>
      <c r="L1793" s="4">
        <f t="shared" si="111"/>
        <v>780258.53999999957</v>
      </c>
    </row>
    <row r="1794" spans="2:12" x14ac:dyDescent="0.3">
      <c r="B1794" t="s">
        <v>6</v>
      </c>
      <c r="C1794">
        <v>724974</v>
      </c>
      <c r="D1794">
        <v>5314.26</v>
      </c>
      <c r="E1794">
        <v>4</v>
      </c>
      <c r="F1794" s="2">
        <v>43493</v>
      </c>
      <c r="G1794" t="s">
        <v>73</v>
      </c>
      <c r="H1794" s="2">
        <v>44165</v>
      </c>
      <c r="I1794" s="2">
        <f t="shared" si="108"/>
        <v>44165</v>
      </c>
      <c r="J1794" s="4">
        <f t="shared" si="109"/>
        <v>0</v>
      </c>
      <c r="K1794" s="4">
        <f t="shared" si="110"/>
        <v>236</v>
      </c>
      <c r="L1794" s="4">
        <f t="shared" si="111"/>
        <v>780258.53999999957</v>
      </c>
    </row>
    <row r="1795" spans="2:12" x14ac:dyDescent="0.3">
      <c r="B1795" t="s">
        <v>6</v>
      </c>
      <c r="C1795">
        <v>724974</v>
      </c>
      <c r="D1795">
        <v>6642.84</v>
      </c>
      <c r="E1795">
        <v>5</v>
      </c>
      <c r="F1795" s="2">
        <v>43500</v>
      </c>
      <c r="G1795" t="s">
        <v>73</v>
      </c>
      <c r="H1795" s="2">
        <v>44165</v>
      </c>
      <c r="I1795" s="2">
        <f t="shared" ref="I1795:I1858" si="112">MAX($F$2:$F$14451)</f>
        <v>44165</v>
      </c>
      <c r="J1795" s="4">
        <f t="shared" ref="J1795:J1858" si="113">DATEDIF(H1795,I1795,"d")</f>
        <v>0</v>
      </c>
      <c r="K1795" s="4">
        <f t="shared" ref="K1795:K1858" si="114">COUNTIF($G:$G,G1795)</f>
        <v>236</v>
      </c>
      <c r="L1795" s="4">
        <f t="shared" ref="L1795:L1858" si="115">SUMIF($G:$G,G1795,$D:$D)</f>
        <v>780258.53999999957</v>
      </c>
    </row>
    <row r="1796" spans="2:12" x14ac:dyDescent="0.3">
      <c r="B1796" t="s">
        <v>6</v>
      </c>
      <c r="C1796">
        <v>730284</v>
      </c>
      <c r="D1796">
        <v>680.82</v>
      </c>
      <c r="E1796">
        <v>1</v>
      </c>
      <c r="F1796" s="2">
        <v>43479</v>
      </c>
      <c r="G1796" t="s">
        <v>216</v>
      </c>
      <c r="H1796" s="2">
        <v>44137</v>
      </c>
      <c r="I1796" s="2">
        <f t="shared" si="112"/>
        <v>44165</v>
      </c>
      <c r="J1796" s="4">
        <f t="shared" si="113"/>
        <v>28</v>
      </c>
      <c r="K1796" s="4">
        <f t="shared" si="114"/>
        <v>28</v>
      </c>
      <c r="L1796" s="4">
        <f t="shared" si="115"/>
        <v>55795.380000000005</v>
      </c>
    </row>
    <row r="1797" spans="2:12" x14ac:dyDescent="0.3">
      <c r="B1797" t="s">
        <v>6</v>
      </c>
      <c r="C1797">
        <v>730284</v>
      </c>
      <c r="D1797">
        <v>1335.36</v>
      </c>
      <c r="E1797">
        <v>1</v>
      </c>
      <c r="F1797" s="2">
        <v>43479</v>
      </c>
      <c r="G1797" t="s">
        <v>216</v>
      </c>
      <c r="H1797" s="2">
        <v>44137</v>
      </c>
      <c r="I1797" s="2">
        <f t="shared" si="112"/>
        <v>44165</v>
      </c>
      <c r="J1797" s="4">
        <f t="shared" si="113"/>
        <v>28</v>
      </c>
      <c r="K1797" s="4">
        <f t="shared" si="114"/>
        <v>28</v>
      </c>
      <c r="L1797" s="4">
        <f t="shared" si="115"/>
        <v>55795.380000000005</v>
      </c>
    </row>
    <row r="1798" spans="2:12" x14ac:dyDescent="0.3">
      <c r="B1798" t="s">
        <v>6</v>
      </c>
      <c r="C1798">
        <v>730284</v>
      </c>
      <c r="D1798">
        <v>2670.78</v>
      </c>
      <c r="E1798">
        <v>2</v>
      </c>
      <c r="F1798" s="2">
        <v>43486</v>
      </c>
      <c r="G1798" t="s">
        <v>216</v>
      </c>
      <c r="H1798" s="2">
        <v>44137</v>
      </c>
      <c r="I1798" s="2">
        <f t="shared" si="112"/>
        <v>44165</v>
      </c>
      <c r="J1798" s="4">
        <f t="shared" si="113"/>
        <v>28</v>
      </c>
      <c r="K1798" s="4">
        <f t="shared" si="114"/>
        <v>28</v>
      </c>
      <c r="L1798" s="4">
        <f t="shared" si="115"/>
        <v>55795.380000000005</v>
      </c>
    </row>
    <row r="1799" spans="2:12" x14ac:dyDescent="0.3">
      <c r="B1799" t="s">
        <v>6</v>
      </c>
      <c r="C1799">
        <v>757332</v>
      </c>
      <c r="D1799">
        <v>420.48</v>
      </c>
      <c r="E1799">
        <v>1</v>
      </c>
      <c r="F1799" s="2">
        <v>43486</v>
      </c>
      <c r="G1799" t="s">
        <v>67</v>
      </c>
      <c r="H1799" s="2">
        <v>44151</v>
      </c>
      <c r="I1799" s="2">
        <f t="shared" si="112"/>
        <v>44165</v>
      </c>
      <c r="J1799" s="4">
        <f t="shared" si="113"/>
        <v>14</v>
      </c>
      <c r="K1799" s="4">
        <f t="shared" si="114"/>
        <v>86</v>
      </c>
      <c r="L1799" s="4">
        <f t="shared" si="115"/>
        <v>61857.060000000019</v>
      </c>
    </row>
    <row r="1800" spans="2:12" x14ac:dyDescent="0.3">
      <c r="B1800" t="s">
        <v>6</v>
      </c>
      <c r="C1800">
        <v>757332</v>
      </c>
      <c r="D1800">
        <v>1261.44</v>
      </c>
      <c r="E1800">
        <v>3</v>
      </c>
      <c r="F1800" s="2">
        <v>43500</v>
      </c>
      <c r="G1800" t="s">
        <v>67</v>
      </c>
      <c r="H1800" s="2">
        <v>44151</v>
      </c>
      <c r="I1800" s="2">
        <f t="shared" si="112"/>
        <v>44165</v>
      </c>
      <c r="J1800" s="4">
        <f t="shared" si="113"/>
        <v>14</v>
      </c>
      <c r="K1800" s="4">
        <f t="shared" si="114"/>
        <v>86</v>
      </c>
      <c r="L1800" s="4">
        <f t="shared" si="115"/>
        <v>61857.060000000019</v>
      </c>
    </row>
    <row r="1801" spans="2:12" x14ac:dyDescent="0.3">
      <c r="B1801" t="s">
        <v>6</v>
      </c>
      <c r="C1801">
        <v>757332</v>
      </c>
      <c r="D1801">
        <v>291.06</v>
      </c>
      <c r="E1801">
        <v>1</v>
      </c>
      <c r="F1801" s="2">
        <v>43479</v>
      </c>
      <c r="G1801" t="s">
        <v>67</v>
      </c>
      <c r="H1801" s="2">
        <v>44151</v>
      </c>
      <c r="I1801" s="2">
        <f t="shared" si="112"/>
        <v>44165</v>
      </c>
      <c r="J1801" s="4">
        <f t="shared" si="113"/>
        <v>14</v>
      </c>
      <c r="K1801" s="4">
        <f t="shared" si="114"/>
        <v>86</v>
      </c>
      <c r="L1801" s="4">
        <f t="shared" si="115"/>
        <v>61857.060000000019</v>
      </c>
    </row>
    <row r="1802" spans="2:12" x14ac:dyDescent="0.3">
      <c r="B1802" t="s">
        <v>6</v>
      </c>
      <c r="C1802">
        <v>763782</v>
      </c>
      <c r="D1802">
        <v>420.48</v>
      </c>
      <c r="E1802">
        <v>1</v>
      </c>
      <c r="F1802" s="2">
        <v>43500</v>
      </c>
      <c r="G1802" t="s">
        <v>217</v>
      </c>
      <c r="H1802" s="2">
        <v>44165</v>
      </c>
      <c r="I1802" s="2">
        <f t="shared" si="112"/>
        <v>44165</v>
      </c>
      <c r="J1802" s="4">
        <f t="shared" si="113"/>
        <v>0</v>
      </c>
      <c r="K1802" s="4">
        <f t="shared" si="114"/>
        <v>73</v>
      </c>
      <c r="L1802" s="4">
        <f t="shared" si="115"/>
        <v>125895.35999999994</v>
      </c>
    </row>
    <row r="1803" spans="2:12" x14ac:dyDescent="0.3">
      <c r="B1803" t="s">
        <v>6</v>
      </c>
      <c r="C1803">
        <v>763782</v>
      </c>
      <c r="D1803">
        <v>8012.28</v>
      </c>
      <c r="E1803">
        <v>6</v>
      </c>
      <c r="F1803" s="2">
        <v>43479</v>
      </c>
      <c r="G1803" t="s">
        <v>217</v>
      </c>
      <c r="H1803" s="2">
        <v>44165</v>
      </c>
      <c r="I1803" s="2">
        <f t="shared" si="112"/>
        <v>44165</v>
      </c>
      <c r="J1803" s="4">
        <f t="shared" si="113"/>
        <v>0</v>
      </c>
      <c r="K1803" s="4">
        <f t="shared" si="114"/>
        <v>73</v>
      </c>
      <c r="L1803" s="4">
        <f t="shared" si="115"/>
        <v>125895.35999999994</v>
      </c>
    </row>
    <row r="1804" spans="2:12" x14ac:dyDescent="0.3">
      <c r="B1804" t="s">
        <v>6</v>
      </c>
      <c r="C1804">
        <v>763782</v>
      </c>
      <c r="D1804">
        <v>1335.36</v>
      </c>
      <c r="E1804">
        <v>1</v>
      </c>
      <c r="F1804" s="2">
        <v>43486</v>
      </c>
      <c r="G1804" t="s">
        <v>217</v>
      </c>
      <c r="H1804" s="2">
        <v>44165</v>
      </c>
      <c r="I1804" s="2">
        <f t="shared" si="112"/>
        <v>44165</v>
      </c>
      <c r="J1804" s="4">
        <f t="shared" si="113"/>
        <v>0</v>
      </c>
      <c r="K1804" s="4">
        <f t="shared" si="114"/>
        <v>73</v>
      </c>
      <c r="L1804" s="4">
        <f t="shared" si="115"/>
        <v>125895.35999999994</v>
      </c>
    </row>
    <row r="1805" spans="2:12" x14ac:dyDescent="0.3">
      <c r="B1805" t="s">
        <v>6</v>
      </c>
      <c r="C1805">
        <v>763782</v>
      </c>
      <c r="D1805">
        <v>1335.36</v>
      </c>
      <c r="E1805">
        <v>1</v>
      </c>
      <c r="F1805" s="2">
        <v>43500</v>
      </c>
      <c r="G1805" t="s">
        <v>217</v>
      </c>
      <c r="H1805" s="2">
        <v>44165</v>
      </c>
      <c r="I1805" s="2">
        <f t="shared" si="112"/>
        <v>44165</v>
      </c>
      <c r="J1805" s="4">
        <f t="shared" si="113"/>
        <v>0</v>
      </c>
      <c r="K1805" s="4">
        <f t="shared" si="114"/>
        <v>73</v>
      </c>
      <c r="L1805" s="4">
        <f t="shared" si="115"/>
        <v>125895.35999999994</v>
      </c>
    </row>
    <row r="1806" spans="2:12" x14ac:dyDescent="0.3">
      <c r="B1806" t="s">
        <v>6</v>
      </c>
      <c r="C1806">
        <v>765942</v>
      </c>
      <c r="D1806">
        <v>3654.9</v>
      </c>
      <c r="E1806">
        <v>1</v>
      </c>
      <c r="F1806" s="2">
        <v>43500</v>
      </c>
      <c r="G1806" t="s">
        <v>218</v>
      </c>
      <c r="H1806" s="2">
        <v>44158</v>
      </c>
      <c r="I1806" s="2">
        <f t="shared" si="112"/>
        <v>44165</v>
      </c>
      <c r="J1806" s="4">
        <f t="shared" si="113"/>
        <v>7</v>
      </c>
      <c r="K1806" s="4">
        <f t="shared" si="114"/>
        <v>45</v>
      </c>
      <c r="L1806" s="4">
        <f t="shared" si="115"/>
        <v>86364.959999999977</v>
      </c>
    </row>
    <row r="1807" spans="2:12" x14ac:dyDescent="0.3">
      <c r="B1807" t="s">
        <v>6</v>
      </c>
      <c r="C1807">
        <v>776202</v>
      </c>
      <c r="D1807">
        <v>420.48</v>
      </c>
      <c r="E1807">
        <v>1</v>
      </c>
      <c r="F1807" s="2">
        <v>43486</v>
      </c>
      <c r="G1807" t="s">
        <v>219</v>
      </c>
      <c r="H1807" s="2">
        <v>44151</v>
      </c>
      <c r="I1807" s="2">
        <f t="shared" si="112"/>
        <v>44165</v>
      </c>
      <c r="J1807" s="4">
        <f t="shared" si="113"/>
        <v>14</v>
      </c>
      <c r="K1807" s="4">
        <f t="shared" si="114"/>
        <v>40</v>
      </c>
      <c r="L1807" s="4">
        <f t="shared" si="115"/>
        <v>36997.44000000001</v>
      </c>
    </row>
    <row r="1808" spans="2:12" x14ac:dyDescent="0.3">
      <c r="B1808" t="s">
        <v>6</v>
      </c>
      <c r="C1808">
        <v>776244</v>
      </c>
      <c r="D1808">
        <v>2670.78</v>
      </c>
      <c r="E1808">
        <v>2</v>
      </c>
      <c r="F1808" s="2">
        <v>43500</v>
      </c>
      <c r="G1808" t="s">
        <v>220</v>
      </c>
      <c r="H1808" s="2">
        <v>43500</v>
      </c>
      <c r="I1808" s="2">
        <f t="shared" si="112"/>
        <v>44165</v>
      </c>
      <c r="J1808" s="4">
        <f t="shared" si="113"/>
        <v>665</v>
      </c>
      <c r="K1808" s="4">
        <f t="shared" si="114"/>
        <v>1</v>
      </c>
      <c r="L1808" s="4">
        <f t="shared" si="115"/>
        <v>2670.78</v>
      </c>
    </row>
    <row r="1809" spans="2:12" x14ac:dyDescent="0.3">
      <c r="B1809" t="s">
        <v>6</v>
      </c>
      <c r="C1809">
        <v>777906</v>
      </c>
      <c r="D1809">
        <v>420.48</v>
      </c>
      <c r="E1809">
        <v>1</v>
      </c>
      <c r="F1809" s="2">
        <v>43493</v>
      </c>
      <c r="G1809" t="s">
        <v>172</v>
      </c>
      <c r="H1809" s="2">
        <v>44144</v>
      </c>
      <c r="I1809" s="2">
        <f t="shared" si="112"/>
        <v>44165</v>
      </c>
      <c r="J1809" s="4">
        <f t="shared" si="113"/>
        <v>21</v>
      </c>
      <c r="K1809" s="4">
        <f t="shared" si="114"/>
        <v>76</v>
      </c>
      <c r="L1809" s="4">
        <f t="shared" si="115"/>
        <v>80430.12000000001</v>
      </c>
    </row>
    <row r="1810" spans="2:12" x14ac:dyDescent="0.3">
      <c r="B1810" t="s">
        <v>6</v>
      </c>
      <c r="C1810">
        <v>777906</v>
      </c>
      <c r="D1810">
        <v>420.48</v>
      </c>
      <c r="E1810">
        <v>1</v>
      </c>
      <c r="F1810" s="2">
        <v>43500</v>
      </c>
      <c r="G1810" t="s">
        <v>172</v>
      </c>
      <c r="H1810" s="2">
        <v>44144</v>
      </c>
      <c r="I1810" s="2">
        <f t="shared" si="112"/>
        <v>44165</v>
      </c>
      <c r="J1810" s="4">
        <f t="shared" si="113"/>
        <v>21</v>
      </c>
      <c r="K1810" s="4">
        <f t="shared" si="114"/>
        <v>76</v>
      </c>
      <c r="L1810" s="4">
        <f t="shared" si="115"/>
        <v>80430.12000000001</v>
      </c>
    </row>
    <row r="1811" spans="2:12" x14ac:dyDescent="0.3">
      <c r="B1811" t="s">
        <v>6</v>
      </c>
      <c r="C1811">
        <v>777906</v>
      </c>
      <c r="D1811">
        <v>680.82</v>
      </c>
      <c r="E1811">
        <v>1</v>
      </c>
      <c r="F1811" s="2">
        <v>43486</v>
      </c>
      <c r="G1811" t="s">
        <v>172</v>
      </c>
      <c r="H1811" s="2">
        <v>44144</v>
      </c>
      <c r="I1811" s="2">
        <f t="shared" si="112"/>
        <v>44165</v>
      </c>
      <c r="J1811" s="4">
        <f t="shared" si="113"/>
        <v>21</v>
      </c>
      <c r="K1811" s="4">
        <f t="shared" si="114"/>
        <v>76</v>
      </c>
      <c r="L1811" s="4">
        <f t="shared" si="115"/>
        <v>80430.12000000001</v>
      </c>
    </row>
    <row r="1812" spans="2:12" x14ac:dyDescent="0.3">
      <c r="B1812" t="s">
        <v>6</v>
      </c>
      <c r="C1812">
        <v>777906</v>
      </c>
      <c r="D1812">
        <v>680.82</v>
      </c>
      <c r="E1812">
        <v>1</v>
      </c>
      <c r="F1812" s="2">
        <v>43493</v>
      </c>
      <c r="G1812" t="s">
        <v>172</v>
      </c>
      <c r="H1812" s="2">
        <v>44144</v>
      </c>
      <c r="I1812" s="2">
        <f t="shared" si="112"/>
        <v>44165</v>
      </c>
      <c r="J1812" s="4">
        <f t="shared" si="113"/>
        <v>21</v>
      </c>
      <c r="K1812" s="4">
        <f t="shared" si="114"/>
        <v>76</v>
      </c>
      <c r="L1812" s="4">
        <f t="shared" si="115"/>
        <v>80430.12000000001</v>
      </c>
    </row>
    <row r="1813" spans="2:12" x14ac:dyDescent="0.3">
      <c r="B1813" t="s">
        <v>6</v>
      </c>
      <c r="C1813">
        <v>793266</v>
      </c>
      <c r="D1813">
        <v>677.34</v>
      </c>
      <c r="E1813">
        <v>1</v>
      </c>
      <c r="F1813" s="2">
        <v>43486</v>
      </c>
      <c r="G1813" t="s">
        <v>221</v>
      </c>
      <c r="H1813" s="2">
        <v>44123</v>
      </c>
      <c r="I1813" s="2">
        <f t="shared" si="112"/>
        <v>44165</v>
      </c>
      <c r="J1813" s="4">
        <f t="shared" si="113"/>
        <v>42</v>
      </c>
      <c r="K1813" s="4">
        <f t="shared" si="114"/>
        <v>13</v>
      </c>
      <c r="L1813" s="4">
        <f t="shared" si="115"/>
        <v>22999.739999999994</v>
      </c>
    </row>
    <row r="1814" spans="2:12" x14ac:dyDescent="0.3">
      <c r="B1814" t="s">
        <v>6</v>
      </c>
      <c r="C1814">
        <v>835578</v>
      </c>
      <c r="D1814">
        <v>680.82</v>
      </c>
      <c r="E1814">
        <v>1</v>
      </c>
      <c r="F1814" s="2">
        <v>43486</v>
      </c>
      <c r="G1814" t="s">
        <v>222</v>
      </c>
      <c r="H1814" s="2">
        <v>43724</v>
      </c>
      <c r="I1814" s="2">
        <f t="shared" si="112"/>
        <v>44165</v>
      </c>
      <c r="J1814" s="4">
        <f t="shared" si="113"/>
        <v>441</v>
      </c>
      <c r="K1814" s="4">
        <f t="shared" si="114"/>
        <v>2</v>
      </c>
      <c r="L1814" s="4">
        <f t="shared" si="115"/>
        <v>1939.8000000000002</v>
      </c>
    </row>
    <row r="1815" spans="2:12" x14ac:dyDescent="0.3">
      <c r="B1815" t="s">
        <v>6</v>
      </c>
      <c r="C1815">
        <v>840936</v>
      </c>
      <c r="D1815">
        <v>1361.7</v>
      </c>
      <c r="E1815">
        <v>2</v>
      </c>
      <c r="F1815" s="2">
        <v>43479</v>
      </c>
      <c r="G1815" t="s">
        <v>223</v>
      </c>
      <c r="H1815" s="2">
        <v>44081</v>
      </c>
      <c r="I1815" s="2">
        <f t="shared" si="112"/>
        <v>44165</v>
      </c>
      <c r="J1815" s="4">
        <f t="shared" si="113"/>
        <v>84</v>
      </c>
      <c r="K1815" s="4">
        <f t="shared" si="114"/>
        <v>15</v>
      </c>
      <c r="L1815" s="4">
        <f t="shared" si="115"/>
        <v>7396.4999999999991</v>
      </c>
    </row>
    <row r="1816" spans="2:12" x14ac:dyDescent="0.3">
      <c r="B1816" t="s">
        <v>6</v>
      </c>
      <c r="C1816">
        <v>849222</v>
      </c>
      <c r="D1816">
        <v>-2253.54</v>
      </c>
      <c r="E1816">
        <v>-1</v>
      </c>
      <c r="F1816" s="2">
        <v>43500</v>
      </c>
      <c r="G1816" t="s">
        <v>224</v>
      </c>
      <c r="H1816" s="2">
        <v>44123</v>
      </c>
      <c r="I1816" s="2">
        <f t="shared" si="112"/>
        <v>44165</v>
      </c>
      <c r="J1816" s="4">
        <f t="shared" si="113"/>
        <v>42</v>
      </c>
      <c r="K1816" s="4">
        <f t="shared" si="114"/>
        <v>26</v>
      </c>
      <c r="L1816" s="4">
        <f t="shared" si="115"/>
        <v>30336.899999999998</v>
      </c>
    </row>
    <row r="1817" spans="2:12" x14ac:dyDescent="0.3">
      <c r="B1817" t="s">
        <v>6</v>
      </c>
      <c r="C1817">
        <v>849222</v>
      </c>
      <c r="D1817">
        <v>-666.78</v>
      </c>
      <c r="E1817">
        <v>-1</v>
      </c>
      <c r="F1817" s="2">
        <v>43500</v>
      </c>
      <c r="G1817" t="s">
        <v>224</v>
      </c>
      <c r="H1817" s="2">
        <v>44123</v>
      </c>
      <c r="I1817" s="2">
        <f t="shared" si="112"/>
        <v>44165</v>
      </c>
      <c r="J1817" s="4">
        <f t="shared" si="113"/>
        <v>42</v>
      </c>
      <c r="K1817" s="4">
        <f t="shared" si="114"/>
        <v>26</v>
      </c>
      <c r="L1817" s="4">
        <f t="shared" si="115"/>
        <v>30336.899999999998</v>
      </c>
    </row>
    <row r="1818" spans="2:12" x14ac:dyDescent="0.3">
      <c r="B1818" t="s">
        <v>6</v>
      </c>
      <c r="C1818">
        <v>849222</v>
      </c>
      <c r="D1818">
        <v>666.78</v>
      </c>
      <c r="E1818">
        <v>1</v>
      </c>
      <c r="F1818" s="2">
        <v>43486</v>
      </c>
      <c r="G1818" t="s">
        <v>224</v>
      </c>
      <c r="H1818" s="2">
        <v>44123</v>
      </c>
      <c r="I1818" s="2">
        <f t="shared" si="112"/>
        <v>44165</v>
      </c>
      <c r="J1818" s="4">
        <f t="shared" si="113"/>
        <v>42</v>
      </c>
      <c r="K1818" s="4">
        <f t="shared" si="114"/>
        <v>26</v>
      </c>
      <c r="L1818" s="4">
        <f t="shared" si="115"/>
        <v>30336.899999999998</v>
      </c>
    </row>
    <row r="1819" spans="2:12" x14ac:dyDescent="0.3">
      <c r="B1819" t="s">
        <v>6</v>
      </c>
      <c r="C1819">
        <v>854166</v>
      </c>
      <c r="D1819">
        <v>1328.58</v>
      </c>
      <c r="E1819">
        <v>1</v>
      </c>
      <c r="F1819" s="2">
        <v>43486</v>
      </c>
      <c r="G1819" t="s">
        <v>57</v>
      </c>
      <c r="H1819" s="2">
        <v>43857</v>
      </c>
      <c r="I1819" s="2">
        <f t="shared" si="112"/>
        <v>44165</v>
      </c>
      <c r="J1819" s="4">
        <f t="shared" si="113"/>
        <v>308</v>
      </c>
      <c r="K1819" s="4">
        <f t="shared" si="114"/>
        <v>10</v>
      </c>
      <c r="L1819" s="4">
        <f t="shared" si="115"/>
        <v>16313.58</v>
      </c>
    </row>
    <row r="1820" spans="2:12" x14ac:dyDescent="0.3">
      <c r="B1820" t="s">
        <v>6</v>
      </c>
      <c r="C1820">
        <v>891720</v>
      </c>
      <c r="D1820">
        <v>416.4</v>
      </c>
      <c r="E1820">
        <v>1</v>
      </c>
      <c r="F1820" s="2">
        <v>43472</v>
      </c>
      <c r="G1820" t="s">
        <v>167</v>
      </c>
      <c r="H1820" s="2">
        <v>44088</v>
      </c>
      <c r="I1820" s="2">
        <f t="shared" si="112"/>
        <v>44165</v>
      </c>
      <c r="J1820" s="4">
        <f t="shared" si="113"/>
        <v>77</v>
      </c>
      <c r="K1820" s="4">
        <f t="shared" si="114"/>
        <v>19</v>
      </c>
      <c r="L1820" s="4">
        <f t="shared" si="115"/>
        <v>14466.900000000003</v>
      </c>
    </row>
    <row r="1821" spans="2:12" x14ac:dyDescent="0.3">
      <c r="B1821" t="s">
        <v>6</v>
      </c>
      <c r="C1821">
        <v>902850</v>
      </c>
      <c r="D1821">
        <v>2463.96</v>
      </c>
      <c r="E1821">
        <v>1</v>
      </c>
      <c r="F1821" s="2">
        <v>43493</v>
      </c>
      <c r="G1821" t="s">
        <v>225</v>
      </c>
      <c r="H1821" s="2">
        <v>44025</v>
      </c>
      <c r="I1821" s="2">
        <f t="shared" si="112"/>
        <v>44165</v>
      </c>
      <c r="J1821" s="4">
        <f t="shared" si="113"/>
        <v>140</v>
      </c>
      <c r="K1821" s="4">
        <f t="shared" si="114"/>
        <v>17</v>
      </c>
      <c r="L1821" s="4">
        <f t="shared" si="115"/>
        <v>49736.160000000003</v>
      </c>
    </row>
    <row r="1822" spans="2:12" x14ac:dyDescent="0.3">
      <c r="B1822" t="s">
        <v>6</v>
      </c>
      <c r="C1822">
        <v>948012</v>
      </c>
      <c r="D1822">
        <v>1250.46</v>
      </c>
      <c r="E1822">
        <v>3</v>
      </c>
      <c r="F1822" s="2">
        <v>43472</v>
      </c>
      <c r="G1822" t="s">
        <v>226</v>
      </c>
      <c r="H1822" s="2">
        <v>44165</v>
      </c>
      <c r="I1822" s="2">
        <f t="shared" si="112"/>
        <v>44165</v>
      </c>
      <c r="J1822" s="4">
        <f t="shared" si="113"/>
        <v>0</v>
      </c>
      <c r="K1822" s="4">
        <f t="shared" si="114"/>
        <v>82</v>
      </c>
      <c r="L1822" s="4">
        <f t="shared" si="115"/>
        <v>88866.359999999928</v>
      </c>
    </row>
    <row r="1823" spans="2:12" x14ac:dyDescent="0.3">
      <c r="B1823" t="s">
        <v>6</v>
      </c>
      <c r="C1823">
        <v>948012</v>
      </c>
      <c r="D1823">
        <v>833.58</v>
      </c>
      <c r="E1823">
        <v>2</v>
      </c>
      <c r="F1823" s="2">
        <v>43479</v>
      </c>
      <c r="G1823" t="s">
        <v>226</v>
      </c>
      <c r="H1823" s="2">
        <v>44165</v>
      </c>
      <c r="I1823" s="2">
        <f t="shared" si="112"/>
        <v>44165</v>
      </c>
      <c r="J1823" s="4">
        <f t="shared" si="113"/>
        <v>0</v>
      </c>
      <c r="K1823" s="4">
        <f t="shared" si="114"/>
        <v>82</v>
      </c>
      <c r="L1823" s="4">
        <f t="shared" si="115"/>
        <v>88866.359999999928</v>
      </c>
    </row>
    <row r="1824" spans="2:12" x14ac:dyDescent="0.3">
      <c r="B1824" t="s">
        <v>6</v>
      </c>
      <c r="C1824">
        <v>948012</v>
      </c>
      <c r="D1824">
        <v>840.96</v>
      </c>
      <c r="E1824">
        <v>2</v>
      </c>
      <c r="F1824" s="2">
        <v>43486</v>
      </c>
      <c r="G1824" t="s">
        <v>226</v>
      </c>
      <c r="H1824" s="2">
        <v>44165</v>
      </c>
      <c r="I1824" s="2">
        <f t="shared" si="112"/>
        <v>44165</v>
      </c>
      <c r="J1824" s="4">
        <f t="shared" si="113"/>
        <v>0</v>
      </c>
      <c r="K1824" s="4">
        <f t="shared" si="114"/>
        <v>82</v>
      </c>
      <c r="L1824" s="4">
        <f t="shared" si="115"/>
        <v>88866.359999999928</v>
      </c>
    </row>
    <row r="1825" spans="2:12" x14ac:dyDescent="0.3">
      <c r="B1825" t="s">
        <v>6</v>
      </c>
      <c r="C1825">
        <v>948012</v>
      </c>
      <c r="D1825">
        <v>840.96</v>
      </c>
      <c r="E1825">
        <v>2</v>
      </c>
      <c r="F1825" s="2">
        <v>43493</v>
      </c>
      <c r="G1825" t="s">
        <v>226</v>
      </c>
      <c r="H1825" s="2">
        <v>44165</v>
      </c>
      <c r="I1825" s="2">
        <f t="shared" si="112"/>
        <v>44165</v>
      </c>
      <c r="J1825" s="4">
        <f t="shared" si="113"/>
        <v>0</v>
      </c>
      <c r="K1825" s="4">
        <f t="shared" si="114"/>
        <v>82</v>
      </c>
      <c r="L1825" s="4">
        <f t="shared" si="115"/>
        <v>88866.359999999928</v>
      </c>
    </row>
    <row r="1826" spans="2:12" x14ac:dyDescent="0.3">
      <c r="B1826" t="s">
        <v>6</v>
      </c>
      <c r="C1826">
        <v>948012</v>
      </c>
      <c r="D1826">
        <v>680.82</v>
      </c>
      <c r="E1826">
        <v>1</v>
      </c>
      <c r="F1826" s="2">
        <v>43486</v>
      </c>
      <c r="G1826" t="s">
        <v>226</v>
      </c>
      <c r="H1826" s="2">
        <v>44165</v>
      </c>
      <c r="I1826" s="2">
        <f t="shared" si="112"/>
        <v>44165</v>
      </c>
      <c r="J1826" s="4">
        <f t="shared" si="113"/>
        <v>0</v>
      </c>
      <c r="K1826" s="4">
        <f t="shared" si="114"/>
        <v>82</v>
      </c>
      <c r="L1826" s="4">
        <f t="shared" si="115"/>
        <v>88866.359999999928</v>
      </c>
    </row>
    <row r="1827" spans="2:12" x14ac:dyDescent="0.3">
      <c r="B1827" t="s">
        <v>6</v>
      </c>
      <c r="C1827">
        <v>948012</v>
      </c>
      <c r="D1827">
        <v>291.06</v>
      </c>
      <c r="E1827">
        <v>1</v>
      </c>
      <c r="F1827" s="2">
        <v>43472</v>
      </c>
      <c r="G1827" t="s">
        <v>226</v>
      </c>
      <c r="H1827" s="2">
        <v>44165</v>
      </c>
      <c r="I1827" s="2">
        <f t="shared" si="112"/>
        <v>44165</v>
      </c>
      <c r="J1827" s="4">
        <f t="shared" si="113"/>
        <v>0</v>
      </c>
      <c r="K1827" s="4">
        <f t="shared" si="114"/>
        <v>82</v>
      </c>
      <c r="L1827" s="4">
        <f t="shared" si="115"/>
        <v>88866.359999999928</v>
      </c>
    </row>
    <row r="1828" spans="2:12" x14ac:dyDescent="0.3">
      <c r="B1828" t="s">
        <v>6</v>
      </c>
      <c r="C1828">
        <v>948012</v>
      </c>
      <c r="D1828">
        <v>582.12</v>
      </c>
      <c r="E1828">
        <v>2</v>
      </c>
      <c r="F1828" s="2">
        <v>43479</v>
      </c>
      <c r="G1828" t="s">
        <v>226</v>
      </c>
      <c r="H1828" s="2">
        <v>44165</v>
      </c>
      <c r="I1828" s="2">
        <f t="shared" si="112"/>
        <v>44165</v>
      </c>
      <c r="J1828" s="4">
        <f t="shared" si="113"/>
        <v>0</v>
      </c>
      <c r="K1828" s="4">
        <f t="shared" si="114"/>
        <v>82</v>
      </c>
      <c r="L1828" s="4">
        <f t="shared" si="115"/>
        <v>88866.359999999928</v>
      </c>
    </row>
    <row r="1829" spans="2:12" x14ac:dyDescent="0.3">
      <c r="B1829" t="s">
        <v>6</v>
      </c>
      <c r="C1829">
        <v>948012</v>
      </c>
      <c r="D1829">
        <v>587.34</v>
      </c>
      <c r="E1829">
        <v>2</v>
      </c>
      <c r="F1829" s="2">
        <v>43493</v>
      </c>
      <c r="G1829" t="s">
        <v>226</v>
      </c>
      <c r="H1829" s="2">
        <v>44165</v>
      </c>
      <c r="I1829" s="2">
        <f t="shared" si="112"/>
        <v>44165</v>
      </c>
      <c r="J1829" s="4">
        <f t="shared" si="113"/>
        <v>0</v>
      </c>
      <c r="K1829" s="4">
        <f t="shared" si="114"/>
        <v>82</v>
      </c>
      <c r="L1829" s="4">
        <f t="shared" si="115"/>
        <v>88866.359999999928</v>
      </c>
    </row>
    <row r="1830" spans="2:12" x14ac:dyDescent="0.3">
      <c r="B1830" t="s">
        <v>6</v>
      </c>
      <c r="C1830">
        <v>948012</v>
      </c>
      <c r="D1830">
        <v>880.98</v>
      </c>
      <c r="E1830">
        <v>3</v>
      </c>
      <c r="F1830" s="2">
        <v>43500</v>
      </c>
      <c r="G1830" t="s">
        <v>226</v>
      </c>
      <c r="H1830" s="2">
        <v>44165</v>
      </c>
      <c r="I1830" s="2">
        <f t="shared" si="112"/>
        <v>44165</v>
      </c>
      <c r="J1830" s="4">
        <f t="shared" si="113"/>
        <v>0</v>
      </c>
      <c r="K1830" s="4">
        <f t="shared" si="114"/>
        <v>82</v>
      </c>
      <c r="L1830" s="4">
        <f t="shared" si="115"/>
        <v>88866.359999999928</v>
      </c>
    </row>
    <row r="1831" spans="2:12" x14ac:dyDescent="0.3">
      <c r="B1831" t="s">
        <v>6</v>
      </c>
      <c r="C1831">
        <v>950244</v>
      </c>
      <c r="D1831">
        <v>418.32</v>
      </c>
      <c r="E1831">
        <v>1</v>
      </c>
      <c r="F1831" s="2">
        <v>43486</v>
      </c>
      <c r="G1831" t="s">
        <v>227</v>
      </c>
      <c r="H1831" s="2">
        <v>44046</v>
      </c>
      <c r="I1831" s="2">
        <f t="shared" si="112"/>
        <v>44165</v>
      </c>
      <c r="J1831" s="4">
        <f t="shared" si="113"/>
        <v>119</v>
      </c>
      <c r="K1831" s="4">
        <f t="shared" si="114"/>
        <v>4</v>
      </c>
      <c r="L1831" s="4">
        <f t="shared" si="115"/>
        <v>1619.2200000000003</v>
      </c>
    </row>
    <row r="1832" spans="2:12" x14ac:dyDescent="0.3">
      <c r="B1832" t="s">
        <v>6</v>
      </c>
      <c r="C1832">
        <v>952350</v>
      </c>
      <c r="D1832">
        <v>420.48</v>
      </c>
      <c r="E1832">
        <v>1</v>
      </c>
      <c r="F1832" s="2">
        <v>43486</v>
      </c>
      <c r="G1832" t="s">
        <v>228</v>
      </c>
      <c r="H1832" s="2">
        <v>44130</v>
      </c>
      <c r="I1832" s="2">
        <f t="shared" si="112"/>
        <v>44165</v>
      </c>
      <c r="J1832" s="4">
        <f t="shared" si="113"/>
        <v>35</v>
      </c>
      <c r="K1832" s="4">
        <f t="shared" si="114"/>
        <v>17</v>
      </c>
      <c r="L1832" s="4">
        <f t="shared" si="115"/>
        <v>42055.32</v>
      </c>
    </row>
    <row r="1833" spans="2:12" x14ac:dyDescent="0.3">
      <c r="B1833" t="s">
        <v>6</v>
      </c>
      <c r="C1833">
        <v>955938</v>
      </c>
      <c r="D1833">
        <v>4006.14</v>
      </c>
      <c r="E1833">
        <v>3</v>
      </c>
      <c r="F1833" s="2">
        <v>43472</v>
      </c>
      <c r="G1833" t="s">
        <v>152</v>
      </c>
      <c r="H1833" s="2">
        <v>44151</v>
      </c>
      <c r="I1833" s="2">
        <f t="shared" si="112"/>
        <v>44165</v>
      </c>
      <c r="J1833" s="4">
        <f t="shared" si="113"/>
        <v>14</v>
      </c>
      <c r="K1833" s="4">
        <f t="shared" si="114"/>
        <v>39</v>
      </c>
      <c r="L1833" s="4">
        <f t="shared" si="115"/>
        <v>122103.96000000005</v>
      </c>
    </row>
    <row r="1834" spans="2:12" x14ac:dyDescent="0.3">
      <c r="B1834" t="s">
        <v>6</v>
      </c>
      <c r="C1834">
        <v>955938</v>
      </c>
      <c r="D1834">
        <v>2670.78</v>
      </c>
      <c r="E1834">
        <v>2</v>
      </c>
      <c r="F1834" s="2">
        <v>43500</v>
      </c>
      <c r="G1834" t="s">
        <v>152</v>
      </c>
      <c r="H1834" s="2">
        <v>44151</v>
      </c>
      <c r="I1834" s="2">
        <f t="shared" si="112"/>
        <v>44165</v>
      </c>
      <c r="J1834" s="4">
        <f t="shared" si="113"/>
        <v>14</v>
      </c>
      <c r="K1834" s="4">
        <f t="shared" si="114"/>
        <v>39</v>
      </c>
      <c r="L1834" s="4">
        <f t="shared" si="115"/>
        <v>122103.96000000005</v>
      </c>
    </row>
    <row r="1835" spans="2:12" x14ac:dyDescent="0.3">
      <c r="B1835" t="s">
        <v>6</v>
      </c>
      <c r="C1835">
        <v>978294</v>
      </c>
      <c r="D1835">
        <v>-420.48</v>
      </c>
      <c r="E1835">
        <v>-1</v>
      </c>
      <c r="F1835" s="2">
        <v>43493</v>
      </c>
      <c r="G1835" t="s">
        <v>105</v>
      </c>
      <c r="H1835" s="2">
        <v>44109</v>
      </c>
      <c r="I1835" s="2">
        <f t="shared" si="112"/>
        <v>44165</v>
      </c>
      <c r="J1835" s="4">
        <f t="shared" si="113"/>
        <v>56</v>
      </c>
      <c r="K1835" s="4">
        <f t="shared" si="114"/>
        <v>24</v>
      </c>
      <c r="L1835" s="4">
        <f t="shared" si="115"/>
        <v>15450.3</v>
      </c>
    </row>
    <row r="1836" spans="2:12" x14ac:dyDescent="0.3">
      <c r="B1836" t="s">
        <v>6</v>
      </c>
      <c r="C1836">
        <v>978294</v>
      </c>
      <c r="D1836">
        <v>420.48</v>
      </c>
      <c r="E1836">
        <v>1</v>
      </c>
      <c r="F1836" s="2">
        <v>43486</v>
      </c>
      <c r="G1836" t="s">
        <v>105</v>
      </c>
      <c r="H1836" s="2">
        <v>44109</v>
      </c>
      <c r="I1836" s="2">
        <f t="shared" si="112"/>
        <v>44165</v>
      </c>
      <c r="J1836" s="4">
        <f t="shared" si="113"/>
        <v>56</v>
      </c>
      <c r="K1836" s="4">
        <f t="shared" si="114"/>
        <v>24</v>
      </c>
      <c r="L1836" s="4">
        <f t="shared" si="115"/>
        <v>15450.3</v>
      </c>
    </row>
    <row r="1837" spans="2:12" x14ac:dyDescent="0.3">
      <c r="B1837" t="s">
        <v>6</v>
      </c>
      <c r="C1837">
        <v>978294</v>
      </c>
      <c r="D1837">
        <v>1681.86</v>
      </c>
      <c r="E1837">
        <v>4</v>
      </c>
      <c r="F1837" s="2">
        <v>43493</v>
      </c>
      <c r="G1837" t="s">
        <v>105</v>
      </c>
      <c r="H1837" s="2">
        <v>44109</v>
      </c>
      <c r="I1837" s="2">
        <f t="shared" si="112"/>
        <v>44165</v>
      </c>
      <c r="J1837" s="4">
        <f t="shared" si="113"/>
        <v>56</v>
      </c>
      <c r="K1837" s="4">
        <f t="shared" si="114"/>
        <v>24</v>
      </c>
      <c r="L1837" s="4">
        <f t="shared" si="115"/>
        <v>15450.3</v>
      </c>
    </row>
    <row r="1838" spans="2:12" x14ac:dyDescent="0.3">
      <c r="B1838" t="s">
        <v>6</v>
      </c>
      <c r="C1838">
        <v>978294</v>
      </c>
      <c r="D1838">
        <v>420.48</v>
      </c>
      <c r="E1838">
        <v>1</v>
      </c>
      <c r="F1838" s="2">
        <v>43500</v>
      </c>
      <c r="G1838" t="s">
        <v>105</v>
      </c>
      <c r="H1838" s="2">
        <v>44109</v>
      </c>
      <c r="I1838" s="2">
        <f t="shared" si="112"/>
        <v>44165</v>
      </c>
      <c r="J1838" s="4">
        <f t="shared" si="113"/>
        <v>56</v>
      </c>
      <c r="K1838" s="4">
        <f t="shared" si="114"/>
        <v>24</v>
      </c>
      <c r="L1838" s="4">
        <f t="shared" si="115"/>
        <v>15450.3</v>
      </c>
    </row>
    <row r="1839" spans="2:12" x14ac:dyDescent="0.3">
      <c r="B1839" t="s">
        <v>6</v>
      </c>
      <c r="C1839">
        <v>1038324</v>
      </c>
      <c r="D1839">
        <v>1335.36</v>
      </c>
      <c r="E1839">
        <v>1</v>
      </c>
      <c r="F1839" s="2">
        <v>43472</v>
      </c>
      <c r="G1839" t="s">
        <v>229</v>
      </c>
      <c r="H1839" s="2">
        <v>44165</v>
      </c>
      <c r="I1839" s="2">
        <f t="shared" si="112"/>
        <v>44165</v>
      </c>
      <c r="J1839" s="4">
        <f t="shared" si="113"/>
        <v>0</v>
      </c>
      <c r="K1839" s="4">
        <f t="shared" si="114"/>
        <v>14</v>
      </c>
      <c r="L1839" s="4">
        <f t="shared" si="115"/>
        <v>32591.82</v>
      </c>
    </row>
    <row r="1840" spans="2:12" x14ac:dyDescent="0.3">
      <c r="B1840" t="s">
        <v>6</v>
      </c>
      <c r="C1840">
        <v>1040508</v>
      </c>
      <c r="D1840">
        <v>2463.96</v>
      </c>
      <c r="E1840">
        <v>1</v>
      </c>
      <c r="F1840" s="2">
        <v>43486</v>
      </c>
      <c r="G1840" t="s">
        <v>114</v>
      </c>
      <c r="H1840" s="2">
        <v>44158</v>
      </c>
      <c r="I1840" s="2">
        <f t="shared" si="112"/>
        <v>44165</v>
      </c>
      <c r="J1840" s="4">
        <f t="shared" si="113"/>
        <v>7</v>
      </c>
      <c r="K1840" s="4">
        <f t="shared" si="114"/>
        <v>46</v>
      </c>
      <c r="L1840" s="4">
        <f t="shared" si="115"/>
        <v>108754.73999999998</v>
      </c>
    </row>
    <row r="1841" spans="2:12" x14ac:dyDescent="0.3">
      <c r="B1841" t="s">
        <v>6</v>
      </c>
      <c r="C1841">
        <v>1074900</v>
      </c>
      <c r="D1841">
        <v>1250.3399999999999</v>
      </c>
      <c r="E1841">
        <v>3</v>
      </c>
      <c r="F1841" s="2">
        <v>43479</v>
      </c>
      <c r="G1841" t="s">
        <v>106</v>
      </c>
      <c r="H1841" s="2">
        <v>44165</v>
      </c>
      <c r="I1841" s="2">
        <f t="shared" si="112"/>
        <v>44165</v>
      </c>
      <c r="J1841" s="4">
        <f t="shared" si="113"/>
        <v>0</v>
      </c>
      <c r="K1841" s="4">
        <f t="shared" si="114"/>
        <v>84</v>
      </c>
      <c r="L1841" s="4">
        <f t="shared" si="115"/>
        <v>45310.979999999996</v>
      </c>
    </row>
    <row r="1842" spans="2:12" x14ac:dyDescent="0.3">
      <c r="B1842" t="s">
        <v>6</v>
      </c>
      <c r="C1842">
        <v>1074900</v>
      </c>
      <c r="D1842">
        <v>420.48</v>
      </c>
      <c r="E1842">
        <v>1</v>
      </c>
      <c r="F1842" s="2">
        <v>43493</v>
      </c>
      <c r="G1842" t="s">
        <v>106</v>
      </c>
      <c r="H1842" s="2">
        <v>44165</v>
      </c>
      <c r="I1842" s="2">
        <f t="shared" si="112"/>
        <v>44165</v>
      </c>
      <c r="J1842" s="4">
        <f t="shared" si="113"/>
        <v>0</v>
      </c>
      <c r="K1842" s="4">
        <f t="shared" si="114"/>
        <v>84</v>
      </c>
      <c r="L1842" s="4">
        <f t="shared" si="115"/>
        <v>45310.979999999996</v>
      </c>
    </row>
    <row r="1843" spans="2:12" x14ac:dyDescent="0.3">
      <c r="B1843" t="s">
        <v>6</v>
      </c>
      <c r="C1843">
        <v>1074900</v>
      </c>
      <c r="D1843">
        <v>291.06</v>
      </c>
      <c r="E1843">
        <v>1</v>
      </c>
      <c r="F1843" s="2">
        <v>43479</v>
      </c>
      <c r="G1843" t="s">
        <v>106</v>
      </c>
      <c r="H1843" s="2">
        <v>44165</v>
      </c>
      <c r="I1843" s="2">
        <f t="shared" si="112"/>
        <v>44165</v>
      </c>
      <c r="J1843" s="4">
        <f t="shared" si="113"/>
        <v>0</v>
      </c>
      <c r="K1843" s="4">
        <f t="shared" si="114"/>
        <v>84</v>
      </c>
      <c r="L1843" s="4">
        <f t="shared" si="115"/>
        <v>45310.979999999996</v>
      </c>
    </row>
    <row r="1844" spans="2:12" x14ac:dyDescent="0.3">
      <c r="B1844" t="s">
        <v>6</v>
      </c>
      <c r="C1844">
        <v>1082922</v>
      </c>
      <c r="D1844">
        <v>2196.2399999999998</v>
      </c>
      <c r="E1844">
        <v>2</v>
      </c>
      <c r="F1844" s="2">
        <v>43479</v>
      </c>
      <c r="G1844" t="s">
        <v>230</v>
      </c>
      <c r="H1844" s="2">
        <v>43927</v>
      </c>
      <c r="I1844" s="2">
        <f t="shared" si="112"/>
        <v>44165</v>
      </c>
      <c r="J1844" s="4">
        <f t="shared" si="113"/>
        <v>238</v>
      </c>
      <c r="K1844" s="4">
        <f t="shared" si="114"/>
        <v>3</v>
      </c>
      <c r="L1844" s="4">
        <f t="shared" si="115"/>
        <v>3753.5999999999995</v>
      </c>
    </row>
    <row r="1845" spans="2:12" x14ac:dyDescent="0.3">
      <c r="B1845" t="s">
        <v>6</v>
      </c>
      <c r="C1845">
        <v>1088862</v>
      </c>
      <c r="D1845">
        <v>414.66</v>
      </c>
      <c r="E1845">
        <v>1</v>
      </c>
      <c r="F1845" s="2">
        <v>43479</v>
      </c>
      <c r="G1845" t="s">
        <v>231</v>
      </c>
      <c r="H1845" s="2">
        <v>43990</v>
      </c>
      <c r="I1845" s="2">
        <f t="shared" si="112"/>
        <v>44165</v>
      </c>
      <c r="J1845" s="4">
        <f t="shared" si="113"/>
        <v>175</v>
      </c>
      <c r="K1845" s="4">
        <f t="shared" si="114"/>
        <v>3</v>
      </c>
      <c r="L1845" s="4">
        <f t="shared" si="115"/>
        <v>7947.12</v>
      </c>
    </row>
    <row r="1846" spans="2:12" x14ac:dyDescent="0.3">
      <c r="B1846" t="s">
        <v>6</v>
      </c>
      <c r="C1846">
        <v>1093278</v>
      </c>
      <c r="D1846">
        <v>1335.36</v>
      </c>
      <c r="E1846">
        <v>1</v>
      </c>
      <c r="F1846" s="2">
        <v>43493</v>
      </c>
      <c r="G1846" t="s">
        <v>232</v>
      </c>
      <c r="H1846" s="2">
        <v>44165</v>
      </c>
      <c r="I1846" s="2">
        <f t="shared" si="112"/>
        <v>44165</v>
      </c>
      <c r="J1846" s="4">
        <f t="shared" si="113"/>
        <v>0</v>
      </c>
      <c r="K1846" s="4">
        <f t="shared" si="114"/>
        <v>27</v>
      </c>
      <c r="L1846" s="4">
        <f t="shared" si="115"/>
        <v>38436.840000000004</v>
      </c>
    </row>
    <row r="1847" spans="2:12" x14ac:dyDescent="0.3">
      <c r="B1847" t="s">
        <v>6</v>
      </c>
      <c r="C1847">
        <v>1093278</v>
      </c>
      <c r="D1847">
        <v>1335.36</v>
      </c>
      <c r="E1847">
        <v>1</v>
      </c>
      <c r="F1847" s="2">
        <v>43500</v>
      </c>
      <c r="G1847" t="s">
        <v>232</v>
      </c>
      <c r="H1847" s="2">
        <v>44165</v>
      </c>
      <c r="I1847" s="2">
        <f t="shared" si="112"/>
        <v>44165</v>
      </c>
      <c r="J1847" s="4">
        <f t="shared" si="113"/>
        <v>0</v>
      </c>
      <c r="K1847" s="4">
        <f t="shared" si="114"/>
        <v>27</v>
      </c>
      <c r="L1847" s="4">
        <f t="shared" si="115"/>
        <v>38436.840000000004</v>
      </c>
    </row>
    <row r="1848" spans="2:12" x14ac:dyDescent="0.3">
      <c r="B1848" t="s">
        <v>6</v>
      </c>
      <c r="C1848">
        <v>1093788</v>
      </c>
      <c r="D1848">
        <v>3985.68</v>
      </c>
      <c r="E1848">
        <v>3</v>
      </c>
      <c r="F1848" s="2">
        <v>43479</v>
      </c>
      <c r="G1848" t="s">
        <v>233</v>
      </c>
      <c r="H1848" s="2">
        <v>44102</v>
      </c>
      <c r="I1848" s="2">
        <f t="shared" si="112"/>
        <v>44165</v>
      </c>
      <c r="J1848" s="4">
        <f t="shared" si="113"/>
        <v>63</v>
      </c>
      <c r="K1848" s="4">
        <f t="shared" si="114"/>
        <v>10</v>
      </c>
      <c r="L1848" s="4">
        <f t="shared" si="115"/>
        <v>21927</v>
      </c>
    </row>
    <row r="1849" spans="2:12" x14ac:dyDescent="0.3">
      <c r="B1849" t="s">
        <v>6</v>
      </c>
      <c r="C1849">
        <v>1098684</v>
      </c>
      <c r="D1849">
        <v>420.48</v>
      </c>
      <c r="E1849">
        <v>1</v>
      </c>
      <c r="F1849" s="2">
        <v>43500</v>
      </c>
      <c r="G1849" t="s">
        <v>234</v>
      </c>
      <c r="H1849" s="2">
        <v>44011</v>
      </c>
      <c r="I1849" s="2">
        <f t="shared" si="112"/>
        <v>44165</v>
      </c>
      <c r="J1849" s="4">
        <f t="shared" si="113"/>
        <v>154</v>
      </c>
      <c r="K1849" s="4">
        <f t="shared" si="114"/>
        <v>22</v>
      </c>
      <c r="L1849" s="4">
        <f t="shared" si="115"/>
        <v>18342.659999999996</v>
      </c>
    </row>
    <row r="1850" spans="2:12" x14ac:dyDescent="0.3">
      <c r="B1850" t="s">
        <v>6</v>
      </c>
      <c r="C1850">
        <v>1098684</v>
      </c>
      <c r="D1850">
        <v>1335.36</v>
      </c>
      <c r="E1850">
        <v>1</v>
      </c>
      <c r="F1850" s="2">
        <v>43479</v>
      </c>
      <c r="G1850" t="s">
        <v>234</v>
      </c>
      <c r="H1850" s="2">
        <v>44011</v>
      </c>
      <c r="I1850" s="2">
        <f t="shared" si="112"/>
        <v>44165</v>
      </c>
      <c r="J1850" s="4">
        <f t="shared" si="113"/>
        <v>154</v>
      </c>
      <c r="K1850" s="4">
        <f t="shared" si="114"/>
        <v>22</v>
      </c>
      <c r="L1850" s="4">
        <f t="shared" si="115"/>
        <v>18342.659999999996</v>
      </c>
    </row>
    <row r="1851" spans="2:12" x14ac:dyDescent="0.3">
      <c r="B1851" t="s">
        <v>6</v>
      </c>
      <c r="C1851">
        <v>1098684</v>
      </c>
      <c r="D1851">
        <v>1335.36</v>
      </c>
      <c r="E1851">
        <v>1</v>
      </c>
      <c r="F1851" s="2">
        <v>43486</v>
      </c>
      <c r="G1851" t="s">
        <v>234</v>
      </c>
      <c r="H1851" s="2">
        <v>44011</v>
      </c>
      <c r="I1851" s="2">
        <f t="shared" si="112"/>
        <v>44165</v>
      </c>
      <c r="J1851" s="4">
        <f t="shared" si="113"/>
        <v>154</v>
      </c>
      <c r="K1851" s="4">
        <f t="shared" si="114"/>
        <v>22</v>
      </c>
      <c r="L1851" s="4">
        <f t="shared" si="115"/>
        <v>18342.659999999996</v>
      </c>
    </row>
    <row r="1852" spans="2:12" x14ac:dyDescent="0.3">
      <c r="B1852" t="s">
        <v>6</v>
      </c>
      <c r="C1852">
        <v>1098684</v>
      </c>
      <c r="D1852">
        <v>1335.36</v>
      </c>
      <c r="E1852">
        <v>1</v>
      </c>
      <c r="F1852" s="2">
        <v>43500</v>
      </c>
      <c r="G1852" t="s">
        <v>234</v>
      </c>
      <c r="H1852" s="2">
        <v>44011</v>
      </c>
      <c r="I1852" s="2">
        <f t="shared" si="112"/>
        <v>44165</v>
      </c>
      <c r="J1852" s="4">
        <f t="shared" si="113"/>
        <v>154</v>
      </c>
      <c r="K1852" s="4">
        <f t="shared" si="114"/>
        <v>22</v>
      </c>
      <c r="L1852" s="4">
        <f t="shared" si="115"/>
        <v>18342.659999999996</v>
      </c>
    </row>
    <row r="1853" spans="2:12" x14ac:dyDescent="0.3">
      <c r="B1853" t="s">
        <v>6</v>
      </c>
      <c r="C1853">
        <v>1108686</v>
      </c>
      <c r="D1853">
        <v>1335.36</v>
      </c>
      <c r="E1853">
        <v>1</v>
      </c>
      <c r="F1853" s="2">
        <v>43479</v>
      </c>
      <c r="G1853" t="s">
        <v>235</v>
      </c>
      <c r="H1853" s="2">
        <v>43913</v>
      </c>
      <c r="I1853" s="2">
        <f t="shared" si="112"/>
        <v>44165</v>
      </c>
      <c r="J1853" s="4">
        <f t="shared" si="113"/>
        <v>252</v>
      </c>
      <c r="K1853" s="4">
        <f t="shared" si="114"/>
        <v>4</v>
      </c>
      <c r="L1853" s="4">
        <f t="shared" si="115"/>
        <v>4504.68</v>
      </c>
    </row>
    <row r="1854" spans="2:12" x14ac:dyDescent="0.3">
      <c r="B1854" t="s">
        <v>6</v>
      </c>
      <c r="C1854">
        <v>1110906</v>
      </c>
      <c r="D1854">
        <v>2463.96</v>
      </c>
      <c r="E1854">
        <v>1</v>
      </c>
      <c r="F1854" s="2">
        <v>43486</v>
      </c>
      <c r="G1854" t="s">
        <v>236</v>
      </c>
      <c r="H1854" s="2">
        <v>43787</v>
      </c>
      <c r="I1854" s="2">
        <f t="shared" si="112"/>
        <v>44165</v>
      </c>
      <c r="J1854" s="4">
        <f t="shared" si="113"/>
        <v>378</v>
      </c>
      <c r="K1854" s="4">
        <f t="shared" si="114"/>
        <v>3</v>
      </c>
      <c r="L1854" s="4">
        <f t="shared" si="115"/>
        <v>4607.9400000000005</v>
      </c>
    </row>
    <row r="1855" spans="2:12" x14ac:dyDescent="0.3">
      <c r="B1855" t="s">
        <v>6</v>
      </c>
      <c r="C1855">
        <v>1115280</v>
      </c>
      <c r="D1855">
        <v>582.12</v>
      </c>
      <c r="E1855">
        <v>2</v>
      </c>
      <c r="F1855" s="2">
        <v>43479</v>
      </c>
      <c r="G1855" t="s">
        <v>237</v>
      </c>
      <c r="H1855" s="2">
        <v>44158</v>
      </c>
      <c r="I1855" s="2">
        <f t="shared" si="112"/>
        <v>44165</v>
      </c>
      <c r="J1855" s="4">
        <f t="shared" si="113"/>
        <v>7</v>
      </c>
      <c r="K1855" s="4">
        <f t="shared" si="114"/>
        <v>68</v>
      </c>
      <c r="L1855" s="4">
        <f t="shared" si="115"/>
        <v>34421.880000000012</v>
      </c>
    </row>
    <row r="1856" spans="2:12" x14ac:dyDescent="0.3">
      <c r="B1856" t="s">
        <v>6</v>
      </c>
      <c r="C1856">
        <v>1115280</v>
      </c>
      <c r="D1856">
        <v>587.34</v>
      </c>
      <c r="E1856">
        <v>2</v>
      </c>
      <c r="F1856" s="2">
        <v>43500</v>
      </c>
      <c r="G1856" t="s">
        <v>237</v>
      </c>
      <c r="H1856" s="2">
        <v>44158</v>
      </c>
      <c r="I1856" s="2">
        <f t="shared" si="112"/>
        <v>44165</v>
      </c>
      <c r="J1856" s="4">
        <f t="shared" si="113"/>
        <v>7</v>
      </c>
      <c r="K1856" s="4">
        <f t="shared" si="114"/>
        <v>68</v>
      </c>
      <c r="L1856" s="4">
        <f t="shared" si="115"/>
        <v>34421.880000000012</v>
      </c>
    </row>
    <row r="1857" spans="2:12" x14ac:dyDescent="0.3">
      <c r="B1857" t="s">
        <v>6</v>
      </c>
      <c r="C1857">
        <v>1121484</v>
      </c>
      <c r="D1857">
        <v>677.34</v>
      </c>
      <c r="E1857">
        <v>1</v>
      </c>
      <c r="F1857" s="2">
        <v>43479</v>
      </c>
      <c r="G1857" t="s">
        <v>153</v>
      </c>
      <c r="H1857" s="2">
        <v>43710</v>
      </c>
      <c r="I1857" s="2">
        <f t="shared" si="112"/>
        <v>44165</v>
      </c>
      <c r="J1857" s="4">
        <f t="shared" si="113"/>
        <v>455</v>
      </c>
      <c r="K1857" s="4">
        <f t="shared" si="114"/>
        <v>9</v>
      </c>
      <c r="L1857" s="4">
        <f t="shared" si="115"/>
        <v>11491.439999999999</v>
      </c>
    </row>
    <row r="1858" spans="2:12" x14ac:dyDescent="0.3">
      <c r="B1858" t="s">
        <v>6</v>
      </c>
      <c r="C1858">
        <v>1121484</v>
      </c>
      <c r="D1858">
        <v>677.34</v>
      </c>
      <c r="E1858">
        <v>1</v>
      </c>
      <c r="F1858" s="2">
        <v>43500</v>
      </c>
      <c r="G1858" t="s">
        <v>153</v>
      </c>
      <c r="H1858" s="2">
        <v>43710</v>
      </c>
      <c r="I1858" s="2">
        <f t="shared" si="112"/>
        <v>44165</v>
      </c>
      <c r="J1858" s="4">
        <f t="shared" si="113"/>
        <v>455</v>
      </c>
      <c r="K1858" s="4">
        <f t="shared" si="114"/>
        <v>9</v>
      </c>
      <c r="L1858" s="4">
        <f t="shared" si="115"/>
        <v>11491.439999999999</v>
      </c>
    </row>
    <row r="1859" spans="2:12" x14ac:dyDescent="0.3">
      <c r="B1859" t="s">
        <v>6</v>
      </c>
      <c r="C1859">
        <v>1121484</v>
      </c>
      <c r="D1859">
        <v>1328.58</v>
      </c>
      <c r="E1859">
        <v>1</v>
      </c>
      <c r="F1859" s="2">
        <v>43493</v>
      </c>
      <c r="G1859" t="s">
        <v>153</v>
      </c>
      <c r="H1859" s="2">
        <v>43710</v>
      </c>
      <c r="I1859" s="2">
        <f t="shared" ref="I1859:I1922" si="116">MAX($F$2:$F$14451)</f>
        <v>44165</v>
      </c>
      <c r="J1859" s="4">
        <f t="shared" ref="J1859:J1922" si="117">DATEDIF(H1859,I1859,"d")</f>
        <v>455</v>
      </c>
      <c r="K1859" s="4">
        <f t="shared" ref="K1859:K1922" si="118">COUNTIF($G:$G,G1859)</f>
        <v>9</v>
      </c>
      <c r="L1859" s="4">
        <f t="shared" ref="L1859:L1922" si="119">SUMIF($G:$G,G1859,$D:$D)</f>
        <v>11491.439999999999</v>
      </c>
    </row>
    <row r="1860" spans="2:12" x14ac:dyDescent="0.3">
      <c r="B1860" t="s">
        <v>6</v>
      </c>
      <c r="C1860">
        <v>1128624</v>
      </c>
      <c r="D1860">
        <v>2670.78</v>
      </c>
      <c r="E1860">
        <v>2</v>
      </c>
      <c r="F1860" s="2">
        <v>43493</v>
      </c>
      <c r="G1860" t="s">
        <v>182</v>
      </c>
      <c r="H1860" s="2">
        <v>44165</v>
      </c>
      <c r="I1860" s="2">
        <f t="shared" si="116"/>
        <v>44165</v>
      </c>
      <c r="J1860" s="4">
        <f t="shared" si="117"/>
        <v>0</v>
      </c>
      <c r="K1860" s="4">
        <f t="shared" si="118"/>
        <v>57</v>
      </c>
      <c r="L1860" s="4">
        <f t="shared" si="119"/>
        <v>89083.739999999947</v>
      </c>
    </row>
    <row r="1861" spans="2:12" x14ac:dyDescent="0.3">
      <c r="B1861" t="s">
        <v>6</v>
      </c>
      <c r="C1861">
        <v>1128624</v>
      </c>
      <c r="D1861">
        <v>2670.78</v>
      </c>
      <c r="E1861">
        <v>2</v>
      </c>
      <c r="F1861" s="2">
        <v>43500</v>
      </c>
      <c r="G1861" t="s">
        <v>182</v>
      </c>
      <c r="H1861" s="2">
        <v>44165</v>
      </c>
      <c r="I1861" s="2">
        <f t="shared" si="116"/>
        <v>44165</v>
      </c>
      <c r="J1861" s="4">
        <f t="shared" si="117"/>
        <v>0</v>
      </c>
      <c r="K1861" s="4">
        <f t="shared" si="118"/>
        <v>57</v>
      </c>
      <c r="L1861" s="4">
        <f t="shared" si="119"/>
        <v>89083.739999999947</v>
      </c>
    </row>
    <row r="1862" spans="2:12" x14ac:dyDescent="0.3">
      <c r="B1862" t="s">
        <v>6</v>
      </c>
      <c r="C1862">
        <v>1128630</v>
      </c>
      <c r="D1862">
        <v>800.94</v>
      </c>
      <c r="E1862">
        <v>1</v>
      </c>
      <c r="F1862" s="2">
        <v>43500</v>
      </c>
      <c r="G1862" t="s">
        <v>238</v>
      </c>
      <c r="H1862" s="2">
        <v>44158</v>
      </c>
      <c r="I1862" s="2">
        <f t="shared" si="116"/>
        <v>44165</v>
      </c>
      <c r="J1862" s="4">
        <f t="shared" si="117"/>
        <v>7</v>
      </c>
      <c r="K1862" s="4">
        <f t="shared" si="118"/>
        <v>13</v>
      </c>
      <c r="L1862" s="4">
        <f t="shared" si="119"/>
        <v>7493.6400000000012</v>
      </c>
    </row>
    <row r="1863" spans="2:12" x14ac:dyDescent="0.3">
      <c r="B1863" t="s">
        <v>6</v>
      </c>
      <c r="C1863">
        <v>1138506</v>
      </c>
      <c r="D1863">
        <v>1335.36</v>
      </c>
      <c r="E1863">
        <v>1</v>
      </c>
      <c r="F1863" s="2">
        <v>43486</v>
      </c>
      <c r="G1863" t="s">
        <v>239</v>
      </c>
      <c r="H1863" s="2">
        <v>44116</v>
      </c>
      <c r="I1863" s="2">
        <f t="shared" si="116"/>
        <v>44165</v>
      </c>
      <c r="J1863" s="4">
        <f t="shared" si="117"/>
        <v>49</v>
      </c>
      <c r="K1863" s="4">
        <f t="shared" si="118"/>
        <v>27</v>
      </c>
      <c r="L1863" s="4">
        <f t="shared" si="119"/>
        <v>22895.399999999998</v>
      </c>
    </row>
    <row r="1864" spans="2:12" x14ac:dyDescent="0.3">
      <c r="B1864" t="s">
        <v>6</v>
      </c>
      <c r="C1864">
        <v>1141710</v>
      </c>
      <c r="D1864">
        <v>-73542.48</v>
      </c>
      <c r="E1864">
        <v>-30</v>
      </c>
      <c r="F1864" s="2">
        <v>43479</v>
      </c>
      <c r="G1864" t="s">
        <v>75</v>
      </c>
      <c r="H1864" s="2">
        <v>44004</v>
      </c>
      <c r="I1864" s="2">
        <f t="shared" si="116"/>
        <v>44165</v>
      </c>
      <c r="J1864" s="4">
        <f t="shared" si="117"/>
        <v>161</v>
      </c>
      <c r="K1864" s="4">
        <f t="shared" si="118"/>
        <v>15</v>
      </c>
      <c r="L1864" s="4">
        <f t="shared" si="119"/>
        <v>-47556.84</v>
      </c>
    </row>
    <row r="1865" spans="2:12" x14ac:dyDescent="0.3">
      <c r="B1865" t="s">
        <v>6</v>
      </c>
      <c r="C1865">
        <v>1151856</v>
      </c>
      <c r="D1865">
        <v>2670.78</v>
      </c>
      <c r="E1865">
        <v>2</v>
      </c>
      <c r="F1865" s="2">
        <v>43500</v>
      </c>
      <c r="G1865" t="s">
        <v>240</v>
      </c>
      <c r="H1865" s="2">
        <v>44116</v>
      </c>
      <c r="I1865" s="2">
        <f t="shared" si="116"/>
        <v>44165</v>
      </c>
      <c r="J1865" s="4">
        <f t="shared" si="117"/>
        <v>49</v>
      </c>
      <c r="K1865" s="4">
        <f t="shared" si="118"/>
        <v>7</v>
      </c>
      <c r="L1865" s="4">
        <f t="shared" si="119"/>
        <v>15015.54</v>
      </c>
    </row>
    <row r="1866" spans="2:12" x14ac:dyDescent="0.3">
      <c r="B1866" t="s">
        <v>6</v>
      </c>
      <c r="C1866">
        <v>2400378</v>
      </c>
      <c r="D1866">
        <v>677.34</v>
      </c>
      <c r="E1866">
        <v>1</v>
      </c>
      <c r="F1866" s="2">
        <v>43479</v>
      </c>
      <c r="G1866" t="s">
        <v>241</v>
      </c>
      <c r="H1866" s="2">
        <v>43997</v>
      </c>
      <c r="I1866" s="2">
        <f t="shared" si="116"/>
        <v>44165</v>
      </c>
      <c r="J1866" s="4">
        <f t="shared" si="117"/>
        <v>168</v>
      </c>
      <c r="K1866" s="4">
        <f t="shared" si="118"/>
        <v>20</v>
      </c>
      <c r="L1866" s="4">
        <f t="shared" si="119"/>
        <v>40103.880000000005</v>
      </c>
    </row>
    <row r="1867" spans="2:12" x14ac:dyDescent="0.3">
      <c r="B1867" t="s">
        <v>6</v>
      </c>
      <c r="C1867">
        <v>2400378</v>
      </c>
      <c r="D1867">
        <v>5314.26</v>
      </c>
      <c r="E1867">
        <v>4</v>
      </c>
      <c r="F1867" s="2">
        <v>43479</v>
      </c>
      <c r="G1867" t="s">
        <v>241</v>
      </c>
      <c r="H1867" s="2">
        <v>43997</v>
      </c>
      <c r="I1867" s="2">
        <f t="shared" si="116"/>
        <v>44165</v>
      </c>
      <c r="J1867" s="4">
        <f t="shared" si="117"/>
        <v>168</v>
      </c>
      <c r="K1867" s="4">
        <f t="shared" si="118"/>
        <v>20</v>
      </c>
      <c r="L1867" s="4">
        <f t="shared" si="119"/>
        <v>40103.880000000005</v>
      </c>
    </row>
    <row r="1868" spans="2:12" x14ac:dyDescent="0.3">
      <c r="B1868" t="s">
        <v>6</v>
      </c>
      <c r="C1868">
        <v>2400378</v>
      </c>
      <c r="D1868">
        <v>5314.26</v>
      </c>
      <c r="E1868">
        <v>4</v>
      </c>
      <c r="F1868" s="2">
        <v>43486</v>
      </c>
      <c r="G1868" t="s">
        <v>241</v>
      </c>
      <c r="H1868" s="2">
        <v>43997</v>
      </c>
      <c r="I1868" s="2">
        <f t="shared" si="116"/>
        <v>44165</v>
      </c>
      <c r="J1868" s="4">
        <f t="shared" si="117"/>
        <v>168</v>
      </c>
      <c r="K1868" s="4">
        <f t="shared" si="118"/>
        <v>20</v>
      </c>
      <c r="L1868" s="4">
        <f t="shared" si="119"/>
        <v>40103.880000000005</v>
      </c>
    </row>
    <row r="1869" spans="2:12" x14ac:dyDescent="0.3">
      <c r="B1869" t="s">
        <v>6</v>
      </c>
      <c r="C1869">
        <v>2400378</v>
      </c>
      <c r="D1869">
        <v>2657.16</v>
      </c>
      <c r="E1869">
        <v>2</v>
      </c>
      <c r="F1869" s="2">
        <v>43493</v>
      </c>
      <c r="G1869" t="s">
        <v>241</v>
      </c>
      <c r="H1869" s="2">
        <v>43997</v>
      </c>
      <c r="I1869" s="2">
        <f t="shared" si="116"/>
        <v>44165</v>
      </c>
      <c r="J1869" s="4">
        <f t="shared" si="117"/>
        <v>168</v>
      </c>
      <c r="K1869" s="4">
        <f t="shared" si="118"/>
        <v>20</v>
      </c>
      <c r="L1869" s="4">
        <f t="shared" si="119"/>
        <v>40103.880000000005</v>
      </c>
    </row>
    <row r="1870" spans="2:12" x14ac:dyDescent="0.3">
      <c r="B1870" t="s">
        <v>6</v>
      </c>
      <c r="C1870">
        <v>2400378</v>
      </c>
      <c r="D1870">
        <v>5314.26</v>
      </c>
      <c r="E1870">
        <v>4</v>
      </c>
      <c r="F1870" s="2">
        <v>43500</v>
      </c>
      <c r="G1870" t="s">
        <v>241</v>
      </c>
      <c r="H1870" s="2">
        <v>43997</v>
      </c>
      <c r="I1870" s="2">
        <f t="shared" si="116"/>
        <v>44165</v>
      </c>
      <c r="J1870" s="4">
        <f t="shared" si="117"/>
        <v>168</v>
      </c>
      <c r="K1870" s="4">
        <f t="shared" si="118"/>
        <v>20</v>
      </c>
      <c r="L1870" s="4">
        <f t="shared" si="119"/>
        <v>40103.880000000005</v>
      </c>
    </row>
    <row r="1871" spans="2:12" x14ac:dyDescent="0.3">
      <c r="B1871" t="s">
        <v>6</v>
      </c>
      <c r="C1871">
        <v>2401422</v>
      </c>
      <c r="D1871">
        <v>2463.96</v>
      </c>
      <c r="E1871">
        <v>1</v>
      </c>
      <c r="F1871" s="2">
        <v>43479</v>
      </c>
      <c r="G1871" t="s">
        <v>117</v>
      </c>
      <c r="H1871" s="2">
        <v>44144</v>
      </c>
      <c r="I1871" s="2">
        <f t="shared" si="116"/>
        <v>44165</v>
      </c>
      <c r="J1871" s="4">
        <f t="shared" si="117"/>
        <v>21</v>
      </c>
      <c r="K1871" s="4">
        <f t="shared" si="118"/>
        <v>24</v>
      </c>
      <c r="L1871" s="4">
        <f t="shared" si="119"/>
        <v>79091.039999999979</v>
      </c>
    </row>
    <row r="1872" spans="2:12" x14ac:dyDescent="0.3">
      <c r="B1872" t="s">
        <v>6</v>
      </c>
      <c r="C1872">
        <v>2401422</v>
      </c>
      <c r="D1872">
        <v>2670.78</v>
      </c>
      <c r="E1872">
        <v>2</v>
      </c>
      <c r="F1872" s="2">
        <v>43493</v>
      </c>
      <c r="G1872" t="s">
        <v>117</v>
      </c>
      <c r="H1872" s="2">
        <v>44144</v>
      </c>
      <c r="I1872" s="2">
        <f t="shared" si="116"/>
        <v>44165</v>
      </c>
      <c r="J1872" s="4">
        <f t="shared" si="117"/>
        <v>21</v>
      </c>
      <c r="K1872" s="4">
        <f t="shared" si="118"/>
        <v>24</v>
      </c>
      <c r="L1872" s="4">
        <f t="shared" si="119"/>
        <v>79091.039999999979</v>
      </c>
    </row>
    <row r="1873" spans="2:12" x14ac:dyDescent="0.3">
      <c r="B1873" t="s">
        <v>6</v>
      </c>
      <c r="C1873">
        <v>2401740</v>
      </c>
      <c r="D1873">
        <v>680.82</v>
      </c>
      <c r="E1873">
        <v>1</v>
      </c>
      <c r="F1873" s="2">
        <v>43479</v>
      </c>
      <c r="G1873" t="s">
        <v>242</v>
      </c>
      <c r="H1873" s="2">
        <v>44158</v>
      </c>
      <c r="I1873" s="2">
        <f t="shared" si="116"/>
        <v>44165</v>
      </c>
      <c r="J1873" s="4">
        <f t="shared" si="117"/>
        <v>7</v>
      </c>
      <c r="K1873" s="4">
        <f t="shared" si="118"/>
        <v>45</v>
      </c>
      <c r="L1873" s="4">
        <f t="shared" si="119"/>
        <v>67743.600000000006</v>
      </c>
    </row>
    <row r="1874" spans="2:12" x14ac:dyDescent="0.3">
      <c r="B1874" t="s">
        <v>6</v>
      </c>
      <c r="C1874">
        <v>2401740</v>
      </c>
      <c r="D1874">
        <v>1098.1199999999999</v>
      </c>
      <c r="E1874">
        <v>1</v>
      </c>
      <c r="F1874" s="2">
        <v>43472</v>
      </c>
      <c r="G1874" t="s">
        <v>242</v>
      </c>
      <c r="H1874" s="2">
        <v>44158</v>
      </c>
      <c r="I1874" s="2">
        <f t="shared" si="116"/>
        <v>44165</v>
      </c>
      <c r="J1874" s="4">
        <f t="shared" si="117"/>
        <v>7</v>
      </c>
      <c r="K1874" s="4">
        <f t="shared" si="118"/>
        <v>45</v>
      </c>
      <c r="L1874" s="4">
        <f t="shared" si="119"/>
        <v>67743.600000000006</v>
      </c>
    </row>
    <row r="1875" spans="2:12" x14ac:dyDescent="0.3">
      <c r="B1875" t="s">
        <v>6</v>
      </c>
      <c r="C1875">
        <v>2401740</v>
      </c>
      <c r="D1875">
        <v>1335.36</v>
      </c>
      <c r="E1875">
        <v>1</v>
      </c>
      <c r="F1875" s="2">
        <v>43479</v>
      </c>
      <c r="G1875" t="s">
        <v>242</v>
      </c>
      <c r="H1875" s="2">
        <v>44158</v>
      </c>
      <c r="I1875" s="2">
        <f t="shared" si="116"/>
        <v>44165</v>
      </c>
      <c r="J1875" s="4">
        <f t="shared" si="117"/>
        <v>7</v>
      </c>
      <c r="K1875" s="4">
        <f t="shared" si="118"/>
        <v>45</v>
      </c>
      <c r="L1875" s="4">
        <f t="shared" si="119"/>
        <v>67743.600000000006</v>
      </c>
    </row>
    <row r="1876" spans="2:12" x14ac:dyDescent="0.3">
      <c r="B1876" t="s">
        <v>6</v>
      </c>
      <c r="C1876">
        <v>2401926</v>
      </c>
      <c r="D1876">
        <v>420.48</v>
      </c>
      <c r="E1876">
        <v>1</v>
      </c>
      <c r="F1876" s="2">
        <v>43486</v>
      </c>
      <c r="G1876" t="s">
        <v>58</v>
      </c>
      <c r="H1876" s="2">
        <v>44165</v>
      </c>
      <c r="I1876" s="2">
        <f t="shared" si="116"/>
        <v>44165</v>
      </c>
      <c r="J1876" s="4">
        <f t="shared" si="117"/>
        <v>0</v>
      </c>
      <c r="K1876" s="4">
        <f t="shared" si="118"/>
        <v>188</v>
      </c>
      <c r="L1876" s="4">
        <f t="shared" si="119"/>
        <v>276921.54000000015</v>
      </c>
    </row>
    <row r="1877" spans="2:12" x14ac:dyDescent="0.3">
      <c r="B1877" t="s">
        <v>6</v>
      </c>
      <c r="C1877">
        <v>2401926</v>
      </c>
      <c r="D1877">
        <v>420.48</v>
      </c>
      <c r="E1877">
        <v>1</v>
      </c>
      <c r="F1877" s="2">
        <v>43500</v>
      </c>
      <c r="G1877" t="s">
        <v>58</v>
      </c>
      <c r="H1877" s="2">
        <v>44165</v>
      </c>
      <c r="I1877" s="2">
        <f t="shared" si="116"/>
        <v>44165</v>
      </c>
      <c r="J1877" s="4">
        <f t="shared" si="117"/>
        <v>0</v>
      </c>
      <c r="K1877" s="4">
        <f t="shared" si="118"/>
        <v>188</v>
      </c>
      <c r="L1877" s="4">
        <f t="shared" si="119"/>
        <v>276921.54000000015</v>
      </c>
    </row>
    <row r="1878" spans="2:12" x14ac:dyDescent="0.3">
      <c r="B1878" t="s">
        <v>6</v>
      </c>
      <c r="C1878">
        <v>2401926</v>
      </c>
      <c r="D1878">
        <v>1361.7</v>
      </c>
      <c r="E1878">
        <v>2</v>
      </c>
      <c r="F1878" s="2">
        <v>43479</v>
      </c>
      <c r="G1878" t="s">
        <v>58</v>
      </c>
      <c r="H1878" s="2">
        <v>44165</v>
      </c>
      <c r="I1878" s="2">
        <f t="shared" si="116"/>
        <v>44165</v>
      </c>
      <c r="J1878" s="4">
        <f t="shared" si="117"/>
        <v>0</v>
      </c>
      <c r="K1878" s="4">
        <f t="shared" si="118"/>
        <v>188</v>
      </c>
      <c r="L1878" s="4">
        <f t="shared" si="119"/>
        <v>276921.54000000015</v>
      </c>
    </row>
    <row r="1879" spans="2:12" x14ac:dyDescent="0.3">
      <c r="B1879" t="s">
        <v>6</v>
      </c>
      <c r="C1879">
        <v>2401926</v>
      </c>
      <c r="D1879">
        <v>1361.7</v>
      </c>
      <c r="E1879">
        <v>2</v>
      </c>
      <c r="F1879" s="2">
        <v>43486</v>
      </c>
      <c r="G1879" t="s">
        <v>58</v>
      </c>
      <c r="H1879" s="2">
        <v>44165</v>
      </c>
      <c r="I1879" s="2">
        <f t="shared" si="116"/>
        <v>44165</v>
      </c>
      <c r="J1879" s="4">
        <f t="shared" si="117"/>
        <v>0</v>
      </c>
      <c r="K1879" s="4">
        <f t="shared" si="118"/>
        <v>188</v>
      </c>
      <c r="L1879" s="4">
        <f t="shared" si="119"/>
        <v>276921.54000000015</v>
      </c>
    </row>
    <row r="1880" spans="2:12" x14ac:dyDescent="0.3">
      <c r="B1880" t="s">
        <v>6</v>
      </c>
      <c r="C1880">
        <v>2401926</v>
      </c>
      <c r="D1880">
        <v>2042.52</v>
      </c>
      <c r="E1880">
        <v>3</v>
      </c>
      <c r="F1880" s="2">
        <v>43500</v>
      </c>
      <c r="G1880" t="s">
        <v>58</v>
      </c>
      <c r="H1880" s="2">
        <v>44165</v>
      </c>
      <c r="I1880" s="2">
        <f t="shared" si="116"/>
        <v>44165</v>
      </c>
      <c r="J1880" s="4">
        <f t="shared" si="117"/>
        <v>0</v>
      </c>
      <c r="K1880" s="4">
        <f t="shared" si="118"/>
        <v>188</v>
      </c>
      <c r="L1880" s="4">
        <f t="shared" si="119"/>
        <v>276921.54000000015</v>
      </c>
    </row>
    <row r="1881" spans="2:12" x14ac:dyDescent="0.3">
      <c r="B1881" t="s">
        <v>6</v>
      </c>
      <c r="C1881">
        <v>2401926</v>
      </c>
      <c r="D1881">
        <v>582.12</v>
      </c>
      <c r="E1881">
        <v>2</v>
      </c>
      <c r="F1881" s="2">
        <v>43479</v>
      </c>
      <c r="G1881" t="s">
        <v>58</v>
      </c>
      <c r="H1881" s="2">
        <v>44165</v>
      </c>
      <c r="I1881" s="2">
        <f t="shared" si="116"/>
        <v>44165</v>
      </c>
      <c r="J1881" s="4">
        <f t="shared" si="117"/>
        <v>0</v>
      </c>
      <c r="K1881" s="4">
        <f t="shared" si="118"/>
        <v>188</v>
      </c>
      <c r="L1881" s="4">
        <f t="shared" si="119"/>
        <v>276921.54000000015</v>
      </c>
    </row>
    <row r="1882" spans="2:12" x14ac:dyDescent="0.3">
      <c r="B1882" t="s">
        <v>6</v>
      </c>
      <c r="C1882">
        <v>2401926</v>
      </c>
      <c r="D1882">
        <v>293.64</v>
      </c>
      <c r="E1882">
        <v>1</v>
      </c>
      <c r="F1882" s="2">
        <v>43486</v>
      </c>
      <c r="G1882" t="s">
        <v>58</v>
      </c>
      <c r="H1882" s="2">
        <v>44165</v>
      </c>
      <c r="I1882" s="2">
        <f t="shared" si="116"/>
        <v>44165</v>
      </c>
      <c r="J1882" s="4">
        <f t="shared" si="117"/>
        <v>0</v>
      </c>
      <c r="K1882" s="4">
        <f t="shared" si="118"/>
        <v>188</v>
      </c>
      <c r="L1882" s="4">
        <f t="shared" si="119"/>
        <v>276921.54000000015</v>
      </c>
    </row>
    <row r="1883" spans="2:12" x14ac:dyDescent="0.3">
      <c r="B1883" t="s">
        <v>6</v>
      </c>
      <c r="C1883">
        <v>2401926</v>
      </c>
      <c r="D1883">
        <v>2670.78</v>
      </c>
      <c r="E1883">
        <v>2</v>
      </c>
      <c r="F1883" s="2">
        <v>43479</v>
      </c>
      <c r="G1883" t="s">
        <v>58</v>
      </c>
      <c r="H1883" s="2">
        <v>44165</v>
      </c>
      <c r="I1883" s="2">
        <f t="shared" si="116"/>
        <v>44165</v>
      </c>
      <c r="J1883" s="4">
        <f t="shared" si="117"/>
        <v>0</v>
      </c>
      <c r="K1883" s="4">
        <f t="shared" si="118"/>
        <v>188</v>
      </c>
      <c r="L1883" s="4">
        <f t="shared" si="119"/>
        <v>276921.54000000015</v>
      </c>
    </row>
    <row r="1884" spans="2:12" x14ac:dyDescent="0.3">
      <c r="B1884" t="s">
        <v>6</v>
      </c>
      <c r="C1884">
        <v>2401926</v>
      </c>
      <c r="D1884">
        <v>2670.78</v>
      </c>
      <c r="E1884">
        <v>2</v>
      </c>
      <c r="F1884" s="2">
        <v>43486</v>
      </c>
      <c r="G1884" t="s">
        <v>58</v>
      </c>
      <c r="H1884" s="2">
        <v>44165</v>
      </c>
      <c r="I1884" s="2">
        <f t="shared" si="116"/>
        <v>44165</v>
      </c>
      <c r="J1884" s="4">
        <f t="shared" si="117"/>
        <v>0</v>
      </c>
      <c r="K1884" s="4">
        <f t="shared" si="118"/>
        <v>188</v>
      </c>
      <c r="L1884" s="4">
        <f t="shared" si="119"/>
        <v>276921.54000000015</v>
      </c>
    </row>
    <row r="1885" spans="2:12" x14ac:dyDescent="0.3">
      <c r="B1885" t="s">
        <v>6</v>
      </c>
      <c r="C1885">
        <v>2401926</v>
      </c>
      <c r="D1885">
        <v>6676.92</v>
      </c>
      <c r="E1885">
        <v>5</v>
      </c>
      <c r="F1885" s="2">
        <v>43493</v>
      </c>
      <c r="G1885" t="s">
        <v>58</v>
      </c>
      <c r="H1885" s="2">
        <v>44165</v>
      </c>
      <c r="I1885" s="2">
        <f t="shared" si="116"/>
        <v>44165</v>
      </c>
      <c r="J1885" s="4">
        <f t="shared" si="117"/>
        <v>0</v>
      </c>
      <c r="K1885" s="4">
        <f t="shared" si="118"/>
        <v>188</v>
      </c>
      <c r="L1885" s="4">
        <f t="shared" si="119"/>
        <v>276921.54000000015</v>
      </c>
    </row>
    <row r="1886" spans="2:12" x14ac:dyDescent="0.3">
      <c r="B1886" t="s">
        <v>6</v>
      </c>
      <c r="C1886">
        <v>2401926</v>
      </c>
      <c r="D1886">
        <v>6676.92</v>
      </c>
      <c r="E1886">
        <v>5</v>
      </c>
      <c r="F1886" s="2">
        <v>43500</v>
      </c>
      <c r="G1886" t="s">
        <v>58</v>
      </c>
      <c r="H1886" s="2">
        <v>44165</v>
      </c>
      <c r="I1886" s="2">
        <f t="shared" si="116"/>
        <v>44165</v>
      </c>
      <c r="J1886" s="4">
        <f t="shared" si="117"/>
        <v>0</v>
      </c>
      <c r="K1886" s="4">
        <f t="shared" si="118"/>
        <v>188</v>
      </c>
      <c r="L1886" s="4">
        <f t="shared" si="119"/>
        <v>276921.54000000015</v>
      </c>
    </row>
    <row r="1887" spans="2:12" x14ac:dyDescent="0.3">
      <c r="B1887" t="s">
        <v>6</v>
      </c>
      <c r="C1887">
        <v>2407938</v>
      </c>
      <c r="D1887">
        <v>1261.44</v>
      </c>
      <c r="E1887">
        <v>3</v>
      </c>
      <c r="F1887" s="2">
        <v>43493</v>
      </c>
      <c r="G1887" t="s">
        <v>243</v>
      </c>
      <c r="H1887" s="2">
        <v>43955</v>
      </c>
      <c r="I1887" s="2">
        <f t="shared" si="116"/>
        <v>44165</v>
      </c>
      <c r="J1887" s="4">
        <f t="shared" si="117"/>
        <v>210</v>
      </c>
      <c r="K1887" s="4">
        <f t="shared" si="118"/>
        <v>17</v>
      </c>
      <c r="L1887" s="4">
        <f t="shared" si="119"/>
        <v>19514.28</v>
      </c>
    </row>
    <row r="1888" spans="2:12" x14ac:dyDescent="0.3">
      <c r="B1888" t="s">
        <v>6</v>
      </c>
      <c r="C1888">
        <v>2407938</v>
      </c>
      <c r="D1888">
        <v>293.64</v>
      </c>
      <c r="E1888">
        <v>1</v>
      </c>
      <c r="F1888" s="2">
        <v>43493</v>
      </c>
      <c r="G1888" t="s">
        <v>243</v>
      </c>
      <c r="H1888" s="2">
        <v>43955</v>
      </c>
      <c r="I1888" s="2">
        <f t="shared" si="116"/>
        <v>44165</v>
      </c>
      <c r="J1888" s="4">
        <f t="shared" si="117"/>
        <v>210</v>
      </c>
      <c r="K1888" s="4">
        <f t="shared" si="118"/>
        <v>17</v>
      </c>
      <c r="L1888" s="4">
        <f t="shared" si="119"/>
        <v>19514.28</v>
      </c>
    </row>
    <row r="1889" spans="2:12" x14ac:dyDescent="0.3">
      <c r="B1889" t="s">
        <v>6</v>
      </c>
      <c r="C1889">
        <v>2422620</v>
      </c>
      <c r="D1889">
        <v>1361.7</v>
      </c>
      <c r="E1889">
        <v>2</v>
      </c>
      <c r="F1889" s="2">
        <v>43486</v>
      </c>
      <c r="G1889" t="s">
        <v>244</v>
      </c>
      <c r="H1889" s="2">
        <v>44165</v>
      </c>
      <c r="I1889" s="2">
        <f t="shared" si="116"/>
        <v>44165</v>
      </c>
      <c r="J1889" s="4">
        <f t="shared" si="117"/>
        <v>0</v>
      </c>
      <c r="K1889" s="4">
        <f t="shared" si="118"/>
        <v>40</v>
      </c>
      <c r="L1889" s="4">
        <f t="shared" si="119"/>
        <v>51831.360000000001</v>
      </c>
    </row>
    <row r="1890" spans="2:12" x14ac:dyDescent="0.3">
      <c r="B1890" t="s">
        <v>6</v>
      </c>
      <c r="C1890">
        <v>2422620</v>
      </c>
      <c r="D1890">
        <v>1361.7</v>
      </c>
      <c r="E1890">
        <v>2</v>
      </c>
      <c r="F1890" s="2">
        <v>43493</v>
      </c>
      <c r="G1890" t="s">
        <v>244</v>
      </c>
      <c r="H1890" s="2">
        <v>44165</v>
      </c>
      <c r="I1890" s="2">
        <f t="shared" si="116"/>
        <v>44165</v>
      </c>
      <c r="J1890" s="4">
        <f t="shared" si="117"/>
        <v>0</v>
      </c>
      <c r="K1890" s="4">
        <f t="shared" si="118"/>
        <v>40</v>
      </c>
      <c r="L1890" s="4">
        <f t="shared" si="119"/>
        <v>51831.360000000001</v>
      </c>
    </row>
    <row r="1891" spans="2:12" x14ac:dyDescent="0.3">
      <c r="B1891" t="s">
        <v>6</v>
      </c>
      <c r="C1891">
        <v>2431992</v>
      </c>
      <c r="D1891">
        <v>1365.54</v>
      </c>
      <c r="E1891">
        <v>2</v>
      </c>
      <c r="F1891" s="2">
        <v>43486</v>
      </c>
      <c r="G1891" t="s">
        <v>245</v>
      </c>
      <c r="H1891" s="2">
        <v>43815</v>
      </c>
      <c r="I1891" s="2">
        <f t="shared" si="116"/>
        <v>44165</v>
      </c>
      <c r="J1891" s="4">
        <f t="shared" si="117"/>
        <v>350</v>
      </c>
      <c r="K1891" s="4">
        <f t="shared" si="118"/>
        <v>2</v>
      </c>
      <c r="L1891" s="4">
        <f t="shared" si="119"/>
        <v>4570.8</v>
      </c>
    </row>
    <row r="1892" spans="2:12" x14ac:dyDescent="0.3">
      <c r="B1892" t="s">
        <v>6</v>
      </c>
      <c r="C1892">
        <v>2473068</v>
      </c>
      <c r="D1892">
        <v>1328.58</v>
      </c>
      <c r="E1892">
        <v>1</v>
      </c>
      <c r="F1892" s="2">
        <v>43479</v>
      </c>
      <c r="G1892" t="s">
        <v>177</v>
      </c>
      <c r="H1892" s="2">
        <v>44102</v>
      </c>
      <c r="I1892" s="2">
        <f t="shared" si="116"/>
        <v>44165</v>
      </c>
      <c r="J1892" s="4">
        <f t="shared" si="117"/>
        <v>63</v>
      </c>
      <c r="K1892" s="4">
        <f t="shared" si="118"/>
        <v>23</v>
      </c>
      <c r="L1892" s="4">
        <f t="shared" si="119"/>
        <v>37851.240000000005</v>
      </c>
    </row>
    <row r="1893" spans="2:12" x14ac:dyDescent="0.3">
      <c r="B1893" t="s">
        <v>6</v>
      </c>
      <c r="C1893">
        <v>2473068</v>
      </c>
      <c r="D1893">
        <v>1328.58</v>
      </c>
      <c r="E1893">
        <v>1</v>
      </c>
      <c r="F1893" s="2">
        <v>43500</v>
      </c>
      <c r="G1893" t="s">
        <v>177</v>
      </c>
      <c r="H1893" s="2">
        <v>44102</v>
      </c>
      <c r="I1893" s="2">
        <f t="shared" si="116"/>
        <v>44165</v>
      </c>
      <c r="J1893" s="4">
        <f t="shared" si="117"/>
        <v>63</v>
      </c>
      <c r="K1893" s="4">
        <f t="shared" si="118"/>
        <v>23</v>
      </c>
      <c r="L1893" s="4">
        <f t="shared" si="119"/>
        <v>37851.240000000005</v>
      </c>
    </row>
    <row r="1894" spans="2:12" x14ac:dyDescent="0.3">
      <c r="B1894" t="s">
        <v>6</v>
      </c>
      <c r="C1894">
        <v>2493162</v>
      </c>
      <c r="D1894">
        <v>8012.28</v>
      </c>
      <c r="E1894">
        <v>6</v>
      </c>
      <c r="F1894" s="2">
        <v>43479</v>
      </c>
      <c r="G1894" t="s">
        <v>246</v>
      </c>
      <c r="H1894" s="2">
        <v>44158</v>
      </c>
      <c r="I1894" s="2">
        <f t="shared" si="116"/>
        <v>44165</v>
      </c>
      <c r="J1894" s="4">
        <f t="shared" si="117"/>
        <v>7</v>
      </c>
      <c r="K1894" s="4">
        <f t="shared" si="118"/>
        <v>39</v>
      </c>
      <c r="L1894" s="4">
        <f t="shared" si="119"/>
        <v>228587.21999999994</v>
      </c>
    </row>
    <row r="1895" spans="2:12" x14ac:dyDescent="0.3">
      <c r="B1895" t="s">
        <v>6</v>
      </c>
      <c r="C1895">
        <v>2493162</v>
      </c>
      <c r="D1895">
        <v>1335.36</v>
      </c>
      <c r="E1895">
        <v>1</v>
      </c>
      <c r="F1895" s="2">
        <v>43486</v>
      </c>
      <c r="G1895" t="s">
        <v>246</v>
      </c>
      <c r="H1895" s="2">
        <v>44158</v>
      </c>
      <c r="I1895" s="2">
        <f t="shared" si="116"/>
        <v>44165</v>
      </c>
      <c r="J1895" s="4">
        <f t="shared" si="117"/>
        <v>7</v>
      </c>
      <c r="K1895" s="4">
        <f t="shared" si="118"/>
        <v>39</v>
      </c>
      <c r="L1895" s="4">
        <f t="shared" si="119"/>
        <v>228587.21999999994</v>
      </c>
    </row>
    <row r="1896" spans="2:12" x14ac:dyDescent="0.3">
      <c r="B1896" t="s">
        <v>6</v>
      </c>
      <c r="C1896">
        <v>2493162</v>
      </c>
      <c r="D1896">
        <v>8012.28</v>
      </c>
      <c r="E1896">
        <v>6</v>
      </c>
      <c r="F1896" s="2">
        <v>43500</v>
      </c>
      <c r="G1896" t="s">
        <v>246</v>
      </c>
      <c r="H1896" s="2">
        <v>44158</v>
      </c>
      <c r="I1896" s="2">
        <f t="shared" si="116"/>
        <v>44165</v>
      </c>
      <c r="J1896" s="4">
        <f t="shared" si="117"/>
        <v>7</v>
      </c>
      <c r="K1896" s="4">
        <f t="shared" si="118"/>
        <v>39</v>
      </c>
      <c r="L1896" s="4">
        <f t="shared" si="119"/>
        <v>228587.21999999994</v>
      </c>
    </row>
    <row r="1897" spans="2:12" x14ac:dyDescent="0.3">
      <c r="B1897" t="s">
        <v>6</v>
      </c>
      <c r="C1897">
        <v>2493168</v>
      </c>
      <c r="D1897">
        <v>1793.04</v>
      </c>
      <c r="E1897">
        <v>1</v>
      </c>
      <c r="F1897" s="2">
        <v>43493</v>
      </c>
      <c r="G1897" t="s">
        <v>247</v>
      </c>
      <c r="H1897" s="2">
        <v>44039</v>
      </c>
      <c r="I1897" s="2">
        <f t="shared" si="116"/>
        <v>44165</v>
      </c>
      <c r="J1897" s="4">
        <f t="shared" si="117"/>
        <v>126</v>
      </c>
      <c r="K1897" s="4">
        <f t="shared" si="118"/>
        <v>14</v>
      </c>
      <c r="L1897" s="4">
        <f t="shared" si="119"/>
        <v>46560.659999999996</v>
      </c>
    </row>
    <row r="1898" spans="2:12" x14ac:dyDescent="0.3">
      <c r="B1898" t="s">
        <v>6</v>
      </c>
      <c r="C1898">
        <v>2493168</v>
      </c>
      <c r="D1898">
        <v>3586.08</v>
      </c>
      <c r="E1898">
        <v>2</v>
      </c>
      <c r="F1898" s="2">
        <v>43500</v>
      </c>
      <c r="G1898" t="s">
        <v>247</v>
      </c>
      <c r="H1898" s="2">
        <v>44039</v>
      </c>
      <c r="I1898" s="2">
        <f t="shared" si="116"/>
        <v>44165</v>
      </c>
      <c r="J1898" s="4">
        <f t="shared" si="117"/>
        <v>126</v>
      </c>
      <c r="K1898" s="4">
        <f t="shared" si="118"/>
        <v>14</v>
      </c>
      <c r="L1898" s="4">
        <f t="shared" si="119"/>
        <v>46560.659999999996</v>
      </c>
    </row>
    <row r="1899" spans="2:12" x14ac:dyDescent="0.3">
      <c r="B1899" t="s">
        <v>6</v>
      </c>
      <c r="C1899">
        <v>2493168</v>
      </c>
      <c r="D1899">
        <v>2670.78</v>
      </c>
      <c r="E1899">
        <v>2</v>
      </c>
      <c r="F1899" s="2">
        <v>43493</v>
      </c>
      <c r="G1899" t="s">
        <v>247</v>
      </c>
      <c r="H1899" s="2">
        <v>44039</v>
      </c>
      <c r="I1899" s="2">
        <f t="shared" si="116"/>
        <v>44165</v>
      </c>
      <c r="J1899" s="4">
        <f t="shared" si="117"/>
        <v>126</v>
      </c>
      <c r="K1899" s="4">
        <f t="shared" si="118"/>
        <v>14</v>
      </c>
      <c r="L1899" s="4">
        <f t="shared" si="119"/>
        <v>46560.659999999996</v>
      </c>
    </row>
    <row r="1900" spans="2:12" x14ac:dyDescent="0.3">
      <c r="B1900" t="s">
        <v>6</v>
      </c>
      <c r="C1900">
        <v>2493954</v>
      </c>
      <c r="D1900">
        <v>2463.96</v>
      </c>
      <c r="E1900">
        <v>1</v>
      </c>
      <c r="F1900" s="2">
        <v>43493</v>
      </c>
      <c r="G1900" t="s">
        <v>248</v>
      </c>
      <c r="H1900" s="2">
        <v>44158</v>
      </c>
      <c r="I1900" s="2">
        <f t="shared" si="116"/>
        <v>44165</v>
      </c>
      <c r="J1900" s="4">
        <f t="shared" si="117"/>
        <v>7</v>
      </c>
      <c r="K1900" s="4">
        <f t="shared" si="118"/>
        <v>16</v>
      </c>
      <c r="L1900" s="4">
        <f t="shared" si="119"/>
        <v>22400.459999999995</v>
      </c>
    </row>
    <row r="1901" spans="2:12" x14ac:dyDescent="0.3">
      <c r="B1901" t="s">
        <v>6</v>
      </c>
      <c r="C1901">
        <v>2493954</v>
      </c>
      <c r="D1901">
        <v>1335.36</v>
      </c>
      <c r="E1901">
        <v>1</v>
      </c>
      <c r="F1901" s="2">
        <v>43479</v>
      </c>
      <c r="G1901" t="s">
        <v>248</v>
      </c>
      <c r="H1901" s="2">
        <v>44158</v>
      </c>
      <c r="I1901" s="2">
        <f t="shared" si="116"/>
        <v>44165</v>
      </c>
      <c r="J1901" s="4">
        <f t="shared" si="117"/>
        <v>7</v>
      </c>
      <c r="K1901" s="4">
        <f t="shared" si="118"/>
        <v>16</v>
      </c>
      <c r="L1901" s="4">
        <f t="shared" si="119"/>
        <v>22400.459999999995</v>
      </c>
    </row>
    <row r="1902" spans="2:12" x14ac:dyDescent="0.3">
      <c r="B1902" t="s">
        <v>6</v>
      </c>
      <c r="C1902">
        <v>2495244</v>
      </c>
      <c r="D1902">
        <v>5341.56</v>
      </c>
      <c r="E1902">
        <v>4</v>
      </c>
      <c r="F1902" s="2">
        <v>43500</v>
      </c>
      <c r="G1902" t="s">
        <v>249</v>
      </c>
      <c r="H1902" s="2">
        <v>44018</v>
      </c>
      <c r="I1902" s="2">
        <f t="shared" si="116"/>
        <v>44165</v>
      </c>
      <c r="J1902" s="4">
        <f t="shared" si="117"/>
        <v>147</v>
      </c>
      <c r="K1902" s="4">
        <f t="shared" si="118"/>
        <v>10</v>
      </c>
      <c r="L1902" s="4">
        <f t="shared" si="119"/>
        <v>24542.999999999996</v>
      </c>
    </row>
    <row r="1903" spans="2:12" x14ac:dyDescent="0.3">
      <c r="B1903" t="s">
        <v>6</v>
      </c>
      <c r="C1903">
        <v>2521392</v>
      </c>
      <c r="D1903">
        <v>840.96</v>
      </c>
      <c r="E1903">
        <v>2</v>
      </c>
      <c r="F1903" s="2">
        <v>43486</v>
      </c>
      <c r="G1903" t="s">
        <v>122</v>
      </c>
      <c r="H1903" s="2">
        <v>44151</v>
      </c>
      <c r="I1903" s="2">
        <f t="shared" si="116"/>
        <v>44165</v>
      </c>
      <c r="J1903" s="4">
        <f t="shared" si="117"/>
        <v>14</v>
      </c>
      <c r="K1903" s="4">
        <f t="shared" si="118"/>
        <v>76</v>
      </c>
      <c r="L1903" s="4">
        <f t="shared" si="119"/>
        <v>36530.939999999988</v>
      </c>
    </row>
    <row r="1904" spans="2:12" x14ac:dyDescent="0.3">
      <c r="B1904" t="s">
        <v>6</v>
      </c>
      <c r="C1904">
        <v>2521392</v>
      </c>
      <c r="D1904">
        <v>420.48</v>
      </c>
      <c r="E1904">
        <v>1</v>
      </c>
      <c r="F1904" s="2">
        <v>43493</v>
      </c>
      <c r="G1904" t="s">
        <v>122</v>
      </c>
      <c r="H1904" s="2">
        <v>44151</v>
      </c>
      <c r="I1904" s="2">
        <f t="shared" si="116"/>
        <v>44165</v>
      </c>
      <c r="J1904" s="4">
        <f t="shared" si="117"/>
        <v>14</v>
      </c>
      <c r="K1904" s="4">
        <f t="shared" si="118"/>
        <v>76</v>
      </c>
      <c r="L1904" s="4">
        <f t="shared" si="119"/>
        <v>36530.939999999988</v>
      </c>
    </row>
    <row r="1905" spans="2:12" x14ac:dyDescent="0.3">
      <c r="B1905" t="s">
        <v>6</v>
      </c>
      <c r="C1905">
        <v>2521392</v>
      </c>
      <c r="D1905">
        <v>1335.36</v>
      </c>
      <c r="E1905">
        <v>1</v>
      </c>
      <c r="F1905" s="2">
        <v>43472</v>
      </c>
      <c r="G1905" t="s">
        <v>122</v>
      </c>
      <c r="H1905" s="2">
        <v>44151</v>
      </c>
      <c r="I1905" s="2">
        <f t="shared" si="116"/>
        <v>44165</v>
      </c>
      <c r="J1905" s="4">
        <f t="shared" si="117"/>
        <v>14</v>
      </c>
      <c r="K1905" s="4">
        <f t="shared" si="118"/>
        <v>76</v>
      </c>
      <c r="L1905" s="4">
        <f t="shared" si="119"/>
        <v>36530.939999999988</v>
      </c>
    </row>
    <row r="1906" spans="2:12" x14ac:dyDescent="0.3">
      <c r="B1906" t="s">
        <v>6</v>
      </c>
      <c r="C1906">
        <v>2521392</v>
      </c>
      <c r="D1906">
        <v>1335.36</v>
      </c>
      <c r="E1906">
        <v>1</v>
      </c>
      <c r="F1906" s="2">
        <v>43479</v>
      </c>
      <c r="G1906" t="s">
        <v>122</v>
      </c>
      <c r="H1906" s="2">
        <v>44151</v>
      </c>
      <c r="I1906" s="2">
        <f t="shared" si="116"/>
        <v>44165</v>
      </c>
      <c r="J1906" s="4">
        <f t="shared" si="117"/>
        <v>14</v>
      </c>
      <c r="K1906" s="4">
        <f t="shared" si="118"/>
        <v>76</v>
      </c>
      <c r="L1906" s="4">
        <f t="shared" si="119"/>
        <v>36530.939999999988</v>
      </c>
    </row>
    <row r="1907" spans="2:12" x14ac:dyDescent="0.3">
      <c r="B1907" t="s">
        <v>6</v>
      </c>
      <c r="C1907">
        <v>2820768</v>
      </c>
      <c r="D1907">
        <v>416.76</v>
      </c>
      <c r="E1907">
        <v>1</v>
      </c>
      <c r="F1907" s="2">
        <v>43479</v>
      </c>
      <c r="G1907" t="s">
        <v>19</v>
      </c>
      <c r="H1907" s="2">
        <v>44109</v>
      </c>
      <c r="I1907" s="2">
        <f t="shared" si="116"/>
        <v>44165</v>
      </c>
      <c r="J1907" s="4">
        <f t="shared" si="117"/>
        <v>56</v>
      </c>
      <c r="K1907" s="4">
        <f t="shared" si="118"/>
        <v>41</v>
      </c>
      <c r="L1907" s="4">
        <f t="shared" si="119"/>
        <v>45976.439999999988</v>
      </c>
    </row>
    <row r="1908" spans="2:12" x14ac:dyDescent="0.3">
      <c r="B1908" t="s">
        <v>6</v>
      </c>
      <c r="C1908">
        <v>2820768</v>
      </c>
      <c r="D1908">
        <v>1335.36</v>
      </c>
      <c r="E1908">
        <v>1</v>
      </c>
      <c r="F1908" s="2">
        <v>43472</v>
      </c>
      <c r="G1908" t="s">
        <v>19</v>
      </c>
      <c r="H1908" s="2">
        <v>44109</v>
      </c>
      <c r="I1908" s="2">
        <f t="shared" si="116"/>
        <v>44165</v>
      </c>
      <c r="J1908" s="4">
        <f t="shared" si="117"/>
        <v>56</v>
      </c>
      <c r="K1908" s="4">
        <f t="shared" si="118"/>
        <v>41</v>
      </c>
      <c r="L1908" s="4">
        <f t="shared" si="119"/>
        <v>45976.439999999988</v>
      </c>
    </row>
    <row r="1909" spans="2:12" x14ac:dyDescent="0.3">
      <c r="B1909" t="s">
        <v>6</v>
      </c>
      <c r="C1909">
        <v>2820768</v>
      </c>
      <c r="D1909">
        <v>1335.36</v>
      </c>
      <c r="E1909">
        <v>1</v>
      </c>
      <c r="F1909" s="2">
        <v>43479</v>
      </c>
      <c r="G1909" t="s">
        <v>19</v>
      </c>
      <c r="H1909" s="2">
        <v>44109</v>
      </c>
      <c r="I1909" s="2">
        <f t="shared" si="116"/>
        <v>44165</v>
      </c>
      <c r="J1909" s="4">
        <f t="shared" si="117"/>
        <v>56</v>
      </c>
      <c r="K1909" s="4">
        <f t="shared" si="118"/>
        <v>41</v>
      </c>
      <c r="L1909" s="4">
        <f t="shared" si="119"/>
        <v>45976.439999999988</v>
      </c>
    </row>
    <row r="1910" spans="2:12" x14ac:dyDescent="0.3">
      <c r="B1910" t="s">
        <v>6</v>
      </c>
      <c r="C1910">
        <v>2998164</v>
      </c>
      <c r="D1910">
        <v>1328.58</v>
      </c>
      <c r="E1910">
        <v>1</v>
      </c>
      <c r="F1910" s="2">
        <v>43493</v>
      </c>
      <c r="G1910" t="s">
        <v>250</v>
      </c>
      <c r="H1910" s="2">
        <v>44158</v>
      </c>
      <c r="I1910" s="2">
        <f t="shared" si="116"/>
        <v>44165</v>
      </c>
      <c r="J1910" s="4">
        <f t="shared" si="117"/>
        <v>7</v>
      </c>
      <c r="K1910" s="4">
        <f t="shared" si="118"/>
        <v>61</v>
      </c>
      <c r="L1910" s="4">
        <f t="shared" si="119"/>
        <v>331217.09999999986</v>
      </c>
    </row>
    <row r="1911" spans="2:12" x14ac:dyDescent="0.3">
      <c r="B1911" t="s">
        <v>6</v>
      </c>
      <c r="C1911">
        <v>3127824</v>
      </c>
      <c r="D1911">
        <v>1335.36</v>
      </c>
      <c r="E1911">
        <v>1</v>
      </c>
      <c r="F1911" s="2">
        <v>43486</v>
      </c>
      <c r="G1911" t="s">
        <v>137</v>
      </c>
      <c r="H1911" s="2">
        <v>44151</v>
      </c>
      <c r="I1911" s="2">
        <f t="shared" si="116"/>
        <v>44165</v>
      </c>
      <c r="J1911" s="4">
        <f t="shared" si="117"/>
        <v>14</v>
      </c>
      <c r="K1911" s="4">
        <f t="shared" si="118"/>
        <v>36</v>
      </c>
      <c r="L1911" s="4">
        <f t="shared" si="119"/>
        <v>104675.28</v>
      </c>
    </row>
    <row r="1912" spans="2:12" x14ac:dyDescent="0.3">
      <c r="B1912" t="s">
        <v>6</v>
      </c>
      <c r="C1912">
        <v>3146316</v>
      </c>
      <c r="D1912">
        <v>1107.96</v>
      </c>
      <c r="E1912">
        <v>1</v>
      </c>
      <c r="F1912" s="2">
        <v>43493</v>
      </c>
      <c r="G1912" t="s">
        <v>251</v>
      </c>
      <c r="H1912" s="2">
        <v>44158</v>
      </c>
      <c r="I1912" s="2">
        <f t="shared" si="116"/>
        <v>44165</v>
      </c>
      <c r="J1912" s="4">
        <f t="shared" si="117"/>
        <v>7</v>
      </c>
      <c r="K1912" s="4">
        <f t="shared" si="118"/>
        <v>50</v>
      </c>
      <c r="L1912" s="4">
        <f t="shared" si="119"/>
        <v>116259.29999999999</v>
      </c>
    </row>
    <row r="1913" spans="2:12" x14ac:dyDescent="0.3">
      <c r="B1913" t="s">
        <v>6</v>
      </c>
      <c r="C1913">
        <v>3152928</v>
      </c>
      <c r="D1913">
        <v>3673.62</v>
      </c>
      <c r="E1913">
        <v>1</v>
      </c>
      <c r="F1913" s="2">
        <v>43500</v>
      </c>
      <c r="G1913" t="s">
        <v>252</v>
      </c>
      <c r="H1913" s="2">
        <v>43598</v>
      </c>
      <c r="I1913" s="2">
        <f t="shared" si="116"/>
        <v>44165</v>
      </c>
      <c r="J1913" s="4">
        <f t="shared" si="117"/>
        <v>567</v>
      </c>
      <c r="K1913" s="4">
        <f t="shared" si="118"/>
        <v>4</v>
      </c>
      <c r="L1913" s="4">
        <f t="shared" si="119"/>
        <v>12356.220000000001</v>
      </c>
    </row>
    <row r="1914" spans="2:12" x14ac:dyDescent="0.3">
      <c r="B1914" t="s">
        <v>6</v>
      </c>
      <c r="C1914">
        <v>3205590</v>
      </c>
      <c r="D1914">
        <v>2463.96</v>
      </c>
      <c r="E1914">
        <v>1</v>
      </c>
      <c r="F1914" s="2">
        <v>43493</v>
      </c>
      <c r="G1914" t="s">
        <v>253</v>
      </c>
      <c r="H1914" s="2">
        <v>44074</v>
      </c>
      <c r="I1914" s="2">
        <f t="shared" si="116"/>
        <v>44165</v>
      </c>
      <c r="J1914" s="4">
        <f t="shared" si="117"/>
        <v>91</v>
      </c>
      <c r="K1914" s="4">
        <f t="shared" si="118"/>
        <v>2</v>
      </c>
      <c r="L1914" s="4">
        <f t="shared" si="119"/>
        <v>3682.44</v>
      </c>
    </row>
    <row r="1915" spans="2:12" x14ac:dyDescent="0.3">
      <c r="B1915" t="s">
        <v>6</v>
      </c>
      <c r="C1915">
        <v>3284460</v>
      </c>
      <c r="D1915">
        <v>1335.36</v>
      </c>
      <c r="E1915">
        <v>1</v>
      </c>
      <c r="F1915" s="2">
        <v>43472</v>
      </c>
      <c r="G1915" t="s">
        <v>254</v>
      </c>
      <c r="H1915" s="2">
        <v>43997</v>
      </c>
      <c r="I1915" s="2">
        <f t="shared" si="116"/>
        <v>44165</v>
      </c>
      <c r="J1915" s="4">
        <f t="shared" si="117"/>
        <v>168</v>
      </c>
      <c r="K1915" s="4">
        <f t="shared" si="118"/>
        <v>9</v>
      </c>
      <c r="L1915" s="4">
        <f t="shared" si="119"/>
        <v>17082</v>
      </c>
    </row>
    <row r="1916" spans="2:12" x14ac:dyDescent="0.3">
      <c r="B1916" t="s">
        <v>6</v>
      </c>
      <c r="C1916">
        <v>3286530</v>
      </c>
      <c r="D1916">
        <v>1335.36</v>
      </c>
      <c r="E1916">
        <v>1</v>
      </c>
      <c r="F1916" s="2">
        <v>43472</v>
      </c>
      <c r="G1916" t="s">
        <v>255</v>
      </c>
      <c r="H1916" s="2">
        <v>44165</v>
      </c>
      <c r="I1916" s="2">
        <f t="shared" si="116"/>
        <v>44165</v>
      </c>
      <c r="J1916" s="4">
        <f t="shared" si="117"/>
        <v>0</v>
      </c>
      <c r="K1916" s="4">
        <f t="shared" si="118"/>
        <v>36</v>
      </c>
      <c r="L1916" s="4">
        <f t="shared" si="119"/>
        <v>46268.700000000012</v>
      </c>
    </row>
    <row r="1917" spans="2:12" x14ac:dyDescent="0.3">
      <c r="B1917" t="s">
        <v>6</v>
      </c>
      <c r="C1917">
        <v>3286542</v>
      </c>
      <c r="D1917">
        <v>680.82</v>
      </c>
      <c r="E1917">
        <v>1</v>
      </c>
      <c r="F1917" s="2">
        <v>43486</v>
      </c>
      <c r="G1917" t="s">
        <v>256</v>
      </c>
      <c r="H1917" s="2">
        <v>43612</v>
      </c>
      <c r="I1917" s="2">
        <f t="shared" si="116"/>
        <v>44165</v>
      </c>
      <c r="J1917" s="4">
        <f t="shared" si="117"/>
        <v>553</v>
      </c>
      <c r="K1917" s="4">
        <f t="shared" si="118"/>
        <v>4</v>
      </c>
      <c r="L1917" s="4">
        <f t="shared" si="119"/>
        <v>4085.0400000000004</v>
      </c>
    </row>
    <row r="1918" spans="2:12" x14ac:dyDescent="0.3">
      <c r="B1918" t="s">
        <v>6</v>
      </c>
      <c r="C1918">
        <v>3287454</v>
      </c>
      <c r="D1918">
        <v>1335.36</v>
      </c>
      <c r="E1918">
        <v>1</v>
      </c>
      <c r="F1918" s="2">
        <v>43486</v>
      </c>
      <c r="G1918" t="s">
        <v>257</v>
      </c>
      <c r="H1918" s="2">
        <v>44109</v>
      </c>
      <c r="I1918" s="2">
        <f t="shared" si="116"/>
        <v>44165</v>
      </c>
      <c r="J1918" s="4">
        <f t="shared" si="117"/>
        <v>56</v>
      </c>
      <c r="K1918" s="4">
        <f t="shared" si="118"/>
        <v>24</v>
      </c>
      <c r="L1918" s="4">
        <f t="shared" si="119"/>
        <v>67411.739999999991</v>
      </c>
    </row>
    <row r="1919" spans="2:12" x14ac:dyDescent="0.3">
      <c r="B1919" t="s">
        <v>6</v>
      </c>
      <c r="C1919">
        <v>3287460</v>
      </c>
      <c r="D1919">
        <v>1335.36</v>
      </c>
      <c r="E1919">
        <v>1</v>
      </c>
      <c r="F1919" s="2">
        <v>43486</v>
      </c>
      <c r="G1919" t="s">
        <v>26</v>
      </c>
      <c r="H1919" s="2">
        <v>44123</v>
      </c>
      <c r="I1919" s="2">
        <f t="shared" si="116"/>
        <v>44165</v>
      </c>
      <c r="J1919" s="4">
        <f t="shared" si="117"/>
        <v>42</v>
      </c>
      <c r="K1919" s="4">
        <f t="shared" si="118"/>
        <v>10</v>
      </c>
      <c r="L1919" s="4">
        <f t="shared" si="119"/>
        <v>17271.72</v>
      </c>
    </row>
    <row r="1920" spans="2:12" x14ac:dyDescent="0.3">
      <c r="B1920" t="s">
        <v>6</v>
      </c>
      <c r="C1920">
        <v>3287622</v>
      </c>
      <c r="D1920">
        <v>1335.36</v>
      </c>
      <c r="E1920">
        <v>1</v>
      </c>
      <c r="F1920" s="2">
        <v>43479</v>
      </c>
      <c r="G1920" t="s">
        <v>258</v>
      </c>
      <c r="H1920" s="2">
        <v>44158</v>
      </c>
      <c r="I1920" s="2">
        <f t="shared" si="116"/>
        <v>44165</v>
      </c>
      <c r="J1920" s="4">
        <f t="shared" si="117"/>
        <v>7</v>
      </c>
      <c r="K1920" s="4">
        <f t="shared" si="118"/>
        <v>16</v>
      </c>
      <c r="L1920" s="4">
        <f t="shared" si="119"/>
        <v>38985.060000000005</v>
      </c>
    </row>
    <row r="1921" spans="2:12" x14ac:dyDescent="0.3">
      <c r="B1921" t="s">
        <v>6</v>
      </c>
      <c r="C1921">
        <v>3287622</v>
      </c>
      <c r="D1921">
        <v>1335.36</v>
      </c>
      <c r="E1921">
        <v>1</v>
      </c>
      <c r="F1921" s="2">
        <v>43500</v>
      </c>
      <c r="G1921" t="s">
        <v>258</v>
      </c>
      <c r="H1921" s="2">
        <v>44158</v>
      </c>
      <c r="I1921" s="2">
        <f t="shared" si="116"/>
        <v>44165</v>
      </c>
      <c r="J1921" s="4">
        <f t="shared" si="117"/>
        <v>7</v>
      </c>
      <c r="K1921" s="4">
        <f t="shared" si="118"/>
        <v>16</v>
      </c>
      <c r="L1921" s="4">
        <f t="shared" si="119"/>
        <v>38985.060000000005</v>
      </c>
    </row>
    <row r="1922" spans="2:12" x14ac:dyDescent="0.3">
      <c r="B1922" t="s">
        <v>6</v>
      </c>
      <c r="C1922">
        <v>3287838</v>
      </c>
      <c r="D1922">
        <v>416.76</v>
      </c>
      <c r="E1922">
        <v>1</v>
      </c>
      <c r="F1922" s="2">
        <v>43472</v>
      </c>
      <c r="G1922" t="s">
        <v>259</v>
      </c>
      <c r="H1922" s="2">
        <v>44165</v>
      </c>
      <c r="I1922" s="2">
        <f t="shared" si="116"/>
        <v>44165</v>
      </c>
      <c r="J1922" s="4">
        <f t="shared" si="117"/>
        <v>0</v>
      </c>
      <c r="K1922" s="4">
        <f t="shared" si="118"/>
        <v>61</v>
      </c>
      <c r="L1922" s="4">
        <f t="shared" si="119"/>
        <v>26390.880000000001</v>
      </c>
    </row>
    <row r="1923" spans="2:12" x14ac:dyDescent="0.3">
      <c r="B1923" t="s">
        <v>6</v>
      </c>
      <c r="C1923">
        <v>3287838</v>
      </c>
      <c r="D1923">
        <v>420.48</v>
      </c>
      <c r="E1923">
        <v>1</v>
      </c>
      <c r="F1923" s="2">
        <v>43493</v>
      </c>
      <c r="G1923" t="s">
        <v>259</v>
      </c>
      <c r="H1923" s="2">
        <v>44165</v>
      </c>
      <c r="I1923" s="2">
        <f t="shared" ref="I1923:I1986" si="120">MAX($F$2:$F$14451)</f>
        <v>44165</v>
      </c>
      <c r="J1923" s="4">
        <f t="shared" ref="J1923:J1986" si="121">DATEDIF(H1923,I1923,"d")</f>
        <v>0</v>
      </c>
      <c r="K1923" s="4">
        <f t="shared" ref="K1923:K1986" si="122">COUNTIF($G:$G,G1923)</f>
        <v>61</v>
      </c>
      <c r="L1923" s="4">
        <f t="shared" ref="L1923:L1986" si="123">SUMIF($G:$G,G1923,$D:$D)</f>
        <v>26390.880000000001</v>
      </c>
    </row>
    <row r="1924" spans="2:12" x14ac:dyDescent="0.3">
      <c r="B1924" t="s">
        <v>6</v>
      </c>
      <c r="C1924">
        <v>3287838</v>
      </c>
      <c r="D1924">
        <v>291.06</v>
      </c>
      <c r="E1924">
        <v>1</v>
      </c>
      <c r="F1924" s="2">
        <v>43479</v>
      </c>
      <c r="G1924" t="s">
        <v>259</v>
      </c>
      <c r="H1924" s="2">
        <v>44165</v>
      </c>
      <c r="I1924" s="2">
        <f t="shared" si="120"/>
        <v>44165</v>
      </c>
      <c r="J1924" s="4">
        <f t="shared" si="121"/>
        <v>0</v>
      </c>
      <c r="K1924" s="4">
        <f t="shared" si="122"/>
        <v>61</v>
      </c>
      <c r="L1924" s="4">
        <f t="shared" si="123"/>
        <v>26390.880000000001</v>
      </c>
    </row>
    <row r="1925" spans="2:12" x14ac:dyDescent="0.3">
      <c r="B1925" t="s">
        <v>6</v>
      </c>
      <c r="C1925">
        <v>3288000</v>
      </c>
      <c r="D1925">
        <v>2670.78</v>
      </c>
      <c r="E1925">
        <v>2</v>
      </c>
      <c r="F1925" s="2">
        <v>43493</v>
      </c>
      <c r="G1925" t="s">
        <v>260</v>
      </c>
      <c r="H1925" s="2">
        <v>44095</v>
      </c>
      <c r="I1925" s="2">
        <f t="shared" si="120"/>
        <v>44165</v>
      </c>
      <c r="J1925" s="4">
        <f t="shared" si="121"/>
        <v>70</v>
      </c>
      <c r="K1925" s="4">
        <f t="shared" si="122"/>
        <v>19</v>
      </c>
      <c r="L1925" s="4">
        <f t="shared" si="123"/>
        <v>50731.44</v>
      </c>
    </row>
    <row r="1926" spans="2:12" x14ac:dyDescent="0.3">
      <c r="B1926" t="s">
        <v>6</v>
      </c>
      <c r="C1926">
        <v>3288210</v>
      </c>
      <c r="D1926">
        <v>833.7</v>
      </c>
      <c r="E1926">
        <v>2</v>
      </c>
      <c r="F1926" s="2">
        <v>43472</v>
      </c>
      <c r="G1926" t="s">
        <v>261</v>
      </c>
      <c r="H1926" s="2">
        <v>44158</v>
      </c>
      <c r="I1926" s="2">
        <f t="shared" si="120"/>
        <v>44165</v>
      </c>
      <c r="J1926" s="4">
        <f t="shared" si="121"/>
        <v>7</v>
      </c>
      <c r="K1926" s="4">
        <f t="shared" si="122"/>
        <v>210</v>
      </c>
      <c r="L1926" s="4">
        <f t="shared" si="123"/>
        <v>183691.1999999999</v>
      </c>
    </row>
    <row r="1927" spans="2:12" x14ac:dyDescent="0.3">
      <c r="B1927" t="s">
        <v>6</v>
      </c>
      <c r="C1927">
        <v>3288210</v>
      </c>
      <c r="D1927">
        <v>833.58</v>
      </c>
      <c r="E1927">
        <v>2</v>
      </c>
      <c r="F1927" s="2">
        <v>43479</v>
      </c>
      <c r="G1927" t="s">
        <v>261</v>
      </c>
      <c r="H1927" s="2">
        <v>44158</v>
      </c>
      <c r="I1927" s="2">
        <f t="shared" si="120"/>
        <v>44165</v>
      </c>
      <c r="J1927" s="4">
        <f t="shared" si="121"/>
        <v>7</v>
      </c>
      <c r="K1927" s="4">
        <f t="shared" si="122"/>
        <v>210</v>
      </c>
      <c r="L1927" s="4">
        <f t="shared" si="123"/>
        <v>183691.1999999999</v>
      </c>
    </row>
    <row r="1928" spans="2:12" x14ac:dyDescent="0.3">
      <c r="B1928" t="s">
        <v>6</v>
      </c>
      <c r="C1928">
        <v>3288210</v>
      </c>
      <c r="D1928">
        <v>420.48</v>
      </c>
      <c r="E1928">
        <v>1</v>
      </c>
      <c r="F1928" s="2">
        <v>43486</v>
      </c>
      <c r="G1928" t="s">
        <v>261</v>
      </c>
      <c r="H1928" s="2">
        <v>44158</v>
      </c>
      <c r="I1928" s="2">
        <f t="shared" si="120"/>
        <v>44165</v>
      </c>
      <c r="J1928" s="4">
        <f t="shared" si="121"/>
        <v>7</v>
      </c>
      <c r="K1928" s="4">
        <f t="shared" si="122"/>
        <v>210</v>
      </c>
      <c r="L1928" s="4">
        <f t="shared" si="123"/>
        <v>183691.1999999999</v>
      </c>
    </row>
    <row r="1929" spans="2:12" x14ac:dyDescent="0.3">
      <c r="B1929" t="s">
        <v>6</v>
      </c>
      <c r="C1929">
        <v>3288210</v>
      </c>
      <c r="D1929">
        <v>840.96</v>
      </c>
      <c r="E1929">
        <v>2</v>
      </c>
      <c r="F1929" s="2">
        <v>43493</v>
      </c>
      <c r="G1929" t="s">
        <v>261</v>
      </c>
      <c r="H1929" s="2">
        <v>44158</v>
      </c>
      <c r="I1929" s="2">
        <f t="shared" si="120"/>
        <v>44165</v>
      </c>
      <c r="J1929" s="4">
        <f t="shared" si="121"/>
        <v>7</v>
      </c>
      <c r="K1929" s="4">
        <f t="shared" si="122"/>
        <v>210</v>
      </c>
      <c r="L1929" s="4">
        <f t="shared" si="123"/>
        <v>183691.1999999999</v>
      </c>
    </row>
    <row r="1930" spans="2:12" x14ac:dyDescent="0.3">
      <c r="B1930" t="s">
        <v>6</v>
      </c>
      <c r="C1930">
        <v>3288210</v>
      </c>
      <c r="D1930">
        <v>680.82</v>
      </c>
      <c r="E1930">
        <v>1</v>
      </c>
      <c r="F1930" s="2">
        <v>43500</v>
      </c>
      <c r="G1930" t="s">
        <v>261</v>
      </c>
      <c r="H1930" s="2">
        <v>44158</v>
      </c>
      <c r="I1930" s="2">
        <f t="shared" si="120"/>
        <v>44165</v>
      </c>
      <c r="J1930" s="4">
        <f t="shared" si="121"/>
        <v>7</v>
      </c>
      <c r="K1930" s="4">
        <f t="shared" si="122"/>
        <v>210</v>
      </c>
      <c r="L1930" s="4">
        <f t="shared" si="123"/>
        <v>183691.1999999999</v>
      </c>
    </row>
    <row r="1931" spans="2:12" x14ac:dyDescent="0.3">
      <c r="B1931" t="s">
        <v>6</v>
      </c>
      <c r="C1931">
        <v>3288210</v>
      </c>
      <c r="D1931">
        <v>1455.24</v>
      </c>
      <c r="E1931">
        <v>5</v>
      </c>
      <c r="F1931" s="2">
        <v>43472</v>
      </c>
      <c r="G1931" t="s">
        <v>261</v>
      </c>
      <c r="H1931" s="2">
        <v>44158</v>
      </c>
      <c r="I1931" s="2">
        <f t="shared" si="120"/>
        <v>44165</v>
      </c>
      <c r="J1931" s="4">
        <f t="shared" si="121"/>
        <v>7</v>
      </c>
      <c r="K1931" s="4">
        <f t="shared" si="122"/>
        <v>210</v>
      </c>
      <c r="L1931" s="4">
        <f t="shared" si="123"/>
        <v>183691.1999999999</v>
      </c>
    </row>
    <row r="1932" spans="2:12" x14ac:dyDescent="0.3">
      <c r="B1932" t="s">
        <v>6</v>
      </c>
      <c r="C1932">
        <v>3288210</v>
      </c>
      <c r="D1932">
        <v>291.06</v>
      </c>
      <c r="E1932">
        <v>1</v>
      </c>
      <c r="F1932" s="2">
        <v>43479</v>
      </c>
      <c r="G1932" t="s">
        <v>261</v>
      </c>
      <c r="H1932" s="2">
        <v>44158</v>
      </c>
      <c r="I1932" s="2">
        <f t="shared" si="120"/>
        <v>44165</v>
      </c>
      <c r="J1932" s="4">
        <f t="shared" si="121"/>
        <v>7</v>
      </c>
      <c r="K1932" s="4">
        <f t="shared" si="122"/>
        <v>210</v>
      </c>
      <c r="L1932" s="4">
        <f t="shared" si="123"/>
        <v>183691.1999999999</v>
      </c>
    </row>
    <row r="1933" spans="2:12" x14ac:dyDescent="0.3">
      <c r="B1933" t="s">
        <v>6</v>
      </c>
      <c r="C1933">
        <v>3288210</v>
      </c>
      <c r="D1933">
        <v>293.64</v>
      </c>
      <c r="E1933">
        <v>1</v>
      </c>
      <c r="F1933" s="2">
        <v>43486</v>
      </c>
      <c r="G1933" t="s">
        <v>261</v>
      </c>
      <c r="H1933" s="2">
        <v>44158</v>
      </c>
      <c r="I1933" s="2">
        <f t="shared" si="120"/>
        <v>44165</v>
      </c>
      <c r="J1933" s="4">
        <f t="shared" si="121"/>
        <v>7</v>
      </c>
      <c r="K1933" s="4">
        <f t="shared" si="122"/>
        <v>210</v>
      </c>
      <c r="L1933" s="4">
        <f t="shared" si="123"/>
        <v>183691.1999999999</v>
      </c>
    </row>
    <row r="1934" spans="2:12" x14ac:dyDescent="0.3">
      <c r="B1934" t="s">
        <v>6</v>
      </c>
      <c r="C1934">
        <v>3288210</v>
      </c>
      <c r="D1934">
        <v>587.34</v>
      </c>
      <c r="E1934">
        <v>2</v>
      </c>
      <c r="F1934" s="2">
        <v>43493</v>
      </c>
      <c r="G1934" t="s">
        <v>261</v>
      </c>
      <c r="H1934" s="2">
        <v>44158</v>
      </c>
      <c r="I1934" s="2">
        <f t="shared" si="120"/>
        <v>44165</v>
      </c>
      <c r="J1934" s="4">
        <f t="shared" si="121"/>
        <v>7</v>
      </c>
      <c r="K1934" s="4">
        <f t="shared" si="122"/>
        <v>210</v>
      </c>
      <c r="L1934" s="4">
        <f t="shared" si="123"/>
        <v>183691.1999999999</v>
      </c>
    </row>
    <row r="1935" spans="2:12" x14ac:dyDescent="0.3">
      <c r="B1935" t="s">
        <v>6</v>
      </c>
      <c r="C1935">
        <v>3288210</v>
      </c>
      <c r="D1935">
        <v>880.98</v>
      </c>
      <c r="E1935">
        <v>3</v>
      </c>
      <c r="F1935" s="2">
        <v>43500</v>
      </c>
      <c r="G1935" t="s">
        <v>261</v>
      </c>
      <c r="H1935" s="2">
        <v>44158</v>
      </c>
      <c r="I1935" s="2">
        <f t="shared" si="120"/>
        <v>44165</v>
      </c>
      <c r="J1935" s="4">
        <f t="shared" si="121"/>
        <v>7</v>
      </c>
      <c r="K1935" s="4">
        <f t="shared" si="122"/>
        <v>210</v>
      </c>
      <c r="L1935" s="4">
        <f t="shared" si="123"/>
        <v>183691.1999999999</v>
      </c>
    </row>
    <row r="1936" spans="2:12" x14ac:dyDescent="0.3">
      <c r="B1936" t="s">
        <v>6</v>
      </c>
      <c r="C1936">
        <v>3288210</v>
      </c>
      <c r="D1936">
        <v>1335.36</v>
      </c>
      <c r="E1936">
        <v>1</v>
      </c>
      <c r="F1936" s="2">
        <v>43479</v>
      </c>
      <c r="G1936" t="s">
        <v>261</v>
      </c>
      <c r="H1936" s="2">
        <v>44158</v>
      </c>
      <c r="I1936" s="2">
        <f t="shared" si="120"/>
        <v>44165</v>
      </c>
      <c r="J1936" s="4">
        <f t="shared" si="121"/>
        <v>7</v>
      </c>
      <c r="K1936" s="4">
        <f t="shared" si="122"/>
        <v>210</v>
      </c>
      <c r="L1936" s="4">
        <f t="shared" si="123"/>
        <v>183691.1999999999</v>
      </c>
    </row>
    <row r="1937" spans="2:12" x14ac:dyDescent="0.3">
      <c r="B1937" t="s">
        <v>6</v>
      </c>
      <c r="C1937">
        <v>3288210</v>
      </c>
      <c r="D1937">
        <v>1335.36</v>
      </c>
      <c r="E1937">
        <v>1</v>
      </c>
      <c r="F1937" s="2">
        <v>43486</v>
      </c>
      <c r="G1937" t="s">
        <v>261</v>
      </c>
      <c r="H1937" s="2">
        <v>44158</v>
      </c>
      <c r="I1937" s="2">
        <f t="shared" si="120"/>
        <v>44165</v>
      </c>
      <c r="J1937" s="4">
        <f t="shared" si="121"/>
        <v>7</v>
      </c>
      <c r="K1937" s="4">
        <f t="shared" si="122"/>
        <v>210</v>
      </c>
      <c r="L1937" s="4">
        <f t="shared" si="123"/>
        <v>183691.1999999999</v>
      </c>
    </row>
    <row r="1938" spans="2:12" x14ac:dyDescent="0.3">
      <c r="B1938" t="s">
        <v>6</v>
      </c>
      <c r="C1938">
        <v>3288210</v>
      </c>
      <c r="D1938">
        <v>1335.36</v>
      </c>
      <c r="E1938">
        <v>1</v>
      </c>
      <c r="F1938" s="2">
        <v>43493</v>
      </c>
      <c r="G1938" t="s">
        <v>261</v>
      </c>
      <c r="H1938" s="2">
        <v>44158</v>
      </c>
      <c r="I1938" s="2">
        <f t="shared" si="120"/>
        <v>44165</v>
      </c>
      <c r="J1938" s="4">
        <f t="shared" si="121"/>
        <v>7</v>
      </c>
      <c r="K1938" s="4">
        <f t="shared" si="122"/>
        <v>210</v>
      </c>
      <c r="L1938" s="4">
        <f t="shared" si="123"/>
        <v>183691.1999999999</v>
      </c>
    </row>
    <row r="1939" spans="2:12" x14ac:dyDescent="0.3">
      <c r="B1939" t="s">
        <v>6</v>
      </c>
      <c r="C1939">
        <v>3289380</v>
      </c>
      <c r="D1939">
        <v>1335.36</v>
      </c>
      <c r="E1939">
        <v>1</v>
      </c>
      <c r="F1939" s="2">
        <v>43493</v>
      </c>
      <c r="G1939" t="s">
        <v>262</v>
      </c>
      <c r="H1939" s="2">
        <v>43493</v>
      </c>
      <c r="I1939" s="2">
        <f t="shared" si="120"/>
        <v>44165</v>
      </c>
      <c r="J1939" s="4">
        <f t="shared" si="121"/>
        <v>672</v>
      </c>
      <c r="K1939" s="4">
        <f t="shared" si="122"/>
        <v>1</v>
      </c>
      <c r="L1939" s="4">
        <f t="shared" si="123"/>
        <v>1335.36</v>
      </c>
    </row>
    <row r="1940" spans="2:12" x14ac:dyDescent="0.3">
      <c r="B1940" t="s">
        <v>6</v>
      </c>
      <c r="C1940">
        <v>3290844</v>
      </c>
      <c r="D1940">
        <v>4006.14</v>
      </c>
      <c r="E1940">
        <v>3</v>
      </c>
      <c r="F1940" s="2">
        <v>43493</v>
      </c>
      <c r="G1940" t="s">
        <v>263</v>
      </c>
      <c r="H1940" s="2">
        <v>44039</v>
      </c>
      <c r="I1940" s="2">
        <f t="shared" si="120"/>
        <v>44165</v>
      </c>
      <c r="J1940" s="4">
        <f t="shared" si="121"/>
        <v>126</v>
      </c>
      <c r="K1940" s="4">
        <f t="shared" si="122"/>
        <v>11</v>
      </c>
      <c r="L1940" s="4">
        <f t="shared" si="123"/>
        <v>26423.760000000002</v>
      </c>
    </row>
    <row r="1941" spans="2:12" x14ac:dyDescent="0.3">
      <c r="B1941" t="s">
        <v>6</v>
      </c>
      <c r="C1941">
        <v>3290844</v>
      </c>
      <c r="D1941">
        <v>1335.36</v>
      </c>
      <c r="E1941">
        <v>1</v>
      </c>
      <c r="F1941" s="2">
        <v>43500</v>
      </c>
      <c r="G1941" t="s">
        <v>263</v>
      </c>
      <c r="H1941" s="2">
        <v>44039</v>
      </c>
      <c r="I1941" s="2">
        <f t="shared" si="120"/>
        <v>44165</v>
      </c>
      <c r="J1941" s="4">
        <f t="shared" si="121"/>
        <v>126</v>
      </c>
      <c r="K1941" s="4">
        <f t="shared" si="122"/>
        <v>11</v>
      </c>
      <c r="L1941" s="4">
        <f t="shared" si="123"/>
        <v>26423.760000000002</v>
      </c>
    </row>
    <row r="1942" spans="2:12" x14ac:dyDescent="0.3">
      <c r="B1942" t="s">
        <v>6</v>
      </c>
      <c r="C1942">
        <v>3290940</v>
      </c>
      <c r="D1942">
        <v>420.48</v>
      </c>
      <c r="E1942">
        <v>1</v>
      </c>
      <c r="F1942" s="2">
        <v>43486</v>
      </c>
      <c r="G1942" t="s">
        <v>264</v>
      </c>
      <c r="H1942" s="2">
        <v>44123</v>
      </c>
      <c r="I1942" s="2">
        <f t="shared" si="120"/>
        <v>44165</v>
      </c>
      <c r="J1942" s="4">
        <f t="shared" si="121"/>
        <v>42</v>
      </c>
      <c r="K1942" s="4">
        <f t="shared" si="122"/>
        <v>35</v>
      </c>
      <c r="L1942" s="4">
        <f t="shared" si="123"/>
        <v>14670.420000000002</v>
      </c>
    </row>
    <row r="1943" spans="2:12" x14ac:dyDescent="0.3">
      <c r="B1943" t="s">
        <v>6</v>
      </c>
      <c r="C1943">
        <v>3290940</v>
      </c>
      <c r="D1943">
        <v>420.48</v>
      </c>
      <c r="E1943">
        <v>1</v>
      </c>
      <c r="F1943" s="2">
        <v>43493</v>
      </c>
      <c r="G1943" t="s">
        <v>264</v>
      </c>
      <c r="H1943" s="2">
        <v>44123</v>
      </c>
      <c r="I1943" s="2">
        <f t="shared" si="120"/>
        <v>44165</v>
      </c>
      <c r="J1943" s="4">
        <f t="shared" si="121"/>
        <v>42</v>
      </c>
      <c r="K1943" s="4">
        <f t="shared" si="122"/>
        <v>35</v>
      </c>
      <c r="L1943" s="4">
        <f t="shared" si="123"/>
        <v>14670.420000000002</v>
      </c>
    </row>
    <row r="1944" spans="2:12" x14ac:dyDescent="0.3">
      <c r="B1944" t="s">
        <v>6</v>
      </c>
      <c r="C1944">
        <v>3290940</v>
      </c>
      <c r="D1944">
        <v>420.48</v>
      </c>
      <c r="E1944">
        <v>1</v>
      </c>
      <c r="F1944" s="2">
        <v>43500</v>
      </c>
      <c r="G1944" t="s">
        <v>264</v>
      </c>
      <c r="H1944" s="2">
        <v>44123</v>
      </c>
      <c r="I1944" s="2">
        <f t="shared" si="120"/>
        <v>44165</v>
      </c>
      <c r="J1944" s="4">
        <f t="shared" si="121"/>
        <v>42</v>
      </c>
      <c r="K1944" s="4">
        <f t="shared" si="122"/>
        <v>35</v>
      </c>
      <c r="L1944" s="4">
        <f t="shared" si="123"/>
        <v>14670.420000000002</v>
      </c>
    </row>
    <row r="1945" spans="2:12" x14ac:dyDescent="0.3">
      <c r="B1945" t="s">
        <v>6</v>
      </c>
      <c r="C1945">
        <v>3290940</v>
      </c>
      <c r="D1945">
        <v>293.64</v>
      </c>
      <c r="E1945">
        <v>1</v>
      </c>
      <c r="F1945" s="2">
        <v>43500</v>
      </c>
      <c r="G1945" t="s">
        <v>264</v>
      </c>
      <c r="H1945" s="2">
        <v>44123</v>
      </c>
      <c r="I1945" s="2">
        <f t="shared" si="120"/>
        <v>44165</v>
      </c>
      <c r="J1945" s="4">
        <f t="shared" si="121"/>
        <v>42</v>
      </c>
      <c r="K1945" s="4">
        <f t="shared" si="122"/>
        <v>35</v>
      </c>
      <c r="L1945" s="4">
        <f t="shared" si="123"/>
        <v>14670.420000000002</v>
      </c>
    </row>
    <row r="1946" spans="2:12" x14ac:dyDescent="0.3">
      <c r="B1946" t="s">
        <v>6</v>
      </c>
      <c r="C1946">
        <v>3291192</v>
      </c>
      <c r="D1946">
        <v>420.48</v>
      </c>
      <c r="E1946">
        <v>1</v>
      </c>
      <c r="F1946" s="2">
        <v>43486</v>
      </c>
      <c r="G1946" t="s">
        <v>265</v>
      </c>
      <c r="H1946" s="2">
        <v>44025</v>
      </c>
      <c r="I1946" s="2">
        <f t="shared" si="120"/>
        <v>44165</v>
      </c>
      <c r="J1946" s="4">
        <f t="shared" si="121"/>
        <v>140</v>
      </c>
      <c r="K1946" s="4">
        <f t="shared" si="122"/>
        <v>7</v>
      </c>
      <c r="L1946" s="4">
        <f t="shared" si="123"/>
        <v>2840.3999999999996</v>
      </c>
    </row>
    <row r="1947" spans="2:12" x14ac:dyDescent="0.3">
      <c r="B1947" t="s">
        <v>6</v>
      </c>
      <c r="C1947">
        <v>3291816</v>
      </c>
      <c r="D1947">
        <v>2670.78</v>
      </c>
      <c r="E1947">
        <v>2</v>
      </c>
      <c r="F1947" s="2">
        <v>43486</v>
      </c>
      <c r="G1947" t="s">
        <v>266</v>
      </c>
      <c r="H1947" s="2">
        <v>44165</v>
      </c>
      <c r="I1947" s="2">
        <f t="shared" si="120"/>
        <v>44165</v>
      </c>
      <c r="J1947" s="4">
        <f t="shared" si="121"/>
        <v>0</v>
      </c>
      <c r="K1947" s="4">
        <f t="shared" si="122"/>
        <v>67</v>
      </c>
      <c r="L1947" s="4">
        <f t="shared" si="123"/>
        <v>146954.04000000004</v>
      </c>
    </row>
    <row r="1948" spans="2:12" x14ac:dyDescent="0.3">
      <c r="B1948" t="s">
        <v>6</v>
      </c>
      <c r="C1948">
        <v>3291816</v>
      </c>
      <c r="D1948">
        <v>1335.36</v>
      </c>
      <c r="E1948">
        <v>1</v>
      </c>
      <c r="F1948" s="2">
        <v>43493</v>
      </c>
      <c r="G1948" t="s">
        <v>266</v>
      </c>
      <c r="H1948" s="2">
        <v>44165</v>
      </c>
      <c r="I1948" s="2">
        <f t="shared" si="120"/>
        <v>44165</v>
      </c>
      <c r="J1948" s="4">
        <f t="shared" si="121"/>
        <v>0</v>
      </c>
      <c r="K1948" s="4">
        <f t="shared" si="122"/>
        <v>67</v>
      </c>
      <c r="L1948" s="4">
        <f t="shared" si="123"/>
        <v>146954.04000000004</v>
      </c>
    </row>
    <row r="1949" spans="2:12" x14ac:dyDescent="0.3">
      <c r="B1949" t="s">
        <v>6</v>
      </c>
      <c r="C1949">
        <v>3291816</v>
      </c>
      <c r="D1949">
        <v>1335.36</v>
      </c>
      <c r="E1949">
        <v>1</v>
      </c>
      <c r="F1949" s="2">
        <v>43500</v>
      </c>
      <c r="G1949" t="s">
        <v>266</v>
      </c>
      <c r="H1949" s="2">
        <v>44165</v>
      </c>
      <c r="I1949" s="2">
        <f t="shared" si="120"/>
        <v>44165</v>
      </c>
      <c r="J1949" s="4">
        <f t="shared" si="121"/>
        <v>0</v>
      </c>
      <c r="K1949" s="4">
        <f t="shared" si="122"/>
        <v>67</v>
      </c>
      <c r="L1949" s="4">
        <f t="shared" si="123"/>
        <v>146954.04000000004</v>
      </c>
    </row>
    <row r="1950" spans="2:12" x14ac:dyDescent="0.3">
      <c r="B1950" t="s">
        <v>6</v>
      </c>
      <c r="C1950">
        <v>3293754</v>
      </c>
      <c r="D1950">
        <v>416.76</v>
      </c>
      <c r="E1950">
        <v>1</v>
      </c>
      <c r="F1950" s="2">
        <v>43479</v>
      </c>
      <c r="G1950" t="s">
        <v>45</v>
      </c>
      <c r="H1950" s="2">
        <v>44060</v>
      </c>
      <c r="I1950" s="2">
        <f t="shared" si="120"/>
        <v>44165</v>
      </c>
      <c r="J1950" s="4">
        <f t="shared" si="121"/>
        <v>105</v>
      </c>
      <c r="K1950" s="4">
        <f t="shared" si="122"/>
        <v>7</v>
      </c>
      <c r="L1950" s="4">
        <f t="shared" si="123"/>
        <v>6636.0599999999995</v>
      </c>
    </row>
    <row r="1951" spans="2:12" x14ac:dyDescent="0.3">
      <c r="B1951" t="s">
        <v>6</v>
      </c>
      <c r="C1951">
        <v>3293856</v>
      </c>
      <c r="D1951">
        <v>2058.7199999999998</v>
      </c>
      <c r="E1951">
        <v>3</v>
      </c>
      <c r="F1951" s="2">
        <v>43479</v>
      </c>
      <c r="G1951" t="s">
        <v>267</v>
      </c>
      <c r="H1951" s="2">
        <v>43479</v>
      </c>
      <c r="I1951" s="2">
        <f t="shared" si="120"/>
        <v>44165</v>
      </c>
      <c r="J1951" s="4">
        <f t="shared" si="121"/>
        <v>686</v>
      </c>
      <c r="K1951" s="4">
        <f t="shared" si="122"/>
        <v>1</v>
      </c>
      <c r="L1951" s="4">
        <f t="shared" si="123"/>
        <v>2058.7199999999998</v>
      </c>
    </row>
    <row r="1952" spans="2:12" x14ac:dyDescent="0.3">
      <c r="B1952" t="s">
        <v>6</v>
      </c>
      <c r="C1952">
        <v>3295614</v>
      </c>
      <c r="D1952">
        <v>4006.14</v>
      </c>
      <c r="E1952">
        <v>3</v>
      </c>
      <c r="F1952" s="2">
        <v>43493</v>
      </c>
      <c r="G1952" t="s">
        <v>268</v>
      </c>
      <c r="H1952" s="2">
        <v>43689</v>
      </c>
      <c r="I1952" s="2">
        <f t="shared" si="120"/>
        <v>44165</v>
      </c>
      <c r="J1952" s="4">
        <f t="shared" si="121"/>
        <v>476</v>
      </c>
      <c r="K1952" s="4">
        <f t="shared" si="122"/>
        <v>3</v>
      </c>
      <c r="L1952" s="4">
        <f t="shared" si="123"/>
        <v>16977.900000000001</v>
      </c>
    </row>
    <row r="1953" spans="2:12" x14ac:dyDescent="0.3">
      <c r="B1953" t="s">
        <v>6</v>
      </c>
      <c r="C1953">
        <v>3297756</v>
      </c>
      <c r="D1953">
        <v>677.34</v>
      </c>
      <c r="E1953">
        <v>1</v>
      </c>
      <c r="F1953" s="2">
        <v>43493</v>
      </c>
      <c r="G1953" t="s">
        <v>159</v>
      </c>
      <c r="H1953" s="2">
        <v>44165</v>
      </c>
      <c r="I1953" s="2">
        <f t="shared" si="120"/>
        <v>44165</v>
      </c>
      <c r="J1953" s="4">
        <f t="shared" si="121"/>
        <v>0</v>
      </c>
      <c r="K1953" s="4">
        <f t="shared" si="122"/>
        <v>89</v>
      </c>
      <c r="L1953" s="4">
        <f t="shared" si="123"/>
        <v>110145.95999999996</v>
      </c>
    </row>
    <row r="1954" spans="2:12" x14ac:dyDescent="0.3">
      <c r="B1954" t="s">
        <v>6</v>
      </c>
      <c r="C1954">
        <v>3297756</v>
      </c>
      <c r="D1954">
        <v>1328.58</v>
      </c>
      <c r="E1954">
        <v>1</v>
      </c>
      <c r="F1954" s="2">
        <v>43472</v>
      </c>
      <c r="G1954" t="s">
        <v>159</v>
      </c>
      <c r="H1954" s="2">
        <v>44165</v>
      </c>
      <c r="I1954" s="2">
        <f t="shared" si="120"/>
        <v>44165</v>
      </c>
      <c r="J1954" s="4">
        <f t="shared" si="121"/>
        <v>0</v>
      </c>
      <c r="K1954" s="4">
        <f t="shared" si="122"/>
        <v>89</v>
      </c>
      <c r="L1954" s="4">
        <f t="shared" si="123"/>
        <v>110145.95999999996</v>
      </c>
    </row>
    <row r="1955" spans="2:12" x14ac:dyDescent="0.3">
      <c r="B1955" t="s">
        <v>6</v>
      </c>
      <c r="C1955">
        <v>3297756</v>
      </c>
      <c r="D1955">
        <v>5314.26</v>
      </c>
      <c r="E1955">
        <v>4</v>
      </c>
      <c r="F1955" s="2">
        <v>43486</v>
      </c>
      <c r="G1955" t="s">
        <v>159</v>
      </c>
      <c r="H1955" s="2">
        <v>44165</v>
      </c>
      <c r="I1955" s="2">
        <f t="shared" si="120"/>
        <v>44165</v>
      </c>
      <c r="J1955" s="4">
        <f t="shared" si="121"/>
        <v>0</v>
      </c>
      <c r="K1955" s="4">
        <f t="shared" si="122"/>
        <v>89</v>
      </c>
      <c r="L1955" s="4">
        <f t="shared" si="123"/>
        <v>110145.95999999996</v>
      </c>
    </row>
    <row r="1956" spans="2:12" x14ac:dyDescent="0.3">
      <c r="B1956" t="s">
        <v>6</v>
      </c>
      <c r="C1956">
        <v>3297756</v>
      </c>
      <c r="D1956">
        <v>1328.58</v>
      </c>
      <c r="E1956">
        <v>1</v>
      </c>
      <c r="F1956" s="2">
        <v>43493</v>
      </c>
      <c r="G1956" t="s">
        <v>159</v>
      </c>
      <c r="H1956" s="2">
        <v>44165</v>
      </c>
      <c r="I1956" s="2">
        <f t="shared" si="120"/>
        <v>44165</v>
      </c>
      <c r="J1956" s="4">
        <f t="shared" si="121"/>
        <v>0</v>
      </c>
      <c r="K1956" s="4">
        <f t="shared" si="122"/>
        <v>89</v>
      </c>
      <c r="L1956" s="4">
        <f t="shared" si="123"/>
        <v>110145.95999999996</v>
      </c>
    </row>
    <row r="1957" spans="2:12" x14ac:dyDescent="0.3">
      <c r="B1957" t="s">
        <v>6</v>
      </c>
      <c r="C1957">
        <v>3297876</v>
      </c>
      <c r="D1957">
        <v>1335.36</v>
      </c>
      <c r="E1957">
        <v>1</v>
      </c>
      <c r="F1957" s="2">
        <v>43479</v>
      </c>
      <c r="G1957" t="s">
        <v>269</v>
      </c>
      <c r="H1957" s="2">
        <v>44123</v>
      </c>
      <c r="I1957" s="2">
        <f t="shared" si="120"/>
        <v>44165</v>
      </c>
      <c r="J1957" s="4">
        <f t="shared" si="121"/>
        <v>42</v>
      </c>
      <c r="K1957" s="4">
        <f t="shared" si="122"/>
        <v>19</v>
      </c>
      <c r="L1957" s="4">
        <f t="shared" si="123"/>
        <v>26700.18</v>
      </c>
    </row>
    <row r="1958" spans="2:12" x14ac:dyDescent="0.3">
      <c r="B1958" t="s">
        <v>6</v>
      </c>
      <c r="C1958">
        <v>3301296</v>
      </c>
      <c r="D1958">
        <v>199.98</v>
      </c>
      <c r="E1958">
        <v>2</v>
      </c>
      <c r="F1958" s="2">
        <v>43479</v>
      </c>
      <c r="G1958" t="s">
        <v>48</v>
      </c>
      <c r="H1958" s="2">
        <v>44165</v>
      </c>
      <c r="I1958" s="2">
        <f t="shared" si="120"/>
        <v>44165</v>
      </c>
      <c r="J1958" s="4">
        <f t="shared" si="121"/>
        <v>0</v>
      </c>
      <c r="K1958" s="4">
        <f t="shared" si="122"/>
        <v>2209</v>
      </c>
      <c r="L1958" s="4">
        <f t="shared" si="123"/>
        <v>1914248.1599999955</v>
      </c>
    </row>
    <row r="1959" spans="2:12" x14ac:dyDescent="0.3">
      <c r="B1959" t="s">
        <v>6</v>
      </c>
      <c r="C1959">
        <v>3301296</v>
      </c>
      <c r="D1959">
        <v>201.66</v>
      </c>
      <c r="E1959">
        <v>2</v>
      </c>
      <c r="F1959" s="2">
        <v>43486</v>
      </c>
      <c r="G1959" t="s">
        <v>48</v>
      </c>
      <c r="H1959" s="2">
        <v>44165</v>
      </c>
      <c r="I1959" s="2">
        <f t="shared" si="120"/>
        <v>44165</v>
      </c>
      <c r="J1959" s="4">
        <f t="shared" si="121"/>
        <v>0</v>
      </c>
      <c r="K1959" s="4">
        <f t="shared" si="122"/>
        <v>2209</v>
      </c>
      <c r="L1959" s="4">
        <f t="shared" si="123"/>
        <v>1914248.1599999955</v>
      </c>
    </row>
    <row r="1960" spans="2:12" x14ac:dyDescent="0.3">
      <c r="B1960" t="s">
        <v>6</v>
      </c>
      <c r="C1960">
        <v>3301296</v>
      </c>
      <c r="D1960">
        <v>4063.92</v>
      </c>
      <c r="E1960">
        <v>6</v>
      </c>
      <c r="F1960" s="2">
        <v>43472</v>
      </c>
      <c r="G1960" t="s">
        <v>48</v>
      </c>
      <c r="H1960" s="2">
        <v>44165</v>
      </c>
      <c r="I1960" s="2">
        <f t="shared" si="120"/>
        <v>44165</v>
      </c>
      <c r="J1960" s="4">
        <f t="shared" si="121"/>
        <v>0</v>
      </c>
      <c r="K1960" s="4">
        <f t="shared" si="122"/>
        <v>2209</v>
      </c>
      <c r="L1960" s="4">
        <f t="shared" si="123"/>
        <v>1914248.1599999955</v>
      </c>
    </row>
    <row r="1961" spans="2:12" x14ac:dyDescent="0.3">
      <c r="B1961" t="s">
        <v>6</v>
      </c>
      <c r="C1961">
        <v>3301296</v>
      </c>
      <c r="D1961">
        <v>2709.3</v>
      </c>
      <c r="E1961">
        <v>4</v>
      </c>
      <c r="F1961" s="2">
        <v>43479</v>
      </c>
      <c r="G1961" t="s">
        <v>48</v>
      </c>
      <c r="H1961" s="2">
        <v>44165</v>
      </c>
      <c r="I1961" s="2">
        <f t="shared" si="120"/>
        <v>44165</v>
      </c>
      <c r="J1961" s="4">
        <f t="shared" si="121"/>
        <v>0</v>
      </c>
      <c r="K1961" s="4">
        <f t="shared" si="122"/>
        <v>2209</v>
      </c>
      <c r="L1961" s="4">
        <f t="shared" si="123"/>
        <v>1914248.1599999955</v>
      </c>
    </row>
    <row r="1962" spans="2:12" x14ac:dyDescent="0.3">
      <c r="B1962" t="s">
        <v>6</v>
      </c>
      <c r="C1962">
        <v>3301296</v>
      </c>
      <c r="D1962">
        <v>2031.96</v>
      </c>
      <c r="E1962">
        <v>3</v>
      </c>
      <c r="F1962" s="2">
        <v>43486</v>
      </c>
      <c r="G1962" t="s">
        <v>48</v>
      </c>
      <c r="H1962" s="2">
        <v>44165</v>
      </c>
      <c r="I1962" s="2">
        <f t="shared" si="120"/>
        <v>44165</v>
      </c>
      <c r="J1962" s="4">
        <f t="shared" si="121"/>
        <v>0</v>
      </c>
      <c r="K1962" s="4">
        <f t="shared" si="122"/>
        <v>2209</v>
      </c>
      <c r="L1962" s="4">
        <f t="shared" si="123"/>
        <v>1914248.1599999955</v>
      </c>
    </row>
    <row r="1963" spans="2:12" x14ac:dyDescent="0.3">
      <c r="B1963" t="s">
        <v>6</v>
      </c>
      <c r="C1963">
        <v>3301296</v>
      </c>
      <c r="D1963">
        <v>677.34</v>
      </c>
      <c r="E1963">
        <v>1</v>
      </c>
      <c r="F1963" s="2">
        <v>43500</v>
      </c>
      <c r="G1963" t="s">
        <v>48</v>
      </c>
      <c r="H1963" s="2">
        <v>44165</v>
      </c>
      <c r="I1963" s="2">
        <f t="shared" si="120"/>
        <v>44165</v>
      </c>
      <c r="J1963" s="4">
        <f t="shared" si="121"/>
        <v>0</v>
      </c>
      <c r="K1963" s="4">
        <f t="shared" si="122"/>
        <v>2209</v>
      </c>
      <c r="L1963" s="4">
        <f t="shared" si="123"/>
        <v>1914248.1599999955</v>
      </c>
    </row>
    <row r="1964" spans="2:12" x14ac:dyDescent="0.3">
      <c r="B1964" t="s">
        <v>6</v>
      </c>
      <c r="C1964">
        <v>3301296</v>
      </c>
      <c r="D1964">
        <v>124.92</v>
      </c>
      <c r="E1964">
        <v>1</v>
      </c>
      <c r="F1964" s="2">
        <v>43472</v>
      </c>
      <c r="G1964" t="s">
        <v>48</v>
      </c>
      <c r="H1964" s="2">
        <v>44165</v>
      </c>
      <c r="I1964" s="2">
        <f t="shared" si="120"/>
        <v>44165</v>
      </c>
      <c r="J1964" s="4">
        <f t="shared" si="121"/>
        <v>0</v>
      </c>
      <c r="K1964" s="4">
        <f t="shared" si="122"/>
        <v>2209</v>
      </c>
      <c r="L1964" s="4">
        <f t="shared" si="123"/>
        <v>1914248.1599999955</v>
      </c>
    </row>
    <row r="1965" spans="2:12" x14ac:dyDescent="0.3">
      <c r="B1965" t="s">
        <v>6</v>
      </c>
      <c r="C1965">
        <v>3301296</v>
      </c>
      <c r="D1965">
        <v>95.76</v>
      </c>
      <c r="E1965">
        <v>1</v>
      </c>
      <c r="F1965" s="2">
        <v>43486</v>
      </c>
      <c r="G1965" t="s">
        <v>48</v>
      </c>
      <c r="H1965" s="2">
        <v>44165</v>
      </c>
      <c r="I1965" s="2">
        <f t="shared" si="120"/>
        <v>44165</v>
      </c>
      <c r="J1965" s="4">
        <f t="shared" si="121"/>
        <v>0</v>
      </c>
      <c r="K1965" s="4">
        <f t="shared" si="122"/>
        <v>2209</v>
      </c>
      <c r="L1965" s="4">
        <f t="shared" si="123"/>
        <v>1914248.1599999955</v>
      </c>
    </row>
    <row r="1966" spans="2:12" x14ac:dyDescent="0.3">
      <c r="B1966" t="s">
        <v>6</v>
      </c>
      <c r="C1966">
        <v>3301296</v>
      </c>
      <c r="D1966">
        <v>95.76</v>
      </c>
      <c r="E1966">
        <v>1</v>
      </c>
      <c r="F1966" s="2">
        <v>43493</v>
      </c>
      <c r="G1966" t="s">
        <v>48</v>
      </c>
      <c r="H1966" s="2">
        <v>44165</v>
      </c>
      <c r="I1966" s="2">
        <f t="shared" si="120"/>
        <v>44165</v>
      </c>
      <c r="J1966" s="4">
        <f t="shared" si="121"/>
        <v>0</v>
      </c>
      <c r="K1966" s="4">
        <f t="shared" si="122"/>
        <v>2209</v>
      </c>
      <c r="L1966" s="4">
        <f t="shared" si="123"/>
        <v>1914248.1599999955</v>
      </c>
    </row>
    <row r="1967" spans="2:12" x14ac:dyDescent="0.3">
      <c r="B1967" t="s">
        <v>6</v>
      </c>
      <c r="C1967">
        <v>3301296</v>
      </c>
      <c r="D1967">
        <v>225</v>
      </c>
      <c r="E1967">
        <v>3</v>
      </c>
      <c r="F1967" s="2">
        <v>43472</v>
      </c>
      <c r="G1967" t="s">
        <v>48</v>
      </c>
      <c r="H1967" s="2">
        <v>44165</v>
      </c>
      <c r="I1967" s="2">
        <f t="shared" si="120"/>
        <v>44165</v>
      </c>
      <c r="J1967" s="4">
        <f t="shared" si="121"/>
        <v>0</v>
      </c>
      <c r="K1967" s="4">
        <f t="shared" si="122"/>
        <v>2209</v>
      </c>
      <c r="L1967" s="4">
        <f t="shared" si="123"/>
        <v>1914248.1599999955</v>
      </c>
    </row>
    <row r="1968" spans="2:12" x14ac:dyDescent="0.3">
      <c r="B1968" t="s">
        <v>6</v>
      </c>
      <c r="C1968">
        <v>3301296</v>
      </c>
      <c r="D1968">
        <v>126</v>
      </c>
      <c r="E1968">
        <v>1</v>
      </c>
      <c r="F1968" s="2">
        <v>43486</v>
      </c>
      <c r="G1968" t="s">
        <v>48</v>
      </c>
      <c r="H1968" s="2">
        <v>44165</v>
      </c>
      <c r="I1968" s="2">
        <f t="shared" si="120"/>
        <v>44165</v>
      </c>
      <c r="J1968" s="4">
        <f t="shared" si="121"/>
        <v>0</v>
      </c>
      <c r="K1968" s="4">
        <f t="shared" si="122"/>
        <v>2209</v>
      </c>
      <c r="L1968" s="4">
        <f t="shared" si="123"/>
        <v>1914248.1599999955</v>
      </c>
    </row>
    <row r="1969" spans="2:12" x14ac:dyDescent="0.3">
      <c r="B1969" t="s">
        <v>6</v>
      </c>
      <c r="C1969">
        <v>3301296</v>
      </c>
      <c r="D1969">
        <v>378.06</v>
      </c>
      <c r="E1969">
        <v>3</v>
      </c>
      <c r="F1969" s="2">
        <v>43493</v>
      </c>
      <c r="G1969" t="s">
        <v>48</v>
      </c>
      <c r="H1969" s="2">
        <v>44165</v>
      </c>
      <c r="I1969" s="2">
        <f t="shared" si="120"/>
        <v>44165</v>
      </c>
      <c r="J1969" s="4">
        <f t="shared" si="121"/>
        <v>0</v>
      </c>
      <c r="K1969" s="4">
        <f t="shared" si="122"/>
        <v>2209</v>
      </c>
      <c r="L1969" s="4">
        <f t="shared" si="123"/>
        <v>1914248.1599999955</v>
      </c>
    </row>
    <row r="1970" spans="2:12" x14ac:dyDescent="0.3">
      <c r="B1970" t="s">
        <v>6</v>
      </c>
      <c r="C1970">
        <v>3301296</v>
      </c>
      <c r="D1970">
        <v>120.9</v>
      </c>
      <c r="E1970">
        <v>2</v>
      </c>
      <c r="F1970" s="2">
        <v>43486</v>
      </c>
      <c r="G1970" t="s">
        <v>48</v>
      </c>
      <c r="H1970" s="2">
        <v>44165</v>
      </c>
      <c r="I1970" s="2">
        <f t="shared" si="120"/>
        <v>44165</v>
      </c>
      <c r="J1970" s="4">
        <f t="shared" si="121"/>
        <v>0</v>
      </c>
      <c r="K1970" s="4">
        <f t="shared" si="122"/>
        <v>2209</v>
      </c>
      <c r="L1970" s="4">
        <f t="shared" si="123"/>
        <v>1914248.1599999955</v>
      </c>
    </row>
    <row r="1971" spans="2:12" x14ac:dyDescent="0.3">
      <c r="B1971" t="s">
        <v>6</v>
      </c>
      <c r="C1971">
        <v>3301296</v>
      </c>
      <c r="D1971">
        <v>121.38</v>
      </c>
      <c r="E1971">
        <v>2</v>
      </c>
      <c r="F1971" s="2">
        <v>43500</v>
      </c>
      <c r="G1971" t="s">
        <v>48</v>
      </c>
      <c r="H1971" s="2">
        <v>44165</v>
      </c>
      <c r="I1971" s="2">
        <f t="shared" si="120"/>
        <v>44165</v>
      </c>
      <c r="J1971" s="4">
        <f t="shared" si="121"/>
        <v>0</v>
      </c>
      <c r="K1971" s="4">
        <f t="shared" si="122"/>
        <v>2209</v>
      </c>
      <c r="L1971" s="4">
        <f t="shared" si="123"/>
        <v>1914248.1599999955</v>
      </c>
    </row>
    <row r="1972" spans="2:12" x14ac:dyDescent="0.3">
      <c r="B1972" t="s">
        <v>6</v>
      </c>
      <c r="C1972">
        <v>3301296</v>
      </c>
      <c r="D1972">
        <v>151.32</v>
      </c>
      <c r="E1972">
        <v>1</v>
      </c>
      <c r="F1972" s="2">
        <v>43486</v>
      </c>
      <c r="G1972" t="s">
        <v>48</v>
      </c>
      <c r="H1972" s="2">
        <v>44165</v>
      </c>
      <c r="I1972" s="2">
        <f t="shared" si="120"/>
        <v>44165</v>
      </c>
      <c r="J1972" s="4">
        <f t="shared" si="121"/>
        <v>0</v>
      </c>
      <c r="K1972" s="4">
        <f t="shared" si="122"/>
        <v>2209</v>
      </c>
      <c r="L1972" s="4">
        <f t="shared" si="123"/>
        <v>1914248.1599999955</v>
      </c>
    </row>
    <row r="1973" spans="2:12" x14ac:dyDescent="0.3">
      <c r="B1973" t="s">
        <v>6</v>
      </c>
      <c r="C1973">
        <v>3301296</v>
      </c>
      <c r="D1973">
        <v>149.94</v>
      </c>
      <c r="E1973">
        <v>1</v>
      </c>
      <c r="F1973" s="2">
        <v>43472</v>
      </c>
      <c r="G1973" t="s">
        <v>48</v>
      </c>
      <c r="H1973" s="2">
        <v>44165</v>
      </c>
      <c r="I1973" s="2">
        <f t="shared" si="120"/>
        <v>44165</v>
      </c>
      <c r="J1973" s="4">
        <f t="shared" si="121"/>
        <v>0</v>
      </c>
      <c r="K1973" s="4">
        <f t="shared" si="122"/>
        <v>2209</v>
      </c>
      <c r="L1973" s="4">
        <f t="shared" si="123"/>
        <v>1914248.1599999955</v>
      </c>
    </row>
    <row r="1974" spans="2:12" x14ac:dyDescent="0.3">
      <c r="B1974" t="s">
        <v>6</v>
      </c>
      <c r="C1974">
        <v>3301296</v>
      </c>
      <c r="D1974">
        <v>-503.1</v>
      </c>
      <c r="E1974">
        <v>-2</v>
      </c>
      <c r="F1974" s="2">
        <v>43479</v>
      </c>
      <c r="G1974" t="s">
        <v>48</v>
      </c>
      <c r="H1974" s="2">
        <v>44165</v>
      </c>
      <c r="I1974" s="2">
        <f t="shared" si="120"/>
        <v>44165</v>
      </c>
      <c r="J1974" s="4">
        <f t="shared" si="121"/>
        <v>0</v>
      </c>
      <c r="K1974" s="4">
        <f t="shared" si="122"/>
        <v>2209</v>
      </c>
      <c r="L1974" s="4">
        <f t="shared" si="123"/>
        <v>1914248.1599999955</v>
      </c>
    </row>
    <row r="1975" spans="2:12" x14ac:dyDescent="0.3">
      <c r="B1975" t="s">
        <v>6</v>
      </c>
      <c r="C1975">
        <v>3301296</v>
      </c>
      <c r="D1975">
        <v>249.9</v>
      </c>
      <c r="E1975">
        <v>1</v>
      </c>
      <c r="F1975" s="2">
        <v>43479</v>
      </c>
      <c r="G1975" t="s">
        <v>48</v>
      </c>
      <c r="H1975" s="2">
        <v>44165</v>
      </c>
      <c r="I1975" s="2">
        <f t="shared" si="120"/>
        <v>44165</v>
      </c>
      <c r="J1975" s="4">
        <f t="shared" si="121"/>
        <v>0</v>
      </c>
      <c r="K1975" s="4">
        <f t="shared" si="122"/>
        <v>2209</v>
      </c>
      <c r="L1975" s="4">
        <f t="shared" si="123"/>
        <v>1914248.1599999955</v>
      </c>
    </row>
    <row r="1976" spans="2:12" x14ac:dyDescent="0.3">
      <c r="B1976" t="s">
        <v>6</v>
      </c>
      <c r="C1976">
        <v>3301296</v>
      </c>
      <c r="D1976">
        <v>353.04</v>
      </c>
      <c r="E1976">
        <v>1</v>
      </c>
      <c r="F1976" s="2">
        <v>43500</v>
      </c>
      <c r="G1976" t="s">
        <v>48</v>
      </c>
      <c r="H1976" s="2">
        <v>44165</v>
      </c>
      <c r="I1976" s="2">
        <f t="shared" si="120"/>
        <v>44165</v>
      </c>
      <c r="J1976" s="4">
        <f t="shared" si="121"/>
        <v>0</v>
      </c>
      <c r="K1976" s="4">
        <f t="shared" si="122"/>
        <v>2209</v>
      </c>
      <c r="L1976" s="4">
        <f t="shared" si="123"/>
        <v>1914248.1599999955</v>
      </c>
    </row>
    <row r="1977" spans="2:12" x14ac:dyDescent="0.3">
      <c r="B1977" t="s">
        <v>6</v>
      </c>
      <c r="C1977">
        <v>3301296</v>
      </c>
      <c r="D1977">
        <v>353.04</v>
      </c>
      <c r="E1977">
        <v>1</v>
      </c>
      <c r="F1977" s="2">
        <v>43486</v>
      </c>
      <c r="G1977" t="s">
        <v>48</v>
      </c>
      <c r="H1977" s="2">
        <v>44165</v>
      </c>
      <c r="I1977" s="2">
        <f t="shared" si="120"/>
        <v>44165</v>
      </c>
      <c r="J1977" s="4">
        <f t="shared" si="121"/>
        <v>0</v>
      </c>
      <c r="K1977" s="4">
        <f t="shared" si="122"/>
        <v>2209</v>
      </c>
      <c r="L1977" s="4">
        <f t="shared" si="123"/>
        <v>1914248.1599999955</v>
      </c>
    </row>
    <row r="1978" spans="2:12" x14ac:dyDescent="0.3">
      <c r="B1978" t="s">
        <v>6</v>
      </c>
      <c r="C1978">
        <v>3301296</v>
      </c>
      <c r="D1978">
        <v>249.9</v>
      </c>
      <c r="E1978">
        <v>1</v>
      </c>
      <c r="F1978" s="2">
        <v>43472</v>
      </c>
      <c r="G1978" t="s">
        <v>48</v>
      </c>
      <c r="H1978" s="2">
        <v>44165</v>
      </c>
      <c r="I1978" s="2">
        <f t="shared" si="120"/>
        <v>44165</v>
      </c>
      <c r="J1978" s="4">
        <f t="shared" si="121"/>
        <v>0</v>
      </c>
      <c r="K1978" s="4">
        <f t="shared" si="122"/>
        <v>2209</v>
      </c>
      <c r="L1978" s="4">
        <f t="shared" si="123"/>
        <v>1914248.1599999955</v>
      </c>
    </row>
    <row r="1979" spans="2:12" x14ac:dyDescent="0.3">
      <c r="B1979" t="s">
        <v>6</v>
      </c>
      <c r="C1979">
        <v>3301296</v>
      </c>
      <c r="D1979">
        <v>252.12</v>
      </c>
      <c r="E1979">
        <v>1</v>
      </c>
      <c r="F1979" s="2">
        <v>43486</v>
      </c>
      <c r="G1979" t="s">
        <v>48</v>
      </c>
      <c r="H1979" s="2">
        <v>44165</v>
      </c>
      <c r="I1979" s="2">
        <f t="shared" si="120"/>
        <v>44165</v>
      </c>
      <c r="J1979" s="4">
        <f t="shared" si="121"/>
        <v>0</v>
      </c>
      <c r="K1979" s="4">
        <f t="shared" si="122"/>
        <v>2209</v>
      </c>
      <c r="L1979" s="4">
        <f t="shared" si="123"/>
        <v>1914248.1599999955</v>
      </c>
    </row>
    <row r="1980" spans="2:12" x14ac:dyDescent="0.3">
      <c r="B1980" t="s">
        <v>6</v>
      </c>
      <c r="C1980">
        <v>3301296</v>
      </c>
      <c r="D1980">
        <v>353.04</v>
      </c>
      <c r="E1980">
        <v>1</v>
      </c>
      <c r="F1980" s="2">
        <v>43486</v>
      </c>
      <c r="G1980" t="s">
        <v>48</v>
      </c>
      <c r="H1980" s="2">
        <v>44165</v>
      </c>
      <c r="I1980" s="2">
        <f t="shared" si="120"/>
        <v>44165</v>
      </c>
      <c r="J1980" s="4">
        <f t="shared" si="121"/>
        <v>0</v>
      </c>
      <c r="K1980" s="4">
        <f t="shared" si="122"/>
        <v>2209</v>
      </c>
      <c r="L1980" s="4">
        <f t="shared" si="123"/>
        <v>1914248.1599999955</v>
      </c>
    </row>
    <row r="1981" spans="2:12" x14ac:dyDescent="0.3">
      <c r="B1981" t="s">
        <v>6</v>
      </c>
      <c r="C1981">
        <v>3301296</v>
      </c>
      <c r="D1981">
        <v>151.32</v>
      </c>
      <c r="E1981">
        <v>1</v>
      </c>
      <c r="F1981" s="2">
        <v>43500</v>
      </c>
      <c r="G1981" t="s">
        <v>48</v>
      </c>
      <c r="H1981" s="2">
        <v>44165</v>
      </c>
      <c r="I1981" s="2">
        <f t="shared" si="120"/>
        <v>44165</v>
      </c>
      <c r="J1981" s="4">
        <f t="shared" si="121"/>
        <v>0</v>
      </c>
      <c r="K1981" s="4">
        <f t="shared" si="122"/>
        <v>2209</v>
      </c>
      <c r="L1981" s="4">
        <f t="shared" si="123"/>
        <v>1914248.1599999955</v>
      </c>
    </row>
    <row r="1982" spans="2:12" x14ac:dyDescent="0.3">
      <c r="B1982" t="s">
        <v>6</v>
      </c>
      <c r="C1982">
        <v>3301296</v>
      </c>
      <c r="D1982">
        <v>302.58</v>
      </c>
      <c r="E1982">
        <v>1</v>
      </c>
      <c r="F1982" s="2">
        <v>43493</v>
      </c>
      <c r="G1982" t="s">
        <v>48</v>
      </c>
      <c r="H1982" s="2">
        <v>44165</v>
      </c>
      <c r="I1982" s="2">
        <f t="shared" si="120"/>
        <v>44165</v>
      </c>
      <c r="J1982" s="4">
        <f t="shared" si="121"/>
        <v>0</v>
      </c>
      <c r="K1982" s="4">
        <f t="shared" si="122"/>
        <v>2209</v>
      </c>
      <c r="L1982" s="4">
        <f t="shared" si="123"/>
        <v>1914248.1599999955</v>
      </c>
    </row>
    <row r="1983" spans="2:12" x14ac:dyDescent="0.3">
      <c r="B1983" t="s">
        <v>6</v>
      </c>
      <c r="C1983">
        <v>3301296</v>
      </c>
      <c r="D1983">
        <v>353.04</v>
      </c>
      <c r="E1983">
        <v>1</v>
      </c>
      <c r="F1983" s="2">
        <v>43500</v>
      </c>
      <c r="G1983" t="s">
        <v>48</v>
      </c>
      <c r="H1983" s="2">
        <v>44165</v>
      </c>
      <c r="I1983" s="2">
        <f t="shared" si="120"/>
        <v>44165</v>
      </c>
      <c r="J1983" s="4">
        <f t="shared" si="121"/>
        <v>0</v>
      </c>
      <c r="K1983" s="4">
        <f t="shared" si="122"/>
        <v>2209</v>
      </c>
      <c r="L1983" s="4">
        <f t="shared" si="123"/>
        <v>1914248.1599999955</v>
      </c>
    </row>
    <row r="1984" spans="2:12" x14ac:dyDescent="0.3">
      <c r="B1984" t="s">
        <v>6</v>
      </c>
      <c r="C1984">
        <v>3301296</v>
      </c>
      <c r="D1984">
        <v>-499.92</v>
      </c>
      <c r="E1984">
        <v>-1</v>
      </c>
      <c r="F1984" s="2">
        <v>43479</v>
      </c>
      <c r="G1984" t="s">
        <v>48</v>
      </c>
      <c r="H1984" s="2">
        <v>44165</v>
      </c>
      <c r="I1984" s="2">
        <f t="shared" si="120"/>
        <v>44165</v>
      </c>
      <c r="J1984" s="4">
        <f t="shared" si="121"/>
        <v>0</v>
      </c>
      <c r="K1984" s="4">
        <f t="shared" si="122"/>
        <v>2209</v>
      </c>
      <c r="L1984" s="4">
        <f t="shared" si="123"/>
        <v>1914248.1599999955</v>
      </c>
    </row>
    <row r="1985" spans="2:12" x14ac:dyDescent="0.3">
      <c r="B1985" t="s">
        <v>6</v>
      </c>
      <c r="C1985">
        <v>3301296</v>
      </c>
      <c r="D1985">
        <v>499.92</v>
      </c>
      <c r="E1985">
        <v>1</v>
      </c>
      <c r="F1985" s="2">
        <v>43472</v>
      </c>
      <c r="G1985" t="s">
        <v>48</v>
      </c>
      <c r="H1985" s="2">
        <v>44165</v>
      </c>
      <c r="I1985" s="2">
        <f t="shared" si="120"/>
        <v>44165</v>
      </c>
      <c r="J1985" s="4">
        <f t="shared" si="121"/>
        <v>0</v>
      </c>
      <c r="K1985" s="4">
        <f t="shared" si="122"/>
        <v>2209</v>
      </c>
      <c r="L1985" s="4">
        <f t="shared" si="123"/>
        <v>1914248.1599999955</v>
      </c>
    </row>
    <row r="1986" spans="2:12" x14ac:dyDescent="0.3">
      <c r="B1986" t="s">
        <v>6</v>
      </c>
      <c r="C1986">
        <v>3301296</v>
      </c>
      <c r="D1986">
        <v>504.3</v>
      </c>
      <c r="E1986">
        <v>1</v>
      </c>
      <c r="F1986" s="2">
        <v>43500</v>
      </c>
      <c r="G1986" t="s">
        <v>48</v>
      </c>
      <c r="H1986" s="2">
        <v>44165</v>
      </c>
      <c r="I1986" s="2">
        <f t="shared" si="120"/>
        <v>44165</v>
      </c>
      <c r="J1986" s="4">
        <f t="shared" si="121"/>
        <v>0</v>
      </c>
      <c r="K1986" s="4">
        <f t="shared" si="122"/>
        <v>2209</v>
      </c>
      <c r="L1986" s="4">
        <f t="shared" si="123"/>
        <v>1914248.1599999955</v>
      </c>
    </row>
    <row r="1987" spans="2:12" x14ac:dyDescent="0.3">
      <c r="B1987" t="s">
        <v>6</v>
      </c>
      <c r="C1987">
        <v>3301296</v>
      </c>
      <c r="D1987">
        <v>2527.2600000000002</v>
      </c>
      <c r="E1987">
        <v>4</v>
      </c>
      <c r="F1987" s="2">
        <v>43472</v>
      </c>
      <c r="G1987" t="s">
        <v>48</v>
      </c>
      <c r="H1987" s="2">
        <v>44165</v>
      </c>
      <c r="I1987" s="2">
        <f t="shared" ref="I1987:I2050" si="124">MAX($F$2:$F$14451)</f>
        <v>44165</v>
      </c>
      <c r="J1987" s="4">
        <f t="shared" ref="J1987:J2050" si="125">DATEDIF(H1987,I1987,"d")</f>
        <v>0</v>
      </c>
      <c r="K1987" s="4">
        <f t="shared" ref="K1987:K2050" si="126">COUNTIF($G:$G,G1987)</f>
        <v>2209</v>
      </c>
      <c r="L1987" s="4">
        <f t="shared" ref="L1987:L2050" si="127">SUMIF($G:$G,G1987,$D:$D)</f>
        <v>1914248.1599999955</v>
      </c>
    </row>
    <row r="1988" spans="2:12" x14ac:dyDescent="0.3">
      <c r="B1988" t="s">
        <v>6</v>
      </c>
      <c r="C1988">
        <v>3301296</v>
      </c>
      <c r="D1988">
        <v>631.79999999999995</v>
      </c>
      <c r="E1988">
        <v>1</v>
      </c>
      <c r="F1988" s="2">
        <v>43479</v>
      </c>
      <c r="G1988" t="s">
        <v>48</v>
      </c>
      <c r="H1988" s="2">
        <v>44165</v>
      </c>
      <c r="I1988" s="2">
        <f t="shared" si="124"/>
        <v>44165</v>
      </c>
      <c r="J1988" s="4">
        <f t="shared" si="125"/>
        <v>0</v>
      </c>
      <c r="K1988" s="4">
        <f t="shared" si="126"/>
        <v>2209</v>
      </c>
      <c r="L1988" s="4">
        <f t="shared" si="127"/>
        <v>1914248.1599999955</v>
      </c>
    </row>
    <row r="1989" spans="2:12" x14ac:dyDescent="0.3">
      <c r="B1989" t="s">
        <v>6</v>
      </c>
      <c r="C1989">
        <v>3301296</v>
      </c>
      <c r="D1989">
        <v>2549.7600000000002</v>
      </c>
      <c r="E1989">
        <v>4</v>
      </c>
      <c r="F1989" s="2">
        <v>43486</v>
      </c>
      <c r="G1989" t="s">
        <v>48</v>
      </c>
      <c r="H1989" s="2">
        <v>44165</v>
      </c>
      <c r="I1989" s="2">
        <f t="shared" si="124"/>
        <v>44165</v>
      </c>
      <c r="J1989" s="4">
        <f t="shared" si="125"/>
        <v>0</v>
      </c>
      <c r="K1989" s="4">
        <f t="shared" si="126"/>
        <v>2209</v>
      </c>
      <c r="L1989" s="4">
        <f t="shared" si="127"/>
        <v>1914248.1599999955</v>
      </c>
    </row>
    <row r="1990" spans="2:12" x14ac:dyDescent="0.3">
      <c r="B1990" t="s">
        <v>6</v>
      </c>
      <c r="C1990">
        <v>3301296</v>
      </c>
      <c r="D1990">
        <v>1274.8800000000001</v>
      </c>
      <c r="E1990">
        <v>2</v>
      </c>
      <c r="F1990" s="2">
        <v>43493</v>
      </c>
      <c r="G1990" t="s">
        <v>48</v>
      </c>
      <c r="H1990" s="2">
        <v>44165</v>
      </c>
      <c r="I1990" s="2">
        <f t="shared" si="124"/>
        <v>44165</v>
      </c>
      <c r="J1990" s="4">
        <f t="shared" si="125"/>
        <v>0</v>
      </c>
      <c r="K1990" s="4">
        <f t="shared" si="126"/>
        <v>2209</v>
      </c>
      <c r="L1990" s="4">
        <f t="shared" si="127"/>
        <v>1914248.1599999955</v>
      </c>
    </row>
    <row r="1991" spans="2:12" x14ac:dyDescent="0.3">
      <c r="B1991" t="s">
        <v>6</v>
      </c>
      <c r="C1991">
        <v>3301296</v>
      </c>
      <c r="D1991">
        <v>1912.32</v>
      </c>
      <c r="E1991">
        <v>3</v>
      </c>
      <c r="F1991" s="2">
        <v>43500</v>
      </c>
      <c r="G1991" t="s">
        <v>48</v>
      </c>
      <c r="H1991" s="2">
        <v>44165</v>
      </c>
      <c r="I1991" s="2">
        <f t="shared" si="124"/>
        <v>44165</v>
      </c>
      <c r="J1991" s="4">
        <f t="shared" si="125"/>
        <v>0</v>
      </c>
      <c r="K1991" s="4">
        <f t="shared" si="126"/>
        <v>2209</v>
      </c>
      <c r="L1991" s="4">
        <f t="shared" si="127"/>
        <v>1914248.1599999955</v>
      </c>
    </row>
    <row r="1992" spans="2:12" x14ac:dyDescent="0.3">
      <c r="B1992" t="s">
        <v>6</v>
      </c>
      <c r="C1992">
        <v>3301296</v>
      </c>
      <c r="D1992">
        <v>634.44000000000005</v>
      </c>
      <c r="E1992">
        <v>1</v>
      </c>
      <c r="F1992" s="2">
        <v>43493</v>
      </c>
      <c r="G1992" t="s">
        <v>48</v>
      </c>
      <c r="H1992" s="2">
        <v>44165</v>
      </c>
      <c r="I1992" s="2">
        <f t="shared" si="124"/>
        <v>44165</v>
      </c>
      <c r="J1992" s="4">
        <f t="shared" si="125"/>
        <v>0</v>
      </c>
      <c r="K1992" s="4">
        <f t="shared" si="126"/>
        <v>2209</v>
      </c>
      <c r="L1992" s="4">
        <f t="shared" si="127"/>
        <v>1914248.1599999955</v>
      </c>
    </row>
    <row r="1993" spans="2:12" x14ac:dyDescent="0.3">
      <c r="B1993" t="s">
        <v>6</v>
      </c>
      <c r="C1993">
        <v>3301296</v>
      </c>
      <c r="D1993">
        <v>579.12</v>
      </c>
      <c r="E1993">
        <v>2</v>
      </c>
      <c r="F1993" s="2">
        <v>43472</v>
      </c>
      <c r="G1993" t="s">
        <v>48</v>
      </c>
      <c r="H1993" s="2">
        <v>44165</v>
      </c>
      <c r="I1993" s="2">
        <f t="shared" si="124"/>
        <v>44165</v>
      </c>
      <c r="J1993" s="4">
        <f t="shared" si="125"/>
        <v>0</v>
      </c>
      <c r="K1993" s="4">
        <f t="shared" si="126"/>
        <v>2209</v>
      </c>
      <c r="L1993" s="4">
        <f t="shared" si="127"/>
        <v>1914248.1599999955</v>
      </c>
    </row>
    <row r="1994" spans="2:12" x14ac:dyDescent="0.3">
      <c r="B1994" t="s">
        <v>6</v>
      </c>
      <c r="C1994">
        <v>3301296</v>
      </c>
      <c r="D1994">
        <v>289.56</v>
      </c>
      <c r="E1994">
        <v>1</v>
      </c>
      <c r="F1994" s="2">
        <v>43479</v>
      </c>
      <c r="G1994" t="s">
        <v>48</v>
      </c>
      <c r="H1994" s="2">
        <v>44165</v>
      </c>
      <c r="I1994" s="2">
        <f t="shared" si="124"/>
        <v>44165</v>
      </c>
      <c r="J1994" s="4">
        <f t="shared" si="125"/>
        <v>0</v>
      </c>
      <c r="K1994" s="4">
        <f t="shared" si="126"/>
        <v>2209</v>
      </c>
      <c r="L1994" s="4">
        <f t="shared" si="127"/>
        <v>1914248.1599999955</v>
      </c>
    </row>
    <row r="1995" spans="2:12" x14ac:dyDescent="0.3">
      <c r="B1995" t="s">
        <v>6</v>
      </c>
      <c r="C1995">
        <v>3301296</v>
      </c>
      <c r="D1995">
        <v>1168.74</v>
      </c>
      <c r="E1995">
        <v>4</v>
      </c>
      <c r="F1995" s="2">
        <v>43486</v>
      </c>
      <c r="G1995" t="s">
        <v>48</v>
      </c>
      <c r="H1995" s="2">
        <v>44165</v>
      </c>
      <c r="I1995" s="2">
        <f t="shared" si="124"/>
        <v>44165</v>
      </c>
      <c r="J1995" s="4">
        <f t="shared" si="125"/>
        <v>0</v>
      </c>
      <c r="K1995" s="4">
        <f t="shared" si="126"/>
        <v>2209</v>
      </c>
      <c r="L1995" s="4">
        <f t="shared" si="127"/>
        <v>1914248.1599999955</v>
      </c>
    </row>
    <row r="1996" spans="2:12" x14ac:dyDescent="0.3">
      <c r="B1996" t="s">
        <v>6</v>
      </c>
      <c r="C1996">
        <v>3301296</v>
      </c>
      <c r="D1996">
        <v>1168.74</v>
      </c>
      <c r="E1996">
        <v>4</v>
      </c>
      <c r="F1996" s="2">
        <v>43493</v>
      </c>
      <c r="G1996" t="s">
        <v>48</v>
      </c>
      <c r="H1996" s="2">
        <v>44165</v>
      </c>
      <c r="I1996" s="2">
        <f t="shared" si="124"/>
        <v>44165</v>
      </c>
      <c r="J1996" s="4">
        <f t="shared" si="125"/>
        <v>0</v>
      </c>
      <c r="K1996" s="4">
        <f t="shared" si="126"/>
        <v>2209</v>
      </c>
      <c r="L1996" s="4">
        <f t="shared" si="127"/>
        <v>1914248.1599999955</v>
      </c>
    </row>
    <row r="1997" spans="2:12" x14ac:dyDescent="0.3">
      <c r="B1997" t="s">
        <v>6</v>
      </c>
      <c r="C1997">
        <v>3301296</v>
      </c>
      <c r="D1997">
        <v>294.18</v>
      </c>
      <c r="E1997">
        <v>1</v>
      </c>
      <c r="F1997" s="2">
        <v>43500</v>
      </c>
      <c r="G1997" t="s">
        <v>48</v>
      </c>
      <c r="H1997" s="2">
        <v>44165</v>
      </c>
      <c r="I1997" s="2">
        <f t="shared" si="124"/>
        <v>44165</v>
      </c>
      <c r="J1997" s="4">
        <f t="shared" si="125"/>
        <v>0</v>
      </c>
      <c r="K1997" s="4">
        <f t="shared" si="126"/>
        <v>2209</v>
      </c>
      <c r="L1997" s="4">
        <f t="shared" si="127"/>
        <v>1914248.1599999955</v>
      </c>
    </row>
    <row r="1998" spans="2:12" x14ac:dyDescent="0.3">
      <c r="B1998" t="s">
        <v>6</v>
      </c>
      <c r="C1998">
        <v>3301296</v>
      </c>
      <c r="D1998">
        <v>130.44</v>
      </c>
      <c r="E1998">
        <v>1</v>
      </c>
      <c r="F1998" s="2">
        <v>43479</v>
      </c>
      <c r="G1998" t="s">
        <v>48</v>
      </c>
      <c r="H1998" s="2">
        <v>44165</v>
      </c>
      <c r="I1998" s="2">
        <f t="shared" si="124"/>
        <v>44165</v>
      </c>
      <c r="J1998" s="4">
        <f t="shared" si="125"/>
        <v>0</v>
      </c>
      <c r="K1998" s="4">
        <f t="shared" si="126"/>
        <v>2209</v>
      </c>
      <c r="L1998" s="4">
        <f t="shared" si="127"/>
        <v>1914248.1599999955</v>
      </c>
    </row>
    <row r="1999" spans="2:12" x14ac:dyDescent="0.3">
      <c r="B1999" t="s">
        <v>6</v>
      </c>
      <c r="C1999">
        <v>3301296</v>
      </c>
      <c r="D1999">
        <v>131.58000000000001</v>
      </c>
      <c r="E1999">
        <v>1</v>
      </c>
      <c r="F1999" s="2">
        <v>43486</v>
      </c>
      <c r="G1999" t="s">
        <v>48</v>
      </c>
      <c r="H1999" s="2">
        <v>44165</v>
      </c>
      <c r="I1999" s="2">
        <f t="shared" si="124"/>
        <v>44165</v>
      </c>
      <c r="J1999" s="4">
        <f t="shared" si="125"/>
        <v>0</v>
      </c>
      <c r="K1999" s="4">
        <f t="shared" si="126"/>
        <v>2209</v>
      </c>
      <c r="L1999" s="4">
        <f t="shared" si="127"/>
        <v>1914248.1599999955</v>
      </c>
    </row>
    <row r="2000" spans="2:12" x14ac:dyDescent="0.3">
      <c r="B2000" t="s">
        <v>6</v>
      </c>
      <c r="C2000">
        <v>3301296</v>
      </c>
      <c r="D2000">
        <v>131.58000000000001</v>
      </c>
      <c r="E2000">
        <v>1</v>
      </c>
      <c r="F2000" s="2">
        <v>43493</v>
      </c>
      <c r="G2000" t="s">
        <v>48</v>
      </c>
      <c r="H2000" s="2">
        <v>44165</v>
      </c>
      <c r="I2000" s="2">
        <f t="shared" si="124"/>
        <v>44165</v>
      </c>
      <c r="J2000" s="4">
        <f t="shared" si="125"/>
        <v>0</v>
      </c>
      <c r="K2000" s="4">
        <f t="shared" si="126"/>
        <v>2209</v>
      </c>
      <c r="L2000" s="4">
        <f t="shared" si="127"/>
        <v>1914248.1599999955</v>
      </c>
    </row>
    <row r="2001" spans="2:12" x14ac:dyDescent="0.3">
      <c r="B2001" t="s">
        <v>6</v>
      </c>
      <c r="C2001">
        <v>3301296</v>
      </c>
      <c r="D2001">
        <v>-264.12</v>
      </c>
      <c r="E2001">
        <v>-1</v>
      </c>
      <c r="F2001" s="2">
        <v>43479</v>
      </c>
      <c r="G2001" t="s">
        <v>48</v>
      </c>
      <c r="H2001" s="2">
        <v>44165</v>
      </c>
      <c r="I2001" s="2">
        <f t="shared" si="124"/>
        <v>44165</v>
      </c>
      <c r="J2001" s="4">
        <f t="shared" si="125"/>
        <v>0</v>
      </c>
      <c r="K2001" s="4">
        <f t="shared" si="126"/>
        <v>2209</v>
      </c>
      <c r="L2001" s="4">
        <f t="shared" si="127"/>
        <v>1914248.1599999955</v>
      </c>
    </row>
    <row r="2002" spans="2:12" x14ac:dyDescent="0.3">
      <c r="B2002" t="s">
        <v>6</v>
      </c>
      <c r="C2002">
        <v>3301296</v>
      </c>
      <c r="D2002">
        <v>1825.8</v>
      </c>
      <c r="E2002">
        <v>7</v>
      </c>
      <c r="F2002" s="2">
        <v>43472</v>
      </c>
      <c r="G2002" t="s">
        <v>48</v>
      </c>
      <c r="H2002" s="2">
        <v>44165</v>
      </c>
      <c r="I2002" s="2">
        <f t="shared" si="124"/>
        <v>44165</v>
      </c>
      <c r="J2002" s="4">
        <f t="shared" si="125"/>
        <v>0</v>
      </c>
      <c r="K2002" s="4">
        <f t="shared" si="126"/>
        <v>2209</v>
      </c>
      <c r="L2002" s="4">
        <f t="shared" si="127"/>
        <v>1914248.1599999955</v>
      </c>
    </row>
    <row r="2003" spans="2:12" x14ac:dyDescent="0.3">
      <c r="B2003" t="s">
        <v>6</v>
      </c>
      <c r="C2003">
        <v>3301296</v>
      </c>
      <c r="D2003">
        <v>2086.62</v>
      </c>
      <c r="E2003">
        <v>8</v>
      </c>
      <c r="F2003" s="2">
        <v>43479</v>
      </c>
      <c r="G2003" t="s">
        <v>48</v>
      </c>
      <c r="H2003" s="2">
        <v>44165</v>
      </c>
      <c r="I2003" s="2">
        <f t="shared" si="124"/>
        <v>44165</v>
      </c>
      <c r="J2003" s="4">
        <f t="shared" si="125"/>
        <v>0</v>
      </c>
      <c r="K2003" s="4">
        <f t="shared" si="126"/>
        <v>2209</v>
      </c>
      <c r="L2003" s="4">
        <f t="shared" si="127"/>
        <v>1914248.1599999955</v>
      </c>
    </row>
    <row r="2004" spans="2:12" x14ac:dyDescent="0.3">
      <c r="B2004" t="s">
        <v>6</v>
      </c>
      <c r="C2004">
        <v>3301296</v>
      </c>
      <c r="D2004">
        <v>1315.8</v>
      </c>
      <c r="E2004">
        <v>5</v>
      </c>
      <c r="F2004" s="2">
        <v>43486</v>
      </c>
      <c r="G2004" t="s">
        <v>48</v>
      </c>
      <c r="H2004" s="2">
        <v>44165</v>
      </c>
      <c r="I2004" s="2">
        <f t="shared" si="124"/>
        <v>44165</v>
      </c>
      <c r="J2004" s="4">
        <f t="shared" si="125"/>
        <v>0</v>
      </c>
      <c r="K2004" s="4">
        <f t="shared" si="126"/>
        <v>2209</v>
      </c>
      <c r="L2004" s="4">
        <f t="shared" si="127"/>
        <v>1914248.1599999955</v>
      </c>
    </row>
    <row r="2005" spans="2:12" x14ac:dyDescent="0.3">
      <c r="B2005" t="s">
        <v>6</v>
      </c>
      <c r="C2005">
        <v>3301296</v>
      </c>
      <c r="D2005">
        <v>1842.12</v>
      </c>
      <c r="E2005">
        <v>7</v>
      </c>
      <c r="F2005" s="2">
        <v>43493</v>
      </c>
      <c r="G2005" t="s">
        <v>48</v>
      </c>
      <c r="H2005" s="2">
        <v>44165</v>
      </c>
      <c r="I2005" s="2">
        <f t="shared" si="124"/>
        <v>44165</v>
      </c>
      <c r="J2005" s="4">
        <f t="shared" si="125"/>
        <v>0</v>
      </c>
      <c r="K2005" s="4">
        <f t="shared" si="126"/>
        <v>2209</v>
      </c>
      <c r="L2005" s="4">
        <f t="shared" si="127"/>
        <v>1914248.1599999955</v>
      </c>
    </row>
    <row r="2006" spans="2:12" x14ac:dyDescent="0.3">
      <c r="B2006" t="s">
        <v>6</v>
      </c>
      <c r="C2006">
        <v>3301296</v>
      </c>
      <c r="D2006">
        <v>789.48</v>
      </c>
      <c r="E2006">
        <v>3</v>
      </c>
      <c r="F2006" s="2">
        <v>43500</v>
      </c>
      <c r="G2006" t="s">
        <v>48</v>
      </c>
      <c r="H2006" s="2">
        <v>44165</v>
      </c>
      <c r="I2006" s="2">
        <f t="shared" si="124"/>
        <v>44165</v>
      </c>
      <c r="J2006" s="4">
        <f t="shared" si="125"/>
        <v>0</v>
      </c>
      <c r="K2006" s="4">
        <f t="shared" si="126"/>
        <v>2209</v>
      </c>
      <c r="L2006" s="4">
        <f t="shared" si="127"/>
        <v>1914248.1599999955</v>
      </c>
    </row>
    <row r="2007" spans="2:12" x14ac:dyDescent="0.3">
      <c r="B2007" t="s">
        <v>6</v>
      </c>
      <c r="C2007">
        <v>3301296</v>
      </c>
      <c r="D2007">
        <v>2657.16</v>
      </c>
      <c r="E2007">
        <v>2</v>
      </c>
      <c r="F2007" s="2">
        <v>43486</v>
      </c>
      <c r="G2007" t="s">
        <v>48</v>
      </c>
      <c r="H2007" s="2">
        <v>44165</v>
      </c>
      <c r="I2007" s="2">
        <f t="shared" si="124"/>
        <v>44165</v>
      </c>
      <c r="J2007" s="4">
        <f t="shared" si="125"/>
        <v>0</v>
      </c>
      <c r="K2007" s="4">
        <f t="shared" si="126"/>
        <v>2209</v>
      </c>
      <c r="L2007" s="4">
        <f t="shared" si="127"/>
        <v>1914248.1599999955</v>
      </c>
    </row>
    <row r="2008" spans="2:12" x14ac:dyDescent="0.3">
      <c r="B2008" t="s">
        <v>6</v>
      </c>
      <c r="C2008">
        <v>3301296</v>
      </c>
      <c r="D2008">
        <v>-3565.92</v>
      </c>
      <c r="E2008">
        <v>-1</v>
      </c>
      <c r="F2008" s="2">
        <v>43493</v>
      </c>
      <c r="G2008" t="s">
        <v>48</v>
      </c>
      <c r="H2008" s="2">
        <v>44165</v>
      </c>
      <c r="I2008" s="2">
        <f t="shared" si="124"/>
        <v>44165</v>
      </c>
      <c r="J2008" s="4">
        <f t="shared" si="125"/>
        <v>0</v>
      </c>
      <c r="K2008" s="4">
        <f t="shared" si="126"/>
        <v>2209</v>
      </c>
      <c r="L2008" s="4">
        <f t="shared" si="127"/>
        <v>1914248.1599999955</v>
      </c>
    </row>
    <row r="2009" spans="2:12" x14ac:dyDescent="0.3">
      <c r="B2009" t="s">
        <v>6</v>
      </c>
      <c r="C2009">
        <v>3507360</v>
      </c>
      <c r="D2009">
        <v>1335.36</v>
      </c>
      <c r="E2009">
        <v>1</v>
      </c>
      <c r="F2009" s="2">
        <v>43486</v>
      </c>
      <c r="G2009" t="s">
        <v>270</v>
      </c>
      <c r="H2009" s="2">
        <v>44151</v>
      </c>
      <c r="I2009" s="2">
        <f t="shared" si="124"/>
        <v>44165</v>
      </c>
      <c r="J2009" s="4">
        <f t="shared" si="125"/>
        <v>14</v>
      </c>
      <c r="K2009" s="4">
        <f t="shared" si="126"/>
        <v>20</v>
      </c>
      <c r="L2009" s="4">
        <f t="shared" si="127"/>
        <v>59014.62</v>
      </c>
    </row>
    <row r="2010" spans="2:12" x14ac:dyDescent="0.3">
      <c r="B2010" t="s">
        <v>6</v>
      </c>
      <c r="C2010">
        <v>3557070</v>
      </c>
      <c r="D2010">
        <v>1335.36</v>
      </c>
      <c r="E2010">
        <v>1</v>
      </c>
      <c r="F2010" s="2">
        <v>43479</v>
      </c>
      <c r="G2010" t="s">
        <v>271</v>
      </c>
      <c r="H2010" s="2">
        <v>44151</v>
      </c>
      <c r="I2010" s="2">
        <f t="shared" si="124"/>
        <v>44165</v>
      </c>
      <c r="J2010" s="4">
        <f t="shared" si="125"/>
        <v>14</v>
      </c>
      <c r="K2010" s="4">
        <f t="shared" si="126"/>
        <v>8</v>
      </c>
      <c r="L2010" s="4">
        <f t="shared" si="127"/>
        <v>10509.24</v>
      </c>
    </row>
    <row r="2011" spans="2:12" x14ac:dyDescent="0.3">
      <c r="B2011" t="s">
        <v>6</v>
      </c>
      <c r="C2011">
        <v>3560202</v>
      </c>
      <c r="D2011">
        <v>1335.36</v>
      </c>
      <c r="E2011">
        <v>1</v>
      </c>
      <c r="F2011" s="2">
        <v>43493</v>
      </c>
      <c r="G2011" t="s">
        <v>97</v>
      </c>
      <c r="H2011" s="2">
        <v>44137</v>
      </c>
      <c r="I2011" s="2">
        <f t="shared" si="124"/>
        <v>44165</v>
      </c>
      <c r="J2011" s="4">
        <f t="shared" si="125"/>
        <v>28</v>
      </c>
      <c r="K2011" s="4">
        <f t="shared" si="126"/>
        <v>19</v>
      </c>
      <c r="L2011" s="4">
        <f t="shared" si="127"/>
        <v>48709.919999999998</v>
      </c>
    </row>
    <row r="2012" spans="2:12" x14ac:dyDescent="0.3">
      <c r="B2012" t="s">
        <v>6</v>
      </c>
      <c r="C2012">
        <v>3560202</v>
      </c>
      <c r="D2012">
        <v>1335.36</v>
      </c>
      <c r="E2012">
        <v>1</v>
      </c>
      <c r="F2012" s="2">
        <v>43500</v>
      </c>
      <c r="G2012" t="s">
        <v>97</v>
      </c>
      <c r="H2012" s="2">
        <v>44137</v>
      </c>
      <c r="I2012" s="2">
        <f t="shared" si="124"/>
        <v>44165</v>
      </c>
      <c r="J2012" s="4">
        <f t="shared" si="125"/>
        <v>28</v>
      </c>
      <c r="K2012" s="4">
        <f t="shared" si="126"/>
        <v>19</v>
      </c>
      <c r="L2012" s="4">
        <f t="shared" si="127"/>
        <v>48709.919999999998</v>
      </c>
    </row>
    <row r="2013" spans="2:12" x14ac:dyDescent="0.3">
      <c r="B2013" t="s">
        <v>6</v>
      </c>
      <c r="C2013">
        <v>3580308</v>
      </c>
      <c r="D2013">
        <v>680.82</v>
      </c>
      <c r="E2013">
        <v>1</v>
      </c>
      <c r="F2013" s="2">
        <v>43486</v>
      </c>
      <c r="G2013" t="s">
        <v>160</v>
      </c>
      <c r="H2013" s="2">
        <v>44116</v>
      </c>
      <c r="I2013" s="2">
        <f t="shared" si="124"/>
        <v>44165</v>
      </c>
      <c r="J2013" s="4">
        <f t="shared" si="125"/>
        <v>49</v>
      </c>
      <c r="K2013" s="4">
        <f t="shared" si="126"/>
        <v>17</v>
      </c>
      <c r="L2013" s="4">
        <f t="shared" si="127"/>
        <v>19882.86</v>
      </c>
    </row>
    <row r="2014" spans="2:12" x14ac:dyDescent="0.3">
      <c r="B2014" t="s">
        <v>6</v>
      </c>
      <c r="C2014">
        <v>3580308</v>
      </c>
      <c r="D2014">
        <v>1335.36</v>
      </c>
      <c r="E2014">
        <v>1</v>
      </c>
      <c r="F2014" s="2">
        <v>43493</v>
      </c>
      <c r="G2014" t="s">
        <v>160</v>
      </c>
      <c r="H2014" s="2">
        <v>44116</v>
      </c>
      <c r="I2014" s="2">
        <f t="shared" si="124"/>
        <v>44165</v>
      </c>
      <c r="J2014" s="4">
        <f t="shared" si="125"/>
        <v>49</v>
      </c>
      <c r="K2014" s="4">
        <f t="shared" si="126"/>
        <v>17</v>
      </c>
      <c r="L2014" s="4">
        <f t="shared" si="127"/>
        <v>19882.86</v>
      </c>
    </row>
    <row r="2015" spans="2:12" x14ac:dyDescent="0.3">
      <c r="B2015" t="s">
        <v>6</v>
      </c>
      <c r="C2015">
        <v>3618438</v>
      </c>
      <c r="D2015">
        <v>-100.86</v>
      </c>
      <c r="E2015">
        <v>-1</v>
      </c>
      <c r="F2015" s="2">
        <v>43493</v>
      </c>
      <c r="G2015" t="s">
        <v>8</v>
      </c>
      <c r="H2015" s="2">
        <v>44158</v>
      </c>
      <c r="I2015" s="2">
        <f t="shared" si="124"/>
        <v>44165</v>
      </c>
      <c r="J2015" s="4">
        <f t="shared" si="125"/>
        <v>7</v>
      </c>
      <c r="K2015" s="4">
        <f t="shared" si="126"/>
        <v>2649</v>
      </c>
      <c r="L2015" s="4">
        <f t="shared" si="127"/>
        <v>10871951.1</v>
      </c>
    </row>
    <row r="2016" spans="2:12" x14ac:dyDescent="0.3">
      <c r="B2016" t="s">
        <v>6</v>
      </c>
      <c r="C2016">
        <v>3618438</v>
      </c>
      <c r="D2016">
        <v>300</v>
      </c>
      <c r="E2016">
        <v>3</v>
      </c>
      <c r="F2016" s="2">
        <v>43479</v>
      </c>
      <c r="G2016" t="s">
        <v>8</v>
      </c>
      <c r="H2016" s="2">
        <v>44158</v>
      </c>
      <c r="I2016" s="2">
        <f t="shared" si="124"/>
        <v>44165</v>
      </c>
      <c r="J2016" s="4">
        <f t="shared" si="125"/>
        <v>7</v>
      </c>
      <c r="K2016" s="4">
        <f t="shared" si="126"/>
        <v>2649</v>
      </c>
      <c r="L2016" s="4">
        <f t="shared" si="127"/>
        <v>10871951.1</v>
      </c>
    </row>
    <row r="2017" spans="2:12" x14ac:dyDescent="0.3">
      <c r="B2017" t="s">
        <v>6</v>
      </c>
      <c r="C2017">
        <v>3618438</v>
      </c>
      <c r="D2017">
        <v>201.66</v>
      </c>
      <c r="E2017">
        <v>2</v>
      </c>
      <c r="F2017" s="2">
        <v>43486</v>
      </c>
      <c r="G2017" t="s">
        <v>8</v>
      </c>
      <c r="H2017" s="2">
        <v>44158</v>
      </c>
      <c r="I2017" s="2">
        <f t="shared" si="124"/>
        <v>44165</v>
      </c>
      <c r="J2017" s="4">
        <f t="shared" si="125"/>
        <v>7</v>
      </c>
      <c r="K2017" s="4">
        <f t="shared" si="126"/>
        <v>2649</v>
      </c>
      <c r="L2017" s="4">
        <f t="shared" si="127"/>
        <v>10871951.1</v>
      </c>
    </row>
    <row r="2018" spans="2:12" x14ac:dyDescent="0.3">
      <c r="B2018" t="s">
        <v>6</v>
      </c>
      <c r="C2018">
        <v>3618438</v>
      </c>
      <c r="D2018">
        <v>201.66</v>
      </c>
      <c r="E2018">
        <v>2</v>
      </c>
      <c r="F2018" s="2">
        <v>43493</v>
      </c>
      <c r="G2018" t="s">
        <v>8</v>
      </c>
      <c r="H2018" s="2">
        <v>44158</v>
      </c>
      <c r="I2018" s="2">
        <f t="shared" si="124"/>
        <v>44165</v>
      </c>
      <c r="J2018" s="4">
        <f t="shared" si="125"/>
        <v>7</v>
      </c>
      <c r="K2018" s="4">
        <f t="shared" si="126"/>
        <v>2649</v>
      </c>
      <c r="L2018" s="4">
        <f t="shared" si="127"/>
        <v>10871951.1</v>
      </c>
    </row>
    <row r="2019" spans="2:12" x14ac:dyDescent="0.3">
      <c r="B2019" t="s">
        <v>6</v>
      </c>
      <c r="C2019">
        <v>3618438</v>
      </c>
      <c r="D2019">
        <v>100.86</v>
      </c>
      <c r="E2019">
        <v>1</v>
      </c>
      <c r="F2019" s="2">
        <v>43500</v>
      </c>
      <c r="G2019" t="s">
        <v>8</v>
      </c>
      <c r="H2019" s="2">
        <v>44158</v>
      </c>
      <c r="I2019" s="2">
        <f t="shared" si="124"/>
        <v>44165</v>
      </c>
      <c r="J2019" s="4">
        <f t="shared" si="125"/>
        <v>7</v>
      </c>
      <c r="K2019" s="4">
        <f t="shared" si="126"/>
        <v>2649</v>
      </c>
      <c r="L2019" s="4">
        <f t="shared" si="127"/>
        <v>10871951.1</v>
      </c>
    </row>
    <row r="2020" spans="2:12" x14ac:dyDescent="0.3">
      <c r="B2020" t="s">
        <v>6</v>
      </c>
      <c r="C2020">
        <v>3618438</v>
      </c>
      <c r="D2020">
        <v>-418.38</v>
      </c>
      <c r="E2020">
        <v>-1</v>
      </c>
      <c r="F2020" s="2">
        <v>43486</v>
      </c>
      <c r="G2020" t="s">
        <v>8</v>
      </c>
      <c r="H2020" s="2">
        <v>44158</v>
      </c>
      <c r="I2020" s="2">
        <f t="shared" si="124"/>
        <v>44165</v>
      </c>
      <c r="J2020" s="4">
        <f t="shared" si="125"/>
        <v>7</v>
      </c>
      <c r="K2020" s="4">
        <f t="shared" si="126"/>
        <v>2649</v>
      </c>
      <c r="L2020" s="4">
        <f t="shared" si="127"/>
        <v>10871951.1</v>
      </c>
    </row>
    <row r="2021" spans="2:12" x14ac:dyDescent="0.3">
      <c r="B2021" t="s">
        <v>6</v>
      </c>
      <c r="C2021">
        <v>3618438</v>
      </c>
      <c r="D2021">
        <v>-414.66</v>
      </c>
      <c r="E2021">
        <v>-1</v>
      </c>
      <c r="F2021" s="2">
        <v>43500</v>
      </c>
      <c r="G2021" t="s">
        <v>8</v>
      </c>
      <c r="H2021" s="2">
        <v>44158</v>
      </c>
      <c r="I2021" s="2">
        <f t="shared" si="124"/>
        <v>44165</v>
      </c>
      <c r="J2021" s="4">
        <f t="shared" si="125"/>
        <v>7</v>
      </c>
      <c r="K2021" s="4">
        <f t="shared" si="126"/>
        <v>2649</v>
      </c>
      <c r="L2021" s="4">
        <f t="shared" si="127"/>
        <v>10871951.1</v>
      </c>
    </row>
    <row r="2022" spans="2:12" x14ac:dyDescent="0.3">
      <c r="B2022" t="s">
        <v>6</v>
      </c>
      <c r="C2022">
        <v>3618438</v>
      </c>
      <c r="D2022">
        <v>14513.7</v>
      </c>
      <c r="E2022">
        <v>35</v>
      </c>
      <c r="F2022" s="2">
        <v>43472</v>
      </c>
      <c r="G2022" t="s">
        <v>8</v>
      </c>
      <c r="H2022" s="2">
        <v>44158</v>
      </c>
      <c r="I2022" s="2">
        <f t="shared" si="124"/>
        <v>44165</v>
      </c>
      <c r="J2022" s="4">
        <f t="shared" si="125"/>
        <v>7</v>
      </c>
      <c r="K2022" s="4">
        <f t="shared" si="126"/>
        <v>2649</v>
      </c>
      <c r="L2022" s="4">
        <f t="shared" si="127"/>
        <v>10871951.1</v>
      </c>
    </row>
    <row r="2023" spans="2:12" x14ac:dyDescent="0.3">
      <c r="B2023" t="s">
        <v>6</v>
      </c>
      <c r="C2023">
        <v>3618438</v>
      </c>
      <c r="D2023">
        <v>24880.62</v>
      </c>
      <c r="E2023">
        <v>60</v>
      </c>
      <c r="F2023" s="2">
        <v>43479</v>
      </c>
      <c r="G2023" t="s">
        <v>8</v>
      </c>
      <c r="H2023" s="2">
        <v>44158</v>
      </c>
      <c r="I2023" s="2">
        <f t="shared" si="124"/>
        <v>44165</v>
      </c>
      <c r="J2023" s="4">
        <f t="shared" si="125"/>
        <v>7</v>
      </c>
      <c r="K2023" s="4">
        <f t="shared" si="126"/>
        <v>2649</v>
      </c>
      <c r="L2023" s="4">
        <f t="shared" si="127"/>
        <v>10871951.1</v>
      </c>
    </row>
    <row r="2024" spans="2:12" x14ac:dyDescent="0.3">
      <c r="B2024" t="s">
        <v>6</v>
      </c>
      <c r="C2024">
        <v>3618438</v>
      </c>
      <c r="D2024">
        <v>28445.279999999999</v>
      </c>
      <c r="E2024">
        <v>68</v>
      </c>
      <c r="F2024" s="2">
        <v>43486</v>
      </c>
      <c r="G2024" t="s">
        <v>8</v>
      </c>
      <c r="H2024" s="2">
        <v>44158</v>
      </c>
      <c r="I2024" s="2">
        <f t="shared" si="124"/>
        <v>44165</v>
      </c>
      <c r="J2024" s="4">
        <f t="shared" si="125"/>
        <v>7</v>
      </c>
      <c r="K2024" s="4">
        <f t="shared" si="126"/>
        <v>2649</v>
      </c>
      <c r="L2024" s="4">
        <f t="shared" si="127"/>
        <v>10871951.1</v>
      </c>
    </row>
    <row r="2025" spans="2:12" x14ac:dyDescent="0.3">
      <c r="B2025" t="s">
        <v>6</v>
      </c>
      <c r="C2025">
        <v>3618438</v>
      </c>
      <c r="D2025">
        <v>21752.28</v>
      </c>
      <c r="E2025">
        <v>52</v>
      </c>
      <c r="F2025" s="2">
        <v>43493</v>
      </c>
      <c r="G2025" t="s">
        <v>8</v>
      </c>
      <c r="H2025" s="2">
        <v>44158</v>
      </c>
      <c r="I2025" s="2">
        <f t="shared" si="124"/>
        <v>44165</v>
      </c>
      <c r="J2025" s="4">
        <f t="shared" si="125"/>
        <v>7</v>
      </c>
      <c r="K2025" s="4">
        <f t="shared" si="126"/>
        <v>2649</v>
      </c>
      <c r="L2025" s="4">
        <f t="shared" si="127"/>
        <v>10871951.1</v>
      </c>
    </row>
    <row r="2026" spans="2:12" x14ac:dyDescent="0.3">
      <c r="B2026" t="s">
        <v>6</v>
      </c>
      <c r="C2026">
        <v>3618438</v>
      </c>
      <c r="D2026">
        <v>18004.5</v>
      </c>
      <c r="E2026">
        <v>43</v>
      </c>
      <c r="F2026" s="2">
        <v>43500</v>
      </c>
      <c r="G2026" t="s">
        <v>8</v>
      </c>
      <c r="H2026" s="2">
        <v>44158</v>
      </c>
      <c r="I2026" s="2">
        <f t="shared" si="124"/>
        <v>44165</v>
      </c>
      <c r="J2026" s="4">
        <f t="shared" si="125"/>
        <v>7</v>
      </c>
      <c r="K2026" s="4">
        <f t="shared" si="126"/>
        <v>2649</v>
      </c>
      <c r="L2026" s="4">
        <f t="shared" si="127"/>
        <v>10871951.1</v>
      </c>
    </row>
    <row r="2027" spans="2:12" x14ac:dyDescent="0.3">
      <c r="B2027" t="s">
        <v>6</v>
      </c>
      <c r="C2027">
        <v>3618438</v>
      </c>
      <c r="D2027">
        <v>-677.34</v>
      </c>
      <c r="E2027">
        <v>-1</v>
      </c>
      <c r="F2027" s="2">
        <v>43500</v>
      </c>
      <c r="G2027" t="s">
        <v>8</v>
      </c>
      <c r="H2027" s="2">
        <v>44158</v>
      </c>
      <c r="I2027" s="2">
        <f t="shared" si="124"/>
        <v>44165</v>
      </c>
      <c r="J2027" s="4">
        <f t="shared" si="125"/>
        <v>7</v>
      </c>
      <c r="K2027" s="4">
        <f t="shared" si="126"/>
        <v>2649</v>
      </c>
      <c r="L2027" s="4">
        <f t="shared" si="127"/>
        <v>10871951.1</v>
      </c>
    </row>
    <row r="2028" spans="2:12" x14ac:dyDescent="0.3">
      <c r="B2028" t="s">
        <v>6</v>
      </c>
      <c r="C2028">
        <v>3618438</v>
      </c>
      <c r="D2028">
        <v>8127.84</v>
      </c>
      <c r="E2028">
        <v>12</v>
      </c>
      <c r="F2028" s="2">
        <v>43472</v>
      </c>
      <c r="G2028" t="s">
        <v>8</v>
      </c>
      <c r="H2028" s="2">
        <v>44158</v>
      </c>
      <c r="I2028" s="2">
        <f t="shared" si="124"/>
        <v>44165</v>
      </c>
      <c r="J2028" s="4">
        <f t="shared" si="125"/>
        <v>7</v>
      </c>
      <c r="K2028" s="4">
        <f t="shared" si="126"/>
        <v>2649</v>
      </c>
      <c r="L2028" s="4">
        <f t="shared" si="127"/>
        <v>10871951.1</v>
      </c>
    </row>
    <row r="2029" spans="2:12" x14ac:dyDescent="0.3">
      <c r="B2029" t="s">
        <v>6</v>
      </c>
      <c r="C2029">
        <v>3618438</v>
      </c>
      <c r="D2029">
        <v>23028.959999999999</v>
      </c>
      <c r="E2029">
        <v>34</v>
      </c>
      <c r="F2029" s="2">
        <v>43479</v>
      </c>
      <c r="G2029" t="s">
        <v>8</v>
      </c>
      <c r="H2029" s="2">
        <v>44158</v>
      </c>
      <c r="I2029" s="2">
        <f t="shared" si="124"/>
        <v>44165</v>
      </c>
      <c r="J2029" s="4">
        <f t="shared" si="125"/>
        <v>7</v>
      </c>
      <c r="K2029" s="4">
        <f t="shared" si="126"/>
        <v>2649</v>
      </c>
      <c r="L2029" s="4">
        <f t="shared" si="127"/>
        <v>10871951.1</v>
      </c>
    </row>
    <row r="2030" spans="2:12" x14ac:dyDescent="0.3">
      <c r="B2030" t="s">
        <v>6</v>
      </c>
      <c r="C2030">
        <v>3618438</v>
      </c>
      <c r="D2030">
        <v>23028.959999999999</v>
      </c>
      <c r="E2030">
        <v>34</v>
      </c>
      <c r="F2030" s="2">
        <v>43486</v>
      </c>
      <c r="G2030" t="s">
        <v>8</v>
      </c>
      <c r="H2030" s="2">
        <v>44158</v>
      </c>
      <c r="I2030" s="2">
        <f t="shared" si="124"/>
        <v>44165</v>
      </c>
      <c r="J2030" s="4">
        <f t="shared" si="125"/>
        <v>7</v>
      </c>
      <c r="K2030" s="4">
        <f t="shared" si="126"/>
        <v>2649</v>
      </c>
      <c r="L2030" s="4">
        <f t="shared" si="127"/>
        <v>10871951.1</v>
      </c>
    </row>
    <row r="2031" spans="2:12" x14ac:dyDescent="0.3">
      <c r="B2031" t="s">
        <v>6</v>
      </c>
      <c r="C2031">
        <v>3618438</v>
      </c>
      <c r="D2031">
        <v>29802.18</v>
      </c>
      <c r="E2031">
        <v>44</v>
      </c>
      <c r="F2031" s="2">
        <v>43493</v>
      </c>
      <c r="G2031" t="s">
        <v>8</v>
      </c>
      <c r="H2031" s="2">
        <v>44158</v>
      </c>
      <c r="I2031" s="2">
        <f t="shared" si="124"/>
        <v>44165</v>
      </c>
      <c r="J2031" s="4">
        <f t="shared" si="125"/>
        <v>7</v>
      </c>
      <c r="K2031" s="4">
        <f t="shared" si="126"/>
        <v>2649</v>
      </c>
      <c r="L2031" s="4">
        <f t="shared" si="127"/>
        <v>10871951.1</v>
      </c>
    </row>
    <row r="2032" spans="2:12" x14ac:dyDescent="0.3">
      <c r="B2032" t="s">
        <v>6</v>
      </c>
      <c r="C2032">
        <v>3618438</v>
      </c>
      <c r="D2032">
        <v>25060.92</v>
      </c>
      <c r="E2032">
        <v>37</v>
      </c>
      <c r="F2032" s="2">
        <v>43500</v>
      </c>
      <c r="G2032" t="s">
        <v>8</v>
      </c>
      <c r="H2032" s="2">
        <v>44158</v>
      </c>
      <c r="I2032" s="2">
        <f t="shared" si="124"/>
        <v>44165</v>
      </c>
      <c r="J2032" s="4">
        <f t="shared" si="125"/>
        <v>7</v>
      </c>
      <c r="K2032" s="4">
        <f t="shared" si="126"/>
        <v>2649</v>
      </c>
      <c r="L2032" s="4">
        <f t="shared" si="127"/>
        <v>10871951.1</v>
      </c>
    </row>
    <row r="2033" spans="2:12" x14ac:dyDescent="0.3">
      <c r="B2033" t="s">
        <v>6</v>
      </c>
      <c r="C2033">
        <v>3618438</v>
      </c>
      <c r="D2033">
        <v>25.14</v>
      </c>
      <c r="E2033">
        <v>1</v>
      </c>
      <c r="F2033" s="2">
        <v>43486</v>
      </c>
      <c r="G2033" t="s">
        <v>8</v>
      </c>
      <c r="H2033" s="2">
        <v>44158</v>
      </c>
      <c r="I2033" s="2">
        <f t="shared" si="124"/>
        <v>44165</v>
      </c>
      <c r="J2033" s="4">
        <f t="shared" si="125"/>
        <v>7</v>
      </c>
      <c r="K2033" s="4">
        <f t="shared" si="126"/>
        <v>2649</v>
      </c>
      <c r="L2033" s="4">
        <f t="shared" si="127"/>
        <v>10871951.1</v>
      </c>
    </row>
    <row r="2034" spans="2:12" x14ac:dyDescent="0.3">
      <c r="B2034" t="s">
        <v>6</v>
      </c>
      <c r="C2034">
        <v>3618438</v>
      </c>
      <c r="D2034">
        <v>49.86</v>
      </c>
      <c r="E2034">
        <v>1</v>
      </c>
      <c r="F2034" s="2">
        <v>43479</v>
      </c>
      <c r="G2034" t="s">
        <v>8</v>
      </c>
      <c r="H2034" s="2">
        <v>44158</v>
      </c>
      <c r="I2034" s="2">
        <f t="shared" si="124"/>
        <v>44165</v>
      </c>
      <c r="J2034" s="4">
        <f t="shared" si="125"/>
        <v>7</v>
      </c>
      <c r="K2034" s="4">
        <f t="shared" si="126"/>
        <v>2649</v>
      </c>
      <c r="L2034" s="4">
        <f t="shared" si="127"/>
        <v>10871951.1</v>
      </c>
    </row>
    <row r="2035" spans="2:12" x14ac:dyDescent="0.3">
      <c r="B2035" t="s">
        <v>6</v>
      </c>
      <c r="C2035">
        <v>3618438</v>
      </c>
      <c r="D2035">
        <v>126</v>
      </c>
      <c r="E2035">
        <v>1</v>
      </c>
      <c r="F2035" s="2">
        <v>43500</v>
      </c>
      <c r="G2035" t="s">
        <v>8</v>
      </c>
      <c r="H2035" s="2">
        <v>44158</v>
      </c>
      <c r="I2035" s="2">
        <f t="shared" si="124"/>
        <v>44165</v>
      </c>
      <c r="J2035" s="4">
        <f t="shared" si="125"/>
        <v>7</v>
      </c>
      <c r="K2035" s="4">
        <f t="shared" si="126"/>
        <v>2649</v>
      </c>
      <c r="L2035" s="4">
        <f t="shared" si="127"/>
        <v>10871951.1</v>
      </c>
    </row>
    <row r="2036" spans="2:12" x14ac:dyDescent="0.3">
      <c r="B2036" t="s">
        <v>6</v>
      </c>
      <c r="C2036">
        <v>3618438</v>
      </c>
      <c r="D2036">
        <v>75</v>
      </c>
      <c r="E2036">
        <v>1</v>
      </c>
      <c r="F2036" s="2">
        <v>43472</v>
      </c>
      <c r="G2036" t="s">
        <v>8</v>
      </c>
      <c r="H2036" s="2">
        <v>44158</v>
      </c>
      <c r="I2036" s="2">
        <f t="shared" si="124"/>
        <v>44165</v>
      </c>
      <c r="J2036" s="4">
        <f t="shared" si="125"/>
        <v>7</v>
      </c>
      <c r="K2036" s="4">
        <f t="shared" si="126"/>
        <v>2649</v>
      </c>
      <c r="L2036" s="4">
        <f t="shared" si="127"/>
        <v>10871951.1</v>
      </c>
    </row>
    <row r="2037" spans="2:12" x14ac:dyDescent="0.3">
      <c r="B2037" t="s">
        <v>6</v>
      </c>
      <c r="C2037">
        <v>3618438</v>
      </c>
      <c r="D2037">
        <v>94.92</v>
      </c>
      <c r="E2037">
        <v>1</v>
      </c>
      <c r="F2037" s="2">
        <v>43472</v>
      </c>
      <c r="G2037" t="s">
        <v>8</v>
      </c>
      <c r="H2037" s="2">
        <v>44158</v>
      </c>
      <c r="I2037" s="2">
        <f t="shared" si="124"/>
        <v>44165</v>
      </c>
      <c r="J2037" s="4">
        <f t="shared" si="125"/>
        <v>7</v>
      </c>
      <c r="K2037" s="4">
        <f t="shared" si="126"/>
        <v>2649</v>
      </c>
      <c r="L2037" s="4">
        <f t="shared" si="127"/>
        <v>10871951.1</v>
      </c>
    </row>
    <row r="2038" spans="2:12" x14ac:dyDescent="0.3">
      <c r="B2038" t="s">
        <v>6</v>
      </c>
      <c r="C2038">
        <v>3618438</v>
      </c>
      <c r="D2038">
        <v>124.92</v>
      </c>
      <c r="E2038">
        <v>1</v>
      </c>
      <c r="F2038" s="2">
        <v>43472</v>
      </c>
      <c r="G2038" t="s">
        <v>8</v>
      </c>
      <c r="H2038" s="2">
        <v>44158</v>
      </c>
      <c r="I2038" s="2">
        <f t="shared" si="124"/>
        <v>44165</v>
      </c>
      <c r="J2038" s="4">
        <f t="shared" si="125"/>
        <v>7</v>
      </c>
      <c r="K2038" s="4">
        <f t="shared" si="126"/>
        <v>2649</v>
      </c>
      <c r="L2038" s="4">
        <f t="shared" si="127"/>
        <v>10871951.1</v>
      </c>
    </row>
    <row r="2039" spans="2:12" x14ac:dyDescent="0.3">
      <c r="B2039" t="s">
        <v>6</v>
      </c>
      <c r="C2039">
        <v>3618438</v>
      </c>
      <c r="D2039">
        <v>-1094.6400000000001</v>
      </c>
      <c r="E2039">
        <v>-1</v>
      </c>
      <c r="F2039" s="2">
        <v>43479</v>
      </c>
      <c r="G2039" t="s">
        <v>8</v>
      </c>
      <c r="H2039" s="2">
        <v>44158</v>
      </c>
      <c r="I2039" s="2">
        <f t="shared" si="124"/>
        <v>44165</v>
      </c>
      <c r="J2039" s="4">
        <f t="shared" si="125"/>
        <v>7</v>
      </c>
      <c r="K2039" s="4">
        <f t="shared" si="126"/>
        <v>2649</v>
      </c>
      <c r="L2039" s="4">
        <f t="shared" si="127"/>
        <v>10871951.1</v>
      </c>
    </row>
    <row r="2040" spans="2:12" x14ac:dyDescent="0.3">
      <c r="B2040" t="s">
        <v>6</v>
      </c>
      <c r="C2040">
        <v>3618438</v>
      </c>
      <c r="D2040">
        <v>1092.54</v>
      </c>
      <c r="E2040">
        <v>1</v>
      </c>
      <c r="F2040" s="2">
        <v>43472</v>
      </c>
      <c r="G2040" t="s">
        <v>8</v>
      </c>
      <c r="H2040" s="2">
        <v>44158</v>
      </c>
      <c r="I2040" s="2">
        <f t="shared" si="124"/>
        <v>44165</v>
      </c>
      <c r="J2040" s="4">
        <f t="shared" si="125"/>
        <v>7</v>
      </c>
      <c r="K2040" s="4">
        <f t="shared" si="126"/>
        <v>2649</v>
      </c>
      <c r="L2040" s="4">
        <f t="shared" si="127"/>
        <v>10871951.1</v>
      </c>
    </row>
    <row r="2041" spans="2:12" x14ac:dyDescent="0.3">
      <c r="B2041" t="s">
        <v>6</v>
      </c>
      <c r="C2041">
        <v>3618438</v>
      </c>
      <c r="D2041">
        <v>2185.14</v>
      </c>
      <c r="E2041">
        <v>2</v>
      </c>
      <c r="F2041" s="2">
        <v>43479</v>
      </c>
      <c r="G2041" t="s">
        <v>8</v>
      </c>
      <c r="H2041" s="2">
        <v>44158</v>
      </c>
      <c r="I2041" s="2">
        <f t="shared" si="124"/>
        <v>44165</v>
      </c>
      <c r="J2041" s="4">
        <f t="shared" si="125"/>
        <v>7</v>
      </c>
      <c r="K2041" s="4">
        <f t="shared" si="126"/>
        <v>2649</v>
      </c>
      <c r="L2041" s="4">
        <f t="shared" si="127"/>
        <v>10871951.1</v>
      </c>
    </row>
    <row r="2042" spans="2:12" x14ac:dyDescent="0.3">
      <c r="B2042" t="s">
        <v>6</v>
      </c>
      <c r="C2042">
        <v>3618438</v>
      </c>
      <c r="D2042">
        <v>5511.42</v>
      </c>
      <c r="E2042">
        <v>5</v>
      </c>
      <c r="F2042" s="2">
        <v>43486</v>
      </c>
      <c r="G2042" t="s">
        <v>8</v>
      </c>
      <c r="H2042" s="2">
        <v>44158</v>
      </c>
      <c r="I2042" s="2">
        <f t="shared" si="124"/>
        <v>44165</v>
      </c>
      <c r="J2042" s="4">
        <f t="shared" si="125"/>
        <v>7</v>
      </c>
      <c r="K2042" s="4">
        <f t="shared" si="126"/>
        <v>2649</v>
      </c>
      <c r="L2042" s="4">
        <f t="shared" si="127"/>
        <v>10871951.1</v>
      </c>
    </row>
    <row r="2043" spans="2:12" x14ac:dyDescent="0.3">
      <c r="B2043" t="s">
        <v>6</v>
      </c>
      <c r="C2043">
        <v>3618438</v>
      </c>
      <c r="D2043">
        <v>5511.42</v>
      </c>
      <c r="E2043">
        <v>5</v>
      </c>
      <c r="F2043" s="2">
        <v>43493</v>
      </c>
      <c r="G2043" t="s">
        <v>8</v>
      </c>
      <c r="H2043" s="2">
        <v>44158</v>
      </c>
      <c r="I2043" s="2">
        <f t="shared" si="124"/>
        <v>44165</v>
      </c>
      <c r="J2043" s="4">
        <f t="shared" si="125"/>
        <v>7</v>
      </c>
      <c r="K2043" s="4">
        <f t="shared" si="126"/>
        <v>2649</v>
      </c>
      <c r="L2043" s="4">
        <f t="shared" si="127"/>
        <v>10871951.1</v>
      </c>
    </row>
    <row r="2044" spans="2:12" x14ac:dyDescent="0.3">
      <c r="B2044" t="s">
        <v>6</v>
      </c>
      <c r="C2044">
        <v>3618438</v>
      </c>
      <c r="D2044">
        <v>2204.58</v>
      </c>
      <c r="E2044">
        <v>2</v>
      </c>
      <c r="F2044" s="2">
        <v>43500</v>
      </c>
      <c r="G2044" t="s">
        <v>8</v>
      </c>
      <c r="H2044" s="2">
        <v>44158</v>
      </c>
      <c r="I2044" s="2">
        <f t="shared" si="124"/>
        <v>44165</v>
      </c>
      <c r="J2044" s="4">
        <f t="shared" si="125"/>
        <v>7</v>
      </c>
      <c r="K2044" s="4">
        <f t="shared" si="126"/>
        <v>2649</v>
      </c>
      <c r="L2044" s="4">
        <f t="shared" si="127"/>
        <v>10871951.1</v>
      </c>
    </row>
    <row r="2045" spans="2:12" x14ac:dyDescent="0.3">
      <c r="B2045" t="s">
        <v>6</v>
      </c>
      <c r="C2045">
        <v>3618438</v>
      </c>
      <c r="D2045">
        <v>149.94</v>
      </c>
      <c r="E2045">
        <v>1</v>
      </c>
      <c r="F2045" s="2">
        <v>43479</v>
      </c>
      <c r="G2045" t="s">
        <v>8</v>
      </c>
      <c r="H2045" s="2">
        <v>44158</v>
      </c>
      <c r="I2045" s="2">
        <f t="shared" si="124"/>
        <v>44165</v>
      </c>
      <c r="J2045" s="4">
        <f t="shared" si="125"/>
        <v>7</v>
      </c>
      <c r="K2045" s="4">
        <f t="shared" si="126"/>
        <v>2649</v>
      </c>
      <c r="L2045" s="4">
        <f t="shared" si="127"/>
        <v>10871951.1</v>
      </c>
    </row>
    <row r="2046" spans="2:12" x14ac:dyDescent="0.3">
      <c r="B2046" t="s">
        <v>6</v>
      </c>
      <c r="C2046">
        <v>3618438</v>
      </c>
      <c r="D2046">
        <v>151.32</v>
      </c>
      <c r="E2046">
        <v>1</v>
      </c>
      <c r="F2046" s="2">
        <v>43486</v>
      </c>
      <c r="G2046" t="s">
        <v>8</v>
      </c>
      <c r="H2046" s="2">
        <v>44158</v>
      </c>
      <c r="I2046" s="2">
        <f t="shared" si="124"/>
        <v>44165</v>
      </c>
      <c r="J2046" s="4">
        <f t="shared" si="125"/>
        <v>7</v>
      </c>
      <c r="K2046" s="4">
        <f t="shared" si="126"/>
        <v>2649</v>
      </c>
      <c r="L2046" s="4">
        <f t="shared" si="127"/>
        <v>10871951.1</v>
      </c>
    </row>
    <row r="2047" spans="2:12" x14ac:dyDescent="0.3">
      <c r="B2047" t="s">
        <v>6</v>
      </c>
      <c r="C2047">
        <v>3618438</v>
      </c>
      <c r="D2047">
        <v>151.32</v>
      </c>
      <c r="E2047">
        <v>1</v>
      </c>
      <c r="F2047" s="2">
        <v>43486</v>
      </c>
      <c r="G2047" t="s">
        <v>8</v>
      </c>
      <c r="H2047" s="2">
        <v>44158</v>
      </c>
      <c r="I2047" s="2">
        <f t="shared" si="124"/>
        <v>44165</v>
      </c>
      <c r="J2047" s="4">
        <f t="shared" si="125"/>
        <v>7</v>
      </c>
      <c r="K2047" s="4">
        <f t="shared" si="126"/>
        <v>2649</v>
      </c>
      <c r="L2047" s="4">
        <f t="shared" si="127"/>
        <v>10871951.1</v>
      </c>
    </row>
    <row r="2048" spans="2:12" x14ac:dyDescent="0.3">
      <c r="B2048" t="s">
        <v>6</v>
      </c>
      <c r="C2048">
        <v>3618438</v>
      </c>
      <c r="D2048">
        <v>100.02</v>
      </c>
      <c r="E2048">
        <v>1</v>
      </c>
      <c r="F2048" s="2">
        <v>43479</v>
      </c>
      <c r="G2048" t="s">
        <v>8</v>
      </c>
      <c r="H2048" s="2">
        <v>44158</v>
      </c>
      <c r="I2048" s="2">
        <f t="shared" si="124"/>
        <v>44165</v>
      </c>
      <c r="J2048" s="4">
        <f t="shared" si="125"/>
        <v>7</v>
      </c>
      <c r="K2048" s="4">
        <f t="shared" si="126"/>
        <v>2649</v>
      </c>
      <c r="L2048" s="4">
        <f t="shared" si="127"/>
        <v>10871951.1</v>
      </c>
    </row>
    <row r="2049" spans="2:12" x14ac:dyDescent="0.3">
      <c r="B2049" t="s">
        <v>6</v>
      </c>
      <c r="C2049">
        <v>3618438</v>
      </c>
      <c r="D2049">
        <v>149.94</v>
      </c>
      <c r="E2049">
        <v>1</v>
      </c>
      <c r="F2049" s="2">
        <v>43472</v>
      </c>
      <c r="G2049" t="s">
        <v>8</v>
      </c>
      <c r="H2049" s="2">
        <v>44158</v>
      </c>
      <c r="I2049" s="2">
        <f t="shared" si="124"/>
        <v>44165</v>
      </c>
      <c r="J2049" s="4">
        <f t="shared" si="125"/>
        <v>7</v>
      </c>
      <c r="K2049" s="4">
        <f t="shared" si="126"/>
        <v>2649</v>
      </c>
      <c r="L2049" s="4">
        <f t="shared" si="127"/>
        <v>10871951.1</v>
      </c>
    </row>
    <row r="2050" spans="2:12" x14ac:dyDescent="0.3">
      <c r="B2050" t="s">
        <v>6</v>
      </c>
      <c r="C2050">
        <v>3618438</v>
      </c>
      <c r="D2050">
        <v>149.94</v>
      </c>
      <c r="E2050">
        <v>1</v>
      </c>
      <c r="F2050" s="2">
        <v>43479</v>
      </c>
      <c r="G2050" t="s">
        <v>8</v>
      </c>
      <c r="H2050" s="2">
        <v>44158</v>
      </c>
      <c r="I2050" s="2">
        <f t="shared" si="124"/>
        <v>44165</v>
      </c>
      <c r="J2050" s="4">
        <f t="shared" si="125"/>
        <v>7</v>
      </c>
      <c r="K2050" s="4">
        <f t="shared" si="126"/>
        <v>2649</v>
      </c>
      <c r="L2050" s="4">
        <f t="shared" si="127"/>
        <v>10871951.1</v>
      </c>
    </row>
    <row r="2051" spans="2:12" x14ac:dyDescent="0.3">
      <c r="B2051" t="s">
        <v>6</v>
      </c>
      <c r="C2051">
        <v>3618438</v>
      </c>
      <c r="D2051">
        <v>151.32</v>
      </c>
      <c r="E2051">
        <v>1</v>
      </c>
      <c r="F2051" s="2">
        <v>43500</v>
      </c>
      <c r="G2051" t="s">
        <v>8</v>
      </c>
      <c r="H2051" s="2">
        <v>44158</v>
      </c>
      <c r="I2051" s="2">
        <f t="shared" ref="I2051:I2114" si="128">MAX($F$2:$F$14451)</f>
        <v>44165</v>
      </c>
      <c r="J2051" s="4">
        <f t="shared" ref="J2051:J2114" si="129">DATEDIF(H2051,I2051,"d")</f>
        <v>7</v>
      </c>
      <c r="K2051" s="4">
        <f t="shared" ref="K2051:K2114" si="130">COUNTIF($G:$G,G2051)</f>
        <v>2649</v>
      </c>
      <c r="L2051" s="4">
        <f t="shared" ref="L2051:L2114" si="131">SUMIF($G:$G,G2051,$D:$D)</f>
        <v>10871951.1</v>
      </c>
    </row>
    <row r="2052" spans="2:12" x14ac:dyDescent="0.3">
      <c r="B2052" t="s">
        <v>6</v>
      </c>
      <c r="C2052">
        <v>3618438</v>
      </c>
      <c r="D2052">
        <v>176.52</v>
      </c>
      <c r="E2052">
        <v>1</v>
      </c>
      <c r="F2052" s="2">
        <v>43486</v>
      </c>
      <c r="G2052" t="s">
        <v>8</v>
      </c>
      <c r="H2052" s="2">
        <v>44158</v>
      </c>
      <c r="I2052" s="2">
        <f t="shared" si="128"/>
        <v>44165</v>
      </c>
      <c r="J2052" s="4">
        <f t="shared" si="129"/>
        <v>7</v>
      </c>
      <c r="K2052" s="4">
        <f t="shared" si="130"/>
        <v>2649</v>
      </c>
      <c r="L2052" s="4">
        <f t="shared" si="131"/>
        <v>10871951.1</v>
      </c>
    </row>
    <row r="2053" spans="2:12" x14ac:dyDescent="0.3">
      <c r="B2053" t="s">
        <v>6</v>
      </c>
      <c r="C2053">
        <v>3618438</v>
      </c>
      <c r="D2053">
        <v>403.5</v>
      </c>
      <c r="E2053">
        <v>2</v>
      </c>
      <c r="F2053" s="2">
        <v>43486</v>
      </c>
      <c r="G2053" t="s">
        <v>8</v>
      </c>
      <c r="H2053" s="2">
        <v>44158</v>
      </c>
      <c r="I2053" s="2">
        <f t="shared" si="128"/>
        <v>44165</v>
      </c>
      <c r="J2053" s="4">
        <f t="shared" si="129"/>
        <v>7</v>
      </c>
      <c r="K2053" s="4">
        <f t="shared" si="130"/>
        <v>2649</v>
      </c>
      <c r="L2053" s="4">
        <f t="shared" si="131"/>
        <v>10871951.1</v>
      </c>
    </row>
    <row r="2054" spans="2:12" x14ac:dyDescent="0.3">
      <c r="B2054" t="s">
        <v>6</v>
      </c>
      <c r="C2054">
        <v>3618438</v>
      </c>
      <c r="D2054">
        <v>149.94</v>
      </c>
      <c r="E2054">
        <v>1</v>
      </c>
      <c r="F2054" s="2">
        <v>43472</v>
      </c>
      <c r="G2054" t="s">
        <v>8</v>
      </c>
      <c r="H2054" s="2">
        <v>44158</v>
      </c>
      <c r="I2054" s="2">
        <f t="shared" si="128"/>
        <v>44165</v>
      </c>
      <c r="J2054" s="4">
        <f t="shared" si="129"/>
        <v>7</v>
      </c>
      <c r="K2054" s="4">
        <f t="shared" si="130"/>
        <v>2649</v>
      </c>
      <c r="L2054" s="4">
        <f t="shared" si="131"/>
        <v>10871951.1</v>
      </c>
    </row>
    <row r="2055" spans="2:12" x14ac:dyDescent="0.3">
      <c r="B2055" t="s">
        <v>6</v>
      </c>
      <c r="C2055">
        <v>3618438</v>
      </c>
      <c r="D2055">
        <v>151.32</v>
      </c>
      <c r="E2055">
        <v>1</v>
      </c>
      <c r="F2055" s="2">
        <v>43486</v>
      </c>
      <c r="G2055" t="s">
        <v>8</v>
      </c>
      <c r="H2055" s="2">
        <v>44158</v>
      </c>
      <c r="I2055" s="2">
        <f t="shared" si="128"/>
        <v>44165</v>
      </c>
      <c r="J2055" s="4">
        <f t="shared" si="129"/>
        <v>7</v>
      </c>
      <c r="K2055" s="4">
        <f t="shared" si="130"/>
        <v>2649</v>
      </c>
      <c r="L2055" s="4">
        <f t="shared" si="131"/>
        <v>10871951.1</v>
      </c>
    </row>
    <row r="2056" spans="2:12" x14ac:dyDescent="0.3">
      <c r="B2056" t="s">
        <v>6</v>
      </c>
      <c r="C2056">
        <v>3618438</v>
      </c>
      <c r="D2056">
        <v>151.32</v>
      </c>
      <c r="E2056">
        <v>1</v>
      </c>
      <c r="F2056" s="2">
        <v>43500</v>
      </c>
      <c r="G2056" t="s">
        <v>8</v>
      </c>
      <c r="H2056" s="2">
        <v>44158</v>
      </c>
      <c r="I2056" s="2">
        <f t="shared" si="128"/>
        <v>44165</v>
      </c>
      <c r="J2056" s="4">
        <f t="shared" si="129"/>
        <v>7</v>
      </c>
      <c r="K2056" s="4">
        <f t="shared" si="130"/>
        <v>2649</v>
      </c>
      <c r="L2056" s="4">
        <f t="shared" si="131"/>
        <v>10871951.1</v>
      </c>
    </row>
    <row r="2057" spans="2:12" x14ac:dyDescent="0.3">
      <c r="B2057" t="s">
        <v>6</v>
      </c>
      <c r="C2057">
        <v>3618438</v>
      </c>
      <c r="D2057">
        <v>403.5</v>
      </c>
      <c r="E2057">
        <v>2</v>
      </c>
      <c r="F2057" s="2">
        <v>43486</v>
      </c>
      <c r="G2057" t="s">
        <v>8</v>
      </c>
      <c r="H2057" s="2">
        <v>44158</v>
      </c>
      <c r="I2057" s="2">
        <f t="shared" si="128"/>
        <v>44165</v>
      </c>
      <c r="J2057" s="4">
        <f t="shared" si="129"/>
        <v>7</v>
      </c>
      <c r="K2057" s="4">
        <f t="shared" si="130"/>
        <v>2649</v>
      </c>
      <c r="L2057" s="4">
        <f t="shared" si="131"/>
        <v>10871951.1</v>
      </c>
    </row>
    <row r="2058" spans="2:12" x14ac:dyDescent="0.3">
      <c r="B2058" t="s">
        <v>6</v>
      </c>
      <c r="C2058">
        <v>3618438</v>
      </c>
      <c r="D2058">
        <v>403.5</v>
      </c>
      <c r="E2058">
        <v>2</v>
      </c>
      <c r="F2058" s="2">
        <v>43493</v>
      </c>
      <c r="G2058" t="s">
        <v>8</v>
      </c>
      <c r="H2058" s="2">
        <v>44158</v>
      </c>
      <c r="I2058" s="2">
        <f t="shared" si="128"/>
        <v>44165</v>
      </c>
      <c r="J2058" s="4">
        <f t="shared" si="129"/>
        <v>7</v>
      </c>
      <c r="K2058" s="4">
        <f t="shared" si="130"/>
        <v>2649</v>
      </c>
      <c r="L2058" s="4">
        <f t="shared" si="131"/>
        <v>10871951.1</v>
      </c>
    </row>
    <row r="2059" spans="2:12" x14ac:dyDescent="0.3">
      <c r="B2059" t="s">
        <v>6</v>
      </c>
      <c r="C2059">
        <v>3618438</v>
      </c>
      <c r="D2059">
        <v>100.86</v>
      </c>
      <c r="E2059">
        <v>1</v>
      </c>
      <c r="F2059" s="2">
        <v>43500</v>
      </c>
      <c r="G2059" t="s">
        <v>8</v>
      </c>
      <c r="H2059" s="2">
        <v>44158</v>
      </c>
      <c r="I2059" s="2">
        <f t="shared" si="128"/>
        <v>44165</v>
      </c>
      <c r="J2059" s="4">
        <f t="shared" si="129"/>
        <v>7</v>
      </c>
      <c r="K2059" s="4">
        <f t="shared" si="130"/>
        <v>2649</v>
      </c>
      <c r="L2059" s="4">
        <f t="shared" si="131"/>
        <v>10871951.1</v>
      </c>
    </row>
    <row r="2060" spans="2:12" x14ac:dyDescent="0.3">
      <c r="B2060" t="s">
        <v>6</v>
      </c>
      <c r="C2060">
        <v>3618438</v>
      </c>
      <c r="D2060">
        <v>353.04</v>
      </c>
      <c r="E2060">
        <v>1</v>
      </c>
      <c r="F2060" s="2">
        <v>43486</v>
      </c>
      <c r="G2060" t="s">
        <v>8</v>
      </c>
      <c r="H2060" s="2">
        <v>44158</v>
      </c>
      <c r="I2060" s="2">
        <f t="shared" si="128"/>
        <v>44165</v>
      </c>
      <c r="J2060" s="4">
        <f t="shared" si="129"/>
        <v>7</v>
      </c>
      <c r="K2060" s="4">
        <f t="shared" si="130"/>
        <v>2649</v>
      </c>
      <c r="L2060" s="4">
        <f t="shared" si="131"/>
        <v>10871951.1</v>
      </c>
    </row>
    <row r="2061" spans="2:12" x14ac:dyDescent="0.3">
      <c r="B2061" t="s">
        <v>6</v>
      </c>
      <c r="C2061">
        <v>3618438</v>
      </c>
      <c r="D2061">
        <v>95.76</v>
      </c>
      <c r="E2061">
        <v>1</v>
      </c>
      <c r="F2061" s="2">
        <v>43486</v>
      </c>
      <c r="G2061" t="s">
        <v>8</v>
      </c>
      <c r="H2061" s="2">
        <v>44158</v>
      </c>
      <c r="I2061" s="2">
        <f t="shared" si="128"/>
        <v>44165</v>
      </c>
      <c r="J2061" s="4">
        <f t="shared" si="129"/>
        <v>7</v>
      </c>
      <c r="K2061" s="4">
        <f t="shared" si="130"/>
        <v>2649</v>
      </c>
      <c r="L2061" s="4">
        <f t="shared" si="131"/>
        <v>10871951.1</v>
      </c>
    </row>
    <row r="2062" spans="2:12" x14ac:dyDescent="0.3">
      <c r="B2062" t="s">
        <v>6</v>
      </c>
      <c r="C2062">
        <v>3618438</v>
      </c>
      <c r="D2062">
        <v>453.9</v>
      </c>
      <c r="E2062">
        <v>1</v>
      </c>
      <c r="F2062" s="2">
        <v>43486</v>
      </c>
      <c r="G2062" t="s">
        <v>8</v>
      </c>
      <c r="H2062" s="2">
        <v>44158</v>
      </c>
      <c r="I2062" s="2">
        <f t="shared" si="128"/>
        <v>44165</v>
      </c>
      <c r="J2062" s="4">
        <f t="shared" si="129"/>
        <v>7</v>
      </c>
      <c r="K2062" s="4">
        <f t="shared" si="130"/>
        <v>2649</v>
      </c>
      <c r="L2062" s="4">
        <f t="shared" si="131"/>
        <v>10871951.1</v>
      </c>
    </row>
    <row r="2063" spans="2:12" x14ac:dyDescent="0.3">
      <c r="B2063" t="s">
        <v>6</v>
      </c>
      <c r="C2063">
        <v>3618438</v>
      </c>
      <c r="D2063">
        <v>453.9</v>
      </c>
      <c r="E2063">
        <v>1</v>
      </c>
      <c r="F2063" s="2">
        <v>43500</v>
      </c>
      <c r="G2063" t="s">
        <v>8</v>
      </c>
      <c r="H2063" s="2">
        <v>44158</v>
      </c>
      <c r="I2063" s="2">
        <f t="shared" si="128"/>
        <v>44165</v>
      </c>
      <c r="J2063" s="4">
        <f t="shared" si="129"/>
        <v>7</v>
      </c>
      <c r="K2063" s="4">
        <f t="shared" si="130"/>
        <v>2649</v>
      </c>
      <c r="L2063" s="4">
        <f t="shared" si="131"/>
        <v>10871951.1</v>
      </c>
    </row>
    <row r="2064" spans="2:12" x14ac:dyDescent="0.3">
      <c r="B2064" t="s">
        <v>6</v>
      </c>
      <c r="C2064">
        <v>3618438</v>
      </c>
      <c r="D2064">
        <v>378.3</v>
      </c>
      <c r="E2064">
        <v>1</v>
      </c>
      <c r="F2064" s="2">
        <v>43493</v>
      </c>
      <c r="G2064" t="s">
        <v>8</v>
      </c>
      <c r="H2064" s="2">
        <v>44158</v>
      </c>
      <c r="I2064" s="2">
        <f t="shared" si="128"/>
        <v>44165</v>
      </c>
      <c r="J2064" s="4">
        <f t="shared" si="129"/>
        <v>7</v>
      </c>
      <c r="K2064" s="4">
        <f t="shared" si="130"/>
        <v>2649</v>
      </c>
      <c r="L2064" s="4">
        <f t="shared" si="131"/>
        <v>10871951.1</v>
      </c>
    </row>
    <row r="2065" spans="2:12" x14ac:dyDescent="0.3">
      <c r="B2065" t="s">
        <v>6</v>
      </c>
      <c r="C2065">
        <v>3618438</v>
      </c>
      <c r="D2065">
        <v>499.86</v>
      </c>
      <c r="E2065">
        <v>2</v>
      </c>
      <c r="F2065" s="2">
        <v>43479</v>
      </c>
      <c r="G2065" t="s">
        <v>8</v>
      </c>
      <c r="H2065" s="2">
        <v>44158</v>
      </c>
      <c r="I2065" s="2">
        <f t="shared" si="128"/>
        <v>44165</v>
      </c>
      <c r="J2065" s="4">
        <f t="shared" si="129"/>
        <v>7</v>
      </c>
      <c r="K2065" s="4">
        <f t="shared" si="130"/>
        <v>2649</v>
      </c>
      <c r="L2065" s="4">
        <f t="shared" si="131"/>
        <v>10871951.1</v>
      </c>
    </row>
    <row r="2066" spans="2:12" x14ac:dyDescent="0.3">
      <c r="B2066" t="s">
        <v>6</v>
      </c>
      <c r="C2066">
        <v>3618438</v>
      </c>
      <c r="D2066">
        <v>349.92</v>
      </c>
      <c r="E2066">
        <v>1</v>
      </c>
      <c r="F2066" s="2">
        <v>43479</v>
      </c>
      <c r="G2066" t="s">
        <v>8</v>
      </c>
      <c r="H2066" s="2">
        <v>44158</v>
      </c>
      <c r="I2066" s="2">
        <f t="shared" si="128"/>
        <v>44165</v>
      </c>
      <c r="J2066" s="4">
        <f t="shared" si="129"/>
        <v>7</v>
      </c>
      <c r="K2066" s="4">
        <f t="shared" si="130"/>
        <v>2649</v>
      </c>
      <c r="L2066" s="4">
        <f t="shared" si="131"/>
        <v>10871951.1</v>
      </c>
    </row>
    <row r="2067" spans="2:12" x14ac:dyDescent="0.3">
      <c r="B2067" t="s">
        <v>6</v>
      </c>
      <c r="C2067">
        <v>3618438</v>
      </c>
      <c r="D2067">
        <v>1499.7</v>
      </c>
      <c r="E2067">
        <v>3</v>
      </c>
      <c r="F2067" s="2">
        <v>43472</v>
      </c>
      <c r="G2067" t="s">
        <v>8</v>
      </c>
      <c r="H2067" s="2">
        <v>44158</v>
      </c>
      <c r="I2067" s="2">
        <f t="shared" si="128"/>
        <v>44165</v>
      </c>
      <c r="J2067" s="4">
        <f t="shared" si="129"/>
        <v>7</v>
      </c>
      <c r="K2067" s="4">
        <f t="shared" si="130"/>
        <v>2649</v>
      </c>
      <c r="L2067" s="4">
        <f t="shared" si="131"/>
        <v>10871951.1</v>
      </c>
    </row>
    <row r="2068" spans="2:12" x14ac:dyDescent="0.3">
      <c r="B2068" t="s">
        <v>6</v>
      </c>
      <c r="C2068">
        <v>3618438</v>
      </c>
      <c r="D2068">
        <v>499.92</v>
      </c>
      <c r="E2068">
        <v>1</v>
      </c>
      <c r="F2068" s="2">
        <v>43479</v>
      </c>
      <c r="G2068" t="s">
        <v>8</v>
      </c>
      <c r="H2068" s="2">
        <v>44158</v>
      </c>
      <c r="I2068" s="2">
        <f t="shared" si="128"/>
        <v>44165</v>
      </c>
      <c r="J2068" s="4">
        <f t="shared" si="129"/>
        <v>7</v>
      </c>
      <c r="K2068" s="4">
        <f t="shared" si="130"/>
        <v>2649</v>
      </c>
      <c r="L2068" s="4">
        <f t="shared" si="131"/>
        <v>10871951.1</v>
      </c>
    </row>
    <row r="2069" spans="2:12" x14ac:dyDescent="0.3">
      <c r="B2069" t="s">
        <v>6</v>
      </c>
      <c r="C2069">
        <v>3618438</v>
      </c>
      <c r="D2069">
        <v>1008.66</v>
      </c>
      <c r="E2069">
        <v>2</v>
      </c>
      <c r="F2069" s="2">
        <v>43500</v>
      </c>
      <c r="G2069" t="s">
        <v>8</v>
      </c>
      <c r="H2069" s="2">
        <v>44158</v>
      </c>
      <c r="I2069" s="2">
        <f t="shared" si="128"/>
        <v>44165</v>
      </c>
      <c r="J2069" s="4">
        <f t="shared" si="129"/>
        <v>7</v>
      </c>
      <c r="K2069" s="4">
        <f t="shared" si="130"/>
        <v>2649</v>
      </c>
      <c r="L2069" s="4">
        <f t="shared" si="131"/>
        <v>10871951.1</v>
      </c>
    </row>
    <row r="2070" spans="2:12" x14ac:dyDescent="0.3">
      <c r="B2070" t="s">
        <v>6</v>
      </c>
      <c r="C2070">
        <v>3618438</v>
      </c>
      <c r="D2070">
        <v>100.86</v>
      </c>
      <c r="E2070">
        <v>1</v>
      </c>
      <c r="F2070" s="2">
        <v>43486</v>
      </c>
      <c r="G2070" t="s">
        <v>8</v>
      </c>
      <c r="H2070" s="2">
        <v>44158</v>
      </c>
      <c r="I2070" s="2">
        <f t="shared" si="128"/>
        <v>44165</v>
      </c>
      <c r="J2070" s="4">
        <f t="shared" si="129"/>
        <v>7</v>
      </c>
      <c r="K2070" s="4">
        <f t="shared" si="130"/>
        <v>2649</v>
      </c>
      <c r="L2070" s="4">
        <f t="shared" si="131"/>
        <v>10871951.1</v>
      </c>
    </row>
    <row r="2071" spans="2:12" x14ac:dyDescent="0.3">
      <c r="B2071" t="s">
        <v>6</v>
      </c>
      <c r="C2071">
        <v>3618438</v>
      </c>
      <c r="D2071">
        <v>75.540000000000006</v>
      </c>
      <c r="E2071">
        <v>1</v>
      </c>
      <c r="F2071" s="2">
        <v>43486</v>
      </c>
      <c r="G2071" t="s">
        <v>8</v>
      </c>
      <c r="H2071" s="2">
        <v>44158</v>
      </c>
      <c r="I2071" s="2">
        <f t="shared" si="128"/>
        <v>44165</v>
      </c>
      <c r="J2071" s="4">
        <f t="shared" si="129"/>
        <v>7</v>
      </c>
      <c r="K2071" s="4">
        <f t="shared" si="130"/>
        <v>2649</v>
      </c>
      <c r="L2071" s="4">
        <f t="shared" si="131"/>
        <v>10871951.1</v>
      </c>
    </row>
    <row r="2072" spans="2:12" x14ac:dyDescent="0.3">
      <c r="B2072" t="s">
        <v>6</v>
      </c>
      <c r="C2072">
        <v>3618438</v>
      </c>
      <c r="D2072">
        <v>75</v>
      </c>
      <c r="E2072">
        <v>1</v>
      </c>
      <c r="F2072" s="2">
        <v>43479</v>
      </c>
      <c r="G2072" t="s">
        <v>8</v>
      </c>
      <c r="H2072" s="2">
        <v>44158</v>
      </c>
      <c r="I2072" s="2">
        <f t="shared" si="128"/>
        <v>44165</v>
      </c>
      <c r="J2072" s="4">
        <f t="shared" si="129"/>
        <v>7</v>
      </c>
      <c r="K2072" s="4">
        <f t="shared" si="130"/>
        <v>2649</v>
      </c>
      <c r="L2072" s="4">
        <f t="shared" si="131"/>
        <v>10871951.1</v>
      </c>
    </row>
    <row r="2073" spans="2:12" x14ac:dyDescent="0.3">
      <c r="B2073" t="s">
        <v>6</v>
      </c>
      <c r="C2073">
        <v>3618438</v>
      </c>
      <c r="D2073">
        <v>682.74</v>
      </c>
      <c r="E2073">
        <v>1</v>
      </c>
      <c r="F2073" s="2">
        <v>43479</v>
      </c>
      <c r="G2073" t="s">
        <v>8</v>
      </c>
      <c r="H2073" s="2">
        <v>44158</v>
      </c>
      <c r="I2073" s="2">
        <f t="shared" si="128"/>
        <v>44165</v>
      </c>
      <c r="J2073" s="4">
        <f t="shared" si="129"/>
        <v>7</v>
      </c>
      <c r="K2073" s="4">
        <f t="shared" si="130"/>
        <v>2649</v>
      </c>
      <c r="L2073" s="4">
        <f t="shared" si="131"/>
        <v>10871951.1</v>
      </c>
    </row>
    <row r="2074" spans="2:12" x14ac:dyDescent="0.3">
      <c r="B2074" t="s">
        <v>6</v>
      </c>
      <c r="C2074">
        <v>3618438</v>
      </c>
      <c r="D2074">
        <v>2730.9</v>
      </c>
      <c r="E2074">
        <v>4</v>
      </c>
      <c r="F2074" s="2">
        <v>43486</v>
      </c>
      <c r="G2074" t="s">
        <v>8</v>
      </c>
      <c r="H2074" s="2">
        <v>44158</v>
      </c>
      <c r="I2074" s="2">
        <f t="shared" si="128"/>
        <v>44165</v>
      </c>
      <c r="J2074" s="4">
        <f t="shared" si="129"/>
        <v>7</v>
      </c>
      <c r="K2074" s="4">
        <f t="shared" si="130"/>
        <v>2649</v>
      </c>
      <c r="L2074" s="4">
        <f t="shared" si="131"/>
        <v>10871951.1</v>
      </c>
    </row>
    <row r="2075" spans="2:12" x14ac:dyDescent="0.3">
      <c r="B2075" t="s">
        <v>6</v>
      </c>
      <c r="C2075">
        <v>3618438</v>
      </c>
      <c r="D2075">
        <v>1365.42</v>
      </c>
      <c r="E2075">
        <v>2</v>
      </c>
      <c r="F2075" s="2">
        <v>43493</v>
      </c>
      <c r="G2075" t="s">
        <v>8</v>
      </c>
      <c r="H2075" s="2">
        <v>44158</v>
      </c>
      <c r="I2075" s="2">
        <f t="shared" si="128"/>
        <v>44165</v>
      </c>
      <c r="J2075" s="4">
        <f t="shared" si="129"/>
        <v>7</v>
      </c>
      <c r="K2075" s="4">
        <f t="shared" si="130"/>
        <v>2649</v>
      </c>
      <c r="L2075" s="4">
        <f t="shared" si="131"/>
        <v>10871951.1</v>
      </c>
    </row>
    <row r="2076" spans="2:12" x14ac:dyDescent="0.3">
      <c r="B2076" t="s">
        <v>6</v>
      </c>
      <c r="C2076">
        <v>3618438</v>
      </c>
      <c r="D2076">
        <v>2730.9</v>
      </c>
      <c r="E2076">
        <v>4</v>
      </c>
      <c r="F2076" s="2">
        <v>43500</v>
      </c>
      <c r="G2076" t="s">
        <v>8</v>
      </c>
      <c r="H2076" s="2">
        <v>44158</v>
      </c>
      <c r="I2076" s="2">
        <f t="shared" si="128"/>
        <v>44165</v>
      </c>
      <c r="J2076" s="4">
        <f t="shared" si="129"/>
        <v>7</v>
      </c>
      <c r="K2076" s="4">
        <f t="shared" si="130"/>
        <v>2649</v>
      </c>
      <c r="L2076" s="4">
        <f t="shared" si="131"/>
        <v>10871951.1</v>
      </c>
    </row>
    <row r="2077" spans="2:12" x14ac:dyDescent="0.3">
      <c r="B2077" t="s">
        <v>6</v>
      </c>
      <c r="C2077">
        <v>3618438</v>
      </c>
      <c r="D2077">
        <v>3790.92</v>
      </c>
      <c r="E2077">
        <v>6</v>
      </c>
      <c r="F2077" s="2">
        <v>43472</v>
      </c>
      <c r="G2077" t="s">
        <v>8</v>
      </c>
      <c r="H2077" s="2">
        <v>44158</v>
      </c>
      <c r="I2077" s="2">
        <f t="shared" si="128"/>
        <v>44165</v>
      </c>
      <c r="J2077" s="4">
        <f t="shared" si="129"/>
        <v>7</v>
      </c>
      <c r="K2077" s="4">
        <f t="shared" si="130"/>
        <v>2649</v>
      </c>
      <c r="L2077" s="4">
        <f t="shared" si="131"/>
        <v>10871951.1</v>
      </c>
    </row>
    <row r="2078" spans="2:12" x14ac:dyDescent="0.3">
      <c r="B2078" t="s">
        <v>6</v>
      </c>
      <c r="C2078">
        <v>3618438</v>
      </c>
      <c r="D2078">
        <v>6318.18</v>
      </c>
      <c r="E2078">
        <v>10</v>
      </c>
      <c r="F2078" s="2">
        <v>43479</v>
      </c>
      <c r="G2078" t="s">
        <v>8</v>
      </c>
      <c r="H2078" s="2">
        <v>44158</v>
      </c>
      <c r="I2078" s="2">
        <f t="shared" si="128"/>
        <v>44165</v>
      </c>
      <c r="J2078" s="4">
        <f t="shared" si="129"/>
        <v>7</v>
      </c>
      <c r="K2078" s="4">
        <f t="shared" si="130"/>
        <v>2649</v>
      </c>
      <c r="L2078" s="4">
        <f t="shared" si="131"/>
        <v>10871951.1</v>
      </c>
    </row>
    <row r="2079" spans="2:12" x14ac:dyDescent="0.3">
      <c r="B2079" t="s">
        <v>6</v>
      </c>
      <c r="C2079">
        <v>3618438</v>
      </c>
      <c r="D2079">
        <v>6374.4</v>
      </c>
      <c r="E2079">
        <v>10</v>
      </c>
      <c r="F2079" s="2">
        <v>43486</v>
      </c>
      <c r="G2079" t="s">
        <v>8</v>
      </c>
      <c r="H2079" s="2">
        <v>44158</v>
      </c>
      <c r="I2079" s="2">
        <f t="shared" si="128"/>
        <v>44165</v>
      </c>
      <c r="J2079" s="4">
        <f t="shared" si="129"/>
        <v>7</v>
      </c>
      <c r="K2079" s="4">
        <f t="shared" si="130"/>
        <v>2649</v>
      </c>
      <c r="L2079" s="4">
        <f t="shared" si="131"/>
        <v>10871951.1</v>
      </c>
    </row>
    <row r="2080" spans="2:12" x14ac:dyDescent="0.3">
      <c r="B2080" t="s">
        <v>6</v>
      </c>
      <c r="C2080">
        <v>3618438</v>
      </c>
      <c r="D2080">
        <v>7649.28</v>
      </c>
      <c r="E2080">
        <v>12</v>
      </c>
      <c r="F2080" s="2">
        <v>43493</v>
      </c>
      <c r="G2080" t="s">
        <v>8</v>
      </c>
      <c r="H2080" s="2">
        <v>44158</v>
      </c>
      <c r="I2080" s="2">
        <f t="shared" si="128"/>
        <v>44165</v>
      </c>
      <c r="J2080" s="4">
        <f t="shared" si="129"/>
        <v>7</v>
      </c>
      <c r="K2080" s="4">
        <f t="shared" si="130"/>
        <v>2649</v>
      </c>
      <c r="L2080" s="4">
        <f t="shared" si="131"/>
        <v>10871951.1</v>
      </c>
    </row>
    <row r="2081" spans="2:12" x14ac:dyDescent="0.3">
      <c r="B2081" t="s">
        <v>6</v>
      </c>
      <c r="C2081">
        <v>3618438</v>
      </c>
      <c r="D2081">
        <v>7653.6</v>
      </c>
      <c r="E2081">
        <v>12</v>
      </c>
      <c r="F2081" s="2">
        <v>43500</v>
      </c>
      <c r="G2081" t="s">
        <v>8</v>
      </c>
      <c r="H2081" s="2">
        <v>44158</v>
      </c>
      <c r="I2081" s="2">
        <f t="shared" si="128"/>
        <v>44165</v>
      </c>
      <c r="J2081" s="4">
        <f t="shared" si="129"/>
        <v>7</v>
      </c>
      <c r="K2081" s="4">
        <f t="shared" si="130"/>
        <v>2649</v>
      </c>
      <c r="L2081" s="4">
        <f t="shared" si="131"/>
        <v>10871951.1</v>
      </c>
    </row>
    <row r="2082" spans="2:12" x14ac:dyDescent="0.3">
      <c r="B2082" t="s">
        <v>6</v>
      </c>
      <c r="C2082">
        <v>3618438</v>
      </c>
      <c r="D2082">
        <v>868.74</v>
      </c>
      <c r="E2082">
        <v>3</v>
      </c>
      <c r="F2082" s="2">
        <v>43472</v>
      </c>
      <c r="G2082" t="s">
        <v>8</v>
      </c>
      <c r="H2082" s="2">
        <v>44158</v>
      </c>
      <c r="I2082" s="2">
        <f t="shared" si="128"/>
        <v>44165</v>
      </c>
      <c r="J2082" s="4">
        <f t="shared" si="129"/>
        <v>7</v>
      </c>
      <c r="K2082" s="4">
        <f t="shared" si="130"/>
        <v>2649</v>
      </c>
      <c r="L2082" s="4">
        <f t="shared" si="131"/>
        <v>10871951.1</v>
      </c>
    </row>
    <row r="2083" spans="2:12" x14ac:dyDescent="0.3">
      <c r="B2083" t="s">
        <v>6</v>
      </c>
      <c r="C2083">
        <v>3618438</v>
      </c>
      <c r="D2083">
        <v>5791.5</v>
      </c>
      <c r="E2083">
        <v>20</v>
      </c>
      <c r="F2083" s="2">
        <v>43479</v>
      </c>
      <c r="G2083" t="s">
        <v>8</v>
      </c>
      <c r="H2083" s="2">
        <v>44158</v>
      </c>
      <c r="I2083" s="2">
        <f t="shared" si="128"/>
        <v>44165</v>
      </c>
      <c r="J2083" s="4">
        <f t="shared" si="129"/>
        <v>7</v>
      </c>
      <c r="K2083" s="4">
        <f t="shared" si="130"/>
        <v>2649</v>
      </c>
      <c r="L2083" s="4">
        <f t="shared" si="131"/>
        <v>10871951.1</v>
      </c>
    </row>
    <row r="2084" spans="2:12" x14ac:dyDescent="0.3">
      <c r="B2084" t="s">
        <v>6</v>
      </c>
      <c r="C2084">
        <v>3618438</v>
      </c>
      <c r="D2084">
        <v>8473.44</v>
      </c>
      <c r="E2084">
        <v>29</v>
      </c>
      <c r="F2084" s="2">
        <v>43486</v>
      </c>
      <c r="G2084" t="s">
        <v>8</v>
      </c>
      <c r="H2084" s="2">
        <v>44158</v>
      </c>
      <c r="I2084" s="2">
        <f t="shared" si="128"/>
        <v>44165</v>
      </c>
      <c r="J2084" s="4">
        <f t="shared" si="129"/>
        <v>7</v>
      </c>
      <c r="K2084" s="4">
        <f t="shared" si="130"/>
        <v>2649</v>
      </c>
      <c r="L2084" s="4">
        <f t="shared" si="131"/>
        <v>10871951.1</v>
      </c>
    </row>
    <row r="2085" spans="2:12" x14ac:dyDescent="0.3">
      <c r="B2085" t="s">
        <v>6</v>
      </c>
      <c r="C2085">
        <v>3618438</v>
      </c>
      <c r="D2085">
        <v>7012.5</v>
      </c>
      <c r="E2085">
        <v>24</v>
      </c>
      <c r="F2085" s="2">
        <v>43493</v>
      </c>
      <c r="G2085" t="s">
        <v>8</v>
      </c>
      <c r="H2085" s="2">
        <v>44158</v>
      </c>
      <c r="I2085" s="2">
        <f t="shared" si="128"/>
        <v>44165</v>
      </c>
      <c r="J2085" s="4">
        <f t="shared" si="129"/>
        <v>7</v>
      </c>
      <c r="K2085" s="4">
        <f t="shared" si="130"/>
        <v>2649</v>
      </c>
      <c r="L2085" s="4">
        <f t="shared" si="131"/>
        <v>10871951.1</v>
      </c>
    </row>
    <row r="2086" spans="2:12" x14ac:dyDescent="0.3">
      <c r="B2086" t="s">
        <v>6</v>
      </c>
      <c r="C2086">
        <v>3618438</v>
      </c>
      <c r="D2086">
        <v>7895.04</v>
      </c>
      <c r="E2086">
        <v>27</v>
      </c>
      <c r="F2086" s="2">
        <v>43500</v>
      </c>
      <c r="G2086" t="s">
        <v>8</v>
      </c>
      <c r="H2086" s="2">
        <v>44158</v>
      </c>
      <c r="I2086" s="2">
        <f t="shared" si="128"/>
        <v>44165</v>
      </c>
      <c r="J2086" s="4">
        <f t="shared" si="129"/>
        <v>7</v>
      </c>
      <c r="K2086" s="4">
        <f t="shared" si="130"/>
        <v>2649</v>
      </c>
      <c r="L2086" s="4">
        <f t="shared" si="131"/>
        <v>10871951.1</v>
      </c>
    </row>
    <row r="2087" spans="2:12" x14ac:dyDescent="0.3">
      <c r="B2087" t="s">
        <v>6</v>
      </c>
      <c r="C2087">
        <v>3618438</v>
      </c>
      <c r="D2087">
        <v>173.94</v>
      </c>
      <c r="E2087">
        <v>2</v>
      </c>
      <c r="F2087" s="2">
        <v>43472</v>
      </c>
      <c r="G2087" t="s">
        <v>8</v>
      </c>
      <c r="H2087" s="2">
        <v>44158</v>
      </c>
      <c r="I2087" s="2">
        <f t="shared" si="128"/>
        <v>44165</v>
      </c>
      <c r="J2087" s="4">
        <f t="shared" si="129"/>
        <v>7</v>
      </c>
      <c r="K2087" s="4">
        <f t="shared" si="130"/>
        <v>2649</v>
      </c>
      <c r="L2087" s="4">
        <f t="shared" si="131"/>
        <v>10871951.1</v>
      </c>
    </row>
    <row r="2088" spans="2:12" x14ac:dyDescent="0.3">
      <c r="B2088" t="s">
        <v>6</v>
      </c>
      <c r="C2088">
        <v>3618438</v>
      </c>
      <c r="D2088">
        <v>87</v>
      </c>
      <c r="E2088">
        <v>1</v>
      </c>
      <c r="F2088" s="2">
        <v>43479</v>
      </c>
      <c r="G2088" t="s">
        <v>8</v>
      </c>
      <c r="H2088" s="2">
        <v>44158</v>
      </c>
      <c r="I2088" s="2">
        <f t="shared" si="128"/>
        <v>44165</v>
      </c>
      <c r="J2088" s="4">
        <f t="shared" si="129"/>
        <v>7</v>
      </c>
      <c r="K2088" s="4">
        <f t="shared" si="130"/>
        <v>2649</v>
      </c>
      <c r="L2088" s="4">
        <f t="shared" si="131"/>
        <v>10871951.1</v>
      </c>
    </row>
    <row r="2089" spans="2:12" x14ac:dyDescent="0.3">
      <c r="B2089" t="s">
        <v>6</v>
      </c>
      <c r="C2089">
        <v>3618438</v>
      </c>
      <c r="D2089">
        <v>87.72</v>
      </c>
      <c r="E2089">
        <v>1</v>
      </c>
      <c r="F2089" s="2">
        <v>43486</v>
      </c>
      <c r="G2089" t="s">
        <v>8</v>
      </c>
      <c r="H2089" s="2">
        <v>44158</v>
      </c>
      <c r="I2089" s="2">
        <f t="shared" si="128"/>
        <v>44165</v>
      </c>
      <c r="J2089" s="4">
        <f t="shared" si="129"/>
        <v>7</v>
      </c>
      <c r="K2089" s="4">
        <f t="shared" si="130"/>
        <v>2649</v>
      </c>
      <c r="L2089" s="4">
        <f t="shared" si="131"/>
        <v>10871951.1</v>
      </c>
    </row>
    <row r="2090" spans="2:12" x14ac:dyDescent="0.3">
      <c r="B2090" t="s">
        <v>6</v>
      </c>
      <c r="C2090">
        <v>3618438</v>
      </c>
      <c r="D2090">
        <v>87.72</v>
      </c>
      <c r="E2090">
        <v>1</v>
      </c>
      <c r="F2090" s="2">
        <v>43493</v>
      </c>
      <c r="G2090" t="s">
        <v>8</v>
      </c>
      <c r="H2090" s="2">
        <v>44158</v>
      </c>
      <c r="I2090" s="2">
        <f t="shared" si="128"/>
        <v>44165</v>
      </c>
      <c r="J2090" s="4">
        <f t="shared" si="129"/>
        <v>7</v>
      </c>
      <c r="K2090" s="4">
        <f t="shared" si="130"/>
        <v>2649</v>
      </c>
      <c r="L2090" s="4">
        <f t="shared" si="131"/>
        <v>10871951.1</v>
      </c>
    </row>
    <row r="2091" spans="2:12" x14ac:dyDescent="0.3">
      <c r="B2091" t="s">
        <v>6</v>
      </c>
      <c r="C2091">
        <v>3618438</v>
      </c>
      <c r="D2091">
        <v>87.72</v>
      </c>
      <c r="E2091">
        <v>1</v>
      </c>
      <c r="F2091" s="2">
        <v>43500</v>
      </c>
      <c r="G2091" t="s">
        <v>8</v>
      </c>
      <c r="H2091" s="2">
        <v>44158</v>
      </c>
      <c r="I2091" s="2">
        <f t="shared" si="128"/>
        <v>44165</v>
      </c>
      <c r="J2091" s="4">
        <f t="shared" si="129"/>
        <v>7</v>
      </c>
      <c r="K2091" s="4">
        <f t="shared" si="130"/>
        <v>2649</v>
      </c>
      <c r="L2091" s="4">
        <f t="shared" si="131"/>
        <v>10871951.1</v>
      </c>
    </row>
    <row r="2092" spans="2:12" x14ac:dyDescent="0.3">
      <c r="B2092" t="s">
        <v>6</v>
      </c>
      <c r="C2092">
        <v>3618438</v>
      </c>
      <c r="D2092">
        <v>283.92</v>
      </c>
      <c r="E2092">
        <v>1</v>
      </c>
      <c r="F2092" s="2">
        <v>43472</v>
      </c>
      <c r="G2092" t="s">
        <v>8</v>
      </c>
      <c r="H2092" s="2">
        <v>44158</v>
      </c>
      <c r="I2092" s="2">
        <f t="shared" si="128"/>
        <v>44165</v>
      </c>
      <c r="J2092" s="4">
        <f t="shared" si="129"/>
        <v>7</v>
      </c>
      <c r="K2092" s="4">
        <f t="shared" si="130"/>
        <v>2649</v>
      </c>
      <c r="L2092" s="4">
        <f t="shared" si="131"/>
        <v>10871951.1</v>
      </c>
    </row>
    <row r="2093" spans="2:12" x14ac:dyDescent="0.3">
      <c r="B2093" t="s">
        <v>6</v>
      </c>
      <c r="C2093">
        <v>3618438</v>
      </c>
      <c r="D2093">
        <v>521.76</v>
      </c>
      <c r="E2093">
        <v>4</v>
      </c>
      <c r="F2093" s="2">
        <v>43472</v>
      </c>
      <c r="G2093" t="s">
        <v>8</v>
      </c>
      <c r="H2093" s="2">
        <v>44158</v>
      </c>
      <c r="I2093" s="2">
        <f t="shared" si="128"/>
        <v>44165</v>
      </c>
      <c r="J2093" s="4">
        <f t="shared" si="129"/>
        <v>7</v>
      </c>
      <c r="K2093" s="4">
        <f t="shared" si="130"/>
        <v>2649</v>
      </c>
      <c r="L2093" s="4">
        <f t="shared" si="131"/>
        <v>10871951.1</v>
      </c>
    </row>
    <row r="2094" spans="2:12" x14ac:dyDescent="0.3">
      <c r="B2094" t="s">
        <v>6</v>
      </c>
      <c r="C2094">
        <v>3618438</v>
      </c>
      <c r="D2094">
        <v>782.64</v>
      </c>
      <c r="E2094">
        <v>6</v>
      </c>
      <c r="F2094" s="2">
        <v>43479</v>
      </c>
      <c r="G2094" t="s">
        <v>8</v>
      </c>
      <c r="H2094" s="2">
        <v>44158</v>
      </c>
      <c r="I2094" s="2">
        <f t="shared" si="128"/>
        <v>44165</v>
      </c>
      <c r="J2094" s="4">
        <f t="shared" si="129"/>
        <v>7</v>
      </c>
      <c r="K2094" s="4">
        <f t="shared" si="130"/>
        <v>2649</v>
      </c>
      <c r="L2094" s="4">
        <f t="shared" si="131"/>
        <v>10871951.1</v>
      </c>
    </row>
    <row r="2095" spans="2:12" x14ac:dyDescent="0.3">
      <c r="B2095" t="s">
        <v>6</v>
      </c>
      <c r="C2095">
        <v>3618438</v>
      </c>
      <c r="D2095">
        <v>789.48</v>
      </c>
      <c r="E2095">
        <v>6</v>
      </c>
      <c r="F2095" s="2">
        <v>43486</v>
      </c>
      <c r="G2095" t="s">
        <v>8</v>
      </c>
      <c r="H2095" s="2">
        <v>44158</v>
      </c>
      <c r="I2095" s="2">
        <f t="shared" si="128"/>
        <v>44165</v>
      </c>
      <c r="J2095" s="4">
        <f t="shared" si="129"/>
        <v>7</v>
      </c>
      <c r="K2095" s="4">
        <f t="shared" si="130"/>
        <v>2649</v>
      </c>
      <c r="L2095" s="4">
        <f t="shared" si="131"/>
        <v>10871951.1</v>
      </c>
    </row>
    <row r="2096" spans="2:12" x14ac:dyDescent="0.3">
      <c r="B2096" t="s">
        <v>6</v>
      </c>
      <c r="C2096">
        <v>3618438</v>
      </c>
      <c r="D2096">
        <v>657.9</v>
      </c>
      <c r="E2096">
        <v>5</v>
      </c>
      <c r="F2096" s="2">
        <v>43493</v>
      </c>
      <c r="G2096" t="s">
        <v>8</v>
      </c>
      <c r="H2096" s="2">
        <v>44158</v>
      </c>
      <c r="I2096" s="2">
        <f t="shared" si="128"/>
        <v>44165</v>
      </c>
      <c r="J2096" s="4">
        <f t="shared" si="129"/>
        <v>7</v>
      </c>
      <c r="K2096" s="4">
        <f t="shared" si="130"/>
        <v>2649</v>
      </c>
      <c r="L2096" s="4">
        <f t="shared" si="131"/>
        <v>10871951.1</v>
      </c>
    </row>
    <row r="2097" spans="2:12" x14ac:dyDescent="0.3">
      <c r="B2097" t="s">
        <v>6</v>
      </c>
      <c r="C2097">
        <v>3618438</v>
      </c>
      <c r="D2097">
        <v>263.16000000000003</v>
      </c>
      <c r="E2097">
        <v>2</v>
      </c>
      <c r="F2097" s="2">
        <v>43500</v>
      </c>
      <c r="G2097" t="s">
        <v>8</v>
      </c>
      <c r="H2097" s="2">
        <v>44158</v>
      </c>
      <c r="I2097" s="2">
        <f t="shared" si="128"/>
        <v>44165</v>
      </c>
      <c r="J2097" s="4">
        <f t="shared" si="129"/>
        <v>7</v>
      </c>
      <c r="K2097" s="4">
        <f t="shared" si="130"/>
        <v>2649</v>
      </c>
      <c r="L2097" s="4">
        <f t="shared" si="131"/>
        <v>10871951.1</v>
      </c>
    </row>
    <row r="2098" spans="2:12" x14ac:dyDescent="0.3">
      <c r="B2098" t="s">
        <v>6</v>
      </c>
      <c r="C2098">
        <v>3618438</v>
      </c>
      <c r="D2098">
        <v>1564.98</v>
      </c>
      <c r="E2098">
        <v>6</v>
      </c>
      <c r="F2098" s="2">
        <v>43472</v>
      </c>
      <c r="G2098" t="s">
        <v>8</v>
      </c>
      <c r="H2098" s="2">
        <v>44158</v>
      </c>
      <c r="I2098" s="2">
        <f t="shared" si="128"/>
        <v>44165</v>
      </c>
      <c r="J2098" s="4">
        <f t="shared" si="129"/>
        <v>7</v>
      </c>
      <c r="K2098" s="4">
        <f t="shared" si="130"/>
        <v>2649</v>
      </c>
      <c r="L2098" s="4">
        <f t="shared" si="131"/>
        <v>10871951.1</v>
      </c>
    </row>
    <row r="2099" spans="2:12" x14ac:dyDescent="0.3">
      <c r="B2099" t="s">
        <v>6</v>
      </c>
      <c r="C2099">
        <v>3618438</v>
      </c>
      <c r="D2099">
        <v>2608.2600000000002</v>
      </c>
      <c r="E2099">
        <v>10</v>
      </c>
      <c r="F2099" s="2">
        <v>43479</v>
      </c>
      <c r="G2099" t="s">
        <v>8</v>
      </c>
      <c r="H2099" s="2">
        <v>44158</v>
      </c>
      <c r="I2099" s="2">
        <f t="shared" si="128"/>
        <v>44165</v>
      </c>
      <c r="J2099" s="4">
        <f t="shared" si="129"/>
        <v>7</v>
      </c>
      <c r="K2099" s="4">
        <f t="shared" si="130"/>
        <v>2649</v>
      </c>
      <c r="L2099" s="4">
        <f t="shared" si="131"/>
        <v>10871951.1</v>
      </c>
    </row>
    <row r="2100" spans="2:12" x14ac:dyDescent="0.3">
      <c r="B2100" t="s">
        <v>6</v>
      </c>
      <c r="C2100">
        <v>3618438</v>
      </c>
      <c r="D2100">
        <v>2368.44</v>
      </c>
      <c r="E2100">
        <v>9</v>
      </c>
      <c r="F2100" s="2">
        <v>43486</v>
      </c>
      <c r="G2100" t="s">
        <v>8</v>
      </c>
      <c r="H2100" s="2">
        <v>44158</v>
      </c>
      <c r="I2100" s="2">
        <f t="shared" si="128"/>
        <v>44165</v>
      </c>
      <c r="J2100" s="4">
        <f t="shared" si="129"/>
        <v>7</v>
      </c>
      <c r="K2100" s="4">
        <f t="shared" si="130"/>
        <v>2649</v>
      </c>
      <c r="L2100" s="4">
        <f t="shared" si="131"/>
        <v>10871951.1</v>
      </c>
    </row>
    <row r="2101" spans="2:12" x14ac:dyDescent="0.3">
      <c r="B2101" t="s">
        <v>6</v>
      </c>
      <c r="C2101">
        <v>3618438</v>
      </c>
      <c r="D2101">
        <v>1842.12</v>
      </c>
      <c r="E2101">
        <v>7</v>
      </c>
      <c r="F2101" s="2">
        <v>43493</v>
      </c>
      <c r="G2101" t="s">
        <v>8</v>
      </c>
      <c r="H2101" s="2">
        <v>44158</v>
      </c>
      <c r="I2101" s="2">
        <f t="shared" si="128"/>
        <v>44165</v>
      </c>
      <c r="J2101" s="4">
        <f t="shared" si="129"/>
        <v>7</v>
      </c>
      <c r="K2101" s="4">
        <f t="shared" si="130"/>
        <v>2649</v>
      </c>
      <c r="L2101" s="4">
        <f t="shared" si="131"/>
        <v>10871951.1</v>
      </c>
    </row>
    <row r="2102" spans="2:12" x14ac:dyDescent="0.3">
      <c r="B2102" t="s">
        <v>6</v>
      </c>
      <c r="C2102">
        <v>3618438</v>
      </c>
      <c r="D2102">
        <v>1578.96</v>
      </c>
      <c r="E2102">
        <v>6</v>
      </c>
      <c r="F2102" s="2">
        <v>43500</v>
      </c>
      <c r="G2102" t="s">
        <v>8</v>
      </c>
      <c r="H2102" s="2">
        <v>44158</v>
      </c>
      <c r="I2102" s="2">
        <f t="shared" si="128"/>
        <v>44165</v>
      </c>
      <c r="J2102" s="4">
        <f t="shared" si="129"/>
        <v>7</v>
      </c>
      <c r="K2102" s="4">
        <f t="shared" si="130"/>
        <v>2649</v>
      </c>
      <c r="L2102" s="4">
        <f t="shared" si="131"/>
        <v>10871951.1</v>
      </c>
    </row>
    <row r="2103" spans="2:12" x14ac:dyDescent="0.3">
      <c r="B2103" t="s">
        <v>6</v>
      </c>
      <c r="C2103">
        <v>3618438</v>
      </c>
      <c r="D2103">
        <v>5314.26</v>
      </c>
      <c r="E2103">
        <v>4</v>
      </c>
      <c r="F2103" s="2">
        <v>43472</v>
      </c>
      <c r="G2103" t="s">
        <v>8</v>
      </c>
      <c r="H2103" s="2">
        <v>44158</v>
      </c>
      <c r="I2103" s="2">
        <f t="shared" si="128"/>
        <v>44165</v>
      </c>
      <c r="J2103" s="4">
        <f t="shared" si="129"/>
        <v>7</v>
      </c>
      <c r="K2103" s="4">
        <f t="shared" si="130"/>
        <v>2649</v>
      </c>
      <c r="L2103" s="4">
        <f t="shared" si="131"/>
        <v>10871951.1</v>
      </c>
    </row>
    <row r="2104" spans="2:12" x14ac:dyDescent="0.3">
      <c r="B2104" t="s">
        <v>6</v>
      </c>
      <c r="C2104">
        <v>3618438</v>
      </c>
      <c r="D2104">
        <v>38528.46</v>
      </c>
      <c r="E2104">
        <v>29</v>
      </c>
      <c r="F2104" s="2">
        <v>43479</v>
      </c>
      <c r="G2104" t="s">
        <v>8</v>
      </c>
      <c r="H2104" s="2">
        <v>44158</v>
      </c>
      <c r="I2104" s="2">
        <f t="shared" si="128"/>
        <v>44165</v>
      </c>
      <c r="J2104" s="4">
        <f t="shared" si="129"/>
        <v>7</v>
      </c>
      <c r="K2104" s="4">
        <f t="shared" si="130"/>
        <v>2649</v>
      </c>
      <c r="L2104" s="4">
        <f t="shared" si="131"/>
        <v>10871951.1</v>
      </c>
    </row>
    <row r="2105" spans="2:12" x14ac:dyDescent="0.3">
      <c r="B2105" t="s">
        <v>6</v>
      </c>
      <c r="C2105">
        <v>3618438</v>
      </c>
      <c r="D2105">
        <v>29228.46</v>
      </c>
      <c r="E2105">
        <v>22</v>
      </c>
      <c r="F2105" s="2">
        <v>43486</v>
      </c>
      <c r="G2105" t="s">
        <v>8</v>
      </c>
      <c r="H2105" s="2">
        <v>44158</v>
      </c>
      <c r="I2105" s="2">
        <f t="shared" si="128"/>
        <v>44165</v>
      </c>
      <c r="J2105" s="4">
        <f t="shared" si="129"/>
        <v>7</v>
      </c>
      <c r="K2105" s="4">
        <f t="shared" si="130"/>
        <v>2649</v>
      </c>
      <c r="L2105" s="4">
        <f t="shared" si="131"/>
        <v>10871951.1</v>
      </c>
    </row>
    <row r="2106" spans="2:12" x14ac:dyDescent="0.3">
      <c r="B2106" t="s">
        <v>6</v>
      </c>
      <c r="C2106">
        <v>3618438</v>
      </c>
      <c r="D2106">
        <v>37199.879999999997</v>
      </c>
      <c r="E2106">
        <v>28</v>
      </c>
      <c r="F2106" s="2">
        <v>43493</v>
      </c>
      <c r="G2106" t="s">
        <v>8</v>
      </c>
      <c r="H2106" s="2">
        <v>44158</v>
      </c>
      <c r="I2106" s="2">
        <f t="shared" si="128"/>
        <v>44165</v>
      </c>
      <c r="J2106" s="4">
        <f t="shared" si="129"/>
        <v>7</v>
      </c>
      <c r="K2106" s="4">
        <f t="shared" si="130"/>
        <v>2649</v>
      </c>
      <c r="L2106" s="4">
        <f t="shared" si="131"/>
        <v>10871951.1</v>
      </c>
    </row>
    <row r="2107" spans="2:12" x14ac:dyDescent="0.3">
      <c r="B2107" t="s">
        <v>6</v>
      </c>
      <c r="C2107">
        <v>3618438</v>
      </c>
      <c r="D2107">
        <v>27899.94</v>
      </c>
      <c r="E2107">
        <v>21</v>
      </c>
      <c r="F2107" s="2">
        <v>43500</v>
      </c>
      <c r="G2107" t="s">
        <v>8</v>
      </c>
      <c r="H2107" s="2">
        <v>44158</v>
      </c>
      <c r="I2107" s="2">
        <f t="shared" si="128"/>
        <v>44165</v>
      </c>
      <c r="J2107" s="4">
        <f t="shared" si="129"/>
        <v>7</v>
      </c>
      <c r="K2107" s="4">
        <f t="shared" si="130"/>
        <v>2649</v>
      </c>
      <c r="L2107" s="4">
        <f t="shared" si="131"/>
        <v>10871951.1</v>
      </c>
    </row>
    <row r="2108" spans="2:12" x14ac:dyDescent="0.3">
      <c r="B2108" t="s">
        <v>6</v>
      </c>
      <c r="C2108">
        <v>3644970</v>
      </c>
      <c r="D2108">
        <v>680.82</v>
      </c>
      <c r="E2108">
        <v>1</v>
      </c>
      <c r="F2108" s="2">
        <v>43472</v>
      </c>
      <c r="G2108" t="s">
        <v>272</v>
      </c>
      <c r="H2108" s="2">
        <v>44165</v>
      </c>
      <c r="I2108" s="2">
        <f t="shared" si="128"/>
        <v>44165</v>
      </c>
      <c r="J2108" s="4">
        <f t="shared" si="129"/>
        <v>0</v>
      </c>
      <c r="K2108" s="4">
        <f t="shared" si="130"/>
        <v>14</v>
      </c>
      <c r="L2108" s="4">
        <f t="shared" si="131"/>
        <v>13832.160000000002</v>
      </c>
    </row>
    <row r="2109" spans="2:12" x14ac:dyDescent="0.3">
      <c r="B2109" t="s">
        <v>6</v>
      </c>
      <c r="C2109">
        <v>3679404</v>
      </c>
      <c r="D2109">
        <v>680.82</v>
      </c>
      <c r="E2109">
        <v>1</v>
      </c>
      <c r="F2109" s="2">
        <v>43472</v>
      </c>
      <c r="G2109" t="s">
        <v>143</v>
      </c>
      <c r="H2109" s="2">
        <v>44158</v>
      </c>
      <c r="I2109" s="2">
        <f t="shared" si="128"/>
        <v>44165</v>
      </c>
      <c r="J2109" s="4">
        <f t="shared" si="129"/>
        <v>7</v>
      </c>
      <c r="K2109" s="4">
        <f t="shared" si="130"/>
        <v>38</v>
      </c>
      <c r="L2109" s="4">
        <f t="shared" si="131"/>
        <v>63853.139999999978</v>
      </c>
    </row>
    <row r="2110" spans="2:12" x14ac:dyDescent="0.3">
      <c r="B2110" t="s">
        <v>6</v>
      </c>
      <c r="C2110">
        <v>3750618</v>
      </c>
      <c r="D2110">
        <v>1328.58</v>
      </c>
      <c r="E2110">
        <v>1</v>
      </c>
      <c r="F2110" s="2">
        <v>43479</v>
      </c>
      <c r="G2110" t="s">
        <v>273</v>
      </c>
      <c r="H2110" s="2">
        <v>44158</v>
      </c>
      <c r="I2110" s="2">
        <f t="shared" si="128"/>
        <v>44165</v>
      </c>
      <c r="J2110" s="4">
        <f t="shared" si="129"/>
        <v>7</v>
      </c>
      <c r="K2110" s="4">
        <f t="shared" si="130"/>
        <v>30</v>
      </c>
      <c r="L2110" s="4">
        <f t="shared" si="131"/>
        <v>86594.10000000002</v>
      </c>
    </row>
    <row r="2111" spans="2:12" x14ac:dyDescent="0.3">
      <c r="B2111" t="s">
        <v>6</v>
      </c>
      <c r="C2111">
        <v>3750618</v>
      </c>
      <c r="D2111">
        <v>1328.58</v>
      </c>
      <c r="E2111">
        <v>1</v>
      </c>
      <c r="F2111" s="2">
        <v>43493</v>
      </c>
      <c r="G2111" t="s">
        <v>273</v>
      </c>
      <c r="H2111" s="2">
        <v>44158</v>
      </c>
      <c r="I2111" s="2">
        <f t="shared" si="128"/>
        <v>44165</v>
      </c>
      <c r="J2111" s="4">
        <f t="shared" si="129"/>
        <v>7</v>
      </c>
      <c r="K2111" s="4">
        <f t="shared" si="130"/>
        <v>30</v>
      </c>
      <c r="L2111" s="4">
        <f t="shared" si="131"/>
        <v>86594.10000000002</v>
      </c>
    </row>
    <row r="2112" spans="2:12" x14ac:dyDescent="0.3">
      <c r="B2112" t="s">
        <v>6</v>
      </c>
      <c r="C2112">
        <v>3786252</v>
      </c>
      <c r="D2112">
        <v>4006.14</v>
      </c>
      <c r="E2112">
        <v>3</v>
      </c>
      <c r="F2112" s="2">
        <v>43500</v>
      </c>
      <c r="G2112" t="s">
        <v>274</v>
      </c>
      <c r="H2112" s="2">
        <v>44130</v>
      </c>
      <c r="I2112" s="2">
        <f t="shared" si="128"/>
        <v>44165</v>
      </c>
      <c r="J2112" s="4">
        <f t="shared" si="129"/>
        <v>35</v>
      </c>
      <c r="K2112" s="4">
        <f t="shared" si="130"/>
        <v>23</v>
      </c>
      <c r="L2112" s="4">
        <f t="shared" si="131"/>
        <v>36715.68</v>
      </c>
    </row>
    <row r="2113" spans="2:12" x14ac:dyDescent="0.3">
      <c r="B2113" t="s">
        <v>6</v>
      </c>
      <c r="C2113">
        <v>4036374</v>
      </c>
      <c r="D2113">
        <v>1335.36</v>
      </c>
      <c r="E2113">
        <v>1</v>
      </c>
      <c r="F2113" s="2">
        <v>43500</v>
      </c>
      <c r="G2113" t="s">
        <v>165</v>
      </c>
      <c r="H2113" s="2">
        <v>43885</v>
      </c>
      <c r="I2113" s="2">
        <f t="shared" si="128"/>
        <v>44165</v>
      </c>
      <c r="J2113" s="4">
        <f t="shared" si="129"/>
        <v>280</v>
      </c>
      <c r="K2113" s="4">
        <f t="shared" si="130"/>
        <v>3</v>
      </c>
      <c r="L2113" s="4">
        <f t="shared" si="131"/>
        <v>12059.52</v>
      </c>
    </row>
    <row r="2114" spans="2:12" x14ac:dyDescent="0.3">
      <c r="B2114" t="s">
        <v>6</v>
      </c>
      <c r="C2114">
        <v>4191444</v>
      </c>
      <c r="D2114">
        <v>1335.36</v>
      </c>
      <c r="E2114">
        <v>1</v>
      </c>
      <c r="F2114" s="2">
        <v>43472</v>
      </c>
      <c r="G2114" t="s">
        <v>275</v>
      </c>
      <c r="H2114" s="2">
        <v>44102</v>
      </c>
      <c r="I2114" s="2">
        <f t="shared" si="128"/>
        <v>44165</v>
      </c>
      <c r="J2114" s="4">
        <f t="shared" si="129"/>
        <v>63</v>
      </c>
      <c r="K2114" s="4">
        <f t="shared" si="130"/>
        <v>28</v>
      </c>
      <c r="L2114" s="4">
        <f t="shared" si="131"/>
        <v>65647.680000000008</v>
      </c>
    </row>
    <row r="2115" spans="2:12" x14ac:dyDescent="0.3">
      <c r="B2115" t="s">
        <v>6</v>
      </c>
      <c r="C2115">
        <v>4192266</v>
      </c>
      <c r="D2115">
        <v>1335.36</v>
      </c>
      <c r="E2115">
        <v>1</v>
      </c>
      <c r="F2115" s="2">
        <v>43472</v>
      </c>
      <c r="G2115" t="s">
        <v>50</v>
      </c>
      <c r="H2115" s="2">
        <v>44004</v>
      </c>
      <c r="I2115" s="2">
        <f t="shared" ref="I2115:I2178" si="132">MAX($F$2:$F$14451)</f>
        <v>44165</v>
      </c>
      <c r="J2115" s="4">
        <f t="shared" ref="J2115:J2178" si="133">DATEDIF(H2115,I2115,"d")</f>
        <v>161</v>
      </c>
      <c r="K2115" s="4">
        <f t="shared" ref="K2115:K2178" si="134">COUNTIF($G:$G,G2115)</f>
        <v>7</v>
      </c>
      <c r="L2115" s="4">
        <f t="shared" ref="L2115:L2178" si="135">SUMIF($G:$G,G2115,$D:$D)</f>
        <v>15697.14</v>
      </c>
    </row>
    <row r="2116" spans="2:12" x14ac:dyDescent="0.3">
      <c r="B2116" t="s">
        <v>6</v>
      </c>
      <c r="C2116">
        <v>4192266</v>
      </c>
      <c r="D2116">
        <v>1335.36</v>
      </c>
      <c r="E2116">
        <v>1</v>
      </c>
      <c r="F2116" s="2">
        <v>43479</v>
      </c>
      <c r="G2116" t="s">
        <v>50</v>
      </c>
      <c r="H2116" s="2">
        <v>44004</v>
      </c>
      <c r="I2116" s="2">
        <f t="shared" si="132"/>
        <v>44165</v>
      </c>
      <c r="J2116" s="4">
        <f t="shared" si="133"/>
        <v>161</v>
      </c>
      <c r="K2116" s="4">
        <f t="shared" si="134"/>
        <v>7</v>
      </c>
      <c r="L2116" s="4">
        <f t="shared" si="135"/>
        <v>15697.14</v>
      </c>
    </row>
    <row r="2117" spans="2:12" x14ac:dyDescent="0.3">
      <c r="B2117" t="s">
        <v>6</v>
      </c>
      <c r="C2117">
        <v>4210890</v>
      </c>
      <c r="D2117">
        <v>660.48</v>
      </c>
      <c r="E2117">
        <v>1</v>
      </c>
      <c r="F2117" s="2">
        <v>43493</v>
      </c>
      <c r="G2117" t="s">
        <v>276</v>
      </c>
      <c r="H2117" s="2">
        <v>43997</v>
      </c>
      <c r="I2117" s="2">
        <f t="shared" si="132"/>
        <v>44165</v>
      </c>
      <c r="J2117" s="4">
        <f t="shared" si="133"/>
        <v>168</v>
      </c>
      <c r="K2117" s="4">
        <f t="shared" si="134"/>
        <v>64</v>
      </c>
      <c r="L2117" s="4">
        <f t="shared" si="135"/>
        <v>45847.92</v>
      </c>
    </row>
    <row r="2118" spans="2:12" x14ac:dyDescent="0.3">
      <c r="B2118" t="s">
        <v>6</v>
      </c>
      <c r="C2118">
        <v>4225626</v>
      </c>
      <c r="D2118">
        <v>414.66</v>
      </c>
      <c r="E2118">
        <v>1</v>
      </c>
      <c r="F2118" s="2">
        <v>43479</v>
      </c>
      <c r="G2118" t="s">
        <v>277</v>
      </c>
      <c r="H2118" s="2">
        <v>43479</v>
      </c>
      <c r="I2118" s="2">
        <f t="shared" si="132"/>
        <v>44165</v>
      </c>
      <c r="J2118" s="4">
        <f t="shared" si="133"/>
        <v>686</v>
      </c>
      <c r="K2118" s="4">
        <f t="shared" si="134"/>
        <v>1</v>
      </c>
      <c r="L2118" s="4">
        <f t="shared" si="135"/>
        <v>414.66</v>
      </c>
    </row>
    <row r="2119" spans="2:12" x14ac:dyDescent="0.3">
      <c r="B2119" t="s">
        <v>6</v>
      </c>
      <c r="C2119">
        <v>4230834</v>
      </c>
      <c r="D2119">
        <v>2185.14</v>
      </c>
      <c r="E2119">
        <v>2</v>
      </c>
      <c r="F2119" s="2">
        <v>43472</v>
      </c>
      <c r="G2119" t="s">
        <v>278</v>
      </c>
      <c r="H2119" s="2">
        <v>44130</v>
      </c>
      <c r="I2119" s="2">
        <f t="shared" si="132"/>
        <v>44165</v>
      </c>
      <c r="J2119" s="4">
        <f t="shared" si="133"/>
        <v>35</v>
      </c>
      <c r="K2119" s="4">
        <f t="shared" si="134"/>
        <v>86</v>
      </c>
      <c r="L2119" s="4">
        <f t="shared" si="135"/>
        <v>193772.28000000012</v>
      </c>
    </row>
    <row r="2120" spans="2:12" x14ac:dyDescent="0.3">
      <c r="B2120" t="s">
        <v>6</v>
      </c>
      <c r="C2120">
        <v>4230834</v>
      </c>
      <c r="D2120">
        <v>4409.1000000000004</v>
      </c>
      <c r="E2120">
        <v>4</v>
      </c>
      <c r="F2120" s="2">
        <v>43500</v>
      </c>
      <c r="G2120" t="s">
        <v>278</v>
      </c>
      <c r="H2120" s="2">
        <v>44130</v>
      </c>
      <c r="I2120" s="2">
        <f t="shared" si="132"/>
        <v>44165</v>
      </c>
      <c r="J2120" s="4">
        <f t="shared" si="133"/>
        <v>35</v>
      </c>
      <c r="K2120" s="4">
        <f t="shared" si="134"/>
        <v>86</v>
      </c>
      <c r="L2120" s="4">
        <f t="shared" si="135"/>
        <v>193772.28000000012</v>
      </c>
    </row>
    <row r="2121" spans="2:12" x14ac:dyDescent="0.3">
      <c r="B2121" t="s">
        <v>6</v>
      </c>
      <c r="C2121">
        <v>4230834</v>
      </c>
      <c r="D2121">
        <v>1306.68</v>
      </c>
      <c r="E2121">
        <v>1</v>
      </c>
      <c r="F2121" s="2">
        <v>43479</v>
      </c>
      <c r="G2121" t="s">
        <v>278</v>
      </c>
      <c r="H2121" s="2">
        <v>44130</v>
      </c>
      <c r="I2121" s="2">
        <f t="shared" si="132"/>
        <v>44165</v>
      </c>
      <c r="J2121" s="4">
        <f t="shared" si="133"/>
        <v>35</v>
      </c>
      <c r="K2121" s="4">
        <f t="shared" si="134"/>
        <v>86</v>
      </c>
      <c r="L2121" s="4">
        <f t="shared" si="135"/>
        <v>193772.28000000012</v>
      </c>
    </row>
    <row r="2122" spans="2:12" x14ac:dyDescent="0.3">
      <c r="B2122" t="s">
        <v>6</v>
      </c>
      <c r="C2122">
        <v>4245582</v>
      </c>
      <c r="D2122">
        <v>677.34</v>
      </c>
      <c r="E2122">
        <v>1</v>
      </c>
      <c r="F2122" s="2">
        <v>43486</v>
      </c>
      <c r="G2122" t="s">
        <v>51</v>
      </c>
      <c r="H2122" s="2">
        <v>43661</v>
      </c>
      <c r="I2122" s="2">
        <f t="shared" si="132"/>
        <v>44165</v>
      </c>
      <c r="J2122" s="4">
        <f t="shared" si="133"/>
        <v>504</v>
      </c>
      <c r="K2122" s="4">
        <f t="shared" si="134"/>
        <v>5</v>
      </c>
      <c r="L2122" s="4">
        <f t="shared" si="135"/>
        <v>3470.3999999999996</v>
      </c>
    </row>
    <row r="2123" spans="2:12" x14ac:dyDescent="0.3">
      <c r="B2123" t="s">
        <v>6</v>
      </c>
      <c r="C2123">
        <v>4257948</v>
      </c>
      <c r="D2123">
        <v>416.76</v>
      </c>
      <c r="E2123">
        <v>1</v>
      </c>
      <c r="F2123" s="2">
        <v>43479</v>
      </c>
      <c r="G2123" t="s">
        <v>279</v>
      </c>
      <c r="H2123" s="2">
        <v>44018</v>
      </c>
      <c r="I2123" s="2">
        <f t="shared" si="132"/>
        <v>44165</v>
      </c>
      <c r="J2123" s="4">
        <f t="shared" si="133"/>
        <v>147</v>
      </c>
      <c r="K2123" s="4">
        <f t="shared" si="134"/>
        <v>12</v>
      </c>
      <c r="L2123" s="4">
        <f t="shared" si="135"/>
        <v>4818.24</v>
      </c>
    </row>
    <row r="2124" spans="2:12" x14ac:dyDescent="0.3">
      <c r="B2124" t="s">
        <v>6</v>
      </c>
      <c r="C2124">
        <v>4257948</v>
      </c>
      <c r="D2124">
        <v>420.48</v>
      </c>
      <c r="E2124">
        <v>1</v>
      </c>
      <c r="F2124" s="2">
        <v>43493</v>
      </c>
      <c r="G2124" t="s">
        <v>279</v>
      </c>
      <c r="H2124" s="2">
        <v>44018</v>
      </c>
      <c r="I2124" s="2">
        <f t="shared" si="132"/>
        <v>44165</v>
      </c>
      <c r="J2124" s="4">
        <f t="shared" si="133"/>
        <v>147</v>
      </c>
      <c r="K2124" s="4">
        <f t="shared" si="134"/>
        <v>12</v>
      </c>
      <c r="L2124" s="4">
        <f t="shared" si="135"/>
        <v>4818.24</v>
      </c>
    </row>
    <row r="2125" spans="2:12" x14ac:dyDescent="0.3">
      <c r="B2125" t="s">
        <v>6</v>
      </c>
      <c r="C2125">
        <v>4260306</v>
      </c>
      <c r="D2125">
        <v>2463.96</v>
      </c>
      <c r="E2125">
        <v>1</v>
      </c>
      <c r="F2125" s="2">
        <v>43479</v>
      </c>
      <c r="G2125" t="s">
        <v>280</v>
      </c>
      <c r="H2125" s="2">
        <v>43479</v>
      </c>
      <c r="I2125" s="2">
        <f t="shared" si="132"/>
        <v>44165</v>
      </c>
      <c r="J2125" s="4">
        <f t="shared" si="133"/>
        <v>686</v>
      </c>
      <c r="K2125" s="4">
        <f t="shared" si="134"/>
        <v>1</v>
      </c>
      <c r="L2125" s="4">
        <f t="shared" si="135"/>
        <v>2463.96</v>
      </c>
    </row>
    <row r="2126" spans="2:12" x14ac:dyDescent="0.3">
      <c r="B2126" t="s">
        <v>6</v>
      </c>
      <c r="C2126">
        <v>4280382</v>
      </c>
      <c r="D2126">
        <v>833.58</v>
      </c>
      <c r="E2126">
        <v>2</v>
      </c>
      <c r="F2126" s="2">
        <v>43479</v>
      </c>
      <c r="G2126" t="s">
        <v>281</v>
      </c>
      <c r="H2126" s="2">
        <v>44137</v>
      </c>
      <c r="I2126" s="2">
        <f t="shared" si="132"/>
        <v>44165</v>
      </c>
      <c r="J2126" s="4">
        <f t="shared" si="133"/>
        <v>28</v>
      </c>
      <c r="K2126" s="4">
        <f t="shared" si="134"/>
        <v>19</v>
      </c>
      <c r="L2126" s="4">
        <f t="shared" si="135"/>
        <v>8090.1</v>
      </c>
    </row>
    <row r="2127" spans="2:12" x14ac:dyDescent="0.3">
      <c r="B2127" t="s">
        <v>6</v>
      </c>
      <c r="C2127">
        <v>4289028</v>
      </c>
      <c r="D2127">
        <v>1098.1199999999999</v>
      </c>
      <c r="E2127">
        <v>1</v>
      </c>
      <c r="F2127" s="2">
        <v>43479</v>
      </c>
      <c r="G2127" t="s">
        <v>282</v>
      </c>
      <c r="H2127" s="2">
        <v>43885</v>
      </c>
      <c r="I2127" s="2">
        <f t="shared" si="132"/>
        <v>44165</v>
      </c>
      <c r="J2127" s="4">
        <f t="shared" si="133"/>
        <v>280</v>
      </c>
      <c r="K2127" s="4">
        <f t="shared" si="134"/>
        <v>3</v>
      </c>
      <c r="L2127" s="4">
        <f t="shared" si="135"/>
        <v>3387.3599999999997</v>
      </c>
    </row>
    <row r="2128" spans="2:12" x14ac:dyDescent="0.3">
      <c r="B2128" t="s">
        <v>6</v>
      </c>
      <c r="C2128">
        <v>4357686</v>
      </c>
      <c r="D2128">
        <v>291.06</v>
      </c>
      <c r="E2128">
        <v>1</v>
      </c>
      <c r="F2128" s="2">
        <v>43472</v>
      </c>
      <c r="G2128" t="s">
        <v>128</v>
      </c>
      <c r="H2128" s="2">
        <v>44116</v>
      </c>
      <c r="I2128" s="2">
        <f t="shared" si="132"/>
        <v>44165</v>
      </c>
      <c r="J2128" s="4">
        <f t="shared" si="133"/>
        <v>49</v>
      </c>
      <c r="K2128" s="4">
        <f t="shared" si="134"/>
        <v>7</v>
      </c>
      <c r="L2128" s="4">
        <f t="shared" si="135"/>
        <v>11838.84</v>
      </c>
    </row>
    <row r="2129" spans="2:12" x14ac:dyDescent="0.3">
      <c r="B2129" t="s">
        <v>6</v>
      </c>
      <c r="C2129">
        <v>4361154</v>
      </c>
      <c r="D2129">
        <v>1335.36</v>
      </c>
      <c r="E2129">
        <v>1</v>
      </c>
      <c r="F2129" s="2">
        <v>43493</v>
      </c>
      <c r="G2129" t="s">
        <v>283</v>
      </c>
      <c r="H2129" s="2">
        <v>43493</v>
      </c>
      <c r="I2129" s="2">
        <f t="shared" si="132"/>
        <v>44165</v>
      </c>
      <c r="J2129" s="4">
        <f t="shared" si="133"/>
        <v>672</v>
      </c>
      <c r="K2129" s="4">
        <f t="shared" si="134"/>
        <v>1</v>
      </c>
      <c r="L2129" s="4">
        <f t="shared" si="135"/>
        <v>1335.36</v>
      </c>
    </row>
    <row r="2130" spans="2:12" x14ac:dyDescent="0.3">
      <c r="B2130" t="s">
        <v>6</v>
      </c>
      <c r="C2130">
        <v>4375152</v>
      </c>
      <c r="D2130">
        <v>1107.96</v>
      </c>
      <c r="E2130">
        <v>1</v>
      </c>
      <c r="F2130" s="2">
        <v>43486</v>
      </c>
      <c r="G2130" t="s">
        <v>10</v>
      </c>
      <c r="H2130" s="2">
        <v>43934</v>
      </c>
      <c r="I2130" s="2">
        <f t="shared" si="132"/>
        <v>44165</v>
      </c>
      <c r="J2130" s="4">
        <f t="shared" si="133"/>
        <v>231</v>
      </c>
      <c r="K2130" s="4">
        <f t="shared" si="134"/>
        <v>31</v>
      </c>
      <c r="L2130" s="4">
        <f t="shared" si="135"/>
        <v>40373.939999999995</v>
      </c>
    </row>
    <row r="2131" spans="2:12" x14ac:dyDescent="0.3">
      <c r="B2131" t="s">
        <v>6</v>
      </c>
      <c r="C2131">
        <v>4375152</v>
      </c>
      <c r="D2131">
        <v>1335.36</v>
      </c>
      <c r="E2131">
        <v>1</v>
      </c>
      <c r="F2131" s="2">
        <v>43493</v>
      </c>
      <c r="G2131" t="s">
        <v>10</v>
      </c>
      <c r="H2131" s="2">
        <v>43934</v>
      </c>
      <c r="I2131" s="2">
        <f t="shared" si="132"/>
        <v>44165</v>
      </c>
      <c r="J2131" s="4">
        <f t="shared" si="133"/>
        <v>231</v>
      </c>
      <c r="K2131" s="4">
        <f t="shared" si="134"/>
        <v>31</v>
      </c>
      <c r="L2131" s="4">
        <f t="shared" si="135"/>
        <v>40373.939999999995</v>
      </c>
    </row>
    <row r="2132" spans="2:12" x14ac:dyDescent="0.3">
      <c r="B2132" t="s">
        <v>6</v>
      </c>
      <c r="C2132">
        <v>4375152</v>
      </c>
      <c r="D2132">
        <v>1335.36</v>
      </c>
      <c r="E2132">
        <v>1</v>
      </c>
      <c r="F2132" s="2">
        <v>43500</v>
      </c>
      <c r="G2132" t="s">
        <v>10</v>
      </c>
      <c r="H2132" s="2">
        <v>43934</v>
      </c>
      <c r="I2132" s="2">
        <f t="shared" si="132"/>
        <v>44165</v>
      </c>
      <c r="J2132" s="4">
        <f t="shared" si="133"/>
        <v>231</v>
      </c>
      <c r="K2132" s="4">
        <f t="shared" si="134"/>
        <v>31</v>
      </c>
      <c r="L2132" s="4">
        <f t="shared" si="135"/>
        <v>40373.939999999995</v>
      </c>
    </row>
    <row r="2133" spans="2:12" x14ac:dyDescent="0.3">
      <c r="B2133" t="s">
        <v>6</v>
      </c>
      <c r="C2133">
        <v>4413756</v>
      </c>
      <c r="D2133">
        <v>1335.36</v>
      </c>
      <c r="E2133">
        <v>1</v>
      </c>
      <c r="F2133" s="2">
        <v>43486</v>
      </c>
      <c r="G2133" t="s">
        <v>284</v>
      </c>
      <c r="H2133" s="2">
        <v>44158</v>
      </c>
      <c r="I2133" s="2">
        <f t="shared" si="132"/>
        <v>44165</v>
      </c>
      <c r="J2133" s="4">
        <f t="shared" si="133"/>
        <v>7</v>
      </c>
      <c r="K2133" s="4">
        <f t="shared" si="134"/>
        <v>34</v>
      </c>
      <c r="L2133" s="4">
        <f t="shared" si="135"/>
        <v>75738.120000000024</v>
      </c>
    </row>
    <row r="2134" spans="2:12" x14ac:dyDescent="0.3">
      <c r="B2134" t="s">
        <v>6</v>
      </c>
      <c r="C2134">
        <v>4413756</v>
      </c>
      <c r="D2134">
        <v>4006.14</v>
      </c>
      <c r="E2134">
        <v>3</v>
      </c>
      <c r="F2134" s="2">
        <v>43493</v>
      </c>
      <c r="G2134" t="s">
        <v>284</v>
      </c>
      <c r="H2134" s="2">
        <v>44158</v>
      </c>
      <c r="I2134" s="2">
        <f t="shared" si="132"/>
        <v>44165</v>
      </c>
      <c r="J2134" s="4">
        <f t="shared" si="133"/>
        <v>7</v>
      </c>
      <c r="K2134" s="4">
        <f t="shared" si="134"/>
        <v>34</v>
      </c>
      <c r="L2134" s="4">
        <f t="shared" si="135"/>
        <v>75738.120000000024</v>
      </c>
    </row>
    <row r="2135" spans="2:12" x14ac:dyDescent="0.3">
      <c r="B2135" t="s">
        <v>6</v>
      </c>
      <c r="C2135">
        <v>4413756</v>
      </c>
      <c r="D2135">
        <v>1335.36</v>
      </c>
      <c r="E2135">
        <v>1</v>
      </c>
      <c r="F2135" s="2">
        <v>43500</v>
      </c>
      <c r="G2135" t="s">
        <v>284</v>
      </c>
      <c r="H2135" s="2">
        <v>44158</v>
      </c>
      <c r="I2135" s="2">
        <f t="shared" si="132"/>
        <v>44165</v>
      </c>
      <c r="J2135" s="4">
        <f t="shared" si="133"/>
        <v>7</v>
      </c>
      <c r="K2135" s="4">
        <f t="shared" si="134"/>
        <v>34</v>
      </c>
      <c r="L2135" s="4">
        <f t="shared" si="135"/>
        <v>75738.120000000024</v>
      </c>
    </row>
    <row r="2136" spans="2:12" x14ac:dyDescent="0.3">
      <c r="B2136" t="s">
        <v>6</v>
      </c>
      <c r="C2136">
        <v>186061500</v>
      </c>
      <c r="D2136">
        <v>257.88</v>
      </c>
      <c r="E2136">
        <v>1</v>
      </c>
      <c r="F2136" s="2">
        <v>43500</v>
      </c>
      <c r="G2136" t="s">
        <v>285</v>
      </c>
      <c r="H2136" s="2">
        <v>44095</v>
      </c>
      <c r="I2136" s="2">
        <f t="shared" si="132"/>
        <v>44165</v>
      </c>
      <c r="J2136" s="4">
        <f t="shared" si="133"/>
        <v>70</v>
      </c>
      <c r="K2136" s="4">
        <f t="shared" si="134"/>
        <v>4</v>
      </c>
      <c r="L2136" s="4">
        <f t="shared" si="135"/>
        <v>992.82</v>
      </c>
    </row>
    <row r="2137" spans="2:12" x14ac:dyDescent="0.3">
      <c r="B2137" t="s">
        <v>6</v>
      </c>
      <c r="C2137">
        <v>186102630</v>
      </c>
      <c r="D2137">
        <v>257.88</v>
      </c>
      <c r="E2137">
        <v>1</v>
      </c>
      <c r="F2137" s="2">
        <v>43486</v>
      </c>
      <c r="G2137" t="s">
        <v>286</v>
      </c>
      <c r="H2137" s="2">
        <v>43486</v>
      </c>
      <c r="I2137" s="2">
        <f t="shared" si="132"/>
        <v>44165</v>
      </c>
      <c r="J2137" s="4">
        <f t="shared" si="133"/>
        <v>679</v>
      </c>
      <c r="K2137" s="4">
        <f t="shared" si="134"/>
        <v>1</v>
      </c>
      <c r="L2137" s="4">
        <f t="shared" si="135"/>
        <v>257.88</v>
      </c>
    </row>
    <row r="2138" spans="2:12" x14ac:dyDescent="0.3">
      <c r="B2138" t="s">
        <v>6</v>
      </c>
      <c r="C2138">
        <v>699858</v>
      </c>
      <c r="D2138">
        <v>1335.36</v>
      </c>
      <c r="E2138">
        <v>1</v>
      </c>
      <c r="F2138" s="2">
        <v>43528</v>
      </c>
      <c r="G2138" t="s">
        <v>287</v>
      </c>
      <c r="H2138" s="2">
        <v>43528</v>
      </c>
      <c r="I2138" s="2">
        <f t="shared" si="132"/>
        <v>44165</v>
      </c>
      <c r="J2138" s="4">
        <f t="shared" si="133"/>
        <v>637</v>
      </c>
      <c r="K2138" s="4">
        <f t="shared" si="134"/>
        <v>1</v>
      </c>
      <c r="L2138" s="4">
        <f t="shared" si="135"/>
        <v>1335.36</v>
      </c>
    </row>
    <row r="2139" spans="2:12" x14ac:dyDescent="0.3">
      <c r="B2139" t="s">
        <v>6</v>
      </c>
      <c r="C2139">
        <v>702036</v>
      </c>
      <c r="D2139">
        <v>1311.18</v>
      </c>
      <c r="E2139">
        <v>1</v>
      </c>
      <c r="F2139" s="2">
        <v>43507</v>
      </c>
      <c r="G2139" t="s">
        <v>288</v>
      </c>
      <c r="H2139" s="2">
        <v>43969</v>
      </c>
      <c r="I2139" s="2">
        <f t="shared" si="132"/>
        <v>44165</v>
      </c>
      <c r="J2139" s="4">
        <f t="shared" si="133"/>
        <v>196</v>
      </c>
      <c r="K2139" s="4">
        <f t="shared" si="134"/>
        <v>8</v>
      </c>
      <c r="L2139" s="4">
        <f t="shared" si="135"/>
        <v>7190.7000000000007</v>
      </c>
    </row>
    <row r="2140" spans="2:12" x14ac:dyDescent="0.3">
      <c r="B2140" t="s">
        <v>6</v>
      </c>
      <c r="C2140">
        <v>702234</v>
      </c>
      <c r="D2140">
        <v>1354.74</v>
      </c>
      <c r="E2140">
        <v>2</v>
      </c>
      <c r="F2140" s="2">
        <v>43507</v>
      </c>
      <c r="G2140" t="s">
        <v>7</v>
      </c>
      <c r="H2140" s="2">
        <v>44165</v>
      </c>
      <c r="I2140" s="2">
        <f t="shared" si="132"/>
        <v>44165</v>
      </c>
      <c r="J2140" s="4">
        <f t="shared" si="133"/>
        <v>0</v>
      </c>
      <c r="K2140" s="4">
        <f t="shared" si="134"/>
        <v>57</v>
      </c>
      <c r="L2140" s="4">
        <f t="shared" si="135"/>
        <v>104447.63999999998</v>
      </c>
    </row>
    <row r="2141" spans="2:12" x14ac:dyDescent="0.3">
      <c r="B2141" t="s">
        <v>6</v>
      </c>
      <c r="C2141">
        <v>702234</v>
      </c>
      <c r="D2141">
        <v>2657.16</v>
      </c>
      <c r="E2141">
        <v>2</v>
      </c>
      <c r="F2141" s="2">
        <v>43507</v>
      </c>
      <c r="G2141" t="s">
        <v>7</v>
      </c>
      <c r="H2141" s="2">
        <v>44165</v>
      </c>
      <c r="I2141" s="2">
        <f t="shared" si="132"/>
        <v>44165</v>
      </c>
      <c r="J2141" s="4">
        <f t="shared" si="133"/>
        <v>0</v>
      </c>
      <c r="K2141" s="4">
        <f t="shared" si="134"/>
        <v>57</v>
      </c>
      <c r="L2141" s="4">
        <f t="shared" si="135"/>
        <v>104447.63999999998</v>
      </c>
    </row>
    <row r="2142" spans="2:12" x14ac:dyDescent="0.3">
      <c r="B2142" t="s">
        <v>6</v>
      </c>
      <c r="C2142">
        <v>702630</v>
      </c>
      <c r="D2142">
        <v>2657.16</v>
      </c>
      <c r="E2142">
        <v>2</v>
      </c>
      <c r="F2142" s="2">
        <v>43528</v>
      </c>
      <c r="G2142" t="s">
        <v>190</v>
      </c>
      <c r="H2142" s="2">
        <v>44151</v>
      </c>
      <c r="I2142" s="2">
        <f t="shared" si="132"/>
        <v>44165</v>
      </c>
      <c r="J2142" s="4">
        <f t="shared" si="133"/>
        <v>14</v>
      </c>
      <c r="K2142" s="4">
        <f t="shared" si="134"/>
        <v>32</v>
      </c>
      <c r="L2142" s="4">
        <f t="shared" si="135"/>
        <v>70257.599999999991</v>
      </c>
    </row>
    <row r="2143" spans="2:12" x14ac:dyDescent="0.3">
      <c r="B2143" t="s">
        <v>6</v>
      </c>
      <c r="C2143">
        <v>702684</v>
      </c>
      <c r="D2143">
        <v>1328.58</v>
      </c>
      <c r="E2143">
        <v>1</v>
      </c>
      <c r="F2143" s="2">
        <v>43507</v>
      </c>
      <c r="G2143" t="s">
        <v>20</v>
      </c>
      <c r="H2143" s="2">
        <v>44165</v>
      </c>
      <c r="I2143" s="2">
        <f t="shared" si="132"/>
        <v>44165</v>
      </c>
      <c r="J2143" s="4">
        <f t="shared" si="133"/>
        <v>0</v>
      </c>
      <c r="K2143" s="4">
        <f t="shared" si="134"/>
        <v>114</v>
      </c>
      <c r="L2143" s="4">
        <f t="shared" si="135"/>
        <v>308452.26</v>
      </c>
    </row>
    <row r="2144" spans="2:12" x14ac:dyDescent="0.3">
      <c r="B2144" t="s">
        <v>6</v>
      </c>
      <c r="C2144">
        <v>702684</v>
      </c>
      <c r="D2144">
        <v>1328.58</v>
      </c>
      <c r="E2144">
        <v>1</v>
      </c>
      <c r="F2144" s="2">
        <v>43514</v>
      </c>
      <c r="G2144" t="s">
        <v>20</v>
      </c>
      <c r="H2144" s="2">
        <v>44165</v>
      </c>
      <c r="I2144" s="2">
        <f t="shared" si="132"/>
        <v>44165</v>
      </c>
      <c r="J2144" s="4">
        <f t="shared" si="133"/>
        <v>0</v>
      </c>
      <c r="K2144" s="4">
        <f t="shared" si="134"/>
        <v>114</v>
      </c>
      <c r="L2144" s="4">
        <f t="shared" si="135"/>
        <v>308452.26</v>
      </c>
    </row>
    <row r="2145" spans="2:12" x14ac:dyDescent="0.3">
      <c r="B2145" t="s">
        <v>6</v>
      </c>
      <c r="C2145">
        <v>702684</v>
      </c>
      <c r="D2145">
        <v>1328.58</v>
      </c>
      <c r="E2145">
        <v>1</v>
      </c>
      <c r="F2145" s="2">
        <v>43521</v>
      </c>
      <c r="G2145" t="s">
        <v>20</v>
      </c>
      <c r="H2145" s="2">
        <v>44165</v>
      </c>
      <c r="I2145" s="2">
        <f t="shared" si="132"/>
        <v>44165</v>
      </c>
      <c r="J2145" s="4">
        <f t="shared" si="133"/>
        <v>0</v>
      </c>
      <c r="K2145" s="4">
        <f t="shared" si="134"/>
        <v>114</v>
      </c>
      <c r="L2145" s="4">
        <f t="shared" si="135"/>
        <v>308452.26</v>
      </c>
    </row>
    <row r="2146" spans="2:12" x14ac:dyDescent="0.3">
      <c r="B2146" t="s">
        <v>6</v>
      </c>
      <c r="C2146">
        <v>702684</v>
      </c>
      <c r="D2146">
        <v>5314.26</v>
      </c>
      <c r="E2146">
        <v>4</v>
      </c>
      <c r="F2146" s="2">
        <v>43528</v>
      </c>
      <c r="G2146" t="s">
        <v>20</v>
      </c>
      <c r="H2146" s="2">
        <v>44165</v>
      </c>
      <c r="I2146" s="2">
        <f t="shared" si="132"/>
        <v>44165</v>
      </c>
      <c r="J2146" s="4">
        <f t="shared" si="133"/>
        <v>0</v>
      </c>
      <c r="K2146" s="4">
        <f t="shared" si="134"/>
        <v>114</v>
      </c>
      <c r="L2146" s="4">
        <f t="shared" si="135"/>
        <v>308452.26</v>
      </c>
    </row>
    <row r="2147" spans="2:12" x14ac:dyDescent="0.3">
      <c r="B2147" t="s">
        <v>6</v>
      </c>
      <c r="C2147">
        <v>702684</v>
      </c>
      <c r="D2147">
        <v>1328.58</v>
      </c>
      <c r="E2147">
        <v>1</v>
      </c>
      <c r="F2147" s="2">
        <v>43500</v>
      </c>
      <c r="G2147" t="s">
        <v>20</v>
      </c>
      <c r="H2147" s="2">
        <v>44165</v>
      </c>
      <c r="I2147" s="2">
        <f t="shared" si="132"/>
        <v>44165</v>
      </c>
      <c r="J2147" s="4">
        <f t="shared" si="133"/>
        <v>0</v>
      </c>
      <c r="K2147" s="4">
        <f t="shared" si="134"/>
        <v>114</v>
      </c>
      <c r="L2147" s="4">
        <f t="shared" si="135"/>
        <v>308452.26</v>
      </c>
    </row>
    <row r="2148" spans="2:12" x14ac:dyDescent="0.3">
      <c r="B2148" t="s">
        <v>6</v>
      </c>
      <c r="C2148">
        <v>702684</v>
      </c>
      <c r="D2148">
        <v>3985.68</v>
      </c>
      <c r="E2148">
        <v>3</v>
      </c>
      <c r="F2148" s="2">
        <v>43514</v>
      </c>
      <c r="G2148" t="s">
        <v>20</v>
      </c>
      <c r="H2148" s="2">
        <v>44165</v>
      </c>
      <c r="I2148" s="2">
        <f t="shared" si="132"/>
        <v>44165</v>
      </c>
      <c r="J2148" s="4">
        <f t="shared" si="133"/>
        <v>0</v>
      </c>
      <c r="K2148" s="4">
        <f t="shared" si="134"/>
        <v>114</v>
      </c>
      <c r="L2148" s="4">
        <f t="shared" si="135"/>
        <v>308452.26</v>
      </c>
    </row>
    <row r="2149" spans="2:12" x14ac:dyDescent="0.3">
      <c r="B2149" t="s">
        <v>6</v>
      </c>
      <c r="C2149">
        <v>702684</v>
      </c>
      <c r="D2149">
        <v>2657.16</v>
      </c>
      <c r="E2149">
        <v>2</v>
      </c>
      <c r="F2149" s="2">
        <v>43528</v>
      </c>
      <c r="G2149" t="s">
        <v>20</v>
      </c>
      <c r="H2149" s="2">
        <v>44165</v>
      </c>
      <c r="I2149" s="2">
        <f t="shared" si="132"/>
        <v>44165</v>
      </c>
      <c r="J2149" s="4">
        <f t="shared" si="133"/>
        <v>0</v>
      </c>
      <c r="K2149" s="4">
        <f t="shared" si="134"/>
        <v>114</v>
      </c>
      <c r="L2149" s="4">
        <f t="shared" si="135"/>
        <v>308452.26</v>
      </c>
    </row>
    <row r="2150" spans="2:12" x14ac:dyDescent="0.3">
      <c r="B2150" t="s">
        <v>6</v>
      </c>
      <c r="C2150">
        <v>703644</v>
      </c>
      <c r="D2150">
        <v>1317.9</v>
      </c>
      <c r="E2150">
        <v>1</v>
      </c>
      <c r="F2150" s="2">
        <v>43507</v>
      </c>
      <c r="G2150" t="s">
        <v>86</v>
      </c>
      <c r="H2150" s="2">
        <v>43941</v>
      </c>
      <c r="I2150" s="2">
        <f t="shared" si="132"/>
        <v>44165</v>
      </c>
      <c r="J2150" s="4">
        <f t="shared" si="133"/>
        <v>224</v>
      </c>
      <c r="K2150" s="4">
        <f t="shared" si="134"/>
        <v>20</v>
      </c>
      <c r="L2150" s="4">
        <f t="shared" si="135"/>
        <v>43638.119999999995</v>
      </c>
    </row>
    <row r="2151" spans="2:12" x14ac:dyDescent="0.3">
      <c r="B2151" t="s">
        <v>6</v>
      </c>
      <c r="C2151">
        <v>703644</v>
      </c>
      <c r="D2151">
        <v>1335.36</v>
      </c>
      <c r="E2151">
        <v>1</v>
      </c>
      <c r="F2151" s="2">
        <v>43521</v>
      </c>
      <c r="G2151" t="s">
        <v>86</v>
      </c>
      <c r="H2151" s="2">
        <v>43941</v>
      </c>
      <c r="I2151" s="2">
        <f t="shared" si="132"/>
        <v>44165</v>
      </c>
      <c r="J2151" s="4">
        <f t="shared" si="133"/>
        <v>224</v>
      </c>
      <c r="K2151" s="4">
        <f t="shared" si="134"/>
        <v>20</v>
      </c>
      <c r="L2151" s="4">
        <f t="shared" si="135"/>
        <v>43638.119999999995</v>
      </c>
    </row>
    <row r="2152" spans="2:12" x14ac:dyDescent="0.3">
      <c r="B2152" t="s">
        <v>6</v>
      </c>
      <c r="C2152">
        <v>704370</v>
      </c>
      <c r="D2152">
        <v>1335.36</v>
      </c>
      <c r="E2152">
        <v>1</v>
      </c>
      <c r="F2152" s="2">
        <v>43514</v>
      </c>
      <c r="G2152" t="s">
        <v>193</v>
      </c>
      <c r="H2152" s="2">
        <v>44116</v>
      </c>
      <c r="I2152" s="2">
        <f t="shared" si="132"/>
        <v>44165</v>
      </c>
      <c r="J2152" s="4">
        <f t="shared" si="133"/>
        <v>49</v>
      </c>
      <c r="K2152" s="4">
        <f t="shared" si="134"/>
        <v>39</v>
      </c>
      <c r="L2152" s="4">
        <f t="shared" si="135"/>
        <v>105519.35999999999</v>
      </c>
    </row>
    <row r="2153" spans="2:12" x14ac:dyDescent="0.3">
      <c r="B2153" t="s">
        <v>6</v>
      </c>
      <c r="C2153">
        <v>705360</v>
      </c>
      <c r="D2153">
        <v>2451.42</v>
      </c>
      <c r="E2153">
        <v>1</v>
      </c>
      <c r="F2153" s="2">
        <v>43521</v>
      </c>
      <c r="G2153" t="s">
        <v>195</v>
      </c>
      <c r="H2153" s="2">
        <v>44165</v>
      </c>
      <c r="I2153" s="2">
        <f t="shared" si="132"/>
        <v>44165</v>
      </c>
      <c r="J2153" s="4">
        <f t="shared" si="133"/>
        <v>0</v>
      </c>
      <c r="K2153" s="4">
        <f t="shared" si="134"/>
        <v>163</v>
      </c>
      <c r="L2153" s="4">
        <f t="shared" si="135"/>
        <v>491606.4600000002</v>
      </c>
    </row>
    <row r="2154" spans="2:12" x14ac:dyDescent="0.3">
      <c r="B2154" t="s">
        <v>6</v>
      </c>
      <c r="C2154">
        <v>705360</v>
      </c>
      <c r="D2154">
        <v>421.14</v>
      </c>
      <c r="E2154">
        <v>1</v>
      </c>
      <c r="F2154" s="2">
        <v>43507</v>
      </c>
      <c r="G2154" t="s">
        <v>195</v>
      </c>
      <c r="H2154" s="2">
        <v>44165</v>
      </c>
      <c r="I2154" s="2">
        <f t="shared" si="132"/>
        <v>44165</v>
      </c>
      <c r="J2154" s="4">
        <f t="shared" si="133"/>
        <v>0</v>
      </c>
      <c r="K2154" s="4">
        <f t="shared" si="134"/>
        <v>163</v>
      </c>
      <c r="L2154" s="4">
        <f t="shared" si="135"/>
        <v>491606.4600000002</v>
      </c>
    </row>
    <row r="2155" spans="2:12" x14ac:dyDescent="0.3">
      <c r="B2155" t="s">
        <v>6</v>
      </c>
      <c r="C2155">
        <v>705360</v>
      </c>
      <c r="D2155">
        <v>1317.18</v>
      </c>
      <c r="E2155">
        <v>1</v>
      </c>
      <c r="F2155" s="2">
        <v>43507</v>
      </c>
      <c r="G2155" t="s">
        <v>195</v>
      </c>
      <c r="H2155" s="2">
        <v>44165</v>
      </c>
      <c r="I2155" s="2">
        <f t="shared" si="132"/>
        <v>44165</v>
      </c>
      <c r="J2155" s="4">
        <f t="shared" si="133"/>
        <v>0</v>
      </c>
      <c r="K2155" s="4">
        <f t="shared" si="134"/>
        <v>163</v>
      </c>
      <c r="L2155" s="4">
        <f t="shared" si="135"/>
        <v>491606.4600000002</v>
      </c>
    </row>
    <row r="2156" spans="2:12" x14ac:dyDescent="0.3">
      <c r="B2156" t="s">
        <v>6</v>
      </c>
      <c r="C2156">
        <v>705360</v>
      </c>
      <c r="D2156">
        <v>1314.3</v>
      </c>
      <c r="E2156">
        <v>1</v>
      </c>
      <c r="F2156" s="2">
        <v>43514</v>
      </c>
      <c r="G2156" t="s">
        <v>195</v>
      </c>
      <c r="H2156" s="2">
        <v>44165</v>
      </c>
      <c r="I2156" s="2">
        <f t="shared" si="132"/>
        <v>44165</v>
      </c>
      <c r="J2156" s="4">
        <f t="shared" si="133"/>
        <v>0</v>
      </c>
      <c r="K2156" s="4">
        <f t="shared" si="134"/>
        <v>163</v>
      </c>
      <c r="L2156" s="4">
        <f t="shared" si="135"/>
        <v>491606.4600000002</v>
      </c>
    </row>
    <row r="2157" spans="2:12" x14ac:dyDescent="0.3">
      <c r="B2157" t="s">
        <v>6</v>
      </c>
      <c r="C2157">
        <v>705462</v>
      </c>
      <c r="D2157">
        <v>1361.7</v>
      </c>
      <c r="E2157">
        <v>2</v>
      </c>
      <c r="F2157" s="2">
        <v>43514</v>
      </c>
      <c r="G2157" t="s">
        <v>22</v>
      </c>
      <c r="H2157" s="2">
        <v>44165</v>
      </c>
      <c r="I2157" s="2">
        <f t="shared" si="132"/>
        <v>44165</v>
      </c>
      <c r="J2157" s="4">
        <f t="shared" si="133"/>
        <v>0</v>
      </c>
      <c r="K2157" s="4">
        <f t="shared" si="134"/>
        <v>86</v>
      </c>
      <c r="L2157" s="4">
        <f t="shared" si="135"/>
        <v>65373.420000000027</v>
      </c>
    </row>
    <row r="2158" spans="2:12" x14ac:dyDescent="0.3">
      <c r="B2158" t="s">
        <v>6</v>
      </c>
      <c r="C2158">
        <v>705462</v>
      </c>
      <c r="D2158">
        <v>1361.7</v>
      </c>
      <c r="E2158">
        <v>2</v>
      </c>
      <c r="F2158" s="2">
        <v>43521</v>
      </c>
      <c r="G2158" t="s">
        <v>22</v>
      </c>
      <c r="H2158" s="2">
        <v>44165</v>
      </c>
      <c r="I2158" s="2">
        <f t="shared" si="132"/>
        <v>44165</v>
      </c>
      <c r="J2158" s="4">
        <f t="shared" si="133"/>
        <v>0</v>
      </c>
      <c r="K2158" s="4">
        <f t="shared" si="134"/>
        <v>86</v>
      </c>
      <c r="L2158" s="4">
        <f t="shared" si="135"/>
        <v>65373.420000000027</v>
      </c>
    </row>
    <row r="2159" spans="2:12" x14ac:dyDescent="0.3">
      <c r="B2159" t="s">
        <v>6</v>
      </c>
      <c r="C2159">
        <v>705462</v>
      </c>
      <c r="D2159">
        <v>1335.36</v>
      </c>
      <c r="E2159">
        <v>1</v>
      </c>
      <c r="F2159" s="2">
        <v>43514</v>
      </c>
      <c r="G2159" t="s">
        <v>22</v>
      </c>
      <c r="H2159" s="2">
        <v>44165</v>
      </c>
      <c r="I2159" s="2">
        <f t="shared" si="132"/>
        <v>44165</v>
      </c>
      <c r="J2159" s="4">
        <f t="shared" si="133"/>
        <v>0</v>
      </c>
      <c r="K2159" s="4">
        <f t="shared" si="134"/>
        <v>86</v>
      </c>
      <c r="L2159" s="4">
        <f t="shared" si="135"/>
        <v>65373.420000000027</v>
      </c>
    </row>
    <row r="2160" spans="2:12" x14ac:dyDescent="0.3">
      <c r="B2160" t="s">
        <v>6</v>
      </c>
      <c r="C2160">
        <v>705462</v>
      </c>
      <c r="D2160">
        <v>1335.36</v>
      </c>
      <c r="E2160">
        <v>1</v>
      </c>
      <c r="F2160" s="2">
        <v>43528</v>
      </c>
      <c r="G2160" t="s">
        <v>22</v>
      </c>
      <c r="H2160" s="2">
        <v>44165</v>
      </c>
      <c r="I2160" s="2">
        <f t="shared" si="132"/>
        <v>44165</v>
      </c>
      <c r="J2160" s="4">
        <f t="shared" si="133"/>
        <v>0</v>
      </c>
      <c r="K2160" s="4">
        <f t="shared" si="134"/>
        <v>86</v>
      </c>
      <c r="L2160" s="4">
        <f t="shared" si="135"/>
        <v>65373.420000000027</v>
      </c>
    </row>
    <row r="2161" spans="2:12" x14ac:dyDescent="0.3">
      <c r="B2161" t="s">
        <v>6</v>
      </c>
      <c r="C2161">
        <v>705468</v>
      </c>
      <c r="D2161">
        <v>2451.42</v>
      </c>
      <c r="E2161">
        <v>1</v>
      </c>
      <c r="F2161" s="2">
        <v>43507</v>
      </c>
      <c r="G2161" t="s">
        <v>289</v>
      </c>
      <c r="H2161" s="2">
        <v>44144</v>
      </c>
      <c r="I2161" s="2">
        <f t="shared" si="132"/>
        <v>44165</v>
      </c>
      <c r="J2161" s="4">
        <f t="shared" si="133"/>
        <v>21</v>
      </c>
      <c r="K2161" s="4">
        <f t="shared" si="134"/>
        <v>12</v>
      </c>
      <c r="L2161" s="4">
        <f t="shared" si="135"/>
        <v>36927.599999999999</v>
      </c>
    </row>
    <row r="2162" spans="2:12" x14ac:dyDescent="0.3">
      <c r="B2162" t="s">
        <v>6</v>
      </c>
      <c r="C2162">
        <v>705708</v>
      </c>
      <c r="D2162">
        <v>680.82</v>
      </c>
      <c r="E2162">
        <v>1</v>
      </c>
      <c r="F2162" s="2">
        <v>43528</v>
      </c>
      <c r="G2162" t="s">
        <v>148</v>
      </c>
      <c r="H2162" s="2">
        <v>44060</v>
      </c>
      <c r="I2162" s="2">
        <f t="shared" si="132"/>
        <v>44165</v>
      </c>
      <c r="J2162" s="4">
        <f t="shared" si="133"/>
        <v>105</v>
      </c>
      <c r="K2162" s="4">
        <f t="shared" si="134"/>
        <v>39</v>
      </c>
      <c r="L2162" s="4">
        <f t="shared" si="135"/>
        <v>111570.48000000001</v>
      </c>
    </row>
    <row r="2163" spans="2:12" x14ac:dyDescent="0.3">
      <c r="B2163" t="s">
        <v>6</v>
      </c>
      <c r="C2163">
        <v>705708</v>
      </c>
      <c r="D2163">
        <v>1335.36</v>
      </c>
      <c r="E2163">
        <v>1</v>
      </c>
      <c r="F2163" s="2">
        <v>43507</v>
      </c>
      <c r="G2163" t="s">
        <v>148</v>
      </c>
      <c r="H2163" s="2">
        <v>44060</v>
      </c>
      <c r="I2163" s="2">
        <f t="shared" si="132"/>
        <v>44165</v>
      </c>
      <c r="J2163" s="4">
        <f t="shared" si="133"/>
        <v>105</v>
      </c>
      <c r="K2163" s="4">
        <f t="shared" si="134"/>
        <v>39</v>
      </c>
      <c r="L2163" s="4">
        <f t="shared" si="135"/>
        <v>111570.48000000001</v>
      </c>
    </row>
    <row r="2164" spans="2:12" x14ac:dyDescent="0.3">
      <c r="B2164" t="s">
        <v>6</v>
      </c>
      <c r="C2164">
        <v>705708</v>
      </c>
      <c r="D2164">
        <v>1335.36</v>
      </c>
      <c r="E2164">
        <v>1</v>
      </c>
      <c r="F2164" s="2">
        <v>43528</v>
      </c>
      <c r="G2164" t="s">
        <v>148</v>
      </c>
      <c r="H2164" s="2">
        <v>44060</v>
      </c>
      <c r="I2164" s="2">
        <f t="shared" si="132"/>
        <v>44165</v>
      </c>
      <c r="J2164" s="4">
        <f t="shared" si="133"/>
        <v>105</v>
      </c>
      <c r="K2164" s="4">
        <f t="shared" si="134"/>
        <v>39</v>
      </c>
      <c r="L2164" s="4">
        <f t="shared" si="135"/>
        <v>111570.48000000001</v>
      </c>
    </row>
    <row r="2165" spans="2:12" x14ac:dyDescent="0.3">
      <c r="B2165" t="s">
        <v>6</v>
      </c>
      <c r="C2165">
        <v>707292</v>
      </c>
      <c r="D2165">
        <v>294.18</v>
      </c>
      <c r="E2165">
        <v>1</v>
      </c>
      <c r="F2165" s="2">
        <v>43521</v>
      </c>
      <c r="G2165" t="s">
        <v>197</v>
      </c>
      <c r="H2165" s="2">
        <v>44151</v>
      </c>
      <c r="I2165" s="2">
        <f t="shared" si="132"/>
        <v>44165</v>
      </c>
      <c r="J2165" s="4">
        <f t="shared" si="133"/>
        <v>14</v>
      </c>
      <c r="K2165" s="4">
        <f t="shared" si="134"/>
        <v>17</v>
      </c>
      <c r="L2165" s="4">
        <f t="shared" si="135"/>
        <v>36176.519999999997</v>
      </c>
    </row>
    <row r="2166" spans="2:12" x14ac:dyDescent="0.3">
      <c r="B2166" t="s">
        <v>6</v>
      </c>
      <c r="C2166">
        <v>708534</v>
      </c>
      <c r="D2166">
        <v>10683.06</v>
      </c>
      <c r="E2166">
        <v>8</v>
      </c>
      <c r="F2166" s="2">
        <v>43514</v>
      </c>
      <c r="G2166" t="s">
        <v>198</v>
      </c>
      <c r="H2166" s="2">
        <v>44165</v>
      </c>
      <c r="I2166" s="2">
        <f t="shared" si="132"/>
        <v>44165</v>
      </c>
      <c r="J2166" s="4">
        <f t="shared" si="133"/>
        <v>0</v>
      </c>
      <c r="K2166" s="4">
        <f t="shared" si="134"/>
        <v>36</v>
      </c>
      <c r="L2166" s="4">
        <f t="shared" si="135"/>
        <v>42495.000000000007</v>
      </c>
    </row>
    <row r="2167" spans="2:12" x14ac:dyDescent="0.3">
      <c r="B2167" t="s">
        <v>6</v>
      </c>
      <c r="C2167">
        <v>708780</v>
      </c>
      <c r="D2167">
        <v>421.14</v>
      </c>
      <c r="E2167">
        <v>1</v>
      </c>
      <c r="F2167" s="2">
        <v>43500</v>
      </c>
      <c r="G2167" t="s">
        <v>35</v>
      </c>
      <c r="H2167" s="2">
        <v>44165</v>
      </c>
      <c r="I2167" s="2">
        <f t="shared" si="132"/>
        <v>44165</v>
      </c>
      <c r="J2167" s="4">
        <f t="shared" si="133"/>
        <v>0</v>
      </c>
      <c r="K2167" s="4">
        <f t="shared" si="134"/>
        <v>420</v>
      </c>
      <c r="L2167" s="4">
        <f t="shared" si="135"/>
        <v>876023.69999999937</v>
      </c>
    </row>
    <row r="2168" spans="2:12" x14ac:dyDescent="0.3">
      <c r="B2168" t="s">
        <v>6</v>
      </c>
      <c r="C2168">
        <v>708780</v>
      </c>
      <c r="D2168">
        <v>2526.9</v>
      </c>
      <c r="E2168">
        <v>6</v>
      </c>
      <c r="F2168" s="2">
        <v>43514</v>
      </c>
      <c r="G2168" t="s">
        <v>35</v>
      </c>
      <c r="H2168" s="2">
        <v>44165</v>
      </c>
      <c r="I2168" s="2">
        <f t="shared" si="132"/>
        <v>44165</v>
      </c>
      <c r="J2168" s="4">
        <f t="shared" si="133"/>
        <v>0</v>
      </c>
      <c r="K2168" s="4">
        <f t="shared" si="134"/>
        <v>420</v>
      </c>
      <c r="L2168" s="4">
        <f t="shared" si="135"/>
        <v>876023.69999999937</v>
      </c>
    </row>
    <row r="2169" spans="2:12" x14ac:dyDescent="0.3">
      <c r="B2169" t="s">
        <v>6</v>
      </c>
      <c r="C2169">
        <v>708780</v>
      </c>
      <c r="D2169">
        <v>2105.7600000000002</v>
      </c>
      <c r="E2169">
        <v>5</v>
      </c>
      <c r="F2169" s="2">
        <v>43521</v>
      </c>
      <c r="G2169" t="s">
        <v>35</v>
      </c>
      <c r="H2169" s="2">
        <v>44165</v>
      </c>
      <c r="I2169" s="2">
        <f t="shared" si="132"/>
        <v>44165</v>
      </c>
      <c r="J2169" s="4">
        <f t="shared" si="133"/>
        <v>0</v>
      </c>
      <c r="K2169" s="4">
        <f t="shared" si="134"/>
        <v>420</v>
      </c>
      <c r="L2169" s="4">
        <f t="shared" si="135"/>
        <v>876023.69999999937</v>
      </c>
    </row>
    <row r="2170" spans="2:12" x14ac:dyDescent="0.3">
      <c r="B2170" t="s">
        <v>6</v>
      </c>
      <c r="C2170">
        <v>708780</v>
      </c>
      <c r="D2170">
        <v>677.34</v>
      </c>
      <c r="E2170">
        <v>1</v>
      </c>
      <c r="F2170" s="2">
        <v>43507</v>
      </c>
      <c r="G2170" t="s">
        <v>35</v>
      </c>
      <c r="H2170" s="2">
        <v>44165</v>
      </c>
      <c r="I2170" s="2">
        <f t="shared" si="132"/>
        <v>44165</v>
      </c>
      <c r="J2170" s="4">
        <f t="shared" si="133"/>
        <v>0</v>
      </c>
      <c r="K2170" s="4">
        <f t="shared" si="134"/>
        <v>420</v>
      </c>
      <c r="L2170" s="4">
        <f t="shared" si="135"/>
        <v>876023.69999999937</v>
      </c>
    </row>
    <row r="2171" spans="2:12" x14ac:dyDescent="0.3">
      <c r="B2171" t="s">
        <v>6</v>
      </c>
      <c r="C2171">
        <v>708780</v>
      </c>
      <c r="D2171">
        <v>1354.62</v>
      </c>
      <c r="E2171">
        <v>2</v>
      </c>
      <c r="F2171" s="2">
        <v>43514</v>
      </c>
      <c r="G2171" t="s">
        <v>35</v>
      </c>
      <c r="H2171" s="2">
        <v>44165</v>
      </c>
      <c r="I2171" s="2">
        <f t="shared" si="132"/>
        <v>44165</v>
      </c>
      <c r="J2171" s="4">
        <f t="shared" si="133"/>
        <v>0</v>
      </c>
      <c r="K2171" s="4">
        <f t="shared" si="134"/>
        <v>420</v>
      </c>
      <c r="L2171" s="4">
        <f t="shared" si="135"/>
        <v>876023.69999999937</v>
      </c>
    </row>
    <row r="2172" spans="2:12" x14ac:dyDescent="0.3">
      <c r="B2172" t="s">
        <v>6</v>
      </c>
      <c r="C2172">
        <v>708780</v>
      </c>
      <c r="D2172">
        <v>677.34</v>
      </c>
      <c r="E2172">
        <v>1</v>
      </c>
      <c r="F2172" s="2">
        <v>43521</v>
      </c>
      <c r="G2172" t="s">
        <v>35</v>
      </c>
      <c r="H2172" s="2">
        <v>44165</v>
      </c>
      <c r="I2172" s="2">
        <f t="shared" si="132"/>
        <v>44165</v>
      </c>
      <c r="J2172" s="4">
        <f t="shared" si="133"/>
        <v>0</v>
      </c>
      <c r="K2172" s="4">
        <f t="shared" si="134"/>
        <v>420</v>
      </c>
      <c r="L2172" s="4">
        <f t="shared" si="135"/>
        <v>876023.69999999937</v>
      </c>
    </row>
    <row r="2173" spans="2:12" x14ac:dyDescent="0.3">
      <c r="B2173" t="s">
        <v>6</v>
      </c>
      <c r="C2173">
        <v>708780</v>
      </c>
      <c r="D2173">
        <v>19975.02</v>
      </c>
      <c r="E2173">
        <v>18</v>
      </c>
      <c r="F2173" s="2">
        <v>43528</v>
      </c>
      <c r="G2173" t="s">
        <v>35</v>
      </c>
      <c r="H2173" s="2">
        <v>44165</v>
      </c>
      <c r="I2173" s="2">
        <f t="shared" si="132"/>
        <v>44165</v>
      </c>
      <c r="J2173" s="4">
        <f t="shared" si="133"/>
        <v>0</v>
      </c>
      <c r="K2173" s="4">
        <f t="shared" si="134"/>
        <v>420</v>
      </c>
      <c r="L2173" s="4">
        <f t="shared" si="135"/>
        <v>876023.69999999937</v>
      </c>
    </row>
    <row r="2174" spans="2:12" x14ac:dyDescent="0.3">
      <c r="B2174" t="s">
        <v>6</v>
      </c>
      <c r="C2174">
        <v>708780</v>
      </c>
      <c r="D2174">
        <v>682.74</v>
      </c>
      <c r="E2174">
        <v>1</v>
      </c>
      <c r="F2174" s="2">
        <v>43521</v>
      </c>
      <c r="G2174" t="s">
        <v>35</v>
      </c>
      <c r="H2174" s="2">
        <v>44165</v>
      </c>
      <c r="I2174" s="2">
        <f t="shared" si="132"/>
        <v>44165</v>
      </c>
      <c r="J2174" s="4">
        <f t="shared" si="133"/>
        <v>0</v>
      </c>
      <c r="K2174" s="4">
        <f t="shared" si="134"/>
        <v>420</v>
      </c>
      <c r="L2174" s="4">
        <f t="shared" si="135"/>
        <v>876023.69999999937</v>
      </c>
    </row>
    <row r="2175" spans="2:12" x14ac:dyDescent="0.3">
      <c r="B2175" t="s">
        <v>6</v>
      </c>
      <c r="C2175">
        <v>708780</v>
      </c>
      <c r="D2175">
        <v>588.36</v>
      </c>
      <c r="E2175">
        <v>2</v>
      </c>
      <c r="F2175" s="2">
        <v>43500</v>
      </c>
      <c r="G2175" t="s">
        <v>35</v>
      </c>
      <c r="H2175" s="2">
        <v>44165</v>
      </c>
      <c r="I2175" s="2">
        <f t="shared" si="132"/>
        <v>44165</v>
      </c>
      <c r="J2175" s="4">
        <f t="shared" si="133"/>
        <v>0</v>
      </c>
      <c r="K2175" s="4">
        <f t="shared" si="134"/>
        <v>420</v>
      </c>
      <c r="L2175" s="4">
        <f t="shared" si="135"/>
        <v>876023.69999999937</v>
      </c>
    </row>
    <row r="2176" spans="2:12" x14ac:dyDescent="0.3">
      <c r="B2176" t="s">
        <v>6</v>
      </c>
      <c r="C2176">
        <v>708780</v>
      </c>
      <c r="D2176">
        <v>1470.9</v>
      </c>
      <c r="E2176">
        <v>5</v>
      </c>
      <c r="F2176" s="2">
        <v>43521</v>
      </c>
      <c r="G2176" t="s">
        <v>35</v>
      </c>
      <c r="H2176" s="2">
        <v>44165</v>
      </c>
      <c r="I2176" s="2">
        <f t="shared" si="132"/>
        <v>44165</v>
      </c>
      <c r="J2176" s="4">
        <f t="shared" si="133"/>
        <v>0</v>
      </c>
      <c r="K2176" s="4">
        <f t="shared" si="134"/>
        <v>420</v>
      </c>
      <c r="L2176" s="4">
        <f t="shared" si="135"/>
        <v>876023.69999999937</v>
      </c>
    </row>
    <row r="2177" spans="2:12" x14ac:dyDescent="0.3">
      <c r="B2177" t="s">
        <v>6</v>
      </c>
      <c r="C2177">
        <v>708780</v>
      </c>
      <c r="D2177">
        <v>588.36</v>
      </c>
      <c r="E2177">
        <v>2</v>
      </c>
      <c r="F2177" s="2">
        <v>43528</v>
      </c>
      <c r="G2177" t="s">
        <v>35</v>
      </c>
      <c r="H2177" s="2">
        <v>44165</v>
      </c>
      <c r="I2177" s="2">
        <f t="shared" si="132"/>
        <v>44165</v>
      </c>
      <c r="J2177" s="4">
        <f t="shared" si="133"/>
        <v>0</v>
      </c>
      <c r="K2177" s="4">
        <f t="shared" si="134"/>
        <v>420</v>
      </c>
      <c r="L2177" s="4">
        <f t="shared" si="135"/>
        <v>876023.69999999937</v>
      </c>
    </row>
    <row r="2178" spans="2:12" x14ac:dyDescent="0.3">
      <c r="B2178" t="s">
        <v>6</v>
      </c>
      <c r="C2178">
        <v>708780</v>
      </c>
      <c r="D2178">
        <v>10628.52</v>
      </c>
      <c r="E2178">
        <v>8</v>
      </c>
      <c r="F2178" s="2">
        <v>43507</v>
      </c>
      <c r="G2178" t="s">
        <v>35</v>
      </c>
      <c r="H2178" s="2">
        <v>44165</v>
      </c>
      <c r="I2178" s="2">
        <f t="shared" si="132"/>
        <v>44165</v>
      </c>
      <c r="J2178" s="4">
        <f t="shared" si="133"/>
        <v>0</v>
      </c>
      <c r="K2178" s="4">
        <f t="shared" si="134"/>
        <v>420</v>
      </c>
      <c r="L2178" s="4">
        <f t="shared" si="135"/>
        <v>876023.69999999937</v>
      </c>
    </row>
    <row r="2179" spans="2:12" x14ac:dyDescent="0.3">
      <c r="B2179" t="s">
        <v>6</v>
      </c>
      <c r="C2179">
        <v>709080</v>
      </c>
      <c r="D2179">
        <v>421.14</v>
      </c>
      <c r="E2179">
        <v>1</v>
      </c>
      <c r="F2179" s="2">
        <v>43507</v>
      </c>
      <c r="G2179" t="s">
        <v>200</v>
      </c>
      <c r="H2179" s="2">
        <v>44116</v>
      </c>
      <c r="I2179" s="2">
        <f t="shared" ref="I2179:I2242" si="136">MAX($F$2:$F$14451)</f>
        <v>44165</v>
      </c>
      <c r="J2179" s="4">
        <f t="shared" ref="J2179:J2242" si="137">DATEDIF(H2179,I2179,"d")</f>
        <v>49</v>
      </c>
      <c r="K2179" s="4">
        <f t="shared" ref="K2179:K2242" si="138">COUNTIF($G:$G,G2179)</f>
        <v>17</v>
      </c>
      <c r="L2179" s="4">
        <f t="shared" ref="L2179:L2242" si="139">SUMIF($G:$G,G2179,$D:$D)</f>
        <v>13680.659999999998</v>
      </c>
    </row>
    <row r="2180" spans="2:12" x14ac:dyDescent="0.3">
      <c r="B2180" t="s">
        <v>6</v>
      </c>
      <c r="C2180">
        <v>709080</v>
      </c>
      <c r="D2180">
        <v>1311.18</v>
      </c>
      <c r="E2180">
        <v>1</v>
      </c>
      <c r="F2180" s="2">
        <v>43507</v>
      </c>
      <c r="G2180" t="s">
        <v>200</v>
      </c>
      <c r="H2180" s="2">
        <v>44116</v>
      </c>
      <c r="I2180" s="2">
        <f t="shared" si="136"/>
        <v>44165</v>
      </c>
      <c r="J2180" s="4">
        <f t="shared" si="137"/>
        <v>49</v>
      </c>
      <c r="K2180" s="4">
        <f t="shared" si="138"/>
        <v>17</v>
      </c>
      <c r="L2180" s="4">
        <f t="shared" si="139"/>
        <v>13680.659999999998</v>
      </c>
    </row>
    <row r="2181" spans="2:12" x14ac:dyDescent="0.3">
      <c r="B2181" t="s">
        <v>6</v>
      </c>
      <c r="C2181">
        <v>709416</v>
      </c>
      <c r="D2181">
        <v>11020.86</v>
      </c>
      <c r="E2181">
        <v>3</v>
      </c>
      <c r="F2181" s="2">
        <v>43507</v>
      </c>
      <c r="G2181" t="s">
        <v>201</v>
      </c>
      <c r="H2181" s="2">
        <v>44158</v>
      </c>
      <c r="I2181" s="2">
        <f t="shared" si="136"/>
        <v>44165</v>
      </c>
      <c r="J2181" s="4">
        <f t="shared" si="137"/>
        <v>7</v>
      </c>
      <c r="K2181" s="4">
        <f t="shared" si="138"/>
        <v>54</v>
      </c>
      <c r="L2181" s="4">
        <f t="shared" si="139"/>
        <v>139627.25999999998</v>
      </c>
    </row>
    <row r="2182" spans="2:12" x14ac:dyDescent="0.3">
      <c r="B2182" t="s">
        <v>6</v>
      </c>
      <c r="C2182">
        <v>709416</v>
      </c>
      <c r="D2182">
        <v>2463.96</v>
      </c>
      <c r="E2182">
        <v>1</v>
      </c>
      <c r="F2182" s="2">
        <v>43514</v>
      </c>
      <c r="G2182" t="s">
        <v>201</v>
      </c>
      <c r="H2182" s="2">
        <v>44158</v>
      </c>
      <c r="I2182" s="2">
        <f t="shared" si="136"/>
        <v>44165</v>
      </c>
      <c r="J2182" s="4">
        <f t="shared" si="137"/>
        <v>7</v>
      </c>
      <c r="K2182" s="4">
        <f t="shared" si="138"/>
        <v>54</v>
      </c>
      <c r="L2182" s="4">
        <f t="shared" si="139"/>
        <v>139627.25999999998</v>
      </c>
    </row>
    <row r="2183" spans="2:12" x14ac:dyDescent="0.3">
      <c r="B2183" t="s">
        <v>6</v>
      </c>
      <c r="C2183">
        <v>709416</v>
      </c>
      <c r="D2183">
        <v>1335.36</v>
      </c>
      <c r="E2183">
        <v>1</v>
      </c>
      <c r="F2183" s="2">
        <v>43507</v>
      </c>
      <c r="G2183" t="s">
        <v>201</v>
      </c>
      <c r="H2183" s="2">
        <v>44158</v>
      </c>
      <c r="I2183" s="2">
        <f t="shared" si="136"/>
        <v>44165</v>
      </c>
      <c r="J2183" s="4">
        <f t="shared" si="137"/>
        <v>7</v>
      </c>
      <c r="K2183" s="4">
        <f t="shared" si="138"/>
        <v>54</v>
      </c>
      <c r="L2183" s="4">
        <f t="shared" si="139"/>
        <v>139627.25999999998</v>
      </c>
    </row>
    <row r="2184" spans="2:12" x14ac:dyDescent="0.3">
      <c r="B2184" t="s">
        <v>6</v>
      </c>
      <c r="C2184">
        <v>709416</v>
      </c>
      <c r="D2184">
        <v>2670.78</v>
      </c>
      <c r="E2184">
        <v>2</v>
      </c>
      <c r="F2184" s="2">
        <v>43514</v>
      </c>
      <c r="G2184" t="s">
        <v>201</v>
      </c>
      <c r="H2184" s="2">
        <v>44158</v>
      </c>
      <c r="I2184" s="2">
        <f t="shared" si="136"/>
        <v>44165</v>
      </c>
      <c r="J2184" s="4">
        <f t="shared" si="137"/>
        <v>7</v>
      </c>
      <c r="K2184" s="4">
        <f t="shared" si="138"/>
        <v>54</v>
      </c>
      <c r="L2184" s="4">
        <f t="shared" si="139"/>
        <v>139627.25999999998</v>
      </c>
    </row>
    <row r="2185" spans="2:12" x14ac:dyDescent="0.3">
      <c r="B2185" t="s">
        <v>6</v>
      </c>
      <c r="C2185">
        <v>709416</v>
      </c>
      <c r="D2185">
        <v>1335.36</v>
      </c>
      <c r="E2185">
        <v>1</v>
      </c>
      <c r="F2185" s="2">
        <v>43521</v>
      </c>
      <c r="G2185" t="s">
        <v>201</v>
      </c>
      <c r="H2185" s="2">
        <v>44158</v>
      </c>
      <c r="I2185" s="2">
        <f t="shared" si="136"/>
        <v>44165</v>
      </c>
      <c r="J2185" s="4">
        <f t="shared" si="137"/>
        <v>7</v>
      </c>
      <c r="K2185" s="4">
        <f t="shared" si="138"/>
        <v>54</v>
      </c>
      <c r="L2185" s="4">
        <f t="shared" si="139"/>
        <v>139627.25999999998</v>
      </c>
    </row>
    <row r="2186" spans="2:12" x14ac:dyDescent="0.3">
      <c r="B2186" t="s">
        <v>6</v>
      </c>
      <c r="C2186">
        <v>709416</v>
      </c>
      <c r="D2186">
        <v>1335.36</v>
      </c>
      <c r="E2186">
        <v>1</v>
      </c>
      <c r="F2186" s="2">
        <v>43528</v>
      </c>
      <c r="G2186" t="s">
        <v>201</v>
      </c>
      <c r="H2186" s="2">
        <v>44158</v>
      </c>
      <c r="I2186" s="2">
        <f t="shared" si="136"/>
        <v>44165</v>
      </c>
      <c r="J2186" s="4">
        <f t="shared" si="137"/>
        <v>7</v>
      </c>
      <c r="K2186" s="4">
        <f t="shared" si="138"/>
        <v>54</v>
      </c>
      <c r="L2186" s="4">
        <f t="shared" si="139"/>
        <v>139627.25999999998</v>
      </c>
    </row>
    <row r="2187" spans="2:12" x14ac:dyDescent="0.3">
      <c r="B2187" t="s">
        <v>6</v>
      </c>
      <c r="C2187">
        <v>709416</v>
      </c>
      <c r="D2187">
        <v>1335.36</v>
      </c>
      <c r="E2187">
        <v>1</v>
      </c>
      <c r="F2187" s="2">
        <v>43507</v>
      </c>
      <c r="G2187" t="s">
        <v>201</v>
      </c>
      <c r="H2187" s="2">
        <v>44158</v>
      </c>
      <c r="I2187" s="2">
        <f t="shared" si="136"/>
        <v>44165</v>
      </c>
      <c r="J2187" s="4">
        <f t="shared" si="137"/>
        <v>7</v>
      </c>
      <c r="K2187" s="4">
        <f t="shared" si="138"/>
        <v>54</v>
      </c>
      <c r="L2187" s="4">
        <f t="shared" si="139"/>
        <v>139627.25999999998</v>
      </c>
    </row>
    <row r="2188" spans="2:12" x14ac:dyDescent="0.3">
      <c r="B2188" t="s">
        <v>6</v>
      </c>
      <c r="C2188">
        <v>711234</v>
      </c>
      <c r="D2188">
        <v>9347.7000000000007</v>
      </c>
      <c r="E2188">
        <v>7</v>
      </c>
      <c r="F2188" s="2">
        <v>43507</v>
      </c>
      <c r="G2188" t="s">
        <v>203</v>
      </c>
      <c r="H2188" s="2">
        <v>43871</v>
      </c>
      <c r="I2188" s="2">
        <f t="shared" si="136"/>
        <v>44165</v>
      </c>
      <c r="J2188" s="4">
        <f t="shared" si="137"/>
        <v>294</v>
      </c>
      <c r="K2188" s="4">
        <f t="shared" si="138"/>
        <v>5</v>
      </c>
      <c r="L2188" s="4">
        <f t="shared" si="139"/>
        <v>15436.499999999998</v>
      </c>
    </row>
    <row r="2189" spans="2:12" x14ac:dyDescent="0.3">
      <c r="B2189" t="s">
        <v>6</v>
      </c>
      <c r="C2189">
        <v>711894</v>
      </c>
      <c r="D2189">
        <v>2670.78</v>
      </c>
      <c r="E2189">
        <v>2</v>
      </c>
      <c r="F2189" s="2">
        <v>43507</v>
      </c>
      <c r="G2189" t="s">
        <v>66</v>
      </c>
      <c r="H2189" s="2">
        <v>44165</v>
      </c>
      <c r="I2189" s="2">
        <f t="shared" si="136"/>
        <v>44165</v>
      </c>
      <c r="J2189" s="4">
        <f t="shared" si="137"/>
        <v>0</v>
      </c>
      <c r="K2189" s="4">
        <f t="shared" si="138"/>
        <v>62</v>
      </c>
      <c r="L2189" s="4">
        <f t="shared" si="139"/>
        <v>169008.48000000007</v>
      </c>
    </row>
    <row r="2190" spans="2:12" x14ac:dyDescent="0.3">
      <c r="B2190" t="s">
        <v>6</v>
      </c>
      <c r="C2190">
        <v>711894</v>
      </c>
      <c r="D2190">
        <v>5341.56</v>
      </c>
      <c r="E2190">
        <v>4</v>
      </c>
      <c r="F2190" s="2">
        <v>43514</v>
      </c>
      <c r="G2190" t="s">
        <v>66</v>
      </c>
      <c r="H2190" s="2">
        <v>44165</v>
      </c>
      <c r="I2190" s="2">
        <f t="shared" si="136"/>
        <v>44165</v>
      </c>
      <c r="J2190" s="4">
        <f t="shared" si="137"/>
        <v>0</v>
      </c>
      <c r="K2190" s="4">
        <f t="shared" si="138"/>
        <v>62</v>
      </c>
      <c r="L2190" s="4">
        <f t="shared" si="139"/>
        <v>169008.48000000007</v>
      </c>
    </row>
    <row r="2191" spans="2:12" x14ac:dyDescent="0.3">
      <c r="B2191" t="s">
        <v>6</v>
      </c>
      <c r="C2191">
        <v>711894</v>
      </c>
      <c r="D2191">
        <v>1335.36</v>
      </c>
      <c r="E2191">
        <v>1</v>
      </c>
      <c r="F2191" s="2">
        <v>43521</v>
      </c>
      <c r="G2191" t="s">
        <v>66</v>
      </c>
      <c r="H2191" s="2">
        <v>44165</v>
      </c>
      <c r="I2191" s="2">
        <f t="shared" si="136"/>
        <v>44165</v>
      </c>
      <c r="J2191" s="4">
        <f t="shared" si="137"/>
        <v>0</v>
      </c>
      <c r="K2191" s="4">
        <f t="shared" si="138"/>
        <v>62</v>
      </c>
      <c r="L2191" s="4">
        <f t="shared" si="139"/>
        <v>169008.48000000007</v>
      </c>
    </row>
    <row r="2192" spans="2:12" x14ac:dyDescent="0.3">
      <c r="B2192" t="s">
        <v>6</v>
      </c>
      <c r="C2192">
        <v>712098</v>
      </c>
      <c r="D2192">
        <v>1335.36</v>
      </c>
      <c r="E2192">
        <v>1</v>
      </c>
      <c r="F2192" s="2">
        <v>43507</v>
      </c>
      <c r="G2192" t="s">
        <v>204</v>
      </c>
      <c r="H2192" s="2">
        <v>44151</v>
      </c>
      <c r="I2192" s="2">
        <f t="shared" si="136"/>
        <v>44165</v>
      </c>
      <c r="J2192" s="4">
        <f t="shared" si="137"/>
        <v>14</v>
      </c>
      <c r="K2192" s="4">
        <f t="shared" si="138"/>
        <v>34</v>
      </c>
      <c r="L2192" s="4">
        <f t="shared" si="139"/>
        <v>51358.44</v>
      </c>
    </row>
    <row r="2193" spans="2:12" x14ac:dyDescent="0.3">
      <c r="B2193" t="s">
        <v>6</v>
      </c>
      <c r="C2193">
        <v>712200</v>
      </c>
      <c r="D2193">
        <v>1783.86</v>
      </c>
      <c r="E2193">
        <v>1</v>
      </c>
      <c r="F2193" s="2">
        <v>43514</v>
      </c>
      <c r="G2193" t="s">
        <v>110</v>
      </c>
      <c r="H2193" s="2">
        <v>44123</v>
      </c>
      <c r="I2193" s="2">
        <f t="shared" si="136"/>
        <v>44165</v>
      </c>
      <c r="J2193" s="4">
        <f t="shared" si="137"/>
        <v>42</v>
      </c>
      <c r="K2193" s="4">
        <f t="shared" si="138"/>
        <v>7</v>
      </c>
      <c r="L2193" s="4">
        <f t="shared" si="139"/>
        <v>14512.559999999998</v>
      </c>
    </row>
    <row r="2194" spans="2:12" x14ac:dyDescent="0.3">
      <c r="B2194" t="s">
        <v>6</v>
      </c>
      <c r="C2194">
        <v>712482</v>
      </c>
      <c r="D2194">
        <v>423.3</v>
      </c>
      <c r="E2194">
        <v>1</v>
      </c>
      <c r="F2194" s="2">
        <v>43514</v>
      </c>
      <c r="G2194" t="s">
        <v>206</v>
      </c>
      <c r="H2194" s="2">
        <v>44151</v>
      </c>
      <c r="I2194" s="2">
        <f t="shared" si="136"/>
        <v>44165</v>
      </c>
      <c r="J2194" s="4">
        <f t="shared" si="137"/>
        <v>14</v>
      </c>
      <c r="K2194" s="4">
        <f t="shared" si="138"/>
        <v>46</v>
      </c>
      <c r="L2194" s="4">
        <f t="shared" si="139"/>
        <v>18532.86</v>
      </c>
    </row>
    <row r="2195" spans="2:12" x14ac:dyDescent="0.3">
      <c r="B2195" t="s">
        <v>6</v>
      </c>
      <c r="C2195">
        <v>712482</v>
      </c>
      <c r="D2195">
        <v>423.3</v>
      </c>
      <c r="E2195">
        <v>1</v>
      </c>
      <c r="F2195" s="2">
        <v>43521</v>
      </c>
      <c r="G2195" t="s">
        <v>206</v>
      </c>
      <c r="H2195" s="2">
        <v>44151</v>
      </c>
      <c r="I2195" s="2">
        <f t="shared" si="136"/>
        <v>44165</v>
      </c>
      <c r="J2195" s="4">
        <f t="shared" si="137"/>
        <v>14</v>
      </c>
      <c r="K2195" s="4">
        <f t="shared" si="138"/>
        <v>46</v>
      </c>
      <c r="L2195" s="4">
        <f t="shared" si="139"/>
        <v>18532.86</v>
      </c>
    </row>
    <row r="2196" spans="2:12" x14ac:dyDescent="0.3">
      <c r="B2196" t="s">
        <v>6</v>
      </c>
      <c r="C2196">
        <v>713754</v>
      </c>
      <c r="D2196">
        <v>1109.7</v>
      </c>
      <c r="E2196">
        <v>1</v>
      </c>
      <c r="F2196" s="2">
        <v>43507</v>
      </c>
      <c r="G2196" t="s">
        <v>80</v>
      </c>
      <c r="H2196" s="2">
        <v>44137</v>
      </c>
      <c r="I2196" s="2">
        <f t="shared" si="136"/>
        <v>44165</v>
      </c>
      <c r="J2196" s="4">
        <f t="shared" si="137"/>
        <v>28</v>
      </c>
      <c r="K2196" s="4">
        <f t="shared" si="138"/>
        <v>15</v>
      </c>
      <c r="L2196" s="4">
        <f t="shared" si="139"/>
        <v>44813.279999999999</v>
      </c>
    </row>
    <row r="2197" spans="2:12" x14ac:dyDescent="0.3">
      <c r="B2197" t="s">
        <v>6</v>
      </c>
      <c r="C2197">
        <v>714084</v>
      </c>
      <c r="D2197">
        <v>2463.96</v>
      </c>
      <c r="E2197">
        <v>1</v>
      </c>
      <c r="F2197" s="2">
        <v>43507</v>
      </c>
      <c r="G2197" t="s">
        <v>290</v>
      </c>
      <c r="H2197" s="2">
        <v>44067</v>
      </c>
      <c r="I2197" s="2">
        <f t="shared" si="136"/>
        <v>44165</v>
      </c>
      <c r="J2197" s="4">
        <f t="shared" si="137"/>
        <v>98</v>
      </c>
      <c r="K2197" s="4">
        <f t="shared" si="138"/>
        <v>2</v>
      </c>
      <c r="L2197" s="4">
        <f t="shared" si="139"/>
        <v>3682.44</v>
      </c>
    </row>
    <row r="2198" spans="2:12" x14ac:dyDescent="0.3">
      <c r="B2198" t="s">
        <v>6</v>
      </c>
      <c r="C2198">
        <v>714660</v>
      </c>
      <c r="D2198">
        <v>11154.06</v>
      </c>
      <c r="E2198">
        <v>10</v>
      </c>
      <c r="F2198" s="2">
        <v>43528</v>
      </c>
      <c r="G2198" t="s">
        <v>176</v>
      </c>
      <c r="H2198" s="2">
        <v>44123</v>
      </c>
      <c r="I2198" s="2">
        <f t="shared" si="136"/>
        <v>44165</v>
      </c>
      <c r="J2198" s="4">
        <f t="shared" si="137"/>
        <v>42</v>
      </c>
      <c r="K2198" s="4">
        <f t="shared" si="138"/>
        <v>23</v>
      </c>
      <c r="L2198" s="4">
        <f t="shared" si="139"/>
        <v>83689.98</v>
      </c>
    </row>
    <row r="2199" spans="2:12" x14ac:dyDescent="0.3">
      <c r="B2199" t="s">
        <v>6</v>
      </c>
      <c r="C2199">
        <v>715152</v>
      </c>
      <c r="D2199">
        <v>4006.14</v>
      </c>
      <c r="E2199">
        <v>3</v>
      </c>
      <c r="F2199" s="2">
        <v>43521</v>
      </c>
      <c r="G2199" t="s">
        <v>209</v>
      </c>
      <c r="H2199" s="2">
        <v>44165</v>
      </c>
      <c r="I2199" s="2">
        <f t="shared" si="136"/>
        <v>44165</v>
      </c>
      <c r="J2199" s="4">
        <f t="shared" si="137"/>
        <v>0</v>
      </c>
      <c r="K2199" s="4">
        <f t="shared" si="138"/>
        <v>20</v>
      </c>
      <c r="L2199" s="4">
        <f t="shared" si="139"/>
        <v>59921.460000000006</v>
      </c>
    </row>
    <row r="2200" spans="2:12" x14ac:dyDescent="0.3">
      <c r="B2200" t="s">
        <v>6</v>
      </c>
      <c r="C2200">
        <v>718086</v>
      </c>
      <c r="D2200">
        <v>14689.26</v>
      </c>
      <c r="E2200">
        <v>11</v>
      </c>
      <c r="F2200" s="2">
        <v>43521</v>
      </c>
      <c r="G2200" t="s">
        <v>211</v>
      </c>
      <c r="H2200" s="2">
        <v>44165</v>
      </c>
      <c r="I2200" s="2">
        <f t="shared" si="136"/>
        <v>44165</v>
      </c>
      <c r="J2200" s="4">
        <f t="shared" si="137"/>
        <v>0</v>
      </c>
      <c r="K2200" s="4">
        <f t="shared" si="138"/>
        <v>66</v>
      </c>
      <c r="L2200" s="4">
        <f t="shared" si="139"/>
        <v>235780.14000000004</v>
      </c>
    </row>
    <row r="2201" spans="2:12" x14ac:dyDescent="0.3">
      <c r="B2201" t="s">
        <v>6</v>
      </c>
      <c r="C2201">
        <v>718086</v>
      </c>
      <c r="D2201">
        <v>4006.14</v>
      </c>
      <c r="E2201">
        <v>3</v>
      </c>
      <c r="F2201" s="2">
        <v>43507</v>
      </c>
      <c r="G2201" t="s">
        <v>211</v>
      </c>
      <c r="H2201" s="2">
        <v>44165</v>
      </c>
      <c r="I2201" s="2">
        <f t="shared" si="136"/>
        <v>44165</v>
      </c>
      <c r="J2201" s="4">
        <f t="shared" si="137"/>
        <v>0</v>
      </c>
      <c r="K2201" s="4">
        <f t="shared" si="138"/>
        <v>66</v>
      </c>
      <c r="L2201" s="4">
        <f t="shared" si="139"/>
        <v>235780.14000000004</v>
      </c>
    </row>
    <row r="2202" spans="2:12" x14ac:dyDescent="0.3">
      <c r="B2202" t="s">
        <v>6</v>
      </c>
      <c r="C2202">
        <v>718086</v>
      </c>
      <c r="D2202">
        <v>1335.36</v>
      </c>
      <c r="E2202">
        <v>1</v>
      </c>
      <c r="F2202" s="2">
        <v>43521</v>
      </c>
      <c r="G2202" t="s">
        <v>211</v>
      </c>
      <c r="H2202" s="2">
        <v>44165</v>
      </c>
      <c r="I2202" s="2">
        <f t="shared" si="136"/>
        <v>44165</v>
      </c>
      <c r="J2202" s="4">
        <f t="shared" si="137"/>
        <v>0</v>
      </c>
      <c r="K2202" s="4">
        <f t="shared" si="138"/>
        <v>66</v>
      </c>
      <c r="L2202" s="4">
        <f t="shared" si="139"/>
        <v>235780.14000000004</v>
      </c>
    </row>
    <row r="2203" spans="2:12" x14ac:dyDescent="0.3">
      <c r="B2203" t="s">
        <v>6</v>
      </c>
      <c r="C2203">
        <v>718152</v>
      </c>
      <c r="D2203">
        <v>677.34</v>
      </c>
      <c r="E2203">
        <v>1</v>
      </c>
      <c r="F2203" s="2">
        <v>43514</v>
      </c>
      <c r="G2203" t="s">
        <v>37</v>
      </c>
      <c r="H2203" s="2">
        <v>44165</v>
      </c>
      <c r="I2203" s="2">
        <f t="shared" si="136"/>
        <v>44165</v>
      </c>
      <c r="J2203" s="4">
        <f t="shared" si="137"/>
        <v>0</v>
      </c>
      <c r="K2203" s="4">
        <f t="shared" si="138"/>
        <v>327</v>
      </c>
      <c r="L2203" s="4">
        <f t="shared" si="139"/>
        <v>386034.60000000044</v>
      </c>
    </row>
    <row r="2204" spans="2:12" x14ac:dyDescent="0.3">
      <c r="B2204" t="s">
        <v>6</v>
      </c>
      <c r="C2204">
        <v>718152</v>
      </c>
      <c r="D2204">
        <v>1354.62</v>
      </c>
      <c r="E2204">
        <v>2</v>
      </c>
      <c r="F2204" s="2">
        <v>43521</v>
      </c>
      <c r="G2204" t="s">
        <v>37</v>
      </c>
      <c r="H2204" s="2">
        <v>44165</v>
      </c>
      <c r="I2204" s="2">
        <f t="shared" si="136"/>
        <v>44165</v>
      </c>
      <c r="J2204" s="4">
        <f t="shared" si="137"/>
        <v>0</v>
      </c>
      <c r="K2204" s="4">
        <f t="shared" si="138"/>
        <v>327</v>
      </c>
      <c r="L2204" s="4">
        <f t="shared" si="139"/>
        <v>386034.60000000044</v>
      </c>
    </row>
    <row r="2205" spans="2:12" x14ac:dyDescent="0.3">
      <c r="B2205" t="s">
        <v>6</v>
      </c>
      <c r="C2205">
        <v>718152</v>
      </c>
      <c r="D2205">
        <v>2657.16</v>
      </c>
      <c r="E2205">
        <v>2</v>
      </c>
      <c r="F2205" s="2">
        <v>43514</v>
      </c>
      <c r="G2205" t="s">
        <v>37</v>
      </c>
      <c r="H2205" s="2">
        <v>44165</v>
      </c>
      <c r="I2205" s="2">
        <f t="shared" si="136"/>
        <v>44165</v>
      </c>
      <c r="J2205" s="4">
        <f t="shared" si="137"/>
        <v>0</v>
      </c>
      <c r="K2205" s="4">
        <f t="shared" si="138"/>
        <v>327</v>
      </c>
      <c r="L2205" s="4">
        <f t="shared" si="139"/>
        <v>386034.60000000044</v>
      </c>
    </row>
    <row r="2206" spans="2:12" x14ac:dyDescent="0.3">
      <c r="B2206" t="s">
        <v>6</v>
      </c>
      <c r="C2206">
        <v>718152</v>
      </c>
      <c r="D2206">
        <v>2657.16</v>
      </c>
      <c r="E2206">
        <v>2</v>
      </c>
      <c r="F2206" s="2">
        <v>43528</v>
      </c>
      <c r="G2206" t="s">
        <v>37</v>
      </c>
      <c r="H2206" s="2">
        <v>44165</v>
      </c>
      <c r="I2206" s="2">
        <f t="shared" si="136"/>
        <v>44165</v>
      </c>
      <c r="J2206" s="4">
        <f t="shared" si="137"/>
        <v>0</v>
      </c>
      <c r="K2206" s="4">
        <f t="shared" si="138"/>
        <v>327</v>
      </c>
      <c r="L2206" s="4">
        <f t="shared" si="139"/>
        <v>386034.60000000044</v>
      </c>
    </row>
    <row r="2207" spans="2:12" x14ac:dyDescent="0.3">
      <c r="B2207" t="s">
        <v>6</v>
      </c>
      <c r="C2207">
        <v>718686</v>
      </c>
      <c r="D2207">
        <v>1335.36</v>
      </c>
      <c r="E2207">
        <v>1</v>
      </c>
      <c r="F2207" s="2">
        <v>43528</v>
      </c>
      <c r="G2207" t="s">
        <v>212</v>
      </c>
      <c r="H2207" s="2">
        <v>44074</v>
      </c>
      <c r="I2207" s="2">
        <f t="shared" si="136"/>
        <v>44165</v>
      </c>
      <c r="J2207" s="4">
        <f t="shared" si="137"/>
        <v>91</v>
      </c>
      <c r="K2207" s="4">
        <f t="shared" si="138"/>
        <v>11</v>
      </c>
      <c r="L2207" s="4">
        <f t="shared" si="139"/>
        <v>20823</v>
      </c>
    </row>
    <row r="2208" spans="2:12" x14ac:dyDescent="0.3">
      <c r="B2208" t="s">
        <v>6</v>
      </c>
      <c r="C2208">
        <v>719022</v>
      </c>
      <c r="D2208">
        <v>1335.36</v>
      </c>
      <c r="E2208">
        <v>1</v>
      </c>
      <c r="F2208" s="2">
        <v>43507</v>
      </c>
      <c r="G2208" t="s">
        <v>166</v>
      </c>
      <c r="H2208" s="2">
        <v>44165</v>
      </c>
      <c r="I2208" s="2">
        <f t="shared" si="136"/>
        <v>44165</v>
      </c>
      <c r="J2208" s="4">
        <f t="shared" si="137"/>
        <v>0</v>
      </c>
      <c r="K2208" s="4">
        <f t="shared" si="138"/>
        <v>96</v>
      </c>
      <c r="L2208" s="4">
        <f t="shared" si="139"/>
        <v>46850.639999999992</v>
      </c>
    </row>
    <row r="2209" spans="2:12" x14ac:dyDescent="0.3">
      <c r="B2209" t="s">
        <v>6</v>
      </c>
      <c r="C2209">
        <v>719022</v>
      </c>
      <c r="D2209">
        <v>1335.36</v>
      </c>
      <c r="E2209">
        <v>1</v>
      </c>
      <c r="F2209" s="2">
        <v>43521</v>
      </c>
      <c r="G2209" t="s">
        <v>166</v>
      </c>
      <c r="H2209" s="2">
        <v>44165</v>
      </c>
      <c r="I2209" s="2">
        <f t="shared" si="136"/>
        <v>44165</v>
      </c>
      <c r="J2209" s="4">
        <f t="shared" si="137"/>
        <v>0</v>
      </c>
      <c r="K2209" s="4">
        <f t="shared" si="138"/>
        <v>96</v>
      </c>
      <c r="L2209" s="4">
        <f t="shared" si="139"/>
        <v>46850.639999999992</v>
      </c>
    </row>
    <row r="2210" spans="2:12" x14ac:dyDescent="0.3">
      <c r="B2210" t="s">
        <v>6</v>
      </c>
      <c r="C2210">
        <v>721512</v>
      </c>
      <c r="D2210">
        <v>423.3</v>
      </c>
      <c r="E2210">
        <v>1</v>
      </c>
      <c r="F2210" s="2">
        <v>43507</v>
      </c>
      <c r="G2210" t="s">
        <v>214</v>
      </c>
      <c r="H2210" s="2">
        <v>44137</v>
      </c>
      <c r="I2210" s="2">
        <f t="shared" si="136"/>
        <v>44165</v>
      </c>
      <c r="J2210" s="4">
        <f t="shared" si="137"/>
        <v>28</v>
      </c>
      <c r="K2210" s="4">
        <f t="shared" si="138"/>
        <v>41</v>
      </c>
      <c r="L2210" s="4">
        <f t="shared" si="139"/>
        <v>15719.520000000004</v>
      </c>
    </row>
    <row r="2211" spans="2:12" x14ac:dyDescent="0.3">
      <c r="B2211" t="s">
        <v>6</v>
      </c>
      <c r="C2211">
        <v>721512</v>
      </c>
      <c r="D2211">
        <v>295.68</v>
      </c>
      <c r="E2211">
        <v>1</v>
      </c>
      <c r="F2211" s="2">
        <v>43507</v>
      </c>
      <c r="G2211" t="s">
        <v>214</v>
      </c>
      <c r="H2211" s="2">
        <v>44137</v>
      </c>
      <c r="I2211" s="2">
        <f t="shared" si="136"/>
        <v>44165</v>
      </c>
      <c r="J2211" s="4">
        <f t="shared" si="137"/>
        <v>28</v>
      </c>
      <c r="K2211" s="4">
        <f t="shared" si="138"/>
        <v>41</v>
      </c>
      <c r="L2211" s="4">
        <f t="shared" si="139"/>
        <v>15719.520000000004</v>
      </c>
    </row>
    <row r="2212" spans="2:12" x14ac:dyDescent="0.3">
      <c r="B2212" t="s">
        <v>6</v>
      </c>
      <c r="C2212">
        <v>721512</v>
      </c>
      <c r="D2212">
        <v>295.68</v>
      </c>
      <c r="E2212">
        <v>1</v>
      </c>
      <c r="F2212" s="2">
        <v>43521</v>
      </c>
      <c r="G2212" t="s">
        <v>214</v>
      </c>
      <c r="H2212" s="2">
        <v>44137</v>
      </c>
      <c r="I2212" s="2">
        <f t="shared" si="136"/>
        <v>44165</v>
      </c>
      <c r="J2212" s="4">
        <f t="shared" si="137"/>
        <v>28</v>
      </c>
      <c r="K2212" s="4">
        <f t="shared" si="138"/>
        <v>41</v>
      </c>
      <c r="L2212" s="4">
        <f t="shared" si="139"/>
        <v>15719.520000000004</v>
      </c>
    </row>
    <row r="2213" spans="2:12" x14ac:dyDescent="0.3">
      <c r="B2213" t="s">
        <v>6</v>
      </c>
      <c r="C2213">
        <v>722418</v>
      </c>
      <c r="D2213">
        <v>1311.18</v>
      </c>
      <c r="E2213">
        <v>1</v>
      </c>
      <c r="F2213" s="2">
        <v>43514</v>
      </c>
      <c r="G2213" t="s">
        <v>133</v>
      </c>
      <c r="H2213" s="2">
        <v>43822</v>
      </c>
      <c r="I2213" s="2">
        <f t="shared" si="136"/>
        <v>44165</v>
      </c>
      <c r="J2213" s="4">
        <f t="shared" si="137"/>
        <v>343</v>
      </c>
      <c r="K2213" s="4">
        <f t="shared" si="138"/>
        <v>10</v>
      </c>
      <c r="L2213" s="4">
        <f t="shared" si="139"/>
        <v>34975.86</v>
      </c>
    </row>
    <row r="2214" spans="2:12" x14ac:dyDescent="0.3">
      <c r="B2214" t="s">
        <v>6</v>
      </c>
      <c r="C2214">
        <v>722418</v>
      </c>
      <c r="D2214">
        <v>3985.68</v>
      </c>
      <c r="E2214">
        <v>3</v>
      </c>
      <c r="F2214" s="2">
        <v>43528</v>
      </c>
      <c r="G2214" t="s">
        <v>133</v>
      </c>
      <c r="H2214" s="2">
        <v>43822</v>
      </c>
      <c r="I2214" s="2">
        <f t="shared" si="136"/>
        <v>44165</v>
      </c>
      <c r="J2214" s="4">
        <f t="shared" si="137"/>
        <v>343</v>
      </c>
      <c r="K2214" s="4">
        <f t="shared" si="138"/>
        <v>10</v>
      </c>
      <c r="L2214" s="4">
        <f t="shared" si="139"/>
        <v>34975.86</v>
      </c>
    </row>
    <row r="2215" spans="2:12" x14ac:dyDescent="0.3">
      <c r="B2215" t="s">
        <v>6</v>
      </c>
      <c r="C2215">
        <v>723390</v>
      </c>
      <c r="D2215">
        <v>846.6</v>
      </c>
      <c r="E2215">
        <v>2</v>
      </c>
      <c r="F2215" s="2">
        <v>43507</v>
      </c>
      <c r="G2215" t="s">
        <v>90</v>
      </c>
      <c r="H2215" s="2">
        <v>44158</v>
      </c>
      <c r="I2215" s="2">
        <f t="shared" si="136"/>
        <v>44165</v>
      </c>
      <c r="J2215" s="4">
        <f t="shared" si="137"/>
        <v>7</v>
      </c>
      <c r="K2215" s="4">
        <f t="shared" si="138"/>
        <v>67</v>
      </c>
      <c r="L2215" s="4">
        <f t="shared" si="139"/>
        <v>92243.51999999999</v>
      </c>
    </row>
    <row r="2216" spans="2:12" x14ac:dyDescent="0.3">
      <c r="B2216" t="s">
        <v>6</v>
      </c>
      <c r="C2216">
        <v>723390</v>
      </c>
      <c r="D2216">
        <v>1693.38</v>
      </c>
      <c r="E2216">
        <v>4</v>
      </c>
      <c r="F2216" s="2">
        <v>43528</v>
      </c>
      <c r="G2216" t="s">
        <v>90</v>
      </c>
      <c r="H2216" s="2">
        <v>44158</v>
      </c>
      <c r="I2216" s="2">
        <f t="shared" si="136"/>
        <v>44165</v>
      </c>
      <c r="J2216" s="4">
        <f t="shared" si="137"/>
        <v>7</v>
      </c>
      <c r="K2216" s="4">
        <f t="shared" si="138"/>
        <v>67</v>
      </c>
      <c r="L2216" s="4">
        <f t="shared" si="139"/>
        <v>92243.51999999999</v>
      </c>
    </row>
    <row r="2217" spans="2:12" x14ac:dyDescent="0.3">
      <c r="B2217" t="s">
        <v>6</v>
      </c>
      <c r="C2217">
        <v>723390</v>
      </c>
      <c r="D2217">
        <v>2042.46</v>
      </c>
      <c r="E2217">
        <v>3</v>
      </c>
      <c r="F2217" s="2">
        <v>43521</v>
      </c>
      <c r="G2217" t="s">
        <v>90</v>
      </c>
      <c r="H2217" s="2">
        <v>44158</v>
      </c>
      <c r="I2217" s="2">
        <f t="shared" si="136"/>
        <v>44165</v>
      </c>
      <c r="J2217" s="4">
        <f t="shared" si="137"/>
        <v>7</v>
      </c>
      <c r="K2217" s="4">
        <f t="shared" si="138"/>
        <v>67</v>
      </c>
      <c r="L2217" s="4">
        <f t="shared" si="139"/>
        <v>92243.51999999999</v>
      </c>
    </row>
    <row r="2218" spans="2:12" x14ac:dyDescent="0.3">
      <c r="B2218" t="s">
        <v>6</v>
      </c>
      <c r="C2218">
        <v>723390</v>
      </c>
      <c r="D2218">
        <v>645.05999999999995</v>
      </c>
      <c r="E2218">
        <v>1</v>
      </c>
      <c r="F2218" s="2">
        <v>43528</v>
      </c>
      <c r="G2218" t="s">
        <v>90</v>
      </c>
      <c r="H2218" s="2">
        <v>44158</v>
      </c>
      <c r="I2218" s="2">
        <f t="shared" si="136"/>
        <v>44165</v>
      </c>
      <c r="J2218" s="4">
        <f t="shared" si="137"/>
        <v>7</v>
      </c>
      <c r="K2218" s="4">
        <f t="shared" si="138"/>
        <v>67</v>
      </c>
      <c r="L2218" s="4">
        <f t="shared" si="139"/>
        <v>92243.51999999999</v>
      </c>
    </row>
    <row r="2219" spans="2:12" x14ac:dyDescent="0.3">
      <c r="B2219" t="s">
        <v>6</v>
      </c>
      <c r="C2219">
        <v>723390</v>
      </c>
      <c r="D2219">
        <v>645.05999999999995</v>
      </c>
      <c r="E2219">
        <v>1</v>
      </c>
      <c r="F2219" s="2">
        <v>43521</v>
      </c>
      <c r="G2219" t="s">
        <v>90</v>
      </c>
      <c r="H2219" s="2">
        <v>44158</v>
      </c>
      <c r="I2219" s="2">
        <f t="shared" si="136"/>
        <v>44165</v>
      </c>
      <c r="J2219" s="4">
        <f t="shared" si="137"/>
        <v>7</v>
      </c>
      <c r="K2219" s="4">
        <f t="shared" si="138"/>
        <v>67</v>
      </c>
      <c r="L2219" s="4">
        <f t="shared" si="139"/>
        <v>92243.51999999999</v>
      </c>
    </row>
    <row r="2220" spans="2:12" x14ac:dyDescent="0.3">
      <c r="B2220" t="s">
        <v>6</v>
      </c>
      <c r="C2220">
        <v>723390</v>
      </c>
      <c r="D2220">
        <v>591.29999999999995</v>
      </c>
      <c r="E2220">
        <v>2</v>
      </c>
      <c r="F2220" s="2">
        <v>43507</v>
      </c>
      <c r="G2220" t="s">
        <v>90</v>
      </c>
      <c r="H2220" s="2">
        <v>44158</v>
      </c>
      <c r="I2220" s="2">
        <f t="shared" si="136"/>
        <v>44165</v>
      </c>
      <c r="J2220" s="4">
        <f t="shared" si="137"/>
        <v>7</v>
      </c>
      <c r="K2220" s="4">
        <f t="shared" si="138"/>
        <v>67</v>
      </c>
      <c r="L2220" s="4">
        <f t="shared" si="139"/>
        <v>92243.51999999999</v>
      </c>
    </row>
    <row r="2221" spans="2:12" x14ac:dyDescent="0.3">
      <c r="B2221" t="s">
        <v>6</v>
      </c>
      <c r="C2221">
        <v>724080</v>
      </c>
      <c r="D2221">
        <v>421.14</v>
      </c>
      <c r="E2221">
        <v>1</v>
      </c>
      <c r="F2221" s="2">
        <v>43514</v>
      </c>
      <c r="G2221" t="s">
        <v>291</v>
      </c>
      <c r="H2221" s="2">
        <v>44109</v>
      </c>
      <c r="I2221" s="2">
        <f t="shared" si="136"/>
        <v>44165</v>
      </c>
      <c r="J2221" s="4">
        <f t="shared" si="137"/>
        <v>56</v>
      </c>
      <c r="K2221" s="4">
        <f t="shared" si="138"/>
        <v>17</v>
      </c>
      <c r="L2221" s="4">
        <f t="shared" si="139"/>
        <v>91041.839999999982</v>
      </c>
    </row>
    <row r="2222" spans="2:12" x14ac:dyDescent="0.3">
      <c r="B2222" t="s">
        <v>6</v>
      </c>
      <c r="C2222">
        <v>724080</v>
      </c>
      <c r="D2222">
        <v>57128.4</v>
      </c>
      <c r="E2222">
        <v>43</v>
      </c>
      <c r="F2222" s="2">
        <v>43521</v>
      </c>
      <c r="G2222" t="s">
        <v>291</v>
      </c>
      <c r="H2222" s="2">
        <v>44109</v>
      </c>
      <c r="I2222" s="2">
        <f t="shared" si="136"/>
        <v>44165</v>
      </c>
      <c r="J2222" s="4">
        <f t="shared" si="137"/>
        <v>56</v>
      </c>
      <c r="K2222" s="4">
        <f t="shared" si="138"/>
        <v>17</v>
      </c>
      <c r="L2222" s="4">
        <f t="shared" si="139"/>
        <v>91041.839999999982</v>
      </c>
    </row>
    <row r="2223" spans="2:12" x14ac:dyDescent="0.3">
      <c r="B2223" t="s">
        <v>6</v>
      </c>
      <c r="C2223">
        <v>724974</v>
      </c>
      <c r="D2223">
        <v>1354.62</v>
      </c>
      <c r="E2223">
        <v>2</v>
      </c>
      <c r="F2223" s="2">
        <v>43521</v>
      </c>
      <c r="G2223" t="s">
        <v>73</v>
      </c>
      <c r="H2223" s="2">
        <v>44165</v>
      </c>
      <c r="I2223" s="2">
        <f t="shared" si="136"/>
        <v>44165</v>
      </c>
      <c r="J2223" s="4">
        <f t="shared" si="137"/>
        <v>0</v>
      </c>
      <c r="K2223" s="4">
        <f t="shared" si="138"/>
        <v>236</v>
      </c>
      <c r="L2223" s="4">
        <f t="shared" si="139"/>
        <v>780258.53999999957</v>
      </c>
    </row>
    <row r="2224" spans="2:12" x14ac:dyDescent="0.3">
      <c r="B2224" t="s">
        <v>6</v>
      </c>
      <c r="C2224">
        <v>724974</v>
      </c>
      <c r="D2224">
        <v>677.34</v>
      </c>
      <c r="E2224">
        <v>1</v>
      </c>
      <c r="F2224" s="2">
        <v>43528</v>
      </c>
      <c r="G2224" t="s">
        <v>73</v>
      </c>
      <c r="H2224" s="2">
        <v>44165</v>
      </c>
      <c r="I2224" s="2">
        <f t="shared" si="136"/>
        <v>44165</v>
      </c>
      <c r="J2224" s="4">
        <f t="shared" si="137"/>
        <v>0</v>
      </c>
      <c r="K2224" s="4">
        <f t="shared" si="138"/>
        <v>236</v>
      </c>
      <c r="L2224" s="4">
        <f t="shared" si="139"/>
        <v>780258.53999999957</v>
      </c>
    </row>
    <row r="2225" spans="2:12" x14ac:dyDescent="0.3">
      <c r="B2225" t="s">
        <v>6</v>
      </c>
      <c r="C2225">
        <v>724974</v>
      </c>
      <c r="D2225">
        <v>3985.68</v>
      </c>
      <c r="E2225">
        <v>3</v>
      </c>
      <c r="F2225" s="2">
        <v>43507</v>
      </c>
      <c r="G2225" t="s">
        <v>73</v>
      </c>
      <c r="H2225" s="2">
        <v>44165</v>
      </c>
      <c r="I2225" s="2">
        <f t="shared" si="136"/>
        <v>44165</v>
      </c>
      <c r="J2225" s="4">
        <f t="shared" si="137"/>
        <v>0</v>
      </c>
      <c r="K2225" s="4">
        <f t="shared" si="138"/>
        <v>236</v>
      </c>
      <c r="L2225" s="4">
        <f t="shared" si="139"/>
        <v>780258.53999999957</v>
      </c>
    </row>
    <row r="2226" spans="2:12" x14ac:dyDescent="0.3">
      <c r="B2226" t="s">
        <v>6</v>
      </c>
      <c r="C2226">
        <v>724974</v>
      </c>
      <c r="D2226">
        <v>10628.52</v>
      </c>
      <c r="E2226">
        <v>8</v>
      </c>
      <c r="F2226" s="2">
        <v>43514</v>
      </c>
      <c r="G2226" t="s">
        <v>73</v>
      </c>
      <c r="H2226" s="2">
        <v>44165</v>
      </c>
      <c r="I2226" s="2">
        <f t="shared" si="136"/>
        <v>44165</v>
      </c>
      <c r="J2226" s="4">
        <f t="shared" si="137"/>
        <v>0</v>
      </c>
      <c r="K2226" s="4">
        <f t="shared" si="138"/>
        <v>236</v>
      </c>
      <c r="L2226" s="4">
        <f t="shared" si="139"/>
        <v>780258.53999999957</v>
      </c>
    </row>
    <row r="2227" spans="2:12" x14ac:dyDescent="0.3">
      <c r="B2227" t="s">
        <v>6</v>
      </c>
      <c r="C2227">
        <v>724974</v>
      </c>
      <c r="D2227">
        <v>5314.26</v>
      </c>
      <c r="E2227">
        <v>4</v>
      </c>
      <c r="F2227" s="2">
        <v>43521</v>
      </c>
      <c r="G2227" t="s">
        <v>73</v>
      </c>
      <c r="H2227" s="2">
        <v>44165</v>
      </c>
      <c r="I2227" s="2">
        <f t="shared" si="136"/>
        <v>44165</v>
      </c>
      <c r="J2227" s="4">
        <f t="shared" si="137"/>
        <v>0</v>
      </c>
      <c r="K2227" s="4">
        <f t="shared" si="138"/>
        <v>236</v>
      </c>
      <c r="L2227" s="4">
        <f t="shared" si="139"/>
        <v>780258.53999999957</v>
      </c>
    </row>
    <row r="2228" spans="2:12" x14ac:dyDescent="0.3">
      <c r="B2228" t="s">
        <v>6</v>
      </c>
      <c r="C2228">
        <v>724974</v>
      </c>
      <c r="D2228">
        <v>1328.58</v>
      </c>
      <c r="E2228">
        <v>1</v>
      </c>
      <c r="F2228" s="2">
        <v>43528</v>
      </c>
      <c r="G2228" t="s">
        <v>73</v>
      </c>
      <c r="H2228" s="2">
        <v>44165</v>
      </c>
      <c r="I2228" s="2">
        <f t="shared" si="136"/>
        <v>44165</v>
      </c>
      <c r="J2228" s="4">
        <f t="shared" si="137"/>
        <v>0</v>
      </c>
      <c r="K2228" s="4">
        <f t="shared" si="138"/>
        <v>236</v>
      </c>
      <c r="L2228" s="4">
        <f t="shared" si="139"/>
        <v>780258.53999999957</v>
      </c>
    </row>
    <row r="2229" spans="2:12" x14ac:dyDescent="0.3">
      <c r="B2229" t="s">
        <v>6</v>
      </c>
      <c r="C2229">
        <v>730284</v>
      </c>
      <c r="D2229">
        <v>1361.7</v>
      </c>
      <c r="E2229">
        <v>2</v>
      </c>
      <c r="F2229" s="2">
        <v>43514</v>
      </c>
      <c r="G2229" t="s">
        <v>216</v>
      </c>
      <c r="H2229" s="2">
        <v>44137</v>
      </c>
      <c r="I2229" s="2">
        <f t="shared" si="136"/>
        <v>44165</v>
      </c>
      <c r="J2229" s="4">
        <f t="shared" si="137"/>
        <v>28</v>
      </c>
      <c r="K2229" s="4">
        <f t="shared" si="138"/>
        <v>28</v>
      </c>
      <c r="L2229" s="4">
        <f t="shared" si="139"/>
        <v>55795.380000000005</v>
      </c>
    </row>
    <row r="2230" spans="2:12" x14ac:dyDescent="0.3">
      <c r="B2230" t="s">
        <v>6</v>
      </c>
      <c r="C2230">
        <v>730284</v>
      </c>
      <c r="D2230">
        <v>295.68</v>
      </c>
      <c r="E2230">
        <v>1</v>
      </c>
      <c r="F2230" s="2">
        <v>43528</v>
      </c>
      <c r="G2230" t="s">
        <v>216</v>
      </c>
      <c r="H2230" s="2">
        <v>44137</v>
      </c>
      <c r="I2230" s="2">
        <f t="shared" si="136"/>
        <v>44165</v>
      </c>
      <c r="J2230" s="4">
        <f t="shared" si="137"/>
        <v>28</v>
      </c>
      <c r="K2230" s="4">
        <f t="shared" si="138"/>
        <v>28</v>
      </c>
      <c r="L2230" s="4">
        <f t="shared" si="139"/>
        <v>55795.380000000005</v>
      </c>
    </row>
    <row r="2231" spans="2:12" x14ac:dyDescent="0.3">
      <c r="B2231" t="s">
        <v>6</v>
      </c>
      <c r="C2231">
        <v>730284</v>
      </c>
      <c r="D2231">
        <v>1335.36</v>
      </c>
      <c r="E2231">
        <v>1</v>
      </c>
      <c r="F2231" s="2">
        <v>43507</v>
      </c>
      <c r="G2231" t="s">
        <v>216</v>
      </c>
      <c r="H2231" s="2">
        <v>44137</v>
      </c>
      <c r="I2231" s="2">
        <f t="shared" si="136"/>
        <v>44165</v>
      </c>
      <c r="J2231" s="4">
        <f t="shared" si="137"/>
        <v>28</v>
      </c>
      <c r="K2231" s="4">
        <f t="shared" si="138"/>
        <v>28</v>
      </c>
      <c r="L2231" s="4">
        <f t="shared" si="139"/>
        <v>55795.380000000005</v>
      </c>
    </row>
    <row r="2232" spans="2:12" x14ac:dyDescent="0.3">
      <c r="B2232" t="s">
        <v>6</v>
      </c>
      <c r="C2232">
        <v>757332</v>
      </c>
      <c r="D2232">
        <v>423.3</v>
      </c>
      <c r="E2232">
        <v>1</v>
      </c>
      <c r="F2232" s="2">
        <v>43528</v>
      </c>
      <c r="G2232" t="s">
        <v>67</v>
      </c>
      <c r="H2232" s="2">
        <v>44151</v>
      </c>
      <c r="I2232" s="2">
        <f t="shared" si="136"/>
        <v>44165</v>
      </c>
      <c r="J2232" s="4">
        <f t="shared" si="137"/>
        <v>14</v>
      </c>
      <c r="K2232" s="4">
        <f t="shared" si="138"/>
        <v>86</v>
      </c>
      <c r="L2232" s="4">
        <f t="shared" si="139"/>
        <v>61857.060000000019</v>
      </c>
    </row>
    <row r="2233" spans="2:12" x14ac:dyDescent="0.3">
      <c r="B2233" t="s">
        <v>6</v>
      </c>
      <c r="C2233">
        <v>763782</v>
      </c>
      <c r="D2233">
        <v>1335.36</v>
      </c>
      <c r="E2233">
        <v>1</v>
      </c>
      <c r="F2233" s="2">
        <v>43514</v>
      </c>
      <c r="G2233" t="s">
        <v>217</v>
      </c>
      <c r="H2233" s="2">
        <v>44165</v>
      </c>
      <c r="I2233" s="2">
        <f t="shared" si="136"/>
        <v>44165</v>
      </c>
      <c r="J2233" s="4">
        <f t="shared" si="137"/>
        <v>0</v>
      </c>
      <c r="K2233" s="4">
        <f t="shared" si="138"/>
        <v>73</v>
      </c>
      <c r="L2233" s="4">
        <f t="shared" si="139"/>
        <v>125895.35999999994</v>
      </c>
    </row>
    <row r="2234" spans="2:12" x14ac:dyDescent="0.3">
      <c r="B2234" t="s">
        <v>6</v>
      </c>
      <c r="C2234">
        <v>763782</v>
      </c>
      <c r="D2234">
        <v>1335.36</v>
      </c>
      <c r="E2234">
        <v>1</v>
      </c>
      <c r="F2234" s="2">
        <v>43528</v>
      </c>
      <c r="G2234" t="s">
        <v>217</v>
      </c>
      <c r="H2234" s="2">
        <v>44165</v>
      </c>
      <c r="I2234" s="2">
        <f t="shared" si="136"/>
        <v>44165</v>
      </c>
      <c r="J2234" s="4">
        <f t="shared" si="137"/>
        <v>0</v>
      </c>
      <c r="K2234" s="4">
        <f t="shared" si="138"/>
        <v>73</v>
      </c>
      <c r="L2234" s="4">
        <f t="shared" si="139"/>
        <v>125895.35999999994</v>
      </c>
    </row>
    <row r="2235" spans="2:12" x14ac:dyDescent="0.3">
      <c r="B2235" t="s">
        <v>6</v>
      </c>
      <c r="C2235">
        <v>765942</v>
      </c>
      <c r="D2235">
        <v>3654.9</v>
      </c>
      <c r="E2235">
        <v>1</v>
      </c>
      <c r="F2235" s="2">
        <v>43514</v>
      </c>
      <c r="G2235" t="s">
        <v>218</v>
      </c>
      <c r="H2235" s="2">
        <v>44158</v>
      </c>
      <c r="I2235" s="2">
        <f t="shared" si="136"/>
        <v>44165</v>
      </c>
      <c r="J2235" s="4">
        <f t="shared" si="137"/>
        <v>7</v>
      </c>
      <c r="K2235" s="4">
        <f t="shared" si="138"/>
        <v>45</v>
      </c>
      <c r="L2235" s="4">
        <f t="shared" si="139"/>
        <v>86364.959999999977</v>
      </c>
    </row>
    <row r="2236" spans="2:12" x14ac:dyDescent="0.3">
      <c r="B2236" t="s">
        <v>6</v>
      </c>
      <c r="C2236">
        <v>765942</v>
      </c>
      <c r="D2236">
        <v>1328.58</v>
      </c>
      <c r="E2236">
        <v>1</v>
      </c>
      <c r="F2236" s="2">
        <v>43528</v>
      </c>
      <c r="G2236" t="s">
        <v>218</v>
      </c>
      <c r="H2236" s="2">
        <v>44158</v>
      </c>
      <c r="I2236" s="2">
        <f t="shared" si="136"/>
        <v>44165</v>
      </c>
      <c r="J2236" s="4">
        <f t="shared" si="137"/>
        <v>7</v>
      </c>
      <c r="K2236" s="4">
        <f t="shared" si="138"/>
        <v>45</v>
      </c>
      <c r="L2236" s="4">
        <f t="shared" si="139"/>
        <v>86364.959999999977</v>
      </c>
    </row>
    <row r="2237" spans="2:12" x14ac:dyDescent="0.3">
      <c r="B2237" t="s">
        <v>6</v>
      </c>
      <c r="C2237">
        <v>766122</v>
      </c>
      <c r="D2237">
        <v>1793.04</v>
      </c>
      <c r="E2237">
        <v>1</v>
      </c>
      <c r="F2237" s="2">
        <v>43528</v>
      </c>
      <c r="G2237" t="s">
        <v>292</v>
      </c>
      <c r="H2237" s="2">
        <v>43997</v>
      </c>
      <c r="I2237" s="2">
        <f t="shared" si="136"/>
        <v>44165</v>
      </c>
      <c r="J2237" s="4">
        <f t="shared" si="137"/>
        <v>168</v>
      </c>
      <c r="K2237" s="4">
        <f t="shared" si="138"/>
        <v>14</v>
      </c>
      <c r="L2237" s="4">
        <f t="shared" si="139"/>
        <v>21258.120000000003</v>
      </c>
    </row>
    <row r="2238" spans="2:12" x14ac:dyDescent="0.3">
      <c r="B2238" t="s">
        <v>6</v>
      </c>
      <c r="C2238">
        <v>777906</v>
      </c>
      <c r="D2238">
        <v>680.82</v>
      </c>
      <c r="E2238">
        <v>1</v>
      </c>
      <c r="F2238" s="2">
        <v>43507</v>
      </c>
      <c r="G2238" t="s">
        <v>172</v>
      </c>
      <c r="H2238" s="2">
        <v>44144</v>
      </c>
      <c r="I2238" s="2">
        <f t="shared" si="136"/>
        <v>44165</v>
      </c>
      <c r="J2238" s="4">
        <f t="shared" si="137"/>
        <v>21</v>
      </c>
      <c r="K2238" s="4">
        <f t="shared" si="138"/>
        <v>76</v>
      </c>
      <c r="L2238" s="4">
        <f t="shared" si="139"/>
        <v>80430.12000000001</v>
      </c>
    </row>
    <row r="2239" spans="2:12" x14ac:dyDescent="0.3">
      <c r="B2239" t="s">
        <v>6</v>
      </c>
      <c r="C2239">
        <v>777906</v>
      </c>
      <c r="D2239">
        <v>680.82</v>
      </c>
      <c r="E2239">
        <v>1</v>
      </c>
      <c r="F2239" s="2">
        <v>43514</v>
      </c>
      <c r="G2239" t="s">
        <v>172</v>
      </c>
      <c r="H2239" s="2">
        <v>44144</v>
      </c>
      <c r="I2239" s="2">
        <f t="shared" si="136"/>
        <v>44165</v>
      </c>
      <c r="J2239" s="4">
        <f t="shared" si="137"/>
        <v>21</v>
      </c>
      <c r="K2239" s="4">
        <f t="shared" si="138"/>
        <v>76</v>
      </c>
      <c r="L2239" s="4">
        <f t="shared" si="139"/>
        <v>80430.12000000001</v>
      </c>
    </row>
    <row r="2240" spans="2:12" x14ac:dyDescent="0.3">
      <c r="B2240" t="s">
        <v>6</v>
      </c>
      <c r="C2240">
        <v>777906</v>
      </c>
      <c r="D2240">
        <v>680.82</v>
      </c>
      <c r="E2240">
        <v>1</v>
      </c>
      <c r="F2240" s="2">
        <v>43521</v>
      </c>
      <c r="G2240" t="s">
        <v>172</v>
      </c>
      <c r="H2240" s="2">
        <v>44144</v>
      </c>
      <c r="I2240" s="2">
        <f t="shared" si="136"/>
        <v>44165</v>
      </c>
      <c r="J2240" s="4">
        <f t="shared" si="137"/>
        <v>21</v>
      </c>
      <c r="K2240" s="4">
        <f t="shared" si="138"/>
        <v>76</v>
      </c>
      <c r="L2240" s="4">
        <f t="shared" si="139"/>
        <v>80430.12000000001</v>
      </c>
    </row>
    <row r="2241" spans="2:12" x14ac:dyDescent="0.3">
      <c r="B2241" t="s">
        <v>6</v>
      </c>
      <c r="C2241">
        <v>777906</v>
      </c>
      <c r="D2241">
        <v>680.82</v>
      </c>
      <c r="E2241">
        <v>1</v>
      </c>
      <c r="F2241" s="2">
        <v>43528</v>
      </c>
      <c r="G2241" t="s">
        <v>172</v>
      </c>
      <c r="H2241" s="2">
        <v>44144</v>
      </c>
      <c r="I2241" s="2">
        <f t="shared" si="136"/>
        <v>44165</v>
      </c>
      <c r="J2241" s="4">
        <f t="shared" si="137"/>
        <v>21</v>
      </c>
      <c r="K2241" s="4">
        <f t="shared" si="138"/>
        <v>76</v>
      </c>
      <c r="L2241" s="4">
        <f t="shared" si="139"/>
        <v>80430.12000000001</v>
      </c>
    </row>
    <row r="2242" spans="2:12" x14ac:dyDescent="0.3">
      <c r="B2242" t="s">
        <v>6</v>
      </c>
      <c r="C2242">
        <v>793266</v>
      </c>
      <c r="D2242">
        <v>6095.88</v>
      </c>
      <c r="E2242">
        <v>9</v>
      </c>
      <c r="F2242" s="2">
        <v>43507</v>
      </c>
      <c r="G2242" t="s">
        <v>221</v>
      </c>
      <c r="H2242" s="2">
        <v>44123</v>
      </c>
      <c r="I2242" s="2">
        <f t="shared" si="136"/>
        <v>44165</v>
      </c>
      <c r="J2242" s="4">
        <f t="shared" si="137"/>
        <v>42</v>
      </c>
      <c r="K2242" s="4">
        <f t="shared" si="138"/>
        <v>13</v>
      </c>
      <c r="L2242" s="4">
        <f t="shared" si="139"/>
        <v>22999.739999999994</v>
      </c>
    </row>
    <row r="2243" spans="2:12" x14ac:dyDescent="0.3">
      <c r="B2243" t="s">
        <v>6</v>
      </c>
      <c r="C2243">
        <v>795876</v>
      </c>
      <c r="D2243">
        <v>1115.4000000000001</v>
      </c>
      <c r="E2243">
        <v>1</v>
      </c>
      <c r="F2243" s="2">
        <v>43507</v>
      </c>
      <c r="G2243" t="s">
        <v>31</v>
      </c>
      <c r="H2243" s="2">
        <v>44158</v>
      </c>
      <c r="I2243" s="2">
        <f t="shared" ref="I2243:I2306" si="140">MAX($F$2:$F$14451)</f>
        <v>44165</v>
      </c>
      <c r="J2243" s="4">
        <f t="shared" ref="J2243:J2306" si="141">DATEDIF(H2243,I2243,"d")</f>
        <v>7</v>
      </c>
      <c r="K2243" s="4">
        <f t="shared" ref="K2243:K2306" si="142">COUNTIF($G:$G,G2243)</f>
        <v>40</v>
      </c>
      <c r="L2243" s="4">
        <f t="shared" ref="L2243:L2306" si="143">SUMIF($G:$G,G2243,$D:$D)</f>
        <v>31108.44</v>
      </c>
    </row>
    <row r="2244" spans="2:12" x14ac:dyDescent="0.3">
      <c r="B2244" t="s">
        <v>6</v>
      </c>
      <c r="C2244">
        <v>804186</v>
      </c>
      <c r="D2244">
        <v>2463.96</v>
      </c>
      <c r="E2244">
        <v>1</v>
      </c>
      <c r="F2244" s="2">
        <v>43528</v>
      </c>
      <c r="G2244" t="s">
        <v>293</v>
      </c>
      <c r="H2244" s="2">
        <v>44032</v>
      </c>
      <c r="I2244" s="2">
        <f t="shared" si="140"/>
        <v>44165</v>
      </c>
      <c r="J2244" s="4">
        <f t="shared" si="141"/>
        <v>133</v>
      </c>
      <c r="K2244" s="4">
        <f t="shared" si="142"/>
        <v>19</v>
      </c>
      <c r="L2244" s="4">
        <f t="shared" si="143"/>
        <v>34348.92</v>
      </c>
    </row>
    <row r="2245" spans="2:12" x14ac:dyDescent="0.3">
      <c r="B2245" t="s">
        <v>6</v>
      </c>
      <c r="C2245">
        <v>820302</v>
      </c>
      <c r="D2245">
        <v>295.68</v>
      </c>
      <c r="E2245">
        <v>1</v>
      </c>
      <c r="F2245" s="2">
        <v>43528</v>
      </c>
      <c r="G2245" t="s">
        <v>294</v>
      </c>
      <c r="H2245" s="2">
        <v>44060</v>
      </c>
      <c r="I2245" s="2">
        <f t="shared" si="140"/>
        <v>44165</v>
      </c>
      <c r="J2245" s="4">
        <f t="shared" si="141"/>
        <v>105</v>
      </c>
      <c r="K2245" s="4">
        <f t="shared" si="142"/>
        <v>11</v>
      </c>
      <c r="L2245" s="4">
        <f t="shared" si="143"/>
        <v>3606.06</v>
      </c>
    </row>
    <row r="2246" spans="2:12" x14ac:dyDescent="0.3">
      <c r="B2246" t="s">
        <v>6</v>
      </c>
      <c r="C2246">
        <v>849222</v>
      </c>
      <c r="D2246">
        <v>421.14</v>
      </c>
      <c r="E2246">
        <v>1</v>
      </c>
      <c r="F2246" s="2">
        <v>43521</v>
      </c>
      <c r="G2246" t="s">
        <v>224</v>
      </c>
      <c r="H2246" s="2">
        <v>44123</v>
      </c>
      <c r="I2246" s="2">
        <f t="shared" si="140"/>
        <v>44165</v>
      </c>
      <c r="J2246" s="4">
        <f t="shared" si="141"/>
        <v>42</v>
      </c>
      <c r="K2246" s="4">
        <f t="shared" si="142"/>
        <v>26</v>
      </c>
      <c r="L2246" s="4">
        <f t="shared" si="143"/>
        <v>30336.899999999998</v>
      </c>
    </row>
    <row r="2247" spans="2:12" x14ac:dyDescent="0.3">
      <c r="B2247" t="s">
        <v>6</v>
      </c>
      <c r="C2247">
        <v>854166</v>
      </c>
      <c r="D2247">
        <v>1109.7</v>
      </c>
      <c r="E2247">
        <v>1</v>
      </c>
      <c r="F2247" s="2">
        <v>43500</v>
      </c>
      <c r="G2247" t="s">
        <v>57</v>
      </c>
      <c r="H2247" s="2">
        <v>43857</v>
      </c>
      <c r="I2247" s="2">
        <f t="shared" si="140"/>
        <v>44165</v>
      </c>
      <c r="J2247" s="4">
        <f t="shared" si="141"/>
        <v>308</v>
      </c>
      <c r="K2247" s="4">
        <f t="shared" si="142"/>
        <v>10</v>
      </c>
      <c r="L2247" s="4">
        <f t="shared" si="143"/>
        <v>16313.58</v>
      </c>
    </row>
    <row r="2248" spans="2:12" x14ac:dyDescent="0.3">
      <c r="B2248" t="s">
        <v>6</v>
      </c>
      <c r="C2248">
        <v>854166</v>
      </c>
      <c r="D2248">
        <v>1328.58</v>
      </c>
      <c r="E2248">
        <v>1</v>
      </c>
      <c r="F2248" s="2">
        <v>43507</v>
      </c>
      <c r="G2248" t="s">
        <v>57</v>
      </c>
      <c r="H2248" s="2">
        <v>43857</v>
      </c>
      <c r="I2248" s="2">
        <f t="shared" si="140"/>
        <v>44165</v>
      </c>
      <c r="J2248" s="4">
        <f t="shared" si="141"/>
        <v>308</v>
      </c>
      <c r="K2248" s="4">
        <f t="shared" si="142"/>
        <v>10</v>
      </c>
      <c r="L2248" s="4">
        <f t="shared" si="143"/>
        <v>16313.58</v>
      </c>
    </row>
    <row r="2249" spans="2:12" x14ac:dyDescent="0.3">
      <c r="B2249" t="s">
        <v>6</v>
      </c>
      <c r="C2249">
        <v>891720</v>
      </c>
      <c r="D2249">
        <v>294.18</v>
      </c>
      <c r="E2249">
        <v>1</v>
      </c>
      <c r="F2249" s="2">
        <v>43514</v>
      </c>
      <c r="G2249" t="s">
        <v>167</v>
      </c>
      <c r="H2249" s="2">
        <v>44088</v>
      </c>
      <c r="I2249" s="2">
        <f t="shared" si="140"/>
        <v>44165</v>
      </c>
      <c r="J2249" s="4">
        <f t="shared" si="141"/>
        <v>77</v>
      </c>
      <c r="K2249" s="4">
        <f t="shared" si="142"/>
        <v>19</v>
      </c>
      <c r="L2249" s="4">
        <f t="shared" si="143"/>
        <v>14466.900000000003</v>
      </c>
    </row>
    <row r="2250" spans="2:12" x14ac:dyDescent="0.3">
      <c r="B2250" t="s">
        <v>6</v>
      </c>
      <c r="C2250">
        <v>902850</v>
      </c>
      <c r="D2250">
        <v>2670.78</v>
      </c>
      <c r="E2250">
        <v>2</v>
      </c>
      <c r="F2250" s="2">
        <v>43521</v>
      </c>
      <c r="G2250" t="s">
        <v>225</v>
      </c>
      <c r="H2250" s="2">
        <v>44025</v>
      </c>
      <c r="I2250" s="2">
        <f t="shared" si="140"/>
        <v>44165</v>
      </c>
      <c r="J2250" s="4">
        <f t="shared" si="141"/>
        <v>140</v>
      </c>
      <c r="K2250" s="4">
        <f t="shared" si="142"/>
        <v>17</v>
      </c>
      <c r="L2250" s="4">
        <f t="shared" si="143"/>
        <v>49736.160000000003</v>
      </c>
    </row>
    <row r="2251" spans="2:12" x14ac:dyDescent="0.3">
      <c r="B2251" t="s">
        <v>6</v>
      </c>
      <c r="C2251">
        <v>948012</v>
      </c>
      <c r="D2251">
        <v>1270.08</v>
      </c>
      <c r="E2251">
        <v>3</v>
      </c>
      <c r="F2251" s="2">
        <v>43500</v>
      </c>
      <c r="G2251" t="s">
        <v>226</v>
      </c>
      <c r="H2251" s="2">
        <v>44165</v>
      </c>
      <c r="I2251" s="2">
        <f t="shared" si="140"/>
        <v>44165</v>
      </c>
      <c r="J2251" s="4">
        <f t="shared" si="141"/>
        <v>0</v>
      </c>
      <c r="K2251" s="4">
        <f t="shared" si="142"/>
        <v>82</v>
      </c>
      <c r="L2251" s="4">
        <f t="shared" si="143"/>
        <v>88866.359999999928</v>
      </c>
    </row>
    <row r="2252" spans="2:12" x14ac:dyDescent="0.3">
      <c r="B2252" t="s">
        <v>6</v>
      </c>
      <c r="C2252">
        <v>948012</v>
      </c>
      <c r="D2252">
        <v>423.3</v>
      </c>
      <c r="E2252">
        <v>1</v>
      </c>
      <c r="F2252" s="2">
        <v>43507</v>
      </c>
      <c r="G2252" t="s">
        <v>226</v>
      </c>
      <c r="H2252" s="2">
        <v>44165</v>
      </c>
      <c r="I2252" s="2">
        <f t="shared" si="140"/>
        <v>44165</v>
      </c>
      <c r="J2252" s="4">
        <f t="shared" si="141"/>
        <v>0</v>
      </c>
      <c r="K2252" s="4">
        <f t="shared" si="142"/>
        <v>82</v>
      </c>
      <c r="L2252" s="4">
        <f t="shared" si="143"/>
        <v>88866.359999999928</v>
      </c>
    </row>
    <row r="2253" spans="2:12" x14ac:dyDescent="0.3">
      <c r="B2253" t="s">
        <v>6</v>
      </c>
      <c r="C2253">
        <v>948012</v>
      </c>
      <c r="D2253">
        <v>1269.96</v>
      </c>
      <c r="E2253">
        <v>3</v>
      </c>
      <c r="F2253" s="2">
        <v>43521</v>
      </c>
      <c r="G2253" t="s">
        <v>226</v>
      </c>
      <c r="H2253" s="2">
        <v>44165</v>
      </c>
      <c r="I2253" s="2">
        <f t="shared" si="140"/>
        <v>44165</v>
      </c>
      <c r="J2253" s="4">
        <f t="shared" si="141"/>
        <v>0</v>
      </c>
      <c r="K2253" s="4">
        <f t="shared" si="142"/>
        <v>82</v>
      </c>
      <c r="L2253" s="4">
        <f t="shared" si="143"/>
        <v>88866.359999999928</v>
      </c>
    </row>
    <row r="2254" spans="2:12" x14ac:dyDescent="0.3">
      <c r="B2254" t="s">
        <v>6</v>
      </c>
      <c r="C2254">
        <v>948012</v>
      </c>
      <c r="D2254">
        <v>1773.9</v>
      </c>
      <c r="E2254">
        <v>6</v>
      </c>
      <c r="F2254" s="2">
        <v>43507</v>
      </c>
      <c r="G2254" t="s">
        <v>226</v>
      </c>
      <c r="H2254" s="2">
        <v>44165</v>
      </c>
      <c r="I2254" s="2">
        <f t="shared" si="140"/>
        <v>44165</v>
      </c>
      <c r="J2254" s="4">
        <f t="shared" si="141"/>
        <v>0</v>
      </c>
      <c r="K2254" s="4">
        <f t="shared" si="142"/>
        <v>82</v>
      </c>
      <c r="L2254" s="4">
        <f t="shared" si="143"/>
        <v>88866.359999999928</v>
      </c>
    </row>
    <row r="2255" spans="2:12" x14ac:dyDescent="0.3">
      <c r="B2255" t="s">
        <v>6</v>
      </c>
      <c r="C2255">
        <v>948012</v>
      </c>
      <c r="D2255">
        <v>591.29999999999995</v>
      </c>
      <c r="E2255">
        <v>2</v>
      </c>
      <c r="F2255" s="2">
        <v>43521</v>
      </c>
      <c r="G2255" t="s">
        <v>226</v>
      </c>
      <c r="H2255" s="2">
        <v>44165</v>
      </c>
      <c r="I2255" s="2">
        <f t="shared" si="140"/>
        <v>44165</v>
      </c>
      <c r="J2255" s="4">
        <f t="shared" si="141"/>
        <v>0</v>
      </c>
      <c r="K2255" s="4">
        <f t="shared" si="142"/>
        <v>82</v>
      </c>
      <c r="L2255" s="4">
        <f t="shared" si="143"/>
        <v>88866.359999999928</v>
      </c>
    </row>
    <row r="2256" spans="2:12" x14ac:dyDescent="0.3">
      <c r="B2256" t="s">
        <v>6</v>
      </c>
      <c r="C2256">
        <v>948924</v>
      </c>
      <c r="D2256">
        <v>3673.62</v>
      </c>
      <c r="E2256">
        <v>1</v>
      </c>
      <c r="F2256" s="2">
        <v>43507</v>
      </c>
      <c r="G2256" t="s">
        <v>295</v>
      </c>
      <c r="H2256" s="2">
        <v>44004</v>
      </c>
      <c r="I2256" s="2">
        <f t="shared" si="140"/>
        <v>44165</v>
      </c>
      <c r="J2256" s="4">
        <f t="shared" si="141"/>
        <v>161</v>
      </c>
      <c r="K2256" s="4">
        <f t="shared" si="142"/>
        <v>7</v>
      </c>
      <c r="L2256" s="4">
        <f t="shared" si="143"/>
        <v>7964.4000000000005</v>
      </c>
    </row>
    <row r="2257" spans="2:12" x14ac:dyDescent="0.3">
      <c r="B2257" t="s">
        <v>6</v>
      </c>
      <c r="C2257">
        <v>955938</v>
      </c>
      <c r="D2257">
        <v>2670.78</v>
      </c>
      <c r="E2257">
        <v>2</v>
      </c>
      <c r="F2257" s="2">
        <v>43514</v>
      </c>
      <c r="G2257" t="s">
        <v>152</v>
      </c>
      <c r="H2257" s="2">
        <v>44151</v>
      </c>
      <c r="I2257" s="2">
        <f t="shared" si="140"/>
        <v>44165</v>
      </c>
      <c r="J2257" s="4">
        <f t="shared" si="141"/>
        <v>14</v>
      </c>
      <c r="K2257" s="4">
        <f t="shared" si="142"/>
        <v>39</v>
      </c>
      <c r="L2257" s="4">
        <f t="shared" si="143"/>
        <v>122103.96000000005</v>
      </c>
    </row>
    <row r="2258" spans="2:12" x14ac:dyDescent="0.3">
      <c r="B2258" t="s">
        <v>6</v>
      </c>
      <c r="C2258">
        <v>955938</v>
      </c>
      <c r="D2258">
        <v>5341.56</v>
      </c>
      <c r="E2258">
        <v>4</v>
      </c>
      <c r="F2258" s="2">
        <v>43521</v>
      </c>
      <c r="G2258" t="s">
        <v>152</v>
      </c>
      <c r="H2258" s="2">
        <v>44151</v>
      </c>
      <c r="I2258" s="2">
        <f t="shared" si="140"/>
        <v>44165</v>
      </c>
      <c r="J2258" s="4">
        <f t="shared" si="141"/>
        <v>14</v>
      </c>
      <c r="K2258" s="4">
        <f t="shared" si="142"/>
        <v>39</v>
      </c>
      <c r="L2258" s="4">
        <f t="shared" si="143"/>
        <v>122103.96000000005</v>
      </c>
    </row>
    <row r="2259" spans="2:12" x14ac:dyDescent="0.3">
      <c r="B2259" t="s">
        <v>6</v>
      </c>
      <c r="C2259">
        <v>978294</v>
      </c>
      <c r="D2259">
        <v>423.3</v>
      </c>
      <c r="E2259">
        <v>1</v>
      </c>
      <c r="F2259" s="2">
        <v>43521</v>
      </c>
      <c r="G2259" t="s">
        <v>105</v>
      </c>
      <c r="H2259" s="2">
        <v>44109</v>
      </c>
      <c r="I2259" s="2">
        <f t="shared" si="140"/>
        <v>44165</v>
      </c>
      <c r="J2259" s="4">
        <f t="shared" si="141"/>
        <v>56</v>
      </c>
      <c r="K2259" s="4">
        <f t="shared" si="142"/>
        <v>24</v>
      </c>
      <c r="L2259" s="4">
        <f t="shared" si="143"/>
        <v>15450.3</v>
      </c>
    </row>
    <row r="2260" spans="2:12" x14ac:dyDescent="0.3">
      <c r="B2260" t="s">
        <v>6</v>
      </c>
      <c r="C2260">
        <v>984462</v>
      </c>
      <c r="D2260">
        <v>1311.18</v>
      </c>
      <c r="E2260">
        <v>1</v>
      </c>
      <c r="F2260" s="2">
        <v>43514</v>
      </c>
      <c r="G2260" t="s">
        <v>113</v>
      </c>
      <c r="H2260" s="2">
        <v>44151</v>
      </c>
      <c r="I2260" s="2">
        <f t="shared" si="140"/>
        <v>44165</v>
      </c>
      <c r="J2260" s="4">
        <f t="shared" si="141"/>
        <v>14</v>
      </c>
      <c r="K2260" s="4">
        <f t="shared" si="142"/>
        <v>22</v>
      </c>
      <c r="L2260" s="4">
        <f t="shared" si="143"/>
        <v>27361.08</v>
      </c>
    </row>
    <row r="2261" spans="2:12" x14ac:dyDescent="0.3">
      <c r="B2261" t="s">
        <v>6</v>
      </c>
      <c r="C2261">
        <v>996558</v>
      </c>
      <c r="D2261">
        <v>846.72</v>
      </c>
      <c r="E2261">
        <v>2</v>
      </c>
      <c r="F2261" s="2">
        <v>43514</v>
      </c>
      <c r="G2261" t="s">
        <v>296</v>
      </c>
      <c r="H2261" s="2">
        <v>44144</v>
      </c>
      <c r="I2261" s="2">
        <f t="shared" si="140"/>
        <v>44165</v>
      </c>
      <c r="J2261" s="4">
        <f t="shared" si="141"/>
        <v>21</v>
      </c>
      <c r="K2261" s="4">
        <f t="shared" si="142"/>
        <v>25</v>
      </c>
      <c r="L2261" s="4">
        <f t="shared" si="143"/>
        <v>26535.239999999998</v>
      </c>
    </row>
    <row r="2262" spans="2:12" x14ac:dyDescent="0.3">
      <c r="B2262" t="s">
        <v>6</v>
      </c>
      <c r="C2262">
        <v>996558</v>
      </c>
      <c r="D2262">
        <v>295.68</v>
      </c>
      <c r="E2262">
        <v>1</v>
      </c>
      <c r="F2262" s="2">
        <v>43514</v>
      </c>
      <c r="G2262" t="s">
        <v>296</v>
      </c>
      <c r="H2262" s="2">
        <v>44144</v>
      </c>
      <c r="I2262" s="2">
        <f t="shared" si="140"/>
        <v>44165</v>
      </c>
      <c r="J2262" s="4">
        <f t="shared" si="141"/>
        <v>21</v>
      </c>
      <c r="K2262" s="4">
        <f t="shared" si="142"/>
        <v>25</v>
      </c>
      <c r="L2262" s="4">
        <f t="shared" si="143"/>
        <v>26535.239999999998</v>
      </c>
    </row>
    <row r="2263" spans="2:12" x14ac:dyDescent="0.3">
      <c r="B2263" t="s">
        <v>6</v>
      </c>
      <c r="C2263">
        <v>1038324</v>
      </c>
      <c r="D2263">
        <v>2463.96</v>
      </c>
      <c r="E2263">
        <v>1</v>
      </c>
      <c r="F2263" s="2">
        <v>43514</v>
      </c>
      <c r="G2263" t="s">
        <v>229</v>
      </c>
      <c r="H2263" s="2">
        <v>44165</v>
      </c>
      <c r="I2263" s="2">
        <f t="shared" si="140"/>
        <v>44165</v>
      </c>
      <c r="J2263" s="4">
        <f t="shared" si="141"/>
        <v>0</v>
      </c>
      <c r="K2263" s="4">
        <f t="shared" si="142"/>
        <v>14</v>
      </c>
      <c r="L2263" s="4">
        <f t="shared" si="143"/>
        <v>32591.82</v>
      </c>
    </row>
    <row r="2264" spans="2:12" x14ac:dyDescent="0.3">
      <c r="B2264" t="s">
        <v>6</v>
      </c>
      <c r="C2264">
        <v>1040508</v>
      </c>
      <c r="D2264">
        <v>1335.36</v>
      </c>
      <c r="E2264">
        <v>1</v>
      </c>
      <c r="F2264" s="2">
        <v>43514</v>
      </c>
      <c r="G2264" t="s">
        <v>114</v>
      </c>
      <c r="H2264" s="2">
        <v>44158</v>
      </c>
      <c r="I2264" s="2">
        <f t="shared" si="140"/>
        <v>44165</v>
      </c>
      <c r="J2264" s="4">
        <f t="shared" si="141"/>
        <v>7</v>
      </c>
      <c r="K2264" s="4">
        <f t="shared" si="142"/>
        <v>46</v>
      </c>
      <c r="L2264" s="4">
        <f t="shared" si="143"/>
        <v>108754.73999999998</v>
      </c>
    </row>
    <row r="2265" spans="2:12" x14ac:dyDescent="0.3">
      <c r="B2265" t="s">
        <v>6</v>
      </c>
      <c r="C2265">
        <v>1063158</v>
      </c>
      <c r="D2265">
        <v>294.18</v>
      </c>
      <c r="E2265">
        <v>1</v>
      </c>
      <c r="F2265" s="2">
        <v>43521</v>
      </c>
      <c r="G2265" t="s">
        <v>297</v>
      </c>
      <c r="H2265" s="2">
        <v>44165</v>
      </c>
      <c r="I2265" s="2">
        <f t="shared" si="140"/>
        <v>44165</v>
      </c>
      <c r="J2265" s="4">
        <f t="shared" si="141"/>
        <v>0</v>
      </c>
      <c r="K2265" s="4">
        <f t="shared" si="142"/>
        <v>6</v>
      </c>
      <c r="L2265" s="4">
        <f t="shared" si="143"/>
        <v>5854.2000000000007</v>
      </c>
    </row>
    <row r="2266" spans="2:12" x14ac:dyDescent="0.3">
      <c r="B2266" t="s">
        <v>6</v>
      </c>
      <c r="C2266">
        <v>1074900</v>
      </c>
      <c r="D2266">
        <v>423.3</v>
      </c>
      <c r="E2266">
        <v>1</v>
      </c>
      <c r="F2266" s="2">
        <v>43507</v>
      </c>
      <c r="G2266" t="s">
        <v>106</v>
      </c>
      <c r="H2266" s="2">
        <v>44165</v>
      </c>
      <c r="I2266" s="2">
        <f t="shared" si="140"/>
        <v>44165</v>
      </c>
      <c r="J2266" s="4">
        <f t="shared" si="141"/>
        <v>0</v>
      </c>
      <c r="K2266" s="4">
        <f t="shared" si="142"/>
        <v>84</v>
      </c>
      <c r="L2266" s="4">
        <f t="shared" si="143"/>
        <v>45310.979999999996</v>
      </c>
    </row>
    <row r="2267" spans="2:12" x14ac:dyDescent="0.3">
      <c r="B2267" t="s">
        <v>6</v>
      </c>
      <c r="C2267">
        <v>1074900</v>
      </c>
      <c r="D2267">
        <v>846.6</v>
      </c>
      <c r="E2267">
        <v>2</v>
      </c>
      <c r="F2267" s="2">
        <v>43528</v>
      </c>
      <c r="G2267" t="s">
        <v>106</v>
      </c>
      <c r="H2267" s="2">
        <v>44165</v>
      </c>
      <c r="I2267" s="2">
        <f t="shared" si="140"/>
        <v>44165</v>
      </c>
      <c r="J2267" s="4">
        <f t="shared" si="141"/>
        <v>0</v>
      </c>
      <c r="K2267" s="4">
        <f t="shared" si="142"/>
        <v>84</v>
      </c>
      <c r="L2267" s="4">
        <f t="shared" si="143"/>
        <v>45310.979999999996</v>
      </c>
    </row>
    <row r="2268" spans="2:12" x14ac:dyDescent="0.3">
      <c r="B2268" t="s">
        <v>6</v>
      </c>
      <c r="C2268">
        <v>1074900</v>
      </c>
      <c r="D2268">
        <v>295.68</v>
      </c>
      <c r="E2268">
        <v>1</v>
      </c>
      <c r="F2268" s="2">
        <v>43507</v>
      </c>
      <c r="G2268" t="s">
        <v>106</v>
      </c>
      <c r="H2268" s="2">
        <v>44165</v>
      </c>
      <c r="I2268" s="2">
        <f t="shared" si="140"/>
        <v>44165</v>
      </c>
      <c r="J2268" s="4">
        <f t="shared" si="141"/>
        <v>0</v>
      </c>
      <c r="K2268" s="4">
        <f t="shared" si="142"/>
        <v>84</v>
      </c>
      <c r="L2268" s="4">
        <f t="shared" si="143"/>
        <v>45310.979999999996</v>
      </c>
    </row>
    <row r="2269" spans="2:12" x14ac:dyDescent="0.3">
      <c r="B2269" t="s">
        <v>6</v>
      </c>
      <c r="C2269">
        <v>1074900</v>
      </c>
      <c r="D2269">
        <v>295.68</v>
      </c>
      <c r="E2269">
        <v>1</v>
      </c>
      <c r="F2269" s="2">
        <v>43514</v>
      </c>
      <c r="G2269" t="s">
        <v>106</v>
      </c>
      <c r="H2269" s="2">
        <v>44165</v>
      </c>
      <c r="I2269" s="2">
        <f t="shared" si="140"/>
        <v>44165</v>
      </c>
      <c r="J2269" s="4">
        <f t="shared" si="141"/>
        <v>0</v>
      </c>
      <c r="K2269" s="4">
        <f t="shared" si="142"/>
        <v>84</v>
      </c>
      <c r="L2269" s="4">
        <f t="shared" si="143"/>
        <v>45310.979999999996</v>
      </c>
    </row>
    <row r="2270" spans="2:12" x14ac:dyDescent="0.3">
      <c r="B2270" t="s">
        <v>6</v>
      </c>
      <c r="C2270">
        <v>1074900</v>
      </c>
      <c r="D2270">
        <v>295.68</v>
      </c>
      <c r="E2270">
        <v>1</v>
      </c>
      <c r="F2270" s="2">
        <v>43528</v>
      </c>
      <c r="G2270" t="s">
        <v>106</v>
      </c>
      <c r="H2270" s="2">
        <v>44165</v>
      </c>
      <c r="I2270" s="2">
        <f t="shared" si="140"/>
        <v>44165</v>
      </c>
      <c r="J2270" s="4">
        <f t="shared" si="141"/>
        <v>0</v>
      </c>
      <c r="K2270" s="4">
        <f t="shared" si="142"/>
        <v>84</v>
      </c>
      <c r="L2270" s="4">
        <f t="shared" si="143"/>
        <v>45310.979999999996</v>
      </c>
    </row>
    <row r="2271" spans="2:12" x14ac:dyDescent="0.3">
      <c r="B2271" t="s">
        <v>6</v>
      </c>
      <c r="C2271">
        <v>1087122</v>
      </c>
      <c r="D2271">
        <v>1793.04</v>
      </c>
      <c r="E2271">
        <v>1</v>
      </c>
      <c r="F2271" s="2">
        <v>43514</v>
      </c>
      <c r="G2271" t="s">
        <v>298</v>
      </c>
      <c r="H2271" s="2">
        <v>43514</v>
      </c>
      <c r="I2271" s="2">
        <f t="shared" si="140"/>
        <v>44165</v>
      </c>
      <c r="J2271" s="4">
        <f t="shared" si="141"/>
        <v>651</v>
      </c>
      <c r="K2271" s="4">
        <f t="shared" si="142"/>
        <v>2</v>
      </c>
      <c r="L2271" s="4">
        <f t="shared" si="143"/>
        <v>3128.3999999999996</v>
      </c>
    </row>
    <row r="2272" spans="2:12" x14ac:dyDescent="0.3">
      <c r="B2272" t="s">
        <v>6</v>
      </c>
      <c r="C2272">
        <v>1087122</v>
      </c>
      <c r="D2272">
        <v>1335.36</v>
      </c>
      <c r="E2272">
        <v>1</v>
      </c>
      <c r="F2272" s="2">
        <v>43514</v>
      </c>
      <c r="G2272" t="s">
        <v>298</v>
      </c>
      <c r="H2272" s="2">
        <v>43514</v>
      </c>
      <c r="I2272" s="2">
        <f t="shared" si="140"/>
        <v>44165</v>
      </c>
      <c r="J2272" s="4">
        <f t="shared" si="141"/>
        <v>651</v>
      </c>
      <c r="K2272" s="4">
        <f t="shared" si="142"/>
        <v>2</v>
      </c>
      <c r="L2272" s="4">
        <f t="shared" si="143"/>
        <v>3128.3999999999996</v>
      </c>
    </row>
    <row r="2273" spans="2:12" x14ac:dyDescent="0.3">
      <c r="B2273" t="s">
        <v>6</v>
      </c>
      <c r="C2273">
        <v>1093278</v>
      </c>
      <c r="D2273">
        <v>1335.36</v>
      </c>
      <c r="E2273">
        <v>1</v>
      </c>
      <c r="F2273" s="2">
        <v>43514</v>
      </c>
      <c r="G2273" t="s">
        <v>232</v>
      </c>
      <c r="H2273" s="2">
        <v>44165</v>
      </c>
      <c r="I2273" s="2">
        <f t="shared" si="140"/>
        <v>44165</v>
      </c>
      <c r="J2273" s="4">
        <f t="shared" si="141"/>
        <v>0</v>
      </c>
      <c r="K2273" s="4">
        <f t="shared" si="142"/>
        <v>27</v>
      </c>
      <c r="L2273" s="4">
        <f t="shared" si="143"/>
        <v>38436.840000000004</v>
      </c>
    </row>
    <row r="2274" spans="2:12" x14ac:dyDescent="0.3">
      <c r="B2274" t="s">
        <v>6</v>
      </c>
      <c r="C2274">
        <v>1093278</v>
      </c>
      <c r="D2274">
        <v>1335.36</v>
      </c>
      <c r="E2274">
        <v>1</v>
      </c>
      <c r="F2274" s="2">
        <v>43521</v>
      </c>
      <c r="G2274" t="s">
        <v>232</v>
      </c>
      <c r="H2274" s="2">
        <v>44165</v>
      </c>
      <c r="I2274" s="2">
        <f t="shared" si="140"/>
        <v>44165</v>
      </c>
      <c r="J2274" s="4">
        <f t="shared" si="141"/>
        <v>0</v>
      </c>
      <c r="K2274" s="4">
        <f t="shared" si="142"/>
        <v>27</v>
      </c>
      <c r="L2274" s="4">
        <f t="shared" si="143"/>
        <v>38436.840000000004</v>
      </c>
    </row>
    <row r="2275" spans="2:12" x14ac:dyDescent="0.3">
      <c r="B2275" t="s">
        <v>6</v>
      </c>
      <c r="C2275">
        <v>1098684</v>
      </c>
      <c r="D2275">
        <v>1335.36</v>
      </c>
      <c r="E2275">
        <v>1</v>
      </c>
      <c r="F2275" s="2">
        <v>43514</v>
      </c>
      <c r="G2275" t="s">
        <v>234</v>
      </c>
      <c r="H2275" s="2">
        <v>44011</v>
      </c>
      <c r="I2275" s="2">
        <f t="shared" si="140"/>
        <v>44165</v>
      </c>
      <c r="J2275" s="4">
        <f t="shared" si="141"/>
        <v>154</v>
      </c>
      <c r="K2275" s="4">
        <f t="shared" si="142"/>
        <v>22</v>
      </c>
      <c r="L2275" s="4">
        <f t="shared" si="143"/>
        <v>18342.659999999996</v>
      </c>
    </row>
    <row r="2276" spans="2:12" x14ac:dyDescent="0.3">
      <c r="B2276" t="s">
        <v>6</v>
      </c>
      <c r="C2276">
        <v>1098684</v>
      </c>
      <c r="D2276">
        <v>1335.36</v>
      </c>
      <c r="E2276">
        <v>1</v>
      </c>
      <c r="F2276" s="2">
        <v>43528</v>
      </c>
      <c r="G2276" t="s">
        <v>234</v>
      </c>
      <c r="H2276" s="2">
        <v>44011</v>
      </c>
      <c r="I2276" s="2">
        <f t="shared" si="140"/>
        <v>44165</v>
      </c>
      <c r="J2276" s="4">
        <f t="shared" si="141"/>
        <v>154</v>
      </c>
      <c r="K2276" s="4">
        <f t="shared" si="142"/>
        <v>22</v>
      </c>
      <c r="L2276" s="4">
        <f t="shared" si="143"/>
        <v>18342.659999999996</v>
      </c>
    </row>
    <row r="2277" spans="2:12" x14ac:dyDescent="0.3">
      <c r="B2277" t="s">
        <v>6</v>
      </c>
      <c r="C2277">
        <v>1108686</v>
      </c>
      <c r="D2277">
        <v>1335.36</v>
      </c>
      <c r="E2277">
        <v>1</v>
      </c>
      <c r="F2277" s="2">
        <v>43507</v>
      </c>
      <c r="G2277" t="s">
        <v>235</v>
      </c>
      <c r="H2277" s="2">
        <v>43913</v>
      </c>
      <c r="I2277" s="2">
        <f t="shared" si="140"/>
        <v>44165</v>
      </c>
      <c r="J2277" s="4">
        <f t="shared" si="141"/>
        <v>252</v>
      </c>
      <c r="K2277" s="4">
        <f t="shared" si="142"/>
        <v>4</v>
      </c>
      <c r="L2277" s="4">
        <f t="shared" si="143"/>
        <v>4504.68</v>
      </c>
    </row>
    <row r="2278" spans="2:12" x14ac:dyDescent="0.3">
      <c r="B2278" t="s">
        <v>6</v>
      </c>
      <c r="C2278">
        <v>1114524</v>
      </c>
      <c r="D2278">
        <v>4928.04</v>
      </c>
      <c r="E2278">
        <v>2</v>
      </c>
      <c r="F2278" s="2">
        <v>43514</v>
      </c>
      <c r="G2278" t="s">
        <v>102</v>
      </c>
      <c r="H2278" s="2">
        <v>44144</v>
      </c>
      <c r="I2278" s="2">
        <f t="shared" si="140"/>
        <v>44165</v>
      </c>
      <c r="J2278" s="4">
        <f t="shared" si="141"/>
        <v>21</v>
      </c>
      <c r="K2278" s="4">
        <f t="shared" si="142"/>
        <v>23</v>
      </c>
      <c r="L2278" s="4">
        <f t="shared" si="143"/>
        <v>59797.98000000001</v>
      </c>
    </row>
    <row r="2279" spans="2:12" x14ac:dyDescent="0.3">
      <c r="B2279" t="s">
        <v>6</v>
      </c>
      <c r="C2279">
        <v>1115280</v>
      </c>
      <c r="D2279">
        <v>423.3</v>
      </c>
      <c r="E2279">
        <v>1</v>
      </c>
      <c r="F2279" s="2">
        <v>43507</v>
      </c>
      <c r="G2279" t="s">
        <v>237</v>
      </c>
      <c r="H2279" s="2">
        <v>44158</v>
      </c>
      <c r="I2279" s="2">
        <f t="shared" si="140"/>
        <v>44165</v>
      </c>
      <c r="J2279" s="4">
        <f t="shared" si="141"/>
        <v>7</v>
      </c>
      <c r="K2279" s="4">
        <f t="shared" si="142"/>
        <v>68</v>
      </c>
      <c r="L2279" s="4">
        <f t="shared" si="143"/>
        <v>34421.880000000012</v>
      </c>
    </row>
    <row r="2280" spans="2:12" x14ac:dyDescent="0.3">
      <c r="B2280" t="s">
        <v>6</v>
      </c>
      <c r="C2280">
        <v>1115280</v>
      </c>
      <c r="D2280">
        <v>423.3</v>
      </c>
      <c r="E2280">
        <v>1</v>
      </c>
      <c r="F2280" s="2">
        <v>43521</v>
      </c>
      <c r="G2280" t="s">
        <v>237</v>
      </c>
      <c r="H2280" s="2">
        <v>44158</v>
      </c>
      <c r="I2280" s="2">
        <f t="shared" si="140"/>
        <v>44165</v>
      </c>
      <c r="J2280" s="4">
        <f t="shared" si="141"/>
        <v>7</v>
      </c>
      <c r="K2280" s="4">
        <f t="shared" si="142"/>
        <v>68</v>
      </c>
      <c r="L2280" s="4">
        <f t="shared" si="143"/>
        <v>34421.880000000012</v>
      </c>
    </row>
    <row r="2281" spans="2:12" x14ac:dyDescent="0.3">
      <c r="B2281" t="s">
        <v>6</v>
      </c>
      <c r="C2281">
        <v>1115280</v>
      </c>
      <c r="D2281">
        <v>295.68</v>
      </c>
      <c r="E2281">
        <v>1</v>
      </c>
      <c r="F2281" s="2">
        <v>43521</v>
      </c>
      <c r="G2281" t="s">
        <v>237</v>
      </c>
      <c r="H2281" s="2">
        <v>44158</v>
      </c>
      <c r="I2281" s="2">
        <f t="shared" si="140"/>
        <v>44165</v>
      </c>
      <c r="J2281" s="4">
        <f t="shared" si="141"/>
        <v>7</v>
      </c>
      <c r="K2281" s="4">
        <f t="shared" si="142"/>
        <v>68</v>
      </c>
      <c r="L2281" s="4">
        <f t="shared" si="143"/>
        <v>34421.880000000012</v>
      </c>
    </row>
    <row r="2282" spans="2:12" x14ac:dyDescent="0.3">
      <c r="B2282" t="s">
        <v>6</v>
      </c>
      <c r="C2282">
        <v>1115280</v>
      </c>
      <c r="D2282">
        <v>295.68</v>
      </c>
      <c r="E2282">
        <v>1</v>
      </c>
      <c r="F2282" s="2">
        <v>43528</v>
      </c>
      <c r="G2282" t="s">
        <v>237</v>
      </c>
      <c r="H2282" s="2">
        <v>44158</v>
      </c>
      <c r="I2282" s="2">
        <f t="shared" si="140"/>
        <v>44165</v>
      </c>
      <c r="J2282" s="4">
        <f t="shared" si="141"/>
        <v>7</v>
      </c>
      <c r="K2282" s="4">
        <f t="shared" si="142"/>
        <v>68</v>
      </c>
      <c r="L2282" s="4">
        <f t="shared" si="143"/>
        <v>34421.880000000012</v>
      </c>
    </row>
    <row r="2283" spans="2:12" x14ac:dyDescent="0.3">
      <c r="B2283" t="s">
        <v>6</v>
      </c>
      <c r="C2283">
        <v>1121484</v>
      </c>
      <c r="D2283">
        <v>1328.58</v>
      </c>
      <c r="E2283">
        <v>1</v>
      </c>
      <c r="F2283" s="2">
        <v>43507</v>
      </c>
      <c r="G2283" t="s">
        <v>153</v>
      </c>
      <c r="H2283" s="2">
        <v>43710</v>
      </c>
      <c r="I2283" s="2">
        <f t="shared" si="140"/>
        <v>44165</v>
      </c>
      <c r="J2283" s="4">
        <f t="shared" si="141"/>
        <v>455</v>
      </c>
      <c r="K2283" s="4">
        <f t="shared" si="142"/>
        <v>9</v>
      </c>
      <c r="L2283" s="4">
        <f t="shared" si="143"/>
        <v>11491.439999999999</v>
      </c>
    </row>
    <row r="2284" spans="2:12" x14ac:dyDescent="0.3">
      <c r="B2284" t="s">
        <v>6</v>
      </c>
      <c r="C2284">
        <v>1124118</v>
      </c>
      <c r="D2284">
        <v>2622.36</v>
      </c>
      <c r="E2284">
        <v>2</v>
      </c>
      <c r="F2284" s="2">
        <v>43528</v>
      </c>
      <c r="G2284" t="s">
        <v>299</v>
      </c>
      <c r="H2284" s="2">
        <v>43528</v>
      </c>
      <c r="I2284" s="2">
        <f t="shared" si="140"/>
        <v>44165</v>
      </c>
      <c r="J2284" s="4">
        <f t="shared" si="141"/>
        <v>637</v>
      </c>
      <c r="K2284" s="4">
        <f t="shared" si="142"/>
        <v>1</v>
      </c>
      <c r="L2284" s="4">
        <f t="shared" si="143"/>
        <v>2622.36</v>
      </c>
    </row>
    <row r="2285" spans="2:12" x14ac:dyDescent="0.3">
      <c r="B2285" t="s">
        <v>6</v>
      </c>
      <c r="C2285">
        <v>1128078</v>
      </c>
      <c r="D2285">
        <v>1335.36</v>
      </c>
      <c r="E2285">
        <v>1</v>
      </c>
      <c r="F2285" s="2">
        <v>43528</v>
      </c>
      <c r="G2285" t="s">
        <v>300</v>
      </c>
      <c r="H2285" s="2">
        <v>43647</v>
      </c>
      <c r="I2285" s="2">
        <f t="shared" si="140"/>
        <v>44165</v>
      </c>
      <c r="J2285" s="4">
        <f t="shared" si="141"/>
        <v>518</v>
      </c>
      <c r="K2285" s="4">
        <f t="shared" si="142"/>
        <v>4</v>
      </c>
      <c r="L2285" s="4">
        <f t="shared" si="143"/>
        <v>5343.48</v>
      </c>
    </row>
    <row r="2286" spans="2:12" x14ac:dyDescent="0.3">
      <c r="B2286" t="s">
        <v>6</v>
      </c>
      <c r="C2286">
        <v>1128624</v>
      </c>
      <c r="D2286">
        <v>680.82</v>
      </c>
      <c r="E2286">
        <v>1</v>
      </c>
      <c r="F2286" s="2">
        <v>43514</v>
      </c>
      <c r="G2286" t="s">
        <v>182</v>
      </c>
      <c r="H2286" s="2">
        <v>44165</v>
      </c>
      <c r="I2286" s="2">
        <f t="shared" si="140"/>
        <v>44165</v>
      </c>
      <c r="J2286" s="4">
        <f t="shared" si="141"/>
        <v>0</v>
      </c>
      <c r="K2286" s="4">
        <f t="shared" si="142"/>
        <v>57</v>
      </c>
      <c r="L2286" s="4">
        <f t="shared" si="143"/>
        <v>89083.739999999947</v>
      </c>
    </row>
    <row r="2287" spans="2:12" x14ac:dyDescent="0.3">
      <c r="B2287" t="s">
        <v>6</v>
      </c>
      <c r="C2287">
        <v>1128624</v>
      </c>
      <c r="D2287">
        <v>295.68</v>
      </c>
      <c r="E2287">
        <v>1</v>
      </c>
      <c r="F2287" s="2">
        <v>43500</v>
      </c>
      <c r="G2287" t="s">
        <v>182</v>
      </c>
      <c r="H2287" s="2">
        <v>44165</v>
      </c>
      <c r="I2287" s="2">
        <f t="shared" si="140"/>
        <v>44165</v>
      </c>
      <c r="J2287" s="4">
        <f t="shared" si="141"/>
        <v>0</v>
      </c>
      <c r="K2287" s="4">
        <f t="shared" si="142"/>
        <v>57</v>
      </c>
      <c r="L2287" s="4">
        <f t="shared" si="143"/>
        <v>89083.739999999947</v>
      </c>
    </row>
    <row r="2288" spans="2:12" x14ac:dyDescent="0.3">
      <c r="B2288" t="s">
        <v>6</v>
      </c>
      <c r="C2288">
        <v>1128624</v>
      </c>
      <c r="D2288">
        <v>1335.36</v>
      </c>
      <c r="E2288">
        <v>1</v>
      </c>
      <c r="F2288" s="2">
        <v>43514</v>
      </c>
      <c r="G2288" t="s">
        <v>182</v>
      </c>
      <c r="H2288" s="2">
        <v>44165</v>
      </c>
      <c r="I2288" s="2">
        <f t="shared" si="140"/>
        <v>44165</v>
      </c>
      <c r="J2288" s="4">
        <f t="shared" si="141"/>
        <v>0</v>
      </c>
      <c r="K2288" s="4">
        <f t="shared" si="142"/>
        <v>57</v>
      </c>
      <c r="L2288" s="4">
        <f t="shared" si="143"/>
        <v>89083.739999999947</v>
      </c>
    </row>
    <row r="2289" spans="2:12" x14ac:dyDescent="0.3">
      <c r="B2289" t="s">
        <v>6</v>
      </c>
      <c r="C2289">
        <v>1128630</v>
      </c>
      <c r="D2289">
        <v>-800.94</v>
      </c>
      <c r="E2289">
        <v>-1</v>
      </c>
      <c r="F2289" s="2">
        <v>43507</v>
      </c>
      <c r="G2289" t="s">
        <v>238</v>
      </c>
      <c r="H2289" s="2">
        <v>44158</v>
      </c>
      <c r="I2289" s="2">
        <f t="shared" si="140"/>
        <v>44165</v>
      </c>
      <c r="J2289" s="4">
        <f t="shared" si="141"/>
        <v>7</v>
      </c>
      <c r="K2289" s="4">
        <f t="shared" si="142"/>
        <v>13</v>
      </c>
      <c r="L2289" s="4">
        <f t="shared" si="143"/>
        <v>7493.6400000000012</v>
      </c>
    </row>
    <row r="2290" spans="2:12" x14ac:dyDescent="0.3">
      <c r="B2290" t="s">
        <v>6</v>
      </c>
      <c r="C2290">
        <v>1141710</v>
      </c>
      <c r="D2290">
        <v>1311.18</v>
      </c>
      <c r="E2290">
        <v>1</v>
      </c>
      <c r="F2290" s="2">
        <v>43514</v>
      </c>
      <c r="G2290" t="s">
        <v>75</v>
      </c>
      <c r="H2290" s="2">
        <v>44004</v>
      </c>
      <c r="I2290" s="2">
        <f t="shared" si="140"/>
        <v>44165</v>
      </c>
      <c r="J2290" s="4">
        <f t="shared" si="141"/>
        <v>161</v>
      </c>
      <c r="K2290" s="4">
        <f t="shared" si="142"/>
        <v>15</v>
      </c>
      <c r="L2290" s="4">
        <f t="shared" si="143"/>
        <v>-47556.84</v>
      </c>
    </row>
    <row r="2291" spans="2:12" x14ac:dyDescent="0.3">
      <c r="B2291" t="s">
        <v>6</v>
      </c>
      <c r="C2291">
        <v>1141710</v>
      </c>
      <c r="D2291">
        <v>2622.36</v>
      </c>
      <c r="E2291">
        <v>2</v>
      </c>
      <c r="F2291" s="2">
        <v>43521</v>
      </c>
      <c r="G2291" t="s">
        <v>75</v>
      </c>
      <c r="H2291" s="2">
        <v>44004</v>
      </c>
      <c r="I2291" s="2">
        <f t="shared" si="140"/>
        <v>44165</v>
      </c>
      <c r="J2291" s="4">
        <f t="shared" si="141"/>
        <v>161</v>
      </c>
      <c r="K2291" s="4">
        <f t="shared" si="142"/>
        <v>15</v>
      </c>
      <c r="L2291" s="4">
        <f t="shared" si="143"/>
        <v>-47556.84</v>
      </c>
    </row>
    <row r="2292" spans="2:12" x14ac:dyDescent="0.3">
      <c r="B2292" t="s">
        <v>6</v>
      </c>
      <c r="C2292">
        <v>1156242</v>
      </c>
      <c r="D2292">
        <v>1283.52</v>
      </c>
      <c r="E2292">
        <v>2</v>
      </c>
      <c r="F2292" s="2">
        <v>43514</v>
      </c>
      <c r="G2292" t="s">
        <v>301</v>
      </c>
      <c r="H2292" s="2">
        <v>44060</v>
      </c>
      <c r="I2292" s="2">
        <f t="shared" si="140"/>
        <v>44165</v>
      </c>
      <c r="J2292" s="4">
        <f t="shared" si="141"/>
        <v>105</v>
      </c>
      <c r="K2292" s="4">
        <f t="shared" si="142"/>
        <v>5</v>
      </c>
      <c r="L2292" s="4">
        <f t="shared" si="143"/>
        <v>8619.36</v>
      </c>
    </row>
    <row r="2293" spans="2:12" x14ac:dyDescent="0.3">
      <c r="B2293" t="s">
        <v>6</v>
      </c>
      <c r="C2293">
        <v>1160778</v>
      </c>
      <c r="D2293">
        <v>1311.18</v>
      </c>
      <c r="E2293">
        <v>1</v>
      </c>
      <c r="F2293" s="2">
        <v>43514</v>
      </c>
      <c r="G2293" t="s">
        <v>302</v>
      </c>
      <c r="H2293" s="2">
        <v>44025</v>
      </c>
      <c r="I2293" s="2">
        <f t="shared" si="140"/>
        <v>44165</v>
      </c>
      <c r="J2293" s="4">
        <f t="shared" si="141"/>
        <v>140</v>
      </c>
      <c r="K2293" s="4">
        <f t="shared" si="142"/>
        <v>9</v>
      </c>
      <c r="L2293" s="4">
        <f t="shared" si="143"/>
        <v>22279.98</v>
      </c>
    </row>
    <row r="2294" spans="2:12" x14ac:dyDescent="0.3">
      <c r="B2294" t="s">
        <v>6</v>
      </c>
      <c r="C2294">
        <v>2400378</v>
      </c>
      <c r="D2294">
        <v>1328.58</v>
      </c>
      <c r="E2294">
        <v>1</v>
      </c>
      <c r="F2294" s="2">
        <v>43514</v>
      </c>
      <c r="G2294" t="s">
        <v>241</v>
      </c>
      <c r="H2294" s="2">
        <v>43997</v>
      </c>
      <c r="I2294" s="2">
        <f t="shared" si="140"/>
        <v>44165</v>
      </c>
      <c r="J2294" s="4">
        <f t="shared" si="141"/>
        <v>168</v>
      </c>
      <c r="K2294" s="4">
        <f t="shared" si="142"/>
        <v>20</v>
      </c>
      <c r="L2294" s="4">
        <f t="shared" si="143"/>
        <v>40103.880000000005</v>
      </c>
    </row>
    <row r="2295" spans="2:12" x14ac:dyDescent="0.3">
      <c r="B2295" t="s">
        <v>6</v>
      </c>
      <c r="C2295">
        <v>2400378</v>
      </c>
      <c r="D2295">
        <v>1328.58</v>
      </c>
      <c r="E2295">
        <v>1</v>
      </c>
      <c r="F2295" s="2">
        <v>43521</v>
      </c>
      <c r="G2295" t="s">
        <v>241</v>
      </c>
      <c r="H2295" s="2">
        <v>43997</v>
      </c>
      <c r="I2295" s="2">
        <f t="shared" si="140"/>
        <v>44165</v>
      </c>
      <c r="J2295" s="4">
        <f t="shared" si="141"/>
        <v>168</v>
      </c>
      <c r="K2295" s="4">
        <f t="shared" si="142"/>
        <v>20</v>
      </c>
      <c r="L2295" s="4">
        <f t="shared" si="143"/>
        <v>40103.880000000005</v>
      </c>
    </row>
    <row r="2296" spans="2:12" x14ac:dyDescent="0.3">
      <c r="B2296" t="s">
        <v>6</v>
      </c>
      <c r="C2296">
        <v>2401740</v>
      </c>
      <c r="D2296">
        <v>2230.8000000000002</v>
      </c>
      <c r="E2296">
        <v>2</v>
      </c>
      <c r="F2296" s="2">
        <v>43521</v>
      </c>
      <c r="G2296" t="s">
        <v>242</v>
      </c>
      <c r="H2296" s="2">
        <v>44158</v>
      </c>
      <c r="I2296" s="2">
        <f t="shared" si="140"/>
        <v>44165</v>
      </c>
      <c r="J2296" s="4">
        <f t="shared" si="141"/>
        <v>7</v>
      </c>
      <c r="K2296" s="4">
        <f t="shared" si="142"/>
        <v>45</v>
      </c>
      <c r="L2296" s="4">
        <f t="shared" si="143"/>
        <v>67743.600000000006</v>
      </c>
    </row>
    <row r="2297" spans="2:12" x14ac:dyDescent="0.3">
      <c r="B2297" t="s">
        <v>6</v>
      </c>
      <c r="C2297">
        <v>2401740</v>
      </c>
      <c r="D2297">
        <v>1335.36</v>
      </c>
      <c r="E2297">
        <v>1</v>
      </c>
      <c r="F2297" s="2">
        <v>43507</v>
      </c>
      <c r="G2297" t="s">
        <v>242</v>
      </c>
      <c r="H2297" s="2">
        <v>44158</v>
      </c>
      <c r="I2297" s="2">
        <f t="shared" si="140"/>
        <v>44165</v>
      </c>
      <c r="J2297" s="4">
        <f t="shared" si="141"/>
        <v>7</v>
      </c>
      <c r="K2297" s="4">
        <f t="shared" si="142"/>
        <v>45</v>
      </c>
      <c r="L2297" s="4">
        <f t="shared" si="143"/>
        <v>67743.600000000006</v>
      </c>
    </row>
    <row r="2298" spans="2:12" x14ac:dyDescent="0.3">
      <c r="B2298" t="s">
        <v>6</v>
      </c>
      <c r="C2298">
        <v>2401740</v>
      </c>
      <c r="D2298">
        <v>1335.36</v>
      </c>
      <c r="E2298">
        <v>1</v>
      </c>
      <c r="F2298" s="2">
        <v>43514</v>
      </c>
      <c r="G2298" t="s">
        <v>242</v>
      </c>
      <c r="H2298" s="2">
        <v>44158</v>
      </c>
      <c r="I2298" s="2">
        <f t="shared" si="140"/>
        <v>44165</v>
      </c>
      <c r="J2298" s="4">
        <f t="shared" si="141"/>
        <v>7</v>
      </c>
      <c r="K2298" s="4">
        <f t="shared" si="142"/>
        <v>45</v>
      </c>
      <c r="L2298" s="4">
        <f t="shared" si="143"/>
        <v>67743.600000000006</v>
      </c>
    </row>
    <row r="2299" spans="2:12" x14ac:dyDescent="0.3">
      <c r="B2299" t="s">
        <v>6</v>
      </c>
      <c r="C2299">
        <v>2401794</v>
      </c>
      <c r="D2299">
        <v>4006.14</v>
      </c>
      <c r="E2299">
        <v>3</v>
      </c>
      <c r="F2299" s="2">
        <v>43514</v>
      </c>
      <c r="G2299" t="s">
        <v>69</v>
      </c>
      <c r="H2299" s="2">
        <v>43948</v>
      </c>
      <c r="I2299" s="2">
        <f t="shared" si="140"/>
        <v>44165</v>
      </c>
      <c r="J2299" s="4">
        <f t="shared" si="141"/>
        <v>217</v>
      </c>
      <c r="K2299" s="4">
        <f t="shared" si="142"/>
        <v>5</v>
      </c>
      <c r="L2299" s="4">
        <f t="shared" si="143"/>
        <v>9804.84</v>
      </c>
    </row>
    <row r="2300" spans="2:12" x14ac:dyDescent="0.3">
      <c r="B2300" t="s">
        <v>6</v>
      </c>
      <c r="C2300">
        <v>2401926</v>
      </c>
      <c r="D2300">
        <v>423.3</v>
      </c>
      <c r="E2300">
        <v>1</v>
      </c>
      <c r="F2300" s="2">
        <v>43507</v>
      </c>
      <c r="G2300" t="s">
        <v>58</v>
      </c>
      <c r="H2300" s="2">
        <v>44165</v>
      </c>
      <c r="I2300" s="2">
        <f t="shared" si="140"/>
        <v>44165</v>
      </c>
      <c r="J2300" s="4">
        <f t="shared" si="141"/>
        <v>0</v>
      </c>
      <c r="K2300" s="4">
        <f t="shared" si="142"/>
        <v>188</v>
      </c>
      <c r="L2300" s="4">
        <f t="shared" si="143"/>
        <v>276921.54000000015</v>
      </c>
    </row>
    <row r="2301" spans="2:12" x14ac:dyDescent="0.3">
      <c r="B2301" t="s">
        <v>6</v>
      </c>
      <c r="C2301">
        <v>2401926</v>
      </c>
      <c r="D2301">
        <v>11574.36</v>
      </c>
      <c r="E2301">
        <v>17</v>
      </c>
      <c r="F2301" s="2">
        <v>43514</v>
      </c>
      <c r="G2301" t="s">
        <v>58</v>
      </c>
      <c r="H2301" s="2">
        <v>44165</v>
      </c>
      <c r="I2301" s="2">
        <f t="shared" si="140"/>
        <v>44165</v>
      </c>
      <c r="J2301" s="4">
        <f t="shared" si="141"/>
        <v>0</v>
      </c>
      <c r="K2301" s="4">
        <f t="shared" si="142"/>
        <v>188</v>
      </c>
      <c r="L2301" s="4">
        <f t="shared" si="143"/>
        <v>276921.54000000015</v>
      </c>
    </row>
    <row r="2302" spans="2:12" x14ac:dyDescent="0.3">
      <c r="B2302" t="s">
        <v>6</v>
      </c>
      <c r="C2302">
        <v>2401926</v>
      </c>
      <c r="D2302">
        <v>2723.4</v>
      </c>
      <c r="E2302">
        <v>4</v>
      </c>
      <c r="F2302" s="2">
        <v>43521</v>
      </c>
      <c r="G2302" t="s">
        <v>58</v>
      </c>
      <c r="H2302" s="2">
        <v>44165</v>
      </c>
      <c r="I2302" s="2">
        <f t="shared" si="140"/>
        <v>44165</v>
      </c>
      <c r="J2302" s="4">
        <f t="shared" si="141"/>
        <v>0</v>
      </c>
      <c r="K2302" s="4">
        <f t="shared" si="142"/>
        <v>188</v>
      </c>
      <c r="L2302" s="4">
        <f t="shared" si="143"/>
        <v>276921.54000000015</v>
      </c>
    </row>
    <row r="2303" spans="2:12" x14ac:dyDescent="0.3">
      <c r="B2303" t="s">
        <v>6</v>
      </c>
      <c r="C2303">
        <v>2401926</v>
      </c>
      <c r="D2303">
        <v>1361.7</v>
      </c>
      <c r="E2303">
        <v>2</v>
      </c>
      <c r="F2303" s="2">
        <v>43528</v>
      </c>
      <c r="G2303" t="s">
        <v>58</v>
      </c>
      <c r="H2303" s="2">
        <v>44165</v>
      </c>
      <c r="I2303" s="2">
        <f t="shared" si="140"/>
        <v>44165</v>
      </c>
      <c r="J2303" s="4">
        <f t="shared" si="141"/>
        <v>0</v>
      </c>
      <c r="K2303" s="4">
        <f t="shared" si="142"/>
        <v>188</v>
      </c>
      <c r="L2303" s="4">
        <f t="shared" si="143"/>
        <v>276921.54000000015</v>
      </c>
    </row>
    <row r="2304" spans="2:12" x14ac:dyDescent="0.3">
      <c r="B2304" t="s">
        <v>6</v>
      </c>
      <c r="C2304">
        <v>2401926</v>
      </c>
      <c r="D2304">
        <v>645.05999999999995</v>
      </c>
      <c r="E2304">
        <v>1</v>
      </c>
      <c r="F2304" s="2">
        <v>43528</v>
      </c>
      <c r="G2304" t="s">
        <v>58</v>
      </c>
      <c r="H2304" s="2">
        <v>44165</v>
      </c>
      <c r="I2304" s="2">
        <f t="shared" si="140"/>
        <v>44165</v>
      </c>
      <c r="J2304" s="4">
        <f t="shared" si="141"/>
        <v>0</v>
      </c>
      <c r="K2304" s="4">
        <f t="shared" si="142"/>
        <v>188</v>
      </c>
      <c r="L2304" s="4">
        <f t="shared" si="143"/>
        <v>276921.54000000015</v>
      </c>
    </row>
    <row r="2305" spans="2:12" x14ac:dyDescent="0.3">
      <c r="B2305" t="s">
        <v>6</v>
      </c>
      <c r="C2305">
        <v>2401926</v>
      </c>
      <c r="D2305">
        <v>295.68</v>
      </c>
      <c r="E2305">
        <v>1</v>
      </c>
      <c r="F2305" s="2">
        <v>43528</v>
      </c>
      <c r="G2305" t="s">
        <v>58</v>
      </c>
      <c r="H2305" s="2">
        <v>44165</v>
      </c>
      <c r="I2305" s="2">
        <f t="shared" si="140"/>
        <v>44165</v>
      </c>
      <c r="J2305" s="4">
        <f t="shared" si="141"/>
        <v>0</v>
      </c>
      <c r="K2305" s="4">
        <f t="shared" si="142"/>
        <v>188</v>
      </c>
      <c r="L2305" s="4">
        <f t="shared" si="143"/>
        <v>276921.54000000015</v>
      </c>
    </row>
    <row r="2306" spans="2:12" x14ac:dyDescent="0.3">
      <c r="B2306" t="s">
        <v>6</v>
      </c>
      <c r="C2306">
        <v>2401926</v>
      </c>
      <c r="D2306">
        <v>5341.56</v>
      </c>
      <c r="E2306">
        <v>4</v>
      </c>
      <c r="F2306" s="2">
        <v>43528</v>
      </c>
      <c r="G2306" t="s">
        <v>58</v>
      </c>
      <c r="H2306" s="2">
        <v>44165</v>
      </c>
      <c r="I2306" s="2">
        <f t="shared" si="140"/>
        <v>44165</v>
      </c>
      <c r="J2306" s="4">
        <f t="shared" si="141"/>
        <v>0</v>
      </c>
      <c r="K2306" s="4">
        <f t="shared" si="142"/>
        <v>188</v>
      </c>
      <c r="L2306" s="4">
        <f t="shared" si="143"/>
        <v>276921.54000000015</v>
      </c>
    </row>
    <row r="2307" spans="2:12" x14ac:dyDescent="0.3">
      <c r="B2307" t="s">
        <v>6</v>
      </c>
      <c r="C2307">
        <v>2412372</v>
      </c>
      <c r="D2307">
        <v>1793.04</v>
      </c>
      <c r="E2307">
        <v>1</v>
      </c>
      <c r="F2307" s="2">
        <v>43521</v>
      </c>
      <c r="G2307" t="s">
        <v>303</v>
      </c>
      <c r="H2307" s="2">
        <v>44151</v>
      </c>
      <c r="I2307" s="2">
        <f t="shared" ref="I2307:I2370" si="144">MAX($F$2:$F$14451)</f>
        <v>44165</v>
      </c>
      <c r="J2307" s="4">
        <f t="shared" ref="J2307:J2370" si="145">DATEDIF(H2307,I2307,"d")</f>
        <v>14</v>
      </c>
      <c r="K2307" s="4">
        <f t="shared" ref="K2307:K2370" si="146">COUNTIF($G:$G,G2307)</f>
        <v>2</v>
      </c>
      <c r="L2307" s="4">
        <f t="shared" ref="L2307:L2370" si="147">SUMIF($G:$G,G2307,$D:$D)</f>
        <v>4023.42</v>
      </c>
    </row>
    <row r="2308" spans="2:12" x14ac:dyDescent="0.3">
      <c r="B2308" t="s">
        <v>6</v>
      </c>
      <c r="C2308">
        <v>2422620</v>
      </c>
      <c r="D2308">
        <v>1317.9</v>
      </c>
      <c r="E2308">
        <v>1</v>
      </c>
      <c r="F2308" s="2">
        <v>43514</v>
      </c>
      <c r="G2308" t="s">
        <v>244</v>
      </c>
      <c r="H2308" s="2">
        <v>44165</v>
      </c>
      <c r="I2308" s="2">
        <f t="shared" si="144"/>
        <v>44165</v>
      </c>
      <c r="J2308" s="4">
        <f t="shared" si="145"/>
        <v>0</v>
      </c>
      <c r="K2308" s="4">
        <f t="shared" si="146"/>
        <v>40</v>
      </c>
      <c r="L2308" s="4">
        <f t="shared" si="147"/>
        <v>51831.360000000001</v>
      </c>
    </row>
    <row r="2309" spans="2:12" x14ac:dyDescent="0.3">
      <c r="B2309" t="s">
        <v>6</v>
      </c>
      <c r="C2309">
        <v>2473068</v>
      </c>
      <c r="D2309">
        <v>2657.16</v>
      </c>
      <c r="E2309">
        <v>2</v>
      </c>
      <c r="F2309" s="2">
        <v>43514</v>
      </c>
      <c r="G2309" t="s">
        <v>177</v>
      </c>
      <c r="H2309" s="2">
        <v>44102</v>
      </c>
      <c r="I2309" s="2">
        <f t="shared" si="144"/>
        <v>44165</v>
      </c>
      <c r="J2309" s="4">
        <f t="shared" si="145"/>
        <v>63</v>
      </c>
      <c r="K2309" s="4">
        <f t="shared" si="146"/>
        <v>23</v>
      </c>
      <c r="L2309" s="4">
        <f t="shared" si="147"/>
        <v>37851.240000000005</v>
      </c>
    </row>
    <row r="2310" spans="2:12" x14ac:dyDescent="0.3">
      <c r="B2310" t="s">
        <v>6</v>
      </c>
      <c r="C2310">
        <v>2473068</v>
      </c>
      <c r="D2310">
        <v>1328.58</v>
      </c>
      <c r="E2310">
        <v>1</v>
      </c>
      <c r="F2310" s="2">
        <v>43521</v>
      </c>
      <c r="G2310" t="s">
        <v>177</v>
      </c>
      <c r="H2310" s="2">
        <v>44102</v>
      </c>
      <c r="I2310" s="2">
        <f t="shared" si="144"/>
        <v>44165</v>
      </c>
      <c r="J2310" s="4">
        <f t="shared" si="145"/>
        <v>63</v>
      </c>
      <c r="K2310" s="4">
        <f t="shared" si="146"/>
        <v>23</v>
      </c>
      <c r="L2310" s="4">
        <f t="shared" si="147"/>
        <v>37851.240000000005</v>
      </c>
    </row>
    <row r="2311" spans="2:12" x14ac:dyDescent="0.3">
      <c r="B2311" t="s">
        <v>6</v>
      </c>
      <c r="C2311">
        <v>2493162</v>
      </c>
      <c r="D2311">
        <v>8012.28</v>
      </c>
      <c r="E2311">
        <v>6</v>
      </c>
      <c r="F2311" s="2">
        <v>43507</v>
      </c>
      <c r="G2311" t="s">
        <v>246</v>
      </c>
      <c r="H2311" s="2">
        <v>44158</v>
      </c>
      <c r="I2311" s="2">
        <f t="shared" si="144"/>
        <v>44165</v>
      </c>
      <c r="J2311" s="4">
        <f t="shared" si="145"/>
        <v>7</v>
      </c>
      <c r="K2311" s="4">
        <f t="shared" si="146"/>
        <v>39</v>
      </c>
      <c r="L2311" s="4">
        <f t="shared" si="147"/>
        <v>228587.21999999994</v>
      </c>
    </row>
    <row r="2312" spans="2:12" x14ac:dyDescent="0.3">
      <c r="B2312" t="s">
        <v>6</v>
      </c>
      <c r="C2312">
        <v>2493168</v>
      </c>
      <c r="D2312">
        <v>1793.04</v>
      </c>
      <c r="E2312">
        <v>1</v>
      </c>
      <c r="F2312" s="2">
        <v>43514</v>
      </c>
      <c r="G2312" t="s">
        <v>247</v>
      </c>
      <c r="H2312" s="2">
        <v>44039</v>
      </c>
      <c r="I2312" s="2">
        <f t="shared" si="144"/>
        <v>44165</v>
      </c>
      <c r="J2312" s="4">
        <f t="shared" si="145"/>
        <v>126</v>
      </c>
      <c r="K2312" s="4">
        <f t="shared" si="146"/>
        <v>14</v>
      </c>
      <c r="L2312" s="4">
        <f t="shared" si="147"/>
        <v>46560.659999999996</v>
      </c>
    </row>
    <row r="2313" spans="2:12" x14ac:dyDescent="0.3">
      <c r="B2313" t="s">
        <v>6</v>
      </c>
      <c r="C2313">
        <v>2493954</v>
      </c>
      <c r="D2313">
        <v>1335.36</v>
      </c>
      <c r="E2313">
        <v>1</v>
      </c>
      <c r="F2313" s="2">
        <v>43507</v>
      </c>
      <c r="G2313" t="s">
        <v>248</v>
      </c>
      <c r="H2313" s="2">
        <v>44158</v>
      </c>
      <c r="I2313" s="2">
        <f t="shared" si="144"/>
        <v>44165</v>
      </c>
      <c r="J2313" s="4">
        <f t="shared" si="145"/>
        <v>7</v>
      </c>
      <c r="K2313" s="4">
        <f t="shared" si="146"/>
        <v>16</v>
      </c>
      <c r="L2313" s="4">
        <f t="shared" si="147"/>
        <v>22400.459999999995</v>
      </c>
    </row>
    <row r="2314" spans="2:12" x14ac:dyDescent="0.3">
      <c r="B2314" t="s">
        <v>6</v>
      </c>
      <c r="C2314">
        <v>2495862</v>
      </c>
      <c r="D2314">
        <v>2670.78</v>
      </c>
      <c r="E2314">
        <v>2</v>
      </c>
      <c r="F2314" s="2">
        <v>43514</v>
      </c>
      <c r="G2314" t="s">
        <v>304</v>
      </c>
      <c r="H2314" s="2">
        <v>43535</v>
      </c>
      <c r="I2314" s="2">
        <f t="shared" si="144"/>
        <v>44165</v>
      </c>
      <c r="J2314" s="4">
        <f t="shared" si="145"/>
        <v>630</v>
      </c>
      <c r="K2314" s="4">
        <f t="shared" si="146"/>
        <v>4</v>
      </c>
      <c r="L2314" s="4">
        <f t="shared" si="147"/>
        <v>16024.56</v>
      </c>
    </row>
    <row r="2315" spans="2:12" x14ac:dyDescent="0.3">
      <c r="B2315" t="s">
        <v>6</v>
      </c>
      <c r="C2315">
        <v>2495862</v>
      </c>
      <c r="D2315">
        <v>4006.14</v>
      </c>
      <c r="E2315">
        <v>3</v>
      </c>
      <c r="F2315" s="2">
        <v>43521</v>
      </c>
      <c r="G2315" t="s">
        <v>304</v>
      </c>
      <c r="H2315" s="2">
        <v>43535</v>
      </c>
      <c r="I2315" s="2">
        <f t="shared" si="144"/>
        <v>44165</v>
      </c>
      <c r="J2315" s="4">
        <f t="shared" si="145"/>
        <v>630</v>
      </c>
      <c r="K2315" s="4">
        <f t="shared" si="146"/>
        <v>4</v>
      </c>
      <c r="L2315" s="4">
        <f t="shared" si="147"/>
        <v>16024.56</v>
      </c>
    </row>
    <row r="2316" spans="2:12" x14ac:dyDescent="0.3">
      <c r="B2316" t="s">
        <v>6</v>
      </c>
      <c r="C2316">
        <v>2495862</v>
      </c>
      <c r="D2316">
        <v>1335.36</v>
      </c>
      <c r="E2316">
        <v>1</v>
      </c>
      <c r="F2316" s="2">
        <v>43528</v>
      </c>
      <c r="G2316" t="s">
        <v>304</v>
      </c>
      <c r="H2316" s="2">
        <v>43535</v>
      </c>
      <c r="I2316" s="2">
        <f t="shared" si="144"/>
        <v>44165</v>
      </c>
      <c r="J2316" s="4">
        <f t="shared" si="145"/>
        <v>630</v>
      </c>
      <c r="K2316" s="4">
        <f t="shared" si="146"/>
        <v>4</v>
      </c>
      <c r="L2316" s="4">
        <f t="shared" si="147"/>
        <v>16024.56</v>
      </c>
    </row>
    <row r="2317" spans="2:12" x14ac:dyDescent="0.3">
      <c r="B2317" t="s">
        <v>6</v>
      </c>
      <c r="C2317">
        <v>2497284</v>
      </c>
      <c r="D2317">
        <v>3329.16</v>
      </c>
      <c r="E2317">
        <v>3</v>
      </c>
      <c r="F2317" s="2">
        <v>43521</v>
      </c>
      <c r="G2317" t="s">
        <v>174</v>
      </c>
      <c r="H2317" s="2">
        <v>44046</v>
      </c>
      <c r="I2317" s="2">
        <f t="shared" si="144"/>
        <v>44165</v>
      </c>
      <c r="J2317" s="4">
        <f t="shared" si="145"/>
        <v>119</v>
      </c>
      <c r="K2317" s="4">
        <f t="shared" si="146"/>
        <v>13</v>
      </c>
      <c r="L2317" s="4">
        <f t="shared" si="147"/>
        <v>24965.039999999997</v>
      </c>
    </row>
    <row r="2318" spans="2:12" x14ac:dyDescent="0.3">
      <c r="B2318" t="s">
        <v>6</v>
      </c>
      <c r="C2318">
        <v>2521392</v>
      </c>
      <c r="D2318">
        <v>295.68</v>
      </c>
      <c r="E2318">
        <v>1</v>
      </c>
      <c r="F2318" s="2">
        <v>43507</v>
      </c>
      <c r="G2318" t="s">
        <v>122</v>
      </c>
      <c r="H2318" s="2">
        <v>44151</v>
      </c>
      <c r="I2318" s="2">
        <f t="shared" si="144"/>
        <v>44165</v>
      </c>
      <c r="J2318" s="4">
        <f t="shared" si="145"/>
        <v>14</v>
      </c>
      <c r="K2318" s="4">
        <f t="shared" si="146"/>
        <v>76</v>
      </c>
      <c r="L2318" s="4">
        <f t="shared" si="147"/>
        <v>36530.939999999988</v>
      </c>
    </row>
    <row r="2319" spans="2:12" x14ac:dyDescent="0.3">
      <c r="B2319" t="s">
        <v>6</v>
      </c>
      <c r="C2319">
        <v>2521392</v>
      </c>
      <c r="D2319">
        <v>1335.36</v>
      </c>
      <c r="E2319">
        <v>1</v>
      </c>
      <c r="F2319" s="2">
        <v>43521</v>
      </c>
      <c r="G2319" t="s">
        <v>122</v>
      </c>
      <c r="H2319" s="2">
        <v>44151</v>
      </c>
      <c r="I2319" s="2">
        <f t="shared" si="144"/>
        <v>44165</v>
      </c>
      <c r="J2319" s="4">
        <f t="shared" si="145"/>
        <v>14</v>
      </c>
      <c r="K2319" s="4">
        <f t="shared" si="146"/>
        <v>76</v>
      </c>
      <c r="L2319" s="4">
        <f t="shared" si="147"/>
        <v>36530.939999999988</v>
      </c>
    </row>
    <row r="2320" spans="2:12" x14ac:dyDescent="0.3">
      <c r="B2320" t="s">
        <v>6</v>
      </c>
      <c r="C2320">
        <v>2791062</v>
      </c>
      <c r="D2320">
        <v>1335.36</v>
      </c>
      <c r="E2320">
        <v>1</v>
      </c>
      <c r="F2320" s="2">
        <v>43500</v>
      </c>
      <c r="G2320" t="s">
        <v>305</v>
      </c>
      <c r="H2320" s="2">
        <v>44144</v>
      </c>
      <c r="I2320" s="2">
        <f t="shared" si="144"/>
        <v>44165</v>
      </c>
      <c r="J2320" s="4">
        <f t="shared" si="145"/>
        <v>21</v>
      </c>
      <c r="K2320" s="4">
        <f t="shared" si="146"/>
        <v>8</v>
      </c>
      <c r="L2320" s="4">
        <f t="shared" si="147"/>
        <v>42509.04</v>
      </c>
    </row>
    <row r="2321" spans="2:12" x14ac:dyDescent="0.3">
      <c r="B2321" t="s">
        <v>6</v>
      </c>
      <c r="C2321">
        <v>2815272</v>
      </c>
      <c r="D2321">
        <v>423.3</v>
      </c>
      <c r="E2321">
        <v>1</v>
      </c>
      <c r="F2321" s="2">
        <v>43507</v>
      </c>
      <c r="G2321" t="s">
        <v>70</v>
      </c>
      <c r="H2321" s="2">
        <v>44158</v>
      </c>
      <c r="I2321" s="2">
        <f t="shared" si="144"/>
        <v>44165</v>
      </c>
      <c r="J2321" s="4">
        <f t="shared" si="145"/>
        <v>7</v>
      </c>
      <c r="K2321" s="4">
        <f t="shared" si="146"/>
        <v>9</v>
      </c>
      <c r="L2321" s="4">
        <f t="shared" si="147"/>
        <v>23200.080000000002</v>
      </c>
    </row>
    <row r="2322" spans="2:12" x14ac:dyDescent="0.3">
      <c r="B2322" t="s">
        <v>6</v>
      </c>
      <c r="C2322">
        <v>2820768</v>
      </c>
      <c r="D2322">
        <v>1335.36</v>
      </c>
      <c r="E2322">
        <v>1</v>
      </c>
      <c r="F2322" s="2">
        <v>43514</v>
      </c>
      <c r="G2322" t="s">
        <v>19</v>
      </c>
      <c r="H2322" s="2">
        <v>44109</v>
      </c>
      <c r="I2322" s="2">
        <f t="shared" si="144"/>
        <v>44165</v>
      </c>
      <c r="J2322" s="4">
        <f t="shared" si="145"/>
        <v>56</v>
      </c>
      <c r="K2322" s="4">
        <f t="shared" si="146"/>
        <v>41</v>
      </c>
      <c r="L2322" s="4">
        <f t="shared" si="147"/>
        <v>45976.439999999988</v>
      </c>
    </row>
    <row r="2323" spans="2:12" x14ac:dyDescent="0.3">
      <c r="B2323" t="s">
        <v>6</v>
      </c>
      <c r="C2323">
        <v>2820768</v>
      </c>
      <c r="D2323">
        <v>1335.36</v>
      </c>
      <c r="E2323">
        <v>1</v>
      </c>
      <c r="F2323" s="2">
        <v>43521</v>
      </c>
      <c r="G2323" t="s">
        <v>19</v>
      </c>
      <c r="H2323" s="2">
        <v>44109</v>
      </c>
      <c r="I2323" s="2">
        <f t="shared" si="144"/>
        <v>44165</v>
      </c>
      <c r="J2323" s="4">
        <f t="shared" si="145"/>
        <v>56</v>
      </c>
      <c r="K2323" s="4">
        <f t="shared" si="146"/>
        <v>41</v>
      </c>
      <c r="L2323" s="4">
        <f t="shared" si="147"/>
        <v>45976.439999999988</v>
      </c>
    </row>
    <row r="2324" spans="2:12" x14ac:dyDescent="0.3">
      <c r="B2324" t="s">
        <v>6</v>
      </c>
      <c r="C2324">
        <v>2959992</v>
      </c>
      <c r="D2324">
        <v>2670.78</v>
      </c>
      <c r="E2324">
        <v>2</v>
      </c>
      <c r="F2324" s="2">
        <v>43500</v>
      </c>
      <c r="G2324" t="s">
        <v>306</v>
      </c>
      <c r="H2324" s="2">
        <v>44130</v>
      </c>
      <c r="I2324" s="2">
        <f t="shared" si="144"/>
        <v>44165</v>
      </c>
      <c r="J2324" s="4">
        <f t="shared" si="145"/>
        <v>35</v>
      </c>
      <c r="K2324" s="4">
        <f t="shared" si="146"/>
        <v>16</v>
      </c>
      <c r="L2324" s="4">
        <f t="shared" si="147"/>
        <v>28996.799999999996</v>
      </c>
    </row>
    <row r="2325" spans="2:12" x14ac:dyDescent="0.3">
      <c r="B2325" t="s">
        <v>6</v>
      </c>
      <c r="C2325">
        <v>2959992</v>
      </c>
      <c r="D2325">
        <v>1335.36</v>
      </c>
      <c r="E2325">
        <v>1</v>
      </c>
      <c r="F2325" s="2">
        <v>43507</v>
      </c>
      <c r="G2325" t="s">
        <v>306</v>
      </c>
      <c r="H2325" s="2">
        <v>44130</v>
      </c>
      <c r="I2325" s="2">
        <f t="shared" si="144"/>
        <v>44165</v>
      </c>
      <c r="J2325" s="4">
        <f t="shared" si="145"/>
        <v>35</v>
      </c>
      <c r="K2325" s="4">
        <f t="shared" si="146"/>
        <v>16</v>
      </c>
      <c r="L2325" s="4">
        <f t="shared" si="147"/>
        <v>28996.799999999996</v>
      </c>
    </row>
    <row r="2326" spans="2:12" x14ac:dyDescent="0.3">
      <c r="B2326" t="s">
        <v>6</v>
      </c>
      <c r="C2326">
        <v>2959992</v>
      </c>
      <c r="D2326">
        <v>2670.78</v>
      </c>
      <c r="E2326">
        <v>2</v>
      </c>
      <c r="F2326" s="2">
        <v>43528</v>
      </c>
      <c r="G2326" t="s">
        <v>306</v>
      </c>
      <c r="H2326" s="2">
        <v>44130</v>
      </c>
      <c r="I2326" s="2">
        <f t="shared" si="144"/>
        <v>44165</v>
      </c>
      <c r="J2326" s="4">
        <f t="shared" si="145"/>
        <v>35</v>
      </c>
      <c r="K2326" s="4">
        <f t="shared" si="146"/>
        <v>16</v>
      </c>
      <c r="L2326" s="4">
        <f t="shared" si="147"/>
        <v>28996.799999999996</v>
      </c>
    </row>
    <row r="2327" spans="2:12" x14ac:dyDescent="0.3">
      <c r="B2327" t="s">
        <v>6</v>
      </c>
      <c r="C2327">
        <v>2972940</v>
      </c>
      <c r="D2327">
        <v>2451.42</v>
      </c>
      <c r="E2327">
        <v>1</v>
      </c>
      <c r="F2327" s="2">
        <v>43521</v>
      </c>
      <c r="G2327" t="s">
        <v>44</v>
      </c>
      <c r="H2327" s="2">
        <v>43794</v>
      </c>
      <c r="I2327" s="2">
        <f t="shared" si="144"/>
        <v>44165</v>
      </c>
      <c r="J2327" s="4">
        <f t="shared" si="145"/>
        <v>371</v>
      </c>
      <c r="K2327" s="4">
        <f t="shared" si="146"/>
        <v>7</v>
      </c>
      <c r="L2327" s="4">
        <f t="shared" si="147"/>
        <v>14003.16</v>
      </c>
    </row>
    <row r="2328" spans="2:12" x14ac:dyDescent="0.3">
      <c r="B2328" t="s">
        <v>6</v>
      </c>
      <c r="C2328">
        <v>3010314</v>
      </c>
      <c r="D2328">
        <v>-1335.36</v>
      </c>
      <c r="E2328">
        <v>-1</v>
      </c>
      <c r="F2328" s="2">
        <v>43521</v>
      </c>
      <c r="G2328" t="s">
        <v>307</v>
      </c>
      <c r="H2328" s="2">
        <v>43962</v>
      </c>
      <c r="I2328" s="2">
        <f t="shared" si="144"/>
        <v>44165</v>
      </c>
      <c r="J2328" s="4">
        <f t="shared" si="145"/>
        <v>203</v>
      </c>
      <c r="K2328" s="4">
        <f t="shared" si="146"/>
        <v>3</v>
      </c>
      <c r="L2328" s="4">
        <f t="shared" si="147"/>
        <v>12758.16</v>
      </c>
    </row>
    <row r="2329" spans="2:12" x14ac:dyDescent="0.3">
      <c r="B2329" t="s">
        <v>6</v>
      </c>
      <c r="C2329">
        <v>3010314</v>
      </c>
      <c r="D2329">
        <v>1335.36</v>
      </c>
      <c r="E2329">
        <v>1</v>
      </c>
      <c r="F2329" s="2">
        <v>43514</v>
      </c>
      <c r="G2329" t="s">
        <v>307</v>
      </c>
      <c r="H2329" s="2">
        <v>43962</v>
      </c>
      <c r="I2329" s="2">
        <f t="shared" si="144"/>
        <v>44165</v>
      </c>
      <c r="J2329" s="4">
        <f t="shared" si="145"/>
        <v>203</v>
      </c>
      <c r="K2329" s="4">
        <f t="shared" si="146"/>
        <v>3</v>
      </c>
      <c r="L2329" s="4">
        <f t="shared" si="147"/>
        <v>12758.16</v>
      </c>
    </row>
    <row r="2330" spans="2:12" x14ac:dyDescent="0.3">
      <c r="B2330" t="s">
        <v>6</v>
      </c>
      <c r="C2330">
        <v>3037548</v>
      </c>
      <c r="D2330">
        <v>680.82</v>
      </c>
      <c r="E2330">
        <v>1</v>
      </c>
      <c r="F2330" s="2">
        <v>43514</v>
      </c>
      <c r="G2330" t="s">
        <v>308</v>
      </c>
      <c r="H2330" s="2">
        <v>44151</v>
      </c>
      <c r="I2330" s="2">
        <f t="shared" si="144"/>
        <v>44165</v>
      </c>
      <c r="J2330" s="4">
        <f t="shared" si="145"/>
        <v>14</v>
      </c>
      <c r="K2330" s="4">
        <f t="shared" si="146"/>
        <v>12</v>
      </c>
      <c r="L2330" s="4">
        <f t="shared" si="147"/>
        <v>16414.02</v>
      </c>
    </row>
    <row r="2331" spans="2:12" x14ac:dyDescent="0.3">
      <c r="B2331" t="s">
        <v>6</v>
      </c>
      <c r="C2331">
        <v>3127824</v>
      </c>
      <c r="D2331">
        <v>2042.52</v>
      </c>
      <c r="E2331">
        <v>3</v>
      </c>
      <c r="F2331" s="2">
        <v>43507</v>
      </c>
      <c r="G2331" t="s">
        <v>137</v>
      </c>
      <c r="H2331" s="2">
        <v>44151</v>
      </c>
      <c r="I2331" s="2">
        <f t="shared" si="144"/>
        <v>44165</v>
      </c>
      <c r="J2331" s="4">
        <f t="shared" si="145"/>
        <v>14</v>
      </c>
      <c r="K2331" s="4">
        <f t="shared" si="146"/>
        <v>36</v>
      </c>
      <c r="L2331" s="4">
        <f t="shared" si="147"/>
        <v>104675.28</v>
      </c>
    </row>
    <row r="2332" spans="2:12" x14ac:dyDescent="0.3">
      <c r="B2332" t="s">
        <v>6</v>
      </c>
      <c r="C2332">
        <v>3127824</v>
      </c>
      <c r="D2332">
        <v>680.82</v>
      </c>
      <c r="E2332">
        <v>1</v>
      </c>
      <c r="F2332" s="2">
        <v>43521</v>
      </c>
      <c r="G2332" t="s">
        <v>137</v>
      </c>
      <c r="H2332" s="2">
        <v>44151</v>
      </c>
      <c r="I2332" s="2">
        <f t="shared" si="144"/>
        <v>44165</v>
      </c>
      <c r="J2332" s="4">
        <f t="shared" si="145"/>
        <v>14</v>
      </c>
      <c r="K2332" s="4">
        <f t="shared" si="146"/>
        <v>36</v>
      </c>
      <c r="L2332" s="4">
        <f t="shared" si="147"/>
        <v>104675.28</v>
      </c>
    </row>
    <row r="2333" spans="2:12" x14ac:dyDescent="0.3">
      <c r="B2333" t="s">
        <v>6</v>
      </c>
      <c r="C2333">
        <v>3152928</v>
      </c>
      <c r="D2333">
        <v>3673.62</v>
      </c>
      <c r="E2333">
        <v>1</v>
      </c>
      <c r="F2333" s="2">
        <v>43507</v>
      </c>
      <c r="G2333" t="s">
        <v>252</v>
      </c>
      <c r="H2333" s="2">
        <v>43598</v>
      </c>
      <c r="I2333" s="2">
        <f t="shared" si="144"/>
        <v>44165</v>
      </c>
      <c r="J2333" s="4">
        <f t="shared" si="145"/>
        <v>567</v>
      </c>
      <c r="K2333" s="4">
        <f t="shared" si="146"/>
        <v>4</v>
      </c>
      <c r="L2333" s="4">
        <f t="shared" si="147"/>
        <v>12356.220000000001</v>
      </c>
    </row>
    <row r="2334" spans="2:12" x14ac:dyDescent="0.3">
      <c r="B2334" t="s">
        <v>6</v>
      </c>
      <c r="C2334">
        <v>3152928</v>
      </c>
      <c r="D2334">
        <v>1335.36</v>
      </c>
      <c r="E2334">
        <v>1</v>
      </c>
      <c r="F2334" s="2">
        <v>43507</v>
      </c>
      <c r="G2334" t="s">
        <v>252</v>
      </c>
      <c r="H2334" s="2">
        <v>43598</v>
      </c>
      <c r="I2334" s="2">
        <f t="shared" si="144"/>
        <v>44165</v>
      </c>
      <c r="J2334" s="4">
        <f t="shared" si="145"/>
        <v>567</v>
      </c>
      <c r="K2334" s="4">
        <f t="shared" si="146"/>
        <v>4</v>
      </c>
      <c r="L2334" s="4">
        <f t="shared" si="147"/>
        <v>12356.220000000001</v>
      </c>
    </row>
    <row r="2335" spans="2:12" x14ac:dyDescent="0.3">
      <c r="B2335" t="s">
        <v>6</v>
      </c>
      <c r="C2335">
        <v>3280842</v>
      </c>
      <c r="D2335">
        <v>2463.96</v>
      </c>
      <c r="E2335">
        <v>1</v>
      </c>
      <c r="F2335" s="2">
        <v>43528</v>
      </c>
      <c r="G2335" t="s">
        <v>76</v>
      </c>
      <c r="H2335" s="2">
        <v>43808</v>
      </c>
      <c r="I2335" s="2">
        <f t="shared" si="144"/>
        <v>44165</v>
      </c>
      <c r="J2335" s="4">
        <f t="shared" si="145"/>
        <v>357</v>
      </c>
      <c r="K2335" s="4">
        <f t="shared" si="146"/>
        <v>12</v>
      </c>
      <c r="L2335" s="4">
        <f t="shared" si="147"/>
        <v>30452.16</v>
      </c>
    </row>
    <row r="2336" spans="2:12" x14ac:dyDescent="0.3">
      <c r="B2336" t="s">
        <v>6</v>
      </c>
      <c r="C2336">
        <v>3284466</v>
      </c>
      <c r="D2336">
        <v>686.22</v>
      </c>
      <c r="E2336">
        <v>1</v>
      </c>
      <c r="F2336" s="2">
        <v>43507</v>
      </c>
      <c r="G2336" t="s">
        <v>309</v>
      </c>
      <c r="H2336" s="2">
        <v>43507</v>
      </c>
      <c r="I2336" s="2">
        <f t="shared" si="144"/>
        <v>44165</v>
      </c>
      <c r="J2336" s="4">
        <f t="shared" si="145"/>
        <v>658</v>
      </c>
      <c r="K2336" s="4">
        <f t="shared" si="146"/>
        <v>1</v>
      </c>
      <c r="L2336" s="4">
        <f t="shared" si="147"/>
        <v>686.22</v>
      </c>
    </row>
    <row r="2337" spans="2:12" x14ac:dyDescent="0.3">
      <c r="B2337" t="s">
        <v>6</v>
      </c>
      <c r="C2337">
        <v>3286530</v>
      </c>
      <c r="D2337">
        <v>295.68</v>
      </c>
      <c r="E2337">
        <v>1</v>
      </c>
      <c r="F2337" s="2">
        <v>43514</v>
      </c>
      <c r="G2337" t="s">
        <v>255</v>
      </c>
      <c r="H2337" s="2">
        <v>44165</v>
      </c>
      <c r="I2337" s="2">
        <f t="shared" si="144"/>
        <v>44165</v>
      </c>
      <c r="J2337" s="4">
        <f t="shared" si="145"/>
        <v>0</v>
      </c>
      <c r="K2337" s="4">
        <f t="shared" si="146"/>
        <v>36</v>
      </c>
      <c r="L2337" s="4">
        <f t="shared" si="147"/>
        <v>46268.700000000012</v>
      </c>
    </row>
    <row r="2338" spans="2:12" x14ac:dyDescent="0.3">
      <c r="B2338" t="s">
        <v>6</v>
      </c>
      <c r="C2338">
        <v>3286530</v>
      </c>
      <c r="D2338">
        <v>1335.36</v>
      </c>
      <c r="E2338">
        <v>1</v>
      </c>
      <c r="F2338" s="2">
        <v>43507</v>
      </c>
      <c r="G2338" t="s">
        <v>255</v>
      </c>
      <c r="H2338" s="2">
        <v>44165</v>
      </c>
      <c r="I2338" s="2">
        <f t="shared" si="144"/>
        <v>44165</v>
      </c>
      <c r="J2338" s="4">
        <f t="shared" si="145"/>
        <v>0</v>
      </c>
      <c r="K2338" s="4">
        <f t="shared" si="146"/>
        <v>36</v>
      </c>
      <c r="L2338" s="4">
        <f t="shared" si="147"/>
        <v>46268.700000000012</v>
      </c>
    </row>
    <row r="2339" spans="2:12" x14ac:dyDescent="0.3">
      <c r="B2339" t="s">
        <v>6</v>
      </c>
      <c r="C2339">
        <v>3286530</v>
      </c>
      <c r="D2339">
        <v>1335.36</v>
      </c>
      <c r="E2339">
        <v>1</v>
      </c>
      <c r="F2339" s="2">
        <v>43514</v>
      </c>
      <c r="G2339" t="s">
        <v>255</v>
      </c>
      <c r="H2339" s="2">
        <v>44165</v>
      </c>
      <c r="I2339" s="2">
        <f t="shared" si="144"/>
        <v>44165</v>
      </c>
      <c r="J2339" s="4">
        <f t="shared" si="145"/>
        <v>0</v>
      </c>
      <c r="K2339" s="4">
        <f t="shared" si="146"/>
        <v>36</v>
      </c>
      <c r="L2339" s="4">
        <f t="shared" si="147"/>
        <v>46268.700000000012</v>
      </c>
    </row>
    <row r="2340" spans="2:12" x14ac:dyDescent="0.3">
      <c r="B2340" t="s">
        <v>6</v>
      </c>
      <c r="C2340">
        <v>3286542</v>
      </c>
      <c r="D2340">
        <v>1361.7</v>
      </c>
      <c r="E2340">
        <v>2</v>
      </c>
      <c r="F2340" s="2">
        <v>43528</v>
      </c>
      <c r="G2340" t="s">
        <v>256</v>
      </c>
      <c r="H2340" s="2">
        <v>43612</v>
      </c>
      <c r="I2340" s="2">
        <f t="shared" si="144"/>
        <v>44165</v>
      </c>
      <c r="J2340" s="4">
        <f t="shared" si="145"/>
        <v>553</v>
      </c>
      <c r="K2340" s="4">
        <f t="shared" si="146"/>
        <v>4</v>
      </c>
      <c r="L2340" s="4">
        <f t="shared" si="147"/>
        <v>4085.0400000000004</v>
      </c>
    </row>
    <row r="2341" spans="2:12" x14ac:dyDescent="0.3">
      <c r="B2341" t="s">
        <v>6</v>
      </c>
      <c r="C2341">
        <v>3286872</v>
      </c>
      <c r="D2341">
        <v>680.82</v>
      </c>
      <c r="E2341">
        <v>1</v>
      </c>
      <c r="F2341" s="2">
        <v>43507</v>
      </c>
      <c r="G2341" t="s">
        <v>310</v>
      </c>
      <c r="H2341" s="2">
        <v>44137</v>
      </c>
      <c r="I2341" s="2">
        <f t="shared" si="144"/>
        <v>44165</v>
      </c>
      <c r="J2341" s="4">
        <f t="shared" si="145"/>
        <v>28</v>
      </c>
      <c r="K2341" s="4">
        <f t="shared" si="146"/>
        <v>7</v>
      </c>
      <c r="L2341" s="4">
        <f t="shared" si="147"/>
        <v>10005.48</v>
      </c>
    </row>
    <row r="2342" spans="2:12" x14ac:dyDescent="0.3">
      <c r="B2342" t="s">
        <v>6</v>
      </c>
      <c r="C2342">
        <v>3287454</v>
      </c>
      <c r="D2342">
        <v>1335.36</v>
      </c>
      <c r="E2342">
        <v>1</v>
      </c>
      <c r="F2342" s="2">
        <v>43507</v>
      </c>
      <c r="G2342" t="s">
        <v>257</v>
      </c>
      <c r="H2342" s="2">
        <v>44109</v>
      </c>
      <c r="I2342" s="2">
        <f t="shared" si="144"/>
        <v>44165</v>
      </c>
      <c r="J2342" s="4">
        <f t="shared" si="145"/>
        <v>56</v>
      </c>
      <c r="K2342" s="4">
        <f t="shared" si="146"/>
        <v>24</v>
      </c>
      <c r="L2342" s="4">
        <f t="shared" si="147"/>
        <v>67411.739999999991</v>
      </c>
    </row>
    <row r="2343" spans="2:12" x14ac:dyDescent="0.3">
      <c r="B2343" t="s">
        <v>6</v>
      </c>
      <c r="C2343">
        <v>3287454</v>
      </c>
      <c r="D2343">
        <v>1335.36</v>
      </c>
      <c r="E2343">
        <v>1</v>
      </c>
      <c r="F2343" s="2">
        <v>43521</v>
      </c>
      <c r="G2343" t="s">
        <v>257</v>
      </c>
      <c r="H2343" s="2">
        <v>44109</v>
      </c>
      <c r="I2343" s="2">
        <f t="shared" si="144"/>
        <v>44165</v>
      </c>
      <c r="J2343" s="4">
        <f t="shared" si="145"/>
        <v>56</v>
      </c>
      <c r="K2343" s="4">
        <f t="shared" si="146"/>
        <v>24</v>
      </c>
      <c r="L2343" s="4">
        <f t="shared" si="147"/>
        <v>67411.739999999991</v>
      </c>
    </row>
    <row r="2344" spans="2:12" x14ac:dyDescent="0.3">
      <c r="B2344" t="s">
        <v>6</v>
      </c>
      <c r="C2344">
        <v>3287460</v>
      </c>
      <c r="D2344">
        <v>1335.36</v>
      </c>
      <c r="E2344">
        <v>1</v>
      </c>
      <c r="F2344" s="2">
        <v>43521</v>
      </c>
      <c r="G2344" t="s">
        <v>26</v>
      </c>
      <c r="H2344" s="2">
        <v>44123</v>
      </c>
      <c r="I2344" s="2">
        <f t="shared" si="144"/>
        <v>44165</v>
      </c>
      <c r="J2344" s="4">
        <f t="shared" si="145"/>
        <v>42</v>
      </c>
      <c r="K2344" s="4">
        <f t="shared" si="146"/>
        <v>10</v>
      </c>
      <c r="L2344" s="4">
        <f t="shared" si="147"/>
        <v>17271.72</v>
      </c>
    </row>
    <row r="2345" spans="2:12" x14ac:dyDescent="0.3">
      <c r="B2345" t="s">
        <v>6</v>
      </c>
      <c r="C2345">
        <v>3287622</v>
      </c>
      <c r="D2345">
        <v>680.82</v>
      </c>
      <c r="E2345">
        <v>1</v>
      </c>
      <c r="F2345" s="2">
        <v>43521</v>
      </c>
      <c r="G2345" t="s">
        <v>258</v>
      </c>
      <c r="H2345" s="2">
        <v>44158</v>
      </c>
      <c r="I2345" s="2">
        <f t="shared" si="144"/>
        <v>44165</v>
      </c>
      <c r="J2345" s="4">
        <f t="shared" si="145"/>
        <v>7</v>
      </c>
      <c r="K2345" s="4">
        <f t="shared" si="146"/>
        <v>16</v>
      </c>
      <c r="L2345" s="4">
        <f t="shared" si="147"/>
        <v>38985.060000000005</v>
      </c>
    </row>
    <row r="2346" spans="2:12" x14ac:dyDescent="0.3">
      <c r="B2346" t="s">
        <v>6</v>
      </c>
      <c r="C2346">
        <v>3287622</v>
      </c>
      <c r="D2346">
        <v>1335.36</v>
      </c>
      <c r="E2346">
        <v>1</v>
      </c>
      <c r="F2346" s="2">
        <v>43514</v>
      </c>
      <c r="G2346" t="s">
        <v>258</v>
      </c>
      <c r="H2346" s="2">
        <v>44158</v>
      </c>
      <c r="I2346" s="2">
        <f t="shared" si="144"/>
        <v>44165</v>
      </c>
      <c r="J2346" s="4">
        <f t="shared" si="145"/>
        <v>7</v>
      </c>
      <c r="K2346" s="4">
        <f t="shared" si="146"/>
        <v>16</v>
      </c>
      <c r="L2346" s="4">
        <f t="shared" si="147"/>
        <v>38985.060000000005</v>
      </c>
    </row>
    <row r="2347" spans="2:12" x14ac:dyDescent="0.3">
      <c r="B2347" t="s">
        <v>6</v>
      </c>
      <c r="C2347">
        <v>3287838</v>
      </c>
      <c r="D2347">
        <v>423.3</v>
      </c>
      <c r="E2347">
        <v>1</v>
      </c>
      <c r="F2347" s="2">
        <v>43521</v>
      </c>
      <c r="G2347" t="s">
        <v>259</v>
      </c>
      <c r="H2347" s="2">
        <v>44165</v>
      </c>
      <c r="I2347" s="2">
        <f t="shared" si="144"/>
        <v>44165</v>
      </c>
      <c r="J2347" s="4">
        <f t="shared" si="145"/>
        <v>0</v>
      </c>
      <c r="K2347" s="4">
        <f t="shared" si="146"/>
        <v>61</v>
      </c>
      <c r="L2347" s="4">
        <f t="shared" si="147"/>
        <v>26390.880000000001</v>
      </c>
    </row>
    <row r="2348" spans="2:12" x14ac:dyDescent="0.3">
      <c r="B2348" t="s">
        <v>6</v>
      </c>
      <c r="C2348">
        <v>3287838</v>
      </c>
      <c r="D2348">
        <v>680.82</v>
      </c>
      <c r="E2348">
        <v>1</v>
      </c>
      <c r="F2348" s="2">
        <v>43514</v>
      </c>
      <c r="G2348" t="s">
        <v>259</v>
      </c>
      <c r="H2348" s="2">
        <v>44165</v>
      </c>
      <c r="I2348" s="2">
        <f t="shared" si="144"/>
        <v>44165</v>
      </c>
      <c r="J2348" s="4">
        <f t="shared" si="145"/>
        <v>0</v>
      </c>
      <c r="K2348" s="4">
        <f t="shared" si="146"/>
        <v>61</v>
      </c>
      <c r="L2348" s="4">
        <f t="shared" si="147"/>
        <v>26390.880000000001</v>
      </c>
    </row>
    <row r="2349" spans="2:12" x14ac:dyDescent="0.3">
      <c r="B2349" t="s">
        <v>6</v>
      </c>
      <c r="C2349">
        <v>3287838</v>
      </c>
      <c r="D2349">
        <v>295.68</v>
      </c>
      <c r="E2349">
        <v>1</v>
      </c>
      <c r="F2349" s="2">
        <v>43514</v>
      </c>
      <c r="G2349" t="s">
        <v>259</v>
      </c>
      <c r="H2349" s="2">
        <v>44165</v>
      </c>
      <c r="I2349" s="2">
        <f t="shared" si="144"/>
        <v>44165</v>
      </c>
      <c r="J2349" s="4">
        <f t="shared" si="145"/>
        <v>0</v>
      </c>
      <c r="K2349" s="4">
        <f t="shared" si="146"/>
        <v>61</v>
      </c>
      <c r="L2349" s="4">
        <f t="shared" si="147"/>
        <v>26390.880000000001</v>
      </c>
    </row>
    <row r="2350" spans="2:12" x14ac:dyDescent="0.3">
      <c r="B2350" t="s">
        <v>6</v>
      </c>
      <c r="C2350">
        <v>3287838</v>
      </c>
      <c r="D2350">
        <v>295.68</v>
      </c>
      <c r="E2350">
        <v>1</v>
      </c>
      <c r="F2350" s="2">
        <v>43528</v>
      </c>
      <c r="G2350" t="s">
        <v>259</v>
      </c>
      <c r="H2350" s="2">
        <v>44165</v>
      </c>
      <c r="I2350" s="2">
        <f t="shared" si="144"/>
        <v>44165</v>
      </c>
      <c r="J2350" s="4">
        <f t="shared" si="145"/>
        <v>0</v>
      </c>
      <c r="K2350" s="4">
        <f t="shared" si="146"/>
        <v>61</v>
      </c>
      <c r="L2350" s="4">
        <f t="shared" si="147"/>
        <v>26390.880000000001</v>
      </c>
    </row>
    <row r="2351" spans="2:12" x14ac:dyDescent="0.3">
      <c r="B2351" t="s">
        <v>6</v>
      </c>
      <c r="C2351">
        <v>3288000</v>
      </c>
      <c r="D2351">
        <v>1335.36</v>
      </c>
      <c r="E2351">
        <v>1</v>
      </c>
      <c r="F2351" s="2">
        <v>43507</v>
      </c>
      <c r="G2351" t="s">
        <v>260</v>
      </c>
      <c r="H2351" s="2">
        <v>44095</v>
      </c>
      <c r="I2351" s="2">
        <f t="shared" si="144"/>
        <v>44165</v>
      </c>
      <c r="J2351" s="4">
        <f t="shared" si="145"/>
        <v>70</v>
      </c>
      <c r="K2351" s="4">
        <f t="shared" si="146"/>
        <v>19</v>
      </c>
      <c r="L2351" s="4">
        <f t="shared" si="147"/>
        <v>50731.44</v>
      </c>
    </row>
    <row r="2352" spans="2:12" x14ac:dyDescent="0.3">
      <c r="B2352" t="s">
        <v>6</v>
      </c>
      <c r="C2352">
        <v>3288000</v>
      </c>
      <c r="D2352">
        <v>4006.14</v>
      </c>
      <c r="E2352">
        <v>3</v>
      </c>
      <c r="F2352" s="2">
        <v>43521</v>
      </c>
      <c r="G2352" t="s">
        <v>260</v>
      </c>
      <c r="H2352" s="2">
        <v>44095</v>
      </c>
      <c r="I2352" s="2">
        <f t="shared" si="144"/>
        <v>44165</v>
      </c>
      <c r="J2352" s="4">
        <f t="shared" si="145"/>
        <v>70</v>
      </c>
      <c r="K2352" s="4">
        <f t="shared" si="146"/>
        <v>19</v>
      </c>
      <c r="L2352" s="4">
        <f t="shared" si="147"/>
        <v>50731.44</v>
      </c>
    </row>
    <row r="2353" spans="2:12" x14ac:dyDescent="0.3">
      <c r="B2353" t="s">
        <v>6</v>
      </c>
      <c r="C2353">
        <v>3288210</v>
      </c>
      <c r="D2353">
        <v>423.3</v>
      </c>
      <c r="E2353">
        <v>1</v>
      </c>
      <c r="F2353" s="2">
        <v>43500</v>
      </c>
      <c r="G2353" t="s">
        <v>261</v>
      </c>
      <c r="H2353" s="2">
        <v>44158</v>
      </c>
      <c r="I2353" s="2">
        <f t="shared" si="144"/>
        <v>44165</v>
      </c>
      <c r="J2353" s="4">
        <f t="shared" si="145"/>
        <v>7</v>
      </c>
      <c r="K2353" s="4">
        <f t="shared" si="146"/>
        <v>210</v>
      </c>
      <c r="L2353" s="4">
        <f t="shared" si="147"/>
        <v>183691.1999999999</v>
      </c>
    </row>
    <row r="2354" spans="2:12" x14ac:dyDescent="0.3">
      <c r="B2354" t="s">
        <v>6</v>
      </c>
      <c r="C2354">
        <v>3288210</v>
      </c>
      <c r="D2354">
        <v>846.6</v>
      </c>
      <c r="E2354">
        <v>2</v>
      </c>
      <c r="F2354" s="2">
        <v>43521</v>
      </c>
      <c r="G2354" t="s">
        <v>261</v>
      </c>
      <c r="H2354" s="2">
        <v>44158</v>
      </c>
      <c r="I2354" s="2">
        <f t="shared" si="144"/>
        <v>44165</v>
      </c>
      <c r="J2354" s="4">
        <f t="shared" si="145"/>
        <v>7</v>
      </c>
      <c r="K2354" s="4">
        <f t="shared" si="146"/>
        <v>210</v>
      </c>
      <c r="L2354" s="4">
        <f t="shared" si="147"/>
        <v>183691.1999999999</v>
      </c>
    </row>
    <row r="2355" spans="2:12" x14ac:dyDescent="0.3">
      <c r="B2355" t="s">
        <v>6</v>
      </c>
      <c r="C2355">
        <v>3288210</v>
      </c>
      <c r="D2355">
        <v>680.82</v>
      </c>
      <c r="E2355">
        <v>1</v>
      </c>
      <c r="F2355" s="2">
        <v>43507</v>
      </c>
      <c r="G2355" t="s">
        <v>261</v>
      </c>
      <c r="H2355" s="2">
        <v>44158</v>
      </c>
      <c r="I2355" s="2">
        <f t="shared" si="144"/>
        <v>44165</v>
      </c>
      <c r="J2355" s="4">
        <f t="shared" si="145"/>
        <v>7</v>
      </c>
      <c r="K2355" s="4">
        <f t="shared" si="146"/>
        <v>210</v>
      </c>
      <c r="L2355" s="4">
        <f t="shared" si="147"/>
        <v>183691.1999999999</v>
      </c>
    </row>
    <row r="2356" spans="2:12" x14ac:dyDescent="0.3">
      <c r="B2356" t="s">
        <v>6</v>
      </c>
      <c r="C2356">
        <v>3288210</v>
      </c>
      <c r="D2356">
        <v>680.82</v>
      </c>
      <c r="E2356">
        <v>1</v>
      </c>
      <c r="F2356" s="2">
        <v>43514</v>
      </c>
      <c r="G2356" t="s">
        <v>261</v>
      </c>
      <c r="H2356" s="2">
        <v>44158</v>
      </c>
      <c r="I2356" s="2">
        <f t="shared" si="144"/>
        <v>44165</v>
      </c>
      <c r="J2356" s="4">
        <f t="shared" si="145"/>
        <v>7</v>
      </c>
      <c r="K2356" s="4">
        <f t="shared" si="146"/>
        <v>210</v>
      </c>
      <c r="L2356" s="4">
        <f t="shared" si="147"/>
        <v>183691.1999999999</v>
      </c>
    </row>
    <row r="2357" spans="2:12" x14ac:dyDescent="0.3">
      <c r="B2357" t="s">
        <v>6</v>
      </c>
      <c r="C2357">
        <v>3288210</v>
      </c>
      <c r="D2357">
        <v>591.29999999999995</v>
      </c>
      <c r="E2357">
        <v>2</v>
      </c>
      <c r="F2357" s="2">
        <v>43507</v>
      </c>
      <c r="G2357" t="s">
        <v>261</v>
      </c>
      <c r="H2357" s="2">
        <v>44158</v>
      </c>
      <c r="I2357" s="2">
        <f t="shared" si="144"/>
        <v>44165</v>
      </c>
      <c r="J2357" s="4">
        <f t="shared" si="145"/>
        <v>7</v>
      </c>
      <c r="K2357" s="4">
        <f t="shared" si="146"/>
        <v>210</v>
      </c>
      <c r="L2357" s="4">
        <f t="shared" si="147"/>
        <v>183691.1999999999</v>
      </c>
    </row>
    <row r="2358" spans="2:12" x14ac:dyDescent="0.3">
      <c r="B2358" t="s">
        <v>6</v>
      </c>
      <c r="C2358">
        <v>3288210</v>
      </c>
      <c r="D2358">
        <v>295.68</v>
      </c>
      <c r="E2358">
        <v>1</v>
      </c>
      <c r="F2358" s="2">
        <v>43514</v>
      </c>
      <c r="G2358" t="s">
        <v>261</v>
      </c>
      <c r="H2358" s="2">
        <v>44158</v>
      </c>
      <c r="I2358" s="2">
        <f t="shared" si="144"/>
        <v>44165</v>
      </c>
      <c r="J2358" s="4">
        <f t="shared" si="145"/>
        <v>7</v>
      </c>
      <c r="K2358" s="4">
        <f t="shared" si="146"/>
        <v>210</v>
      </c>
      <c r="L2358" s="4">
        <f t="shared" si="147"/>
        <v>183691.1999999999</v>
      </c>
    </row>
    <row r="2359" spans="2:12" x14ac:dyDescent="0.3">
      <c r="B2359" t="s">
        <v>6</v>
      </c>
      <c r="C2359">
        <v>3288210</v>
      </c>
      <c r="D2359">
        <v>295.68</v>
      </c>
      <c r="E2359">
        <v>1</v>
      </c>
      <c r="F2359" s="2">
        <v>43521</v>
      </c>
      <c r="G2359" t="s">
        <v>261</v>
      </c>
      <c r="H2359" s="2">
        <v>44158</v>
      </c>
      <c r="I2359" s="2">
        <f t="shared" si="144"/>
        <v>44165</v>
      </c>
      <c r="J2359" s="4">
        <f t="shared" si="145"/>
        <v>7</v>
      </c>
      <c r="K2359" s="4">
        <f t="shared" si="146"/>
        <v>210</v>
      </c>
      <c r="L2359" s="4">
        <f t="shared" si="147"/>
        <v>183691.1999999999</v>
      </c>
    </row>
    <row r="2360" spans="2:12" x14ac:dyDescent="0.3">
      <c r="B2360" t="s">
        <v>6</v>
      </c>
      <c r="C2360">
        <v>3288210</v>
      </c>
      <c r="D2360">
        <v>295.68</v>
      </c>
      <c r="E2360">
        <v>1</v>
      </c>
      <c r="F2360" s="2">
        <v>43528</v>
      </c>
      <c r="G2360" t="s">
        <v>261</v>
      </c>
      <c r="H2360" s="2">
        <v>44158</v>
      </c>
      <c r="I2360" s="2">
        <f t="shared" si="144"/>
        <v>44165</v>
      </c>
      <c r="J2360" s="4">
        <f t="shared" si="145"/>
        <v>7</v>
      </c>
      <c r="K2360" s="4">
        <f t="shared" si="146"/>
        <v>210</v>
      </c>
      <c r="L2360" s="4">
        <f t="shared" si="147"/>
        <v>183691.1999999999</v>
      </c>
    </row>
    <row r="2361" spans="2:12" x14ac:dyDescent="0.3">
      <c r="B2361" t="s">
        <v>6</v>
      </c>
      <c r="C2361">
        <v>3288210</v>
      </c>
      <c r="D2361">
        <v>2670.78</v>
      </c>
      <c r="E2361">
        <v>2</v>
      </c>
      <c r="F2361" s="2">
        <v>43514</v>
      </c>
      <c r="G2361" t="s">
        <v>261</v>
      </c>
      <c r="H2361" s="2">
        <v>44158</v>
      </c>
      <c r="I2361" s="2">
        <f t="shared" si="144"/>
        <v>44165</v>
      </c>
      <c r="J2361" s="4">
        <f t="shared" si="145"/>
        <v>7</v>
      </c>
      <c r="K2361" s="4">
        <f t="shared" si="146"/>
        <v>210</v>
      </c>
      <c r="L2361" s="4">
        <f t="shared" si="147"/>
        <v>183691.1999999999</v>
      </c>
    </row>
    <row r="2362" spans="2:12" x14ac:dyDescent="0.3">
      <c r="B2362" t="s">
        <v>6</v>
      </c>
      <c r="C2362">
        <v>3290844</v>
      </c>
      <c r="D2362">
        <v>1335.36</v>
      </c>
      <c r="E2362">
        <v>1</v>
      </c>
      <c r="F2362" s="2">
        <v>43507</v>
      </c>
      <c r="G2362" t="s">
        <v>263</v>
      </c>
      <c r="H2362" s="2">
        <v>44039</v>
      </c>
      <c r="I2362" s="2">
        <f t="shared" si="144"/>
        <v>44165</v>
      </c>
      <c r="J2362" s="4">
        <f t="shared" si="145"/>
        <v>126</v>
      </c>
      <c r="K2362" s="4">
        <f t="shared" si="146"/>
        <v>11</v>
      </c>
      <c r="L2362" s="4">
        <f t="shared" si="147"/>
        <v>26423.760000000002</v>
      </c>
    </row>
    <row r="2363" spans="2:12" x14ac:dyDescent="0.3">
      <c r="B2363" t="s">
        <v>6</v>
      </c>
      <c r="C2363">
        <v>3290844</v>
      </c>
      <c r="D2363">
        <v>1335.36</v>
      </c>
      <c r="E2363">
        <v>1</v>
      </c>
      <c r="F2363" s="2">
        <v>43528</v>
      </c>
      <c r="G2363" t="s">
        <v>263</v>
      </c>
      <c r="H2363" s="2">
        <v>44039</v>
      </c>
      <c r="I2363" s="2">
        <f t="shared" si="144"/>
        <v>44165</v>
      </c>
      <c r="J2363" s="4">
        <f t="shared" si="145"/>
        <v>126</v>
      </c>
      <c r="K2363" s="4">
        <f t="shared" si="146"/>
        <v>11</v>
      </c>
      <c r="L2363" s="4">
        <f t="shared" si="147"/>
        <v>26423.760000000002</v>
      </c>
    </row>
    <row r="2364" spans="2:12" x14ac:dyDescent="0.3">
      <c r="B2364" t="s">
        <v>6</v>
      </c>
      <c r="C2364">
        <v>3290940</v>
      </c>
      <c r="D2364">
        <v>423.3</v>
      </c>
      <c r="E2364">
        <v>1</v>
      </c>
      <c r="F2364" s="2">
        <v>43514</v>
      </c>
      <c r="G2364" t="s">
        <v>264</v>
      </c>
      <c r="H2364" s="2">
        <v>44123</v>
      </c>
      <c r="I2364" s="2">
        <f t="shared" si="144"/>
        <v>44165</v>
      </c>
      <c r="J2364" s="4">
        <f t="shared" si="145"/>
        <v>42</v>
      </c>
      <c r="K2364" s="4">
        <f t="shared" si="146"/>
        <v>35</v>
      </c>
      <c r="L2364" s="4">
        <f t="shared" si="147"/>
        <v>14670.420000000002</v>
      </c>
    </row>
    <row r="2365" spans="2:12" x14ac:dyDescent="0.3">
      <c r="B2365" t="s">
        <v>6</v>
      </c>
      <c r="C2365">
        <v>3290940</v>
      </c>
      <c r="D2365">
        <v>295.68</v>
      </c>
      <c r="E2365">
        <v>1</v>
      </c>
      <c r="F2365" s="2">
        <v>43507</v>
      </c>
      <c r="G2365" t="s">
        <v>264</v>
      </c>
      <c r="H2365" s="2">
        <v>44123</v>
      </c>
      <c r="I2365" s="2">
        <f t="shared" si="144"/>
        <v>44165</v>
      </c>
      <c r="J2365" s="4">
        <f t="shared" si="145"/>
        <v>42</v>
      </c>
      <c r="K2365" s="4">
        <f t="shared" si="146"/>
        <v>35</v>
      </c>
      <c r="L2365" s="4">
        <f t="shared" si="147"/>
        <v>14670.420000000002</v>
      </c>
    </row>
    <row r="2366" spans="2:12" x14ac:dyDescent="0.3">
      <c r="B2366" t="s">
        <v>6</v>
      </c>
      <c r="C2366">
        <v>3291816</v>
      </c>
      <c r="D2366">
        <v>1335.36</v>
      </c>
      <c r="E2366">
        <v>1</v>
      </c>
      <c r="F2366" s="2">
        <v>43507</v>
      </c>
      <c r="G2366" t="s">
        <v>266</v>
      </c>
      <c r="H2366" s="2">
        <v>44165</v>
      </c>
      <c r="I2366" s="2">
        <f t="shared" si="144"/>
        <v>44165</v>
      </c>
      <c r="J2366" s="4">
        <f t="shared" si="145"/>
        <v>0</v>
      </c>
      <c r="K2366" s="4">
        <f t="shared" si="146"/>
        <v>67</v>
      </c>
      <c r="L2366" s="4">
        <f t="shared" si="147"/>
        <v>146954.04000000004</v>
      </c>
    </row>
    <row r="2367" spans="2:12" x14ac:dyDescent="0.3">
      <c r="B2367" t="s">
        <v>6</v>
      </c>
      <c r="C2367">
        <v>3291816</v>
      </c>
      <c r="D2367">
        <v>1335.36</v>
      </c>
      <c r="E2367">
        <v>1</v>
      </c>
      <c r="F2367" s="2">
        <v>43521</v>
      </c>
      <c r="G2367" t="s">
        <v>266</v>
      </c>
      <c r="H2367" s="2">
        <v>44165</v>
      </c>
      <c r="I2367" s="2">
        <f t="shared" si="144"/>
        <v>44165</v>
      </c>
      <c r="J2367" s="4">
        <f t="shared" si="145"/>
        <v>0</v>
      </c>
      <c r="K2367" s="4">
        <f t="shared" si="146"/>
        <v>67</v>
      </c>
      <c r="L2367" s="4">
        <f t="shared" si="147"/>
        <v>146954.04000000004</v>
      </c>
    </row>
    <row r="2368" spans="2:12" x14ac:dyDescent="0.3">
      <c r="B2368" t="s">
        <v>6</v>
      </c>
      <c r="C2368">
        <v>3296154</v>
      </c>
      <c r="D2368">
        <v>1317.9</v>
      </c>
      <c r="E2368">
        <v>1</v>
      </c>
      <c r="F2368" s="2">
        <v>43528</v>
      </c>
      <c r="G2368" t="s">
        <v>311</v>
      </c>
      <c r="H2368" s="2">
        <v>43528</v>
      </c>
      <c r="I2368" s="2">
        <f t="shared" si="144"/>
        <v>44165</v>
      </c>
      <c r="J2368" s="4">
        <f t="shared" si="145"/>
        <v>637</v>
      </c>
      <c r="K2368" s="4">
        <f t="shared" si="146"/>
        <v>1</v>
      </c>
      <c r="L2368" s="4">
        <f t="shared" si="147"/>
        <v>1317.9</v>
      </c>
    </row>
    <row r="2369" spans="2:12" x14ac:dyDescent="0.3">
      <c r="B2369" t="s">
        <v>6</v>
      </c>
      <c r="C2369">
        <v>3297756</v>
      </c>
      <c r="D2369">
        <v>421.14</v>
      </c>
      <c r="E2369">
        <v>1</v>
      </c>
      <c r="F2369" s="2">
        <v>43507</v>
      </c>
      <c r="G2369" t="s">
        <v>159</v>
      </c>
      <c r="H2369" s="2">
        <v>44165</v>
      </c>
      <c r="I2369" s="2">
        <f t="shared" si="144"/>
        <v>44165</v>
      </c>
      <c r="J2369" s="4">
        <f t="shared" si="145"/>
        <v>0</v>
      </c>
      <c r="K2369" s="4">
        <f t="shared" si="146"/>
        <v>89</v>
      </c>
      <c r="L2369" s="4">
        <f t="shared" si="147"/>
        <v>110145.95999999996</v>
      </c>
    </row>
    <row r="2370" spans="2:12" x14ac:dyDescent="0.3">
      <c r="B2370" t="s">
        <v>6</v>
      </c>
      <c r="C2370">
        <v>3297756</v>
      </c>
      <c r="D2370">
        <v>677.34</v>
      </c>
      <c r="E2370">
        <v>1</v>
      </c>
      <c r="F2370" s="2">
        <v>43514</v>
      </c>
      <c r="G2370" t="s">
        <v>159</v>
      </c>
      <c r="H2370" s="2">
        <v>44165</v>
      </c>
      <c r="I2370" s="2">
        <f t="shared" si="144"/>
        <v>44165</v>
      </c>
      <c r="J2370" s="4">
        <f t="shared" si="145"/>
        <v>0</v>
      </c>
      <c r="K2370" s="4">
        <f t="shared" si="146"/>
        <v>89</v>
      </c>
      <c r="L2370" s="4">
        <f t="shared" si="147"/>
        <v>110145.95999999996</v>
      </c>
    </row>
    <row r="2371" spans="2:12" x14ac:dyDescent="0.3">
      <c r="B2371" t="s">
        <v>6</v>
      </c>
      <c r="C2371">
        <v>3298146</v>
      </c>
      <c r="D2371">
        <v>423.3</v>
      </c>
      <c r="E2371">
        <v>1</v>
      </c>
      <c r="F2371" s="2">
        <v>43521</v>
      </c>
      <c r="G2371" t="s">
        <v>312</v>
      </c>
      <c r="H2371" s="2">
        <v>44137</v>
      </c>
      <c r="I2371" s="2">
        <f t="shared" ref="I2371:I2434" si="148">MAX($F$2:$F$14451)</f>
        <v>44165</v>
      </c>
      <c r="J2371" s="4">
        <f t="shared" ref="J2371:J2434" si="149">DATEDIF(H2371,I2371,"d")</f>
        <v>28</v>
      </c>
      <c r="K2371" s="4">
        <f t="shared" ref="K2371:K2434" si="150">COUNTIF($G:$G,G2371)</f>
        <v>18</v>
      </c>
      <c r="L2371" s="4">
        <f t="shared" ref="L2371:L2434" si="151">SUMIF($G:$G,G2371,$D:$D)</f>
        <v>20289.420000000002</v>
      </c>
    </row>
    <row r="2372" spans="2:12" x14ac:dyDescent="0.3">
      <c r="B2372" t="s">
        <v>6</v>
      </c>
      <c r="C2372">
        <v>3298146</v>
      </c>
      <c r="D2372">
        <v>423.3</v>
      </c>
      <c r="E2372">
        <v>1</v>
      </c>
      <c r="F2372" s="2">
        <v>43528</v>
      </c>
      <c r="G2372" t="s">
        <v>312</v>
      </c>
      <c r="H2372" s="2">
        <v>44137</v>
      </c>
      <c r="I2372" s="2">
        <f t="shared" si="148"/>
        <v>44165</v>
      </c>
      <c r="J2372" s="4">
        <f t="shared" si="149"/>
        <v>28</v>
      </c>
      <c r="K2372" s="4">
        <f t="shared" si="150"/>
        <v>18</v>
      </c>
      <c r="L2372" s="4">
        <f t="shared" si="151"/>
        <v>20289.420000000002</v>
      </c>
    </row>
    <row r="2373" spans="2:12" x14ac:dyDescent="0.3">
      <c r="B2373" t="s">
        <v>6</v>
      </c>
      <c r="C2373">
        <v>3301296</v>
      </c>
      <c r="D2373">
        <v>102.3</v>
      </c>
      <c r="E2373">
        <v>1</v>
      </c>
      <c r="F2373" s="2">
        <v>43514</v>
      </c>
      <c r="G2373" t="s">
        <v>48</v>
      </c>
      <c r="H2373" s="2">
        <v>44165</v>
      </c>
      <c r="I2373" s="2">
        <f t="shared" si="148"/>
        <v>44165</v>
      </c>
      <c r="J2373" s="4">
        <f t="shared" si="149"/>
        <v>0</v>
      </c>
      <c r="K2373" s="4">
        <f t="shared" si="150"/>
        <v>2209</v>
      </c>
      <c r="L2373" s="4">
        <f t="shared" si="151"/>
        <v>1914248.1599999955</v>
      </c>
    </row>
    <row r="2374" spans="2:12" x14ac:dyDescent="0.3">
      <c r="B2374" t="s">
        <v>6</v>
      </c>
      <c r="C2374">
        <v>3301296</v>
      </c>
      <c r="D2374">
        <v>842.28</v>
      </c>
      <c r="E2374">
        <v>2</v>
      </c>
      <c r="F2374" s="2">
        <v>43507</v>
      </c>
      <c r="G2374" t="s">
        <v>48</v>
      </c>
      <c r="H2374" s="2">
        <v>44165</v>
      </c>
      <c r="I2374" s="2">
        <f t="shared" si="148"/>
        <v>44165</v>
      </c>
      <c r="J2374" s="4">
        <f t="shared" si="149"/>
        <v>0</v>
      </c>
      <c r="K2374" s="4">
        <f t="shared" si="150"/>
        <v>2209</v>
      </c>
      <c r="L2374" s="4">
        <f t="shared" si="151"/>
        <v>1914248.1599999955</v>
      </c>
    </row>
    <row r="2375" spans="2:12" x14ac:dyDescent="0.3">
      <c r="B2375" t="s">
        <v>6</v>
      </c>
      <c r="C2375">
        <v>3301296</v>
      </c>
      <c r="D2375">
        <v>421.14</v>
      </c>
      <c r="E2375">
        <v>1</v>
      </c>
      <c r="F2375" s="2">
        <v>43514</v>
      </c>
      <c r="G2375" t="s">
        <v>48</v>
      </c>
      <c r="H2375" s="2">
        <v>44165</v>
      </c>
      <c r="I2375" s="2">
        <f t="shared" si="148"/>
        <v>44165</v>
      </c>
      <c r="J2375" s="4">
        <f t="shared" si="149"/>
        <v>0</v>
      </c>
      <c r="K2375" s="4">
        <f t="shared" si="150"/>
        <v>2209</v>
      </c>
      <c r="L2375" s="4">
        <f t="shared" si="151"/>
        <v>1914248.1599999955</v>
      </c>
    </row>
    <row r="2376" spans="2:12" x14ac:dyDescent="0.3">
      <c r="B2376" t="s">
        <v>6</v>
      </c>
      <c r="C2376">
        <v>3301296</v>
      </c>
      <c r="D2376">
        <v>421.14</v>
      </c>
      <c r="E2376">
        <v>1</v>
      </c>
      <c r="F2376" s="2">
        <v>43521</v>
      </c>
      <c r="G2376" t="s">
        <v>48</v>
      </c>
      <c r="H2376" s="2">
        <v>44165</v>
      </c>
      <c r="I2376" s="2">
        <f t="shared" si="148"/>
        <v>44165</v>
      </c>
      <c r="J2376" s="4">
        <f t="shared" si="149"/>
        <v>0</v>
      </c>
      <c r="K2376" s="4">
        <f t="shared" si="150"/>
        <v>2209</v>
      </c>
      <c r="L2376" s="4">
        <f t="shared" si="151"/>
        <v>1914248.1599999955</v>
      </c>
    </row>
    <row r="2377" spans="2:12" x14ac:dyDescent="0.3">
      <c r="B2377" t="s">
        <v>6</v>
      </c>
      <c r="C2377">
        <v>3301296</v>
      </c>
      <c r="D2377">
        <v>2709.3</v>
      </c>
      <c r="E2377">
        <v>4</v>
      </c>
      <c r="F2377" s="2">
        <v>43507</v>
      </c>
      <c r="G2377" t="s">
        <v>48</v>
      </c>
      <c r="H2377" s="2">
        <v>44165</v>
      </c>
      <c r="I2377" s="2">
        <f t="shared" si="148"/>
        <v>44165</v>
      </c>
      <c r="J2377" s="4">
        <f t="shared" si="149"/>
        <v>0</v>
      </c>
      <c r="K2377" s="4">
        <f t="shared" si="150"/>
        <v>2209</v>
      </c>
      <c r="L2377" s="4">
        <f t="shared" si="151"/>
        <v>1914248.1599999955</v>
      </c>
    </row>
    <row r="2378" spans="2:12" x14ac:dyDescent="0.3">
      <c r="B2378" t="s">
        <v>6</v>
      </c>
      <c r="C2378">
        <v>3301296</v>
      </c>
      <c r="D2378">
        <v>2709.3</v>
      </c>
      <c r="E2378">
        <v>4</v>
      </c>
      <c r="F2378" s="2">
        <v>43514</v>
      </c>
      <c r="G2378" t="s">
        <v>48</v>
      </c>
      <c r="H2378" s="2">
        <v>44165</v>
      </c>
      <c r="I2378" s="2">
        <f t="shared" si="148"/>
        <v>44165</v>
      </c>
      <c r="J2378" s="4">
        <f t="shared" si="149"/>
        <v>0</v>
      </c>
      <c r="K2378" s="4">
        <f t="shared" si="150"/>
        <v>2209</v>
      </c>
      <c r="L2378" s="4">
        <f t="shared" si="151"/>
        <v>1914248.1599999955</v>
      </c>
    </row>
    <row r="2379" spans="2:12" x14ac:dyDescent="0.3">
      <c r="B2379" t="s">
        <v>6</v>
      </c>
      <c r="C2379">
        <v>3301296</v>
      </c>
      <c r="D2379">
        <v>97.2</v>
      </c>
      <c r="E2379">
        <v>1</v>
      </c>
      <c r="F2379" s="2">
        <v>43507</v>
      </c>
      <c r="G2379" t="s">
        <v>48</v>
      </c>
      <c r="H2379" s="2">
        <v>44165</v>
      </c>
      <c r="I2379" s="2">
        <f t="shared" si="148"/>
        <v>44165</v>
      </c>
      <c r="J2379" s="4">
        <f t="shared" si="149"/>
        <v>0</v>
      </c>
      <c r="K2379" s="4">
        <f t="shared" si="150"/>
        <v>2209</v>
      </c>
      <c r="L2379" s="4">
        <f t="shared" si="151"/>
        <v>1914248.1599999955</v>
      </c>
    </row>
    <row r="2380" spans="2:12" x14ac:dyDescent="0.3">
      <c r="B2380" t="s">
        <v>6</v>
      </c>
      <c r="C2380">
        <v>3301296</v>
      </c>
      <c r="D2380">
        <v>97.2</v>
      </c>
      <c r="E2380">
        <v>1</v>
      </c>
      <c r="F2380" s="2">
        <v>43521</v>
      </c>
      <c r="G2380" t="s">
        <v>48</v>
      </c>
      <c r="H2380" s="2">
        <v>44165</v>
      </c>
      <c r="I2380" s="2">
        <f t="shared" si="148"/>
        <v>44165</v>
      </c>
      <c r="J2380" s="4">
        <f t="shared" si="149"/>
        <v>0</v>
      </c>
      <c r="K2380" s="4">
        <f t="shared" si="150"/>
        <v>2209</v>
      </c>
      <c r="L2380" s="4">
        <f t="shared" si="151"/>
        <v>1914248.1599999955</v>
      </c>
    </row>
    <row r="2381" spans="2:12" x14ac:dyDescent="0.3">
      <c r="B2381" t="s">
        <v>6</v>
      </c>
      <c r="C2381">
        <v>3301296</v>
      </c>
      <c r="D2381">
        <v>127.92</v>
      </c>
      <c r="E2381">
        <v>1</v>
      </c>
      <c r="F2381" s="2">
        <v>43514</v>
      </c>
      <c r="G2381" t="s">
        <v>48</v>
      </c>
      <c r="H2381" s="2">
        <v>44165</v>
      </c>
      <c r="I2381" s="2">
        <f t="shared" si="148"/>
        <v>44165</v>
      </c>
      <c r="J2381" s="4">
        <f t="shared" si="149"/>
        <v>0</v>
      </c>
      <c r="K2381" s="4">
        <f t="shared" si="150"/>
        <v>2209</v>
      </c>
      <c r="L2381" s="4">
        <f t="shared" si="151"/>
        <v>1914248.1599999955</v>
      </c>
    </row>
    <row r="2382" spans="2:12" x14ac:dyDescent="0.3">
      <c r="B2382" t="s">
        <v>6</v>
      </c>
      <c r="C2382">
        <v>3301296</v>
      </c>
      <c r="D2382">
        <v>-60.42</v>
      </c>
      <c r="E2382">
        <v>-1</v>
      </c>
      <c r="F2382" s="2">
        <v>43514</v>
      </c>
      <c r="G2382" t="s">
        <v>48</v>
      </c>
      <c r="H2382" s="2">
        <v>44165</v>
      </c>
      <c r="I2382" s="2">
        <f t="shared" si="148"/>
        <v>44165</v>
      </c>
      <c r="J2382" s="4">
        <f t="shared" si="149"/>
        <v>0</v>
      </c>
      <c r="K2382" s="4">
        <f t="shared" si="150"/>
        <v>2209</v>
      </c>
      <c r="L2382" s="4">
        <f t="shared" si="151"/>
        <v>1914248.1599999955</v>
      </c>
    </row>
    <row r="2383" spans="2:12" x14ac:dyDescent="0.3">
      <c r="B2383" t="s">
        <v>6</v>
      </c>
      <c r="C2383">
        <v>3301296</v>
      </c>
      <c r="D2383">
        <v>153.47999999999999</v>
      </c>
      <c r="E2383">
        <v>1</v>
      </c>
      <c r="F2383" s="2">
        <v>43528</v>
      </c>
      <c r="G2383" t="s">
        <v>48</v>
      </c>
      <c r="H2383" s="2">
        <v>44165</v>
      </c>
      <c r="I2383" s="2">
        <f t="shared" si="148"/>
        <v>44165</v>
      </c>
      <c r="J2383" s="4">
        <f t="shared" si="149"/>
        <v>0</v>
      </c>
      <c r="K2383" s="4">
        <f t="shared" si="150"/>
        <v>2209</v>
      </c>
      <c r="L2383" s="4">
        <f t="shared" si="151"/>
        <v>1914248.1599999955</v>
      </c>
    </row>
    <row r="2384" spans="2:12" x14ac:dyDescent="0.3">
      <c r="B2384" t="s">
        <v>6</v>
      </c>
      <c r="C2384">
        <v>3301296</v>
      </c>
      <c r="D2384">
        <v>102.3</v>
      </c>
      <c r="E2384">
        <v>1</v>
      </c>
      <c r="F2384" s="2">
        <v>43514</v>
      </c>
      <c r="G2384" t="s">
        <v>48</v>
      </c>
      <c r="H2384" s="2">
        <v>44165</v>
      </c>
      <c r="I2384" s="2">
        <f t="shared" si="148"/>
        <v>44165</v>
      </c>
      <c r="J2384" s="4">
        <f t="shared" si="149"/>
        <v>0</v>
      </c>
      <c r="K2384" s="4">
        <f t="shared" si="150"/>
        <v>2209</v>
      </c>
      <c r="L2384" s="4">
        <f t="shared" si="151"/>
        <v>1914248.1599999955</v>
      </c>
    </row>
    <row r="2385" spans="2:12" x14ac:dyDescent="0.3">
      <c r="B2385" t="s">
        <v>6</v>
      </c>
      <c r="C2385">
        <v>3301296</v>
      </c>
      <c r="D2385">
        <v>179.16</v>
      </c>
      <c r="E2385">
        <v>1</v>
      </c>
      <c r="F2385" s="2">
        <v>43521</v>
      </c>
      <c r="G2385" t="s">
        <v>48</v>
      </c>
      <c r="H2385" s="2">
        <v>44165</v>
      </c>
      <c r="I2385" s="2">
        <f t="shared" si="148"/>
        <v>44165</v>
      </c>
      <c r="J2385" s="4">
        <f t="shared" si="149"/>
        <v>0</v>
      </c>
      <c r="K2385" s="4">
        <f t="shared" si="150"/>
        <v>2209</v>
      </c>
      <c r="L2385" s="4">
        <f t="shared" si="151"/>
        <v>1914248.1599999955</v>
      </c>
    </row>
    <row r="2386" spans="2:12" x14ac:dyDescent="0.3">
      <c r="B2386" t="s">
        <v>6</v>
      </c>
      <c r="C2386">
        <v>3301296</v>
      </c>
      <c r="D2386">
        <v>102.3</v>
      </c>
      <c r="E2386">
        <v>1</v>
      </c>
      <c r="F2386" s="2">
        <v>43514</v>
      </c>
      <c r="G2386" t="s">
        <v>48</v>
      </c>
      <c r="H2386" s="2">
        <v>44165</v>
      </c>
      <c r="I2386" s="2">
        <f t="shared" si="148"/>
        <v>44165</v>
      </c>
      <c r="J2386" s="4">
        <f t="shared" si="149"/>
        <v>0</v>
      </c>
      <c r="K2386" s="4">
        <f t="shared" si="150"/>
        <v>2209</v>
      </c>
      <c r="L2386" s="4">
        <f t="shared" si="151"/>
        <v>1914248.1599999955</v>
      </c>
    </row>
    <row r="2387" spans="2:12" x14ac:dyDescent="0.3">
      <c r="B2387" t="s">
        <v>6</v>
      </c>
      <c r="C2387">
        <v>3301296</v>
      </c>
      <c r="D2387">
        <v>102.3</v>
      </c>
      <c r="E2387">
        <v>1</v>
      </c>
      <c r="F2387" s="2">
        <v>43514</v>
      </c>
      <c r="G2387" t="s">
        <v>48</v>
      </c>
      <c r="H2387" s="2">
        <v>44165</v>
      </c>
      <c r="I2387" s="2">
        <f t="shared" si="148"/>
        <v>44165</v>
      </c>
      <c r="J2387" s="4">
        <f t="shared" si="149"/>
        <v>0</v>
      </c>
      <c r="K2387" s="4">
        <f t="shared" si="150"/>
        <v>2209</v>
      </c>
      <c r="L2387" s="4">
        <f t="shared" si="151"/>
        <v>1914248.1599999955</v>
      </c>
    </row>
    <row r="2388" spans="2:12" x14ac:dyDescent="0.3">
      <c r="B2388" t="s">
        <v>6</v>
      </c>
      <c r="C2388">
        <v>3301296</v>
      </c>
      <c r="D2388">
        <v>204.72</v>
      </c>
      <c r="E2388">
        <v>1</v>
      </c>
      <c r="F2388" s="2">
        <v>43521</v>
      </c>
      <c r="G2388" t="s">
        <v>48</v>
      </c>
      <c r="H2388" s="2">
        <v>44165</v>
      </c>
      <c r="I2388" s="2">
        <f t="shared" si="148"/>
        <v>44165</v>
      </c>
      <c r="J2388" s="4">
        <f t="shared" si="149"/>
        <v>0</v>
      </c>
      <c r="K2388" s="4">
        <f t="shared" si="150"/>
        <v>2209</v>
      </c>
      <c r="L2388" s="4">
        <f t="shared" si="151"/>
        <v>1914248.1599999955</v>
      </c>
    </row>
    <row r="2389" spans="2:12" x14ac:dyDescent="0.3">
      <c r="B2389" t="s">
        <v>6</v>
      </c>
      <c r="C2389">
        <v>3301296</v>
      </c>
      <c r="D2389">
        <v>358.38</v>
      </c>
      <c r="E2389">
        <v>1</v>
      </c>
      <c r="F2389" s="2">
        <v>43507</v>
      </c>
      <c r="G2389" t="s">
        <v>48</v>
      </c>
      <c r="H2389" s="2">
        <v>44165</v>
      </c>
      <c r="I2389" s="2">
        <f t="shared" si="148"/>
        <v>44165</v>
      </c>
      <c r="J2389" s="4">
        <f t="shared" si="149"/>
        <v>0</v>
      </c>
      <c r="K2389" s="4">
        <f t="shared" si="150"/>
        <v>2209</v>
      </c>
      <c r="L2389" s="4">
        <f t="shared" si="151"/>
        <v>1914248.1599999955</v>
      </c>
    </row>
    <row r="2390" spans="2:12" x14ac:dyDescent="0.3">
      <c r="B2390" t="s">
        <v>6</v>
      </c>
      <c r="C2390">
        <v>3301296</v>
      </c>
      <c r="D2390">
        <v>358.38</v>
      </c>
      <c r="E2390">
        <v>1</v>
      </c>
      <c r="F2390" s="2">
        <v>43528</v>
      </c>
      <c r="G2390" t="s">
        <v>48</v>
      </c>
      <c r="H2390" s="2">
        <v>44165</v>
      </c>
      <c r="I2390" s="2">
        <f t="shared" si="148"/>
        <v>44165</v>
      </c>
      <c r="J2390" s="4">
        <f t="shared" si="149"/>
        <v>0</v>
      </c>
      <c r="K2390" s="4">
        <f t="shared" si="150"/>
        <v>2209</v>
      </c>
      <c r="L2390" s="4">
        <f t="shared" si="151"/>
        <v>1914248.1599999955</v>
      </c>
    </row>
    <row r="2391" spans="2:12" x14ac:dyDescent="0.3">
      <c r="B2391" t="s">
        <v>6</v>
      </c>
      <c r="C2391">
        <v>3301296</v>
      </c>
      <c r="D2391">
        <v>511.92</v>
      </c>
      <c r="E2391">
        <v>1</v>
      </c>
      <c r="F2391" s="2">
        <v>43521</v>
      </c>
      <c r="G2391" t="s">
        <v>48</v>
      </c>
      <c r="H2391" s="2">
        <v>44165</v>
      </c>
      <c r="I2391" s="2">
        <f t="shared" si="148"/>
        <v>44165</v>
      </c>
      <c r="J2391" s="4">
        <f t="shared" si="149"/>
        <v>0</v>
      </c>
      <c r="K2391" s="4">
        <f t="shared" si="150"/>
        <v>2209</v>
      </c>
      <c r="L2391" s="4">
        <f t="shared" si="151"/>
        <v>1914248.1599999955</v>
      </c>
    </row>
    <row r="2392" spans="2:12" x14ac:dyDescent="0.3">
      <c r="B2392" t="s">
        <v>6</v>
      </c>
      <c r="C2392">
        <v>3301296</v>
      </c>
      <c r="D2392">
        <v>486.36</v>
      </c>
      <c r="E2392">
        <v>1</v>
      </c>
      <c r="F2392" s="2">
        <v>43507</v>
      </c>
      <c r="G2392" t="s">
        <v>48</v>
      </c>
      <c r="H2392" s="2">
        <v>44165</v>
      </c>
      <c r="I2392" s="2">
        <f t="shared" si="148"/>
        <v>44165</v>
      </c>
      <c r="J2392" s="4">
        <f t="shared" si="149"/>
        <v>0</v>
      </c>
      <c r="K2392" s="4">
        <f t="shared" si="150"/>
        <v>2209</v>
      </c>
      <c r="L2392" s="4">
        <f t="shared" si="151"/>
        <v>1914248.1599999955</v>
      </c>
    </row>
    <row r="2393" spans="2:12" x14ac:dyDescent="0.3">
      <c r="B2393" t="s">
        <v>6</v>
      </c>
      <c r="C2393">
        <v>3301296</v>
      </c>
      <c r="D2393">
        <v>153.47999999999999</v>
      </c>
      <c r="E2393">
        <v>1</v>
      </c>
      <c r="F2393" s="2">
        <v>43514</v>
      </c>
      <c r="G2393" t="s">
        <v>48</v>
      </c>
      <c r="H2393" s="2">
        <v>44165</v>
      </c>
      <c r="I2393" s="2">
        <f t="shared" si="148"/>
        <v>44165</v>
      </c>
      <c r="J2393" s="4">
        <f t="shared" si="149"/>
        <v>0</v>
      </c>
      <c r="K2393" s="4">
        <f t="shared" si="150"/>
        <v>2209</v>
      </c>
      <c r="L2393" s="4">
        <f t="shared" si="151"/>
        <v>1914248.1599999955</v>
      </c>
    </row>
    <row r="2394" spans="2:12" x14ac:dyDescent="0.3">
      <c r="B2394" t="s">
        <v>6</v>
      </c>
      <c r="C2394">
        <v>3301296</v>
      </c>
      <c r="D2394">
        <v>-204.72</v>
      </c>
      <c r="E2394">
        <v>-1</v>
      </c>
      <c r="F2394" s="2">
        <v>43521</v>
      </c>
      <c r="G2394" t="s">
        <v>48</v>
      </c>
      <c r="H2394" s="2">
        <v>44165</v>
      </c>
      <c r="I2394" s="2">
        <f t="shared" si="148"/>
        <v>44165</v>
      </c>
      <c r="J2394" s="4">
        <f t="shared" si="149"/>
        <v>0</v>
      </c>
      <c r="K2394" s="4">
        <f t="shared" si="150"/>
        <v>2209</v>
      </c>
      <c r="L2394" s="4">
        <f t="shared" si="151"/>
        <v>1914248.1599999955</v>
      </c>
    </row>
    <row r="2395" spans="2:12" x14ac:dyDescent="0.3">
      <c r="B2395" t="s">
        <v>6</v>
      </c>
      <c r="C2395">
        <v>3301296</v>
      </c>
      <c r="D2395">
        <v>204.72</v>
      </c>
      <c r="E2395">
        <v>1</v>
      </c>
      <c r="F2395" s="2">
        <v>43521</v>
      </c>
      <c r="G2395" t="s">
        <v>48</v>
      </c>
      <c r="H2395" s="2">
        <v>44165</v>
      </c>
      <c r="I2395" s="2">
        <f t="shared" si="148"/>
        <v>44165</v>
      </c>
      <c r="J2395" s="4">
        <f t="shared" si="149"/>
        <v>0</v>
      </c>
      <c r="K2395" s="4">
        <f t="shared" si="150"/>
        <v>2209</v>
      </c>
      <c r="L2395" s="4">
        <f t="shared" si="151"/>
        <v>1914248.1599999955</v>
      </c>
    </row>
    <row r="2396" spans="2:12" x14ac:dyDescent="0.3">
      <c r="B2396" t="s">
        <v>6</v>
      </c>
      <c r="C2396">
        <v>3301296</v>
      </c>
      <c r="D2396">
        <v>409.38</v>
      </c>
      <c r="E2396">
        <v>2</v>
      </c>
      <c r="F2396" s="2">
        <v>43528</v>
      </c>
      <c r="G2396" t="s">
        <v>48</v>
      </c>
      <c r="H2396" s="2">
        <v>44165</v>
      </c>
      <c r="I2396" s="2">
        <f t="shared" si="148"/>
        <v>44165</v>
      </c>
      <c r="J2396" s="4">
        <f t="shared" si="149"/>
        <v>0</v>
      </c>
      <c r="K2396" s="4">
        <f t="shared" si="150"/>
        <v>2209</v>
      </c>
      <c r="L2396" s="4">
        <f t="shared" si="151"/>
        <v>1914248.1599999955</v>
      </c>
    </row>
    <row r="2397" spans="2:12" x14ac:dyDescent="0.3">
      <c r="B2397" t="s">
        <v>6</v>
      </c>
      <c r="C2397">
        <v>3301296</v>
      </c>
      <c r="D2397">
        <v>511.92</v>
      </c>
      <c r="E2397">
        <v>1</v>
      </c>
      <c r="F2397" s="2">
        <v>43521</v>
      </c>
      <c r="G2397" t="s">
        <v>48</v>
      </c>
      <c r="H2397" s="2">
        <v>44165</v>
      </c>
      <c r="I2397" s="2">
        <f t="shared" si="148"/>
        <v>44165</v>
      </c>
      <c r="J2397" s="4">
        <f t="shared" si="149"/>
        <v>0</v>
      </c>
      <c r="K2397" s="4">
        <f t="shared" si="150"/>
        <v>2209</v>
      </c>
      <c r="L2397" s="4">
        <f t="shared" si="151"/>
        <v>1914248.1599999955</v>
      </c>
    </row>
    <row r="2398" spans="2:12" x14ac:dyDescent="0.3">
      <c r="B2398" t="s">
        <v>6</v>
      </c>
      <c r="C2398">
        <v>3301296</v>
      </c>
      <c r="D2398">
        <v>-637.44000000000005</v>
      </c>
      <c r="E2398">
        <v>-1</v>
      </c>
      <c r="F2398" s="2">
        <v>43507</v>
      </c>
      <c r="G2398" t="s">
        <v>48</v>
      </c>
      <c r="H2398" s="2">
        <v>44165</v>
      </c>
      <c r="I2398" s="2">
        <f t="shared" si="148"/>
        <v>44165</v>
      </c>
      <c r="J2398" s="4">
        <f t="shared" si="149"/>
        <v>0</v>
      </c>
      <c r="K2398" s="4">
        <f t="shared" si="150"/>
        <v>2209</v>
      </c>
      <c r="L2398" s="4">
        <f t="shared" si="151"/>
        <v>1914248.1599999955</v>
      </c>
    </row>
    <row r="2399" spans="2:12" x14ac:dyDescent="0.3">
      <c r="B2399" t="s">
        <v>6</v>
      </c>
      <c r="C2399">
        <v>3301296</v>
      </c>
      <c r="D2399">
        <v>641.76</v>
      </c>
      <c r="E2399">
        <v>1</v>
      </c>
      <c r="F2399" s="2">
        <v>43500</v>
      </c>
      <c r="G2399" t="s">
        <v>48</v>
      </c>
      <c r="H2399" s="2">
        <v>44165</v>
      </c>
      <c r="I2399" s="2">
        <f t="shared" si="148"/>
        <v>44165</v>
      </c>
      <c r="J2399" s="4">
        <f t="shared" si="149"/>
        <v>0</v>
      </c>
      <c r="K2399" s="4">
        <f t="shared" si="150"/>
        <v>2209</v>
      </c>
      <c r="L2399" s="4">
        <f t="shared" si="151"/>
        <v>1914248.1599999955</v>
      </c>
    </row>
    <row r="2400" spans="2:12" x14ac:dyDescent="0.3">
      <c r="B2400" t="s">
        <v>6</v>
      </c>
      <c r="C2400">
        <v>3301296</v>
      </c>
      <c r="D2400">
        <v>1925.28</v>
      </c>
      <c r="E2400">
        <v>3</v>
      </c>
      <c r="F2400" s="2">
        <v>43507</v>
      </c>
      <c r="G2400" t="s">
        <v>48</v>
      </c>
      <c r="H2400" s="2">
        <v>44165</v>
      </c>
      <c r="I2400" s="2">
        <f t="shared" si="148"/>
        <v>44165</v>
      </c>
      <c r="J2400" s="4">
        <f t="shared" si="149"/>
        <v>0</v>
      </c>
      <c r="K2400" s="4">
        <f t="shared" si="150"/>
        <v>2209</v>
      </c>
      <c r="L2400" s="4">
        <f t="shared" si="151"/>
        <v>1914248.1599999955</v>
      </c>
    </row>
    <row r="2401" spans="2:12" x14ac:dyDescent="0.3">
      <c r="B2401" t="s">
        <v>6</v>
      </c>
      <c r="C2401">
        <v>3301296</v>
      </c>
      <c r="D2401">
        <v>1283.52</v>
      </c>
      <c r="E2401">
        <v>2</v>
      </c>
      <c r="F2401" s="2">
        <v>43514</v>
      </c>
      <c r="G2401" t="s">
        <v>48</v>
      </c>
      <c r="H2401" s="2">
        <v>44165</v>
      </c>
      <c r="I2401" s="2">
        <f t="shared" si="148"/>
        <v>44165</v>
      </c>
      <c r="J2401" s="4">
        <f t="shared" si="149"/>
        <v>0</v>
      </c>
      <c r="K2401" s="4">
        <f t="shared" si="150"/>
        <v>2209</v>
      </c>
      <c r="L2401" s="4">
        <f t="shared" si="151"/>
        <v>1914248.1599999955</v>
      </c>
    </row>
    <row r="2402" spans="2:12" x14ac:dyDescent="0.3">
      <c r="B2402" t="s">
        <v>6</v>
      </c>
      <c r="C2402">
        <v>3301296</v>
      </c>
      <c r="D2402">
        <v>1283.52</v>
      </c>
      <c r="E2402">
        <v>2</v>
      </c>
      <c r="F2402" s="2">
        <v>43521</v>
      </c>
      <c r="G2402" t="s">
        <v>48</v>
      </c>
      <c r="H2402" s="2">
        <v>44165</v>
      </c>
      <c r="I2402" s="2">
        <f t="shared" si="148"/>
        <v>44165</v>
      </c>
      <c r="J2402" s="4">
        <f t="shared" si="149"/>
        <v>0</v>
      </c>
      <c r="K2402" s="4">
        <f t="shared" si="150"/>
        <v>2209</v>
      </c>
      <c r="L2402" s="4">
        <f t="shared" si="151"/>
        <v>1914248.1599999955</v>
      </c>
    </row>
    <row r="2403" spans="2:12" x14ac:dyDescent="0.3">
      <c r="B2403" t="s">
        <v>6</v>
      </c>
      <c r="C2403">
        <v>3301296</v>
      </c>
      <c r="D2403">
        <v>1283.52</v>
      </c>
      <c r="E2403">
        <v>2</v>
      </c>
      <c r="F2403" s="2">
        <v>43528</v>
      </c>
      <c r="G2403" t="s">
        <v>48</v>
      </c>
      <c r="H2403" s="2">
        <v>44165</v>
      </c>
      <c r="I2403" s="2">
        <f t="shared" si="148"/>
        <v>44165</v>
      </c>
      <c r="J2403" s="4">
        <f t="shared" si="149"/>
        <v>0</v>
      </c>
      <c r="K2403" s="4">
        <f t="shared" si="150"/>
        <v>2209</v>
      </c>
      <c r="L2403" s="4">
        <f t="shared" si="151"/>
        <v>1914248.1599999955</v>
      </c>
    </row>
    <row r="2404" spans="2:12" x14ac:dyDescent="0.3">
      <c r="B2404" t="s">
        <v>6</v>
      </c>
      <c r="C2404">
        <v>3301296</v>
      </c>
      <c r="D2404">
        <v>1176.72</v>
      </c>
      <c r="E2404">
        <v>4</v>
      </c>
      <c r="F2404" s="2">
        <v>43507</v>
      </c>
      <c r="G2404" t="s">
        <v>48</v>
      </c>
      <c r="H2404" s="2">
        <v>44165</v>
      </c>
      <c r="I2404" s="2">
        <f t="shared" si="148"/>
        <v>44165</v>
      </c>
      <c r="J2404" s="4">
        <f t="shared" si="149"/>
        <v>0</v>
      </c>
      <c r="K2404" s="4">
        <f t="shared" si="150"/>
        <v>2209</v>
      </c>
      <c r="L2404" s="4">
        <f t="shared" si="151"/>
        <v>1914248.1599999955</v>
      </c>
    </row>
    <row r="2405" spans="2:12" x14ac:dyDescent="0.3">
      <c r="B2405" t="s">
        <v>6</v>
      </c>
      <c r="C2405">
        <v>3301296</v>
      </c>
      <c r="D2405">
        <v>588.36</v>
      </c>
      <c r="E2405">
        <v>2</v>
      </c>
      <c r="F2405" s="2">
        <v>43514</v>
      </c>
      <c r="G2405" t="s">
        <v>48</v>
      </c>
      <c r="H2405" s="2">
        <v>44165</v>
      </c>
      <c r="I2405" s="2">
        <f t="shared" si="148"/>
        <v>44165</v>
      </c>
      <c r="J2405" s="4">
        <f t="shared" si="149"/>
        <v>0</v>
      </c>
      <c r="K2405" s="4">
        <f t="shared" si="150"/>
        <v>2209</v>
      </c>
      <c r="L2405" s="4">
        <f t="shared" si="151"/>
        <v>1914248.1599999955</v>
      </c>
    </row>
    <row r="2406" spans="2:12" x14ac:dyDescent="0.3">
      <c r="B2406" t="s">
        <v>6</v>
      </c>
      <c r="C2406">
        <v>3301296</v>
      </c>
      <c r="D2406">
        <v>882.54</v>
      </c>
      <c r="E2406">
        <v>3</v>
      </c>
      <c r="F2406" s="2">
        <v>43521</v>
      </c>
      <c r="G2406" t="s">
        <v>48</v>
      </c>
      <c r="H2406" s="2">
        <v>44165</v>
      </c>
      <c r="I2406" s="2">
        <f t="shared" si="148"/>
        <v>44165</v>
      </c>
      <c r="J2406" s="4">
        <f t="shared" si="149"/>
        <v>0</v>
      </c>
      <c r="K2406" s="4">
        <f t="shared" si="150"/>
        <v>2209</v>
      </c>
      <c r="L2406" s="4">
        <f t="shared" si="151"/>
        <v>1914248.1599999955</v>
      </c>
    </row>
    <row r="2407" spans="2:12" x14ac:dyDescent="0.3">
      <c r="B2407" t="s">
        <v>6</v>
      </c>
      <c r="C2407">
        <v>3301296</v>
      </c>
      <c r="D2407">
        <v>88.26</v>
      </c>
      <c r="E2407">
        <v>1</v>
      </c>
      <c r="F2407" s="2">
        <v>43507</v>
      </c>
      <c r="G2407" t="s">
        <v>48</v>
      </c>
      <c r="H2407" s="2">
        <v>44165</v>
      </c>
      <c r="I2407" s="2">
        <f t="shared" si="148"/>
        <v>44165</v>
      </c>
      <c r="J2407" s="4">
        <f t="shared" si="149"/>
        <v>0</v>
      </c>
      <c r="K2407" s="4">
        <f t="shared" si="150"/>
        <v>2209</v>
      </c>
      <c r="L2407" s="4">
        <f t="shared" si="151"/>
        <v>1914248.1599999955</v>
      </c>
    </row>
    <row r="2408" spans="2:12" x14ac:dyDescent="0.3">
      <c r="B2408" t="s">
        <v>6</v>
      </c>
      <c r="C2408">
        <v>3301296</v>
      </c>
      <c r="D2408">
        <v>88.26</v>
      </c>
      <c r="E2408">
        <v>1</v>
      </c>
      <c r="F2408" s="2">
        <v>43521</v>
      </c>
      <c r="G2408" t="s">
        <v>48</v>
      </c>
      <c r="H2408" s="2">
        <v>44165</v>
      </c>
      <c r="I2408" s="2">
        <f t="shared" si="148"/>
        <v>44165</v>
      </c>
      <c r="J2408" s="4">
        <f t="shared" si="149"/>
        <v>0</v>
      </c>
      <c r="K2408" s="4">
        <f t="shared" si="150"/>
        <v>2209</v>
      </c>
      <c r="L2408" s="4">
        <f t="shared" si="151"/>
        <v>1914248.1599999955</v>
      </c>
    </row>
    <row r="2409" spans="2:12" x14ac:dyDescent="0.3">
      <c r="B2409" t="s">
        <v>6</v>
      </c>
      <c r="C2409">
        <v>3301296</v>
      </c>
      <c r="D2409">
        <v>397.62</v>
      </c>
      <c r="E2409">
        <v>3</v>
      </c>
      <c r="F2409" s="2">
        <v>43521</v>
      </c>
      <c r="G2409" t="s">
        <v>48</v>
      </c>
      <c r="H2409" s="2">
        <v>44165</v>
      </c>
      <c r="I2409" s="2">
        <f t="shared" si="148"/>
        <v>44165</v>
      </c>
      <c r="J2409" s="4">
        <f t="shared" si="149"/>
        <v>0</v>
      </c>
      <c r="K2409" s="4">
        <f t="shared" si="150"/>
        <v>2209</v>
      </c>
      <c r="L2409" s="4">
        <f t="shared" si="151"/>
        <v>1914248.1599999955</v>
      </c>
    </row>
    <row r="2410" spans="2:12" x14ac:dyDescent="0.3">
      <c r="B2410" t="s">
        <v>6</v>
      </c>
      <c r="C2410">
        <v>3301296</v>
      </c>
      <c r="D2410">
        <v>530.16</v>
      </c>
      <c r="E2410">
        <v>4</v>
      </c>
      <c r="F2410" s="2">
        <v>43528</v>
      </c>
      <c r="G2410" t="s">
        <v>48</v>
      </c>
      <c r="H2410" s="2">
        <v>44165</v>
      </c>
      <c r="I2410" s="2">
        <f t="shared" si="148"/>
        <v>44165</v>
      </c>
      <c r="J2410" s="4">
        <f t="shared" si="149"/>
        <v>0</v>
      </c>
      <c r="K2410" s="4">
        <f t="shared" si="150"/>
        <v>2209</v>
      </c>
      <c r="L2410" s="4">
        <f t="shared" si="151"/>
        <v>1914248.1599999955</v>
      </c>
    </row>
    <row r="2411" spans="2:12" x14ac:dyDescent="0.3">
      <c r="B2411" t="s">
        <v>6</v>
      </c>
      <c r="C2411">
        <v>3301296</v>
      </c>
      <c r="D2411">
        <v>-264.89999999999998</v>
      </c>
      <c r="E2411">
        <v>-1</v>
      </c>
      <c r="F2411" s="2">
        <v>43521</v>
      </c>
      <c r="G2411" t="s">
        <v>48</v>
      </c>
      <c r="H2411" s="2">
        <v>44165</v>
      </c>
      <c r="I2411" s="2">
        <f t="shared" si="148"/>
        <v>44165</v>
      </c>
      <c r="J2411" s="4">
        <f t="shared" si="149"/>
        <v>0</v>
      </c>
      <c r="K2411" s="4">
        <f t="shared" si="150"/>
        <v>2209</v>
      </c>
      <c r="L2411" s="4">
        <f t="shared" si="151"/>
        <v>1914248.1599999955</v>
      </c>
    </row>
    <row r="2412" spans="2:12" x14ac:dyDescent="0.3">
      <c r="B2412" t="s">
        <v>6</v>
      </c>
      <c r="C2412">
        <v>3301296</v>
      </c>
      <c r="D2412">
        <v>794.76</v>
      </c>
      <c r="E2412">
        <v>3</v>
      </c>
      <c r="F2412" s="2">
        <v>43500</v>
      </c>
      <c r="G2412" t="s">
        <v>48</v>
      </c>
      <c r="H2412" s="2">
        <v>44165</v>
      </c>
      <c r="I2412" s="2">
        <f t="shared" si="148"/>
        <v>44165</v>
      </c>
      <c r="J2412" s="4">
        <f t="shared" si="149"/>
        <v>0</v>
      </c>
      <c r="K2412" s="4">
        <f t="shared" si="150"/>
        <v>2209</v>
      </c>
      <c r="L2412" s="4">
        <f t="shared" si="151"/>
        <v>1914248.1599999955</v>
      </c>
    </row>
    <row r="2413" spans="2:12" x14ac:dyDescent="0.3">
      <c r="B2413" t="s">
        <v>6</v>
      </c>
      <c r="C2413">
        <v>3301296</v>
      </c>
      <c r="D2413">
        <v>1589.52</v>
      </c>
      <c r="E2413">
        <v>6</v>
      </c>
      <c r="F2413" s="2">
        <v>43507</v>
      </c>
      <c r="G2413" t="s">
        <v>48</v>
      </c>
      <c r="H2413" s="2">
        <v>44165</v>
      </c>
      <c r="I2413" s="2">
        <f t="shared" si="148"/>
        <v>44165</v>
      </c>
      <c r="J2413" s="4">
        <f t="shared" si="149"/>
        <v>0</v>
      </c>
      <c r="K2413" s="4">
        <f t="shared" si="150"/>
        <v>2209</v>
      </c>
      <c r="L2413" s="4">
        <f t="shared" si="151"/>
        <v>1914248.1599999955</v>
      </c>
    </row>
    <row r="2414" spans="2:12" x14ac:dyDescent="0.3">
      <c r="B2414" t="s">
        <v>6</v>
      </c>
      <c r="C2414">
        <v>3301296</v>
      </c>
      <c r="D2414">
        <v>1589.52</v>
      </c>
      <c r="E2414">
        <v>6</v>
      </c>
      <c r="F2414" s="2">
        <v>43514</v>
      </c>
      <c r="G2414" t="s">
        <v>48</v>
      </c>
      <c r="H2414" s="2">
        <v>44165</v>
      </c>
      <c r="I2414" s="2">
        <f t="shared" si="148"/>
        <v>44165</v>
      </c>
      <c r="J2414" s="4">
        <f t="shared" si="149"/>
        <v>0</v>
      </c>
      <c r="K2414" s="4">
        <f t="shared" si="150"/>
        <v>2209</v>
      </c>
      <c r="L2414" s="4">
        <f t="shared" si="151"/>
        <v>1914248.1599999955</v>
      </c>
    </row>
    <row r="2415" spans="2:12" x14ac:dyDescent="0.3">
      <c r="B2415" t="s">
        <v>6</v>
      </c>
      <c r="C2415">
        <v>3301296</v>
      </c>
      <c r="D2415">
        <v>2649.18</v>
      </c>
      <c r="E2415">
        <v>10</v>
      </c>
      <c r="F2415" s="2">
        <v>43521</v>
      </c>
      <c r="G2415" t="s">
        <v>48</v>
      </c>
      <c r="H2415" s="2">
        <v>44165</v>
      </c>
      <c r="I2415" s="2">
        <f t="shared" si="148"/>
        <v>44165</v>
      </c>
      <c r="J2415" s="4">
        <f t="shared" si="149"/>
        <v>0</v>
      </c>
      <c r="K2415" s="4">
        <f t="shared" si="150"/>
        <v>2209</v>
      </c>
      <c r="L2415" s="4">
        <f t="shared" si="151"/>
        <v>1914248.1599999955</v>
      </c>
    </row>
    <row r="2416" spans="2:12" x14ac:dyDescent="0.3">
      <c r="B2416" t="s">
        <v>6</v>
      </c>
      <c r="C2416">
        <v>3301296</v>
      </c>
      <c r="D2416">
        <v>2914.08</v>
      </c>
      <c r="E2416">
        <v>11</v>
      </c>
      <c r="F2416" s="2">
        <v>43528</v>
      </c>
      <c r="G2416" t="s">
        <v>48</v>
      </c>
      <c r="H2416" s="2">
        <v>44165</v>
      </c>
      <c r="I2416" s="2">
        <f t="shared" si="148"/>
        <v>44165</v>
      </c>
      <c r="J2416" s="4">
        <f t="shared" si="149"/>
        <v>0</v>
      </c>
      <c r="K2416" s="4">
        <f t="shared" si="150"/>
        <v>2209</v>
      </c>
      <c r="L2416" s="4">
        <f t="shared" si="151"/>
        <v>1914248.1599999955</v>
      </c>
    </row>
    <row r="2417" spans="2:12" x14ac:dyDescent="0.3">
      <c r="B2417" t="s">
        <v>6</v>
      </c>
      <c r="C2417">
        <v>3301296</v>
      </c>
      <c r="D2417">
        <v>2657.16</v>
      </c>
      <c r="E2417">
        <v>2</v>
      </c>
      <c r="F2417" s="2">
        <v>43507</v>
      </c>
      <c r="G2417" t="s">
        <v>48</v>
      </c>
      <c r="H2417" s="2">
        <v>44165</v>
      </c>
      <c r="I2417" s="2">
        <f t="shared" si="148"/>
        <v>44165</v>
      </c>
      <c r="J2417" s="4">
        <f t="shared" si="149"/>
        <v>0</v>
      </c>
      <c r="K2417" s="4">
        <f t="shared" si="150"/>
        <v>2209</v>
      </c>
      <c r="L2417" s="4">
        <f t="shared" si="151"/>
        <v>1914248.1599999955</v>
      </c>
    </row>
    <row r="2418" spans="2:12" x14ac:dyDescent="0.3">
      <c r="B2418" t="s">
        <v>6</v>
      </c>
      <c r="C2418">
        <v>3301296</v>
      </c>
      <c r="D2418">
        <v>1328.58</v>
      </c>
      <c r="E2418">
        <v>1</v>
      </c>
      <c r="F2418" s="2">
        <v>43521</v>
      </c>
      <c r="G2418" t="s">
        <v>48</v>
      </c>
      <c r="H2418" s="2">
        <v>44165</v>
      </c>
      <c r="I2418" s="2">
        <f t="shared" si="148"/>
        <v>44165</v>
      </c>
      <c r="J2418" s="4">
        <f t="shared" si="149"/>
        <v>0</v>
      </c>
      <c r="K2418" s="4">
        <f t="shared" si="150"/>
        <v>2209</v>
      </c>
      <c r="L2418" s="4">
        <f t="shared" si="151"/>
        <v>1914248.1599999955</v>
      </c>
    </row>
    <row r="2419" spans="2:12" x14ac:dyDescent="0.3">
      <c r="B2419" t="s">
        <v>6</v>
      </c>
      <c r="C2419">
        <v>3301296</v>
      </c>
      <c r="D2419">
        <v>3607.08</v>
      </c>
      <c r="E2419">
        <v>1</v>
      </c>
      <c r="F2419" s="2">
        <v>43507</v>
      </c>
      <c r="G2419" t="s">
        <v>48</v>
      </c>
      <c r="H2419" s="2">
        <v>44165</v>
      </c>
      <c r="I2419" s="2">
        <f t="shared" si="148"/>
        <v>44165</v>
      </c>
      <c r="J2419" s="4">
        <f t="shared" si="149"/>
        <v>0</v>
      </c>
      <c r="K2419" s="4">
        <f t="shared" si="150"/>
        <v>2209</v>
      </c>
      <c r="L2419" s="4">
        <f t="shared" si="151"/>
        <v>1914248.1599999955</v>
      </c>
    </row>
    <row r="2420" spans="2:12" x14ac:dyDescent="0.3">
      <c r="B2420" t="s">
        <v>6</v>
      </c>
      <c r="C2420">
        <v>3309156</v>
      </c>
      <c r="D2420">
        <v>2539.86</v>
      </c>
      <c r="E2420">
        <v>6</v>
      </c>
      <c r="F2420" s="2">
        <v>43507</v>
      </c>
      <c r="G2420" t="s">
        <v>313</v>
      </c>
      <c r="H2420" s="2">
        <v>43822</v>
      </c>
      <c r="I2420" s="2">
        <f t="shared" si="148"/>
        <v>44165</v>
      </c>
      <c r="J2420" s="4">
        <f t="shared" si="149"/>
        <v>343</v>
      </c>
      <c r="K2420" s="4">
        <f t="shared" si="150"/>
        <v>11</v>
      </c>
      <c r="L2420" s="4">
        <f t="shared" si="151"/>
        <v>29065.800000000003</v>
      </c>
    </row>
    <row r="2421" spans="2:12" x14ac:dyDescent="0.3">
      <c r="B2421" t="s">
        <v>6</v>
      </c>
      <c r="C2421">
        <v>3360624</v>
      </c>
      <c r="D2421">
        <v>1335.36</v>
      </c>
      <c r="E2421">
        <v>1</v>
      </c>
      <c r="F2421" s="2">
        <v>43514</v>
      </c>
      <c r="G2421" t="s">
        <v>314</v>
      </c>
      <c r="H2421" s="2">
        <v>43514</v>
      </c>
      <c r="I2421" s="2">
        <f t="shared" si="148"/>
        <v>44165</v>
      </c>
      <c r="J2421" s="4">
        <f t="shared" si="149"/>
        <v>651</v>
      </c>
      <c r="K2421" s="4">
        <f t="shared" si="150"/>
        <v>1</v>
      </c>
      <c r="L2421" s="4">
        <f t="shared" si="151"/>
        <v>1335.36</v>
      </c>
    </row>
    <row r="2422" spans="2:12" x14ac:dyDescent="0.3">
      <c r="B2422" t="s">
        <v>6</v>
      </c>
      <c r="C2422">
        <v>3507360</v>
      </c>
      <c r="D2422">
        <v>1335.36</v>
      </c>
      <c r="E2422">
        <v>1</v>
      </c>
      <c r="F2422" s="2">
        <v>43507</v>
      </c>
      <c r="G2422" t="s">
        <v>270</v>
      </c>
      <c r="H2422" s="2">
        <v>44151</v>
      </c>
      <c r="I2422" s="2">
        <f t="shared" si="148"/>
        <v>44165</v>
      </c>
      <c r="J2422" s="4">
        <f t="shared" si="149"/>
        <v>14</v>
      </c>
      <c r="K2422" s="4">
        <f t="shared" si="150"/>
        <v>20</v>
      </c>
      <c r="L2422" s="4">
        <f t="shared" si="151"/>
        <v>59014.62</v>
      </c>
    </row>
    <row r="2423" spans="2:12" x14ac:dyDescent="0.3">
      <c r="B2423" t="s">
        <v>6</v>
      </c>
      <c r="C2423">
        <v>3557070</v>
      </c>
      <c r="D2423">
        <v>1335.36</v>
      </c>
      <c r="E2423">
        <v>1</v>
      </c>
      <c r="F2423" s="2">
        <v>43521</v>
      </c>
      <c r="G2423" t="s">
        <v>271</v>
      </c>
      <c r="H2423" s="2">
        <v>44151</v>
      </c>
      <c r="I2423" s="2">
        <f t="shared" si="148"/>
        <v>44165</v>
      </c>
      <c r="J2423" s="4">
        <f t="shared" si="149"/>
        <v>14</v>
      </c>
      <c r="K2423" s="4">
        <f t="shared" si="150"/>
        <v>8</v>
      </c>
      <c r="L2423" s="4">
        <f t="shared" si="151"/>
        <v>10509.24</v>
      </c>
    </row>
    <row r="2424" spans="2:12" x14ac:dyDescent="0.3">
      <c r="B2424" t="s">
        <v>6</v>
      </c>
      <c r="C2424">
        <v>3557070</v>
      </c>
      <c r="D2424">
        <v>1335.36</v>
      </c>
      <c r="E2424">
        <v>1</v>
      </c>
      <c r="F2424" s="2">
        <v>43528</v>
      </c>
      <c r="G2424" t="s">
        <v>271</v>
      </c>
      <c r="H2424" s="2">
        <v>44151</v>
      </c>
      <c r="I2424" s="2">
        <f t="shared" si="148"/>
        <v>44165</v>
      </c>
      <c r="J2424" s="4">
        <f t="shared" si="149"/>
        <v>14</v>
      </c>
      <c r="K2424" s="4">
        <f t="shared" si="150"/>
        <v>8</v>
      </c>
      <c r="L2424" s="4">
        <f t="shared" si="151"/>
        <v>10509.24</v>
      </c>
    </row>
    <row r="2425" spans="2:12" x14ac:dyDescent="0.3">
      <c r="B2425" t="s">
        <v>6</v>
      </c>
      <c r="C2425">
        <v>3560202</v>
      </c>
      <c r="D2425">
        <v>2670.78</v>
      </c>
      <c r="E2425">
        <v>2</v>
      </c>
      <c r="F2425" s="2">
        <v>43514</v>
      </c>
      <c r="G2425" t="s">
        <v>97</v>
      </c>
      <c r="H2425" s="2">
        <v>44137</v>
      </c>
      <c r="I2425" s="2">
        <f t="shared" si="148"/>
        <v>44165</v>
      </c>
      <c r="J2425" s="4">
        <f t="shared" si="149"/>
        <v>28</v>
      </c>
      <c r="K2425" s="4">
        <f t="shared" si="150"/>
        <v>19</v>
      </c>
      <c r="L2425" s="4">
        <f t="shared" si="151"/>
        <v>48709.919999999998</v>
      </c>
    </row>
    <row r="2426" spans="2:12" x14ac:dyDescent="0.3">
      <c r="B2426" t="s">
        <v>6</v>
      </c>
      <c r="C2426">
        <v>3580308</v>
      </c>
      <c r="D2426">
        <v>680.82</v>
      </c>
      <c r="E2426">
        <v>1</v>
      </c>
      <c r="F2426" s="2">
        <v>43514</v>
      </c>
      <c r="G2426" t="s">
        <v>160</v>
      </c>
      <c r="H2426" s="2">
        <v>44116</v>
      </c>
      <c r="I2426" s="2">
        <f t="shared" si="148"/>
        <v>44165</v>
      </c>
      <c r="J2426" s="4">
        <f t="shared" si="149"/>
        <v>49</v>
      </c>
      <c r="K2426" s="4">
        <f t="shared" si="150"/>
        <v>17</v>
      </c>
      <c r="L2426" s="4">
        <f t="shared" si="151"/>
        <v>19882.86</v>
      </c>
    </row>
    <row r="2427" spans="2:12" x14ac:dyDescent="0.3">
      <c r="B2427" t="s">
        <v>6</v>
      </c>
      <c r="C2427">
        <v>3618438</v>
      </c>
      <c r="D2427">
        <v>189.42</v>
      </c>
      <c r="E2427">
        <v>1</v>
      </c>
      <c r="F2427" s="2">
        <v>43521</v>
      </c>
      <c r="G2427" t="s">
        <v>8</v>
      </c>
      <c r="H2427" s="2">
        <v>44158</v>
      </c>
      <c r="I2427" s="2">
        <f t="shared" si="148"/>
        <v>44165</v>
      </c>
      <c r="J2427" s="4">
        <f t="shared" si="149"/>
        <v>7</v>
      </c>
      <c r="K2427" s="4">
        <f t="shared" si="150"/>
        <v>2649</v>
      </c>
      <c r="L2427" s="4">
        <f t="shared" si="151"/>
        <v>10871951.1</v>
      </c>
    </row>
    <row r="2428" spans="2:12" x14ac:dyDescent="0.3">
      <c r="B2428" t="s">
        <v>6</v>
      </c>
      <c r="C2428">
        <v>3618438</v>
      </c>
      <c r="D2428">
        <v>102.3</v>
      </c>
      <c r="E2428">
        <v>1</v>
      </c>
      <c r="F2428" s="2">
        <v>43507</v>
      </c>
      <c r="G2428" t="s">
        <v>8</v>
      </c>
      <c r="H2428" s="2">
        <v>44158</v>
      </c>
      <c r="I2428" s="2">
        <f t="shared" si="148"/>
        <v>44165</v>
      </c>
      <c r="J2428" s="4">
        <f t="shared" si="149"/>
        <v>7</v>
      </c>
      <c r="K2428" s="4">
        <f t="shared" si="150"/>
        <v>2649</v>
      </c>
      <c r="L2428" s="4">
        <f t="shared" si="151"/>
        <v>10871951.1</v>
      </c>
    </row>
    <row r="2429" spans="2:12" x14ac:dyDescent="0.3">
      <c r="B2429" t="s">
        <v>6</v>
      </c>
      <c r="C2429">
        <v>3618438</v>
      </c>
      <c r="D2429">
        <v>102.3</v>
      </c>
      <c r="E2429">
        <v>1</v>
      </c>
      <c r="F2429" s="2">
        <v>43514</v>
      </c>
      <c r="G2429" t="s">
        <v>8</v>
      </c>
      <c r="H2429" s="2">
        <v>44158</v>
      </c>
      <c r="I2429" s="2">
        <f t="shared" si="148"/>
        <v>44165</v>
      </c>
      <c r="J2429" s="4">
        <f t="shared" si="149"/>
        <v>7</v>
      </c>
      <c r="K2429" s="4">
        <f t="shared" si="150"/>
        <v>2649</v>
      </c>
      <c r="L2429" s="4">
        <f t="shared" si="151"/>
        <v>10871951.1</v>
      </c>
    </row>
    <row r="2430" spans="2:12" x14ac:dyDescent="0.3">
      <c r="B2430" t="s">
        <v>6</v>
      </c>
      <c r="C2430">
        <v>3618438</v>
      </c>
      <c r="D2430">
        <v>102.3</v>
      </c>
      <c r="E2430">
        <v>1</v>
      </c>
      <c r="F2430" s="2">
        <v>43521</v>
      </c>
      <c r="G2430" t="s">
        <v>8</v>
      </c>
      <c r="H2430" s="2">
        <v>44158</v>
      </c>
      <c r="I2430" s="2">
        <f t="shared" si="148"/>
        <v>44165</v>
      </c>
      <c r="J2430" s="4">
        <f t="shared" si="149"/>
        <v>7</v>
      </c>
      <c r="K2430" s="4">
        <f t="shared" si="150"/>
        <v>2649</v>
      </c>
      <c r="L2430" s="4">
        <f t="shared" si="151"/>
        <v>10871951.1</v>
      </c>
    </row>
    <row r="2431" spans="2:12" x14ac:dyDescent="0.3">
      <c r="B2431" t="s">
        <v>6</v>
      </c>
      <c r="C2431">
        <v>3618438</v>
      </c>
      <c r="D2431">
        <v>102.3</v>
      </c>
      <c r="E2431">
        <v>1</v>
      </c>
      <c r="F2431" s="2">
        <v>43528</v>
      </c>
      <c r="G2431" t="s">
        <v>8</v>
      </c>
      <c r="H2431" s="2">
        <v>44158</v>
      </c>
      <c r="I2431" s="2">
        <f t="shared" si="148"/>
        <v>44165</v>
      </c>
      <c r="J2431" s="4">
        <f t="shared" si="149"/>
        <v>7</v>
      </c>
      <c r="K2431" s="4">
        <f t="shared" si="150"/>
        <v>2649</v>
      </c>
      <c r="L2431" s="4">
        <f t="shared" si="151"/>
        <v>10871951.1</v>
      </c>
    </row>
    <row r="2432" spans="2:12" x14ac:dyDescent="0.3">
      <c r="B2432" t="s">
        <v>6</v>
      </c>
      <c r="C2432">
        <v>3618438</v>
      </c>
      <c r="D2432">
        <v>2105.7600000000002</v>
      </c>
      <c r="E2432">
        <v>5</v>
      </c>
      <c r="F2432" s="2">
        <v>43500</v>
      </c>
      <c r="G2432" t="s">
        <v>8</v>
      </c>
      <c r="H2432" s="2">
        <v>44158</v>
      </c>
      <c r="I2432" s="2">
        <f t="shared" si="148"/>
        <v>44165</v>
      </c>
      <c r="J2432" s="4">
        <f t="shared" si="149"/>
        <v>7</v>
      </c>
      <c r="K2432" s="4">
        <f t="shared" si="150"/>
        <v>2649</v>
      </c>
      <c r="L2432" s="4">
        <f t="shared" si="151"/>
        <v>10871951.1</v>
      </c>
    </row>
    <row r="2433" spans="2:12" x14ac:dyDescent="0.3">
      <c r="B2433" t="s">
        <v>6</v>
      </c>
      <c r="C2433">
        <v>3618438</v>
      </c>
      <c r="D2433">
        <v>31586.52</v>
      </c>
      <c r="E2433">
        <v>75</v>
      </c>
      <c r="F2433" s="2">
        <v>43507</v>
      </c>
      <c r="G2433" t="s">
        <v>8</v>
      </c>
      <c r="H2433" s="2">
        <v>44158</v>
      </c>
      <c r="I2433" s="2">
        <f t="shared" si="148"/>
        <v>44165</v>
      </c>
      <c r="J2433" s="4">
        <f t="shared" si="149"/>
        <v>7</v>
      </c>
      <c r="K2433" s="4">
        <f t="shared" si="150"/>
        <v>2649</v>
      </c>
      <c r="L2433" s="4">
        <f t="shared" si="151"/>
        <v>10871951.1</v>
      </c>
    </row>
    <row r="2434" spans="2:12" x14ac:dyDescent="0.3">
      <c r="B2434" t="s">
        <v>6</v>
      </c>
      <c r="C2434">
        <v>3618438</v>
      </c>
      <c r="D2434">
        <v>24848.04</v>
      </c>
      <c r="E2434">
        <v>59</v>
      </c>
      <c r="F2434" s="2">
        <v>43514</v>
      </c>
      <c r="G2434" t="s">
        <v>8</v>
      </c>
      <c r="H2434" s="2">
        <v>44158</v>
      </c>
      <c r="I2434" s="2">
        <f t="shared" si="148"/>
        <v>44165</v>
      </c>
      <c r="J2434" s="4">
        <f t="shared" si="149"/>
        <v>7</v>
      </c>
      <c r="K2434" s="4">
        <f t="shared" si="150"/>
        <v>2649</v>
      </c>
      <c r="L2434" s="4">
        <f t="shared" si="151"/>
        <v>10871951.1</v>
      </c>
    </row>
    <row r="2435" spans="2:12" x14ac:dyDescent="0.3">
      <c r="B2435" t="s">
        <v>6</v>
      </c>
      <c r="C2435">
        <v>3618438</v>
      </c>
      <c r="D2435">
        <v>17267.28</v>
      </c>
      <c r="E2435">
        <v>41</v>
      </c>
      <c r="F2435" s="2">
        <v>43521</v>
      </c>
      <c r="G2435" t="s">
        <v>8</v>
      </c>
      <c r="H2435" s="2">
        <v>44158</v>
      </c>
      <c r="I2435" s="2">
        <f t="shared" ref="I2435:I2498" si="152">MAX($F$2:$F$14451)</f>
        <v>44165</v>
      </c>
      <c r="J2435" s="4">
        <f t="shared" ref="J2435:J2498" si="153">DATEDIF(H2435,I2435,"d")</f>
        <v>7</v>
      </c>
      <c r="K2435" s="4">
        <f t="shared" ref="K2435:K2498" si="154">COUNTIF($G:$G,G2435)</f>
        <v>2649</v>
      </c>
      <c r="L2435" s="4">
        <f t="shared" ref="L2435:L2498" si="155">SUMIF($G:$G,G2435,$D:$D)</f>
        <v>10871951.1</v>
      </c>
    </row>
    <row r="2436" spans="2:12" x14ac:dyDescent="0.3">
      <c r="B2436" t="s">
        <v>6</v>
      </c>
      <c r="C2436">
        <v>3618438</v>
      </c>
      <c r="D2436">
        <v>19794.18</v>
      </c>
      <c r="E2436">
        <v>47</v>
      </c>
      <c r="F2436" s="2">
        <v>43528</v>
      </c>
      <c r="G2436" t="s">
        <v>8</v>
      </c>
      <c r="H2436" s="2">
        <v>44158</v>
      </c>
      <c r="I2436" s="2">
        <f t="shared" si="152"/>
        <v>44165</v>
      </c>
      <c r="J2436" s="4">
        <f t="shared" si="153"/>
        <v>7</v>
      </c>
      <c r="K2436" s="4">
        <f t="shared" si="154"/>
        <v>2649</v>
      </c>
      <c r="L2436" s="4">
        <f t="shared" si="155"/>
        <v>10871951.1</v>
      </c>
    </row>
    <row r="2437" spans="2:12" x14ac:dyDescent="0.3">
      <c r="B2437" t="s">
        <v>6</v>
      </c>
      <c r="C2437">
        <v>3618438</v>
      </c>
      <c r="D2437">
        <v>153.47999999999999</v>
      </c>
      <c r="E2437">
        <v>1</v>
      </c>
      <c r="F2437" s="2">
        <v>43514</v>
      </c>
      <c r="G2437" t="s">
        <v>8</v>
      </c>
      <c r="H2437" s="2">
        <v>44158</v>
      </c>
      <c r="I2437" s="2">
        <f t="shared" si="152"/>
        <v>44165</v>
      </c>
      <c r="J2437" s="4">
        <f t="shared" si="153"/>
        <v>7</v>
      </c>
      <c r="K2437" s="4">
        <f t="shared" si="154"/>
        <v>2649</v>
      </c>
      <c r="L2437" s="4">
        <f t="shared" si="155"/>
        <v>10871951.1</v>
      </c>
    </row>
    <row r="2438" spans="2:12" x14ac:dyDescent="0.3">
      <c r="B2438" t="s">
        <v>6</v>
      </c>
      <c r="C2438">
        <v>3618438</v>
      </c>
      <c r="D2438">
        <v>3386.64</v>
      </c>
      <c r="E2438">
        <v>5</v>
      </c>
      <c r="F2438" s="2">
        <v>43500</v>
      </c>
      <c r="G2438" t="s">
        <v>8</v>
      </c>
      <c r="H2438" s="2">
        <v>44158</v>
      </c>
      <c r="I2438" s="2">
        <f t="shared" si="152"/>
        <v>44165</v>
      </c>
      <c r="J2438" s="4">
        <f t="shared" si="153"/>
        <v>7</v>
      </c>
      <c r="K2438" s="4">
        <f t="shared" si="154"/>
        <v>2649</v>
      </c>
      <c r="L2438" s="4">
        <f t="shared" si="155"/>
        <v>10871951.1</v>
      </c>
    </row>
    <row r="2439" spans="2:12" x14ac:dyDescent="0.3">
      <c r="B2439" t="s">
        <v>6</v>
      </c>
      <c r="C2439">
        <v>3618438</v>
      </c>
      <c r="D2439">
        <v>34543.440000000002</v>
      </c>
      <c r="E2439">
        <v>51</v>
      </c>
      <c r="F2439" s="2">
        <v>43507</v>
      </c>
      <c r="G2439" t="s">
        <v>8</v>
      </c>
      <c r="H2439" s="2">
        <v>44158</v>
      </c>
      <c r="I2439" s="2">
        <f t="shared" si="152"/>
        <v>44165</v>
      </c>
      <c r="J2439" s="4">
        <f t="shared" si="153"/>
        <v>7</v>
      </c>
      <c r="K2439" s="4">
        <f t="shared" si="154"/>
        <v>2649</v>
      </c>
      <c r="L2439" s="4">
        <f t="shared" si="155"/>
        <v>10871951.1</v>
      </c>
    </row>
    <row r="2440" spans="2:12" x14ac:dyDescent="0.3">
      <c r="B2440" t="s">
        <v>6</v>
      </c>
      <c r="C2440">
        <v>3618438</v>
      </c>
      <c r="D2440">
        <v>29124.84</v>
      </c>
      <c r="E2440">
        <v>43</v>
      </c>
      <c r="F2440" s="2">
        <v>43514</v>
      </c>
      <c r="G2440" t="s">
        <v>8</v>
      </c>
      <c r="H2440" s="2">
        <v>44158</v>
      </c>
      <c r="I2440" s="2">
        <f t="shared" si="152"/>
        <v>44165</v>
      </c>
      <c r="J2440" s="4">
        <f t="shared" si="153"/>
        <v>7</v>
      </c>
      <c r="K2440" s="4">
        <f t="shared" si="154"/>
        <v>2649</v>
      </c>
      <c r="L2440" s="4">
        <f t="shared" si="155"/>
        <v>10871951.1</v>
      </c>
    </row>
    <row r="2441" spans="2:12" x14ac:dyDescent="0.3">
      <c r="B2441" t="s">
        <v>6</v>
      </c>
      <c r="C2441">
        <v>3618438</v>
      </c>
      <c r="D2441">
        <v>26415.54</v>
      </c>
      <c r="E2441">
        <v>39</v>
      </c>
      <c r="F2441" s="2">
        <v>43521</v>
      </c>
      <c r="G2441" t="s">
        <v>8</v>
      </c>
      <c r="H2441" s="2">
        <v>44158</v>
      </c>
      <c r="I2441" s="2">
        <f t="shared" si="152"/>
        <v>44165</v>
      </c>
      <c r="J2441" s="4">
        <f t="shared" si="153"/>
        <v>7</v>
      </c>
      <c r="K2441" s="4">
        <f t="shared" si="154"/>
        <v>2649</v>
      </c>
      <c r="L2441" s="4">
        <f t="shared" si="155"/>
        <v>10871951.1</v>
      </c>
    </row>
    <row r="2442" spans="2:12" x14ac:dyDescent="0.3">
      <c r="B2442" t="s">
        <v>6</v>
      </c>
      <c r="C2442">
        <v>3618438</v>
      </c>
      <c r="D2442">
        <v>33866.1</v>
      </c>
      <c r="E2442">
        <v>50</v>
      </c>
      <c r="F2442" s="2">
        <v>43528</v>
      </c>
      <c r="G2442" t="s">
        <v>8</v>
      </c>
      <c r="H2442" s="2">
        <v>44158</v>
      </c>
      <c r="I2442" s="2">
        <f t="shared" si="152"/>
        <v>44165</v>
      </c>
      <c r="J2442" s="4">
        <f t="shared" si="153"/>
        <v>7</v>
      </c>
      <c r="K2442" s="4">
        <f t="shared" si="154"/>
        <v>2649</v>
      </c>
      <c r="L2442" s="4">
        <f t="shared" si="155"/>
        <v>10871951.1</v>
      </c>
    </row>
    <row r="2443" spans="2:12" x14ac:dyDescent="0.3">
      <c r="B2443" t="s">
        <v>6</v>
      </c>
      <c r="C2443">
        <v>3618438</v>
      </c>
      <c r="D2443">
        <v>97.2</v>
      </c>
      <c r="E2443">
        <v>1</v>
      </c>
      <c r="F2443" s="2">
        <v>43507</v>
      </c>
      <c r="G2443" t="s">
        <v>8</v>
      </c>
      <c r="H2443" s="2">
        <v>44158</v>
      </c>
      <c r="I2443" s="2">
        <f t="shared" si="152"/>
        <v>44165</v>
      </c>
      <c r="J2443" s="4">
        <f t="shared" si="153"/>
        <v>7</v>
      </c>
      <c r="K2443" s="4">
        <f t="shared" si="154"/>
        <v>2649</v>
      </c>
      <c r="L2443" s="4">
        <f t="shared" si="155"/>
        <v>10871951.1</v>
      </c>
    </row>
    <row r="2444" spans="2:12" x14ac:dyDescent="0.3">
      <c r="B2444" t="s">
        <v>6</v>
      </c>
      <c r="C2444">
        <v>3618438</v>
      </c>
      <c r="D2444">
        <v>97.2</v>
      </c>
      <c r="E2444">
        <v>1</v>
      </c>
      <c r="F2444" s="2">
        <v>43528</v>
      </c>
      <c r="G2444" t="s">
        <v>8</v>
      </c>
      <c r="H2444" s="2">
        <v>44158</v>
      </c>
      <c r="I2444" s="2">
        <f t="shared" si="152"/>
        <v>44165</v>
      </c>
      <c r="J2444" s="4">
        <f t="shared" si="153"/>
        <v>7</v>
      </c>
      <c r="K2444" s="4">
        <f t="shared" si="154"/>
        <v>2649</v>
      </c>
      <c r="L2444" s="4">
        <f t="shared" si="155"/>
        <v>10871951.1</v>
      </c>
    </row>
    <row r="2445" spans="2:12" x14ac:dyDescent="0.3">
      <c r="B2445" t="s">
        <v>6</v>
      </c>
      <c r="C2445">
        <v>3618438</v>
      </c>
      <c r="D2445">
        <v>127.92</v>
      </c>
      <c r="E2445">
        <v>1</v>
      </c>
      <c r="F2445" s="2">
        <v>43507</v>
      </c>
      <c r="G2445" t="s">
        <v>8</v>
      </c>
      <c r="H2445" s="2">
        <v>44158</v>
      </c>
      <c r="I2445" s="2">
        <f t="shared" si="152"/>
        <v>44165</v>
      </c>
      <c r="J2445" s="4">
        <f t="shared" si="153"/>
        <v>7</v>
      </c>
      <c r="K2445" s="4">
        <f t="shared" si="154"/>
        <v>2649</v>
      </c>
      <c r="L2445" s="4">
        <f t="shared" si="155"/>
        <v>10871951.1</v>
      </c>
    </row>
    <row r="2446" spans="2:12" x14ac:dyDescent="0.3">
      <c r="B2446" t="s">
        <v>6</v>
      </c>
      <c r="C2446">
        <v>3618438</v>
      </c>
      <c r="D2446">
        <v>2219.46</v>
      </c>
      <c r="E2446">
        <v>2</v>
      </c>
      <c r="F2446" s="2">
        <v>43507</v>
      </c>
      <c r="G2446" t="s">
        <v>8</v>
      </c>
      <c r="H2446" s="2">
        <v>44158</v>
      </c>
      <c r="I2446" s="2">
        <f t="shared" si="152"/>
        <v>44165</v>
      </c>
      <c r="J2446" s="4">
        <f t="shared" si="153"/>
        <v>7</v>
      </c>
      <c r="K2446" s="4">
        <f t="shared" si="154"/>
        <v>2649</v>
      </c>
      <c r="L2446" s="4">
        <f t="shared" si="155"/>
        <v>10871951.1</v>
      </c>
    </row>
    <row r="2447" spans="2:12" x14ac:dyDescent="0.3">
      <c r="B2447" t="s">
        <v>6</v>
      </c>
      <c r="C2447">
        <v>3618438</v>
      </c>
      <c r="D2447">
        <v>2219.46</v>
      </c>
      <c r="E2447">
        <v>2</v>
      </c>
      <c r="F2447" s="2">
        <v>43514</v>
      </c>
      <c r="G2447" t="s">
        <v>8</v>
      </c>
      <c r="H2447" s="2">
        <v>44158</v>
      </c>
      <c r="I2447" s="2">
        <f t="shared" si="152"/>
        <v>44165</v>
      </c>
      <c r="J2447" s="4">
        <f t="shared" si="153"/>
        <v>7</v>
      </c>
      <c r="K2447" s="4">
        <f t="shared" si="154"/>
        <v>2649</v>
      </c>
      <c r="L2447" s="4">
        <f t="shared" si="155"/>
        <v>10871951.1</v>
      </c>
    </row>
    <row r="2448" spans="2:12" x14ac:dyDescent="0.3">
      <c r="B2448" t="s">
        <v>6</v>
      </c>
      <c r="C2448">
        <v>3618438</v>
      </c>
      <c r="D2448">
        <v>8877.7800000000007</v>
      </c>
      <c r="E2448">
        <v>8</v>
      </c>
      <c r="F2448" s="2">
        <v>43521</v>
      </c>
      <c r="G2448" t="s">
        <v>8</v>
      </c>
      <c r="H2448" s="2">
        <v>44158</v>
      </c>
      <c r="I2448" s="2">
        <f t="shared" si="152"/>
        <v>44165</v>
      </c>
      <c r="J2448" s="4">
        <f t="shared" si="153"/>
        <v>7</v>
      </c>
      <c r="K2448" s="4">
        <f t="shared" si="154"/>
        <v>2649</v>
      </c>
      <c r="L2448" s="4">
        <f t="shared" si="155"/>
        <v>10871951.1</v>
      </c>
    </row>
    <row r="2449" spans="2:12" x14ac:dyDescent="0.3">
      <c r="B2449" t="s">
        <v>6</v>
      </c>
      <c r="C2449">
        <v>3618438</v>
      </c>
      <c r="D2449">
        <v>3329.16</v>
      </c>
      <c r="E2449">
        <v>3</v>
      </c>
      <c r="F2449" s="2">
        <v>43528</v>
      </c>
      <c r="G2449" t="s">
        <v>8</v>
      </c>
      <c r="H2449" s="2">
        <v>44158</v>
      </c>
      <c r="I2449" s="2">
        <f t="shared" si="152"/>
        <v>44165</v>
      </c>
      <c r="J2449" s="4">
        <f t="shared" si="153"/>
        <v>7</v>
      </c>
      <c r="K2449" s="4">
        <f t="shared" si="154"/>
        <v>2649</v>
      </c>
      <c r="L2449" s="4">
        <f t="shared" si="155"/>
        <v>10871951.1</v>
      </c>
    </row>
    <row r="2450" spans="2:12" x14ac:dyDescent="0.3">
      <c r="B2450" t="s">
        <v>6</v>
      </c>
      <c r="C2450">
        <v>3618438</v>
      </c>
      <c r="D2450">
        <v>102.3</v>
      </c>
      <c r="E2450">
        <v>1</v>
      </c>
      <c r="F2450" s="2">
        <v>43521</v>
      </c>
      <c r="G2450" t="s">
        <v>8</v>
      </c>
      <c r="H2450" s="2">
        <v>44158</v>
      </c>
      <c r="I2450" s="2">
        <f t="shared" si="152"/>
        <v>44165</v>
      </c>
      <c r="J2450" s="4">
        <f t="shared" si="153"/>
        <v>7</v>
      </c>
      <c r="K2450" s="4">
        <f t="shared" si="154"/>
        <v>2649</v>
      </c>
      <c r="L2450" s="4">
        <f t="shared" si="155"/>
        <v>10871951.1</v>
      </c>
    </row>
    <row r="2451" spans="2:12" x14ac:dyDescent="0.3">
      <c r="B2451" t="s">
        <v>6</v>
      </c>
      <c r="C2451">
        <v>3618438</v>
      </c>
      <c r="D2451">
        <v>102.3</v>
      </c>
      <c r="E2451">
        <v>1</v>
      </c>
      <c r="F2451" s="2">
        <v>43514</v>
      </c>
      <c r="G2451" t="s">
        <v>8</v>
      </c>
      <c r="H2451" s="2">
        <v>44158</v>
      </c>
      <c r="I2451" s="2">
        <f t="shared" si="152"/>
        <v>44165</v>
      </c>
      <c r="J2451" s="4">
        <f t="shared" si="153"/>
        <v>7</v>
      </c>
      <c r="K2451" s="4">
        <f t="shared" si="154"/>
        <v>2649</v>
      </c>
      <c r="L2451" s="4">
        <f t="shared" si="155"/>
        <v>10871951.1</v>
      </c>
    </row>
    <row r="2452" spans="2:12" x14ac:dyDescent="0.3">
      <c r="B2452" t="s">
        <v>6</v>
      </c>
      <c r="C2452">
        <v>3618438</v>
      </c>
      <c r="D2452">
        <v>51.12</v>
      </c>
      <c r="E2452">
        <v>1</v>
      </c>
      <c r="F2452" s="2">
        <v>43507</v>
      </c>
      <c r="G2452" t="s">
        <v>8</v>
      </c>
      <c r="H2452" s="2">
        <v>44158</v>
      </c>
      <c r="I2452" s="2">
        <f t="shared" si="152"/>
        <v>44165</v>
      </c>
      <c r="J2452" s="4">
        <f t="shared" si="153"/>
        <v>7</v>
      </c>
      <c r="K2452" s="4">
        <f t="shared" si="154"/>
        <v>2649</v>
      </c>
      <c r="L2452" s="4">
        <f t="shared" si="155"/>
        <v>10871951.1</v>
      </c>
    </row>
    <row r="2453" spans="2:12" x14ac:dyDescent="0.3">
      <c r="B2453" t="s">
        <v>6</v>
      </c>
      <c r="C2453">
        <v>3618438</v>
      </c>
      <c r="D2453">
        <v>51.12</v>
      </c>
      <c r="E2453">
        <v>1</v>
      </c>
      <c r="F2453" s="2">
        <v>43514</v>
      </c>
      <c r="G2453" t="s">
        <v>8</v>
      </c>
      <c r="H2453" s="2">
        <v>44158</v>
      </c>
      <c r="I2453" s="2">
        <f t="shared" si="152"/>
        <v>44165</v>
      </c>
      <c r="J2453" s="4">
        <f t="shared" si="153"/>
        <v>7</v>
      </c>
      <c r="K2453" s="4">
        <f t="shared" si="154"/>
        <v>2649</v>
      </c>
      <c r="L2453" s="4">
        <f t="shared" si="155"/>
        <v>10871951.1</v>
      </c>
    </row>
    <row r="2454" spans="2:12" x14ac:dyDescent="0.3">
      <c r="B2454" t="s">
        <v>6</v>
      </c>
      <c r="C2454">
        <v>3618438</v>
      </c>
      <c r="D2454">
        <v>153.47999999999999</v>
      </c>
      <c r="E2454">
        <v>1</v>
      </c>
      <c r="F2454" s="2">
        <v>43500</v>
      </c>
      <c r="G2454" t="s">
        <v>8</v>
      </c>
      <c r="H2454" s="2">
        <v>44158</v>
      </c>
      <c r="I2454" s="2">
        <f t="shared" si="152"/>
        <v>44165</v>
      </c>
      <c r="J2454" s="4">
        <f t="shared" si="153"/>
        <v>7</v>
      </c>
      <c r="K2454" s="4">
        <f t="shared" si="154"/>
        <v>2649</v>
      </c>
      <c r="L2454" s="4">
        <f t="shared" si="155"/>
        <v>10871951.1</v>
      </c>
    </row>
    <row r="2455" spans="2:12" x14ac:dyDescent="0.3">
      <c r="B2455" t="s">
        <v>6</v>
      </c>
      <c r="C2455">
        <v>3618438</v>
      </c>
      <c r="D2455">
        <v>153.47999999999999</v>
      </c>
      <c r="E2455">
        <v>1</v>
      </c>
      <c r="F2455" s="2">
        <v>43507</v>
      </c>
      <c r="G2455" t="s">
        <v>8</v>
      </c>
      <c r="H2455" s="2">
        <v>44158</v>
      </c>
      <c r="I2455" s="2">
        <f t="shared" si="152"/>
        <v>44165</v>
      </c>
      <c r="J2455" s="4">
        <f t="shared" si="153"/>
        <v>7</v>
      </c>
      <c r="K2455" s="4">
        <f t="shared" si="154"/>
        <v>2649</v>
      </c>
      <c r="L2455" s="4">
        <f t="shared" si="155"/>
        <v>10871951.1</v>
      </c>
    </row>
    <row r="2456" spans="2:12" x14ac:dyDescent="0.3">
      <c r="B2456" t="s">
        <v>6</v>
      </c>
      <c r="C2456">
        <v>3618438</v>
      </c>
      <c r="D2456">
        <v>102.3</v>
      </c>
      <c r="E2456">
        <v>1</v>
      </c>
      <c r="F2456" s="2">
        <v>43514</v>
      </c>
      <c r="G2456" t="s">
        <v>8</v>
      </c>
      <c r="H2456" s="2">
        <v>44158</v>
      </c>
      <c r="I2456" s="2">
        <f t="shared" si="152"/>
        <v>44165</v>
      </c>
      <c r="J2456" s="4">
        <f t="shared" si="153"/>
        <v>7</v>
      </c>
      <c r="K2456" s="4">
        <f t="shared" si="154"/>
        <v>2649</v>
      </c>
      <c r="L2456" s="4">
        <f t="shared" si="155"/>
        <v>10871951.1</v>
      </c>
    </row>
    <row r="2457" spans="2:12" x14ac:dyDescent="0.3">
      <c r="B2457" t="s">
        <v>6</v>
      </c>
      <c r="C2457">
        <v>3618438</v>
      </c>
      <c r="D2457">
        <v>102.3</v>
      </c>
      <c r="E2457">
        <v>1</v>
      </c>
      <c r="F2457" s="2">
        <v>43507</v>
      </c>
      <c r="G2457" t="s">
        <v>8</v>
      </c>
      <c r="H2457" s="2">
        <v>44158</v>
      </c>
      <c r="I2457" s="2">
        <f t="shared" si="152"/>
        <v>44165</v>
      </c>
      <c r="J2457" s="4">
        <f t="shared" si="153"/>
        <v>7</v>
      </c>
      <c r="K2457" s="4">
        <f t="shared" si="154"/>
        <v>2649</v>
      </c>
      <c r="L2457" s="4">
        <f t="shared" si="155"/>
        <v>10871951.1</v>
      </c>
    </row>
    <row r="2458" spans="2:12" x14ac:dyDescent="0.3">
      <c r="B2458" t="s">
        <v>6</v>
      </c>
      <c r="C2458">
        <v>3618438</v>
      </c>
      <c r="D2458">
        <v>102.3</v>
      </c>
      <c r="E2458">
        <v>1</v>
      </c>
      <c r="F2458" s="2">
        <v>43521</v>
      </c>
      <c r="G2458" t="s">
        <v>8</v>
      </c>
      <c r="H2458" s="2">
        <v>44158</v>
      </c>
      <c r="I2458" s="2">
        <f t="shared" si="152"/>
        <v>44165</v>
      </c>
      <c r="J2458" s="4">
        <f t="shared" si="153"/>
        <v>7</v>
      </c>
      <c r="K2458" s="4">
        <f t="shared" si="154"/>
        <v>2649</v>
      </c>
      <c r="L2458" s="4">
        <f t="shared" si="155"/>
        <v>10871951.1</v>
      </c>
    </row>
    <row r="2459" spans="2:12" x14ac:dyDescent="0.3">
      <c r="B2459" t="s">
        <v>6</v>
      </c>
      <c r="C2459">
        <v>3618438</v>
      </c>
      <c r="D2459">
        <v>255.9</v>
      </c>
      <c r="E2459">
        <v>1</v>
      </c>
      <c r="F2459" s="2">
        <v>43521</v>
      </c>
      <c r="G2459" t="s">
        <v>8</v>
      </c>
      <c r="H2459" s="2">
        <v>44158</v>
      </c>
      <c r="I2459" s="2">
        <f t="shared" si="152"/>
        <v>44165</v>
      </c>
      <c r="J2459" s="4">
        <f t="shared" si="153"/>
        <v>7</v>
      </c>
      <c r="K2459" s="4">
        <f t="shared" si="154"/>
        <v>2649</v>
      </c>
      <c r="L2459" s="4">
        <f t="shared" si="155"/>
        <v>10871951.1</v>
      </c>
    </row>
    <row r="2460" spans="2:12" x14ac:dyDescent="0.3">
      <c r="B2460" t="s">
        <v>6</v>
      </c>
      <c r="C2460">
        <v>3618438</v>
      </c>
      <c r="D2460">
        <v>102.3</v>
      </c>
      <c r="E2460">
        <v>1</v>
      </c>
      <c r="F2460" s="2">
        <v>43521</v>
      </c>
      <c r="G2460" t="s">
        <v>8</v>
      </c>
      <c r="H2460" s="2">
        <v>44158</v>
      </c>
      <c r="I2460" s="2">
        <f t="shared" si="152"/>
        <v>44165</v>
      </c>
      <c r="J2460" s="4">
        <f t="shared" si="153"/>
        <v>7</v>
      </c>
      <c r="K2460" s="4">
        <f t="shared" si="154"/>
        <v>2649</v>
      </c>
      <c r="L2460" s="4">
        <f t="shared" si="155"/>
        <v>10871951.1</v>
      </c>
    </row>
    <row r="2461" spans="2:12" x14ac:dyDescent="0.3">
      <c r="B2461" t="s">
        <v>6</v>
      </c>
      <c r="C2461">
        <v>3618438</v>
      </c>
      <c r="D2461">
        <v>153.47999999999999</v>
      </c>
      <c r="E2461">
        <v>1</v>
      </c>
      <c r="F2461" s="2">
        <v>43528</v>
      </c>
      <c r="G2461" t="s">
        <v>8</v>
      </c>
      <c r="H2461" s="2">
        <v>44158</v>
      </c>
      <c r="I2461" s="2">
        <f t="shared" si="152"/>
        <v>44165</v>
      </c>
      <c r="J2461" s="4">
        <f t="shared" si="153"/>
        <v>7</v>
      </c>
      <c r="K2461" s="4">
        <f t="shared" si="154"/>
        <v>2649</v>
      </c>
      <c r="L2461" s="4">
        <f t="shared" si="155"/>
        <v>10871951.1</v>
      </c>
    </row>
    <row r="2462" spans="2:12" x14ac:dyDescent="0.3">
      <c r="B2462" t="s">
        <v>6</v>
      </c>
      <c r="C2462">
        <v>3618438</v>
      </c>
      <c r="D2462">
        <v>102.3</v>
      </c>
      <c r="E2462">
        <v>1</v>
      </c>
      <c r="F2462" s="2">
        <v>43507</v>
      </c>
      <c r="G2462" t="s">
        <v>8</v>
      </c>
      <c r="H2462" s="2">
        <v>44158</v>
      </c>
      <c r="I2462" s="2">
        <f t="shared" si="152"/>
        <v>44165</v>
      </c>
      <c r="J2462" s="4">
        <f t="shared" si="153"/>
        <v>7</v>
      </c>
      <c r="K2462" s="4">
        <f t="shared" si="154"/>
        <v>2649</v>
      </c>
      <c r="L2462" s="4">
        <f t="shared" si="155"/>
        <v>10871951.1</v>
      </c>
    </row>
    <row r="2463" spans="2:12" x14ac:dyDescent="0.3">
      <c r="B2463" t="s">
        <v>6</v>
      </c>
      <c r="C2463">
        <v>3618438</v>
      </c>
      <c r="D2463">
        <v>97.2</v>
      </c>
      <c r="E2463">
        <v>1</v>
      </c>
      <c r="F2463" s="2">
        <v>43507</v>
      </c>
      <c r="G2463" t="s">
        <v>8</v>
      </c>
      <c r="H2463" s="2">
        <v>44158</v>
      </c>
      <c r="I2463" s="2">
        <f t="shared" si="152"/>
        <v>44165</v>
      </c>
      <c r="J2463" s="4">
        <f t="shared" si="153"/>
        <v>7</v>
      </c>
      <c r="K2463" s="4">
        <f t="shared" si="154"/>
        <v>2649</v>
      </c>
      <c r="L2463" s="4">
        <f t="shared" si="155"/>
        <v>10871951.1</v>
      </c>
    </row>
    <row r="2464" spans="2:12" x14ac:dyDescent="0.3">
      <c r="B2464" t="s">
        <v>6</v>
      </c>
      <c r="C2464">
        <v>3618438</v>
      </c>
      <c r="D2464">
        <v>460.74</v>
      </c>
      <c r="E2464">
        <v>1</v>
      </c>
      <c r="F2464" s="2">
        <v>43507</v>
      </c>
      <c r="G2464" t="s">
        <v>8</v>
      </c>
      <c r="H2464" s="2">
        <v>44158</v>
      </c>
      <c r="I2464" s="2">
        <f t="shared" si="152"/>
        <v>44165</v>
      </c>
      <c r="J2464" s="4">
        <f t="shared" si="153"/>
        <v>7</v>
      </c>
      <c r="K2464" s="4">
        <f t="shared" si="154"/>
        <v>2649</v>
      </c>
      <c r="L2464" s="4">
        <f t="shared" si="155"/>
        <v>10871951.1</v>
      </c>
    </row>
    <row r="2465" spans="2:12" x14ac:dyDescent="0.3">
      <c r="B2465" t="s">
        <v>6</v>
      </c>
      <c r="C2465">
        <v>3618438</v>
      </c>
      <c r="D2465">
        <v>460.74</v>
      </c>
      <c r="E2465">
        <v>1</v>
      </c>
      <c r="F2465" s="2">
        <v>43528</v>
      </c>
      <c r="G2465" t="s">
        <v>8</v>
      </c>
      <c r="H2465" s="2">
        <v>44158</v>
      </c>
      <c r="I2465" s="2">
        <f t="shared" si="152"/>
        <v>44165</v>
      </c>
      <c r="J2465" s="4">
        <f t="shared" si="153"/>
        <v>7</v>
      </c>
      <c r="K2465" s="4">
        <f t="shared" si="154"/>
        <v>2649</v>
      </c>
      <c r="L2465" s="4">
        <f t="shared" si="155"/>
        <v>10871951.1</v>
      </c>
    </row>
    <row r="2466" spans="2:12" x14ac:dyDescent="0.3">
      <c r="B2466" t="s">
        <v>6</v>
      </c>
      <c r="C2466">
        <v>3618438</v>
      </c>
      <c r="D2466">
        <v>255.9</v>
      </c>
      <c r="E2466">
        <v>1</v>
      </c>
      <c r="F2466" s="2">
        <v>43528</v>
      </c>
      <c r="G2466" t="s">
        <v>8</v>
      </c>
      <c r="H2466" s="2">
        <v>44158</v>
      </c>
      <c r="I2466" s="2">
        <f t="shared" si="152"/>
        <v>44165</v>
      </c>
      <c r="J2466" s="4">
        <f t="shared" si="153"/>
        <v>7</v>
      </c>
      <c r="K2466" s="4">
        <f t="shared" si="154"/>
        <v>2649</v>
      </c>
      <c r="L2466" s="4">
        <f t="shared" si="155"/>
        <v>10871951.1</v>
      </c>
    </row>
    <row r="2467" spans="2:12" x14ac:dyDescent="0.3">
      <c r="B2467" t="s">
        <v>6</v>
      </c>
      <c r="C2467">
        <v>3618438</v>
      </c>
      <c r="D2467">
        <v>358.38</v>
      </c>
      <c r="E2467">
        <v>1</v>
      </c>
      <c r="F2467" s="2">
        <v>43507</v>
      </c>
      <c r="G2467" t="s">
        <v>8</v>
      </c>
      <c r="H2467" s="2">
        <v>44158</v>
      </c>
      <c r="I2467" s="2">
        <f t="shared" si="152"/>
        <v>44165</v>
      </c>
      <c r="J2467" s="4">
        <f t="shared" si="153"/>
        <v>7</v>
      </c>
      <c r="K2467" s="4">
        <f t="shared" si="154"/>
        <v>2649</v>
      </c>
      <c r="L2467" s="4">
        <f t="shared" si="155"/>
        <v>10871951.1</v>
      </c>
    </row>
    <row r="2468" spans="2:12" x14ac:dyDescent="0.3">
      <c r="B2468" t="s">
        <v>6</v>
      </c>
      <c r="C2468">
        <v>3618438</v>
      </c>
      <c r="D2468">
        <v>1023.9</v>
      </c>
      <c r="E2468">
        <v>2</v>
      </c>
      <c r="F2468" s="2">
        <v>43507</v>
      </c>
      <c r="G2468" t="s">
        <v>8</v>
      </c>
      <c r="H2468" s="2">
        <v>44158</v>
      </c>
      <c r="I2468" s="2">
        <f t="shared" si="152"/>
        <v>44165</v>
      </c>
      <c r="J2468" s="4">
        <f t="shared" si="153"/>
        <v>7</v>
      </c>
      <c r="K2468" s="4">
        <f t="shared" si="154"/>
        <v>2649</v>
      </c>
      <c r="L2468" s="4">
        <f t="shared" si="155"/>
        <v>10871951.1</v>
      </c>
    </row>
    <row r="2469" spans="2:12" x14ac:dyDescent="0.3">
      <c r="B2469" t="s">
        <v>6</v>
      </c>
      <c r="C2469">
        <v>3618438</v>
      </c>
      <c r="D2469">
        <v>511.92</v>
      </c>
      <c r="E2469">
        <v>1</v>
      </c>
      <c r="F2469" s="2">
        <v>43521</v>
      </c>
      <c r="G2469" t="s">
        <v>8</v>
      </c>
      <c r="H2469" s="2">
        <v>44158</v>
      </c>
      <c r="I2469" s="2">
        <f t="shared" si="152"/>
        <v>44165</v>
      </c>
      <c r="J2469" s="4">
        <f t="shared" si="153"/>
        <v>7</v>
      </c>
      <c r="K2469" s="4">
        <f t="shared" si="154"/>
        <v>2649</v>
      </c>
      <c r="L2469" s="4">
        <f t="shared" si="155"/>
        <v>10871951.1</v>
      </c>
    </row>
    <row r="2470" spans="2:12" x14ac:dyDescent="0.3">
      <c r="B2470" t="s">
        <v>6</v>
      </c>
      <c r="C2470">
        <v>3618438</v>
      </c>
      <c r="D2470">
        <v>102.3</v>
      </c>
      <c r="E2470">
        <v>1</v>
      </c>
      <c r="F2470" s="2">
        <v>43528</v>
      </c>
      <c r="G2470" t="s">
        <v>8</v>
      </c>
      <c r="H2470" s="2">
        <v>44158</v>
      </c>
      <c r="I2470" s="2">
        <f t="shared" si="152"/>
        <v>44165</v>
      </c>
      <c r="J2470" s="4">
        <f t="shared" si="153"/>
        <v>7</v>
      </c>
      <c r="K2470" s="4">
        <f t="shared" si="154"/>
        <v>2649</v>
      </c>
      <c r="L2470" s="4">
        <f t="shared" si="155"/>
        <v>10871951.1</v>
      </c>
    </row>
    <row r="2471" spans="2:12" x14ac:dyDescent="0.3">
      <c r="B2471" t="s">
        <v>6</v>
      </c>
      <c r="C2471">
        <v>3618438</v>
      </c>
      <c r="D2471">
        <v>102.3</v>
      </c>
      <c r="E2471">
        <v>1</v>
      </c>
      <c r="F2471" s="2">
        <v>43507</v>
      </c>
      <c r="G2471" t="s">
        <v>8</v>
      </c>
      <c r="H2471" s="2">
        <v>44158</v>
      </c>
      <c r="I2471" s="2">
        <f t="shared" si="152"/>
        <v>44165</v>
      </c>
      <c r="J2471" s="4">
        <f t="shared" si="153"/>
        <v>7</v>
      </c>
      <c r="K2471" s="4">
        <f t="shared" si="154"/>
        <v>2649</v>
      </c>
      <c r="L2471" s="4">
        <f t="shared" si="155"/>
        <v>10871951.1</v>
      </c>
    </row>
    <row r="2472" spans="2:12" x14ac:dyDescent="0.3">
      <c r="B2472" t="s">
        <v>6</v>
      </c>
      <c r="C2472">
        <v>3618438</v>
      </c>
      <c r="D2472">
        <v>-682.74</v>
      </c>
      <c r="E2472">
        <v>-1</v>
      </c>
      <c r="F2472" s="2">
        <v>43521</v>
      </c>
      <c r="G2472" t="s">
        <v>8</v>
      </c>
      <c r="H2472" s="2">
        <v>44158</v>
      </c>
      <c r="I2472" s="2">
        <f t="shared" si="152"/>
        <v>44165</v>
      </c>
      <c r="J2472" s="4">
        <f t="shared" si="153"/>
        <v>7</v>
      </c>
      <c r="K2472" s="4">
        <f t="shared" si="154"/>
        <v>2649</v>
      </c>
      <c r="L2472" s="4">
        <f t="shared" si="155"/>
        <v>10871951.1</v>
      </c>
    </row>
    <row r="2473" spans="2:12" x14ac:dyDescent="0.3">
      <c r="B2473" t="s">
        <v>6</v>
      </c>
      <c r="C2473">
        <v>3618438</v>
      </c>
      <c r="D2473">
        <v>1365.42</v>
      </c>
      <c r="E2473">
        <v>2</v>
      </c>
      <c r="F2473" s="2">
        <v>43507</v>
      </c>
      <c r="G2473" t="s">
        <v>8</v>
      </c>
      <c r="H2473" s="2">
        <v>44158</v>
      </c>
      <c r="I2473" s="2">
        <f t="shared" si="152"/>
        <v>44165</v>
      </c>
      <c r="J2473" s="4">
        <f t="shared" si="153"/>
        <v>7</v>
      </c>
      <c r="K2473" s="4">
        <f t="shared" si="154"/>
        <v>2649</v>
      </c>
      <c r="L2473" s="4">
        <f t="shared" si="155"/>
        <v>10871951.1</v>
      </c>
    </row>
    <row r="2474" spans="2:12" x14ac:dyDescent="0.3">
      <c r="B2474" t="s">
        <v>6</v>
      </c>
      <c r="C2474">
        <v>3618438</v>
      </c>
      <c r="D2474">
        <v>3413.58</v>
      </c>
      <c r="E2474">
        <v>5</v>
      </c>
      <c r="F2474" s="2">
        <v>43514</v>
      </c>
      <c r="G2474" t="s">
        <v>8</v>
      </c>
      <c r="H2474" s="2">
        <v>44158</v>
      </c>
      <c r="I2474" s="2">
        <f t="shared" si="152"/>
        <v>44165</v>
      </c>
      <c r="J2474" s="4">
        <f t="shared" si="153"/>
        <v>7</v>
      </c>
      <c r="K2474" s="4">
        <f t="shared" si="154"/>
        <v>2649</v>
      </c>
      <c r="L2474" s="4">
        <f t="shared" si="155"/>
        <v>10871951.1</v>
      </c>
    </row>
    <row r="2475" spans="2:12" x14ac:dyDescent="0.3">
      <c r="B2475" t="s">
        <v>6</v>
      </c>
      <c r="C2475">
        <v>3618438</v>
      </c>
      <c r="D2475">
        <v>682.74</v>
      </c>
      <c r="E2475">
        <v>1</v>
      </c>
      <c r="F2475" s="2">
        <v>43521</v>
      </c>
      <c r="G2475" t="s">
        <v>8</v>
      </c>
      <c r="H2475" s="2">
        <v>44158</v>
      </c>
      <c r="I2475" s="2">
        <f t="shared" si="152"/>
        <v>44165</v>
      </c>
      <c r="J2475" s="4">
        <f t="shared" si="153"/>
        <v>7</v>
      </c>
      <c r="K2475" s="4">
        <f t="shared" si="154"/>
        <v>2649</v>
      </c>
      <c r="L2475" s="4">
        <f t="shared" si="155"/>
        <v>10871951.1</v>
      </c>
    </row>
    <row r="2476" spans="2:12" x14ac:dyDescent="0.3">
      <c r="B2476" t="s">
        <v>6</v>
      </c>
      <c r="C2476">
        <v>3618438</v>
      </c>
      <c r="D2476">
        <v>682.74</v>
      </c>
      <c r="E2476">
        <v>1</v>
      </c>
      <c r="F2476" s="2">
        <v>43528</v>
      </c>
      <c r="G2476" t="s">
        <v>8</v>
      </c>
      <c r="H2476" s="2">
        <v>44158</v>
      </c>
      <c r="I2476" s="2">
        <f t="shared" si="152"/>
        <v>44165</v>
      </c>
      <c r="J2476" s="4">
        <f t="shared" si="153"/>
        <v>7</v>
      </c>
      <c r="K2476" s="4">
        <f t="shared" si="154"/>
        <v>2649</v>
      </c>
      <c r="L2476" s="4">
        <f t="shared" si="155"/>
        <v>10871951.1</v>
      </c>
    </row>
    <row r="2477" spans="2:12" x14ac:dyDescent="0.3">
      <c r="B2477" t="s">
        <v>6</v>
      </c>
      <c r="C2477">
        <v>3618438</v>
      </c>
      <c r="D2477">
        <v>1283.52</v>
      </c>
      <c r="E2477">
        <v>2</v>
      </c>
      <c r="F2477" s="2">
        <v>43500</v>
      </c>
      <c r="G2477" t="s">
        <v>8</v>
      </c>
      <c r="H2477" s="2">
        <v>44158</v>
      </c>
      <c r="I2477" s="2">
        <f t="shared" si="152"/>
        <v>44165</v>
      </c>
      <c r="J2477" s="4">
        <f t="shared" si="153"/>
        <v>7</v>
      </c>
      <c r="K2477" s="4">
        <f t="shared" si="154"/>
        <v>2649</v>
      </c>
      <c r="L2477" s="4">
        <f t="shared" si="155"/>
        <v>10871951.1</v>
      </c>
    </row>
    <row r="2478" spans="2:12" x14ac:dyDescent="0.3">
      <c r="B2478" t="s">
        <v>6</v>
      </c>
      <c r="C2478">
        <v>3618438</v>
      </c>
      <c r="D2478">
        <v>7059.36</v>
      </c>
      <c r="E2478">
        <v>11</v>
      </c>
      <c r="F2478" s="2">
        <v>43507</v>
      </c>
      <c r="G2478" t="s">
        <v>8</v>
      </c>
      <c r="H2478" s="2">
        <v>44158</v>
      </c>
      <c r="I2478" s="2">
        <f t="shared" si="152"/>
        <v>44165</v>
      </c>
      <c r="J2478" s="4">
        <f t="shared" si="153"/>
        <v>7</v>
      </c>
      <c r="K2478" s="4">
        <f t="shared" si="154"/>
        <v>2649</v>
      </c>
      <c r="L2478" s="4">
        <f t="shared" si="155"/>
        <v>10871951.1</v>
      </c>
    </row>
    <row r="2479" spans="2:12" x14ac:dyDescent="0.3">
      <c r="B2479" t="s">
        <v>6</v>
      </c>
      <c r="C2479">
        <v>3618438</v>
      </c>
      <c r="D2479">
        <v>8342.82</v>
      </c>
      <c r="E2479">
        <v>13</v>
      </c>
      <c r="F2479" s="2">
        <v>43514</v>
      </c>
      <c r="G2479" t="s">
        <v>8</v>
      </c>
      <c r="H2479" s="2">
        <v>44158</v>
      </c>
      <c r="I2479" s="2">
        <f t="shared" si="152"/>
        <v>44165</v>
      </c>
      <c r="J2479" s="4">
        <f t="shared" si="153"/>
        <v>7</v>
      </c>
      <c r="K2479" s="4">
        <f t="shared" si="154"/>
        <v>2649</v>
      </c>
      <c r="L2479" s="4">
        <f t="shared" si="155"/>
        <v>10871951.1</v>
      </c>
    </row>
    <row r="2480" spans="2:12" x14ac:dyDescent="0.3">
      <c r="B2480" t="s">
        <v>6</v>
      </c>
      <c r="C2480">
        <v>3618438</v>
      </c>
      <c r="D2480">
        <v>7701.06</v>
      </c>
      <c r="E2480">
        <v>12</v>
      </c>
      <c r="F2480" s="2">
        <v>43521</v>
      </c>
      <c r="G2480" t="s">
        <v>8</v>
      </c>
      <c r="H2480" s="2">
        <v>44158</v>
      </c>
      <c r="I2480" s="2">
        <f t="shared" si="152"/>
        <v>44165</v>
      </c>
      <c r="J2480" s="4">
        <f t="shared" si="153"/>
        <v>7</v>
      </c>
      <c r="K2480" s="4">
        <f t="shared" si="154"/>
        <v>2649</v>
      </c>
      <c r="L2480" s="4">
        <f t="shared" si="155"/>
        <v>10871951.1</v>
      </c>
    </row>
    <row r="2481" spans="2:12" x14ac:dyDescent="0.3">
      <c r="B2481" t="s">
        <v>6</v>
      </c>
      <c r="C2481">
        <v>3618438</v>
      </c>
      <c r="D2481">
        <v>4492.32</v>
      </c>
      <c r="E2481">
        <v>7</v>
      </c>
      <c r="F2481" s="2">
        <v>43528</v>
      </c>
      <c r="G2481" t="s">
        <v>8</v>
      </c>
      <c r="H2481" s="2">
        <v>44158</v>
      </c>
      <c r="I2481" s="2">
        <f t="shared" si="152"/>
        <v>44165</v>
      </c>
      <c r="J2481" s="4">
        <f t="shared" si="153"/>
        <v>7</v>
      </c>
      <c r="K2481" s="4">
        <f t="shared" si="154"/>
        <v>2649</v>
      </c>
      <c r="L2481" s="4">
        <f t="shared" si="155"/>
        <v>10871951.1</v>
      </c>
    </row>
    <row r="2482" spans="2:12" x14ac:dyDescent="0.3">
      <c r="B2482" t="s">
        <v>6</v>
      </c>
      <c r="C2482">
        <v>3618438</v>
      </c>
      <c r="D2482">
        <v>-292.2</v>
      </c>
      <c r="E2482">
        <v>-1</v>
      </c>
      <c r="F2482" s="2">
        <v>43514</v>
      </c>
      <c r="G2482" t="s">
        <v>8</v>
      </c>
      <c r="H2482" s="2">
        <v>44158</v>
      </c>
      <c r="I2482" s="2">
        <f t="shared" si="152"/>
        <v>44165</v>
      </c>
      <c r="J2482" s="4">
        <f t="shared" si="153"/>
        <v>7</v>
      </c>
      <c r="K2482" s="4">
        <f t="shared" si="154"/>
        <v>2649</v>
      </c>
      <c r="L2482" s="4">
        <f t="shared" si="155"/>
        <v>10871951.1</v>
      </c>
    </row>
    <row r="2483" spans="2:12" x14ac:dyDescent="0.3">
      <c r="B2483" t="s">
        <v>6</v>
      </c>
      <c r="C2483">
        <v>3618438</v>
      </c>
      <c r="D2483">
        <v>294.18</v>
      </c>
      <c r="E2483">
        <v>1</v>
      </c>
      <c r="F2483" s="2">
        <v>43500</v>
      </c>
      <c r="G2483" t="s">
        <v>8</v>
      </c>
      <c r="H2483" s="2">
        <v>44158</v>
      </c>
      <c r="I2483" s="2">
        <f t="shared" si="152"/>
        <v>44165</v>
      </c>
      <c r="J2483" s="4">
        <f t="shared" si="153"/>
        <v>7</v>
      </c>
      <c r="K2483" s="4">
        <f t="shared" si="154"/>
        <v>2649</v>
      </c>
      <c r="L2483" s="4">
        <f t="shared" si="155"/>
        <v>10871951.1</v>
      </c>
    </row>
    <row r="2484" spans="2:12" x14ac:dyDescent="0.3">
      <c r="B2484" t="s">
        <v>6</v>
      </c>
      <c r="C2484">
        <v>3618438</v>
      </c>
      <c r="D2484">
        <v>5295.18</v>
      </c>
      <c r="E2484">
        <v>18</v>
      </c>
      <c r="F2484" s="2">
        <v>43507</v>
      </c>
      <c r="G2484" t="s">
        <v>8</v>
      </c>
      <c r="H2484" s="2">
        <v>44158</v>
      </c>
      <c r="I2484" s="2">
        <f t="shared" si="152"/>
        <v>44165</v>
      </c>
      <c r="J2484" s="4">
        <f t="shared" si="153"/>
        <v>7</v>
      </c>
      <c r="K2484" s="4">
        <f t="shared" si="154"/>
        <v>2649</v>
      </c>
      <c r="L2484" s="4">
        <f t="shared" si="155"/>
        <v>10871951.1</v>
      </c>
    </row>
    <row r="2485" spans="2:12" x14ac:dyDescent="0.3">
      <c r="B2485" t="s">
        <v>6</v>
      </c>
      <c r="C2485">
        <v>3618438</v>
      </c>
      <c r="D2485">
        <v>7060.26</v>
      </c>
      <c r="E2485">
        <v>24</v>
      </c>
      <c r="F2485" s="2">
        <v>43514</v>
      </c>
      <c r="G2485" t="s">
        <v>8</v>
      </c>
      <c r="H2485" s="2">
        <v>44158</v>
      </c>
      <c r="I2485" s="2">
        <f t="shared" si="152"/>
        <v>44165</v>
      </c>
      <c r="J2485" s="4">
        <f t="shared" si="153"/>
        <v>7</v>
      </c>
      <c r="K2485" s="4">
        <f t="shared" si="154"/>
        <v>2649</v>
      </c>
      <c r="L2485" s="4">
        <f t="shared" si="155"/>
        <v>10871951.1</v>
      </c>
    </row>
    <row r="2486" spans="2:12" x14ac:dyDescent="0.3">
      <c r="B2486" t="s">
        <v>6</v>
      </c>
      <c r="C2486">
        <v>3618438</v>
      </c>
      <c r="D2486">
        <v>3235.92</v>
      </c>
      <c r="E2486">
        <v>11</v>
      </c>
      <c r="F2486" s="2">
        <v>43521</v>
      </c>
      <c r="G2486" t="s">
        <v>8</v>
      </c>
      <c r="H2486" s="2">
        <v>44158</v>
      </c>
      <c r="I2486" s="2">
        <f t="shared" si="152"/>
        <v>44165</v>
      </c>
      <c r="J2486" s="4">
        <f t="shared" si="153"/>
        <v>7</v>
      </c>
      <c r="K2486" s="4">
        <f t="shared" si="154"/>
        <v>2649</v>
      </c>
      <c r="L2486" s="4">
        <f t="shared" si="155"/>
        <v>10871951.1</v>
      </c>
    </row>
    <row r="2487" spans="2:12" x14ac:dyDescent="0.3">
      <c r="B2487" t="s">
        <v>6</v>
      </c>
      <c r="C2487">
        <v>3618438</v>
      </c>
      <c r="D2487">
        <v>6766.08</v>
      </c>
      <c r="E2487">
        <v>23</v>
      </c>
      <c r="F2487" s="2">
        <v>43528</v>
      </c>
      <c r="G2487" t="s">
        <v>8</v>
      </c>
      <c r="H2487" s="2">
        <v>44158</v>
      </c>
      <c r="I2487" s="2">
        <f t="shared" si="152"/>
        <v>44165</v>
      </c>
      <c r="J2487" s="4">
        <f t="shared" si="153"/>
        <v>7</v>
      </c>
      <c r="K2487" s="4">
        <f t="shared" si="154"/>
        <v>2649</v>
      </c>
      <c r="L2487" s="4">
        <f t="shared" si="155"/>
        <v>10871951.1</v>
      </c>
    </row>
    <row r="2488" spans="2:12" x14ac:dyDescent="0.3">
      <c r="B2488" t="s">
        <v>6</v>
      </c>
      <c r="C2488">
        <v>3618438</v>
      </c>
      <c r="D2488">
        <v>441.42</v>
      </c>
      <c r="E2488">
        <v>5</v>
      </c>
      <c r="F2488" s="2">
        <v>43514</v>
      </c>
      <c r="G2488" t="s">
        <v>8</v>
      </c>
      <c r="H2488" s="2">
        <v>44158</v>
      </c>
      <c r="I2488" s="2">
        <f t="shared" si="152"/>
        <v>44165</v>
      </c>
      <c r="J2488" s="4">
        <f t="shared" si="153"/>
        <v>7</v>
      </c>
      <c r="K2488" s="4">
        <f t="shared" si="154"/>
        <v>2649</v>
      </c>
      <c r="L2488" s="4">
        <f t="shared" si="155"/>
        <v>10871951.1</v>
      </c>
    </row>
    <row r="2489" spans="2:12" x14ac:dyDescent="0.3">
      <c r="B2489" t="s">
        <v>6</v>
      </c>
      <c r="C2489">
        <v>3618438</v>
      </c>
      <c r="D2489">
        <v>264.83999999999997</v>
      </c>
      <c r="E2489">
        <v>3</v>
      </c>
      <c r="F2489" s="2">
        <v>43521</v>
      </c>
      <c r="G2489" t="s">
        <v>8</v>
      </c>
      <c r="H2489" s="2">
        <v>44158</v>
      </c>
      <c r="I2489" s="2">
        <f t="shared" si="152"/>
        <v>44165</v>
      </c>
      <c r="J2489" s="4">
        <f t="shared" si="153"/>
        <v>7</v>
      </c>
      <c r="K2489" s="4">
        <f t="shared" si="154"/>
        <v>2649</v>
      </c>
      <c r="L2489" s="4">
        <f t="shared" si="155"/>
        <v>10871951.1</v>
      </c>
    </row>
    <row r="2490" spans="2:12" x14ac:dyDescent="0.3">
      <c r="B2490" t="s">
        <v>6</v>
      </c>
      <c r="C2490">
        <v>3618438</v>
      </c>
      <c r="D2490">
        <v>176.58</v>
      </c>
      <c r="E2490">
        <v>2</v>
      </c>
      <c r="F2490" s="2">
        <v>43528</v>
      </c>
      <c r="G2490" t="s">
        <v>8</v>
      </c>
      <c r="H2490" s="2">
        <v>44158</v>
      </c>
      <c r="I2490" s="2">
        <f t="shared" si="152"/>
        <v>44165</v>
      </c>
      <c r="J2490" s="4">
        <f t="shared" si="153"/>
        <v>7</v>
      </c>
      <c r="K2490" s="4">
        <f t="shared" si="154"/>
        <v>2649</v>
      </c>
      <c r="L2490" s="4">
        <f t="shared" si="155"/>
        <v>10871951.1</v>
      </c>
    </row>
    <row r="2491" spans="2:12" x14ac:dyDescent="0.3">
      <c r="B2491" t="s">
        <v>6</v>
      </c>
      <c r="C2491">
        <v>3618438</v>
      </c>
      <c r="D2491">
        <v>662.7</v>
      </c>
      <c r="E2491">
        <v>5</v>
      </c>
      <c r="F2491" s="2">
        <v>43507</v>
      </c>
      <c r="G2491" t="s">
        <v>8</v>
      </c>
      <c r="H2491" s="2">
        <v>44158</v>
      </c>
      <c r="I2491" s="2">
        <f t="shared" si="152"/>
        <v>44165</v>
      </c>
      <c r="J2491" s="4">
        <f t="shared" si="153"/>
        <v>7</v>
      </c>
      <c r="K2491" s="4">
        <f t="shared" si="154"/>
        <v>2649</v>
      </c>
      <c r="L2491" s="4">
        <f t="shared" si="155"/>
        <v>10871951.1</v>
      </c>
    </row>
    <row r="2492" spans="2:12" x14ac:dyDescent="0.3">
      <c r="B2492" t="s">
        <v>6</v>
      </c>
      <c r="C2492">
        <v>3618438</v>
      </c>
      <c r="D2492">
        <v>132.54</v>
      </c>
      <c r="E2492">
        <v>1</v>
      </c>
      <c r="F2492" s="2">
        <v>43514</v>
      </c>
      <c r="G2492" t="s">
        <v>8</v>
      </c>
      <c r="H2492" s="2">
        <v>44158</v>
      </c>
      <c r="I2492" s="2">
        <f t="shared" si="152"/>
        <v>44165</v>
      </c>
      <c r="J2492" s="4">
        <f t="shared" si="153"/>
        <v>7</v>
      </c>
      <c r="K2492" s="4">
        <f t="shared" si="154"/>
        <v>2649</v>
      </c>
      <c r="L2492" s="4">
        <f t="shared" si="155"/>
        <v>10871951.1</v>
      </c>
    </row>
    <row r="2493" spans="2:12" x14ac:dyDescent="0.3">
      <c r="B2493" t="s">
        <v>6</v>
      </c>
      <c r="C2493">
        <v>3618438</v>
      </c>
      <c r="D2493">
        <v>397.62</v>
      </c>
      <c r="E2493">
        <v>3</v>
      </c>
      <c r="F2493" s="2">
        <v>43521</v>
      </c>
      <c r="G2493" t="s">
        <v>8</v>
      </c>
      <c r="H2493" s="2">
        <v>44158</v>
      </c>
      <c r="I2493" s="2">
        <f t="shared" si="152"/>
        <v>44165</v>
      </c>
      <c r="J2493" s="4">
        <f t="shared" si="153"/>
        <v>7</v>
      </c>
      <c r="K2493" s="4">
        <f t="shared" si="154"/>
        <v>2649</v>
      </c>
      <c r="L2493" s="4">
        <f t="shared" si="155"/>
        <v>10871951.1</v>
      </c>
    </row>
    <row r="2494" spans="2:12" x14ac:dyDescent="0.3">
      <c r="B2494" t="s">
        <v>6</v>
      </c>
      <c r="C2494">
        <v>3618438</v>
      </c>
      <c r="D2494">
        <v>1589.52</v>
      </c>
      <c r="E2494">
        <v>6</v>
      </c>
      <c r="F2494" s="2">
        <v>43507</v>
      </c>
      <c r="G2494" t="s">
        <v>8</v>
      </c>
      <c r="H2494" s="2">
        <v>44158</v>
      </c>
      <c r="I2494" s="2">
        <f t="shared" si="152"/>
        <v>44165</v>
      </c>
      <c r="J2494" s="4">
        <f t="shared" si="153"/>
        <v>7</v>
      </c>
      <c r="K2494" s="4">
        <f t="shared" si="154"/>
        <v>2649</v>
      </c>
      <c r="L2494" s="4">
        <f t="shared" si="155"/>
        <v>10871951.1</v>
      </c>
    </row>
    <row r="2495" spans="2:12" x14ac:dyDescent="0.3">
      <c r="B2495" t="s">
        <v>6</v>
      </c>
      <c r="C2495">
        <v>3618438</v>
      </c>
      <c r="D2495">
        <v>3443.94</v>
      </c>
      <c r="E2495">
        <v>13</v>
      </c>
      <c r="F2495" s="2">
        <v>43514</v>
      </c>
      <c r="G2495" t="s">
        <v>8</v>
      </c>
      <c r="H2495" s="2">
        <v>44158</v>
      </c>
      <c r="I2495" s="2">
        <f t="shared" si="152"/>
        <v>44165</v>
      </c>
      <c r="J2495" s="4">
        <f t="shared" si="153"/>
        <v>7</v>
      </c>
      <c r="K2495" s="4">
        <f t="shared" si="154"/>
        <v>2649</v>
      </c>
      <c r="L2495" s="4">
        <f t="shared" si="155"/>
        <v>10871951.1</v>
      </c>
    </row>
    <row r="2496" spans="2:12" x14ac:dyDescent="0.3">
      <c r="B2496" t="s">
        <v>6</v>
      </c>
      <c r="C2496">
        <v>3618438</v>
      </c>
      <c r="D2496">
        <v>1854.42</v>
      </c>
      <c r="E2496">
        <v>7</v>
      </c>
      <c r="F2496" s="2">
        <v>43521</v>
      </c>
      <c r="G2496" t="s">
        <v>8</v>
      </c>
      <c r="H2496" s="2">
        <v>44158</v>
      </c>
      <c r="I2496" s="2">
        <f t="shared" si="152"/>
        <v>44165</v>
      </c>
      <c r="J2496" s="4">
        <f t="shared" si="153"/>
        <v>7</v>
      </c>
      <c r="K2496" s="4">
        <f t="shared" si="154"/>
        <v>2649</v>
      </c>
      <c r="L2496" s="4">
        <f t="shared" si="155"/>
        <v>10871951.1</v>
      </c>
    </row>
    <row r="2497" spans="2:12" x14ac:dyDescent="0.3">
      <c r="B2497" t="s">
        <v>6</v>
      </c>
      <c r="C2497">
        <v>3618438</v>
      </c>
      <c r="D2497">
        <v>1854.42</v>
      </c>
      <c r="E2497">
        <v>7</v>
      </c>
      <c r="F2497" s="2">
        <v>43528</v>
      </c>
      <c r="G2497" t="s">
        <v>8</v>
      </c>
      <c r="H2497" s="2">
        <v>44158</v>
      </c>
      <c r="I2497" s="2">
        <f t="shared" si="152"/>
        <v>44165</v>
      </c>
      <c r="J2497" s="4">
        <f t="shared" si="153"/>
        <v>7</v>
      </c>
      <c r="K2497" s="4">
        <f t="shared" si="154"/>
        <v>2649</v>
      </c>
      <c r="L2497" s="4">
        <f t="shared" si="155"/>
        <v>10871951.1</v>
      </c>
    </row>
    <row r="2498" spans="2:12" x14ac:dyDescent="0.3">
      <c r="B2498" t="s">
        <v>6</v>
      </c>
      <c r="C2498">
        <v>3618438</v>
      </c>
      <c r="D2498">
        <v>-1328.58</v>
      </c>
      <c r="E2498">
        <v>-1</v>
      </c>
      <c r="F2498" s="2">
        <v>43521</v>
      </c>
      <c r="G2498" t="s">
        <v>8</v>
      </c>
      <c r="H2498" s="2">
        <v>44158</v>
      </c>
      <c r="I2498" s="2">
        <f t="shared" si="152"/>
        <v>44165</v>
      </c>
      <c r="J2498" s="4">
        <f t="shared" si="153"/>
        <v>7</v>
      </c>
      <c r="K2498" s="4">
        <f t="shared" si="154"/>
        <v>2649</v>
      </c>
      <c r="L2498" s="4">
        <f t="shared" si="155"/>
        <v>10871951.1</v>
      </c>
    </row>
    <row r="2499" spans="2:12" x14ac:dyDescent="0.3">
      <c r="B2499" t="s">
        <v>6</v>
      </c>
      <c r="C2499">
        <v>3618438</v>
      </c>
      <c r="D2499">
        <v>11957.1</v>
      </c>
      <c r="E2499">
        <v>9</v>
      </c>
      <c r="F2499" s="2">
        <v>43500</v>
      </c>
      <c r="G2499" t="s">
        <v>8</v>
      </c>
      <c r="H2499" s="2">
        <v>44158</v>
      </c>
      <c r="I2499" s="2">
        <f t="shared" ref="I2499:I2562" si="156">MAX($F$2:$F$14451)</f>
        <v>44165</v>
      </c>
      <c r="J2499" s="4">
        <f t="shared" ref="J2499:J2562" si="157">DATEDIF(H2499,I2499,"d")</f>
        <v>7</v>
      </c>
      <c r="K2499" s="4">
        <f t="shared" ref="K2499:K2562" si="158">COUNTIF($G:$G,G2499)</f>
        <v>2649</v>
      </c>
      <c r="L2499" s="4">
        <f t="shared" ref="L2499:L2562" si="159">SUMIF($G:$G,G2499,$D:$D)</f>
        <v>10871951.1</v>
      </c>
    </row>
    <row r="2500" spans="2:12" x14ac:dyDescent="0.3">
      <c r="B2500" t="s">
        <v>6</v>
      </c>
      <c r="C2500">
        <v>3618438</v>
      </c>
      <c r="D2500">
        <v>53142.720000000001</v>
      </c>
      <c r="E2500">
        <v>40</v>
      </c>
      <c r="F2500" s="2">
        <v>43507</v>
      </c>
      <c r="G2500" t="s">
        <v>8</v>
      </c>
      <c r="H2500" s="2">
        <v>44158</v>
      </c>
      <c r="I2500" s="2">
        <f t="shared" si="156"/>
        <v>44165</v>
      </c>
      <c r="J2500" s="4">
        <f t="shared" si="157"/>
        <v>7</v>
      </c>
      <c r="K2500" s="4">
        <f t="shared" si="158"/>
        <v>2649</v>
      </c>
      <c r="L2500" s="4">
        <f t="shared" si="159"/>
        <v>10871951.1</v>
      </c>
    </row>
    <row r="2501" spans="2:12" x14ac:dyDescent="0.3">
      <c r="B2501" t="s">
        <v>6</v>
      </c>
      <c r="C2501">
        <v>3618438</v>
      </c>
      <c r="D2501">
        <v>45171.3</v>
      </c>
      <c r="E2501">
        <v>34</v>
      </c>
      <c r="F2501" s="2">
        <v>43514</v>
      </c>
      <c r="G2501" t="s">
        <v>8</v>
      </c>
      <c r="H2501" s="2">
        <v>44158</v>
      </c>
      <c r="I2501" s="2">
        <f t="shared" si="156"/>
        <v>44165</v>
      </c>
      <c r="J2501" s="4">
        <f t="shared" si="157"/>
        <v>7</v>
      </c>
      <c r="K2501" s="4">
        <f t="shared" si="158"/>
        <v>2649</v>
      </c>
      <c r="L2501" s="4">
        <f t="shared" si="159"/>
        <v>10871951.1</v>
      </c>
    </row>
    <row r="2502" spans="2:12" x14ac:dyDescent="0.3">
      <c r="B2502" t="s">
        <v>6</v>
      </c>
      <c r="C2502">
        <v>3618438</v>
      </c>
      <c r="D2502">
        <v>29228.46</v>
      </c>
      <c r="E2502">
        <v>22</v>
      </c>
      <c r="F2502" s="2">
        <v>43521</v>
      </c>
      <c r="G2502" t="s">
        <v>8</v>
      </c>
      <c r="H2502" s="2">
        <v>44158</v>
      </c>
      <c r="I2502" s="2">
        <f t="shared" si="156"/>
        <v>44165</v>
      </c>
      <c r="J2502" s="4">
        <f t="shared" si="157"/>
        <v>7</v>
      </c>
      <c r="K2502" s="4">
        <f t="shared" si="158"/>
        <v>2649</v>
      </c>
      <c r="L2502" s="4">
        <f t="shared" si="159"/>
        <v>10871951.1</v>
      </c>
    </row>
    <row r="2503" spans="2:12" x14ac:dyDescent="0.3">
      <c r="B2503" t="s">
        <v>6</v>
      </c>
      <c r="C2503">
        <v>3618438</v>
      </c>
      <c r="D2503">
        <v>34542.78</v>
      </c>
      <c r="E2503">
        <v>26</v>
      </c>
      <c r="F2503" s="2">
        <v>43528</v>
      </c>
      <c r="G2503" t="s">
        <v>8</v>
      </c>
      <c r="H2503" s="2">
        <v>44158</v>
      </c>
      <c r="I2503" s="2">
        <f t="shared" si="156"/>
        <v>44165</v>
      </c>
      <c r="J2503" s="4">
        <f t="shared" si="157"/>
        <v>7</v>
      </c>
      <c r="K2503" s="4">
        <f t="shared" si="158"/>
        <v>2649</v>
      </c>
      <c r="L2503" s="4">
        <f t="shared" si="159"/>
        <v>10871951.1</v>
      </c>
    </row>
    <row r="2504" spans="2:12" x14ac:dyDescent="0.3">
      <c r="B2504" t="s">
        <v>6</v>
      </c>
      <c r="C2504">
        <v>3633456</v>
      </c>
      <c r="D2504">
        <v>686.22</v>
      </c>
      <c r="E2504">
        <v>1</v>
      </c>
      <c r="F2504" s="2">
        <v>43528</v>
      </c>
      <c r="G2504" t="s">
        <v>315</v>
      </c>
      <c r="H2504" s="2">
        <v>44116</v>
      </c>
      <c r="I2504" s="2">
        <f t="shared" si="156"/>
        <v>44165</v>
      </c>
      <c r="J2504" s="4">
        <f t="shared" si="157"/>
        <v>49</v>
      </c>
      <c r="K2504" s="4">
        <f t="shared" si="158"/>
        <v>13</v>
      </c>
      <c r="L2504" s="4">
        <f t="shared" si="159"/>
        <v>13563.779999999997</v>
      </c>
    </row>
    <row r="2505" spans="2:12" x14ac:dyDescent="0.3">
      <c r="B2505" t="s">
        <v>6</v>
      </c>
      <c r="C2505">
        <v>3679404</v>
      </c>
      <c r="D2505">
        <v>1335.36</v>
      </c>
      <c r="E2505">
        <v>1</v>
      </c>
      <c r="F2505" s="2">
        <v>43507</v>
      </c>
      <c r="G2505" t="s">
        <v>143</v>
      </c>
      <c r="H2505" s="2">
        <v>44158</v>
      </c>
      <c r="I2505" s="2">
        <f t="shared" si="156"/>
        <v>44165</v>
      </c>
      <c r="J2505" s="4">
        <f t="shared" si="157"/>
        <v>7</v>
      </c>
      <c r="K2505" s="4">
        <f t="shared" si="158"/>
        <v>38</v>
      </c>
      <c r="L2505" s="4">
        <f t="shared" si="159"/>
        <v>63853.139999999978</v>
      </c>
    </row>
    <row r="2506" spans="2:12" x14ac:dyDescent="0.3">
      <c r="B2506" t="s">
        <v>6</v>
      </c>
      <c r="C2506">
        <v>3679404</v>
      </c>
      <c r="D2506">
        <v>1335.36</v>
      </c>
      <c r="E2506">
        <v>1</v>
      </c>
      <c r="F2506" s="2">
        <v>43528</v>
      </c>
      <c r="G2506" t="s">
        <v>143</v>
      </c>
      <c r="H2506" s="2">
        <v>44158</v>
      </c>
      <c r="I2506" s="2">
        <f t="shared" si="156"/>
        <v>44165</v>
      </c>
      <c r="J2506" s="4">
        <f t="shared" si="157"/>
        <v>7</v>
      </c>
      <c r="K2506" s="4">
        <f t="shared" si="158"/>
        <v>38</v>
      </c>
      <c r="L2506" s="4">
        <f t="shared" si="159"/>
        <v>63853.139999999978</v>
      </c>
    </row>
    <row r="2507" spans="2:12" x14ac:dyDescent="0.3">
      <c r="B2507" t="s">
        <v>6</v>
      </c>
      <c r="C2507">
        <v>3683472</v>
      </c>
      <c r="D2507">
        <v>1335.36</v>
      </c>
      <c r="E2507">
        <v>1</v>
      </c>
      <c r="F2507" s="2">
        <v>43507</v>
      </c>
      <c r="G2507" t="s">
        <v>316</v>
      </c>
      <c r="H2507" s="2">
        <v>44151</v>
      </c>
      <c r="I2507" s="2">
        <f t="shared" si="156"/>
        <v>44165</v>
      </c>
      <c r="J2507" s="4">
        <f t="shared" si="157"/>
        <v>14</v>
      </c>
      <c r="K2507" s="4">
        <f t="shared" si="158"/>
        <v>8</v>
      </c>
      <c r="L2507" s="4">
        <f t="shared" si="159"/>
        <v>5404.0199999999995</v>
      </c>
    </row>
    <row r="2508" spans="2:12" x14ac:dyDescent="0.3">
      <c r="B2508" t="s">
        <v>6</v>
      </c>
      <c r="C2508">
        <v>3743124</v>
      </c>
      <c r="D2508">
        <v>1317.9</v>
      </c>
      <c r="E2508">
        <v>1</v>
      </c>
      <c r="F2508" s="2">
        <v>43528</v>
      </c>
      <c r="G2508" t="s">
        <v>317</v>
      </c>
      <c r="H2508" s="2">
        <v>44165</v>
      </c>
      <c r="I2508" s="2">
        <f t="shared" si="156"/>
        <v>44165</v>
      </c>
      <c r="J2508" s="4">
        <f t="shared" si="157"/>
        <v>0</v>
      </c>
      <c r="K2508" s="4">
        <f t="shared" si="158"/>
        <v>12</v>
      </c>
      <c r="L2508" s="4">
        <f t="shared" si="159"/>
        <v>16811.88</v>
      </c>
    </row>
    <row r="2509" spans="2:12" x14ac:dyDescent="0.3">
      <c r="B2509" t="s">
        <v>6</v>
      </c>
      <c r="C2509">
        <v>3750618</v>
      </c>
      <c r="D2509">
        <v>2451.42</v>
      </c>
      <c r="E2509">
        <v>1</v>
      </c>
      <c r="F2509" s="2">
        <v>43507</v>
      </c>
      <c r="G2509" t="s">
        <v>273</v>
      </c>
      <c r="H2509" s="2">
        <v>44158</v>
      </c>
      <c r="I2509" s="2">
        <f t="shared" si="156"/>
        <v>44165</v>
      </c>
      <c r="J2509" s="4">
        <f t="shared" si="157"/>
        <v>7</v>
      </c>
      <c r="K2509" s="4">
        <f t="shared" si="158"/>
        <v>30</v>
      </c>
      <c r="L2509" s="4">
        <f t="shared" si="159"/>
        <v>86594.10000000002</v>
      </c>
    </row>
    <row r="2510" spans="2:12" x14ac:dyDescent="0.3">
      <c r="B2510" t="s">
        <v>6</v>
      </c>
      <c r="C2510">
        <v>3750618</v>
      </c>
      <c r="D2510">
        <v>2657.16</v>
      </c>
      <c r="E2510">
        <v>2</v>
      </c>
      <c r="F2510" s="2">
        <v>43514</v>
      </c>
      <c r="G2510" t="s">
        <v>273</v>
      </c>
      <c r="H2510" s="2">
        <v>44158</v>
      </c>
      <c r="I2510" s="2">
        <f t="shared" si="156"/>
        <v>44165</v>
      </c>
      <c r="J2510" s="4">
        <f t="shared" si="157"/>
        <v>7</v>
      </c>
      <c r="K2510" s="4">
        <f t="shared" si="158"/>
        <v>30</v>
      </c>
      <c r="L2510" s="4">
        <f t="shared" si="159"/>
        <v>86594.10000000002</v>
      </c>
    </row>
    <row r="2511" spans="2:12" x14ac:dyDescent="0.3">
      <c r="B2511" t="s">
        <v>6</v>
      </c>
      <c r="C2511">
        <v>3795060</v>
      </c>
      <c r="D2511">
        <v>1335.36</v>
      </c>
      <c r="E2511">
        <v>1</v>
      </c>
      <c r="F2511" s="2">
        <v>43514</v>
      </c>
      <c r="G2511" t="s">
        <v>129</v>
      </c>
      <c r="H2511" s="2">
        <v>44102</v>
      </c>
      <c r="I2511" s="2">
        <f t="shared" si="156"/>
        <v>44165</v>
      </c>
      <c r="J2511" s="4">
        <f t="shared" si="157"/>
        <v>63</v>
      </c>
      <c r="K2511" s="4">
        <f t="shared" si="158"/>
        <v>13</v>
      </c>
      <c r="L2511" s="4">
        <f t="shared" si="159"/>
        <v>15618.720000000001</v>
      </c>
    </row>
    <row r="2512" spans="2:12" x14ac:dyDescent="0.3">
      <c r="B2512" t="s">
        <v>6</v>
      </c>
      <c r="C2512">
        <v>3828696</v>
      </c>
      <c r="D2512">
        <v>3586.02</v>
      </c>
      <c r="E2512">
        <v>2</v>
      </c>
      <c r="F2512" s="2">
        <v>43500</v>
      </c>
      <c r="G2512" t="s">
        <v>318</v>
      </c>
      <c r="H2512" s="2">
        <v>43850</v>
      </c>
      <c r="I2512" s="2">
        <f t="shared" si="156"/>
        <v>44165</v>
      </c>
      <c r="J2512" s="4">
        <f t="shared" si="157"/>
        <v>315</v>
      </c>
      <c r="K2512" s="4">
        <f t="shared" si="158"/>
        <v>7</v>
      </c>
      <c r="L2512" s="4">
        <f t="shared" si="159"/>
        <v>29876.220000000005</v>
      </c>
    </row>
    <row r="2513" spans="2:12" x14ac:dyDescent="0.3">
      <c r="B2513" t="s">
        <v>6</v>
      </c>
      <c r="C2513">
        <v>3828696</v>
      </c>
      <c r="D2513">
        <v>1335.36</v>
      </c>
      <c r="E2513">
        <v>1</v>
      </c>
      <c r="F2513" s="2">
        <v>43500</v>
      </c>
      <c r="G2513" t="s">
        <v>318</v>
      </c>
      <c r="H2513" s="2">
        <v>43850</v>
      </c>
      <c r="I2513" s="2">
        <f t="shared" si="156"/>
        <v>44165</v>
      </c>
      <c r="J2513" s="4">
        <f t="shared" si="157"/>
        <v>315</v>
      </c>
      <c r="K2513" s="4">
        <f t="shared" si="158"/>
        <v>7</v>
      </c>
      <c r="L2513" s="4">
        <f t="shared" si="159"/>
        <v>29876.220000000005</v>
      </c>
    </row>
    <row r="2514" spans="2:12" x14ac:dyDescent="0.3">
      <c r="B2514" t="s">
        <v>6</v>
      </c>
      <c r="C2514">
        <v>3911808</v>
      </c>
      <c r="D2514">
        <v>591.29999999999995</v>
      </c>
      <c r="E2514">
        <v>2</v>
      </c>
      <c r="F2514" s="2">
        <v>43528</v>
      </c>
      <c r="G2514" t="s">
        <v>319</v>
      </c>
      <c r="H2514" s="2">
        <v>43542</v>
      </c>
      <c r="I2514" s="2">
        <f t="shared" si="156"/>
        <v>44165</v>
      </c>
      <c r="J2514" s="4">
        <f t="shared" si="157"/>
        <v>623</v>
      </c>
      <c r="K2514" s="4">
        <f t="shared" si="158"/>
        <v>3</v>
      </c>
      <c r="L2514" s="4">
        <f t="shared" si="159"/>
        <v>7563.9</v>
      </c>
    </row>
    <row r="2515" spans="2:12" x14ac:dyDescent="0.3">
      <c r="B2515" t="s">
        <v>6</v>
      </c>
      <c r="C2515">
        <v>3915672</v>
      </c>
      <c r="D2515">
        <v>680.82</v>
      </c>
      <c r="E2515">
        <v>1</v>
      </c>
      <c r="F2515" s="2">
        <v>43514</v>
      </c>
      <c r="G2515" t="s">
        <v>320</v>
      </c>
      <c r="H2515" s="2">
        <v>43864</v>
      </c>
      <c r="I2515" s="2">
        <f t="shared" si="156"/>
        <v>44165</v>
      </c>
      <c r="J2515" s="4">
        <f t="shared" si="157"/>
        <v>301</v>
      </c>
      <c r="K2515" s="4">
        <f t="shared" si="158"/>
        <v>8</v>
      </c>
      <c r="L2515" s="4">
        <f t="shared" si="159"/>
        <v>12113.46</v>
      </c>
    </row>
    <row r="2516" spans="2:12" x14ac:dyDescent="0.3">
      <c r="B2516" t="s">
        <v>6</v>
      </c>
      <c r="C2516">
        <v>3915672</v>
      </c>
      <c r="D2516">
        <v>1335.36</v>
      </c>
      <c r="E2516">
        <v>1</v>
      </c>
      <c r="F2516" s="2">
        <v>43507</v>
      </c>
      <c r="G2516" t="s">
        <v>320</v>
      </c>
      <c r="H2516" s="2">
        <v>43864</v>
      </c>
      <c r="I2516" s="2">
        <f t="shared" si="156"/>
        <v>44165</v>
      </c>
      <c r="J2516" s="4">
        <f t="shared" si="157"/>
        <v>301</v>
      </c>
      <c r="K2516" s="4">
        <f t="shared" si="158"/>
        <v>8</v>
      </c>
      <c r="L2516" s="4">
        <f t="shared" si="159"/>
        <v>12113.46</v>
      </c>
    </row>
    <row r="2517" spans="2:12" x14ac:dyDescent="0.3">
      <c r="B2517" t="s">
        <v>6</v>
      </c>
      <c r="C2517">
        <v>3915672</v>
      </c>
      <c r="D2517">
        <v>1335.36</v>
      </c>
      <c r="E2517">
        <v>1</v>
      </c>
      <c r="F2517" s="2">
        <v>43521</v>
      </c>
      <c r="G2517" t="s">
        <v>320</v>
      </c>
      <c r="H2517" s="2">
        <v>43864</v>
      </c>
      <c r="I2517" s="2">
        <f t="shared" si="156"/>
        <v>44165</v>
      </c>
      <c r="J2517" s="4">
        <f t="shared" si="157"/>
        <v>301</v>
      </c>
      <c r="K2517" s="4">
        <f t="shared" si="158"/>
        <v>8</v>
      </c>
      <c r="L2517" s="4">
        <f t="shared" si="159"/>
        <v>12113.46</v>
      </c>
    </row>
    <row r="2518" spans="2:12" x14ac:dyDescent="0.3">
      <c r="B2518" t="s">
        <v>6</v>
      </c>
      <c r="C2518">
        <v>3934080</v>
      </c>
      <c r="D2518">
        <v>5341.56</v>
      </c>
      <c r="E2518">
        <v>4</v>
      </c>
      <c r="F2518" s="2">
        <v>43528</v>
      </c>
      <c r="G2518" t="s">
        <v>62</v>
      </c>
      <c r="H2518" s="2">
        <v>44137</v>
      </c>
      <c r="I2518" s="2">
        <f t="shared" si="156"/>
        <v>44165</v>
      </c>
      <c r="J2518" s="4">
        <f t="shared" si="157"/>
        <v>28</v>
      </c>
      <c r="K2518" s="4">
        <f t="shared" si="158"/>
        <v>35</v>
      </c>
      <c r="L2518" s="4">
        <f t="shared" si="159"/>
        <v>72196.2</v>
      </c>
    </row>
    <row r="2519" spans="2:12" x14ac:dyDescent="0.3">
      <c r="B2519" t="s">
        <v>6</v>
      </c>
      <c r="C2519">
        <v>3941490</v>
      </c>
      <c r="D2519">
        <v>2670.78</v>
      </c>
      <c r="E2519">
        <v>2</v>
      </c>
      <c r="F2519" s="2">
        <v>43507</v>
      </c>
      <c r="G2519" t="s">
        <v>144</v>
      </c>
      <c r="H2519" s="2">
        <v>43997</v>
      </c>
      <c r="I2519" s="2">
        <f t="shared" si="156"/>
        <v>44165</v>
      </c>
      <c r="J2519" s="4">
        <f t="shared" si="157"/>
        <v>168</v>
      </c>
      <c r="K2519" s="4">
        <f t="shared" si="158"/>
        <v>5</v>
      </c>
      <c r="L2519" s="4">
        <f t="shared" si="159"/>
        <v>7615.5600000000013</v>
      </c>
    </row>
    <row r="2520" spans="2:12" x14ac:dyDescent="0.3">
      <c r="B2520" t="s">
        <v>6</v>
      </c>
      <c r="C2520">
        <v>3959688</v>
      </c>
      <c r="D2520">
        <v>1269.96</v>
      </c>
      <c r="E2520">
        <v>3</v>
      </c>
      <c r="F2520" s="2">
        <v>43521</v>
      </c>
      <c r="G2520" t="s">
        <v>321</v>
      </c>
      <c r="H2520" s="2">
        <v>44151</v>
      </c>
      <c r="I2520" s="2">
        <f t="shared" si="156"/>
        <v>44165</v>
      </c>
      <c r="J2520" s="4">
        <f t="shared" si="157"/>
        <v>14</v>
      </c>
      <c r="K2520" s="4">
        <f t="shared" si="158"/>
        <v>5</v>
      </c>
      <c r="L2520" s="4">
        <f t="shared" si="159"/>
        <v>9264.9600000000009</v>
      </c>
    </row>
    <row r="2521" spans="2:12" x14ac:dyDescent="0.3">
      <c r="B2521" t="s">
        <v>6</v>
      </c>
      <c r="C2521">
        <v>3960960</v>
      </c>
      <c r="D2521">
        <v>1317.9</v>
      </c>
      <c r="E2521">
        <v>1</v>
      </c>
      <c r="F2521" s="2">
        <v>43507</v>
      </c>
      <c r="G2521" t="s">
        <v>322</v>
      </c>
      <c r="H2521" s="2">
        <v>43927</v>
      </c>
      <c r="I2521" s="2">
        <f t="shared" si="156"/>
        <v>44165</v>
      </c>
      <c r="J2521" s="4">
        <f t="shared" si="157"/>
        <v>238</v>
      </c>
      <c r="K2521" s="4">
        <f t="shared" si="158"/>
        <v>2</v>
      </c>
      <c r="L2521" s="4">
        <f t="shared" si="159"/>
        <v>1701.3000000000002</v>
      </c>
    </row>
    <row r="2522" spans="2:12" x14ac:dyDescent="0.3">
      <c r="B2522" t="s">
        <v>6</v>
      </c>
      <c r="C2522">
        <v>4011456</v>
      </c>
      <c r="D2522">
        <v>1317.9</v>
      </c>
      <c r="E2522">
        <v>1</v>
      </c>
      <c r="F2522" s="2">
        <v>43521</v>
      </c>
      <c r="G2522" t="s">
        <v>323</v>
      </c>
      <c r="H2522" s="2">
        <v>44025</v>
      </c>
      <c r="I2522" s="2">
        <f t="shared" si="156"/>
        <v>44165</v>
      </c>
      <c r="J2522" s="4">
        <f t="shared" si="157"/>
        <v>140</v>
      </c>
      <c r="K2522" s="4">
        <f t="shared" si="158"/>
        <v>16</v>
      </c>
      <c r="L2522" s="4">
        <f t="shared" si="159"/>
        <v>28577.219999999998</v>
      </c>
    </row>
    <row r="2523" spans="2:12" x14ac:dyDescent="0.3">
      <c r="B2523" t="s">
        <v>6</v>
      </c>
      <c r="C2523">
        <v>4056048</v>
      </c>
      <c r="D2523">
        <v>2670.78</v>
      </c>
      <c r="E2523">
        <v>2</v>
      </c>
      <c r="F2523" s="2">
        <v>43521</v>
      </c>
      <c r="G2523" t="s">
        <v>324</v>
      </c>
      <c r="H2523" s="2">
        <v>44032</v>
      </c>
      <c r="I2523" s="2">
        <f t="shared" si="156"/>
        <v>44165</v>
      </c>
      <c r="J2523" s="4">
        <f t="shared" si="157"/>
        <v>133</v>
      </c>
      <c r="K2523" s="4">
        <f t="shared" si="158"/>
        <v>8</v>
      </c>
      <c r="L2523" s="4">
        <f t="shared" si="159"/>
        <v>14492.940000000002</v>
      </c>
    </row>
    <row r="2524" spans="2:12" x14ac:dyDescent="0.3">
      <c r="B2524" t="s">
        <v>6</v>
      </c>
      <c r="C2524">
        <v>4065792</v>
      </c>
      <c r="D2524">
        <v>1335.36</v>
      </c>
      <c r="E2524">
        <v>1</v>
      </c>
      <c r="F2524" s="2">
        <v>43514</v>
      </c>
      <c r="G2524" t="s">
        <v>325</v>
      </c>
      <c r="H2524" s="2">
        <v>43514</v>
      </c>
      <c r="I2524" s="2">
        <f t="shared" si="156"/>
        <v>44165</v>
      </c>
      <c r="J2524" s="4">
        <f t="shared" si="157"/>
        <v>651</v>
      </c>
      <c r="K2524" s="4">
        <f t="shared" si="158"/>
        <v>1</v>
      </c>
      <c r="L2524" s="4">
        <f t="shared" si="159"/>
        <v>1335.36</v>
      </c>
    </row>
    <row r="2525" spans="2:12" x14ac:dyDescent="0.3">
      <c r="B2525" t="s">
        <v>6</v>
      </c>
      <c r="C2525">
        <v>4086984</v>
      </c>
      <c r="D2525">
        <v>1328.58</v>
      </c>
      <c r="E2525">
        <v>1</v>
      </c>
      <c r="F2525" s="2">
        <v>43514</v>
      </c>
      <c r="G2525" t="s">
        <v>326</v>
      </c>
      <c r="H2525" s="2">
        <v>44116</v>
      </c>
      <c r="I2525" s="2">
        <f t="shared" si="156"/>
        <v>44165</v>
      </c>
      <c r="J2525" s="4">
        <f t="shared" si="157"/>
        <v>49</v>
      </c>
      <c r="K2525" s="4">
        <f t="shared" si="158"/>
        <v>55</v>
      </c>
      <c r="L2525" s="4">
        <f t="shared" si="159"/>
        <v>149727.66</v>
      </c>
    </row>
    <row r="2526" spans="2:12" x14ac:dyDescent="0.3">
      <c r="B2526" t="s">
        <v>6</v>
      </c>
      <c r="C2526">
        <v>4092000</v>
      </c>
      <c r="D2526">
        <v>1115.4000000000001</v>
      </c>
      <c r="E2526">
        <v>1</v>
      </c>
      <c r="F2526" s="2">
        <v>43528</v>
      </c>
      <c r="G2526" t="s">
        <v>327</v>
      </c>
      <c r="H2526" s="2">
        <v>44165</v>
      </c>
      <c r="I2526" s="2">
        <f t="shared" si="156"/>
        <v>44165</v>
      </c>
      <c r="J2526" s="4">
        <f t="shared" si="157"/>
        <v>0</v>
      </c>
      <c r="K2526" s="4">
        <f t="shared" si="158"/>
        <v>32</v>
      </c>
      <c r="L2526" s="4">
        <f t="shared" si="159"/>
        <v>52179.299999999988</v>
      </c>
    </row>
    <row r="2527" spans="2:12" x14ac:dyDescent="0.3">
      <c r="B2527" t="s">
        <v>6</v>
      </c>
      <c r="C2527">
        <v>4092000</v>
      </c>
      <c r="D2527">
        <v>1317.9</v>
      </c>
      <c r="E2527">
        <v>1</v>
      </c>
      <c r="F2527" s="2">
        <v>43514</v>
      </c>
      <c r="G2527" t="s">
        <v>327</v>
      </c>
      <c r="H2527" s="2">
        <v>44165</v>
      </c>
      <c r="I2527" s="2">
        <f t="shared" si="156"/>
        <v>44165</v>
      </c>
      <c r="J2527" s="4">
        <f t="shared" si="157"/>
        <v>0</v>
      </c>
      <c r="K2527" s="4">
        <f t="shared" si="158"/>
        <v>32</v>
      </c>
      <c r="L2527" s="4">
        <f t="shared" si="159"/>
        <v>52179.299999999988</v>
      </c>
    </row>
    <row r="2528" spans="2:12" x14ac:dyDescent="0.3">
      <c r="B2528" t="s">
        <v>6</v>
      </c>
      <c r="C2528">
        <v>4092000</v>
      </c>
      <c r="D2528">
        <v>1335.36</v>
      </c>
      <c r="E2528">
        <v>1</v>
      </c>
      <c r="F2528" s="2">
        <v>43521</v>
      </c>
      <c r="G2528" t="s">
        <v>327</v>
      </c>
      <c r="H2528" s="2">
        <v>44165</v>
      </c>
      <c r="I2528" s="2">
        <f t="shared" si="156"/>
        <v>44165</v>
      </c>
      <c r="J2528" s="4">
        <f t="shared" si="157"/>
        <v>0</v>
      </c>
      <c r="K2528" s="4">
        <f t="shared" si="158"/>
        <v>32</v>
      </c>
      <c r="L2528" s="4">
        <f t="shared" si="159"/>
        <v>52179.299999999988</v>
      </c>
    </row>
    <row r="2529" spans="2:12" x14ac:dyDescent="0.3">
      <c r="B2529" t="s">
        <v>6</v>
      </c>
      <c r="C2529">
        <v>4184472</v>
      </c>
      <c r="D2529">
        <v>1115.4000000000001</v>
      </c>
      <c r="E2529">
        <v>1</v>
      </c>
      <c r="F2529" s="2">
        <v>43528</v>
      </c>
      <c r="G2529" t="s">
        <v>328</v>
      </c>
      <c r="H2529" s="2">
        <v>43528</v>
      </c>
      <c r="I2529" s="2">
        <f t="shared" si="156"/>
        <v>44165</v>
      </c>
      <c r="J2529" s="4">
        <f t="shared" si="157"/>
        <v>637</v>
      </c>
      <c r="K2529" s="4">
        <f t="shared" si="158"/>
        <v>1</v>
      </c>
      <c r="L2529" s="4">
        <f t="shared" si="159"/>
        <v>1115.4000000000001</v>
      </c>
    </row>
    <row r="2530" spans="2:12" x14ac:dyDescent="0.3">
      <c r="B2530" t="s">
        <v>6</v>
      </c>
      <c r="C2530">
        <v>4192266</v>
      </c>
      <c r="D2530">
        <v>1335.36</v>
      </c>
      <c r="E2530">
        <v>1</v>
      </c>
      <c r="F2530" s="2">
        <v>43521</v>
      </c>
      <c r="G2530" t="s">
        <v>50</v>
      </c>
      <c r="H2530" s="2">
        <v>44004</v>
      </c>
      <c r="I2530" s="2">
        <f t="shared" si="156"/>
        <v>44165</v>
      </c>
      <c r="J2530" s="4">
        <f t="shared" si="157"/>
        <v>161</v>
      </c>
      <c r="K2530" s="4">
        <f t="shared" si="158"/>
        <v>7</v>
      </c>
      <c r="L2530" s="4">
        <f t="shared" si="159"/>
        <v>15697.14</v>
      </c>
    </row>
    <row r="2531" spans="2:12" x14ac:dyDescent="0.3">
      <c r="B2531" t="s">
        <v>6</v>
      </c>
      <c r="C2531">
        <v>4208550</v>
      </c>
      <c r="D2531">
        <v>2635.8</v>
      </c>
      <c r="E2531">
        <v>2</v>
      </c>
      <c r="F2531" s="2">
        <v>43507</v>
      </c>
      <c r="G2531" t="s">
        <v>329</v>
      </c>
      <c r="H2531" s="2">
        <v>43507</v>
      </c>
      <c r="I2531" s="2">
        <f t="shared" si="156"/>
        <v>44165</v>
      </c>
      <c r="J2531" s="4">
        <f t="shared" si="157"/>
        <v>658</v>
      </c>
      <c r="K2531" s="4">
        <f t="shared" si="158"/>
        <v>1</v>
      </c>
      <c r="L2531" s="4">
        <f t="shared" si="159"/>
        <v>2635.8</v>
      </c>
    </row>
    <row r="2532" spans="2:12" x14ac:dyDescent="0.3">
      <c r="B2532" t="s">
        <v>6</v>
      </c>
      <c r="C2532">
        <v>4210890</v>
      </c>
      <c r="D2532">
        <v>662.34</v>
      </c>
      <c r="E2532">
        <v>1</v>
      </c>
      <c r="F2532" s="2">
        <v>43521</v>
      </c>
      <c r="G2532" t="s">
        <v>276</v>
      </c>
      <c r="H2532" s="2">
        <v>43997</v>
      </c>
      <c r="I2532" s="2">
        <f t="shared" si="156"/>
        <v>44165</v>
      </c>
      <c r="J2532" s="4">
        <f t="shared" si="157"/>
        <v>168</v>
      </c>
      <c r="K2532" s="4">
        <f t="shared" si="158"/>
        <v>64</v>
      </c>
      <c r="L2532" s="4">
        <f t="shared" si="159"/>
        <v>45847.92</v>
      </c>
    </row>
    <row r="2533" spans="2:12" x14ac:dyDescent="0.3">
      <c r="B2533" t="s">
        <v>6</v>
      </c>
      <c r="C2533">
        <v>4230834</v>
      </c>
      <c r="D2533">
        <v>1109.7</v>
      </c>
      <c r="E2533">
        <v>1</v>
      </c>
      <c r="F2533" s="2">
        <v>43507</v>
      </c>
      <c r="G2533" t="s">
        <v>278</v>
      </c>
      <c r="H2533" s="2">
        <v>44130</v>
      </c>
      <c r="I2533" s="2">
        <f t="shared" si="156"/>
        <v>44165</v>
      </c>
      <c r="J2533" s="4">
        <f t="shared" si="157"/>
        <v>35</v>
      </c>
      <c r="K2533" s="4">
        <f t="shared" si="158"/>
        <v>86</v>
      </c>
      <c r="L2533" s="4">
        <f t="shared" si="159"/>
        <v>193772.28000000012</v>
      </c>
    </row>
    <row r="2534" spans="2:12" x14ac:dyDescent="0.3">
      <c r="B2534" t="s">
        <v>6</v>
      </c>
      <c r="C2534">
        <v>4230834</v>
      </c>
      <c r="D2534">
        <v>1109.7</v>
      </c>
      <c r="E2534">
        <v>1</v>
      </c>
      <c r="F2534" s="2">
        <v>43514</v>
      </c>
      <c r="G2534" t="s">
        <v>278</v>
      </c>
      <c r="H2534" s="2">
        <v>44130</v>
      </c>
      <c r="I2534" s="2">
        <f t="shared" si="156"/>
        <v>44165</v>
      </c>
      <c r="J2534" s="4">
        <f t="shared" si="157"/>
        <v>35</v>
      </c>
      <c r="K2534" s="4">
        <f t="shared" si="158"/>
        <v>86</v>
      </c>
      <c r="L2534" s="4">
        <f t="shared" si="159"/>
        <v>193772.28000000012</v>
      </c>
    </row>
    <row r="2535" spans="2:12" x14ac:dyDescent="0.3">
      <c r="B2535" t="s">
        <v>6</v>
      </c>
      <c r="C2535">
        <v>4230834</v>
      </c>
      <c r="D2535">
        <v>5298.42</v>
      </c>
      <c r="E2535">
        <v>4</v>
      </c>
      <c r="F2535" s="2">
        <v>43521</v>
      </c>
      <c r="G2535" t="s">
        <v>278</v>
      </c>
      <c r="H2535" s="2">
        <v>44130</v>
      </c>
      <c r="I2535" s="2">
        <f t="shared" si="156"/>
        <v>44165</v>
      </c>
      <c r="J2535" s="4">
        <f t="shared" si="157"/>
        <v>35</v>
      </c>
      <c r="K2535" s="4">
        <f t="shared" si="158"/>
        <v>86</v>
      </c>
      <c r="L2535" s="4">
        <f t="shared" si="159"/>
        <v>193772.28000000012</v>
      </c>
    </row>
    <row r="2536" spans="2:12" x14ac:dyDescent="0.3">
      <c r="B2536" t="s">
        <v>6</v>
      </c>
      <c r="C2536">
        <v>4233300</v>
      </c>
      <c r="D2536">
        <v>1693.26</v>
      </c>
      <c r="E2536">
        <v>4</v>
      </c>
      <c r="F2536" s="2">
        <v>43521</v>
      </c>
      <c r="G2536" t="s">
        <v>330</v>
      </c>
      <c r="H2536" s="2">
        <v>43563</v>
      </c>
      <c r="I2536" s="2">
        <f t="shared" si="156"/>
        <v>44165</v>
      </c>
      <c r="J2536" s="4">
        <f t="shared" si="157"/>
        <v>602</v>
      </c>
      <c r="K2536" s="4">
        <f t="shared" si="158"/>
        <v>2</v>
      </c>
      <c r="L2536" s="4">
        <f t="shared" si="159"/>
        <v>2528.04</v>
      </c>
    </row>
    <row r="2537" spans="2:12" x14ac:dyDescent="0.3">
      <c r="B2537" t="s">
        <v>6</v>
      </c>
      <c r="C2537">
        <v>4245582</v>
      </c>
      <c r="D2537">
        <v>1354.62</v>
      </c>
      <c r="E2537">
        <v>2</v>
      </c>
      <c r="F2537" s="2">
        <v>43521</v>
      </c>
      <c r="G2537" t="s">
        <v>51</v>
      </c>
      <c r="H2537" s="2">
        <v>43661</v>
      </c>
      <c r="I2537" s="2">
        <f t="shared" si="156"/>
        <v>44165</v>
      </c>
      <c r="J2537" s="4">
        <f t="shared" si="157"/>
        <v>504</v>
      </c>
      <c r="K2537" s="4">
        <f t="shared" si="158"/>
        <v>5</v>
      </c>
      <c r="L2537" s="4">
        <f t="shared" si="159"/>
        <v>3470.3999999999996</v>
      </c>
    </row>
    <row r="2538" spans="2:12" x14ac:dyDescent="0.3">
      <c r="B2538" t="s">
        <v>6</v>
      </c>
      <c r="C2538">
        <v>4245594</v>
      </c>
      <c r="D2538">
        <v>2670.78</v>
      </c>
      <c r="E2538">
        <v>2</v>
      </c>
      <c r="F2538" s="2">
        <v>43507</v>
      </c>
      <c r="G2538" t="s">
        <v>331</v>
      </c>
      <c r="H2538" s="2">
        <v>44137</v>
      </c>
      <c r="I2538" s="2">
        <f t="shared" si="156"/>
        <v>44165</v>
      </c>
      <c r="J2538" s="4">
        <f t="shared" si="157"/>
        <v>28</v>
      </c>
      <c r="K2538" s="4">
        <f t="shared" si="158"/>
        <v>8</v>
      </c>
      <c r="L2538" s="4">
        <f t="shared" si="159"/>
        <v>12441.66</v>
      </c>
    </row>
    <row r="2539" spans="2:12" x14ac:dyDescent="0.3">
      <c r="B2539" t="s">
        <v>6</v>
      </c>
      <c r="C2539">
        <v>4276896</v>
      </c>
      <c r="D2539">
        <v>1335.36</v>
      </c>
      <c r="E2539">
        <v>1</v>
      </c>
      <c r="F2539" s="2">
        <v>43514</v>
      </c>
      <c r="G2539" t="s">
        <v>332</v>
      </c>
      <c r="H2539" s="2">
        <v>43731</v>
      </c>
      <c r="I2539" s="2">
        <f t="shared" si="156"/>
        <v>44165</v>
      </c>
      <c r="J2539" s="4">
        <f t="shared" si="157"/>
        <v>434</v>
      </c>
      <c r="K2539" s="4">
        <f t="shared" si="158"/>
        <v>4</v>
      </c>
      <c r="L2539" s="4">
        <f t="shared" si="159"/>
        <v>3482.16</v>
      </c>
    </row>
    <row r="2540" spans="2:12" x14ac:dyDescent="0.3">
      <c r="B2540" t="s">
        <v>6</v>
      </c>
      <c r="C2540">
        <v>4357686</v>
      </c>
      <c r="D2540">
        <v>295.68</v>
      </c>
      <c r="E2540">
        <v>1</v>
      </c>
      <c r="F2540" s="2">
        <v>43514</v>
      </c>
      <c r="G2540" t="s">
        <v>128</v>
      </c>
      <c r="H2540" s="2">
        <v>44116</v>
      </c>
      <c r="I2540" s="2">
        <f t="shared" si="156"/>
        <v>44165</v>
      </c>
      <c r="J2540" s="4">
        <f t="shared" si="157"/>
        <v>49</v>
      </c>
      <c r="K2540" s="4">
        <f t="shared" si="158"/>
        <v>7</v>
      </c>
      <c r="L2540" s="4">
        <f t="shared" si="159"/>
        <v>11838.84</v>
      </c>
    </row>
    <row r="2541" spans="2:12" x14ac:dyDescent="0.3">
      <c r="B2541" t="s">
        <v>6</v>
      </c>
      <c r="C2541">
        <v>4362126</v>
      </c>
      <c r="D2541">
        <v>5341.56</v>
      </c>
      <c r="E2541">
        <v>4</v>
      </c>
      <c r="F2541" s="2">
        <v>43514</v>
      </c>
      <c r="G2541" t="s">
        <v>333</v>
      </c>
      <c r="H2541" s="2">
        <v>44081</v>
      </c>
      <c r="I2541" s="2">
        <f t="shared" si="156"/>
        <v>44165</v>
      </c>
      <c r="J2541" s="4">
        <f t="shared" si="157"/>
        <v>84</v>
      </c>
      <c r="K2541" s="4">
        <f t="shared" si="158"/>
        <v>2</v>
      </c>
      <c r="L2541" s="4">
        <f t="shared" si="159"/>
        <v>6569.2800000000007</v>
      </c>
    </row>
    <row r="2542" spans="2:12" x14ac:dyDescent="0.3">
      <c r="B2542" t="s">
        <v>6</v>
      </c>
      <c r="C2542">
        <v>4375152</v>
      </c>
      <c r="D2542">
        <v>1335.36</v>
      </c>
      <c r="E2542">
        <v>1</v>
      </c>
      <c r="F2542" s="2">
        <v>43514</v>
      </c>
      <c r="G2542" t="s">
        <v>10</v>
      </c>
      <c r="H2542" s="2">
        <v>43934</v>
      </c>
      <c r="I2542" s="2">
        <f t="shared" si="156"/>
        <v>44165</v>
      </c>
      <c r="J2542" s="4">
        <f t="shared" si="157"/>
        <v>231</v>
      </c>
      <c r="K2542" s="4">
        <f t="shared" si="158"/>
        <v>31</v>
      </c>
      <c r="L2542" s="4">
        <f t="shared" si="159"/>
        <v>40373.939999999995</v>
      </c>
    </row>
    <row r="2543" spans="2:12" x14ac:dyDescent="0.3">
      <c r="B2543" t="s">
        <v>6</v>
      </c>
      <c r="C2543">
        <v>4375152</v>
      </c>
      <c r="D2543">
        <v>8012.28</v>
      </c>
      <c r="E2543">
        <v>6</v>
      </c>
      <c r="F2543" s="2">
        <v>43521</v>
      </c>
      <c r="G2543" t="s">
        <v>10</v>
      </c>
      <c r="H2543" s="2">
        <v>43934</v>
      </c>
      <c r="I2543" s="2">
        <f t="shared" si="156"/>
        <v>44165</v>
      </c>
      <c r="J2543" s="4">
        <f t="shared" si="157"/>
        <v>231</v>
      </c>
      <c r="K2543" s="4">
        <f t="shared" si="158"/>
        <v>31</v>
      </c>
      <c r="L2543" s="4">
        <f t="shared" si="159"/>
        <v>40373.939999999995</v>
      </c>
    </row>
    <row r="2544" spans="2:12" x14ac:dyDescent="0.3">
      <c r="B2544" t="s">
        <v>6</v>
      </c>
      <c r="C2544">
        <v>4413756</v>
      </c>
      <c r="D2544">
        <v>1335.36</v>
      </c>
      <c r="E2544">
        <v>1</v>
      </c>
      <c r="F2544" s="2">
        <v>43507</v>
      </c>
      <c r="G2544" t="s">
        <v>284</v>
      </c>
      <c r="H2544" s="2">
        <v>44158</v>
      </c>
      <c r="I2544" s="2">
        <f t="shared" si="156"/>
        <v>44165</v>
      </c>
      <c r="J2544" s="4">
        <f t="shared" si="157"/>
        <v>7</v>
      </c>
      <c r="K2544" s="4">
        <f t="shared" si="158"/>
        <v>34</v>
      </c>
      <c r="L2544" s="4">
        <f t="shared" si="159"/>
        <v>75738.120000000024</v>
      </c>
    </row>
    <row r="2545" spans="2:12" x14ac:dyDescent="0.3">
      <c r="B2545" t="s">
        <v>6</v>
      </c>
      <c r="C2545">
        <v>4413756</v>
      </c>
      <c r="D2545">
        <v>2670.78</v>
      </c>
      <c r="E2545">
        <v>2</v>
      </c>
      <c r="F2545" s="2">
        <v>43514</v>
      </c>
      <c r="G2545" t="s">
        <v>284</v>
      </c>
      <c r="H2545" s="2">
        <v>44158</v>
      </c>
      <c r="I2545" s="2">
        <f t="shared" si="156"/>
        <v>44165</v>
      </c>
      <c r="J2545" s="4">
        <f t="shared" si="157"/>
        <v>7</v>
      </c>
      <c r="K2545" s="4">
        <f t="shared" si="158"/>
        <v>34</v>
      </c>
      <c r="L2545" s="4">
        <f t="shared" si="159"/>
        <v>75738.120000000024</v>
      </c>
    </row>
    <row r="2546" spans="2:12" x14ac:dyDescent="0.3">
      <c r="B2546" t="s">
        <v>6</v>
      </c>
      <c r="C2546">
        <v>4413756</v>
      </c>
      <c r="D2546">
        <v>1335.36</v>
      </c>
      <c r="E2546">
        <v>1</v>
      </c>
      <c r="F2546" s="2">
        <v>43521</v>
      </c>
      <c r="G2546" t="s">
        <v>284</v>
      </c>
      <c r="H2546" s="2">
        <v>44158</v>
      </c>
      <c r="I2546" s="2">
        <f t="shared" si="156"/>
        <v>44165</v>
      </c>
      <c r="J2546" s="4">
        <f t="shared" si="157"/>
        <v>7</v>
      </c>
      <c r="K2546" s="4">
        <f t="shared" si="158"/>
        <v>34</v>
      </c>
      <c r="L2546" s="4">
        <f t="shared" si="159"/>
        <v>75738.120000000024</v>
      </c>
    </row>
    <row r="2547" spans="2:12" x14ac:dyDescent="0.3">
      <c r="B2547" t="s">
        <v>6</v>
      </c>
      <c r="C2547">
        <v>186091248</v>
      </c>
      <c r="D2547">
        <v>282.54000000000002</v>
      </c>
      <c r="E2547">
        <v>1</v>
      </c>
      <c r="F2547" s="2">
        <v>43507</v>
      </c>
      <c r="G2547" t="s">
        <v>334</v>
      </c>
      <c r="H2547" s="2">
        <v>43507</v>
      </c>
      <c r="I2547" s="2">
        <f t="shared" si="156"/>
        <v>44165</v>
      </c>
      <c r="J2547" s="4">
        <f t="shared" si="157"/>
        <v>658</v>
      </c>
      <c r="K2547" s="4">
        <f t="shared" si="158"/>
        <v>1</v>
      </c>
      <c r="L2547" s="4">
        <f t="shared" si="159"/>
        <v>282.54000000000002</v>
      </c>
    </row>
    <row r="2548" spans="2:12" x14ac:dyDescent="0.3">
      <c r="B2548" t="s">
        <v>6</v>
      </c>
      <c r="C2548">
        <v>702174</v>
      </c>
      <c r="D2548">
        <v>417.42</v>
      </c>
      <c r="E2548">
        <v>1</v>
      </c>
      <c r="F2548" s="2">
        <v>43556</v>
      </c>
      <c r="G2548" t="s">
        <v>189</v>
      </c>
      <c r="H2548" s="2">
        <v>43871</v>
      </c>
      <c r="I2548" s="2">
        <f t="shared" si="156"/>
        <v>44165</v>
      </c>
      <c r="J2548" s="4">
        <f t="shared" si="157"/>
        <v>294</v>
      </c>
      <c r="K2548" s="4">
        <f t="shared" si="158"/>
        <v>25</v>
      </c>
      <c r="L2548" s="4">
        <f t="shared" si="159"/>
        <v>12221.400000000001</v>
      </c>
    </row>
    <row r="2549" spans="2:12" x14ac:dyDescent="0.3">
      <c r="B2549" t="s">
        <v>6</v>
      </c>
      <c r="C2549">
        <v>702234</v>
      </c>
      <c r="D2549">
        <v>1094.0999999999999</v>
      </c>
      <c r="E2549">
        <v>1</v>
      </c>
      <c r="F2549" s="2">
        <v>43556</v>
      </c>
      <c r="G2549" t="s">
        <v>7</v>
      </c>
      <c r="H2549" s="2">
        <v>44165</v>
      </c>
      <c r="I2549" s="2">
        <f t="shared" si="156"/>
        <v>44165</v>
      </c>
      <c r="J2549" s="4">
        <f t="shared" si="157"/>
        <v>0</v>
      </c>
      <c r="K2549" s="4">
        <f t="shared" si="158"/>
        <v>57</v>
      </c>
      <c r="L2549" s="4">
        <f t="shared" si="159"/>
        <v>104447.63999999998</v>
      </c>
    </row>
    <row r="2550" spans="2:12" x14ac:dyDescent="0.3">
      <c r="B2550" t="s">
        <v>6</v>
      </c>
      <c r="C2550">
        <v>702234</v>
      </c>
      <c r="D2550">
        <v>1328.58</v>
      </c>
      <c r="E2550">
        <v>1</v>
      </c>
      <c r="F2550" s="2">
        <v>43535</v>
      </c>
      <c r="G2550" t="s">
        <v>7</v>
      </c>
      <c r="H2550" s="2">
        <v>44165</v>
      </c>
      <c r="I2550" s="2">
        <f t="shared" si="156"/>
        <v>44165</v>
      </c>
      <c r="J2550" s="4">
        <f t="shared" si="157"/>
        <v>0</v>
      </c>
      <c r="K2550" s="4">
        <f t="shared" si="158"/>
        <v>57</v>
      </c>
      <c r="L2550" s="4">
        <f t="shared" si="159"/>
        <v>104447.63999999998</v>
      </c>
    </row>
    <row r="2551" spans="2:12" x14ac:dyDescent="0.3">
      <c r="B2551" t="s">
        <v>6</v>
      </c>
      <c r="C2551">
        <v>702234</v>
      </c>
      <c r="D2551">
        <v>1328.58</v>
      </c>
      <c r="E2551">
        <v>1</v>
      </c>
      <c r="F2551" s="2">
        <v>43549</v>
      </c>
      <c r="G2551" t="s">
        <v>7</v>
      </c>
      <c r="H2551" s="2">
        <v>44165</v>
      </c>
      <c r="I2551" s="2">
        <f t="shared" si="156"/>
        <v>44165</v>
      </c>
      <c r="J2551" s="4">
        <f t="shared" si="157"/>
        <v>0</v>
      </c>
      <c r="K2551" s="4">
        <f t="shared" si="158"/>
        <v>57</v>
      </c>
      <c r="L2551" s="4">
        <f t="shared" si="159"/>
        <v>104447.63999999998</v>
      </c>
    </row>
    <row r="2552" spans="2:12" x14ac:dyDescent="0.3">
      <c r="B2552" t="s">
        <v>6</v>
      </c>
      <c r="C2552">
        <v>702630</v>
      </c>
      <c r="D2552">
        <v>1328.58</v>
      </c>
      <c r="E2552">
        <v>1</v>
      </c>
      <c r="F2552" s="2">
        <v>43556</v>
      </c>
      <c r="G2552" t="s">
        <v>190</v>
      </c>
      <c r="H2552" s="2">
        <v>44151</v>
      </c>
      <c r="I2552" s="2">
        <f t="shared" si="156"/>
        <v>44165</v>
      </c>
      <c r="J2552" s="4">
        <f t="shared" si="157"/>
        <v>14</v>
      </c>
      <c r="K2552" s="4">
        <f t="shared" si="158"/>
        <v>32</v>
      </c>
      <c r="L2552" s="4">
        <f t="shared" si="159"/>
        <v>70257.599999999991</v>
      </c>
    </row>
    <row r="2553" spans="2:12" x14ac:dyDescent="0.3">
      <c r="B2553" t="s">
        <v>6</v>
      </c>
      <c r="C2553">
        <v>702684</v>
      </c>
      <c r="D2553">
        <v>1328.58</v>
      </c>
      <c r="E2553">
        <v>1</v>
      </c>
      <c r="F2553" s="2">
        <v>43535</v>
      </c>
      <c r="G2553" t="s">
        <v>20</v>
      </c>
      <c r="H2553" s="2">
        <v>44165</v>
      </c>
      <c r="I2553" s="2">
        <f t="shared" si="156"/>
        <v>44165</v>
      </c>
      <c r="J2553" s="4">
        <f t="shared" si="157"/>
        <v>0</v>
      </c>
      <c r="K2553" s="4">
        <f t="shared" si="158"/>
        <v>114</v>
      </c>
      <c r="L2553" s="4">
        <f t="shared" si="159"/>
        <v>308452.26</v>
      </c>
    </row>
    <row r="2554" spans="2:12" x14ac:dyDescent="0.3">
      <c r="B2554" t="s">
        <v>6</v>
      </c>
      <c r="C2554">
        <v>702684</v>
      </c>
      <c r="D2554">
        <v>2657.16</v>
      </c>
      <c r="E2554">
        <v>2</v>
      </c>
      <c r="F2554" s="2">
        <v>43542</v>
      </c>
      <c r="G2554" t="s">
        <v>20</v>
      </c>
      <c r="H2554" s="2">
        <v>44165</v>
      </c>
      <c r="I2554" s="2">
        <f t="shared" si="156"/>
        <v>44165</v>
      </c>
      <c r="J2554" s="4">
        <f t="shared" si="157"/>
        <v>0</v>
      </c>
      <c r="K2554" s="4">
        <f t="shared" si="158"/>
        <v>114</v>
      </c>
      <c r="L2554" s="4">
        <f t="shared" si="159"/>
        <v>308452.26</v>
      </c>
    </row>
    <row r="2555" spans="2:12" x14ac:dyDescent="0.3">
      <c r="B2555" t="s">
        <v>6</v>
      </c>
      <c r="C2555">
        <v>702684</v>
      </c>
      <c r="D2555">
        <v>1328.58</v>
      </c>
      <c r="E2555">
        <v>1</v>
      </c>
      <c r="F2555" s="2">
        <v>43549</v>
      </c>
      <c r="G2555" t="s">
        <v>20</v>
      </c>
      <c r="H2555" s="2">
        <v>44165</v>
      </c>
      <c r="I2555" s="2">
        <f t="shared" si="156"/>
        <v>44165</v>
      </c>
      <c r="J2555" s="4">
        <f t="shared" si="157"/>
        <v>0</v>
      </c>
      <c r="K2555" s="4">
        <f t="shared" si="158"/>
        <v>114</v>
      </c>
      <c r="L2555" s="4">
        <f t="shared" si="159"/>
        <v>308452.26</v>
      </c>
    </row>
    <row r="2556" spans="2:12" x14ac:dyDescent="0.3">
      <c r="B2556" t="s">
        <v>6</v>
      </c>
      <c r="C2556">
        <v>702684</v>
      </c>
      <c r="D2556">
        <v>1328.58</v>
      </c>
      <c r="E2556">
        <v>1</v>
      </c>
      <c r="F2556" s="2">
        <v>43542</v>
      </c>
      <c r="G2556" t="s">
        <v>20</v>
      </c>
      <c r="H2556" s="2">
        <v>44165</v>
      </c>
      <c r="I2556" s="2">
        <f t="shared" si="156"/>
        <v>44165</v>
      </c>
      <c r="J2556" s="4">
        <f t="shared" si="157"/>
        <v>0</v>
      </c>
      <c r="K2556" s="4">
        <f t="shared" si="158"/>
        <v>114</v>
      </c>
      <c r="L2556" s="4">
        <f t="shared" si="159"/>
        <v>308452.26</v>
      </c>
    </row>
    <row r="2557" spans="2:12" x14ac:dyDescent="0.3">
      <c r="B2557" t="s">
        <v>6</v>
      </c>
      <c r="C2557">
        <v>702684</v>
      </c>
      <c r="D2557">
        <v>1328.58</v>
      </c>
      <c r="E2557">
        <v>1</v>
      </c>
      <c r="F2557" s="2">
        <v>43549</v>
      </c>
      <c r="G2557" t="s">
        <v>20</v>
      </c>
      <c r="H2557" s="2">
        <v>44165</v>
      </c>
      <c r="I2557" s="2">
        <f t="shared" si="156"/>
        <v>44165</v>
      </c>
      <c r="J2557" s="4">
        <f t="shared" si="157"/>
        <v>0</v>
      </c>
      <c r="K2557" s="4">
        <f t="shared" si="158"/>
        <v>114</v>
      </c>
      <c r="L2557" s="4">
        <f t="shared" si="159"/>
        <v>308452.26</v>
      </c>
    </row>
    <row r="2558" spans="2:12" x14ac:dyDescent="0.3">
      <c r="B2558" t="s">
        <v>6</v>
      </c>
      <c r="C2558">
        <v>702936</v>
      </c>
      <c r="D2558">
        <v>5314.26</v>
      </c>
      <c r="E2558">
        <v>4</v>
      </c>
      <c r="F2558" s="2">
        <v>43556</v>
      </c>
      <c r="G2558" t="s">
        <v>138</v>
      </c>
      <c r="H2558" s="2">
        <v>44095</v>
      </c>
      <c r="I2558" s="2">
        <f t="shared" si="156"/>
        <v>44165</v>
      </c>
      <c r="J2558" s="4">
        <f t="shared" si="157"/>
        <v>70</v>
      </c>
      <c r="K2558" s="4">
        <f t="shared" si="158"/>
        <v>26</v>
      </c>
      <c r="L2558" s="4">
        <f t="shared" si="159"/>
        <v>105953.63999999997</v>
      </c>
    </row>
    <row r="2559" spans="2:12" x14ac:dyDescent="0.3">
      <c r="B2559" t="s">
        <v>6</v>
      </c>
      <c r="C2559">
        <v>703704</v>
      </c>
      <c r="D2559">
        <v>840.72</v>
      </c>
      <c r="E2559">
        <v>2</v>
      </c>
      <c r="F2559" s="2">
        <v>43549</v>
      </c>
      <c r="G2559" t="s">
        <v>192</v>
      </c>
      <c r="H2559" s="2">
        <v>43570</v>
      </c>
      <c r="I2559" s="2">
        <f t="shared" si="156"/>
        <v>44165</v>
      </c>
      <c r="J2559" s="4">
        <f t="shared" si="157"/>
        <v>595</v>
      </c>
      <c r="K2559" s="4">
        <f t="shared" si="158"/>
        <v>5</v>
      </c>
      <c r="L2559" s="4">
        <f t="shared" si="159"/>
        <v>2137.7399999999998</v>
      </c>
    </row>
    <row r="2560" spans="2:12" x14ac:dyDescent="0.3">
      <c r="B2560" t="s">
        <v>6</v>
      </c>
      <c r="C2560">
        <v>703704</v>
      </c>
      <c r="D2560">
        <v>293.58</v>
      </c>
      <c r="E2560">
        <v>1</v>
      </c>
      <c r="F2560" s="2">
        <v>43549</v>
      </c>
      <c r="G2560" t="s">
        <v>192</v>
      </c>
      <c r="H2560" s="2">
        <v>43570</v>
      </c>
      <c r="I2560" s="2">
        <f t="shared" si="156"/>
        <v>44165</v>
      </c>
      <c r="J2560" s="4">
        <f t="shared" si="157"/>
        <v>595</v>
      </c>
      <c r="K2560" s="4">
        <f t="shared" si="158"/>
        <v>5</v>
      </c>
      <c r="L2560" s="4">
        <f t="shared" si="159"/>
        <v>2137.7399999999998</v>
      </c>
    </row>
    <row r="2561" spans="2:12" x14ac:dyDescent="0.3">
      <c r="B2561" t="s">
        <v>6</v>
      </c>
      <c r="C2561">
        <v>704160</v>
      </c>
      <c r="D2561">
        <v>417.42</v>
      </c>
      <c r="E2561">
        <v>1</v>
      </c>
      <c r="F2561" s="2">
        <v>43556</v>
      </c>
      <c r="G2561" t="s">
        <v>88</v>
      </c>
      <c r="H2561" s="2">
        <v>43675</v>
      </c>
      <c r="I2561" s="2">
        <f t="shared" si="156"/>
        <v>44165</v>
      </c>
      <c r="J2561" s="4">
        <f t="shared" si="157"/>
        <v>490</v>
      </c>
      <c r="K2561" s="4">
        <f t="shared" si="158"/>
        <v>2</v>
      </c>
      <c r="L2561" s="4">
        <f t="shared" si="159"/>
        <v>3533.7000000000003</v>
      </c>
    </row>
    <row r="2562" spans="2:12" x14ac:dyDescent="0.3">
      <c r="B2562" t="s">
        <v>6</v>
      </c>
      <c r="C2562">
        <v>704370</v>
      </c>
      <c r="D2562">
        <v>7807.86</v>
      </c>
      <c r="E2562">
        <v>7</v>
      </c>
      <c r="F2562" s="2">
        <v>43535</v>
      </c>
      <c r="G2562" t="s">
        <v>193</v>
      </c>
      <c r="H2562" s="2">
        <v>44116</v>
      </c>
      <c r="I2562" s="2">
        <f t="shared" si="156"/>
        <v>44165</v>
      </c>
      <c r="J2562" s="4">
        <f t="shared" si="157"/>
        <v>49</v>
      </c>
      <c r="K2562" s="4">
        <f t="shared" si="158"/>
        <v>39</v>
      </c>
      <c r="L2562" s="4">
        <f t="shared" si="159"/>
        <v>105519.35999999999</v>
      </c>
    </row>
    <row r="2563" spans="2:12" x14ac:dyDescent="0.3">
      <c r="B2563" t="s">
        <v>6</v>
      </c>
      <c r="C2563">
        <v>704370</v>
      </c>
      <c r="D2563">
        <v>1308.78</v>
      </c>
      <c r="E2563">
        <v>1</v>
      </c>
      <c r="F2563" s="2">
        <v>43549</v>
      </c>
      <c r="G2563" t="s">
        <v>193</v>
      </c>
      <c r="H2563" s="2">
        <v>44116</v>
      </c>
      <c r="I2563" s="2">
        <f t="shared" ref="I2563:I2626" si="160">MAX($F$2:$F$14451)</f>
        <v>44165</v>
      </c>
      <c r="J2563" s="4">
        <f t="shared" ref="J2563:J2626" si="161">DATEDIF(H2563,I2563,"d")</f>
        <v>49</v>
      </c>
      <c r="K2563" s="4">
        <f t="shared" ref="K2563:K2626" si="162">COUNTIF($G:$G,G2563)</f>
        <v>39</v>
      </c>
      <c r="L2563" s="4">
        <f t="shared" ref="L2563:L2626" si="163">SUMIF($G:$G,G2563,$D:$D)</f>
        <v>105519.35999999999</v>
      </c>
    </row>
    <row r="2564" spans="2:12" x14ac:dyDescent="0.3">
      <c r="B2564" t="s">
        <v>6</v>
      </c>
      <c r="C2564">
        <v>704370</v>
      </c>
      <c r="D2564">
        <v>2670.78</v>
      </c>
      <c r="E2564">
        <v>2</v>
      </c>
      <c r="F2564" s="2">
        <v>43549</v>
      </c>
      <c r="G2564" t="s">
        <v>193</v>
      </c>
      <c r="H2564" s="2">
        <v>44116</v>
      </c>
      <c r="I2564" s="2">
        <f t="shared" si="160"/>
        <v>44165</v>
      </c>
      <c r="J2564" s="4">
        <f t="shared" si="161"/>
        <v>49</v>
      </c>
      <c r="K2564" s="4">
        <f t="shared" si="162"/>
        <v>39</v>
      </c>
      <c r="L2564" s="4">
        <f t="shared" si="163"/>
        <v>105519.35999999999</v>
      </c>
    </row>
    <row r="2565" spans="2:12" x14ac:dyDescent="0.3">
      <c r="B2565" t="s">
        <v>6</v>
      </c>
      <c r="C2565">
        <v>704370</v>
      </c>
      <c r="D2565">
        <v>2670.78</v>
      </c>
      <c r="E2565">
        <v>2</v>
      </c>
      <c r="F2565" s="2">
        <v>43556</v>
      </c>
      <c r="G2565" t="s">
        <v>193</v>
      </c>
      <c r="H2565" s="2">
        <v>44116</v>
      </c>
      <c r="I2565" s="2">
        <f t="shared" si="160"/>
        <v>44165</v>
      </c>
      <c r="J2565" s="4">
        <f t="shared" si="161"/>
        <v>49</v>
      </c>
      <c r="K2565" s="4">
        <f t="shared" si="162"/>
        <v>39</v>
      </c>
      <c r="L2565" s="4">
        <f t="shared" si="163"/>
        <v>105519.35999999999</v>
      </c>
    </row>
    <row r="2566" spans="2:12" x14ac:dyDescent="0.3">
      <c r="B2566" t="s">
        <v>6</v>
      </c>
      <c r="C2566">
        <v>704394</v>
      </c>
      <c r="D2566">
        <v>3444.06</v>
      </c>
      <c r="E2566">
        <v>1</v>
      </c>
      <c r="F2566" s="2">
        <v>43556</v>
      </c>
      <c r="G2566" t="s">
        <v>65</v>
      </c>
      <c r="H2566" s="2">
        <v>44081</v>
      </c>
      <c r="I2566" s="2">
        <f t="shared" si="160"/>
        <v>44165</v>
      </c>
      <c r="J2566" s="4">
        <f t="shared" si="161"/>
        <v>84</v>
      </c>
      <c r="K2566" s="4">
        <f t="shared" si="162"/>
        <v>9</v>
      </c>
      <c r="L2566" s="4">
        <f t="shared" si="163"/>
        <v>11668.980000000001</v>
      </c>
    </row>
    <row r="2567" spans="2:12" x14ac:dyDescent="0.3">
      <c r="B2567" t="s">
        <v>6</v>
      </c>
      <c r="C2567">
        <v>704394</v>
      </c>
      <c r="D2567">
        <v>1099.74</v>
      </c>
      <c r="E2567">
        <v>1</v>
      </c>
      <c r="F2567" s="2">
        <v>43556</v>
      </c>
      <c r="G2567" t="s">
        <v>65</v>
      </c>
      <c r="H2567" s="2">
        <v>44081</v>
      </c>
      <c r="I2567" s="2">
        <f t="shared" si="160"/>
        <v>44165</v>
      </c>
      <c r="J2567" s="4">
        <f t="shared" si="161"/>
        <v>84</v>
      </c>
      <c r="K2567" s="4">
        <f t="shared" si="162"/>
        <v>9</v>
      </c>
      <c r="L2567" s="4">
        <f t="shared" si="163"/>
        <v>11668.980000000001</v>
      </c>
    </row>
    <row r="2568" spans="2:12" x14ac:dyDescent="0.3">
      <c r="B2568" t="s">
        <v>6</v>
      </c>
      <c r="C2568">
        <v>704754</v>
      </c>
      <c r="D2568">
        <v>8012.28</v>
      </c>
      <c r="E2568">
        <v>6</v>
      </c>
      <c r="F2568" s="2">
        <v>43542</v>
      </c>
      <c r="G2568" t="s">
        <v>335</v>
      </c>
      <c r="H2568" s="2">
        <v>43864</v>
      </c>
      <c r="I2568" s="2">
        <f t="shared" si="160"/>
        <v>44165</v>
      </c>
      <c r="J2568" s="4">
        <f t="shared" si="161"/>
        <v>301</v>
      </c>
      <c r="K2568" s="4">
        <f t="shared" si="162"/>
        <v>7</v>
      </c>
      <c r="L2568" s="4">
        <f t="shared" si="163"/>
        <v>16744.980000000003</v>
      </c>
    </row>
    <row r="2569" spans="2:12" x14ac:dyDescent="0.3">
      <c r="B2569" t="s">
        <v>6</v>
      </c>
      <c r="C2569">
        <v>705360</v>
      </c>
      <c r="D2569">
        <v>1354.62</v>
      </c>
      <c r="E2569">
        <v>2</v>
      </c>
      <c r="F2569" s="2">
        <v>43556</v>
      </c>
      <c r="G2569" t="s">
        <v>195</v>
      </c>
      <c r="H2569" s="2">
        <v>44165</v>
      </c>
      <c r="I2569" s="2">
        <f t="shared" si="160"/>
        <v>44165</v>
      </c>
      <c r="J2569" s="4">
        <f t="shared" si="161"/>
        <v>0</v>
      </c>
      <c r="K2569" s="4">
        <f t="shared" si="162"/>
        <v>163</v>
      </c>
      <c r="L2569" s="4">
        <f t="shared" si="163"/>
        <v>491606.4600000002</v>
      </c>
    </row>
    <row r="2570" spans="2:12" x14ac:dyDescent="0.3">
      <c r="B2570" t="s">
        <v>6</v>
      </c>
      <c r="C2570">
        <v>705360</v>
      </c>
      <c r="D2570">
        <v>677.34</v>
      </c>
      <c r="E2570">
        <v>1</v>
      </c>
      <c r="F2570" s="2">
        <v>43549</v>
      </c>
      <c r="G2570" t="s">
        <v>195</v>
      </c>
      <c r="H2570" s="2">
        <v>44165</v>
      </c>
      <c r="I2570" s="2">
        <f t="shared" si="160"/>
        <v>44165</v>
      </c>
      <c r="J2570" s="4">
        <f t="shared" si="161"/>
        <v>0</v>
      </c>
      <c r="K2570" s="4">
        <f t="shared" si="162"/>
        <v>163</v>
      </c>
      <c r="L2570" s="4">
        <f t="shared" si="163"/>
        <v>491606.4600000002</v>
      </c>
    </row>
    <row r="2571" spans="2:12" x14ac:dyDescent="0.3">
      <c r="B2571" t="s">
        <v>6</v>
      </c>
      <c r="C2571">
        <v>705360</v>
      </c>
      <c r="D2571">
        <v>1783.86</v>
      </c>
      <c r="E2571">
        <v>1</v>
      </c>
      <c r="F2571" s="2">
        <v>43542</v>
      </c>
      <c r="G2571" t="s">
        <v>195</v>
      </c>
      <c r="H2571" s="2">
        <v>44165</v>
      </c>
      <c r="I2571" s="2">
        <f t="shared" si="160"/>
        <v>44165</v>
      </c>
      <c r="J2571" s="4">
        <f t="shared" si="161"/>
        <v>0</v>
      </c>
      <c r="K2571" s="4">
        <f t="shared" si="162"/>
        <v>163</v>
      </c>
      <c r="L2571" s="4">
        <f t="shared" si="163"/>
        <v>491606.4600000002</v>
      </c>
    </row>
    <row r="2572" spans="2:12" x14ac:dyDescent="0.3">
      <c r="B2572" t="s">
        <v>6</v>
      </c>
      <c r="C2572">
        <v>705360</v>
      </c>
      <c r="D2572">
        <v>3982.32</v>
      </c>
      <c r="E2572">
        <v>3</v>
      </c>
      <c r="F2572" s="2">
        <v>43535</v>
      </c>
      <c r="G2572" t="s">
        <v>195</v>
      </c>
      <c r="H2572" s="2">
        <v>44165</v>
      </c>
      <c r="I2572" s="2">
        <f t="shared" si="160"/>
        <v>44165</v>
      </c>
      <c r="J2572" s="4">
        <f t="shared" si="161"/>
        <v>0</v>
      </c>
      <c r="K2572" s="4">
        <f t="shared" si="162"/>
        <v>163</v>
      </c>
      <c r="L2572" s="4">
        <f t="shared" si="163"/>
        <v>491606.4600000002</v>
      </c>
    </row>
    <row r="2573" spans="2:12" x14ac:dyDescent="0.3">
      <c r="B2573" t="s">
        <v>6</v>
      </c>
      <c r="C2573">
        <v>705360</v>
      </c>
      <c r="D2573">
        <v>5314.26</v>
      </c>
      <c r="E2573">
        <v>4</v>
      </c>
      <c r="F2573" s="2">
        <v>43549</v>
      </c>
      <c r="G2573" t="s">
        <v>195</v>
      </c>
      <c r="H2573" s="2">
        <v>44165</v>
      </c>
      <c r="I2573" s="2">
        <f t="shared" si="160"/>
        <v>44165</v>
      </c>
      <c r="J2573" s="4">
        <f t="shared" si="161"/>
        <v>0</v>
      </c>
      <c r="K2573" s="4">
        <f t="shared" si="162"/>
        <v>163</v>
      </c>
      <c r="L2573" s="4">
        <f t="shared" si="163"/>
        <v>491606.4600000002</v>
      </c>
    </row>
    <row r="2574" spans="2:12" x14ac:dyDescent="0.3">
      <c r="B2574" t="s">
        <v>6</v>
      </c>
      <c r="C2574">
        <v>705462</v>
      </c>
      <c r="D2574">
        <v>834.78</v>
      </c>
      <c r="E2574">
        <v>2</v>
      </c>
      <c r="F2574" s="2">
        <v>43556</v>
      </c>
      <c r="G2574" t="s">
        <v>22</v>
      </c>
      <c r="H2574" s="2">
        <v>44165</v>
      </c>
      <c r="I2574" s="2">
        <f t="shared" si="160"/>
        <v>44165</v>
      </c>
      <c r="J2574" s="4">
        <f t="shared" si="161"/>
        <v>0</v>
      </c>
      <c r="K2574" s="4">
        <f t="shared" si="162"/>
        <v>86</v>
      </c>
      <c r="L2574" s="4">
        <f t="shared" si="163"/>
        <v>65373.420000000027</v>
      </c>
    </row>
    <row r="2575" spans="2:12" x14ac:dyDescent="0.3">
      <c r="B2575" t="s">
        <v>6</v>
      </c>
      <c r="C2575">
        <v>705462</v>
      </c>
      <c r="D2575">
        <v>680.82</v>
      </c>
      <c r="E2575">
        <v>1</v>
      </c>
      <c r="F2575" s="2">
        <v>43535</v>
      </c>
      <c r="G2575" t="s">
        <v>22</v>
      </c>
      <c r="H2575" s="2">
        <v>44165</v>
      </c>
      <c r="I2575" s="2">
        <f t="shared" si="160"/>
        <v>44165</v>
      </c>
      <c r="J2575" s="4">
        <f t="shared" si="161"/>
        <v>0</v>
      </c>
      <c r="K2575" s="4">
        <f t="shared" si="162"/>
        <v>86</v>
      </c>
      <c r="L2575" s="4">
        <f t="shared" si="163"/>
        <v>65373.420000000027</v>
      </c>
    </row>
    <row r="2576" spans="2:12" x14ac:dyDescent="0.3">
      <c r="B2576" t="s">
        <v>6</v>
      </c>
      <c r="C2576">
        <v>705462</v>
      </c>
      <c r="D2576">
        <v>1335.36</v>
      </c>
      <c r="E2576">
        <v>1</v>
      </c>
      <c r="F2576" s="2">
        <v>43556</v>
      </c>
      <c r="G2576" t="s">
        <v>22</v>
      </c>
      <c r="H2576" s="2">
        <v>44165</v>
      </c>
      <c r="I2576" s="2">
        <f t="shared" si="160"/>
        <v>44165</v>
      </c>
      <c r="J2576" s="4">
        <f t="shared" si="161"/>
        <v>0</v>
      </c>
      <c r="K2576" s="4">
        <f t="shared" si="162"/>
        <v>86</v>
      </c>
      <c r="L2576" s="4">
        <f t="shared" si="163"/>
        <v>65373.420000000027</v>
      </c>
    </row>
    <row r="2577" spans="2:12" x14ac:dyDescent="0.3">
      <c r="B2577" t="s">
        <v>6</v>
      </c>
      <c r="C2577">
        <v>705708</v>
      </c>
      <c r="D2577">
        <v>420.36</v>
      </c>
      <c r="E2577">
        <v>1</v>
      </c>
      <c r="F2577" s="2">
        <v>43542</v>
      </c>
      <c r="G2577" t="s">
        <v>148</v>
      </c>
      <c r="H2577" s="2">
        <v>44060</v>
      </c>
      <c r="I2577" s="2">
        <f t="shared" si="160"/>
        <v>44165</v>
      </c>
      <c r="J2577" s="4">
        <f t="shared" si="161"/>
        <v>105</v>
      </c>
      <c r="K2577" s="4">
        <f t="shared" si="162"/>
        <v>39</v>
      </c>
      <c r="L2577" s="4">
        <f t="shared" si="163"/>
        <v>111570.48000000001</v>
      </c>
    </row>
    <row r="2578" spans="2:12" x14ac:dyDescent="0.3">
      <c r="B2578" t="s">
        <v>6</v>
      </c>
      <c r="C2578">
        <v>705708</v>
      </c>
      <c r="D2578">
        <v>2670.78</v>
      </c>
      <c r="E2578">
        <v>2</v>
      </c>
      <c r="F2578" s="2">
        <v>43549</v>
      </c>
      <c r="G2578" t="s">
        <v>148</v>
      </c>
      <c r="H2578" s="2">
        <v>44060</v>
      </c>
      <c r="I2578" s="2">
        <f t="shared" si="160"/>
        <v>44165</v>
      </c>
      <c r="J2578" s="4">
        <f t="shared" si="161"/>
        <v>105</v>
      </c>
      <c r="K2578" s="4">
        <f t="shared" si="162"/>
        <v>39</v>
      </c>
      <c r="L2578" s="4">
        <f t="shared" si="163"/>
        <v>111570.48000000001</v>
      </c>
    </row>
    <row r="2579" spans="2:12" x14ac:dyDescent="0.3">
      <c r="B2579" t="s">
        <v>6</v>
      </c>
      <c r="C2579">
        <v>705708</v>
      </c>
      <c r="D2579">
        <v>1335.36</v>
      </c>
      <c r="E2579">
        <v>1</v>
      </c>
      <c r="F2579" s="2">
        <v>43556</v>
      </c>
      <c r="G2579" t="s">
        <v>148</v>
      </c>
      <c r="H2579" s="2">
        <v>44060</v>
      </c>
      <c r="I2579" s="2">
        <f t="shared" si="160"/>
        <v>44165</v>
      </c>
      <c r="J2579" s="4">
        <f t="shared" si="161"/>
        <v>105</v>
      </c>
      <c r="K2579" s="4">
        <f t="shared" si="162"/>
        <v>39</v>
      </c>
      <c r="L2579" s="4">
        <f t="shared" si="163"/>
        <v>111570.48000000001</v>
      </c>
    </row>
    <row r="2580" spans="2:12" x14ac:dyDescent="0.3">
      <c r="B2580" t="s">
        <v>6</v>
      </c>
      <c r="C2580">
        <v>708654</v>
      </c>
      <c r="D2580">
        <v>680.82</v>
      </c>
      <c r="E2580">
        <v>1</v>
      </c>
      <c r="F2580" s="2">
        <v>43535</v>
      </c>
      <c r="G2580" t="s">
        <v>199</v>
      </c>
      <c r="H2580" s="2">
        <v>43913</v>
      </c>
      <c r="I2580" s="2">
        <f t="shared" si="160"/>
        <v>44165</v>
      </c>
      <c r="J2580" s="4">
        <f t="shared" si="161"/>
        <v>252</v>
      </c>
      <c r="K2580" s="4">
        <f t="shared" si="162"/>
        <v>15</v>
      </c>
      <c r="L2580" s="4">
        <f t="shared" si="163"/>
        <v>60080.280000000013</v>
      </c>
    </row>
    <row r="2581" spans="2:12" x14ac:dyDescent="0.3">
      <c r="B2581" t="s">
        <v>6</v>
      </c>
      <c r="C2581">
        <v>708654</v>
      </c>
      <c r="D2581">
        <v>1335.36</v>
      </c>
      <c r="E2581">
        <v>1</v>
      </c>
      <c r="F2581" s="2">
        <v>43535</v>
      </c>
      <c r="G2581" t="s">
        <v>199</v>
      </c>
      <c r="H2581" s="2">
        <v>43913</v>
      </c>
      <c r="I2581" s="2">
        <f t="shared" si="160"/>
        <v>44165</v>
      </c>
      <c r="J2581" s="4">
        <f t="shared" si="161"/>
        <v>252</v>
      </c>
      <c r="K2581" s="4">
        <f t="shared" si="162"/>
        <v>15</v>
      </c>
      <c r="L2581" s="4">
        <f t="shared" si="163"/>
        <v>60080.280000000013</v>
      </c>
    </row>
    <row r="2582" spans="2:12" x14ac:dyDescent="0.3">
      <c r="B2582" t="s">
        <v>6</v>
      </c>
      <c r="C2582">
        <v>708654</v>
      </c>
      <c r="D2582">
        <v>6676.92</v>
      </c>
      <c r="E2582">
        <v>5</v>
      </c>
      <c r="F2582" s="2">
        <v>43542</v>
      </c>
      <c r="G2582" t="s">
        <v>199</v>
      </c>
      <c r="H2582" s="2">
        <v>43913</v>
      </c>
      <c r="I2582" s="2">
        <f t="shared" si="160"/>
        <v>44165</v>
      </c>
      <c r="J2582" s="4">
        <f t="shared" si="161"/>
        <v>252</v>
      </c>
      <c r="K2582" s="4">
        <f t="shared" si="162"/>
        <v>15</v>
      </c>
      <c r="L2582" s="4">
        <f t="shared" si="163"/>
        <v>60080.280000000013</v>
      </c>
    </row>
    <row r="2583" spans="2:12" x14ac:dyDescent="0.3">
      <c r="B2583" t="s">
        <v>6</v>
      </c>
      <c r="C2583">
        <v>708780</v>
      </c>
      <c r="D2583">
        <v>421.14</v>
      </c>
      <c r="E2583">
        <v>1</v>
      </c>
      <c r="F2583" s="2">
        <v>43535</v>
      </c>
      <c r="G2583" t="s">
        <v>35</v>
      </c>
      <c r="H2583" s="2">
        <v>44165</v>
      </c>
      <c r="I2583" s="2">
        <f t="shared" si="160"/>
        <v>44165</v>
      </c>
      <c r="J2583" s="4">
        <f t="shared" si="161"/>
        <v>0</v>
      </c>
      <c r="K2583" s="4">
        <f t="shared" si="162"/>
        <v>420</v>
      </c>
      <c r="L2583" s="4">
        <f t="shared" si="163"/>
        <v>876023.69999999937</v>
      </c>
    </row>
    <row r="2584" spans="2:12" x14ac:dyDescent="0.3">
      <c r="B2584" t="s">
        <v>6</v>
      </c>
      <c r="C2584">
        <v>708780</v>
      </c>
      <c r="D2584">
        <v>418.2</v>
      </c>
      <c r="E2584">
        <v>1</v>
      </c>
      <c r="F2584" s="2">
        <v>43542</v>
      </c>
      <c r="G2584" t="s">
        <v>35</v>
      </c>
      <c r="H2584" s="2">
        <v>44165</v>
      </c>
      <c r="I2584" s="2">
        <f t="shared" si="160"/>
        <v>44165</v>
      </c>
      <c r="J2584" s="4">
        <f t="shared" si="161"/>
        <v>0</v>
      </c>
      <c r="K2584" s="4">
        <f t="shared" si="162"/>
        <v>420</v>
      </c>
      <c r="L2584" s="4">
        <f t="shared" si="163"/>
        <v>876023.69999999937</v>
      </c>
    </row>
    <row r="2585" spans="2:12" x14ac:dyDescent="0.3">
      <c r="B2585" t="s">
        <v>6</v>
      </c>
      <c r="C2585">
        <v>708780</v>
      </c>
      <c r="D2585">
        <v>836.4</v>
      </c>
      <c r="E2585">
        <v>2</v>
      </c>
      <c r="F2585" s="2">
        <v>43549</v>
      </c>
      <c r="G2585" t="s">
        <v>35</v>
      </c>
      <c r="H2585" s="2">
        <v>44165</v>
      </c>
      <c r="I2585" s="2">
        <f t="shared" si="160"/>
        <v>44165</v>
      </c>
      <c r="J2585" s="4">
        <f t="shared" si="161"/>
        <v>0</v>
      </c>
      <c r="K2585" s="4">
        <f t="shared" si="162"/>
        <v>420</v>
      </c>
      <c r="L2585" s="4">
        <f t="shared" si="163"/>
        <v>876023.69999999937</v>
      </c>
    </row>
    <row r="2586" spans="2:12" x14ac:dyDescent="0.3">
      <c r="B2586" t="s">
        <v>6</v>
      </c>
      <c r="C2586">
        <v>708780</v>
      </c>
      <c r="D2586">
        <v>415.26</v>
      </c>
      <c r="E2586">
        <v>1</v>
      </c>
      <c r="F2586" s="2">
        <v>43556</v>
      </c>
      <c r="G2586" t="s">
        <v>35</v>
      </c>
      <c r="H2586" s="2">
        <v>44165</v>
      </c>
      <c r="I2586" s="2">
        <f t="shared" si="160"/>
        <v>44165</v>
      </c>
      <c r="J2586" s="4">
        <f t="shared" si="161"/>
        <v>0</v>
      </c>
      <c r="K2586" s="4">
        <f t="shared" si="162"/>
        <v>420</v>
      </c>
      <c r="L2586" s="4">
        <f t="shared" si="163"/>
        <v>876023.69999999937</v>
      </c>
    </row>
    <row r="2587" spans="2:12" x14ac:dyDescent="0.3">
      <c r="B2587" t="s">
        <v>6</v>
      </c>
      <c r="C2587">
        <v>708780</v>
      </c>
      <c r="D2587">
        <v>677.34</v>
      </c>
      <c r="E2587">
        <v>1</v>
      </c>
      <c r="F2587" s="2">
        <v>43535</v>
      </c>
      <c r="G2587" t="s">
        <v>35</v>
      </c>
      <c r="H2587" s="2">
        <v>44165</v>
      </c>
      <c r="I2587" s="2">
        <f t="shared" si="160"/>
        <v>44165</v>
      </c>
      <c r="J2587" s="4">
        <f t="shared" si="161"/>
        <v>0</v>
      </c>
      <c r="K2587" s="4">
        <f t="shared" si="162"/>
        <v>420</v>
      </c>
      <c r="L2587" s="4">
        <f t="shared" si="163"/>
        <v>876023.69999999937</v>
      </c>
    </row>
    <row r="2588" spans="2:12" x14ac:dyDescent="0.3">
      <c r="B2588" t="s">
        <v>6</v>
      </c>
      <c r="C2588">
        <v>708780</v>
      </c>
      <c r="D2588">
        <v>294.18</v>
      </c>
      <c r="E2588">
        <v>1</v>
      </c>
      <c r="F2588" s="2">
        <v>43535</v>
      </c>
      <c r="G2588" t="s">
        <v>35</v>
      </c>
      <c r="H2588" s="2">
        <v>44165</v>
      </c>
      <c r="I2588" s="2">
        <f t="shared" si="160"/>
        <v>44165</v>
      </c>
      <c r="J2588" s="4">
        <f t="shared" si="161"/>
        <v>0</v>
      </c>
      <c r="K2588" s="4">
        <f t="shared" si="162"/>
        <v>420</v>
      </c>
      <c r="L2588" s="4">
        <f t="shared" si="163"/>
        <v>876023.69999999937</v>
      </c>
    </row>
    <row r="2589" spans="2:12" x14ac:dyDescent="0.3">
      <c r="B2589" t="s">
        <v>6</v>
      </c>
      <c r="C2589">
        <v>708780</v>
      </c>
      <c r="D2589">
        <v>1168.5</v>
      </c>
      <c r="E2589">
        <v>4</v>
      </c>
      <c r="F2589" s="2">
        <v>43549</v>
      </c>
      <c r="G2589" t="s">
        <v>35</v>
      </c>
      <c r="H2589" s="2">
        <v>44165</v>
      </c>
      <c r="I2589" s="2">
        <f t="shared" si="160"/>
        <v>44165</v>
      </c>
      <c r="J2589" s="4">
        <f t="shared" si="161"/>
        <v>0</v>
      </c>
      <c r="K2589" s="4">
        <f t="shared" si="162"/>
        <v>420</v>
      </c>
      <c r="L2589" s="4">
        <f t="shared" si="163"/>
        <v>876023.69999999937</v>
      </c>
    </row>
    <row r="2590" spans="2:12" x14ac:dyDescent="0.3">
      <c r="B2590" t="s">
        <v>6</v>
      </c>
      <c r="C2590">
        <v>708780</v>
      </c>
      <c r="D2590">
        <v>290.04000000000002</v>
      </c>
      <c r="E2590">
        <v>1</v>
      </c>
      <c r="F2590" s="2">
        <v>43556</v>
      </c>
      <c r="G2590" t="s">
        <v>35</v>
      </c>
      <c r="H2590" s="2">
        <v>44165</v>
      </c>
      <c r="I2590" s="2">
        <f t="shared" si="160"/>
        <v>44165</v>
      </c>
      <c r="J2590" s="4">
        <f t="shared" si="161"/>
        <v>0</v>
      </c>
      <c r="K2590" s="4">
        <f t="shared" si="162"/>
        <v>420</v>
      </c>
      <c r="L2590" s="4">
        <f t="shared" si="163"/>
        <v>876023.69999999937</v>
      </c>
    </row>
    <row r="2591" spans="2:12" x14ac:dyDescent="0.3">
      <c r="B2591" t="s">
        <v>6</v>
      </c>
      <c r="C2591">
        <v>708780</v>
      </c>
      <c r="D2591">
        <v>1328.58</v>
      </c>
      <c r="E2591">
        <v>1</v>
      </c>
      <c r="F2591" s="2">
        <v>43542</v>
      </c>
      <c r="G2591" t="s">
        <v>35</v>
      </c>
      <c r="H2591" s="2">
        <v>44165</v>
      </c>
      <c r="I2591" s="2">
        <f t="shared" si="160"/>
        <v>44165</v>
      </c>
      <c r="J2591" s="4">
        <f t="shared" si="161"/>
        <v>0</v>
      </c>
      <c r="K2591" s="4">
        <f t="shared" si="162"/>
        <v>420</v>
      </c>
      <c r="L2591" s="4">
        <f t="shared" si="163"/>
        <v>876023.69999999937</v>
      </c>
    </row>
    <row r="2592" spans="2:12" x14ac:dyDescent="0.3">
      <c r="B2592" t="s">
        <v>6</v>
      </c>
      <c r="C2592">
        <v>709080</v>
      </c>
      <c r="D2592">
        <v>418.2</v>
      </c>
      <c r="E2592">
        <v>1</v>
      </c>
      <c r="F2592" s="2">
        <v>43542</v>
      </c>
      <c r="G2592" t="s">
        <v>200</v>
      </c>
      <c r="H2592" s="2">
        <v>44116</v>
      </c>
      <c r="I2592" s="2">
        <f t="shared" si="160"/>
        <v>44165</v>
      </c>
      <c r="J2592" s="4">
        <f t="shared" si="161"/>
        <v>49</v>
      </c>
      <c r="K2592" s="4">
        <f t="shared" si="162"/>
        <v>17</v>
      </c>
      <c r="L2592" s="4">
        <f t="shared" si="163"/>
        <v>13680.659999999998</v>
      </c>
    </row>
    <row r="2593" spans="2:12" x14ac:dyDescent="0.3">
      <c r="B2593" t="s">
        <v>6</v>
      </c>
      <c r="C2593">
        <v>709266</v>
      </c>
      <c r="D2593">
        <v>1099.74</v>
      </c>
      <c r="E2593">
        <v>1</v>
      </c>
      <c r="F2593" s="2">
        <v>43556</v>
      </c>
      <c r="G2593" t="s">
        <v>336</v>
      </c>
      <c r="H2593" s="2">
        <v>44095</v>
      </c>
      <c r="I2593" s="2">
        <f t="shared" si="160"/>
        <v>44165</v>
      </c>
      <c r="J2593" s="4">
        <f t="shared" si="161"/>
        <v>70</v>
      </c>
      <c r="K2593" s="4">
        <f t="shared" si="162"/>
        <v>7</v>
      </c>
      <c r="L2593" s="4">
        <f t="shared" si="163"/>
        <v>11088.42</v>
      </c>
    </row>
    <row r="2594" spans="2:12" x14ac:dyDescent="0.3">
      <c r="B2594" t="s">
        <v>6</v>
      </c>
      <c r="C2594">
        <v>709416</v>
      </c>
      <c r="D2594">
        <v>587.22</v>
      </c>
      <c r="E2594">
        <v>2</v>
      </c>
      <c r="F2594" s="2">
        <v>43542</v>
      </c>
      <c r="G2594" t="s">
        <v>201</v>
      </c>
      <c r="H2594" s="2">
        <v>44158</v>
      </c>
      <c r="I2594" s="2">
        <f t="shared" si="160"/>
        <v>44165</v>
      </c>
      <c r="J2594" s="4">
        <f t="shared" si="161"/>
        <v>7</v>
      </c>
      <c r="K2594" s="4">
        <f t="shared" si="162"/>
        <v>54</v>
      </c>
      <c r="L2594" s="4">
        <f t="shared" si="163"/>
        <v>139627.25999999998</v>
      </c>
    </row>
    <row r="2595" spans="2:12" x14ac:dyDescent="0.3">
      <c r="B2595" t="s">
        <v>6</v>
      </c>
      <c r="C2595">
        <v>709416</v>
      </c>
      <c r="D2595">
        <v>1308.78</v>
      </c>
      <c r="E2595">
        <v>1</v>
      </c>
      <c r="F2595" s="2">
        <v>43542</v>
      </c>
      <c r="G2595" t="s">
        <v>201</v>
      </c>
      <c r="H2595" s="2">
        <v>44158</v>
      </c>
      <c r="I2595" s="2">
        <f t="shared" si="160"/>
        <v>44165</v>
      </c>
      <c r="J2595" s="4">
        <f t="shared" si="161"/>
        <v>7</v>
      </c>
      <c r="K2595" s="4">
        <f t="shared" si="162"/>
        <v>54</v>
      </c>
      <c r="L2595" s="4">
        <f t="shared" si="163"/>
        <v>139627.25999999998</v>
      </c>
    </row>
    <row r="2596" spans="2:12" x14ac:dyDescent="0.3">
      <c r="B2596" t="s">
        <v>6</v>
      </c>
      <c r="C2596">
        <v>709416</v>
      </c>
      <c r="D2596">
        <v>1335.36</v>
      </c>
      <c r="E2596">
        <v>1</v>
      </c>
      <c r="F2596" s="2">
        <v>43535</v>
      </c>
      <c r="G2596" t="s">
        <v>201</v>
      </c>
      <c r="H2596" s="2">
        <v>44158</v>
      </c>
      <c r="I2596" s="2">
        <f t="shared" si="160"/>
        <v>44165</v>
      </c>
      <c r="J2596" s="4">
        <f t="shared" si="161"/>
        <v>7</v>
      </c>
      <c r="K2596" s="4">
        <f t="shared" si="162"/>
        <v>54</v>
      </c>
      <c r="L2596" s="4">
        <f t="shared" si="163"/>
        <v>139627.25999999998</v>
      </c>
    </row>
    <row r="2597" spans="2:12" x14ac:dyDescent="0.3">
      <c r="B2597" t="s">
        <v>6</v>
      </c>
      <c r="C2597">
        <v>711234</v>
      </c>
      <c r="D2597">
        <v>3346.2</v>
      </c>
      <c r="E2597">
        <v>3</v>
      </c>
      <c r="F2597" s="2">
        <v>43535</v>
      </c>
      <c r="G2597" t="s">
        <v>203</v>
      </c>
      <c r="H2597" s="2">
        <v>43871</v>
      </c>
      <c r="I2597" s="2">
        <f t="shared" si="160"/>
        <v>44165</v>
      </c>
      <c r="J2597" s="4">
        <f t="shared" si="161"/>
        <v>294</v>
      </c>
      <c r="K2597" s="4">
        <f t="shared" si="162"/>
        <v>5</v>
      </c>
      <c r="L2597" s="4">
        <f t="shared" si="163"/>
        <v>15436.499999999998</v>
      </c>
    </row>
    <row r="2598" spans="2:12" x14ac:dyDescent="0.3">
      <c r="B2598" t="s">
        <v>6</v>
      </c>
      <c r="C2598">
        <v>712098</v>
      </c>
      <c r="D2598">
        <v>680.82</v>
      </c>
      <c r="E2598">
        <v>1</v>
      </c>
      <c r="F2598" s="2">
        <v>43535</v>
      </c>
      <c r="G2598" t="s">
        <v>204</v>
      </c>
      <c r="H2598" s="2">
        <v>44151</v>
      </c>
      <c r="I2598" s="2">
        <f t="shared" si="160"/>
        <v>44165</v>
      </c>
      <c r="J2598" s="4">
        <f t="shared" si="161"/>
        <v>14</v>
      </c>
      <c r="K2598" s="4">
        <f t="shared" si="162"/>
        <v>34</v>
      </c>
      <c r="L2598" s="4">
        <f t="shared" si="163"/>
        <v>51358.44</v>
      </c>
    </row>
    <row r="2599" spans="2:12" x14ac:dyDescent="0.3">
      <c r="B2599" t="s">
        <v>6</v>
      </c>
      <c r="C2599">
        <v>712098</v>
      </c>
      <c r="D2599">
        <v>1335.36</v>
      </c>
      <c r="E2599">
        <v>1</v>
      </c>
      <c r="F2599" s="2">
        <v>43549</v>
      </c>
      <c r="G2599" t="s">
        <v>204</v>
      </c>
      <c r="H2599" s="2">
        <v>44151</v>
      </c>
      <c r="I2599" s="2">
        <f t="shared" si="160"/>
        <v>44165</v>
      </c>
      <c r="J2599" s="4">
        <f t="shared" si="161"/>
        <v>14</v>
      </c>
      <c r="K2599" s="4">
        <f t="shared" si="162"/>
        <v>34</v>
      </c>
      <c r="L2599" s="4">
        <f t="shared" si="163"/>
        <v>51358.44</v>
      </c>
    </row>
    <row r="2600" spans="2:12" x14ac:dyDescent="0.3">
      <c r="B2600" t="s">
        <v>6</v>
      </c>
      <c r="C2600">
        <v>712296</v>
      </c>
      <c r="D2600">
        <v>1335.36</v>
      </c>
      <c r="E2600">
        <v>1</v>
      </c>
      <c r="F2600" s="2">
        <v>43542</v>
      </c>
      <c r="G2600" t="s">
        <v>205</v>
      </c>
      <c r="H2600" s="2">
        <v>43997</v>
      </c>
      <c r="I2600" s="2">
        <f t="shared" si="160"/>
        <v>44165</v>
      </c>
      <c r="J2600" s="4">
        <f t="shared" si="161"/>
        <v>168</v>
      </c>
      <c r="K2600" s="4">
        <f t="shared" si="162"/>
        <v>22</v>
      </c>
      <c r="L2600" s="4">
        <f t="shared" si="163"/>
        <v>42552.419999999991</v>
      </c>
    </row>
    <row r="2601" spans="2:12" x14ac:dyDescent="0.3">
      <c r="B2601" t="s">
        <v>6</v>
      </c>
      <c r="C2601">
        <v>712482</v>
      </c>
      <c r="D2601">
        <v>420.36</v>
      </c>
      <c r="E2601">
        <v>1</v>
      </c>
      <c r="F2601" s="2">
        <v>43542</v>
      </c>
      <c r="G2601" t="s">
        <v>206</v>
      </c>
      <c r="H2601" s="2">
        <v>44151</v>
      </c>
      <c r="I2601" s="2">
        <f t="shared" si="160"/>
        <v>44165</v>
      </c>
      <c r="J2601" s="4">
        <f t="shared" si="161"/>
        <v>14</v>
      </c>
      <c r="K2601" s="4">
        <f t="shared" si="162"/>
        <v>46</v>
      </c>
      <c r="L2601" s="4">
        <f t="shared" si="163"/>
        <v>18532.86</v>
      </c>
    </row>
    <row r="2602" spans="2:12" x14ac:dyDescent="0.3">
      <c r="B2602" t="s">
        <v>6</v>
      </c>
      <c r="C2602">
        <v>712482</v>
      </c>
      <c r="D2602">
        <v>293.58</v>
      </c>
      <c r="E2602">
        <v>1</v>
      </c>
      <c r="F2602" s="2">
        <v>43542</v>
      </c>
      <c r="G2602" t="s">
        <v>206</v>
      </c>
      <c r="H2602" s="2">
        <v>44151</v>
      </c>
      <c r="I2602" s="2">
        <f t="shared" si="160"/>
        <v>44165</v>
      </c>
      <c r="J2602" s="4">
        <f t="shared" si="161"/>
        <v>14</v>
      </c>
      <c r="K2602" s="4">
        <f t="shared" si="162"/>
        <v>46</v>
      </c>
      <c r="L2602" s="4">
        <f t="shared" si="163"/>
        <v>18532.86</v>
      </c>
    </row>
    <row r="2603" spans="2:12" x14ac:dyDescent="0.3">
      <c r="B2603" t="s">
        <v>6</v>
      </c>
      <c r="C2603">
        <v>712536</v>
      </c>
      <c r="D2603">
        <v>1335.36</v>
      </c>
      <c r="E2603">
        <v>1</v>
      </c>
      <c r="F2603" s="2">
        <v>43535</v>
      </c>
      <c r="G2603" t="s">
        <v>207</v>
      </c>
      <c r="H2603" s="2">
        <v>44039</v>
      </c>
      <c r="I2603" s="2">
        <f t="shared" si="160"/>
        <v>44165</v>
      </c>
      <c r="J2603" s="4">
        <f t="shared" si="161"/>
        <v>126</v>
      </c>
      <c r="K2603" s="4">
        <f t="shared" si="162"/>
        <v>11</v>
      </c>
      <c r="L2603" s="4">
        <f t="shared" si="163"/>
        <v>25617.359999999997</v>
      </c>
    </row>
    <row r="2604" spans="2:12" x14ac:dyDescent="0.3">
      <c r="B2604" t="s">
        <v>6</v>
      </c>
      <c r="C2604">
        <v>712932</v>
      </c>
      <c r="D2604">
        <v>677.34</v>
      </c>
      <c r="E2604">
        <v>1</v>
      </c>
      <c r="F2604" s="2">
        <v>43535</v>
      </c>
      <c r="G2604" t="s">
        <v>337</v>
      </c>
      <c r="H2604" s="2">
        <v>44165</v>
      </c>
      <c r="I2604" s="2">
        <f t="shared" si="160"/>
        <v>44165</v>
      </c>
      <c r="J2604" s="4">
        <f t="shared" si="161"/>
        <v>0</v>
      </c>
      <c r="K2604" s="4">
        <f t="shared" si="162"/>
        <v>46</v>
      </c>
      <c r="L2604" s="4">
        <f t="shared" si="163"/>
        <v>81020.459999999992</v>
      </c>
    </row>
    <row r="2605" spans="2:12" x14ac:dyDescent="0.3">
      <c r="B2605" t="s">
        <v>6</v>
      </c>
      <c r="C2605">
        <v>712932</v>
      </c>
      <c r="D2605">
        <v>2657.16</v>
      </c>
      <c r="E2605">
        <v>2</v>
      </c>
      <c r="F2605" s="2">
        <v>43542</v>
      </c>
      <c r="G2605" t="s">
        <v>337</v>
      </c>
      <c r="H2605" s="2">
        <v>44165</v>
      </c>
      <c r="I2605" s="2">
        <f t="shared" si="160"/>
        <v>44165</v>
      </c>
      <c r="J2605" s="4">
        <f t="shared" si="161"/>
        <v>0</v>
      </c>
      <c r="K2605" s="4">
        <f t="shared" si="162"/>
        <v>46</v>
      </c>
      <c r="L2605" s="4">
        <f t="shared" si="163"/>
        <v>81020.459999999992</v>
      </c>
    </row>
    <row r="2606" spans="2:12" x14ac:dyDescent="0.3">
      <c r="B2606" t="s">
        <v>6</v>
      </c>
      <c r="C2606">
        <v>712932</v>
      </c>
      <c r="D2606">
        <v>1328.58</v>
      </c>
      <c r="E2606">
        <v>1</v>
      </c>
      <c r="F2606" s="2">
        <v>43549</v>
      </c>
      <c r="G2606" t="s">
        <v>337</v>
      </c>
      <c r="H2606" s="2">
        <v>44165</v>
      </c>
      <c r="I2606" s="2">
        <f t="shared" si="160"/>
        <v>44165</v>
      </c>
      <c r="J2606" s="4">
        <f t="shared" si="161"/>
        <v>0</v>
      </c>
      <c r="K2606" s="4">
        <f t="shared" si="162"/>
        <v>46</v>
      </c>
      <c r="L2606" s="4">
        <f t="shared" si="163"/>
        <v>81020.459999999992</v>
      </c>
    </row>
    <row r="2607" spans="2:12" x14ac:dyDescent="0.3">
      <c r="B2607" t="s">
        <v>6</v>
      </c>
      <c r="C2607">
        <v>713754</v>
      </c>
      <c r="D2607">
        <v>3426.42</v>
      </c>
      <c r="E2607">
        <v>1</v>
      </c>
      <c r="F2607" s="2">
        <v>43556</v>
      </c>
      <c r="G2607" t="s">
        <v>80</v>
      </c>
      <c r="H2607" s="2">
        <v>44137</v>
      </c>
      <c r="I2607" s="2">
        <f t="shared" si="160"/>
        <v>44165</v>
      </c>
      <c r="J2607" s="4">
        <f t="shared" si="161"/>
        <v>28</v>
      </c>
      <c r="K2607" s="4">
        <f t="shared" si="162"/>
        <v>15</v>
      </c>
      <c r="L2607" s="4">
        <f t="shared" si="163"/>
        <v>44813.279999999999</v>
      </c>
    </row>
    <row r="2608" spans="2:12" x14ac:dyDescent="0.3">
      <c r="B2608" t="s">
        <v>6</v>
      </c>
      <c r="C2608">
        <v>714660</v>
      </c>
      <c r="D2608">
        <v>4927.92</v>
      </c>
      <c r="E2608">
        <v>2</v>
      </c>
      <c r="F2608" s="2">
        <v>43542</v>
      </c>
      <c r="G2608" t="s">
        <v>176</v>
      </c>
      <c r="H2608" s="2">
        <v>44123</v>
      </c>
      <c r="I2608" s="2">
        <f t="shared" si="160"/>
        <v>44165</v>
      </c>
      <c r="J2608" s="4">
        <f t="shared" si="161"/>
        <v>42</v>
      </c>
      <c r="K2608" s="4">
        <f t="shared" si="162"/>
        <v>23</v>
      </c>
      <c r="L2608" s="4">
        <f t="shared" si="163"/>
        <v>83689.98</v>
      </c>
    </row>
    <row r="2609" spans="2:12" x14ac:dyDescent="0.3">
      <c r="B2609" t="s">
        <v>6</v>
      </c>
      <c r="C2609">
        <v>714660</v>
      </c>
      <c r="D2609">
        <v>2463.96</v>
      </c>
      <c r="E2609">
        <v>1</v>
      </c>
      <c r="F2609" s="2">
        <v>43556</v>
      </c>
      <c r="G2609" t="s">
        <v>176</v>
      </c>
      <c r="H2609" s="2">
        <v>44123</v>
      </c>
      <c r="I2609" s="2">
        <f t="shared" si="160"/>
        <v>44165</v>
      </c>
      <c r="J2609" s="4">
        <f t="shared" si="161"/>
        <v>42</v>
      </c>
      <c r="K2609" s="4">
        <f t="shared" si="162"/>
        <v>23</v>
      </c>
      <c r="L2609" s="4">
        <f t="shared" si="163"/>
        <v>83689.98</v>
      </c>
    </row>
    <row r="2610" spans="2:12" x14ac:dyDescent="0.3">
      <c r="B2610" t="s">
        <v>6</v>
      </c>
      <c r="C2610">
        <v>715152</v>
      </c>
      <c r="D2610">
        <v>7391.94</v>
      </c>
      <c r="E2610">
        <v>3</v>
      </c>
      <c r="F2610" s="2">
        <v>43542</v>
      </c>
      <c r="G2610" t="s">
        <v>209</v>
      </c>
      <c r="H2610" s="2">
        <v>44165</v>
      </c>
      <c r="I2610" s="2">
        <f t="shared" si="160"/>
        <v>44165</v>
      </c>
      <c r="J2610" s="4">
        <f t="shared" si="161"/>
        <v>0</v>
      </c>
      <c r="K2610" s="4">
        <f t="shared" si="162"/>
        <v>20</v>
      </c>
      <c r="L2610" s="4">
        <f t="shared" si="163"/>
        <v>59921.460000000006</v>
      </c>
    </row>
    <row r="2611" spans="2:12" x14ac:dyDescent="0.3">
      <c r="B2611" t="s">
        <v>6</v>
      </c>
      <c r="C2611">
        <v>715152</v>
      </c>
      <c r="D2611">
        <v>12398.46</v>
      </c>
      <c r="E2611">
        <v>2</v>
      </c>
      <c r="F2611" s="2">
        <v>43549</v>
      </c>
      <c r="G2611" t="s">
        <v>209</v>
      </c>
      <c r="H2611" s="2">
        <v>44165</v>
      </c>
      <c r="I2611" s="2">
        <f t="shared" si="160"/>
        <v>44165</v>
      </c>
      <c r="J2611" s="4">
        <f t="shared" si="161"/>
        <v>0</v>
      </c>
      <c r="K2611" s="4">
        <f t="shared" si="162"/>
        <v>20</v>
      </c>
      <c r="L2611" s="4">
        <f t="shared" si="163"/>
        <v>59921.460000000006</v>
      </c>
    </row>
    <row r="2612" spans="2:12" x14ac:dyDescent="0.3">
      <c r="B2612" t="s">
        <v>6</v>
      </c>
      <c r="C2612">
        <v>715152</v>
      </c>
      <c r="D2612">
        <v>1335.36</v>
      </c>
      <c r="E2612">
        <v>1</v>
      </c>
      <c r="F2612" s="2">
        <v>43549</v>
      </c>
      <c r="G2612" t="s">
        <v>209</v>
      </c>
      <c r="H2612" s="2">
        <v>44165</v>
      </c>
      <c r="I2612" s="2">
        <f t="shared" si="160"/>
        <v>44165</v>
      </c>
      <c r="J2612" s="4">
        <f t="shared" si="161"/>
        <v>0</v>
      </c>
      <c r="K2612" s="4">
        <f t="shared" si="162"/>
        <v>20</v>
      </c>
      <c r="L2612" s="4">
        <f t="shared" si="163"/>
        <v>59921.460000000006</v>
      </c>
    </row>
    <row r="2613" spans="2:12" x14ac:dyDescent="0.3">
      <c r="B2613" t="s">
        <v>6</v>
      </c>
      <c r="C2613">
        <v>718086</v>
      </c>
      <c r="D2613">
        <v>8012.28</v>
      </c>
      <c r="E2613">
        <v>6</v>
      </c>
      <c r="F2613" s="2">
        <v>43535</v>
      </c>
      <c r="G2613" t="s">
        <v>211</v>
      </c>
      <c r="H2613" s="2">
        <v>44165</v>
      </c>
      <c r="I2613" s="2">
        <f t="shared" si="160"/>
        <v>44165</v>
      </c>
      <c r="J2613" s="4">
        <f t="shared" si="161"/>
        <v>0</v>
      </c>
      <c r="K2613" s="4">
        <f t="shared" si="162"/>
        <v>66</v>
      </c>
      <c r="L2613" s="4">
        <f t="shared" si="163"/>
        <v>235780.14000000004</v>
      </c>
    </row>
    <row r="2614" spans="2:12" x14ac:dyDescent="0.3">
      <c r="B2614" t="s">
        <v>6</v>
      </c>
      <c r="C2614">
        <v>718086</v>
      </c>
      <c r="D2614">
        <v>1335.36</v>
      </c>
      <c r="E2614">
        <v>1</v>
      </c>
      <c r="F2614" s="2">
        <v>43535</v>
      </c>
      <c r="G2614" t="s">
        <v>211</v>
      </c>
      <c r="H2614" s="2">
        <v>44165</v>
      </c>
      <c r="I2614" s="2">
        <f t="shared" si="160"/>
        <v>44165</v>
      </c>
      <c r="J2614" s="4">
        <f t="shared" si="161"/>
        <v>0</v>
      </c>
      <c r="K2614" s="4">
        <f t="shared" si="162"/>
        <v>66</v>
      </c>
      <c r="L2614" s="4">
        <f t="shared" si="163"/>
        <v>235780.14000000004</v>
      </c>
    </row>
    <row r="2615" spans="2:12" x14ac:dyDescent="0.3">
      <c r="B2615" t="s">
        <v>6</v>
      </c>
      <c r="C2615">
        <v>718086</v>
      </c>
      <c r="D2615">
        <v>8012.28</v>
      </c>
      <c r="E2615">
        <v>6</v>
      </c>
      <c r="F2615" s="2">
        <v>43542</v>
      </c>
      <c r="G2615" t="s">
        <v>211</v>
      </c>
      <c r="H2615" s="2">
        <v>44165</v>
      </c>
      <c r="I2615" s="2">
        <f t="shared" si="160"/>
        <v>44165</v>
      </c>
      <c r="J2615" s="4">
        <f t="shared" si="161"/>
        <v>0</v>
      </c>
      <c r="K2615" s="4">
        <f t="shared" si="162"/>
        <v>66</v>
      </c>
      <c r="L2615" s="4">
        <f t="shared" si="163"/>
        <v>235780.14000000004</v>
      </c>
    </row>
    <row r="2616" spans="2:12" x14ac:dyDescent="0.3">
      <c r="B2616" t="s">
        <v>6</v>
      </c>
      <c r="C2616">
        <v>718152</v>
      </c>
      <c r="D2616">
        <v>677.34</v>
      </c>
      <c r="E2616">
        <v>1</v>
      </c>
      <c r="F2616" s="2">
        <v>43535</v>
      </c>
      <c r="G2616" t="s">
        <v>37</v>
      </c>
      <c r="H2616" s="2">
        <v>44165</v>
      </c>
      <c r="I2616" s="2">
        <f t="shared" si="160"/>
        <v>44165</v>
      </c>
      <c r="J2616" s="4">
        <f t="shared" si="161"/>
        <v>0</v>
      </c>
      <c r="K2616" s="4">
        <f t="shared" si="162"/>
        <v>327</v>
      </c>
      <c r="L2616" s="4">
        <f t="shared" si="163"/>
        <v>386034.60000000044</v>
      </c>
    </row>
    <row r="2617" spans="2:12" x14ac:dyDescent="0.3">
      <c r="B2617" t="s">
        <v>6</v>
      </c>
      <c r="C2617">
        <v>718152</v>
      </c>
      <c r="D2617">
        <v>1354.74</v>
      </c>
      <c r="E2617">
        <v>2</v>
      </c>
      <c r="F2617" s="2">
        <v>43542</v>
      </c>
      <c r="G2617" t="s">
        <v>37</v>
      </c>
      <c r="H2617" s="2">
        <v>44165</v>
      </c>
      <c r="I2617" s="2">
        <f t="shared" si="160"/>
        <v>44165</v>
      </c>
      <c r="J2617" s="4">
        <f t="shared" si="161"/>
        <v>0</v>
      </c>
      <c r="K2617" s="4">
        <f t="shared" si="162"/>
        <v>327</v>
      </c>
      <c r="L2617" s="4">
        <f t="shared" si="163"/>
        <v>386034.60000000044</v>
      </c>
    </row>
    <row r="2618" spans="2:12" x14ac:dyDescent="0.3">
      <c r="B2618" t="s">
        <v>6</v>
      </c>
      <c r="C2618">
        <v>718152</v>
      </c>
      <c r="D2618">
        <v>1328.58</v>
      </c>
      <c r="E2618">
        <v>1</v>
      </c>
      <c r="F2618" s="2">
        <v>43528</v>
      </c>
      <c r="G2618" t="s">
        <v>37</v>
      </c>
      <c r="H2618" s="2">
        <v>44165</v>
      </c>
      <c r="I2618" s="2">
        <f t="shared" si="160"/>
        <v>44165</v>
      </c>
      <c r="J2618" s="4">
        <f t="shared" si="161"/>
        <v>0</v>
      </c>
      <c r="K2618" s="4">
        <f t="shared" si="162"/>
        <v>327</v>
      </c>
      <c r="L2618" s="4">
        <f t="shared" si="163"/>
        <v>386034.60000000044</v>
      </c>
    </row>
    <row r="2619" spans="2:12" x14ac:dyDescent="0.3">
      <c r="B2619" t="s">
        <v>6</v>
      </c>
      <c r="C2619">
        <v>718152</v>
      </c>
      <c r="D2619">
        <v>1328.58</v>
      </c>
      <c r="E2619">
        <v>1</v>
      </c>
      <c r="F2619" s="2">
        <v>43535</v>
      </c>
      <c r="G2619" t="s">
        <v>37</v>
      </c>
      <c r="H2619" s="2">
        <v>44165</v>
      </c>
      <c r="I2619" s="2">
        <f t="shared" si="160"/>
        <v>44165</v>
      </c>
      <c r="J2619" s="4">
        <f t="shared" si="161"/>
        <v>0</v>
      </c>
      <c r="K2619" s="4">
        <f t="shared" si="162"/>
        <v>327</v>
      </c>
      <c r="L2619" s="4">
        <f t="shared" si="163"/>
        <v>386034.60000000044</v>
      </c>
    </row>
    <row r="2620" spans="2:12" x14ac:dyDescent="0.3">
      <c r="B2620" t="s">
        <v>6</v>
      </c>
      <c r="C2620">
        <v>718686</v>
      </c>
      <c r="D2620">
        <v>1335.36</v>
      </c>
      <c r="E2620">
        <v>1</v>
      </c>
      <c r="F2620" s="2">
        <v>43542</v>
      </c>
      <c r="G2620" t="s">
        <v>212</v>
      </c>
      <c r="H2620" s="2">
        <v>44074</v>
      </c>
      <c r="I2620" s="2">
        <f t="shared" si="160"/>
        <v>44165</v>
      </c>
      <c r="J2620" s="4">
        <f t="shared" si="161"/>
        <v>91</v>
      </c>
      <c r="K2620" s="4">
        <f t="shared" si="162"/>
        <v>11</v>
      </c>
      <c r="L2620" s="4">
        <f t="shared" si="163"/>
        <v>20823</v>
      </c>
    </row>
    <row r="2621" spans="2:12" x14ac:dyDescent="0.3">
      <c r="B2621" t="s">
        <v>6</v>
      </c>
      <c r="C2621">
        <v>718962</v>
      </c>
      <c r="D2621">
        <v>1335.36</v>
      </c>
      <c r="E2621">
        <v>1</v>
      </c>
      <c r="F2621" s="2">
        <v>43542</v>
      </c>
      <c r="G2621" t="s">
        <v>338</v>
      </c>
      <c r="H2621" s="2">
        <v>44018</v>
      </c>
      <c r="I2621" s="2">
        <f t="shared" si="160"/>
        <v>44165</v>
      </c>
      <c r="J2621" s="4">
        <f t="shared" si="161"/>
        <v>147</v>
      </c>
      <c r="K2621" s="4">
        <f t="shared" si="162"/>
        <v>12</v>
      </c>
      <c r="L2621" s="4">
        <f t="shared" si="163"/>
        <v>28271.46</v>
      </c>
    </row>
    <row r="2622" spans="2:12" x14ac:dyDescent="0.3">
      <c r="B2622" t="s">
        <v>6</v>
      </c>
      <c r="C2622">
        <v>719022</v>
      </c>
      <c r="D2622">
        <v>420.36</v>
      </c>
      <c r="E2622">
        <v>1</v>
      </c>
      <c r="F2622" s="2">
        <v>43549</v>
      </c>
      <c r="G2622" t="s">
        <v>166</v>
      </c>
      <c r="H2622" s="2">
        <v>44165</v>
      </c>
      <c r="I2622" s="2">
        <f t="shared" si="160"/>
        <v>44165</v>
      </c>
      <c r="J2622" s="4">
        <f t="shared" si="161"/>
        <v>0</v>
      </c>
      <c r="K2622" s="4">
        <f t="shared" si="162"/>
        <v>96</v>
      </c>
      <c r="L2622" s="4">
        <f t="shared" si="163"/>
        <v>46850.639999999992</v>
      </c>
    </row>
    <row r="2623" spans="2:12" x14ac:dyDescent="0.3">
      <c r="B2623" t="s">
        <v>6</v>
      </c>
      <c r="C2623">
        <v>719022</v>
      </c>
      <c r="D2623">
        <v>293.58</v>
      </c>
      <c r="E2623">
        <v>1</v>
      </c>
      <c r="F2623" s="2">
        <v>43549</v>
      </c>
      <c r="G2623" t="s">
        <v>166</v>
      </c>
      <c r="H2623" s="2">
        <v>44165</v>
      </c>
      <c r="I2623" s="2">
        <f t="shared" si="160"/>
        <v>44165</v>
      </c>
      <c r="J2623" s="4">
        <f t="shared" si="161"/>
        <v>0</v>
      </c>
      <c r="K2623" s="4">
        <f t="shared" si="162"/>
        <v>96</v>
      </c>
      <c r="L2623" s="4">
        <f t="shared" si="163"/>
        <v>46850.639999999992</v>
      </c>
    </row>
    <row r="2624" spans="2:12" x14ac:dyDescent="0.3">
      <c r="B2624" t="s">
        <v>6</v>
      </c>
      <c r="C2624">
        <v>719022</v>
      </c>
      <c r="D2624">
        <v>1335.36</v>
      </c>
      <c r="E2624">
        <v>1</v>
      </c>
      <c r="F2624" s="2">
        <v>43528</v>
      </c>
      <c r="G2624" t="s">
        <v>166</v>
      </c>
      <c r="H2624" s="2">
        <v>44165</v>
      </c>
      <c r="I2624" s="2">
        <f t="shared" si="160"/>
        <v>44165</v>
      </c>
      <c r="J2624" s="4">
        <f t="shared" si="161"/>
        <v>0</v>
      </c>
      <c r="K2624" s="4">
        <f t="shared" si="162"/>
        <v>96</v>
      </c>
      <c r="L2624" s="4">
        <f t="shared" si="163"/>
        <v>46850.639999999992</v>
      </c>
    </row>
    <row r="2625" spans="2:12" x14ac:dyDescent="0.3">
      <c r="B2625" t="s">
        <v>6</v>
      </c>
      <c r="C2625">
        <v>719022</v>
      </c>
      <c r="D2625">
        <v>1335.36</v>
      </c>
      <c r="E2625">
        <v>1</v>
      </c>
      <c r="F2625" s="2">
        <v>43535</v>
      </c>
      <c r="G2625" t="s">
        <v>166</v>
      </c>
      <c r="H2625" s="2">
        <v>44165</v>
      </c>
      <c r="I2625" s="2">
        <f t="shared" si="160"/>
        <v>44165</v>
      </c>
      <c r="J2625" s="4">
        <f t="shared" si="161"/>
        <v>0</v>
      </c>
      <c r="K2625" s="4">
        <f t="shared" si="162"/>
        <v>96</v>
      </c>
      <c r="L2625" s="4">
        <f t="shared" si="163"/>
        <v>46850.639999999992</v>
      </c>
    </row>
    <row r="2626" spans="2:12" x14ac:dyDescent="0.3">
      <c r="B2626" t="s">
        <v>6</v>
      </c>
      <c r="C2626">
        <v>721512</v>
      </c>
      <c r="D2626">
        <v>293.58</v>
      </c>
      <c r="E2626">
        <v>1</v>
      </c>
      <c r="F2626" s="2">
        <v>43542</v>
      </c>
      <c r="G2626" t="s">
        <v>214</v>
      </c>
      <c r="H2626" s="2">
        <v>44137</v>
      </c>
      <c r="I2626" s="2">
        <f t="shared" si="160"/>
        <v>44165</v>
      </c>
      <c r="J2626" s="4">
        <f t="shared" si="161"/>
        <v>28</v>
      </c>
      <c r="K2626" s="4">
        <f t="shared" si="162"/>
        <v>41</v>
      </c>
      <c r="L2626" s="4">
        <f t="shared" si="163"/>
        <v>15719.520000000004</v>
      </c>
    </row>
    <row r="2627" spans="2:12" x14ac:dyDescent="0.3">
      <c r="B2627" t="s">
        <v>6</v>
      </c>
      <c r="C2627">
        <v>721512</v>
      </c>
      <c r="D2627">
        <v>291.48</v>
      </c>
      <c r="E2627">
        <v>1</v>
      </c>
      <c r="F2627" s="2">
        <v>43556</v>
      </c>
      <c r="G2627" t="s">
        <v>214</v>
      </c>
      <c r="H2627" s="2">
        <v>44137</v>
      </c>
      <c r="I2627" s="2">
        <f t="shared" ref="I2627:I2690" si="164">MAX($F$2:$F$14451)</f>
        <v>44165</v>
      </c>
      <c r="J2627" s="4">
        <f t="shared" ref="J2627:J2690" si="165">DATEDIF(H2627,I2627,"d")</f>
        <v>28</v>
      </c>
      <c r="K2627" s="4">
        <f t="shared" ref="K2627:K2690" si="166">COUNTIF($G:$G,G2627)</f>
        <v>41</v>
      </c>
      <c r="L2627" s="4">
        <f t="shared" ref="L2627:L2690" si="167">SUMIF($G:$G,G2627,$D:$D)</f>
        <v>15719.520000000004</v>
      </c>
    </row>
    <row r="2628" spans="2:12" x14ac:dyDescent="0.3">
      <c r="B2628" t="s">
        <v>6</v>
      </c>
      <c r="C2628">
        <v>722418</v>
      </c>
      <c r="D2628">
        <v>1254.5999999999999</v>
      </c>
      <c r="E2628">
        <v>3</v>
      </c>
      <c r="F2628" s="2">
        <v>43542</v>
      </c>
      <c r="G2628" t="s">
        <v>133</v>
      </c>
      <c r="H2628" s="2">
        <v>43822</v>
      </c>
      <c r="I2628" s="2">
        <f t="shared" si="164"/>
        <v>44165</v>
      </c>
      <c r="J2628" s="4">
        <f t="shared" si="165"/>
        <v>343</v>
      </c>
      <c r="K2628" s="4">
        <f t="shared" si="166"/>
        <v>10</v>
      </c>
      <c r="L2628" s="4">
        <f t="shared" si="167"/>
        <v>34975.86</v>
      </c>
    </row>
    <row r="2629" spans="2:12" x14ac:dyDescent="0.3">
      <c r="B2629" t="s">
        <v>6</v>
      </c>
      <c r="C2629">
        <v>722418</v>
      </c>
      <c r="D2629">
        <v>11019.96</v>
      </c>
      <c r="E2629">
        <v>10</v>
      </c>
      <c r="F2629" s="2">
        <v>43542</v>
      </c>
      <c r="G2629" t="s">
        <v>133</v>
      </c>
      <c r="H2629" s="2">
        <v>43822</v>
      </c>
      <c r="I2629" s="2">
        <f t="shared" si="164"/>
        <v>44165</v>
      </c>
      <c r="J2629" s="4">
        <f t="shared" si="165"/>
        <v>343</v>
      </c>
      <c r="K2629" s="4">
        <f t="shared" si="166"/>
        <v>10</v>
      </c>
      <c r="L2629" s="4">
        <f t="shared" si="167"/>
        <v>34975.86</v>
      </c>
    </row>
    <row r="2630" spans="2:12" x14ac:dyDescent="0.3">
      <c r="B2630" t="s">
        <v>6</v>
      </c>
      <c r="C2630">
        <v>723180</v>
      </c>
      <c r="D2630">
        <v>1335.36</v>
      </c>
      <c r="E2630">
        <v>1</v>
      </c>
      <c r="F2630" s="2">
        <v>43535</v>
      </c>
      <c r="G2630" t="s">
        <v>215</v>
      </c>
      <c r="H2630" s="2">
        <v>43997</v>
      </c>
      <c r="I2630" s="2">
        <f t="shared" si="164"/>
        <v>44165</v>
      </c>
      <c r="J2630" s="4">
        <f t="shared" si="165"/>
        <v>168</v>
      </c>
      <c r="K2630" s="4">
        <f t="shared" si="166"/>
        <v>14</v>
      </c>
      <c r="L2630" s="4">
        <f t="shared" si="167"/>
        <v>16419.72</v>
      </c>
    </row>
    <row r="2631" spans="2:12" x14ac:dyDescent="0.3">
      <c r="B2631" t="s">
        <v>6</v>
      </c>
      <c r="C2631">
        <v>723390</v>
      </c>
      <c r="D2631">
        <v>1335.36</v>
      </c>
      <c r="E2631">
        <v>1</v>
      </c>
      <c r="F2631" s="2">
        <v>43549</v>
      </c>
      <c r="G2631" t="s">
        <v>90</v>
      </c>
      <c r="H2631" s="2">
        <v>44158</v>
      </c>
      <c r="I2631" s="2">
        <f t="shared" si="164"/>
        <v>44165</v>
      </c>
      <c r="J2631" s="4">
        <f t="shared" si="165"/>
        <v>7</v>
      </c>
      <c r="K2631" s="4">
        <f t="shared" si="166"/>
        <v>67</v>
      </c>
      <c r="L2631" s="4">
        <f t="shared" si="167"/>
        <v>92243.51999999999</v>
      </c>
    </row>
    <row r="2632" spans="2:12" x14ac:dyDescent="0.3">
      <c r="B2632" t="s">
        <v>6</v>
      </c>
      <c r="C2632">
        <v>723552</v>
      </c>
      <c r="D2632">
        <v>2670.78</v>
      </c>
      <c r="E2632">
        <v>2</v>
      </c>
      <c r="F2632" s="2">
        <v>43549</v>
      </c>
      <c r="G2632" t="s">
        <v>339</v>
      </c>
      <c r="H2632" s="2">
        <v>44053</v>
      </c>
      <c r="I2632" s="2">
        <f t="shared" si="164"/>
        <v>44165</v>
      </c>
      <c r="J2632" s="4">
        <f t="shared" si="165"/>
        <v>112</v>
      </c>
      <c r="K2632" s="4">
        <f t="shared" si="166"/>
        <v>10</v>
      </c>
      <c r="L2632" s="4">
        <f t="shared" si="167"/>
        <v>12672.599999999999</v>
      </c>
    </row>
    <row r="2633" spans="2:12" x14ac:dyDescent="0.3">
      <c r="B2633" t="s">
        <v>6</v>
      </c>
      <c r="C2633">
        <v>724974</v>
      </c>
      <c r="D2633">
        <v>1354.62</v>
      </c>
      <c r="E2633">
        <v>2</v>
      </c>
      <c r="F2633" s="2">
        <v>43535</v>
      </c>
      <c r="G2633" t="s">
        <v>73</v>
      </c>
      <c r="H2633" s="2">
        <v>44165</v>
      </c>
      <c r="I2633" s="2">
        <f t="shared" si="164"/>
        <v>44165</v>
      </c>
      <c r="J2633" s="4">
        <f t="shared" si="165"/>
        <v>0</v>
      </c>
      <c r="K2633" s="4">
        <f t="shared" si="166"/>
        <v>236</v>
      </c>
      <c r="L2633" s="4">
        <f t="shared" si="167"/>
        <v>780258.53999999957</v>
      </c>
    </row>
    <row r="2634" spans="2:12" x14ac:dyDescent="0.3">
      <c r="B2634" t="s">
        <v>6</v>
      </c>
      <c r="C2634">
        <v>724974</v>
      </c>
      <c r="D2634">
        <v>2031.96</v>
      </c>
      <c r="E2634">
        <v>3</v>
      </c>
      <c r="F2634" s="2">
        <v>43549</v>
      </c>
      <c r="G2634" t="s">
        <v>73</v>
      </c>
      <c r="H2634" s="2">
        <v>44165</v>
      </c>
      <c r="I2634" s="2">
        <f t="shared" si="164"/>
        <v>44165</v>
      </c>
      <c r="J2634" s="4">
        <f t="shared" si="165"/>
        <v>0</v>
      </c>
      <c r="K2634" s="4">
        <f t="shared" si="166"/>
        <v>236</v>
      </c>
      <c r="L2634" s="4">
        <f t="shared" si="167"/>
        <v>780258.53999999957</v>
      </c>
    </row>
    <row r="2635" spans="2:12" x14ac:dyDescent="0.3">
      <c r="B2635" t="s">
        <v>6</v>
      </c>
      <c r="C2635">
        <v>724974</v>
      </c>
      <c r="D2635">
        <v>677.34</v>
      </c>
      <c r="E2635">
        <v>1</v>
      </c>
      <c r="F2635" s="2">
        <v>43556</v>
      </c>
      <c r="G2635" t="s">
        <v>73</v>
      </c>
      <c r="H2635" s="2">
        <v>44165</v>
      </c>
      <c r="I2635" s="2">
        <f t="shared" si="164"/>
        <v>44165</v>
      </c>
      <c r="J2635" s="4">
        <f t="shared" si="165"/>
        <v>0</v>
      </c>
      <c r="K2635" s="4">
        <f t="shared" si="166"/>
        <v>236</v>
      </c>
      <c r="L2635" s="4">
        <f t="shared" si="167"/>
        <v>780258.53999999957</v>
      </c>
    </row>
    <row r="2636" spans="2:12" x14ac:dyDescent="0.3">
      <c r="B2636" t="s">
        <v>6</v>
      </c>
      <c r="C2636">
        <v>724974</v>
      </c>
      <c r="D2636">
        <v>588.36</v>
      </c>
      <c r="E2636">
        <v>2</v>
      </c>
      <c r="F2636" s="2">
        <v>43535</v>
      </c>
      <c r="G2636" t="s">
        <v>73</v>
      </c>
      <c r="H2636" s="2">
        <v>44165</v>
      </c>
      <c r="I2636" s="2">
        <f t="shared" si="164"/>
        <v>44165</v>
      </c>
      <c r="J2636" s="4">
        <f t="shared" si="165"/>
        <v>0</v>
      </c>
      <c r="K2636" s="4">
        <f t="shared" si="166"/>
        <v>236</v>
      </c>
      <c r="L2636" s="4">
        <f t="shared" si="167"/>
        <v>780258.53999999957</v>
      </c>
    </row>
    <row r="2637" spans="2:12" x14ac:dyDescent="0.3">
      <c r="B2637" t="s">
        <v>6</v>
      </c>
      <c r="C2637">
        <v>724974</v>
      </c>
      <c r="D2637">
        <v>1328.58</v>
      </c>
      <c r="E2637">
        <v>1</v>
      </c>
      <c r="F2637" s="2">
        <v>43535</v>
      </c>
      <c r="G2637" t="s">
        <v>73</v>
      </c>
      <c r="H2637" s="2">
        <v>44165</v>
      </c>
      <c r="I2637" s="2">
        <f t="shared" si="164"/>
        <v>44165</v>
      </c>
      <c r="J2637" s="4">
        <f t="shared" si="165"/>
        <v>0</v>
      </c>
      <c r="K2637" s="4">
        <f t="shared" si="166"/>
        <v>236</v>
      </c>
      <c r="L2637" s="4">
        <f t="shared" si="167"/>
        <v>780258.53999999957</v>
      </c>
    </row>
    <row r="2638" spans="2:12" x14ac:dyDescent="0.3">
      <c r="B2638" t="s">
        <v>6</v>
      </c>
      <c r="C2638">
        <v>724974</v>
      </c>
      <c r="D2638">
        <v>6642.84</v>
      </c>
      <c r="E2638">
        <v>5</v>
      </c>
      <c r="F2638" s="2">
        <v>43542</v>
      </c>
      <c r="G2638" t="s">
        <v>73</v>
      </c>
      <c r="H2638" s="2">
        <v>44165</v>
      </c>
      <c r="I2638" s="2">
        <f t="shared" si="164"/>
        <v>44165</v>
      </c>
      <c r="J2638" s="4">
        <f t="shared" si="165"/>
        <v>0</v>
      </c>
      <c r="K2638" s="4">
        <f t="shared" si="166"/>
        <v>236</v>
      </c>
      <c r="L2638" s="4">
        <f t="shared" si="167"/>
        <v>780258.53999999957</v>
      </c>
    </row>
    <row r="2639" spans="2:12" x14ac:dyDescent="0.3">
      <c r="B2639" t="s">
        <v>6</v>
      </c>
      <c r="C2639">
        <v>724974</v>
      </c>
      <c r="D2639">
        <v>3985.68</v>
      </c>
      <c r="E2639">
        <v>3</v>
      </c>
      <c r="F2639" s="2">
        <v>43549</v>
      </c>
      <c r="G2639" t="s">
        <v>73</v>
      </c>
      <c r="H2639" s="2">
        <v>44165</v>
      </c>
      <c r="I2639" s="2">
        <f t="shared" si="164"/>
        <v>44165</v>
      </c>
      <c r="J2639" s="4">
        <f t="shared" si="165"/>
        <v>0</v>
      </c>
      <c r="K2639" s="4">
        <f t="shared" si="166"/>
        <v>236</v>
      </c>
      <c r="L2639" s="4">
        <f t="shared" si="167"/>
        <v>780258.53999999957</v>
      </c>
    </row>
    <row r="2640" spans="2:12" x14ac:dyDescent="0.3">
      <c r="B2640" t="s">
        <v>6</v>
      </c>
      <c r="C2640">
        <v>724974</v>
      </c>
      <c r="D2640">
        <v>5314.26</v>
      </c>
      <c r="E2640">
        <v>4</v>
      </c>
      <c r="F2640" s="2">
        <v>43556</v>
      </c>
      <c r="G2640" t="s">
        <v>73</v>
      </c>
      <c r="H2640" s="2">
        <v>44165</v>
      </c>
      <c r="I2640" s="2">
        <f t="shared" si="164"/>
        <v>44165</v>
      </c>
      <c r="J2640" s="4">
        <f t="shared" si="165"/>
        <v>0</v>
      </c>
      <c r="K2640" s="4">
        <f t="shared" si="166"/>
        <v>236</v>
      </c>
      <c r="L2640" s="4">
        <f t="shared" si="167"/>
        <v>780258.53999999957</v>
      </c>
    </row>
    <row r="2641" spans="2:12" x14ac:dyDescent="0.3">
      <c r="B2641" t="s">
        <v>6</v>
      </c>
      <c r="C2641">
        <v>726126</v>
      </c>
      <c r="D2641">
        <v>1793.04</v>
      </c>
      <c r="E2641">
        <v>1</v>
      </c>
      <c r="F2641" s="2">
        <v>43549</v>
      </c>
      <c r="G2641" t="s">
        <v>340</v>
      </c>
      <c r="H2641" s="2">
        <v>43598</v>
      </c>
      <c r="I2641" s="2">
        <f t="shared" si="164"/>
        <v>44165</v>
      </c>
      <c r="J2641" s="4">
        <f t="shared" si="165"/>
        <v>567</v>
      </c>
      <c r="K2641" s="4">
        <f t="shared" si="166"/>
        <v>2</v>
      </c>
      <c r="L2641" s="4">
        <f t="shared" si="167"/>
        <v>5466.66</v>
      </c>
    </row>
    <row r="2642" spans="2:12" x14ac:dyDescent="0.3">
      <c r="B2642" t="s">
        <v>6</v>
      </c>
      <c r="C2642">
        <v>730284</v>
      </c>
      <c r="D2642">
        <v>423.3</v>
      </c>
      <c r="E2642">
        <v>1</v>
      </c>
      <c r="F2642" s="2">
        <v>43535</v>
      </c>
      <c r="G2642" t="s">
        <v>216</v>
      </c>
      <c r="H2642" s="2">
        <v>44137</v>
      </c>
      <c r="I2642" s="2">
        <f t="shared" si="164"/>
        <v>44165</v>
      </c>
      <c r="J2642" s="4">
        <f t="shared" si="165"/>
        <v>28</v>
      </c>
      <c r="K2642" s="4">
        <f t="shared" si="166"/>
        <v>28</v>
      </c>
      <c r="L2642" s="4">
        <f t="shared" si="167"/>
        <v>55795.380000000005</v>
      </c>
    </row>
    <row r="2643" spans="2:12" x14ac:dyDescent="0.3">
      <c r="B2643" t="s">
        <v>6</v>
      </c>
      <c r="C2643">
        <v>730284</v>
      </c>
      <c r="D2643">
        <v>2670.78</v>
      </c>
      <c r="E2643">
        <v>2</v>
      </c>
      <c r="F2643" s="2">
        <v>43535</v>
      </c>
      <c r="G2643" t="s">
        <v>216</v>
      </c>
      <c r="H2643" s="2">
        <v>44137</v>
      </c>
      <c r="I2643" s="2">
        <f t="shared" si="164"/>
        <v>44165</v>
      </c>
      <c r="J2643" s="4">
        <f t="shared" si="165"/>
        <v>28</v>
      </c>
      <c r="K2643" s="4">
        <f t="shared" si="166"/>
        <v>28</v>
      </c>
      <c r="L2643" s="4">
        <f t="shared" si="167"/>
        <v>55795.380000000005</v>
      </c>
    </row>
    <row r="2644" spans="2:12" x14ac:dyDescent="0.3">
      <c r="B2644" t="s">
        <v>6</v>
      </c>
      <c r="C2644">
        <v>757332</v>
      </c>
      <c r="D2644">
        <v>420.36</v>
      </c>
      <c r="E2644">
        <v>1</v>
      </c>
      <c r="F2644" s="2">
        <v>43542</v>
      </c>
      <c r="G2644" t="s">
        <v>67</v>
      </c>
      <c r="H2644" s="2">
        <v>44151</v>
      </c>
      <c r="I2644" s="2">
        <f t="shared" si="164"/>
        <v>44165</v>
      </c>
      <c r="J2644" s="4">
        <f t="shared" si="165"/>
        <v>14</v>
      </c>
      <c r="K2644" s="4">
        <f t="shared" si="166"/>
        <v>86</v>
      </c>
      <c r="L2644" s="4">
        <f t="shared" si="167"/>
        <v>61857.060000000019</v>
      </c>
    </row>
    <row r="2645" spans="2:12" x14ac:dyDescent="0.3">
      <c r="B2645" t="s">
        <v>6</v>
      </c>
      <c r="C2645">
        <v>757332</v>
      </c>
      <c r="D2645">
        <v>417.42</v>
      </c>
      <c r="E2645">
        <v>1</v>
      </c>
      <c r="F2645" s="2">
        <v>43556</v>
      </c>
      <c r="G2645" t="s">
        <v>67</v>
      </c>
      <c r="H2645" s="2">
        <v>44151</v>
      </c>
      <c r="I2645" s="2">
        <f t="shared" si="164"/>
        <v>44165</v>
      </c>
      <c r="J2645" s="4">
        <f t="shared" si="165"/>
        <v>14</v>
      </c>
      <c r="K2645" s="4">
        <f t="shared" si="166"/>
        <v>86</v>
      </c>
      <c r="L2645" s="4">
        <f t="shared" si="167"/>
        <v>61857.060000000019</v>
      </c>
    </row>
    <row r="2646" spans="2:12" x14ac:dyDescent="0.3">
      <c r="B2646" t="s">
        <v>6</v>
      </c>
      <c r="C2646">
        <v>757332</v>
      </c>
      <c r="D2646">
        <v>1361.7</v>
      </c>
      <c r="E2646">
        <v>2</v>
      </c>
      <c r="F2646" s="2">
        <v>43549</v>
      </c>
      <c r="G2646" t="s">
        <v>67</v>
      </c>
      <c r="H2646" s="2">
        <v>44151</v>
      </c>
      <c r="I2646" s="2">
        <f t="shared" si="164"/>
        <v>44165</v>
      </c>
      <c r="J2646" s="4">
        <f t="shared" si="165"/>
        <v>14</v>
      </c>
      <c r="K2646" s="4">
        <f t="shared" si="166"/>
        <v>86</v>
      </c>
      <c r="L2646" s="4">
        <f t="shared" si="167"/>
        <v>61857.060000000019</v>
      </c>
    </row>
    <row r="2647" spans="2:12" x14ac:dyDescent="0.3">
      <c r="B2647" t="s">
        <v>6</v>
      </c>
      <c r="C2647">
        <v>757332</v>
      </c>
      <c r="D2647">
        <v>1299.42</v>
      </c>
      <c r="E2647">
        <v>1</v>
      </c>
      <c r="F2647" s="2">
        <v>43556</v>
      </c>
      <c r="G2647" t="s">
        <v>67</v>
      </c>
      <c r="H2647" s="2">
        <v>44151</v>
      </c>
      <c r="I2647" s="2">
        <f t="shared" si="164"/>
        <v>44165</v>
      </c>
      <c r="J2647" s="4">
        <f t="shared" si="165"/>
        <v>14</v>
      </c>
      <c r="K2647" s="4">
        <f t="shared" si="166"/>
        <v>86</v>
      </c>
      <c r="L2647" s="4">
        <f t="shared" si="167"/>
        <v>61857.060000000019</v>
      </c>
    </row>
    <row r="2648" spans="2:12" x14ac:dyDescent="0.3">
      <c r="B2648" t="s">
        <v>6</v>
      </c>
      <c r="C2648">
        <v>757332</v>
      </c>
      <c r="D2648">
        <v>1335.36</v>
      </c>
      <c r="E2648">
        <v>1</v>
      </c>
      <c r="F2648" s="2">
        <v>43542</v>
      </c>
      <c r="G2648" t="s">
        <v>67</v>
      </c>
      <c r="H2648" s="2">
        <v>44151</v>
      </c>
      <c r="I2648" s="2">
        <f t="shared" si="164"/>
        <v>44165</v>
      </c>
      <c r="J2648" s="4">
        <f t="shared" si="165"/>
        <v>14</v>
      </c>
      <c r="K2648" s="4">
        <f t="shared" si="166"/>
        <v>86</v>
      </c>
      <c r="L2648" s="4">
        <f t="shared" si="167"/>
        <v>61857.060000000019</v>
      </c>
    </row>
    <row r="2649" spans="2:12" x14ac:dyDescent="0.3">
      <c r="B2649" t="s">
        <v>6</v>
      </c>
      <c r="C2649">
        <v>763782</v>
      </c>
      <c r="D2649">
        <v>1335.36</v>
      </c>
      <c r="E2649">
        <v>1</v>
      </c>
      <c r="F2649" s="2">
        <v>43535</v>
      </c>
      <c r="G2649" t="s">
        <v>217</v>
      </c>
      <c r="H2649" s="2">
        <v>44165</v>
      </c>
      <c r="I2649" s="2">
        <f t="shared" si="164"/>
        <v>44165</v>
      </c>
      <c r="J2649" s="4">
        <f t="shared" si="165"/>
        <v>0</v>
      </c>
      <c r="K2649" s="4">
        <f t="shared" si="166"/>
        <v>73</v>
      </c>
      <c r="L2649" s="4">
        <f t="shared" si="167"/>
        <v>125895.35999999994</v>
      </c>
    </row>
    <row r="2650" spans="2:12" x14ac:dyDescent="0.3">
      <c r="B2650" t="s">
        <v>6</v>
      </c>
      <c r="C2650">
        <v>763782</v>
      </c>
      <c r="D2650">
        <v>4006.14</v>
      </c>
      <c r="E2650">
        <v>3</v>
      </c>
      <c r="F2650" s="2">
        <v>43549</v>
      </c>
      <c r="G2650" t="s">
        <v>217</v>
      </c>
      <c r="H2650" s="2">
        <v>44165</v>
      </c>
      <c r="I2650" s="2">
        <f t="shared" si="164"/>
        <v>44165</v>
      </c>
      <c r="J2650" s="4">
        <f t="shared" si="165"/>
        <v>0</v>
      </c>
      <c r="K2650" s="4">
        <f t="shared" si="166"/>
        <v>73</v>
      </c>
      <c r="L2650" s="4">
        <f t="shared" si="167"/>
        <v>125895.35999999994</v>
      </c>
    </row>
    <row r="2651" spans="2:12" x14ac:dyDescent="0.3">
      <c r="B2651" t="s">
        <v>6</v>
      </c>
      <c r="C2651">
        <v>763782</v>
      </c>
      <c r="D2651">
        <v>1335.36</v>
      </c>
      <c r="E2651">
        <v>1</v>
      </c>
      <c r="F2651" s="2">
        <v>43556</v>
      </c>
      <c r="G2651" t="s">
        <v>217</v>
      </c>
      <c r="H2651" s="2">
        <v>44165</v>
      </c>
      <c r="I2651" s="2">
        <f t="shared" si="164"/>
        <v>44165</v>
      </c>
      <c r="J2651" s="4">
        <f t="shared" si="165"/>
        <v>0</v>
      </c>
      <c r="K2651" s="4">
        <f t="shared" si="166"/>
        <v>73</v>
      </c>
      <c r="L2651" s="4">
        <f t="shared" si="167"/>
        <v>125895.35999999994</v>
      </c>
    </row>
    <row r="2652" spans="2:12" x14ac:dyDescent="0.3">
      <c r="B2652" t="s">
        <v>6</v>
      </c>
      <c r="C2652">
        <v>765942</v>
      </c>
      <c r="D2652">
        <v>1328.58</v>
      </c>
      <c r="E2652">
        <v>1</v>
      </c>
      <c r="F2652" s="2">
        <v>43535</v>
      </c>
      <c r="G2652" t="s">
        <v>218</v>
      </c>
      <c r="H2652" s="2">
        <v>44158</v>
      </c>
      <c r="I2652" s="2">
        <f t="shared" si="164"/>
        <v>44165</v>
      </c>
      <c r="J2652" s="4">
        <f t="shared" si="165"/>
        <v>7</v>
      </c>
      <c r="K2652" s="4">
        <f t="shared" si="166"/>
        <v>45</v>
      </c>
      <c r="L2652" s="4">
        <f t="shared" si="167"/>
        <v>86364.959999999977</v>
      </c>
    </row>
    <row r="2653" spans="2:12" x14ac:dyDescent="0.3">
      <c r="B2653" t="s">
        <v>6</v>
      </c>
      <c r="C2653">
        <v>765942</v>
      </c>
      <c r="D2653">
        <v>14614.26</v>
      </c>
      <c r="E2653">
        <v>11</v>
      </c>
      <c r="F2653" s="2">
        <v>43549</v>
      </c>
      <c r="G2653" t="s">
        <v>218</v>
      </c>
      <c r="H2653" s="2">
        <v>44158</v>
      </c>
      <c r="I2653" s="2">
        <f t="shared" si="164"/>
        <v>44165</v>
      </c>
      <c r="J2653" s="4">
        <f t="shared" si="165"/>
        <v>7</v>
      </c>
      <c r="K2653" s="4">
        <f t="shared" si="166"/>
        <v>45</v>
      </c>
      <c r="L2653" s="4">
        <f t="shared" si="167"/>
        <v>86364.959999999977</v>
      </c>
    </row>
    <row r="2654" spans="2:12" x14ac:dyDescent="0.3">
      <c r="B2654" t="s">
        <v>6</v>
      </c>
      <c r="C2654">
        <v>776202</v>
      </c>
      <c r="D2654">
        <v>420.36</v>
      </c>
      <c r="E2654">
        <v>1</v>
      </c>
      <c r="F2654" s="2">
        <v>43549</v>
      </c>
      <c r="G2654" t="s">
        <v>219</v>
      </c>
      <c r="H2654" s="2">
        <v>44151</v>
      </c>
      <c r="I2654" s="2">
        <f t="shared" si="164"/>
        <v>44165</v>
      </c>
      <c r="J2654" s="4">
        <f t="shared" si="165"/>
        <v>14</v>
      </c>
      <c r="K2654" s="4">
        <f t="shared" si="166"/>
        <v>40</v>
      </c>
      <c r="L2654" s="4">
        <f t="shared" si="167"/>
        <v>36997.44000000001</v>
      </c>
    </row>
    <row r="2655" spans="2:12" x14ac:dyDescent="0.3">
      <c r="B2655" t="s">
        <v>6</v>
      </c>
      <c r="C2655">
        <v>776202</v>
      </c>
      <c r="D2655">
        <v>295.68</v>
      </c>
      <c r="E2655">
        <v>1</v>
      </c>
      <c r="F2655" s="2">
        <v>43535</v>
      </c>
      <c r="G2655" t="s">
        <v>219</v>
      </c>
      <c r="H2655" s="2">
        <v>44151</v>
      </c>
      <c r="I2655" s="2">
        <f t="shared" si="164"/>
        <v>44165</v>
      </c>
      <c r="J2655" s="4">
        <f t="shared" si="165"/>
        <v>14</v>
      </c>
      <c r="K2655" s="4">
        <f t="shared" si="166"/>
        <v>40</v>
      </c>
      <c r="L2655" s="4">
        <f t="shared" si="167"/>
        <v>36997.44000000001</v>
      </c>
    </row>
    <row r="2656" spans="2:12" x14ac:dyDescent="0.3">
      <c r="B2656" t="s">
        <v>6</v>
      </c>
      <c r="C2656">
        <v>776202</v>
      </c>
      <c r="D2656">
        <v>293.58</v>
      </c>
      <c r="E2656">
        <v>1</v>
      </c>
      <c r="F2656" s="2">
        <v>43542</v>
      </c>
      <c r="G2656" t="s">
        <v>219</v>
      </c>
      <c r="H2656" s="2">
        <v>44151</v>
      </c>
      <c r="I2656" s="2">
        <f t="shared" si="164"/>
        <v>44165</v>
      </c>
      <c r="J2656" s="4">
        <f t="shared" si="165"/>
        <v>14</v>
      </c>
      <c r="K2656" s="4">
        <f t="shared" si="166"/>
        <v>40</v>
      </c>
      <c r="L2656" s="4">
        <f t="shared" si="167"/>
        <v>36997.44000000001</v>
      </c>
    </row>
    <row r="2657" spans="2:12" x14ac:dyDescent="0.3">
      <c r="B2657" t="s">
        <v>6</v>
      </c>
      <c r="C2657">
        <v>776202</v>
      </c>
      <c r="D2657">
        <v>880.8</v>
      </c>
      <c r="E2657">
        <v>3</v>
      </c>
      <c r="F2657" s="2">
        <v>43549</v>
      </c>
      <c r="G2657" t="s">
        <v>219</v>
      </c>
      <c r="H2657" s="2">
        <v>44151</v>
      </c>
      <c r="I2657" s="2">
        <f t="shared" si="164"/>
        <v>44165</v>
      </c>
      <c r="J2657" s="4">
        <f t="shared" si="165"/>
        <v>14</v>
      </c>
      <c r="K2657" s="4">
        <f t="shared" si="166"/>
        <v>40</v>
      </c>
      <c r="L2657" s="4">
        <f t="shared" si="167"/>
        <v>36997.44000000001</v>
      </c>
    </row>
    <row r="2658" spans="2:12" x14ac:dyDescent="0.3">
      <c r="B2658" t="s">
        <v>6</v>
      </c>
      <c r="C2658">
        <v>777906</v>
      </c>
      <c r="D2658">
        <v>680.82</v>
      </c>
      <c r="E2658">
        <v>1</v>
      </c>
      <c r="F2658" s="2">
        <v>43535</v>
      </c>
      <c r="G2658" t="s">
        <v>172</v>
      </c>
      <c r="H2658" s="2">
        <v>44144</v>
      </c>
      <c r="I2658" s="2">
        <f t="shared" si="164"/>
        <v>44165</v>
      </c>
      <c r="J2658" s="4">
        <f t="shared" si="165"/>
        <v>21</v>
      </c>
      <c r="K2658" s="4">
        <f t="shared" si="166"/>
        <v>76</v>
      </c>
      <c r="L2658" s="4">
        <f t="shared" si="167"/>
        <v>80430.12000000001</v>
      </c>
    </row>
    <row r="2659" spans="2:12" x14ac:dyDescent="0.3">
      <c r="B2659" t="s">
        <v>6</v>
      </c>
      <c r="C2659">
        <v>777906</v>
      </c>
      <c r="D2659">
        <v>680.82</v>
      </c>
      <c r="E2659">
        <v>1</v>
      </c>
      <c r="F2659" s="2">
        <v>43549</v>
      </c>
      <c r="G2659" t="s">
        <v>172</v>
      </c>
      <c r="H2659" s="2">
        <v>44144</v>
      </c>
      <c r="I2659" s="2">
        <f t="shared" si="164"/>
        <v>44165</v>
      </c>
      <c r="J2659" s="4">
        <f t="shared" si="165"/>
        <v>21</v>
      </c>
      <c r="K2659" s="4">
        <f t="shared" si="166"/>
        <v>76</v>
      </c>
      <c r="L2659" s="4">
        <f t="shared" si="167"/>
        <v>80430.12000000001</v>
      </c>
    </row>
    <row r="2660" spans="2:12" x14ac:dyDescent="0.3">
      <c r="B2660" t="s">
        <v>6</v>
      </c>
      <c r="C2660">
        <v>784764</v>
      </c>
      <c r="D2660">
        <v>1365.54</v>
      </c>
      <c r="E2660">
        <v>2</v>
      </c>
      <c r="F2660" s="2">
        <v>43535</v>
      </c>
      <c r="G2660" t="s">
        <v>74</v>
      </c>
      <c r="H2660" s="2">
        <v>44032</v>
      </c>
      <c r="I2660" s="2">
        <f t="shared" si="164"/>
        <v>44165</v>
      </c>
      <c r="J2660" s="4">
        <f t="shared" si="165"/>
        <v>133</v>
      </c>
      <c r="K2660" s="4">
        <f t="shared" si="166"/>
        <v>7</v>
      </c>
      <c r="L2660" s="4">
        <f t="shared" si="167"/>
        <v>25838.82</v>
      </c>
    </row>
    <row r="2661" spans="2:12" x14ac:dyDescent="0.3">
      <c r="B2661" t="s">
        <v>6</v>
      </c>
      <c r="C2661">
        <v>795876</v>
      </c>
      <c r="D2661">
        <v>640.55999999999995</v>
      </c>
      <c r="E2661">
        <v>1</v>
      </c>
      <c r="F2661" s="2">
        <v>43549</v>
      </c>
      <c r="G2661" t="s">
        <v>31</v>
      </c>
      <c r="H2661" s="2">
        <v>44158</v>
      </c>
      <c r="I2661" s="2">
        <f t="shared" si="164"/>
        <v>44165</v>
      </c>
      <c r="J2661" s="4">
        <f t="shared" si="165"/>
        <v>7</v>
      </c>
      <c r="K2661" s="4">
        <f t="shared" si="166"/>
        <v>40</v>
      </c>
      <c r="L2661" s="4">
        <f t="shared" si="167"/>
        <v>31108.44</v>
      </c>
    </row>
    <row r="2662" spans="2:12" x14ac:dyDescent="0.3">
      <c r="B2662" t="s">
        <v>6</v>
      </c>
      <c r="C2662">
        <v>819204</v>
      </c>
      <c r="D2662">
        <v>1335.36</v>
      </c>
      <c r="E2662">
        <v>1</v>
      </c>
      <c r="F2662" s="2">
        <v>43549</v>
      </c>
      <c r="G2662" t="s">
        <v>341</v>
      </c>
      <c r="H2662" s="2">
        <v>44088</v>
      </c>
      <c r="I2662" s="2">
        <f t="shared" si="164"/>
        <v>44165</v>
      </c>
      <c r="J2662" s="4">
        <f t="shared" si="165"/>
        <v>77</v>
      </c>
      <c r="K2662" s="4">
        <f t="shared" si="166"/>
        <v>3</v>
      </c>
      <c r="L2662" s="4">
        <f t="shared" si="167"/>
        <v>4008.7200000000003</v>
      </c>
    </row>
    <row r="2663" spans="2:12" x14ac:dyDescent="0.3">
      <c r="B2663" t="s">
        <v>6</v>
      </c>
      <c r="C2663">
        <v>838134</v>
      </c>
      <c r="D2663">
        <v>2670.78</v>
      </c>
      <c r="E2663">
        <v>2</v>
      </c>
      <c r="F2663" s="2">
        <v>43535</v>
      </c>
      <c r="G2663" t="s">
        <v>101</v>
      </c>
      <c r="H2663" s="2">
        <v>44151</v>
      </c>
      <c r="I2663" s="2">
        <f t="shared" si="164"/>
        <v>44165</v>
      </c>
      <c r="J2663" s="4">
        <f t="shared" si="165"/>
        <v>14</v>
      </c>
      <c r="K2663" s="4">
        <f t="shared" si="166"/>
        <v>6</v>
      </c>
      <c r="L2663" s="4">
        <f t="shared" si="167"/>
        <v>20101.439999999999</v>
      </c>
    </row>
    <row r="2664" spans="2:12" x14ac:dyDescent="0.3">
      <c r="B2664" t="s">
        <v>6</v>
      </c>
      <c r="C2664">
        <v>840936</v>
      </c>
      <c r="D2664">
        <v>840.72</v>
      </c>
      <c r="E2664">
        <v>2</v>
      </c>
      <c r="F2664" s="2">
        <v>43542</v>
      </c>
      <c r="G2664" t="s">
        <v>223</v>
      </c>
      <c r="H2664" s="2">
        <v>44081</v>
      </c>
      <c r="I2664" s="2">
        <f t="shared" si="164"/>
        <v>44165</v>
      </c>
      <c r="J2664" s="4">
        <f t="shared" si="165"/>
        <v>84</v>
      </c>
      <c r="K2664" s="4">
        <f t="shared" si="166"/>
        <v>15</v>
      </c>
      <c r="L2664" s="4">
        <f t="shared" si="167"/>
        <v>7396.4999999999991</v>
      </c>
    </row>
    <row r="2665" spans="2:12" x14ac:dyDescent="0.3">
      <c r="B2665" t="s">
        <v>6</v>
      </c>
      <c r="C2665">
        <v>840936</v>
      </c>
      <c r="D2665">
        <v>1361.7</v>
      </c>
      <c r="E2665">
        <v>2</v>
      </c>
      <c r="F2665" s="2">
        <v>43556</v>
      </c>
      <c r="G2665" t="s">
        <v>223</v>
      </c>
      <c r="H2665" s="2">
        <v>44081</v>
      </c>
      <c r="I2665" s="2">
        <f t="shared" si="164"/>
        <v>44165</v>
      </c>
      <c r="J2665" s="4">
        <f t="shared" si="165"/>
        <v>84</v>
      </c>
      <c r="K2665" s="4">
        <f t="shared" si="166"/>
        <v>15</v>
      </c>
      <c r="L2665" s="4">
        <f t="shared" si="167"/>
        <v>7396.4999999999991</v>
      </c>
    </row>
    <row r="2666" spans="2:12" x14ac:dyDescent="0.3">
      <c r="B2666" t="s">
        <v>6</v>
      </c>
      <c r="C2666">
        <v>840936</v>
      </c>
      <c r="D2666">
        <v>293.58</v>
      </c>
      <c r="E2666">
        <v>1</v>
      </c>
      <c r="F2666" s="2">
        <v>43542</v>
      </c>
      <c r="G2666" t="s">
        <v>223</v>
      </c>
      <c r="H2666" s="2">
        <v>44081</v>
      </c>
      <c r="I2666" s="2">
        <f t="shared" si="164"/>
        <v>44165</v>
      </c>
      <c r="J2666" s="4">
        <f t="shared" si="165"/>
        <v>84</v>
      </c>
      <c r="K2666" s="4">
        <f t="shared" si="166"/>
        <v>15</v>
      </c>
      <c r="L2666" s="4">
        <f t="shared" si="167"/>
        <v>7396.4999999999991</v>
      </c>
    </row>
    <row r="2667" spans="2:12" x14ac:dyDescent="0.3">
      <c r="B2667" t="s">
        <v>6</v>
      </c>
      <c r="C2667">
        <v>849222</v>
      </c>
      <c r="D2667">
        <v>1102.02</v>
      </c>
      <c r="E2667">
        <v>1</v>
      </c>
      <c r="F2667" s="2">
        <v>43549</v>
      </c>
      <c r="G2667" t="s">
        <v>224</v>
      </c>
      <c r="H2667" s="2">
        <v>44123</v>
      </c>
      <c r="I2667" s="2">
        <f t="shared" si="164"/>
        <v>44165</v>
      </c>
      <c r="J2667" s="4">
        <f t="shared" si="165"/>
        <v>42</v>
      </c>
      <c r="K2667" s="4">
        <f t="shared" si="166"/>
        <v>26</v>
      </c>
      <c r="L2667" s="4">
        <f t="shared" si="167"/>
        <v>30336.899999999998</v>
      </c>
    </row>
    <row r="2668" spans="2:12" x14ac:dyDescent="0.3">
      <c r="B2668" t="s">
        <v>6</v>
      </c>
      <c r="C2668">
        <v>849222</v>
      </c>
      <c r="D2668">
        <v>1274.52</v>
      </c>
      <c r="E2668">
        <v>2</v>
      </c>
      <c r="F2668" s="2">
        <v>43549</v>
      </c>
      <c r="G2668" t="s">
        <v>224</v>
      </c>
      <c r="H2668" s="2">
        <v>44123</v>
      </c>
      <c r="I2668" s="2">
        <f t="shared" si="164"/>
        <v>44165</v>
      </c>
      <c r="J2668" s="4">
        <f t="shared" si="165"/>
        <v>42</v>
      </c>
      <c r="K2668" s="4">
        <f t="shared" si="166"/>
        <v>26</v>
      </c>
      <c r="L2668" s="4">
        <f t="shared" si="167"/>
        <v>30336.899999999998</v>
      </c>
    </row>
    <row r="2669" spans="2:12" x14ac:dyDescent="0.3">
      <c r="B2669" t="s">
        <v>6</v>
      </c>
      <c r="C2669">
        <v>854682</v>
      </c>
      <c r="D2669">
        <v>1308.78</v>
      </c>
      <c r="E2669">
        <v>1</v>
      </c>
      <c r="F2669" s="2">
        <v>43549</v>
      </c>
      <c r="G2669" t="s">
        <v>342</v>
      </c>
      <c r="H2669" s="2">
        <v>43549</v>
      </c>
      <c r="I2669" s="2">
        <f t="shared" si="164"/>
        <v>44165</v>
      </c>
      <c r="J2669" s="4">
        <f t="shared" si="165"/>
        <v>616</v>
      </c>
      <c r="K2669" s="4">
        <f t="shared" si="166"/>
        <v>1</v>
      </c>
      <c r="L2669" s="4">
        <f t="shared" si="167"/>
        <v>1308.78</v>
      </c>
    </row>
    <row r="2670" spans="2:12" x14ac:dyDescent="0.3">
      <c r="B2670" t="s">
        <v>6</v>
      </c>
      <c r="C2670">
        <v>857472</v>
      </c>
      <c r="D2670">
        <v>3906.42</v>
      </c>
      <c r="E2670">
        <v>3</v>
      </c>
      <c r="F2670" s="2">
        <v>43542</v>
      </c>
      <c r="G2670" t="s">
        <v>82</v>
      </c>
      <c r="H2670" s="2">
        <v>44158</v>
      </c>
      <c r="I2670" s="2">
        <f t="shared" si="164"/>
        <v>44165</v>
      </c>
      <c r="J2670" s="4">
        <f t="shared" si="165"/>
        <v>7</v>
      </c>
      <c r="K2670" s="4">
        <f t="shared" si="166"/>
        <v>48</v>
      </c>
      <c r="L2670" s="4">
        <f t="shared" si="167"/>
        <v>178305.66000000003</v>
      </c>
    </row>
    <row r="2671" spans="2:12" x14ac:dyDescent="0.3">
      <c r="B2671" t="s">
        <v>6</v>
      </c>
      <c r="C2671">
        <v>902850</v>
      </c>
      <c r="D2671">
        <v>1335.36</v>
      </c>
      <c r="E2671">
        <v>1</v>
      </c>
      <c r="F2671" s="2">
        <v>43528</v>
      </c>
      <c r="G2671" t="s">
        <v>225</v>
      </c>
      <c r="H2671" s="2">
        <v>44025</v>
      </c>
      <c r="I2671" s="2">
        <f t="shared" si="164"/>
        <v>44165</v>
      </c>
      <c r="J2671" s="4">
        <f t="shared" si="165"/>
        <v>140</v>
      </c>
      <c r="K2671" s="4">
        <f t="shared" si="166"/>
        <v>17</v>
      </c>
      <c r="L2671" s="4">
        <f t="shared" si="167"/>
        <v>49736.160000000003</v>
      </c>
    </row>
    <row r="2672" spans="2:12" x14ac:dyDescent="0.3">
      <c r="B2672" t="s">
        <v>6</v>
      </c>
      <c r="C2672">
        <v>902850</v>
      </c>
      <c r="D2672">
        <v>2670.78</v>
      </c>
      <c r="E2672">
        <v>2</v>
      </c>
      <c r="F2672" s="2">
        <v>43542</v>
      </c>
      <c r="G2672" t="s">
        <v>225</v>
      </c>
      <c r="H2672" s="2">
        <v>44025</v>
      </c>
      <c r="I2672" s="2">
        <f t="shared" si="164"/>
        <v>44165</v>
      </c>
      <c r="J2672" s="4">
        <f t="shared" si="165"/>
        <v>140</v>
      </c>
      <c r="K2672" s="4">
        <f t="shared" si="166"/>
        <v>17</v>
      </c>
      <c r="L2672" s="4">
        <f t="shared" si="167"/>
        <v>49736.160000000003</v>
      </c>
    </row>
    <row r="2673" spans="2:12" x14ac:dyDescent="0.3">
      <c r="B2673" t="s">
        <v>6</v>
      </c>
      <c r="C2673">
        <v>902850</v>
      </c>
      <c r="D2673">
        <v>5341.56</v>
      </c>
      <c r="E2673">
        <v>4</v>
      </c>
      <c r="F2673" s="2">
        <v>43549</v>
      </c>
      <c r="G2673" t="s">
        <v>225</v>
      </c>
      <c r="H2673" s="2">
        <v>44025</v>
      </c>
      <c r="I2673" s="2">
        <f t="shared" si="164"/>
        <v>44165</v>
      </c>
      <c r="J2673" s="4">
        <f t="shared" si="165"/>
        <v>140</v>
      </c>
      <c r="K2673" s="4">
        <f t="shared" si="166"/>
        <v>17</v>
      </c>
      <c r="L2673" s="4">
        <f t="shared" si="167"/>
        <v>49736.160000000003</v>
      </c>
    </row>
    <row r="2674" spans="2:12" x14ac:dyDescent="0.3">
      <c r="B2674" t="s">
        <v>6</v>
      </c>
      <c r="C2674">
        <v>902850</v>
      </c>
      <c r="D2674">
        <v>1335.36</v>
      </c>
      <c r="E2674">
        <v>1</v>
      </c>
      <c r="F2674" s="2">
        <v>43556</v>
      </c>
      <c r="G2674" t="s">
        <v>225</v>
      </c>
      <c r="H2674" s="2">
        <v>44025</v>
      </c>
      <c r="I2674" s="2">
        <f t="shared" si="164"/>
        <v>44165</v>
      </c>
      <c r="J2674" s="4">
        <f t="shared" si="165"/>
        <v>140</v>
      </c>
      <c r="K2674" s="4">
        <f t="shared" si="166"/>
        <v>17</v>
      </c>
      <c r="L2674" s="4">
        <f t="shared" si="167"/>
        <v>49736.160000000003</v>
      </c>
    </row>
    <row r="2675" spans="2:12" x14ac:dyDescent="0.3">
      <c r="B2675" t="s">
        <v>6</v>
      </c>
      <c r="C2675">
        <v>948012</v>
      </c>
      <c r="D2675">
        <v>1269.96</v>
      </c>
      <c r="E2675">
        <v>3</v>
      </c>
      <c r="F2675" s="2">
        <v>43528</v>
      </c>
      <c r="G2675" t="s">
        <v>226</v>
      </c>
      <c r="H2675" s="2">
        <v>44165</v>
      </c>
      <c r="I2675" s="2">
        <f t="shared" si="164"/>
        <v>44165</v>
      </c>
      <c r="J2675" s="4">
        <f t="shared" si="165"/>
        <v>0</v>
      </c>
      <c r="K2675" s="4">
        <f t="shared" si="166"/>
        <v>82</v>
      </c>
      <c r="L2675" s="4">
        <f t="shared" si="167"/>
        <v>88866.359999999928</v>
      </c>
    </row>
    <row r="2676" spans="2:12" x14ac:dyDescent="0.3">
      <c r="B2676" t="s">
        <v>6</v>
      </c>
      <c r="C2676">
        <v>948012</v>
      </c>
      <c r="D2676">
        <v>840.72</v>
      </c>
      <c r="E2676">
        <v>2</v>
      </c>
      <c r="F2676" s="2">
        <v>43542</v>
      </c>
      <c r="G2676" t="s">
        <v>226</v>
      </c>
      <c r="H2676" s="2">
        <v>44165</v>
      </c>
      <c r="I2676" s="2">
        <f t="shared" si="164"/>
        <v>44165</v>
      </c>
      <c r="J2676" s="4">
        <f t="shared" si="165"/>
        <v>0</v>
      </c>
      <c r="K2676" s="4">
        <f t="shared" si="166"/>
        <v>82</v>
      </c>
      <c r="L2676" s="4">
        <f t="shared" si="167"/>
        <v>88866.359999999928</v>
      </c>
    </row>
    <row r="2677" spans="2:12" x14ac:dyDescent="0.3">
      <c r="B2677" t="s">
        <v>6</v>
      </c>
      <c r="C2677">
        <v>948012</v>
      </c>
      <c r="D2677">
        <v>1261.08</v>
      </c>
      <c r="E2677">
        <v>3</v>
      </c>
      <c r="F2677" s="2">
        <v>43549</v>
      </c>
      <c r="G2677" t="s">
        <v>226</v>
      </c>
      <c r="H2677" s="2">
        <v>44165</v>
      </c>
      <c r="I2677" s="2">
        <f t="shared" si="164"/>
        <v>44165</v>
      </c>
      <c r="J2677" s="4">
        <f t="shared" si="165"/>
        <v>0</v>
      </c>
      <c r="K2677" s="4">
        <f t="shared" si="166"/>
        <v>82</v>
      </c>
      <c r="L2677" s="4">
        <f t="shared" si="167"/>
        <v>88866.359999999928</v>
      </c>
    </row>
    <row r="2678" spans="2:12" x14ac:dyDescent="0.3">
      <c r="B2678" t="s">
        <v>6</v>
      </c>
      <c r="C2678">
        <v>948012</v>
      </c>
      <c r="D2678">
        <v>680.82</v>
      </c>
      <c r="E2678">
        <v>1</v>
      </c>
      <c r="F2678" s="2">
        <v>43528</v>
      </c>
      <c r="G2678" t="s">
        <v>226</v>
      </c>
      <c r="H2678" s="2">
        <v>44165</v>
      </c>
      <c r="I2678" s="2">
        <f t="shared" si="164"/>
        <v>44165</v>
      </c>
      <c r="J2678" s="4">
        <f t="shared" si="165"/>
        <v>0</v>
      </c>
      <c r="K2678" s="4">
        <f t="shared" si="166"/>
        <v>82</v>
      </c>
      <c r="L2678" s="4">
        <f t="shared" si="167"/>
        <v>88866.359999999928</v>
      </c>
    </row>
    <row r="2679" spans="2:12" x14ac:dyDescent="0.3">
      <c r="B2679" t="s">
        <v>6</v>
      </c>
      <c r="C2679">
        <v>948012</v>
      </c>
      <c r="D2679">
        <v>680.82</v>
      </c>
      <c r="E2679">
        <v>1</v>
      </c>
      <c r="F2679" s="2">
        <v>43542</v>
      </c>
      <c r="G2679" t="s">
        <v>226</v>
      </c>
      <c r="H2679" s="2">
        <v>44165</v>
      </c>
      <c r="I2679" s="2">
        <f t="shared" si="164"/>
        <v>44165</v>
      </c>
      <c r="J2679" s="4">
        <f t="shared" si="165"/>
        <v>0</v>
      </c>
      <c r="K2679" s="4">
        <f t="shared" si="166"/>
        <v>82</v>
      </c>
      <c r="L2679" s="4">
        <f t="shared" si="167"/>
        <v>88866.359999999928</v>
      </c>
    </row>
    <row r="2680" spans="2:12" x14ac:dyDescent="0.3">
      <c r="B2680" t="s">
        <v>6</v>
      </c>
      <c r="C2680">
        <v>948012</v>
      </c>
      <c r="D2680">
        <v>293.58</v>
      </c>
      <c r="E2680">
        <v>1</v>
      </c>
      <c r="F2680" s="2">
        <v>43542</v>
      </c>
      <c r="G2680" t="s">
        <v>226</v>
      </c>
      <c r="H2680" s="2">
        <v>44165</v>
      </c>
      <c r="I2680" s="2">
        <f t="shared" si="164"/>
        <v>44165</v>
      </c>
      <c r="J2680" s="4">
        <f t="shared" si="165"/>
        <v>0</v>
      </c>
      <c r="K2680" s="4">
        <f t="shared" si="166"/>
        <v>82</v>
      </c>
      <c r="L2680" s="4">
        <f t="shared" si="167"/>
        <v>88866.359999999928</v>
      </c>
    </row>
    <row r="2681" spans="2:12" x14ac:dyDescent="0.3">
      <c r="B2681" t="s">
        <v>6</v>
      </c>
      <c r="C2681">
        <v>948012</v>
      </c>
      <c r="D2681">
        <v>880.8</v>
      </c>
      <c r="E2681">
        <v>3</v>
      </c>
      <c r="F2681" s="2">
        <v>43549</v>
      </c>
      <c r="G2681" t="s">
        <v>226</v>
      </c>
      <c r="H2681" s="2">
        <v>44165</v>
      </c>
      <c r="I2681" s="2">
        <f t="shared" si="164"/>
        <v>44165</v>
      </c>
      <c r="J2681" s="4">
        <f t="shared" si="165"/>
        <v>0</v>
      </c>
      <c r="K2681" s="4">
        <f t="shared" si="166"/>
        <v>82</v>
      </c>
      <c r="L2681" s="4">
        <f t="shared" si="167"/>
        <v>88866.359999999928</v>
      </c>
    </row>
    <row r="2682" spans="2:12" x14ac:dyDescent="0.3">
      <c r="B2682" t="s">
        <v>6</v>
      </c>
      <c r="C2682">
        <v>952350</v>
      </c>
      <c r="D2682">
        <v>4928.04</v>
      </c>
      <c r="E2682">
        <v>2</v>
      </c>
      <c r="F2682" s="2">
        <v>43556</v>
      </c>
      <c r="G2682" t="s">
        <v>228</v>
      </c>
      <c r="H2682" s="2">
        <v>44130</v>
      </c>
      <c r="I2682" s="2">
        <f t="shared" si="164"/>
        <v>44165</v>
      </c>
      <c r="J2682" s="4">
        <f t="shared" si="165"/>
        <v>35</v>
      </c>
      <c r="K2682" s="4">
        <f t="shared" si="166"/>
        <v>17</v>
      </c>
      <c r="L2682" s="4">
        <f t="shared" si="167"/>
        <v>42055.32</v>
      </c>
    </row>
    <row r="2683" spans="2:12" x14ac:dyDescent="0.3">
      <c r="B2683" t="s">
        <v>6</v>
      </c>
      <c r="C2683">
        <v>952350</v>
      </c>
      <c r="D2683">
        <v>3586.02</v>
      </c>
      <c r="E2683">
        <v>2</v>
      </c>
      <c r="F2683" s="2">
        <v>43542</v>
      </c>
      <c r="G2683" t="s">
        <v>228</v>
      </c>
      <c r="H2683" s="2">
        <v>44130</v>
      </c>
      <c r="I2683" s="2">
        <f t="shared" si="164"/>
        <v>44165</v>
      </c>
      <c r="J2683" s="4">
        <f t="shared" si="165"/>
        <v>35</v>
      </c>
      <c r="K2683" s="4">
        <f t="shared" si="166"/>
        <v>17</v>
      </c>
      <c r="L2683" s="4">
        <f t="shared" si="167"/>
        <v>42055.32</v>
      </c>
    </row>
    <row r="2684" spans="2:12" x14ac:dyDescent="0.3">
      <c r="B2684" t="s">
        <v>6</v>
      </c>
      <c r="C2684">
        <v>952350</v>
      </c>
      <c r="D2684">
        <v>1793.04</v>
      </c>
      <c r="E2684">
        <v>1</v>
      </c>
      <c r="F2684" s="2">
        <v>43556</v>
      </c>
      <c r="G2684" t="s">
        <v>228</v>
      </c>
      <c r="H2684" s="2">
        <v>44130</v>
      </c>
      <c r="I2684" s="2">
        <f t="shared" si="164"/>
        <v>44165</v>
      </c>
      <c r="J2684" s="4">
        <f t="shared" si="165"/>
        <v>35</v>
      </c>
      <c r="K2684" s="4">
        <f t="shared" si="166"/>
        <v>17</v>
      </c>
      <c r="L2684" s="4">
        <f t="shared" si="167"/>
        <v>42055.32</v>
      </c>
    </row>
    <row r="2685" spans="2:12" x14ac:dyDescent="0.3">
      <c r="B2685" t="s">
        <v>6</v>
      </c>
      <c r="C2685">
        <v>955938</v>
      </c>
      <c r="D2685">
        <v>1335.36</v>
      </c>
      <c r="E2685">
        <v>1</v>
      </c>
      <c r="F2685" s="2">
        <v>43542</v>
      </c>
      <c r="G2685" t="s">
        <v>152</v>
      </c>
      <c r="H2685" s="2">
        <v>44151</v>
      </c>
      <c r="I2685" s="2">
        <f t="shared" si="164"/>
        <v>44165</v>
      </c>
      <c r="J2685" s="4">
        <f t="shared" si="165"/>
        <v>14</v>
      </c>
      <c r="K2685" s="4">
        <f t="shared" si="166"/>
        <v>39</v>
      </c>
      <c r="L2685" s="4">
        <f t="shared" si="167"/>
        <v>122103.96000000005</v>
      </c>
    </row>
    <row r="2686" spans="2:12" x14ac:dyDescent="0.3">
      <c r="B2686" t="s">
        <v>6</v>
      </c>
      <c r="C2686">
        <v>968190</v>
      </c>
      <c r="D2686">
        <v>1335.36</v>
      </c>
      <c r="E2686">
        <v>1</v>
      </c>
      <c r="F2686" s="2">
        <v>43535</v>
      </c>
      <c r="G2686" t="s">
        <v>343</v>
      </c>
      <c r="H2686" s="2">
        <v>44137</v>
      </c>
      <c r="I2686" s="2">
        <f t="shared" si="164"/>
        <v>44165</v>
      </c>
      <c r="J2686" s="4">
        <f t="shared" si="165"/>
        <v>28</v>
      </c>
      <c r="K2686" s="4">
        <f t="shared" si="166"/>
        <v>16</v>
      </c>
      <c r="L2686" s="4">
        <f t="shared" si="167"/>
        <v>19088.7</v>
      </c>
    </row>
    <row r="2687" spans="2:12" x14ac:dyDescent="0.3">
      <c r="B2687" t="s">
        <v>6</v>
      </c>
      <c r="C2687">
        <v>978294</v>
      </c>
      <c r="D2687">
        <v>420.36</v>
      </c>
      <c r="E2687">
        <v>1</v>
      </c>
      <c r="F2687" s="2">
        <v>43549</v>
      </c>
      <c r="G2687" t="s">
        <v>105</v>
      </c>
      <c r="H2687" s="2">
        <v>44109</v>
      </c>
      <c r="I2687" s="2">
        <f t="shared" si="164"/>
        <v>44165</v>
      </c>
      <c r="J2687" s="4">
        <f t="shared" si="165"/>
        <v>56</v>
      </c>
      <c r="K2687" s="4">
        <f t="shared" si="166"/>
        <v>24</v>
      </c>
      <c r="L2687" s="4">
        <f t="shared" si="167"/>
        <v>15450.3</v>
      </c>
    </row>
    <row r="2688" spans="2:12" x14ac:dyDescent="0.3">
      <c r="B2688" t="s">
        <v>6</v>
      </c>
      <c r="C2688">
        <v>978294</v>
      </c>
      <c r="D2688">
        <v>293.58</v>
      </c>
      <c r="E2688">
        <v>1</v>
      </c>
      <c r="F2688" s="2">
        <v>43542</v>
      </c>
      <c r="G2688" t="s">
        <v>105</v>
      </c>
      <c r="H2688" s="2">
        <v>44109</v>
      </c>
      <c r="I2688" s="2">
        <f t="shared" si="164"/>
        <v>44165</v>
      </c>
      <c r="J2688" s="4">
        <f t="shared" si="165"/>
        <v>56</v>
      </c>
      <c r="K2688" s="4">
        <f t="shared" si="166"/>
        <v>24</v>
      </c>
      <c r="L2688" s="4">
        <f t="shared" si="167"/>
        <v>15450.3</v>
      </c>
    </row>
    <row r="2689" spans="2:12" x14ac:dyDescent="0.3">
      <c r="B2689" t="s">
        <v>6</v>
      </c>
      <c r="C2689">
        <v>984462</v>
      </c>
      <c r="D2689">
        <v>418.2</v>
      </c>
      <c r="E2689">
        <v>1</v>
      </c>
      <c r="F2689" s="2">
        <v>43549</v>
      </c>
      <c r="G2689" t="s">
        <v>113</v>
      </c>
      <c r="H2689" s="2">
        <v>44151</v>
      </c>
      <c r="I2689" s="2">
        <f t="shared" si="164"/>
        <v>44165</v>
      </c>
      <c r="J2689" s="4">
        <f t="shared" si="165"/>
        <v>14</v>
      </c>
      <c r="K2689" s="4">
        <f t="shared" si="166"/>
        <v>22</v>
      </c>
      <c r="L2689" s="4">
        <f t="shared" si="167"/>
        <v>27361.08</v>
      </c>
    </row>
    <row r="2690" spans="2:12" x14ac:dyDescent="0.3">
      <c r="B2690" t="s">
        <v>6</v>
      </c>
      <c r="C2690">
        <v>987312</v>
      </c>
      <c r="D2690">
        <v>1793.04</v>
      </c>
      <c r="E2690">
        <v>1</v>
      </c>
      <c r="F2690" s="2">
        <v>43542</v>
      </c>
      <c r="G2690" t="s">
        <v>344</v>
      </c>
      <c r="H2690" s="2">
        <v>43542</v>
      </c>
      <c r="I2690" s="2">
        <f t="shared" si="164"/>
        <v>44165</v>
      </c>
      <c r="J2690" s="4">
        <f t="shared" si="165"/>
        <v>623</v>
      </c>
      <c r="K2690" s="4">
        <f t="shared" si="166"/>
        <v>1</v>
      </c>
      <c r="L2690" s="4">
        <f t="shared" si="167"/>
        <v>1793.04</v>
      </c>
    </row>
    <row r="2691" spans="2:12" x14ac:dyDescent="0.3">
      <c r="B2691" t="s">
        <v>6</v>
      </c>
      <c r="C2691">
        <v>996558</v>
      </c>
      <c r="D2691">
        <v>1478.28</v>
      </c>
      <c r="E2691">
        <v>5</v>
      </c>
      <c r="F2691" s="2">
        <v>43535</v>
      </c>
      <c r="G2691" t="s">
        <v>296</v>
      </c>
      <c r="H2691" s="2">
        <v>44144</v>
      </c>
      <c r="I2691" s="2">
        <f t="shared" ref="I2691:I2754" si="168">MAX($F$2:$F$14451)</f>
        <v>44165</v>
      </c>
      <c r="J2691" s="4">
        <f t="shared" ref="J2691:J2754" si="169">DATEDIF(H2691,I2691,"d")</f>
        <v>21</v>
      </c>
      <c r="K2691" s="4">
        <f t="shared" ref="K2691:K2754" si="170">COUNTIF($G:$G,G2691)</f>
        <v>25</v>
      </c>
      <c r="L2691" s="4">
        <f t="shared" ref="L2691:L2754" si="171">SUMIF($G:$G,G2691,$D:$D)</f>
        <v>26535.239999999998</v>
      </c>
    </row>
    <row r="2692" spans="2:12" x14ac:dyDescent="0.3">
      <c r="B2692" t="s">
        <v>6</v>
      </c>
      <c r="C2692">
        <v>1063158</v>
      </c>
      <c r="D2692">
        <v>294.18</v>
      </c>
      <c r="E2692">
        <v>1</v>
      </c>
      <c r="F2692" s="2">
        <v>43535</v>
      </c>
      <c r="G2692" t="s">
        <v>297</v>
      </c>
      <c r="H2692" s="2">
        <v>44165</v>
      </c>
      <c r="I2692" s="2">
        <f t="shared" si="168"/>
        <v>44165</v>
      </c>
      <c r="J2692" s="4">
        <f t="shared" si="169"/>
        <v>0</v>
      </c>
      <c r="K2692" s="4">
        <f t="shared" si="170"/>
        <v>6</v>
      </c>
      <c r="L2692" s="4">
        <f t="shared" si="171"/>
        <v>5854.2000000000007</v>
      </c>
    </row>
    <row r="2693" spans="2:12" x14ac:dyDescent="0.3">
      <c r="B2693" t="s">
        <v>6</v>
      </c>
      <c r="C2693">
        <v>1074900</v>
      </c>
      <c r="D2693">
        <v>417.42</v>
      </c>
      <c r="E2693">
        <v>1</v>
      </c>
      <c r="F2693" s="2">
        <v>43556</v>
      </c>
      <c r="G2693" t="s">
        <v>106</v>
      </c>
      <c r="H2693" s="2">
        <v>44165</v>
      </c>
      <c r="I2693" s="2">
        <f t="shared" si="168"/>
        <v>44165</v>
      </c>
      <c r="J2693" s="4">
        <f t="shared" si="169"/>
        <v>0</v>
      </c>
      <c r="K2693" s="4">
        <f t="shared" si="170"/>
        <v>84</v>
      </c>
      <c r="L2693" s="4">
        <f t="shared" si="171"/>
        <v>45310.979999999996</v>
      </c>
    </row>
    <row r="2694" spans="2:12" x14ac:dyDescent="0.3">
      <c r="B2694" t="s">
        <v>6</v>
      </c>
      <c r="C2694">
        <v>1074900</v>
      </c>
      <c r="D2694">
        <v>295.68</v>
      </c>
      <c r="E2694">
        <v>1</v>
      </c>
      <c r="F2694" s="2">
        <v>43535</v>
      </c>
      <c r="G2694" t="s">
        <v>106</v>
      </c>
      <c r="H2694" s="2">
        <v>44165</v>
      </c>
      <c r="I2694" s="2">
        <f t="shared" si="168"/>
        <v>44165</v>
      </c>
      <c r="J2694" s="4">
        <f t="shared" si="169"/>
        <v>0</v>
      </c>
      <c r="K2694" s="4">
        <f t="shared" si="170"/>
        <v>84</v>
      </c>
      <c r="L2694" s="4">
        <f t="shared" si="171"/>
        <v>45310.979999999996</v>
      </c>
    </row>
    <row r="2695" spans="2:12" x14ac:dyDescent="0.3">
      <c r="B2695" t="s">
        <v>6</v>
      </c>
      <c r="C2695">
        <v>1074900</v>
      </c>
      <c r="D2695">
        <v>880.8</v>
      </c>
      <c r="E2695">
        <v>3</v>
      </c>
      <c r="F2695" s="2">
        <v>43542</v>
      </c>
      <c r="G2695" t="s">
        <v>106</v>
      </c>
      <c r="H2695" s="2">
        <v>44165</v>
      </c>
      <c r="I2695" s="2">
        <f t="shared" si="168"/>
        <v>44165</v>
      </c>
      <c r="J2695" s="4">
        <f t="shared" si="169"/>
        <v>0</v>
      </c>
      <c r="K2695" s="4">
        <f t="shared" si="170"/>
        <v>84</v>
      </c>
      <c r="L2695" s="4">
        <f t="shared" si="171"/>
        <v>45310.979999999996</v>
      </c>
    </row>
    <row r="2696" spans="2:12" x14ac:dyDescent="0.3">
      <c r="B2696" t="s">
        <v>6</v>
      </c>
      <c r="C2696">
        <v>1074900</v>
      </c>
      <c r="D2696">
        <v>291.48</v>
      </c>
      <c r="E2696">
        <v>1</v>
      </c>
      <c r="F2696" s="2">
        <v>43556</v>
      </c>
      <c r="G2696" t="s">
        <v>106</v>
      </c>
      <c r="H2696" s="2">
        <v>44165</v>
      </c>
      <c r="I2696" s="2">
        <f t="shared" si="168"/>
        <v>44165</v>
      </c>
      <c r="J2696" s="4">
        <f t="shared" si="169"/>
        <v>0</v>
      </c>
      <c r="K2696" s="4">
        <f t="shared" si="170"/>
        <v>84</v>
      </c>
      <c r="L2696" s="4">
        <f t="shared" si="171"/>
        <v>45310.979999999996</v>
      </c>
    </row>
    <row r="2697" spans="2:12" x14ac:dyDescent="0.3">
      <c r="B2697" t="s">
        <v>6</v>
      </c>
      <c r="C2697">
        <v>1091748</v>
      </c>
      <c r="D2697">
        <v>686.22</v>
      </c>
      <c r="E2697">
        <v>1</v>
      </c>
      <c r="F2697" s="2">
        <v>43528</v>
      </c>
      <c r="G2697" t="s">
        <v>345</v>
      </c>
      <c r="H2697" s="2">
        <v>43850</v>
      </c>
      <c r="I2697" s="2">
        <f t="shared" si="168"/>
        <v>44165</v>
      </c>
      <c r="J2697" s="4">
        <f t="shared" si="169"/>
        <v>315</v>
      </c>
      <c r="K2697" s="4">
        <f t="shared" si="170"/>
        <v>5</v>
      </c>
      <c r="L2697" s="4">
        <f t="shared" si="171"/>
        <v>3369.66</v>
      </c>
    </row>
    <row r="2698" spans="2:12" x14ac:dyDescent="0.3">
      <c r="B2698" t="s">
        <v>6</v>
      </c>
      <c r="C2698">
        <v>1093608</v>
      </c>
      <c r="D2698">
        <v>1793.04</v>
      </c>
      <c r="E2698">
        <v>1</v>
      </c>
      <c r="F2698" s="2">
        <v>43556</v>
      </c>
      <c r="G2698" t="s">
        <v>346</v>
      </c>
      <c r="H2698" s="2">
        <v>43556</v>
      </c>
      <c r="I2698" s="2">
        <f t="shared" si="168"/>
        <v>44165</v>
      </c>
      <c r="J2698" s="4">
        <f t="shared" si="169"/>
        <v>609</v>
      </c>
      <c r="K2698" s="4">
        <f t="shared" si="170"/>
        <v>1</v>
      </c>
      <c r="L2698" s="4">
        <f t="shared" si="171"/>
        <v>1793.04</v>
      </c>
    </row>
    <row r="2699" spans="2:12" x14ac:dyDescent="0.3">
      <c r="B2699" t="s">
        <v>6</v>
      </c>
      <c r="C2699">
        <v>1098684</v>
      </c>
      <c r="D2699">
        <v>420.36</v>
      </c>
      <c r="E2699">
        <v>1</v>
      </c>
      <c r="F2699" s="2">
        <v>43549</v>
      </c>
      <c r="G2699" t="s">
        <v>234</v>
      </c>
      <c r="H2699" s="2">
        <v>44011</v>
      </c>
      <c r="I2699" s="2">
        <f t="shared" si="168"/>
        <v>44165</v>
      </c>
      <c r="J2699" s="4">
        <f t="shared" si="169"/>
        <v>154</v>
      </c>
      <c r="K2699" s="4">
        <f t="shared" si="170"/>
        <v>22</v>
      </c>
      <c r="L2699" s="4">
        <f t="shared" si="171"/>
        <v>18342.659999999996</v>
      </c>
    </row>
    <row r="2700" spans="2:12" x14ac:dyDescent="0.3">
      <c r="B2700" t="s">
        <v>6</v>
      </c>
      <c r="C2700">
        <v>1098948</v>
      </c>
      <c r="D2700">
        <v>640.55999999999995</v>
      </c>
      <c r="E2700">
        <v>1</v>
      </c>
      <c r="F2700" s="2">
        <v>43542</v>
      </c>
      <c r="G2700" t="s">
        <v>347</v>
      </c>
      <c r="H2700" s="2">
        <v>43731</v>
      </c>
      <c r="I2700" s="2">
        <f t="shared" si="168"/>
        <v>44165</v>
      </c>
      <c r="J2700" s="4">
        <f t="shared" si="169"/>
        <v>434</v>
      </c>
      <c r="K2700" s="4">
        <f t="shared" si="170"/>
        <v>3</v>
      </c>
      <c r="L2700" s="4">
        <f t="shared" si="171"/>
        <v>3323.2799999999997</v>
      </c>
    </row>
    <row r="2701" spans="2:12" x14ac:dyDescent="0.3">
      <c r="B2701" t="s">
        <v>6</v>
      </c>
      <c r="C2701">
        <v>1098948</v>
      </c>
      <c r="D2701">
        <v>1281.1199999999999</v>
      </c>
      <c r="E2701">
        <v>2</v>
      </c>
      <c r="F2701" s="2">
        <v>43549</v>
      </c>
      <c r="G2701" t="s">
        <v>347</v>
      </c>
      <c r="H2701" s="2">
        <v>43731</v>
      </c>
      <c r="I2701" s="2">
        <f t="shared" si="168"/>
        <v>44165</v>
      </c>
      <c r="J2701" s="4">
        <f t="shared" si="169"/>
        <v>434</v>
      </c>
      <c r="K2701" s="4">
        <f t="shared" si="170"/>
        <v>3</v>
      </c>
      <c r="L2701" s="4">
        <f t="shared" si="171"/>
        <v>3323.2799999999997</v>
      </c>
    </row>
    <row r="2702" spans="2:12" x14ac:dyDescent="0.3">
      <c r="B2702" t="s">
        <v>6</v>
      </c>
      <c r="C2702">
        <v>1114524</v>
      </c>
      <c r="D2702">
        <v>2463.96</v>
      </c>
      <c r="E2702">
        <v>1</v>
      </c>
      <c r="F2702" s="2">
        <v>43549</v>
      </c>
      <c r="G2702" t="s">
        <v>102</v>
      </c>
      <c r="H2702" s="2">
        <v>44144</v>
      </c>
      <c r="I2702" s="2">
        <f t="shared" si="168"/>
        <v>44165</v>
      </c>
      <c r="J2702" s="4">
        <f t="shared" si="169"/>
        <v>21</v>
      </c>
      <c r="K2702" s="4">
        <f t="shared" si="170"/>
        <v>23</v>
      </c>
      <c r="L2702" s="4">
        <f t="shared" si="171"/>
        <v>59797.98000000001</v>
      </c>
    </row>
    <row r="2703" spans="2:12" x14ac:dyDescent="0.3">
      <c r="B2703" t="s">
        <v>6</v>
      </c>
      <c r="C2703">
        <v>1120224</v>
      </c>
      <c r="D2703">
        <v>417.42</v>
      </c>
      <c r="E2703">
        <v>1</v>
      </c>
      <c r="F2703" s="2">
        <v>43556</v>
      </c>
      <c r="G2703" t="s">
        <v>348</v>
      </c>
      <c r="H2703" s="2">
        <v>44116</v>
      </c>
      <c r="I2703" s="2">
        <f t="shared" si="168"/>
        <v>44165</v>
      </c>
      <c r="J2703" s="4">
        <f t="shared" si="169"/>
        <v>49</v>
      </c>
      <c r="K2703" s="4">
        <f t="shared" si="170"/>
        <v>16</v>
      </c>
      <c r="L2703" s="4">
        <f t="shared" si="171"/>
        <v>5958.7199999999993</v>
      </c>
    </row>
    <row r="2704" spans="2:12" x14ac:dyDescent="0.3">
      <c r="B2704" t="s">
        <v>6</v>
      </c>
      <c r="C2704">
        <v>1121400</v>
      </c>
      <c r="D2704">
        <v>677.34</v>
      </c>
      <c r="E2704">
        <v>1</v>
      </c>
      <c r="F2704" s="2">
        <v>43549</v>
      </c>
      <c r="G2704" t="s">
        <v>349</v>
      </c>
      <c r="H2704" s="2">
        <v>43570</v>
      </c>
      <c r="I2704" s="2">
        <f t="shared" si="168"/>
        <v>44165</v>
      </c>
      <c r="J2704" s="4">
        <f t="shared" si="169"/>
        <v>595</v>
      </c>
      <c r="K2704" s="4">
        <f t="shared" si="170"/>
        <v>2</v>
      </c>
      <c r="L2704" s="4">
        <f t="shared" si="171"/>
        <v>1970.1</v>
      </c>
    </row>
    <row r="2705" spans="2:12" x14ac:dyDescent="0.3">
      <c r="B2705" t="s">
        <v>6</v>
      </c>
      <c r="C2705">
        <v>1124988</v>
      </c>
      <c r="D2705">
        <v>2585.58</v>
      </c>
      <c r="E2705">
        <v>2</v>
      </c>
      <c r="F2705" s="2">
        <v>43556</v>
      </c>
      <c r="G2705" t="s">
        <v>43</v>
      </c>
      <c r="H2705" s="2">
        <v>44158</v>
      </c>
      <c r="I2705" s="2">
        <f t="shared" si="168"/>
        <v>44165</v>
      </c>
      <c r="J2705" s="4">
        <f t="shared" si="169"/>
        <v>7</v>
      </c>
      <c r="K2705" s="4">
        <f t="shared" si="170"/>
        <v>109</v>
      </c>
      <c r="L2705" s="4">
        <f t="shared" si="171"/>
        <v>143402.34000000003</v>
      </c>
    </row>
    <row r="2706" spans="2:12" x14ac:dyDescent="0.3">
      <c r="B2706" t="s">
        <v>6</v>
      </c>
      <c r="C2706">
        <v>1128078</v>
      </c>
      <c r="D2706">
        <v>2670.78</v>
      </c>
      <c r="E2706">
        <v>2</v>
      </c>
      <c r="F2706" s="2">
        <v>43556</v>
      </c>
      <c r="G2706" t="s">
        <v>300</v>
      </c>
      <c r="H2706" s="2">
        <v>43647</v>
      </c>
      <c r="I2706" s="2">
        <f t="shared" si="168"/>
        <v>44165</v>
      </c>
      <c r="J2706" s="4">
        <f t="shared" si="169"/>
        <v>518</v>
      </c>
      <c r="K2706" s="4">
        <f t="shared" si="170"/>
        <v>4</v>
      </c>
      <c r="L2706" s="4">
        <f t="shared" si="171"/>
        <v>5343.48</v>
      </c>
    </row>
    <row r="2707" spans="2:12" x14ac:dyDescent="0.3">
      <c r="B2707" t="s">
        <v>6</v>
      </c>
      <c r="C2707">
        <v>1128612</v>
      </c>
      <c r="D2707">
        <v>2617.62</v>
      </c>
      <c r="E2707">
        <v>2</v>
      </c>
      <c r="F2707" s="2">
        <v>43549</v>
      </c>
      <c r="G2707" t="s">
        <v>350</v>
      </c>
      <c r="H2707" s="2">
        <v>44074</v>
      </c>
      <c r="I2707" s="2">
        <f t="shared" si="168"/>
        <v>44165</v>
      </c>
      <c r="J2707" s="4">
        <f t="shared" si="169"/>
        <v>91</v>
      </c>
      <c r="K2707" s="4">
        <f t="shared" si="170"/>
        <v>5</v>
      </c>
      <c r="L2707" s="4">
        <f t="shared" si="171"/>
        <v>9809.2799999999988</v>
      </c>
    </row>
    <row r="2708" spans="2:12" x14ac:dyDescent="0.3">
      <c r="B2708" t="s">
        <v>6</v>
      </c>
      <c r="C2708">
        <v>1128624</v>
      </c>
      <c r="D2708">
        <v>1335.36</v>
      </c>
      <c r="E2708">
        <v>1</v>
      </c>
      <c r="F2708" s="2">
        <v>43556</v>
      </c>
      <c r="G2708" t="s">
        <v>182</v>
      </c>
      <c r="H2708" s="2">
        <v>44165</v>
      </c>
      <c r="I2708" s="2">
        <f t="shared" si="168"/>
        <v>44165</v>
      </c>
      <c r="J2708" s="4">
        <f t="shared" si="169"/>
        <v>0</v>
      </c>
      <c r="K2708" s="4">
        <f t="shared" si="170"/>
        <v>57</v>
      </c>
      <c r="L2708" s="4">
        <f t="shared" si="171"/>
        <v>89083.739999999947</v>
      </c>
    </row>
    <row r="2709" spans="2:12" x14ac:dyDescent="0.3">
      <c r="B2709" t="s">
        <v>6</v>
      </c>
      <c r="C2709">
        <v>1128630</v>
      </c>
      <c r="D2709">
        <v>677.34</v>
      </c>
      <c r="E2709">
        <v>1</v>
      </c>
      <c r="F2709" s="2">
        <v>43542</v>
      </c>
      <c r="G2709" t="s">
        <v>238</v>
      </c>
      <c r="H2709" s="2">
        <v>44158</v>
      </c>
      <c r="I2709" s="2">
        <f t="shared" si="168"/>
        <v>44165</v>
      </c>
      <c r="J2709" s="4">
        <f t="shared" si="169"/>
        <v>7</v>
      </c>
      <c r="K2709" s="4">
        <f t="shared" si="170"/>
        <v>13</v>
      </c>
      <c r="L2709" s="4">
        <f t="shared" si="171"/>
        <v>7493.6400000000012</v>
      </c>
    </row>
    <row r="2710" spans="2:12" x14ac:dyDescent="0.3">
      <c r="B2710" t="s">
        <v>6</v>
      </c>
      <c r="C2710">
        <v>1141710</v>
      </c>
      <c r="D2710">
        <v>3906.3</v>
      </c>
      <c r="E2710">
        <v>3</v>
      </c>
      <c r="F2710" s="2">
        <v>43549</v>
      </c>
      <c r="G2710" t="s">
        <v>75</v>
      </c>
      <c r="H2710" s="2">
        <v>44004</v>
      </c>
      <c r="I2710" s="2">
        <f t="shared" si="168"/>
        <v>44165</v>
      </c>
      <c r="J2710" s="4">
        <f t="shared" si="169"/>
        <v>161</v>
      </c>
      <c r="K2710" s="4">
        <f t="shared" si="170"/>
        <v>15</v>
      </c>
      <c r="L2710" s="4">
        <f t="shared" si="171"/>
        <v>-47556.84</v>
      </c>
    </row>
    <row r="2711" spans="2:12" x14ac:dyDescent="0.3">
      <c r="B2711" t="s">
        <v>6</v>
      </c>
      <c r="C2711">
        <v>1141710</v>
      </c>
      <c r="D2711">
        <v>2585.58</v>
      </c>
      <c r="E2711">
        <v>2</v>
      </c>
      <c r="F2711" s="2">
        <v>43556</v>
      </c>
      <c r="G2711" t="s">
        <v>75</v>
      </c>
      <c r="H2711" s="2">
        <v>44004</v>
      </c>
      <c r="I2711" s="2">
        <f t="shared" si="168"/>
        <v>44165</v>
      </c>
      <c r="J2711" s="4">
        <f t="shared" si="169"/>
        <v>161</v>
      </c>
      <c r="K2711" s="4">
        <f t="shared" si="170"/>
        <v>15</v>
      </c>
      <c r="L2711" s="4">
        <f t="shared" si="171"/>
        <v>-47556.84</v>
      </c>
    </row>
    <row r="2712" spans="2:12" x14ac:dyDescent="0.3">
      <c r="B2712" t="s">
        <v>6</v>
      </c>
      <c r="C2712">
        <v>1151856</v>
      </c>
      <c r="D2712">
        <v>3673.62</v>
      </c>
      <c r="E2712">
        <v>1</v>
      </c>
      <c r="F2712" s="2">
        <v>43556</v>
      </c>
      <c r="G2712" t="s">
        <v>240</v>
      </c>
      <c r="H2712" s="2">
        <v>44116</v>
      </c>
      <c r="I2712" s="2">
        <f t="shared" si="168"/>
        <v>44165</v>
      </c>
      <c r="J2712" s="4">
        <f t="shared" si="169"/>
        <v>49</v>
      </c>
      <c r="K2712" s="4">
        <f t="shared" si="170"/>
        <v>7</v>
      </c>
      <c r="L2712" s="4">
        <f t="shared" si="171"/>
        <v>15015.54</v>
      </c>
    </row>
    <row r="2713" spans="2:12" x14ac:dyDescent="0.3">
      <c r="B2713" t="s">
        <v>6</v>
      </c>
      <c r="C2713">
        <v>1152846</v>
      </c>
      <c r="D2713">
        <v>1317.9</v>
      </c>
      <c r="E2713">
        <v>1</v>
      </c>
      <c r="F2713" s="2">
        <v>43535</v>
      </c>
      <c r="G2713" t="s">
        <v>132</v>
      </c>
      <c r="H2713" s="2">
        <v>44130</v>
      </c>
      <c r="I2713" s="2">
        <f t="shared" si="168"/>
        <v>44165</v>
      </c>
      <c r="J2713" s="4">
        <f t="shared" si="169"/>
        <v>35</v>
      </c>
      <c r="K2713" s="4">
        <f t="shared" si="170"/>
        <v>43</v>
      </c>
      <c r="L2713" s="4">
        <f t="shared" si="171"/>
        <v>41702.639999999985</v>
      </c>
    </row>
    <row r="2714" spans="2:12" x14ac:dyDescent="0.3">
      <c r="B2714" t="s">
        <v>6</v>
      </c>
      <c r="C2714">
        <v>1152858</v>
      </c>
      <c r="D2714">
        <v>1328.58</v>
      </c>
      <c r="E2714">
        <v>1</v>
      </c>
      <c r="F2714" s="2">
        <v>43535</v>
      </c>
      <c r="G2714" t="s">
        <v>351</v>
      </c>
      <c r="H2714" s="2">
        <v>44144</v>
      </c>
      <c r="I2714" s="2">
        <f t="shared" si="168"/>
        <v>44165</v>
      </c>
      <c r="J2714" s="4">
        <f t="shared" si="169"/>
        <v>21</v>
      </c>
      <c r="K2714" s="4">
        <f t="shared" si="170"/>
        <v>26</v>
      </c>
      <c r="L2714" s="4">
        <f t="shared" si="171"/>
        <v>114471.06000000003</v>
      </c>
    </row>
    <row r="2715" spans="2:12" x14ac:dyDescent="0.3">
      <c r="B2715" t="s">
        <v>6</v>
      </c>
      <c r="C2715">
        <v>1152858</v>
      </c>
      <c r="D2715">
        <v>18599.939999999999</v>
      </c>
      <c r="E2715">
        <v>14</v>
      </c>
      <c r="F2715" s="2">
        <v>43542</v>
      </c>
      <c r="G2715" t="s">
        <v>351</v>
      </c>
      <c r="H2715" s="2">
        <v>44144</v>
      </c>
      <c r="I2715" s="2">
        <f t="shared" si="168"/>
        <v>44165</v>
      </c>
      <c r="J2715" s="4">
        <f t="shared" si="169"/>
        <v>21</v>
      </c>
      <c r="K2715" s="4">
        <f t="shared" si="170"/>
        <v>26</v>
      </c>
      <c r="L2715" s="4">
        <f t="shared" si="171"/>
        <v>114471.06000000003</v>
      </c>
    </row>
    <row r="2716" spans="2:12" x14ac:dyDescent="0.3">
      <c r="B2716" t="s">
        <v>6</v>
      </c>
      <c r="C2716">
        <v>2400378</v>
      </c>
      <c r="D2716">
        <v>677.34</v>
      </c>
      <c r="E2716">
        <v>1</v>
      </c>
      <c r="F2716" s="2">
        <v>43542</v>
      </c>
      <c r="G2716" t="s">
        <v>241</v>
      </c>
      <c r="H2716" s="2">
        <v>43997</v>
      </c>
      <c r="I2716" s="2">
        <f t="shared" si="168"/>
        <v>44165</v>
      </c>
      <c r="J2716" s="4">
        <f t="shared" si="169"/>
        <v>168</v>
      </c>
      <c r="K2716" s="4">
        <f t="shared" si="170"/>
        <v>20</v>
      </c>
      <c r="L2716" s="4">
        <f t="shared" si="171"/>
        <v>40103.880000000005</v>
      </c>
    </row>
    <row r="2717" spans="2:12" x14ac:dyDescent="0.3">
      <c r="B2717" t="s">
        <v>6</v>
      </c>
      <c r="C2717">
        <v>2400378</v>
      </c>
      <c r="D2717">
        <v>677.34</v>
      </c>
      <c r="E2717">
        <v>1</v>
      </c>
      <c r="F2717" s="2">
        <v>43549</v>
      </c>
      <c r="G2717" t="s">
        <v>241</v>
      </c>
      <c r="H2717" s="2">
        <v>43997</v>
      </c>
      <c r="I2717" s="2">
        <f t="shared" si="168"/>
        <v>44165</v>
      </c>
      <c r="J2717" s="4">
        <f t="shared" si="169"/>
        <v>168</v>
      </c>
      <c r="K2717" s="4">
        <f t="shared" si="170"/>
        <v>20</v>
      </c>
      <c r="L2717" s="4">
        <f t="shared" si="171"/>
        <v>40103.880000000005</v>
      </c>
    </row>
    <row r="2718" spans="2:12" x14ac:dyDescent="0.3">
      <c r="B2718" t="s">
        <v>6</v>
      </c>
      <c r="C2718">
        <v>2400378</v>
      </c>
      <c r="D2718">
        <v>2657.16</v>
      </c>
      <c r="E2718">
        <v>2</v>
      </c>
      <c r="F2718" s="2">
        <v>43542</v>
      </c>
      <c r="G2718" t="s">
        <v>241</v>
      </c>
      <c r="H2718" s="2">
        <v>43997</v>
      </c>
      <c r="I2718" s="2">
        <f t="shared" si="168"/>
        <v>44165</v>
      </c>
      <c r="J2718" s="4">
        <f t="shared" si="169"/>
        <v>168</v>
      </c>
      <c r="K2718" s="4">
        <f t="shared" si="170"/>
        <v>20</v>
      </c>
      <c r="L2718" s="4">
        <f t="shared" si="171"/>
        <v>40103.880000000005</v>
      </c>
    </row>
    <row r="2719" spans="2:12" x14ac:dyDescent="0.3">
      <c r="B2719" t="s">
        <v>6</v>
      </c>
      <c r="C2719">
        <v>2400378</v>
      </c>
      <c r="D2719">
        <v>3985.68</v>
      </c>
      <c r="E2719">
        <v>3</v>
      </c>
      <c r="F2719" s="2">
        <v>43556</v>
      </c>
      <c r="G2719" t="s">
        <v>241</v>
      </c>
      <c r="H2719" s="2">
        <v>43997</v>
      </c>
      <c r="I2719" s="2">
        <f t="shared" si="168"/>
        <v>44165</v>
      </c>
      <c r="J2719" s="4">
        <f t="shared" si="169"/>
        <v>168</v>
      </c>
      <c r="K2719" s="4">
        <f t="shared" si="170"/>
        <v>20</v>
      </c>
      <c r="L2719" s="4">
        <f t="shared" si="171"/>
        <v>40103.880000000005</v>
      </c>
    </row>
    <row r="2720" spans="2:12" x14ac:dyDescent="0.3">
      <c r="B2720" t="s">
        <v>6</v>
      </c>
      <c r="C2720">
        <v>2401740</v>
      </c>
      <c r="D2720">
        <v>1335.36</v>
      </c>
      <c r="E2720">
        <v>1</v>
      </c>
      <c r="F2720" s="2">
        <v>43535</v>
      </c>
      <c r="G2720" t="s">
        <v>242</v>
      </c>
      <c r="H2720" s="2">
        <v>44158</v>
      </c>
      <c r="I2720" s="2">
        <f t="shared" si="168"/>
        <v>44165</v>
      </c>
      <c r="J2720" s="4">
        <f t="shared" si="169"/>
        <v>7</v>
      </c>
      <c r="K2720" s="4">
        <f t="shared" si="170"/>
        <v>45</v>
      </c>
      <c r="L2720" s="4">
        <f t="shared" si="171"/>
        <v>67743.600000000006</v>
      </c>
    </row>
    <row r="2721" spans="2:12" x14ac:dyDescent="0.3">
      <c r="B2721" t="s">
        <v>6</v>
      </c>
      <c r="C2721">
        <v>2401794</v>
      </c>
      <c r="D2721">
        <v>1335.36</v>
      </c>
      <c r="E2721">
        <v>1</v>
      </c>
      <c r="F2721" s="2">
        <v>43556</v>
      </c>
      <c r="G2721" t="s">
        <v>69</v>
      </c>
      <c r="H2721" s="2">
        <v>43948</v>
      </c>
      <c r="I2721" s="2">
        <f t="shared" si="168"/>
        <v>44165</v>
      </c>
      <c r="J2721" s="4">
        <f t="shared" si="169"/>
        <v>217</v>
      </c>
      <c r="K2721" s="4">
        <f t="shared" si="170"/>
        <v>5</v>
      </c>
      <c r="L2721" s="4">
        <f t="shared" si="171"/>
        <v>9804.84</v>
      </c>
    </row>
    <row r="2722" spans="2:12" x14ac:dyDescent="0.3">
      <c r="B2722" t="s">
        <v>6</v>
      </c>
      <c r="C2722">
        <v>2401926</v>
      </c>
      <c r="D2722">
        <v>2463.96</v>
      </c>
      <c r="E2722">
        <v>1</v>
      </c>
      <c r="F2722" s="2">
        <v>43556</v>
      </c>
      <c r="G2722" t="s">
        <v>58</v>
      </c>
      <c r="H2722" s="2">
        <v>44165</v>
      </c>
      <c r="I2722" s="2">
        <f t="shared" si="168"/>
        <v>44165</v>
      </c>
      <c r="J2722" s="4">
        <f t="shared" si="169"/>
        <v>0</v>
      </c>
      <c r="K2722" s="4">
        <f t="shared" si="170"/>
        <v>188</v>
      </c>
      <c r="L2722" s="4">
        <f t="shared" si="171"/>
        <v>276921.54000000015</v>
      </c>
    </row>
    <row r="2723" spans="2:12" x14ac:dyDescent="0.3">
      <c r="B2723" t="s">
        <v>6</v>
      </c>
      <c r="C2723">
        <v>2401926</v>
      </c>
      <c r="D2723">
        <v>840.72</v>
      </c>
      <c r="E2723">
        <v>2</v>
      </c>
      <c r="F2723" s="2">
        <v>43542</v>
      </c>
      <c r="G2723" t="s">
        <v>58</v>
      </c>
      <c r="H2723" s="2">
        <v>44165</v>
      </c>
      <c r="I2723" s="2">
        <f t="shared" si="168"/>
        <v>44165</v>
      </c>
      <c r="J2723" s="4">
        <f t="shared" si="169"/>
        <v>0</v>
      </c>
      <c r="K2723" s="4">
        <f t="shared" si="170"/>
        <v>188</v>
      </c>
      <c r="L2723" s="4">
        <f t="shared" si="171"/>
        <v>276921.54000000015</v>
      </c>
    </row>
    <row r="2724" spans="2:12" x14ac:dyDescent="0.3">
      <c r="B2724" t="s">
        <v>6</v>
      </c>
      <c r="C2724">
        <v>2401926</v>
      </c>
      <c r="D2724">
        <v>420.36</v>
      </c>
      <c r="E2724">
        <v>1</v>
      </c>
      <c r="F2724" s="2">
        <v>43549</v>
      </c>
      <c r="G2724" t="s">
        <v>58</v>
      </c>
      <c r="H2724" s="2">
        <v>44165</v>
      </c>
      <c r="I2724" s="2">
        <f t="shared" si="168"/>
        <v>44165</v>
      </c>
      <c r="J2724" s="4">
        <f t="shared" si="169"/>
        <v>0</v>
      </c>
      <c r="K2724" s="4">
        <f t="shared" si="170"/>
        <v>188</v>
      </c>
      <c r="L2724" s="4">
        <f t="shared" si="171"/>
        <v>276921.54000000015</v>
      </c>
    </row>
    <row r="2725" spans="2:12" x14ac:dyDescent="0.3">
      <c r="B2725" t="s">
        <v>6</v>
      </c>
      <c r="C2725">
        <v>2401926</v>
      </c>
      <c r="D2725">
        <v>680.82</v>
      </c>
      <c r="E2725">
        <v>1</v>
      </c>
      <c r="F2725" s="2">
        <v>43535</v>
      </c>
      <c r="G2725" t="s">
        <v>58</v>
      </c>
      <c r="H2725" s="2">
        <v>44165</v>
      </c>
      <c r="I2725" s="2">
        <f t="shared" si="168"/>
        <v>44165</v>
      </c>
      <c r="J2725" s="4">
        <f t="shared" si="169"/>
        <v>0</v>
      </c>
      <c r="K2725" s="4">
        <f t="shared" si="170"/>
        <v>188</v>
      </c>
      <c r="L2725" s="4">
        <f t="shared" si="171"/>
        <v>276921.54000000015</v>
      </c>
    </row>
    <row r="2726" spans="2:12" x14ac:dyDescent="0.3">
      <c r="B2726" t="s">
        <v>6</v>
      </c>
      <c r="C2726">
        <v>2401926</v>
      </c>
      <c r="D2726">
        <v>1361.7</v>
      </c>
      <c r="E2726">
        <v>2</v>
      </c>
      <c r="F2726" s="2">
        <v>43542</v>
      </c>
      <c r="G2726" t="s">
        <v>58</v>
      </c>
      <c r="H2726" s="2">
        <v>44165</v>
      </c>
      <c r="I2726" s="2">
        <f t="shared" si="168"/>
        <v>44165</v>
      </c>
      <c r="J2726" s="4">
        <f t="shared" si="169"/>
        <v>0</v>
      </c>
      <c r="K2726" s="4">
        <f t="shared" si="170"/>
        <v>188</v>
      </c>
      <c r="L2726" s="4">
        <f t="shared" si="171"/>
        <v>276921.54000000015</v>
      </c>
    </row>
    <row r="2727" spans="2:12" x14ac:dyDescent="0.3">
      <c r="B2727" t="s">
        <v>6</v>
      </c>
      <c r="C2727">
        <v>2401926</v>
      </c>
      <c r="D2727">
        <v>680.82</v>
      </c>
      <c r="E2727">
        <v>1</v>
      </c>
      <c r="F2727" s="2">
        <v>43556</v>
      </c>
      <c r="G2727" t="s">
        <v>58</v>
      </c>
      <c r="H2727" s="2">
        <v>44165</v>
      </c>
      <c r="I2727" s="2">
        <f t="shared" si="168"/>
        <v>44165</v>
      </c>
      <c r="J2727" s="4">
        <f t="shared" si="169"/>
        <v>0</v>
      </c>
      <c r="K2727" s="4">
        <f t="shared" si="170"/>
        <v>188</v>
      </c>
      <c r="L2727" s="4">
        <f t="shared" si="171"/>
        <v>276921.54000000015</v>
      </c>
    </row>
    <row r="2728" spans="2:12" x14ac:dyDescent="0.3">
      <c r="B2728" t="s">
        <v>6</v>
      </c>
      <c r="C2728">
        <v>2401926</v>
      </c>
      <c r="D2728">
        <v>293.58</v>
      </c>
      <c r="E2728">
        <v>1</v>
      </c>
      <c r="F2728" s="2">
        <v>43542</v>
      </c>
      <c r="G2728" t="s">
        <v>58</v>
      </c>
      <c r="H2728" s="2">
        <v>44165</v>
      </c>
      <c r="I2728" s="2">
        <f t="shared" si="168"/>
        <v>44165</v>
      </c>
      <c r="J2728" s="4">
        <f t="shared" si="169"/>
        <v>0</v>
      </c>
      <c r="K2728" s="4">
        <f t="shared" si="170"/>
        <v>188</v>
      </c>
      <c r="L2728" s="4">
        <f t="shared" si="171"/>
        <v>276921.54000000015</v>
      </c>
    </row>
    <row r="2729" spans="2:12" x14ac:dyDescent="0.3">
      <c r="B2729" t="s">
        <v>6</v>
      </c>
      <c r="C2729">
        <v>2401926</v>
      </c>
      <c r="D2729">
        <v>1335.36</v>
      </c>
      <c r="E2729">
        <v>1</v>
      </c>
      <c r="F2729" s="2">
        <v>43535</v>
      </c>
      <c r="G2729" t="s">
        <v>58</v>
      </c>
      <c r="H2729" s="2">
        <v>44165</v>
      </c>
      <c r="I2729" s="2">
        <f t="shared" si="168"/>
        <v>44165</v>
      </c>
      <c r="J2729" s="4">
        <f t="shared" si="169"/>
        <v>0</v>
      </c>
      <c r="K2729" s="4">
        <f t="shared" si="170"/>
        <v>188</v>
      </c>
      <c r="L2729" s="4">
        <f t="shared" si="171"/>
        <v>276921.54000000015</v>
      </c>
    </row>
    <row r="2730" spans="2:12" x14ac:dyDescent="0.3">
      <c r="B2730" t="s">
        <v>6</v>
      </c>
      <c r="C2730">
        <v>2422620</v>
      </c>
      <c r="D2730">
        <v>680.82</v>
      </c>
      <c r="E2730">
        <v>1</v>
      </c>
      <c r="F2730" s="2">
        <v>43535</v>
      </c>
      <c r="G2730" t="s">
        <v>244</v>
      </c>
      <c r="H2730" s="2">
        <v>44165</v>
      </c>
      <c r="I2730" s="2">
        <f t="shared" si="168"/>
        <v>44165</v>
      </c>
      <c r="J2730" s="4">
        <f t="shared" si="169"/>
        <v>0</v>
      </c>
      <c r="K2730" s="4">
        <f t="shared" si="170"/>
        <v>40</v>
      </c>
      <c r="L2730" s="4">
        <f t="shared" si="171"/>
        <v>51831.360000000001</v>
      </c>
    </row>
    <row r="2731" spans="2:12" x14ac:dyDescent="0.3">
      <c r="B2731" t="s">
        <v>6</v>
      </c>
      <c r="C2731">
        <v>2422620</v>
      </c>
      <c r="D2731">
        <v>2723.4</v>
      </c>
      <c r="E2731">
        <v>4</v>
      </c>
      <c r="F2731" s="2">
        <v>43542</v>
      </c>
      <c r="G2731" t="s">
        <v>244</v>
      </c>
      <c r="H2731" s="2">
        <v>44165</v>
      </c>
      <c r="I2731" s="2">
        <f t="shared" si="168"/>
        <v>44165</v>
      </c>
      <c r="J2731" s="4">
        <f t="shared" si="169"/>
        <v>0</v>
      </c>
      <c r="K2731" s="4">
        <f t="shared" si="170"/>
        <v>40</v>
      </c>
      <c r="L2731" s="4">
        <f t="shared" si="171"/>
        <v>51831.360000000001</v>
      </c>
    </row>
    <row r="2732" spans="2:12" x14ac:dyDescent="0.3">
      <c r="B2732" t="s">
        <v>6</v>
      </c>
      <c r="C2732">
        <v>2471094</v>
      </c>
      <c r="D2732">
        <v>293.58</v>
      </c>
      <c r="E2732">
        <v>1</v>
      </c>
      <c r="F2732" s="2">
        <v>43542</v>
      </c>
      <c r="G2732" t="s">
        <v>352</v>
      </c>
      <c r="H2732" s="2">
        <v>44165</v>
      </c>
      <c r="I2732" s="2">
        <f t="shared" si="168"/>
        <v>44165</v>
      </c>
      <c r="J2732" s="4">
        <f t="shared" si="169"/>
        <v>0</v>
      </c>
      <c r="K2732" s="4">
        <f t="shared" si="170"/>
        <v>31</v>
      </c>
      <c r="L2732" s="4">
        <f t="shared" si="171"/>
        <v>80465.099999999991</v>
      </c>
    </row>
    <row r="2733" spans="2:12" x14ac:dyDescent="0.3">
      <c r="B2733" t="s">
        <v>6</v>
      </c>
      <c r="C2733">
        <v>2473068</v>
      </c>
      <c r="D2733">
        <v>1328.58</v>
      </c>
      <c r="E2733">
        <v>1</v>
      </c>
      <c r="F2733" s="2">
        <v>43549</v>
      </c>
      <c r="G2733" t="s">
        <v>177</v>
      </c>
      <c r="H2733" s="2">
        <v>44102</v>
      </c>
      <c r="I2733" s="2">
        <f t="shared" si="168"/>
        <v>44165</v>
      </c>
      <c r="J2733" s="4">
        <f t="shared" si="169"/>
        <v>63</v>
      </c>
      <c r="K2733" s="4">
        <f t="shared" si="170"/>
        <v>23</v>
      </c>
      <c r="L2733" s="4">
        <f t="shared" si="171"/>
        <v>37851.240000000005</v>
      </c>
    </row>
    <row r="2734" spans="2:12" x14ac:dyDescent="0.3">
      <c r="B2734" t="s">
        <v>6</v>
      </c>
      <c r="C2734">
        <v>2473068</v>
      </c>
      <c r="D2734">
        <v>1328.58</v>
      </c>
      <c r="E2734">
        <v>1</v>
      </c>
      <c r="F2734" s="2">
        <v>43556</v>
      </c>
      <c r="G2734" t="s">
        <v>177</v>
      </c>
      <c r="H2734" s="2">
        <v>44102</v>
      </c>
      <c r="I2734" s="2">
        <f t="shared" si="168"/>
        <v>44165</v>
      </c>
      <c r="J2734" s="4">
        <f t="shared" si="169"/>
        <v>63</v>
      </c>
      <c r="K2734" s="4">
        <f t="shared" si="170"/>
        <v>23</v>
      </c>
      <c r="L2734" s="4">
        <f t="shared" si="171"/>
        <v>37851.240000000005</v>
      </c>
    </row>
    <row r="2735" spans="2:12" x14ac:dyDescent="0.3">
      <c r="B2735" t="s">
        <v>6</v>
      </c>
      <c r="C2735">
        <v>2485002</v>
      </c>
      <c r="D2735">
        <v>16892.52</v>
      </c>
      <c r="E2735">
        <v>13</v>
      </c>
      <c r="F2735" s="2">
        <v>43556</v>
      </c>
      <c r="G2735" t="s">
        <v>353</v>
      </c>
      <c r="H2735" s="2">
        <v>43815</v>
      </c>
      <c r="I2735" s="2">
        <f t="shared" si="168"/>
        <v>44165</v>
      </c>
      <c r="J2735" s="4">
        <f t="shared" si="169"/>
        <v>350</v>
      </c>
      <c r="K2735" s="4">
        <f t="shared" si="170"/>
        <v>2</v>
      </c>
      <c r="L2735" s="4">
        <f t="shared" si="171"/>
        <v>20659.2</v>
      </c>
    </row>
    <row r="2736" spans="2:12" x14ac:dyDescent="0.3">
      <c r="B2736" t="s">
        <v>6</v>
      </c>
      <c r="C2736">
        <v>2490618</v>
      </c>
      <c r="D2736">
        <v>1328.58</v>
      </c>
      <c r="E2736">
        <v>1</v>
      </c>
      <c r="F2736" s="2">
        <v>43542</v>
      </c>
      <c r="G2736" t="s">
        <v>59</v>
      </c>
      <c r="H2736" s="2">
        <v>44137</v>
      </c>
      <c r="I2736" s="2">
        <f t="shared" si="168"/>
        <v>44165</v>
      </c>
      <c r="J2736" s="4">
        <f t="shared" si="169"/>
        <v>28</v>
      </c>
      <c r="K2736" s="4">
        <f t="shared" si="170"/>
        <v>6</v>
      </c>
      <c r="L2736" s="4">
        <f t="shared" si="171"/>
        <v>15129.36</v>
      </c>
    </row>
    <row r="2737" spans="2:12" x14ac:dyDescent="0.3">
      <c r="B2737" t="s">
        <v>6</v>
      </c>
      <c r="C2737">
        <v>2493162</v>
      </c>
      <c r="D2737">
        <v>4006.14</v>
      </c>
      <c r="E2737">
        <v>3</v>
      </c>
      <c r="F2737" s="2">
        <v>43535</v>
      </c>
      <c r="G2737" t="s">
        <v>246</v>
      </c>
      <c r="H2737" s="2">
        <v>44158</v>
      </c>
      <c r="I2737" s="2">
        <f t="shared" si="168"/>
        <v>44165</v>
      </c>
      <c r="J2737" s="4">
        <f t="shared" si="169"/>
        <v>7</v>
      </c>
      <c r="K2737" s="4">
        <f t="shared" si="170"/>
        <v>39</v>
      </c>
      <c r="L2737" s="4">
        <f t="shared" si="171"/>
        <v>228587.21999999994</v>
      </c>
    </row>
    <row r="2738" spans="2:12" x14ac:dyDescent="0.3">
      <c r="B2738" t="s">
        <v>6</v>
      </c>
      <c r="C2738">
        <v>2493162</v>
      </c>
      <c r="D2738">
        <v>1335.36</v>
      </c>
      <c r="E2738">
        <v>1</v>
      </c>
      <c r="F2738" s="2">
        <v>43542</v>
      </c>
      <c r="G2738" t="s">
        <v>246</v>
      </c>
      <c r="H2738" s="2">
        <v>44158</v>
      </c>
      <c r="I2738" s="2">
        <f t="shared" si="168"/>
        <v>44165</v>
      </c>
      <c r="J2738" s="4">
        <f t="shared" si="169"/>
        <v>7</v>
      </c>
      <c r="K2738" s="4">
        <f t="shared" si="170"/>
        <v>39</v>
      </c>
      <c r="L2738" s="4">
        <f t="shared" si="171"/>
        <v>228587.21999999994</v>
      </c>
    </row>
    <row r="2739" spans="2:12" x14ac:dyDescent="0.3">
      <c r="B2739" t="s">
        <v>6</v>
      </c>
      <c r="C2739">
        <v>2493162</v>
      </c>
      <c r="D2739">
        <v>8012.28</v>
      </c>
      <c r="E2739">
        <v>6</v>
      </c>
      <c r="F2739" s="2">
        <v>43549</v>
      </c>
      <c r="G2739" t="s">
        <v>246</v>
      </c>
      <c r="H2739" s="2">
        <v>44158</v>
      </c>
      <c r="I2739" s="2">
        <f t="shared" si="168"/>
        <v>44165</v>
      </c>
      <c r="J2739" s="4">
        <f t="shared" si="169"/>
        <v>7</v>
      </c>
      <c r="K2739" s="4">
        <f t="shared" si="170"/>
        <v>39</v>
      </c>
      <c r="L2739" s="4">
        <f t="shared" si="171"/>
        <v>228587.21999999994</v>
      </c>
    </row>
    <row r="2740" spans="2:12" x14ac:dyDescent="0.3">
      <c r="B2740" t="s">
        <v>6</v>
      </c>
      <c r="C2740">
        <v>2493954</v>
      </c>
      <c r="D2740">
        <v>420.36</v>
      </c>
      <c r="E2740">
        <v>1</v>
      </c>
      <c r="F2740" s="2">
        <v>43549</v>
      </c>
      <c r="G2740" t="s">
        <v>248</v>
      </c>
      <c r="H2740" s="2">
        <v>44158</v>
      </c>
      <c r="I2740" s="2">
        <f t="shared" si="168"/>
        <v>44165</v>
      </c>
      <c r="J2740" s="4">
        <f t="shared" si="169"/>
        <v>7</v>
      </c>
      <c r="K2740" s="4">
        <f t="shared" si="170"/>
        <v>16</v>
      </c>
      <c r="L2740" s="4">
        <f t="shared" si="171"/>
        <v>22400.459999999995</v>
      </c>
    </row>
    <row r="2741" spans="2:12" x14ac:dyDescent="0.3">
      <c r="B2741" t="s">
        <v>6</v>
      </c>
      <c r="C2741">
        <v>2495244</v>
      </c>
      <c r="D2741">
        <v>1335.36</v>
      </c>
      <c r="E2741">
        <v>1</v>
      </c>
      <c r="F2741" s="2">
        <v>43542</v>
      </c>
      <c r="G2741" t="s">
        <v>249</v>
      </c>
      <c r="H2741" s="2">
        <v>44018</v>
      </c>
      <c r="I2741" s="2">
        <f t="shared" si="168"/>
        <v>44165</v>
      </c>
      <c r="J2741" s="4">
        <f t="shared" si="169"/>
        <v>147</v>
      </c>
      <c r="K2741" s="4">
        <f t="shared" si="170"/>
        <v>10</v>
      </c>
      <c r="L2741" s="4">
        <f t="shared" si="171"/>
        <v>24542.999999999996</v>
      </c>
    </row>
    <row r="2742" spans="2:12" x14ac:dyDescent="0.3">
      <c r="B2742" t="s">
        <v>6</v>
      </c>
      <c r="C2742">
        <v>2495244</v>
      </c>
      <c r="D2742">
        <v>1335.36</v>
      </c>
      <c r="E2742">
        <v>1</v>
      </c>
      <c r="F2742" s="2">
        <v>43549</v>
      </c>
      <c r="G2742" t="s">
        <v>249</v>
      </c>
      <c r="H2742" s="2">
        <v>44018</v>
      </c>
      <c r="I2742" s="2">
        <f t="shared" si="168"/>
        <v>44165</v>
      </c>
      <c r="J2742" s="4">
        <f t="shared" si="169"/>
        <v>147</v>
      </c>
      <c r="K2742" s="4">
        <f t="shared" si="170"/>
        <v>10</v>
      </c>
      <c r="L2742" s="4">
        <f t="shared" si="171"/>
        <v>24542.999999999996</v>
      </c>
    </row>
    <row r="2743" spans="2:12" x14ac:dyDescent="0.3">
      <c r="B2743" t="s">
        <v>6</v>
      </c>
      <c r="C2743">
        <v>2495862</v>
      </c>
      <c r="D2743">
        <v>8012.28</v>
      </c>
      <c r="E2743">
        <v>6</v>
      </c>
      <c r="F2743" s="2">
        <v>43535</v>
      </c>
      <c r="G2743" t="s">
        <v>304</v>
      </c>
      <c r="H2743" s="2">
        <v>43535</v>
      </c>
      <c r="I2743" s="2">
        <f t="shared" si="168"/>
        <v>44165</v>
      </c>
      <c r="J2743" s="4">
        <f t="shared" si="169"/>
        <v>630</v>
      </c>
      <c r="K2743" s="4">
        <f t="shared" si="170"/>
        <v>4</v>
      </c>
      <c r="L2743" s="4">
        <f t="shared" si="171"/>
        <v>16024.56</v>
      </c>
    </row>
    <row r="2744" spans="2:12" x14ac:dyDescent="0.3">
      <c r="B2744" t="s">
        <v>6</v>
      </c>
      <c r="C2744">
        <v>2518014</v>
      </c>
      <c r="D2744">
        <v>293.58</v>
      </c>
      <c r="E2744">
        <v>1</v>
      </c>
      <c r="F2744" s="2">
        <v>43549</v>
      </c>
      <c r="G2744" t="s">
        <v>354</v>
      </c>
      <c r="H2744" s="2">
        <v>44130</v>
      </c>
      <c r="I2744" s="2">
        <f t="shared" si="168"/>
        <v>44165</v>
      </c>
      <c r="J2744" s="4">
        <f t="shared" si="169"/>
        <v>35</v>
      </c>
      <c r="K2744" s="4">
        <f t="shared" si="170"/>
        <v>12</v>
      </c>
      <c r="L2744" s="4">
        <f t="shared" si="171"/>
        <v>13011.12</v>
      </c>
    </row>
    <row r="2745" spans="2:12" x14ac:dyDescent="0.3">
      <c r="B2745" t="s">
        <v>6</v>
      </c>
      <c r="C2745">
        <v>2518014</v>
      </c>
      <c r="D2745">
        <v>1335.36</v>
      </c>
      <c r="E2745">
        <v>1</v>
      </c>
      <c r="F2745" s="2">
        <v>43549</v>
      </c>
      <c r="G2745" t="s">
        <v>354</v>
      </c>
      <c r="H2745" s="2">
        <v>44130</v>
      </c>
      <c r="I2745" s="2">
        <f t="shared" si="168"/>
        <v>44165</v>
      </c>
      <c r="J2745" s="4">
        <f t="shared" si="169"/>
        <v>35</v>
      </c>
      <c r="K2745" s="4">
        <f t="shared" si="170"/>
        <v>12</v>
      </c>
      <c r="L2745" s="4">
        <f t="shared" si="171"/>
        <v>13011.12</v>
      </c>
    </row>
    <row r="2746" spans="2:12" x14ac:dyDescent="0.3">
      <c r="B2746" t="s">
        <v>6</v>
      </c>
      <c r="C2746">
        <v>2521392</v>
      </c>
      <c r="D2746">
        <v>420.36</v>
      </c>
      <c r="E2746">
        <v>1</v>
      </c>
      <c r="F2746" s="2">
        <v>43549</v>
      </c>
      <c r="G2746" t="s">
        <v>122</v>
      </c>
      <c r="H2746" s="2">
        <v>44151</v>
      </c>
      <c r="I2746" s="2">
        <f t="shared" si="168"/>
        <v>44165</v>
      </c>
      <c r="J2746" s="4">
        <f t="shared" si="169"/>
        <v>14</v>
      </c>
      <c r="K2746" s="4">
        <f t="shared" si="170"/>
        <v>76</v>
      </c>
      <c r="L2746" s="4">
        <f t="shared" si="171"/>
        <v>36530.939999999988</v>
      </c>
    </row>
    <row r="2747" spans="2:12" x14ac:dyDescent="0.3">
      <c r="B2747" t="s">
        <v>6</v>
      </c>
      <c r="C2747">
        <v>2523930</v>
      </c>
      <c r="D2747">
        <v>7347.24</v>
      </c>
      <c r="E2747">
        <v>2</v>
      </c>
      <c r="F2747" s="2">
        <v>43542</v>
      </c>
      <c r="G2747" t="s">
        <v>123</v>
      </c>
      <c r="H2747" s="2">
        <v>43913</v>
      </c>
      <c r="I2747" s="2">
        <f t="shared" si="168"/>
        <v>44165</v>
      </c>
      <c r="J2747" s="4">
        <f t="shared" si="169"/>
        <v>252</v>
      </c>
      <c r="K2747" s="4">
        <f t="shared" si="170"/>
        <v>3</v>
      </c>
      <c r="L2747" s="4">
        <f t="shared" si="171"/>
        <v>23182.799999999999</v>
      </c>
    </row>
    <row r="2748" spans="2:12" x14ac:dyDescent="0.3">
      <c r="B2748" t="s">
        <v>6</v>
      </c>
      <c r="C2748">
        <v>2820768</v>
      </c>
      <c r="D2748">
        <v>1335.36</v>
      </c>
      <c r="E2748">
        <v>1</v>
      </c>
      <c r="F2748" s="2">
        <v>43535</v>
      </c>
      <c r="G2748" t="s">
        <v>19</v>
      </c>
      <c r="H2748" s="2">
        <v>44109</v>
      </c>
      <c r="I2748" s="2">
        <f t="shared" si="168"/>
        <v>44165</v>
      </c>
      <c r="J2748" s="4">
        <f t="shared" si="169"/>
        <v>56</v>
      </c>
      <c r="K2748" s="4">
        <f t="shared" si="170"/>
        <v>41</v>
      </c>
      <c r="L2748" s="4">
        <f t="shared" si="171"/>
        <v>45976.439999999988</v>
      </c>
    </row>
    <row r="2749" spans="2:12" x14ac:dyDescent="0.3">
      <c r="B2749" t="s">
        <v>6</v>
      </c>
      <c r="C2749">
        <v>2959992</v>
      </c>
      <c r="D2749">
        <v>1335.36</v>
      </c>
      <c r="E2749">
        <v>1</v>
      </c>
      <c r="F2749" s="2">
        <v>43535</v>
      </c>
      <c r="G2749" t="s">
        <v>306</v>
      </c>
      <c r="H2749" s="2">
        <v>44130</v>
      </c>
      <c r="I2749" s="2">
        <f t="shared" si="168"/>
        <v>44165</v>
      </c>
      <c r="J2749" s="4">
        <f t="shared" si="169"/>
        <v>35</v>
      </c>
      <c r="K2749" s="4">
        <f t="shared" si="170"/>
        <v>16</v>
      </c>
      <c r="L2749" s="4">
        <f t="shared" si="171"/>
        <v>28996.799999999996</v>
      </c>
    </row>
    <row r="2750" spans="2:12" x14ac:dyDescent="0.3">
      <c r="B2750" t="s">
        <v>6</v>
      </c>
      <c r="C2750">
        <v>3019500</v>
      </c>
      <c r="D2750">
        <v>2670.78</v>
      </c>
      <c r="E2750">
        <v>2</v>
      </c>
      <c r="F2750" s="2">
        <v>43549</v>
      </c>
      <c r="G2750" t="s">
        <v>355</v>
      </c>
      <c r="H2750" s="2">
        <v>44144</v>
      </c>
      <c r="I2750" s="2">
        <f t="shared" si="168"/>
        <v>44165</v>
      </c>
      <c r="J2750" s="4">
        <f t="shared" si="169"/>
        <v>21</v>
      </c>
      <c r="K2750" s="4">
        <f t="shared" si="170"/>
        <v>7</v>
      </c>
      <c r="L2750" s="4">
        <f t="shared" si="171"/>
        <v>39098.400000000001</v>
      </c>
    </row>
    <row r="2751" spans="2:12" x14ac:dyDescent="0.3">
      <c r="B2751" t="s">
        <v>6</v>
      </c>
      <c r="C2751">
        <v>3068166</v>
      </c>
      <c r="D2751">
        <v>417.42</v>
      </c>
      <c r="E2751">
        <v>1</v>
      </c>
      <c r="F2751" s="2">
        <v>43556</v>
      </c>
      <c r="G2751" t="s">
        <v>157</v>
      </c>
      <c r="H2751" s="2">
        <v>44123</v>
      </c>
      <c r="I2751" s="2">
        <f t="shared" si="168"/>
        <v>44165</v>
      </c>
      <c r="J2751" s="4">
        <f t="shared" si="169"/>
        <v>42</v>
      </c>
      <c r="K2751" s="4">
        <f t="shared" si="170"/>
        <v>13</v>
      </c>
      <c r="L2751" s="4">
        <f t="shared" si="171"/>
        <v>47074.5</v>
      </c>
    </row>
    <row r="2752" spans="2:12" x14ac:dyDescent="0.3">
      <c r="B2752" t="s">
        <v>6</v>
      </c>
      <c r="C2752">
        <v>3124650</v>
      </c>
      <c r="D2752">
        <v>3673.62</v>
      </c>
      <c r="E2752">
        <v>1</v>
      </c>
      <c r="F2752" s="2">
        <v>43528</v>
      </c>
      <c r="G2752" t="s">
        <v>356</v>
      </c>
      <c r="H2752" s="2">
        <v>43528</v>
      </c>
      <c r="I2752" s="2">
        <f t="shared" si="168"/>
        <v>44165</v>
      </c>
      <c r="J2752" s="4">
        <f t="shared" si="169"/>
        <v>637</v>
      </c>
      <c r="K2752" s="4">
        <f t="shared" si="170"/>
        <v>2</v>
      </c>
      <c r="L2752" s="4">
        <f t="shared" si="171"/>
        <v>5008.9799999999996</v>
      </c>
    </row>
    <row r="2753" spans="2:12" x14ac:dyDescent="0.3">
      <c r="B2753" t="s">
        <v>6</v>
      </c>
      <c r="C2753">
        <v>3124650</v>
      </c>
      <c r="D2753">
        <v>1335.36</v>
      </c>
      <c r="E2753">
        <v>1</v>
      </c>
      <c r="F2753" s="2">
        <v>43528</v>
      </c>
      <c r="G2753" t="s">
        <v>356</v>
      </c>
      <c r="H2753" s="2">
        <v>43528</v>
      </c>
      <c r="I2753" s="2">
        <f t="shared" si="168"/>
        <v>44165</v>
      </c>
      <c r="J2753" s="4">
        <f t="shared" si="169"/>
        <v>637</v>
      </c>
      <c r="K2753" s="4">
        <f t="shared" si="170"/>
        <v>2</v>
      </c>
      <c r="L2753" s="4">
        <f t="shared" si="171"/>
        <v>5008.9799999999996</v>
      </c>
    </row>
    <row r="2754" spans="2:12" x14ac:dyDescent="0.3">
      <c r="B2754" t="s">
        <v>6</v>
      </c>
      <c r="C2754">
        <v>3127824</v>
      </c>
      <c r="D2754">
        <v>1361.7</v>
      </c>
      <c r="E2754">
        <v>2</v>
      </c>
      <c r="F2754" s="2">
        <v>43542</v>
      </c>
      <c r="G2754" t="s">
        <v>137</v>
      </c>
      <c r="H2754" s="2">
        <v>44151</v>
      </c>
      <c r="I2754" s="2">
        <f t="shared" si="168"/>
        <v>44165</v>
      </c>
      <c r="J2754" s="4">
        <f t="shared" si="169"/>
        <v>14</v>
      </c>
      <c r="K2754" s="4">
        <f t="shared" si="170"/>
        <v>36</v>
      </c>
      <c r="L2754" s="4">
        <f t="shared" si="171"/>
        <v>104675.28</v>
      </c>
    </row>
    <row r="2755" spans="2:12" x14ac:dyDescent="0.3">
      <c r="B2755" t="s">
        <v>6</v>
      </c>
      <c r="C2755">
        <v>3198678</v>
      </c>
      <c r="D2755">
        <v>2622.36</v>
      </c>
      <c r="E2755">
        <v>2</v>
      </c>
      <c r="F2755" s="2">
        <v>43535</v>
      </c>
      <c r="G2755" t="s">
        <v>357</v>
      </c>
      <c r="H2755" s="2">
        <v>44102</v>
      </c>
      <c r="I2755" s="2">
        <f t="shared" ref="I2755:I2818" si="172">MAX($F$2:$F$14451)</f>
        <v>44165</v>
      </c>
      <c r="J2755" s="4">
        <f t="shared" ref="J2755:J2818" si="173">DATEDIF(H2755,I2755,"d")</f>
        <v>63</v>
      </c>
      <c r="K2755" s="4">
        <f t="shared" ref="K2755:K2818" si="174">COUNTIF($G:$G,G2755)</f>
        <v>10</v>
      </c>
      <c r="L2755" s="4">
        <f t="shared" ref="L2755:L2818" si="175">SUMIF($G:$G,G2755,$D:$D)</f>
        <v>36006.54</v>
      </c>
    </row>
    <row r="2756" spans="2:12" x14ac:dyDescent="0.3">
      <c r="B2756" t="s">
        <v>6</v>
      </c>
      <c r="C2756">
        <v>3198678</v>
      </c>
      <c r="D2756">
        <v>1292.76</v>
      </c>
      <c r="E2756">
        <v>1</v>
      </c>
      <c r="F2756" s="2">
        <v>43556</v>
      </c>
      <c r="G2756" t="s">
        <v>357</v>
      </c>
      <c r="H2756" s="2">
        <v>44102</v>
      </c>
      <c r="I2756" s="2">
        <f t="shared" si="172"/>
        <v>44165</v>
      </c>
      <c r="J2756" s="4">
        <f t="shared" si="173"/>
        <v>63</v>
      </c>
      <c r="K2756" s="4">
        <f t="shared" si="174"/>
        <v>10</v>
      </c>
      <c r="L2756" s="4">
        <f t="shared" si="175"/>
        <v>36006.54</v>
      </c>
    </row>
    <row r="2757" spans="2:12" x14ac:dyDescent="0.3">
      <c r="B2757" t="s">
        <v>6</v>
      </c>
      <c r="C2757">
        <v>3280842</v>
      </c>
      <c r="D2757">
        <v>2617.62</v>
      </c>
      <c r="E2757">
        <v>2</v>
      </c>
      <c r="F2757" s="2">
        <v>43542</v>
      </c>
      <c r="G2757" t="s">
        <v>76</v>
      </c>
      <c r="H2757" s="2">
        <v>43808</v>
      </c>
      <c r="I2757" s="2">
        <f t="shared" si="172"/>
        <v>44165</v>
      </c>
      <c r="J2757" s="4">
        <f t="shared" si="173"/>
        <v>357</v>
      </c>
      <c r="K2757" s="4">
        <f t="shared" si="174"/>
        <v>12</v>
      </c>
      <c r="L2757" s="4">
        <f t="shared" si="175"/>
        <v>30452.16</v>
      </c>
    </row>
    <row r="2758" spans="2:12" x14ac:dyDescent="0.3">
      <c r="B2758" t="s">
        <v>6</v>
      </c>
      <c r="C2758">
        <v>3280842</v>
      </c>
      <c r="D2758">
        <v>5197.68</v>
      </c>
      <c r="E2758">
        <v>4</v>
      </c>
      <c r="F2758" s="2">
        <v>43556</v>
      </c>
      <c r="G2758" t="s">
        <v>76</v>
      </c>
      <c r="H2758" s="2">
        <v>43808</v>
      </c>
      <c r="I2758" s="2">
        <f t="shared" si="172"/>
        <v>44165</v>
      </c>
      <c r="J2758" s="4">
        <f t="shared" si="173"/>
        <v>357</v>
      </c>
      <c r="K2758" s="4">
        <f t="shared" si="174"/>
        <v>12</v>
      </c>
      <c r="L2758" s="4">
        <f t="shared" si="175"/>
        <v>30452.16</v>
      </c>
    </row>
    <row r="2759" spans="2:12" x14ac:dyDescent="0.3">
      <c r="B2759" t="s">
        <v>6</v>
      </c>
      <c r="C2759">
        <v>3286872</v>
      </c>
      <c r="D2759">
        <v>1308.78</v>
      </c>
      <c r="E2759">
        <v>1</v>
      </c>
      <c r="F2759" s="2">
        <v>43542</v>
      </c>
      <c r="G2759" t="s">
        <v>310</v>
      </c>
      <c r="H2759" s="2">
        <v>44137</v>
      </c>
      <c r="I2759" s="2">
        <f t="shared" si="172"/>
        <v>44165</v>
      </c>
      <c r="J2759" s="4">
        <f t="shared" si="173"/>
        <v>28</v>
      </c>
      <c r="K2759" s="4">
        <f t="shared" si="174"/>
        <v>7</v>
      </c>
      <c r="L2759" s="4">
        <f t="shared" si="175"/>
        <v>10005.48</v>
      </c>
    </row>
    <row r="2760" spans="2:12" x14ac:dyDescent="0.3">
      <c r="B2760" t="s">
        <v>6</v>
      </c>
      <c r="C2760">
        <v>3287460</v>
      </c>
      <c r="D2760">
        <v>5341.56</v>
      </c>
      <c r="E2760">
        <v>4</v>
      </c>
      <c r="F2760" s="2">
        <v>43542</v>
      </c>
      <c r="G2760" t="s">
        <v>26</v>
      </c>
      <c r="H2760" s="2">
        <v>44123</v>
      </c>
      <c r="I2760" s="2">
        <f t="shared" si="172"/>
        <v>44165</v>
      </c>
      <c r="J2760" s="4">
        <f t="shared" si="173"/>
        <v>42</v>
      </c>
      <c r="K2760" s="4">
        <f t="shared" si="174"/>
        <v>10</v>
      </c>
      <c r="L2760" s="4">
        <f t="shared" si="175"/>
        <v>17271.72</v>
      </c>
    </row>
    <row r="2761" spans="2:12" x14ac:dyDescent="0.3">
      <c r="B2761" t="s">
        <v>6</v>
      </c>
      <c r="C2761">
        <v>3287460</v>
      </c>
      <c r="D2761">
        <v>1335.36</v>
      </c>
      <c r="E2761">
        <v>1</v>
      </c>
      <c r="F2761" s="2">
        <v>43549</v>
      </c>
      <c r="G2761" t="s">
        <v>26</v>
      </c>
      <c r="H2761" s="2">
        <v>44123</v>
      </c>
      <c r="I2761" s="2">
        <f t="shared" si="172"/>
        <v>44165</v>
      </c>
      <c r="J2761" s="4">
        <f t="shared" si="173"/>
        <v>42</v>
      </c>
      <c r="K2761" s="4">
        <f t="shared" si="174"/>
        <v>10</v>
      </c>
      <c r="L2761" s="4">
        <f t="shared" si="175"/>
        <v>17271.72</v>
      </c>
    </row>
    <row r="2762" spans="2:12" x14ac:dyDescent="0.3">
      <c r="B2762" t="s">
        <v>6</v>
      </c>
      <c r="C2762">
        <v>3287622</v>
      </c>
      <c r="D2762">
        <v>4006.14</v>
      </c>
      <c r="E2762">
        <v>3</v>
      </c>
      <c r="F2762" s="2">
        <v>43535</v>
      </c>
      <c r="G2762" t="s">
        <v>258</v>
      </c>
      <c r="H2762" s="2">
        <v>44158</v>
      </c>
      <c r="I2762" s="2">
        <f t="shared" si="172"/>
        <v>44165</v>
      </c>
      <c r="J2762" s="4">
        <f t="shared" si="173"/>
        <v>7</v>
      </c>
      <c r="K2762" s="4">
        <f t="shared" si="174"/>
        <v>16</v>
      </c>
      <c r="L2762" s="4">
        <f t="shared" si="175"/>
        <v>38985.060000000005</v>
      </c>
    </row>
    <row r="2763" spans="2:12" x14ac:dyDescent="0.3">
      <c r="B2763" t="s">
        <v>6</v>
      </c>
      <c r="C2763">
        <v>3287838</v>
      </c>
      <c r="D2763">
        <v>420.36</v>
      </c>
      <c r="E2763">
        <v>1</v>
      </c>
      <c r="F2763" s="2">
        <v>43542</v>
      </c>
      <c r="G2763" t="s">
        <v>259</v>
      </c>
      <c r="H2763" s="2">
        <v>44165</v>
      </c>
      <c r="I2763" s="2">
        <f t="shared" si="172"/>
        <v>44165</v>
      </c>
      <c r="J2763" s="4">
        <f t="shared" si="173"/>
        <v>0</v>
      </c>
      <c r="K2763" s="4">
        <f t="shared" si="174"/>
        <v>61</v>
      </c>
      <c r="L2763" s="4">
        <f t="shared" si="175"/>
        <v>26390.880000000001</v>
      </c>
    </row>
    <row r="2764" spans="2:12" x14ac:dyDescent="0.3">
      <c r="B2764" t="s">
        <v>6</v>
      </c>
      <c r="C2764">
        <v>3287838</v>
      </c>
      <c r="D2764">
        <v>417.42</v>
      </c>
      <c r="E2764">
        <v>1</v>
      </c>
      <c r="F2764" s="2">
        <v>43556</v>
      </c>
      <c r="G2764" t="s">
        <v>259</v>
      </c>
      <c r="H2764" s="2">
        <v>44165</v>
      </c>
      <c r="I2764" s="2">
        <f t="shared" si="172"/>
        <v>44165</v>
      </c>
      <c r="J2764" s="4">
        <f t="shared" si="173"/>
        <v>0</v>
      </c>
      <c r="K2764" s="4">
        <f t="shared" si="174"/>
        <v>61</v>
      </c>
      <c r="L2764" s="4">
        <f t="shared" si="175"/>
        <v>26390.880000000001</v>
      </c>
    </row>
    <row r="2765" spans="2:12" x14ac:dyDescent="0.3">
      <c r="B2765" t="s">
        <v>6</v>
      </c>
      <c r="C2765">
        <v>3287838</v>
      </c>
      <c r="D2765">
        <v>293.58</v>
      </c>
      <c r="E2765">
        <v>1</v>
      </c>
      <c r="F2765" s="2">
        <v>43542</v>
      </c>
      <c r="G2765" t="s">
        <v>259</v>
      </c>
      <c r="H2765" s="2">
        <v>44165</v>
      </c>
      <c r="I2765" s="2">
        <f t="shared" si="172"/>
        <v>44165</v>
      </c>
      <c r="J2765" s="4">
        <f t="shared" si="173"/>
        <v>0</v>
      </c>
      <c r="K2765" s="4">
        <f t="shared" si="174"/>
        <v>61</v>
      </c>
      <c r="L2765" s="4">
        <f t="shared" si="175"/>
        <v>26390.880000000001</v>
      </c>
    </row>
    <row r="2766" spans="2:12" x14ac:dyDescent="0.3">
      <c r="B2766" t="s">
        <v>6</v>
      </c>
      <c r="C2766">
        <v>3288210</v>
      </c>
      <c r="D2766">
        <v>423.3</v>
      </c>
      <c r="E2766">
        <v>1</v>
      </c>
      <c r="F2766" s="2">
        <v>43535</v>
      </c>
      <c r="G2766" t="s">
        <v>261</v>
      </c>
      <c r="H2766" s="2">
        <v>44158</v>
      </c>
      <c r="I2766" s="2">
        <f t="shared" si="172"/>
        <v>44165</v>
      </c>
      <c r="J2766" s="4">
        <f t="shared" si="173"/>
        <v>7</v>
      </c>
      <c r="K2766" s="4">
        <f t="shared" si="174"/>
        <v>210</v>
      </c>
      <c r="L2766" s="4">
        <f t="shared" si="175"/>
        <v>183691.1999999999</v>
      </c>
    </row>
    <row r="2767" spans="2:12" x14ac:dyDescent="0.3">
      <c r="B2767" t="s">
        <v>6</v>
      </c>
      <c r="C2767">
        <v>3288210</v>
      </c>
      <c r="D2767">
        <v>1261.08</v>
      </c>
      <c r="E2767">
        <v>3</v>
      </c>
      <c r="F2767" s="2">
        <v>43542</v>
      </c>
      <c r="G2767" t="s">
        <v>261</v>
      </c>
      <c r="H2767" s="2">
        <v>44158</v>
      </c>
      <c r="I2767" s="2">
        <f t="shared" si="172"/>
        <v>44165</v>
      </c>
      <c r="J2767" s="4">
        <f t="shared" si="173"/>
        <v>7</v>
      </c>
      <c r="K2767" s="4">
        <f t="shared" si="174"/>
        <v>210</v>
      </c>
      <c r="L2767" s="4">
        <f t="shared" si="175"/>
        <v>183691.1999999999</v>
      </c>
    </row>
    <row r="2768" spans="2:12" x14ac:dyDescent="0.3">
      <c r="B2768" t="s">
        <v>6</v>
      </c>
      <c r="C2768">
        <v>3288210</v>
      </c>
      <c r="D2768">
        <v>417.42</v>
      </c>
      <c r="E2768">
        <v>1</v>
      </c>
      <c r="F2768" s="2">
        <v>43556</v>
      </c>
      <c r="G2768" t="s">
        <v>261</v>
      </c>
      <c r="H2768" s="2">
        <v>44158</v>
      </c>
      <c r="I2768" s="2">
        <f t="shared" si="172"/>
        <v>44165</v>
      </c>
      <c r="J2768" s="4">
        <f t="shared" si="173"/>
        <v>7</v>
      </c>
      <c r="K2768" s="4">
        <f t="shared" si="174"/>
        <v>210</v>
      </c>
      <c r="L2768" s="4">
        <f t="shared" si="175"/>
        <v>183691.1999999999</v>
      </c>
    </row>
    <row r="2769" spans="2:12" x14ac:dyDescent="0.3">
      <c r="B2769" t="s">
        <v>6</v>
      </c>
      <c r="C2769">
        <v>3288210</v>
      </c>
      <c r="D2769">
        <v>1361.7</v>
      </c>
      <c r="E2769">
        <v>2</v>
      </c>
      <c r="F2769" s="2">
        <v>43542</v>
      </c>
      <c r="G2769" t="s">
        <v>261</v>
      </c>
      <c r="H2769" s="2">
        <v>44158</v>
      </c>
      <c r="I2769" s="2">
        <f t="shared" si="172"/>
        <v>44165</v>
      </c>
      <c r="J2769" s="4">
        <f t="shared" si="173"/>
        <v>7</v>
      </c>
      <c r="K2769" s="4">
        <f t="shared" si="174"/>
        <v>210</v>
      </c>
      <c r="L2769" s="4">
        <f t="shared" si="175"/>
        <v>183691.1999999999</v>
      </c>
    </row>
    <row r="2770" spans="2:12" x14ac:dyDescent="0.3">
      <c r="B2770" t="s">
        <v>6</v>
      </c>
      <c r="C2770">
        <v>3288210</v>
      </c>
      <c r="D2770">
        <v>680.82</v>
      </c>
      <c r="E2770">
        <v>1</v>
      </c>
      <c r="F2770" s="2">
        <v>43556</v>
      </c>
      <c r="G2770" t="s">
        <v>261</v>
      </c>
      <c r="H2770" s="2">
        <v>44158</v>
      </c>
      <c r="I2770" s="2">
        <f t="shared" si="172"/>
        <v>44165</v>
      </c>
      <c r="J2770" s="4">
        <f t="shared" si="173"/>
        <v>7</v>
      </c>
      <c r="K2770" s="4">
        <f t="shared" si="174"/>
        <v>210</v>
      </c>
      <c r="L2770" s="4">
        <f t="shared" si="175"/>
        <v>183691.1999999999</v>
      </c>
    </row>
    <row r="2771" spans="2:12" x14ac:dyDescent="0.3">
      <c r="B2771" t="s">
        <v>6</v>
      </c>
      <c r="C2771">
        <v>3288210</v>
      </c>
      <c r="D2771">
        <v>880.8</v>
      </c>
      <c r="E2771">
        <v>3</v>
      </c>
      <c r="F2771" s="2">
        <v>43542</v>
      </c>
      <c r="G2771" t="s">
        <v>261</v>
      </c>
      <c r="H2771" s="2">
        <v>44158</v>
      </c>
      <c r="I2771" s="2">
        <f t="shared" si="172"/>
        <v>44165</v>
      </c>
      <c r="J2771" s="4">
        <f t="shared" si="173"/>
        <v>7</v>
      </c>
      <c r="K2771" s="4">
        <f t="shared" si="174"/>
        <v>210</v>
      </c>
      <c r="L2771" s="4">
        <f t="shared" si="175"/>
        <v>183691.1999999999</v>
      </c>
    </row>
    <row r="2772" spans="2:12" x14ac:dyDescent="0.3">
      <c r="B2772" t="s">
        <v>6</v>
      </c>
      <c r="C2772">
        <v>3288210</v>
      </c>
      <c r="D2772">
        <v>587.22</v>
      </c>
      <c r="E2772">
        <v>2</v>
      </c>
      <c r="F2772" s="2">
        <v>43549</v>
      </c>
      <c r="G2772" t="s">
        <v>261</v>
      </c>
      <c r="H2772" s="2">
        <v>44158</v>
      </c>
      <c r="I2772" s="2">
        <f t="shared" si="172"/>
        <v>44165</v>
      </c>
      <c r="J2772" s="4">
        <f t="shared" si="173"/>
        <v>7</v>
      </c>
      <c r="K2772" s="4">
        <f t="shared" si="174"/>
        <v>210</v>
      </c>
      <c r="L2772" s="4">
        <f t="shared" si="175"/>
        <v>183691.1999999999</v>
      </c>
    </row>
    <row r="2773" spans="2:12" x14ac:dyDescent="0.3">
      <c r="B2773" t="s">
        <v>6</v>
      </c>
      <c r="C2773">
        <v>3288210</v>
      </c>
      <c r="D2773">
        <v>291.48</v>
      </c>
      <c r="E2773">
        <v>1</v>
      </c>
      <c r="F2773" s="2">
        <v>43556</v>
      </c>
      <c r="G2773" t="s">
        <v>261</v>
      </c>
      <c r="H2773" s="2">
        <v>44158</v>
      </c>
      <c r="I2773" s="2">
        <f t="shared" si="172"/>
        <v>44165</v>
      </c>
      <c r="J2773" s="4">
        <f t="shared" si="173"/>
        <v>7</v>
      </c>
      <c r="K2773" s="4">
        <f t="shared" si="174"/>
        <v>210</v>
      </c>
      <c r="L2773" s="4">
        <f t="shared" si="175"/>
        <v>183691.1999999999</v>
      </c>
    </row>
    <row r="2774" spans="2:12" x14ac:dyDescent="0.3">
      <c r="B2774" t="s">
        <v>6</v>
      </c>
      <c r="C2774">
        <v>3288210</v>
      </c>
      <c r="D2774">
        <v>1335.36</v>
      </c>
      <c r="E2774">
        <v>1</v>
      </c>
      <c r="F2774" s="2">
        <v>43549</v>
      </c>
      <c r="G2774" t="s">
        <v>261</v>
      </c>
      <c r="H2774" s="2">
        <v>44158</v>
      </c>
      <c r="I2774" s="2">
        <f t="shared" si="172"/>
        <v>44165</v>
      </c>
      <c r="J2774" s="4">
        <f t="shared" si="173"/>
        <v>7</v>
      </c>
      <c r="K2774" s="4">
        <f t="shared" si="174"/>
        <v>210</v>
      </c>
      <c r="L2774" s="4">
        <f t="shared" si="175"/>
        <v>183691.1999999999</v>
      </c>
    </row>
    <row r="2775" spans="2:12" x14ac:dyDescent="0.3">
      <c r="B2775" t="s">
        <v>6</v>
      </c>
      <c r="C2775">
        <v>3288210</v>
      </c>
      <c r="D2775">
        <v>1335.36</v>
      </c>
      <c r="E2775">
        <v>1</v>
      </c>
      <c r="F2775" s="2">
        <v>43556</v>
      </c>
      <c r="G2775" t="s">
        <v>261</v>
      </c>
      <c r="H2775" s="2">
        <v>44158</v>
      </c>
      <c r="I2775" s="2">
        <f t="shared" si="172"/>
        <v>44165</v>
      </c>
      <c r="J2775" s="4">
        <f t="shared" si="173"/>
        <v>7</v>
      </c>
      <c r="K2775" s="4">
        <f t="shared" si="174"/>
        <v>210</v>
      </c>
      <c r="L2775" s="4">
        <f t="shared" si="175"/>
        <v>183691.1999999999</v>
      </c>
    </row>
    <row r="2776" spans="2:12" x14ac:dyDescent="0.3">
      <c r="B2776" t="s">
        <v>6</v>
      </c>
      <c r="C2776">
        <v>3290940</v>
      </c>
      <c r="D2776">
        <v>423.3</v>
      </c>
      <c r="E2776">
        <v>1</v>
      </c>
      <c r="F2776" s="2">
        <v>43535</v>
      </c>
      <c r="G2776" t="s">
        <v>264</v>
      </c>
      <c r="H2776" s="2">
        <v>44123</v>
      </c>
      <c r="I2776" s="2">
        <f t="shared" si="172"/>
        <v>44165</v>
      </c>
      <c r="J2776" s="4">
        <f t="shared" si="173"/>
        <v>42</v>
      </c>
      <c r="K2776" s="4">
        <f t="shared" si="174"/>
        <v>35</v>
      </c>
      <c r="L2776" s="4">
        <f t="shared" si="175"/>
        <v>14670.420000000002</v>
      </c>
    </row>
    <row r="2777" spans="2:12" x14ac:dyDescent="0.3">
      <c r="B2777" t="s">
        <v>6</v>
      </c>
      <c r="C2777">
        <v>3291192</v>
      </c>
      <c r="D2777">
        <v>423.3</v>
      </c>
      <c r="E2777">
        <v>1</v>
      </c>
      <c r="F2777" s="2">
        <v>43535</v>
      </c>
      <c r="G2777" t="s">
        <v>265</v>
      </c>
      <c r="H2777" s="2">
        <v>44025</v>
      </c>
      <c r="I2777" s="2">
        <f t="shared" si="172"/>
        <v>44165</v>
      </c>
      <c r="J2777" s="4">
        <f t="shared" si="173"/>
        <v>140</v>
      </c>
      <c r="K2777" s="4">
        <f t="shared" si="174"/>
        <v>7</v>
      </c>
      <c r="L2777" s="4">
        <f t="shared" si="175"/>
        <v>2840.3999999999996</v>
      </c>
    </row>
    <row r="2778" spans="2:12" x14ac:dyDescent="0.3">
      <c r="B2778" t="s">
        <v>6</v>
      </c>
      <c r="C2778">
        <v>3291816</v>
      </c>
      <c r="D2778">
        <v>5341.56</v>
      </c>
      <c r="E2778">
        <v>4</v>
      </c>
      <c r="F2778" s="2">
        <v>43542</v>
      </c>
      <c r="G2778" t="s">
        <v>266</v>
      </c>
      <c r="H2778" s="2">
        <v>44165</v>
      </c>
      <c r="I2778" s="2">
        <f t="shared" si="172"/>
        <v>44165</v>
      </c>
      <c r="J2778" s="4">
        <f t="shared" si="173"/>
        <v>0</v>
      </c>
      <c r="K2778" s="4">
        <f t="shared" si="174"/>
        <v>67</v>
      </c>
      <c r="L2778" s="4">
        <f t="shared" si="175"/>
        <v>146954.04000000004</v>
      </c>
    </row>
    <row r="2779" spans="2:12" x14ac:dyDescent="0.3">
      <c r="B2779" t="s">
        <v>6</v>
      </c>
      <c r="C2779">
        <v>3291816</v>
      </c>
      <c r="D2779">
        <v>1335.36</v>
      </c>
      <c r="E2779">
        <v>1</v>
      </c>
      <c r="F2779" s="2">
        <v>43556</v>
      </c>
      <c r="G2779" t="s">
        <v>266</v>
      </c>
      <c r="H2779" s="2">
        <v>44165</v>
      </c>
      <c r="I2779" s="2">
        <f t="shared" si="172"/>
        <v>44165</v>
      </c>
      <c r="J2779" s="4">
        <f t="shared" si="173"/>
        <v>0</v>
      </c>
      <c r="K2779" s="4">
        <f t="shared" si="174"/>
        <v>67</v>
      </c>
      <c r="L2779" s="4">
        <f t="shared" si="175"/>
        <v>146954.04000000004</v>
      </c>
    </row>
    <row r="2780" spans="2:12" x14ac:dyDescent="0.3">
      <c r="B2780" t="s">
        <v>6</v>
      </c>
      <c r="C2780">
        <v>3293448</v>
      </c>
      <c r="D2780">
        <v>1335.36</v>
      </c>
      <c r="E2780">
        <v>1</v>
      </c>
      <c r="F2780" s="2">
        <v>43542</v>
      </c>
      <c r="G2780" t="s">
        <v>358</v>
      </c>
      <c r="H2780" s="2">
        <v>44102</v>
      </c>
      <c r="I2780" s="2">
        <f t="shared" si="172"/>
        <v>44165</v>
      </c>
      <c r="J2780" s="4">
        <f t="shared" si="173"/>
        <v>63</v>
      </c>
      <c r="K2780" s="4">
        <f t="shared" si="174"/>
        <v>11</v>
      </c>
      <c r="L2780" s="4">
        <f t="shared" si="175"/>
        <v>14300.939999999999</v>
      </c>
    </row>
    <row r="2781" spans="2:12" x14ac:dyDescent="0.3">
      <c r="B2781" t="s">
        <v>6</v>
      </c>
      <c r="C2781">
        <v>3294174</v>
      </c>
      <c r="D2781">
        <v>1335.36</v>
      </c>
      <c r="E2781">
        <v>1</v>
      </c>
      <c r="F2781" s="2">
        <v>43535</v>
      </c>
      <c r="G2781" t="s">
        <v>359</v>
      </c>
      <c r="H2781" s="2">
        <v>44158</v>
      </c>
      <c r="I2781" s="2">
        <f t="shared" si="172"/>
        <v>44165</v>
      </c>
      <c r="J2781" s="4">
        <f t="shared" si="173"/>
        <v>7</v>
      </c>
      <c r="K2781" s="4">
        <f t="shared" si="174"/>
        <v>6</v>
      </c>
      <c r="L2781" s="4">
        <f t="shared" si="175"/>
        <v>8068.380000000001</v>
      </c>
    </row>
    <row r="2782" spans="2:12" x14ac:dyDescent="0.3">
      <c r="B2782" t="s">
        <v>6</v>
      </c>
      <c r="C2782">
        <v>3295482</v>
      </c>
      <c r="D2782">
        <v>1335.36</v>
      </c>
      <c r="E2782">
        <v>1</v>
      </c>
      <c r="F2782" s="2">
        <v>43542</v>
      </c>
      <c r="G2782" t="s">
        <v>360</v>
      </c>
      <c r="H2782" s="2">
        <v>44018</v>
      </c>
      <c r="I2782" s="2">
        <f t="shared" si="172"/>
        <v>44165</v>
      </c>
      <c r="J2782" s="4">
        <f t="shared" si="173"/>
        <v>147</v>
      </c>
      <c r="K2782" s="4">
        <f t="shared" si="174"/>
        <v>8</v>
      </c>
      <c r="L2782" s="4">
        <f t="shared" si="175"/>
        <v>5167.3799999999992</v>
      </c>
    </row>
    <row r="2783" spans="2:12" x14ac:dyDescent="0.3">
      <c r="B2783" t="s">
        <v>6</v>
      </c>
      <c r="C2783">
        <v>3295956</v>
      </c>
      <c r="D2783">
        <v>680.82</v>
      </c>
      <c r="E2783">
        <v>1</v>
      </c>
      <c r="F2783" s="2">
        <v>43556</v>
      </c>
      <c r="G2783" t="s">
        <v>361</v>
      </c>
      <c r="H2783" s="2">
        <v>43808</v>
      </c>
      <c r="I2783" s="2">
        <f t="shared" si="172"/>
        <v>44165</v>
      </c>
      <c r="J2783" s="4">
        <f t="shared" si="173"/>
        <v>357</v>
      </c>
      <c r="K2783" s="4">
        <f t="shared" si="174"/>
        <v>13</v>
      </c>
      <c r="L2783" s="4">
        <f t="shared" si="175"/>
        <v>8251.44</v>
      </c>
    </row>
    <row r="2784" spans="2:12" x14ac:dyDescent="0.3">
      <c r="B2784" t="s">
        <v>6</v>
      </c>
      <c r="C2784">
        <v>3296226</v>
      </c>
      <c r="D2784">
        <v>1107.5999999999999</v>
      </c>
      <c r="E2784">
        <v>1</v>
      </c>
      <c r="F2784" s="2">
        <v>43549</v>
      </c>
      <c r="G2784" t="s">
        <v>362</v>
      </c>
      <c r="H2784" s="2">
        <v>43549</v>
      </c>
      <c r="I2784" s="2">
        <f t="shared" si="172"/>
        <v>44165</v>
      </c>
      <c r="J2784" s="4">
        <f t="shared" si="173"/>
        <v>616</v>
      </c>
      <c r="K2784" s="4">
        <f t="shared" si="174"/>
        <v>1</v>
      </c>
      <c r="L2784" s="4">
        <f t="shared" si="175"/>
        <v>1107.5999999999999</v>
      </c>
    </row>
    <row r="2785" spans="2:12" x14ac:dyDescent="0.3">
      <c r="B2785" t="s">
        <v>6</v>
      </c>
      <c r="C2785">
        <v>3296412</v>
      </c>
      <c r="D2785">
        <v>680.82</v>
      </c>
      <c r="E2785">
        <v>1</v>
      </c>
      <c r="F2785" s="2">
        <v>43528</v>
      </c>
      <c r="G2785" t="s">
        <v>32</v>
      </c>
      <c r="H2785" s="2">
        <v>44109</v>
      </c>
      <c r="I2785" s="2">
        <f t="shared" si="172"/>
        <v>44165</v>
      </c>
      <c r="J2785" s="4">
        <f t="shared" si="173"/>
        <v>56</v>
      </c>
      <c r="K2785" s="4">
        <f t="shared" si="174"/>
        <v>9</v>
      </c>
      <c r="L2785" s="4">
        <f t="shared" si="175"/>
        <v>13523.279999999999</v>
      </c>
    </row>
    <row r="2786" spans="2:12" x14ac:dyDescent="0.3">
      <c r="B2786" t="s">
        <v>6</v>
      </c>
      <c r="C2786">
        <v>3296454</v>
      </c>
      <c r="D2786">
        <v>1335.36</v>
      </c>
      <c r="E2786">
        <v>1</v>
      </c>
      <c r="F2786" s="2">
        <v>43542</v>
      </c>
      <c r="G2786" t="s">
        <v>363</v>
      </c>
      <c r="H2786" s="2">
        <v>43542</v>
      </c>
      <c r="I2786" s="2">
        <f t="shared" si="172"/>
        <v>44165</v>
      </c>
      <c r="J2786" s="4">
        <f t="shared" si="173"/>
        <v>623</v>
      </c>
      <c r="K2786" s="4">
        <f t="shared" si="174"/>
        <v>1</v>
      </c>
      <c r="L2786" s="4">
        <f t="shared" si="175"/>
        <v>1335.36</v>
      </c>
    </row>
    <row r="2787" spans="2:12" x14ac:dyDescent="0.3">
      <c r="B2787" t="s">
        <v>6</v>
      </c>
      <c r="C2787">
        <v>3297756</v>
      </c>
      <c r="D2787">
        <v>677.34</v>
      </c>
      <c r="E2787">
        <v>1</v>
      </c>
      <c r="F2787" s="2">
        <v>43535</v>
      </c>
      <c r="G2787" t="s">
        <v>159</v>
      </c>
      <c r="H2787" s="2">
        <v>44165</v>
      </c>
      <c r="I2787" s="2">
        <f t="shared" si="172"/>
        <v>44165</v>
      </c>
      <c r="J2787" s="4">
        <f t="shared" si="173"/>
        <v>0</v>
      </c>
      <c r="K2787" s="4">
        <f t="shared" si="174"/>
        <v>89</v>
      </c>
      <c r="L2787" s="4">
        <f t="shared" si="175"/>
        <v>110145.95999999996</v>
      </c>
    </row>
    <row r="2788" spans="2:12" x14ac:dyDescent="0.3">
      <c r="B2788" t="s">
        <v>6</v>
      </c>
      <c r="C2788">
        <v>3297756</v>
      </c>
      <c r="D2788">
        <v>677.34</v>
      </c>
      <c r="E2788">
        <v>1</v>
      </c>
      <c r="F2788" s="2">
        <v>43542</v>
      </c>
      <c r="G2788" t="s">
        <v>159</v>
      </c>
      <c r="H2788" s="2">
        <v>44165</v>
      </c>
      <c r="I2788" s="2">
        <f t="shared" si="172"/>
        <v>44165</v>
      </c>
      <c r="J2788" s="4">
        <f t="shared" si="173"/>
        <v>0</v>
      </c>
      <c r="K2788" s="4">
        <f t="shared" si="174"/>
        <v>89</v>
      </c>
      <c r="L2788" s="4">
        <f t="shared" si="175"/>
        <v>110145.95999999996</v>
      </c>
    </row>
    <row r="2789" spans="2:12" x14ac:dyDescent="0.3">
      <c r="B2789" t="s">
        <v>6</v>
      </c>
      <c r="C2789">
        <v>3297756</v>
      </c>
      <c r="D2789">
        <v>677.34</v>
      </c>
      <c r="E2789">
        <v>1</v>
      </c>
      <c r="F2789" s="2">
        <v>43556</v>
      </c>
      <c r="G2789" t="s">
        <v>159</v>
      </c>
      <c r="H2789" s="2">
        <v>44165</v>
      </c>
      <c r="I2789" s="2">
        <f t="shared" si="172"/>
        <v>44165</v>
      </c>
      <c r="J2789" s="4">
        <f t="shared" si="173"/>
        <v>0</v>
      </c>
      <c r="K2789" s="4">
        <f t="shared" si="174"/>
        <v>89</v>
      </c>
      <c r="L2789" s="4">
        <f t="shared" si="175"/>
        <v>110145.95999999996</v>
      </c>
    </row>
    <row r="2790" spans="2:12" x14ac:dyDescent="0.3">
      <c r="B2790" t="s">
        <v>6</v>
      </c>
      <c r="C2790">
        <v>3297756</v>
      </c>
      <c r="D2790">
        <v>290.04000000000002</v>
      </c>
      <c r="E2790">
        <v>1</v>
      </c>
      <c r="F2790" s="2">
        <v>43556</v>
      </c>
      <c r="G2790" t="s">
        <v>159</v>
      </c>
      <c r="H2790" s="2">
        <v>44165</v>
      </c>
      <c r="I2790" s="2">
        <f t="shared" si="172"/>
        <v>44165</v>
      </c>
      <c r="J2790" s="4">
        <f t="shared" si="173"/>
        <v>0</v>
      </c>
      <c r="K2790" s="4">
        <f t="shared" si="174"/>
        <v>89</v>
      </c>
      <c r="L2790" s="4">
        <f t="shared" si="175"/>
        <v>110145.95999999996</v>
      </c>
    </row>
    <row r="2791" spans="2:12" x14ac:dyDescent="0.3">
      <c r="B2791" t="s">
        <v>6</v>
      </c>
      <c r="C2791">
        <v>3297756</v>
      </c>
      <c r="D2791">
        <v>1328.58</v>
      </c>
      <c r="E2791">
        <v>1</v>
      </c>
      <c r="F2791" s="2">
        <v>43542</v>
      </c>
      <c r="G2791" t="s">
        <v>159</v>
      </c>
      <c r="H2791" s="2">
        <v>44165</v>
      </c>
      <c r="I2791" s="2">
        <f t="shared" si="172"/>
        <v>44165</v>
      </c>
      <c r="J2791" s="4">
        <f t="shared" si="173"/>
        <v>0</v>
      </c>
      <c r="K2791" s="4">
        <f t="shared" si="174"/>
        <v>89</v>
      </c>
      <c r="L2791" s="4">
        <f t="shared" si="175"/>
        <v>110145.95999999996</v>
      </c>
    </row>
    <row r="2792" spans="2:12" x14ac:dyDescent="0.3">
      <c r="B2792" t="s">
        <v>6</v>
      </c>
      <c r="C2792">
        <v>3297756</v>
      </c>
      <c r="D2792">
        <v>2657.16</v>
      </c>
      <c r="E2792">
        <v>2</v>
      </c>
      <c r="F2792" s="2">
        <v>43549</v>
      </c>
      <c r="G2792" t="s">
        <v>159</v>
      </c>
      <c r="H2792" s="2">
        <v>44165</v>
      </c>
      <c r="I2792" s="2">
        <f t="shared" si="172"/>
        <v>44165</v>
      </c>
      <c r="J2792" s="4">
        <f t="shared" si="173"/>
        <v>0</v>
      </c>
      <c r="K2792" s="4">
        <f t="shared" si="174"/>
        <v>89</v>
      </c>
      <c r="L2792" s="4">
        <f t="shared" si="175"/>
        <v>110145.95999999996</v>
      </c>
    </row>
    <row r="2793" spans="2:12" x14ac:dyDescent="0.3">
      <c r="B2793" t="s">
        <v>6</v>
      </c>
      <c r="C2793">
        <v>3297756</v>
      </c>
      <c r="D2793">
        <v>1328.58</v>
      </c>
      <c r="E2793">
        <v>1</v>
      </c>
      <c r="F2793" s="2">
        <v>43556</v>
      </c>
      <c r="G2793" t="s">
        <v>159</v>
      </c>
      <c r="H2793" s="2">
        <v>44165</v>
      </c>
      <c r="I2793" s="2">
        <f t="shared" si="172"/>
        <v>44165</v>
      </c>
      <c r="J2793" s="4">
        <f t="shared" si="173"/>
        <v>0</v>
      </c>
      <c r="K2793" s="4">
        <f t="shared" si="174"/>
        <v>89</v>
      </c>
      <c r="L2793" s="4">
        <f t="shared" si="175"/>
        <v>110145.95999999996</v>
      </c>
    </row>
    <row r="2794" spans="2:12" x14ac:dyDescent="0.3">
      <c r="B2794" t="s">
        <v>6</v>
      </c>
      <c r="C2794">
        <v>3301296</v>
      </c>
      <c r="D2794">
        <v>101.64</v>
      </c>
      <c r="E2794">
        <v>1</v>
      </c>
      <c r="F2794" s="2">
        <v>43542</v>
      </c>
      <c r="G2794" t="s">
        <v>48</v>
      </c>
      <c r="H2794" s="2">
        <v>44165</v>
      </c>
      <c r="I2794" s="2">
        <f t="shared" si="172"/>
        <v>44165</v>
      </c>
      <c r="J2794" s="4">
        <f t="shared" si="173"/>
        <v>0</v>
      </c>
      <c r="K2794" s="4">
        <f t="shared" si="174"/>
        <v>2209</v>
      </c>
      <c r="L2794" s="4">
        <f t="shared" si="175"/>
        <v>1914248.1599999955</v>
      </c>
    </row>
    <row r="2795" spans="2:12" x14ac:dyDescent="0.3">
      <c r="B2795" t="s">
        <v>6</v>
      </c>
      <c r="C2795">
        <v>3301296</v>
      </c>
      <c r="D2795">
        <v>418.2</v>
      </c>
      <c r="E2795">
        <v>1</v>
      </c>
      <c r="F2795" s="2">
        <v>43542</v>
      </c>
      <c r="G2795" t="s">
        <v>48</v>
      </c>
      <c r="H2795" s="2">
        <v>44165</v>
      </c>
      <c r="I2795" s="2">
        <f t="shared" si="172"/>
        <v>44165</v>
      </c>
      <c r="J2795" s="4">
        <f t="shared" si="173"/>
        <v>0</v>
      </c>
      <c r="K2795" s="4">
        <f t="shared" si="174"/>
        <v>2209</v>
      </c>
      <c r="L2795" s="4">
        <f t="shared" si="175"/>
        <v>1914248.1599999955</v>
      </c>
    </row>
    <row r="2796" spans="2:12" x14ac:dyDescent="0.3">
      <c r="B2796" t="s">
        <v>6</v>
      </c>
      <c r="C2796">
        <v>3301296</v>
      </c>
      <c r="D2796">
        <v>418.2</v>
      </c>
      <c r="E2796">
        <v>1</v>
      </c>
      <c r="F2796" s="2">
        <v>43549</v>
      </c>
      <c r="G2796" t="s">
        <v>48</v>
      </c>
      <c r="H2796" s="2">
        <v>44165</v>
      </c>
      <c r="I2796" s="2">
        <f t="shared" si="172"/>
        <v>44165</v>
      </c>
      <c r="J2796" s="4">
        <f t="shared" si="173"/>
        <v>0</v>
      </c>
      <c r="K2796" s="4">
        <f t="shared" si="174"/>
        <v>2209</v>
      </c>
      <c r="L2796" s="4">
        <f t="shared" si="175"/>
        <v>1914248.1599999955</v>
      </c>
    </row>
    <row r="2797" spans="2:12" x14ac:dyDescent="0.3">
      <c r="B2797" t="s">
        <v>6</v>
      </c>
      <c r="C2797">
        <v>3301296</v>
      </c>
      <c r="D2797">
        <v>415.26</v>
      </c>
      <c r="E2797">
        <v>1</v>
      </c>
      <c r="F2797" s="2">
        <v>43556</v>
      </c>
      <c r="G2797" t="s">
        <v>48</v>
      </c>
      <c r="H2797" s="2">
        <v>44165</v>
      </c>
      <c r="I2797" s="2">
        <f t="shared" si="172"/>
        <v>44165</v>
      </c>
      <c r="J2797" s="4">
        <f t="shared" si="173"/>
        <v>0</v>
      </c>
      <c r="K2797" s="4">
        <f t="shared" si="174"/>
        <v>2209</v>
      </c>
      <c r="L2797" s="4">
        <f t="shared" si="175"/>
        <v>1914248.1599999955</v>
      </c>
    </row>
    <row r="2798" spans="2:12" x14ac:dyDescent="0.3">
      <c r="B2798" t="s">
        <v>6</v>
      </c>
      <c r="C2798">
        <v>3301296</v>
      </c>
      <c r="D2798">
        <v>203.28</v>
      </c>
      <c r="E2798">
        <v>1</v>
      </c>
      <c r="F2798" s="2">
        <v>43549</v>
      </c>
      <c r="G2798" t="s">
        <v>48</v>
      </c>
      <c r="H2798" s="2">
        <v>44165</v>
      </c>
      <c r="I2798" s="2">
        <f t="shared" si="172"/>
        <v>44165</v>
      </c>
      <c r="J2798" s="4">
        <f t="shared" si="173"/>
        <v>0</v>
      </c>
      <c r="K2798" s="4">
        <f t="shared" si="174"/>
        <v>2209</v>
      </c>
      <c r="L2798" s="4">
        <f t="shared" si="175"/>
        <v>1914248.1599999955</v>
      </c>
    </row>
    <row r="2799" spans="2:12" x14ac:dyDescent="0.3">
      <c r="B2799" t="s">
        <v>6</v>
      </c>
      <c r="C2799">
        <v>3301296</v>
      </c>
      <c r="D2799">
        <v>2031.96</v>
      </c>
      <c r="E2799">
        <v>3</v>
      </c>
      <c r="F2799" s="2">
        <v>43535</v>
      </c>
      <c r="G2799" t="s">
        <v>48</v>
      </c>
      <c r="H2799" s="2">
        <v>44165</v>
      </c>
      <c r="I2799" s="2">
        <f t="shared" si="172"/>
        <v>44165</v>
      </c>
      <c r="J2799" s="4">
        <f t="shared" si="173"/>
        <v>0</v>
      </c>
      <c r="K2799" s="4">
        <f t="shared" si="174"/>
        <v>2209</v>
      </c>
      <c r="L2799" s="4">
        <f t="shared" si="175"/>
        <v>1914248.1599999955</v>
      </c>
    </row>
    <row r="2800" spans="2:12" x14ac:dyDescent="0.3">
      <c r="B2800" t="s">
        <v>6</v>
      </c>
      <c r="C2800">
        <v>3301296</v>
      </c>
      <c r="D2800">
        <v>677.34</v>
      </c>
      <c r="E2800">
        <v>1</v>
      </c>
      <c r="F2800" s="2">
        <v>43542</v>
      </c>
      <c r="G2800" t="s">
        <v>48</v>
      </c>
      <c r="H2800" s="2">
        <v>44165</v>
      </c>
      <c r="I2800" s="2">
        <f t="shared" si="172"/>
        <v>44165</v>
      </c>
      <c r="J2800" s="4">
        <f t="shared" si="173"/>
        <v>0</v>
      </c>
      <c r="K2800" s="4">
        <f t="shared" si="174"/>
        <v>2209</v>
      </c>
      <c r="L2800" s="4">
        <f t="shared" si="175"/>
        <v>1914248.1599999955</v>
      </c>
    </row>
    <row r="2801" spans="2:12" x14ac:dyDescent="0.3">
      <c r="B2801" t="s">
        <v>6</v>
      </c>
      <c r="C2801">
        <v>3301296</v>
      </c>
      <c r="D2801">
        <v>1354.62</v>
      </c>
      <c r="E2801">
        <v>2</v>
      </c>
      <c r="F2801" s="2">
        <v>43549</v>
      </c>
      <c r="G2801" t="s">
        <v>48</v>
      </c>
      <c r="H2801" s="2">
        <v>44165</v>
      </c>
      <c r="I2801" s="2">
        <f t="shared" si="172"/>
        <v>44165</v>
      </c>
      <c r="J2801" s="4">
        <f t="shared" si="173"/>
        <v>0</v>
      </c>
      <c r="K2801" s="4">
        <f t="shared" si="174"/>
        <v>2209</v>
      </c>
      <c r="L2801" s="4">
        <f t="shared" si="175"/>
        <v>1914248.1599999955</v>
      </c>
    </row>
    <row r="2802" spans="2:12" x14ac:dyDescent="0.3">
      <c r="B2802" t="s">
        <v>6</v>
      </c>
      <c r="C2802">
        <v>3301296</v>
      </c>
      <c r="D2802">
        <v>677.34</v>
      </c>
      <c r="E2802">
        <v>1</v>
      </c>
      <c r="F2802" s="2">
        <v>43556</v>
      </c>
      <c r="G2802" t="s">
        <v>48</v>
      </c>
      <c r="H2802" s="2">
        <v>44165</v>
      </c>
      <c r="I2802" s="2">
        <f t="shared" si="172"/>
        <v>44165</v>
      </c>
      <c r="J2802" s="4">
        <f t="shared" si="173"/>
        <v>0</v>
      </c>
      <c r="K2802" s="4">
        <f t="shared" si="174"/>
        <v>2209</v>
      </c>
      <c r="L2802" s="4">
        <f t="shared" si="175"/>
        <v>1914248.1599999955</v>
      </c>
    </row>
    <row r="2803" spans="2:12" x14ac:dyDescent="0.3">
      <c r="B2803" t="s">
        <v>6</v>
      </c>
      <c r="C2803">
        <v>3301296</v>
      </c>
      <c r="D2803">
        <v>101.46</v>
      </c>
      <c r="E2803">
        <v>2</v>
      </c>
      <c r="F2803" s="2">
        <v>43556</v>
      </c>
      <c r="G2803" t="s">
        <v>48</v>
      </c>
      <c r="H2803" s="2">
        <v>44165</v>
      </c>
      <c r="I2803" s="2">
        <f t="shared" si="172"/>
        <v>44165</v>
      </c>
      <c r="J2803" s="4">
        <f t="shared" si="173"/>
        <v>0</v>
      </c>
      <c r="K2803" s="4">
        <f t="shared" si="174"/>
        <v>2209</v>
      </c>
      <c r="L2803" s="4">
        <f t="shared" si="175"/>
        <v>1914248.1599999955</v>
      </c>
    </row>
    <row r="2804" spans="2:12" x14ac:dyDescent="0.3">
      <c r="B2804" t="s">
        <v>6</v>
      </c>
      <c r="C2804">
        <v>3301296</v>
      </c>
      <c r="D2804">
        <v>2019.12</v>
      </c>
      <c r="E2804">
        <v>4</v>
      </c>
      <c r="F2804" s="2">
        <v>43556</v>
      </c>
      <c r="G2804" t="s">
        <v>48</v>
      </c>
      <c r="H2804" s="2">
        <v>44165</v>
      </c>
      <c r="I2804" s="2">
        <f t="shared" si="172"/>
        <v>44165</v>
      </c>
      <c r="J2804" s="4">
        <f t="shared" si="173"/>
        <v>0</v>
      </c>
      <c r="K2804" s="4">
        <f t="shared" si="174"/>
        <v>2209</v>
      </c>
      <c r="L2804" s="4">
        <f t="shared" si="175"/>
        <v>1914248.1599999955</v>
      </c>
    </row>
    <row r="2805" spans="2:12" x14ac:dyDescent="0.3">
      <c r="B2805" t="s">
        <v>6</v>
      </c>
      <c r="C2805">
        <v>3301296</v>
      </c>
      <c r="D2805">
        <v>76.2</v>
      </c>
      <c r="E2805">
        <v>1</v>
      </c>
      <c r="F2805" s="2">
        <v>43549</v>
      </c>
      <c r="G2805" t="s">
        <v>48</v>
      </c>
      <c r="H2805" s="2">
        <v>44165</v>
      </c>
      <c r="I2805" s="2">
        <f t="shared" si="172"/>
        <v>44165</v>
      </c>
      <c r="J2805" s="4">
        <f t="shared" si="173"/>
        <v>0</v>
      </c>
      <c r="K2805" s="4">
        <f t="shared" si="174"/>
        <v>2209</v>
      </c>
      <c r="L2805" s="4">
        <f t="shared" si="175"/>
        <v>1914248.1599999955</v>
      </c>
    </row>
    <row r="2806" spans="2:12" x14ac:dyDescent="0.3">
      <c r="B2806" t="s">
        <v>6</v>
      </c>
      <c r="C2806">
        <v>3301296</v>
      </c>
      <c r="D2806">
        <v>76.2</v>
      </c>
      <c r="E2806">
        <v>1</v>
      </c>
      <c r="F2806" s="2">
        <v>43556</v>
      </c>
      <c r="G2806" t="s">
        <v>48</v>
      </c>
      <c r="H2806" s="2">
        <v>44165</v>
      </c>
      <c r="I2806" s="2">
        <f t="shared" si="172"/>
        <v>44165</v>
      </c>
      <c r="J2806" s="4">
        <f t="shared" si="173"/>
        <v>0</v>
      </c>
      <c r="K2806" s="4">
        <f t="shared" si="174"/>
        <v>2209</v>
      </c>
      <c r="L2806" s="4">
        <f t="shared" si="175"/>
        <v>1914248.1599999955</v>
      </c>
    </row>
    <row r="2807" spans="2:12" x14ac:dyDescent="0.3">
      <c r="B2807" t="s">
        <v>6</v>
      </c>
      <c r="C2807">
        <v>3301296</v>
      </c>
      <c r="D2807">
        <v>101.64</v>
      </c>
      <c r="E2807">
        <v>1</v>
      </c>
      <c r="F2807" s="2">
        <v>43549</v>
      </c>
      <c r="G2807" t="s">
        <v>48</v>
      </c>
      <c r="H2807" s="2">
        <v>44165</v>
      </c>
      <c r="I2807" s="2">
        <f t="shared" si="172"/>
        <v>44165</v>
      </c>
      <c r="J2807" s="4">
        <f t="shared" si="173"/>
        <v>0</v>
      </c>
      <c r="K2807" s="4">
        <f t="shared" si="174"/>
        <v>2209</v>
      </c>
      <c r="L2807" s="4">
        <f t="shared" si="175"/>
        <v>1914248.1599999955</v>
      </c>
    </row>
    <row r="2808" spans="2:12" x14ac:dyDescent="0.3">
      <c r="B2808" t="s">
        <v>6</v>
      </c>
      <c r="C2808">
        <v>3301296</v>
      </c>
      <c r="D2808">
        <v>101.64</v>
      </c>
      <c r="E2808">
        <v>1</v>
      </c>
      <c r="F2808" s="2">
        <v>43556</v>
      </c>
      <c r="G2808" t="s">
        <v>48</v>
      </c>
      <c r="H2808" s="2">
        <v>44165</v>
      </c>
      <c r="I2808" s="2">
        <f t="shared" si="172"/>
        <v>44165</v>
      </c>
      <c r="J2808" s="4">
        <f t="shared" si="173"/>
        <v>0</v>
      </c>
      <c r="K2808" s="4">
        <f t="shared" si="174"/>
        <v>2209</v>
      </c>
      <c r="L2808" s="4">
        <f t="shared" si="175"/>
        <v>1914248.1599999955</v>
      </c>
    </row>
    <row r="2809" spans="2:12" x14ac:dyDescent="0.3">
      <c r="B2809" t="s">
        <v>6</v>
      </c>
      <c r="C2809">
        <v>3301296</v>
      </c>
      <c r="D2809">
        <v>203.28</v>
      </c>
      <c r="E2809">
        <v>1</v>
      </c>
      <c r="F2809" s="2">
        <v>43549</v>
      </c>
      <c r="G2809" t="s">
        <v>48</v>
      </c>
      <c r="H2809" s="2">
        <v>44165</v>
      </c>
      <c r="I2809" s="2">
        <f t="shared" si="172"/>
        <v>44165</v>
      </c>
      <c r="J2809" s="4">
        <f t="shared" si="173"/>
        <v>0</v>
      </c>
      <c r="K2809" s="4">
        <f t="shared" si="174"/>
        <v>2209</v>
      </c>
      <c r="L2809" s="4">
        <f t="shared" si="175"/>
        <v>1914248.1599999955</v>
      </c>
    </row>
    <row r="2810" spans="2:12" x14ac:dyDescent="0.3">
      <c r="B2810" t="s">
        <v>6</v>
      </c>
      <c r="C2810">
        <v>3301296</v>
      </c>
      <c r="D2810">
        <v>406.56</v>
      </c>
      <c r="E2810">
        <v>2</v>
      </c>
      <c r="F2810" s="2">
        <v>43556</v>
      </c>
      <c r="G2810" t="s">
        <v>48</v>
      </c>
      <c r="H2810" s="2">
        <v>44165</v>
      </c>
      <c r="I2810" s="2">
        <f t="shared" si="172"/>
        <v>44165</v>
      </c>
      <c r="J2810" s="4">
        <f t="shared" si="173"/>
        <v>0</v>
      </c>
      <c r="K2810" s="4">
        <f t="shared" si="174"/>
        <v>2209</v>
      </c>
      <c r="L2810" s="4">
        <f t="shared" si="175"/>
        <v>1914248.1599999955</v>
      </c>
    </row>
    <row r="2811" spans="2:12" x14ac:dyDescent="0.3">
      <c r="B2811" t="s">
        <v>6</v>
      </c>
      <c r="C2811">
        <v>3301296</v>
      </c>
      <c r="D2811">
        <v>50.82</v>
      </c>
      <c r="E2811">
        <v>2</v>
      </c>
      <c r="F2811" s="2">
        <v>43556</v>
      </c>
      <c r="G2811" t="s">
        <v>48</v>
      </c>
      <c r="H2811" s="2">
        <v>44165</v>
      </c>
      <c r="I2811" s="2">
        <f t="shared" si="172"/>
        <v>44165</v>
      </c>
      <c r="J2811" s="4">
        <f t="shared" si="173"/>
        <v>0</v>
      </c>
      <c r="K2811" s="4">
        <f t="shared" si="174"/>
        <v>2209</v>
      </c>
      <c r="L2811" s="4">
        <f t="shared" si="175"/>
        <v>1914248.1599999955</v>
      </c>
    </row>
    <row r="2812" spans="2:12" x14ac:dyDescent="0.3">
      <c r="B2812" t="s">
        <v>6</v>
      </c>
      <c r="C2812">
        <v>3301296</v>
      </c>
      <c r="D2812">
        <v>152.46</v>
      </c>
      <c r="E2812">
        <v>1</v>
      </c>
      <c r="F2812" s="2">
        <v>43556</v>
      </c>
      <c r="G2812" t="s">
        <v>48</v>
      </c>
      <c r="H2812" s="2">
        <v>44165</v>
      </c>
      <c r="I2812" s="2">
        <f t="shared" si="172"/>
        <v>44165</v>
      </c>
      <c r="J2812" s="4">
        <f t="shared" si="173"/>
        <v>0</v>
      </c>
      <c r="K2812" s="4">
        <f t="shared" si="174"/>
        <v>2209</v>
      </c>
      <c r="L2812" s="4">
        <f t="shared" si="175"/>
        <v>1914248.1599999955</v>
      </c>
    </row>
    <row r="2813" spans="2:12" x14ac:dyDescent="0.3">
      <c r="B2813" t="s">
        <v>6</v>
      </c>
      <c r="C2813">
        <v>3301296</v>
      </c>
      <c r="D2813">
        <v>-152.46</v>
      </c>
      <c r="E2813">
        <v>-1</v>
      </c>
      <c r="F2813" s="2">
        <v>43556</v>
      </c>
      <c r="G2813" t="s">
        <v>48</v>
      </c>
      <c r="H2813" s="2">
        <v>44165</v>
      </c>
      <c r="I2813" s="2">
        <f t="shared" si="172"/>
        <v>44165</v>
      </c>
      <c r="J2813" s="4">
        <f t="shared" si="173"/>
        <v>0</v>
      </c>
      <c r="K2813" s="4">
        <f t="shared" si="174"/>
        <v>2209</v>
      </c>
      <c r="L2813" s="4">
        <f t="shared" si="175"/>
        <v>1914248.1599999955</v>
      </c>
    </row>
    <row r="2814" spans="2:12" x14ac:dyDescent="0.3">
      <c r="B2814" t="s">
        <v>6</v>
      </c>
      <c r="C2814">
        <v>3301296</v>
      </c>
      <c r="D2814">
        <v>152.46</v>
      </c>
      <c r="E2814">
        <v>1</v>
      </c>
      <c r="F2814" s="2">
        <v>43542</v>
      </c>
      <c r="G2814" t="s">
        <v>48</v>
      </c>
      <c r="H2814" s="2">
        <v>44165</v>
      </c>
      <c r="I2814" s="2">
        <f t="shared" si="172"/>
        <v>44165</v>
      </c>
      <c r="J2814" s="4">
        <f t="shared" si="173"/>
        <v>0</v>
      </c>
      <c r="K2814" s="4">
        <f t="shared" si="174"/>
        <v>2209</v>
      </c>
      <c r="L2814" s="4">
        <f t="shared" si="175"/>
        <v>1914248.1599999955</v>
      </c>
    </row>
    <row r="2815" spans="2:12" x14ac:dyDescent="0.3">
      <c r="B2815" t="s">
        <v>6</v>
      </c>
      <c r="C2815">
        <v>3301296</v>
      </c>
      <c r="D2815">
        <v>152.46</v>
      </c>
      <c r="E2815">
        <v>1</v>
      </c>
      <c r="F2815" s="2">
        <v>43549</v>
      </c>
      <c r="G2815" t="s">
        <v>48</v>
      </c>
      <c r="H2815" s="2">
        <v>44165</v>
      </c>
      <c r="I2815" s="2">
        <f t="shared" si="172"/>
        <v>44165</v>
      </c>
      <c r="J2815" s="4">
        <f t="shared" si="173"/>
        <v>0</v>
      </c>
      <c r="K2815" s="4">
        <f t="shared" si="174"/>
        <v>2209</v>
      </c>
      <c r="L2815" s="4">
        <f t="shared" si="175"/>
        <v>1914248.1599999955</v>
      </c>
    </row>
    <row r="2816" spans="2:12" x14ac:dyDescent="0.3">
      <c r="B2816" t="s">
        <v>6</v>
      </c>
      <c r="C2816">
        <v>3301296</v>
      </c>
      <c r="D2816">
        <v>193.02</v>
      </c>
      <c r="E2816">
        <v>2</v>
      </c>
      <c r="F2816" s="2">
        <v>43549</v>
      </c>
      <c r="G2816" t="s">
        <v>48</v>
      </c>
      <c r="H2816" s="2">
        <v>44165</v>
      </c>
      <c r="I2816" s="2">
        <f t="shared" si="172"/>
        <v>44165</v>
      </c>
      <c r="J2816" s="4">
        <f t="shared" si="173"/>
        <v>0</v>
      </c>
      <c r="K2816" s="4">
        <f t="shared" si="174"/>
        <v>2209</v>
      </c>
      <c r="L2816" s="4">
        <f t="shared" si="175"/>
        <v>1914248.1599999955</v>
      </c>
    </row>
    <row r="2817" spans="2:12" x14ac:dyDescent="0.3">
      <c r="B2817" t="s">
        <v>6</v>
      </c>
      <c r="C2817">
        <v>3301296</v>
      </c>
      <c r="D2817">
        <v>102.3</v>
      </c>
      <c r="E2817">
        <v>1</v>
      </c>
      <c r="F2817" s="2">
        <v>43535</v>
      </c>
      <c r="G2817" t="s">
        <v>48</v>
      </c>
      <c r="H2817" s="2">
        <v>44165</v>
      </c>
      <c r="I2817" s="2">
        <f t="shared" si="172"/>
        <v>44165</v>
      </c>
      <c r="J2817" s="4">
        <f t="shared" si="173"/>
        <v>0</v>
      </c>
      <c r="K2817" s="4">
        <f t="shared" si="174"/>
        <v>2209</v>
      </c>
      <c r="L2817" s="4">
        <f t="shared" si="175"/>
        <v>1914248.1599999955</v>
      </c>
    </row>
    <row r="2818" spans="2:12" x14ac:dyDescent="0.3">
      <c r="B2818" t="s">
        <v>6</v>
      </c>
      <c r="C2818">
        <v>3301296</v>
      </c>
      <c r="D2818">
        <v>179.16</v>
      </c>
      <c r="E2818">
        <v>1</v>
      </c>
      <c r="F2818" s="2">
        <v>43535</v>
      </c>
      <c r="G2818" t="s">
        <v>48</v>
      </c>
      <c r="H2818" s="2">
        <v>44165</v>
      </c>
      <c r="I2818" s="2">
        <f t="shared" si="172"/>
        <v>44165</v>
      </c>
      <c r="J2818" s="4">
        <f t="shared" si="173"/>
        <v>0</v>
      </c>
      <c r="K2818" s="4">
        <f t="shared" si="174"/>
        <v>2209</v>
      </c>
      <c r="L2818" s="4">
        <f t="shared" si="175"/>
        <v>1914248.1599999955</v>
      </c>
    </row>
    <row r="2819" spans="2:12" x14ac:dyDescent="0.3">
      <c r="B2819" t="s">
        <v>6</v>
      </c>
      <c r="C2819">
        <v>3301296</v>
      </c>
      <c r="D2819">
        <v>204.72</v>
      </c>
      <c r="E2819">
        <v>1</v>
      </c>
      <c r="F2819" s="2">
        <v>43535</v>
      </c>
      <c r="G2819" t="s">
        <v>48</v>
      </c>
      <c r="H2819" s="2">
        <v>44165</v>
      </c>
      <c r="I2819" s="2">
        <f t="shared" ref="I2819:I2882" si="176">MAX($F$2:$F$14451)</f>
        <v>44165</v>
      </c>
      <c r="J2819" s="4">
        <f t="shared" ref="J2819:J2882" si="177">DATEDIF(H2819,I2819,"d")</f>
        <v>0</v>
      </c>
      <c r="K2819" s="4">
        <f t="shared" ref="K2819:K2882" si="178">COUNTIF($G:$G,G2819)</f>
        <v>2209</v>
      </c>
      <c r="L2819" s="4">
        <f t="shared" ref="L2819:L2882" si="179">SUMIF($G:$G,G2819,$D:$D)</f>
        <v>1914248.1599999955</v>
      </c>
    </row>
    <row r="2820" spans="2:12" x14ac:dyDescent="0.3">
      <c r="B2820" t="s">
        <v>6</v>
      </c>
      <c r="C2820">
        <v>3301296</v>
      </c>
      <c r="D2820">
        <v>-254.16</v>
      </c>
      <c r="E2820">
        <v>-1</v>
      </c>
      <c r="F2820" s="2">
        <v>43542</v>
      </c>
      <c r="G2820" t="s">
        <v>48</v>
      </c>
      <c r="H2820" s="2">
        <v>44165</v>
      </c>
      <c r="I2820" s="2">
        <f t="shared" si="176"/>
        <v>44165</v>
      </c>
      <c r="J2820" s="4">
        <f t="shared" si="177"/>
        <v>0</v>
      </c>
      <c r="K2820" s="4">
        <f t="shared" si="178"/>
        <v>2209</v>
      </c>
      <c r="L2820" s="4">
        <f t="shared" si="179"/>
        <v>1914248.1599999955</v>
      </c>
    </row>
    <row r="2821" spans="2:12" x14ac:dyDescent="0.3">
      <c r="B2821" t="s">
        <v>6</v>
      </c>
      <c r="C2821">
        <v>3301296</v>
      </c>
      <c r="D2821">
        <v>254.16</v>
      </c>
      <c r="E2821">
        <v>1</v>
      </c>
      <c r="F2821" s="2">
        <v>43542</v>
      </c>
      <c r="G2821" t="s">
        <v>48</v>
      </c>
      <c r="H2821" s="2">
        <v>44165</v>
      </c>
      <c r="I2821" s="2">
        <f t="shared" si="176"/>
        <v>44165</v>
      </c>
      <c r="J2821" s="4">
        <f t="shared" si="177"/>
        <v>0</v>
      </c>
      <c r="K2821" s="4">
        <f t="shared" si="178"/>
        <v>2209</v>
      </c>
      <c r="L2821" s="4">
        <f t="shared" si="179"/>
        <v>1914248.1599999955</v>
      </c>
    </row>
    <row r="2822" spans="2:12" x14ac:dyDescent="0.3">
      <c r="B2822" t="s">
        <v>6</v>
      </c>
      <c r="C2822">
        <v>3301296</v>
      </c>
      <c r="D2822">
        <v>254.16</v>
      </c>
      <c r="E2822">
        <v>1</v>
      </c>
      <c r="F2822" s="2">
        <v>43549</v>
      </c>
      <c r="G2822" t="s">
        <v>48</v>
      </c>
      <c r="H2822" s="2">
        <v>44165</v>
      </c>
      <c r="I2822" s="2">
        <f t="shared" si="176"/>
        <v>44165</v>
      </c>
      <c r="J2822" s="4">
        <f t="shared" si="177"/>
        <v>0</v>
      </c>
      <c r="K2822" s="4">
        <f t="shared" si="178"/>
        <v>2209</v>
      </c>
      <c r="L2822" s="4">
        <f t="shared" si="179"/>
        <v>1914248.1599999955</v>
      </c>
    </row>
    <row r="2823" spans="2:12" x14ac:dyDescent="0.3">
      <c r="B2823" t="s">
        <v>6</v>
      </c>
      <c r="C2823">
        <v>3301296</v>
      </c>
      <c r="D2823">
        <v>504.78</v>
      </c>
      <c r="E2823">
        <v>1</v>
      </c>
      <c r="F2823" s="2">
        <v>43556</v>
      </c>
      <c r="G2823" t="s">
        <v>48</v>
      </c>
      <c r="H2823" s="2">
        <v>44165</v>
      </c>
      <c r="I2823" s="2">
        <f t="shared" si="176"/>
        <v>44165</v>
      </c>
      <c r="J2823" s="4">
        <f t="shared" si="177"/>
        <v>0</v>
      </c>
      <c r="K2823" s="4">
        <f t="shared" si="178"/>
        <v>2209</v>
      </c>
      <c r="L2823" s="4">
        <f t="shared" si="179"/>
        <v>1914248.1599999955</v>
      </c>
    </row>
    <row r="2824" spans="2:12" x14ac:dyDescent="0.3">
      <c r="B2824" t="s">
        <v>6</v>
      </c>
      <c r="C2824">
        <v>3301296</v>
      </c>
      <c r="D2824">
        <v>355.8</v>
      </c>
      <c r="E2824">
        <v>1</v>
      </c>
      <c r="F2824" s="2">
        <v>43542</v>
      </c>
      <c r="G2824" t="s">
        <v>48</v>
      </c>
      <c r="H2824" s="2">
        <v>44165</v>
      </c>
      <c r="I2824" s="2">
        <f t="shared" si="176"/>
        <v>44165</v>
      </c>
      <c r="J2824" s="4">
        <f t="shared" si="177"/>
        <v>0</v>
      </c>
      <c r="K2824" s="4">
        <f t="shared" si="178"/>
        <v>2209</v>
      </c>
      <c r="L2824" s="4">
        <f t="shared" si="179"/>
        <v>1914248.1599999955</v>
      </c>
    </row>
    <row r="2825" spans="2:12" x14ac:dyDescent="0.3">
      <c r="B2825" t="s">
        <v>6</v>
      </c>
      <c r="C2825">
        <v>3301296</v>
      </c>
      <c r="D2825">
        <v>358.38</v>
      </c>
      <c r="E2825">
        <v>1</v>
      </c>
      <c r="F2825" s="2">
        <v>43528</v>
      </c>
      <c r="G2825" t="s">
        <v>48</v>
      </c>
      <c r="H2825" s="2">
        <v>44165</v>
      </c>
      <c r="I2825" s="2">
        <f t="shared" si="176"/>
        <v>44165</v>
      </c>
      <c r="J2825" s="4">
        <f t="shared" si="177"/>
        <v>0</v>
      </c>
      <c r="K2825" s="4">
        <f t="shared" si="178"/>
        <v>2209</v>
      </c>
      <c r="L2825" s="4">
        <f t="shared" si="179"/>
        <v>1914248.1599999955</v>
      </c>
    </row>
    <row r="2826" spans="2:12" x14ac:dyDescent="0.3">
      <c r="B2826" t="s">
        <v>6</v>
      </c>
      <c r="C2826">
        <v>3301296</v>
      </c>
      <c r="D2826">
        <v>563.1</v>
      </c>
      <c r="E2826">
        <v>1</v>
      </c>
      <c r="F2826" s="2">
        <v>43535</v>
      </c>
      <c r="G2826" t="s">
        <v>48</v>
      </c>
      <c r="H2826" s="2">
        <v>44165</v>
      </c>
      <c r="I2826" s="2">
        <f t="shared" si="176"/>
        <v>44165</v>
      </c>
      <c r="J2826" s="4">
        <f t="shared" si="177"/>
        <v>0</v>
      </c>
      <c r="K2826" s="4">
        <f t="shared" si="178"/>
        <v>2209</v>
      </c>
      <c r="L2826" s="4">
        <f t="shared" si="179"/>
        <v>1914248.1599999955</v>
      </c>
    </row>
    <row r="2827" spans="2:12" x14ac:dyDescent="0.3">
      <c r="B2827" t="s">
        <v>6</v>
      </c>
      <c r="C2827">
        <v>3301296</v>
      </c>
      <c r="D2827">
        <v>358.38</v>
      </c>
      <c r="E2827">
        <v>1</v>
      </c>
      <c r="F2827" s="2">
        <v>43528</v>
      </c>
      <c r="G2827" t="s">
        <v>48</v>
      </c>
      <c r="H2827" s="2">
        <v>44165</v>
      </c>
      <c r="I2827" s="2">
        <f t="shared" si="176"/>
        <v>44165</v>
      </c>
      <c r="J2827" s="4">
        <f t="shared" si="177"/>
        <v>0</v>
      </c>
      <c r="K2827" s="4">
        <f t="shared" si="178"/>
        <v>2209</v>
      </c>
      <c r="L2827" s="4">
        <f t="shared" si="179"/>
        <v>1914248.1599999955</v>
      </c>
    </row>
    <row r="2828" spans="2:12" x14ac:dyDescent="0.3">
      <c r="B2828" t="s">
        <v>6</v>
      </c>
      <c r="C2828">
        <v>3301296</v>
      </c>
      <c r="D2828">
        <v>353.28</v>
      </c>
      <c r="E2828">
        <v>1</v>
      </c>
      <c r="F2828" s="2">
        <v>43556</v>
      </c>
      <c r="G2828" t="s">
        <v>48</v>
      </c>
      <c r="H2828" s="2">
        <v>44165</v>
      </c>
      <c r="I2828" s="2">
        <f t="shared" si="176"/>
        <v>44165</v>
      </c>
      <c r="J2828" s="4">
        <f t="shared" si="177"/>
        <v>0</v>
      </c>
      <c r="K2828" s="4">
        <f t="shared" si="178"/>
        <v>2209</v>
      </c>
      <c r="L2828" s="4">
        <f t="shared" si="179"/>
        <v>1914248.1599999955</v>
      </c>
    </row>
    <row r="2829" spans="2:12" x14ac:dyDescent="0.3">
      <c r="B2829" t="s">
        <v>6</v>
      </c>
      <c r="C2829">
        <v>3301296</v>
      </c>
      <c r="D2829">
        <v>508.38</v>
      </c>
      <c r="E2829">
        <v>1</v>
      </c>
      <c r="F2829" s="2">
        <v>43542</v>
      </c>
      <c r="G2829" t="s">
        <v>48</v>
      </c>
      <c r="H2829" s="2">
        <v>44165</v>
      </c>
      <c r="I2829" s="2">
        <f t="shared" si="176"/>
        <v>44165</v>
      </c>
      <c r="J2829" s="4">
        <f t="shared" si="177"/>
        <v>0</v>
      </c>
      <c r="K2829" s="4">
        <f t="shared" si="178"/>
        <v>2209</v>
      </c>
      <c r="L2829" s="4">
        <f t="shared" si="179"/>
        <v>1914248.1599999955</v>
      </c>
    </row>
    <row r="2830" spans="2:12" x14ac:dyDescent="0.3">
      <c r="B2830" t="s">
        <v>6</v>
      </c>
      <c r="C2830">
        <v>3301296</v>
      </c>
      <c r="D2830">
        <v>508.38</v>
      </c>
      <c r="E2830">
        <v>1</v>
      </c>
      <c r="F2830" s="2">
        <v>43549</v>
      </c>
      <c r="G2830" t="s">
        <v>48</v>
      </c>
      <c r="H2830" s="2">
        <v>44165</v>
      </c>
      <c r="I2830" s="2">
        <f t="shared" si="176"/>
        <v>44165</v>
      </c>
      <c r="J2830" s="4">
        <f t="shared" si="177"/>
        <v>0</v>
      </c>
      <c r="K2830" s="4">
        <f t="shared" si="178"/>
        <v>2209</v>
      </c>
      <c r="L2830" s="4">
        <f t="shared" si="179"/>
        <v>1914248.1599999955</v>
      </c>
    </row>
    <row r="2831" spans="2:12" x14ac:dyDescent="0.3">
      <c r="B2831" t="s">
        <v>6</v>
      </c>
      <c r="C2831">
        <v>3301296</v>
      </c>
      <c r="D2831">
        <v>682.74</v>
      </c>
      <c r="E2831">
        <v>1</v>
      </c>
      <c r="F2831" s="2">
        <v>43556</v>
      </c>
      <c r="G2831" t="s">
        <v>48</v>
      </c>
      <c r="H2831" s="2">
        <v>44165</v>
      </c>
      <c r="I2831" s="2">
        <f t="shared" si="176"/>
        <v>44165</v>
      </c>
      <c r="J2831" s="4">
        <f t="shared" si="177"/>
        <v>0</v>
      </c>
      <c r="K2831" s="4">
        <f t="shared" si="178"/>
        <v>2209</v>
      </c>
      <c r="L2831" s="4">
        <f t="shared" si="179"/>
        <v>1914248.1599999955</v>
      </c>
    </row>
    <row r="2832" spans="2:12" x14ac:dyDescent="0.3">
      <c r="B2832" t="s">
        <v>6</v>
      </c>
      <c r="C2832">
        <v>3301296</v>
      </c>
      <c r="D2832">
        <v>641.76</v>
      </c>
      <c r="E2832">
        <v>1</v>
      </c>
      <c r="F2832" s="2">
        <v>43528</v>
      </c>
      <c r="G2832" t="s">
        <v>48</v>
      </c>
      <c r="H2832" s="2">
        <v>44165</v>
      </c>
      <c r="I2832" s="2">
        <f t="shared" si="176"/>
        <v>44165</v>
      </c>
      <c r="J2832" s="4">
        <f t="shared" si="177"/>
        <v>0</v>
      </c>
      <c r="K2832" s="4">
        <f t="shared" si="178"/>
        <v>2209</v>
      </c>
      <c r="L2832" s="4">
        <f t="shared" si="179"/>
        <v>1914248.1599999955</v>
      </c>
    </row>
    <row r="2833" spans="2:12" x14ac:dyDescent="0.3">
      <c r="B2833" t="s">
        <v>6</v>
      </c>
      <c r="C2833">
        <v>3301296</v>
      </c>
      <c r="D2833">
        <v>3850.56</v>
      </c>
      <c r="E2833">
        <v>6</v>
      </c>
      <c r="F2833" s="2">
        <v>43535</v>
      </c>
      <c r="G2833" t="s">
        <v>48</v>
      </c>
      <c r="H2833" s="2">
        <v>44165</v>
      </c>
      <c r="I2833" s="2">
        <f t="shared" si="176"/>
        <v>44165</v>
      </c>
      <c r="J2833" s="4">
        <f t="shared" si="177"/>
        <v>0</v>
      </c>
      <c r="K2833" s="4">
        <f t="shared" si="178"/>
        <v>2209</v>
      </c>
      <c r="L2833" s="4">
        <f t="shared" si="179"/>
        <v>1914248.1599999955</v>
      </c>
    </row>
    <row r="2834" spans="2:12" x14ac:dyDescent="0.3">
      <c r="B2834" t="s">
        <v>6</v>
      </c>
      <c r="C2834">
        <v>3301296</v>
      </c>
      <c r="D2834">
        <v>637.26</v>
      </c>
      <c r="E2834">
        <v>1</v>
      </c>
      <c r="F2834" s="2">
        <v>43542</v>
      </c>
      <c r="G2834" t="s">
        <v>48</v>
      </c>
      <c r="H2834" s="2">
        <v>44165</v>
      </c>
      <c r="I2834" s="2">
        <f t="shared" si="176"/>
        <v>44165</v>
      </c>
      <c r="J2834" s="4">
        <f t="shared" si="177"/>
        <v>0</v>
      </c>
      <c r="K2834" s="4">
        <f t="shared" si="178"/>
        <v>2209</v>
      </c>
      <c r="L2834" s="4">
        <f t="shared" si="179"/>
        <v>1914248.1599999955</v>
      </c>
    </row>
    <row r="2835" spans="2:12" x14ac:dyDescent="0.3">
      <c r="B2835" t="s">
        <v>6</v>
      </c>
      <c r="C2835">
        <v>3301296</v>
      </c>
      <c r="D2835">
        <v>1911.78</v>
      </c>
      <c r="E2835">
        <v>3</v>
      </c>
      <c r="F2835" s="2">
        <v>43549</v>
      </c>
      <c r="G2835" t="s">
        <v>48</v>
      </c>
      <c r="H2835" s="2">
        <v>44165</v>
      </c>
      <c r="I2835" s="2">
        <f t="shared" si="176"/>
        <v>44165</v>
      </c>
      <c r="J2835" s="4">
        <f t="shared" si="177"/>
        <v>0</v>
      </c>
      <c r="K2835" s="4">
        <f t="shared" si="178"/>
        <v>2209</v>
      </c>
      <c r="L2835" s="4">
        <f t="shared" si="179"/>
        <v>1914248.1599999955</v>
      </c>
    </row>
    <row r="2836" spans="2:12" x14ac:dyDescent="0.3">
      <c r="B2836" t="s">
        <v>6</v>
      </c>
      <c r="C2836">
        <v>3301296</v>
      </c>
      <c r="D2836">
        <v>2540.1</v>
      </c>
      <c r="E2836">
        <v>4</v>
      </c>
      <c r="F2836" s="2">
        <v>43556</v>
      </c>
      <c r="G2836" t="s">
        <v>48</v>
      </c>
      <c r="H2836" s="2">
        <v>44165</v>
      </c>
      <c r="I2836" s="2">
        <f t="shared" si="176"/>
        <v>44165</v>
      </c>
      <c r="J2836" s="4">
        <f t="shared" si="177"/>
        <v>0</v>
      </c>
      <c r="K2836" s="4">
        <f t="shared" si="178"/>
        <v>2209</v>
      </c>
      <c r="L2836" s="4">
        <f t="shared" si="179"/>
        <v>1914248.1599999955</v>
      </c>
    </row>
    <row r="2837" spans="2:12" x14ac:dyDescent="0.3">
      <c r="B2837" t="s">
        <v>6</v>
      </c>
      <c r="C2837">
        <v>3301296</v>
      </c>
      <c r="D2837">
        <v>588.36</v>
      </c>
      <c r="E2837">
        <v>2</v>
      </c>
      <c r="F2837" s="2">
        <v>43535</v>
      </c>
      <c r="G2837" t="s">
        <v>48</v>
      </c>
      <c r="H2837" s="2">
        <v>44165</v>
      </c>
      <c r="I2837" s="2">
        <f t="shared" si="176"/>
        <v>44165</v>
      </c>
      <c r="J2837" s="4">
        <f t="shared" si="177"/>
        <v>0</v>
      </c>
      <c r="K2837" s="4">
        <f t="shared" si="178"/>
        <v>2209</v>
      </c>
      <c r="L2837" s="4">
        <f t="shared" si="179"/>
        <v>1914248.1599999955</v>
      </c>
    </row>
    <row r="2838" spans="2:12" x14ac:dyDescent="0.3">
      <c r="B2838" t="s">
        <v>6</v>
      </c>
      <c r="C2838">
        <v>3301296</v>
      </c>
      <c r="D2838">
        <v>584.28</v>
      </c>
      <c r="E2838">
        <v>2</v>
      </c>
      <c r="F2838" s="2">
        <v>43542</v>
      </c>
      <c r="G2838" t="s">
        <v>48</v>
      </c>
      <c r="H2838" s="2">
        <v>44165</v>
      </c>
      <c r="I2838" s="2">
        <f t="shared" si="176"/>
        <v>44165</v>
      </c>
      <c r="J2838" s="4">
        <f t="shared" si="177"/>
        <v>0</v>
      </c>
      <c r="K2838" s="4">
        <f t="shared" si="178"/>
        <v>2209</v>
      </c>
      <c r="L2838" s="4">
        <f t="shared" si="179"/>
        <v>1914248.1599999955</v>
      </c>
    </row>
    <row r="2839" spans="2:12" x14ac:dyDescent="0.3">
      <c r="B2839" t="s">
        <v>6</v>
      </c>
      <c r="C2839">
        <v>3301296</v>
      </c>
      <c r="D2839">
        <v>1752.78</v>
      </c>
      <c r="E2839">
        <v>6</v>
      </c>
      <c r="F2839" s="2">
        <v>43549</v>
      </c>
      <c r="G2839" t="s">
        <v>48</v>
      </c>
      <c r="H2839" s="2">
        <v>44165</v>
      </c>
      <c r="I2839" s="2">
        <f t="shared" si="176"/>
        <v>44165</v>
      </c>
      <c r="J2839" s="4">
        <f t="shared" si="177"/>
        <v>0</v>
      </c>
      <c r="K2839" s="4">
        <f t="shared" si="178"/>
        <v>2209</v>
      </c>
      <c r="L2839" s="4">
        <f t="shared" si="179"/>
        <v>1914248.1599999955</v>
      </c>
    </row>
    <row r="2840" spans="2:12" x14ac:dyDescent="0.3">
      <c r="B2840" t="s">
        <v>6</v>
      </c>
      <c r="C2840">
        <v>3301296</v>
      </c>
      <c r="D2840">
        <v>2326.56</v>
      </c>
      <c r="E2840">
        <v>8</v>
      </c>
      <c r="F2840" s="2">
        <v>43556</v>
      </c>
      <c r="G2840" t="s">
        <v>48</v>
      </c>
      <c r="H2840" s="2">
        <v>44165</v>
      </c>
      <c r="I2840" s="2">
        <f t="shared" si="176"/>
        <v>44165</v>
      </c>
      <c r="J2840" s="4">
        <f t="shared" si="177"/>
        <v>0</v>
      </c>
      <c r="K2840" s="4">
        <f t="shared" si="178"/>
        <v>2209</v>
      </c>
      <c r="L2840" s="4">
        <f t="shared" si="179"/>
        <v>1914248.1599999955</v>
      </c>
    </row>
    <row r="2841" spans="2:12" x14ac:dyDescent="0.3">
      <c r="B2841" t="s">
        <v>6</v>
      </c>
      <c r="C2841">
        <v>3301296</v>
      </c>
      <c r="D2841">
        <v>288.24</v>
      </c>
      <c r="E2841">
        <v>1</v>
      </c>
      <c r="F2841" s="2">
        <v>43528</v>
      </c>
      <c r="G2841" t="s">
        <v>48</v>
      </c>
      <c r="H2841" s="2">
        <v>44165</v>
      </c>
      <c r="I2841" s="2">
        <f t="shared" si="176"/>
        <v>44165</v>
      </c>
      <c r="J2841" s="4">
        <f t="shared" si="177"/>
        <v>0</v>
      </c>
      <c r="K2841" s="4">
        <f t="shared" si="178"/>
        <v>2209</v>
      </c>
      <c r="L2841" s="4">
        <f t="shared" si="179"/>
        <v>1914248.1599999955</v>
      </c>
    </row>
    <row r="2842" spans="2:12" x14ac:dyDescent="0.3">
      <c r="B2842" t="s">
        <v>6</v>
      </c>
      <c r="C2842">
        <v>3301296</v>
      </c>
      <c r="D2842">
        <v>288.24</v>
      </c>
      <c r="E2842">
        <v>1</v>
      </c>
      <c r="F2842" s="2">
        <v>43535</v>
      </c>
      <c r="G2842" t="s">
        <v>48</v>
      </c>
      <c r="H2842" s="2">
        <v>44165</v>
      </c>
      <c r="I2842" s="2">
        <f t="shared" si="176"/>
        <v>44165</v>
      </c>
      <c r="J2842" s="4">
        <f t="shared" si="177"/>
        <v>0</v>
      </c>
      <c r="K2842" s="4">
        <f t="shared" si="178"/>
        <v>2209</v>
      </c>
      <c r="L2842" s="4">
        <f t="shared" si="179"/>
        <v>1914248.1599999955</v>
      </c>
    </row>
    <row r="2843" spans="2:12" x14ac:dyDescent="0.3">
      <c r="B2843" t="s">
        <v>6</v>
      </c>
      <c r="C2843">
        <v>3301296</v>
      </c>
      <c r="D2843">
        <v>662.7</v>
      </c>
      <c r="E2843">
        <v>5</v>
      </c>
      <c r="F2843" s="2">
        <v>43535</v>
      </c>
      <c r="G2843" t="s">
        <v>48</v>
      </c>
      <c r="H2843" s="2">
        <v>44165</v>
      </c>
      <c r="I2843" s="2">
        <f t="shared" si="176"/>
        <v>44165</v>
      </c>
      <c r="J2843" s="4">
        <f t="shared" si="177"/>
        <v>0</v>
      </c>
      <c r="K2843" s="4">
        <f t="shared" si="178"/>
        <v>2209</v>
      </c>
      <c r="L2843" s="4">
        <f t="shared" si="179"/>
        <v>1914248.1599999955</v>
      </c>
    </row>
    <row r="2844" spans="2:12" x14ac:dyDescent="0.3">
      <c r="B2844" t="s">
        <v>6</v>
      </c>
      <c r="C2844">
        <v>3301296</v>
      </c>
      <c r="D2844">
        <v>657.9</v>
      </c>
      <c r="E2844">
        <v>5</v>
      </c>
      <c r="F2844" s="2">
        <v>43542</v>
      </c>
      <c r="G2844" t="s">
        <v>48</v>
      </c>
      <c r="H2844" s="2">
        <v>44165</v>
      </c>
      <c r="I2844" s="2">
        <f t="shared" si="176"/>
        <v>44165</v>
      </c>
      <c r="J2844" s="4">
        <f t="shared" si="177"/>
        <v>0</v>
      </c>
      <c r="K2844" s="4">
        <f t="shared" si="178"/>
        <v>2209</v>
      </c>
      <c r="L2844" s="4">
        <f t="shared" si="179"/>
        <v>1914248.1599999955</v>
      </c>
    </row>
    <row r="2845" spans="2:12" x14ac:dyDescent="0.3">
      <c r="B2845" t="s">
        <v>6</v>
      </c>
      <c r="C2845">
        <v>3301296</v>
      </c>
      <c r="D2845">
        <v>-524.34</v>
      </c>
      <c r="E2845">
        <v>-2</v>
      </c>
      <c r="F2845" s="2">
        <v>43556</v>
      </c>
      <c r="G2845" t="s">
        <v>48</v>
      </c>
      <c r="H2845" s="2">
        <v>44165</v>
      </c>
      <c r="I2845" s="2">
        <f t="shared" si="176"/>
        <v>44165</v>
      </c>
      <c r="J2845" s="4">
        <f t="shared" si="177"/>
        <v>0</v>
      </c>
      <c r="K2845" s="4">
        <f t="shared" si="178"/>
        <v>2209</v>
      </c>
      <c r="L2845" s="4">
        <f t="shared" si="179"/>
        <v>1914248.1599999955</v>
      </c>
    </row>
    <row r="2846" spans="2:12" x14ac:dyDescent="0.3">
      <c r="B2846" t="s">
        <v>6</v>
      </c>
      <c r="C2846">
        <v>3301296</v>
      </c>
      <c r="D2846">
        <v>529.86</v>
      </c>
      <c r="E2846">
        <v>2</v>
      </c>
      <c r="F2846" s="2">
        <v>43528</v>
      </c>
      <c r="G2846" t="s">
        <v>48</v>
      </c>
      <c r="H2846" s="2">
        <v>44165</v>
      </c>
      <c r="I2846" s="2">
        <f t="shared" si="176"/>
        <v>44165</v>
      </c>
      <c r="J2846" s="4">
        <f t="shared" si="177"/>
        <v>0</v>
      </c>
      <c r="K2846" s="4">
        <f t="shared" si="178"/>
        <v>2209</v>
      </c>
      <c r="L2846" s="4">
        <f t="shared" si="179"/>
        <v>1914248.1599999955</v>
      </c>
    </row>
    <row r="2847" spans="2:12" x14ac:dyDescent="0.3">
      <c r="B2847" t="s">
        <v>6</v>
      </c>
      <c r="C2847">
        <v>3301296</v>
      </c>
      <c r="D2847">
        <v>2119.3200000000002</v>
      </c>
      <c r="E2847">
        <v>8</v>
      </c>
      <c r="F2847" s="2">
        <v>43535</v>
      </c>
      <c r="G2847" t="s">
        <v>48</v>
      </c>
      <c r="H2847" s="2">
        <v>44165</v>
      </c>
      <c r="I2847" s="2">
        <f t="shared" si="176"/>
        <v>44165</v>
      </c>
      <c r="J2847" s="4">
        <f t="shared" si="177"/>
        <v>0</v>
      </c>
      <c r="K2847" s="4">
        <f t="shared" si="178"/>
        <v>2209</v>
      </c>
      <c r="L2847" s="4">
        <f t="shared" si="179"/>
        <v>1914248.1599999955</v>
      </c>
    </row>
    <row r="2848" spans="2:12" x14ac:dyDescent="0.3">
      <c r="B2848" t="s">
        <v>6</v>
      </c>
      <c r="C2848">
        <v>3301296</v>
      </c>
      <c r="D2848">
        <v>1578.6</v>
      </c>
      <c r="E2848">
        <v>6</v>
      </c>
      <c r="F2848" s="2">
        <v>43542</v>
      </c>
      <c r="G2848" t="s">
        <v>48</v>
      </c>
      <c r="H2848" s="2">
        <v>44165</v>
      </c>
      <c r="I2848" s="2">
        <f t="shared" si="176"/>
        <v>44165</v>
      </c>
      <c r="J2848" s="4">
        <f t="shared" si="177"/>
        <v>0</v>
      </c>
      <c r="K2848" s="4">
        <f t="shared" si="178"/>
        <v>2209</v>
      </c>
      <c r="L2848" s="4">
        <f t="shared" si="179"/>
        <v>1914248.1599999955</v>
      </c>
    </row>
    <row r="2849" spans="2:12" x14ac:dyDescent="0.3">
      <c r="B2849" t="s">
        <v>6</v>
      </c>
      <c r="C2849">
        <v>3301296</v>
      </c>
      <c r="D2849">
        <v>2367.9</v>
      </c>
      <c r="E2849">
        <v>9</v>
      </c>
      <c r="F2849" s="2">
        <v>43549</v>
      </c>
      <c r="G2849" t="s">
        <v>48</v>
      </c>
      <c r="H2849" s="2">
        <v>44165</v>
      </c>
      <c r="I2849" s="2">
        <f t="shared" si="176"/>
        <v>44165</v>
      </c>
      <c r="J2849" s="4">
        <f t="shared" si="177"/>
        <v>0</v>
      </c>
      <c r="K2849" s="4">
        <f t="shared" si="178"/>
        <v>2209</v>
      </c>
      <c r="L2849" s="4">
        <f t="shared" si="179"/>
        <v>1914248.1599999955</v>
      </c>
    </row>
    <row r="2850" spans="2:12" x14ac:dyDescent="0.3">
      <c r="B2850" t="s">
        <v>6</v>
      </c>
      <c r="C2850">
        <v>3301296</v>
      </c>
      <c r="D2850">
        <v>3662.76</v>
      </c>
      <c r="E2850">
        <v>14</v>
      </c>
      <c r="F2850" s="2">
        <v>43556</v>
      </c>
      <c r="G2850" t="s">
        <v>48</v>
      </c>
      <c r="H2850" s="2">
        <v>44165</v>
      </c>
      <c r="I2850" s="2">
        <f t="shared" si="176"/>
        <v>44165</v>
      </c>
      <c r="J2850" s="4">
        <f t="shared" si="177"/>
        <v>0</v>
      </c>
      <c r="K2850" s="4">
        <f t="shared" si="178"/>
        <v>2209</v>
      </c>
      <c r="L2850" s="4">
        <f t="shared" si="179"/>
        <v>1914248.1599999955</v>
      </c>
    </row>
    <row r="2851" spans="2:12" x14ac:dyDescent="0.3">
      <c r="B2851" t="s">
        <v>6</v>
      </c>
      <c r="C2851">
        <v>3301296</v>
      </c>
      <c r="D2851">
        <v>-1328.58</v>
      </c>
      <c r="E2851">
        <v>-1</v>
      </c>
      <c r="F2851" s="2">
        <v>43542</v>
      </c>
      <c r="G2851" t="s">
        <v>48</v>
      </c>
      <c r="H2851" s="2">
        <v>44165</v>
      </c>
      <c r="I2851" s="2">
        <f t="shared" si="176"/>
        <v>44165</v>
      </c>
      <c r="J2851" s="4">
        <f t="shared" si="177"/>
        <v>0</v>
      </c>
      <c r="K2851" s="4">
        <f t="shared" si="178"/>
        <v>2209</v>
      </c>
      <c r="L2851" s="4">
        <f t="shared" si="179"/>
        <v>1914248.1599999955</v>
      </c>
    </row>
    <row r="2852" spans="2:12" x14ac:dyDescent="0.3">
      <c r="B2852" t="s">
        <v>6</v>
      </c>
      <c r="C2852">
        <v>3301296</v>
      </c>
      <c r="D2852">
        <v>1328.58</v>
      </c>
      <c r="E2852">
        <v>1</v>
      </c>
      <c r="F2852" s="2">
        <v>43535</v>
      </c>
      <c r="G2852" t="s">
        <v>48</v>
      </c>
      <c r="H2852" s="2">
        <v>44165</v>
      </c>
      <c r="I2852" s="2">
        <f t="shared" si="176"/>
        <v>44165</v>
      </c>
      <c r="J2852" s="4">
        <f t="shared" si="177"/>
        <v>0</v>
      </c>
      <c r="K2852" s="4">
        <f t="shared" si="178"/>
        <v>2209</v>
      </c>
      <c r="L2852" s="4">
        <f t="shared" si="179"/>
        <v>1914248.1599999955</v>
      </c>
    </row>
    <row r="2853" spans="2:12" x14ac:dyDescent="0.3">
      <c r="B2853" t="s">
        <v>6</v>
      </c>
      <c r="C2853">
        <v>3301296</v>
      </c>
      <c r="D2853">
        <v>2657.16</v>
      </c>
      <c r="E2853">
        <v>2</v>
      </c>
      <c r="F2853" s="2">
        <v>43542</v>
      </c>
      <c r="G2853" t="s">
        <v>48</v>
      </c>
      <c r="H2853" s="2">
        <v>44165</v>
      </c>
      <c r="I2853" s="2">
        <f t="shared" si="176"/>
        <v>44165</v>
      </c>
      <c r="J2853" s="4">
        <f t="shared" si="177"/>
        <v>0</v>
      </c>
      <c r="K2853" s="4">
        <f t="shared" si="178"/>
        <v>2209</v>
      </c>
      <c r="L2853" s="4">
        <f t="shared" si="179"/>
        <v>1914248.1599999955</v>
      </c>
    </row>
    <row r="2854" spans="2:12" x14ac:dyDescent="0.3">
      <c r="B2854" t="s">
        <v>6</v>
      </c>
      <c r="C2854">
        <v>3301296</v>
      </c>
      <c r="D2854">
        <v>2657.16</v>
      </c>
      <c r="E2854">
        <v>2</v>
      </c>
      <c r="F2854" s="2">
        <v>43556</v>
      </c>
      <c r="G2854" t="s">
        <v>48</v>
      </c>
      <c r="H2854" s="2">
        <v>44165</v>
      </c>
      <c r="I2854" s="2">
        <f t="shared" si="176"/>
        <v>44165</v>
      </c>
      <c r="J2854" s="4">
        <f t="shared" si="177"/>
        <v>0</v>
      </c>
      <c r="K2854" s="4">
        <f t="shared" si="178"/>
        <v>2209</v>
      </c>
      <c r="L2854" s="4">
        <f t="shared" si="179"/>
        <v>1914248.1599999955</v>
      </c>
    </row>
    <row r="2855" spans="2:12" x14ac:dyDescent="0.3">
      <c r="B2855" t="s">
        <v>6</v>
      </c>
      <c r="C2855">
        <v>3309156</v>
      </c>
      <c r="D2855">
        <v>2539.86</v>
      </c>
      <c r="E2855">
        <v>6</v>
      </c>
      <c r="F2855" s="2">
        <v>43535</v>
      </c>
      <c r="G2855" t="s">
        <v>313</v>
      </c>
      <c r="H2855" s="2">
        <v>43822</v>
      </c>
      <c r="I2855" s="2">
        <f t="shared" si="176"/>
        <v>44165</v>
      </c>
      <c r="J2855" s="4">
        <f t="shared" si="177"/>
        <v>343</v>
      </c>
      <c r="K2855" s="4">
        <f t="shared" si="178"/>
        <v>11</v>
      </c>
      <c r="L2855" s="4">
        <f t="shared" si="179"/>
        <v>29065.800000000003</v>
      </c>
    </row>
    <row r="2856" spans="2:12" x14ac:dyDescent="0.3">
      <c r="B2856" t="s">
        <v>6</v>
      </c>
      <c r="C2856">
        <v>3309156</v>
      </c>
      <c r="D2856">
        <v>1335.36</v>
      </c>
      <c r="E2856">
        <v>1</v>
      </c>
      <c r="F2856" s="2">
        <v>43549</v>
      </c>
      <c r="G2856" t="s">
        <v>313</v>
      </c>
      <c r="H2856" s="2">
        <v>43822</v>
      </c>
      <c r="I2856" s="2">
        <f t="shared" si="176"/>
        <v>44165</v>
      </c>
      <c r="J2856" s="4">
        <f t="shared" si="177"/>
        <v>343</v>
      </c>
      <c r="K2856" s="4">
        <f t="shared" si="178"/>
        <v>11</v>
      </c>
      <c r="L2856" s="4">
        <f t="shared" si="179"/>
        <v>29065.800000000003</v>
      </c>
    </row>
    <row r="2857" spans="2:12" x14ac:dyDescent="0.3">
      <c r="B2857" t="s">
        <v>6</v>
      </c>
      <c r="C2857">
        <v>3519570</v>
      </c>
      <c r="D2857">
        <v>2657.16</v>
      </c>
      <c r="E2857">
        <v>2</v>
      </c>
      <c r="F2857" s="2">
        <v>43556</v>
      </c>
      <c r="G2857" t="s">
        <v>364</v>
      </c>
      <c r="H2857" s="2">
        <v>43710</v>
      </c>
      <c r="I2857" s="2">
        <f t="shared" si="176"/>
        <v>44165</v>
      </c>
      <c r="J2857" s="4">
        <f t="shared" si="177"/>
        <v>455</v>
      </c>
      <c r="K2857" s="4">
        <f t="shared" si="178"/>
        <v>3</v>
      </c>
      <c r="L2857" s="4">
        <f t="shared" si="179"/>
        <v>6435.9599999999991</v>
      </c>
    </row>
    <row r="2858" spans="2:12" x14ac:dyDescent="0.3">
      <c r="B2858" t="s">
        <v>6</v>
      </c>
      <c r="C2858">
        <v>3536946</v>
      </c>
      <c r="D2858">
        <v>1335.36</v>
      </c>
      <c r="E2858">
        <v>1</v>
      </c>
      <c r="F2858" s="2">
        <v>43535</v>
      </c>
      <c r="G2858" t="s">
        <v>365</v>
      </c>
      <c r="H2858" s="2">
        <v>43535</v>
      </c>
      <c r="I2858" s="2">
        <f t="shared" si="176"/>
        <v>44165</v>
      </c>
      <c r="J2858" s="4">
        <f t="shared" si="177"/>
        <v>630</v>
      </c>
      <c r="K2858" s="4">
        <f t="shared" si="178"/>
        <v>1</v>
      </c>
      <c r="L2858" s="4">
        <f t="shared" si="179"/>
        <v>1335.36</v>
      </c>
    </row>
    <row r="2859" spans="2:12" x14ac:dyDescent="0.3">
      <c r="B2859" t="s">
        <v>6</v>
      </c>
      <c r="C2859">
        <v>3537840</v>
      </c>
      <c r="D2859">
        <v>840.72</v>
      </c>
      <c r="E2859">
        <v>2</v>
      </c>
      <c r="F2859" s="2">
        <v>43549</v>
      </c>
      <c r="G2859" t="s">
        <v>366</v>
      </c>
      <c r="H2859" s="2">
        <v>44060</v>
      </c>
      <c r="I2859" s="2">
        <f t="shared" si="176"/>
        <v>44165</v>
      </c>
      <c r="J2859" s="4">
        <f t="shared" si="177"/>
        <v>105</v>
      </c>
      <c r="K2859" s="4">
        <f t="shared" si="178"/>
        <v>6</v>
      </c>
      <c r="L2859" s="4">
        <f t="shared" si="179"/>
        <v>3241.38</v>
      </c>
    </row>
    <row r="2860" spans="2:12" x14ac:dyDescent="0.3">
      <c r="B2860" t="s">
        <v>6</v>
      </c>
      <c r="C2860">
        <v>3560202</v>
      </c>
      <c r="D2860">
        <v>1335.36</v>
      </c>
      <c r="E2860">
        <v>1</v>
      </c>
      <c r="F2860" s="2">
        <v>43542</v>
      </c>
      <c r="G2860" t="s">
        <v>97</v>
      </c>
      <c r="H2860" s="2">
        <v>44137</v>
      </c>
      <c r="I2860" s="2">
        <f t="shared" si="176"/>
        <v>44165</v>
      </c>
      <c r="J2860" s="4">
        <f t="shared" si="177"/>
        <v>28</v>
      </c>
      <c r="K2860" s="4">
        <f t="shared" si="178"/>
        <v>19</v>
      </c>
      <c r="L2860" s="4">
        <f t="shared" si="179"/>
        <v>48709.919999999998</v>
      </c>
    </row>
    <row r="2861" spans="2:12" x14ac:dyDescent="0.3">
      <c r="B2861" t="s">
        <v>6</v>
      </c>
      <c r="C2861">
        <v>3560202</v>
      </c>
      <c r="D2861">
        <v>1335.36</v>
      </c>
      <c r="E2861">
        <v>1</v>
      </c>
      <c r="F2861" s="2">
        <v>43549</v>
      </c>
      <c r="G2861" t="s">
        <v>97</v>
      </c>
      <c r="H2861" s="2">
        <v>44137</v>
      </c>
      <c r="I2861" s="2">
        <f t="shared" si="176"/>
        <v>44165</v>
      </c>
      <c r="J2861" s="4">
        <f t="shared" si="177"/>
        <v>28</v>
      </c>
      <c r="K2861" s="4">
        <f t="shared" si="178"/>
        <v>19</v>
      </c>
      <c r="L2861" s="4">
        <f t="shared" si="179"/>
        <v>48709.919999999998</v>
      </c>
    </row>
    <row r="2862" spans="2:12" x14ac:dyDescent="0.3">
      <c r="B2862" t="s">
        <v>6</v>
      </c>
      <c r="C2862">
        <v>3580308</v>
      </c>
      <c r="D2862">
        <v>680.82</v>
      </c>
      <c r="E2862">
        <v>1</v>
      </c>
      <c r="F2862" s="2">
        <v>43542</v>
      </c>
      <c r="G2862" t="s">
        <v>160</v>
      </c>
      <c r="H2862" s="2">
        <v>44116</v>
      </c>
      <c r="I2862" s="2">
        <f t="shared" si="176"/>
        <v>44165</v>
      </c>
      <c r="J2862" s="4">
        <f t="shared" si="177"/>
        <v>49</v>
      </c>
      <c r="K2862" s="4">
        <f t="shared" si="178"/>
        <v>17</v>
      </c>
      <c r="L2862" s="4">
        <f t="shared" si="179"/>
        <v>19882.86</v>
      </c>
    </row>
    <row r="2863" spans="2:12" x14ac:dyDescent="0.3">
      <c r="B2863" t="s">
        <v>6</v>
      </c>
      <c r="C2863">
        <v>3580308</v>
      </c>
      <c r="D2863">
        <v>1335.36</v>
      </c>
      <c r="E2863">
        <v>1</v>
      </c>
      <c r="F2863" s="2">
        <v>43535</v>
      </c>
      <c r="G2863" t="s">
        <v>160</v>
      </c>
      <c r="H2863" s="2">
        <v>44116</v>
      </c>
      <c r="I2863" s="2">
        <f t="shared" si="176"/>
        <v>44165</v>
      </c>
      <c r="J2863" s="4">
        <f t="shared" si="177"/>
        <v>49</v>
      </c>
      <c r="K2863" s="4">
        <f t="shared" si="178"/>
        <v>17</v>
      </c>
      <c r="L2863" s="4">
        <f t="shared" si="179"/>
        <v>19882.86</v>
      </c>
    </row>
    <row r="2864" spans="2:12" x14ac:dyDescent="0.3">
      <c r="B2864" t="s">
        <v>6</v>
      </c>
      <c r="C2864">
        <v>3604542</v>
      </c>
      <c r="D2864">
        <v>1115.4000000000001</v>
      </c>
      <c r="E2864">
        <v>1</v>
      </c>
      <c r="F2864" s="2">
        <v>43542</v>
      </c>
      <c r="G2864" t="s">
        <v>367</v>
      </c>
      <c r="H2864" s="2">
        <v>43906</v>
      </c>
      <c r="I2864" s="2">
        <f t="shared" si="176"/>
        <v>44165</v>
      </c>
      <c r="J2864" s="4">
        <f t="shared" si="177"/>
        <v>259</v>
      </c>
      <c r="K2864" s="4">
        <f t="shared" si="178"/>
        <v>4</v>
      </c>
      <c r="L2864" s="4">
        <f t="shared" si="179"/>
        <v>9412.32</v>
      </c>
    </row>
    <row r="2865" spans="2:12" x14ac:dyDescent="0.3">
      <c r="B2865" t="s">
        <v>6</v>
      </c>
      <c r="C2865">
        <v>3604542</v>
      </c>
      <c r="D2865">
        <v>1107.5999999999999</v>
      </c>
      <c r="E2865">
        <v>1</v>
      </c>
      <c r="F2865" s="2">
        <v>43542</v>
      </c>
      <c r="G2865" t="s">
        <v>367</v>
      </c>
      <c r="H2865" s="2">
        <v>43906</v>
      </c>
      <c r="I2865" s="2">
        <f t="shared" si="176"/>
        <v>44165</v>
      </c>
      <c r="J2865" s="4">
        <f t="shared" si="177"/>
        <v>259</v>
      </c>
      <c r="K2865" s="4">
        <f t="shared" si="178"/>
        <v>4</v>
      </c>
      <c r="L2865" s="4">
        <f t="shared" si="179"/>
        <v>9412.32</v>
      </c>
    </row>
    <row r="2866" spans="2:12" x14ac:dyDescent="0.3">
      <c r="B2866" t="s">
        <v>6</v>
      </c>
      <c r="C2866">
        <v>3604542</v>
      </c>
      <c r="D2866">
        <v>1099.74</v>
      </c>
      <c r="E2866">
        <v>1</v>
      </c>
      <c r="F2866" s="2">
        <v>43556</v>
      </c>
      <c r="G2866" t="s">
        <v>367</v>
      </c>
      <c r="H2866" s="2">
        <v>43906</v>
      </c>
      <c r="I2866" s="2">
        <f t="shared" si="176"/>
        <v>44165</v>
      </c>
      <c r="J2866" s="4">
        <f t="shared" si="177"/>
        <v>259</v>
      </c>
      <c r="K2866" s="4">
        <f t="shared" si="178"/>
        <v>4</v>
      </c>
      <c r="L2866" s="4">
        <f t="shared" si="179"/>
        <v>9412.32</v>
      </c>
    </row>
    <row r="2867" spans="2:12" x14ac:dyDescent="0.3">
      <c r="B2867" t="s">
        <v>6</v>
      </c>
      <c r="C2867">
        <v>3618438</v>
      </c>
      <c r="D2867">
        <v>204.66</v>
      </c>
      <c r="E2867">
        <v>2</v>
      </c>
      <c r="F2867" s="2">
        <v>43535</v>
      </c>
      <c r="G2867" t="s">
        <v>8</v>
      </c>
      <c r="H2867" s="2">
        <v>44158</v>
      </c>
      <c r="I2867" s="2">
        <f t="shared" si="176"/>
        <v>44165</v>
      </c>
      <c r="J2867" s="4">
        <f t="shared" si="177"/>
        <v>7</v>
      </c>
      <c r="K2867" s="4">
        <f t="shared" si="178"/>
        <v>2649</v>
      </c>
      <c r="L2867" s="4">
        <f t="shared" si="179"/>
        <v>10871951.1</v>
      </c>
    </row>
    <row r="2868" spans="2:12" x14ac:dyDescent="0.3">
      <c r="B2868" t="s">
        <v>6</v>
      </c>
      <c r="C2868">
        <v>3618438</v>
      </c>
      <c r="D2868">
        <v>406.56</v>
      </c>
      <c r="E2868">
        <v>4</v>
      </c>
      <c r="F2868" s="2">
        <v>43542</v>
      </c>
      <c r="G2868" t="s">
        <v>8</v>
      </c>
      <c r="H2868" s="2">
        <v>44158</v>
      </c>
      <c r="I2868" s="2">
        <f t="shared" si="176"/>
        <v>44165</v>
      </c>
      <c r="J2868" s="4">
        <f t="shared" si="177"/>
        <v>7</v>
      </c>
      <c r="K2868" s="4">
        <f t="shared" si="178"/>
        <v>2649</v>
      </c>
      <c r="L2868" s="4">
        <f t="shared" si="179"/>
        <v>10871951.1</v>
      </c>
    </row>
    <row r="2869" spans="2:12" x14ac:dyDescent="0.3">
      <c r="B2869" t="s">
        <v>6</v>
      </c>
      <c r="C2869">
        <v>3618438</v>
      </c>
      <c r="D2869">
        <v>2105.7600000000002</v>
      </c>
      <c r="E2869">
        <v>5</v>
      </c>
      <c r="F2869" s="2">
        <v>43528</v>
      </c>
      <c r="G2869" t="s">
        <v>8</v>
      </c>
      <c r="H2869" s="2">
        <v>44158</v>
      </c>
      <c r="I2869" s="2">
        <f t="shared" si="176"/>
        <v>44165</v>
      </c>
      <c r="J2869" s="4">
        <f t="shared" si="177"/>
        <v>7</v>
      </c>
      <c r="K2869" s="4">
        <f t="shared" si="178"/>
        <v>2649</v>
      </c>
      <c r="L2869" s="4">
        <f t="shared" si="179"/>
        <v>10871951.1</v>
      </c>
    </row>
    <row r="2870" spans="2:12" x14ac:dyDescent="0.3">
      <c r="B2870" t="s">
        <v>6</v>
      </c>
      <c r="C2870">
        <v>3618438</v>
      </c>
      <c r="D2870">
        <v>25269.18</v>
      </c>
      <c r="E2870">
        <v>60</v>
      </c>
      <c r="F2870" s="2">
        <v>43535</v>
      </c>
      <c r="G2870" t="s">
        <v>8</v>
      </c>
      <c r="H2870" s="2">
        <v>44158</v>
      </c>
      <c r="I2870" s="2">
        <f t="shared" si="176"/>
        <v>44165</v>
      </c>
      <c r="J2870" s="4">
        <f t="shared" si="177"/>
        <v>7</v>
      </c>
      <c r="K2870" s="4">
        <f t="shared" si="178"/>
        <v>2649</v>
      </c>
      <c r="L2870" s="4">
        <f t="shared" si="179"/>
        <v>10871951.1</v>
      </c>
    </row>
    <row r="2871" spans="2:12" x14ac:dyDescent="0.3">
      <c r="B2871" t="s">
        <v>6</v>
      </c>
      <c r="C2871">
        <v>3618438</v>
      </c>
      <c r="D2871">
        <v>30110.34</v>
      </c>
      <c r="E2871">
        <v>72</v>
      </c>
      <c r="F2871" s="2">
        <v>43542</v>
      </c>
      <c r="G2871" t="s">
        <v>8</v>
      </c>
      <c r="H2871" s="2">
        <v>44158</v>
      </c>
      <c r="I2871" s="2">
        <f t="shared" si="176"/>
        <v>44165</v>
      </c>
      <c r="J2871" s="4">
        <f t="shared" si="177"/>
        <v>7</v>
      </c>
      <c r="K2871" s="4">
        <f t="shared" si="178"/>
        <v>2649</v>
      </c>
      <c r="L2871" s="4">
        <f t="shared" si="179"/>
        <v>10871951.1</v>
      </c>
    </row>
    <row r="2872" spans="2:12" x14ac:dyDescent="0.3">
      <c r="B2872" t="s">
        <v>6</v>
      </c>
      <c r="C2872">
        <v>3618438</v>
      </c>
      <c r="D2872">
        <v>25091.94</v>
      </c>
      <c r="E2872">
        <v>60</v>
      </c>
      <c r="F2872" s="2">
        <v>43549</v>
      </c>
      <c r="G2872" t="s">
        <v>8</v>
      </c>
      <c r="H2872" s="2">
        <v>44158</v>
      </c>
      <c r="I2872" s="2">
        <f t="shared" si="176"/>
        <v>44165</v>
      </c>
      <c r="J2872" s="4">
        <f t="shared" si="177"/>
        <v>7</v>
      </c>
      <c r="K2872" s="4">
        <f t="shared" si="178"/>
        <v>2649</v>
      </c>
      <c r="L2872" s="4">
        <f t="shared" si="179"/>
        <v>10871951.1</v>
      </c>
    </row>
    <row r="2873" spans="2:12" x14ac:dyDescent="0.3">
      <c r="B2873" t="s">
        <v>6</v>
      </c>
      <c r="C2873">
        <v>3618438</v>
      </c>
      <c r="D2873">
        <v>24914.7</v>
      </c>
      <c r="E2873">
        <v>60</v>
      </c>
      <c r="F2873" s="2">
        <v>43556</v>
      </c>
      <c r="G2873" t="s">
        <v>8</v>
      </c>
      <c r="H2873" s="2">
        <v>44158</v>
      </c>
      <c r="I2873" s="2">
        <f t="shared" si="176"/>
        <v>44165</v>
      </c>
      <c r="J2873" s="4">
        <f t="shared" si="177"/>
        <v>7</v>
      </c>
      <c r="K2873" s="4">
        <f t="shared" si="178"/>
        <v>2649</v>
      </c>
      <c r="L2873" s="4">
        <f t="shared" si="179"/>
        <v>10871951.1</v>
      </c>
    </row>
    <row r="2874" spans="2:12" x14ac:dyDescent="0.3">
      <c r="B2874" t="s">
        <v>6</v>
      </c>
      <c r="C2874">
        <v>3618438</v>
      </c>
      <c r="D2874">
        <v>-677.34</v>
      </c>
      <c r="E2874">
        <v>-1</v>
      </c>
      <c r="F2874" s="2">
        <v>43535</v>
      </c>
      <c r="G2874" t="s">
        <v>8</v>
      </c>
      <c r="H2874" s="2">
        <v>44158</v>
      </c>
      <c r="I2874" s="2">
        <f t="shared" si="176"/>
        <v>44165</v>
      </c>
      <c r="J2874" s="4">
        <f t="shared" si="177"/>
        <v>7</v>
      </c>
      <c r="K2874" s="4">
        <f t="shared" si="178"/>
        <v>2649</v>
      </c>
      <c r="L2874" s="4">
        <f t="shared" si="179"/>
        <v>10871951.1</v>
      </c>
    </row>
    <row r="2875" spans="2:12" x14ac:dyDescent="0.3">
      <c r="B2875" t="s">
        <v>6</v>
      </c>
      <c r="C2875">
        <v>3618438</v>
      </c>
      <c r="D2875">
        <v>2709.3</v>
      </c>
      <c r="E2875">
        <v>4</v>
      </c>
      <c r="F2875" s="2">
        <v>43528</v>
      </c>
      <c r="G2875" t="s">
        <v>8</v>
      </c>
      <c r="H2875" s="2">
        <v>44158</v>
      </c>
      <c r="I2875" s="2">
        <f t="shared" si="176"/>
        <v>44165</v>
      </c>
      <c r="J2875" s="4">
        <f t="shared" si="177"/>
        <v>7</v>
      </c>
      <c r="K2875" s="4">
        <f t="shared" si="178"/>
        <v>2649</v>
      </c>
      <c r="L2875" s="4">
        <f t="shared" si="179"/>
        <v>10871951.1</v>
      </c>
    </row>
    <row r="2876" spans="2:12" x14ac:dyDescent="0.3">
      <c r="B2876" t="s">
        <v>6</v>
      </c>
      <c r="C2876">
        <v>3618438</v>
      </c>
      <c r="D2876">
        <v>19642.32</v>
      </c>
      <c r="E2876">
        <v>29</v>
      </c>
      <c r="F2876" s="2">
        <v>43535</v>
      </c>
      <c r="G2876" t="s">
        <v>8</v>
      </c>
      <c r="H2876" s="2">
        <v>44158</v>
      </c>
      <c r="I2876" s="2">
        <f t="shared" si="176"/>
        <v>44165</v>
      </c>
      <c r="J2876" s="4">
        <f t="shared" si="177"/>
        <v>7</v>
      </c>
      <c r="K2876" s="4">
        <f t="shared" si="178"/>
        <v>2649</v>
      </c>
      <c r="L2876" s="4">
        <f t="shared" si="179"/>
        <v>10871951.1</v>
      </c>
    </row>
    <row r="2877" spans="2:12" x14ac:dyDescent="0.3">
      <c r="B2877" t="s">
        <v>6</v>
      </c>
      <c r="C2877">
        <v>3618438</v>
      </c>
      <c r="D2877">
        <v>31834.14</v>
      </c>
      <c r="E2877">
        <v>47</v>
      </c>
      <c r="F2877" s="2">
        <v>43542</v>
      </c>
      <c r="G2877" t="s">
        <v>8</v>
      </c>
      <c r="H2877" s="2">
        <v>44158</v>
      </c>
      <c r="I2877" s="2">
        <f t="shared" si="176"/>
        <v>44165</v>
      </c>
      <c r="J2877" s="4">
        <f t="shared" si="177"/>
        <v>7</v>
      </c>
      <c r="K2877" s="4">
        <f t="shared" si="178"/>
        <v>2649</v>
      </c>
      <c r="L2877" s="4">
        <f t="shared" si="179"/>
        <v>10871951.1</v>
      </c>
    </row>
    <row r="2878" spans="2:12" x14ac:dyDescent="0.3">
      <c r="B2878" t="s">
        <v>6</v>
      </c>
      <c r="C2878">
        <v>3618438</v>
      </c>
      <c r="D2878">
        <v>29124.84</v>
      </c>
      <c r="E2878">
        <v>43</v>
      </c>
      <c r="F2878" s="2">
        <v>43549</v>
      </c>
      <c r="G2878" t="s">
        <v>8</v>
      </c>
      <c r="H2878" s="2">
        <v>44158</v>
      </c>
      <c r="I2878" s="2">
        <f t="shared" si="176"/>
        <v>44165</v>
      </c>
      <c r="J2878" s="4">
        <f t="shared" si="177"/>
        <v>7</v>
      </c>
      <c r="K2878" s="4">
        <f t="shared" si="178"/>
        <v>2649</v>
      </c>
      <c r="L2878" s="4">
        <f t="shared" si="179"/>
        <v>10871951.1</v>
      </c>
    </row>
    <row r="2879" spans="2:12" x14ac:dyDescent="0.3">
      <c r="B2879" t="s">
        <v>6</v>
      </c>
      <c r="C2879">
        <v>3618438</v>
      </c>
      <c r="D2879">
        <v>23028.959999999999</v>
      </c>
      <c r="E2879">
        <v>34</v>
      </c>
      <c r="F2879" s="2">
        <v>43556</v>
      </c>
      <c r="G2879" t="s">
        <v>8</v>
      </c>
      <c r="H2879" s="2">
        <v>44158</v>
      </c>
      <c r="I2879" s="2">
        <f t="shared" si="176"/>
        <v>44165</v>
      </c>
      <c r="J2879" s="4">
        <f t="shared" si="177"/>
        <v>7</v>
      </c>
      <c r="K2879" s="4">
        <f t="shared" si="178"/>
        <v>2649</v>
      </c>
      <c r="L2879" s="4">
        <f t="shared" si="179"/>
        <v>10871951.1</v>
      </c>
    </row>
    <row r="2880" spans="2:12" x14ac:dyDescent="0.3">
      <c r="B2880" t="s">
        <v>6</v>
      </c>
      <c r="C2880">
        <v>3618438</v>
      </c>
      <c r="D2880">
        <v>25.56</v>
      </c>
      <c r="E2880">
        <v>1</v>
      </c>
      <c r="F2880" s="2">
        <v>43528</v>
      </c>
      <c r="G2880" t="s">
        <v>8</v>
      </c>
      <c r="H2880" s="2">
        <v>44158</v>
      </c>
      <c r="I2880" s="2">
        <f t="shared" si="176"/>
        <v>44165</v>
      </c>
      <c r="J2880" s="4">
        <f t="shared" si="177"/>
        <v>7</v>
      </c>
      <c r="K2880" s="4">
        <f t="shared" si="178"/>
        <v>2649</v>
      </c>
      <c r="L2880" s="4">
        <f t="shared" si="179"/>
        <v>10871951.1</v>
      </c>
    </row>
    <row r="2881" spans="2:12" x14ac:dyDescent="0.3">
      <c r="B2881" t="s">
        <v>6</v>
      </c>
      <c r="C2881">
        <v>3618438</v>
      </c>
      <c r="D2881">
        <v>40.32</v>
      </c>
      <c r="E2881">
        <v>1</v>
      </c>
      <c r="F2881" s="2">
        <v>43556</v>
      </c>
      <c r="G2881" t="s">
        <v>8</v>
      </c>
      <c r="H2881" s="2">
        <v>44158</v>
      </c>
      <c r="I2881" s="2">
        <f t="shared" si="176"/>
        <v>44165</v>
      </c>
      <c r="J2881" s="4">
        <f t="shared" si="177"/>
        <v>7</v>
      </c>
      <c r="K2881" s="4">
        <f t="shared" si="178"/>
        <v>2649</v>
      </c>
      <c r="L2881" s="4">
        <f t="shared" si="179"/>
        <v>10871951.1</v>
      </c>
    </row>
    <row r="2882" spans="2:12" x14ac:dyDescent="0.3">
      <c r="B2882" t="s">
        <v>6</v>
      </c>
      <c r="C2882">
        <v>3618438</v>
      </c>
      <c r="D2882">
        <v>96.54</v>
      </c>
      <c r="E2882">
        <v>1</v>
      </c>
      <c r="F2882" s="2">
        <v>43542</v>
      </c>
      <c r="G2882" t="s">
        <v>8</v>
      </c>
      <c r="H2882" s="2">
        <v>44158</v>
      </c>
      <c r="I2882" s="2">
        <f t="shared" si="176"/>
        <v>44165</v>
      </c>
      <c r="J2882" s="4">
        <f t="shared" si="177"/>
        <v>7</v>
      </c>
      <c r="K2882" s="4">
        <f t="shared" si="178"/>
        <v>2649</v>
      </c>
      <c r="L2882" s="4">
        <f t="shared" si="179"/>
        <v>10871951.1</v>
      </c>
    </row>
    <row r="2883" spans="2:12" x14ac:dyDescent="0.3">
      <c r="B2883" t="s">
        <v>6</v>
      </c>
      <c r="C2883">
        <v>3618438</v>
      </c>
      <c r="D2883">
        <v>102.3</v>
      </c>
      <c r="E2883">
        <v>1</v>
      </c>
      <c r="F2883" s="2">
        <v>43535</v>
      </c>
      <c r="G2883" t="s">
        <v>8</v>
      </c>
      <c r="H2883" s="2">
        <v>44158</v>
      </c>
      <c r="I2883" s="2">
        <f t="shared" ref="I2883:I2946" si="180">MAX($F$2:$F$14451)</f>
        <v>44165</v>
      </c>
      <c r="J2883" s="4">
        <f t="shared" ref="J2883:J2946" si="181">DATEDIF(H2883,I2883,"d")</f>
        <v>7</v>
      </c>
      <c r="K2883" s="4">
        <f t="shared" ref="K2883:K2946" si="182">COUNTIF($G:$G,G2883)</f>
        <v>2649</v>
      </c>
      <c r="L2883" s="4">
        <f t="shared" ref="L2883:L2946" si="183">SUMIF($G:$G,G2883,$D:$D)</f>
        <v>10871951.1</v>
      </c>
    </row>
    <row r="2884" spans="2:12" x14ac:dyDescent="0.3">
      <c r="B2884" t="s">
        <v>6</v>
      </c>
      <c r="C2884">
        <v>3618438</v>
      </c>
      <c r="D2884">
        <v>203.28</v>
      </c>
      <c r="E2884">
        <v>2</v>
      </c>
      <c r="F2884" s="2">
        <v>43542</v>
      </c>
      <c r="G2884" t="s">
        <v>8</v>
      </c>
      <c r="H2884" s="2">
        <v>44158</v>
      </c>
      <c r="I2884" s="2">
        <f t="shared" si="180"/>
        <v>44165</v>
      </c>
      <c r="J2884" s="4">
        <f t="shared" si="181"/>
        <v>7</v>
      </c>
      <c r="K2884" s="4">
        <f t="shared" si="182"/>
        <v>2649</v>
      </c>
      <c r="L2884" s="4">
        <f t="shared" si="183"/>
        <v>10871951.1</v>
      </c>
    </row>
    <row r="2885" spans="2:12" x14ac:dyDescent="0.3">
      <c r="B2885" t="s">
        <v>6</v>
      </c>
      <c r="C2885">
        <v>3618438</v>
      </c>
      <c r="D2885">
        <v>48.54</v>
      </c>
      <c r="E2885">
        <v>1</v>
      </c>
      <c r="F2885" s="2">
        <v>43535</v>
      </c>
      <c r="G2885" t="s">
        <v>8</v>
      </c>
      <c r="H2885" s="2">
        <v>44158</v>
      </c>
      <c r="I2885" s="2">
        <f t="shared" si="180"/>
        <v>44165</v>
      </c>
      <c r="J2885" s="4">
        <f t="shared" si="181"/>
        <v>7</v>
      </c>
      <c r="K2885" s="4">
        <f t="shared" si="182"/>
        <v>2649</v>
      </c>
      <c r="L2885" s="4">
        <f t="shared" si="183"/>
        <v>10871951.1</v>
      </c>
    </row>
    <row r="2886" spans="2:12" x14ac:dyDescent="0.3">
      <c r="B2886" t="s">
        <v>6</v>
      </c>
      <c r="C2886">
        <v>3618438</v>
      </c>
      <c r="D2886">
        <v>127.08</v>
      </c>
      <c r="E2886">
        <v>1</v>
      </c>
      <c r="F2886" s="2">
        <v>43549</v>
      </c>
      <c r="G2886" t="s">
        <v>8</v>
      </c>
      <c r="H2886" s="2">
        <v>44158</v>
      </c>
      <c r="I2886" s="2">
        <f t="shared" si="180"/>
        <v>44165</v>
      </c>
      <c r="J2886" s="4">
        <f t="shared" si="181"/>
        <v>7</v>
      </c>
      <c r="K2886" s="4">
        <f t="shared" si="182"/>
        <v>2649</v>
      </c>
      <c r="L2886" s="4">
        <f t="shared" si="183"/>
        <v>10871951.1</v>
      </c>
    </row>
    <row r="2887" spans="2:12" x14ac:dyDescent="0.3">
      <c r="B2887" t="s">
        <v>6</v>
      </c>
      <c r="C2887">
        <v>3618438</v>
      </c>
      <c r="D2887">
        <v>2219.46</v>
      </c>
      <c r="E2887">
        <v>2</v>
      </c>
      <c r="F2887" s="2">
        <v>43528</v>
      </c>
      <c r="G2887" t="s">
        <v>8</v>
      </c>
      <c r="H2887" s="2">
        <v>44158</v>
      </c>
      <c r="I2887" s="2">
        <f t="shared" si="180"/>
        <v>44165</v>
      </c>
      <c r="J2887" s="4">
        <f t="shared" si="181"/>
        <v>7</v>
      </c>
      <c r="K2887" s="4">
        <f t="shared" si="182"/>
        <v>2649</v>
      </c>
      <c r="L2887" s="4">
        <f t="shared" si="183"/>
        <v>10871951.1</v>
      </c>
    </row>
    <row r="2888" spans="2:12" x14ac:dyDescent="0.3">
      <c r="B2888" t="s">
        <v>6</v>
      </c>
      <c r="C2888">
        <v>3618438</v>
      </c>
      <c r="D2888">
        <v>3329.16</v>
      </c>
      <c r="E2888">
        <v>3</v>
      </c>
      <c r="F2888" s="2">
        <v>43535</v>
      </c>
      <c r="G2888" t="s">
        <v>8</v>
      </c>
      <c r="H2888" s="2">
        <v>44158</v>
      </c>
      <c r="I2888" s="2">
        <f t="shared" si="180"/>
        <v>44165</v>
      </c>
      <c r="J2888" s="4">
        <f t="shared" si="181"/>
        <v>7</v>
      </c>
      <c r="K2888" s="4">
        <f t="shared" si="182"/>
        <v>2649</v>
      </c>
      <c r="L2888" s="4">
        <f t="shared" si="183"/>
        <v>10871951.1</v>
      </c>
    </row>
    <row r="2889" spans="2:12" x14ac:dyDescent="0.3">
      <c r="B2889" t="s">
        <v>6</v>
      </c>
      <c r="C2889">
        <v>3618438</v>
      </c>
      <c r="D2889">
        <v>3306</v>
      </c>
      <c r="E2889">
        <v>3</v>
      </c>
      <c r="F2889" s="2">
        <v>43542</v>
      </c>
      <c r="G2889" t="s">
        <v>8</v>
      </c>
      <c r="H2889" s="2">
        <v>44158</v>
      </c>
      <c r="I2889" s="2">
        <f t="shared" si="180"/>
        <v>44165</v>
      </c>
      <c r="J2889" s="4">
        <f t="shared" si="181"/>
        <v>7</v>
      </c>
      <c r="K2889" s="4">
        <f t="shared" si="182"/>
        <v>2649</v>
      </c>
      <c r="L2889" s="4">
        <f t="shared" si="183"/>
        <v>10871951.1</v>
      </c>
    </row>
    <row r="2890" spans="2:12" x14ac:dyDescent="0.3">
      <c r="B2890" t="s">
        <v>6</v>
      </c>
      <c r="C2890">
        <v>3618438</v>
      </c>
      <c r="D2890">
        <v>2203.98</v>
      </c>
      <c r="E2890">
        <v>2</v>
      </c>
      <c r="F2890" s="2">
        <v>43549</v>
      </c>
      <c r="G2890" t="s">
        <v>8</v>
      </c>
      <c r="H2890" s="2">
        <v>44158</v>
      </c>
      <c r="I2890" s="2">
        <f t="shared" si="180"/>
        <v>44165</v>
      </c>
      <c r="J2890" s="4">
        <f t="shared" si="181"/>
        <v>7</v>
      </c>
      <c r="K2890" s="4">
        <f t="shared" si="182"/>
        <v>2649</v>
      </c>
      <c r="L2890" s="4">
        <f t="shared" si="183"/>
        <v>10871951.1</v>
      </c>
    </row>
    <row r="2891" spans="2:12" x14ac:dyDescent="0.3">
      <c r="B2891" t="s">
        <v>6</v>
      </c>
      <c r="C2891">
        <v>3618438</v>
      </c>
      <c r="D2891">
        <v>5470.5</v>
      </c>
      <c r="E2891">
        <v>5</v>
      </c>
      <c r="F2891" s="2">
        <v>43556</v>
      </c>
      <c r="G2891" t="s">
        <v>8</v>
      </c>
      <c r="H2891" s="2">
        <v>44158</v>
      </c>
      <c r="I2891" s="2">
        <f t="shared" si="180"/>
        <v>44165</v>
      </c>
      <c r="J2891" s="4">
        <f t="shared" si="181"/>
        <v>7</v>
      </c>
      <c r="K2891" s="4">
        <f t="shared" si="182"/>
        <v>2649</v>
      </c>
      <c r="L2891" s="4">
        <f t="shared" si="183"/>
        <v>10871951.1</v>
      </c>
    </row>
    <row r="2892" spans="2:12" x14ac:dyDescent="0.3">
      <c r="B2892" t="s">
        <v>6</v>
      </c>
      <c r="C2892">
        <v>3618438</v>
      </c>
      <c r="D2892">
        <v>102.3</v>
      </c>
      <c r="E2892">
        <v>1</v>
      </c>
      <c r="F2892" s="2">
        <v>43535</v>
      </c>
      <c r="G2892" t="s">
        <v>8</v>
      </c>
      <c r="H2892" s="2">
        <v>44158</v>
      </c>
      <c r="I2892" s="2">
        <f t="shared" si="180"/>
        <v>44165</v>
      </c>
      <c r="J2892" s="4">
        <f t="shared" si="181"/>
        <v>7</v>
      </c>
      <c r="K2892" s="4">
        <f t="shared" si="182"/>
        <v>2649</v>
      </c>
      <c r="L2892" s="4">
        <f t="shared" si="183"/>
        <v>10871951.1</v>
      </c>
    </row>
    <row r="2893" spans="2:12" x14ac:dyDescent="0.3">
      <c r="B2893" t="s">
        <v>6</v>
      </c>
      <c r="C2893">
        <v>3618438</v>
      </c>
      <c r="D2893">
        <v>102.3</v>
      </c>
      <c r="E2893">
        <v>1</v>
      </c>
      <c r="F2893" s="2">
        <v>43535</v>
      </c>
      <c r="G2893" t="s">
        <v>8</v>
      </c>
      <c r="H2893" s="2">
        <v>44158</v>
      </c>
      <c r="I2893" s="2">
        <f t="shared" si="180"/>
        <v>44165</v>
      </c>
      <c r="J2893" s="4">
        <f t="shared" si="181"/>
        <v>7</v>
      </c>
      <c r="K2893" s="4">
        <f t="shared" si="182"/>
        <v>2649</v>
      </c>
      <c r="L2893" s="4">
        <f t="shared" si="183"/>
        <v>10871951.1</v>
      </c>
    </row>
    <row r="2894" spans="2:12" x14ac:dyDescent="0.3">
      <c r="B2894" t="s">
        <v>6</v>
      </c>
      <c r="C2894">
        <v>3618438</v>
      </c>
      <c r="D2894">
        <v>152.46</v>
      </c>
      <c r="E2894">
        <v>1</v>
      </c>
      <c r="F2894" s="2">
        <v>43542</v>
      </c>
      <c r="G2894" t="s">
        <v>8</v>
      </c>
      <c r="H2894" s="2">
        <v>44158</v>
      </c>
      <c r="I2894" s="2">
        <f t="shared" si="180"/>
        <v>44165</v>
      </c>
      <c r="J2894" s="4">
        <f t="shared" si="181"/>
        <v>7</v>
      </c>
      <c r="K2894" s="4">
        <f t="shared" si="182"/>
        <v>2649</v>
      </c>
      <c r="L2894" s="4">
        <f t="shared" si="183"/>
        <v>10871951.1</v>
      </c>
    </row>
    <row r="2895" spans="2:12" x14ac:dyDescent="0.3">
      <c r="B2895" t="s">
        <v>6</v>
      </c>
      <c r="C2895">
        <v>3618438</v>
      </c>
      <c r="D2895">
        <v>302.7</v>
      </c>
      <c r="E2895">
        <v>2</v>
      </c>
      <c r="F2895" s="2">
        <v>43556</v>
      </c>
      <c r="G2895" t="s">
        <v>8</v>
      </c>
      <c r="H2895" s="2">
        <v>44158</v>
      </c>
      <c r="I2895" s="2">
        <f t="shared" si="180"/>
        <v>44165</v>
      </c>
      <c r="J2895" s="4">
        <f t="shared" si="181"/>
        <v>7</v>
      </c>
      <c r="K2895" s="4">
        <f t="shared" si="182"/>
        <v>2649</v>
      </c>
      <c r="L2895" s="4">
        <f t="shared" si="183"/>
        <v>10871951.1</v>
      </c>
    </row>
    <row r="2896" spans="2:12" x14ac:dyDescent="0.3">
      <c r="B2896" t="s">
        <v>6</v>
      </c>
      <c r="C2896">
        <v>3618438</v>
      </c>
      <c r="D2896">
        <v>255.9</v>
      </c>
      <c r="E2896">
        <v>1</v>
      </c>
      <c r="F2896" s="2">
        <v>43535</v>
      </c>
      <c r="G2896" t="s">
        <v>8</v>
      </c>
      <c r="H2896" s="2">
        <v>44158</v>
      </c>
      <c r="I2896" s="2">
        <f t="shared" si="180"/>
        <v>44165</v>
      </c>
      <c r="J2896" s="4">
        <f t="shared" si="181"/>
        <v>7</v>
      </c>
      <c r="K2896" s="4">
        <f t="shared" si="182"/>
        <v>2649</v>
      </c>
      <c r="L2896" s="4">
        <f t="shared" si="183"/>
        <v>10871951.1</v>
      </c>
    </row>
    <row r="2897" spans="2:12" x14ac:dyDescent="0.3">
      <c r="B2897" t="s">
        <v>6</v>
      </c>
      <c r="C2897">
        <v>3618438</v>
      </c>
      <c r="D2897">
        <v>254.16</v>
      </c>
      <c r="E2897">
        <v>1</v>
      </c>
      <c r="F2897" s="2">
        <v>43549</v>
      </c>
      <c r="G2897" t="s">
        <v>8</v>
      </c>
      <c r="H2897" s="2">
        <v>44158</v>
      </c>
      <c r="I2897" s="2">
        <f t="shared" si="180"/>
        <v>44165</v>
      </c>
      <c r="J2897" s="4">
        <f t="shared" si="181"/>
        <v>7</v>
      </c>
      <c r="K2897" s="4">
        <f t="shared" si="182"/>
        <v>2649</v>
      </c>
      <c r="L2897" s="4">
        <f t="shared" si="183"/>
        <v>10871951.1</v>
      </c>
    </row>
    <row r="2898" spans="2:12" x14ac:dyDescent="0.3">
      <c r="B2898" t="s">
        <v>6</v>
      </c>
      <c r="C2898">
        <v>3618438</v>
      </c>
      <c r="D2898">
        <v>204.72</v>
      </c>
      <c r="E2898">
        <v>1</v>
      </c>
      <c r="F2898" s="2">
        <v>43528</v>
      </c>
      <c r="G2898" t="s">
        <v>8</v>
      </c>
      <c r="H2898" s="2">
        <v>44158</v>
      </c>
      <c r="I2898" s="2">
        <f t="shared" si="180"/>
        <v>44165</v>
      </c>
      <c r="J2898" s="4">
        <f t="shared" si="181"/>
        <v>7</v>
      </c>
      <c r="K2898" s="4">
        <f t="shared" si="182"/>
        <v>2649</v>
      </c>
      <c r="L2898" s="4">
        <f t="shared" si="183"/>
        <v>10871951.1</v>
      </c>
    </row>
    <row r="2899" spans="2:12" x14ac:dyDescent="0.3">
      <c r="B2899" t="s">
        <v>6</v>
      </c>
      <c r="C2899">
        <v>3618438</v>
      </c>
      <c r="D2899">
        <v>203.28</v>
      </c>
      <c r="E2899">
        <v>1</v>
      </c>
      <c r="F2899" s="2">
        <v>43549</v>
      </c>
      <c r="G2899" t="s">
        <v>8</v>
      </c>
      <c r="H2899" s="2">
        <v>44158</v>
      </c>
      <c r="I2899" s="2">
        <f t="shared" si="180"/>
        <v>44165</v>
      </c>
      <c r="J2899" s="4">
        <f t="shared" si="181"/>
        <v>7</v>
      </c>
      <c r="K2899" s="4">
        <f t="shared" si="182"/>
        <v>2649</v>
      </c>
      <c r="L2899" s="4">
        <f t="shared" si="183"/>
        <v>10871951.1</v>
      </c>
    </row>
    <row r="2900" spans="2:12" x14ac:dyDescent="0.3">
      <c r="B2900" t="s">
        <v>6</v>
      </c>
      <c r="C2900">
        <v>3618438</v>
      </c>
      <c r="D2900">
        <v>153.47999999999999</v>
      </c>
      <c r="E2900">
        <v>1</v>
      </c>
      <c r="F2900" s="2">
        <v>43528</v>
      </c>
      <c r="G2900" t="s">
        <v>8</v>
      </c>
      <c r="H2900" s="2">
        <v>44158</v>
      </c>
      <c r="I2900" s="2">
        <f t="shared" si="180"/>
        <v>44165</v>
      </c>
      <c r="J2900" s="4">
        <f t="shared" si="181"/>
        <v>7</v>
      </c>
      <c r="K2900" s="4">
        <f t="shared" si="182"/>
        <v>2649</v>
      </c>
      <c r="L2900" s="4">
        <f t="shared" si="183"/>
        <v>10871951.1</v>
      </c>
    </row>
    <row r="2901" spans="2:12" x14ac:dyDescent="0.3">
      <c r="B2901" t="s">
        <v>6</v>
      </c>
      <c r="C2901">
        <v>3618438</v>
      </c>
      <c r="D2901">
        <v>152.46</v>
      </c>
      <c r="E2901">
        <v>1</v>
      </c>
      <c r="F2901" s="2">
        <v>43542</v>
      </c>
      <c r="G2901" t="s">
        <v>8</v>
      </c>
      <c r="H2901" s="2">
        <v>44158</v>
      </c>
      <c r="I2901" s="2">
        <f t="shared" si="180"/>
        <v>44165</v>
      </c>
      <c r="J2901" s="4">
        <f t="shared" si="181"/>
        <v>7</v>
      </c>
      <c r="K2901" s="4">
        <f t="shared" si="182"/>
        <v>2649</v>
      </c>
      <c r="L2901" s="4">
        <f t="shared" si="183"/>
        <v>10871951.1</v>
      </c>
    </row>
    <row r="2902" spans="2:12" x14ac:dyDescent="0.3">
      <c r="B2902" t="s">
        <v>6</v>
      </c>
      <c r="C2902">
        <v>3618438</v>
      </c>
      <c r="D2902">
        <v>152.46</v>
      </c>
      <c r="E2902">
        <v>1</v>
      </c>
      <c r="F2902" s="2">
        <v>43549</v>
      </c>
      <c r="G2902" t="s">
        <v>8</v>
      </c>
      <c r="H2902" s="2">
        <v>44158</v>
      </c>
      <c r="I2902" s="2">
        <f t="shared" si="180"/>
        <v>44165</v>
      </c>
      <c r="J2902" s="4">
        <f t="shared" si="181"/>
        <v>7</v>
      </c>
      <c r="K2902" s="4">
        <f t="shared" si="182"/>
        <v>2649</v>
      </c>
      <c r="L2902" s="4">
        <f t="shared" si="183"/>
        <v>10871951.1</v>
      </c>
    </row>
    <row r="2903" spans="2:12" x14ac:dyDescent="0.3">
      <c r="B2903" t="s">
        <v>6</v>
      </c>
      <c r="C2903">
        <v>3618438</v>
      </c>
      <c r="D2903">
        <v>203.28</v>
      </c>
      <c r="E2903">
        <v>1</v>
      </c>
      <c r="F2903" s="2">
        <v>43542</v>
      </c>
      <c r="G2903" t="s">
        <v>8</v>
      </c>
      <c r="H2903" s="2">
        <v>44158</v>
      </c>
      <c r="I2903" s="2">
        <f t="shared" si="180"/>
        <v>44165</v>
      </c>
      <c r="J2903" s="4">
        <f t="shared" si="181"/>
        <v>7</v>
      </c>
      <c r="K2903" s="4">
        <f t="shared" si="182"/>
        <v>2649</v>
      </c>
      <c r="L2903" s="4">
        <f t="shared" si="183"/>
        <v>10871951.1</v>
      </c>
    </row>
    <row r="2904" spans="2:12" x14ac:dyDescent="0.3">
      <c r="B2904" t="s">
        <v>6</v>
      </c>
      <c r="C2904">
        <v>3618438</v>
      </c>
      <c r="D2904">
        <v>194.4</v>
      </c>
      <c r="E2904">
        <v>2</v>
      </c>
      <c r="F2904" s="2">
        <v>43535</v>
      </c>
      <c r="G2904" t="s">
        <v>8</v>
      </c>
      <c r="H2904" s="2">
        <v>44158</v>
      </c>
      <c r="I2904" s="2">
        <f t="shared" si="180"/>
        <v>44165</v>
      </c>
      <c r="J2904" s="4">
        <f t="shared" si="181"/>
        <v>7</v>
      </c>
      <c r="K2904" s="4">
        <f t="shared" si="182"/>
        <v>2649</v>
      </c>
      <c r="L2904" s="4">
        <f t="shared" si="183"/>
        <v>10871951.1</v>
      </c>
    </row>
    <row r="2905" spans="2:12" x14ac:dyDescent="0.3">
      <c r="B2905" t="s">
        <v>6</v>
      </c>
      <c r="C2905">
        <v>3618438</v>
      </c>
      <c r="D2905">
        <v>101.64</v>
      </c>
      <c r="E2905">
        <v>1</v>
      </c>
      <c r="F2905" s="2">
        <v>43549</v>
      </c>
      <c r="G2905" t="s">
        <v>8</v>
      </c>
      <c r="H2905" s="2">
        <v>44158</v>
      </c>
      <c r="I2905" s="2">
        <f t="shared" si="180"/>
        <v>44165</v>
      </c>
      <c r="J2905" s="4">
        <f t="shared" si="181"/>
        <v>7</v>
      </c>
      <c r="K2905" s="4">
        <f t="shared" si="182"/>
        <v>2649</v>
      </c>
      <c r="L2905" s="4">
        <f t="shared" si="183"/>
        <v>10871951.1</v>
      </c>
    </row>
    <row r="2906" spans="2:12" x14ac:dyDescent="0.3">
      <c r="B2906" t="s">
        <v>6</v>
      </c>
      <c r="C2906">
        <v>3618438</v>
      </c>
      <c r="D2906">
        <v>454.26</v>
      </c>
      <c r="E2906">
        <v>1</v>
      </c>
      <c r="F2906" s="2">
        <v>43556</v>
      </c>
      <c r="G2906" t="s">
        <v>8</v>
      </c>
      <c r="H2906" s="2">
        <v>44158</v>
      </c>
      <c r="I2906" s="2">
        <f t="shared" si="180"/>
        <v>44165</v>
      </c>
      <c r="J2906" s="4">
        <f t="shared" si="181"/>
        <v>7</v>
      </c>
      <c r="K2906" s="4">
        <f t="shared" si="182"/>
        <v>2649</v>
      </c>
      <c r="L2906" s="4">
        <f t="shared" si="183"/>
        <v>10871951.1</v>
      </c>
    </row>
    <row r="2907" spans="2:12" x14ac:dyDescent="0.3">
      <c r="B2907" t="s">
        <v>6</v>
      </c>
      <c r="C2907">
        <v>3618438</v>
      </c>
      <c r="D2907">
        <v>255.9</v>
      </c>
      <c r="E2907">
        <v>1</v>
      </c>
      <c r="F2907" s="2">
        <v>43535</v>
      </c>
      <c r="G2907" t="s">
        <v>8</v>
      </c>
      <c r="H2907" s="2">
        <v>44158</v>
      </c>
      <c r="I2907" s="2">
        <f t="shared" si="180"/>
        <v>44165</v>
      </c>
      <c r="J2907" s="4">
        <f t="shared" si="181"/>
        <v>7</v>
      </c>
      <c r="K2907" s="4">
        <f t="shared" si="182"/>
        <v>2649</v>
      </c>
      <c r="L2907" s="4">
        <f t="shared" si="183"/>
        <v>10871951.1</v>
      </c>
    </row>
    <row r="2908" spans="2:12" x14ac:dyDescent="0.3">
      <c r="B2908" t="s">
        <v>6</v>
      </c>
      <c r="C2908">
        <v>3618438</v>
      </c>
      <c r="D2908">
        <v>254.16</v>
      </c>
      <c r="E2908">
        <v>1</v>
      </c>
      <c r="F2908" s="2">
        <v>43549</v>
      </c>
      <c r="G2908" t="s">
        <v>8</v>
      </c>
      <c r="H2908" s="2">
        <v>44158</v>
      </c>
      <c r="I2908" s="2">
        <f t="shared" si="180"/>
        <v>44165</v>
      </c>
      <c r="J2908" s="4">
        <f t="shared" si="181"/>
        <v>7</v>
      </c>
      <c r="K2908" s="4">
        <f t="shared" si="182"/>
        <v>2649</v>
      </c>
      <c r="L2908" s="4">
        <f t="shared" si="183"/>
        <v>10871951.1</v>
      </c>
    </row>
    <row r="2909" spans="2:12" x14ac:dyDescent="0.3">
      <c r="B2909" t="s">
        <v>6</v>
      </c>
      <c r="C2909">
        <v>3618438</v>
      </c>
      <c r="D2909">
        <v>1525.08</v>
      </c>
      <c r="E2909">
        <v>3</v>
      </c>
      <c r="F2909" s="2">
        <v>43542</v>
      </c>
      <c r="G2909" t="s">
        <v>8</v>
      </c>
      <c r="H2909" s="2">
        <v>44158</v>
      </c>
      <c r="I2909" s="2">
        <f t="shared" si="180"/>
        <v>44165</v>
      </c>
      <c r="J2909" s="4">
        <f t="shared" si="181"/>
        <v>7</v>
      </c>
      <c r="K2909" s="4">
        <f t="shared" si="182"/>
        <v>2649</v>
      </c>
      <c r="L2909" s="4">
        <f t="shared" si="183"/>
        <v>10871951.1</v>
      </c>
    </row>
    <row r="2910" spans="2:12" x14ac:dyDescent="0.3">
      <c r="B2910" t="s">
        <v>6</v>
      </c>
      <c r="C2910">
        <v>3618438</v>
      </c>
      <c r="D2910">
        <v>508.38</v>
      </c>
      <c r="E2910">
        <v>1</v>
      </c>
      <c r="F2910" s="2">
        <v>43549</v>
      </c>
      <c r="G2910" t="s">
        <v>8</v>
      </c>
      <c r="H2910" s="2">
        <v>44158</v>
      </c>
      <c r="I2910" s="2">
        <f t="shared" si="180"/>
        <v>44165</v>
      </c>
      <c r="J2910" s="4">
        <f t="shared" si="181"/>
        <v>7</v>
      </c>
      <c r="K2910" s="4">
        <f t="shared" si="182"/>
        <v>2649</v>
      </c>
      <c r="L2910" s="4">
        <f t="shared" si="183"/>
        <v>10871951.1</v>
      </c>
    </row>
    <row r="2911" spans="2:12" x14ac:dyDescent="0.3">
      <c r="B2911" t="s">
        <v>6</v>
      </c>
      <c r="C2911">
        <v>3618438</v>
      </c>
      <c r="D2911">
        <v>504.78</v>
      </c>
      <c r="E2911">
        <v>1</v>
      </c>
      <c r="F2911" s="2">
        <v>43556</v>
      </c>
      <c r="G2911" t="s">
        <v>8</v>
      </c>
      <c r="H2911" s="2">
        <v>44158</v>
      </c>
      <c r="I2911" s="2">
        <f t="shared" si="180"/>
        <v>44165</v>
      </c>
      <c r="J2911" s="4">
        <f t="shared" si="181"/>
        <v>7</v>
      </c>
      <c r="K2911" s="4">
        <f t="shared" si="182"/>
        <v>2649</v>
      </c>
      <c r="L2911" s="4">
        <f t="shared" si="183"/>
        <v>10871951.1</v>
      </c>
    </row>
    <row r="2912" spans="2:12" x14ac:dyDescent="0.3">
      <c r="B2912" t="s">
        <v>6</v>
      </c>
      <c r="C2912">
        <v>3618438</v>
      </c>
      <c r="D2912">
        <v>100.92</v>
      </c>
      <c r="E2912">
        <v>1</v>
      </c>
      <c r="F2912" s="2">
        <v>43556</v>
      </c>
      <c r="G2912" t="s">
        <v>8</v>
      </c>
      <c r="H2912" s="2">
        <v>44158</v>
      </c>
      <c r="I2912" s="2">
        <f t="shared" si="180"/>
        <v>44165</v>
      </c>
      <c r="J2912" s="4">
        <f t="shared" si="181"/>
        <v>7</v>
      </c>
      <c r="K2912" s="4">
        <f t="shared" si="182"/>
        <v>2649</v>
      </c>
      <c r="L2912" s="4">
        <f t="shared" si="183"/>
        <v>10871951.1</v>
      </c>
    </row>
    <row r="2913" spans="2:12" x14ac:dyDescent="0.3">
      <c r="B2913" t="s">
        <v>6</v>
      </c>
      <c r="C2913">
        <v>3618438</v>
      </c>
      <c r="D2913">
        <v>1365.42</v>
      </c>
      <c r="E2913">
        <v>2</v>
      </c>
      <c r="F2913" s="2">
        <v>43535</v>
      </c>
      <c r="G2913" t="s">
        <v>8</v>
      </c>
      <c r="H2913" s="2">
        <v>44158</v>
      </c>
      <c r="I2913" s="2">
        <f t="shared" si="180"/>
        <v>44165</v>
      </c>
      <c r="J2913" s="4">
        <f t="shared" si="181"/>
        <v>7</v>
      </c>
      <c r="K2913" s="4">
        <f t="shared" si="182"/>
        <v>2649</v>
      </c>
      <c r="L2913" s="4">
        <f t="shared" si="183"/>
        <v>10871951.1</v>
      </c>
    </row>
    <row r="2914" spans="2:12" x14ac:dyDescent="0.3">
      <c r="B2914" t="s">
        <v>6</v>
      </c>
      <c r="C2914">
        <v>3618438</v>
      </c>
      <c r="D2914">
        <v>5461.74</v>
      </c>
      <c r="E2914">
        <v>8</v>
      </c>
      <c r="F2914" s="2">
        <v>43542</v>
      </c>
      <c r="G2914" t="s">
        <v>8</v>
      </c>
      <c r="H2914" s="2">
        <v>44158</v>
      </c>
      <c r="I2914" s="2">
        <f t="shared" si="180"/>
        <v>44165</v>
      </c>
      <c r="J2914" s="4">
        <f t="shared" si="181"/>
        <v>7</v>
      </c>
      <c r="K2914" s="4">
        <f t="shared" si="182"/>
        <v>2649</v>
      </c>
      <c r="L2914" s="4">
        <f t="shared" si="183"/>
        <v>10871951.1</v>
      </c>
    </row>
    <row r="2915" spans="2:12" x14ac:dyDescent="0.3">
      <c r="B2915" t="s">
        <v>6</v>
      </c>
      <c r="C2915">
        <v>3618438</v>
      </c>
      <c r="D2915">
        <v>682.74</v>
      </c>
      <c r="E2915">
        <v>1</v>
      </c>
      <c r="F2915" s="2">
        <v>43549</v>
      </c>
      <c r="G2915" t="s">
        <v>8</v>
      </c>
      <c r="H2915" s="2">
        <v>44158</v>
      </c>
      <c r="I2915" s="2">
        <f t="shared" si="180"/>
        <v>44165</v>
      </c>
      <c r="J2915" s="4">
        <f t="shared" si="181"/>
        <v>7</v>
      </c>
      <c r="K2915" s="4">
        <f t="shared" si="182"/>
        <v>2649</v>
      </c>
      <c r="L2915" s="4">
        <f t="shared" si="183"/>
        <v>10871951.1</v>
      </c>
    </row>
    <row r="2916" spans="2:12" x14ac:dyDescent="0.3">
      <c r="B2916" t="s">
        <v>6</v>
      </c>
      <c r="C2916">
        <v>3618438</v>
      </c>
      <c r="D2916">
        <v>682.74</v>
      </c>
      <c r="E2916">
        <v>1</v>
      </c>
      <c r="F2916" s="2">
        <v>43556</v>
      </c>
      <c r="G2916" t="s">
        <v>8</v>
      </c>
      <c r="H2916" s="2">
        <v>44158</v>
      </c>
      <c r="I2916" s="2">
        <f t="shared" si="180"/>
        <v>44165</v>
      </c>
      <c r="J2916" s="4">
        <f t="shared" si="181"/>
        <v>7</v>
      </c>
      <c r="K2916" s="4">
        <f t="shared" si="182"/>
        <v>2649</v>
      </c>
      <c r="L2916" s="4">
        <f t="shared" si="183"/>
        <v>10871951.1</v>
      </c>
    </row>
    <row r="2917" spans="2:12" x14ac:dyDescent="0.3">
      <c r="B2917" t="s">
        <v>6</v>
      </c>
      <c r="C2917">
        <v>3618438</v>
      </c>
      <c r="D2917">
        <v>641.76</v>
      </c>
      <c r="E2917">
        <v>1</v>
      </c>
      <c r="F2917" s="2">
        <v>43528</v>
      </c>
      <c r="G2917" t="s">
        <v>8</v>
      </c>
      <c r="H2917" s="2">
        <v>44158</v>
      </c>
      <c r="I2917" s="2">
        <f t="shared" si="180"/>
        <v>44165</v>
      </c>
      <c r="J2917" s="4">
        <f t="shared" si="181"/>
        <v>7</v>
      </c>
      <c r="K2917" s="4">
        <f t="shared" si="182"/>
        <v>2649</v>
      </c>
      <c r="L2917" s="4">
        <f t="shared" si="183"/>
        <v>10871951.1</v>
      </c>
    </row>
    <row r="2918" spans="2:12" x14ac:dyDescent="0.3">
      <c r="B2918" t="s">
        <v>6</v>
      </c>
      <c r="C2918">
        <v>3618438</v>
      </c>
      <c r="D2918">
        <v>8984.58</v>
      </c>
      <c r="E2918">
        <v>14</v>
      </c>
      <c r="F2918" s="2">
        <v>43535</v>
      </c>
      <c r="G2918" t="s">
        <v>8</v>
      </c>
      <c r="H2918" s="2">
        <v>44158</v>
      </c>
      <c r="I2918" s="2">
        <f t="shared" si="180"/>
        <v>44165</v>
      </c>
      <c r="J2918" s="4">
        <f t="shared" si="181"/>
        <v>7</v>
      </c>
      <c r="K2918" s="4">
        <f t="shared" si="182"/>
        <v>2649</v>
      </c>
      <c r="L2918" s="4">
        <f t="shared" si="183"/>
        <v>10871951.1</v>
      </c>
    </row>
    <row r="2919" spans="2:12" x14ac:dyDescent="0.3">
      <c r="B2919" t="s">
        <v>6</v>
      </c>
      <c r="C2919">
        <v>3618438</v>
      </c>
      <c r="D2919">
        <v>5098.1400000000003</v>
      </c>
      <c r="E2919">
        <v>8</v>
      </c>
      <c r="F2919" s="2">
        <v>43542</v>
      </c>
      <c r="G2919" t="s">
        <v>8</v>
      </c>
      <c r="H2919" s="2">
        <v>44158</v>
      </c>
      <c r="I2919" s="2">
        <f t="shared" si="180"/>
        <v>44165</v>
      </c>
      <c r="J2919" s="4">
        <f t="shared" si="181"/>
        <v>7</v>
      </c>
      <c r="K2919" s="4">
        <f t="shared" si="182"/>
        <v>2649</v>
      </c>
      <c r="L2919" s="4">
        <f t="shared" si="183"/>
        <v>10871951.1</v>
      </c>
    </row>
    <row r="2920" spans="2:12" x14ac:dyDescent="0.3">
      <c r="B2920" t="s">
        <v>6</v>
      </c>
      <c r="C2920">
        <v>3618438</v>
      </c>
      <c r="D2920">
        <v>5735.4</v>
      </c>
      <c r="E2920">
        <v>9</v>
      </c>
      <c r="F2920" s="2">
        <v>43549</v>
      </c>
      <c r="G2920" t="s">
        <v>8</v>
      </c>
      <c r="H2920" s="2">
        <v>44158</v>
      </c>
      <c r="I2920" s="2">
        <f t="shared" si="180"/>
        <v>44165</v>
      </c>
      <c r="J2920" s="4">
        <f t="shared" si="181"/>
        <v>7</v>
      </c>
      <c r="K2920" s="4">
        <f t="shared" si="182"/>
        <v>2649</v>
      </c>
      <c r="L2920" s="4">
        <f t="shared" si="183"/>
        <v>10871951.1</v>
      </c>
    </row>
    <row r="2921" spans="2:12" x14ac:dyDescent="0.3">
      <c r="B2921" t="s">
        <v>6</v>
      </c>
      <c r="C2921">
        <v>3618438</v>
      </c>
      <c r="D2921">
        <v>7593.36</v>
      </c>
      <c r="E2921">
        <v>12</v>
      </c>
      <c r="F2921" s="2">
        <v>43556</v>
      </c>
      <c r="G2921" t="s">
        <v>8</v>
      </c>
      <c r="H2921" s="2">
        <v>44158</v>
      </c>
      <c r="I2921" s="2">
        <f t="shared" si="180"/>
        <v>44165</v>
      </c>
      <c r="J2921" s="4">
        <f t="shared" si="181"/>
        <v>7</v>
      </c>
      <c r="K2921" s="4">
        <f t="shared" si="182"/>
        <v>2649</v>
      </c>
      <c r="L2921" s="4">
        <f t="shared" si="183"/>
        <v>10871951.1</v>
      </c>
    </row>
    <row r="2922" spans="2:12" x14ac:dyDescent="0.3">
      <c r="B2922" t="s">
        <v>6</v>
      </c>
      <c r="C2922">
        <v>3618438</v>
      </c>
      <c r="D2922">
        <v>588.36</v>
      </c>
      <c r="E2922">
        <v>2</v>
      </c>
      <c r="F2922" s="2">
        <v>43528</v>
      </c>
      <c r="G2922" t="s">
        <v>8</v>
      </c>
      <c r="H2922" s="2">
        <v>44158</v>
      </c>
      <c r="I2922" s="2">
        <f t="shared" si="180"/>
        <v>44165</v>
      </c>
      <c r="J2922" s="4">
        <f t="shared" si="181"/>
        <v>7</v>
      </c>
      <c r="K2922" s="4">
        <f t="shared" si="182"/>
        <v>2649</v>
      </c>
      <c r="L2922" s="4">
        <f t="shared" si="183"/>
        <v>10871951.1</v>
      </c>
    </row>
    <row r="2923" spans="2:12" x14ac:dyDescent="0.3">
      <c r="B2923" t="s">
        <v>6</v>
      </c>
      <c r="C2923">
        <v>3618438</v>
      </c>
      <c r="D2923">
        <v>8825.2800000000007</v>
      </c>
      <c r="E2923">
        <v>30</v>
      </c>
      <c r="F2923" s="2">
        <v>43535</v>
      </c>
      <c r="G2923" t="s">
        <v>8</v>
      </c>
      <c r="H2923" s="2">
        <v>44158</v>
      </c>
      <c r="I2923" s="2">
        <f t="shared" si="180"/>
        <v>44165</v>
      </c>
      <c r="J2923" s="4">
        <f t="shared" si="181"/>
        <v>7</v>
      </c>
      <c r="K2923" s="4">
        <f t="shared" si="182"/>
        <v>2649</v>
      </c>
      <c r="L2923" s="4">
        <f t="shared" si="183"/>
        <v>10871951.1</v>
      </c>
    </row>
    <row r="2924" spans="2:12" x14ac:dyDescent="0.3">
      <c r="B2924" t="s">
        <v>6</v>
      </c>
      <c r="C2924">
        <v>3618438</v>
      </c>
      <c r="D2924">
        <v>3797.7</v>
      </c>
      <c r="E2924">
        <v>13</v>
      </c>
      <c r="F2924" s="2">
        <v>43542</v>
      </c>
      <c r="G2924" t="s">
        <v>8</v>
      </c>
      <c r="H2924" s="2">
        <v>44158</v>
      </c>
      <c r="I2924" s="2">
        <f t="shared" si="180"/>
        <v>44165</v>
      </c>
      <c r="J2924" s="4">
        <f t="shared" si="181"/>
        <v>7</v>
      </c>
      <c r="K2924" s="4">
        <f t="shared" si="182"/>
        <v>2649</v>
      </c>
      <c r="L2924" s="4">
        <f t="shared" si="183"/>
        <v>10871951.1</v>
      </c>
    </row>
    <row r="2925" spans="2:12" x14ac:dyDescent="0.3">
      <c r="B2925" t="s">
        <v>6</v>
      </c>
      <c r="C2925">
        <v>3618438</v>
      </c>
      <c r="D2925">
        <v>5550.48</v>
      </c>
      <c r="E2925">
        <v>19</v>
      </c>
      <c r="F2925" s="2">
        <v>43549</v>
      </c>
      <c r="G2925" t="s">
        <v>8</v>
      </c>
      <c r="H2925" s="2">
        <v>44158</v>
      </c>
      <c r="I2925" s="2">
        <f t="shared" si="180"/>
        <v>44165</v>
      </c>
      <c r="J2925" s="4">
        <f t="shared" si="181"/>
        <v>7</v>
      </c>
      <c r="K2925" s="4">
        <f t="shared" si="182"/>
        <v>2649</v>
      </c>
      <c r="L2925" s="4">
        <f t="shared" si="183"/>
        <v>10871951.1</v>
      </c>
    </row>
    <row r="2926" spans="2:12" x14ac:dyDescent="0.3">
      <c r="B2926" t="s">
        <v>6</v>
      </c>
      <c r="C2926">
        <v>3618438</v>
      </c>
      <c r="D2926">
        <v>5510.58</v>
      </c>
      <c r="E2926">
        <v>19</v>
      </c>
      <c r="F2926" s="2">
        <v>43556</v>
      </c>
      <c r="G2926" t="s">
        <v>8</v>
      </c>
      <c r="H2926" s="2">
        <v>44158</v>
      </c>
      <c r="I2926" s="2">
        <f t="shared" si="180"/>
        <v>44165</v>
      </c>
      <c r="J2926" s="4">
        <f t="shared" si="181"/>
        <v>7</v>
      </c>
      <c r="K2926" s="4">
        <f t="shared" si="182"/>
        <v>2649</v>
      </c>
      <c r="L2926" s="4">
        <f t="shared" si="183"/>
        <v>10871951.1</v>
      </c>
    </row>
    <row r="2927" spans="2:12" x14ac:dyDescent="0.3">
      <c r="B2927" t="s">
        <v>6</v>
      </c>
      <c r="C2927">
        <v>3618438</v>
      </c>
      <c r="D2927">
        <v>88.26</v>
      </c>
      <c r="E2927">
        <v>1</v>
      </c>
      <c r="F2927" s="2">
        <v>43528</v>
      </c>
      <c r="G2927" t="s">
        <v>8</v>
      </c>
      <c r="H2927" s="2">
        <v>44158</v>
      </c>
      <c r="I2927" s="2">
        <f t="shared" si="180"/>
        <v>44165</v>
      </c>
      <c r="J2927" s="4">
        <f t="shared" si="181"/>
        <v>7</v>
      </c>
      <c r="K2927" s="4">
        <f t="shared" si="182"/>
        <v>2649</v>
      </c>
      <c r="L2927" s="4">
        <f t="shared" si="183"/>
        <v>10871951.1</v>
      </c>
    </row>
    <row r="2928" spans="2:12" x14ac:dyDescent="0.3">
      <c r="B2928" t="s">
        <v>6</v>
      </c>
      <c r="C2928">
        <v>3618438</v>
      </c>
      <c r="D2928">
        <v>88.26</v>
      </c>
      <c r="E2928">
        <v>1</v>
      </c>
      <c r="F2928" s="2">
        <v>43535</v>
      </c>
      <c r="G2928" t="s">
        <v>8</v>
      </c>
      <c r="H2928" s="2">
        <v>44158</v>
      </c>
      <c r="I2928" s="2">
        <f t="shared" si="180"/>
        <v>44165</v>
      </c>
      <c r="J2928" s="4">
        <f t="shared" si="181"/>
        <v>7</v>
      </c>
      <c r="K2928" s="4">
        <f t="shared" si="182"/>
        <v>2649</v>
      </c>
      <c r="L2928" s="4">
        <f t="shared" si="183"/>
        <v>10871951.1</v>
      </c>
    </row>
    <row r="2929" spans="2:12" x14ac:dyDescent="0.3">
      <c r="B2929" t="s">
        <v>6</v>
      </c>
      <c r="C2929">
        <v>3618438</v>
      </c>
      <c r="D2929">
        <v>526.32000000000005</v>
      </c>
      <c r="E2929">
        <v>6</v>
      </c>
      <c r="F2929" s="2">
        <v>43542</v>
      </c>
      <c r="G2929" t="s">
        <v>8</v>
      </c>
      <c r="H2929" s="2">
        <v>44158</v>
      </c>
      <c r="I2929" s="2">
        <f t="shared" si="180"/>
        <v>44165</v>
      </c>
      <c r="J2929" s="4">
        <f t="shared" si="181"/>
        <v>7</v>
      </c>
      <c r="K2929" s="4">
        <f t="shared" si="182"/>
        <v>2649</v>
      </c>
      <c r="L2929" s="4">
        <f t="shared" si="183"/>
        <v>10871951.1</v>
      </c>
    </row>
    <row r="2930" spans="2:12" x14ac:dyDescent="0.3">
      <c r="B2930" t="s">
        <v>6</v>
      </c>
      <c r="C2930">
        <v>3618438</v>
      </c>
      <c r="D2930">
        <v>1666.68</v>
      </c>
      <c r="E2930">
        <v>19</v>
      </c>
      <c r="F2930" s="2">
        <v>43549</v>
      </c>
      <c r="G2930" t="s">
        <v>8</v>
      </c>
      <c r="H2930" s="2">
        <v>44158</v>
      </c>
      <c r="I2930" s="2">
        <f t="shared" si="180"/>
        <v>44165</v>
      </c>
      <c r="J2930" s="4">
        <f t="shared" si="181"/>
        <v>7</v>
      </c>
      <c r="K2930" s="4">
        <f t="shared" si="182"/>
        <v>2649</v>
      </c>
      <c r="L2930" s="4">
        <f t="shared" si="183"/>
        <v>10871951.1</v>
      </c>
    </row>
    <row r="2931" spans="2:12" x14ac:dyDescent="0.3">
      <c r="B2931" t="s">
        <v>6</v>
      </c>
      <c r="C2931">
        <v>3618438</v>
      </c>
      <c r="D2931">
        <v>1393.5</v>
      </c>
      <c r="E2931">
        <v>16</v>
      </c>
      <c r="F2931" s="2">
        <v>43556</v>
      </c>
      <c r="G2931" t="s">
        <v>8</v>
      </c>
      <c r="H2931" s="2">
        <v>44158</v>
      </c>
      <c r="I2931" s="2">
        <f t="shared" si="180"/>
        <v>44165</v>
      </c>
      <c r="J2931" s="4">
        <f t="shared" si="181"/>
        <v>7</v>
      </c>
      <c r="K2931" s="4">
        <f t="shared" si="182"/>
        <v>2649</v>
      </c>
      <c r="L2931" s="4">
        <f t="shared" si="183"/>
        <v>10871951.1</v>
      </c>
    </row>
    <row r="2932" spans="2:12" x14ac:dyDescent="0.3">
      <c r="B2932" t="s">
        <v>6</v>
      </c>
      <c r="C2932">
        <v>3618438</v>
      </c>
      <c r="D2932">
        <v>132.54</v>
      </c>
      <c r="E2932">
        <v>1</v>
      </c>
      <c r="F2932" s="2">
        <v>43528</v>
      </c>
      <c r="G2932" t="s">
        <v>8</v>
      </c>
      <c r="H2932" s="2">
        <v>44158</v>
      </c>
      <c r="I2932" s="2">
        <f t="shared" si="180"/>
        <v>44165</v>
      </c>
      <c r="J2932" s="4">
        <f t="shared" si="181"/>
        <v>7</v>
      </c>
      <c r="K2932" s="4">
        <f t="shared" si="182"/>
        <v>2649</v>
      </c>
      <c r="L2932" s="4">
        <f t="shared" si="183"/>
        <v>10871951.1</v>
      </c>
    </row>
    <row r="2933" spans="2:12" x14ac:dyDescent="0.3">
      <c r="B2933" t="s">
        <v>6</v>
      </c>
      <c r="C2933">
        <v>3618438</v>
      </c>
      <c r="D2933">
        <v>132.54</v>
      </c>
      <c r="E2933">
        <v>1</v>
      </c>
      <c r="F2933" s="2">
        <v>43535</v>
      </c>
      <c r="G2933" t="s">
        <v>8</v>
      </c>
      <c r="H2933" s="2">
        <v>44158</v>
      </c>
      <c r="I2933" s="2">
        <f t="shared" si="180"/>
        <v>44165</v>
      </c>
      <c r="J2933" s="4">
        <f t="shared" si="181"/>
        <v>7</v>
      </c>
      <c r="K2933" s="4">
        <f t="shared" si="182"/>
        <v>2649</v>
      </c>
      <c r="L2933" s="4">
        <f t="shared" si="183"/>
        <v>10871951.1</v>
      </c>
    </row>
    <row r="2934" spans="2:12" x14ac:dyDescent="0.3">
      <c r="B2934" t="s">
        <v>6</v>
      </c>
      <c r="C2934">
        <v>3618438</v>
      </c>
      <c r="D2934">
        <v>263.16000000000003</v>
      </c>
      <c r="E2934">
        <v>2</v>
      </c>
      <c r="F2934" s="2">
        <v>43549</v>
      </c>
      <c r="G2934" t="s">
        <v>8</v>
      </c>
      <c r="H2934" s="2">
        <v>44158</v>
      </c>
      <c r="I2934" s="2">
        <f t="shared" si="180"/>
        <v>44165</v>
      </c>
      <c r="J2934" s="4">
        <f t="shared" si="181"/>
        <v>7</v>
      </c>
      <c r="K2934" s="4">
        <f t="shared" si="182"/>
        <v>2649</v>
      </c>
      <c r="L2934" s="4">
        <f t="shared" si="183"/>
        <v>10871951.1</v>
      </c>
    </row>
    <row r="2935" spans="2:12" x14ac:dyDescent="0.3">
      <c r="B2935" t="s">
        <v>6</v>
      </c>
      <c r="C2935">
        <v>3618438</v>
      </c>
      <c r="D2935">
        <v>130.62</v>
      </c>
      <c r="E2935">
        <v>1</v>
      </c>
      <c r="F2935" s="2">
        <v>43556</v>
      </c>
      <c r="G2935" t="s">
        <v>8</v>
      </c>
      <c r="H2935" s="2">
        <v>44158</v>
      </c>
      <c r="I2935" s="2">
        <f t="shared" si="180"/>
        <v>44165</v>
      </c>
      <c r="J2935" s="4">
        <f t="shared" si="181"/>
        <v>7</v>
      </c>
      <c r="K2935" s="4">
        <f t="shared" si="182"/>
        <v>2649</v>
      </c>
      <c r="L2935" s="4">
        <f t="shared" si="183"/>
        <v>10871951.1</v>
      </c>
    </row>
    <row r="2936" spans="2:12" x14ac:dyDescent="0.3">
      <c r="B2936" t="s">
        <v>6</v>
      </c>
      <c r="C2936">
        <v>3618438</v>
      </c>
      <c r="D2936">
        <v>529.86</v>
      </c>
      <c r="E2936">
        <v>2</v>
      </c>
      <c r="F2936" s="2">
        <v>43528</v>
      </c>
      <c r="G2936" t="s">
        <v>8</v>
      </c>
      <c r="H2936" s="2">
        <v>44158</v>
      </c>
      <c r="I2936" s="2">
        <f t="shared" si="180"/>
        <v>44165</v>
      </c>
      <c r="J2936" s="4">
        <f t="shared" si="181"/>
        <v>7</v>
      </c>
      <c r="K2936" s="4">
        <f t="shared" si="182"/>
        <v>2649</v>
      </c>
      <c r="L2936" s="4">
        <f t="shared" si="183"/>
        <v>10871951.1</v>
      </c>
    </row>
    <row r="2937" spans="2:12" x14ac:dyDescent="0.3">
      <c r="B2937" t="s">
        <v>6</v>
      </c>
      <c r="C2937">
        <v>3618438</v>
      </c>
      <c r="D2937">
        <v>1854.42</v>
      </c>
      <c r="E2937">
        <v>7</v>
      </c>
      <c r="F2937" s="2">
        <v>43535</v>
      </c>
      <c r="G2937" t="s">
        <v>8</v>
      </c>
      <c r="H2937" s="2">
        <v>44158</v>
      </c>
      <c r="I2937" s="2">
        <f t="shared" si="180"/>
        <v>44165</v>
      </c>
      <c r="J2937" s="4">
        <f t="shared" si="181"/>
        <v>7</v>
      </c>
      <c r="K2937" s="4">
        <f t="shared" si="182"/>
        <v>2649</v>
      </c>
      <c r="L2937" s="4">
        <f t="shared" si="183"/>
        <v>10871951.1</v>
      </c>
    </row>
    <row r="2938" spans="2:12" x14ac:dyDescent="0.3">
      <c r="B2938" t="s">
        <v>6</v>
      </c>
      <c r="C2938">
        <v>3618438</v>
      </c>
      <c r="D2938">
        <v>1315.5</v>
      </c>
      <c r="E2938">
        <v>5</v>
      </c>
      <c r="F2938" s="2">
        <v>43542</v>
      </c>
      <c r="G2938" t="s">
        <v>8</v>
      </c>
      <c r="H2938" s="2">
        <v>44158</v>
      </c>
      <c r="I2938" s="2">
        <f t="shared" si="180"/>
        <v>44165</v>
      </c>
      <c r="J2938" s="4">
        <f t="shared" si="181"/>
        <v>7</v>
      </c>
      <c r="K2938" s="4">
        <f t="shared" si="182"/>
        <v>2649</v>
      </c>
      <c r="L2938" s="4">
        <f t="shared" si="183"/>
        <v>10871951.1</v>
      </c>
    </row>
    <row r="2939" spans="2:12" x14ac:dyDescent="0.3">
      <c r="B2939" t="s">
        <v>6</v>
      </c>
      <c r="C2939">
        <v>3618438</v>
      </c>
      <c r="D2939">
        <v>1578.6</v>
      </c>
      <c r="E2939">
        <v>6</v>
      </c>
      <c r="F2939" s="2">
        <v>43549</v>
      </c>
      <c r="G2939" t="s">
        <v>8</v>
      </c>
      <c r="H2939" s="2">
        <v>44158</v>
      </c>
      <c r="I2939" s="2">
        <f t="shared" si="180"/>
        <v>44165</v>
      </c>
      <c r="J2939" s="4">
        <f t="shared" si="181"/>
        <v>7</v>
      </c>
      <c r="K2939" s="4">
        <f t="shared" si="182"/>
        <v>2649</v>
      </c>
      <c r="L2939" s="4">
        <f t="shared" si="183"/>
        <v>10871951.1</v>
      </c>
    </row>
    <row r="2940" spans="2:12" x14ac:dyDescent="0.3">
      <c r="B2940" t="s">
        <v>6</v>
      </c>
      <c r="C2940">
        <v>3618438</v>
      </c>
      <c r="D2940">
        <v>3657.18</v>
      </c>
      <c r="E2940">
        <v>14</v>
      </c>
      <c r="F2940" s="2">
        <v>43556</v>
      </c>
      <c r="G2940" t="s">
        <v>8</v>
      </c>
      <c r="H2940" s="2">
        <v>44158</v>
      </c>
      <c r="I2940" s="2">
        <f t="shared" si="180"/>
        <v>44165</v>
      </c>
      <c r="J2940" s="4">
        <f t="shared" si="181"/>
        <v>7</v>
      </c>
      <c r="K2940" s="4">
        <f t="shared" si="182"/>
        <v>2649</v>
      </c>
      <c r="L2940" s="4">
        <f t="shared" si="183"/>
        <v>10871951.1</v>
      </c>
    </row>
    <row r="2941" spans="2:12" x14ac:dyDescent="0.3">
      <c r="B2941" t="s">
        <v>6</v>
      </c>
      <c r="C2941">
        <v>3618438</v>
      </c>
      <c r="D2941">
        <v>-1328.58</v>
      </c>
      <c r="E2941">
        <v>-1</v>
      </c>
      <c r="F2941" s="2">
        <v>43535</v>
      </c>
      <c r="G2941" t="s">
        <v>8</v>
      </c>
      <c r="H2941" s="2">
        <v>44158</v>
      </c>
      <c r="I2941" s="2">
        <f t="shared" si="180"/>
        <v>44165</v>
      </c>
      <c r="J2941" s="4">
        <f t="shared" si="181"/>
        <v>7</v>
      </c>
      <c r="K2941" s="4">
        <f t="shared" si="182"/>
        <v>2649</v>
      </c>
      <c r="L2941" s="4">
        <f t="shared" si="183"/>
        <v>10871951.1</v>
      </c>
    </row>
    <row r="2942" spans="2:12" x14ac:dyDescent="0.3">
      <c r="B2942" t="s">
        <v>6</v>
      </c>
      <c r="C2942">
        <v>3618438</v>
      </c>
      <c r="D2942">
        <v>1328.58</v>
      </c>
      <c r="E2942">
        <v>1</v>
      </c>
      <c r="F2942" s="2">
        <v>43528</v>
      </c>
      <c r="G2942" t="s">
        <v>8</v>
      </c>
      <c r="H2942" s="2">
        <v>44158</v>
      </c>
      <c r="I2942" s="2">
        <f t="shared" si="180"/>
        <v>44165</v>
      </c>
      <c r="J2942" s="4">
        <f t="shared" si="181"/>
        <v>7</v>
      </c>
      <c r="K2942" s="4">
        <f t="shared" si="182"/>
        <v>2649</v>
      </c>
      <c r="L2942" s="4">
        <f t="shared" si="183"/>
        <v>10871951.1</v>
      </c>
    </row>
    <row r="2943" spans="2:12" x14ac:dyDescent="0.3">
      <c r="B2943" t="s">
        <v>6</v>
      </c>
      <c r="C2943">
        <v>3618438</v>
      </c>
      <c r="D2943">
        <v>43842.720000000001</v>
      </c>
      <c r="E2943">
        <v>33</v>
      </c>
      <c r="F2943" s="2">
        <v>43535</v>
      </c>
      <c r="G2943" t="s">
        <v>8</v>
      </c>
      <c r="H2943" s="2">
        <v>44158</v>
      </c>
      <c r="I2943" s="2">
        <f t="shared" si="180"/>
        <v>44165</v>
      </c>
      <c r="J2943" s="4">
        <f t="shared" si="181"/>
        <v>7</v>
      </c>
      <c r="K2943" s="4">
        <f t="shared" si="182"/>
        <v>2649</v>
      </c>
      <c r="L2943" s="4">
        <f t="shared" si="183"/>
        <v>10871951.1</v>
      </c>
    </row>
    <row r="2944" spans="2:12" x14ac:dyDescent="0.3">
      <c r="B2944" t="s">
        <v>6</v>
      </c>
      <c r="C2944">
        <v>3618438</v>
      </c>
      <c r="D2944">
        <v>37199.879999999997</v>
      </c>
      <c r="E2944">
        <v>28</v>
      </c>
      <c r="F2944" s="2">
        <v>43542</v>
      </c>
      <c r="G2944" t="s">
        <v>8</v>
      </c>
      <c r="H2944" s="2">
        <v>44158</v>
      </c>
      <c r="I2944" s="2">
        <f t="shared" si="180"/>
        <v>44165</v>
      </c>
      <c r="J2944" s="4">
        <f t="shared" si="181"/>
        <v>7</v>
      </c>
      <c r="K2944" s="4">
        <f t="shared" si="182"/>
        <v>2649</v>
      </c>
      <c r="L2944" s="4">
        <f t="shared" si="183"/>
        <v>10871951.1</v>
      </c>
    </row>
    <row r="2945" spans="2:12" x14ac:dyDescent="0.3">
      <c r="B2945" t="s">
        <v>6</v>
      </c>
      <c r="C2945">
        <v>3618438</v>
      </c>
      <c r="D2945">
        <v>25242.78</v>
      </c>
      <c r="E2945">
        <v>19</v>
      </c>
      <c r="F2945" s="2">
        <v>43549</v>
      </c>
      <c r="G2945" t="s">
        <v>8</v>
      </c>
      <c r="H2945" s="2">
        <v>44158</v>
      </c>
      <c r="I2945" s="2">
        <f t="shared" si="180"/>
        <v>44165</v>
      </c>
      <c r="J2945" s="4">
        <f t="shared" si="181"/>
        <v>7</v>
      </c>
      <c r="K2945" s="4">
        <f t="shared" si="182"/>
        <v>2649</v>
      </c>
      <c r="L2945" s="4">
        <f t="shared" si="183"/>
        <v>10871951.1</v>
      </c>
    </row>
    <row r="2946" spans="2:12" x14ac:dyDescent="0.3">
      <c r="B2946" t="s">
        <v>6</v>
      </c>
      <c r="C2946">
        <v>3618438</v>
      </c>
      <c r="D2946">
        <v>38528.46</v>
      </c>
      <c r="E2946">
        <v>29</v>
      </c>
      <c r="F2946" s="2">
        <v>43556</v>
      </c>
      <c r="G2946" t="s">
        <v>8</v>
      </c>
      <c r="H2946" s="2">
        <v>44158</v>
      </c>
      <c r="I2946" s="2">
        <f t="shared" si="180"/>
        <v>44165</v>
      </c>
      <c r="J2946" s="4">
        <f t="shared" si="181"/>
        <v>7</v>
      </c>
      <c r="K2946" s="4">
        <f t="shared" si="182"/>
        <v>2649</v>
      </c>
      <c r="L2946" s="4">
        <f t="shared" si="183"/>
        <v>10871951.1</v>
      </c>
    </row>
    <row r="2947" spans="2:12" x14ac:dyDescent="0.3">
      <c r="B2947" t="s">
        <v>6</v>
      </c>
      <c r="C2947">
        <v>3633456</v>
      </c>
      <c r="D2947">
        <v>1372.5</v>
      </c>
      <c r="E2947">
        <v>2</v>
      </c>
      <c r="F2947" s="2">
        <v>43535</v>
      </c>
      <c r="G2947" t="s">
        <v>315</v>
      </c>
      <c r="H2947" s="2">
        <v>44116</v>
      </c>
      <c r="I2947" s="2">
        <f t="shared" ref="I2947:I3010" si="184">MAX($F$2:$F$14451)</f>
        <v>44165</v>
      </c>
      <c r="J2947" s="4">
        <f t="shared" ref="J2947:J3010" si="185">DATEDIF(H2947,I2947,"d")</f>
        <v>49</v>
      </c>
      <c r="K2947" s="4">
        <f t="shared" ref="K2947:K3010" si="186">COUNTIF($G:$G,G2947)</f>
        <v>13</v>
      </c>
      <c r="L2947" s="4">
        <f t="shared" ref="L2947:L3010" si="187">SUMIF($G:$G,G2947,$D:$D)</f>
        <v>13563.779999999997</v>
      </c>
    </row>
    <row r="2948" spans="2:12" x14ac:dyDescent="0.3">
      <c r="B2948" t="s">
        <v>6</v>
      </c>
      <c r="C2948">
        <v>3679404</v>
      </c>
      <c r="D2948">
        <v>1335.36</v>
      </c>
      <c r="E2948">
        <v>1</v>
      </c>
      <c r="F2948" s="2">
        <v>43535</v>
      </c>
      <c r="G2948" t="s">
        <v>143</v>
      </c>
      <c r="H2948" s="2">
        <v>44158</v>
      </c>
      <c r="I2948" s="2">
        <f t="shared" si="184"/>
        <v>44165</v>
      </c>
      <c r="J2948" s="4">
        <f t="shared" si="185"/>
        <v>7</v>
      </c>
      <c r="K2948" s="4">
        <f t="shared" si="186"/>
        <v>38</v>
      </c>
      <c r="L2948" s="4">
        <f t="shared" si="187"/>
        <v>63853.139999999978</v>
      </c>
    </row>
    <row r="2949" spans="2:12" x14ac:dyDescent="0.3">
      <c r="B2949" t="s">
        <v>6</v>
      </c>
      <c r="C2949">
        <v>3683460</v>
      </c>
      <c r="D2949">
        <v>1335.36</v>
      </c>
      <c r="E2949">
        <v>1</v>
      </c>
      <c r="F2949" s="2">
        <v>43549</v>
      </c>
      <c r="G2949" t="s">
        <v>368</v>
      </c>
      <c r="H2949" s="2">
        <v>43878</v>
      </c>
      <c r="I2949" s="2">
        <f t="shared" si="184"/>
        <v>44165</v>
      </c>
      <c r="J2949" s="4">
        <f t="shared" si="185"/>
        <v>287</v>
      </c>
      <c r="K2949" s="4">
        <f t="shared" si="186"/>
        <v>2</v>
      </c>
      <c r="L2949" s="4">
        <f t="shared" si="187"/>
        <v>2534.52</v>
      </c>
    </row>
    <row r="2950" spans="2:12" x14ac:dyDescent="0.3">
      <c r="B2950" t="s">
        <v>6</v>
      </c>
      <c r="C2950">
        <v>3750618</v>
      </c>
      <c r="D2950">
        <v>14614.26</v>
      </c>
      <c r="E2950">
        <v>11</v>
      </c>
      <c r="F2950" s="2">
        <v>43542</v>
      </c>
      <c r="G2950" t="s">
        <v>273</v>
      </c>
      <c r="H2950" s="2">
        <v>44158</v>
      </c>
      <c r="I2950" s="2">
        <f t="shared" si="184"/>
        <v>44165</v>
      </c>
      <c r="J2950" s="4">
        <f t="shared" si="185"/>
        <v>7</v>
      </c>
      <c r="K2950" s="4">
        <f t="shared" si="186"/>
        <v>30</v>
      </c>
      <c r="L2950" s="4">
        <f t="shared" si="187"/>
        <v>86594.10000000002</v>
      </c>
    </row>
    <row r="2951" spans="2:12" x14ac:dyDescent="0.3">
      <c r="B2951" t="s">
        <v>6</v>
      </c>
      <c r="C2951">
        <v>3869526</v>
      </c>
      <c r="D2951">
        <v>1099.74</v>
      </c>
      <c r="E2951">
        <v>1</v>
      </c>
      <c r="F2951" s="2">
        <v>43556</v>
      </c>
      <c r="G2951" t="s">
        <v>369</v>
      </c>
      <c r="H2951" s="2">
        <v>44095</v>
      </c>
      <c r="I2951" s="2">
        <f t="shared" si="184"/>
        <v>44165</v>
      </c>
      <c r="J2951" s="4">
        <f t="shared" si="185"/>
        <v>70</v>
      </c>
      <c r="K2951" s="4">
        <f t="shared" si="186"/>
        <v>4</v>
      </c>
      <c r="L2951" s="4">
        <f t="shared" si="187"/>
        <v>5767.8600000000006</v>
      </c>
    </row>
    <row r="2952" spans="2:12" x14ac:dyDescent="0.3">
      <c r="B2952" t="s">
        <v>6</v>
      </c>
      <c r="C2952">
        <v>3869910</v>
      </c>
      <c r="D2952">
        <v>420.36</v>
      </c>
      <c r="E2952">
        <v>1</v>
      </c>
      <c r="F2952" s="2">
        <v>43549</v>
      </c>
      <c r="G2952" t="s">
        <v>370</v>
      </c>
      <c r="H2952" s="2">
        <v>44165</v>
      </c>
      <c r="I2952" s="2">
        <f t="shared" si="184"/>
        <v>44165</v>
      </c>
      <c r="J2952" s="4">
        <f t="shared" si="185"/>
        <v>0</v>
      </c>
      <c r="K2952" s="4">
        <f t="shared" si="186"/>
        <v>21</v>
      </c>
      <c r="L2952" s="4">
        <f t="shared" si="187"/>
        <v>12334.680000000002</v>
      </c>
    </row>
    <row r="2953" spans="2:12" x14ac:dyDescent="0.3">
      <c r="B2953" t="s">
        <v>6</v>
      </c>
      <c r="C2953">
        <v>3911808</v>
      </c>
      <c r="D2953">
        <v>295.68</v>
      </c>
      <c r="E2953">
        <v>1</v>
      </c>
      <c r="F2953" s="2">
        <v>43535</v>
      </c>
      <c r="G2953" t="s">
        <v>319</v>
      </c>
      <c r="H2953" s="2">
        <v>43542</v>
      </c>
      <c r="I2953" s="2">
        <f t="shared" si="184"/>
        <v>44165</v>
      </c>
      <c r="J2953" s="4">
        <f t="shared" si="185"/>
        <v>623</v>
      </c>
      <c r="K2953" s="4">
        <f t="shared" si="186"/>
        <v>3</v>
      </c>
      <c r="L2953" s="4">
        <f t="shared" si="187"/>
        <v>7563.9</v>
      </c>
    </row>
    <row r="2954" spans="2:12" x14ac:dyDescent="0.3">
      <c r="B2954" t="s">
        <v>6</v>
      </c>
      <c r="C2954">
        <v>3911808</v>
      </c>
      <c r="D2954">
        <v>6676.92</v>
      </c>
      <c r="E2954">
        <v>5</v>
      </c>
      <c r="F2954" s="2">
        <v>43542</v>
      </c>
      <c r="G2954" t="s">
        <v>319</v>
      </c>
      <c r="H2954" s="2">
        <v>43542</v>
      </c>
      <c r="I2954" s="2">
        <f t="shared" si="184"/>
        <v>44165</v>
      </c>
      <c r="J2954" s="4">
        <f t="shared" si="185"/>
        <v>623</v>
      </c>
      <c r="K2954" s="4">
        <f t="shared" si="186"/>
        <v>3</v>
      </c>
      <c r="L2954" s="4">
        <f t="shared" si="187"/>
        <v>7563.9</v>
      </c>
    </row>
    <row r="2955" spans="2:12" x14ac:dyDescent="0.3">
      <c r="B2955" t="s">
        <v>6</v>
      </c>
      <c r="C2955">
        <v>3915672</v>
      </c>
      <c r="D2955">
        <v>1335.36</v>
      </c>
      <c r="E2955">
        <v>1</v>
      </c>
      <c r="F2955" s="2">
        <v>43556</v>
      </c>
      <c r="G2955" t="s">
        <v>320</v>
      </c>
      <c r="H2955" s="2">
        <v>43864</v>
      </c>
      <c r="I2955" s="2">
        <f t="shared" si="184"/>
        <v>44165</v>
      </c>
      <c r="J2955" s="4">
        <f t="shared" si="185"/>
        <v>301</v>
      </c>
      <c r="K2955" s="4">
        <f t="shared" si="186"/>
        <v>8</v>
      </c>
      <c r="L2955" s="4">
        <f t="shared" si="187"/>
        <v>12113.46</v>
      </c>
    </row>
    <row r="2956" spans="2:12" x14ac:dyDescent="0.3">
      <c r="B2956" t="s">
        <v>6</v>
      </c>
      <c r="C2956">
        <v>3934080</v>
      </c>
      <c r="D2956">
        <v>1335.36</v>
      </c>
      <c r="E2956">
        <v>1</v>
      </c>
      <c r="F2956" s="2">
        <v>43535</v>
      </c>
      <c r="G2956" t="s">
        <v>62</v>
      </c>
      <c r="H2956" s="2">
        <v>44137</v>
      </c>
      <c r="I2956" s="2">
        <f t="shared" si="184"/>
        <v>44165</v>
      </c>
      <c r="J2956" s="4">
        <f t="shared" si="185"/>
        <v>28</v>
      </c>
      <c r="K2956" s="4">
        <f t="shared" si="186"/>
        <v>35</v>
      </c>
      <c r="L2956" s="4">
        <f t="shared" si="187"/>
        <v>72196.2</v>
      </c>
    </row>
    <row r="2957" spans="2:12" x14ac:dyDescent="0.3">
      <c r="B2957" t="s">
        <v>6</v>
      </c>
      <c r="C2957">
        <v>3959688</v>
      </c>
      <c r="D2957">
        <v>2087.04</v>
      </c>
      <c r="E2957">
        <v>5</v>
      </c>
      <c r="F2957" s="2">
        <v>43556</v>
      </c>
      <c r="G2957" t="s">
        <v>321</v>
      </c>
      <c r="H2957" s="2">
        <v>44151</v>
      </c>
      <c r="I2957" s="2">
        <f t="shared" si="184"/>
        <v>44165</v>
      </c>
      <c r="J2957" s="4">
        <f t="shared" si="185"/>
        <v>14</v>
      </c>
      <c r="K2957" s="4">
        <f t="shared" si="186"/>
        <v>5</v>
      </c>
      <c r="L2957" s="4">
        <f t="shared" si="187"/>
        <v>9264.9600000000009</v>
      </c>
    </row>
    <row r="2958" spans="2:12" x14ac:dyDescent="0.3">
      <c r="B2958" t="s">
        <v>6</v>
      </c>
      <c r="C2958">
        <v>3980538</v>
      </c>
      <c r="D2958">
        <v>1335.36</v>
      </c>
      <c r="E2958">
        <v>1</v>
      </c>
      <c r="F2958" s="2">
        <v>43549</v>
      </c>
      <c r="G2958" t="s">
        <v>371</v>
      </c>
      <c r="H2958" s="2">
        <v>44088</v>
      </c>
      <c r="I2958" s="2">
        <f t="shared" si="184"/>
        <v>44165</v>
      </c>
      <c r="J2958" s="4">
        <f t="shared" si="185"/>
        <v>77</v>
      </c>
      <c r="K2958" s="4">
        <f t="shared" si="186"/>
        <v>18</v>
      </c>
      <c r="L2958" s="4">
        <f t="shared" si="187"/>
        <v>34294.379999999997</v>
      </c>
    </row>
    <row r="2959" spans="2:12" x14ac:dyDescent="0.3">
      <c r="B2959" t="s">
        <v>6</v>
      </c>
      <c r="C2959">
        <v>4011456</v>
      </c>
      <c r="D2959">
        <v>680.82</v>
      </c>
      <c r="E2959">
        <v>1</v>
      </c>
      <c r="F2959" s="2">
        <v>43556</v>
      </c>
      <c r="G2959" t="s">
        <v>323</v>
      </c>
      <c r="H2959" s="2">
        <v>44025</v>
      </c>
      <c r="I2959" s="2">
        <f t="shared" si="184"/>
        <v>44165</v>
      </c>
      <c r="J2959" s="4">
        <f t="shared" si="185"/>
        <v>140</v>
      </c>
      <c r="K2959" s="4">
        <f t="shared" si="186"/>
        <v>16</v>
      </c>
      <c r="L2959" s="4">
        <f t="shared" si="187"/>
        <v>28577.219999999998</v>
      </c>
    </row>
    <row r="2960" spans="2:12" x14ac:dyDescent="0.3">
      <c r="B2960" t="s">
        <v>6</v>
      </c>
      <c r="C2960">
        <v>4056048</v>
      </c>
      <c r="D2960">
        <v>1335.36</v>
      </c>
      <c r="E2960">
        <v>1</v>
      </c>
      <c r="F2960" s="2">
        <v>43556</v>
      </c>
      <c r="G2960" t="s">
        <v>324</v>
      </c>
      <c r="H2960" s="2">
        <v>44032</v>
      </c>
      <c r="I2960" s="2">
        <f t="shared" si="184"/>
        <v>44165</v>
      </c>
      <c r="J2960" s="4">
        <f t="shared" si="185"/>
        <v>133</v>
      </c>
      <c r="K2960" s="4">
        <f t="shared" si="186"/>
        <v>8</v>
      </c>
      <c r="L2960" s="4">
        <f t="shared" si="187"/>
        <v>14492.940000000002</v>
      </c>
    </row>
    <row r="2961" spans="2:12" x14ac:dyDescent="0.3">
      <c r="B2961" t="s">
        <v>6</v>
      </c>
      <c r="C2961">
        <v>4086984</v>
      </c>
      <c r="D2961">
        <v>1328.58</v>
      </c>
      <c r="E2961">
        <v>1</v>
      </c>
      <c r="F2961" s="2">
        <v>43542</v>
      </c>
      <c r="G2961" t="s">
        <v>326</v>
      </c>
      <c r="H2961" s="2">
        <v>44116</v>
      </c>
      <c r="I2961" s="2">
        <f t="shared" si="184"/>
        <v>44165</v>
      </c>
      <c r="J2961" s="4">
        <f t="shared" si="185"/>
        <v>49</v>
      </c>
      <c r="K2961" s="4">
        <f t="shared" si="186"/>
        <v>55</v>
      </c>
      <c r="L2961" s="4">
        <f t="shared" si="187"/>
        <v>149727.66</v>
      </c>
    </row>
    <row r="2962" spans="2:12" x14ac:dyDescent="0.3">
      <c r="B2962" t="s">
        <v>6</v>
      </c>
      <c r="C2962">
        <v>4092000</v>
      </c>
      <c r="D2962">
        <v>1335.36</v>
      </c>
      <c r="E2962">
        <v>1</v>
      </c>
      <c r="F2962" s="2">
        <v>43542</v>
      </c>
      <c r="G2962" t="s">
        <v>327</v>
      </c>
      <c r="H2962" s="2">
        <v>44165</v>
      </c>
      <c r="I2962" s="2">
        <f t="shared" si="184"/>
        <v>44165</v>
      </c>
      <c r="J2962" s="4">
        <f t="shared" si="185"/>
        <v>0</v>
      </c>
      <c r="K2962" s="4">
        <f t="shared" si="186"/>
        <v>32</v>
      </c>
      <c r="L2962" s="4">
        <f t="shared" si="187"/>
        <v>52179.299999999988</v>
      </c>
    </row>
    <row r="2963" spans="2:12" x14ac:dyDescent="0.3">
      <c r="B2963" t="s">
        <v>6</v>
      </c>
      <c r="C2963">
        <v>4192266</v>
      </c>
      <c r="D2963">
        <v>5341.56</v>
      </c>
      <c r="E2963">
        <v>4</v>
      </c>
      <c r="F2963" s="2">
        <v>43535</v>
      </c>
      <c r="G2963" t="s">
        <v>50</v>
      </c>
      <c r="H2963" s="2">
        <v>44004</v>
      </c>
      <c r="I2963" s="2">
        <f t="shared" si="184"/>
        <v>44165</v>
      </c>
      <c r="J2963" s="4">
        <f t="shared" si="185"/>
        <v>161</v>
      </c>
      <c r="K2963" s="4">
        <f t="shared" si="186"/>
        <v>7</v>
      </c>
      <c r="L2963" s="4">
        <f t="shared" si="187"/>
        <v>15697.14</v>
      </c>
    </row>
    <row r="2964" spans="2:12" x14ac:dyDescent="0.3">
      <c r="B2964" t="s">
        <v>6</v>
      </c>
      <c r="C2964">
        <v>4210794</v>
      </c>
      <c r="D2964">
        <v>11019.96</v>
      </c>
      <c r="E2964">
        <v>10</v>
      </c>
      <c r="F2964" s="2">
        <v>43549</v>
      </c>
      <c r="G2964" t="s">
        <v>79</v>
      </c>
      <c r="H2964" s="2">
        <v>44158</v>
      </c>
      <c r="I2964" s="2">
        <f t="shared" si="184"/>
        <v>44165</v>
      </c>
      <c r="J2964" s="4">
        <f t="shared" si="185"/>
        <v>7</v>
      </c>
      <c r="K2964" s="4">
        <f t="shared" si="186"/>
        <v>28</v>
      </c>
      <c r="L2964" s="4">
        <f t="shared" si="187"/>
        <v>174729.66</v>
      </c>
    </row>
    <row r="2965" spans="2:12" x14ac:dyDescent="0.3">
      <c r="B2965" t="s">
        <v>6</v>
      </c>
      <c r="C2965">
        <v>4210794</v>
      </c>
      <c r="D2965">
        <v>1328.58</v>
      </c>
      <c r="E2965">
        <v>1</v>
      </c>
      <c r="F2965" s="2">
        <v>43542</v>
      </c>
      <c r="G2965" t="s">
        <v>79</v>
      </c>
      <c r="H2965" s="2">
        <v>44158</v>
      </c>
      <c r="I2965" s="2">
        <f t="shared" si="184"/>
        <v>44165</v>
      </c>
      <c r="J2965" s="4">
        <f t="shared" si="185"/>
        <v>7</v>
      </c>
      <c r="K2965" s="4">
        <f t="shared" si="186"/>
        <v>28</v>
      </c>
      <c r="L2965" s="4">
        <f t="shared" si="187"/>
        <v>174729.66</v>
      </c>
    </row>
    <row r="2966" spans="2:12" x14ac:dyDescent="0.3">
      <c r="B2966" t="s">
        <v>6</v>
      </c>
      <c r="C2966">
        <v>4210890</v>
      </c>
      <c r="D2966">
        <v>680.82</v>
      </c>
      <c r="E2966">
        <v>1</v>
      </c>
      <c r="F2966" s="2">
        <v>43535</v>
      </c>
      <c r="G2966" t="s">
        <v>276</v>
      </c>
      <c r="H2966" s="2">
        <v>43997</v>
      </c>
      <c r="I2966" s="2">
        <f t="shared" si="184"/>
        <v>44165</v>
      </c>
      <c r="J2966" s="4">
        <f t="shared" si="185"/>
        <v>168</v>
      </c>
      <c r="K2966" s="4">
        <f t="shared" si="186"/>
        <v>64</v>
      </c>
      <c r="L2966" s="4">
        <f t="shared" si="187"/>
        <v>45847.92</v>
      </c>
    </row>
    <row r="2967" spans="2:12" x14ac:dyDescent="0.3">
      <c r="B2967" t="s">
        <v>6</v>
      </c>
      <c r="C2967">
        <v>4230834</v>
      </c>
      <c r="D2967">
        <v>1328.58</v>
      </c>
      <c r="E2967">
        <v>1</v>
      </c>
      <c r="F2967" s="2">
        <v>43556</v>
      </c>
      <c r="G2967" t="s">
        <v>278</v>
      </c>
      <c r="H2967" s="2">
        <v>44130</v>
      </c>
      <c r="I2967" s="2">
        <f t="shared" si="184"/>
        <v>44165</v>
      </c>
      <c r="J2967" s="4">
        <f t="shared" si="185"/>
        <v>35</v>
      </c>
      <c r="K2967" s="4">
        <f t="shared" si="186"/>
        <v>86</v>
      </c>
      <c r="L2967" s="4">
        <f t="shared" si="187"/>
        <v>193772.28000000012</v>
      </c>
    </row>
    <row r="2968" spans="2:12" x14ac:dyDescent="0.3">
      <c r="B2968" t="s">
        <v>6</v>
      </c>
      <c r="C2968">
        <v>4230834</v>
      </c>
      <c r="D2968">
        <v>2657.16</v>
      </c>
      <c r="E2968">
        <v>2</v>
      </c>
      <c r="F2968" s="2">
        <v>43556</v>
      </c>
      <c r="G2968" t="s">
        <v>278</v>
      </c>
      <c r="H2968" s="2">
        <v>44130</v>
      </c>
      <c r="I2968" s="2">
        <f t="shared" si="184"/>
        <v>44165</v>
      </c>
      <c r="J2968" s="4">
        <f t="shared" si="185"/>
        <v>35</v>
      </c>
      <c r="K2968" s="4">
        <f t="shared" si="186"/>
        <v>86</v>
      </c>
      <c r="L2968" s="4">
        <f t="shared" si="187"/>
        <v>193772.28000000012</v>
      </c>
    </row>
    <row r="2969" spans="2:12" x14ac:dyDescent="0.3">
      <c r="B2969" t="s">
        <v>6</v>
      </c>
      <c r="C2969">
        <v>4230834</v>
      </c>
      <c r="D2969">
        <v>2657.16</v>
      </c>
      <c r="E2969">
        <v>2</v>
      </c>
      <c r="F2969" s="2">
        <v>43528</v>
      </c>
      <c r="G2969" t="s">
        <v>278</v>
      </c>
      <c r="H2969" s="2">
        <v>44130</v>
      </c>
      <c r="I2969" s="2">
        <f t="shared" si="184"/>
        <v>44165</v>
      </c>
      <c r="J2969" s="4">
        <f t="shared" si="185"/>
        <v>35</v>
      </c>
      <c r="K2969" s="4">
        <f t="shared" si="186"/>
        <v>86</v>
      </c>
      <c r="L2969" s="4">
        <f t="shared" si="187"/>
        <v>193772.28000000012</v>
      </c>
    </row>
    <row r="2970" spans="2:12" x14ac:dyDescent="0.3">
      <c r="B2970" t="s">
        <v>6</v>
      </c>
      <c r="C2970">
        <v>4280382</v>
      </c>
      <c r="D2970">
        <v>423.3</v>
      </c>
      <c r="E2970">
        <v>1</v>
      </c>
      <c r="F2970" s="2">
        <v>43535</v>
      </c>
      <c r="G2970" t="s">
        <v>281</v>
      </c>
      <c r="H2970" s="2">
        <v>44137</v>
      </c>
      <c r="I2970" s="2">
        <f t="shared" si="184"/>
        <v>44165</v>
      </c>
      <c r="J2970" s="4">
        <f t="shared" si="185"/>
        <v>28</v>
      </c>
      <c r="K2970" s="4">
        <f t="shared" si="186"/>
        <v>19</v>
      </c>
      <c r="L2970" s="4">
        <f t="shared" si="187"/>
        <v>8090.1</v>
      </c>
    </row>
    <row r="2971" spans="2:12" x14ac:dyDescent="0.3">
      <c r="B2971" t="s">
        <v>6</v>
      </c>
      <c r="C2971">
        <v>4280382</v>
      </c>
      <c r="D2971">
        <v>420.36</v>
      </c>
      <c r="E2971">
        <v>1</v>
      </c>
      <c r="F2971" s="2">
        <v>43549</v>
      </c>
      <c r="G2971" t="s">
        <v>281</v>
      </c>
      <c r="H2971" s="2">
        <v>44137</v>
      </c>
      <c r="I2971" s="2">
        <f t="shared" si="184"/>
        <v>44165</v>
      </c>
      <c r="J2971" s="4">
        <f t="shared" si="185"/>
        <v>28</v>
      </c>
      <c r="K2971" s="4">
        <f t="shared" si="186"/>
        <v>19</v>
      </c>
      <c r="L2971" s="4">
        <f t="shared" si="187"/>
        <v>8090.1</v>
      </c>
    </row>
    <row r="2972" spans="2:12" x14ac:dyDescent="0.3">
      <c r="B2972" t="s">
        <v>6</v>
      </c>
      <c r="C2972">
        <v>4280382</v>
      </c>
      <c r="D2972">
        <v>680.82</v>
      </c>
      <c r="E2972">
        <v>1</v>
      </c>
      <c r="F2972" s="2">
        <v>43535</v>
      </c>
      <c r="G2972" t="s">
        <v>281</v>
      </c>
      <c r="H2972" s="2">
        <v>44137</v>
      </c>
      <c r="I2972" s="2">
        <f t="shared" si="184"/>
        <v>44165</v>
      </c>
      <c r="J2972" s="4">
        <f t="shared" si="185"/>
        <v>28</v>
      </c>
      <c r="K2972" s="4">
        <f t="shared" si="186"/>
        <v>19</v>
      </c>
      <c r="L2972" s="4">
        <f t="shared" si="187"/>
        <v>8090.1</v>
      </c>
    </row>
    <row r="2973" spans="2:12" x14ac:dyDescent="0.3">
      <c r="B2973" t="s">
        <v>6</v>
      </c>
      <c r="C2973">
        <v>4306482</v>
      </c>
      <c r="D2973">
        <v>420.36</v>
      </c>
      <c r="E2973">
        <v>1</v>
      </c>
      <c r="F2973" s="2">
        <v>43542</v>
      </c>
      <c r="G2973" t="s">
        <v>372</v>
      </c>
      <c r="H2973" s="2">
        <v>44095</v>
      </c>
      <c r="I2973" s="2">
        <f t="shared" si="184"/>
        <v>44165</v>
      </c>
      <c r="J2973" s="4">
        <f t="shared" si="185"/>
        <v>70</v>
      </c>
      <c r="K2973" s="4">
        <f t="shared" si="186"/>
        <v>4</v>
      </c>
      <c r="L2973" s="4">
        <f t="shared" si="187"/>
        <v>1351.38</v>
      </c>
    </row>
    <row r="2974" spans="2:12" x14ac:dyDescent="0.3">
      <c r="B2974" t="s">
        <v>6</v>
      </c>
      <c r="C2974">
        <v>4317798</v>
      </c>
      <c r="D2974">
        <v>840.72</v>
      </c>
      <c r="E2974">
        <v>2</v>
      </c>
      <c r="F2974" s="2">
        <v>43549</v>
      </c>
      <c r="G2974" t="s">
        <v>181</v>
      </c>
      <c r="H2974" s="2">
        <v>44151</v>
      </c>
      <c r="I2974" s="2">
        <f t="shared" si="184"/>
        <v>44165</v>
      </c>
      <c r="J2974" s="4">
        <f t="shared" si="185"/>
        <v>14</v>
      </c>
      <c r="K2974" s="4">
        <f t="shared" si="186"/>
        <v>36</v>
      </c>
      <c r="L2974" s="4">
        <f t="shared" si="187"/>
        <v>13222.02</v>
      </c>
    </row>
    <row r="2975" spans="2:12" x14ac:dyDescent="0.3">
      <c r="B2975" t="s">
        <v>6</v>
      </c>
      <c r="C2975">
        <v>4317798</v>
      </c>
      <c r="D2975">
        <v>417.42</v>
      </c>
      <c r="E2975">
        <v>1</v>
      </c>
      <c r="F2975" s="2">
        <v>43556</v>
      </c>
      <c r="G2975" t="s">
        <v>181</v>
      </c>
      <c r="H2975" s="2">
        <v>44151</v>
      </c>
      <c r="I2975" s="2">
        <f t="shared" si="184"/>
        <v>44165</v>
      </c>
      <c r="J2975" s="4">
        <f t="shared" si="185"/>
        <v>14</v>
      </c>
      <c r="K2975" s="4">
        <f t="shared" si="186"/>
        <v>36</v>
      </c>
      <c r="L2975" s="4">
        <f t="shared" si="187"/>
        <v>13222.02</v>
      </c>
    </row>
    <row r="2976" spans="2:12" x14ac:dyDescent="0.3">
      <c r="B2976" t="s">
        <v>6</v>
      </c>
      <c r="C2976">
        <v>4413756</v>
      </c>
      <c r="D2976">
        <v>1335.36</v>
      </c>
      <c r="E2976">
        <v>1</v>
      </c>
      <c r="F2976" s="2">
        <v>43542</v>
      </c>
      <c r="G2976" t="s">
        <v>284</v>
      </c>
      <c r="H2976" s="2">
        <v>44158</v>
      </c>
      <c r="I2976" s="2">
        <f t="shared" si="184"/>
        <v>44165</v>
      </c>
      <c r="J2976" s="4">
        <f t="shared" si="185"/>
        <v>7</v>
      </c>
      <c r="K2976" s="4">
        <f t="shared" si="186"/>
        <v>34</v>
      </c>
      <c r="L2976" s="4">
        <f t="shared" si="187"/>
        <v>75738.120000000024</v>
      </c>
    </row>
    <row r="2977" spans="2:12" x14ac:dyDescent="0.3">
      <c r="B2977" t="s">
        <v>6</v>
      </c>
      <c r="C2977">
        <v>702036</v>
      </c>
      <c r="D2977">
        <v>415.26</v>
      </c>
      <c r="E2977">
        <v>1</v>
      </c>
      <c r="F2977" s="2">
        <v>43570</v>
      </c>
      <c r="G2977" t="s">
        <v>288</v>
      </c>
      <c r="H2977" s="2">
        <v>43969</v>
      </c>
      <c r="I2977" s="2">
        <f t="shared" si="184"/>
        <v>44165</v>
      </c>
      <c r="J2977" s="4">
        <f t="shared" si="185"/>
        <v>196</v>
      </c>
      <c r="K2977" s="4">
        <f t="shared" si="186"/>
        <v>8</v>
      </c>
      <c r="L2977" s="4">
        <f t="shared" si="187"/>
        <v>7190.7000000000007</v>
      </c>
    </row>
    <row r="2978" spans="2:12" x14ac:dyDescent="0.3">
      <c r="B2978" t="s">
        <v>6</v>
      </c>
      <c r="C2978">
        <v>702174</v>
      </c>
      <c r="D2978">
        <v>423.18</v>
      </c>
      <c r="E2978">
        <v>1</v>
      </c>
      <c r="F2978" s="2">
        <v>43591</v>
      </c>
      <c r="G2978" t="s">
        <v>189</v>
      </c>
      <c r="H2978" s="2">
        <v>43871</v>
      </c>
      <c r="I2978" s="2">
        <f t="shared" si="184"/>
        <v>44165</v>
      </c>
      <c r="J2978" s="4">
        <f t="shared" si="185"/>
        <v>294</v>
      </c>
      <c r="K2978" s="4">
        <f t="shared" si="186"/>
        <v>25</v>
      </c>
      <c r="L2978" s="4">
        <f t="shared" si="187"/>
        <v>12221.400000000001</v>
      </c>
    </row>
    <row r="2979" spans="2:12" x14ac:dyDescent="0.3">
      <c r="B2979" t="s">
        <v>6</v>
      </c>
      <c r="C2979">
        <v>702330</v>
      </c>
      <c r="D2979">
        <v>677.22</v>
      </c>
      <c r="E2979">
        <v>1</v>
      </c>
      <c r="F2979" s="2">
        <v>43570</v>
      </c>
      <c r="G2979" t="s">
        <v>34</v>
      </c>
      <c r="H2979" s="2">
        <v>44144</v>
      </c>
      <c r="I2979" s="2">
        <f t="shared" si="184"/>
        <v>44165</v>
      </c>
      <c r="J2979" s="4">
        <f t="shared" si="185"/>
        <v>21</v>
      </c>
      <c r="K2979" s="4">
        <f t="shared" si="186"/>
        <v>19</v>
      </c>
      <c r="L2979" s="4">
        <f t="shared" si="187"/>
        <v>35656.980000000003</v>
      </c>
    </row>
    <row r="2980" spans="2:12" x14ac:dyDescent="0.3">
      <c r="B2980" t="s">
        <v>6</v>
      </c>
      <c r="C2980">
        <v>702630</v>
      </c>
      <c r="D2980">
        <v>1328.58</v>
      </c>
      <c r="E2980">
        <v>1</v>
      </c>
      <c r="F2980" s="2">
        <v>43577</v>
      </c>
      <c r="G2980" t="s">
        <v>190</v>
      </c>
      <c r="H2980" s="2">
        <v>44151</v>
      </c>
      <c r="I2980" s="2">
        <f t="shared" si="184"/>
        <v>44165</v>
      </c>
      <c r="J2980" s="4">
        <f t="shared" si="185"/>
        <v>14</v>
      </c>
      <c r="K2980" s="4">
        <f t="shared" si="186"/>
        <v>32</v>
      </c>
      <c r="L2980" s="4">
        <f t="shared" si="187"/>
        <v>70257.599999999991</v>
      </c>
    </row>
    <row r="2981" spans="2:12" x14ac:dyDescent="0.3">
      <c r="B2981" t="s">
        <v>6</v>
      </c>
      <c r="C2981">
        <v>702684</v>
      </c>
      <c r="D2981">
        <v>1328.58</v>
      </c>
      <c r="E2981">
        <v>1</v>
      </c>
      <c r="F2981" s="2">
        <v>43563</v>
      </c>
      <c r="G2981" t="s">
        <v>20</v>
      </c>
      <c r="H2981" s="2">
        <v>44165</v>
      </c>
      <c r="I2981" s="2">
        <f t="shared" si="184"/>
        <v>44165</v>
      </c>
      <c r="J2981" s="4">
        <f t="shared" si="185"/>
        <v>0</v>
      </c>
      <c r="K2981" s="4">
        <f t="shared" si="186"/>
        <v>114</v>
      </c>
      <c r="L2981" s="4">
        <f t="shared" si="187"/>
        <v>308452.26</v>
      </c>
    </row>
    <row r="2982" spans="2:12" x14ac:dyDescent="0.3">
      <c r="B2982" t="s">
        <v>6</v>
      </c>
      <c r="C2982">
        <v>702684</v>
      </c>
      <c r="D2982">
        <v>6642.84</v>
      </c>
      <c r="E2982">
        <v>5</v>
      </c>
      <c r="F2982" s="2">
        <v>43570</v>
      </c>
      <c r="G2982" t="s">
        <v>20</v>
      </c>
      <c r="H2982" s="2">
        <v>44165</v>
      </c>
      <c r="I2982" s="2">
        <f t="shared" si="184"/>
        <v>44165</v>
      </c>
      <c r="J2982" s="4">
        <f t="shared" si="185"/>
        <v>0</v>
      </c>
      <c r="K2982" s="4">
        <f t="shared" si="186"/>
        <v>114</v>
      </c>
      <c r="L2982" s="4">
        <f t="shared" si="187"/>
        <v>308452.26</v>
      </c>
    </row>
    <row r="2983" spans="2:12" x14ac:dyDescent="0.3">
      <c r="B2983" t="s">
        <v>6</v>
      </c>
      <c r="C2983">
        <v>702684</v>
      </c>
      <c r="D2983">
        <v>1328.58</v>
      </c>
      <c r="E2983">
        <v>1</v>
      </c>
      <c r="F2983" s="2">
        <v>43577</v>
      </c>
      <c r="G2983" t="s">
        <v>20</v>
      </c>
      <c r="H2983" s="2">
        <v>44165</v>
      </c>
      <c r="I2983" s="2">
        <f t="shared" si="184"/>
        <v>44165</v>
      </c>
      <c r="J2983" s="4">
        <f t="shared" si="185"/>
        <v>0</v>
      </c>
      <c r="K2983" s="4">
        <f t="shared" si="186"/>
        <v>114</v>
      </c>
      <c r="L2983" s="4">
        <f t="shared" si="187"/>
        <v>308452.26</v>
      </c>
    </row>
    <row r="2984" spans="2:12" x14ac:dyDescent="0.3">
      <c r="B2984" t="s">
        <v>6</v>
      </c>
      <c r="C2984">
        <v>702804</v>
      </c>
      <c r="D2984">
        <v>2670.78</v>
      </c>
      <c r="E2984">
        <v>2</v>
      </c>
      <c r="F2984" s="2">
        <v>43570</v>
      </c>
      <c r="G2984" t="s">
        <v>191</v>
      </c>
      <c r="H2984" s="2">
        <v>44165</v>
      </c>
      <c r="I2984" s="2">
        <f t="shared" si="184"/>
        <v>44165</v>
      </c>
      <c r="J2984" s="4">
        <f t="shared" si="185"/>
        <v>0</v>
      </c>
      <c r="K2984" s="4">
        <f t="shared" si="186"/>
        <v>28</v>
      </c>
      <c r="L2984" s="4">
        <f t="shared" si="187"/>
        <v>63536.22</v>
      </c>
    </row>
    <row r="2985" spans="2:12" x14ac:dyDescent="0.3">
      <c r="B2985" t="s">
        <v>6</v>
      </c>
      <c r="C2985">
        <v>702918</v>
      </c>
      <c r="D2985">
        <v>1328.58</v>
      </c>
      <c r="E2985">
        <v>1</v>
      </c>
      <c r="F2985" s="2">
        <v>43570</v>
      </c>
      <c r="G2985" t="s">
        <v>52</v>
      </c>
      <c r="H2985" s="2">
        <v>44158</v>
      </c>
      <c r="I2985" s="2">
        <f t="shared" si="184"/>
        <v>44165</v>
      </c>
      <c r="J2985" s="4">
        <f t="shared" si="185"/>
        <v>7</v>
      </c>
      <c r="K2985" s="4">
        <f t="shared" si="186"/>
        <v>17</v>
      </c>
      <c r="L2985" s="4">
        <f t="shared" si="187"/>
        <v>18148.259999999998</v>
      </c>
    </row>
    <row r="2986" spans="2:12" x14ac:dyDescent="0.3">
      <c r="B2986" t="s">
        <v>6</v>
      </c>
      <c r="C2986">
        <v>702936</v>
      </c>
      <c r="D2986">
        <v>1328.58</v>
      </c>
      <c r="E2986">
        <v>1</v>
      </c>
      <c r="F2986" s="2">
        <v>43577</v>
      </c>
      <c r="G2986" t="s">
        <v>138</v>
      </c>
      <c r="H2986" s="2">
        <v>44095</v>
      </c>
      <c r="I2986" s="2">
        <f t="shared" si="184"/>
        <v>44165</v>
      </c>
      <c r="J2986" s="4">
        <f t="shared" si="185"/>
        <v>70</v>
      </c>
      <c r="K2986" s="4">
        <f t="shared" si="186"/>
        <v>26</v>
      </c>
      <c r="L2986" s="4">
        <f t="shared" si="187"/>
        <v>105953.63999999997</v>
      </c>
    </row>
    <row r="2987" spans="2:12" x14ac:dyDescent="0.3">
      <c r="B2987" t="s">
        <v>6</v>
      </c>
      <c r="C2987">
        <v>702936</v>
      </c>
      <c r="D2987">
        <v>1328.58</v>
      </c>
      <c r="E2987">
        <v>1</v>
      </c>
      <c r="F2987" s="2">
        <v>43591</v>
      </c>
      <c r="G2987" t="s">
        <v>138</v>
      </c>
      <c r="H2987" s="2">
        <v>44095</v>
      </c>
      <c r="I2987" s="2">
        <f t="shared" si="184"/>
        <v>44165</v>
      </c>
      <c r="J2987" s="4">
        <f t="shared" si="185"/>
        <v>70</v>
      </c>
      <c r="K2987" s="4">
        <f t="shared" si="186"/>
        <v>26</v>
      </c>
      <c r="L2987" s="4">
        <f t="shared" si="187"/>
        <v>105953.63999999997</v>
      </c>
    </row>
    <row r="2988" spans="2:12" x14ac:dyDescent="0.3">
      <c r="B2988" t="s">
        <v>6</v>
      </c>
      <c r="C2988">
        <v>703644</v>
      </c>
      <c r="D2988">
        <v>1335.36</v>
      </c>
      <c r="E2988">
        <v>1</v>
      </c>
      <c r="F2988" s="2">
        <v>43584</v>
      </c>
      <c r="G2988" t="s">
        <v>86</v>
      </c>
      <c r="H2988" s="2">
        <v>43941</v>
      </c>
      <c r="I2988" s="2">
        <f t="shared" si="184"/>
        <v>44165</v>
      </c>
      <c r="J2988" s="4">
        <f t="shared" si="185"/>
        <v>224</v>
      </c>
      <c r="K2988" s="4">
        <f t="shared" si="186"/>
        <v>20</v>
      </c>
      <c r="L2988" s="4">
        <f t="shared" si="187"/>
        <v>43638.119999999995</v>
      </c>
    </row>
    <row r="2989" spans="2:12" x14ac:dyDescent="0.3">
      <c r="B2989" t="s">
        <v>6</v>
      </c>
      <c r="C2989">
        <v>703704</v>
      </c>
      <c r="D2989">
        <v>291.48</v>
      </c>
      <c r="E2989">
        <v>1</v>
      </c>
      <c r="F2989" s="2">
        <v>43563</v>
      </c>
      <c r="G2989" t="s">
        <v>192</v>
      </c>
      <c r="H2989" s="2">
        <v>43570</v>
      </c>
      <c r="I2989" s="2">
        <f t="shared" si="184"/>
        <v>44165</v>
      </c>
      <c r="J2989" s="4">
        <f t="shared" si="185"/>
        <v>595</v>
      </c>
      <c r="K2989" s="4">
        <f t="shared" si="186"/>
        <v>5</v>
      </c>
      <c r="L2989" s="4">
        <f t="shared" si="187"/>
        <v>2137.7399999999998</v>
      </c>
    </row>
    <row r="2990" spans="2:12" x14ac:dyDescent="0.3">
      <c r="B2990" t="s">
        <v>6</v>
      </c>
      <c r="C2990">
        <v>703704</v>
      </c>
      <c r="D2990">
        <v>291.48</v>
      </c>
      <c r="E2990">
        <v>1</v>
      </c>
      <c r="F2990" s="2">
        <v>43570</v>
      </c>
      <c r="G2990" t="s">
        <v>192</v>
      </c>
      <c r="H2990" s="2">
        <v>43570</v>
      </c>
      <c r="I2990" s="2">
        <f t="shared" si="184"/>
        <v>44165</v>
      </c>
      <c r="J2990" s="4">
        <f t="shared" si="185"/>
        <v>595</v>
      </c>
      <c r="K2990" s="4">
        <f t="shared" si="186"/>
        <v>5</v>
      </c>
      <c r="L2990" s="4">
        <f t="shared" si="187"/>
        <v>2137.7399999999998</v>
      </c>
    </row>
    <row r="2991" spans="2:12" x14ac:dyDescent="0.3">
      <c r="B2991" t="s">
        <v>6</v>
      </c>
      <c r="C2991">
        <v>704370</v>
      </c>
      <c r="D2991">
        <v>417.42</v>
      </c>
      <c r="E2991">
        <v>1</v>
      </c>
      <c r="F2991" s="2">
        <v>43563</v>
      </c>
      <c r="G2991" t="s">
        <v>193</v>
      </c>
      <c r="H2991" s="2">
        <v>44116</v>
      </c>
      <c r="I2991" s="2">
        <f t="shared" si="184"/>
        <v>44165</v>
      </c>
      <c r="J2991" s="4">
        <f t="shared" si="185"/>
        <v>49</v>
      </c>
      <c r="K2991" s="4">
        <f t="shared" si="186"/>
        <v>39</v>
      </c>
      <c r="L2991" s="4">
        <f t="shared" si="187"/>
        <v>105519.35999999999</v>
      </c>
    </row>
    <row r="2992" spans="2:12" x14ac:dyDescent="0.3">
      <c r="B2992" t="s">
        <v>6</v>
      </c>
      <c r="C2992">
        <v>704370</v>
      </c>
      <c r="D2992">
        <v>1335.36</v>
      </c>
      <c r="E2992">
        <v>1</v>
      </c>
      <c r="F2992" s="2">
        <v>43563</v>
      </c>
      <c r="G2992" t="s">
        <v>193</v>
      </c>
      <c r="H2992" s="2">
        <v>44116</v>
      </c>
      <c r="I2992" s="2">
        <f t="shared" si="184"/>
        <v>44165</v>
      </c>
      <c r="J2992" s="4">
        <f t="shared" si="185"/>
        <v>49</v>
      </c>
      <c r="K2992" s="4">
        <f t="shared" si="186"/>
        <v>39</v>
      </c>
      <c r="L2992" s="4">
        <f t="shared" si="187"/>
        <v>105519.35999999999</v>
      </c>
    </row>
    <row r="2993" spans="2:12" x14ac:dyDescent="0.3">
      <c r="B2993" t="s">
        <v>6</v>
      </c>
      <c r="C2993">
        <v>704370</v>
      </c>
      <c r="D2993">
        <v>1335.36</v>
      </c>
      <c r="E2993">
        <v>1</v>
      </c>
      <c r="F2993" s="2">
        <v>43577</v>
      </c>
      <c r="G2993" t="s">
        <v>193</v>
      </c>
      <c r="H2993" s="2">
        <v>44116</v>
      </c>
      <c r="I2993" s="2">
        <f t="shared" si="184"/>
        <v>44165</v>
      </c>
      <c r="J2993" s="4">
        <f t="shared" si="185"/>
        <v>49</v>
      </c>
      <c r="K2993" s="4">
        <f t="shared" si="186"/>
        <v>39</v>
      </c>
      <c r="L2993" s="4">
        <f t="shared" si="187"/>
        <v>105519.35999999999</v>
      </c>
    </row>
    <row r="2994" spans="2:12" x14ac:dyDescent="0.3">
      <c r="B2994" t="s">
        <v>6</v>
      </c>
      <c r="C2994">
        <v>705360</v>
      </c>
      <c r="D2994">
        <v>-677.34</v>
      </c>
      <c r="E2994">
        <v>-1</v>
      </c>
      <c r="F2994" s="2">
        <v>43570</v>
      </c>
      <c r="G2994" t="s">
        <v>195</v>
      </c>
      <c r="H2994" s="2">
        <v>44165</v>
      </c>
      <c r="I2994" s="2">
        <f t="shared" si="184"/>
        <v>44165</v>
      </c>
      <c r="J2994" s="4">
        <f t="shared" si="185"/>
        <v>0</v>
      </c>
      <c r="K2994" s="4">
        <f t="shared" si="186"/>
        <v>163</v>
      </c>
      <c r="L2994" s="4">
        <f t="shared" si="187"/>
        <v>491606.4600000002</v>
      </c>
    </row>
    <row r="2995" spans="2:12" x14ac:dyDescent="0.3">
      <c r="B2995" t="s">
        <v>6</v>
      </c>
      <c r="C2995">
        <v>705360</v>
      </c>
      <c r="D2995">
        <v>677.34</v>
      </c>
      <c r="E2995">
        <v>1</v>
      </c>
      <c r="F2995" s="2">
        <v>43563</v>
      </c>
      <c r="G2995" t="s">
        <v>195</v>
      </c>
      <c r="H2995" s="2">
        <v>44165</v>
      </c>
      <c r="I2995" s="2">
        <f t="shared" si="184"/>
        <v>44165</v>
      </c>
      <c r="J2995" s="4">
        <f t="shared" si="185"/>
        <v>0</v>
      </c>
      <c r="K2995" s="4">
        <f t="shared" si="186"/>
        <v>163</v>
      </c>
      <c r="L2995" s="4">
        <f t="shared" si="187"/>
        <v>491606.4600000002</v>
      </c>
    </row>
    <row r="2996" spans="2:12" x14ac:dyDescent="0.3">
      <c r="B2996" t="s">
        <v>6</v>
      </c>
      <c r="C2996">
        <v>705360</v>
      </c>
      <c r="D2996">
        <v>677.34</v>
      </c>
      <c r="E2996">
        <v>1</v>
      </c>
      <c r="F2996" s="2">
        <v>43570</v>
      </c>
      <c r="G2996" t="s">
        <v>195</v>
      </c>
      <c r="H2996" s="2">
        <v>44165</v>
      </c>
      <c r="I2996" s="2">
        <f t="shared" si="184"/>
        <v>44165</v>
      </c>
      <c r="J2996" s="4">
        <f t="shared" si="185"/>
        <v>0</v>
      </c>
      <c r="K2996" s="4">
        <f t="shared" si="186"/>
        <v>163</v>
      </c>
      <c r="L2996" s="4">
        <f t="shared" si="187"/>
        <v>491606.4600000002</v>
      </c>
    </row>
    <row r="2997" spans="2:12" x14ac:dyDescent="0.3">
      <c r="B2997" t="s">
        <v>6</v>
      </c>
      <c r="C2997">
        <v>705360</v>
      </c>
      <c r="D2997">
        <v>677.34</v>
      </c>
      <c r="E2997">
        <v>1</v>
      </c>
      <c r="F2997" s="2">
        <v>43584</v>
      </c>
      <c r="G2997" t="s">
        <v>195</v>
      </c>
      <c r="H2997" s="2">
        <v>44165</v>
      </c>
      <c r="I2997" s="2">
        <f t="shared" si="184"/>
        <v>44165</v>
      </c>
      <c r="J2997" s="4">
        <f t="shared" si="185"/>
        <v>0</v>
      </c>
      <c r="K2997" s="4">
        <f t="shared" si="186"/>
        <v>163</v>
      </c>
      <c r="L2997" s="4">
        <f t="shared" si="187"/>
        <v>491606.4600000002</v>
      </c>
    </row>
    <row r="2998" spans="2:12" x14ac:dyDescent="0.3">
      <c r="B2998" t="s">
        <v>6</v>
      </c>
      <c r="C2998">
        <v>705360</v>
      </c>
      <c r="D2998">
        <v>1109.46</v>
      </c>
      <c r="E2998">
        <v>1</v>
      </c>
      <c r="F2998" s="2">
        <v>43591</v>
      </c>
      <c r="G2998" t="s">
        <v>195</v>
      </c>
      <c r="H2998" s="2">
        <v>44165</v>
      </c>
      <c r="I2998" s="2">
        <f t="shared" si="184"/>
        <v>44165</v>
      </c>
      <c r="J2998" s="4">
        <f t="shared" si="185"/>
        <v>0</v>
      </c>
      <c r="K2998" s="4">
        <f t="shared" si="186"/>
        <v>163</v>
      </c>
      <c r="L2998" s="4">
        <f t="shared" si="187"/>
        <v>491606.4600000002</v>
      </c>
    </row>
    <row r="2999" spans="2:12" x14ac:dyDescent="0.3">
      <c r="B2999" t="s">
        <v>6</v>
      </c>
      <c r="C2999">
        <v>705360</v>
      </c>
      <c r="D2999">
        <v>632.76</v>
      </c>
      <c r="E2999">
        <v>1</v>
      </c>
      <c r="F2999" s="2">
        <v>43563</v>
      </c>
      <c r="G2999" t="s">
        <v>195</v>
      </c>
      <c r="H2999" s="2">
        <v>44165</v>
      </c>
      <c r="I2999" s="2">
        <f t="shared" si="184"/>
        <v>44165</v>
      </c>
      <c r="J2999" s="4">
        <f t="shared" si="185"/>
        <v>0</v>
      </c>
      <c r="K2999" s="4">
        <f t="shared" si="186"/>
        <v>163</v>
      </c>
      <c r="L2999" s="4">
        <f t="shared" si="187"/>
        <v>491606.4600000002</v>
      </c>
    </row>
    <row r="3000" spans="2:12" x14ac:dyDescent="0.3">
      <c r="B3000" t="s">
        <v>6</v>
      </c>
      <c r="C3000">
        <v>705360</v>
      </c>
      <c r="D3000">
        <v>5314.26</v>
      </c>
      <c r="E3000">
        <v>4</v>
      </c>
      <c r="F3000" s="2">
        <v>43563</v>
      </c>
      <c r="G3000" t="s">
        <v>195</v>
      </c>
      <c r="H3000" s="2">
        <v>44165</v>
      </c>
      <c r="I3000" s="2">
        <f t="shared" si="184"/>
        <v>44165</v>
      </c>
      <c r="J3000" s="4">
        <f t="shared" si="185"/>
        <v>0</v>
      </c>
      <c r="K3000" s="4">
        <f t="shared" si="186"/>
        <v>163</v>
      </c>
      <c r="L3000" s="4">
        <f t="shared" si="187"/>
        <v>491606.4600000002</v>
      </c>
    </row>
    <row r="3001" spans="2:12" x14ac:dyDescent="0.3">
      <c r="B3001" t="s">
        <v>6</v>
      </c>
      <c r="C3001">
        <v>705360</v>
      </c>
      <c r="D3001">
        <v>7971.42</v>
      </c>
      <c r="E3001">
        <v>6</v>
      </c>
      <c r="F3001" s="2">
        <v>43570</v>
      </c>
      <c r="G3001" t="s">
        <v>195</v>
      </c>
      <c r="H3001" s="2">
        <v>44165</v>
      </c>
      <c r="I3001" s="2">
        <f t="shared" si="184"/>
        <v>44165</v>
      </c>
      <c r="J3001" s="4">
        <f t="shared" si="185"/>
        <v>0</v>
      </c>
      <c r="K3001" s="4">
        <f t="shared" si="186"/>
        <v>163</v>
      </c>
      <c r="L3001" s="4">
        <f t="shared" si="187"/>
        <v>491606.4600000002</v>
      </c>
    </row>
    <row r="3002" spans="2:12" x14ac:dyDescent="0.3">
      <c r="B3002" t="s">
        <v>6</v>
      </c>
      <c r="C3002">
        <v>705360</v>
      </c>
      <c r="D3002">
        <v>1328.58</v>
      </c>
      <c r="E3002">
        <v>1</v>
      </c>
      <c r="F3002" s="2">
        <v>43577</v>
      </c>
      <c r="G3002" t="s">
        <v>195</v>
      </c>
      <c r="H3002" s="2">
        <v>44165</v>
      </c>
      <c r="I3002" s="2">
        <f t="shared" si="184"/>
        <v>44165</v>
      </c>
      <c r="J3002" s="4">
        <f t="shared" si="185"/>
        <v>0</v>
      </c>
      <c r="K3002" s="4">
        <f t="shared" si="186"/>
        <v>163</v>
      </c>
      <c r="L3002" s="4">
        <f t="shared" si="187"/>
        <v>491606.4600000002</v>
      </c>
    </row>
    <row r="3003" spans="2:12" x14ac:dyDescent="0.3">
      <c r="B3003" t="s">
        <v>6</v>
      </c>
      <c r="C3003">
        <v>705360</v>
      </c>
      <c r="D3003">
        <v>1328.58</v>
      </c>
      <c r="E3003">
        <v>1</v>
      </c>
      <c r="F3003" s="2">
        <v>43584</v>
      </c>
      <c r="G3003" t="s">
        <v>195</v>
      </c>
      <c r="H3003" s="2">
        <v>44165</v>
      </c>
      <c r="I3003" s="2">
        <f t="shared" si="184"/>
        <v>44165</v>
      </c>
      <c r="J3003" s="4">
        <f t="shared" si="185"/>
        <v>0</v>
      </c>
      <c r="K3003" s="4">
        <f t="shared" si="186"/>
        <v>163</v>
      </c>
      <c r="L3003" s="4">
        <f t="shared" si="187"/>
        <v>491606.4600000002</v>
      </c>
    </row>
    <row r="3004" spans="2:12" x14ac:dyDescent="0.3">
      <c r="B3004" t="s">
        <v>6</v>
      </c>
      <c r="C3004">
        <v>705462</v>
      </c>
      <c r="D3004">
        <v>1361.7</v>
      </c>
      <c r="E3004">
        <v>2</v>
      </c>
      <c r="F3004" s="2">
        <v>43570</v>
      </c>
      <c r="G3004" t="s">
        <v>22</v>
      </c>
      <c r="H3004" s="2">
        <v>44165</v>
      </c>
      <c r="I3004" s="2">
        <f t="shared" si="184"/>
        <v>44165</v>
      </c>
      <c r="J3004" s="4">
        <f t="shared" si="185"/>
        <v>0</v>
      </c>
      <c r="K3004" s="4">
        <f t="shared" si="186"/>
        <v>86</v>
      </c>
      <c r="L3004" s="4">
        <f t="shared" si="187"/>
        <v>65373.420000000027</v>
      </c>
    </row>
    <row r="3005" spans="2:12" x14ac:dyDescent="0.3">
      <c r="B3005" t="s">
        <v>6</v>
      </c>
      <c r="C3005">
        <v>705462</v>
      </c>
      <c r="D3005">
        <v>1335.36</v>
      </c>
      <c r="E3005">
        <v>1</v>
      </c>
      <c r="F3005" s="2">
        <v>43584</v>
      </c>
      <c r="G3005" t="s">
        <v>22</v>
      </c>
      <c r="H3005" s="2">
        <v>44165</v>
      </c>
      <c r="I3005" s="2">
        <f t="shared" si="184"/>
        <v>44165</v>
      </c>
      <c r="J3005" s="4">
        <f t="shared" si="185"/>
        <v>0</v>
      </c>
      <c r="K3005" s="4">
        <f t="shared" si="186"/>
        <v>86</v>
      </c>
      <c r="L3005" s="4">
        <f t="shared" si="187"/>
        <v>65373.420000000027</v>
      </c>
    </row>
    <row r="3006" spans="2:12" x14ac:dyDescent="0.3">
      <c r="B3006" t="s">
        <v>6</v>
      </c>
      <c r="C3006">
        <v>705708</v>
      </c>
      <c r="D3006">
        <v>1335.36</v>
      </c>
      <c r="E3006">
        <v>1</v>
      </c>
      <c r="F3006" s="2">
        <v>43563</v>
      </c>
      <c r="G3006" t="s">
        <v>148</v>
      </c>
      <c r="H3006" s="2">
        <v>44060</v>
      </c>
      <c r="I3006" s="2">
        <f t="shared" si="184"/>
        <v>44165</v>
      </c>
      <c r="J3006" s="4">
        <f t="shared" si="185"/>
        <v>105</v>
      </c>
      <c r="K3006" s="4">
        <f t="shared" si="186"/>
        <v>39</v>
      </c>
      <c r="L3006" s="4">
        <f t="shared" si="187"/>
        <v>111570.48000000001</v>
      </c>
    </row>
    <row r="3007" spans="2:12" x14ac:dyDescent="0.3">
      <c r="B3007" t="s">
        <v>6</v>
      </c>
      <c r="C3007">
        <v>705708</v>
      </c>
      <c r="D3007">
        <v>2670.78</v>
      </c>
      <c r="E3007">
        <v>2</v>
      </c>
      <c r="F3007" s="2">
        <v>43570</v>
      </c>
      <c r="G3007" t="s">
        <v>148</v>
      </c>
      <c r="H3007" s="2">
        <v>44060</v>
      </c>
      <c r="I3007" s="2">
        <f t="shared" si="184"/>
        <v>44165</v>
      </c>
      <c r="J3007" s="4">
        <f t="shared" si="185"/>
        <v>105</v>
      </c>
      <c r="K3007" s="4">
        <f t="shared" si="186"/>
        <v>39</v>
      </c>
      <c r="L3007" s="4">
        <f t="shared" si="187"/>
        <v>111570.48000000001</v>
      </c>
    </row>
    <row r="3008" spans="2:12" x14ac:dyDescent="0.3">
      <c r="B3008" t="s">
        <v>6</v>
      </c>
      <c r="C3008">
        <v>705708</v>
      </c>
      <c r="D3008">
        <v>9347.7000000000007</v>
      </c>
      <c r="E3008">
        <v>7</v>
      </c>
      <c r="F3008" s="2">
        <v>43584</v>
      </c>
      <c r="G3008" t="s">
        <v>148</v>
      </c>
      <c r="H3008" s="2">
        <v>44060</v>
      </c>
      <c r="I3008" s="2">
        <f t="shared" si="184"/>
        <v>44165</v>
      </c>
      <c r="J3008" s="4">
        <f t="shared" si="185"/>
        <v>105</v>
      </c>
      <c r="K3008" s="4">
        <f t="shared" si="186"/>
        <v>39</v>
      </c>
      <c r="L3008" s="4">
        <f t="shared" si="187"/>
        <v>111570.48000000001</v>
      </c>
    </row>
    <row r="3009" spans="2:12" x14ac:dyDescent="0.3">
      <c r="B3009" t="s">
        <v>6</v>
      </c>
      <c r="C3009">
        <v>707784</v>
      </c>
      <c r="D3009">
        <v>2451.42</v>
      </c>
      <c r="E3009">
        <v>1</v>
      </c>
      <c r="F3009" s="2">
        <v>43570</v>
      </c>
      <c r="G3009" t="s">
        <v>373</v>
      </c>
      <c r="H3009" s="2">
        <v>43962</v>
      </c>
      <c r="I3009" s="2">
        <f t="shared" si="184"/>
        <v>44165</v>
      </c>
      <c r="J3009" s="4">
        <f t="shared" si="185"/>
        <v>203</v>
      </c>
      <c r="K3009" s="4">
        <f t="shared" si="186"/>
        <v>3</v>
      </c>
      <c r="L3009" s="4">
        <f t="shared" si="187"/>
        <v>13525.26</v>
      </c>
    </row>
    <row r="3010" spans="2:12" x14ac:dyDescent="0.3">
      <c r="B3010" t="s">
        <v>6</v>
      </c>
      <c r="C3010">
        <v>708780</v>
      </c>
      <c r="D3010">
        <v>1660.98</v>
      </c>
      <c r="E3010">
        <v>4</v>
      </c>
      <c r="F3010" s="2">
        <v>43563</v>
      </c>
      <c r="G3010" t="s">
        <v>35</v>
      </c>
      <c r="H3010" s="2">
        <v>44165</v>
      </c>
      <c r="I3010" s="2">
        <f t="shared" si="184"/>
        <v>44165</v>
      </c>
      <c r="J3010" s="4">
        <f t="shared" si="185"/>
        <v>0</v>
      </c>
      <c r="K3010" s="4">
        <f t="shared" si="186"/>
        <v>420</v>
      </c>
      <c r="L3010" s="4">
        <f t="shared" si="187"/>
        <v>876023.69999999937</v>
      </c>
    </row>
    <row r="3011" spans="2:12" x14ac:dyDescent="0.3">
      <c r="B3011" t="s">
        <v>6</v>
      </c>
      <c r="C3011">
        <v>708780</v>
      </c>
      <c r="D3011">
        <v>415.26</v>
      </c>
      <c r="E3011">
        <v>1</v>
      </c>
      <c r="F3011" s="2">
        <v>43570</v>
      </c>
      <c r="G3011" t="s">
        <v>35</v>
      </c>
      <c r="H3011" s="2">
        <v>44165</v>
      </c>
      <c r="I3011" s="2">
        <f t="shared" ref="I3011:I3074" si="188">MAX($F$2:$F$14451)</f>
        <v>44165</v>
      </c>
      <c r="J3011" s="4">
        <f t="shared" ref="J3011:J3074" si="189">DATEDIF(H3011,I3011,"d")</f>
        <v>0</v>
      </c>
      <c r="K3011" s="4">
        <f t="shared" ref="K3011:K3074" si="190">COUNTIF($G:$G,G3011)</f>
        <v>420</v>
      </c>
      <c r="L3011" s="4">
        <f t="shared" ref="L3011:L3074" si="191">SUMIF($G:$G,G3011,$D:$D)</f>
        <v>876023.69999999937</v>
      </c>
    </row>
    <row r="3012" spans="2:12" x14ac:dyDescent="0.3">
      <c r="B3012" t="s">
        <v>6</v>
      </c>
      <c r="C3012">
        <v>708780</v>
      </c>
      <c r="D3012">
        <v>842.1</v>
      </c>
      <c r="E3012">
        <v>2</v>
      </c>
      <c r="F3012" s="2">
        <v>43584</v>
      </c>
      <c r="G3012" t="s">
        <v>35</v>
      </c>
      <c r="H3012" s="2">
        <v>44165</v>
      </c>
      <c r="I3012" s="2">
        <f t="shared" si="188"/>
        <v>44165</v>
      </c>
      <c r="J3012" s="4">
        <f t="shared" si="189"/>
        <v>0</v>
      </c>
      <c r="K3012" s="4">
        <f t="shared" si="190"/>
        <v>420</v>
      </c>
      <c r="L3012" s="4">
        <f t="shared" si="191"/>
        <v>876023.69999999937</v>
      </c>
    </row>
    <row r="3013" spans="2:12" x14ac:dyDescent="0.3">
      <c r="B3013" t="s">
        <v>6</v>
      </c>
      <c r="C3013">
        <v>708780</v>
      </c>
      <c r="D3013">
        <v>1263.1199999999999</v>
      </c>
      <c r="E3013">
        <v>3</v>
      </c>
      <c r="F3013" s="2">
        <v>43591</v>
      </c>
      <c r="G3013" t="s">
        <v>35</v>
      </c>
      <c r="H3013" s="2">
        <v>44165</v>
      </c>
      <c r="I3013" s="2">
        <f t="shared" si="188"/>
        <v>44165</v>
      </c>
      <c r="J3013" s="4">
        <f t="shared" si="189"/>
        <v>0</v>
      </c>
      <c r="K3013" s="4">
        <f t="shared" si="190"/>
        <v>420</v>
      </c>
      <c r="L3013" s="4">
        <f t="shared" si="191"/>
        <v>876023.69999999937</v>
      </c>
    </row>
    <row r="3014" spans="2:12" x14ac:dyDescent="0.3">
      <c r="B3014" t="s">
        <v>6</v>
      </c>
      <c r="C3014">
        <v>708780</v>
      </c>
      <c r="D3014">
        <v>677.34</v>
      </c>
      <c r="E3014">
        <v>1</v>
      </c>
      <c r="F3014" s="2">
        <v>43570</v>
      </c>
      <c r="G3014" t="s">
        <v>35</v>
      </c>
      <c r="H3014" s="2">
        <v>44165</v>
      </c>
      <c r="I3014" s="2">
        <f t="shared" si="188"/>
        <v>44165</v>
      </c>
      <c r="J3014" s="4">
        <f t="shared" si="189"/>
        <v>0</v>
      </c>
      <c r="K3014" s="4">
        <f t="shared" si="190"/>
        <v>420</v>
      </c>
      <c r="L3014" s="4">
        <f t="shared" si="191"/>
        <v>876023.69999999937</v>
      </c>
    </row>
    <row r="3015" spans="2:12" x14ac:dyDescent="0.3">
      <c r="B3015" t="s">
        <v>6</v>
      </c>
      <c r="C3015">
        <v>708780</v>
      </c>
      <c r="D3015">
        <v>4063.92</v>
      </c>
      <c r="E3015">
        <v>6</v>
      </c>
      <c r="F3015" s="2">
        <v>43577</v>
      </c>
      <c r="G3015" t="s">
        <v>35</v>
      </c>
      <c r="H3015" s="2">
        <v>44165</v>
      </c>
      <c r="I3015" s="2">
        <f t="shared" si="188"/>
        <v>44165</v>
      </c>
      <c r="J3015" s="4">
        <f t="shared" si="189"/>
        <v>0</v>
      </c>
      <c r="K3015" s="4">
        <f t="shared" si="190"/>
        <v>420</v>
      </c>
      <c r="L3015" s="4">
        <f t="shared" si="191"/>
        <v>876023.69999999937</v>
      </c>
    </row>
    <row r="3016" spans="2:12" x14ac:dyDescent="0.3">
      <c r="B3016" t="s">
        <v>6</v>
      </c>
      <c r="C3016">
        <v>708780</v>
      </c>
      <c r="D3016">
        <v>677.34</v>
      </c>
      <c r="E3016">
        <v>1</v>
      </c>
      <c r="F3016" s="2">
        <v>43584</v>
      </c>
      <c r="G3016" t="s">
        <v>35</v>
      </c>
      <c r="H3016" s="2">
        <v>44165</v>
      </c>
      <c r="I3016" s="2">
        <f t="shared" si="188"/>
        <v>44165</v>
      </c>
      <c r="J3016" s="4">
        <f t="shared" si="189"/>
        <v>0</v>
      </c>
      <c r="K3016" s="4">
        <f t="shared" si="190"/>
        <v>420</v>
      </c>
      <c r="L3016" s="4">
        <f t="shared" si="191"/>
        <v>876023.69999999937</v>
      </c>
    </row>
    <row r="3017" spans="2:12" x14ac:dyDescent="0.3">
      <c r="B3017" t="s">
        <v>6</v>
      </c>
      <c r="C3017">
        <v>708780</v>
      </c>
      <c r="D3017">
        <v>677.34</v>
      </c>
      <c r="E3017">
        <v>1</v>
      </c>
      <c r="F3017" s="2">
        <v>43591</v>
      </c>
      <c r="G3017" t="s">
        <v>35</v>
      </c>
      <c r="H3017" s="2">
        <v>44165</v>
      </c>
      <c r="I3017" s="2">
        <f t="shared" si="188"/>
        <v>44165</v>
      </c>
      <c r="J3017" s="4">
        <f t="shared" si="189"/>
        <v>0</v>
      </c>
      <c r="K3017" s="4">
        <f t="shared" si="190"/>
        <v>420</v>
      </c>
      <c r="L3017" s="4">
        <f t="shared" si="191"/>
        <v>876023.69999999937</v>
      </c>
    </row>
    <row r="3018" spans="2:12" x14ac:dyDescent="0.3">
      <c r="B3018" t="s">
        <v>6</v>
      </c>
      <c r="C3018">
        <v>708780</v>
      </c>
      <c r="D3018">
        <v>870.06</v>
      </c>
      <c r="E3018">
        <v>3</v>
      </c>
      <c r="F3018" s="2">
        <v>43563</v>
      </c>
      <c r="G3018" t="s">
        <v>35</v>
      </c>
      <c r="H3018" s="2">
        <v>44165</v>
      </c>
      <c r="I3018" s="2">
        <f t="shared" si="188"/>
        <v>44165</v>
      </c>
      <c r="J3018" s="4">
        <f t="shared" si="189"/>
        <v>0</v>
      </c>
      <c r="K3018" s="4">
        <f t="shared" si="190"/>
        <v>420</v>
      </c>
      <c r="L3018" s="4">
        <f t="shared" si="191"/>
        <v>876023.69999999937</v>
      </c>
    </row>
    <row r="3019" spans="2:12" x14ac:dyDescent="0.3">
      <c r="B3019" t="s">
        <v>6</v>
      </c>
      <c r="C3019">
        <v>708780</v>
      </c>
      <c r="D3019">
        <v>2900.28</v>
      </c>
      <c r="E3019">
        <v>10</v>
      </c>
      <c r="F3019" s="2">
        <v>43570</v>
      </c>
      <c r="G3019" t="s">
        <v>35</v>
      </c>
      <c r="H3019" s="2">
        <v>44165</v>
      </c>
      <c r="I3019" s="2">
        <f t="shared" si="188"/>
        <v>44165</v>
      </c>
      <c r="J3019" s="4">
        <f t="shared" si="189"/>
        <v>0</v>
      </c>
      <c r="K3019" s="4">
        <f t="shared" si="190"/>
        <v>420</v>
      </c>
      <c r="L3019" s="4">
        <f t="shared" si="191"/>
        <v>876023.69999999937</v>
      </c>
    </row>
    <row r="3020" spans="2:12" x14ac:dyDescent="0.3">
      <c r="B3020" t="s">
        <v>6</v>
      </c>
      <c r="C3020">
        <v>708780</v>
      </c>
      <c r="D3020">
        <v>1170.48</v>
      </c>
      <c r="E3020">
        <v>4</v>
      </c>
      <c r="F3020" s="2">
        <v>43577</v>
      </c>
      <c r="G3020" t="s">
        <v>35</v>
      </c>
      <c r="H3020" s="2">
        <v>44165</v>
      </c>
      <c r="I3020" s="2">
        <f t="shared" si="188"/>
        <v>44165</v>
      </c>
      <c r="J3020" s="4">
        <f t="shared" si="189"/>
        <v>0</v>
      </c>
      <c r="K3020" s="4">
        <f t="shared" si="190"/>
        <v>420</v>
      </c>
      <c r="L3020" s="4">
        <f t="shared" si="191"/>
        <v>876023.69999999937</v>
      </c>
    </row>
    <row r="3021" spans="2:12" x14ac:dyDescent="0.3">
      <c r="B3021" t="s">
        <v>6</v>
      </c>
      <c r="C3021">
        <v>708780</v>
      </c>
      <c r="D3021">
        <v>1176.24</v>
      </c>
      <c r="E3021">
        <v>4</v>
      </c>
      <c r="F3021" s="2">
        <v>43584</v>
      </c>
      <c r="G3021" t="s">
        <v>35</v>
      </c>
      <c r="H3021" s="2">
        <v>44165</v>
      </c>
      <c r="I3021" s="2">
        <f t="shared" si="188"/>
        <v>44165</v>
      </c>
      <c r="J3021" s="4">
        <f t="shared" si="189"/>
        <v>0</v>
      </c>
      <c r="K3021" s="4">
        <f t="shared" si="190"/>
        <v>420</v>
      </c>
      <c r="L3021" s="4">
        <f t="shared" si="191"/>
        <v>876023.69999999937</v>
      </c>
    </row>
    <row r="3022" spans="2:12" x14ac:dyDescent="0.3">
      <c r="B3022" t="s">
        <v>6</v>
      </c>
      <c r="C3022">
        <v>708780</v>
      </c>
      <c r="D3022">
        <v>588.12</v>
      </c>
      <c r="E3022">
        <v>2</v>
      </c>
      <c r="F3022" s="2">
        <v>43591</v>
      </c>
      <c r="G3022" t="s">
        <v>35</v>
      </c>
      <c r="H3022" s="2">
        <v>44165</v>
      </c>
      <c r="I3022" s="2">
        <f t="shared" si="188"/>
        <v>44165</v>
      </c>
      <c r="J3022" s="4">
        <f t="shared" si="189"/>
        <v>0</v>
      </c>
      <c r="K3022" s="4">
        <f t="shared" si="190"/>
        <v>420</v>
      </c>
      <c r="L3022" s="4">
        <f t="shared" si="191"/>
        <v>876023.69999999937</v>
      </c>
    </row>
    <row r="3023" spans="2:12" x14ac:dyDescent="0.3">
      <c r="B3023" t="s">
        <v>6</v>
      </c>
      <c r="C3023">
        <v>708780</v>
      </c>
      <c r="D3023">
        <v>6642.84</v>
      </c>
      <c r="E3023">
        <v>5</v>
      </c>
      <c r="F3023" s="2">
        <v>43577</v>
      </c>
      <c r="G3023" t="s">
        <v>35</v>
      </c>
      <c r="H3023" s="2">
        <v>44165</v>
      </c>
      <c r="I3023" s="2">
        <f t="shared" si="188"/>
        <v>44165</v>
      </c>
      <c r="J3023" s="4">
        <f t="shared" si="189"/>
        <v>0</v>
      </c>
      <c r="K3023" s="4">
        <f t="shared" si="190"/>
        <v>420</v>
      </c>
      <c r="L3023" s="4">
        <f t="shared" si="191"/>
        <v>876023.69999999937</v>
      </c>
    </row>
    <row r="3024" spans="2:12" x14ac:dyDescent="0.3">
      <c r="B3024" t="s">
        <v>6</v>
      </c>
      <c r="C3024">
        <v>708996</v>
      </c>
      <c r="D3024">
        <v>680.82</v>
      </c>
      <c r="E3024">
        <v>1</v>
      </c>
      <c r="F3024" s="2">
        <v>43591</v>
      </c>
      <c r="G3024" t="s">
        <v>374</v>
      </c>
      <c r="H3024" s="2">
        <v>44095</v>
      </c>
      <c r="I3024" s="2">
        <f t="shared" si="188"/>
        <v>44165</v>
      </c>
      <c r="J3024" s="4">
        <f t="shared" si="189"/>
        <v>70</v>
      </c>
      <c r="K3024" s="4">
        <f t="shared" si="190"/>
        <v>2</v>
      </c>
      <c r="L3024" s="4">
        <f t="shared" si="191"/>
        <v>3677.6400000000003</v>
      </c>
    </row>
    <row r="3025" spans="2:12" x14ac:dyDescent="0.3">
      <c r="B3025" t="s">
        <v>6</v>
      </c>
      <c r="C3025">
        <v>709080</v>
      </c>
      <c r="D3025">
        <v>418.32</v>
      </c>
      <c r="E3025">
        <v>1</v>
      </c>
      <c r="F3025" s="2">
        <v>43577</v>
      </c>
      <c r="G3025" t="s">
        <v>200</v>
      </c>
      <c r="H3025" s="2">
        <v>44116</v>
      </c>
      <c r="I3025" s="2">
        <f t="shared" si="188"/>
        <v>44165</v>
      </c>
      <c r="J3025" s="4">
        <f t="shared" si="189"/>
        <v>49</v>
      </c>
      <c r="K3025" s="4">
        <f t="shared" si="190"/>
        <v>17</v>
      </c>
      <c r="L3025" s="4">
        <f t="shared" si="191"/>
        <v>13680.659999999998</v>
      </c>
    </row>
    <row r="3026" spans="2:12" x14ac:dyDescent="0.3">
      <c r="B3026" t="s">
        <v>6</v>
      </c>
      <c r="C3026">
        <v>709080</v>
      </c>
      <c r="D3026">
        <v>2188.1999999999998</v>
      </c>
      <c r="E3026">
        <v>2</v>
      </c>
      <c r="F3026" s="2">
        <v>43570</v>
      </c>
      <c r="G3026" t="s">
        <v>200</v>
      </c>
      <c r="H3026" s="2">
        <v>44116</v>
      </c>
      <c r="I3026" s="2">
        <f t="shared" si="188"/>
        <v>44165</v>
      </c>
      <c r="J3026" s="4">
        <f t="shared" si="189"/>
        <v>49</v>
      </c>
      <c r="K3026" s="4">
        <f t="shared" si="190"/>
        <v>17</v>
      </c>
      <c r="L3026" s="4">
        <f t="shared" si="191"/>
        <v>13680.659999999998</v>
      </c>
    </row>
    <row r="3027" spans="2:12" x14ac:dyDescent="0.3">
      <c r="B3027" t="s">
        <v>6</v>
      </c>
      <c r="C3027">
        <v>709416</v>
      </c>
      <c r="D3027">
        <v>291.48</v>
      </c>
      <c r="E3027">
        <v>1</v>
      </c>
      <c r="F3027" s="2">
        <v>43563</v>
      </c>
      <c r="G3027" t="s">
        <v>201</v>
      </c>
      <c r="H3027" s="2">
        <v>44158</v>
      </c>
      <c r="I3027" s="2">
        <f t="shared" si="188"/>
        <v>44165</v>
      </c>
      <c r="J3027" s="4">
        <f t="shared" si="189"/>
        <v>7</v>
      </c>
      <c r="K3027" s="4">
        <f t="shared" si="190"/>
        <v>54</v>
      </c>
      <c r="L3027" s="4">
        <f t="shared" si="191"/>
        <v>139627.25999999998</v>
      </c>
    </row>
    <row r="3028" spans="2:12" x14ac:dyDescent="0.3">
      <c r="B3028" t="s">
        <v>6</v>
      </c>
      <c r="C3028">
        <v>709416</v>
      </c>
      <c r="D3028">
        <v>1335.36</v>
      </c>
      <c r="E3028">
        <v>1</v>
      </c>
      <c r="F3028" s="2">
        <v>43577</v>
      </c>
      <c r="G3028" t="s">
        <v>201</v>
      </c>
      <c r="H3028" s="2">
        <v>44158</v>
      </c>
      <c r="I3028" s="2">
        <f t="shared" si="188"/>
        <v>44165</v>
      </c>
      <c r="J3028" s="4">
        <f t="shared" si="189"/>
        <v>7</v>
      </c>
      <c r="K3028" s="4">
        <f t="shared" si="190"/>
        <v>54</v>
      </c>
      <c r="L3028" s="4">
        <f t="shared" si="191"/>
        <v>139627.25999999998</v>
      </c>
    </row>
    <row r="3029" spans="2:12" x14ac:dyDescent="0.3">
      <c r="B3029" t="s">
        <v>6</v>
      </c>
      <c r="C3029">
        <v>709416</v>
      </c>
      <c r="D3029">
        <v>12018.48</v>
      </c>
      <c r="E3029">
        <v>9</v>
      </c>
      <c r="F3029" s="2">
        <v>43584</v>
      </c>
      <c r="G3029" t="s">
        <v>201</v>
      </c>
      <c r="H3029" s="2">
        <v>44158</v>
      </c>
      <c r="I3029" s="2">
        <f t="shared" si="188"/>
        <v>44165</v>
      </c>
      <c r="J3029" s="4">
        <f t="shared" si="189"/>
        <v>7</v>
      </c>
      <c r="K3029" s="4">
        <f t="shared" si="190"/>
        <v>54</v>
      </c>
      <c r="L3029" s="4">
        <f t="shared" si="191"/>
        <v>139627.25999999998</v>
      </c>
    </row>
    <row r="3030" spans="2:12" x14ac:dyDescent="0.3">
      <c r="B3030" t="s">
        <v>6</v>
      </c>
      <c r="C3030">
        <v>710400</v>
      </c>
      <c r="D3030">
        <v>2598.84</v>
      </c>
      <c r="E3030">
        <v>2</v>
      </c>
      <c r="F3030" s="2">
        <v>43570</v>
      </c>
      <c r="G3030" t="s">
        <v>375</v>
      </c>
      <c r="H3030" s="2">
        <v>43570</v>
      </c>
      <c r="I3030" s="2">
        <f t="shared" si="188"/>
        <v>44165</v>
      </c>
      <c r="J3030" s="4">
        <f t="shared" si="189"/>
        <v>595</v>
      </c>
      <c r="K3030" s="4">
        <f t="shared" si="190"/>
        <v>1</v>
      </c>
      <c r="L3030" s="4">
        <f t="shared" si="191"/>
        <v>2598.84</v>
      </c>
    </row>
    <row r="3031" spans="2:12" x14ac:dyDescent="0.3">
      <c r="B3031" t="s">
        <v>6</v>
      </c>
      <c r="C3031">
        <v>711894</v>
      </c>
      <c r="D3031">
        <v>1115.0999999999999</v>
      </c>
      <c r="E3031">
        <v>1</v>
      </c>
      <c r="F3031" s="2">
        <v>43591</v>
      </c>
      <c r="G3031" t="s">
        <v>66</v>
      </c>
      <c r="H3031" s="2">
        <v>44165</v>
      </c>
      <c r="I3031" s="2">
        <f t="shared" si="188"/>
        <v>44165</v>
      </c>
      <c r="J3031" s="4">
        <f t="shared" si="189"/>
        <v>0</v>
      </c>
      <c r="K3031" s="4">
        <f t="shared" si="190"/>
        <v>62</v>
      </c>
      <c r="L3031" s="4">
        <f t="shared" si="191"/>
        <v>169008.48000000007</v>
      </c>
    </row>
    <row r="3032" spans="2:12" x14ac:dyDescent="0.3">
      <c r="B3032" t="s">
        <v>6</v>
      </c>
      <c r="C3032">
        <v>711894</v>
      </c>
      <c r="D3032">
        <v>1335.36</v>
      </c>
      <c r="E3032">
        <v>1</v>
      </c>
      <c r="F3032" s="2">
        <v>43563</v>
      </c>
      <c r="G3032" t="s">
        <v>66</v>
      </c>
      <c r="H3032" s="2">
        <v>44165</v>
      </c>
      <c r="I3032" s="2">
        <f t="shared" si="188"/>
        <v>44165</v>
      </c>
      <c r="J3032" s="4">
        <f t="shared" si="189"/>
        <v>0</v>
      </c>
      <c r="K3032" s="4">
        <f t="shared" si="190"/>
        <v>62</v>
      </c>
      <c r="L3032" s="4">
        <f t="shared" si="191"/>
        <v>169008.48000000007</v>
      </c>
    </row>
    <row r="3033" spans="2:12" x14ac:dyDescent="0.3">
      <c r="B3033" t="s">
        <v>6</v>
      </c>
      <c r="C3033">
        <v>711894</v>
      </c>
      <c r="D3033">
        <v>1335.36</v>
      </c>
      <c r="E3033">
        <v>1</v>
      </c>
      <c r="F3033" s="2">
        <v>43584</v>
      </c>
      <c r="G3033" t="s">
        <v>66</v>
      </c>
      <c r="H3033" s="2">
        <v>44165</v>
      </c>
      <c r="I3033" s="2">
        <f t="shared" si="188"/>
        <v>44165</v>
      </c>
      <c r="J3033" s="4">
        <f t="shared" si="189"/>
        <v>0</v>
      </c>
      <c r="K3033" s="4">
        <f t="shared" si="190"/>
        <v>62</v>
      </c>
      <c r="L3033" s="4">
        <f t="shared" si="191"/>
        <v>169008.48000000007</v>
      </c>
    </row>
    <row r="3034" spans="2:12" x14ac:dyDescent="0.3">
      <c r="B3034" t="s">
        <v>6</v>
      </c>
      <c r="C3034">
        <v>711984</v>
      </c>
      <c r="D3034">
        <v>3654.9</v>
      </c>
      <c r="E3034">
        <v>1</v>
      </c>
      <c r="F3034" s="2">
        <v>43570</v>
      </c>
      <c r="G3034" t="s">
        <v>36</v>
      </c>
      <c r="H3034" s="2">
        <v>44130</v>
      </c>
      <c r="I3034" s="2">
        <f t="shared" si="188"/>
        <v>44165</v>
      </c>
      <c r="J3034" s="4">
        <f t="shared" si="189"/>
        <v>35</v>
      </c>
      <c r="K3034" s="4">
        <f t="shared" si="190"/>
        <v>30</v>
      </c>
      <c r="L3034" s="4">
        <f t="shared" si="191"/>
        <v>113944.13999999998</v>
      </c>
    </row>
    <row r="3035" spans="2:12" x14ac:dyDescent="0.3">
      <c r="B3035" t="s">
        <v>6</v>
      </c>
      <c r="C3035">
        <v>711984</v>
      </c>
      <c r="D3035">
        <v>1783.86</v>
      </c>
      <c r="E3035">
        <v>1</v>
      </c>
      <c r="F3035" s="2">
        <v>43563</v>
      </c>
      <c r="G3035" t="s">
        <v>36</v>
      </c>
      <c r="H3035" s="2">
        <v>44130</v>
      </c>
      <c r="I3035" s="2">
        <f t="shared" si="188"/>
        <v>44165</v>
      </c>
      <c r="J3035" s="4">
        <f t="shared" si="189"/>
        <v>35</v>
      </c>
      <c r="K3035" s="4">
        <f t="shared" si="190"/>
        <v>30</v>
      </c>
      <c r="L3035" s="4">
        <f t="shared" si="191"/>
        <v>113944.13999999998</v>
      </c>
    </row>
    <row r="3036" spans="2:12" x14ac:dyDescent="0.3">
      <c r="B3036" t="s">
        <v>6</v>
      </c>
      <c r="C3036">
        <v>711984</v>
      </c>
      <c r="D3036">
        <v>2657.16</v>
      </c>
      <c r="E3036">
        <v>2</v>
      </c>
      <c r="F3036" s="2">
        <v>43563</v>
      </c>
      <c r="G3036" t="s">
        <v>36</v>
      </c>
      <c r="H3036" s="2">
        <v>44130</v>
      </c>
      <c r="I3036" s="2">
        <f t="shared" si="188"/>
        <v>44165</v>
      </c>
      <c r="J3036" s="4">
        <f t="shared" si="189"/>
        <v>35</v>
      </c>
      <c r="K3036" s="4">
        <f t="shared" si="190"/>
        <v>30</v>
      </c>
      <c r="L3036" s="4">
        <f t="shared" si="191"/>
        <v>113944.13999999998</v>
      </c>
    </row>
    <row r="3037" spans="2:12" x14ac:dyDescent="0.3">
      <c r="B3037" t="s">
        <v>6</v>
      </c>
      <c r="C3037">
        <v>712296</v>
      </c>
      <c r="D3037">
        <v>1317.6</v>
      </c>
      <c r="E3037">
        <v>1</v>
      </c>
      <c r="F3037" s="2">
        <v>43591</v>
      </c>
      <c r="G3037" t="s">
        <v>205</v>
      </c>
      <c r="H3037" s="2">
        <v>43997</v>
      </c>
      <c r="I3037" s="2">
        <f t="shared" si="188"/>
        <v>44165</v>
      </c>
      <c r="J3037" s="4">
        <f t="shared" si="189"/>
        <v>168</v>
      </c>
      <c r="K3037" s="4">
        <f t="shared" si="190"/>
        <v>22</v>
      </c>
      <c r="L3037" s="4">
        <f t="shared" si="191"/>
        <v>42552.419999999991</v>
      </c>
    </row>
    <row r="3038" spans="2:12" x14ac:dyDescent="0.3">
      <c r="B3038" t="s">
        <v>6</v>
      </c>
      <c r="C3038">
        <v>712296</v>
      </c>
      <c r="D3038">
        <v>1335.36</v>
      </c>
      <c r="E3038">
        <v>1</v>
      </c>
      <c r="F3038" s="2">
        <v>43584</v>
      </c>
      <c r="G3038" t="s">
        <v>205</v>
      </c>
      <c r="H3038" s="2">
        <v>43997</v>
      </c>
      <c r="I3038" s="2">
        <f t="shared" si="188"/>
        <v>44165</v>
      </c>
      <c r="J3038" s="4">
        <f t="shared" si="189"/>
        <v>168</v>
      </c>
      <c r="K3038" s="4">
        <f t="shared" si="190"/>
        <v>22</v>
      </c>
      <c r="L3038" s="4">
        <f t="shared" si="191"/>
        <v>42552.419999999991</v>
      </c>
    </row>
    <row r="3039" spans="2:12" x14ac:dyDescent="0.3">
      <c r="B3039" t="s">
        <v>6</v>
      </c>
      <c r="C3039">
        <v>712932</v>
      </c>
      <c r="D3039">
        <v>3985.68</v>
      </c>
      <c r="E3039">
        <v>3</v>
      </c>
      <c r="F3039" s="2">
        <v>43570</v>
      </c>
      <c r="G3039" t="s">
        <v>337</v>
      </c>
      <c r="H3039" s="2">
        <v>44165</v>
      </c>
      <c r="I3039" s="2">
        <f t="shared" si="188"/>
        <v>44165</v>
      </c>
      <c r="J3039" s="4">
        <f t="shared" si="189"/>
        <v>0</v>
      </c>
      <c r="K3039" s="4">
        <f t="shared" si="190"/>
        <v>46</v>
      </c>
      <c r="L3039" s="4">
        <f t="shared" si="191"/>
        <v>81020.459999999992</v>
      </c>
    </row>
    <row r="3040" spans="2:12" x14ac:dyDescent="0.3">
      <c r="B3040" t="s">
        <v>6</v>
      </c>
      <c r="C3040">
        <v>713718</v>
      </c>
      <c r="D3040">
        <v>1335.36</v>
      </c>
      <c r="E3040">
        <v>1</v>
      </c>
      <c r="F3040" s="2">
        <v>43563</v>
      </c>
      <c r="G3040" t="s">
        <v>16</v>
      </c>
      <c r="H3040" s="2">
        <v>44158</v>
      </c>
      <c r="I3040" s="2">
        <f t="shared" si="188"/>
        <v>44165</v>
      </c>
      <c r="J3040" s="4">
        <f t="shared" si="189"/>
        <v>7</v>
      </c>
      <c r="K3040" s="4">
        <f t="shared" si="190"/>
        <v>25</v>
      </c>
      <c r="L3040" s="4">
        <f t="shared" si="191"/>
        <v>80443.02</v>
      </c>
    </row>
    <row r="3041" spans="2:12" x14ac:dyDescent="0.3">
      <c r="B3041" t="s">
        <v>6</v>
      </c>
      <c r="C3041">
        <v>713718</v>
      </c>
      <c r="D3041">
        <v>2670.78</v>
      </c>
      <c r="E3041">
        <v>2</v>
      </c>
      <c r="F3041" s="2">
        <v>43570</v>
      </c>
      <c r="G3041" t="s">
        <v>16</v>
      </c>
      <c r="H3041" s="2">
        <v>44158</v>
      </c>
      <c r="I3041" s="2">
        <f t="shared" si="188"/>
        <v>44165</v>
      </c>
      <c r="J3041" s="4">
        <f t="shared" si="189"/>
        <v>7</v>
      </c>
      <c r="K3041" s="4">
        <f t="shared" si="190"/>
        <v>25</v>
      </c>
      <c r="L3041" s="4">
        <f t="shared" si="191"/>
        <v>80443.02</v>
      </c>
    </row>
    <row r="3042" spans="2:12" x14ac:dyDescent="0.3">
      <c r="B3042" t="s">
        <v>6</v>
      </c>
      <c r="C3042">
        <v>713718</v>
      </c>
      <c r="D3042">
        <v>2670.78</v>
      </c>
      <c r="E3042">
        <v>2</v>
      </c>
      <c r="F3042" s="2">
        <v>43584</v>
      </c>
      <c r="G3042" t="s">
        <v>16</v>
      </c>
      <c r="H3042" s="2">
        <v>44158</v>
      </c>
      <c r="I3042" s="2">
        <f t="shared" si="188"/>
        <v>44165</v>
      </c>
      <c r="J3042" s="4">
        <f t="shared" si="189"/>
        <v>7</v>
      </c>
      <c r="K3042" s="4">
        <f t="shared" si="190"/>
        <v>25</v>
      </c>
      <c r="L3042" s="4">
        <f t="shared" si="191"/>
        <v>80443.02</v>
      </c>
    </row>
    <row r="3043" spans="2:12" x14ac:dyDescent="0.3">
      <c r="B3043" t="s">
        <v>6</v>
      </c>
      <c r="C3043">
        <v>714660</v>
      </c>
      <c r="D3043">
        <v>2463.96</v>
      </c>
      <c r="E3043">
        <v>1</v>
      </c>
      <c r="F3043" s="2">
        <v>43563</v>
      </c>
      <c r="G3043" t="s">
        <v>176</v>
      </c>
      <c r="H3043" s="2">
        <v>44123</v>
      </c>
      <c r="I3043" s="2">
        <f t="shared" si="188"/>
        <v>44165</v>
      </c>
      <c r="J3043" s="4">
        <f t="shared" si="189"/>
        <v>42</v>
      </c>
      <c r="K3043" s="4">
        <f t="shared" si="190"/>
        <v>23</v>
      </c>
      <c r="L3043" s="4">
        <f t="shared" si="191"/>
        <v>83689.98</v>
      </c>
    </row>
    <row r="3044" spans="2:12" x14ac:dyDescent="0.3">
      <c r="B3044" t="s">
        <v>6</v>
      </c>
      <c r="C3044">
        <v>714660</v>
      </c>
      <c r="D3044">
        <v>5197.68</v>
      </c>
      <c r="E3044">
        <v>4</v>
      </c>
      <c r="F3044" s="2">
        <v>43570</v>
      </c>
      <c r="G3044" t="s">
        <v>176</v>
      </c>
      <c r="H3044" s="2">
        <v>44123</v>
      </c>
      <c r="I3044" s="2">
        <f t="shared" si="188"/>
        <v>44165</v>
      </c>
      <c r="J3044" s="4">
        <f t="shared" si="189"/>
        <v>42</v>
      </c>
      <c r="K3044" s="4">
        <f t="shared" si="190"/>
        <v>23</v>
      </c>
      <c r="L3044" s="4">
        <f t="shared" si="191"/>
        <v>83689.98</v>
      </c>
    </row>
    <row r="3045" spans="2:12" x14ac:dyDescent="0.3">
      <c r="B3045" t="s">
        <v>6</v>
      </c>
      <c r="C3045">
        <v>715032</v>
      </c>
      <c r="D3045">
        <v>1299.42</v>
      </c>
      <c r="E3045">
        <v>1</v>
      </c>
      <c r="F3045" s="2">
        <v>43570</v>
      </c>
      <c r="G3045" t="s">
        <v>376</v>
      </c>
      <c r="H3045" s="2">
        <v>43843</v>
      </c>
      <c r="I3045" s="2">
        <f t="shared" si="188"/>
        <v>44165</v>
      </c>
      <c r="J3045" s="4">
        <f t="shared" si="189"/>
        <v>322</v>
      </c>
      <c r="K3045" s="4">
        <f t="shared" si="190"/>
        <v>4</v>
      </c>
      <c r="L3045" s="4">
        <f t="shared" si="191"/>
        <v>9954.9</v>
      </c>
    </row>
    <row r="3046" spans="2:12" x14ac:dyDescent="0.3">
      <c r="B3046" t="s">
        <v>6</v>
      </c>
      <c r="C3046">
        <v>715032</v>
      </c>
      <c r="D3046">
        <v>1317.6</v>
      </c>
      <c r="E3046">
        <v>1</v>
      </c>
      <c r="F3046" s="2">
        <v>43584</v>
      </c>
      <c r="G3046" t="s">
        <v>376</v>
      </c>
      <c r="H3046" s="2">
        <v>43843</v>
      </c>
      <c r="I3046" s="2">
        <f t="shared" si="188"/>
        <v>44165</v>
      </c>
      <c r="J3046" s="4">
        <f t="shared" si="189"/>
        <v>322</v>
      </c>
      <c r="K3046" s="4">
        <f t="shared" si="190"/>
        <v>4</v>
      </c>
      <c r="L3046" s="4">
        <f t="shared" si="191"/>
        <v>9954.9</v>
      </c>
    </row>
    <row r="3047" spans="2:12" x14ac:dyDescent="0.3">
      <c r="B3047" t="s">
        <v>6</v>
      </c>
      <c r="C3047">
        <v>717930</v>
      </c>
      <c r="D3047">
        <v>2463.96</v>
      </c>
      <c r="E3047">
        <v>1</v>
      </c>
      <c r="F3047" s="2">
        <v>43577</v>
      </c>
      <c r="G3047" t="s">
        <v>377</v>
      </c>
      <c r="H3047" s="2">
        <v>43997</v>
      </c>
      <c r="I3047" s="2">
        <f t="shared" si="188"/>
        <v>44165</v>
      </c>
      <c r="J3047" s="4">
        <f t="shared" si="189"/>
        <v>168</v>
      </c>
      <c r="K3047" s="4">
        <f t="shared" si="190"/>
        <v>6</v>
      </c>
      <c r="L3047" s="4">
        <f t="shared" si="191"/>
        <v>14586.420000000002</v>
      </c>
    </row>
    <row r="3048" spans="2:12" x14ac:dyDescent="0.3">
      <c r="B3048" t="s">
        <v>6</v>
      </c>
      <c r="C3048">
        <v>718086</v>
      </c>
      <c r="D3048">
        <v>4006.14</v>
      </c>
      <c r="E3048">
        <v>3</v>
      </c>
      <c r="F3048" s="2">
        <v>43577</v>
      </c>
      <c r="G3048" t="s">
        <v>211</v>
      </c>
      <c r="H3048" s="2">
        <v>44165</v>
      </c>
      <c r="I3048" s="2">
        <f t="shared" si="188"/>
        <v>44165</v>
      </c>
      <c r="J3048" s="4">
        <f t="shared" si="189"/>
        <v>0</v>
      </c>
      <c r="K3048" s="4">
        <f t="shared" si="190"/>
        <v>66</v>
      </c>
      <c r="L3048" s="4">
        <f t="shared" si="191"/>
        <v>235780.14000000004</v>
      </c>
    </row>
    <row r="3049" spans="2:12" x14ac:dyDescent="0.3">
      <c r="B3049" t="s">
        <v>6</v>
      </c>
      <c r="C3049">
        <v>718086</v>
      </c>
      <c r="D3049">
        <v>1335.36</v>
      </c>
      <c r="E3049">
        <v>1</v>
      </c>
      <c r="F3049" s="2">
        <v>43584</v>
      </c>
      <c r="G3049" t="s">
        <v>211</v>
      </c>
      <c r="H3049" s="2">
        <v>44165</v>
      </c>
      <c r="I3049" s="2">
        <f t="shared" si="188"/>
        <v>44165</v>
      </c>
      <c r="J3049" s="4">
        <f t="shared" si="189"/>
        <v>0</v>
      </c>
      <c r="K3049" s="4">
        <f t="shared" si="190"/>
        <v>66</v>
      </c>
      <c r="L3049" s="4">
        <f t="shared" si="191"/>
        <v>235780.14000000004</v>
      </c>
    </row>
    <row r="3050" spans="2:12" x14ac:dyDescent="0.3">
      <c r="B3050" t="s">
        <v>6</v>
      </c>
      <c r="C3050">
        <v>718152</v>
      </c>
      <c r="D3050">
        <v>418.32</v>
      </c>
      <c r="E3050">
        <v>1</v>
      </c>
      <c r="F3050" s="2">
        <v>43577</v>
      </c>
      <c r="G3050" t="s">
        <v>37</v>
      </c>
      <c r="H3050" s="2">
        <v>44165</v>
      </c>
      <c r="I3050" s="2">
        <f t="shared" si="188"/>
        <v>44165</v>
      </c>
      <c r="J3050" s="4">
        <f t="shared" si="189"/>
        <v>0</v>
      </c>
      <c r="K3050" s="4">
        <f t="shared" si="190"/>
        <v>327</v>
      </c>
      <c r="L3050" s="4">
        <f t="shared" si="191"/>
        <v>386034.60000000044</v>
      </c>
    </row>
    <row r="3051" spans="2:12" x14ac:dyDescent="0.3">
      <c r="B3051" t="s">
        <v>6</v>
      </c>
      <c r="C3051">
        <v>718152</v>
      </c>
      <c r="D3051">
        <v>677.34</v>
      </c>
      <c r="E3051">
        <v>1</v>
      </c>
      <c r="F3051" s="2">
        <v>43563</v>
      </c>
      <c r="G3051" t="s">
        <v>37</v>
      </c>
      <c r="H3051" s="2">
        <v>44165</v>
      </c>
      <c r="I3051" s="2">
        <f t="shared" si="188"/>
        <v>44165</v>
      </c>
      <c r="J3051" s="4">
        <f t="shared" si="189"/>
        <v>0</v>
      </c>
      <c r="K3051" s="4">
        <f t="shared" si="190"/>
        <v>327</v>
      </c>
      <c r="L3051" s="4">
        <f t="shared" si="191"/>
        <v>386034.60000000044</v>
      </c>
    </row>
    <row r="3052" spans="2:12" x14ac:dyDescent="0.3">
      <c r="B3052" t="s">
        <v>6</v>
      </c>
      <c r="C3052">
        <v>718152</v>
      </c>
      <c r="D3052">
        <v>2031.96</v>
      </c>
      <c r="E3052">
        <v>3</v>
      </c>
      <c r="F3052" s="2">
        <v>43570</v>
      </c>
      <c r="G3052" t="s">
        <v>37</v>
      </c>
      <c r="H3052" s="2">
        <v>44165</v>
      </c>
      <c r="I3052" s="2">
        <f t="shared" si="188"/>
        <v>44165</v>
      </c>
      <c r="J3052" s="4">
        <f t="shared" si="189"/>
        <v>0</v>
      </c>
      <c r="K3052" s="4">
        <f t="shared" si="190"/>
        <v>327</v>
      </c>
      <c r="L3052" s="4">
        <f t="shared" si="191"/>
        <v>386034.60000000044</v>
      </c>
    </row>
    <row r="3053" spans="2:12" x14ac:dyDescent="0.3">
      <c r="B3053" t="s">
        <v>6</v>
      </c>
      <c r="C3053">
        <v>718152</v>
      </c>
      <c r="D3053">
        <v>2709.3</v>
      </c>
      <c r="E3053">
        <v>4</v>
      </c>
      <c r="F3053" s="2">
        <v>43577</v>
      </c>
      <c r="G3053" t="s">
        <v>37</v>
      </c>
      <c r="H3053" s="2">
        <v>44165</v>
      </c>
      <c r="I3053" s="2">
        <f t="shared" si="188"/>
        <v>44165</v>
      </c>
      <c r="J3053" s="4">
        <f t="shared" si="189"/>
        <v>0</v>
      </c>
      <c r="K3053" s="4">
        <f t="shared" si="190"/>
        <v>327</v>
      </c>
      <c r="L3053" s="4">
        <f t="shared" si="191"/>
        <v>386034.60000000044</v>
      </c>
    </row>
    <row r="3054" spans="2:12" x14ac:dyDescent="0.3">
      <c r="B3054" t="s">
        <v>6</v>
      </c>
      <c r="C3054">
        <v>718152</v>
      </c>
      <c r="D3054">
        <v>290.04000000000002</v>
      </c>
      <c r="E3054">
        <v>1</v>
      </c>
      <c r="F3054" s="2">
        <v>43563</v>
      </c>
      <c r="G3054" t="s">
        <v>37</v>
      </c>
      <c r="H3054" s="2">
        <v>44165</v>
      </c>
      <c r="I3054" s="2">
        <f t="shared" si="188"/>
        <v>44165</v>
      </c>
      <c r="J3054" s="4">
        <f t="shared" si="189"/>
        <v>0</v>
      </c>
      <c r="K3054" s="4">
        <f t="shared" si="190"/>
        <v>327</v>
      </c>
      <c r="L3054" s="4">
        <f t="shared" si="191"/>
        <v>386034.60000000044</v>
      </c>
    </row>
    <row r="3055" spans="2:12" x14ac:dyDescent="0.3">
      <c r="B3055" t="s">
        <v>6</v>
      </c>
      <c r="C3055">
        <v>718152</v>
      </c>
      <c r="D3055">
        <v>13285.68</v>
      </c>
      <c r="E3055">
        <v>10</v>
      </c>
      <c r="F3055" s="2">
        <v>43563</v>
      </c>
      <c r="G3055" t="s">
        <v>37</v>
      </c>
      <c r="H3055" s="2">
        <v>44165</v>
      </c>
      <c r="I3055" s="2">
        <f t="shared" si="188"/>
        <v>44165</v>
      </c>
      <c r="J3055" s="4">
        <f t="shared" si="189"/>
        <v>0</v>
      </c>
      <c r="K3055" s="4">
        <f t="shared" si="190"/>
        <v>327</v>
      </c>
      <c r="L3055" s="4">
        <f t="shared" si="191"/>
        <v>386034.60000000044</v>
      </c>
    </row>
    <row r="3056" spans="2:12" x14ac:dyDescent="0.3">
      <c r="B3056" t="s">
        <v>6</v>
      </c>
      <c r="C3056">
        <v>718446</v>
      </c>
      <c r="D3056">
        <v>1793.04</v>
      </c>
      <c r="E3056">
        <v>1</v>
      </c>
      <c r="F3056" s="2">
        <v>43570</v>
      </c>
      <c r="G3056" t="s">
        <v>378</v>
      </c>
      <c r="H3056" s="2">
        <v>44095</v>
      </c>
      <c r="I3056" s="2">
        <f t="shared" si="188"/>
        <v>44165</v>
      </c>
      <c r="J3056" s="4">
        <f t="shared" si="189"/>
        <v>70</v>
      </c>
      <c r="K3056" s="4">
        <f t="shared" si="190"/>
        <v>9</v>
      </c>
      <c r="L3056" s="4">
        <f t="shared" si="191"/>
        <v>13163.699999999999</v>
      </c>
    </row>
    <row r="3057" spans="2:12" x14ac:dyDescent="0.3">
      <c r="B3057" t="s">
        <v>6</v>
      </c>
      <c r="C3057">
        <v>719022</v>
      </c>
      <c r="D3057">
        <v>293.58</v>
      </c>
      <c r="E3057">
        <v>1</v>
      </c>
      <c r="F3057" s="2">
        <v>43577</v>
      </c>
      <c r="G3057" t="s">
        <v>166</v>
      </c>
      <c r="H3057" s="2">
        <v>44165</v>
      </c>
      <c r="I3057" s="2">
        <f t="shared" si="188"/>
        <v>44165</v>
      </c>
      <c r="J3057" s="4">
        <f t="shared" si="189"/>
        <v>0</v>
      </c>
      <c r="K3057" s="4">
        <f t="shared" si="190"/>
        <v>96</v>
      </c>
      <c r="L3057" s="4">
        <f t="shared" si="191"/>
        <v>46850.639999999992</v>
      </c>
    </row>
    <row r="3058" spans="2:12" x14ac:dyDescent="0.3">
      <c r="B3058" t="s">
        <v>6</v>
      </c>
      <c r="C3058">
        <v>720036</v>
      </c>
      <c r="D3058">
        <v>38982.660000000003</v>
      </c>
      <c r="E3058">
        <v>30</v>
      </c>
      <c r="F3058" s="2">
        <v>43570</v>
      </c>
      <c r="G3058" t="s">
        <v>379</v>
      </c>
      <c r="H3058" s="2">
        <v>44095</v>
      </c>
      <c r="I3058" s="2">
        <f t="shared" si="188"/>
        <v>44165</v>
      </c>
      <c r="J3058" s="4">
        <f t="shared" si="189"/>
        <v>70</v>
      </c>
      <c r="K3058" s="4">
        <f t="shared" si="190"/>
        <v>3</v>
      </c>
      <c r="L3058" s="4">
        <f t="shared" si="191"/>
        <v>42687</v>
      </c>
    </row>
    <row r="3059" spans="2:12" x14ac:dyDescent="0.3">
      <c r="B3059" t="s">
        <v>6</v>
      </c>
      <c r="C3059">
        <v>721512</v>
      </c>
      <c r="D3059">
        <v>846.42</v>
      </c>
      <c r="E3059">
        <v>2</v>
      </c>
      <c r="F3059" s="2">
        <v>43584</v>
      </c>
      <c r="G3059" t="s">
        <v>214</v>
      </c>
      <c r="H3059" s="2">
        <v>44137</v>
      </c>
      <c r="I3059" s="2">
        <f t="shared" si="188"/>
        <v>44165</v>
      </c>
      <c r="J3059" s="4">
        <f t="shared" si="189"/>
        <v>28</v>
      </c>
      <c r="K3059" s="4">
        <f t="shared" si="190"/>
        <v>41</v>
      </c>
      <c r="L3059" s="4">
        <f t="shared" si="191"/>
        <v>15719.520000000004</v>
      </c>
    </row>
    <row r="3060" spans="2:12" x14ac:dyDescent="0.3">
      <c r="B3060" t="s">
        <v>6</v>
      </c>
      <c r="C3060">
        <v>721512</v>
      </c>
      <c r="D3060">
        <v>423.18</v>
      </c>
      <c r="E3060">
        <v>1</v>
      </c>
      <c r="F3060" s="2">
        <v>43591</v>
      </c>
      <c r="G3060" t="s">
        <v>214</v>
      </c>
      <c r="H3060" s="2">
        <v>44137</v>
      </c>
      <c r="I3060" s="2">
        <f t="shared" si="188"/>
        <v>44165</v>
      </c>
      <c r="J3060" s="4">
        <f t="shared" si="189"/>
        <v>28</v>
      </c>
      <c r="K3060" s="4">
        <f t="shared" si="190"/>
        <v>41</v>
      </c>
      <c r="L3060" s="4">
        <f t="shared" si="191"/>
        <v>15719.520000000004</v>
      </c>
    </row>
    <row r="3061" spans="2:12" x14ac:dyDescent="0.3">
      <c r="B3061" t="s">
        <v>6</v>
      </c>
      <c r="C3061">
        <v>723390</v>
      </c>
      <c r="D3061">
        <v>2042.46</v>
      </c>
      <c r="E3061">
        <v>3</v>
      </c>
      <c r="F3061" s="2">
        <v>43563</v>
      </c>
      <c r="G3061" t="s">
        <v>90</v>
      </c>
      <c r="H3061" s="2">
        <v>44158</v>
      </c>
      <c r="I3061" s="2">
        <f t="shared" si="188"/>
        <v>44165</v>
      </c>
      <c r="J3061" s="4">
        <f t="shared" si="189"/>
        <v>7</v>
      </c>
      <c r="K3061" s="4">
        <f t="shared" si="190"/>
        <v>67</v>
      </c>
      <c r="L3061" s="4">
        <f t="shared" si="191"/>
        <v>92243.51999999999</v>
      </c>
    </row>
    <row r="3062" spans="2:12" x14ac:dyDescent="0.3">
      <c r="B3062" t="s">
        <v>6</v>
      </c>
      <c r="C3062">
        <v>723390</v>
      </c>
      <c r="D3062">
        <v>680.82</v>
      </c>
      <c r="E3062">
        <v>1</v>
      </c>
      <c r="F3062" s="2">
        <v>43577</v>
      </c>
      <c r="G3062" t="s">
        <v>90</v>
      </c>
      <c r="H3062" s="2">
        <v>44158</v>
      </c>
      <c r="I3062" s="2">
        <f t="shared" si="188"/>
        <v>44165</v>
      </c>
      <c r="J3062" s="4">
        <f t="shared" si="189"/>
        <v>7</v>
      </c>
      <c r="K3062" s="4">
        <f t="shared" si="190"/>
        <v>67</v>
      </c>
      <c r="L3062" s="4">
        <f t="shared" si="191"/>
        <v>92243.51999999999</v>
      </c>
    </row>
    <row r="3063" spans="2:12" x14ac:dyDescent="0.3">
      <c r="B3063" t="s">
        <v>6</v>
      </c>
      <c r="C3063">
        <v>723390</v>
      </c>
      <c r="D3063">
        <v>1115.0999999999999</v>
      </c>
      <c r="E3063">
        <v>1</v>
      </c>
      <c r="F3063" s="2">
        <v>43591</v>
      </c>
      <c r="G3063" t="s">
        <v>90</v>
      </c>
      <c r="H3063" s="2">
        <v>44158</v>
      </c>
      <c r="I3063" s="2">
        <f t="shared" si="188"/>
        <v>44165</v>
      </c>
      <c r="J3063" s="4">
        <f t="shared" si="189"/>
        <v>7</v>
      </c>
      <c r="K3063" s="4">
        <f t="shared" si="190"/>
        <v>67</v>
      </c>
      <c r="L3063" s="4">
        <f t="shared" si="191"/>
        <v>92243.51999999999</v>
      </c>
    </row>
    <row r="3064" spans="2:12" x14ac:dyDescent="0.3">
      <c r="B3064" t="s">
        <v>6</v>
      </c>
      <c r="C3064">
        <v>723996</v>
      </c>
      <c r="D3064">
        <v>1335.36</v>
      </c>
      <c r="E3064">
        <v>1</v>
      </c>
      <c r="F3064" s="2">
        <v>43584</v>
      </c>
      <c r="G3064" t="s">
        <v>380</v>
      </c>
      <c r="H3064" s="2">
        <v>44158</v>
      </c>
      <c r="I3064" s="2">
        <f t="shared" si="188"/>
        <v>44165</v>
      </c>
      <c r="J3064" s="4">
        <f t="shared" si="189"/>
        <v>7</v>
      </c>
      <c r="K3064" s="4">
        <f t="shared" si="190"/>
        <v>7</v>
      </c>
      <c r="L3064" s="4">
        <f t="shared" si="191"/>
        <v>10063.26</v>
      </c>
    </row>
    <row r="3065" spans="2:12" x14ac:dyDescent="0.3">
      <c r="B3065" t="s">
        <v>6</v>
      </c>
      <c r="C3065">
        <v>724170</v>
      </c>
      <c r="D3065">
        <v>2635.2</v>
      </c>
      <c r="E3065">
        <v>2</v>
      </c>
      <c r="F3065" s="2">
        <v>43584</v>
      </c>
      <c r="G3065" t="s">
        <v>381</v>
      </c>
      <c r="H3065" s="2">
        <v>43584</v>
      </c>
      <c r="I3065" s="2">
        <f t="shared" si="188"/>
        <v>44165</v>
      </c>
      <c r="J3065" s="4">
        <f t="shared" si="189"/>
        <v>581</v>
      </c>
      <c r="K3065" s="4">
        <f t="shared" si="190"/>
        <v>1</v>
      </c>
      <c r="L3065" s="4">
        <f t="shared" si="191"/>
        <v>2635.2</v>
      </c>
    </row>
    <row r="3066" spans="2:12" x14ac:dyDescent="0.3">
      <c r="B3066" t="s">
        <v>6</v>
      </c>
      <c r="C3066">
        <v>724974</v>
      </c>
      <c r="D3066">
        <v>2451.42</v>
      </c>
      <c r="E3066">
        <v>1</v>
      </c>
      <c r="F3066" s="2">
        <v>43570</v>
      </c>
      <c r="G3066" t="s">
        <v>73</v>
      </c>
      <c r="H3066" s="2">
        <v>44165</v>
      </c>
      <c r="I3066" s="2">
        <f t="shared" si="188"/>
        <v>44165</v>
      </c>
      <c r="J3066" s="4">
        <f t="shared" si="189"/>
        <v>0</v>
      </c>
      <c r="K3066" s="4">
        <f t="shared" si="190"/>
        <v>236</v>
      </c>
      <c r="L3066" s="4">
        <f t="shared" si="191"/>
        <v>780258.53999999957</v>
      </c>
    </row>
    <row r="3067" spans="2:12" x14ac:dyDescent="0.3">
      <c r="B3067" t="s">
        <v>6</v>
      </c>
      <c r="C3067">
        <v>724974</v>
      </c>
      <c r="D3067">
        <v>421.02</v>
      </c>
      <c r="E3067">
        <v>1</v>
      </c>
      <c r="F3067" s="2">
        <v>43584</v>
      </c>
      <c r="G3067" t="s">
        <v>73</v>
      </c>
      <c r="H3067" s="2">
        <v>44165</v>
      </c>
      <c r="I3067" s="2">
        <f t="shared" si="188"/>
        <v>44165</v>
      </c>
      <c r="J3067" s="4">
        <f t="shared" si="189"/>
        <v>0</v>
      </c>
      <c r="K3067" s="4">
        <f t="shared" si="190"/>
        <v>236</v>
      </c>
      <c r="L3067" s="4">
        <f t="shared" si="191"/>
        <v>780258.53999999957</v>
      </c>
    </row>
    <row r="3068" spans="2:12" x14ac:dyDescent="0.3">
      <c r="B3068" t="s">
        <v>6</v>
      </c>
      <c r="C3068">
        <v>724974</v>
      </c>
      <c r="D3068">
        <v>677.34</v>
      </c>
      <c r="E3068">
        <v>1</v>
      </c>
      <c r="F3068" s="2">
        <v>43563</v>
      </c>
      <c r="G3068" t="s">
        <v>73</v>
      </c>
      <c r="H3068" s="2">
        <v>44165</v>
      </c>
      <c r="I3068" s="2">
        <f t="shared" si="188"/>
        <v>44165</v>
      </c>
      <c r="J3068" s="4">
        <f t="shared" si="189"/>
        <v>0</v>
      </c>
      <c r="K3068" s="4">
        <f t="shared" si="190"/>
        <v>236</v>
      </c>
      <c r="L3068" s="4">
        <f t="shared" si="191"/>
        <v>780258.53999999957</v>
      </c>
    </row>
    <row r="3069" spans="2:12" x14ac:dyDescent="0.3">
      <c r="B3069" t="s">
        <v>6</v>
      </c>
      <c r="C3069">
        <v>724974</v>
      </c>
      <c r="D3069">
        <v>677.34</v>
      </c>
      <c r="E3069">
        <v>1</v>
      </c>
      <c r="F3069" s="2">
        <v>43584</v>
      </c>
      <c r="G3069" t="s">
        <v>73</v>
      </c>
      <c r="H3069" s="2">
        <v>44165</v>
      </c>
      <c r="I3069" s="2">
        <f t="shared" si="188"/>
        <v>44165</v>
      </c>
      <c r="J3069" s="4">
        <f t="shared" si="189"/>
        <v>0</v>
      </c>
      <c r="K3069" s="4">
        <f t="shared" si="190"/>
        <v>236</v>
      </c>
      <c r="L3069" s="4">
        <f t="shared" si="191"/>
        <v>780258.53999999957</v>
      </c>
    </row>
    <row r="3070" spans="2:12" x14ac:dyDescent="0.3">
      <c r="B3070" t="s">
        <v>6</v>
      </c>
      <c r="C3070">
        <v>724974</v>
      </c>
      <c r="D3070">
        <v>1354.62</v>
      </c>
      <c r="E3070">
        <v>2</v>
      </c>
      <c r="F3070" s="2">
        <v>43591</v>
      </c>
      <c r="G3070" t="s">
        <v>73</v>
      </c>
      <c r="H3070" s="2">
        <v>44165</v>
      </c>
      <c r="I3070" s="2">
        <f t="shared" si="188"/>
        <v>44165</v>
      </c>
      <c r="J3070" s="4">
        <f t="shared" si="189"/>
        <v>0</v>
      </c>
      <c r="K3070" s="4">
        <f t="shared" si="190"/>
        <v>236</v>
      </c>
      <c r="L3070" s="4">
        <f t="shared" si="191"/>
        <v>780258.53999999957</v>
      </c>
    </row>
    <row r="3071" spans="2:12" x14ac:dyDescent="0.3">
      <c r="B3071" t="s">
        <v>6</v>
      </c>
      <c r="C3071">
        <v>724974</v>
      </c>
      <c r="D3071">
        <v>7971.42</v>
      </c>
      <c r="E3071">
        <v>6</v>
      </c>
      <c r="F3071" s="2">
        <v>43563</v>
      </c>
      <c r="G3071" t="s">
        <v>73</v>
      </c>
      <c r="H3071" s="2">
        <v>44165</v>
      </c>
      <c r="I3071" s="2">
        <f t="shared" si="188"/>
        <v>44165</v>
      </c>
      <c r="J3071" s="4">
        <f t="shared" si="189"/>
        <v>0</v>
      </c>
      <c r="K3071" s="4">
        <f t="shared" si="190"/>
        <v>236</v>
      </c>
      <c r="L3071" s="4">
        <f t="shared" si="191"/>
        <v>780258.53999999957</v>
      </c>
    </row>
    <row r="3072" spans="2:12" x14ac:dyDescent="0.3">
      <c r="B3072" t="s">
        <v>6</v>
      </c>
      <c r="C3072">
        <v>724974</v>
      </c>
      <c r="D3072">
        <v>2657.16</v>
      </c>
      <c r="E3072">
        <v>2</v>
      </c>
      <c r="F3072" s="2">
        <v>43570</v>
      </c>
      <c r="G3072" t="s">
        <v>73</v>
      </c>
      <c r="H3072" s="2">
        <v>44165</v>
      </c>
      <c r="I3072" s="2">
        <f t="shared" si="188"/>
        <v>44165</v>
      </c>
      <c r="J3072" s="4">
        <f t="shared" si="189"/>
        <v>0</v>
      </c>
      <c r="K3072" s="4">
        <f t="shared" si="190"/>
        <v>236</v>
      </c>
      <c r="L3072" s="4">
        <f t="shared" si="191"/>
        <v>780258.53999999957</v>
      </c>
    </row>
    <row r="3073" spans="2:12" x14ac:dyDescent="0.3">
      <c r="B3073" t="s">
        <v>6</v>
      </c>
      <c r="C3073">
        <v>724974</v>
      </c>
      <c r="D3073">
        <v>1328.58</v>
      </c>
      <c r="E3073">
        <v>1</v>
      </c>
      <c r="F3073" s="2">
        <v>43577</v>
      </c>
      <c r="G3073" t="s">
        <v>73</v>
      </c>
      <c r="H3073" s="2">
        <v>44165</v>
      </c>
      <c r="I3073" s="2">
        <f t="shared" si="188"/>
        <v>44165</v>
      </c>
      <c r="J3073" s="4">
        <f t="shared" si="189"/>
        <v>0</v>
      </c>
      <c r="K3073" s="4">
        <f t="shared" si="190"/>
        <v>236</v>
      </c>
      <c r="L3073" s="4">
        <f t="shared" si="191"/>
        <v>780258.53999999957</v>
      </c>
    </row>
    <row r="3074" spans="2:12" x14ac:dyDescent="0.3">
      <c r="B3074" t="s">
        <v>6</v>
      </c>
      <c r="C3074">
        <v>724974</v>
      </c>
      <c r="D3074">
        <v>2657.16</v>
      </c>
      <c r="E3074">
        <v>2</v>
      </c>
      <c r="F3074" s="2">
        <v>43584</v>
      </c>
      <c r="G3074" t="s">
        <v>73</v>
      </c>
      <c r="H3074" s="2">
        <v>44165</v>
      </c>
      <c r="I3074" s="2">
        <f t="shared" si="188"/>
        <v>44165</v>
      </c>
      <c r="J3074" s="4">
        <f t="shared" si="189"/>
        <v>0</v>
      </c>
      <c r="K3074" s="4">
        <f t="shared" si="190"/>
        <v>236</v>
      </c>
      <c r="L3074" s="4">
        <f t="shared" si="191"/>
        <v>780258.53999999957</v>
      </c>
    </row>
    <row r="3075" spans="2:12" x14ac:dyDescent="0.3">
      <c r="B3075" t="s">
        <v>6</v>
      </c>
      <c r="C3075">
        <v>724974</v>
      </c>
      <c r="D3075">
        <v>2657.16</v>
      </c>
      <c r="E3075">
        <v>2</v>
      </c>
      <c r="F3075" s="2">
        <v>43591</v>
      </c>
      <c r="G3075" t="s">
        <v>73</v>
      </c>
      <c r="H3075" s="2">
        <v>44165</v>
      </c>
      <c r="I3075" s="2">
        <f t="shared" ref="I3075:I3138" si="192">MAX($F$2:$F$14451)</f>
        <v>44165</v>
      </c>
      <c r="J3075" s="4">
        <f t="shared" ref="J3075:J3138" si="193">DATEDIF(H3075,I3075,"d")</f>
        <v>0</v>
      </c>
      <c r="K3075" s="4">
        <f t="shared" ref="K3075:K3138" si="194">COUNTIF($G:$G,G3075)</f>
        <v>236</v>
      </c>
      <c r="L3075" s="4">
        <f t="shared" ref="L3075:L3138" si="195">SUMIF($G:$G,G3075,$D:$D)</f>
        <v>780258.53999999957</v>
      </c>
    </row>
    <row r="3076" spans="2:12" x14ac:dyDescent="0.3">
      <c r="B3076" t="s">
        <v>6</v>
      </c>
      <c r="C3076">
        <v>730284</v>
      </c>
      <c r="D3076">
        <v>2670.78</v>
      </c>
      <c r="E3076">
        <v>2</v>
      </c>
      <c r="F3076" s="2">
        <v>43563</v>
      </c>
      <c r="G3076" t="s">
        <v>216</v>
      </c>
      <c r="H3076" s="2">
        <v>44137</v>
      </c>
      <c r="I3076" s="2">
        <f t="shared" si="192"/>
        <v>44165</v>
      </c>
      <c r="J3076" s="4">
        <f t="shared" si="193"/>
        <v>28</v>
      </c>
      <c r="K3076" s="4">
        <f t="shared" si="194"/>
        <v>28</v>
      </c>
      <c r="L3076" s="4">
        <f t="shared" si="195"/>
        <v>55795.380000000005</v>
      </c>
    </row>
    <row r="3077" spans="2:12" x14ac:dyDescent="0.3">
      <c r="B3077" t="s">
        <v>6</v>
      </c>
      <c r="C3077">
        <v>757332</v>
      </c>
      <c r="D3077">
        <v>3673.62</v>
      </c>
      <c r="E3077">
        <v>1</v>
      </c>
      <c r="F3077" s="2">
        <v>43563</v>
      </c>
      <c r="G3077" t="s">
        <v>67</v>
      </c>
      <c r="H3077" s="2">
        <v>44151</v>
      </c>
      <c r="I3077" s="2">
        <f t="shared" si="192"/>
        <v>44165</v>
      </c>
      <c r="J3077" s="4">
        <f t="shared" si="193"/>
        <v>14</v>
      </c>
      <c r="K3077" s="4">
        <f t="shared" si="194"/>
        <v>86</v>
      </c>
      <c r="L3077" s="4">
        <f t="shared" si="195"/>
        <v>61857.060000000019</v>
      </c>
    </row>
    <row r="3078" spans="2:12" x14ac:dyDescent="0.3">
      <c r="B3078" t="s">
        <v>6</v>
      </c>
      <c r="C3078">
        <v>757332</v>
      </c>
      <c r="D3078">
        <v>834.78</v>
      </c>
      <c r="E3078">
        <v>2</v>
      </c>
      <c r="F3078" s="2">
        <v>43563</v>
      </c>
      <c r="G3078" t="s">
        <v>67</v>
      </c>
      <c r="H3078" s="2">
        <v>44151</v>
      </c>
      <c r="I3078" s="2">
        <f t="shared" si="192"/>
        <v>44165</v>
      </c>
      <c r="J3078" s="4">
        <f t="shared" si="193"/>
        <v>14</v>
      </c>
      <c r="K3078" s="4">
        <f t="shared" si="194"/>
        <v>86</v>
      </c>
      <c r="L3078" s="4">
        <f t="shared" si="195"/>
        <v>61857.060000000019</v>
      </c>
    </row>
    <row r="3079" spans="2:12" x14ac:dyDescent="0.3">
      <c r="B3079" t="s">
        <v>6</v>
      </c>
      <c r="C3079">
        <v>757332</v>
      </c>
      <c r="D3079">
        <v>834.78</v>
      </c>
      <c r="E3079">
        <v>2</v>
      </c>
      <c r="F3079" s="2">
        <v>43570</v>
      </c>
      <c r="G3079" t="s">
        <v>67</v>
      </c>
      <c r="H3079" s="2">
        <v>44151</v>
      </c>
      <c r="I3079" s="2">
        <f t="shared" si="192"/>
        <v>44165</v>
      </c>
      <c r="J3079" s="4">
        <f t="shared" si="193"/>
        <v>14</v>
      </c>
      <c r="K3079" s="4">
        <f t="shared" si="194"/>
        <v>86</v>
      </c>
      <c r="L3079" s="4">
        <f t="shared" si="195"/>
        <v>61857.060000000019</v>
      </c>
    </row>
    <row r="3080" spans="2:12" x14ac:dyDescent="0.3">
      <c r="B3080" t="s">
        <v>6</v>
      </c>
      <c r="C3080">
        <v>757332</v>
      </c>
      <c r="D3080">
        <v>423.18</v>
      </c>
      <c r="E3080">
        <v>1</v>
      </c>
      <c r="F3080" s="2">
        <v>43591</v>
      </c>
      <c r="G3080" t="s">
        <v>67</v>
      </c>
      <c r="H3080" s="2">
        <v>44151</v>
      </c>
      <c r="I3080" s="2">
        <f t="shared" si="192"/>
        <v>44165</v>
      </c>
      <c r="J3080" s="4">
        <f t="shared" si="193"/>
        <v>14</v>
      </c>
      <c r="K3080" s="4">
        <f t="shared" si="194"/>
        <v>86</v>
      </c>
      <c r="L3080" s="4">
        <f t="shared" si="195"/>
        <v>61857.060000000019</v>
      </c>
    </row>
    <row r="3081" spans="2:12" x14ac:dyDescent="0.3">
      <c r="B3081" t="s">
        <v>6</v>
      </c>
      <c r="C3081">
        <v>757332</v>
      </c>
      <c r="D3081">
        <v>291.48</v>
      </c>
      <c r="E3081">
        <v>1</v>
      </c>
      <c r="F3081" s="2">
        <v>43570</v>
      </c>
      <c r="G3081" t="s">
        <v>67</v>
      </c>
      <c r="H3081" s="2">
        <v>44151</v>
      </c>
      <c r="I3081" s="2">
        <f t="shared" si="192"/>
        <v>44165</v>
      </c>
      <c r="J3081" s="4">
        <f t="shared" si="193"/>
        <v>14</v>
      </c>
      <c r="K3081" s="4">
        <f t="shared" si="194"/>
        <v>86</v>
      </c>
      <c r="L3081" s="4">
        <f t="shared" si="195"/>
        <v>61857.060000000019</v>
      </c>
    </row>
    <row r="3082" spans="2:12" x14ac:dyDescent="0.3">
      <c r="B3082" t="s">
        <v>6</v>
      </c>
      <c r="C3082">
        <v>757332</v>
      </c>
      <c r="D3082">
        <v>295.56</v>
      </c>
      <c r="E3082">
        <v>1</v>
      </c>
      <c r="F3082" s="2">
        <v>43591</v>
      </c>
      <c r="G3082" t="s">
        <v>67</v>
      </c>
      <c r="H3082" s="2">
        <v>44151</v>
      </c>
      <c r="I3082" s="2">
        <f t="shared" si="192"/>
        <v>44165</v>
      </c>
      <c r="J3082" s="4">
        <f t="shared" si="193"/>
        <v>14</v>
      </c>
      <c r="K3082" s="4">
        <f t="shared" si="194"/>
        <v>86</v>
      </c>
      <c r="L3082" s="4">
        <f t="shared" si="195"/>
        <v>61857.060000000019</v>
      </c>
    </row>
    <row r="3083" spans="2:12" x14ac:dyDescent="0.3">
      <c r="B3083" t="s">
        <v>6</v>
      </c>
      <c r="C3083">
        <v>763782</v>
      </c>
      <c r="D3083">
        <v>680.82</v>
      </c>
      <c r="E3083">
        <v>1</v>
      </c>
      <c r="F3083" s="2">
        <v>43563</v>
      </c>
      <c r="G3083" t="s">
        <v>217</v>
      </c>
      <c r="H3083" s="2">
        <v>44165</v>
      </c>
      <c r="I3083" s="2">
        <f t="shared" si="192"/>
        <v>44165</v>
      </c>
      <c r="J3083" s="4">
        <f t="shared" si="193"/>
        <v>0</v>
      </c>
      <c r="K3083" s="4">
        <f t="shared" si="194"/>
        <v>73</v>
      </c>
      <c r="L3083" s="4">
        <f t="shared" si="195"/>
        <v>125895.35999999994</v>
      </c>
    </row>
    <row r="3084" spans="2:12" x14ac:dyDescent="0.3">
      <c r="B3084" t="s">
        <v>6</v>
      </c>
      <c r="C3084">
        <v>763782</v>
      </c>
      <c r="D3084">
        <v>2670.78</v>
      </c>
      <c r="E3084">
        <v>2</v>
      </c>
      <c r="F3084" s="2">
        <v>43563</v>
      </c>
      <c r="G3084" t="s">
        <v>217</v>
      </c>
      <c r="H3084" s="2">
        <v>44165</v>
      </c>
      <c r="I3084" s="2">
        <f t="shared" si="192"/>
        <v>44165</v>
      </c>
      <c r="J3084" s="4">
        <f t="shared" si="193"/>
        <v>0</v>
      </c>
      <c r="K3084" s="4">
        <f t="shared" si="194"/>
        <v>73</v>
      </c>
      <c r="L3084" s="4">
        <f t="shared" si="195"/>
        <v>125895.35999999994</v>
      </c>
    </row>
    <row r="3085" spans="2:12" x14ac:dyDescent="0.3">
      <c r="B3085" t="s">
        <v>6</v>
      </c>
      <c r="C3085">
        <v>763782</v>
      </c>
      <c r="D3085">
        <v>1335.36</v>
      </c>
      <c r="E3085">
        <v>1</v>
      </c>
      <c r="F3085" s="2">
        <v>43577</v>
      </c>
      <c r="G3085" t="s">
        <v>217</v>
      </c>
      <c r="H3085" s="2">
        <v>44165</v>
      </c>
      <c r="I3085" s="2">
        <f t="shared" si="192"/>
        <v>44165</v>
      </c>
      <c r="J3085" s="4">
        <f t="shared" si="193"/>
        <v>0</v>
      </c>
      <c r="K3085" s="4">
        <f t="shared" si="194"/>
        <v>73</v>
      </c>
      <c r="L3085" s="4">
        <f t="shared" si="195"/>
        <v>125895.35999999994</v>
      </c>
    </row>
    <row r="3086" spans="2:12" x14ac:dyDescent="0.3">
      <c r="B3086" t="s">
        <v>6</v>
      </c>
      <c r="C3086">
        <v>765942</v>
      </c>
      <c r="D3086">
        <v>2604.7800000000002</v>
      </c>
      <c r="E3086">
        <v>2</v>
      </c>
      <c r="F3086" s="2">
        <v>43577</v>
      </c>
      <c r="G3086" t="s">
        <v>218</v>
      </c>
      <c r="H3086" s="2">
        <v>44158</v>
      </c>
      <c r="I3086" s="2">
        <f t="shared" si="192"/>
        <v>44165</v>
      </c>
      <c r="J3086" s="4">
        <f t="shared" si="193"/>
        <v>7</v>
      </c>
      <c r="K3086" s="4">
        <f t="shared" si="194"/>
        <v>45</v>
      </c>
      <c r="L3086" s="4">
        <f t="shared" si="195"/>
        <v>86364.959999999977</v>
      </c>
    </row>
    <row r="3087" spans="2:12" x14ac:dyDescent="0.3">
      <c r="B3087" t="s">
        <v>6</v>
      </c>
      <c r="C3087">
        <v>766122</v>
      </c>
      <c r="D3087">
        <v>1335.36</v>
      </c>
      <c r="E3087">
        <v>1</v>
      </c>
      <c r="F3087" s="2">
        <v>43591</v>
      </c>
      <c r="G3087" t="s">
        <v>292</v>
      </c>
      <c r="H3087" s="2">
        <v>43997</v>
      </c>
      <c r="I3087" s="2">
        <f t="shared" si="192"/>
        <v>44165</v>
      </c>
      <c r="J3087" s="4">
        <f t="shared" si="193"/>
        <v>168</v>
      </c>
      <c r="K3087" s="4">
        <f t="shared" si="194"/>
        <v>14</v>
      </c>
      <c r="L3087" s="4">
        <f t="shared" si="195"/>
        <v>21258.120000000003</v>
      </c>
    </row>
    <row r="3088" spans="2:12" x14ac:dyDescent="0.3">
      <c r="B3088" t="s">
        <v>6</v>
      </c>
      <c r="C3088">
        <v>777906</v>
      </c>
      <c r="D3088">
        <v>680.82</v>
      </c>
      <c r="E3088">
        <v>1</v>
      </c>
      <c r="F3088" s="2">
        <v>43577</v>
      </c>
      <c r="G3088" t="s">
        <v>172</v>
      </c>
      <c r="H3088" s="2">
        <v>44144</v>
      </c>
      <c r="I3088" s="2">
        <f t="shared" si="192"/>
        <v>44165</v>
      </c>
      <c r="J3088" s="4">
        <f t="shared" si="193"/>
        <v>21</v>
      </c>
      <c r="K3088" s="4">
        <f t="shared" si="194"/>
        <v>76</v>
      </c>
      <c r="L3088" s="4">
        <f t="shared" si="195"/>
        <v>80430.12000000001</v>
      </c>
    </row>
    <row r="3089" spans="2:12" x14ac:dyDescent="0.3">
      <c r="B3089" t="s">
        <v>6</v>
      </c>
      <c r="C3089">
        <v>777906</v>
      </c>
      <c r="D3089">
        <v>680.82</v>
      </c>
      <c r="E3089">
        <v>1</v>
      </c>
      <c r="F3089" s="2">
        <v>43584</v>
      </c>
      <c r="G3089" t="s">
        <v>172</v>
      </c>
      <c r="H3089" s="2">
        <v>44144</v>
      </c>
      <c r="I3089" s="2">
        <f t="shared" si="192"/>
        <v>44165</v>
      </c>
      <c r="J3089" s="4">
        <f t="shared" si="193"/>
        <v>21</v>
      </c>
      <c r="K3089" s="4">
        <f t="shared" si="194"/>
        <v>76</v>
      </c>
      <c r="L3089" s="4">
        <f t="shared" si="195"/>
        <v>80430.12000000001</v>
      </c>
    </row>
    <row r="3090" spans="2:12" x14ac:dyDescent="0.3">
      <c r="B3090" t="s">
        <v>6</v>
      </c>
      <c r="C3090">
        <v>790050</v>
      </c>
      <c r="D3090">
        <v>3673.62</v>
      </c>
      <c r="E3090">
        <v>1</v>
      </c>
      <c r="F3090" s="2">
        <v>43563</v>
      </c>
      <c r="G3090" t="s">
        <v>184</v>
      </c>
      <c r="H3090" s="2">
        <v>43633</v>
      </c>
      <c r="I3090" s="2">
        <f t="shared" si="192"/>
        <v>44165</v>
      </c>
      <c r="J3090" s="4">
        <f t="shared" si="193"/>
        <v>532</v>
      </c>
      <c r="K3090" s="4">
        <f t="shared" si="194"/>
        <v>4</v>
      </c>
      <c r="L3090" s="4">
        <f t="shared" si="195"/>
        <v>5745.18</v>
      </c>
    </row>
    <row r="3091" spans="2:12" x14ac:dyDescent="0.3">
      <c r="B3091" t="s">
        <v>6</v>
      </c>
      <c r="C3091">
        <v>790050</v>
      </c>
      <c r="D3091">
        <v>1793.04</v>
      </c>
      <c r="E3091">
        <v>1</v>
      </c>
      <c r="F3091" s="2">
        <v>43563</v>
      </c>
      <c r="G3091" t="s">
        <v>184</v>
      </c>
      <c r="H3091" s="2">
        <v>43633</v>
      </c>
      <c r="I3091" s="2">
        <f t="shared" si="192"/>
        <v>44165</v>
      </c>
      <c r="J3091" s="4">
        <f t="shared" si="193"/>
        <v>532</v>
      </c>
      <c r="K3091" s="4">
        <f t="shared" si="194"/>
        <v>4</v>
      </c>
      <c r="L3091" s="4">
        <f t="shared" si="195"/>
        <v>5745.18</v>
      </c>
    </row>
    <row r="3092" spans="2:12" x14ac:dyDescent="0.3">
      <c r="B3092" t="s">
        <v>6</v>
      </c>
      <c r="C3092">
        <v>793266</v>
      </c>
      <c r="D3092">
        <v>6564.6</v>
      </c>
      <c r="E3092">
        <v>6</v>
      </c>
      <c r="F3092" s="2">
        <v>43563</v>
      </c>
      <c r="G3092" t="s">
        <v>221</v>
      </c>
      <c r="H3092" s="2">
        <v>44123</v>
      </c>
      <c r="I3092" s="2">
        <f t="shared" si="192"/>
        <v>44165</v>
      </c>
      <c r="J3092" s="4">
        <f t="shared" si="193"/>
        <v>42</v>
      </c>
      <c r="K3092" s="4">
        <f t="shared" si="194"/>
        <v>13</v>
      </c>
      <c r="L3092" s="4">
        <f t="shared" si="195"/>
        <v>22999.739999999994</v>
      </c>
    </row>
    <row r="3093" spans="2:12" x14ac:dyDescent="0.3">
      <c r="B3093" t="s">
        <v>6</v>
      </c>
      <c r="C3093">
        <v>795432</v>
      </c>
      <c r="D3093">
        <v>1335.36</v>
      </c>
      <c r="E3093">
        <v>1</v>
      </c>
      <c r="F3093" s="2">
        <v>43563</v>
      </c>
      <c r="G3093" t="s">
        <v>382</v>
      </c>
      <c r="H3093" s="2">
        <v>44151</v>
      </c>
      <c r="I3093" s="2">
        <f t="shared" si="192"/>
        <v>44165</v>
      </c>
      <c r="J3093" s="4">
        <f t="shared" si="193"/>
        <v>14</v>
      </c>
      <c r="K3093" s="4">
        <f t="shared" si="194"/>
        <v>8</v>
      </c>
      <c r="L3093" s="4">
        <f t="shared" si="195"/>
        <v>15604.259999999998</v>
      </c>
    </row>
    <row r="3094" spans="2:12" x14ac:dyDescent="0.3">
      <c r="B3094" t="s">
        <v>6</v>
      </c>
      <c r="C3094">
        <v>795876</v>
      </c>
      <c r="D3094">
        <v>680.82</v>
      </c>
      <c r="E3094">
        <v>1</v>
      </c>
      <c r="F3094" s="2">
        <v>43584</v>
      </c>
      <c r="G3094" t="s">
        <v>31</v>
      </c>
      <c r="H3094" s="2">
        <v>44158</v>
      </c>
      <c r="I3094" s="2">
        <f t="shared" si="192"/>
        <v>44165</v>
      </c>
      <c r="J3094" s="4">
        <f t="shared" si="193"/>
        <v>7</v>
      </c>
      <c r="K3094" s="4">
        <f t="shared" si="194"/>
        <v>40</v>
      </c>
      <c r="L3094" s="4">
        <f t="shared" si="195"/>
        <v>31108.44</v>
      </c>
    </row>
    <row r="3095" spans="2:12" x14ac:dyDescent="0.3">
      <c r="B3095" t="s">
        <v>6</v>
      </c>
      <c r="C3095">
        <v>795876</v>
      </c>
      <c r="D3095">
        <v>1317.6</v>
      </c>
      <c r="E3095">
        <v>1</v>
      </c>
      <c r="F3095" s="2">
        <v>43591</v>
      </c>
      <c r="G3095" t="s">
        <v>31</v>
      </c>
      <c r="H3095" s="2">
        <v>44158</v>
      </c>
      <c r="I3095" s="2">
        <f t="shared" si="192"/>
        <v>44165</v>
      </c>
      <c r="J3095" s="4">
        <f t="shared" si="193"/>
        <v>7</v>
      </c>
      <c r="K3095" s="4">
        <f t="shared" si="194"/>
        <v>40</v>
      </c>
      <c r="L3095" s="4">
        <f t="shared" si="195"/>
        <v>31108.44</v>
      </c>
    </row>
    <row r="3096" spans="2:12" x14ac:dyDescent="0.3">
      <c r="B3096" t="s">
        <v>6</v>
      </c>
      <c r="C3096">
        <v>795876</v>
      </c>
      <c r="D3096">
        <v>1335.36</v>
      </c>
      <c r="E3096">
        <v>1</v>
      </c>
      <c r="F3096" s="2">
        <v>43570</v>
      </c>
      <c r="G3096" t="s">
        <v>31</v>
      </c>
      <c r="H3096" s="2">
        <v>44158</v>
      </c>
      <c r="I3096" s="2">
        <f t="shared" si="192"/>
        <v>44165</v>
      </c>
      <c r="J3096" s="4">
        <f t="shared" si="193"/>
        <v>7</v>
      </c>
      <c r="K3096" s="4">
        <f t="shared" si="194"/>
        <v>40</v>
      </c>
      <c r="L3096" s="4">
        <f t="shared" si="195"/>
        <v>31108.44</v>
      </c>
    </row>
    <row r="3097" spans="2:12" x14ac:dyDescent="0.3">
      <c r="B3097" t="s">
        <v>6</v>
      </c>
      <c r="C3097">
        <v>804186</v>
      </c>
      <c r="D3097">
        <v>7391.94</v>
      </c>
      <c r="E3097">
        <v>3</v>
      </c>
      <c r="F3097" s="2">
        <v>43584</v>
      </c>
      <c r="G3097" t="s">
        <v>293</v>
      </c>
      <c r="H3097" s="2">
        <v>44032</v>
      </c>
      <c r="I3097" s="2">
        <f t="shared" si="192"/>
        <v>44165</v>
      </c>
      <c r="J3097" s="4">
        <f t="shared" si="193"/>
        <v>133</v>
      </c>
      <c r="K3097" s="4">
        <f t="shared" si="194"/>
        <v>19</v>
      </c>
      <c r="L3097" s="4">
        <f t="shared" si="195"/>
        <v>34348.92</v>
      </c>
    </row>
    <row r="3098" spans="2:12" x14ac:dyDescent="0.3">
      <c r="B3098" t="s">
        <v>6</v>
      </c>
      <c r="C3098">
        <v>849222</v>
      </c>
      <c r="D3098">
        <v>2585.58</v>
      </c>
      <c r="E3098">
        <v>2</v>
      </c>
      <c r="F3098" s="2">
        <v>43563</v>
      </c>
      <c r="G3098" t="s">
        <v>224</v>
      </c>
      <c r="H3098" s="2">
        <v>44123</v>
      </c>
      <c r="I3098" s="2">
        <f t="shared" si="192"/>
        <v>44165</v>
      </c>
      <c r="J3098" s="4">
        <f t="shared" si="193"/>
        <v>42</v>
      </c>
      <c r="K3098" s="4">
        <f t="shared" si="194"/>
        <v>26</v>
      </c>
      <c r="L3098" s="4">
        <f t="shared" si="195"/>
        <v>30336.899999999998</v>
      </c>
    </row>
    <row r="3099" spans="2:12" x14ac:dyDescent="0.3">
      <c r="B3099" t="s">
        <v>6</v>
      </c>
      <c r="C3099">
        <v>849222</v>
      </c>
      <c r="D3099">
        <v>3878.34</v>
      </c>
      <c r="E3099">
        <v>3</v>
      </c>
      <c r="F3099" s="2">
        <v>43570</v>
      </c>
      <c r="G3099" t="s">
        <v>224</v>
      </c>
      <c r="H3099" s="2">
        <v>44123</v>
      </c>
      <c r="I3099" s="2">
        <f t="shared" si="192"/>
        <v>44165</v>
      </c>
      <c r="J3099" s="4">
        <f t="shared" si="193"/>
        <v>42</v>
      </c>
      <c r="K3099" s="4">
        <f t="shared" si="194"/>
        <v>26</v>
      </c>
      <c r="L3099" s="4">
        <f t="shared" si="195"/>
        <v>30336.899999999998</v>
      </c>
    </row>
    <row r="3100" spans="2:12" x14ac:dyDescent="0.3">
      <c r="B3100" t="s">
        <v>6</v>
      </c>
      <c r="C3100">
        <v>854166</v>
      </c>
      <c r="D3100">
        <v>1094.0999999999999</v>
      </c>
      <c r="E3100">
        <v>1</v>
      </c>
      <c r="F3100" s="2">
        <v>43570</v>
      </c>
      <c r="G3100" t="s">
        <v>57</v>
      </c>
      <c r="H3100" s="2">
        <v>43857</v>
      </c>
      <c r="I3100" s="2">
        <f t="shared" si="192"/>
        <v>44165</v>
      </c>
      <c r="J3100" s="4">
        <f t="shared" si="193"/>
        <v>308</v>
      </c>
      <c r="K3100" s="4">
        <f t="shared" si="194"/>
        <v>10</v>
      </c>
      <c r="L3100" s="4">
        <f t="shared" si="195"/>
        <v>16313.58</v>
      </c>
    </row>
    <row r="3101" spans="2:12" x14ac:dyDescent="0.3">
      <c r="B3101" t="s">
        <v>6</v>
      </c>
      <c r="C3101">
        <v>857472</v>
      </c>
      <c r="D3101">
        <v>5171.1000000000004</v>
      </c>
      <c r="E3101">
        <v>4</v>
      </c>
      <c r="F3101" s="2">
        <v>43563</v>
      </c>
      <c r="G3101" t="s">
        <v>82</v>
      </c>
      <c r="H3101" s="2">
        <v>44158</v>
      </c>
      <c r="I3101" s="2">
        <f t="shared" si="192"/>
        <v>44165</v>
      </c>
      <c r="J3101" s="4">
        <f t="shared" si="193"/>
        <v>7</v>
      </c>
      <c r="K3101" s="4">
        <f t="shared" si="194"/>
        <v>48</v>
      </c>
      <c r="L3101" s="4">
        <f t="shared" si="195"/>
        <v>178305.66000000003</v>
      </c>
    </row>
    <row r="3102" spans="2:12" x14ac:dyDescent="0.3">
      <c r="B3102" t="s">
        <v>6</v>
      </c>
      <c r="C3102">
        <v>891720</v>
      </c>
      <c r="D3102">
        <v>415.26</v>
      </c>
      <c r="E3102">
        <v>1</v>
      </c>
      <c r="F3102" s="2">
        <v>43570</v>
      </c>
      <c r="G3102" t="s">
        <v>167</v>
      </c>
      <c r="H3102" s="2">
        <v>44088</v>
      </c>
      <c r="I3102" s="2">
        <f t="shared" si="192"/>
        <v>44165</v>
      </c>
      <c r="J3102" s="4">
        <f t="shared" si="193"/>
        <v>77</v>
      </c>
      <c r="K3102" s="4">
        <f t="shared" si="194"/>
        <v>19</v>
      </c>
      <c r="L3102" s="4">
        <f t="shared" si="195"/>
        <v>14466.900000000003</v>
      </c>
    </row>
    <row r="3103" spans="2:12" x14ac:dyDescent="0.3">
      <c r="B3103" t="s">
        <v>6</v>
      </c>
      <c r="C3103">
        <v>902850</v>
      </c>
      <c r="D3103">
        <v>4006.14</v>
      </c>
      <c r="E3103">
        <v>3</v>
      </c>
      <c r="F3103" s="2">
        <v>43563</v>
      </c>
      <c r="G3103" t="s">
        <v>225</v>
      </c>
      <c r="H3103" s="2">
        <v>44025</v>
      </c>
      <c r="I3103" s="2">
        <f t="shared" si="192"/>
        <v>44165</v>
      </c>
      <c r="J3103" s="4">
        <f t="shared" si="193"/>
        <v>140</v>
      </c>
      <c r="K3103" s="4">
        <f t="shared" si="194"/>
        <v>17</v>
      </c>
      <c r="L3103" s="4">
        <f t="shared" si="195"/>
        <v>49736.160000000003</v>
      </c>
    </row>
    <row r="3104" spans="2:12" x14ac:dyDescent="0.3">
      <c r="B3104" t="s">
        <v>6</v>
      </c>
      <c r="C3104">
        <v>902850</v>
      </c>
      <c r="D3104">
        <v>10683.06</v>
      </c>
      <c r="E3104">
        <v>8</v>
      </c>
      <c r="F3104" s="2">
        <v>43570</v>
      </c>
      <c r="G3104" t="s">
        <v>225</v>
      </c>
      <c r="H3104" s="2">
        <v>44025</v>
      </c>
      <c r="I3104" s="2">
        <f t="shared" si="192"/>
        <v>44165</v>
      </c>
      <c r="J3104" s="4">
        <f t="shared" si="193"/>
        <v>140</v>
      </c>
      <c r="K3104" s="4">
        <f t="shared" si="194"/>
        <v>17</v>
      </c>
      <c r="L3104" s="4">
        <f t="shared" si="195"/>
        <v>49736.160000000003</v>
      </c>
    </row>
    <row r="3105" spans="2:12" x14ac:dyDescent="0.3">
      <c r="B3105" t="s">
        <v>6</v>
      </c>
      <c r="C3105">
        <v>939288</v>
      </c>
      <c r="D3105">
        <v>680.82</v>
      </c>
      <c r="E3105">
        <v>1</v>
      </c>
      <c r="F3105" s="2">
        <v>43563</v>
      </c>
      <c r="G3105" t="s">
        <v>383</v>
      </c>
      <c r="H3105" s="2">
        <v>44158</v>
      </c>
      <c r="I3105" s="2">
        <f t="shared" si="192"/>
        <v>44165</v>
      </c>
      <c r="J3105" s="4">
        <f t="shared" si="193"/>
        <v>7</v>
      </c>
      <c r="K3105" s="4">
        <f t="shared" si="194"/>
        <v>8</v>
      </c>
      <c r="L3105" s="4">
        <f t="shared" si="195"/>
        <v>7881.24</v>
      </c>
    </row>
    <row r="3106" spans="2:12" x14ac:dyDescent="0.3">
      <c r="B3106" t="s">
        <v>6</v>
      </c>
      <c r="C3106">
        <v>939288</v>
      </c>
      <c r="D3106">
        <v>680.82</v>
      </c>
      <c r="E3106">
        <v>1</v>
      </c>
      <c r="F3106" s="2">
        <v>43577</v>
      </c>
      <c r="G3106" t="s">
        <v>383</v>
      </c>
      <c r="H3106" s="2">
        <v>44158</v>
      </c>
      <c r="I3106" s="2">
        <f t="shared" si="192"/>
        <v>44165</v>
      </c>
      <c r="J3106" s="4">
        <f t="shared" si="193"/>
        <v>7</v>
      </c>
      <c r="K3106" s="4">
        <f t="shared" si="194"/>
        <v>8</v>
      </c>
      <c r="L3106" s="4">
        <f t="shared" si="195"/>
        <v>7881.24</v>
      </c>
    </row>
    <row r="3107" spans="2:12" x14ac:dyDescent="0.3">
      <c r="B3107" t="s">
        <v>6</v>
      </c>
      <c r="C3107">
        <v>948012</v>
      </c>
      <c r="D3107">
        <v>1252.2</v>
      </c>
      <c r="E3107">
        <v>3</v>
      </c>
      <c r="F3107" s="2">
        <v>43563</v>
      </c>
      <c r="G3107" t="s">
        <v>226</v>
      </c>
      <c r="H3107" s="2">
        <v>44165</v>
      </c>
      <c r="I3107" s="2">
        <f t="shared" si="192"/>
        <v>44165</v>
      </c>
      <c r="J3107" s="4">
        <f t="shared" si="193"/>
        <v>0</v>
      </c>
      <c r="K3107" s="4">
        <f t="shared" si="194"/>
        <v>82</v>
      </c>
      <c r="L3107" s="4">
        <f t="shared" si="195"/>
        <v>88866.359999999928</v>
      </c>
    </row>
    <row r="3108" spans="2:12" x14ac:dyDescent="0.3">
      <c r="B3108" t="s">
        <v>6</v>
      </c>
      <c r="C3108">
        <v>948012</v>
      </c>
      <c r="D3108">
        <v>834.78</v>
      </c>
      <c r="E3108">
        <v>2</v>
      </c>
      <c r="F3108" s="2">
        <v>43570</v>
      </c>
      <c r="G3108" t="s">
        <v>226</v>
      </c>
      <c r="H3108" s="2">
        <v>44165</v>
      </c>
      <c r="I3108" s="2">
        <f t="shared" si="192"/>
        <v>44165</v>
      </c>
      <c r="J3108" s="4">
        <f t="shared" si="193"/>
        <v>0</v>
      </c>
      <c r="K3108" s="4">
        <f t="shared" si="194"/>
        <v>82</v>
      </c>
      <c r="L3108" s="4">
        <f t="shared" si="195"/>
        <v>88866.359999999928</v>
      </c>
    </row>
    <row r="3109" spans="2:12" x14ac:dyDescent="0.3">
      <c r="B3109" t="s">
        <v>6</v>
      </c>
      <c r="C3109">
        <v>948012</v>
      </c>
      <c r="D3109">
        <v>1269.5999999999999</v>
      </c>
      <c r="E3109">
        <v>3</v>
      </c>
      <c r="F3109" s="2">
        <v>43584</v>
      </c>
      <c r="G3109" t="s">
        <v>226</v>
      </c>
      <c r="H3109" s="2">
        <v>44165</v>
      </c>
      <c r="I3109" s="2">
        <f t="shared" si="192"/>
        <v>44165</v>
      </c>
      <c r="J3109" s="4">
        <f t="shared" si="193"/>
        <v>0</v>
      </c>
      <c r="K3109" s="4">
        <f t="shared" si="194"/>
        <v>82</v>
      </c>
      <c r="L3109" s="4">
        <f t="shared" si="195"/>
        <v>88866.359999999928</v>
      </c>
    </row>
    <row r="3110" spans="2:12" x14ac:dyDescent="0.3">
      <c r="B3110" t="s">
        <v>6</v>
      </c>
      <c r="C3110">
        <v>948012</v>
      </c>
      <c r="D3110">
        <v>874.62</v>
      </c>
      <c r="E3110">
        <v>3</v>
      </c>
      <c r="F3110" s="2">
        <v>43563</v>
      </c>
      <c r="G3110" t="s">
        <v>226</v>
      </c>
      <c r="H3110" s="2">
        <v>44165</v>
      </c>
      <c r="I3110" s="2">
        <f t="shared" si="192"/>
        <v>44165</v>
      </c>
      <c r="J3110" s="4">
        <f t="shared" si="193"/>
        <v>0</v>
      </c>
      <c r="K3110" s="4">
        <f t="shared" si="194"/>
        <v>82</v>
      </c>
      <c r="L3110" s="4">
        <f t="shared" si="195"/>
        <v>88866.359999999928</v>
      </c>
    </row>
    <row r="3111" spans="2:12" x14ac:dyDescent="0.3">
      <c r="B3111" t="s">
        <v>6</v>
      </c>
      <c r="C3111">
        <v>948012</v>
      </c>
      <c r="D3111">
        <v>886.62</v>
      </c>
      <c r="E3111">
        <v>3</v>
      </c>
      <c r="F3111" s="2">
        <v>43584</v>
      </c>
      <c r="G3111" t="s">
        <v>226</v>
      </c>
      <c r="H3111" s="2">
        <v>44165</v>
      </c>
      <c r="I3111" s="2">
        <f t="shared" si="192"/>
        <v>44165</v>
      </c>
      <c r="J3111" s="4">
        <f t="shared" si="193"/>
        <v>0</v>
      </c>
      <c r="K3111" s="4">
        <f t="shared" si="194"/>
        <v>82</v>
      </c>
      <c r="L3111" s="4">
        <f t="shared" si="195"/>
        <v>88866.359999999928</v>
      </c>
    </row>
    <row r="3112" spans="2:12" x14ac:dyDescent="0.3">
      <c r="B3112" t="s">
        <v>6</v>
      </c>
      <c r="C3112">
        <v>955938</v>
      </c>
      <c r="D3112">
        <v>2670.78</v>
      </c>
      <c r="E3112">
        <v>2</v>
      </c>
      <c r="F3112" s="2">
        <v>43563</v>
      </c>
      <c r="G3112" t="s">
        <v>152</v>
      </c>
      <c r="H3112" s="2">
        <v>44151</v>
      </c>
      <c r="I3112" s="2">
        <f t="shared" si="192"/>
        <v>44165</v>
      </c>
      <c r="J3112" s="4">
        <f t="shared" si="193"/>
        <v>14</v>
      </c>
      <c r="K3112" s="4">
        <f t="shared" si="194"/>
        <v>39</v>
      </c>
      <c r="L3112" s="4">
        <f t="shared" si="195"/>
        <v>122103.96000000005</v>
      </c>
    </row>
    <row r="3113" spans="2:12" x14ac:dyDescent="0.3">
      <c r="B3113" t="s">
        <v>6</v>
      </c>
      <c r="C3113">
        <v>955938</v>
      </c>
      <c r="D3113">
        <v>1335.36</v>
      </c>
      <c r="E3113">
        <v>1</v>
      </c>
      <c r="F3113" s="2">
        <v>43570</v>
      </c>
      <c r="G3113" t="s">
        <v>152</v>
      </c>
      <c r="H3113" s="2">
        <v>44151</v>
      </c>
      <c r="I3113" s="2">
        <f t="shared" si="192"/>
        <v>44165</v>
      </c>
      <c r="J3113" s="4">
        <f t="shared" si="193"/>
        <v>14</v>
      </c>
      <c r="K3113" s="4">
        <f t="shared" si="194"/>
        <v>39</v>
      </c>
      <c r="L3113" s="4">
        <f t="shared" si="195"/>
        <v>122103.96000000005</v>
      </c>
    </row>
    <row r="3114" spans="2:12" x14ac:dyDescent="0.3">
      <c r="B3114" t="s">
        <v>6</v>
      </c>
      <c r="C3114">
        <v>961950</v>
      </c>
      <c r="D3114">
        <v>1299.42</v>
      </c>
      <c r="E3114">
        <v>1</v>
      </c>
      <c r="F3114" s="2">
        <v>43563</v>
      </c>
      <c r="G3114" t="s">
        <v>384</v>
      </c>
      <c r="H3114" s="2">
        <v>43563</v>
      </c>
      <c r="I3114" s="2">
        <f t="shared" si="192"/>
        <v>44165</v>
      </c>
      <c r="J3114" s="4">
        <f t="shared" si="193"/>
        <v>602</v>
      </c>
      <c r="K3114" s="4">
        <f t="shared" si="194"/>
        <v>1</v>
      </c>
      <c r="L3114" s="4">
        <f t="shared" si="195"/>
        <v>1299.42</v>
      </c>
    </row>
    <row r="3115" spans="2:12" x14ac:dyDescent="0.3">
      <c r="B3115" t="s">
        <v>6</v>
      </c>
      <c r="C3115">
        <v>966846</v>
      </c>
      <c r="D3115">
        <v>1335.36</v>
      </c>
      <c r="E3115">
        <v>1</v>
      </c>
      <c r="F3115" s="2">
        <v>43570</v>
      </c>
      <c r="G3115" t="s">
        <v>385</v>
      </c>
      <c r="H3115" s="2">
        <v>44158</v>
      </c>
      <c r="I3115" s="2">
        <f t="shared" si="192"/>
        <v>44165</v>
      </c>
      <c r="J3115" s="4">
        <f t="shared" si="193"/>
        <v>7</v>
      </c>
      <c r="K3115" s="4">
        <f t="shared" si="194"/>
        <v>10</v>
      </c>
      <c r="L3115" s="4">
        <f t="shared" si="195"/>
        <v>37160.759999999995</v>
      </c>
    </row>
    <row r="3116" spans="2:12" x14ac:dyDescent="0.3">
      <c r="B3116" t="s">
        <v>6</v>
      </c>
      <c r="C3116">
        <v>978294</v>
      </c>
      <c r="D3116">
        <v>834.78</v>
      </c>
      <c r="E3116">
        <v>2</v>
      </c>
      <c r="F3116" s="2">
        <v>43570</v>
      </c>
      <c r="G3116" t="s">
        <v>105</v>
      </c>
      <c r="H3116" s="2">
        <v>44109</v>
      </c>
      <c r="I3116" s="2">
        <f t="shared" si="192"/>
        <v>44165</v>
      </c>
      <c r="J3116" s="4">
        <f t="shared" si="193"/>
        <v>56</v>
      </c>
      <c r="K3116" s="4">
        <f t="shared" si="194"/>
        <v>24</v>
      </c>
      <c r="L3116" s="4">
        <f t="shared" si="195"/>
        <v>15450.3</v>
      </c>
    </row>
    <row r="3117" spans="2:12" x14ac:dyDescent="0.3">
      <c r="B3117" t="s">
        <v>6</v>
      </c>
      <c r="C3117">
        <v>978294</v>
      </c>
      <c r="D3117">
        <v>291.48</v>
      </c>
      <c r="E3117">
        <v>1</v>
      </c>
      <c r="F3117" s="2">
        <v>43570</v>
      </c>
      <c r="G3117" t="s">
        <v>105</v>
      </c>
      <c r="H3117" s="2">
        <v>44109</v>
      </c>
      <c r="I3117" s="2">
        <f t="shared" si="192"/>
        <v>44165</v>
      </c>
      <c r="J3117" s="4">
        <f t="shared" si="193"/>
        <v>56</v>
      </c>
      <c r="K3117" s="4">
        <f t="shared" si="194"/>
        <v>24</v>
      </c>
      <c r="L3117" s="4">
        <f t="shared" si="195"/>
        <v>15450.3</v>
      </c>
    </row>
    <row r="3118" spans="2:12" x14ac:dyDescent="0.3">
      <c r="B3118" t="s">
        <v>6</v>
      </c>
      <c r="C3118">
        <v>984036</v>
      </c>
      <c r="D3118">
        <v>3906.96</v>
      </c>
      <c r="E3118">
        <v>3</v>
      </c>
      <c r="F3118" s="2">
        <v>43577</v>
      </c>
      <c r="G3118" t="s">
        <v>386</v>
      </c>
      <c r="H3118" s="2">
        <v>44165</v>
      </c>
      <c r="I3118" s="2">
        <f t="shared" si="192"/>
        <v>44165</v>
      </c>
      <c r="J3118" s="4">
        <f t="shared" si="193"/>
        <v>0</v>
      </c>
      <c r="K3118" s="4">
        <f t="shared" si="194"/>
        <v>6</v>
      </c>
      <c r="L3118" s="4">
        <f t="shared" si="195"/>
        <v>112751.69999999998</v>
      </c>
    </row>
    <row r="3119" spans="2:12" x14ac:dyDescent="0.3">
      <c r="B3119" t="s">
        <v>6</v>
      </c>
      <c r="C3119">
        <v>996558</v>
      </c>
      <c r="D3119">
        <v>1252.2</v>
      </c>
      <c r="E3119">
        <v>3</v>
      </c>
      <c r="F3119" s="2">
        <v>43570</v>
      </c>
      <c r="G3119" t="s">
        <v>296</v>
      </c>
      <c r="H3119" s="2">
        <v>44144</v>
      </c>
      <c r="I3119" s="2">
        <f t="shared" si="192"/>
        <v>44165</v>
      </c>
      <c r="J3119" s="4">
        <f t="shared" si="193"/>
        <v>21</v>
      </c>
      <c r="K3119" s="4">
        <f t="shared" si="194"/>
        <v>25</v>
      </c>
      <c r="L3119" s="4">
        <f t="shared" si="195"/>
        <v>26535.239999999998</v>
      </c>
    </row>
    <row r="3120" spans="2:12" x14ac:dyDescent="0.3">
      <c r="B3120" t="s">
        <v>6</v>
      </c>
      <c r="C3120">
        <v>1074900</v>
      </c>
      <c r="D3120">
        <v>417.42</v>
      </c>
      <c r="E3120">
        <v>1</v>
      </c>
      <c r="F3120" s="2">
        <v>43563</v>
      </c>
      <c r="G3120" t="s">
        <v>106</v>
      </c>
      <c r="H3120" s="2">
        <v>44165</v>
      </c>
      <c r="I3120" s="2">
        <f t="shared" si="192"/>
        <v>44165</v>
      </c>
      <c r="J3120" s="4">
        <f t="shared" si="193"/>
        <v>0</v>
      </c>
      <c r="K3120" s="4">
        <f t="shared" si="194"/>
        <v>84</v>
      </c>
      <c r="L3120" s="4">
        <f t="shared" si="195"/>
        <v>45310.979999999996</v>
      </c>
    </row>
    <row r="3121" spans="2:12" x14ac:dyDescent="0.3">
      <c r="B3121" t="s">
        <v>6</v>
      </c>
      <c r="C3121">
        <v>1074900</v>
      </c>
      <c r="D3121">
        <v>291.48</v>
      </c>
      <c r="E3121">
        <v>1</v>
      </c>
      <c r="F3121" s="2">
        <v>43570</v>
      </c>
      <c r="G3121" t="s">
        <v>106</v>
      </c>
      <c r="H3121" s="2">
        <v>44165</v>
      </c>
      <c r="I3121" s="2">
        <f t="shared" si="192"/>
        <v>44165</v>
      </c>
      <c r="J3121" s="4">
        <f t="shared" si="193"/>
        <v>0</v>
      </c>
      <c r="K3121" s="4">
        <f t="shared" si="194"/>
        <v>84</v>
      </c>
      <c r="L3121" s="4">
        <f t="shared" si="195"/>
        <v>45310.979999999996</v>
      </c>
    </row>
    <row r="3122" spans="2:12" x14ac:dyDescent="0.3">
      <c r="B3122" t="s">
        <v>6</v>
      </c>
      <c r="C3122">
        <v>1074900</v>
      </c>
      <c r="D3122">
        <v>293.58</v>
      </c>
      <c r="E3122">
        <v>1</v>
      </c>
      <c r="F3122" s="2">
        <v>43577</v>
      </c>
      <c r="G3122" t="s">
        <v>106</v>
      </c>
      <c r="H3122" s="2">
        <v>44165</v>
      </c>
      <c r="I3122" s="2">
        <f t="shared" si="192"/>
        <v>44165</v>
      </c>
      <c r="J3122" s="4">
        <f t="shared" si="193"/>
        <v>0</v>
      </c>
      <c r="K3122" s="4">
        <f t="shared" si="194"/>
        <v>84</v>
      </c>
      <c r="L3122" s="4">
        <f t="shared" si="195"/>
        <v>45310.979999999996</v>
      </c>
    </row>
    <row r="3123" spans="2:12" x14ac:dyDescent="0.3">
      <c r="B3123" t="s">
        <v>6</v>
      </c>
      <c r="C3123">
        <v>1091748</v>
      </c>
      <c r="D3123">
        <v>686.22</v>
      </c>
      <c r="E3123">
        <v>1</v>
      </c>
      <c r="F3123" s="2">
        <v>43563</v>
      </c>
      <c r="G3123" t="s">
        <v>345</v>
      </c>
      <c r="H3123" s="2">
        <v>43850</v>
      </c>
      <c r="I3123" s="2">
        <f t="shared" si="192"/>
        <v>44165</v>
      </c>
      <c r="J3123" s="4">
        <f t="shared" si="193"/>
        <v>315</v>
      </c>
      <c r="K3123" s="4">
        <f t="shared" si="194"/>
        <v>5</v>
      </c>
      <c r="L3123" s="4">
        <f t="shared" si="195"/>
        <v>3369.66</v>
      </c>
    </row>
    <row r="3124" spans="2:12" x14ac:dyDescent="0.3">
      <c r="B3124" t="s">
        <v>6</v>
      </c>
      <c r="C3124">
        <v>1091748</v>
      </c>
      <c r="D3124">
        <v>686.22</v>
      </c>
      <c r="E3124">
        <v>1</v>
      </c>
      <c r="F3124" s="2">
        <v>43570</v>
      </c>
      <c r="G3124" t="s">
        <v>345</v>
      </c>
      <c r="H3124" s="2">
        <v>43850</v>
      </c>
      <c r="I3124" s="2">
        <f t="shared" si="192"/>
        <v>44165</v>
      </c>
      <c r="J3124" s="4">
        <f t="shared" si="193"/>
        <v>315</v>
      </c>
      <c r="K3124" s="4">
        <f t="shared" si="194"/>
        <v>5</v>
      </c>
      <c r="L3124" s="4">
        <f t="shared" si="195"/>
        <v>3369.66</v>
      </c>
    </row>
    <row r="3125" spans="2:12" x14ac:dyDescent="0.3">
      <c r="B3125" t="s">
        <v>6</v>
      </c>
      <c r="C3125">
        <v>1093788</v>
      </c>
      <c r="D3125">
        <v>1328.58</v>
      </c>
      <c r="E3125">
        <v>1</v>
      </c>
      <c r="F3125" s="2">
        <v>43577</v>
      </c>
      <c r="G3125" t="s">
        <v>233</v>
      </c>
      <c r="H3125" s="2">
        <v>44102</v>
      </c>
      <c r="I3125" s="2">
        <f t="shared" si="192"/>
        <v>44165</v>
      </c>
      <c r="J3125" s="4">
        <f t="shared" si="193"/>
        <v>63</v>
      </c>
      <c r="K3125" s="4">
        <f t="shared" si="194"/>
        <v>10</v>
      </c>
      <c r="L3125" s="4">
        <f t="shared" si="195"/>
        <v>21927</v>
      </c>
    </row>
    <row r="3126" spans="2:12" x14ac:dyDescent="0.3">
      <c r="B3126" t="s">
        <v>6</v>
      </c>
      <c r="C3126">
        <v>1098684</v>
      </c>
      <c r="D3126">
        <v>680.82</v>
      </c>
      <c r="E3126">
        <v>1</v>
      </c>
      <c r="F3126" s="2">
        <v>43563</v>
      </c>
      <c r="G3126" t="s">
        <v>234</v>
      </c>
      <c r="H3126" s="2">
        <v>44011</v>
      </c>
      <c r="I3126" s="2">
        <f t="shared" si="192"/>
        <v>44165</v>
      </c>
      <c r="J3126" s="4">
        <f t="shared" si="193"/>
        <v>154</v>
      </c>
      <c r="K3126" s="4">
        <f t="shared" si="194"/>
        <v>22</v>
      </c>
      <c r="L3126" s="4">
        <f t="shared" si="195"/>
        <v>18342.659999999996</v>
      </c>
    </row>
    <row r="3127" spans="2:12" x14ac:dyDescent="0.3">
      <c r="B3127" t="s">
        <v>6</v>
      </c>
      <c r="C3127">
        <v>1098906</v>
      </c>
      <c r="D3127">
        <v>1335.36</v>
      </c>
      <c r="E3127">
        <v>1</v>
      </c>
      <c r="F3127" s="2">
        <v>43563</v>
      </c>
      <c r="G3127" t="s">
        <v>387</v>
      </c>
      <c r="H3127" s="2">
        <v>43605</v>
      </c>
      <c r="I3127" s="2">
        <f t="shared" si="192"/>
        <v>44165</v>
      </c>
      <c r="J3127" s="4">
        <f t="shared" si="193"/>
        <v>560</v>
      </c>
      <c r="K3127" s="4">
        <f t="shared" si="194"/>
        <v>2</v>
      </c>
      <c r="L3127" s="4">
        <f t="shared" si="195"/>
        <v>2670.72</v>
      </c>
    </row>
    <row r="3128" spans="2:12" x14ac:dyDescent="0.3">
      <c r="B3128" t="s">
        <v>6</v>
      </c>
      <c r="C3128">
        <v>1114524</v>
      </c>
      <c r="D3128">
        <v>2463.96</v>
      </c>
      <c r="E3128">
        <v>1</v>
      </c>
      <c r="F3128" s="2">
        <v>43563</v>
      </c>
      <c r="G3128" t="s">
        <v>102</v>
      </c>
      <c r="H3128" s="2">
        <v>44144</v>
      </c>
      <c r="I3128" s="2">
        <f t="shared" si="192"/>
        <v>44165</v>
      </c>
      <c r="J3128" s="4">
        <f t="shared" si="193"/>
        <v>21</v>
      </c>
      <c r="K3128" s="4">
        <f t="shared" si="194"/>
        <v>23</v>
      </c>
      <c r="L3128" s="4">
        <f t="shared" si="195"/>
        <v>59797.98000000001</v>
      </c>
    </row>
    <row r="3129" spans="2:12" x14ac:dyDescent="0.3">
      <c r="B3129" t="s">
        <v>6</v>
      </c>
      <c r="C3129">
        <v>1115280</v>
      </c>
      <c r="D3129">
        <v>291.48</v>
      </c>
      <c r="E3129">
        <v>1</v>
      </c>
      <c r="F3129" s="2">
        <v>43563</v>
      </c>
      <c r="G3129" t="s">
        <v>237</v>
      </c>
      <c r="H3129" s="2">
        <v>44158</v>
      </c>
      <c r="I3129" s="2">
        <f t="shared" si="192"/>
        <v>44165</v>
      </c>
      <c r="J3129" s="4">
        <f t="shared" si="193"/>
        <v>7</v>
      </c>
      <c r="K3129" s="4">
        <f t="shared" si="194"/>
        <v>68</v>
      </c>
      <c r="L3129" s="4">
        <f t="shared" si="195"/>
        <v>34421.880000000012</v>
      </c>
    </row>
    <row r="3130" spans="2:12" x14ac:dyDescent="0.3">
      <c r="B3130" t="s">
        <v>6</v>
      </c>
      <c r="C3130">
        <v>1115280</v>
      </c>
      <c r="D3130">
        <v>295.56</v>
      </c>
      <c r="E3130">
        <v>1</v>
      </c>
      <c r="F3130" s="2">
        <v>43577</v>
      </c>
      <c r="G3130" t="s">
        <v>237</v>
      </c>
      <c r="H3130" s="2">
        <v>44158</v>
      </c>
      <c r="I3130" s="2">
        <f t="shared" si="192"/>
        <v>44165</v>
      </c>
      <c r="J3130" s="4">
        <f t="shared" si="193"/>
        <v>7</v>
      </c>
      <c r="K3130" s="4">
        <f t="shared" si="194"/>
        <v>68</v>
      </c>
      <c r="L3130" s="4">
        <f t="shared" si="195"/>
        <v>34421.880000000012</v>
      </c>
    </row>
    <row r="3131" spans="2:12" x14ac:dyDescent="0.3">
      <c r="B3131" t="s">
        <v>6</v>
      </c>
      <c r="C3131">
        <v>1115280</v>
      </c>
      <c r="D3131">
        <v>295.56</v>
      </c>
      <c r="E3131">
        <v>1</v>
      </c>
      <c r="F3131" s="2">
        <v>43584</v>
      </c>
      <c r="G3131" t="s">
        <v>237</v>
      </c>
      <c r="H3131" s="2">
        <v>44158</v>
      </c>
      <c r="I3131" s="2">
        <f t="shared" si="192"/>
        <v>44165</v>
      </c>
      <c r="J3131" s="4">
        <f t="shared" si="193"/>
        <v>7</v>
      </c>
      <c r="K3131" s="4">
        <f t="shared" si="194"/>
        <v>68</v>
      </c>
      <c r="L3131" s="4">
        <f t="shared" si="195"/>
        <v>34421.880000000012</v>
      </c>
    </row>
    <row r="3132" spans="2:12" x14ac:dyDescent="0.3">
      <c r="B3132" t="s">
        <v>6</v>
      </c>
      <c r="C3132">
        <v>1121400</v>
      </c>
      <c r="D3132">
        <v>1292.76</v>
      </c>
      <c r="E3132">
        <v>1</v>
      </c>
      <c r="F3132" s="2">
        <v>43570</v>
      </c>
      <c r="G3132" t="s">
        <v>349</v>
      </c>
      <c r="H3132" s="2">
        <v>43570</v>
      </c>
      <c r="I3132" s="2">
        <f t="shared" si="192"/>
        <v>44165</v>
      </c>
      <c r="J3132" s="4">
        <f t="shared" si="193"/>
        <v>595</v>
      </c>
      <c r="K3132" s="4">
        <f t="shared" si="194"/>
        <v>2</v>
      </c>
      <c r="L3132" s="4">
        <f t="shared" si="195"/>
        <v>1970.1</v>
      </c>
    </row>
    <row r="3133" spans="2:12" x14ac:dyDescent="0.3">
      <c r="B3133" t="s">
        <v>6</v>
      </c>
      <c r="C3133">
        <v>1124988</v>
      </c>
      <c r="D3133">
        <v>2585.58</v>
      </c>
      <c r="E3133">
        <v>2</v>
      </c>
      <c r="F3133" s="2">
        <v>43563</v>
      </c>
      <c r="G3133" t="s">
        <v>43</v>
      </c>
      <c r="H3133" s="2">
        <v>44158</v>
      </c>
      <c r="I3133" s="2">
        <f t="shared" si="192"/>
        <v>44165</v>
      </c>
      <c r="J3133" s="4">
        <f t="shared" si="193"/>
        <v>7</v>
      </c>
      <c r="K3133" s="4">
        <f t="shared" si="194"/>
        <v>109</v>
      </c>
      <c r="L3133" s="4">
        <f t="shared" si="195"/>
        <v>143402.34000000003</v>
      </c>
    </row>
    <row r="3134" spans="2:12" x14ac:dyDescent="0.3">
      <c r="B3134" t="s">
        <v>6</v>
      </c>
      <c r="C3134">
        <v>1128078</v>
      </c>
      <c r="D3134">
        <v>680.82</v>
      </c>
      <c r="E3134">
        <v>1</v>
      </c>
      <c r="F3134" s="2">
        <v>43577</v>
      </c>
      <c r="G3134" t="s">
        <v>300</v>
      </c>
      <c r="H3134" s="2">
        <v>43647</v>
      </c>
      <c r="I3134" s="2">
        <f t="shared" si="192"/>
        <v>44165</v>
      </c>
      <c r="J3134" s="4">
        <f t="shared" si="193"/>
        <v>518</v>
      </c>
      <c r="K3134" s="4">
        <f t="shared" si="194"/>
        <v>4</v>
      </c>
      <c r="L3134" s="4">
        <f t="shared" si="195"/>
        <v>5343.48</v>
      </c>
    </row>
    <row r="3135" spans="2:12" x14ac:dyDescent="0.3">
      <c r="B3135" t="s">
        <v>6</v>
      </c>
      <c r="C3135">
        <v>1128612</v>
      </c>
      <c r="D3135">
        <v>1099.74</v>
      </c>
      <c r="E3135">
        <v>1</v>
      </c>
      <c r="F3135" s="2">
        <v>43563</v>
      </c>
      <c r="G3135" t="s">
        <v>350</v>
      </c>
      <c r="H3135" s="2">
        <v>44074</v>
      </c>
      <c r="I3135" s="2">
        <f t="shared" si="192"/>
        <v>44165</v>
      </c>
      <c r="J3135" s="4">
        <f t="shared" si="193"/>
        <v>91</v>
      </c>
      <c r="K3135" s="4">
        <f t="shared" si="194"/>
        <v>5</v>
      </c>
      <c r="L3135" s="4">
        <f t="shared" si="195"/>
        <v>9809.2799999999988</v>
      </c>
    </row>
    <row r="3136" spans="2:12" x14ac:dyDescent="0.3">
      <c r="B3136" t="s">
        <v>6</v>
      </c>
      <c r="C3136">
        <v>1128624</v>
      </c>
      <c r="D3136">
        <v>2670.78</v>
      </c>
      <c r="E3136">
        <v>2</v>
      </c>
      <c r="F3136" s="2">
        <v>43577</v>
      </c>
      <c r="G3136" t="s">
        <v>182</v>
      </c>
      <c r="H3136" s="2">
        <v>44165</v>
      </c>
      <c r="I3136" s="2">
        <f t="shared" si="192"/>
        <v>44165</v>
      </c>
      <c r="J3136" s="4">
        <f t="shared" si="193"/>
        <v>0</v>
      </c>
      <c r="K3136" s="4">
        <f t="shared" si="194"/>
        <v>57</v>
      </c>
      <c r="L3136" s="4">
        <f t="shared" si="195"/>
        <v>89083.739999999947</v>
      </c>
    </row>
    <row r="3137" spans="2:12" x14ac:dyDescent="0.3">
      <c r="B3137" t="s">
        <v>6</v>
      </c>
      <c r="C3137">
        <v>1128630</v>
      </c>
      <c r="D3137">
        <v>1094.0999999999999</v>
      </c>
      <c r="E3137">
        <v>1</v>
      </c>
      <c r="F3137" s="2">
        <v>43570</v>
      </c>
      <c r="G3137" t="s">
        <v>238</v>
      </c>
      <c r="H3137" s="2">
        <v>44158</v>
      </c>
      <c r="I3137" s="2">
        <f t="shared" si="192"/>
        <v>44165</v>
      </c>
      <c r="J3137" s="4">
        <f t="shared" si="193"/>
        <v>7</v>
      </c>
      <c r="K3137" s="4">
        <f t="shared" si="194"/>
        <v>13</v>
      </c>
      <c r="L3137" s="4">
        <f t="shared" si="195"/>
        <v>7493.6400000000012</v>
      </c>
    </row>
    <row r="3138" spans="2:12" x14ac:dyDescent="0.3">
      <c r="B3138" t="s">
        <v>6</v>
      </c>
      <c r="C3138">
        <v>1141710</v>
      </c>
      <c r="D3138">
        <v>418.32</v>
      </c>
      <c r="E3138">
        <v>1</v>
      </c>
      <c r="F3138" s="2">
        <v>43577</v>
      </c>
      <c r="G3138" t="s">
        <v>75</v>
      </c>
      <c r="H3138" s="2">
        <v>44004</v>
      </c>
      <c r="I3138" s="2">
        <f t="shared" si="192"/>
        <v>44165</v>
      </c>
      <c r="J3138" s="4">
        <f t="shared" si="193"/>
        <v>161</v>
      </c>
      <c r="K3138" s="4">
        <f t="shared" si="194"/>
        <v>15</v>
      </c>
      <c r="L3138" s="4">
        <f t="shared" si="195"/>
        <v>-47556.84</v>
      </c>
    </row>
    <row r="3139" spans="2:12" x14ac:dyDescent="0.3">
      <c r="B3139" t="s">
        <v>6</v>
      </c>
      <c r="C3139">
        <v>1141710</v>
      </c>
      <c r="D3139">
        <v>1302.3</v>
      </c>
      <c r="E3139">
        <v>1</v>
      </c>
      <c r="F3139" s="2">
        <v>43577</v>
      </c>
      <c r="G3139" t="s">
        <v>75</v>
      </c>
      <c r="H3139" s="2">
        <v>44004</v>
      </c>
      <c r="I3139" s="2">
        <f t="shared" ref="I3139:I3202" si="196">MAX($F$2:$F$14451)</f>
        <v>44165</v>
      </c>
      <c r="J3139" s="4">
        <f t="shared" ref="J3139:J3202" si="197">DATEDIF(H3139,I3139,"d")</f>
        <v>161</v>
      </c>
      <c r="K3139" s="4">
        <f t="shared" ref="K3139:K3202" si="198">COUNTIF($G:$G,G3139)</f>
        <v>15</v>
      </c>
      <c r="L3139" s="4">
        <f t="shared" ref="L3139:L3202" si="199">SUMIF($G:$G,G3139,$D:$D)</f>
        <v>-47556.84</v>
      </c>
    </row>
    <row r="3140" spans="2:12" x14ac:dyDescent="0.3">
      <c r="B3140" t="s">
        <v>6</v>
      </c>
      <c r="C3140">
        <v>1141710</v>
      </c>
      <c r="D3140">
        <v>1310.82</v>
      </c>
      <c r="E3140">
        <v>1</v>
      </c>
      <c r="F3140" s="2">
        <v>43584</v>
      </c>
      <c r="G3140" t="s">
        <v>75</v>
      </c>
      <c r="H3140" s="2">
        <v>44004</v>
      </c>
      <c r="I3140" s="2">
        <f t="shared" si="196"/>
        <v>44165</v>
      </c>
      <c r="J3140" s="4">
        <f t="shared" si="197"/>
        <v>161</v>
      </c>
      <c r="K3140" s="4">
        <f t="shared" si="198"/>
        <v>15</v>
      </c>
      <c r="L3140" s="4">
        <f t="shared" si="199"/>
        <v>-47556.84</v>
      </c>
    </row>
    <row r="3141" spans="2:12" x14ac:dyDescent="0.3">
      <c r="B3141" t="s">
        <v>6</v>
      </c>
      <c r="C3141">
        <v>1143492</v>
      </c>
      <c r="D3141">
        <v>1335.36</v>
      </c>
      <c r="E3141">
        <v>1</v>
      </c>
      <c r="F3141" s="2">
        <v>43584</v>
      </c>
      <c r="G3141" t="s">
        <v>388</v>
      </c>
      <c r="H3141" s="2">
        <v>43969</v>
      </c>
      <c r="I3141" s="2">
        <f t="shared" si="196"/>
        <v>44165</v>
      </c>
      <c r="J3141" s="4">
        <f t="shared" si="197"/>
        <v>196</v>
      </c>
      <c r="K3141" s="4">
        <f t="shared" si="198"/>
        <v>4</v>
      </c>
      <c r="L3141" s="4">
        <f t="shared" si="199"/>
        <v>11390.22</v>
      </c>
    </row>
    <row r="3142" spans="2:12" x14ac:dyDescent="0.3">
      <c r="B3142" t="s">
        <v>6</v>
      </c>
      <c r="C3142">
        <v>1147542</v>
      </c>
      <c r="D3142">
        <v>843.66</v>
      </c>
      <c r="E3142">
        <v>2</v>
      </c>
      <c r="F3142" s="2">
        <v>43577</v>
      </c>
      <c r="G3142" t="s">
        <v>389</v>
      </c>
      <c r="H3142" s="2">
        <v>43577</v>
      </c>
      <c r="I3142" s="2">
        <f t="shared" si="196"/>
        <v>44165</v>
      </c>
      <c r="J3142" s="4">
        <f t="shared" si="197"/>
        <v>588</v>
      </c>
      <c r="K3142" s="4">
        <f t="shared" si="198"/>
        <v>1</v>
      </c>
      <c r="L3142" s="4">
        <f t="shared" si="199"/>
        <v>843.66</v>
      </c>
    </row>
    <row r="3143" spans="2:12" x14ac:dyDescent="0.3">
      <c r="B3143" t="s">
        <v>6</v>
      </c>
      <c r="C3143">
        <v>1151856</v>
      </c>
      <c r="D3143">
        <v>1299.42</v>
      </c>
      <c r="E3143">
        <v>1</v>
      </c>
      <c r="F3143" s="2">
        <v>43563</v>
      </c>
      <c r="G3143" t="s">
        <v>240</v>
      </c>
      <c r="H3143" s="2">
        <v>44116</v>
      </c>
      <c r="I3143" s="2">
        <f t="shared" si="196"/>
        <v>44165</v>
      </c>
      <c r="J3143" s="4">
        <f t="shared" si="197"/>
        <v>49</v>
      </c>
      <c r="K3143" s="4">
        <f t="shared" si="198"/>
        <v>7</v>
      </c>
      <c r="L3143" s="4">
        <f t="shared" si="199"/>
        <v>15015.54</v>
      </c>
    </row>
    <row r="3144" spans="2:12" x14ac:dyDescent="0.3">
      <c r="B3144" t="s">
        <v>6</v>
      </c>
      <c r="C3144">
        <v>1152858</v>
      </c>
      <c r="D3144">
        <v>2657.16</v>
      </c>
      <c r="E3144">
        <v>2</v>
      </c>
      <c r="F3144" s="2">
        <v>43563</v>
      </c>
      <c r="G3144" t="s">
        <v>351</v>
      </c>
      <c r="H3144" s="2">
        <v>44144</v>
      </c>
      <c r="I3144" s="2">
        <f t="shared" si="196"/>
        <v>44165</v>
      </c>
      <c r="J3144" s="4">
        <f t="shared" si="197"/>
        <v>21</v>
      </c>
      <c r="K3144" s="4">
        <f t="shared" si="198"/>
        <v>26</v>
      </c>
      <c r="L3144" s="4">
        <f t="shared" si="199"/>
        <v>114471.06000000003</v>
      </c>
    </row>
    <row r="3145" spans="2:12" x14ac:dyDescent="0.3">
      <c r="B3145" t="s">
        <v>6</v>
      </c>
      <c r="C3145">
        <v>1152858</v>
      </c>
      <c r="D3145">
        <v>2657.16</v>
      </c>
      <c r="E3145">
        <v>2</v>
      </c>
      <c r="F3145" s="2">
        <v>43584</v>
      </c>
      <c r="G3145" t="s">
        <v>351</v>
      </c>
      <c r="H3145" s="2">
        <v>44144</v>
      </c>
      <c r="I3145" s="2">
        <f t="shared" si="196"/>
        <v>44165</v>
      </c>
      <c r="J3145" s="4">
        <f t="shared" si="197"/>
        <v>21</v>
      </c>
      <c r="K3145" s="4">
        <f t="shared" si="198"/>
        <v>26</v>
      </c>
      <c r="L3145" s="4">
        <f t="shared" si="199"/>
        <v>114471.06000000003</v>
      </c>
    </row>
    <row r="3146" spans="2:12" x14ac:dyDescent="0.3">
      <c r="B3146" t="s">
        <v>6</v>
      </c>
      <c r="C3146">
        <v>1158852</v>
      </c>
      <c r="D3146">
        <v>3444.06</v>
      </c>
      <c r="E3146">
        <v>1</v>
      </c>
      <c r="F3146" s="2">
        <v>43584</v>
      </c>
      <c r="G3146" t="s">
        <v>390</v>
      </c>
      <c r="H3146" s="2">
        <v>43689</v>
      </c>
      <c r="I3146" s="2">
        <f t="shared" si="196"/>
        <v>44165</v>
      </c>
      <c r="J3146" s="4">
        <f t="shared" si="197"/>
        <v>476</v>
      </c>
      <c r="K3146" s="4">
        <f t="shared" si="198"/>
        <v>3</v>
      </c>
      <c r="L3146" s="4">
        <f t="shared" si="199"/>
        <v>10699.26</v>
      </c>
    </row>
    <row r="3147" spans="2:12" x14ac:dyDescent="0.3">
      <c r="B3147" t="s">
        <v>6</v>
      </c>
      <c r="C3147">
        <v>1160778</v>
      </c>
      <c r="D3147">
        <v>4408.92</v>
      </c>
      <c r="E3147">
        <v>4</v>
      </c>
      <c r="F3147" s="2">
        <v>43577</v>
      </c>
      <c r="G3147" t="s">
        <v>302</v>
      </c>
      <c r="H3147" s="2">
        <v>44025</v>
      </c>
      <c r="I3147" s="2">
        <f t="shared" si="196"/>
        <v>44165</v>
      </c>
      <c r="J3147" s="4">
        <f t="shared" si="197"/>
        <v>140</v>
      </c>
      <c r="K3147" s="4">
        <f t="shared" si="198"/>
        <v>9</v>
      </c>
      <c r="L3147" s="4">
        <f t="shared" si="199"/>
        <v>22279.98</v>
      </c>
    </row>
    <row r="3148" spans="2:12" x14ac:dyDescent="0.3">
      <c r="B3148" t="s">
        <v>6</v>
      </c>
      <c r="C3148">
        <v>2400378</v>
      </c>
      <c r="D3148">
        <v>677.34</v>
      </c>
      <c r="E3148">
        <v>1</v>
      </c>
      <c r="F3148" s="2">
        <v>43563</v>
      </c>
      <c r="G3148" t="s">
        <v>241</v>
      </c>
      <c r="H3148" s="2">
        <v>43997</v>
      </c>
      <c r="I3148" s="2">
        <f t="shared" si="196"/>
        <v>44165</v>
      </c>
      <c r="J3148" s="4">
        <f t="shared" si="197"/>
        <v>168</v>
      </c>
      <c r="K3148" s="4">
        <f t="shared" si="198"/>
        <v>20</v>
      </c>
      <c r="L3148" s="4">
        <f t="shared" si="199"/>
        <v>40103.880000000005</v>
      </c>
    </row>
    <row r="3149" spans="2:12" x14ac:dyDescent="0.3">
      <c r="B3149" t="s">
        <v>6</v>
      </c>
      <c r="C3149">
        <v>2400378</v>
      </c>
      <c r="D3149">
        <v>1328.58</v>
      </c>
      <c r="E3149">
        <v>1</v>
      </c>
      <c r="F3149" s="2">
        <v>43563</v>
      </c>
      <c r="G3149" t="s">
        <v>241</v>
      </c>
      <c r="H3149" s="2">
        <v>43997</v>
      </c>
      <c r="I3149" s="2">
        <f t="shared" si="196"/>
        <v>44165</v>
      </c>
      <c r="J3149" s="4">
        <f t="shared" si="197"/>
        <v>168</v>
      </c>
      <c r="K3149" s="4">
        <f t="shared" si="198"/>
        <v>20</v>
      </c>
      <c r="L3149" s="4">
        <f t="shared" si="199"/>
        <v>40103.880000000005</v>
      </c>
    </row>
    <row r="3150" spans="2:12" x14ac:dyDescent="0.3">
      <c r="B3150" t="s">
        <v>6</v>
      </c>
      <c r="C3150">
        <v>2401158</v>
      </c>
      <c r="D3150">
        <v>3952.8</v>
      </c>
      <c r="E3150">
        <v>3</v>
      </c>
      <c r="F3150" s="2">
        <v>43584</v>
      </c>
      <c r="G3150" t="s">
        <v>391</v>
      </c>
      <c r="H3150" s="2">
        <v>44102</v>
      </c>
      <c r="I3150" s="2">
        <f t="shared" si="196"/>
        <v>44165</v>
      </c>
      <c r="J3150" s="4">
        <f t="shared" si="197"/>
        <v>63</v>
      </c>
      <c r="K3150" s="4">
        <f t="shared" si="198"/>
        <v>8</v>
      </c>
      <c r="L3150" s="4">
        <f t="shared" si="199"/>
        <v>13646.939999999999</v>
      </c>
    </row>
    <row r="3151" spans="2:12" x14ac:dyDescent="0.3">
      <c r="B3151" t="s">
        <v>6</v>
      </c>
      <c r="C3151">
        <v>2401158</v>
      </c>
      <c r="D3151">
        <v>1317.6</v>
      </c>
      <c r="E3151">
        <v>1</v>
      </c>
      <c r="F3151" s="2">
        <v>43591</v>
      </c>
      <c r="G3151" t="s">
        <v>391</v>
      </c>
      <c r="H3151" s="2">
        <v>44102</v>
      </c>
      <c r="I3151" s="2">
        <f t="shared" si="196"/>
        <v>44165</v>
      </c>
      <c r="J3151" s="4">
        <f t="shared" si="197"/>
        <v>63</v>
      </c>
      <c r="K3151" s="4">
        <f t="shared" si="198"/>
        <v>8</v>
      </c>
      <c r="L3151" s="4">
        <f t="shared" si="199"/>
        <v>13646.939999999999</v>
      </c>
    </row>
    <row r="3152" spans="2:12" x14ac:dyDescent="0.3">
      <c r="B3152" t="s">
        <v>6</v>
      </c>
      <c r="C3152">
        <v>2401422</v>
      </c>
      <c r="D3152">
        <v>4006.14</v>
      </c>
      <c r="E3152">
        <v>3</v>
      </c>
      <c r="F3152" s="2">
        <v>43563</v>
      </c>
      <c r="G3152" t="s">
        <v>117</v>
      </c>
      <c r="H3152" s="2">
        <v>44144</v>
      </c>
      <c r="I3152" s="2">
        <f t="shared" si="196"/>
        <v>44165</v>
      </c>
      <c r="J3152" s="4">
        <f t="shared" si="197"/>
        <v>21</v>
      </c>
      <c r="K3152" s="4">
        <f t="shared" si="198"/>
        <v>24</v>
      </c>
      <c r="L3152" s="4">
        <f t="shared" si="199"/>
        <v>79091.039999999979</v>
      </c>
    </row>
    <row r="3153" spans="2:12" x14ac:dyDescent="0.3">
      <c r="B3153" t="s">
        <v>6</v>
      </c>
      <c r="C3153">
        <v>2401740</v>
      </c>
      <c r="D3153">
        <v>1335.36</v>
      </c>
      <c r="E3153">
        <v>1</v>
      </c>
      <c r="F3153" s="2">
        <v>43577</v>
      </c>
      <c r="G3153" t="s">
        <v>242</v>
      </c>
      <c r="H3153" s="2">
        <v>44158</v>
      </c>
      <c r="I3153" s="2">
        <f t="shared" si="196"/>
        <v>44165</v>
      </c>
      <c r="J3153" s="4">
        <f t="shared" si="197"/>
        <v>7</v>
      </c>
      <c r="K3153" s="4">
        <f t="shared" si="198"/>
        <v>45</v>
      </c>
      <c r="L3153" s="4">
        <f t="shared" si="199"/>
        <v>67743.600000000006</v>
      </c>
    </row>
    <row r="3154" spans="2:12" x14ac:dyDescent="0.3">
      <c r="B3154" t="s">
        <v>6</v>
      </c>
      <c r="C3154">
        <v>2401740</v>
      </c>
      <c r="D3154">
        <v>1335.36</v>
      </c>
      <c r="E3154">
        <v>1</v>
      </c>
      <c r="F3154" s="2">
        <v>43584</v>
      </c>
      <c r="G3154" t="s">
        <v>242</v>
      </c>
      <c r="H3154" s="2">
        <v>44158</v>
      </c>
      <c r="I3154" s="2">
        <f t="shared" si="196"/>
        <v>44165</v>
      </c>
      <c r="J3154" s="4">
        <f t="shared" si="197"/>
        <v>7</v>
      </c>
      <c r="K3154" s="4">
        <f t="shared" si="198"/>
        <v>45</v>
      </c>
      <c r="L3154" s="4">
        <f t="shared" si="199"/>
        <v>67743.600000000006</v>
      </c>
    </row>
    <row r="3155" spans="2:12" x14ac:dyDescent="0.3">
      <c r="B3155" t="s">
        <v>6</v>
      </c>
      <c r="C3155">
        <v>2401926</v>
      </c>
      <c r="D3155">
        <v>1361.7</v>
      </c>
      <c r="E3155">
        <v>2</v>
      </c>
      <c r="F3155" s="2">
        <v>43563</v>
      </c>
      <c r="G3155" t="s">
        <v>58</v>
      </c>
      <c r="H3155" s="2">
        <v>44165</v>
      </c>
      <c r="I3155" s="2">
        <f t="shared" si="196"/>
        <v>44165</v>
      </c>
      <c r="J3155" s="4">
        <f t="shared" si="197"/>
        <v>0</v>
      </c>
      <c r="K3155" s="4">
        <f t="shared" si="198"/>
        <v>188</v>
      </c>
      <c r="L3155" s="4">
        <f t="shared" si="199"/>
        <v>276921.54000000015</v>
      </c>
    </row>
    <row r="3156" spans="2:12" x14ac:dyDescent="0.3">
      <c r="B3156" t="s">
        <v>6</v>
      </c>
      <c r="C3156">
        <v>2401926</v>
      </c>
      <c r="D3156">
        <v>1361.7</v>
      </c>
      <c r="E3156">
        <v>2</v>
      </c>
      <c r="F3156" s="2">
        <v>43570</v>
      </c>
      <c r="G3156" t="s">
        <v>58</v>
      </c>
      <c r="H3156" s="2">
        <v>44165</v>
      </c>
      <c r="I3156" s="2">
        <f t="shared" si="196"/>
        <v>44165</v>
      </c>
      <c r="J3156" s="4">
        <f t="shared" si="197"/>
        <v>0</v>
      </c>
      <c r="K3156" s="4">
        <f t="shared" si="198"/>
        <v>188</v>
      </c>
      <c r="L3156" s="4">
        <f t="shared" si="199"/>
        <v>276921.54000000015</v>
      </c>
    </row>
    <row r="3157" spans="2:12" x14ac:dyDescent="0.3">
      <c r="B3157" t="s">
        <v>6</v>
      </c>
      <c r="C3157">
        <v>2401926</v>
      </c>
      <c r="D3157">
        <v>680.82</v>
      </c>
      <c r="E3157">
        <v>1</v>
      </c>
      <c r="F3157" s="2">
        <v>43577</v>
      </c>
      <c r="G3157" t="s">
        <v>58</v>
      </c>
      <c r="H3157" s="2">
        <v>44165</v>
      </c>
      <c r="I3157" s="2">
        <f t="shared" si="196"/>
        <v>44165</v>
      </c>
      <c r="J3157" s="4">
        <f t="shared" si="197"/>
        <v>0</v>
      </c>
      <c r="K3157" s="4">
        <f t="shared" si="198"/>
        <v>188</v>
      </c>
      <c r="L3157" s="4">
        <f t="shared" si="199"/>
        <v>276921.54000000015</v>
      </c>
    </row>
    <row r="3158" spans="2:12" x14ac:dyDescent="0.3">
      <c r="B3158" t="s">
        <v>6</v>
      </c>
      <c r="C3158">
        <v>2401926</v>
      </c>
      <c r="D3158">
        <v>2670.78</v>
      </c>
      <c r="E3158">
        <v>2</v>
      </c>
      <c r="F3158" s="2">
        <v>43563</v>
      </c>
      <c r="G3158" t="s">
        <v>58</v>
      </c>
      <c r="H3158" s="2">
        <v>44165</v>
      </c>
      <c r="I3158" s="2">
        <f t="shared" si="196"/>
        <v>44165</v>
      </c>
      <c r="J3158" s="4">
        <f t="shared" si="197"/>
        <v>0</v>
      </c>
      <c r="K3158" s="4">
        <f t="shared" si="198"/>
        <v>188</v>
      </c>
      <c r="L3158" s="4">
        <f t="shared" si="199"/>
        <v>276921.54000000015</v>
      </c>
    </row>
    <row r="3159" spans="2:12" x14ac:dyDescent="0.3">
      <c r="B3159" t="s">
        <v>6</v>
      </c>
      <c r="C3159">
        <v>2401926</v>
      </c>
      <c r="D3159">
        <v>2670.78</v>
      </c>
      <c r="E3159">
        <v>2</v>
      </c>
      <c r="F3159" s="2">
        <v>43577</v>
      </c>
      <c r="G3159" t="s">
        <v>58</v>
      </c>
      <c r="H3159" s="2">
        <v>44165</v>
      </c>
      <c r="I3159" s="2">
        <f t="shared" si="196"/>
        <v>44165</v>
      </c>
      <c r="J3159" s="4">
        <f t="shared" si="197"/>
        <v>0</v>
      </c>
      <c r="K3159" s="4">
        <f t="shared" si="198"/>
        <v>188</v>
      </c>
      <c r="L3159" s="4">
        <f t="shared" si="199"/>
        <v>276921.54000000015</v>
      </c>
    </row>
    <row r="3160" spans="2:12" x14ac:dyDescent="0.3">
      <c r="B3160" t="s">
        <v>6</v>
      </c>
      <c r="C3160">
        <v>2407938</v>
      </c>
      <c r="D3160">
        <v>591.05999999999995</v>
      </c>
      <c r="E3160">
        <v>2</v>
      </c>
      <c r="F3160" s="2">
        <v>43577</v>
      </c>
      <c r="G3160" t="s">
        <v>243</v>
      </c>
      <c r="H3160" s="2">
        <v>43955</v>
      </c>
      <c r="I3160" s="2">
        <f t="shared" si="196"/>
        <v>44165</v>
      </c>
      <c r="J3160" s="4">
        <f t="shared" si="197"/>
        <v>210</v>
      </c>
      <c r="K3160" s="4">
        <f t="shared" si="198"/>
        <v>17</v>
      </c>
      <c r="L3160" s="4">
        <f t="shared" si="199"/>
        <v>19514.28</v>
      </c>
    </row>
    <row r="3161" spans="2:12" x14ac:dyDescent="0.3">
      <c r="B3161" t="s">
        <v>6</v>
      </c>
      <c r="C3161">
        <v>2422620</v>
      </c>
      <c r="D3161">
        <v>680.82</v>
      </c>
      <c r="E3161">
        <v>1</v>
      </c>
      <c r="F3161" s="2">
        <v>43584</v>
      </c>
      <c r="G3161" t="s">
        <v>244</v>
      </c>
      <c r="H3161" s="2">
        <v>44165</v>
      </c>
      <c r="I3161" s="2">
        <f t="shared" si="196"/>
        <v>44165</v>
      </c>
      <c r="J3161" s="4">
        <f t="shared" si="197"/>
        <v>0</v>
      </c>
      <c r="K3161" s="4">
        <f t="shared" si="198"/>
        <v>40</v>
      </c>
      <c r="L3161" s="4">
        <f t="shared" si="199"/>
        <v>51831.360000000001</v>
      </c>
    </row>
    <row r="3162" spans="2:12" x14ac:dyDescent="0.3">
      <c r="B3162" t="s">
        <v>6</v>
      </c>
      <c r="C3162">
        <v>2427612</v>
      </c>
      <c r="D3162">
        <v>3898.26</v>
      </c>
      <c r="E3162">
        <v>3</v>
      </c>
      <c r="F3162" s="2">
        <v>43563</v>
      </c>
      <c r="G3162" t="s">
        <v>392</v>
      </c>
      <c r="H3162" s="2">
        <v>43850</v>
      </c>
      <c r="I3162" s="2">
        <f t="shared" si="196"/>
        <v>44165</v>
      </c>
      <c r="J3162" s="4">
        <f t="shared" si="197"/>
        <v>315</v>
      </c>
      <c r="K3162" s="4">
        <f t="shared" si="198"/>
        <v>7</v>
      </c>
      <c r="L3162" s="4">
        <f t="shared" si="199"/>
        <v>14356.68</v>
      </c>
    </row>
    <row r="3163" spans="2:12" x14ac:dyDescent="0.3">
      <c r="B3163" t="s">
        <v>6</v>
      </c>
      <c r="C3163">
        <v>2427612</v>
      </c>
      <c r="D3163">
        <v>1299.42</v>
      </c>
      <c r="E3163">
        <v>1</v>
      </c>
      <c r="F3163" s="2">
        <v>43570</v>
      </c>
      <c r="G3163" t="s">
        <v>392</v>
      </c>
      <c r="H3163" s="2">
        <v>43850</v>
      </c>
      <c r="I3163" s="2">
        <f t="shared" si="196"/>
        <v>44165</v>
      </c>
      <c r="J3163" s="4">
        <f t="shared" si="197"/>
        <v>315</v>
      </c>
      <c r="K3163" s="4">
        <f t="shared" si="198"/>
        <v>7</v>
      </c>
      <c r="L3163" s="4">
        <f t="shared" si="199"/>
        <v>14356.68</v>
      </c>
    </row>
    <row r="3164" spans="2:12" x14ac:dyDescent="0.3">
      <c r="B3164" t="s">
        <v>6</v>
      </c>
      <c r="C3164">
        <v>2441478</v>
      </c>
      <c r="D3164">
        <v>1335.36</v>
      </c>
      <c r="E3164">
        <v>1</v>
      </c>
      <c r="F3164" s="2">
        <v>43577</v>
      </c>
      <c r="G3164" t="s">
        <v>393</v>
      </c>
      <c r="H3164" s="2">
        <v>43815</v>
      </c>
      <c r="I3164" s="2">
        <f t="shared" si="196"/>
        <v>44165</v>
      </c>
      <c r="J3164" s="4">
        <f t="shared" si="197"/>
        <v>350</v>
      </c>
      <c r="K3164" s="4">
        <f t="shared" si="198"/>
        <v>4</v>
      </c>
      <c r="L3164" s="4">
        <f t="shared" si="199"/>
        <v>5145.96</v>
      </c>
    </row>
    <row r="3165" spans="2:12" x14ac:dyDescent="0.3">
      <c r="B3165" t="s">
        <v>6</v>
      </c>
      <c r="C3165">
        <v>2447142</v>
      </c>
      <c r="D3165">
        <v>4398.8999999999996</v>
      </c>
      <c r="E3165">
        <v>4</v>
      </c>
      <c r="F3165" s="2">
        <v>43563</v>
      </c>
      <c r="G3165" t="s">
        <v>394</v>
      </c>
      <c r="H3165" s="2">
        <v>44165</v>
      </c>
      <c r="I3165" s="2">
        <f t="shared" si="196"/>
        <v>44165</v>
      </c>
      <c r="J3165" s="4">
        <f t="shared" si="197"/>
        <v>0</v>
      </c>
      <c r="K3165" s="4">
        <f t="shared" si="198"/>
        <v>34</v>
      </c>
      <c r="L3165" s="4">
        <f t="shared" si="199"/>
        <v>112447.79999999999</v>
      </c>
    </row>
    <row r="3166" spans="2:12" x14ac:dyDescent="0.3">
      <c r="B3166" t="s">
        <v>6</v>
      </c>
      <c r="C3166">
        <v>2447142</v>
      </c>
      <c r="D3166">
        <v>8012.28</v>
      </c>
      <c r="E3166">
        <v>6</v>
      </c>
      <c r="F3166" s="2">
        <v>43563</v>
      </c>
      <c r="G3166" t="s">
        <v>394</v>
      </c>
      <c r="H3166" s="2">
        <v>44165</v>
      </c>
      <c r="I3166" s="2">
        <f t="shared" si="196"/>
        <v>44165</v>
      </c>
      <c r="J3166" s="4">
        <f t="shared" si="197"/>
        <v>0</v>
      </c>
      <c r="K3166" s="4">
        <f t="shared" si="198"/>
        <v>34</v>
      </c>
      <c r="L3166" s="4">
        <f t="shared" si="199"/>
        <v>112447.79999999999</v>
      </c>
    </row>
    <row r="3167" spans="2:12" x14ac:dyDescent="0.3">
      <c r="B3167" t="s">
        <v>6</v>
      </c>
      <c r="C3167">
        <v>2473068</v>
      </c>
      <c r="D3167">
        <v>1310.82</v>
      </c>
      <c r="E3167">
        <v>1</v>
      </c>
      <c r="F3167" s="2">
        <v>43591</v>
      </c>
      <c r="G3167" t="s">
        <v>177</v>
      </c>
      <c r="H3167" s="2">
        <v>44102</v>
      </c>
      <c r="I3167" s="2">
        <f t="shared" si="196"/>
        <v>44165</v>
      </c>
      <c r="J3167" s="4">
        <f t="shared" si="197"/>
        <v>63</v>
      </c>
      <c r="K3167" s="4">
        <f t="shared" si="198"/>
        <v>23</v>
      </c>
      <c r="L3167" s="4">
        <f t="shared" si="199"/>
        <v>37851.240000000005</v>
      </c>
    </row>
    <row r="3168" spans="2:12" x14ac:dyDescent="0.3">
      <c r="B3168" t="s">
        <v>6</v>
      </c>
      <c r="C3168">
        <v>2493162</v>
      </c>
      <c r="D3168">
        <v>4006.14</v>
      </c>
      <c r="E3168">
        <v>3</v>
      </c>
      <c r="F3168" s="2">
        <v>43570</v>
      </c>
      <c r="G3168" t="s">
        <v>246</v>
      </c>
      <c r="H3168" s="2">
        <v>44158</v>
      </c>
      <c r="I3168" s="2">
        <f t="shared" si="196"/>
        <v>44165</v>
      </c>
      <c r="J3168" s="4">
        <f t="shared" si="197"/>
        <v>7</v>
      </c>
      <c r="K3168" s="4">
        <f t="shared" si="198"/>
        <v>39</v>
      </c>
      <c r="L3168" s="4">
        <f t="shared" si="199"/>
        <v>228587.21999999994</v>
      </c>
    </row>
    <row r="3169" spans="2:12" x14ac:dyDescent="0.3">
      <c r="B3169" t="s">
        <v>6</v>
      </c>
      <c r="C3169">
        <v>2493162</v>
      </c>
      <c r="D3169">
        <v>2670.78</v>
      </c>
      <c r="E3169">
        <v>2</v>
      </c>
      <c r="F3169" s="2">
        <v>43577</v>
      </c>
      <c r="G3169" t="s">
        <v>246</v>
      </c>
      <c r="H3169" s="2">
        <v>44158</v>
      </c>
      <c r="I3169" s="2">
        <f t="shared" si="196"/>
        <v>44165</v>
      </c>
      <c r="J3169" s="4">
        <f t="shared" si="197"/>
        <v>7</v>
      </c>
      <c r="K3169" s="4">
        <f t="shared" si="198"/>
        <v>39</v>
      </c>
      <c r="L3169" s="4">
        <f t="shared" si="199"/>
        <v>228587.21999999994</v>
      </c>
    </row>
    <row r="3170" spans="2:12" x14ac:dyDescent="0.3">
      <c r="B3170" t="s">
        <v>6</v>
      </c>
      <c r="C3170">
        <v>2493954</v>
      </c>
      <c r="D3170">
        <v>423.18</v>
      </c>
      <c r="E3170">
        <v>1</v>
      </c>
      <c r="F3170" s="2">
        <v>43584</v>
      </c>
      <c r="G3170" t="s">
        <v>248</v>
      </c>
      <c r="H3170" s="2">
        <v>44158</v>
      </c>
      <c r="I3170" s="2">
        <f t="shared" si="196"/>
        <v>44165</v>
      </c>
      <c r="J3170" s="4">
        <f t="shared" si="197"/>
        <v>7</v>
      </c>
      <c r="K3170" s="4">
        <f t="shared" si="198"/>
        <v>16</v>
      </c>
      <c r="L3170" s="4">
        <f t="shared" si="199"/>
        <v>22400.459999999995</v>
      </c>
    </row>
    <row r="3171" spans="2:12" x14ac:dyDescent="0.3">
      <c r="B3171" t="s">
        <v>6</v>
      </c>
      <c r="C3171">
        <v>2493954</v>
      </c>
      <c r="D3171">
        <v>1335.36</v>
      </c>
      <c r="E3171">
        <v>1</v>
      </c>
      <c r="F3171" s="2">
        <v>43577</v>
      </c>
      <c r="G3171" t="s">
        <v>248</v>
      </c>
      <c r="H3171" s="2">
        <v>44158</v>
      </c>
      <c r="I3171" s="2">
        <f t="shared" si="196"/>
        <v>44165</v>
      </c>
      <c r="J3171" s="4">
        <f t="shared" si="197"/>
        <v>7</v>
      </c>
      <c r="K3171" s="4">
        <f t="shared" si="198"/>
        <v>16</v>
      </c>
      <c r="L3171" s="4">
        <f t="shared" si="199"/>
        <v>22400.459999999995</v>
      </c>
    </row>
    <row r="3172" spans="2:12" x14ac:dyDescent="0.3">
      <c r="B3172" t="s">
        <v>6</v>
      </c>
      <c r="C3172">
        <v>2495244</v>
      </c>
      <c r="D3172">
        <v>6497.1</v>
      </c>
      <c r="E3172">
        <v>5</v>
      </c>
      <c r="F3172" s="2">
        <v>43563</v>
      </c>
      <c r="G3172" t="s">
        <v>249</v>
      </c>
      <c r="H3172" s="2">
        <v>44018</v>
      </c>
      <c r="I3172" s="2">
        <f t="shared" si="196"/>
        <v>44165</v>
      </c>
      <c r="J3172" s="4">
        <f t="shared" si="197"/>
        <v>147</v>
      </c>
      <c r="K3172" s="4">
        <f t="shared" si="198"/>
        <v>10</v>
      </c>
      <c r="L3172" s="4">
        <f t="shared" si="199"/>
        <v>24542.999999999996</v>
      </c>
    </row>
    <row r="3173" spans="2:12" x14ac:dyDescent="0.3">
      <c r="B3173" t="s">
        <v>6</v>
      </c>
      <c r="C3173">
        <v>2521392</v>
      </c>
      <c r="D3173">
        <v>834.78</v>
      </c>
      <c r="E3173">
        <v>2</v>
      </c>
      <c r="F3173" s="2">
        <v>43563</v>
      </c>
      <c r="G3173" t="s">
        <v>122</v>
      </c>
      <c r="H3173" s="2">
        <v>44151</v>
      </c>
      <c r="I3173" s="2">
        <f t="shared" si="196"/>
        <v>44165</v>
      </c>
      <c r="J3173" s="4">
        <f t="shared" si="197"/>
        <v>14</v>
      </c>
      <c r="K3173" s="4">
        <f t="shared" si="198"/>
        <v>76</v>
      </c>
      <c r="L3173" s="4">
        <f t="shared" si="199"/>
        <v>36530.939999999988</v>
      </c>
    </row>
    <row r="3174" spans="2:12" x14ac:dyDescent="0.3">
      <c r="B3174" t="s">
        <v>6</v>
      </c>
      <c r="C3174">
        <v>2521392</v>
      </c>
      <c r="D3174">
        <v>417.42</v>
      </c>
      <c r="E3174">
        <v>1</v>
      </c>
      <c r="F3174" s="2">
        <v>43570</v>
      </c>
      <c r="G3174" t="s">
        <v>122</v>
      </c>
      <c r="H3174" s="2">
        <v>44151</v>
      </c>
      <c r="I3174" s="2">
        <f t="shared" si="196"/>
        <v>44165</v>
      </c>
      <c r="J3174" s="4">
        <f t="shared" si="197"/>
        <v>14</v>
      </c>
      <c r="K3174" s="4">
        <f t="shared" si="198"/>
        <v>76</v>
      </c>
      <c r="L3174" s="4">
        <f t="shared" si="199"/>
        <v>36530.939999999988</v>
      </c>
    </row>
    <row r="3175" spans="2:12" x14ac:dyDescent="0.3">
      <c r="B3175" t="s">
        <v>6</v>
      </c>
      <c r="C3175">
        <v>2521392</v>
      </c>
      <c r="D3175">
        <v>1299.42</v>
      </c>
      <c r="E3175">
        <v>1</v>
      </c>
      <c r="F3175" s="2">
        <v>43570</v>
      </c>
      <c r="G3175" t="s">
        <v>122</v>
      </c>
      <c r="H3175" s="2">
        <v>44151</v>
      </c>
      <c r="I3175" s="2">
        <f t="shared" si="196"/>
        <v>44165</v>
      </c>
      <c r="J3175" s="4">
        <f t="shared" si="197"/>
        <v>14</v>
      </c>
      <c r="K3175" s="4">
        <f t="shared" si="198"/>
        <v>76</v>
      </c>
      <c r="L3175" s="4">
        <f t="shared" si="199"/>
        <v>36530.939999999988</v>
      </c>
    </row>
    <row r="3176" spans="2:12" x14ac:dyDescent="0.3">
      <c r="B3176" t="s">
        <v>6</v>
      </c>
      <c r="C3176">
        <v>2820768</v>
      </c>
      <c r="D3176">
        <v>2670.78</v>
      </c>
      <c r="E3176">
        <v>2</v>
      </c>
      <c r="F3176" s="2">
        <v>43591</v>
      </c>
      <c r="G3176" t="s">
        <v>19</v>
      </c>
      <c r="H3176" s="2">
        <v>44109</v>
      </c>
      <c r="I3176" s="2">
        <f t="shared" si="196"/>
        <v>44165</v>
      </c>
      <c r="J3176" s="4">
        <f t="shared" si="197"/>
        <v>56</v>
      </c>
      <c r="K3176" s="4">
        <f t="shared" si="198"/>
        <v>41</v>
      </c>
      <c r="L3176" s="4">
        <f t="shared" si="199"/>
        <v>45976.439999999988</v>
      </c>
    </row>
    <row r="3177" spans="2:12" x14ac:dyDescent="0.3">
      <c r="B3177" t="s">
        <v>6</v>
      </c>
      <c r="C3177">
        <v>2998164</v>
      </c>
      <c r="D3177">
        <v>294.06</v>
      </c>
      <c r="E3177">
        <v>1</v>
      </c>
      <c r="F3177" s="2">
        <v>43584</v>
      </c>
      <c r="G3177" t="s">
        <v>250</v>
      </c>
      <c r="H3177" s="2">
        <v>44158</v>
      </c>
      <c r="I3177" s="2">
        <f t="shared" si="196"/>
        <v>44165</v>
      </c>
      <c r="J3177" s="4">
        <f t="shared" si="197"/>
        <v>7</v>
      </c>
      <c r="K3177" s="4">
        <f t="shared" si="198"/>
        <v>61</v>
      </c>
      <c r="L3177" s="4">
        <f t="shared" si="199"/>
        <v>331217.09999999986</v>
      </c>
    </row>
    <row r="3178" spans="2:12" x14ac:dyDescent="0.3">
      <c r="B3178" t="s">
        <v>6</v>
      </c>
      <c r="C3178">
        <v>2998164</v>
      </c>
      <c r="D3178">
        <v>1328.58</v>
      </c>
      <c r="E3178">
        <v>1</v>
      </c>
      <c r="F3178" s="2">
        <v>43570</v>
      </c>
      <c r="G3178" t="s">
        <v>250</v>
      </c>
      <c r="H3178" s="2">
        <v>44158</v>
      </c>
      <c r="I3178" s="2">
        <f t="shared" si="196"/>
        <v>44165</v>
      </c>
      <c r="J3178" s="4">
        <f t="shared" si="197"/>
        <v>7</v>
      </c>
      <c r="K3178" s="4">
        <f t="shared" si="198"/>
        <v>61</v>
      </c>
      <c r="L3178" s="4">
        <f t="shared" si="199"/>
        <v>331217.09999999986</v>
      </c>
    </row>
    <row r="3179" spans="2:12" x14ac:dyDescent="0.3">
      <c r="B3179" t="s">
        <v>6</v>
      </c>
      <c r="C3179">
        <v>2998164</v>
      </c>
      <c r="D3179">
        <v>3985.68</v>
      </c>
      <c r="E3179">
        <v>3</v>
      </c>
      <c r="F3179" s="2">
        <v>43577</v>
      </c>
      <c r="G3179" t="s">
        <v>250</v>
      </c>
      <c r="H3179" s="2">
        <v>44158</v>
      </c>
      <c r="I3179" s="2">
        <f t="shared" si="196"/>
        <v>44165</v>
      </c>
      <c r="J3179" s="4">
        <f t="shared" si="197"/>
        <v>7</v>
      </c>
      <c r="K3179" s="4">
        <f t="shared" si="198"/>
        <v>61</v>
      </c>
      <c r="L3179" s="4">
        <f t="shared" si="199"/>
        <v>331217.09999999986</v>
      </c>
    </row>
    <row r="3180" spans="2:12" x14ac:dyDescent="0.3">
      <c r="B3180" t="s">
        <v>6</v>
      </c>
      <c r="C3180">
        <v>3068166</v>
      </c>
      <c r="D3180">
        <v>1335.36</v>
      </c>
      <c r="E3180">
        <v>1</v>
      </c>
      <c r="F3180" s="2">
        <v>43591</v>
      </c>
      <c r="G3180" t="s">
        <v>157</v>
      </c>
      <c r="H3180" s="2">
        <v>44123</v>
      </c>
      <c r="I3180" s="2">
        <f t="shared" si="196"/>
        <v>44165</v>
      </c>
      <c r="J3180" s="4">
        <f t="shared" si="197"/>
        <v>42</v>
      </c>
      <c r="K3180" s="4">
        <f t="shared" si="198"/>
        <v>13</v>
      </c>
      <c r="L3180" s="4">
        <f t="shared" si="199"/>
        <v>47074.5</v>
      </c>
    </row>
    <row r="3181" spans="2:12" x14ac:dyDescent="0.3">
      <c r="B3181" t="s">
        <v>6</v>
      </c>
      <c r="C3181">
        <v>3123990</v>
      </c>
      <c r="D3181">
        <v>1099.74</v>
      </c>
      <c r="E3181">
        <v>1</v>
      </c>
      <c r="F3181" s="2">
        <v>43563</v>
      </c>
      <c r="G3181" t="s">
        <v>395</v>
      </c>
      <c r="H3181" s="2">
        <v>44011</v>
      </c>
      <c r="I3181" s="2">
        <f t="shared" si="196"/>
        <v>44165</v>
      </c>
      <c r="J3181" s="4">
        <f t="shared" si="197"/>
        <v>154</v>
      </c>
      <c r="K3181" s="4">
        <f t="shared" si="198"/>
        <v>5</v>
      </c>
      <c r="L3181" s="4">
        <f t="shared" si="199"/>
        <v>5368.68</v>
      </c>
    </row>
    <row r="3182" spans="2:12" x14ac:dyDescent="0.3">
      <c r="B3182" t="s">
        <v>6</v>
      </c>
      <c r="C3182">
        <v>3127824</v>
      </c>
      <c r="D3182">
        <v>2723.4</v>
      </c>
      <c r="E3182">
        <v>4</v>
      </c>
      <c r="F3182" s="2">
        <v>43563</v>
      </c>
      <c r="G3182" t="s">
        <v>137</v>
      </c>
      <c r="H3182" s="2">
        <v>44151</v>
      </c>
      <c r="I3182" s="2">
        <f t="shared" si="196"/>
        <v>44165</v>
      </c>
      <c r="J3182" s="4">
        <f t="shared" si="197"/>
        <v>14</v>
      </c>
      <c r="K3182" s="4">
        <f t="shared" si="198"/>
        <v>36</v>
      </c>
      <c r="L3182" s="4">
        <f t="shared" si="199"/>
        <v>104675.28</v>
      </c>
    </row>
    <row r="3183" spans="2:12" x14ac:dyDescent="0.3">
      <c r="B3183" t="s">
        <v>6</v>
      </c>
      <c r="C3183">
        <v>3198678</v>
      </c>
      <c r="D3183">
        <v>1292.76</v>
      </c>
      <c r="E3183">
        <v>1</v>
      </c>
      <c r="F3183" s="2">
        <v>43570</v>
      </c>
      <c r="G3183" t="s">
        <v>357</v>
      </c>
      <c r="H3183" s="2">
        <v>44102</v>
      </c>
      <c r="I3183" s="2">
        <f t="shared" si="196"/>
        <v>44165</v>
      </c>
      <c r="J3183" s="4">
        <f t="shared" si="197"/>
        <v>63</v>
      </c>
      <c r="K3183" s="4">
        <f t="shared" si="198"/>
        <v>10</v>
      </c>
      <c r="L3183" s="4">
        <f t="shared" si="199"/>
        <v>36006.54</v>
      </c>
    </row>
    <row r="3184" spans="2:12" x14ac:dyDescent="0.3">
      <c r="B3184" t="s">
        <v>6</v>
      </c>
      <c r="C3184">
        <v>3198678</v>
      </c>
      <c r="D3184">
        <v>1328.58</v>
      </c>
      <c r="E3184">
        <v>1</v>
      </c>
      <c r="F3184" s="2">
        <v>43563</v>
      </c>
      <c r="G3184" t="s">
        <v>357</v>
      </c>
      <c r="H3184" s="2">
        <v>44102</v>
      </c>
      <c r="I3184" s="2">
        <f t="shared" si="196"/>
        <v>44165</v>
      </c>
      <c r="J3184" s="4">
        <f t="shared" si="197"/>
        <v>63</v>
      </c>
      <c r="K3184" s="4">
        <f t="shared" si="198"/>
        <v>10</v>
      </c>
      <c r="L3184" s="4">
        <f t="shared" si="199"/>
        <v>36006.54</v>
      </c>
    </row>
    <row r="3185" spans="2:12" x14ac:dyDescent="0.3">
      <c r="B3185" t="s">
        <v>6</v>
      </c>
      <c r="C3185">
        <v>3231456</v>
      </c>
      <c r="D3185">
        <v>1094.0999999999999</v>
      </c>
      <c r="E3185">
        <v>1</v>
      </c>
      <c r="F3185" s="2">
        <v>43563</v>
      </c>
      <c r="G3185" t="s">
        <v>150</v>
      </c>
      <c r="H3185" s="2">
        <v>44165</v>
      </c>
      <c r="I3185" s="2">
        <f t="shared" si="196"/>
        <v>44165</v>
      </c>
      <c r="J3185" s="4">
        <f t="shared" si="197"/>
        <v>0</v>
      </c>
      <c r="K3185" s="4">
        <f t="shared" si="198"/>
        <v>23</v>
      </c>
      <c r="L3185" s="4">
        <f t="shared" si="199"/>
        <v>51566.94</v>
      </c>
    </row>
    <row r="3186" spans="2:12" x14ac:dyDescent="0.3">
      <c r="B3186" t="s">
        <v>6</v>
      </c>
      <c r="C3186">
        <v>3231456</v>
      </c>
      <c r="D3186">
        <v>1102.2</v>
      </c>
      <c r="E3186">
        <v>1</v>
      </c>
      <c r="F3186" s="2">
        <v>43577</v>
      </c>
      <c r="G3186" t="s">
        <v>150</v>
      </c>
      <c r="H3186" s="2">
        <v>44165</v>
      </c>
      <c r="I3186" s="2">
        <f t="shared" si="196"/>
        <v>44165</v>
      </c>
      <c r="J3186" s="4">
        <f t="shared" si="197"/>
        <v>0</v>
      </c>
      <c r="K3186" s="4">
        <f t="shared" si="198"/>
        <v>23</v>
      </c>
      <c r="L3186" s="4">
        <f t="shared" si="199"/>
        <v>51566.94</v>
      </c>
    </row>
    <row r="3187" spans="2:12" x14ac:dyDescent="0.3">
      <c r="B3187" t="s">
        <v>6</v>
      </c>
      <c r="C3187">
        <v>3280842</v>
      </c>
      <c r="D3187">
        <v>3927.06</v>
      </c>
      <c r="E3187">
        <v>3</v>
      </c>
      <c r="F3187" s="2">
        <v>43577</v>
      </c>
      <c r="G3187" t="s">
        <v>76</v>
      </c>
      <c r="H3187" s="2">
        <v>43808</v>
      </c>
      <c r="I3187" s="2">
        <f t="shared" si="196"/>
        <v>44165</v>
      </c>
      <c r="J3187" s="4">
        <f t="shared" si="197"/>
        <v>357</v>
      </c>
      <c r="K3187" s="4">
        <f t="shared" si="198"/>
        <v>12</v>
      </c>
      <c r="L3187" s="4">
        <f t="shared" si="199"/>
        <v>30452.16</v>
      </c>
    </row>
    <row r="3188" spans="2:12" x14ac:dyDescent="0.3">
      <c r="B3188" t="s">
        <v>6</v>
      </c>
      <c r="C3188">
        <v>3286530</v>
      </c>
      <c r="D3188">
        <v>680.82</v>
      </c>
      <c r="E3188">
        <v>1</v>
      </c>
      <c r="F3188" s="2">
        <v>43584</v>
      </c>
      <c r="G3188" t="s">
        <v>255</v>
      </c>
      <c r="H3188" s="2">
        <v>44165</v>
      </c>
      <c r="I3188" s="2">
        <f t="shared" si="196"/>
        <v>44165</v>
      </c>
      <c r="J3188" s="4">
        <f t="shared" si="197"/>
        <v>0</v>
      </c>
      <c r="K3188" s="4">
        <f t="shared" si="198"/>
        <v>36</v>
      </c>
      <c r="L3188" s="4">
        <f t="shared" si="199"/>
        <v>46268.700000000012</v>
      </c>
    </row>
    <row r="3189" spans="2:12" x14ac:dyDescent="0.3">
      <c r="B3189" t="s">
        <v>6</v>
      </c>
      <c r="C3189">
        <v>3286542</v>
      </c>
      <c r="D3189">
        <v>1361.7</v>
      </c>
      <c r="E3189">
        <v>2</v>
      </c>
      <c r="F3189" s="2">
        <v>43563</v>
      </c>
      <c r="G3189" t="s">
        <v>256</v>
      </c>
      <c r="H3189" s="2">
        <v>43612</v>
      </c>
      <c r="I3189" s="2">
        <f t="shared" si="196"/>
        <v>44165</v>
      </c>
      <c r="J3189" s="4">
        <f t="shared" si="197"/>
        <v>553</v>
      </c>
      <c r="K3189" s="4">
        <f t="shared" si="198"/>
        <v>4</v>
      </c>
      <c r="L3189" s="4">
        <f t="shared" si="199"/>
        <v>4085.0400000000004</v>
      </c>
    </row>
    <row r="3190" spans="2:12" x14ac:dyDescent="0.3">
      <c r="B3190" t="s">
        <v>6</v>
      </c>
      <c r="C3190">
        <v>3287622</v>
      </c>
      <c r="D3190">
        <v>1335.36</v>
      </c>
      <c r="E3190">
        <v>1</v>
      </c>
      <c r="F3190" s="2">
        <v>43563</v>
      </c>
      <c r="G3190" t="s">
        <v>258</v>
      </c>
      <c r="H3190" s="2">
        <v>44158</v>
      </c>
      <c r="I3190" s="2">
        <f t="shared" si="196"/>
        <v>44165</v>
      </c>
      <c r="J3190" s="4">
        <f t="shared" si="197"/>
        <v>7</v>
      </c>
      <c r="K3190" s="4">
        <f t="shared" si="198"/>
        <v>16</v>
      </c>
      <c r="L3190" s="4">
        <f t="shared" si="199"/>
        <v>38985.060000000005</v>
      </c>
    </row>
    <row r="3191" spans="2:12" x14ac:dyDescent="0.3">
      <c r="B3191" t="s">
        <v>6</v>
      </c>
      <c r="C3191">
        <v>3287838</v>
      </c>
      <c r="D3191">
        <v>583.02</v>
      </c>
      <c r="E3191">
        <v>2</v>
      </c>
      <c r="F3191" s="2">
        <v>43563</v>
      </c>
      <c r="G3191" t="s">
        <v>259</v>
      </c>
      <c r="H3191" s="2">
        <v>44165</v>
      </c>
      <c r="I3191" s="2">
        <f t="shared" si="196"/>
        <v>44165</v>
      </c>
      <c r="J3191" s="4">
        <f t="shared" si="197"/>
        <v>0</v>
      </c>
      <c r="K3191" s="4">
        <f t="shared" si="198"/>
        <v>61</v>
      </c>
      <c r="L3191" s="4">
        <f t="shared" si="199"/>
        <v>26390.880000000001</v>
      </c>
    </row>
    <row r="3192" spans="2:12" x14ac:dyDescent="0.3">
      <c r="B3192" t="s">
        <v>6</v>
      </c>
      <c r="C3192">
        <v>3287838</v>
      </c>
      <c r="D3192">
        <v>291.48</v>
      </c>
      <c r="E3192">
        <v>1</v>
      </c>
      <c r="F3192" s="2">
        <v>43570</v>
      </c>
      <c r="G3192" t="s">
        <v>259</v>
      </c>
      <c r="H3192" s="2">
        <v>44165</v>
      </c>
      <c r="I3192" s="2">
        <f t="shared" si="196"/>
        <v>44165</v>
      </c>
      <c r="J3192" s="4">
        <f t="shared" si="197"/>
        <v>0</v>
      </c>
      <c r="K3192" s="4">
        <f t="shared" si="198"/>
        <v>61</v>
      </c>
      <c r="L3192" s="4">
        <f t="shared" si="199"/>
        <v>26390.880000000001</v>
      </c>
    </row>
    <row r="3193" spans="2:12" x14ac:dyDescent="0.3">
      <c r="B3193" t="s">
        <v>6</v>
      </c>
      <c r="C3193">
        <v>3287838</v>
      </c>
      <c r="D3193">
        <v>1335.36</v>
      </c>
      <c r="E3193">
        <v>1</v>
      </c>
      <c r="F3193" s="2">
        <v>43570</v>
      </c>
      <c r="G3193" t="s">
        <v>259</v>
      </c>
      <c r="H3193" s="2">
        <v>44165</v>
      </c>
      <c r="I3193" s="2">
        <f t="shared" si="196"/>
        <v>44165</v>
      </c>
      <c r="J3193" s="4">
        <f t="shared" si="197"/>
        <v>0</v>
      </c>
      <c r="K3193" s="4">
        <f t="shared" si="198"/>
        <v>61</v>
      </c>
      <c r="L3193" s="4">
        <f t="shared" si="199"/>
        <v>26390.880000000001</v>
      </c>
    </row>
    <row r="3194" spans="2:12" x14ac:dyDescent="0.3">
      <c r="B3194" t="s">
        <v>6</v>
      </c>
      <c r="C3194">
        <v>3288210</v>
      </c>
      <c r="D3194">
        <v>417.42</v>
      </c>
      <c r="E3194">
        <v>1</v>
      </c>
      <c r="F3194" s="2">
        <v>43570</v>
      </c>
      <c r="G3194" t="s">
        <v>261</v>
      </c>
      <c r="H3194" s="2">
        <v>44158</v>
      </c>
      <c r="I3194" s="2">
        <f t="shared" si="196"/>
        <v>44165</v>
      </c>
      <c r="J3194" s="4">
        <f t="shared" si="197"/>
        <v>7</v>
      </c>
      <c r="K3194" s="4">
        <f t="shared" si="198"/>
        <v>210</v>
      </c>
      <c r="L3194" s="4">
        <f t="shared" si="199"/>
        <v>183691.1999999999</v>
      </c>
    </row>
    <row r="3195" spans="2:12" x14ac:dyDescent="0.3">
      <c r="B3195" t="s">
        <v>6</v>
      </c>
      <c r="C3195">
        <v>3288210</v>
      </c>
      <c r="D3195">
        <v>2522.8200000000002</v>
      </c>
      <c r="E3195">
        <v>6</v>
      </c>
      <c r="F3195" s="2">
        <v>43577</v>
      </c>
      <c r="G3195" t="s">
        <v>261</v>
      </c>
      <c r="H3195" s="2">
        <v>44158</v>
      </c>
      <c r="I3195" s="2">
        <f t="shared" si="196"/>
        <v>44165</v>
      </c>
      <c r="J3195" s="4">
        <f t="shared" si="197"/>
        <v>7</v>
      </c>
      <c r="K3195" s="4">
        <f t="shared" si="198"/>
        <v>210</v>
      </c>
      <c r="L3195" s="4">
        <f t="shared" si="199"/>
        <v>183691.1999999999</v>
      </c>
    </row>
    <row r="3196" spans="2:12" x14ac:dyDescent="0.3">
      <c r="B3196" t="s">
        <v>6</v>
      </c>
      <c r="C3196">
        <v>3288210</v>
      </c>
      <c r="D3196">
        <v>846.42</v>
      </c>
      <c r="E3196">
        <v>2</v>
      </c>
      <c r="F3196" s="2">
        <v>43584</v>
      </c>
      <c r="G3196" t="s">
        <v>261</v>
      </c>
      <c r="H3196" s="2">
        <v>44158</v>
      </c>
      <c r="I3196" s="2">
        <f t="shared" si="196"/>
        <v>44165</v>
      </c>
      <c r="J3196" s="4">
        <f t="shared" si="197"/>
        <v>7</v>
      </c>
      <c r="K3196" s="4">
        <f t="shared" si="198"/>
        <v>210</v>
      </c>
      <c r="L3196" s="4">
        <f t="shared" si="199"/>
        <v>183691.1999999999</v>
      </c>
    </row>
    <row r="3197" spans="2:12" x14ac:dyDescent="0.3">
      <c r="B3197" t="s">
        <v>6</v>
      </c>
      <c r="C3197">
        <v>3288210</v>
      </c>
      <c r="D3197">
        <v>1269.5999999999999</v>
      </c>
      <c r="E3197">
        <v>3</v>
      </c>
      <c r="F3197" s="2">
        <v>43591</v>
      </c>
      <c r="G3197" t="s">
        <v>261</v>
      </c>
      <c r="H3197" s="2">
        <v>44158</v>
      </c>
      <c r="I3197" s="2">
        <f t="shared" si="196"/>
        <v>44165</v>
      </c>
      <c r="J3197" s="4">
        <f t="shared" si="197"/>
        <v>7</v>
      </c>
      <c r="K3197" s="4">
        <f t="shared" si="198"/>
        <v>210</v>
      </c>
      <c r="L3197" s="4">
        <f t="shared" si="199"/>
        <v>183691.1999999999</v>
      </c>
    </row>
    <row r="3198" spans="2:12" x14ac:dyDescent="0.3">
      <c r="B3198" t="s">
        <v>6</v>
      </c>
      <c r="C3198">
        <v>3288210</v>
      </c>
      <c r="D3198">
        <v>583.02</v>
      </c>
      <c r="E3198">
        <v>2</v>
      </c>
      <c r="F3198" s="2">
        <v>43563</v>
      </c>
      <c r="G3198" t="s">
        <v>261</v>
      </c>
      <c r="H3198" s="2">
        <v>44158</v>
      </c>
      <c r="I3198" s="2">
        <f t="shared" si="196"/>
        <v>44165</v>
      </c>
      <c r="J3198" s="4">
        <f t="shared" si="197"/>
        <v>7</v>
      </c>
      <c r="K3198" s="4">
        <f t="shared" si="198"/>
        <v>210</v>
      </c>
      <c r="L3198" s="4">
        <f t="shared" si="199"/>
        <v>183691.1999999999</v>
      </c>
    </row>
    <row r="3199" spans="2:12" x14ac:dyDescent="0.3">
      <c r="B3199" t="s">
        <v>6</v>
      </c>
      <c r="C3199">
        <v>3288210</v>
      </c>
      <c r="D3199">
        <v>291.48</v>
      </c>
      <c r="E3199">
        <v>1</v>
      </c>
      <c r="F3199" s="2">
        <v>43570</v>
      </c>
      <c r="G3199" t="s">
        <v>261</v>
      </c>
      <c r="H3199" s="2">
        <v>44158</v>
      </c>
      <c r="I3199" s="2">
        <f t="shared" si="196"/>
        <v>44165</v>
      </c>
      <c r="J3199" s="4">
        <f t="shared" si="197"/>
        <v>7</v>
      </c>
      <c r="K3199" s="4">
        <f t="shared" si="198"/>
        <v>210</v>
      </c>
      <c r="L3199" s="4">
        <f t="shared" si="199"/>
        <v>183691.1999999999</v>
      </c>
    </row>
    <row r="3200" spans="2:12" x14ac:dyDescent="0.3">
      <c r="B3200" t="s">
        <v>6</v>
      </c>
      <c r="C3200">
        <v>3288210</v>
      </c>
      <c r="D3200">
        <v>587.22</v>
      </c>
      <c r="E3200">
        <v>2</v>
      </c>
      <c r="F3200" s="2">
        <v>43577</v>
      </c>
      <c r="G3200" t="s">
        <v>261</v>
      </c>
      <c r="H3200" s="2">
        <v>44158</v>
      </c>
      <c r="I3200" s="2">
        <f t="shared" si="196"/>
        <v>44165</v>
      </c>
      <c r="J3200" s="4">
        <f t="shared" si="197"/>
        <v>7</v>
      </c>
      <c r="K3200" s="4">
        <f t="shared" si="198"/>
        <v>210</v>
      </c>
      <c r="L3200" s="4">
        <f t="shared" si="199"/>
        <v>183691.1999999999</v>
      </c>
    </row>
    <row r="3201" spans="2:12" x14ac:dyDescent="0.3">
      <c r="B3201" t="s">
        <v>6</v>
      </c>
      <c r="C3201">
        <v>3288210</v>
      </c>
      <c r="D3201">
        <v>591.05999999999995</v>
      </c>
      <c r="E3201">
        <v>2</v>
      </c>
      <c r="F3201" s="2">
        <v>43591</v>
      </c>
      <c r="G3201" t="s">
        <v>261</v>
      </c>
      <c r="H3201" s="2">
        <v>44158</v>
      </c>
      <c r="I3201" s="2">
        <f t="shared" si="196"/>
        <v>44165</v>
      </c>
      <c r="J3201" s="4">
        <f t="shared" si="197"/>
        <v>7</v>
      </c>
      <c r="K3201" s="4">
        <f t="shared" si="198"/>
        <v>210</v>
      </c>
      <c r="L3201" s="4">
        <f t="shared" si="199"/>
        <v>183691.1999999999</v>
      </c>
    </row>
    <row r="3202" spans="2:12" x14ac:dyDescent="0.3">
      <c r="B3202" t="s">
        <v>6</v>
      </c>
      <c r="C3202">
        <v>3288210</v>
      </c>
      <c r="D3202">
        <v>1335.36</v>
      </c>
      <c r="E3202">
        <v>1</v>
      </c>
      <c r="F3202" s="2">
        <v>43584</v>
      </c>
      <c r="G3202" t="s">
        <v>261</v>
      </c>
      <c r="H3202" s="2">
        <v>44158</v>
      </c>
      <c r="I3202" s="2">
        <f t="shared" si="196"/>
        <v>44165</v>
      </c>
      <c r="J3202" s="4">
        <f t="shared" si="197"/>
        <v>7</v>
      </c>
      <c r="K3202" s="4">
        <f t="shared" si="198"/>
        <v>210</v>
      </c>
      <c r="L3202" s="4">
        <f t="shared" si="199"/>
        <v>183691.1999999999</v>
      </c>
    </row>
    <row r="3203" spans="2:12" x14ac:dyDescent="0.3">
      <c r="B3203" t="s">
        <v>6</v>
      </c>
      <c r="C3203">
        <v>3288948</v>
      </c>
      <c r="D3203">
        <v>2598.84</v>
      </c>
      <c r="E3203">
        <v>2</v>
      </c>
      <c r="F3203" s="2">
        <v>43570</v>
      </c>
      <c r="G3203" t="s">
        <v>396</v>
      </c>
      <c r="H3203" s="2">
        <v>43570</v>
      </c>
      <c r="I3203" s="2">
        <f t="shared" ref="I3203:I3266" si="200">MAX($F$2:$F$14451)</f>
        <v>44165</v>
      </c>
      <c r="J3203" s="4">
        <f t="shared" ref="J3203:J3266" si="201">DATEDIF(H3203,I3203,"d")</f>
        <v>595</v>
      </c>
      <c r="K3203" s="4">
        <f t="shared" ref="K3203:K3266" si="202">COUNTIF($G:$G,G3203)</f>
        <v>1</v>
      </c>
      <c r="L3203" s="4">
        <f t="shared" ref="L3203:L3266" si="203">SUMIF($G:$G,G3203,$D:$D)</f>
        <v>2598.84</v>
      </c>
    </row>
    <row r="3204" spans="2:12" x14ac:dyDescent="0.3">
      <c r="B3204" t="s">
        <v>6</v>
      </c>
      <c r="C3204">
        <v>3290940</v>
      </c>
      <c r="D3204">
        <v>417.42</v>
      </c>
      <c r="E3204">
        <v>1</v>
      </c>
      <c r="F3204" s="2">
        <v>43563</v>
      </c>
      <c r="G3204" t="s">
        <v>264</v>
      </c>
      <c r="H3204" s="2">
        <v>44123</v>
      </c>
      <c r="I3204" s="2">
        <f t="shared" si="200"/>
        <v>44165</v>
      </c>
      <c r="J3204" s="4">
        <f t="shared" si="201"/>
        <v>42</v>
      </c>
      <c r="K3204" s="4">
        <f t="shared" si="202"/>
        <v>35</v>
      </c>
      <c r="L3204" s="4">
        <f t="shared" si="203"/>
        <v>14670.420000000002</v>
      </c>
    </row>
    <row r="3205" spans="2:12" x14ac:dyDescent="0.3">
      <c r="B3205" t="s">
        <v>6</v>
      </c>
      <c r="C3205">
        <v>3290940</v>
      </c>
      <c r="D3205">
        <v>291.48</v>
      </c>
      <c r="E3205">
        <v>1</v>
      </c>
      <c r="F3205" s="2">
        <v>43563</v>
      </c>
      <c r="G3205" t="s">
        <v>264</v>
      </c>
      <c r="H3205" s="2">
        <v>44123</v>
      </c>
      <c r="I3205" s="2">
        <f t="shared" si="200"/>
        <v>44165</v>
      </c>
      <c r="J3205" s="4">
        <f t="shared" si="201"/>
        <v>42</v>
      </c>
      <c r="K3205" s="4">
        <f t="shared" si="202"/>
        <v>35</v>
      </c>
      <c r="L3205" s="4">
        <f t="shared" si="203"/>
        <v>14670.420000000002</v>
      </c>
    </row>
    <row r="3206" spans="2:12" x14ac:dyDescent="0.3">
      <c r="B3206" t="s">
        <v>6</v>
      </c>
      <c r="C3206">
        <v>3291816</v>
      </c>
      <c r="D3206">
        <v>423.18</v>
      </c>
      <c r="E3206">
        <v>1</v>
      </c>
      <c r="F3206" s="2">
        <v>43591</v>
      </c>
      <c r="G3206" t="s">
        <v>266</v>
      </c>
      <c r="H3206" s="2">
        <v>44165</v>
      </c>
      <c r="I3206" s="2">
        <f t="shared" si="200"/>
        <v>44165</v>
      </c>
      <c r="J3206" s="4">
        <f t="shared" si="201"/>
        <v>0</v>
      </c>
      <c r="K3206" s="4">
        <f t="shared" si="202"/>
        <v>67</v>
      </c>
      <c r="L3206" s="4">
        <f t="shared" si="203"/>
        <v>146954.04000000004</v>
      </c>
    </row>
    <row r="3207" spans="2:12" x14ac:dyDescent="0.3">
      <c r="B3207" t="s">
        <v>6</v>
      </c>
      <c r="C3207">
        <v>3291816</v>
      </c>
      <c r="D3207">
        <v>2670.78</v>
      </c>
      <c r="E3207">
        <v>2</v>
      </c>
      <c r="F3207" s="2">
        <v>43584</v>
      </c>
      <c r="G3207" t="s">
        <v>266</v>
      </c>
      <c r="H3207" s="2">
        <v>44165</v>
      </c>
      <c r="I3207" s="2">
        <f t="shared" si="200"/>
        <v>44165</v>
      </c>
      <c r="J3207" s="4">
        <f t="shared" si="201"/>
        <v>0</v>
      </c>
      <c r="K3207" s="4">
        <f t="shared" si="202"/>
        <v>67</v>
      </c>
      <c r="L3207" s="4">
        <f t="shared" si="203"/>
        <v>146954.04000000004</v>
      </c>
    </row>
    <row r="3208" spans="2:12" x14ac:dyDescent="0.3">
      <c r="B3208" t="s">
        <v>6</v>
      </c>
      <c r="C3208">
        <v>3291816</v>
      </c>
      <c r="D3208">
        <v>1335.36</v>
      </c>
      <c r="E3208">
        <v>1</v>
      </c>
      <c r="F3208" s="2">
        <v>43591</v>
      </c>
      <c r="G3208" t="s">
        <v>266</v>
      </c>
      <c r="H3208" s="2">
        <v>44165</v>
      </c>
      <c r="I3208" s="2">
        <f t="shared" si="200"/>
        <v>44165</v>
      </c>
      <c r="J3208" s="4">
        <f t="shared" si="201"/>
        <v>0</v>
      </c>
      <c r="K3208" s="4">
        <f t="shared" si="202"/>
        <v>67</v>
      </c>
      <c r="L3208" s="4">
        <f t="shared" si="203"/>
        <v>146954.04000000004</v>
      </c>
    </row>
    <row r="3209" spans="2:12" x14ac:dyDescent="0.3">
      <c r="B3209" t="s">
        <v>6</v>
      </c>
      <c r="C3209">
        <v>3295614</v>
      </c>
      <c r="D3209">
        <v>6676.92</v>
      </c>
      <c r="E3209">
        <v>5</v>
      </c>
      <c r="F3209" s="2">
        <v>43584</v>
      </c>
      <c r="G3209" t="s">
        <v>268</v>
      </c>
      <c r="H3209" s="2">
        <v>43689</v>
      </c>
      <c r="I3209" s="2">
        <f t="shared" si="200"/>
        <v>44165</v>
      </c>
      <c r="J3209" s="4">
        <f t="shared" si="201"/>
        <v>476</v>
      </c>
      <c r="K3209" s="4">
        <f t="shared" si="202"/>
        <v>3</v>
      </c>
      <c r="L3209" s="4">
        <f t="shared" si="203"/>
        <v>16977.900000000001</v>
      </c>
    </row>
    <row r="3210" spans="2:12" x14ac:dyDescent="0.3">
      <c r="B3210" t="s">
        <v>6</v>
      </c>
      <c r="C3210">
        <v>3295956</v>
      </c>
      <c r="D3210">
        <v>680.82</v>
      </c>
      <c r="E3210">
        <v>1</v>
      </c>
      <c r="F3210" s="2">
        <v>43563</v>
      </c>
      <c r="G3210" t="s">
        <v>361</v>
      </c>
      <c r="H3210" s="2">
        <v>43808</v>
      </c>
      <c r="I3210" s="2">
        <f t="shared" si="200"/>
        <v>44165</v>
      </c>
      <c r="J3210" s="4">
        <f t="shared" si="201"/>
        <v>357</v>
      </c>
      <c r="K3210" s="4">
        <f t="shared" si="202"/>
        <v>13</v>
      </c>
      <c r="L3210" s="4">
        <f t="shared" si="203"/>
        <v>8251.44</v>
      </c>
    </row>
    <row r="3211" spans="2:12" x14ac:dyDescent="0.3">
      <c r="B3211" t="s">
        <v>6</v>
      </c>
      <c r="C3211">
        <v>3295956</v>
      </c>
      <c r="D3211">
        <v>680.82</v>
      </c>
      <c r="E3211">
        <v>1</v>
      </c>
      <c r="F3211" s="2">
        <v>43591</v>
      </c>
      <c r="G3211" t="s">
        <v>361</v>
      </c>
      <c r="H3211" s="2">
        <v>43808</v>
      </c>
      <c r="I3211" s="2">
        <f t="shared" si="200"/>
        <v>44165</v>
      </c>
      <c r="J3211" s="4">
        <f t="shared" si="201"/>
        <v>357</v>
      </c>
      <c r="K3211" s="4">
        <f t="shared" si="202"/>
        <v>13</v>
      </c>
      <c r="L3211" s="4">
        <f t="shared" si="203"/>
        <v>8251.44</v>
      </c>
    </row>
    <row r="3212" spans="2:12" x14ac:dyDescent="0.3">
      <c r="B3212" t="s">
        <v>6</v>
      </c>
      <c r="C3212">
        <v>3297756</v>
      </c>
      <c r="D3212">
        <v>421.02</v>
      </c>
      <c r="E3212">
        <v>1</v>
      </c>
      <c r="F3212" s="2">
        <v>43584</v>
      </c>
      <c r="G3212" t="s">
        <v>159</v>
      </c>
      <c r="H3212" s="2">
        <v>44165</v>
      </c>
      <c r="I3212" s="2">
        <f t="shared" si="200"/>
        <v>44165</v>
      </c>
      <c r="J3212" s="4">
        <f t="shared" si="201"/>
        <v>0</v>
      </c>
      <c r="K3212" s="4">
        <f t="shared" si="202"/>
        <v>89</v>
      </c>
      <c r="L3212" s="4">
        <f t="shared" si="203"/>
        <v>110145.95999999996</v>
      </c>
    </row>
    <row r="3213" spans="2:12" x14ac:dyDescent="0.3">
      <c r="B3213" t="s">
        <v>6</v>
      </c>
      <c r="C3213">
        <v>3297756</v>
      </c>
      <c r="D3213">
        <v>677.34</v>
      </c>
      <c r="E3213">
        <v>1</v>
      </c>
      <c r="F3213" s="2">
        <v>43563</v>
      </c>
      <c r="G3213" t="s">
        <v>159</v>
      </c>
      <c r="H3213" s="2">
        <v>44165</v>
      </c>
      <c r="I3213" s="2">
        <f t="shared" si="200"/>
        <v>44165</v>
      </c>
      <c r="J3213" s="4">
        <f t="shared" si="201"/>
        <v>0</v>
      </c>
      <c r="K3213" s="4">
        <f t="shared" si="202"/>
        <v>89</v>
      </c>
      <c r="L3213" s="4">
        <f t="shared" si="203"/>
        <v>110145.95999999996</v>
      </c>
    </row>
    <row r="3214" spans="2:12" x14ac:dyDescent="0.3">
      <c r="B3214" t="s">
        <v>6</v>
      </c>
      <c r="C3214">
        <v>3297756</v>
      </c>
      <c r="D3214">
        <v>677.34</v>
      </c>
      <c r="E3214">
        <v>1</v>
      </c>
      <c r="F3214" s="2">
        <v>43577</v>
      </c>
      <c r="G3214" t="s">
        <v>159</v>
      </c>
      <c r="H3214" s="2">
        <v>44165</v>
      </c>
      <c r="I3214" s="2">
        <f t="shared" si="200"/>
        <v>44165</v>
      </c>
      <c r="J3214" s="4">
        <f t="shared" si="201"/>
        <v>0</v>
      </c>
      <c r="K3214" s="4">
        <f t="shared" si="202"/>
        <v>89</v>
      </c>
      <c r="L3214" s="4">
        <f t="shared" si="203"/>
        <v>110145.95999999996</v>
      </c>
    </row>
    <row r="3215" spans="2:12" x14ac:dyDescent="0.3">
      <c r="B3215" t="s">
        <v>6</v>
      </c>
      <c r="C3215">
        <v>3297756</v>
      </c>
      <c r="D3215">
        <v>677.34</v>
      </c>
      <c r="E3215">
        <v>1</v>
      </c>
      <c r="F3215" s="2">
        <v>43591</v>
      </c>
      <c r="G3215" t="s">
        <v>159</v>
      </c>
      <c r="H3215" s="2">
        <v>44165</v>
      </c>
      <c r="I3215" s="2">
        <f t="shared" si="200"/>
        <v>44165</v>
      </c>
      <c r="J3215" s="4">
        <f t="shared" si="201"/>
        <v>0</v>
      </c>
      <c r="K3215" s="4">
        <f t="shared" si="202"/>
        <v>89</v>
      </c>
      <c r="L3215" s="4">
        <f t="shared" si="203"/>
        <v>110145.95999999996</v>
      </c>
    </row>
    <row r="3216" spans="2:12" x14ac:dyDescent="0.3">
      <c r="B3216" t="s">
        <v>6</v>
      </c>
      <c r="C3216">
        <v>3297876</v>
      </c>
      <c r="D3216">
        <v>1099.74</v>
      </c>
      <c r="E3216">
        <v>1</v>
      </c>
      <c r="F3216" s="2">
        <v>43570</v>
      </c>
      <c r="G3216" t="s">
        <v>269</v>
      </c>
      <c r="H3216" s="2">
        <v>44123</v>
      </c>
      <c r="I3216" s="2">
        <f t="shared" si="200"/>
        <v>44165</v>
      </c>
      <c r="J3216" s="4">
        <f t="shared" si="201"/>
        <v>42</v>
      </c>
      <c r="K3216" s="4">
        <f t="shared" si="202"/>
        <v>19</v>
      </c>
      <c r="L3216" s="4">
        <f t="shared" si="203"/>
        <v>26700.18</v>
      </c>
    </row>
    <row r="3217" spans="2:12" x14ac:dyDescent="0.3">
      <c r="B3217" t="s">
        <v>6</v>
      </c>
      <c r="C3217">
        <v>3298536</v>
      </c>
      <c r="D3217">
        <v>680.82</v>
      </c>
      <c r="E3217">
        <v>1</v>
      </c>
      <c r="F3217" s="2">
        <v>43584</v>
      </c>
      <c r="G3217" t="s">
        <v>397</v>
      </c>
      <c r="H3217" s="2">
        <v>43584</v>
      </c>
      <c r="I3217" s="2">
        <f t="shared" si="200"/>
        <v>44165</v>
      </c>
      <c r="J3217" s="4">
        <f t="shared" si="201"/>
        <v>581</v>
      </c>
      <c r="K3217" s="4">
        <f t="shared" si="202"/>
        <v>1</v>
      </c>
      <c r="L3217" s="4">
        <f t="shared" si="203"/>
        <v>680.82</v>
      </c>
    </row>
    <row r="3218" spans="2:12" x14ac:dyDescent="0.3">
      <c r="B3218" t="s">
        <v>6</v>
      </c>
      <c r="C3218">
        <v>3298722</v>
      </c>
      <c r="D3218">
        <v>1335.36</v>
      </c>
      <c r="E3218">
        <v>1</v>
      </c>
      <c r="F3218" s="2">
        <v>43570</v>
      </c>
      <c r="G3218" t="s">
        <v>398</v>
      </c>
      <c r="H3218" s="2">
        <v>43850</v>
      </c>
      <c r="I3218" s="2">
        <f t="shared" si="200"/>
        <v>44165</v>
      </c>
      <c r="J3218" s="4">
        <f t="shared" si="201"/>
        <v>315</v>
      </c>
      <c r="K3218" s="4">
        <f t="shared" si="202"/>
        <v>5</v>
      </c>
      <c r="L3218" s="4">
        <f t="shared" si="203"/>
        <v>5531.5199999999995</v>
      </c>
    </row>
    <row r="3219" spans="2:12" x14ac:dyDescent="0.3">
      <c r="B3219" t="s">
        <v>6</v>
      </c>
      <c r="C3219">
        <v>3301296</v>
      </c>
      <c r="D3219">
        <v>102.3</v>
      </c>
      <c r="E3219">
        <v>1</v>
      </c>
      <c r="F3219" s="2">
        <v>43591</v>
      </c>
      <c r="G3219" t="s">
        <v>48</v>
      </c>
      <c r="H3219" s="2">
        <v>44165</v>
      </c>
      <c r="I3219" s="2">
        <f t="shared" si="200"/>
        <v>44165</v>
      </c>
      <c r="J3219" s="4">
        <f t="shared" si="201"/>
        <v>0</v>
      </c>
      <c r="K3219" s="4">
        <f t="shared" si="202"/>
        <v>2209</v>
      </c>
      <c r="L3219" s="4">
        <f t="shared" si="203"/>
        <v>1914248.1599999955</v>
      </c>
    </row>
    <row r="3220" spans="2:12" x14ac:dyDescent="0.3">
      <c r="B3220" t="s">
        <v>6</v>
      </c>
      <c r="C3220">
        <v>3301296</v>
      </c>
      <c r="D3220">
        <v>415.26</v>
      </c>
      <c r="E3220">
        <v>1</v>
      </c>
      <c r="F3220" s="2">
        <v>43563</v>
      </c>
      <c r="G3220" t="s">
        <v>48</v>
      </c>
      <c r="H3220" s="2">
        <v>44165</v>
      </c>
      <c r="I3220" s="2">
        <f t="shared" si="200"/>
        <v>44165</v>
      </c>
      <c r="J3220" s="4">
        <f t="shared" si="201"/>
        <v>0</v>
      </c>
      <c r="K3220" s="4">
        <f t="shared" si="202"/>
        <v>2209</v>
      </c>
      <c r="L3220" s="4">
        <f t="shared" si="203"/>
        <v>1914248.1599999955</v>
      </c>
    </row>
    <row r="3221" spans="2:12" x14ac:dyDescent="0.3">
      <c r="B3221" t="s">
        <v>6</v>
      </c>
      <c r="C3221">
        <v>3301296</v>
      </c>
      <c r="D3221">
        <v>415.26</v>
      </c>
      <c r="E3221">
        <v>1</v>
      </c>
      <c r="F3221" s="2">
        <v>43570</v>
      </c>
      <c r="G3221" t="s">
        <v>48</v>
      </c>
      <c r="H3221" s="2">
        <v>44165</v>
      </c>
      <c r="I3221" s="2">
        <f t="shared" si="200"/>
        <v>44165</v>
      </c>
      <c r="J3221" s="4">
        <f t="shared" si="201"/>
        <v>0</v>
      </c>
      <c r="K3221" s="4">
        <f t="shared" si="202"/>
        <v>2209</v>
      </c>
      <c r="L3221" s="4">
        <f t="shared" si="203"/>
        <v>1914248.1599999955</v>
      </c>
    </row>
    <row r="3222" spans="2:12" x14ac:dyDescent="0.3">
      <c r="B3222" t="s">
        <v>6</v>
      </c>
      <c r="C3222">
        <v>3301296</v>
      </c>
      <c r="D3222">
        <v>418.32</v>
      </c>
      <c r="E3222">
        <v>1</v>
      </c>
      <c r="F3222" s="2">
        <v>43577</v>
      </c>
      <c r="G3222" t="s">
        <v>48</v>
      </c>
      <c r="H3222" s="2">
        <v>44165</v>
      </c>
      <c r="I3222" s="2">
        <f t="shared" si="200"/>
        <v>44165</v>
      </c>
      <c r="J3222" s="4">
        <f t="shared" si="201"/>
        <v>0</v>
      </c>
      <c r="K3222" s="4">
        <f t="shared" si="202"/>
        <v>2209</v>
      </c>
      <c r="L3222" s="4">
        <f t="shared" si="203"/>
        <v>1914248.1599999955</v>
      </c>
    </row>
    <row r="3223" spans="2:12" x14ac:dyDescent="0.3">
      <c r="B3223" t="s">
        <v>6</v>
      </c>
      <c r="C3223">
        <v>3301296</v>
      </c>
      <c r="D3223">
        <v>421.02</v>
      </c>
      <c r="E3223">
        <v>1</v>
      </c>
      <c r="F3223" s="2">
        <v>43584</v>
      </c>
      <c r="G3223" t="s">
        <v>48</v>
      </c>
      <c r="H3223" s="2">
        <v>44165</v>
      </c>
      <c r="I3223" s="2">
        <f t="shared" si="200"/>
        <v>44165</v>
      </c>
      <c r="J3223" s="4">
        <f t="shared" si="201"/>
        <v>0</v>
      </c>
      <c r="K3223" s="4">
        <f t="shared" si="202"/>
        <v>2209</v>
      </c>
      <c r="L3223" s="4">
        <f t="shared" si="203"/>
        <v>1914248.1599999955</v>
      </c>
    </row>
    <row r="3224" spans="2:12" x14ac:dyDescent="0.3">
      <c r="B3224" t="s">
        <v>6</v>
      </c>
      <c r="C3224">
        <v>3301296</v>
      </c>
      <c r="D3224">
        <v>421.02</v>
      </c>
      <c r="E3224">
        <v>1</v>
      </c>
      <c r="F3224" s="2">
        <v>43591</v>
      </c>
      <c r="G3224" t="s">
        <v>48</v>
      </c>
      <c r="H3224" s="2">
        <v>44165</v>
      </c>
      <c r="I3224" s="2">
        <f t="shared" si="200"/>
        <v>44165</v>
      </c>
      <c r="J3224" s="4">
        <f t="shared" si="201"/>
        <v>0</v>
      </c>
      <c r="K3224" s="4">
        <f t="shared" si="202"/>
        <v>2209</v>
      </c>
      <c r="L3224" s="4">
        <f t="shared" si="203"/>
        <v>1914248.1599999955</v>
      </c>
    </row>
    <row r="3225" spans="2:12" x14ac:dyDescent="0.3">
      <c r="B3225" t="s">
        <v>6</v>
      </c>
      <c r="C3225">
        <v>3301296</v>
      </c>
      <c r="D3225">
        <v>142.44</v>
      </c>
      <c r="E3225">
        <v>1</v>
      </c>
      <c r="F3225" s="2">
        <v>43584</v>
      </c>
      <c r="G3225" t="s">
        <v>48</v>
      </c>
      <c r="H3225" s="2">
        <v>44165</v>
      </c>
      <c r="I3225" s="2">
        <f t="shared" si="200"/>
        <v>44165</v>
      </c>
      <c r="J3225" s="4">
        <f t="shared" si="201"/>
        <v>0</v>
      </c>
      <c r="K3225" s="4">
        <f t="shared" si="202"/>
        <v>2209</v>
      </c>
      <c r="L3225" s="4">
        <f t="shared" si="203"/>
        <v>1914248.1599999955</v>
      </c>
    </row>
    <row r="3226" spans="2:12" x14ac:dyDescent="0.3">
      <c r="B3226" t="s">
        <v>6</v>
      </c>
      <c r="C3226">
        <v>3301296</v>
      </c>
      <c r="D3226">
        <v>677.34</v>
      </c>
      <c r="E3226">
        <v>1</v>
      </c>
      <c r="F3226" s="2">
        <v>43563</v>
      </c>
      <c r="G3226" t="s">
        <v>48</v>
      </c>
      <c r="H3226" s="2">
        <v>44165</v>
      </c>
      <c r="I3226" s="2">
        <f t="shared" si="200"/>
        <v>44165</v>
      </c>
      <c r="J3226" s="4">
        <f t="shared" si="201"/>
        <v>0</v>
      </c>
      <c r="K3226" s="4">
        <f t="shared" si="202"/>
        <v>2209</v>
      </c>
      <c r="L3226" s="4">
        <f t="shared" si="203"/>
        <v>1914248.1599999955</v>
      </c>
    </row>
    <row r="3227" spans="2:12" x14ac:dyDescent="0.3">
      <c r="B3227" t="s">
        <v>6</v>
      </c>
      <c r="C3227">
        <v>3301296</v>
      </c>
      <c r="D3227">
        <v>2031.96</v>
      </c>
      <c r="E3227">
        <v>3</v>
      </c>
      <c r="F3227" s="2">
        <v>43591</v>
      </c>
      <c r="G3227" t="s">
        <v>48</v>
      </c>
      <c r="H3227" s="2">
        <v>44165</v>
      </c>
      <c r="I3227" s="2">
        <f t="shared" si="200"/>
        <v>44165</v>
      </c>
      <c r="J3227" s="4">
        <f t="shared" si="201"/>
        <v>0</v>
      </c>
      <c r="K3227" s="4">
        <f t="shared" si="202"/>
        <v>2209</v>
      </c>
      <c r="L3227" s="4">
        <f t="shared" si="203"/>
        <v>1914248.1599999955</v>
      </c>
    </row>
    <row r="3228" spans="2:12" x14ac:dyDescent="0.3">
      <c r="B3228" t="s">
        <v>6</v>
      </c>
      <c r="C3228">
        <v>3301296</v>
      </c>
      <c r="D3228">
        <v>1535.46</v>
      </c>
      <c r="E3228">
        <v>3</v>
      </c>
      <c r="F3228" s="2">
        <v>43584</v>
      </c>
      <c r="G3228" t="s">
        <v>48</v>
      </c>
      <c r="H3228" s="2">
        <v>44165</v>
      </c>
      <c r="I3228" s="2">
        <f t="shared" si="200"/>
        <v>44165</v>
      </c>
      <c r="J3228" s="4">
        <f t="shared" si="201"/>
        <v>0</v>
      </c>
      <c r="K3228" s="4">
        <f t="shared" si="202"/>
        <v>2209</v>
      </c>
      <c r="L3228" s="4">
        <f t="shared" si="203"/>
        <v>1914248.1599999955</v>
      </c>
    </row>
    <row r="3229" spans="2:12" x14ac:dyDescent="0.3">
      <c r="B3229" t="s">
        <v>6</v>
      </c>
      <c r="C3229">
        <v>3301296</v>
      </c>
      <c r="D3229">
        <v>1023.66</v>
      </c>
      <c r="E3229">
        <v>2</v>
      </c>
      <c r="F3229" s="2">
        <v>43591</v>
      </c>
      <c r="G3229" t="s">
        <v>48</v>
      </c>
      <c r="H3229" s="2">
        <v>44165</v>
      </c>
      <c r="I3229" s="2">
        <f t="shared" si="200"/>
        <v>44165</v>
      </c>
      <c r="J3229" s="4">
        <f t="shared" si="201"/>
        <v>0</v>
      </c>
      <c r="K3229" s="4">
        <f t="shared" si="202"/>
        <v>2209</v>
      </c>
      <c r="L3229" s="4">
        <f t="shared" si="203"/>
        <v>1914248.1599999955</v>
      </c>
    </row>
    <row r="3230" spans="2:12" x14ac:dyDescent="0.3">
      <c r="B3230" t="s">
        <v>6</v>
      </c>
      <c r="C3230">
        <v>3301296</v>
      </c>
      <c r="D3230">
        <v>631.02</v>
      </c>
      <c r="E3230">
        <v>1</v>
      </c>
      <c r="F3230" s="2">
        <v>43563</v>
      </c>
      <c r="G3230" t="s">
        <v>48</v>
      </c>
      <c r="H3230" s="2">
        <v>44165</v>
      </c>
      <c r="I3230" s="2">
        <f t="shared" si="200"/>
        <v>44165</v>
      </c>
      <c r="J3230" s="4">
        <f t="shared" si="201"/>
        <v>0</v>
      </c>
      <c r="K3230" s="4">
        <f t="shared" si="202"/>
        <v>2209</v>
      </c>
      <c r="L3230" s="4">
        <f t="shared" si="203"/>
        <v>1914248.1599999955</v>
      </c>
    </row>
    <row r="3231" spans="2:12" x14ac:dyDescent="0.3">
      <c r="B3231" t="s">
        <v>6</v>
      </c>
      <c r="C3231">
        <v>3301296</v>
      </c>
      <c r="D3231">
        <v>631.02</v>
      </c>
      <c r="E3231">
        <v>1</v>
      </c>
      <c r="F3231" s="2">
        <v>43570</v>
      </c>
      <c r="G3231" t="s">
        <v>48</v>
      </c>
      <c r="H3231" s="2">
        <v>44165</v>
      </c>
      <c r="I3231" s="2">
        <f t="shared" si="200"/>
        <v>44165</v>
      </c>
      <c r="J3231" s="4">
        <f t="shared" si="201"/>
        <v>0</v>
      </c>
      <c r="K3231" s="4">
        <f t="shared" si="202"/>
        <v>2209</v>
      </c>
      <c r="L3231" s="4">
        <f t="shared" si="203"/>
        <v>1914248.1599999955</v>
      </c>
    </row>
    <row r="3232" spans="2:12" x14ac:dyDescent="0.3">
      <c r="B3232" t="s">
        <v>6</v>
      </c>
      <c r="C3232">
        <v>3301296</v>
      </c>
      <c r="D3232">
        <v>95.82</v>
      </c>
      <c r="E3232">
        <v>1</v>
      </c>
      <c r="F3232" s="2">
        <v>43570</v>
      </c>
      <c r="G3232" t="s">
        <v>48</v>
      </c>
      <c r="H3232" s="2">
        <v>44165</v>
      </c>
      <c r="I3232" s="2">
        <f t="shared" si="200"/>
        <v>44165</v>
      </c>
      <c r="J3232" s="4">
        <f t="shared" si="201"/>
        <v>0</v>
      </c>
      <c r="K3232" s="4">
        <f t="shared" si="202"/>
        <v>2209</v>
      </c>
      <c r="L3232" s="4">
        <f t="shared" si="203"/>
        <v>1914248.1599999955</v>
      </c>
    </row>
    <row r="3233" spans="2:12" x14ac:dyDescent="0.3">
      <c r="B3233" t="s">
        <v>6</v>
      </c>
      <c r="C3233">
        <v>3301296</v>
      </c>
      <c r="D3233">
        <v>97.2</v>
      </c>
      <c r="E3233">
        <v>1</v>
      </c>
      <c r="F3233" s="2">
        <v>43584</v>
      </c>
      <c r="G3233" t="s">
        <v>48</v>
      </c>
      <c r="H3233" s="2">
        <v>44165</v>
      </c>
      <c r="I3233" s="2">
        <f t="shared" si="200"/>
        <v>44165</v>
      </c>
      <c r="J3233" s="4">
        <f t="shared" si="201"/>
        <v>0</v>
      </c>
      <c r="K3233" s="4">
        <f t="shared" si="202"/>
        <v>2209</v>
      </c>
      <c r="L3233" s="4">
        <f t="shared" si="203"/>
        <v>1914248.1599999955</v>
      </c>
    </row>
    <row r="3234" spans="2:12" x14ac:dyDescent="0.3">
      <c r="B3234" t="s">
        <v>6</v>
      </c>
      <c r="C3234">
        <v>3301296</v>
      </c>
      <c r="D3234">
        <v>60.48</v>
      </c>
      <c r="E3234">
        <v>1</v>
      </c>
      <c r="F3234" s="2">
        <v>43563</v>
      </c>
      <c r="G3234" t="s">
        <v>48</v>
      </c>
      <c r="H3234" s="2">
        <v>44165</v>
      </c>
      <c r="I3234" s="2">
        <f t="shared" si="200"/>
        <v>44165</v>
      </c>
      <c r="J3234" s="4">
        <f t="shared" si="201"/>
        <v>0</v>
      </c>
      <c r="K3234" s="4">
        <f t="shared" si="202"/>
        <v>2209</v>
      </c>
      <c r="L3234" s="4">
        <f t="shared" si="203"/>
        <v>1914248.1599999955</v>
      </c>
    </row>
    <row r="3235" spans="2:12" x14ac:dyDescent="0.3">
      <c r="B3235" t="s">
        <v>6</v>
      </c>
      <c r="C3235">
        <v>3301296</v>
      </c>
      <c r="D3235">
        <v>60.96</v>
      </c>
      <c r="E3235">
        <v>1</v>
      </c>
      <c r="F3235" s="2">
        <v>43577</v>
      </c>
      <c r="G3235" t="s">
        <v>48</v>
      </c>
      <c r="H3235" s="2">
        <v>44165</v>
      </c>
      <c r="I3235" s="2">
        <f t="shared" si="200"/>
        <v>44165</v>
      </c>
      <c r="J3235" s="4">
        <f t="shared" si="201"/>
        <v>0</v>
      </c>
      <c r="K3235" s="4">
        <f t="shared" si="202"/>
        <v>2209</v>
      </c>
      <c r="L3235" s="4">
        <f t="shared" si="203"/>
        <v>1914248.1599999955</v>
      </c>
    </row>
    <row r="3236" spans="2:12" x14ac:dyDescent="0.3">
      <c r="B3236" t="s">
        <v>6</v>
      </c>
      <c r="C3236">
        <v>3301296</v>
      </c>
      <c r="D3236">
        <v>61.38</v>
      </c>
      <c r="E3236">
        <v>1</v>
      </c>
      <c r="F3236" s="2">
        <v>43584</v>
      </c>
      <c r="G3236" t="s">
        <v>48</v>
      </c>
      <c r="H3236" s="2">
        <v>44165</v>
      </c>
      <c r="I3236" s="2">
        <f t="shared" si="200"/>
        <v>44165</v>
      </c>
      <c r="J3236" s="4">
        <f t="shared" si="201"/>
        <v>0</v>
      </c>
      <c r="K3236" s="4">
        <f t="shared" si="202"/>
        <v>2209</v>
      </c>
      <c r="L3236" s="4">
        <f t="shared" si="203"/>
        <v>1914248.1599999955</v>
      </c>
    </row>
    <row r="3237" spans="2:12" x14ac:dyDescent="0.3">
      <c r="B3237" t="s">
        <v>6</v>
      </c>
      <c r="C3237">
        <v>3301296</v>
      </c>
      <c r="D3237">
        <v>61.38</v>
      </c>
      <c r="E3237">
        <v>1</v>
      </c>
      <c r="F3237" s="2">
        <v>43591</v>
      </c>
      <c r="G3237" t="s">
        <v>48</v>
      </c>
      <c r="H3237" s="2">
        <v>44165</v>
      </c>
      <c r="I3237" s="2">
        <f t="shared" si="200"/>
        <v>44165</v>
      </c>
      <c r="J3237" s="4">
        <f t="shared" si="201"/>
        <v>0</v>
      </c>
      <c r="K3237" s="4">
        <f t="shared" si="202"/>
        <v>2209</v>
      </c>
      <c r="L3237" s="4">
        <f t="shared" si="203"/>
        <v>1914248.1599999955</v>
      </c>
    </row>
    <row r="3238" spans="2:12" x14ac:dyDescent="0.3">
      <c r="B3238" t="s">
        <v>6</v>
      </c>
      <c r="C3238">
        <v>3301296</v>
      </c>
      <c r="D3238">
        <v>353.28</v>
      </c>
      <c r="E3238">
        <v>1</v>
      </c>
      <c r="F3238" s="2">
        <v>43570</v>
      </c>
      <c r="G3238" t="s">
        <v>48</v>
      </c>
      <c r="H3238" s="2">
        <v>44165</v>
      </c>
      <c r="I3238" s="2">
        <f t="shared" si="200"/>
        <v>44165</v>
      </c>
      <c r="J3238" s="4">
        <f t="shared" si="201"/>
        <v>0</v>
      </c>
      <c r="K3238" s="4">
        <f t="shared" si="202"/>
        <v>2209</v>
      </c>
      <c r="L3238" s="4">
        <f t="shared" si="203"/>
        <v>1914248.1599999955</v>
      </c>
    </row>
    <row r="3239" spans="2:12" x14ac:dyDescent="0.3">
      <c r="B3239" t="s">
        <v>6</v>
      </c>
      <c r="C3239">
        <v>3301296</v>
      </c>
      <c r="D3239">
        <v>353.28</v>
      </c>
      <c r="E3239">
        <v>1</v>
      </c>
      <c r="F3239" s="2">
        <v>43570</v>
      </c>
      <c r="G3239" t="s">
        <v>48</v>
      </c>
      <c r="H3239" s="2">
        <v>44165</v>
      </c>
      <c r="I3239" s="2">
        <f t="shared" si="200"/>
        <v>44165</v>
      </c>
      <c r="J3239" s="4">
        <f t="shared" si="201"/>
        <v>0</v>
      </c>
      <c r="K3239" s="4">
        <f t="shared" si="202"/>
        <v>2209</v>
      </c>
      <c r="L3239" s="4">
        <f t="shared" si="203"/>
        <v>1914248.1599999955</v>
      </c>
    </row>
    <row r="3240" spans="2:12" x14ac:dyDescent="0.3">
      <c r="B3240" t="s">
        <v>6</v>
      </c>
      <c r="C3240">
        <v>3301296</v>
      </c>
      <c r="D3240">
        <v>153.47999999999999</v>
      </c>
      <c r="E3240">
        <v>1</v>
      </c>
      <c r="F3240" s="2">
        <v>43584</v>
      </c>
      <c r="G3240" t="s">
        <v>48</v>
      </c>
      <c r="H3240" s="2">
        <v>44165</v>
      </c>
      <c r="I3240" s="2">
        <f t="shared" si="200"/>
        <v>44165</v>
      </c>
      <c r="J3240" s="4">
        <f t="shared" si="201"/>
        <v>0</v>
      </c>
      <c r="K3240" s="4">
        <f t="shared" si="202"/>
        <v>2209</v>
      </c>
      <c r="L3240" s="4">
        <f t="shared" si="203"/>
        <v>1914248.1599999955</v>
      </c>
    </row>
    <row r="3241" spans="2:12" x14ac:dyDescent="0.3">
      <c r="B3241" t="s">
        <v>6</v>
      </c>
      <c r="C3241">
        <v>3301296</v>
      </c>
      <c r="D3241">
        <v>1265.58</v>
      </c>
      <c r="E3241">
        <v>2</v>
      </c>
      <c r="F3241" s="2">
        <v>43563</v>
      </c>
      <c r="G3241" t="s">
        <v>48</v>
      </c>
      <c r="H3241" s="2">
        <v>44165</v>
      </c>
      <c r="I3241" s="2">
        <f t="shared" si="200"/>
        <v>44165</v>
      </c>
      <c r="J3241" s="4">
        <f t="shared" si="201"/>
        <v>0</v>
      </c>
      <c r="K3241" s="4">
        <f t="shared" si="202"/>
        <v>2209</v>
      </c>
      <c r="L3241" s="4">
        <f t="shared" si="203"/>
        <v>1914248.1599999955</v>
      </c>
    </row>
    <row r="3242" spans="2:12" x14ac:dyDescent="0.3">
      <c r="B3242" t="s">
        <v>6</v>
      </c>
      <c r="C3242">
        <v>3301296</v>
      </c>
      <c r="D3242">
        <v>632.76</v>
      </c>
      <c r="E3242">
        <v>1</v>
      </c>
      <c r="F3242" s="2">
        <v>43570</v>
      </c>
      <c r="G3242" t="s">
        <v>48</v>
      </c>
      <c r="H3242" s="2">
        <v>44165</v>
      </c>
      <c r="I3242" s="2">
        <f t="shared" si="200"/>
        <v>44165</v>
      </c>
      <c r="J3242" s="4">
        <f t="shared" si="201"/>
        <v>0</v>
      </c>
      <c r="K3242" s="4">
        <f t="shared" si="202"/>
        <v>2209</v>
      </c>
      <c r="L3242" s="4">
        <f t="shared" si="203"/>
        <v>1914248.1599999955</v>
      </c>
    </row>
    <row r="3243" spans="2:12" x14ac:dyDescent="0.3">
      <c r="B3243" t="s">
        <v>6</v>
      </c>
      <c r="C3243">
        <v>3301296</v>
      </c>
      <c r="D3243">
        <v>2553.7199999999998</v>
      </c>
      <c r="E3243">
        <v>4</v>
      </c>
      <c r="F3243" s="2">
        <v>43577</v>
      </c>
      <c r="G3243" t="s">
        <v>48</v>
      </c>
      <c r="H3243" s="2">
        <v>44165</v>
      </c>
      <c r="I3243" s="2">
        <f t="shared" si="200"/>
        <v>44165</v>
      </c>
      <c r="J3243" s="4">
        <f t="shared" si="201"/>
        <v>0</v>
      </c>
      <c r="K3243" s="4">
        <f t="shared" si="202"/>
        <v>2209</v>
      </c>
      <c r="L3243" s="4">
        <f t="shared" si="203"/>
        <v>1914248.1599999955</v>
      </c>
    </row>
    <row r="3244" spans="2:12" x14ac:dyDescent="0.3">
      <c r="B3244" t="s">
        <v>6</v>
      </c>
      <c r="C3244">
        <v>3301296</v>
      </c>
      <c r="D3244">
        <v>1924.74</v>
      </c>
      <c r="E3244">
        <v>3</v>
      </c>
      <c r="F3244" s="2">
        <v>43591</v>
      </c>
      <c r="G3244" t="s">
        <v>48</v>
      </c>
      <c r="H3244" s="2">
        <v>44165</v>
      </c>
      <c r="I3244" s="2">
        <f t="shared" si="200"/>
        <v>44165</v>
      </c>
      <c r="J3244" s="4">
        <f t="shared" si="201"/>
        <v>0</v>
      </c>
      <c r="K3244" s="4">
        <f t="shared" si="202"/>
        <v>2209</v>
      </c>
      <c r="L3244" s="4">
        <f t="shared" si="203"/>
        <v>1914248.1599999955</v>
      </c>
    </row>
    <row r="3245" spans="2:12" x14ac:dyDescent="0.3">
      <c r="B3245" t="s">
        <v>6</v>
      </c>
      <c r="C3245">
        <v>3301296</v>
      </c>
      <c r="D3245">
        <v>632.76</v>
      </c>
      <c r="E3245">
        <v>1</v>
      </c>
      <c r="F3245" s="2">
        <v>43563</v>
      </c>
      <c r="G3245" t="s">
        <v>48</v>
      </c>
      <c r="H3245" s="2">
        <v>44165</v>
      </c>
      <c r="I3245" s="2">
        <f t="shared" si="200"/>
        <v>44165</v>
      </c>
      <c r="J3245" s="4">
        <f t="shared" si="201"/>
        <v>0</v>
      </c>
      <c r="K3245" s="4">
        <f t="shared" si="202"/>
        <v>2209</v>
      </c>
      <c r="L3245" s="4">
        <f t="shared" si="203"/>
        <v>1914248.1599999955</v>
      </c>
    </row>
    <row r="3246" spans="2:12" x14ac:dyDescent="0.3">
      <c r="B3246" t="s">
        <v>6</v>
      </c>
      <c r="C3246">
        <v>3301296</v>
      </c>
      <c r="D3246">
        <v>637.38</v>
      </c>
      <c r="E3246">
        <v>1</v>
      </c>
      <c r="F3246" s="2">
        <v>43577</v>
      </c>
      <c r="G3246" t="s">
        <v>48</v>
      </c>
      <c r="H3246" s="2">
        <v>44165</v>
      </c>
      <c r="I3246" s="2">
        <f t="shared" si="200"/>
        <v>44165</v>
      </c>
      <c r="J3246" s="4">
        <f t="shared" si="201"/>
        <v>0</v>
      </c>
      <c r="K3246" s="4">
        <f t="shared" si="202"/>
        <v>2209</v>
      </c>
      <c r="L3246" s="4">
        <f t="shared" si="203"/>
        <v>1914248.1599999955</v>
      </c>
    </row>
    <row r="3247" spans="2:12" x14ac:dyDescent="0.3">
      <c r="B3247" t="s">
        <v>6</v>
      </c>
      <c r="C3247">
        <v>3301296</v>
      </c>
      <c r="D3247">
        <v>641.58000000000004</v>
      </c>
      <c r="E3247">
        <v>1</v>
      </c>
      <c r="F3247" s="2">
        <v>43584</v>
      </c>
      <c r="G3247" t="s">
        <v>48</v>
      </c>
      <c r="H3247" s="2">
        <v>44165</v>
      </c>
      <c r="I3247" s="2">
        <f t="shared" si="200"/>
        <v>44165</v>
      </c>
      <c r="J3247" s="4">
        <f t="shared" si="201"/>
        <v>0</v>
      </c>
      <c r="K3247" s="4">
        <f t="shared" si="202"/>
        <v>2209</v>
      </c>
      <c r="L3247" s="4">
        <f t="shared" si="203"/>
        <v>1914248.1599999955</v>
      </c>
    </row>
    <row r="3248" spans="2:12" x14ac:dyDescent="0.3">
      <c r="B3248" t="s">
        <v>6</v>
      </c>
      <c r="C3248">
        <v>3301296</v>
      </c>
      <c r="D3248">
        <v>1450.14</v>
      </c>
      <c r="E3248">
        <v>5</v>
      </c>
      <c r="F3248" s="2">
        <v>43563</v>
      </c>
      <c r="G3248" t="s">
        <v>48</v>
      </c>
      <c r="H3248" s="2">
        <v>44165</v>
      </c>
      <c r="I3248" s="2">
        <f t="shared" si="200"/>
        <v>44165</v>
      </c>
      <c r="J3248" s="4">
        <f t="shared" si="201"/>
        <v>0</v>
      </c>
      <c r="K3248" s="4">
        <f t="shared" si="202"/>
        <v>2209</v>
      </c>
      <c r="L3248" s="4">
        <f t="shared" si="203"/>
        <v>1914248.1599999955</v>
      </c>
    </row>
    <row r="3249" spans="2:12" x14ac:dyDescent="0.3">
      <c r="B3249" t="s">
        <v>6</v>
      </c>
      <c r="C3249">
        <v>3301296</v>
      </c>
      <c r="D3249">
        <v>1160.0999999999999</v>
      </c>
      <c r="E3249">
        <v>4</v>
      </c>
      <c r="F3249" s="2">
        <v>43570</v>
      </c>
      <c r="G3249" t="s">
        <v>48</v>
      </c>
      <c r="H3249" s="2">
        <v>44165</v>
      </c>
      <c r="I3249" s="2">
        <f t="shared" si="200"/>
        <v>44165</v>
      </c>
      <c r="J3249" s="4">
        <f t="shared" si="201"/>
        <v>0</v>
      </c>
      <c r="K3249" s="4">
        <f t="shared" si="202"/>
        <v>2209</v>
      </c>
      <c r="L3249" s="4">
        <f t="shared" si="203"/>
        <v>1914248.1599999955</v>
      </c>
    </row>
    <row r="3250" spans="2:12" x14ac:dyDescent="0.3">
      <c r="B3250" t="s">
        <v>6</v>
      </c>
      <c r="C3250">
        <v>3301296</v>
      </c>
      <c r="D3250">
        <v>878.34</v>
      </c>
      <c r="E3250">
        <v>3</v>
      </c>
      <c r="F3250" s="2">
        <v>43577</v>
      </c>
      <c r="G3250" t="s">
        <v>48</v>
      </c>
      <c r="H3250" s="2">
        <v>44165</v>
      </c>
      <c r="I3250" s="2">
        <f t="shared" si="200"/>
        <v>44165</v>
      </c>
      <c r="J3250" s="4">
        <f t="shared" si="201"/>
        <v>0</v>
      </c>
      <c r="K3250" s="4">
        <f t="shared" si="202"/>
        <v>2209</v>
      </c>
      <c r="L3250" s="4">
        <f t="shared" si="203"/>
        <v>1914248.1599999955</v>
      </c>
    </row>
    <row r="3251" spans="2:12" x14ac:dyDescent="0.3">
      <c r="B3251" t="s">
        <v>6</v>
      </c>
      <c r="C3251">
        <v>3301296</v>
      </c>
      <c r="D3251">
        <v>294.06</v>
      </c>
      <c r="E3251">
        <v>1</v>
      </c>
      <c r="F3251" s="2">
        <v>43591</v>
      </c>
      <c r="G3251" t="s">
        <v>48</v>
      </c>
      <c r="H3251" s="2">
        <v>44165</v>
      </c>
      <c r="I3251" s="2">
        <f t="shared" si="200"/>
        <v>44165</v>
      </c>
      <c r="J3251" s="4">
        <f t="shared" si="201"/>
        <v>0</v>
      </c>
      <c r="K3251" s="4">
        <f t="shared" si="202"/>
        <v>2209</v>
      </c>
      <c r="L3251" s="4">
        <f t="shared" si="203"/>
        <v>1914248.1599999955</v>
      </c>
    </row>
    <row r="3252" spans="2:12" x14ac:dyDescent="0.3">
      <c r="B3252" t="s">
        <v>6</v>
      </c>
      <c r="C3252">
        <v>3301296</v>
      </c>
      <c r="D3252">
        <v>174.18</v>
      </c>
      <c r="E3252">
        <v>2</v>
      </c>
      <c r="F3252" s="2">
        <v>43570</v>
      </c>
      <c r="G3252" t="s">
        <v>48</v>
      </c>
      <c r="H3252" s="2">
        <v>44165</v>
      </c>
      <c r="I3252" s="2">
        <f t="shared" si="200"/>
        <v>44165</v>
      </c>
      <c r="J3252" s="4">
        <f t="shared" si="201"/>
        <v>0</v>
      </c>
      <c r="K3252" s="4">
        <f t="shared" si="202"/>
        <v>2209</v>
      </c>
      <c r="L3252" s="4">
        <f t="shared" si="203"/>
        <v>1914248.1599999955</v>
      </c>
    </row>
    <row r="3253" spans="2:12" x14ac:dyDescent="0.3">
      <c r="B3253" t="s">
        <v>6</v>
      </c>
      <c r="C3253">
        <v>3301296</v>
      </c>
      <c r="D3253">
        <v>88.26</v>
      </c>
      <c r="E3253">
        <v>1</v>
      </c>
      <c r="F3253" s="2">
        <v>43591</v>
      </c>
      <c r="G3253" t="s">
        <v>48</v>
      </c>
      <c r="H3253" s="2">
        <v>44165</v>
      </c>
      <c r="I3253" s="2">
        <f t="shared" si="200"/>
        <v>44165</v>
      </c>
      <c r="J3253" s="4">
        <f t="shared" si="201"/>
        <v>0</v>
      </c>
      <c r="K3253" s="4">
        <f t="shared" si="202"/>
        <v>2209</v>
      </c>
      <c r="L3253" s="4">
        <f t="shared" si="203"/>
        <v>1914248.1599999955</v>
      </c>
    </row>
    <row r="3254" spans="2:12" x14ac:dyDescent="0.3">
      <c r="B3254" t="s">
        <v>6</v>
      </c>
      <c r="C3254">
        <v>3301296</v>
      </c>
      <c r="D3254">
        <v>130.62</v>
      </c>
      <c r="E3254">
        <v>1</v>
      </c>
      <c r="F3254" s="2">
        <v>43563</v>
      </c>
      <c r="G3254" t="s">
        <v>48</v>
      </c>
      <c r="H3254" s="2">
        <v>44165</v>
      </c>
      <c r="I3254" s="2">
        <f t="shared" si="200"/>
        <v>44165</v>
      </c>
      <c r="J3254" s="4">
        <f t="shared" si="201"/>
        <v>0</v>
      </c>
      <c r="K3254" s="4">
        <f t="shared" si="202"/>
        <v>2209</v>
      </c>
      <c r="L3254" s="4">
        <f t="shared" si="203"/>
        <v>1914248.1599999955</v>
      </c>
    </row>
    <row r="3255" spans="2:12" x14ac:dyDescent="0.3">
      <c r="B3255" t="s">
        <v>6</v>
      </c>
      <c r="C3255">
        <v>3301296</v>
      </c>
      <c r="D3255">
        <v>264.95999999999998</v>
      </c>
      <c r="E3255">
        <v>2</v>
      </c>
      <c r="F3255" s="2">
        <v>43584</v>
      </c>
      <c r="G3255" t="s">
        <v>48</v>
      </c>
      <c r="H3255" s="2">
        <v>44165</v>
      </c>
      <c r="I3255" s="2">
        <f t="shared" si="200"/>
        <v>44165</v>
      </c>
      <c r="J3255" s="4">
        <f t="shared" si="201"/>
        <v>0</v>
      </c>
      <c r="K3255" s="4">
        <f t="shared" si="202"/>
        <v>2209</v>
      </c>
      <c r="L3255" s="4">
        <f t="shared" si="203"/>
        <v>1914248.1599999955</v>
      </c>
    </row>
    <row r="3256" spans="2:12" x14ac:dyDescent="0.3">
      <c r="B3256" t="s">
        <v>6</v>
      </c>
      <c r="C3256">
        <v>3301296</v>
      </c>
      <c r="D3256">
        <v>1044.9000000000001</v>
      </c>
      <c r="E3256">
        <v>4</v>
      </c>
      <c r="F3256" s="2">
        <v>43563</v>
      </c>
      <c r="G3256" t="s">
        <v>48</v>
      </c>
      <c r="H3256" s="2">
        <v>44165</v>
      </c>
      <c r="I3256" s="2">
        <f t="shared" si="200"/>
        <v>44165</v>
      </c>
      <c r="J3256" s="4">
        <f t="shared" si="201"/>
        <v>0</v>
      </c>
      <c r="K3256" s="4">
        <f t="shared" si="202"/>
        <v>2209</v>
      </c>
      <c r="L3256" s="4">
        <f t="shared" si="203"/>
        <v>1914248.1599999955</v>
      </c>
    </row>
    <row r="3257" spans="2:12" x14ac:dyDescent="0.3">
      <c r="B3257" t="s">
        <v>6</v>
      </c>
      <c r="C3257">
        <v>3301296</v>
      </c>
      <c r="D3257">
        <v>2612.2800000000002</v>
      </c>
      <c r="E3257">
        <v>10</v>
      </c>
      <c r="F3257" s="2">
        <v>43570</v>
      </c>
      <c r="G3257" t="s">
        <v>48</v>
      </c>
      <c r="H3257" s="2">
        <v>44165</v>
      </c>
      <c r="I3257" s="2">
        <f t="shared" si="200"/>
        <v>44165</v>
      </c>
      <c r="J3257" s="4">
        <f t="shared" si="201"/>
        <v>0</v>
      </c>
      <c r="K3257" s="4">
        <f t="shared" si="202"/>
        <v>2209</v>
      </c>
      <c r="L3257" s="4">
        <f t="shared" si="203"/>
        <v>1914248.1599999955</v>
      </c>
    </row>
    <row r="3258" spans="2:12" x14ac:dyDescent="0.3">
      <c r="B3258" t="s">
        <v>6</v>
      </c>
      <c r="C3258">
        <v>3301296</v>
      </c>
      <c r="D3258">
        <v>1052.6400000000001</v>
      </c>
      <c r="E3258">
        <v>4</v>
      </c>
      <c r="F3258" s="2">
        <v>43577</v>
      </c>
      <c r="G3258" t="s">
        <v>48</v>
      </c>
      <c r="H3258" s="2">
        <v>44165</v>
      </c>
      <c r="I3258" s="2">
        <f t="shared" si="200"/>
        <v>44165</v>
      </c>
      <c r="J3258" s="4">
        <f t="shared" si="201"/>
        <v>0</v>
      </c>
      <c r="K3258" s="4">
        <f t="shared" si="202"/>
        <v>2209</v>
      </c>
      <c r="L3258" s="4">
        <f t="shared" si="203"/>
        <v>1914248.1599999955</v>
      </c>
    </row>
    <row r="3259" spans="2:12" x14ac:dyDescent="0.3">
      <c r="B3259" t="s">
        <v>6</v>
      </c>
      <c r="C3259">
        <v>3301296</v>
      </c>
      <c r="D3259">
        <v>1059.42</v>
      </c>
      <c r="E3259">
        <v>4</v>
      </c>
      <c r="F3259" s="2">
        <v>43584</v>
      </c>
      <c r="G3259" t="s">
        <v>48</v>
      </c>
      <c r="H3259" s="2">
        <v>44165</v>
      </c>
      <c r="I3259" s="2">
        <f t="shared" si="200"/>
        <v>44165</v>
      </c>
      <c r="J3259" s="4">
        <f t="shared" si="201"/>
        <v>0</v>
      </c>
      <c r="K3259" s="4">
        <f t="shared" si="202"/>
        <v>2209</v>
      </c>
      <c r="L3259" s="4">
        <f t="shared" si="203"/>
        <v>1914248.1599999955</v>
      </c>
    </row>
    <row r="3260" spans="2:12" x14ac:dyDescent="0.3">
      <c r="B3260" t="s">
        <v>6</v>
      </c>
      <c r="C3260">
        <v>3301296</v>
      </c>
      <c r="D3260">
        <v>1589.16</v>
      </c>
      <c r="E3260">
        <v>6</v>
      </c>
      <c r="F3260" s="2">
        <v>43591</v>
      </c>
      <c r="G3260" t="s">
        <v>48</v>
      </c>
      <c r="H3260" s="2">
        <v>44165</v>
      </c>
      <c r="I3260" s="2">
        <f t="shared" si="200"/>
        <v>44165</v>
      </c>
      <c r="J3260" s="4">
        <f t="shared" si="201"/>
        <v>0</v>
      </c>
      <c r="K3260" s="4">
        <f t="shared" si="202"/>
        <v>2209</v>
      </c>
      <c r="L3260" s="4">
        <f t="shared" si="203"/>
        <v>1914248.1599999955</v>
      </c>
    </row>
    <row r="3261" spans="2:12" x14ac:dyDescent="0.3">
      <c r="B3261" t="s">
        <v>6</v>
      </c>
      <c r="C3261">
        <v>3301296</v>
      </c>
      <c r="D3261">
        <v>1328.58</v>
      </c>
      <c r="E3261">
        <v>1</v>
      </c>
      <c r="F3261" s="2">
        <v>43563</v>
      </c>
      <c r="G3261" t="s">
        <v>48</v>
      </c>
      <c r="H3261" s="2">
        <v>44165</v>
      </c>
      <c r="I3261" s="2">
        <f t="shared" si="200"/>
        <v>44165</v>
      </c>
      <c r="J3261" s="4">
        <f t="shared" si="201"/>
        <v>0</v>
      </c>
      <c r="K3261" s="4">
        <f t="shared" si="202"/>
        <v>2209</v>
      </c>
      <c r="L3261" s="4">
        <f t="shared" si="203"/>
        <v>1914248.1599999955</v>
      </c>
    </row>
    <row r="3262" spans="2:12" x14ac:dyDescent="0.3">
      <c r="B3262" t="s">
        <v>6</v>
      </c>
      <c r="C3262">
        <v>3301296</v>
      </c>
      <c r="D3262">
        <v>3985.68</v>
      </c>
      <c r="E3262">
        <v>3</v>
      </c>
      <c r="F3262" s="2">
        <v>43577</v>
      </c>
      <c r="G3262" t="s">
        <v>48</v>
      </c>
      <c r="H3262" s="2">
        <v>44165</v>
      </c>
      <c r="I3262" s="2">
        <f t="shared" si="200"/>
        <v>44165</v>
      </c>
      <c r="J3262" s="4">
        <f t="shared" si="201"/>
        <v>0</v>
      </c>
      <c r="K3262" s="4">
        <f t="shared" si="202"/>
        <v>2209</v>
      </c>
      <c r="L3262" s="4">
        <f t="shared" si="203"/>
        <v>1914248.1599999955</v>
      </c>
    </row>
    <row r="3263" spans="2:12" x14ac:dyDescent="0.3">
      <c r="B3263" t="s">
        <v>6</v>
      </c>
      <c r="C3263">
        <v>3301296</v>
      </c>
      <c r="D3263">
        <v>2657.16</v>
      </c>
      <c r="E3263">
        <v>2</v>
      </c>
      <c r="F3263" s="2">
        <v>43584</v>
      </c>
      <c r="G3263" t="s">
        <v>48</v>
      </c>
      <c r="H3263" s="2">
        <v>44165</v>
      </c>
      <c r="I3263" s="2">
        <f t="shared" si="200"/>
        <v>44165</v>
      </c>
      <c r="J3263" s="4">
        <f t="shared" si="201"/>
        <v>0</v>
      </c>
      <c r="K3263" s="4">
        <f t="shared" si="202"/>
        <v>2209</v>
      </c>
      <c r="L3263" s="4">
        <f t="shared" si="203"/>
        <v>1914248.1599999955</v>
      </c>
    </row>
    <row r="3264" spans="2:12" x14ac:dyDescent="0.3">
      <c r="B3264" t="s">
        <v>6</v>
      </c>
      <c r="C3264">
        <v>3309156</v>
      </c>
      <c r="D3264">
        <v>2087.04</v>
      </c>
      <c r="E3264">
        <v>5</v>
      </c>
      <c r="F3264" s="2">
        <v>43570</v>
      </c>
      <c r="G3264" t="s">
        <v>313</v>
      </c>
      <c r="H3264" s="2">
        <v>43822</v>
      </c>
      <c r="I3264" s="2">
        <f t="shared" si="200"/>
        <v>44165</v>
      </c>
      <c r="J3264" s="4">
        <f t="shared" si="201"/>
        <v>343</v>
      </c>
      <c r="K3264" s="4">
        <f t="shared" si="202"/>
        <v>11</v>
      </c>
      <c r="L3264" s="4">
        <f t="shared" si="203"/>
        <v>29065.800000000003</v>
      </c>
    </row>
    <row r="3265" spans="2:12" x14ac:dyDescent="0.3">
      <c r="B3265" t="s">
        <v>6</v>
      </c>
      <c r="C3265">
        <v>3495852</v>
      </c>
      <c r="D3265">
        <v>1335.36</v>
      </c>
      <c r="E3265">
        <v>1</v>
      </c>
      <c r="F3265" s="2">
        <v>43591</v>
      </c>
      <c r="G3265" t="s">
        <v>399</v>
      </c>
      <c r="H3265" s="2">
        <v>43591</v>
      </c>
      <c r="I3265" s="2">
        <f t="shared" si="200"/>
        <v>44165</v>
      </c>
      <c r="J3265" s="4">
        <f t="shared" si="201"/>
        <v>574</v>
      </c>
      <c r="K3265" s="4">
        <f t="shared" si="202"/>
        <v>1</v>
      </c>
      <c r="L3265" s="4">
        <f t="shared" si="203"/>
        <v>1335.36</v>
      </c>
    </row>
    <row r="3266" spans="2:12" x14ac:dyDescent="0.3">
      <c r="B3266" t="s">
        <v>6</v>
      </c>
      <c r="C3266">
        <v>3580308</v>
      </c>
      <c r="D3266">
        <v>1361.7</v>
      </c>
      <c r="E3266">
        <v>2</v>
      </c>
      <c r="F3266" s="2">
        <v>43591</v>
      </c>
      <c r="G3266" t="s">
        <v>160</v>
      </c>
      <c r="H3266" s="2">
        <v>44116</v>
      </c>
      <c r="I3266" s="2">
        <f t="shared" si="200"/>
        <v>44165</v>
      </c>
      <c r="J3266" s="4">
        <f t="shared" si="201"/>
        <v>49</v>
      </c>
      <c r="K3266" s="4">
        <f t="shared" si="202"/>
        <v>17</v>
      </c>
      <c r="L3266" s="4">
        <f t="shared" si="203"/>
        <v>19882.86</v>
      </c>
    </row>
    <row r="3267" spans="2:12" x14ac:dyDescent="0.3">
      <c r="B3267" t="s">
        <v>6</v>
      </c>
      <c r="C3267">
        <v>3618438</v>
      </c>
      <c r="D3267">
        <v>201.78</v>
      </c>
      <c r="E3267">
        <v>2</v>
      </c>
      <c r="F3267" s="2">
        <v>43570</v>
      </c>
      <c r="G3267" t="s">
        <v>8</v>
      </c>
      <c r="H3267" s="2">
        <v>44158</v>
      </c>
      <c r="I3267" s="2">
        <f t="shared" ref="I3267:I3330" si="204">MAX($F$2:$F$14451)</f>
        <v>44165</v>
      </c>
      <c r="J3267" s="4">
        <f t="shared" ref="J3267:J3330" si="205">DATEDIF(H3267,I3267,"d")</f>
        <v>7</v>
      </c>
      <c r="K3267" s="4">
        <f t="shared" ref="K3267:K3330" si="206">COUNTIF($G:$G,G3267)</f>
        <v>2649</v>
      </c>
      <c r="L3267" s="4">
        <f t="shared" ref="L3267:L3330" si="207">SUMIF($G:$G,G3267,$D:$D)</f>
        <v>10871951.1</v>
      </c>
    </row>
    <row r="3268" spans="2:12" x14ac:dyDescent="0.3">
      <c r="B3268" t="s">
        <v>6</v>
      </c>
      <c r="C3268">
        <v>3618438</v>
      </c>
      <c r="D3268">
        <v>203.28</v>
      </c>
      <c r="E3268">
        <v>2</v>
      </c>
      <c r="F3268" s="2">
        <v>43577</v>
      </c>
      <c r="G3268" t="s">
        <v>8</v>
      </c>
      <c r="H3268" s="2">
        <v>44158</v>
      </c>
      <c r="I3268" s="2">
        <f t="shared" si="204"/>
        <v>44165</v>
      </c>
      <c r="J3268" s="4">
        <f t="shared" si="205"/>
        <v>7</v>
      </c>
      <c r="K3268" s="4">
        <f t="shared" si="206"/>
        <v>2649</v>
      </c>
      <c r="L3268" s="4">
        <f t="shared" si="207"/>
        <v>10871951.1</v>
      </c>
    </row>
    <row r="3269" spans="2:12" x14ac:dyDescent="0.3">
      <c r="B3269" t="s">
        <v>6</v>
      </c>
      <c r="C3269">
        <v>3618438</v>
      </c>
      <c r="D3269">
        <v>-415.26</v>
      </c>
      <c r="E3269">
        <v>-1</v>
      </c>
      <c r="F3269" s="2">
        <v>43577</v>
      </c>
      <c r="G3269" t="s">
        <v>8</v>
      </c>
      <c r="H3269" s="2">
        <v>44158</v>
      </c>
      <c r="I3269" s="2">
        <f t="shared" si="204"/>
        <v>44165</v>
      </c>
      <c r="J3269" s="4">
        <f t="shared" si="205"/>
        <v>7</v>
      </c>
      <c r="K3269" s="4">
        <f t="shared" si="206"/>
        <v>2649</v>
      </c>
      <c r="L3269" s="4">
        <f t="shared" si="207"/>
        <v>10871951.1</v>
      </c>
    </row>
    <row r="3270" spans="2:12" x14ac:dyDescent="0.3">
      <c r="B3270" t="s">
        <v>6</v>
      </c>
      <c r="C3270">
        <v>3618438</v>
      </c>
      <c r="D3270">
        <v>19516.5</v>
      </c>
      <c r="E3270">
        <v>47</v>
      </c>
      <c r="F3270" s="2">
        <v>43563</v>
      </c>
      <c r="G3270" t="s">
        <v>8</v>
      </c>
      <c r="H3270" s="2">
        <v>44158</v>
      </c>
      <c r="I3270" s="2">
        <f t="shared" si="204"/>
        <v>44165</v>
      </c>
      <c r="J3270" s="4">
        <f t="shared" si="205"/>
        <v>7</v>
      </c>
      <c r="K3270" s="4">
        <f t="shared" si="206"/>
        <v>2649</v>
      </c>
      <c r="L3270" s="4">
        <f t="shared" si="207"/>
        <v>10871951.1</v>
      </c>
    </row>
    <row r="3271" spans="2:12" x14ac:dyDescent="0.3">
      <c r="B3271" t="s">
        <v>6</v>
      </c>
      <c r="C3271">
        <v>3618438</v>
      </c>
      <c r="D3271">
        <v>24914.7</v>
      </c>
      <c r="E3271">
        <v>60</v>
      </c>
      <c r="F3271" s="2">
        <v>43570</v>
      </c>
      <c r="G3271" t="s">
        <v>8</v>
      </c>
      <c r="H3271" s="2">
        <v>44158</v>
      </c>
      <c r="I3271" s="2">
        <f t="shared" si="204"/>
        <v>44165</v>
      </c>
      <c r="J3271" s="4">
        <f t="shared" si="205"/>
        <v>7</v>
      </c>
      <c r="K3271" s="4">
        <f t="shared" si="206"/>
        <v>2649</v>
      </c>
      <c r="L3271" s="4">
        <f t="shared" si="207"/>
        <v>10871951.1</v>
      </c>
    </row>
    <row r="3272" spans="2:12" x14ac:dyDescent="0.3">
      <c r="B3272" t="s">
        <v>6</v>
      </c>
      <c r="C3272">
        <v>3618438</v>
      </c>
      <c r="D3272">
        <v>19674.36</v>
      </c>
      <c r="E3272">
        <v>47</v>
      </c>
      <c r="F3272" s="2">
        <v>43577</v>
      </c>
      <c r="G3272" t="s">
        <v>8</v>
      </c>
      <c r="H3272" s="2">
        <v>44158</v>
      </c>
      <c r="I3272" s="2">
        <f t="shared" si="204"/>
        <v>44165</v>
      </c>
      <c r="J3272" s="4">
        <f t="shared" si="205"/>
        <v>7</v>
      </c>
      <c r="K3272" s="4">
        <f t="shared" si="206"/>
        <v>2649</v>
      </c>
      <c r="L3272" s="4">
        <f t="shared" si="207"/>
        <v>10871951.1</v>
      </c>
    </row>
    <row r="3273" spans="2:12" x14ac:dyDescent="0.3">
      <c r="B3273" t="s">
        <v>6</v>
      </c>
      <c r="C3273">
        <v>3618438</v>
      </c>
      <c r="D3273">
        <v>14736.36</v>
      </c>
      <c r="E3273">
        <v>35</v>
      </c>
      <c r="F3273" s="2">
        <v>43584</v>
      </c>
      <c r="G3273" t="s">
        <v>8</v>
      </c>
      <c r="H3273" s="2">
        <v>44158</v>
      </c>
      <c r="I3273" s="2">
        <f t="shared" si="204"/>
        <v>44165</v>
      </c>
      <c r="J3273" s="4">
        <f t="shared" si="205"/>
        <v>7</v>
      </c>
      <c r="K3273" s="4">
        <f t="shared" si="206"/>
        <v>2649</v>
      </c>
      <c r="L3273" s="4">
        <f t="shared" si="207"/>
        <v>10871951.1</v>
      </c>
    </row>
    <row r="3274" spans="2:12" x14ac:dyDescent="0.3">
      <c r="B3274" t="s">
        <v>6</v>
      </c>
      <c r="C3274">
        <v>3618438</v>
      </c>
      <c r="D3274">
        <v>10947.06</v>
      </c>
      <c r="E3274">
        <v>26</v>
      </c>
      <c r="F3274" s="2">
        <v>43591</v>
      </c>
      <c r="G3274" t="s">
        <v>8</v>
      </c>
      <c r="H3274" s="2">
        <v>44158</v>
      </c>
      <c r="I3274" s="2">
        <f t="shared" si="204"/>
        <v>44165</v>
      </c>
      <c r="J3274" s="4">
        <f t="shared" si="205"/>
        <v>7</v>
      </c>
      <c r="K3274" s="4">
        <f t="shared" si="206"/>
        <v>2649</v>
      </c>
      <c r="L3274" s="4">
        <f t="shared" si="207"/>
        <v>10871951.1</v>
      </c>
    </row>
    <row r="3275" spans="2:12" x14ac:dyDescent="0.3">
      <c r="B3275" t="s">
        <v>6</v>
      </c>
      <c r="C3275">
        <v>3618438</v>
      </c>
      <c r="D3275">
        <v>-677.34</v>
      </c>
      <c r="E3275">
        <v>-1</v>
      </c>
      <c r="F3275" s="2">
        <v>43570</v>
      </c>
      <c r="G3275" t="s">
        <v>8</v>
      </c>
      <c r="H3275" s="2">
        <v>44158</v>
      </c>
      <c r="I3275" s="2">
        <f t="shared" si="204"/>
        <v>44165</v>
      </c>
      <c r="J3275" s="4">
        <f t="shared" si="205"/>
        <v>7</v>
      </c>
      <c r="K3275" s="4">
        <f t="shared" si="206"/>
        <v>2649</v>
      </c>
      <c r="L3275" s="4">
        <f t="shared" si="207"/>
        <v>10871951.1</v>
      </c>
    </row>
    <row r="3276" spans="2:12" x14ac:dyDescent="0.3">
      <c r="B3276" t="s">
        <v>6</v>
      </c>
      <c r="C3276">
        <v>3618438</v>
      </c>
      <c r="D3276">
        <v>19642.32</v>
      </c>
      <c r="E3276">
        <v>29</v>
      </c>
      <c r="F3276" s="2">
        <v>43563</v>
      </c>
      <c r="G3276" t="s">
        <v>8</v>
      </c>
      <c r="H3276" s="2">
        <v>44158</v>
      </c>
      <c r="I3276" s="2">
        <f t="shared" si="204"/>
        <v>44165</v>
      </c>
      <c r="J3276" s="4">
        <f t="shared" si="205"/>
        <v>7</v>
      </c>
      <c r="K3276" s="4">
        <f t="shared" si="206"/>
        <v>2649</v>
      </c>
      <c r="L3276" s="4">
        <f t="shared" si="207"/>
        <v>10871951.1</v>
      </c>
    </row>
    <row r="3277" spans="2:12" x14ac:dyDescent="0.3">
      <c r="B3277" t="s">
        <v>6</v>
      </c>
      <c r="C3277">
        <v>3618438</v>
      </c>
      <c r="D3277">
        <v>22351.62</v>
      </c>
      <c r="E3277">
        <v>33</v>
      </c>
      <c r="F3277" s="2">
        <v>43570</v>
      </c>
      <c r="G3277" t="s">
        <v>8</v>
      </c>
      <c r="H3277" s="2">
        <v>44158</v>
      </c>
      <c r="I3277" s="2">
        <f t="shared" si="204"/>
        <v>44165</v>
      </c>
      <c r="J3277" s="4">
        <f t="shared" si="205"/>
        <v>7</v>
      </c>
      <c r="K3277" s="4">
        <f t="shared" si="206"/>
        <v>2649</v>
      </c>
      <c r="L3277" s="4">
        <f t="shared" si="207"/>
        <v>10871951.1</v>
      </c>
    </row>
    <row r="3278" spans="2:12" x14ac:dyDescent="0.3">
      <c r="B3278" t="s">
        <v>6</v>
      </c>
      <c r="C3278">
        <v>3618438</v>
      </c>
      <c r="D3278">
        <v>17610.36</v>
      </c>
      <c r="E3278">
        <v>26</v>
      </c>
      <c r="F3278" s="2">
        <v>43577</v>
      </c>
      <c r="G3278" t="s">
        <v>8</v>
      </c>
      <c r="H3278" s="2">
        <v>44158</v>
      </c>
      <c r="I3278" s="2">
        <f t="shared" si="204"/>
        <v>44165</v>
      </c>
      <c r="J3278" s="4">
        <f t="shared" si="205"/>
        <v>7</v>
      </c>
      <c r="K3278" s="4">
        <f t="shared" si="206"/>
        <v>2649</v>
      </c>
      <c r="L3278" s="4">
        <f t="shared" si="207"/>
        <v>10871951.1</v>
      </c>
    </row>
    <row r="3279" spans="2:12" x14ac:dyDescent="0.3">
      <c r="B3279" t="s">
        <v>6</v>
      </c>
      <c r="C3279">
        <v>3618438</v>
      </c>
      <c r="D3279">
        <v>12869.1</v>
      </c>
      <c r="E3279">
        <v>19</v>
      </c>
      <c r="F3279" s="2">
        <v>43584</v>
      </c>
      <c r="G3279" t="s">
        <v>8</v>
      </c>
      <c r="H3279" s="2">
        <v>44158</v>
      </c>
      <c r="I3279" s="2">
        <f t="shared" si="204"/>
        <v>44165</v>
      </c>
      <c r="J3279" s="4">
        <f t="shared" si="205"/>
        <v>7</v>
      </c>
      <c r="K3279" s="4">
        <f t="shared" si="206"/>
        <v>2649</v>
      </c>
      <c r="L3279" s="4">
        <f t="shared" si="207"/>
        <v>10871951.1</v>
      </c>
    </row>
    <row r="3280" spans="2:12" x14ac:dyDescent="0.3">
      <c r="B3280" t="s">
        <v>6</v>
      </c>
      <c r="C3280">
        <v>3618438</v>
      </c>
      <c r="D3280">
        <v>4741.26</v>
      </c>
      <c r="E3280">
        <v>7</v>
      </c>
      <c r="F3280" s="2">
        <v>43591</v>
      </c>
      <c r="G3280" t="s">
        <v>8</v>
      </c>
      <c r="H3280" s="2">
        <v>44158</v>
      </c>
      <c r="I3280" s="2">
        <f t="shared" si="204"/>
        <v>44165</v>
      </c>
      <c r="J3280" s="4">
        <f t="shared" si="205"/>
        <v>7</v>
      </c>
      <c r="K3280" s="4">
        <f t="shared" si="206"/>
        <v>2649</v>
      </c>
      <c r="L3280" s="4">
        <f t="shared" si="207"/>
        <v>10871951.1</v>
      </c>
    </row>
    <row r="3281" spans="2:12" x14ac:dyDescent="0.3">
      <c r="B3281" t="s">
        <v>6</v>
      </c>
      <c r="C3281">
        <v>3618438</v>
      </c>
      <c r="D3281">
        <v>4376.3999999999996</v>
      </c>
      <c r="E3281">
        <v>4</v>
      </c>
      <c r="F3281" s="2">
        <v>43563</v>
      </c>
      <c r="G3281" t="s">
        <v>8</v>
      </c>
      <c r="H3281" s="2">
        <v>44158</v>
      </c>
      <c r="I3281" s="2">
        <f t="shared" si="204"/>
        <v>44165</v>
      </c>
      <c r="J3281" s="4">
        <f t="shared" si="205"/>
        <v>7</v>
      </c>
      <c r="K3281" s="4">
        <f t="shared" si="206"/>
        <v>2649</v>
      </c>
      <c r="L3281" s="4">
        <f t="shared" si="207"/>
        <v>10871951.1</v>
      </c>
    </row>
    <row r="3282" spans="2:12" x14ac:dyDescent="0.3">
      <c r="B3282" t="s">
        <v>6</v>
      </c>
      <c r="C3282">
        <v>3618438</v>
      </c>
      <c r="D3282">
        <v>5470.5</v>
      </c>
      <c r="E3282">
        <v>5</v>
      </c>
      <c r="F3282" s="2">
        <v>43570</v>
      </c>
      <c r="G3282" t="s">
        <v>8</v>
      </c>
      <c r="H3282" s="2">
        <v>44158</v>
      </c>
      <c r="I3282" s="2">
        <f t="shared" si="204"/>
        <v>44165</v>
      </c>
      <c r="J3282" s="4">
        <f t="shared" si="205"/>
        <v>7</v>
      </c>
      <c r="K3282" s="4">
        <f t="shared" si="206"/>
        <v>2649</v>
      </c>
      <c r="L3282" s="4">
        <f t="shared" si="207"/>
        <v>10871951.1</v>
      </c>
    </row>
    <row r="3283" spans="2:12" x14ac:dyDescent="0.3">
      <c r="B3283" t="s">
        <v>6</v>
      </c>
      <c r="C3283">
        <v>3618438</v>
      </c>
      <c r="D3283">
        <v>1102.2</v>
      </c>
      <c r="E3283">
        <v>1</v>
      </c>
      <c r="F3283" s="2">
        <v>43577</v>
      </c>
      <c r="G3283" t="s">
        <v>8</v>
      </c>
      <c r="H3283" s="2">
        <v>44158</v>
      </c>
      <c r="I3283" s="2">
        <f t="shared" si="204"/>
        <v>44165</v>
      </c>
      <c r="J3283" s="4">
        <f t="shared" si="205"/>
        <v>7</v>
      </c>
      <c r="K3283" s="4">
        <f t="shared" si="206"/>
        <v>2649</v>
      </c>
      <c r="L3283" s="4">
        <f t="shared" si="207"/>
        <v>10871951.1</v>
      </c>
    </row>
    <row r="3284" spans="2:12" x14ac:dyDescent="0.3">
      <c r="B3284" t="s">
        <v>6</v>
      </c>
      <c r="C3284">
        <v>3618438</v>
      </c>
      <c r="D3284">
        <v>2218.86</v>
      </c>
      <c r="E3284">
        <v>2</v>
      </c>
      <c r="F3284" s="2">
        <v>43584</v>
      </c>
      <c r="G3284" t="s">
        <v>8</v>
      </c>
      <c r="H3284" s="2">
        <v>44158</v>
      </c>
      <c r="I3284" s="2">
        <f t="shared" si="204"/>
        <v>44165</v>
      </c>
      <c r="J3284" s="4">
        <f t="shared" si="205"/>
        <v>7</v>
      </c>
      <c r="K3284" s="4">
        <f t="shared" si="206"/>
        <v>2649</v>
      </c>
      <c r="L3284" s="4">
        <f t="shared" si="207"/>
        <v>10871951.1</v>
      </c>
    </row>
    <row r="3285" spans="2:12" x14ac:dyDescent="0.3">
      <c r="B3285" t="s">
        <v>6</v>
      </c>
      <c r="C3285">
        <v>3618438</v>
      </c>
      <c r="D3285">
        <v>7766.1</v>
      </c>
      <c r="E3285">
        <v>7</v>
      </c>
      <c r="F3285" s="2">
        <v>43591</v>
      </c>
      <c r="G3285" t="s">
        <v>8</v>
      </c>
      <c r="H3285" s="2">
        <v>44158</v>
      </c>
      <c r="I3285" s="2">
        <f t="shared" si="204"/>
        <v>44165</v>
      </c>
      <c r="J3285" s="4">
        <f t="shared" si="205"/>
        <v>7</v>
      </c>
      <c r="K3285" s="4">
        <f t="shared" si="206"/>
        <v>2649</v>
      </c>
      <c r="L3285" s="4">
        <f t="shared" si="207"/>
        <v>10871951.1</v>
      </c>
    </row>
    <row r="3286" spans="2:12" x14ac:dyDescent="0.3">
      <c r="B3286" t="s">
        <v>6</v>
      </c>
      <c r="C3286">
        <v>3618438</v>
      </c>
      <c r="D3286">
        <v>277.62</v>
      </c>
      <c r="E3286">
        <v>1</v>
      </c>
      <c r="F3286" s="2">
        <v>43563</v>
      </c>
      <c r="G3286" t="s">
        <v>8</v>
      </c>
      <c r="H3286" s="2">
        <v>44158</v>
      </c>
      <c r="I3286" s="2">
        <f t="shared" si="204"/>
        <v>44165</v>
      </c>
      <c r="J3286" s="4">
        <f t="shared" si="205"/>
        <v>7</v>
      </c>
      <c r="K3286" s="4">
        <f t="shared" si="206"/>
        <v>2649</v>
      </c>
      <c r="L3286" s="4">
        <f t="shared" si="207"/>
        <v>10871951.1</v>
      </c>
    </row>
    <row r="3287" spans="2:12" x14ac:dyDescent="0.3">
      <c r="B3287" t="s">
        <v>6</v>
      </c>
      <c r="C3287">
        <v>3618438</v>
      </c>
      <c r="D3287">
        <v>255.84</v>
      </c>
      <c r="E3287">
        <v>1</v>
      </c>
      <c r="F3287" s="2">
        <v>43584</v>
      </c>
      <c r="G3287" t="s">
        <v>8</v>
      </c>
      <c r="H3287" s="2">
        <v>44158</v>
      </c>
      <c r="I3287" s="2">
        <f t="shared" si="204"/>
        <v>44165</v>
      </c>
      <c r="J3287" s="4">
        <f t="shared" si="205"/>
        <v>7</v>
      </c>
      <c r="K3287" s="4">
        <f t="shared" si="206"/>
        <v>2649</v>
      </c>
      <c r="L3287" s="4">
        <f t="shared" si="207"/>
        <v>10871951.1</v>
      </c>
    </row>
    <row r="3288" spans="2:12" x14ac:dyDescent="0.3">
      <c r="B3288" t="s">
        <v>6</v>
      </c>
      <c r="C3288">
        <v>3618438</v>
      </c>
      <c r="D3288">
        <v>358.2</v>
      </c>
      <c r="E3288">
        <v>1</v>
      </c>
      <c r="F3288" s="2">
        <v>43584</v>
      </c>
      <c r="G3288" t="s">
        <v>8</v>
      </c>
      <c r="H3288" s="2">
        <v>44158</v>
      </c>
      <c r="I3288" s="2">
        <f t="shared" si="204"/>
        <v>44165</v>
      </c>
      <c r="J3288" s="4">
        <f t="shared" si="205"/>
        <v>7</v>
      </c>
      <c r="K3288" s="4">
        <f t="shared" si="206"/>
        <v>2649</v>
      </c>
      <c r="L3288" s="4">
        <f t="shared" si="207"/>
        <v>10871951.1</v>
      </c>
    </row>
    <row r="3289" spans="2:12" x14ac:dyDescent="0.3">
      <c r="B3289" t="s">
        <v>6</v>
      </c>
      <c r="C3289">
        <v>3618438</v>
      </c>
      <c r="D3289">
        <v>204.66</v>
      </c>
      <c r="E3289">
        <v>1</v>
      </c>
      <c r="F3289" s="2">
        <v>43584</v>
      </c>
      <c r="G3289" t="s">
        <v>8</v>
      </c>
      <c r="H3289" s="2">
        <v>44158</v>
      </c>
      <c r="I3289" s="2">
        <f t="shared" si="204"/>
        <v>44165</v>
      </c>
      <c r="J3289" s="4">
        <f t="shared" si="205"/>
        <v>7</v>
      </c>
      <c r="K3289" s="4">
        <f t="shared" si="206"/>
        <v>2649</v>
      </c>
      <c r="L3289" s="4">
        <f t="shared" si="207"/>
        <v>10871951.1</v>
      </c>
    </row>
    <row r="3290" spans="2:12" x14ac:dyDescent="0.3">
      <c r="B3290" t="s">
        <v>6</v>
      </c>
      <c r="C3290">
        <v>3618438</v>
      </c>
      <c r="D3290">
        <v>151.32</v>
      </c>
      <c r="E3290">
        <v>1</v>
      </c>
      <c r="F3290" s="2">
        <v>43563</v>
      </c>
      <c r="G3290" t="s">
        <v>8</v>
      </c>
      <c r="H3290" s="2">
        <v>44158</v>
      </c>
      <c r="I3290" s="2">
        <f t="shared" si="204"/>
        <v>44165</v>
      </c>
      <c r="J3290" s="4">
        <f t="shared" si="205"/>
        <v>7</v>
      </c>
      <c r="K3290" s="4">
        <f t="shared" si="206"/>
        <v>2649</v>
      </c>
      <c r="L3290" s="4">
        <f t="shared" si="207"/>
        <v>10871951.1</v>
      </c>
    </row>
    <row r="3291" spans="2:12" x14ac:dyDescent="0.3">
      <c r="B3291" t="s">
        <v>6</v>
      </c>
      <c r="C3291">
        <v>3618438</v>
      </c>
      <c r="D3291">
        <v>151.32</v>
      </c>
      <c r="E3291">
        <v>1</v>
      </c>
      <c r="F3291" s="2">
        <v>43570</v>
      </c>
      <c r="G3291" t="s">
        <v>8</v>
      </c>
      <c r="H3291" s="2">
        <v>44158</v>
      </c>
      <c r="I3291" s="2">
        <f t="shared" si="204"/>
        <v>44165</v>
      </c>
      <c r="J3291" s="4">
        <f t="shared" si="205"/>
        <v>7</v>
      </c>
      <c r="K3291" s="4">
        <f t="shared" si="206"/>
        <v>2649</v>
      </c>
      <c r="L3291" s="4">
        <f t="shared" si="207"/>
        <v>10871951.1</v>
      </c>
    </row>
    <row r="3292" spans="2:12" x14ac:dyDescent="0.3">
      <c r="B3292" t="s">
        <v>6</v>
      </c>
      <c r="C3292">
        <v>3618438</v>
      </c>
      <c r="D3292">
        <v>153.47999999999999</v>
      </c>
      <c r="E3292">
        <v>1</v>
      </c>
      <c r="F3292" s="2">
        <v>43584</v>
      </c>
      <c r="G3292" t="s">
        <v>8</v>
      </c>
      <c r="H3292" s="2">
        <v>44158</v>
      </c>
      <c r="I3292" s="2">
        <f t="shared" si="204"/>
        <v>44165</v>
      </c>
      <c r="J3292" s="4">
        <f t="shared" si="205"/>
        <v>7</v>
      </c>
      <c r="K3292" s="4">
        <f t="shared" si="206"/>
        <v>2649</v>
      </c>
      <c r="L3292" s="4">
        <f t="shared" si="207"/>
        <v>10871951.1</v>
      </c>
    </row>
    <row r="3293" spans="2:12" x14ac:dyDescent="0.3">
      <c r="B3293" t="s">
        <v>6</v>
      </c>
      <c r="C3293">
        <v>3618438</v>
      </c>
      <c r="D3293">
        <v>151.32</v>
      </c>
      <c r="E3293">
        <v>1</v>
      </c>
      <c r="F3293" s="2">
        <v>43570</v>
      </c>
      <c r="G3293" t="s">
        <v>8</v>
      </c>
      <c r="H3293" s="2">
        <v>44158</v>
      </c>
      <c r="I3293" s="2">
        <f t="shared" si="204"/>
        <v>44165</v>
      </c>
      <c r="J3293" s="4">
        <f t="shared" si="205"/>
        <v>7</v>
      </c>
      <c r="K3293" s="4">
        <f t="shared" si="206"/>
        <v>2649</v>
      </c>
      <c r="L3293" s="4">
        <f t="shared" si="207"/>
        <v>10871951.1</v>
      </c>
    </row>
    <row r="3294" spans="2:12" x14ac:dyDescent="0.3">
      <c r="B3294" t="s">
        <v>6</v>
      </c>
      <c r="C3294">
        <v>3618438</v>
      </c>
      <c r="D3294">
        <v>460.62</v>
      </c>
      <c r="E3294">
        <v>1</v>
      </c>
      <c r="F3294" s="2">
        <v>43584</v>
      </c>
      <c r="G3294" t="s">
        <v>8</v>
      </c>
      <c r="H3294" s="2">
        <v>44158</v>
      </c>
      <c r="I3294" s="2">
        <f t="shared" si="204"/>
        <v>44165</v>
      </c>
      <c r="J3294" s="4">
        <f t="shared" si="205"/>
        <v>7</v>
      </c>
      <c r="K3294" s="4">
        <f t="shared" si="206"/>
        <v>2649</v>
      </c>
      <c r="L3294" s="4">
        <f t="shared" si="207"/>
        <v>10871951.1</v>
      </c>
    </row>
    <row r="3295" spans="2:12" x14ac:dyDescent="0.3">
      <c r="B3295" t="s">
        <v>6</v>
      </c>
      <c r="C3295">
        <v>3618438</v>
      </c>
      <c r="D3295">
        <v>203.28</v>
      </c>
      <c r="E3295">
        <v>2</v>
      </c>
      <c r="F3295" s="2">
        <v>43577</v>
      </c>
      <c r="G3295" t="s">
        <v>8</v>
      </c>
      <c r="H3295" s="2">
        <v>44158</v>
      </c>
      <c r="I3295" s="2">
        <f t="shared" si="204"/>
        <v>44165</v>
      </c>
      <c r="J3295" s="4">
        <f t="shared" si="205"/>
        <v>7</v>
      </c>
      <c r="K3295" s="4">
        <f t="shared" si="206"/>
        <v>2649</v>
      </c>
      <c r="L3295" s="4">
        <f t="shared" si="207"/>
        <v>10871951.1</v>
      </c>
    </row>
    <row r="3296" spans="2:12" x14ac:dyDescent="0.3">
      <c r="B3296" t="s">
        <v>6</v>
      </c>
      <c r="C3296">
        <v>3618438</v>
      </c>
      <c r="D3296">
        <v>457.56</v>
      </c>
      <c r="E3296">
        <v>1</v>
      </c>
      <c r="F3296" s="2">
        <v>43577</v>
      </c>
      <c r="G3296" t="s">
        <v>8</v>
      </c>
      <c r="H3296" s="2">
        <v>44158</v>
      </c>
      <c r="I3296" s="2">
        <f t="shared" si="204"/>
        <v>44165</v>
      </c>
      <c r="J3296" s="4">
        <f t="shared" si="205"/>
        <v>7</v>
      </c>
      <c r="K3296" s="4">
        <f t="shared" si="206"/>
        <v>2649</v>
      </c>
      <c r="L3296" s="4">
        <f t="shared" si="207"/>
        <v>10871951.1</v>
      </c>
    </row>
    <row r="3297" spans="2:12" x14ac:dyDescent="0.3">
      <c r="B3297" t="s">
        <v>6</v>
      </c>
      <c r="C3297">
        <v>3618438</v>
      </c>
      <c r="D3297">
        <v>252.3</v>
      </c>
      <c r="E3297">
        <v>1</v>
      </c>
      <c r="F3297" s="2">
        <v>43563</v>
      </c>
      <c r="G3297" t="s">
        <v>8</v>
      </c>
      <c r="H3297" s="2">
        <v>44158</v>
      </c>
      <c r="I3297" s="2">
        <f t="shared" si="204"/>
        <v>44165</v>
      </c>
      <c r="J3297" s="4">
        <f t="shared" si="205"/>
        <v>7</v>
      </c>
      <c r="K3297" s="4">
        <f t="shared" si="206"/>
        <v>2649</v>
      </c>
      <c r="L3297" s="4">
        <f t="shared" si="207"/>
        <v>10871951.1</v>
      </c>
    </row>
    <row r="3298" spans="2:12" x14ac:dyDescent="0.3">
      <c r="B3298" t="s">
        <v>6</v>
      </c>
      <c r="C3298">
        <v>3618438</v>
      </c>
      <c r="D3298">
        <v>254.16</v>
      </c>
      <c r="E3298">
        <v>1</v>
      </c>
      <c r="F3298" s="2">
        <v>43577</v>
      </c>
      <c r="G3298" t="s">
        <v>8</v>
      </c>
      <c r="H3298" s="2">
        <v>44158</v>
      </c>
      <c r="I3298" s="2">
        <f t="shared" si="204"/>
        <v>44165</v>
      </c>
      <c r="J3298" s="4">
        <f t="shared" si="205"/>
        <v>7</v>
      </c>
      <c r="K3298" s="4">
        <f t="shared" si="206"/>
        <v>2649</v>
      </c>
      <c r="L3298" s="4">
        <f t="shared" si="207"/>
        <v>10871951.1</v>
      </c>
    </row>
    <row r="3299" spans="2:12" x14ac:dyDescent="0.3">
      <c r="B3299" t="s">
        <v>6</v>
      </c>
      <c r="C3299">
        <v>3618438</v>
      </c>
      <c r="D3299">
        <v>504.78</v>
      </c>
      <c r="E3299">
        <v>1</v>
      </c>
      <c r="F3299" s="2">
        <v>43563</v>
      </c>
      <c r="G3299" t="s">
        <v>8</v>
      </c>
      <c r="H3299" s="2">
        <v>44158</v>
      </c>
      <c r="I3299" s="2">
        <f t="shared" si="204"/>
        <v>44165</v>
      </c>
      <c r="J3299" s="4">
        <f t="shared" si="205"/>
        <v>7</v>
      </c>
      <c r="K3299" s="4">
        <f t="shared" si="206"/>
        <v>2649</v>
      </c>
      <c r="L3299" s="4">
        <f t="shared" si="207"/>
        <v>10871951.1</v>
      </c>
    </row>
    <row r="3300" spans="2:12" x14ac:dyDescent="0.3">
      <c r="B3300" t="s">
        <v>6</v>
      </c>
      <c r="C3300">
        <v>3618438</v>
      </c>
      <c r="D3300">
        <v>511.8</v>
      </c>
      <c r="E3300">
        <v>1</v>
      </c>
      <c r="F3300" s="2">
        <v>43584</v>
      </c>
      <c r="G3300" t="s">
        <v>8</v>
      </c>
      <c r="H3300" s="2">
        <v>44158</v>
      </c>
      <c r="I3300" s="2">
        <f t="shared" si="204"/>
        <v>44165</v>
      </c>
      <c r="J3300" s="4">
        <f t="shared" si="205"/>
        <v>7</v>
      </c>
      <c r="K3300" s="4">
        <f t="shared" si="206"/>
        <v>2649</v>
      </c>
      <c r="L3300" s="4">
        <f t="shared" si="207"/>
        <v>10871951.1</v>
      </c>
    </row>
    <row r="3301" spans="2:12" x14ac:dyDescent="0.3">
      <c r="B3301" t="s">
        <v>6</v>
      </c>
      <c r="C3301">
        <v>3618438</v>
      </c>
      <c r="D3301">
        <v>682.74</v>
      </c>
      <c r="E3301">
        <v>1</v>
      </c>
      <c r="F3301" s="2">
        <v>43563</v>
      </c>
      <c r="G3301" t="s">
        <v>8</v>
      </c>
      <c r="H3301" s="2">
        <v>44158</v>
      </c>
      <c r="I3301" s="2">
        <f t="shared" si="204"/>
        <v>44165</v>
      </c>
      <c r="J3301" s="4">
        <f t="shared" si="205"/>
        <v>7</v>
      </c>
      <c r="K3301" s="4">
        <f t="shared" si="206"/>
        <v>2649</v>
      </c>
      <c r="L3301" s="4">
        <f t="shared" si="207"/>
        <v>10871951.1</v>
      </c>
    </row>
    <row r="3302" spans="2:12" x14ac:dyDescent="0.3">
      <c r="B3302" t="s">
        <v>6</v>
      </c>
      <c r="C3302">
        <v>3618438</v>
      </c>
      <c r="D3302">
        <v>1365.42</v>
      </c>
      <c r="E3302">
        <v>2</v>
      </c>
      <c r="F3302" s="2">
        <v>43570</v>
      </c>
      <c r="G3302" t="s">
        <v>8</v>
      </c>
      <c r="H3302" s="2">
        <v>44158</v>
      </c>
      <c r="I3302" s="2">
        <f t="shared" si="204"/>
        <v>44165</v>
      </c>
      <c r="J3302" s="4">
        <f t="shared" si="205"/>
        <v>7</v>
      </c>
      <c r="K3302" s="4">
        <f t="shared" si="206"/>
        <v>2649</v>
      </c>
      <c r="L3302" s="4">
        <f t="shared" si="207"/>
        <v>10871951.1</v>
      </c>
    </row>
    <row r="3303" spans="2:12" x14ac:dyDescent="0.3">
      <c r="B3303" t="s">
        <v>6</v>
      </c>
      <c r="C3303">
        <v>3618438</v>
      </c>
      <c r="D3303">
        <v>1365.42</v>
      </c>
      <c r="E3303">
        <v>2</v>
      </c>
      <c r="F3303" s="2">
        <v>43584</v>
      </c>
      <c r="G3303" t="s">
        <v>8</v>
      </c>
      <c r="H3303" s="2">
        <v>44158</v>
      </c>
      <c r="I3303" s="2">
        <f t="shared" si="204"/>
        <v>44165</v>
      </c>
      <c r="J3303" s="4">
        <f t="shared" si="205"/>
        <v>7</v>
      </c>
      <c r="K3303" s="4">
        <f t="shared" si="206"/>
        <v>2649</v>
      </c>
      <c r="L3303" s="4">
        <f t="shared" si="207"/>
        <v>10871951.1</v>
      </c>
    </row>
    <row r="3304" spans="2:12" x14ac:dyDescent="0.3">
      <c r="B3304" t="s">
        <v>6</v>
      </c>
      <c r="C3304">
        <v>3618438</v>
      </c>
      <c r="D3304">
        <v>2048.16</v>
      </c>
      <c r="E3304">
        <v>3</v>
      </c>
      <c r="F3304" s="2">
        <v>43591</v>
      </c>
      <c r="G3304" t="s">
        <v>8</v>
      </c>
      <c r="H3304" s="2">
        <v>44158</v>
      </c>
      <c r="I3304" s="2">
        <f t="shared" si="204"/>
        <v>44165</v>
      </c>
      <c r="J3304" s="4">
        <f t="shared" si="205"/>
        <v>7</v>
      </c>
      <c r="K3304" s="4">
        <f t="shared" si="206"/>
        <v>2649</v>
      </c>
      <c r="L3304" s="4">
        <f t="shared" si="207"/>
        <v>10871951.1</v>
      </c>
    </row>
    <row r="3305" spans="2:12" x14ac:dyDescent="0.3">
      <c r="B3305" t="s">
        <v>6</v>
      </c>
      <c r="C3305">
        <v>3618438</v>
      </c>
      <c r="D3305">
        <v>5695.02</v>
      </c>
      <c r="E3305">
        <v>9</v>
      </c>
      <c r="F3305" s="2">
        <v>43563</v>
      </c>
      <c r="G3305" t="s">
        <v>8</v>
      </c>
      <c r="H3305" s="2">
        <v>44158</v>
      </c>
      <c r="I3305" s="2">
        <f t="shared" si="204"/>
        <v>44165</v>
      </c>
      <c r="J3305" s="4">
        <f t="shared" si="205"/>
        <v>7</v>
      </c>
      <c r="K3305" s="4">
        <f t="shared" si="206"/>
        <v>2649</v>
      </c>
      <c r="L3305" s="4">
        <f t="shared" si="207"/>
        <v>10871951.1</v>
      </c>
    </row>
    <row r="3306" spans="2:12" x14ac:dyDescent="0.3">
      <c r="B3306" t="s">
        <v>6</v>
      </c>
      <c r="C3306">
        <v>3618438</v>
      </c>
      <c r="D3306">
        <v>8226.18</v>
      </c>
      <c r="E3306">
        <v>13</v>
      </c>
      <c r="F3306" s="2">
        <v>43570</v>
      </c>
      <c r="G3306" t="s">
        <v>8</v>
      </c>
      <c r="H3306" s="2">
        <v>44158</v>
      </c>
      <c r="I3306" s="2">
        <f t="shared" si="204"/>
        <v>44165</v>
      </c>
      <c r="J3306" s="4">
        <f t="shared" si="205"/>
        <v>7</v>
      </c>
      <c r="K3306" s="4">
        <f t="shared" si="206"/>
        <v>2649</v>
      </c>
      <c r="L3306" s="4">
        <f t="shared" si="207"/>
        <v>10871951.1</v>
      </c>
    </row>
    <row r="3307" spans="2:12" x14ac:dyDescent="0.3">
      <c r="B3307" t="s">
        <v>6</v>
      </c>
      <c r="C3307">
        <v>3618438</v>
      </c>
      <c r="D3307">
        <v>5099.04</v>
      </c>
      <c r="E3307">
        <v>8</v>
      </c>
      <c r="F3307" s="2">
        <v>43577</v>
      </c>
      <c r="G3307" t="s">
        <v>8</v>
      </c>
      <c r="H3307" s="2">
        <v>44158</v>
      </c>
      <c r="I3307" s="2">
        <f t="shared" si="204"/>
        <v>44165</v>
      </c>
      <c r="J3307" s="4">
        <f t="shared" si="205"/>
        <v>7</v>
      </c>
      <c r="K3307" s="4">
        <f t="shared" si="206"/>
        <v>2649</v>
      </c>
      <c r="L3307" s="4">
        <f t="shared" si="207"/>
        <v>10871951.1</v>
      </c>
    </row>
    <row r="3308" spans="2:12" x14ac:dyDescent="0.3">
      <c r="B3308" t="s">
        <v>6</v>
      </c>
      <c r="C3308">
        <v>3618438</v>
      </c>
      <c r="D3308">
        <v>5774.28</v>
      </c>
      <c r="E3308">
        <v>9</v>
      </c>
      <c r="F3308" s="2">
        <v>43584</v>
      </c>
      <c r="G3308" t="s">
        <v>8</v>
      </c>
      <c r="H3308" s="2">
        <v>44158</v>
      </c>
      <c r="I3308" s="2">
        <f t="shared" si="204"/>
        <v>44165</v>
      </c>
      <c r="J3308" s="4">
        <f t="shared" si="205"/>
        <v>7</v>
      </c>
      <c r="K3308" s="4">
        <f t="shared" si="206"/>
        <v>2649</v>
      </c>
      <c r="L3308" s="4">
        <f t="shared" si="207"/>
        <v>10871951.1</v>
      </c>
    </row>
    <row r="3309" spans="2:12" x14ac:dyDescent="0.3">
      <c r="B3309" t="s">
        <v>6</v>
      </c>
      <c r="C3309">
        <v>3618438</v>
      </c>
      <c r="D3309">
        <v>3207.96</v>
      </c>
      <c r="E3309">
        <v>5</v>
      </c>
      <c r="F3309" s="2">
        <v>43591</v>
      </c>
      <c r="G3309" t="s">
        <v>8</v>
      </c>
      <c r="H3309" s="2">
        <v>44158</v>
      </c>
      <c r="I3309" s="2">
        <f t="shared" si="204"/>
        <v>44165</v>
      </c>
      <c r="J3309" s="4">
        <f t="shared" si="205"/>
        <v>7</v>
      </c>
      <c r="K3309" s="4">
        <f t="shared" si="206"/>
        <v>2649</v>
      </c>
      <c r="L3309" s="4">
        <f t="shared" si="207"/>
        <v>10871951.1</v>
      </c>
    </row>
    <row r="3310" spans="2:12" x14ac:dyDescent="0.3">
      <c r="B3310" t="s">
        <v>6</v>
      </c>
      <c r="C3310">
        <v>3618438</v>
      </c>
      <c r="D3310">
        <v>4350.42</v>
      </c>
      <c r="E3310">
        <v>15</v>
      </c>
      <c r="F3310" s="2">
        <v>43563</v>
      </c>
      <c r="G3310" t="s">
        <v>8</v>
      </c>
      <c r="H3310" s="2">
        <v>44158</v>
      </c>
      <c r="I3310" s="2">
        <f t="shared" si="204"/>
        <v>44165</v>
      </c>
      <c r="J3310" s="4">
        <f t="shared" si="205"/>
        <v>7</v>
      </c>
      <c r="K3310" s="4">
        <f t="shared" si="206"/>
        <v>2649</v>
      </c>
      <c r="L3310" s="4">
        <f t="shared" si="207"/>
        <v>10871951.1</v>
      </c>
    </row>
    <row r="3311" spans="2:12" x14ac:dyDescent="0.3">
      <c r="B3311" t="s">
        <v>6</v>
      </c>
      <c r="C3311">
        <v>3618438</v>
      </c>
      <c r="D3311">
        <v>5220.54</v>
      </c>
      <c r="E3311">
        <v>18</v>
      </c>
      <c r="F3311" s="2">
        <v>43570</v>
      </c>
      <c r="G3311" t="s">
        <v>8</v>
      </c>
      <c r="H3311" s="2">
        <v>44158</v>
      </c>
      <c r="I3311" s="2">
        <f t="shared" si="204"/>
        <v>44165</v>
      </c>
      <c r="J3311" s="4">
        <f t="shared" si="205"/>
        <v>7</v>
      </c>
      <c r="K3311" s="4">
        <f t="shared" si="206"/>
        <v>2649</v>
      </c>
      <c r="L3311" s="4">
        <f t="shared" si="207"/>
        <v>10871951.1</v>
      </c>
    </row>
    <row r="3312" spans="2:12" x14ac:dyDescent="0.3">
      <c r="B3312" t="s">
        <v>6</v>
      </c>
      <c r="C3312">
        <v>3618438</v>
      </c>
      <c r="D3312">
        <v>4970.1000000000004</v>
      </c>
      <c r="E3312">
        <v>17</v>
      </c>
      <c r="F3312" s="2">
        <v>43577</v>
      </c>
      <c r="G3312" t="s">
        <v>8</v>
      </c>
      <c r="H3312" s="2">
        <v>44158</v>
      </c>
      <c r="I3312" s="2">
        <f t="shared" si="204"/>
        <v>44165</v>
      </c>
      <c r="J3312" s="4">
        <f t="shared" si="205"/>
        <v>7</v>
      </c>
      <c r="K3312" s="4">
        <f t="shared" si="206"/>
        <v>2649</v>
      </c>
      <c r="L3312" s="4">
        <f t="shared" si="207"/>
        <v>10871951.1</v>
      </c>
    </row>
    <row r="3313" spans="2:12" x14ac:dyDescent="0.3">
      <c r="B3313" t="s">
        <v>6</v>
      </c>
      <c r="C3313">
        <v>3618438</v>
      </c>
      <c r="D3313">
        <v>2352.48</v>
      </c>
      <c r="E3313">
        <v>8</v>
      </c>
      <c r="F3313" s="2">
        <v>43584</v>
      </c>
      <c r="G3313" t="s">
        <v>8</v>
      </c>
      <c r="H3313" s="2">
        <v>44158</v>
      </c>
      <c r="I3313" s="2">
        <f t="shared" si="204"/>
        <v>44165</v>
      </c>
      <c r="J3313" s="4">
        <f t="shared" si="205"/>
        <v>7</v>
      </c>
      <c r="K3313" s="4">
        <f t="shared" si="206"/>
        <v>2649</v>
      </c>
      <c r="L3313" s="4">
        <f t="shared" si="207"/>
        <v>10871951.1</v>
      </c>
    </row>
    <row r="3314" spans="2:12" x14ac:dyDescent="0.3">
      <c r="B3314" t="s">
        <v>6</v>
      </c>
      <c r="C3314">
        <v>3618438</v>
      </c>
      <c r="D3314">
        <v>1764.36</v>
      </c>
      <c r="E3314">
        <v>6</v>
      </c>
      <c r="F3314" s="2">
        <v>43591</v>
      </c>
      <c r="G3314" t="s">
        <v>8</v>
      </c>
      <c r="H3314" s="2">
        <v>44158</v>
      </c>
      <c r="I3314" s="2">
        <f t="shared" si="204"/>
        <v>44165</v>
      </c>
      <c r="J3314" s="4">
        <f t="shared" si="205"/>
        <v>7</v>
      </c>
      <c r="K3314" s="4">
        <f t="shared" si="206"/>
        <v>2649</v>
      </c>
      <c r="L3314" s="4">
        <f t="shared" si="207"/>
        <v>10871951.1</v>
      </c>
    </row>
    <row r="3315" spans="2:12" x14ac:dyDescent="0.3">
      <c r="B3315" t="s">
        <v>6</v>
      </c>
      <c r="C3315">
        <v>3618438</v>
      </c>
      <c r="D3315">
        <v>522.54</v>
      </c>
      <c r="E3315">
        <v>6</v>
      </c>
      <c r="F3315" s="2">
        <v>43563</v>
      </c>
      <c r="G3315" t="s">
        <v>8</v>
      </c>
      <c r="H3315" s="2">
        <v>44158</v>
      </c>
      <c r="I3315" s="2">
        <f t="shared" si="204"/>
        <v>44165</v>
      </c>
      <c r="J3315" s="4">
        <f t="shared" si="205"/>
        <v>7</v>
      </c>
      <c r="K3315" s="4">
        <f t="shared" si="206"/>
        <v>2649</v>
      </c>
      <c r="L3315" s="4">
        <f t="shared" si="207"/>
        <v>10871951.1</v>
      </c>
    </row>
    <row r="3316" spans="2:12" x14ac:dyDescent="0.3">
      <c r="B3316" t="s">
        <v>6</v>
      </c>
      <c r="C3316">
        <v>3618438</v>
      </c>
      <c r="D3316">
        <v>174.18</v>
      </c>
      <c r="E3316">
        <v>2</v>
      </c>
      <c r="F3316" s="2">
        <v>43570</v>
      </c>
      <c r="G3316" t="s">
        <v>8</v>
      </c>
      <c r="H3316" s="2">
        <v>44158</v>
      </c>
      <c r="I3316" s="2">
        <f t="shared" si="204"/>
        <v>44165</v>
      </c>
      <c r="J3316" s="4">
        <f t="shared" si="205"/>
        <v>7</v>
      </c>
      <c r="K3316" s="4">
        <f t="shared" si="206"/>
        <v>2649</v>
      </c>
      <c r="L3316" s="4">
        <f t="shared" si="207"/>
        <v>10871951.1</v>
      </c>
    </row>
    <row r="3317" spans="2:12" x14ac:dyDescent="0.3">
      <c r="B3317" t="s">
        <v>6</v>
      </c>
      <c r="C3317">
        <v>3618438</v>
      </c>
      <c r="D3317">
        <v>263.16000000000003</v>
      </c>
      <c r="E3317">
        <v>3</v>
      </c>
      <c r="F3317" s="2">
        <v>43577</v>
      </c>
      <c r="G3317" t="s">
        <v>8</v>
      </c>
      <c r="H3317" s="2">
        <v>44158</v>
      </c>
      <c r="I3317" s="2">
        <f t="shared" si="204"/>
        <v>44165</v>
      </c>
      <c r="J3317" s="4">
        <f t="shared" si="205"/>
        <v>7</v>
      </c>
      <c r="K3317" s="4">
        <f t="shared" si="206"/>
        <v>2649</v>
      </c>
      <c r="L3317" s="4">
        <f t="shared" si="207"/>
        <v>10871951.1</v>
      </c>
    </row>
    <row r="3318" spans="2:12" x14ac:dyDescent="0.3">
      <c r="B3318" t="s">
        <v>6</v>
      </c>
      <c r="C3318">
        <v>3618438</v>
      </c>
      <c r="D3318">
        <v>441.42</v>
      </c>
      <c r="E3318">
        <v>5</v>
      </c>
      <c r="F3318" s="2">
        <v>43584</v>
      </c>
      <c r="G3318" t="s">
        <v>8</v>
      </c>
      <c r="H3318" s="2">
        <v>44158</v>
      </c>
      <c r="I3318" s="2">
        <f t="shared" si="204"/>
        <v>44165</v>
      </c>
      <c r="J3318" s="4">
        <f t="shared" si="205"/>
        <v>7</v>
      </c>
      <c r="K3318" s="4">
        <f t="shared" si="206"/>
        <v>2649</v>
      </c>
      <c r="L3318" s="4">
        <f t="shared" si="207"/>
        <v>10871951.1</v>
      </c>
    </row>
    <row r="3319" spans="2:12" x14ac:dyDescent="0.3">
      <c r="B3319" t="s">
        <v>6</v>
      </c>
      <c r="C3319">
        <v>3618438</v>
      </c>
      <c r="D3319">
        <v>131.58000000000001</v>
      </c>
      <c r="E3319">
        <v>1</v>
      </c>
      <c r="F3319" s="2">
        <v>43577</v>
      </c>
      <c r="G3319" t="s">
        <v>8</v>
      </c>
      <c r="H3319" s="2">
        <v>44158</v>
      </c>
      <c r="I3319" s="2">
        <f t="shared" si="204"/>
        <v>44165</v>
      </c>
      <c r="J3319" s="4">
        <f t="shared" si="205"/>
        <v>7</v>
      </c>
      <c r="K3319" s="4">
        <f t="shared" si="206"/>
        <v>2649</v>
      </c>
      <c r="L3319" s="4">
        <f t="shared" si="207"/>
        <v>10871951.1</v>
      </c>
    </row>
    <row r="3320" spans="2:12" x14ac:dyDescent="0.3">
      <c r="B3320" t="s">
        <v>6</v>
      </c>
      <c r="C3320">
        <v>3618438</v>
      </c>
      <c r="D3320">
        <v>132.47999999999999</v>
      </c>
      <c r="E3320">
        <v>1</v>
      </c>
      <c r="F3320" s="2">
        <v>43584</v>
      </c>
      <c r="G3320" t="s">
        <v>8</v>
      </c>
      <c r="H3320" s="2">
        <v>44158</v>
      </c>
      <c r="I3320" s="2">
        <f t="shared" si="204"/>
        <v>44165</v>
      </c>
      <c r="J3320" s="4">
        <f t="shared" si="205"/>
        <v>7</v>
      </c>
      <c r="K3320" s="4">
        <f t="shared" si="206"/>
        <v>2649</v>
      </c>
      <c r="L3320" s="4">
        <f t="shared" si="207"/>
        <v>10871951.1</v>
      </c>
    </row>
    <row r="3321" spans="2:12" x14ac:dyDescent="0.3">
      <c r="B3321" t="s">
        <v>6</v>
      </c>
      <c r="C3321">
        <v>3618438</v>
      </c>
      <c r="D3321">
        <v>132.47999999999999</v>
      </c>
      <c r="E3321">
        <v>1</v>
      </c>
      <c r="F3321" s="2">
        <v>43591</v>
      </c>
      <c r="G3321" t="s">
        <v>8</v>
      </c>
      <c r="H3321" s="2">
        <v>44158</v>
      </c>
      <c r="I3321" s="2">
        <f t="shared" si="204"/>
        <v>44165</v>
      </c>
      <c r="J3321" s="4">
        <f t="shared" si="205"/>
        <v>7</v>
      </c>
      <c r="K3321" s="4">
        <f t="shared" si="206"/>
        <v>2649</v>
      </c>
      <c r="L3321" s="4">
        <f t="shared" si="207"/>
        <v>10871951.1</v>
      </c>
    </row>
    <row r="3322" spans="2:12" x14ac:dyDescent="0.3">
      <c r="B3322" t="s">
        <v>6</v>
      </c>
      <c r="C3322">
        <v>3618438</v>
      </c>
      <c r="D3322">
        <v>261.24</v>
      </c>
      <c r="E3322">
        <v>1</v>
      </c>
      <c r="F3322" s="2">
        <v>43563</v>
      </c>
      <c r="G3322" t="s">
        <v>8</v>
      </c>
      <c r="H3322" s="2">
        <v>44158</v>
      </c>
      <c r="I3322" s="2">
        <f t="shared" si="204"/>
        <v>44165</v>
      </c>
      <c r="J3322" s="4">
        <f t="shared" si="205"/>
        <v>7</v>
      </c>
      <c r="K3322" s="4">
        <f t="shared" si="206"/>
        <v>2649</v>
      </c>
      <c r="L3322" s="4">
        <f t="shared" si="207"/>
        <v>10871951.1</v>
      </c>
    </row>
    <row r="3323" spans="2:12" x14ac:dyDescent="0.3">
      <c r="B3323" t="s">
        <v>6</v>
      </c>
      <c r="C3323">
        <v>3618438</v>
      </c>
      <c r="D3323">
        <v>2351.04</v>
      </c>
      <c r="E3323">
        <v>9</v>
      </c>
      <c r="F3323" s="2">
        <v>43570</v>
      </c>
      <c r="G3323" t="s">
        <v>8</v>
      </c>
      <c r="H3323" s="2">
        <v>44158</v>
      </c>
      <c r="I3323" s="2">
        <f t="shared" si="204"/>
        <v>44165</v>
      </c>
      <c r="J3323" s="4">
        <f t="shared" si="205"/>
        <v>7</v>
      </c>
      <c r="K3323" s="4">
        <f t="shared" si="206"/>
        <v>2649</v>
      </c>
      <c r="L3323" s="4">
        <f t="shared" si="207"/>
        <v>10871951.1</v>
      </c>
    </row>
    <row r="3324" spans="2:12" x14ac:dyDescent="0.3">
      <c r="B3324" t="s">
        <v>6</v>
      </c>
      <c r="C3324">
        <v>3618438</v>
      </c>
      <c r="D3324">
        <v>1843.8</v>
      </c>
      <c r="E3324">
        <v>7</v>
      </c>
      <c r="F3324" s="2">
        <v>43577</v>
      </c>
      <c r="G3324" t="s">
        <v>8</v>
      </c>
      <c r="H3324" s="2">
        <v>44158</v>
      </c>
      <c r="I3324" s="2">
        <f t="shared" si="204"/>
        <v>44165</v>
      </c>
      <c r="J3324" s="4">
        <f t="shared" si="205"/>
        <v>7</v>
      </c>
      <c r="K3324" s="4">
        <f t="shared" si="206"/>
        <v>2649</v>
      </c>
      <c r="L3324" s="4">
        <f t="shared" si="207"/>
        <v>10871951.1</v>
      </c>
    </row>
    <row r="3325" spans="2:12" x14ac:dyDescent="0.3">
      <c r="B3325" t="s">
        <v>6</v>
      </c>
      <c r="C3325">
        <v>3618438</v>
      </c>
      <c r="D3325">
        <v>2383.7399999999998</v>
      </c>
      <c r="E3325">
        <v>9</v>
      </c>
      <c r="F3325" s="2">
        <v>43584</v>
      </c>
      <c r="G3325" t="s">
        <v>8</v>
      </c>
      <c r="H3325" s="2">
        <v>44158</v>
      </c>
      <c r="I3325" s="2">
        <f t="shared" si="204"/>
        <v>44165</v>
      </c>
      <c r="J3325" s="4">
        <f t="shared" si="205"/>
        <v>7</v>
      </c>
      <c r="K3325" s="4">
        <f t="shared" si="206"/>
        <v>2649</v>
      </c>
      <c r="L3325" s="4">
        <f t="shared" si="207"/>
        <v>10871951.1</v>
      </c>
    </row>
    <row r="3326" spans="2:12" x14ac:dyDescent="0.3">
      <c r="B3326" t="s">
        <v>6</v>
      </c>
      <c r="C3326">
        <v>3618438</v>
      </c>
      <c r="D3326">
        <v>21257.1</v>
      </c>
      <c r="E3326">
        <v>16</v>
      </c>
      <c r="F3326" s="2">
        <v>43563</v>
      </c>
      <c r="G3326" t="s">
        <v>8</v>
      </c>
      <c r="H3326" s="2">
        <v>44158</v>
      </c>
      <c r="I3326" s="2">
        <f t="shared" si="204"/>
        <v>44165</v>
      </c>
      <c r="J3326" s="4">
        <f t="shared" si="205"/>
        <v>7</v>
      </c>
      <c r="K3326" s="4">
        <f t="shared" si="206"/>
        <v>2649</v>
      </c>
      <c r="L3326" s="4">
        <f t="shared" si="207"/>
        <v>10871951.1</v>
      </c>
    </row>
    <row r="3327" spans="2:12" x14ac:dyDescent="0.3">
      <c r="B3327" t="s">
        <v>6</v>
      </c>
      <c r="C3327">
        <v>3618438</v>
      </c>
      <c r="D3327">
        <v>15942.78</v>
      </c>
      <c r="E3327">
        <v>12</v>
      </c>
      <c r="F3327" s="2">
        <v>43570</v>
      </c>
      <c r="G3327" t="s">
        <v>8</v>
      </c>
      <c r="H3327" s="2">
        <v>44158</v>
      </c>
      <c r="I3327" s="2">
        <f t="shared" si="204"/>
        <v>44165</v>
      </c>
      <c r="J3327" s="4">
        <f t="shared" si="205"/>
        <v>7</v>
      </c>
      <c r="K3327" s="4">
        <f t="shared" si="206"/>
        <v>2649</v>
      </c>
      <c r="L3327" s="4">
        <f t="shared" si="207"/>
        <v>10871951.1</v>
      </c>
    </row>
    <row r="3328" spans="2:12" x14ac:dyDescent="0.3">
      <c r="B3328" t="s">
        <v>6</v>
      </c>
      <c r="C3328">
        <v>3618438</v>
      </c>
      <c r="D3328">
        <v>26571.360000000001</v>
      </c>
      <c r="E3328">
        <v>20</v>
      </c>
      <c r="F3328" s="2">
        <v>43577</v>
      </c>
      <c r="G3328" t="s">
        <v>8</v>
      </c>
      <c r="H3328" s="2">
        <v>44158</v>
      </c>
      <c r="I3328" s="2">
        <f t="shared" si="204"/>
        <v>44165</v>
      </c>
      <c r="J3328" s="4">
        <f t="shared" si="205"/>
        <v>7</v>
      </c>
      <c r="K3328" s="4">
        <f t="shared" si="206"/>
        <v>2649</v>
      </c>
      <c r="L3328" s="4">
        <f t="shared" si="207"/>
        <v>10871951.1</v>
      </c>
    </row>
    <row r="3329" spans="2:12" x14ac:dyDescent="0.3">
      <c r="B3329" t="s">
        <v>6</v>
      </c>
      <c r="C3329">
        <v>3618438</v>
      </c>
      <c r="D3329">
        <v>9300</v>
      </c>
      <c r="E3329">
        <v>7</v>
      </c>
      <c r="F3329" s="2">
        <v>43584</v>
      </c>
      <c r="G3329" t="s">
        <v>8</v>
      </c>
      <c r="H3329" s="2">
        <v>44158</v>
      </c>
      <c r="I3329" s="2">
        <f t="shared" si="204"/>
        <v>44165</v>
      </c>
      <c r="J3329" s="4">
        <f t="shared" si="205"/>
        <v>7</v>
      </c>
      <c r="K3329" s="4">
        <f t="shared" si="206"/>
        <v>2649</v>
      </c>
      <c r="L3329" s="4">
        <f t="shared" si="207"/>
        <v>10871951.1</v>
      </c>
    </row>
    <row r="3330" spans="2:12" x14ac:dyDescent="0.3">
      <c r="B3330" t="s">
        <v>6</v>
      </c>
      <c r="C3330">
        <v>3618438</v>
      </c>
      <c r="D3330">
        <v>21257.1</v>
      </c>
      <c r="E3330">
        <v>16</v>
      </c>
      <c r="F3330" s="2">
        <v>43591</v>
      </c>
      <c r="G3330" t="s">
        <v>8</v>
      </c>
      <c r="H3330" s="2">
        <v>44158</v>
      </c>
      <c r="I3330" s="2">
        <f t="shared" si="204"/>
        <v>44165</v>
      </c>
      <c r="J3330" s="4">
        <f t="shared" si="205"/>
        <v>7</v>
      </c>
      <c r="K3330" s="4">
        <f t="shared" si="206"/>
        <v>2649</v>
      </c>
      <c r="L3330" s="4">
        <f t="shared" si="207"/>
        <v>10871951.1</v>
      </c>
    </row>
    <row r="3331" spans="2:12" x14ac:dyDescent="0.3">
      <c r="B3331" t="s">
        <v>6</v>
      </c>
      <c r="C3331">
        <v>3644970</v>
      </c>
      <c r="D3331">
        <v>1335.36</v>
      </c>
      <c r="E3331">
        <v>1</v>
      </c>
      <c r="F3331" s="2">
        <v>43584</v>
      </c>
      <c r="G3331" t="s">
        <v>272</v>
      </c>
      <c r="H3331" s="2">
        <v>44165</v>
      </c>
      <c r="I3331" s="2">
        <f t="shared" ref="I3331:I3394" si="208">MAX($F$2:$F$14451)</f>
        <v>44165</v>
      </c>
      <c r="J3331" s="4">
        <f t="shared" ref="J3331:J3394" si="209">DATEDIF(H3331,I3331,"d")</f>
        <v>0</v>
      </c>
      <c r="K3331" s="4">
        <f t="shared" ref="K3331:K3394" si="210">COUNTIF($G:$G,G3331)</f>
        <v>14</v>
      </c>
      <c r="L3331" s="4">
        <f t="shared" ref="L3331:L3394" si="211">SUMIF($G:$G,G3331,$D:$D)</f>
        <v>13832.160000000002</v>
      </c>
    </row>
    <row r="3332" spans="2:12" x14ac:dyDescent="0.3">
      <c r="B3332" t="s">
        <v>6</v>
      </c>
      <c r="C3332">
        <v>3786252</v>
      </c>
      <c r="D3332">
        <v>1335.36</v>
      </c>
      <c r="E3332">
        <v>1</v>
      </c>
      <c r="F3332" s="2">
        <v>43584</v>
      </c>
      <c r="G3332" t="s">
        <v>274</v>
      </c>
      <c r="H3332" s="2">
        <v>44130</v>
      </c>
      <c r="I3332" s="2">
        <f t="shared" si="208"/>
        <v>44165</v>
      </c>
      <c r="J3332" s="4">
        <f t="shared" si="209"/>
        <v>35</v>
      </c>
      <c r="K3332" s="4">
        <f t="shared" si="210"/>
        <v>23</v>
      </c>
      <c r="L3332" s="4">
        <f t="shared" si="211"/>
        <v>36715.68</v>
      </c>
    </row>
    <row r="3333" spans="2:12" x14ac:dyDescent="0.3">
      <c r="B3333" t="s">
        <v>6</v>
      </c>
      <c r="C3333">
        <v>3828696</v>
      </c>
      <c r="D3333">
        <v>16046.04</v>
      </c>
      <c r="E3333">
        <v>12</v>
      </c>
      <c r="F3333" s="2">
        <v>43563</v>
      </c>
      <c r="G3333" t="s">
        <v>318</v>
      </c>
      <c r="H3333" s="2">
        <v>43850</v>
      </c>
      <c r="I3333" s="2">
        <f t="shared" si="208"/>
        <v>44165</v>
      </c>
      <c r="J3333" s="4">
        <f t="shared" si="209"/>
        <v>315</v>
      </c>
      <c r="K3333" s="4">
        <f t="shared" si="210"/>
        <v>7</v>
      </c>
      <c r="L3333" s="4">
        <f t="shared" si="211"/>
        <v>29876.220000000005</v>
      </c>
    </row>
    <row r="3334" spans="2:12" x14ac:dyDescent="0.3">
      <c r="B3334" t="s">
        <v>6</v>
      </c>
      <c r="C3334">
        <v>3828696</v>
      </c>
      <c r="D3334">
        <v>2670.72</v>
      </c>
      <c r="E3334">
        <v>2</v>
      </c>
      <c r="F3334" s="2">
        <v>43570</v>
      </c>
      <c r="G3334" t="s">
        <v>318</v>
      </c>
      <c r="H3334" s="2">
        <v>43850</v>
      </c>
      <c r="I3334" s="2">
        <f t="shared" si="208"/>
        <v>44165</v>
      </c>
      <c r="J3334" s="4">
        <f t="shared" si="209"/>
        <v>315</v>
      </c>
      <c r="K3334" s="4">
        <f t="shared" si="210"/>
        <v>7</v>
      </c>
      <c r="L3334" s="4">
        <f t="shared" si="211"/>
        <v>29876.220000000005</v>
      </c>
    </row>
    <row r="3335" spans="2:12" x14ac:dyDescent="0.3">
      <c r="B3335" t="s">
        <v>6</v>
      </c>
      <c r="C3335">
        <v>3864822</v>
      </c>
      <c r="D3335">
        <v>3444.06</v>
      </c>
      <c r="E3335">
        <v>1</v>
      </c>
      <c r="F3335" s="2">
        <v>43570</v>
      </c>
      <c r="G3335" t="s">
        <v>61</v>
      </c>
      <c r="H3335" s="2">
        <v>43829</v>
      </c>
      <c r="I3335" s="2">
        <f t="shared" si="208"/>
        <v>44165</v>
      </c>
      <c r="J3335" s="4">
        <f t="shared" si="209"/>
        <v>336</v>
      </c>
      <c r="K3335" s="4">
        <f t="shared" si="210"/>
        <v>8</v>
      </c>
      <c r="L3335" s="4">
        <f t="shared" si="211"/>
        <v>68273.88</v>
      </c>
    </row>
    <row r="3336" spans="2:12" x14ac:dyDescent="0.3">
      <c r="B3336" t="s">
        <v>6</v>
      </c>
      <c r="C3336">
        <v>3869526</v>
      </c>
      <c r="D3336">
        <v>1099.74</v>
      </c>
      <c r="E3336">
        <v>1</v>
      </c>
      <c r="F3336" s="2">
        <v>43570</v>
      </c>
      <c r="G3336" t="s">
        <v>369</v>
      </c>
      <c r="H3336" s="2">
        <v>44095</v>
      </c>
      <c r="I3336" s="2">
        <f t="shared" si="208"/>
        <v>44165</v>
      </c>
      <c r="J3336" s="4">
        <f t="shared" si="209"/>
        <v>70</v>
      </c>
      <c r="K3336" s="4">
        <f t="shared" si="210"/>
        <v>4</v>
      </c>
      <c r="L3336" s="4">
        <f t="shared" si="211"/>
        <v>5767.8600000000006</v>
      </c>
    </row>
    <row r="3337" spans="2:12" x14ac:dyDescent="0.3">
      <c r="B3337" t="s">
        <v>6</v>
      </c>
      <c r="C3337">
        <v>3869910</v>
      </c>
      <c r="D3337">
        <v>366.42</v>
      </c>
      <c r="E3337">
        <v>1</v>
      </c>
      <c r="F3337" s="2">
        <v>43591</v>
      </c>
      <c r="G3337" t="s">
        <v>370</v>
      </c>
      <c r="H3337" s="2">
        <v>44165</v>
      </c>
      <c r="I3337" s="2">
        <f t="shared" si="208"/>
        <v>44165</v>
      </c>
      <c r="J3337" s="4">
        <f t="shared" si="209"/>
        <v>0</v>
      </c>
      <c r="K3337" s="4">
        <f t="shared" si="210"/>
        <v>21</v>
      </c>
      <c r="L3337" s="4">
        <f t="shared" si="211"/>
        <v>12334.680000000002</v>
      </c>
    </row>
    <row r="3338" spans="2:12" x14ac:dyDescent="0.3">
      <c r="B3338" t="s">
        <v>6</v>
      </c>
      <c r="C3338">
        <v>3918360</v>
      </c>
      <c r="D3338">
        <v>1335.36</v>
      </c>
      <c r="E3338">
        <v>1</v>
      </c>
      <c r="F3338" s="2">
        <v>43591</v>
      </c>
      <c r="G3338" t="s">
        <v>400</v>
      </c>
      <c r="H3338" s="2">
        <v>43591</v>
      </c>
      <c r="I3338" s="2">
        <f t="shared" si="208"/>
        <v>44165</v>
      </c>
      <c r="J3338" s="4">
        <f t="shared" si="209"/>
        <v>574</v>
      </c>
      <c r="K3338" s="4">
        <f t="shared" si="210"/>
        <v>1</v>
      </c>
      <c r="L3338" s="4">
        <f t="shared" si="211"/>
        <v>1335.36</v>
      </c>
    </row>
    <row r="3339" spans="2:12" x14ac:dyDescent="0.3">
      <c r="B3339" t="s">
        <v>6</v>
      </c>
      <c r="C3339">
        <v>3934080</v>
      </c>
      <c r="D3339">
        <v>1335.36</v>
      </c>
      <c r="E3339">
        <v>1</v>
      </c>
      <c r="F3339" s="2">
        <v>43577</v>
      </c>
      <c r="G3339" t="s">
        <v>62</v>
      </c>
      <c r="H3339" s="2">
        <v>44137</v>
      </c>
      <c r="I3339" s="2">
        <f t="shared" si="208"/>
        <v>44165</v>
      </c>
      <c r="J3339" s="4">
        <f t="shared" si="209"/>
        <v>28</v>
      </c>
      <c r="K3339" s="4">
        <f t="shared" si="210"/>
        <v>35</v>
      </c>
      <c r="L3339" s="4">
        <f t="shared" si="211"/>
        <v>72196.2</v>
      </c>
    </row>
    <row r="3340" spans="2:12" x14ac:dyDescent="0.3">
      <c r="B3340" t="s">
        <v>6</v>
      </c>
      <c r="C3340">
        <v>3980538</v>
      </c>
      <c r="D3340">
        <v>1335.36</v>
      </c>
      <c r="E3340">
        <v>1</v>
      </c>
      <c r="F3340" s="2">
        <v>43563</v>
      </c>
      <c r="G3340" t="s">
        <v>371</v>
      </c>
      <c r="H3340" s="2">
        <v>44088</v>
      </c>
      <c r="I3340" s="2">
        <f t="shared" si="208"/>
        <v>44165</v>
      </c>
      <c r="J3340" s="4">
        <f t="shared" si="209"/>
        <v>77</v>
      </c>
      <c r="K3340" s="4">
        <f t="shared" si="210"/>
        <v>18</v>
      </c>
      <c r="L3340" s="4">
        <f t="shared" si="211"/>
        <v>34294.379999999997</v>
      </c>
    </row>
    <row r="3341" spans="2:12" x14ac:dyDescent="0.3">
      <c r="B3341" t="s">
        <v>6</v>
      </c>
      <c r="C3341">
        <v>4002972</v>
      </c>
      <c r="D3341">
        <v>2670.78</v>
      </c>
      <c r="E3341">
        <v>2</v>
      </c>
      <c r="F3341" s="2">
        <v>43584</v>
      </c>
      <c r="G3341" t="s">
        <v>401</v>
      </c>
      <c r="H3341" s="2">
        <v>43647</v>
      </c>
      <c r="I3341" s="2">
        <f t="shared" si="208"/>
        <v>44165</v>
      </c>
      <c r="J3341" s="4">
        <f t="shared" si="209"/>
        <v>518</v>
      </c>
      <c r="K3341" s="4">
        <f t="shared" si="210"/>
        <v>2</v>
      </c>
      <c r="L3341" s="4">
        <f t="shared" si="211"/>
        <v>6534.1200000000008</v>
      </c>
    </row>
    <row r="3342" spans="2:12" x14ac:dyDescent="0.3">
      <c r="B3342" t="s">
        <v>6</v>
      </c>
      <c r="C3342">
        <v>4058856</v>
      </c>
      <c r="D3342">
        <v>3673.62</v>
      </c>
      <c r="E3342">
        <v>1</v>
      </c>
      <c r="F3342" s="2">
        <v>43570</v>
      </c>
      <c r="G3342" t="s">
        <v>402</v>
      </c>
      <c r="H3342" s="2">
        <v>43570</v>
      </c>
      <c r="I3342" s="2">
        <f t="shared" si="208"/>
        <v>44165</v>
      </c>
      <c r="J3342" s="4">
        <f t="shared" si="209"/>
        <v>595</v>
      </c>
      <c r="K3342" s="4">
        <f t="shared" si="210"/>
        <v>1</v>
      </c>
      <c r="L3342" s="4">
        <f t="shared" si="211"/>
        <v>3673.62</v>
      </c>
    </row>
    <row r="3343" spans="2:12" x14ac:dyDescent="0.3">
      <c r="B3343" t="s">
        <v>6</v>
      </c>
      <c r="C3343">
        <v>4086984</v>
      </c>
      <c r="D3343">
        <v>2451.42</v>
      </c>
      <c r="E3343">
        <v>1</v>
      </c>
      <c r="F3343" s="2">
        <v>43577</v>
      </c>
      <c r="G3343" t="s">
        <v>326</v>
      </c>
      <c r="H3343" s="2">
        <v>44116</v>
      </c>
      <c r="I3343" s="2">
        <f t="shared" si="208"/>
        <v>44165</v>
      </c>
      <c r="J3343" s="4">
        <f t="shared" si="209"/>
        <v>49</v>
      </c>
      <c r="K3343" s="4">
        <f t="shared" si="210"/>
        <v>55</v>
      </c>
      <c r="L3343" s="4">
        <f t="shared" si="211"/>
        <v>149727.66</v>
      </c>
    </row>
    <row r="3344" spans="2:12" x14ac:dyDescent="0.3">
      <c r="B3344" t="s">
        <v>6</v>
      </c>
      <c r="C3344">
        <v>4086984</v>
      </c>
      <c r="D3344">
        <v>290.04000000000002</v>
      </c>
      <c r="E3344">
        <v>1</v>
      </c>
      <c r="F3344" s="2">
        <v>43563</v>
      </c>
      <c r="G3344" t="s">
        <v>326</v>
      </c>
      <c r="H3344" s="2">
        <v>44116</v>
      </c>
      <c r="I3344" s="2">
        <f t="shared" si="208"/>
        <v>44165</v>
      </c>
      <c r="J3344" s="4">
        <f t="shared" si="209"/>
        <v>49</v>
      </c>
      <c r="K3344" s="4">
        <f t="shared" si="210"/>
        <v>55</v>
      </c>
      <c r="L3344" s="4">
        <f t="shared" si="211"/>
        <v>149727.66</v>
      </c>
    </row>
    <row r="3345" spans="2:12" x14ac:dyDescent="0.3">
      <c r="B3345" t="s">
        <v>6</v>
      </c>
      <c r="C3345">
        <v>4092000</v>
      </c>
      <c r="D3345">
        <v>1107.9000000000001</v>
      </c>
      <c r="E3345">
        <v>1</v>
      </c>
      <c r="F3345" s="2">
        <v>43577</v>
      </c>
      <c r="G3345" t="s">
        <v>327</v>
      </c>
      <c r="H3345" s="2">
        <v>44165</v>
      </c>
      <c r="I3345" s="2">
        <f t="shared" si="208"/>
        <v>44165</v>
      </c>
      <c r="J3345" s="4">
        <f t="shared" si="209"/>
        <v>0</v>
      </c>
      <c r="K3345" s="4">
        <f t="shared" si="210"/>
        <v>32</v>
      </c>
      <c r="L3345" s="4">
        <f t="shared" si="211"/>
        <v>52179.299999999988</v>
      </c>
    </row>
    <row r="3346" spans="2:12" x14ac:dyDescent="0.3">
      <c r="B3346" t="s">
        <v>6</v>
      </c>
      <c r="C3346">
        <v>4092000</v>
      </c>
      <c r="D3346">
        <v>1335.36</v>
      </c>
      <c r="E3346">
        <v>1</v>
      </c>
      <c r="F3346" s="2">
        <v>43577</v>
      </c>
      <c r="G3346" t="s">
        <v>327</v>
      </c>
      <c r="H3346" s="2">
        <v>44165</v>
      </c>
      <c r="I3346" s="2">
        <f t="shared" si="208"/>
        <v>44165</v>
      </c>
      <c r="J3346" s="4">
        <f t="shared" si="209"/>
        <v>0</v>
      </c>
      <c r="K3346" s="4">
        <f t="shared" si="210"/>
        <v>32</v>
      </c>
      <c r="L3346" s="4">
        <f t="shared" si="211"/>
        <v>52179.299999999988</v>
      </c>
    </row>
    <row r="3347" spans="2:12" x14ac:dyDescent="0.3">
      <c r="B3347" t="s">
        <v>6</v>
      </c>
      <c r="C3347">
        <v>4143780</v>
      </c>
      <c r="D3347">
        <v>1107.9000000000001</v>
      </c>
      <c r="E3347">
        <v>1</v>
      </c>
      <c r="F3347" s="2">
        <v>43577</v>
      </c>
      <c r="G3347" t="s">
        <v>403</v>
      </c>
      <c r="H3347" s="2">
        <v>43822</v>
      </c>
      <c r="I3347" s="2">
        <f t="shared" si="208"/>
        <v>44165</v>
      </c>
      <c r="J3347" s="4">
        <f t="shared" si="209"/>
        <v>343</v>
      </c>
      <c r="K3347" s="4">
        <f t="shared" si="210"/>
        <v>2</v>
      </c>
      <c r="L3347" s="4">
        <f t="shared" si="211"/>
        <v>3645.6</v>
      </c>
    </row>
    <row r="3348" spans="2:12" x14ac:dyDescent="0.3">
      <c r="B3348" t="s">
        <v>6</v>
      </c>
      <c r="C3348">
        <v>4174548</v>
      </c>
      <c r="D3348">
        <v>1335.36</v>
      </c>
      <c r="E3348">
        <v>1</v>
      </c>
      <c r="F3348" s="2">
        <v>43563</v>
      </c>
      <c r="G3348" t="s">
        <v>404</v>
      </c>
      <c r="H3348" s="2">
        <v>43969</v>
      </c>
      <c r="I3348" s="2">
        <f t="shared" si="208"/>
        <v>44165</v>
      </c>
      <c r="J3348" s="4">
        <f t="shared" si="209"/>
        <v>196</v>
      </c>
      <c r="K3348" s="4">
        <f t="shared" si="210"/>
        <v>2</v>
      </c>
      <c r="L3348" s="4">
        <f t="shared" si="211"/>
        <v>4366.2</v>
      </c>
    </row>
    <row r="3349" spans="2:12" x14ac:dyDescent="0.3">
      <c r="B3349" t="s">
        <v>6</v>
      </c>
      <c r="C3349">
        <v>4191444</v>
      </c>
      <c r="D3349">
        <v>1115.0999999999999</v>
      </c>
      <c r="E3349">
        <v>1</v>
      </c>
      <c r="F3349" s="2">
        <v>43584</v>
      </c>
      <c r="G3349" t="s">
        <v>275</v>
      </c>
      <c r="H3349" s="2">
        <v>44102</v>
      </c>
      <c r="I3349" s="2">
        <f t="shared" si="208"/>
        <v>44165</v>
      </c>
      <c r="J3349" s="4">
        <f t="shared" si="209"/>
        <v>63</v>
      </c>
      <c r="K3349" s="4">
        <f t="shared" si="210"/>
        <v>28</v>
      </c>
      <c r="L3349" s="4">
        <f t="shared" si="211"/>
        <v>65647.680000000008</v>
      </c>
    </row>
    <row r="3350" spans="2:12" x14ac:dyDescent="0.3">
      <c r="B3350" t="s">
        <v>6</v>
      </c>
      <c r="C3350">
        <v>4191444</v>
      </c>
      <c r="D3350">
        <v>1335.36</v>
      </c>
      <c r="E3350">
        <v>1</v>
      </c>
      <c r="F3350" s="2">
        <v>43570</v>
      </c>
      <c r="G3350" t="s">
        <v>275</v>
      </c>
      <c r="H3350" s="2">
        <v>44102</v>
      </c>
      <c r="I3350" s="2">
        <f t="shared" si="208"/>
        <v>44165</v>
      </c>
      <c r="J3350" s="4">
        <f t="shared" si="209"/>
        <v>63</v>
      </c>
      <c r="K3350" s="4">
        <f t="shared" si="210"/>
        <v>28</v>
      </c>
      <c r="L3350" s="4">
        <f t="shared" si="211"/>
        <v>65647.680000000008</v>
      </c>
    </row>
    <row r="3351" spans="2:12" x14ac:dyDescent="0.3">
      <c r="B3351" t="s">
        <v>6</v>
      </c>
      <c r="C3351">
        <v>4210890</v>
      </c>
      <c r="D3351">
        <v>418.26</v>
      </c>
      <c r="E3351">
        <v>1</v>
      </c>
      <c r="F3351" s="2">
        <v>43584</v>
      </c>
      <c r="G3351" t="s">
        <v>276</v>
      </c>
      <c r="H3351" s="2">
        <v>43997</v>
      </c>
      <c r="I3351" s="2">
        <f t="shared" si="208"/>
        <v>44165</v>
      </c>
      <c r="J3351" s="4">
        <f t="shared" si="209"/>
        <v>168</v>
      </c>
      <c r="K3351" s="4">
        <f t="shared" si="210"/>
        <v>64</v>
      </c>
      <c r="L3351" s="4">
        <f t="shared" si="211"/>
        <v>45847.92</v>
      </c>
    </row>
    <row r="3352" spans="2:12" x14ac:dyDescent="0.3">
      <c r="B3352" t="s">
        <v>6</v>
      </c>
      <c r="C3352">
        <v>4210890</v>
      </c>
      <c r="D3352">
        <v>1296.6600000000001</v>
      </c>
      <c r="E3352">
        <v>1</v>
      </c>
      <c r="F3352" s="2">
        <v>43577</v>
      </c>
      <c r="G3352" t="s">
        <v>276</v>
      </c>
      <c r="H3352" s="2">
        <v>43997</v>
      </c>
      <c r="I3352" s="2">
        <f t="shared" si="208"/>
        <v>44165</v>
      </c>
      <c r="J3352" s="4">
        <f t="shared" si="209"/>
        <v>168</v>
      </c>
      <c r="K3352" s="4">
        <f t="shared" si="210"/>
        <v>64</v>
      </c>
      <c r="L3352" s="4">
        <f t="shared" si="211"/>
        <v>45847.92</v>
      </c>
    </row>
    <row r="3353" spans="2:12" x14ac:dyDescent="0.3">
      <c r="B3353" t="s">
        <v>6</v>
      </c>
      <c r="C3353">
        <v>4230834</v>
      </c>
      <c r="D3353">
        <v>1094.0999999999999</v>
      </c>
      <c r="E3353">
        <v>1</v>
      </c>
      <c r="F3353" s="2">
        <v>43570</v>
      </c>
      <c r="G3353" t="s">
        <v>278</v>
      </c>
      <c r="H3353" s="2">
        <v>44130</v>
      </c>
      <c r="I3353" s="2">
        <f t="shared" si="208"/>
        <v>44165</v>
      </c>
      <c r="J3353" s="4">
        <f t="shared" si="209"/>
        <v>35</v>
      </c>
      <c r="K3353" s="4">
        <f t="shared" si="210"/>
        <v>86</v>
      </c>
      <c r="L3353" s="4">
        <f t="shared" si="211"/>
        <v>193772.28000000012</v>
      </c>
    </row>
    <row r="3354" spans="2:12" x14ac:dyDescent="0.3">
      <c r="B3354" t="s">
        <v>6</v>
      </c>
      <c r="C3354">
        <v>4230834</v>
      </c>
      <c r="D3354">
        <v>580.08000000000004</v>
      </c>
      <c r="E3354">
        <v>2</v>
      </c>
      <c r="F3354" s="2">
        <v>43570</v>
      </c>
      <c r="G3354" t="s">
        <v>278</v>
      </c>
      <c r="H3354" s="2">
        <v>44130</v>
      </c>
      <c r="I3354" s="2">
        <f t="shared" si="208"/>
        <v>44165</v>
      </c>
      <c r="J3354" s="4">
        <f t="shared" si="209"/>
        <v>35</v>
      </c>
      <c r="K3354" s="4">
        <f t="shared" si="210"/>
        <v>86</v>
      </c>
      <c r="L3354" s="4">
        <f t="shared" si="211"/>
        <v>193772.28000000012</v>
      </c>
    </row>
    <row r="3355" spans="2:12" x14ac:dyDescent="0.3">
      <c r="B3355" t="s">
        <v>6</v>
      </c>
      <c r="C3355">
        <v>4230834</v>
      </c>
      <c r="D3355">
        <v>1328.58</v>
      </c>
      <c r="E3355">
        <v>1</v>
      </c>
      <c r="F3355" s="2">
        <v>43563</v>
      </c>
      <c r="G3355" t="s">
        <v>278</v>
      </c>
      <c r="H3355" s="2">
        <v>44130</v>
      </c>
      <c r="I3355" s="2">
        <f t="shared" si="208"/>
        <v>44165</v>
      </c>
      <c r="J3355" s="4">
        <f t="shared" si="209"/>
        <v>35</v>
      </c>
      <c r="K3355" s="4">
        <f t="shared" si="210"/>
        <v>86</v>
      </c>
      <c r="L3355" s="4">
        <f t="shared" si="211"/>
        <v>193772.28000000012</v>
      </c>
    </row>
    <row r="3356" spans="2:12" x14ac:dyDescent="0.3">
      <c r="B3356" t="s">
        <v>6</v>
      </c>
      <c r="C3356">
        <v>4230834</v>
      </c>
      <c r="D3356">
        <v>1328.58</v>
      </c>
      <c r="E3356">
        <v>1</v>
      </c>
      <c r="F3356" s="2">
        <v>43584</v>
      </c>
      <c r="G3356" t="s">
        <v>278</v>
      </c>
      <c r="H3356" s="2">
        <v>44130</v>
      </c>
      <c r="I3356" s="2">
        <f t="shared" si="208"/>
        <v>44165</v>
      </c>
      <c r="J3356" s="4">
        <f t="shared" si="209"/>
        <v>35</v>
      </c>
      <c r="K3356" s="4">
        <f t="shared" si="210"/>
        <v>86</v>
      </c>
      <c r="L3356" s="4">
        <f t="shared" si="211"/>
        <v>193772.28000000012</v>
      </c>
    </row>
    <row r="3357" spans="2:12" x14ac:dyDescent="0.3">
      <c r="B3357" t="s">
        <v>6</v>
      </c>
      <c r="C3357">
        <v>4230834</v>
      </c>
      <c r="D3357">
        <v>1328.58</v>
      </c>
      <c r="E3357">
        <v>1</v>
      </c>
      <c r="F3357" s="2">
        <v>43563</v>
      </c>
      <c r="G3357" t="s">
        <v>278</v>
      </c>
      <c r="H3357" s="2">
        <v>44130</v>
      </c>
      <c r="I3357" s="2">
        <f t="shared" si="208"/>
        <v>44165</v>
      </c>
      <c r="J3357" s="4">
        <f t="shared" si="209"/>
        <v>35</v>
      </c>
      <c r="K3357" s="4">
        <f t="shared" si="210"/>
        <v>86</v>
      </c>
      <c r="L3357" s="4">
        <f t="shared" si="211"/>
        <v>193772.28000000012</v>
      </c>
    </row>
    <row r="3358" spans="2:12" x14ac:dyDescent="0.3">
      <c r="B3358" t="s">
        <v>6</v>
      </c>
      <c r="C3358">
        <v>4230834</v>
      </c>
      <c r="D3358">
        <v>2657.16</v>
      </c>
      <c r="E3358">
        <v>2</v>
      </c>
      <c r="F3358" s="2">
        <v>43577</v>
      </c>
      <c r="G3358" t="s">
        <v>278</v>
      </c>
      <c r="H3358" s="2">
        <v>44130</v>
      </c>
      <c r="I3358" s="2">
        <f t="shared" si="208"/>
        <v>44165</v>
      </c>
      <c r="J3358" s="4">
        <f t="shared" si="209"/>
        <v>35</v>
      </c>
      <c r="K3358" s="4">
        <f t="shared" si="210"/>
        <v>86</v>
      </c>
      <c r="L3358" s="4">
        <f t="shared" si="211"/>
        <v>193772.28000000012</v>
      </c>
    </row>
    <row r="3359" spans="2:12" x14ac:dyDescent="0.3">
      <c r="B3359" t="s">
        <v>6</v>
      </c>
      <c r="C3359">
        <v>4233300</v>
      </c>
      <c r="D3359">
        <v>834.78</v>
      </c>
      <c r="E3359">
        <v>2</v>
      </c>
      <c r="F3359" s="2">
        <v>43563</v>
      </c>
      <c r="G3359" t="s">
        <v>330</v>
      </c>
      <c r="H3359" s="2">
        <v>43563</v>
      </c>
      <c r="I3359" s="2">
        <f t="shared" si="208"/>
        <v>44165</v>
      </c>
      <c r="J3359" s="4">
        <f t="shared" si="209"/>
        <v>602</v>
      </c>
      <c r="K3359" s="4">
        <f t="shared" si="210"/>
        <v>2</v>
      </c>
      <c r="L3359" s="4">
        <f t="shared" si="211"/>
        <v>2528.04</v>
      </c>
    </row>
    <row r="3360" spans="2:12" x14ac:dyDescent="0.3">
      <c r="B3360" t="s">
        <v>6</v>
      </c>
      <c r="C3360">
        <v>4276896</v>
      </c>
      <c r="D3360">
        <v>1335.36</v>
      </c>
      <c r="E3360">
        <v>1</v>
      </c>
      <c r="F3360" s="2">
        <v>43591</v>
      </c>
      <c r="G3360" t="s">
        <v>332</v>
      </c>
      <c r="H3360" s="2">
        <v>43731</v>
      </c>
      <c r="I3360" s="2">
        <f t="shared" si="208"/>
        <v>44165</v>
      </c>
      <c r="J3360" s="4">
        <f t="shared" si="209"/>
        <v>434</v>
      </c>
      <c r="K3360" s="4">
        <f t="shared" si="210"/>
        <v>4</v>
      </c>
      <c r="L3360" s="4">
        <f t="shared" si="211"/>
        <v>3482.16</v>
      </c>
    </row>
    <row r="3361" spans="2:12" x14ac:dyDescent="0.3">
      <c r="B3361" t="s">
        <v>6</v>
      </c>
      <c r="C3361">
        <v>4280382</v>
      </c>
      <c r="D3361">
        <v>423.18</v>
      </c>
      <c r="E3361">
        <v>1</v>
      </c>
      <c r="F3361" s="2">
        <v>43584</v>
      </c>
      <c r="G3361" t="s">
        <v>281</v>
      </c>
      <c r="H3361" s="2">
        <v>44137</v>
      </c>
      <c r="I3361" s="2">
        <f t="shared" si="208"/>
        <v>44165</v>
      </c>
      <c r="J3361" s="4">
        <f t="shared" si="209"/>
        <v>28</v>
      </c>
      <c r="K3361" s="4">
        <f t="shared" si="210"/>
        <v>19</v>
      </c>
      <c r="L3361" s="4">
        <f t="shared" si="211"/>
        <v>8090.1</v>
      </c>
    </row>
    <row r="3362" spans="2:12" x14ac:dyDescent="0.3">
      <c r="B3362" t="s">
        <v>6</v>
      </c>
      <c r="C3362">
        <v>4306482</v>
      </c>
      <c r="D3362">
        <v>420.48</v>
      </c>
      <c r="E3362">
        <v>1</v>
      </c>
      <c r="F3362" s="2">
        <v>43577</v>
      </c>
      <c r="G3362" t="s">
        <v>372</v>
      </c>
      <c r="H3362" s="2">
        <v>44095</v>
      </c>
      <c r="I3362" s="2">
        <f t="shared" si="208"/>
        <v>44165</v>
      </c>
      <c r="J3362" s="4">
        <f t="shared" si="209"/>
        <v>70</v>
      </c>
      <c r="K3362" s="4">
        <f t="shared" si="210"/>
        <v>4</v>
      </c>
      <c r="L3362" s="4">
        <f t="shared" si="211"/>
        <v>1351.38</v>
      </c>
    </row>
    <row r="3363" spans="2:12" x14ac:dyDescent="0.3">
      <c r="B3363" t="s">
        <v>6</v>
      </c>
      <c r="C3363">
        <v>4306482</v>
      </c>
      <c r="D3363">
        <v>264.48</v>
      </c>
      <c r="E3363">
        <v>1</v>
      </c>
      <c r="F3363" s="2">
        <v>43577</v>
      </c>
      <c r="G3363" t="s">
        <v>372</v>
      </c>
      <c r="H3363" s="2">
        <v>44095</v>
      </c>
      <c r="I3363" s="2">
        <f t="shared" si="208"/>
        <v>44165</v>
      </c>
      <c r="J3363" s="4">
        <f t="shared" si="209"/>
        <v>70</v>
      </c>
      <c r="K3363" s="4">
        <f t="shared" si="210"/>
        <v>4</v>
      </c>
      <c r="L3363" s="4">
        <f t="shared" si="211"/>
        <v>1351.38</v>
      </c>
    </row>
    <row r="3364" spans="2:12" x14ac:dyDescent="0.3">
      <c r="B3364" t="s">
        <v>6</v>
      </c>
      <c r="C3364">
        <v>4413756</v>
      </c>
      <c r="D3364">
        <v>680.82</v>
      </c>
      <c r="E3364">
        <v>1</v>
      </c>
      <c r="F3364" s="2">
        <v>43570</v>
      </c>
      <c r="G3364" t="s">
        <v>284</v>
      </c>
      <c r="H3364" s="2">
        <v>44158</v>
      </c>
      <c r="I3364" s="2">
        <f t="shared" si="208"/>
        <v>44165</v>
      </c>
      <c r="J3364" s="4">
        <f t="shared" si="209"/>
        <v>7</v>
      </c>
      <c r="K3364" s="4">
        <f t="shared" si="210"/>
        <v>34</v>
      </c>
      <c r="L3364" s="4">
        <f t="shared" si="211"/>
        <v>75738.120000000024</v>
      </c>
    </row>
    <row r="3365" spans="2:12" x14ac:dyDescent="0.3">
      <c r="B3365" t="s">
        <v>6</v>
      </c>
      <c r="C3365">
        <v>4413756</v>
      </c>
      <c r="D3365">
        <v>1335.36</v>
      </c>
      <c r="E3365">
        <v>1</v>
      </c>
      <c r="F3365" s="2">
        <v>43570</v>
      </c>
      <c r="G3365" t="s">
        <v>284</v>
      </c>
      <c r="H3365" s="2">
        <v>44158</v>
      </c>
      <c r="I3365" s="2">
        <f t="shared" si="208"/>
        <v>44165</v>
      </c>
      <c r="J3365" s="4">
        <f t="shared" si="209"/>
        <v>7</v>
      </c>
      <c r="K3365" s="4">
        <f t="shared" si="210"/>
        <v>34</v>
      </c>
      <c r="L3365" s="4">
        <f t="shared" si="211"/>
        <v>75738.120000000024</v>
      </c>
    </row>
    <row r="3366" spans="2:12" x14ac:dyDescent="0.3">
      <c r="B3366" t="s">
        <v>6</v>
      </c>
      <c r="C3366">
        <v>4478538</v>
      </c>
      <c r="D3366">
        <v>1335.36</v>
      </c>
      <c r="E3366">
        <v>1</v>
      </c>
      <c r="F3366" s="2">
        <v>43570</v>
      </c>
      <c r="G3366" t="s">
        <v>405</v>
      </c>
      <c r="H3366" s="2">
        <v>43640</v>
      </c>
      <c r="I3366" s="2">
        <f t="shared" si="208"/>
        <v>44165</v>
      </c>
      <c r="J3366" s="4">
        <f t="shared" si="209"/>
        <v>525</v>
      </c>
      <c r="K3366" s="4">
        <f t="shared" si="210"/>
        <v>2</v>
      </c>
      <c r="L3366" s="4">
        <f t="shared" si="211"/>
        <v>2632.56</v>
      </c>
    </row>
    <row r="3367" spans="2:12" x14ac:dyDescent="0.3">
      <c r="B3367" t="s">
        <v>6</v>
      </c>
      <c r="C3367">
        <v>4482498</v>
      </c>
      <c r="D3367">
        <v>1107.9000000000001</v>
      </c>
      <c r="E3367">
        <v>1</v>
      </c>
      <c r="F3367" s="2">
        <v>43577</v>
      </c>
      <c r="G3367" t="s">
        <v>406</v>
      </c>
      <c r="H3367" s="2">
        <v>43577</v>
      </c>
      <c r="I3367" s="2">
        <f t="shared" si="208"/>
        <v>44165</v>
      </c>
      <c r="J3367" s="4">
        <f t="shared" si="209"/>
        <v>588</v>
      </c>
      <c r="K3367" s="4">
        <f t="shared" si="210"/>
        <v>1</v>
      </c>
      <c r="L3367" s="4">
        <f t="shared" si="211"/>
        <v>1107.9000000000001</v>
      </c>
    </row>
    <row r="3368" spans="2:12" x14ac:dyDescent="0.3">
      <c r="B3368" t="s">
        <v>6</v>
      </c>
      <c r="C3368">
        <v>4491906</v>
      </c>
      <c r="D3368">
        <v>2116.02</v>
      </c>
      <c r="E3368">
        <v>5</v>
      </c>
      <c r="F3368" s="2">
        <v>43584</v>
      </c>
      <c r="G3368" t="s">
        <v>154</v>
      </c>
      <c r="H3368" s="2">
        <v>44095</v>
      </c>
      <c r="I3368" s="2">
        <f t="shared" si="208"/>
        <v>44165</v>
      </c>
      <c r="J3368" s="4">
        <f t="shared" si="209"/>
        <v>70</v>
      </c>
      <c r="K3368" s="4">
        <f t="shared" si="210"/>
        <v>6</v>
      </c>
      <c r="L3368" s="4">
        <f t="shared" si="211"/>
        <v>9685.44</v>
      </c>
    </row>
    <row r="3369" spans="2:12" x14ac:dyDescent="0.3">
      <c r="B3369" t="s">
        <v>6</v>
      </c>
      <c r="C3369">
        <v>702078</v>
      </c>
      <c r="D3369">
        <v>680.82</v>
      </c>
      <c r="E3369">
        <v>1</v>
      </c>
      <c r="F3369" s="2">
        <v>43605</v>
      </c>
      <c r="G3369" t="s">
        <v>407</v>
      </c>
      <c r="H3369" s="2">
        <v>43605</v>
      </c>
      <c r="I3369" s="2">
        <f t="shared" si="208"/>
        <v>44165</v>
      </c>
      <c r="J3369" s="4">
        <f t="shared" si="209"/>
        <v>560</v>
      </c>
      <c r="K3369" s="4">
        <f t="shared" si="210"/>
        <v>1</v>
      </c>
      <c r="L3369" s="4">
        <f t="shared" si="211"/>
        <v>680.82</v>
      </c>
    </row>
    <row r="3370" spans="2:12" x14ac:dyDescent="0.3">
      <c r="B3370" t="s">
        <v>6</v>
      </c>
      <c r="C3370">
        <v>702174</v>
      </c>
      <c r="D3370">
        <v>423.18</v>
      </c>
      <c r="E3370">
        <v>1</v>
      </c>
      <c r="F3370" s="2">
        <v>43598</v>
      </c>
      <c r="G3370" t="s">
        <v>189</v>
      </c>
      <c r="H3370" s="2">
        <v>43871</v>
      </c>
      <c r="I3370" s="2">
        <f t="shared" si="208"/>
        <v>44165</v>
      </c>
      <c r="J3370" s="4">
        <f t="shared" si="209"/>
        <v>294</v>
      </c>
      <c r="K3370" s="4">
        <f t="shared" si="210"/>
        <v>25</v>
      </c>
      <c r="L3370" s="4">
        <f t="shared" si="211"/>
        <v>12221.400000000001</v>
      </c>
    </row>
    <row r="3371" spans="2:12" x14ac:dyDescent="0.3">
      <c r="B3371" t="s">
        <v>6</v>
      </c>
      <c r="C3371">
        <v>702174</v>
      </c>
      <c r="D3371">
        <v>291</v>
      </c>
      <c r="E3371">
        <v>1</v>
      </c>
      <c r="F3371" s="2">
        <v>43619</v>
      </c>
      <c r="G3371" t="s">
        <v>189</v>
      </c>
      <c r="H3371" s="2">
        <v>43871</v>
      </c>
      <c r="I3371" s="2">
        <f t="shared" si="208"/>
        <v>44165</v>
      </c>
      <c r="J3371" s="4">
        <f t="shared" si="209"/>
        <v>294</v>
      </c>
      <c r="K3371" s="4">
        <f t="shared" si="210"/>
        <v>25</v>
      </c>
      <c r="L3371" s="4">
        <f t="shared" si="211"/>
        <v>12221.400000000001</v>
      </c>
    </row>
    <row r="3372" spans="2:12" x14ac:dyDescent="0.3">
      <c r="B3372" t="s">
        <v>6</v>
      </c>
      <c r="C3372">
        <v>702234</v>
      </c>
      <c r="D3372">
        <v>1328.58</v>
      </c>
      <c r="E3372">
        <v>1</v>
      </c>
      <c r="F3372" s="2">
        <v>43605</v>
      </c>
      <c r="G3372" t="s">
        <v>7</v>
      </c>
      <c r="H3372" s="2">
        <v>44165</v>
      </c>
      <c r="I3372" s="2">
        <f t="shared" si="208"/>
        <v>44165</v>
      </c>
      <c r="J3372" s="4">
        <f t="shared" si="209"/>
        <v>0</v>
      </c>
      <c r="K3372" s="4">
        <f t="shared" si="210"/>
        <v>57</v>
      </c>
      <c r="L3372" s="4">
        <f t="shared" si="211"/>
        <v>104447.63999999998</v>
      </c>
    </row>
    <row r="3373" spans="2:12" x14ac:dyDescent="0.3">
      <c r="B3373" t="s">
        <v>6</v>
      </c>
      <c r="C3373">
        <v>702630</v>
      </c>
      <c r="D3373">
        <v>2657.16</v>
      </c>
      <c r="E3373">
        <v>2</v>
      </c>
      <c r="F3373" s="2">
        <v>43598</v>
      </c>
      <c r="G3373" t="s">
        <v>190</v>
      </c>
      <c r="H3373" s="2">
        <v>44151</v>
      </c>
      <c r="I3373" s="2">
        <f t="shared" si="208"/>
        <v>44165</v>
      </c>
      <c r="J3373" s="4">
        <f t="shared" si="209"/>
        <v>14</v>
      </c>
      <c r="K3373" s="4">
        <f t="shared" si="210"/>
        <v>32</v>
      </c>
      <c r="L3373" s="4">
        <f t="shared" si="211"/>
        <v>70257.599999999991</v>
      </c>
    </row>
    <row r="3374" spans="2:12" x14ac:dyDescent="0.3">
      <c r="B3374" t="s">
        <v>6</v>
      </c>
      <c r="C3374">
        <v>702630</v>
      </c>
      <c r="D3374">
        <v>2657.16</v>
      </c>
      <c r="E3374">
        <v>2</v>
      </c>
      <c r="F3374" s="2">
        <v>43605</v>
      </c>
      <c r="G3374" t="s">
        <v>190</v>
      </c>
      <c r="H3374" s="2">
        <v>44151</v>
      </c>
      <c r="I3374" s="2">
        <f t="shared" si="208"/>
        <v>44165</v>
      </c>
      <c r="J3374" s="4">
        <f t="shared" si="209"/>
        <v>14</v>
      </c>
      <c r="K3374" s="4">
        <f t="shared" si="210"/>
        <v>32</v>
      </c>
      <c r="L3374" s="4">
        <f t="shared" si="211"/>
        <v>70257.599999999991</v>
      </c>
    </row>
    <row r="3375" spans="2:12" x14ac:dyDescent="0.3">
      <c r="B3375" t="s">
        <v>6</v>
      </c>
      <c r="C3375">
        <v>702684</v>
      </c>
      <c r="D3375">
        <v>5314.26</v>
      </c>
      <c r="E3375">
        <v>4</v>
      </c>
      <c r="F3375" s="2">
        <v>43598</v>
      </c>
      <c r="G3375" t="s">
        <v>20</v>
      </c>
      <c r="H3375" s="2">
        <v>44165</v>
      </c>
      <c r="I3375" s="2">
        <f t="shared" si="208"/>
        <v>44165</v>
      </c>
      <c r="J3375" s="4">
        <f t="shared" si="209"/>
        <v>0</v>
      </c>
      <c r="K3375" s="4">
        <f t="shared" si="210"/>
        <v>114</v>
      </c>
      <c r="L3375" s="4">
        <f t="shared" si="211"/>
        <v>308452.26</v>
      </c>
    </row>
    <row r="3376" spans="2:12" x14ac:dyDescent="0.3">
      <c r="B3376" t="s">
        <v>6</v>
      </c>
      <c r="C3376">
        <v>702684</v>
      </c>
      <c r="D3376">
        <v>1328.58</v>
      </c>
      <c r="E3376">
        <v>1</v>
      </c>
      <c r="F3376" s="2">
        <v>43605</v>
      </c>
      <c r="G3376" t="s">
        <v>20</v>
      </c>
      <c r="H3376" s="2">
        <v>44165</v>
      </c>
      <c r="I3376" s="2">
        <f t="shared" si="208"/>
        <v>44165</v>
      </c>
      <c r="J3376" s="4">
        <f t="shared" si="209"/>
        <v>0</v>
      </c>
      <c r="K3376" s="4">
        <f t="shared" si="210"/>
        <v>114</v>
      </c>
      <c r="L3376" s="4">
        <f t="shared" si="211"/>
        <v>308452.26</v>
      </c>
    </row>
    <row r="3377" spans="2:12" x14ac:dyDescent="0.3">
      <c r="B3377" t="s">
        <v>6</v>
      </c>
      <c r="C3377">
        <v>702684</v>
      </c>
      <c r="D3377">
        <v>3985.68</v>
      </c>
      <c r="E3377">
        <v>3</v>
      </c>
      <c r="F3377" s="2">
        <v>43605</v>
      </c>
      <c r="G3377" t="s">
        <v>20</v>
      </c>
      <c r="H3377" s="2">
        <v>44165</v>
      </c>
      <c r="I3377" s="2">
        <f t="shared" si="208"/>
        <v>44165</v>
      </c>
      <c r="J3377" s="4">
        <f t="shared" si="209"/>
        <v>0</v>
      </c>
      <c r="K3377" s="4">
        <f t="shared" si="210"/>
        <v>114</v>
      </c>
      <c r="L3377" s="4">
        <f t="shared" si="211"/>
        <v>308452.26</v>
      </c>
    </row>
    <row r="3378" spans="2:12" x14ac:dyDescent="0.3">
      <c r="B3378" t="s">
        <v>6</v>
      </c>
      <c r="C3378">
        <v>702804</v>
      </c>
      <c r="D3378">
        <v>2594.4</v>
      </c>
      <c r="E3378">
        <v>2</v>
      </c>
      <c r="F3378" s="2">
        <v>43619</v>
      </c>
      <c r="G3378" t="s">
        <v>191</v>
      </c>
      <c r="H3378" s="2">
        <v>44165</v>
      </c>
      <c r="I3378" s="2">
        <f t="shared" si="208"/>
        <v>44165</v>
      </c>
      <c r="J3378" s="4">
        <f t="shared" si="209"/>
        <v>0</v>
      </c>
      <c r="K3378" s="4">
        <f t="shared" si="210"/>
        <v>28</v>
      </c>
      <c r="L3378" s="4">
        <f t="shared" si="211"/>
        <v>63536.22</v>
      </c>
    </row>
    <row r="3379" spans="2:12" x14ac:dyDescent="0.3">
      <c r="B3379" t="s">
        <v>6</v>
      </c>
      <c r="C3379">
        <v>702918</v>
      </c>
      <c r="D3379">
        <v>1328.58</v>
      </c>
      <c r="E3379">
        <v>1</v>
      </c>
      <c r="F3379" s="2">
        <v>43591</v>
      </c>
      <c r="G3379" t="s">
        <v>52</v>
      </c>
      <c r="H3379" s="2">
        <v>44158</v>
      </c>
      <c r="I3379" s="2">
        <f t="shared" si="208"/>
        <v>44165</v>
      </c>
      <c r="J3379" s="4">
        <f t="shared" si="209"/>
        <v>7</v>
      </c>
      <c r="K3379" s="4">
        <f t="shared" si="210"/>
        <v>17</v>
      </c>
      <c r="L3379" s="4">
        <f t="shared" si="211"/>
        <v>18148.259999999998</v>
      </c>
    </row>
    <row r="3380" spans="2:12" x14ac:dyDescent="0.3">
      <c r="B3380" t="s">
        <v>6</v>
      </c>
      <c r="C3380">
        <v>702918</v>
      </c>
      <c r="D3380">
        <v>1290.54</v>
      </c>
      <c r="E3380">
        <v>1</v>
      </c>
      <c r="F3380" s="2">
        <v>43619</v>
      </c>
      <c r="G3380" t="s">
        <v>52</v>
      </c>
      <c r="H3380" s="2">
        <v>44158</v>
      </c>
      <c r="I3380" s="2">
        <f t="shared" si="208"/>
        <v>44165</v>
      </c>
      <c r="J3380" s="4">
        <f t="shared" si="209"/>
        <v>7</v>
      </c>
      <c r="K3380" s="4">
        <f t="shared" si="210"/>
        <v>17</v>
      </c>
      <c r="L3380" s="4">
        <f t="shared" si="211"/>
        <v>18148.259999999998</v>
      </c>
    </row>
    <row r="3381" spans="2:12" x14ac:dyDescent="0.3">
      <c r="B3381" t="s">
        <v>6</v>
      </c>
      <c r="C3381">
        <v>702936</v>
      </c>
      <c r="D3381">
        <v>3985.68</v>
      </c>
      <c r="E3381">
        <v>3</v>
      </c>
      <c r="F3381" s="2">
        <v>43598</v>
      </c>
      <c r="G3381" t="s">
        <v>138</v>
      </c>
      <c r="H3381" s="2">
        <v>44095</v>
      </c>
      <c r="I3381" s="2">
        <f t="shared" si="208"/>
        <v>44165</v>
      </c>
      <c r="J3381" s="4">
        <f t="shared" si="209"/>
        <v>70</v>
      </c>
      <c r="K3381" s="4">
        <f t="shared" si="210"/>
        <v>26</v>
      </c>
      <c r="L3381" s="4">
        <f t="shared" si="211"/>
        <v>105953.63999999997</v>
      </c>
    </row>
    <row r="3382" spans="2:12" x14ac:dyDescent="0.3">
      <c r="B3382" t="s">
        <v>6</v>
      </c>
      <c r="C3382">
        <v>702936</v>
      </c>
      <c r="D3382">
        <v>1328.58</v>
      </c>
      <c r="E3382">
        <v>1</v>
      </c>
      <c r="F3382" s="2">
        <v>43612</v>
      </c>
      <c r="G3382" t="s">
        <v>138</v>
      </c>
      <c r="H3382" s="2">
        <v>44095</v>
      </c>
      <c r="I3382" s="2">
        <f t="shared" si="208"/>
        <v>44165</v>
      </c>
      <c r="J3382" s="4">
        <f t="shared" si="209"/>
        <v>70</v>
      </c>
      <c r="K3382" s="4">
        <f t="shared" si="210"/>
        <v>26</v>
      </c>
      <c r="L3382" s="4">
        <f t="shared" si="211"/>
        <v>105953.63999999997</v>
      </c>
    </row>
    <row r="3383" spans="2:12" x14ac:dyDescent="0.3">
      <c r="B3383" t="s">
        <v>6</v>
      </c>
      <c r="C3383">
        <v>703644</v>
      </c>
      <c r="D3383">
        <v>1297.2</v>
      </c>
      <c r="E3383">
        <v>1</v>
      </c>
      <c r="F3383" s="2">
        <v>43619</v>
      </c>
      <c r="G3383" t="s">
        <v>86</v>
      </c>
      <c r="H3383" s="2">
        <v>43941</v>
      </c>
      <c r="I3383" s="2">
        <f t="shared" si="208"/>
        <v>44165</v>
      </c>
      <c r="J3383" s="4">
        <f t="shared" si="209"/>
        <v>224</v>
      </c>
      <c r="K3383" s="4">
        <f t="shared" si="210"/>
        <v>20</v>
      </c>
      <c r="L3383" s="4">
        <f t="shared" si="211"/>
        <v>43638.119999999995</v>
      </c>
    </row>
    <row r="3384" spans="2:12" x14ac:dyDescent="0.3">
      <c r="B3384" t="s">
        <v>6</v>
      </c>
      <c r="C3384">
        <v>704370</v>
      </c>
      <c r="D3384">
        <v>1335.36</v>
      </c>
      <c r="E3384">
        <v>1</v>
      </c>
      <c r="F3384" s="2">
        <v>43591</v>
      </c>
      <c r="G3384" t="s">
        <v>193</v>
      </c>
      <c r="H3384" s="2">
        <v>44116</v>
      </c>
      <c r="I3384" s="2">
        <f t="shared" si="208"/>
        <v>44165</v>
      </c>
      <c r="J3384" s="4">
        <f t="shared" si="209"/>
        <v>49</v>
      </c>
      <c r="K3384" s="4">
        <f t="shared" si="210"/>
        <v>39</v>
      </c>
      <c r="L3384" s="4">
        <f t="shared" si="211"/>
        <v>105519.35999999999</v>
      </c>
    </row>
    <row r="3385" spans="2:12" x14ac:dyDescent="0.3">
      <c r="B3385" t="s">
        <v>6</v>
      </c>
      <c r="C3385">
        <v>704370</v>
      </c>
      <c r="D3385">
        <v>1335.36</v>
      </c>
      <c r="E3385">
        <v>1</v>
      </c>
      <c r="F3385" s="2">
        <v>43598</v>
      </c>
      <c r="G3385" t="s">
        <v>193</v>
      </c>
      <c r="H3385" s="2">
        <v>44116</v>
      </c>
      <c r="I3385" s="2">
        <f t="shared" si="208"/>
        <v>44165</v>
      </c>
      <c r="J3385" s="4">
        <f t="shared" si="209"/>
        <v>49</v>
      </c>
      <c r="K3385" s="4">
        <f t="shared" si="210"/>
        <v>39</v>
      </c>
      <c r="L3385" s="4">
        <f t="shared" si="211"/>
        <v>105519.35999999999</v>
      </c>
    </row>
    <row r="3386" spans="2:12" x14ac:dyDescent="0.3">
      <c r="B3386" t="s">
        <v>6</v>
      </c>
      <c r="C3386">
        <v>705360</v>
      </c>
      <c r="D3386">
        <v>3938.52</v>
      </c>
      <c r="E3386">
        <v>1</v>
      </c>
      <c r="F3386" s="2">
        <v>43612</v>
      </c>
      <c r="G3386" t="s">
        <v>195</v>
      </c>
      <c r="H3386" s="2">
        <v>44165</v>
      </c>
      <c r="I3386" s="2">
        <f t="shared" si="208"/>
        <v>44165</v>
      </c>
      <c r="J3386" s="4">
        <f t="shared" si="209"/>
        <v>0</v>
      </c>
      <c r="K3386" s="4">
        <f t="shared" si="210"/>
        <v>163</v>
      </c>
      <c r="L3386" s="4">
        <f t="shared" si="211"/>
        <v>491606.4600000002</v>
      </c>
    </row>
    <row r="3387" spans="2:12" x14ac:dyDescent="0.3">
      <c r="B3387" t="s">
        <v>6</v>
      </c>
      <c r="C3387">
        <v>705360</v>
      </c>
      <c r="D3387">
        <v>421.02</v>
      </c>
      <c r="E3387">
        <v>1</v>
      </c>
      <c r="F3387" s="2">
        <v>43591</v>
      </c>
      <c r="G3387" t="s">
        <v>195</v>
      </c>
      <c r="H3387" s="2">
        <v>44165</v>
      </c>
      <c r="I3387" s="2">
        <f t="shared" si="208"/>
        <v>44165</v>
      </c>
      <c r="J3387" s="4">
        <f t="shared" si="209"/>
        <v>0</v>
      </c>
      <c r="K3387" s="4">
        <f t="shared" si="210"/>
        <v>163</v>
      </c>
      <c r="L3387" s="4">
        <f t="shared" si="211"/>
        <v>491606.4600000002</v>
      </c>
    </row>
    <row r="3388" spans="2:12" x14ac:dyDescent="0.3">
      <c r="B3388" t="s">
        <v>6</v>
      </c>
      <c r="C3388">
        <v>705360</v>
      </c>
      <c r="D3388">
        <v>414.54</v>
      </c>
      <c r="E3388">
        <v>1</v>
      </c>
      <c r="F3388" s="2">
        <v>43619</v>
      </c>
      <c r="G3388" t="s">
        <v>195</v>
      </c>
      <c r="H3388" s="2">
        <v>44165</v>
      </c>
      <c r="I3388" s="2">
        <f t="shared" si="208"/>
        <v>44165</v>
      </c>
      <c r="J3388" s="4">
        <f t="shared" si="209"/>
        <v>0</v>
      </c>
      <c r="K3388" s="4">
        <f t="shared" si="210"/>
        <v>163</v>
      </c>
      <c r="L3388" s="4">
        <f t="shared" si="211"/>
        <v>491606.4600000002</v>
      </c>
    </row>
    <row r="3389" spans="2:12" x14ac:dyDescent="0.3">
      <c r="B3389" t="s">
        <v>6</v>
      </c>
      <c r="C3389">
        <v>705360</v>
      </c>
      <c r="D3389">
        <v>1101.54</v>
      </c>
      <c r="E3389">
        <v>1</v>
      </c>
      <c r="F3389" s="2">
        <v>43605</v>
      </c>
      <c r="G3389" t="s">
        <v>195</v>
      </c>
      <c r="H3389" s="2">
        <v>44165</v>
      </c>
      <c r="I3389" s="2">
        <f t="shared" si="208"/>
        <v>44165</v>
      </c>
      <c r="J3389" s="4">
        <f t="shared" si="209"/>
        <v>0</v>
      </c>
      <c r="K3389" s="4">
        <f t="shared" si="210"/>
        <v>163</v>
      </c>
      <c r="L3389" s="4">
        <f t="shared" si="211"/>
        <v>491606.4600000002</v>
      </c>
    </row>
    <row r="3390" spans="2:12" x14ac:dyDescent="0.3">
      <c r="B3390" t="s">
        <v>6</v>
      </c>
      <c r="C3390">
        <v>705360</v>
      </c>
      <c r="D3390">
        <v>2619.12</v>
      </c>
      <c r="E3390">
        <v>2</v>
      </c>
      <c r="F3390" s="2">
        <v>43612</v>
      </c>
      <c r="G3390" t="s">
        <v>195</v>
      </c>
      <c r="H3390" s="2">
        <v>44165</v>
      </c>
      <c r="I3390" s="2">
        <f t="shared" si="208"/>
        <v>44165</v>
      </c>
      <c r="J3390" s="4">
        <f t="shared" si="209"/>
        <v>0</v>
      </c>
      <c r="K3390" s="4">
        <f t="shared" si="210"/>
        <v>163</v>
      </c>
      <c r="L3390" s="4">
        <f t="shared" si="211"/>
        <v>491606.4600000002</v>
      </c>
    </row>
    <row r="3391" spans="2:12" x14ac:dyDescent="0.3">
      <c r="B3391" t="s">
        <v>6</v>
      </c>
      <c r="C3391">
        <v>705360</v>
      </c>
      <c r="D3391">
        <v>1328.58</v>
      </c>
      <c r="E3391">
        <v>1</v>
      </c>
      <c r="F3391" s="2">
        <v>43598</v>
      </c>
      <c r="G3391" t="s">
        <v>195</v>
      </c>
      <c r="H3391" s="2">
        <v>44165</v>
      </c>
      <c r="I3391" s="2">
        <f t="shared" si="208"/>
        <v>44165</v>
      </c>
      <c r="J3391" s="4">
        <f t="shared" si="209"/>
        <v>0</v>
      </c>
      <c r="K3391" s="4">
        <f t="shared" si="210"/>
        <v>163</v>
      </c>
      <c r="L3391" s="4">
        <f t="shared" si="211"/>
        <v>491606.4600000002</v>
      </c>
    </row>
    <row r="3392" spans="2:12" x14ac:dyDescent="0.3">
      <c r="B3392" t="s">
        <v>6</v>
      </c>
      <c r="C3392">
        <v>705360</v>
      </c>
      <c r="D3392">
        <v>2657.16</v>
      </c>
      <c r="E3392">
        <v>2</v>
      </c>
      <c r="F3392" s="2">
        <v>43605</v>
      </c>
      <c r="G3392" t="s">
        <v>195</v>
      </c>
      <c r="H3392" s="2">
        <v>44165</v>
      </c>
      <c r="I3392" s="2">
        <f t="shared" si="208"/>
        <v>44165</v>
      </c>
      <c r="J3392" s="4">
        <f t="shared" si="209"/>
        <v>0</v>
      </c>
      <c r="K3392" s="4">
        <f t="shared" si="210"/>
        <v>163</v>
      </c>
      <c r="L3392" s="4">
        <f t="shared" si="211"/>
        <v>491606.4600000002</v>
      </c>
    </row>
    <row r="3393" spans="2:12" x14ac:dyDescent="0.3">
      <c r="B3393" t="s">
        <v>6</v>
      </c>
      <c r="C3393">
        <v>705360</v>
      </c>
      <c r="D3393">
        <v>3947.7</v>
      </c>
      <c r="E3393">
        <v>3</v>
      </c>
      <c r="F3393" s="2">
        <v>43612</v>
      </c>
      <c r="G3393" t="s">
        <v>195</v>
      </c>
      <c r="H3393" s="2">
        <v>44165</v>
      </c>
      <c r="I3393" s="2">
        <f t="shared" si="208"/>
        <v>44165</v>
      </c>
      <c r="J3393" s="4">
        <f t="shared" si="209"/>
        <v>0</v>
      </c>
      <c r="K3393" s="4">
        <f t="shared" si="210"/>
        <v>163</v>
      </c>
      <c r="L3393" s="4">
        <f t="shared" si="211"/>
        <v>491606.4600000002</v>
      </c>
    </row>
    <row r="3394" spans="2:12" x14ac:dyDescent="0.3">
      <c r="B3394" t="s">
        <v>6</v>
      </c>
      <c r="C3394">
        <v>705360</v>
      </c>
      <c r="D3394">
        <v>5162.22</v>
      </c>
      <c r="E3394">
        <v>4</v>
      </c>
      <c r="F3394" s="2">
        <v>43619</v>
      </c>
      <c r="G3394" t="s">
        <v>195</v>
      </c>
      <c r="H3394" s="2">
        <v>44165</v>
      </c>
      <c r="I3394" s="2">
        <f t="shared" si="208"/>
        <v>44165</v>
      </c>
      <c r="J3394" s="4">
        <f t="shared" si="209"/>
        <v>0</v>
      </c>
      <c r="K3394" s="4">
        <f t="shared" si="210"/>
        <v>163</v>
      </c>
      <c r="L3394" s="4">
        <f t="shared" si="211"/>
        <v>491606.4600000002</v>
      </c>
    </row>
    <row r="3395" spans="2:12" x14ac:dyDescent="0.3">
      <c r="B3395" t="s">
        <v>6</v>
      </c>
      <c r="C3395">
        <v>705426</v>
      </c>
      <c r="D3395">
        <v>1328.58</v>
      </c>
      <c r="E3395">
        <v>1</v>
      </c>
      <c r="F3395" s="2">
        <v>43598</v>
      </c>
      <c r="G3395" t="s">
        <v>408</v>
      </c>
      <c r="H3395" s="2">
        <v>43787</v>
      </c>
      <c r="I3395" s="2">
        <f t="shared" ref="I3395:I3458" si="212">MAX($F$2:$F$14451)</f>
        <v>44165</v>
      </c>
      <c r="J3395" s="4">
        <f t="shared" ref="J3395:J3458" si="213">DATEDIF(H3395,I3395,"d")</f>
        <v>378</v>
      </c>
      <c r="K3395" s="4">
        <f t="shared" ref="K3395:K3458" si="214">COUNTIF($G:$G,G3395)</f>
        <v>5</v>
      </c>
      <c r="L3395" s="4">
        <f t="shared" ref="L3395:L3458" si="215">SUMIF($G:$G,G3395,$D:$D)</f>
        <v>8059.74</v>
      </c>
    </row>
    <row r="3396" spans="2:12" x14ac:dyDescent="0.3">
      <c r="B3396" t="s">
        <v>6</v>
      </c>
      <c r="C3396">
        <v>705462</v>
      </c>
      <c r="D3396">
        <v>1335.36</v>
      </c>
      <c r="E3396">
        <v>1</v>
      </c>
      <c r="F3396" s="2">
        <v>43598</v>
      </c>
      <c r="G3396" t="s">
        <v>22</v>
      </c>
      <c r="H3396" s="2">
        <v>44165</v>
      </c>
      <c r="I3396" s="2">
        <f t="shared" si="212"/>
        <v>44165</v>
      </c>
      <c r="J3396" s="4">
        <f t="shared" si="213"/>
        <v>0</v>
      </c>
      <c r="K3396" s="4">
        <f t="shared" si="214"/>
        <v>86</v>
      </c>
      <c r="L3396" s="4">
        <f t="shared" si="215"/>
        <v>65373.420000000027</v>
      </c>
    </row>
    <row r="3397" spans="2:12" x14ac:dyDescent="0.3">
      <c r="B3397" t="s">
        <v>6</v>
      </c>
      <c r="C3397">
        <v>705468</v>
      </c>
      <c r="D3397">
        <v>7284.18</v>
      </c>
      <c r="E3397">
        <v>3</v>
      </c>
      <c r="F3397" s="2">
        <v>43612</v>
      </c>
      <c r="G3397" t="s">
        <v>289</v>
      </c>
      <c r="H3397" s="2">
        <v>44144</v>
      </c>
      <c r="I3397" s="2">
        <f t="shared" si="212"/>
        <v>44165</v>
      </c>
      <c r="J3397" s="4">
        <f t="shared" si="213"/>
        <v>21</v>
      </c>
      <c r="K3397" s="4">
        <f t="shared" si="214"/>
        <v>12</v>
      </c>
      <c r="L3397" s="4">
        <f t="shared" si="215"/>
        <v>36927.599999999999</v>
      </c>
    </row>
    <row r="3398" spans="2:12" x14ac:dyDescent="0.3">
      <c r="B3398" t="s">
        <v>6</v>
      </c>
      <c r="C3398">
        <v>706404</v>
      </c>
      <c r="D3398">
        <v>1335.36</v>
      </c>
      <c r="E3398">
        <v>1</v>
      </c>
      <c r="F3398" s="2">
        <v>43612</v>
      </c>
      <c r="G3398" t="s">
        <v>409</v>
      </c>
      <c r="H3398" s="2">
        <v>44165</v>
      </c>
      <c r="I3398" s="2">
        <f t="shared" si="212"/>
        <v>44165</v>
      </c>
      <c r="J3398" s="4">
        <f t="shared" si="213"/>
        <v>0</v>
      </c>
      <c r="K3398" s="4">
        <f t="shared" si="214"/>
        <v>64</v>
      </c>
      <c r="L3398" s="4">
        <f t="shared" si="215"/>
        <v>55557.000000000007</v>
      </c>
    </row>
    <row r="3399" spans="2:12" x14ac:dyDescent="0.3">
      <c r="B3399" t="s">
        <v>6</v>
      </c>
      <c r="C3399">
        <v>707178</v>
      </c>
      <c r="D3399">
        <v>1793.04</v>
      </c>
      <c r="E3399">
        <v>1</v>
      </c>
      <c r="F3399" s="2">
        <v>43598</v>
      </c>
      <c r="G3399" t="s">
        <v>410</v>
      </c>
      <c r="H3399" s="2">
        <v>44165</v>
      </c>
      <c r="I3399" s="2">
        <f t="shared" si="212"/>
        <v>44165</v>
      </c>
      <c r="J3399" s="4">
        <f t="shared" si="213"/>
        <v>0</v>
      </c>
      <c r="K3399" s="4">
        <f t="shared" si="214"/>
        <v>9</v>
      </c>
      <c r="L3399" s="4">
        <f t="shared" si="215"/>
        <v>21408.78</v>
      </c>
    </row>
    <row r="3400" spans="2:12" x14ac:dyDescent="0.3">
      <c r="B3400" t="s">
        <v>6</v>
      </c>
      <c r="C3400">
        <v>707292</v>
      </c>
      <c r="D3400">
        <v>1301.52</v>
      </c>
      <c r="E3400">
        <v>1</v>
      </c>
      <c r="F3400" s="2">
        <v>43612</v>
      </c>
      <c r="G3400" t="s">
        <v>197</v>
      </c>
      <c r="H3400" s="2">
        <v>44151</v>
      </c>
      <c r="I3400" s="2">
        <f t="shared" si="212"/>
        <v>44165</v>
      </c>
      <c r="J3400" s="4">
        <f t="shared" si="213"/>
        <v>14</v>
      </c>
      <c r="K3400" s="4">
        <f t="shared" si="214"/>
        <v>17</v>
      </c>
      <c r="L3400" s="4">
        <f t="shared" si="215"/>
        <v>36176.519999999997</v>
      </c>
    </row>
    <row r="3401" spans="2:12" x14ac:dyDescent="0.3">
      <c r="B3401" t="s">
        <v>6</v>
      </c>
      <c r="C3401">
        <v>708654</v>
      </c>
      <c r="D3401">
        <v>8012.28</v>
      </c>
      <c r="E3401">
        <v>6</v>
      </c>
      <c r="F3401" s="2">
        <v>43598</v>
      </c>
      <c r="G3401" t="s">
        <v>199</v>
      </c>
      <c r="H3401" s="2">
        <v>43913</v>
      </c>
      <c r="I3401" s="2">
        <f t="shared" si="212"/>
        <v>44165</v>
      </c>
      <c r="J3401" s="4">
        <f t="shared" si="213"/>
        <v>252</v>
      </c>
      <c r="K3401" s="4">
        <f t="shared" si="214"/>
        <v>15</v>
      </c>
      <c r="L3401" s="4">
        <f t="shared" si="215"/>
        <v>60080.280000000013</v>
      </c>
    </row>
    <row r="3402" spans="2:12" x14ac:dyDescent="0.3">
      <c r="B3402" t="s">
        <v>6</v>
      </c>
      <c r="C3402">
        <v>708780</v>
      </c>
      <c r="D3402">
        <v>5894.58</v>
      </c>
      <c r="E3402">
        <v>14</v>
      </c>
      <c r="F3402" s="2">
        <v>43591</v>
      </c>
      <c r="G3402" t="s">
        <v>35</v>
      </c>
      <c r="H3402" s="2">
        <v>44165</v>
      </c>
      <c r="I3402" s="2">
        <f t="shared" si="212"/>
        <v>44165</v>
      </c>
      <c r="J3402" s="4">
        <f t="shared" si="213"/>
        <v>0</v>
      </c>
      <c r="K3402" s="4">
        <f t="shared" si="214"/>
        <v>420</v>
      </c>
      <c r="L3402" s="4">
        <f t="shared" si="215"/>
        <v>876023.69999999937</v>
      </c>
    </row>
    <row r="3403" spans="2:12" x14ac:dyDescent="0.3">
      <c r="B3403" t="s">
        <v>6</v>
      </c>
      <c r="C3403">
        <v>708780</v>
      </c>
      <c r="D3403">
        <v>842.1</v>
      </c>
      <c r="E3403">
        <v>2</v>
      </c>
      <c r="F3403" s="2">
        <v>43598</v>
      </c>
      <c r="G3403" t="s">
        <v>35</v>
      </c>
      <c r="H3403" s="2">
        <v>44165</v>
      </c>
      <c r="I3403" s="2">
        <f t="shared" si="212"/>
        <v>44165</v>
      </c>
      <c r="J3403" s="4">
        <f t="shared" si="213"/>
        <v>0</v>
      </c>
      <c r="K3403" s="4">
        <f t="shared" si="214"/>
        <v>420</v>
      </c>
      <c r="L3403" s="4">
        <f t="shared" si="215"/>
        <v>876023.69999999937</v>
      </c>
    </row>
    <row r="3404" spans="2:12" x14ac:dyDescent="0.3">
      <c r="B3404" t="s">
        <v>6</v>
      </c>
      <c r="C3404">
        <v>708780</v>
      </c>
      <c r="D3404">
        <v>829.14</v>
      </c>
      <c r="E3404">
        <v>2</v>
      </c>
      <c r="F3404" s="2">
        <v>43619</v>
      </c>
      <c r="G3404" t="s">
        <v>35</v>
      </c>
      <c r="H3404" s="2">
        <v>44165</v>
      </c>
      <c r="I3404" s="2">
        <f t="shared" si="212"/>
        <v>44165</v>
      </c>
      <c r="J3404" s="4">
        <f t="shared" si="213"/>
        <v>0</v>
      </c>
      <c r="K3404" s="4">
        <f t="shared" si="214"/>
        <v>420</v>
      </c>
      <c r="L3404" s="4">
        <f t="shared" si="215"/>
        <v>876023.69999999937</v>
      </c>
    </row>
    <row r="3405" spans="2:12" x14ac:dyDescent="0.3">
      <c r="B3405" t="s">
        <v>6</v>
      </c>
      <c r="C3405">
        <v>708780</v>
      </c>
      <c r="D3405">
        <v>677.34</v>
      </c>
      <c r="E3405">
        <v>1</v>
      </c>
      <c r="F3405" s="2">
        <v>43612</v>
      </c>
      <c r="G3405" t="s">
        <v>35</v>
      </c>
      <c r="H3405" s="2">
        <v>44165</v>
      </c>
      <c r="I3405" s="2">
        <f t="shared" si="212"/>
        <v>44165</v>
      </c>
      <c r="J3405" s="4">
        <f t="shared" si="213"/>
        <v>0</v>
      </c>
      <c r="K3405" s="4">
        <f t="shared" si="214"/>
        <v>420</v>
      </c>
      <c r="L3405" s="4">
        <f t="shared" si="215"/>
        <v>876023.69999999937</v>
      </c>
    </row>
    <row r="3406" spans="2:12" x14ac:dyDescent="0.3">
      <c r="B3406" t="s">
        <v>6</v>
      </c>
      <c r="C3406">
        <v>708780</v>
      </c>
      <c r="D3406">
        <v>588.12</v>
      </c>
      <c r="E3406">
        <v>2</v>
      </c>
      <c r="F3406" s="2">
        <v>43591</v>
      </c>
      <c r="G3406" t="s">
        <v>35</v>
      </c>
      <c r="H3406" s="2">
        <v>44165</v>
      </c>
      <c r="I3406" s="2">
        <f t="shared" si="212"/>
        <v>44165</v>
      </c>
      <c r="J3406" s="4">
        <f t="shared" si="213"/>
        <v>0</v>
      </c>
      <c r="K3406" s="4">
        <f t="shared" si="214"/>
        <v>420</v>
      </c>
      <c r="L3406" s="4">
        <f t="shared" si="215"/>
        <v>876023.69999999937</v>
      </c>
    </row>
    <row r="3407" spans="2:12" x14ac:dyDescent="0.3">
      <c r="B3407" t="s">
        <v>6</v>
      </c>
      <c r="C3407">
        <v>708780</v>
      </c>
      <c r="D3407">
        <v>294.06</v>
      </c>
      <c r="E3407">
        <v>1</v>
      </c>
      <c r="F3407" s="2">
        <v>43598</v>
      </c>
      <c r="G3407" t="s">
        <v>35</v>
      </c>
      <c r="H3407" s="2">
        <v>44165</v>
      </c>
      <c r="I3407" s="2">
        <f t="shared" si="212"/>
        <v>44165</v>
      </c>
      <c r="J3407" s="4">
        <f t="shared" si="213"/>
        <v>0</v>
      </c>
      <c r="K3407" s="4">
        <f t="shared" si="214"/>
        <v>420</v>
      </c>
      <c r="L3407" s="4">
        <f t="shared" si="215"/>
        <v>876023.69999999937</v>
      </c>
    </row>
    <row r="3408" spans="2:12" x14ac:dyDescent="0.3">
      <c r="B3408" t="s">
        <v>6</v>
      </c>
      <c r="C3408">
        <v>708780</v>
      </c>
      <c r="D3408">
        <v>1753.86</v>
      </c>
      <c r="E3408">
        <v>6</v>
      </c>
      <c r="F3408" s="2">
        <v>43605</v>
      </c>
      <c r="G3408" t="s">
        <v>35</v>
      </c>
      <c r="H3408" s="2">
        <v>44165</v>
      </c>
      <c r="I3408" s="2">
        <f t="shared" si="212"/>
        <v>44165</v>
      </c>
      <c r="J3408" s="4">
        <f t="shared" si="213"/>
        <v>0</v>
      </c>
      <c r="K3408" s="4">
        <f t="shared" si="214"/>
        <v>420</v>
      </c>
      <c r="L3408" s="4">
        <f t="shared" si="215"/>
        <v>876023.69999999937</v>
      </c>
    </row>
    <row r="3409" spans="2:12" x14ac:dyDescent="0.3">
      <c r="B3409" t="s">
        <v>6</v>
      </c>
      <c r="C3409">
        <v>708780</v>
      </c>
      <c r="D3409">
        <v>871.02</v>
      </c>
      <c r="E3409">
        <v>3</v>
      </c>
      <c r="F3409" s="2">
        <v>43612</v>
      </c>
      <c r="G3409" t="s">
        <v>35</v>
      </c>
      <c r="H3409" s="2">
        <v>44165</v>
      </c>
      <c r="I3409" s="2">
        <f t="shared" si="212"/>
        <v>44165</v>
      </c>
      <c r="J3409" s="4">
        <f t="shared" si="213"/>
        <v>0</v>
      </c>
      <c r="K3409" s="4">
        <f t="shared" si="214"/>
        <v>420</v>
      </c>
      <c r="L3409" s="4">
        <f t="shared" si="215"/>
        <v>876023.69999999937</v>
      </c>
    </row>
    <row r="3410" spans="2:12" x14ac:dyDescent="0.3">
      <c r="B3410" t="s">
        <v>6</v>
      </c>
      <c r="C3410">
        <v>708780</v>
      </c>
      <c r="D3410">
        <v>1158.06</v>
      </c>
      <c r="E3410">
        <v>4</v>
      </c>
      <c r="F3410" s="2">
        <v>43619</v>
      </c>
      <c r="G3410" t="s">
        <v>35</v>
      </c>
      <c r="H3410" s="2">
        <v>44165</v>
      </c>
      <c r="I3410" s="2">
        <f t="shared" si="212"/>
        <v>44165</v>
      </c>
      <c r="J3410" s="4">
        <f t="shared" si="213"/>
        <v>0</v>
      </c>
      <c r="K3410" s="4">
        <f t="shared" si="214"/>
        <v>420</v>
      </c>
      <c r="L3410" s="4">
        <f t="shared" si="215"/>
        <v>876023.69999999937</v>
      </c>
    </row>
    <row r="3411" spans="2:12" x14ac:dyDescent="0.3">
      <c r="B3411" t="s">
        <v>6</v>
      </c>
      <c r="C3411">
        <v>709080</v>
      </c>
      <c r="D3411">
        <v>421.02</v>
      </c>
      <c r="E3411">
        <v>1</v>
      </c>
      <c r="F3411" s="2">
        <v>43591</v>
      </c>
      <c r="G3411" t="s">
        <v>200</v>
      </c>
      <c r="H3411" s="2">
        <v>44116</v>
      </c>
      <c r="I3411" s="2">
        <f t="shared" si="212"/>
        <v>44165</v>
      </c>
      <c r="J3411" s="4">
        <f t="shared" si="213"/>
        <v>49</v>
      </c>
      <c r="K3411" s="4">
        <f t="shared" si="214"/>
        <v>17</v>
      </c>
      <c r="L3411" s="4">
        <f t="shared" si="215"/>
        <v>13680.659999999998</v>
      </c>
    </row>
    <row r="3412" spans="2:12" x14ac:dyDescent="0.3">
      <c r="B3412" t="s">
        <v>6</v>
      </c>
      <c r="C3412">
        <v>709266</v>
      </c>
      <c r="D3412">
        <v>1115.0999999999999</v>
      </c>
      <c r="E3412">
        <v>1</v>
      </c>
      <c r="F3412" s="2">
        <v>43598</v>
      </c>
      <c r="G3412" t="s">
        <v>336</v>
      </c>
      <c r="H3412" s="2">
        <v>44095</v>
      </c>
      <c r="I3412" s="2">
        <f t="shared" si="212"/>
        <v>44165</v>
      </c>
      <c r="J3412" s="4">
        <f t="shared" si="213"/>
        <v>70</v>
      </c>
      <c r="K3412" s="4">
        <f t="shared" si="214"/>
        <v>7</v>
      </c>
      <c r="L3412" s="4">
        <f t="shared" si="215"/>
        <v>11088.42</v>
      </c>
    </row>
    <row r="3413" spans="2:12" x14ac:dyDescent="0.3">
      <c r="B3413" t="s">
        <v>6</v>
      </c>
      <c r="C3413">
        <v>709416</v>
      </c>
      <c r="D3413">
        <v>1297.2</v>
      </c>
      <c r="E3413">
        <v>1</v>
      </c>
      <c r="F3413" s="2">
        <v>43619</v>
      </c>
      <c r="G3413" t="s">
        <v>201</v>
      </c>
      <c r="H3413" s="2">
        <v>44158</v>
      </c>
      <c r="I3413" s="2">
        <f t="shared" si="212"/>
        <v>44165</v>
      </c>
      <c r="J3413" s="4">
        <f t="shared" si="213"/>
        <v>7</v>
      </c>
      <c r="K3413" s="4">
        <f t="shared" si="214"/>
        <v>54</v>
      </c>
      <c r="L3413" s="4">
        <f t="shared" si="215"/>
        <v>139627.25999999998</v>
      </c>
    </row>
    <row r="3414" spans="2:12" x14ac:dyDescent="0.3">
      <c r="B3414" t="s">
        <v>6</v>
      </c>
      <c r="C3414">
        <v>711894</v>
      </c>
      <c r="D3414">
        <v>4006.14</v>
      </c>
      <c r="E3414">
        <v>3</v>
      </c>
      <c r="F3414" s="2">
        <v>43605</v>
      </c>
      <c r="G3414" t="s">
        <v>66</v>
      </c>
      <c r="H3414" s="2">
        <v>44165</v>
      </c>
      <c r="I3414" s="2">
        <f t="shared" si="212"/>
        <v>44165</v>
      </c>
      <c r="J3414" s="4">
        <f t="shared" si="213"/>
        <v>0</v>
      </c>
      <c r="K3414" s="4">
        <f t="shared" si="214"/>
        <v>62</v>
      </c>
      <c r="L3414" s="4">
        <f t="shared" si="215"/>
        <v>169008.48000000007</v>
      </c>
    </row>
    <row r="3415" spans="2:12" x14ac:dyDescent="0.3">
      <c r="B3415" t="s">
        <v>6</v>
      </c>
      <c r="C3415">
        <v>711894</v>
      </c>
      <c r="D3415">
        <v>4006.14</v>
      </c>
      <c r="E3415">
        <v>3</v>
      </c>
      <c r="F3415" s="2">
        <v>43612</v>
      </c>
      <c r="G3415" t="s">
        <v>66</v>
      </c>
      <c r="H3415" s="2">
        <v>44165</v>
      </c>
      <c r="I3415" s="2">
        <f t="shared" si="212"/>
        <v>44165</v>
      </c>
      <c r="J3415" s="4">
        <f t="shared" si="213"/>
        <v>0</v>
      </c>
      <c r="K3415" s="4">
        <f t="shared" si="214"/>
        <v>62</v>
      </c>
      <c r="L3415" s="4">
        <f t="shared" si="215"/>
        <v>169008.48000000007</v>
      </c>
    </row>
    <row r="3416" spans="2:12" x14ac:dyDescent="0.3">
      <c r="B3416" t="s">
        <v>6</v>
      </c>
      <c r="C3416">
        <v>711894</v>
      </c>
      <c r="D3416">
        <v>1297.2</v>
      </c>
      <c r="E3416">
        <v>1</v>
      </c>
      <c r="F3416" s="2">
        <v>43619</v>
      </c>
      <c r="G3416" t="s">
        <v>66</v>
      </c>
      <c r="H3416" s="2">
        <v>44165</v>
      </c>
      <c r="I3416" s="2">
        <f t="shared" si="212"/>
        <v>44165</v>
      </c>
      <c r="J3416" s="4">
        <f t="shared" si="213"/>
        <v>0</v>
      </c>
      <c r="K3416" s="4">
        <f t="shared" si="214"/>
        <v>62</v>
      </c>
      <c r="L3416" s="4">
        <f t="shared" si="215"/>
        <v>169008.48000000007</v>
      </c>
    </row>
    <row r="3417" spans="2:12" x14ac:dyDescent="0.3">
      <c r="B3417" t="s">
        <v>6</v>
      </c>
      <c r="C3417">
        <v>711984</v>
      </c>
      <c r="D3417">
        <v>1092.3</v>
      </c>
      <c r="E3417">
        <v>1</v>
      </c>
      <c r="F3417" s="2">
        <v>43619</v>
      </c>
      <c r="G3417" t="s">
        <v>36</v>
      </c>
      <c r="H3417" s="2">
        <v>44130</v>
      </c>
      <c r="I3417" s="2">
        <f t="shared" si="212"/>
        <v>44165</v>
      </c>
      <c r="J3417" s="4">
        <f t="shared" si="213"/>
        <v>35</v>
      </c>
      <c r="K3417" s="4">
        <f t="shared" si="214"/>
        <v>30</v>
      </c>
      <c r="L3417" s="4">
        <f t="shared" si="215"/>
        <v>113944.13999999998</v>
      </c>
    </row>
    <row r="3418" spans="2:12" x14ac:dyDescent="0.3">
      <c r="B3418" t="s">
        <v>6</v>
      </c>
      <c r="C3418">
        <v>711984</v>
      </c>
      <c r="D3418">
        <v>2619.12</v>
      </c>
      <c r="E3418">
        <v>2</v>
      </c>
      <c r="F3418" s="2">
        <v>43612</v>
      </c>
      <c r="G3418" t="s">
        <v>36</v>
      </c>
      <c r="H3418" s="2">
        <v>44130</v>
      </c>
      <c r="I3418" s="2">
        <f t="shared" si="212"/>
        <v>44165</v>
      </c>
      <c r="J3418" s="4">
        <f t="shared" si="213"/>
        <v>35</v>
      </c>
      <c r="K3418" s="4">
        <f t="shared" si="214"/>
        <v>30</v>
      </c>
      <c r="L3418" s="4">
        <f t="shared" si="215"/>
        <v>113944.13999999998</v>
      </c>
    </row>
    <row r="3419" spans="2:12" x14ac:dyDescent="0.3">
      <c r="B3419" t="s">
        <v>6</v>
      </c>
      <c r="C3419">
        <v>711984</v>
      </c>
      <c r="D3419">
        <v>1290.54</v>
      </c>
      <c r="E3419">
        <v>1</v>
      </c>
      <c r="F3419" s="2">
        <v>43619</v>
      </c>
      <c r="G3419" t="s">
        <v>36</v>
      </c>
      <c r="H3419" s="2">
        <v>44130</v>
      </c>
      <c r="I3419" s="2">
        <f t="shared" si="212"/>
        <v>44165</v>
      </c>
      <c r="J3419" s="4">
        <f t="shared" si="213"/>
        <v>35</v>
      </c>
      <c r="K3419" s="4">
        <f t="shared" si="214"/>
        <v>30</v>
      </c>
      <c r="L3419" s="4">
        <f t="shared" si="215"/>
        <v>113944.13999999998</v>
      </c>
    </row>
    <row r="3420" spans="2:12" x14ac:dyDescent="0.3">
      <c r="B3420" t="s">
        <v>6</v>
      </c>
      <c r="C3420">
        <v>712296</v>
      </c>
      <c r="D3420">
        <v>1335.36</v>
      </c>
      <c r="E3420">
        <v>1</v>
      </c>
      <c r="F3420" s="2">
        <v>43612</v>
      </c>
      <c r="G3420" t="s">
        <v>205</v>
      </c>
      <c r="H3420" s="2">
        <v>43997</v>
      </c>
      <c r="I3420" s="2">
        <f t="shared" si="212"/>
        <v>44165</v>
      </c>
      <c r="J3420" s="4">
        <f t="shared" si="213"/>
        <v>168</v>
      </c>
      <c r="K3420" s="4">
        <f t="shared" si="214"/>
        <v>22</v>
      </c>
      <c r="L3420" s="4">
        <f t="shared" si="215"/>
        <v>42552.419999999991</v>
      </c>
    </row>
    <row r="3421" spans="2:12" x14ac:dyDescent="0.3">
      <c r="B3421" t="s">
        <v>6</v>
      </c>
      <c r="C3421">
        <v>712296</v>
      </c>
      <c r="D3421">
        <v>1297.2</v>
      </c>
      <c r="E3421">
        <v>1</v>
      </c>
      <c r="F3421" s="2">
        <v>43619</v>
      </c>
      <c r="G3421" t="s">
        <v>205</v>
      </c>
      <c r="H3421" s="2">
        <v>43997</v>
      </c>
      <c r="I3421" s="2">
        <f t="shared" si="212"/>
        <v>44165</v>
      </c>
      <c r="J3421" s="4">
        <f t="shared" si="213"/>
        <v>168</v>
      </c>
      <c r="K3421" s="4">
        <f t="shared" si="214"/>
        <v>22</v>
      </c>
      <c r="L3421" s="4">
        <f t="shared" si="215"/>
        <v>42552.419999999991</v>
      </c>
    </row>
    <row r="3422" spans="2:12" x14ac:dyDescent="0.3">
      <c r="B3422" t="s">
        <v>6</v>
      </c>
      <c r="C3422">
        <v>712338</v>
      </c>
      <c r="D3422">
        <v>2463.96</v>
      </c>
      <c r="E3422">
        <v>1</v>
      </c>
      <c r="F3422" s="2">
        <v>43591</v>
      </c>
      <c r="G3422" t="s">
        <v>411</v>
      </c>
      <c r="H3422" s="2">
        <v>44116</v>
      </c>
      <c r="I3422" s="2">
        <f t="shared" si="212"/>
        <v>44165</v>
      </c>
      <c r="J3422" s="4">
        <f t="shared" si="213"/>
        <v>49</v>
      </c>
      <c r="K3422" s="4">
        <f t="shared" si="214"/>
        <v>5</v>
      </c>
      <c r="L3422" s="4">
        <f t="shared" si="215"/>
        <v>12540.18</v>
      </c>
    </row>
    <row r="3423" spans="2:12" x14ac:dyDescent="0.3">
      <c r="B3423" t="s">
        <v>6</v>
      </c>
      <c r="C3423">
        <v>712338</v>
      </c>
      <c r="D3423">
        <v>4006.14</v>
      </c>
      <c r="E3423">
        <v>3</v>
      </c>
      <c r="F3423" s="2">
        <v>43591</v>
      </c>
      <c r="G3423" t="s">
        <v>411</v>
      </c>
      <c r="H3423" s="2">
        <v>44116</v>
      </c>
      <c r="I3423" s="2">
        <f t="shared" si="212"/>
        <v>44165</v>
      </c>
      <c r="J3423" s="4">
        <f t="shared" si="213"/>
        <v>49</v>
      </c>
      <c r="K3423" s="4">
        <f t="shared" si="214"/>
        <v>5</v>
      </c>
      <c r="L3423" s="4">
        <f t="shared" si="215"/>
        <v>12540.18</v>
      </c>
    </row>
    <row r="3424" spans="2:12" x14ac:dyDescent="0.3">
      <c r="B3424" t="s">
        <v>6</v>
      </c>
      <c r="C3424">
        <v>712482</v>
      </c>
      <c r="D3424">
        <v>291</v>
      </c>
      <c r="E3424">
        <v>1</v>
      </c>
      <c r="F3424" s="2">
        <v>43612</v>
      </c>
      <c r="G3424" t="s">
        <v>206</v>
      </c>
      <c r="H3424" s="2">
        <v>44151</v>
      </c>
      <c r="I3424" s="2">
        <f t="shared" si="212"/>
        <v>44165</v>
      </c>
      <c r="J3424" s="4">
        <f t="shared" si="213"/>
        <v>14</v>
      </c>
      <c r="K3424" s="4">
        <f t="shared" si="214"/>
        <v>46</v>
      </c>
      <c r="L3424" s="4">
        <f t="shared" si="215"/>
        <v>18532.86</v>
      </c>
    </row>
    <row r="3425" spans="2:12" x14ac:dyDescent="0.3">
      <c r="B3425" t="s">
        <v>6</v>
      </c>
      <c r="C3425">
        <v>712932</v>
      </c>
      <c r="D3425">
        <v>1328.58</v>
      </c>
      <c r="E3425">
        <v>1</v>
      </c>
      <c r="F3425" s="2">
        <v>43591</v>
      </c>
      <c r="G3425" t="s">
        <v>337</v>
      </c>
      <c r="H3425" s="2">
        <v>44165</v>
      </c>
      <c r="I3425" s="2">
        <f t="shared" si="212"/>
        <v>44165</v>
      </c>
      <c r="J3425" s="4">
        <f t="shared" si="213"/>
        <v>0</v>
      </c>
      <c r="K3425" s="4">
        <f t="shared" si="214"/>
        <v>46</v>
      </c>
      <c r="L3425" s="4">
        <f t="shared" si="215"/>
        <v>81020.459999999992</v>
      </c>
    </row>
    <row r="3426" spans="2:12" x14ac:dyDescent="0.3">
      <c r="B3426" t="s">
        <v>6</v>
      </c>
      <c r="C3426">
        <v>712932</v>
      </c>
      <c r="D3426">
        <v>1328.58</v>
      </c>
      <c r="E3426">
        <v>1</v>
      </c>
      <c r="F3426" s="2">
        <v>43612</v>
      </c>
      <c r="G3426" t="s">
        <v>337</v>
      </c>
      <c r="H3426" s="2">
        <v>44165</v>
      </c>
      <c r="I3426" s="2">
        <f t="shared" si="212"/>
        <v>44165</v>
      </c>
      <c r="J3426" s="4">
        <f t="shared" si="213"/>
        <v>0</v>
      </c>
      <c r="K3426" s="4">
        <f t="shared" si="214"/>
        <v>46</v>
      </c>
      <c r="L3426" s="4">
        <f t="shared" si="215"/>
        <v>81020.459999999992</v>
      </c>
    </row>
    <row r="3427" spans="2:12" x14ac:dyDescent="0.3">
      <c r="B3427" t="s">
        <v>6</v>
      </c>
      <c r="C3427">
        <v>713718</v>
      </c>
      <c r="D3427">
        <v>1335.36</v>
      </c>
      <c r="E3427">
        <v>1</v>
      </c>
      <c r="F3427" s="2">
        <v>43598</v>
      </c>
      <c r="G3427" t="s">
        <v>16</v>
      </c>
      <c r="H3427" s="2">
        <v>44158</v>
      </c>
      <c r="I3427" s="2">
        <f t="shared" si="212"/>
        <v>44165</v>
      </c>
      <c r="J3427" s="4">
        <f t="shared" si="213"/>
        <v>7</v>
      </c>
      <c r="K3427" s="4">
        <f t="shared" si="214"/>
        <v>25</v>
      </c>
      <c r="L3427" s="4">
        <f t="shared" si="215"/>
        <v>80443.02</v>
      </c>
    </row>
    <row r="3428" spans="2:12" x14ac:dyDescent="0.3">
      <c r="B3428" t="s">
        <v>6</v>
      </c>
      <c r="C3428">
        <v>714660</v>
      </c>
      <c r="D3428">
        <v>4857.54</v>
      </c>
      <c r="E3428">
        <v>2</v>
      </c>
      <c r="F3428" s="2">
        <v>43612</v>
      </c>
      <c r="G3428" t="s">
        <v>176</v>
      </c>
      <c r="H3428" s="2">
        <v>44123</v>
      </c>
      <c r="I3428" s="2">
        <f t="shared" si="212"/>
        <v>44165</v>
      </c>
      <c r="J3428" s="4">
        <f t="shared" si="213"/>
        <v>42</v>
      </c>
      <c r="K3428" s="4">
        <f t="shared" si="214"/>
        <v>23</v>
      </c>
      <c r="L3428" s="4">
        <f t="shared" si="215"/>
        <v>83689.98</v>
      </c>
    </row>
    <row r="3429" spans="2:12" x14ac:dyDescent="0.3">
      <c r="B3429" t="s">
        <v>6</v>
      </c>
      <c r="C3429">
        <v>715152</v>
      </c>
      <c r="D3429">
        <v>1335.36</v>
      </c>
      <c r="E3429">
        <v>1</v>
      </c>
      <c r="F3429" s="2">
        <v>43598</v>
      </c>
      <c r="G3429" t="s">
        <v>209</v>
      </c>
      <c r="H3429" s="2">
        <v>44165</v>
      </c>
      <c r="I3429" s="2">
        <f t="shared" si="212"/>
        <v>44165</v>
      </c>
      <c r="J3429" s="4">
        <f t="shared" si="213"/>
        <v>0</v>
      </c>
      <c r="K3429" s="4">
        <f t="shared" si="214"/>
        <v>20</v>
      </c>
      <c r="L3429" s="4">
        <f t="shared" si="215"/>
        <v>59921.460000000006</v>
      </c>
    </row>
    <row r="3430" spans="2:12" x14ac:dyDescent="0.3">
      <c r="B3430" t="s">
        <v>6</v>
      </c>
      <c r="C3430">
        <v>715152</v>
      </c>
      <c r="D3430">
        <v>1297.2</v>
      </c>
      <c r="E3430">
        <v>1</v>
      </c>
      <c r="F3430" s="2">
        <v>43619</v>
      </c>
      <c r="G3430" t="s">
        <v>209</v>
      </c>
      <c r="H3430" s="2">
        <v>44165</v>
      </c>
      <c r="I3430" s="2">
        <f t="shared" si="212"/>
        <v>44165</v>
      </c>
      <c r="J3430" s="4">
        <f t="shared" si="213"/>
        <v>0</v>
      </c>
      <c r="K3430" s="4">
        <f t="shared" si="214"/>
        <v>20</v>
      </c>
      <c r="L3430" s="4">
        <f t="shared" si="215"/>
        <v>59921.460000000006</v>
      </c>
    </row>
    <row r="3431" spans="2:12" x14ac:dyDescent="0.3">
      <c r="B3431" t="s">
        <v>6</v>
      </c>
      <c r="C3431">
        <v>718086</v>
      </c>
      <c r="D3431">
        <v>2670.78</v>
      </c>
      <c r="E3431">
        <v>2</v>
      </c>
      <c r="F3431" s="2">
        <v>43598</v>
      </c>
      <c r="G3431" t="s">
        <v>211</v>
      </c>
      <c r="H3431" s="2">
        <v>44165</v>
      </c>
      <c r="I3431" s="2">
        <f t="shared" si="212"/>
        <v>44165</v>
      </c>
      <c r="J3431" s="4">
        <f t="shared" si="213"/>
        <v>0</v>
      </c>
      <c r="K3431" s="4">
        <f t="shared" si="214"/>
        <v>66</v>
      </c>
      <c r="L3431" s="4">
        <f t="shared" si="215"/>
        <v>235780.14000000004</v>
      </c>
    </row>
    <row r="3432" spans="2:12" x14ac:dyDescent="0.3">
      <c r="B3432" t="s">
        <v>6</v>
      </c>
      <c r="C3432">
        <v>718086</v>
      </c>
      <c r="D3432">
        <v>4006.14</v>
      </c>
      <c r="E3432">
        <v>3</v>
      </c>
      <c r="F3432" s="2">
        <v>43605</v>
      </c>
      <c r="G3432" t="s">
        <v>211</v>
      </c>
      <c r="H3432" s="2">
        <v>44165</v>
      </c>
      <c r="I3432" s="2">
        <f t="shared" si="212"/>
        <v>44165</v>
      </c>
      <c r="J3432" s="4">
        <f t="shared" si="213"/>
        <v>0</v>
      </c>
      <c r="K3432" s="4">
        <f t="shared" si="214"/>
        <v>66</v>
      </c>
      <c r="L3432" s="4">
        <f t="shared" si="215"/>
        <v>235780.14000000004</v>
      </c>
    </row>
    <row r="3433" spans="2:12" x14ac:dyDescent="0.3">
      <c r="B3433" t="s">
        <v>6</v>
      </c>
      <c r="C3433">
        <v>718086</v>
      </c>
      <c r="D3433">
        <v>2670.78</v>
      </c>
      <c r="E3433">
        <v>2</v>
      </c>
      <c r="F3433" s="2">
        <v>43612</v>
      </c>
      <c r="G3433" t="s">
        <v>211</v>
      </c>
      <c r="H3433" s="2">
        <v>44165</v>
      </c>
      <c r="I3433" s="2">
        <f t="shared" si="212"/>
        <v>44165</v>
      </c>
      <c r="J3433" s="4">
        <f t="shared" si="213"/>
        <v>0</v>
      </c>
      <c r="K3433" s="4">
        <f t="shared" si="214"/>
        <v>66</v>
      </c>
      <c r="L3433" s="4">
        <f t="shared" si="215"/>
        <v>235780.14000000004</v>
      </c>
    </row>
    <row r="3434" spans="2:12" x14ac:dyDescent="0.3">
      <c r="B3434" t="s">
        <v>6</v>
      </c>
      <c r="C3434">
        <v>718152</v>
      </c>
      <c r="D3434">
        <v>418.02</v>
      </c>
      <c r="E3434">
        <v>1</v>
      </c>
      <c r="F3434" s="2">
        <v>43605</v>
      </c>
      <c r="G3434" t="s">
        <v>37</v>
      </c>
      <c r="H3434" s="2">
        <v>44165</v>
      </c>
      <c r="I3434" s="2">
        <f t="shared" si="212"/>
        <v>44165</v>
      </c>
      <c r="J3434" s="4">
        <f t="shared" si="213"/>
        <v>0</v>
      </c>
      <c r="K3434" s="4">
        <f t="shared" si="214"/>
        <v>327</v>
      </c>
      <c r="L3434" s="4">
        <f t="shared" si="215"/>
        <v>386034.60000000044</v>
      </c>
    </row>
    <row r="3435" spans="2:12" x14ac:dyDescent="0.3">
      <c r="B3435" t="s">
        <v>6</v>
      </c>
      <c r="C3435">
        <v>718152</v>
      </c>
      <c r="D3435">
        <v>418.02</v>
      </c>
      <c r="E3435">
        <v>1</v>
      </c>
      <c r="F3435" s="2">
        <v>43612</v>
      </c>
      <c r="G3435" t="s">
        <v>37</v>
      </c>
      <c r="H3435" s="2">
        <v>44165</v>
      </c>
      <c r="I3435" s="2">
        <f t="shared" si="212"/>
        <v>44165</v>
      </c>
      <c r="J3435" s="4">
        <f t="shared" si="213"/>
        <v>0</v>
      </c>
      <c r="K3435" s="4">
        <f t="shared" si="214"/>
        <v>327</v>
      </c>
      <c r="L3435" s="4">
        <f t="shared" si="215"/>
        <v>386034.60000000044</v>
      </c>
    </row>
    <row r="3436" spans="2:12" x14ac:dyDescent="0.3">
      <c r="B3436" t="s">
        <v>6</v>
      </c>
      <c r="C3436">
        <v>718152</v>
      </c>
      <c r="D3436">
        <v>677.34</v>
      </c>
      <c r="E3436">
        <v>1</v>
      </c>
      <c r="F3436" s="2">
        <v>43598</v>
      </c>
      <c r="G3436" t="s">
        <v>37</v>
      </c>
      <c r="H3436" s="2">
        <v>44165</v>
      </c>
      <c r="I3436" s="2">
        <f t="shared" si="212"/>
        <v>44165</v>
      </c>
      <c r="J3436" s="4">
        <f t="shared" si="213"/>
        <v>0</v>
      </c>
      <c r="K3436" s="4">
        <f t="shared" si="214"/>
        <v>327</v>
      </c>
      <c r="L3436" s="4">
        <f t="shared" si="215"/>
        <v>386034.60000000044</v>
      </c>
    </row>
    <row r="3437" spans="2:12" x14ac:dyDescent="0.3">
      <c r="B3437" t="s">
        <v>6</v>
      </c>
      <c r="C3437">
        <v>718152</v>
      </c>
      <c r="D3437">
        <v>1354.62</v>
      </c>
      <c r="E3437">
        <v>2</v>
      </c>
      <c r="F3437" s="2">
        <v>43605</v>
      </c>
      <c r="G3437" t="s">
        <v>37</v>
      </c>
      <c r="H3437" s="2">
        <v>44165</v>
      </c>
      <c r="I3437" s="2">
        <f t="shared" si="212"/>
        <v>44165</v>
      </c>
      <c r="J3437" s="4">
        <f t="shared" si="213"/>
        <v>0</v>
      </c>
      <c r="K3437" s="4">
        <f t="shared" si="214"/>
        <v>327</v>
      </c>
      <c r="L3437" s="4">
        <f t="shared" si="215"/>
        <v>386034.60000000044</v>
      </c>
    </row>
    <row r="3438" spans="2:12" x14ac:dyDescent="0.3">
      <c r="B3438" t="s">
        <v>6</v>
      </c>
      <c r="C3438">
        <v>718152</v>
      </c>
      <c r="D3438">
        <v>677.34</v>
      </c>
      <c r="E3438">
        <v>1</v>
      </c>
      <c r="F3438" s="2">
        <v>43612</v>
      </c>
      <c r="G3438" t="s">
        <v>37</v>
      </c>
      <c r="H3438" s="2">
        <v>44165</v>
      </c>
      <c r="I3438" s="2">
        <f t="shared" si="212"/>
        <v>44165</v>
      </c>
      <c r="J3438" s="4">
        <f t="shared" si="213"/>
        <v>0</v>
      </c>
      <c r="K3438" s="4">
        <f t="shared" si="214"/>
        <v>327</v>
      </c>
      <c r="L3438" s="4">
        <f t="shared" si="215"/>
        <v>386034.60000000044</v>
      </c>
    </row>
    <row r="3439" spans="2:12" x14ac:dyDescent="0.3">
      <c r="B3439" t="s">
        <v>6</v>
      </c>
      <c r="C3439">
        <v>718152</v>
      </c>
      <c r="D3439">
        <v>1316.04</v>
      </c>
      <c r="E3439">
        <v>2</v>
      </c>
      <c r="F3439" s="2">
        <v>43619</v>
      </c>
      <c r="G3439" t="s">
        <v>37</v>
      </c>
      <c r="H3439" s="2">
        <v>44165</v>
      </c>
      <c r="I3439" s="2">
        <f t="shared" si="212"/>
        <v>44165</v>
      </c>
      <c r="J3439" s="4">
        <f t="shared" si="213"/>
        <v>0</v>
      </c>
      <c r="K3439" s="4">
        <f t="shared" si="214"/>
        <v>327</v>
      </c>
      <c r="L3439" s="4">
        <f t="shared" si="215"/>
        <v>386034.60000000044</v>
      </c>
    </row>
    <row r="3440" spans="2:12" x14ac:dyDescent="0.3">
      <c r="B3440" t="s">
        <v>6</v>
      </c>
      <c r="C3440">
        <v>718152</v>
      </c>
      <c r="D3440">
        <v>631.62</v>
      </c>
      <c r="E3440">
        <v>1</v>
      </c>
      <c r="F3440" s="2">
        <v>43619</v>
      </c>
      <c r="G3440" t="s">
        <v>37</v>
      </c>
      <c r="H3440" s="2">
        <v>44165</v>
      </c>
      <c r="I3440" s="2">
        <f t="shared" si="212"/>
        <v>44165</v>
      </c>
      <c r="J3440" s="4">
        <f t="shared" si="213"/>
        <v>0</v>
      </c>
      <c r="K3440" s="4">
        <f t="shared" si="214"/>
        <v>327</v>
      </c>
      <c r="L3440" s="4">
        <f t="shared" si="215"/>
        <v>386034.60000000044</v>
      </c>
    </row>
    <row r="3441" spans="2:12" x14ac:dyDescent="0.3">
      <c r="B3441" t="s">
        <v>6</v>
      </c>
      <c r="C3441">
        <v>718152</v>
      </c>
      <c r="D3441">
        <v>19928.52</v>
      </c>
      <c r="E3441">
        <v>15</v>
      </c>
      <c r="F3441" s="2">
        <v>43591</v>
      </c>
      <c r="G3441" t="s">
        <v>37</v>
      </c>
      <c r="H3441" s="2">
        <v>44165</v>
      </c>
      <c r="I3441" s="2">
        <f t="shared" si="212"/>
        <v>44165</v>
      </c>
      <c r="J3441" s="4">
        <f t="shared" si="213"/>
        <v>0</v>
      </c>
      <c r="K3441" s="4">
        <f t="shared" si="214"/>
        <v>327</v>
      </c>
      <c r="L3441" s="4">
        <f t="shared" si="215"/>
        <v>386034.60000000044</v>
      </c>
    </row>
    <row r="3442" spans="2:12" x14ac:dyDescent="0.3">
      <c r="B3442" t="s">
        <v>6</v>
      </c>
      <c r="C3442">
        <v>718152</v>
      </c>
      <c r="D3442">
        <v>1290.54</v>
      </c>
      <c r="E3442">
        <v>1</v>
      </c>
      <c r="F3442" s="2">
        <v>43612</v>
      </c>
      <c r="G3442" t="s">
        <v>37</v>
      </c>
      <c r="H3442" s="2">
        <v>44165</v>
      </c>
      <c r="I3442" s="2">
        <f t="shared" si="212"/>
        <v>44165</v>
      </c>
      <c r="J3442" s="4">
        <f t="shared" si="213"/>
        <v>0</v>
      </c>
      <c r="K3442" s="4">
        <f t="shared" si="214"/>
        <v>327</v>
      </c>
      <c r="L3442" s="4">
        <f t="shared" si="215"/>
        <v>386034.60000000044</v>
      </c>
    </row>
    <row r="3443" spans="2:12" x14ac:dyDescent="0.3">
      <c r="B3443" t="s">
        <v>6</v>
      </c>
      <c r="C3443">
        <v>718152</v>
      </c>
      <c r="D3443">
        <v>1290.54</v>
      </c>
      <c r="E3443">
        <v>1</v>
      </c>
      <c r="F3443" s="2">
        <v>43619</v>
      </c>
      <c r="G3443" t="s">
        <v>37</v>
      </c>
      <c r="H3443" s="2">
        <v>44165</v>
      </c>
      <c r="I3443" s="2">
        <f t="shared" si="212"/>
        <v>44165</v>
      </c>
      <c r="J3443" s="4">
        <f t="shared" si="213"/>
        <v>0</v>
      </c>
      <c r="K3443" s="4">
        <f t="shared" si="214"/>
        <v>327</v>
      </c>
      <c r="L3443" s="4">
        <f t="shared" si="215"/>
        <v>386034.60000000044</v>
      </c>
    </row>
    <row r="3444" spans="2:12" x14ac:dyDescent="0.3">
      <c r="B3444" t="s">
        <v>6</v>
      </c>
      <c r="C3444">
        <v>720186</v>
      </c>
      <c r="D3444">
        <v>5351.58</v>
      </c>
      <c r="E3444">
        <v>3</v>
      </c>
      <c r="F3444" s="2">
        <v>43605</v>
      </c>
      <c r="G3444" t="s">
        <v>412</v>
      </c>
      <c r="H3444" s="2">
        <v>43605</v>
      </c>
      <c r="I3444" s="2">
        <f t="shared" si="212"/>
        <v>44165</v>
      </c>
      <c r="J3444" s="4">
        <f t="shared" si="213"/>
        <v>560</v>
      </c>
      <c r="K3444" s="4">
        <f t="shared" si="214"/>
        <v>1</v>
      </c>
      <c r="L3444" s="4">
        <f t="shared" si="215"/>
        <v>5351.58</v>
      </c>
    </row>
    <row r="3445" spans="2:12" x14ac:dyDescent="0.3">
      <c r="B3445" t="s">
        <v>6</v>
      </c>
      <c r="C3445">
        <v>720708</v>
      </c>
      <c r="D3445">
        <v>1297.2</v>
      </c>
      <c r="E3445">
        <v>1</v>
      </c>
      <c r="F3445" s="2">
        <v>43619</v>
      </c>
      <c r="G3445" t="s">
        <v>12</v>
      </c>
      <c r="H3445" s="2">
        <v>44144</v>
      </c>
      <c r="I3445" s="2">
        <f t="shared" si="212"/>
        <v>44165</v>
      </c>
      <c r="J3445" s="4">
        <f t="shared" si="213"/>
        <v>21</v>
      </c>
      <c r="K3445" s="4">
        <f t="shared" si="214"/>
        <v>70</v>
      </c>
      <c r="L3445" s="4">
        <f t="shared" si="215"/>
        <v>59080.38</v>
      </c>
    </row>
    <row r="3446" spans="2:12" x14ac:dyDescent="0.3">
      <c r="B3446" t="s">
        <v>6</v>
      </c>
      <c r="C3446">
        <v>721512</v>
      </c>
      <c r="D3446">
        <v>586.86</v>
      </c>
      <c r="E3446">
        <v>2</v>
      </c>
      <c r="F3446" s="2">
        <v>43605</v>
      </c>
      <c r="G3446" t="s">
        <v>214</v>
      </c>
      <c r="H3446" s="2">
        <v>44137</v>
      </c>
      <c r="I3446" s="2">
        <f t="shared" si="212"/>
        <v>44165</v>
      </c>
      <c r="J3446" s="4">
        <f t="shared" si="213"/>
        <v>28</v>
      </c>
      <c r="K3446" s="4">
        <f t="shared" si="214"/>
        <v>41</v>
      </c>
      <c r="L3446" s="4">
        <f t="shared" si="215"/>
        <v>15719.520000000004</v>
      </c>
    </row>
    <row r="3447" spans="2:12" x14ac:dyDescent="0.3">
      <c r="B3447" t="s">
        <v>6</v>
      </c>
      <c r="C3447">
        <v>721512</v>
      </c>
      <c r="D3447">
        <v>582</v>
      </c>
      <c r="E3447">
        <v>2</v>
      </c>
      <c r="F3447" s="2">
        <v>43619</v>
      </c>
      <c r="G3447" t="s">
        <v>214</v>
      </c>
      <c r="H3447" s="2">
        <v>44137</v>
      </c>
      <c r="I3447" s="2">
        <f t="shared" si="212"/>
        <v>44165</v>
      </c>
      <c r="J3447" s="4">
        <f t="shared" si="213"/>
        <v>28</v>
      </c>
      <c r="K3447" s="4">
        <f t="shared" si="214"/>
        <v>41</v>
      </c>
      <c r="L3447" s="4">
        <f t="shared" si="215"/>
        <v>15719.520000000004</v>
      </c>
    </row>
    <row r="3448" spans="2:12" x14ac:dyDescent="0.3">
      <c r="B3448" t="s">
        <v>6</v>
      </c>
      <c r="C3448">
        <v>722418</v>
      </c>
      <c r="D3448">
        <v>3938.52</v>
      </c>
      <c r="E3448">
        <v>1</v>
      </c>
      <c r="F3448" s="2">
        <v>43612</v>
      </c>
      <c r="G3448" t="s">
        <v>133</v>
      </c>
      <c r="H3448" s="2">
        <v>43822</v>
      </c>
      <c r="I3448" s="2">
        <f t="shared" si="212"/>
        <v>44165</v>
      </c>
      <c r="J3448" s="4">
        <f t="shared" si="213"/>
        <v>343</v>
      </c>
      <c r="K3448" s="4">
        <f t="shared" si="214"/>
        <v>10</v>
      </c>
      <c r="L3448" s="4">
        <f t="shared" si="215"/>
        <v>34975.86</v>
      </c>
    </row>
    <row r="3449" spans="2:12" x14ac:dyDescent="0.3">
      <c r="B3449" t="s">
        <v>6</v>
      </c>
      <c r="C3449">
        <v>723390</v>
      </c>
      <c r="D3449">
        <v>1269.72</v>
      </c>
      <c r="E3449">
        <v>3</v>
      </c>
      <c r="F3449" s="2">
        <v>43598</v>
      </c>
      <c r="G3449" t="s">
        <v>90</v>
      </c>
      <c r="H3449" s="2">
        <v>44158</v>
      </c>
      <c r="I3449" s="2">
        <f t="shared" si="212"/>
        <v>44165</v>
      </c>
      <c r="J3449" s="4">
        <f t="shared" si="213"/>
        <v>7</v>
      </c>
      <c r="K3449" s="4">
        <f t="shared" si="214"/>
        <v>67</v>
      </c>
      <c r="L3449" s="4">
        <f t="shared" si="215"/>
        <v>92243.51999999999</v>
      </c>
    </row>
    <row r="3450" spans="2:12" x14ac:dyDescent="0.3">
      <c r="B3450" t="s">
        <v>6</v>
      </c>
      <c r="C3450">
        <v>723390</v>
      </c>
      <c r="D3450">
        <v>644.88</v>
      </c>
      <c r="E3450">
        <v>1</v>
      </c>
      <c r="F3450" s="2">
        <v>43598</v>
      </c>
      <c r="G3450" t="s">
        <v>90</v>
      </c>
      <c r="H3450" s="2">
        <v>44158</v>
      </c>
      <c r="I3450" s="2">
        <f t="shared" si="212"/>
        <v>44165</v>
      </c>
      <c r="J3450" s="4">
        <f t="shared" si="213"/>
        <v>7</v>
      </c>
      <c r="K3450" s="4">
        <f t="shared" si="214"/>
        <v>67</v>
      </c>
      <c r="L3450" s="4">
        <f t="shared" si="215"/>
        <v>92243.51999999999</v>
      </c>
    </row>
    <row r="3451" spans="2:12" x14ac:dyDescent="0.3">
      <c r="B3451" t="s">
        <v>6</v>
      </c>
      <c r="C3451">
        <v>723390</v>
      </c>
      <c r="D3451">
        <v>295.56</v>
      </c>
      <c r="E3451">
        <v>1</v>
      </c>
      <c r="F3451" s="2">
        <v>43598</v>
      </c>
      <c r="G3451" t="s">
        <v>90</v>
      </c>
      <c r="H3451" s="2">
        <v>44158</v>
      </c>
      <c r="I3451" s="2">
        <f t="shared" si="212"/>
        <v>44165</v>
      </c>
      <c r="J3451" s="4">
        <f t="shared" si="213"/>
        <v>7</v>
      </c>
      <c r="K3451" s="4">
        <f t="shared" si="214"/>
        <v>67</v>
      </c>
      <c r="L3451" s="4">
        <f t="shared" si="215"/>
        <v>92243.51999999999</v>
      </c>
    </row>
    <row r="3452" spans="2:12" x14ac:dyDescent="0.3">
      <c r="B3452" t="s">
        <v>6</v>
      </c>
      <c r="C3452">
        <v>723552</v>
      </c>
      <c r="D3452">
        <v>680.82</v>
      </c>
      <c r="E3452">
        <v>1</v>
      </c>
      <c r="F3452" s="2">
        <v>43605</v>
      </c>
      <c r="G3452" t="s">
        <v>339</v>
      </c>
      <c r="H3452" s="2">
        <v>44053</v>
      </c>
      <c r="I3452" s="2">
        <f t="shared" si="212"/>
        <v>44165</v>
      </c>
      <c r="J3452" s="4">
        <f t="shared" si="213"/>
        <v>112</v>
      </c>
      <c r="K3452" s="4">
        <f t="shared" si="214"/>
        <v>10</v>
      </c>
      <c r="L3452" s="4">
        <f t="shared" si="215"/>
        <v>12672.599999999999</v>
      </c>
    </row>
    <row r="3453" spans="2:12" x14ac:dyDescent="0.3">
      <c r="B3453" t="s">
        <v>6</v>
      </c>
      <c r="C3453">
        <v>724080</v>
      </c>
      <c r="D3453">
        <v>1301.52</v>
      </c>
      <c r="E3453">
        <v>1</v>
      </c>
      <c r="F3453" s="2">
        <v>43605</v>
      </c>
      <c r="G3453" t="s">
        <v>291</v>
      </c>
      <c r="H3453" s="2">
        <v>44109</v>
      </c>
      <c r="I3453" s="2">
        <f t="shared" si="212"/>
        <v>44165</v>
      </c>
      <c r="J3453" s="4">
        <f t="shared" si="213"/>
        <v>56</v>
      </c>
      <c r="K3453" s="4">
        <f t="shared" si="214"/>
        <v>17</v>
      </c>
      <c r="L3453" s="4">
        <f t="shared" si="215"/>
        <v>91041.839999999982</v>
      </c>
    </row>
    <row r="3454" spans="2:12" x14ac:dyDescent="0.3">
      <c r="B3454" t="s">
        <v>6</v>
      </c>
      <c r="C3454">
        <v>724974</v>
      </c>
      <c r="D3454">
        <v>2031.96</v>
      </c>
      <c r="E3454">
        <v>3</v>
      </c>
      <c r="F3454" s="2">
        <v>43598</v>
      </c>
      <c r="G3454" t="s">
        <v>73</v>
      </c>
      <c r="H3454" s="2">
        <v>44165</v>
      </c>
      <c r="I3454" s="2">
        <f t="shared" si="212"/>
        <v>44165</v>
      </c>
      <c r="J3454" s="4">
        <f t="shared" si="213"/>
        <v>0</v>
      </c>
      <c r="K3454" s="4">
        <f t="shared" si="214"/>
        <v>236</v>
      </c>
      <c r="L3454" s="4">
        <f t="shared" si="215"/>
        <v>780258.53999999957</v>
      </c>
    </row>
    <row r="3455" spans="2:12" x14ac:dyDescent="0.3">
      <c r="B3455" t="s">
        <v>6</v>
      </c>
      <c r="C3455">
        <v>724974</v>
      </c>
      <c r="D3455">
        <v>1354.62</v>
      </c>
      <c r="E3455">
        <v>2</v>
      </c>
      <c r="F3455" s="2">
        <v>43605</v>
      </c>
      <c r="G3455" t="s">
        <v>73</v>
      </c>
      <c r="H3455" s="2">
        <v>44165</v>
      </c>
      <c r="I3455" s="2">
        <f t="shared" si="212"/>
        <v>44165</v>
      </c>
      <c r="J3455" s="4">
        <f t="shared" si="213"/>
        <v>0</v>
      </c>
      <c r="K3455" s="4">
        <f t="shared" si="214"/>
        <v>236</v>
      </c>
      <c r="L3455" s="4">
        <f t="shared" si="215"/>
        <v>780258.53999999957</v>
      </c>
    </row>
    <row r="3456" spans="2:12" x14ac:dyDescent="0.3">
      <c r="B3456" t="s">
        <v>6</v>
      </c>
      <c r="C3456">
        <v>724974</v>
      </c>
      <c r="D3456">
        <v>677.34</v>
      </c>
      <c r="E3456">
        <v>1</v>
      </c>
      <c r="F3456" s="2">
        <v>43612</v>
      </c>
      <c r="G3456" t="s">
        <v>73</v>
      </c>
      <c r="H3456" s="2">
        <v>44165</v>
      </c>
      <c r="I3456" s="2">
        <f t="shared" si="212"/>
        <v>44165</v>
      </c>
      <c r="J3456" s="4">
        <f t="shared" si="213"/>
        <v>0</v>
      </c>
      <c r="K3456" s="4">
        <f t="shared" si="214"/>
        <v>236</v>
      </c>
      <c r="L3456" s="4">
        <f t="shared" si="215"/>
        <v>780258.53999999957</v>
      </c>
    </row>
    <row r="3457" spans="2:12" x14ac:dyDescent="0.3">
      <c r="B3457" t="s">
        <v>6</v>
      </c>
      <c r="C3457">
        <v>724974</v>
      </c>
      <c r="D3457">
        <v>658.02</v>
      </c>
      <c r="E3457">
        <v>1</v>
      </c>
      <c r="F3457" s="2">
        <v>43619</v>
      </c>
      <c r="G3457" t="s">
        <v>73</v>
      </c>
      <c r="H3457" s="2">
        <v>44165</v>
      </c>
      <c r="I3457" s="2">
        <f t="shared" si="212"/>
        <v>44165</v>
      </c>
      <c r="J3457" s="4">
        <f t="shared" si="213"/>
        <v>0</v>
      </c>
      <c r="K3457" s="4">
        <f t="shared" si="214"/>
        <v>236</v>
      </c>
      <c r="L3457" s="4">
        <f t="shared" si="215"/>
        <v>780258.53999999957</v>
      </c>
    </row>
    <row r="3458" spans="2:12" x14ac:dyDescent="0.3">
      <c r="B3458" t="s">
        <v>6</v>
      </c>
      <c r="C3458">
        <v>724974</v>
      </c>
      <c r="D3458">
        <v>3985.68</v>
      </c>
      <c r="E3458">
        <v>3</v>
      </c>
      <c r="F3458" s="2">
        <v>43598</v>
      </c>
      <c r="G3458" t="s">
        <v>73</v>
      </c>
      <c r="H3458" s="2">
        <v>44165</v>
      </c>
      <c r="I3458" s="2">
        <f t="shared" si="212"/>
        <v>44165</v>
      </c>
      <c r="J3458" s="4">
        <f t="shared" si="213"/>
        <v>0</v>
      </c>
      <c r="K3458" s="4">
        <f t="shared" si="214"/>
        <v>236</v>
      </c>
      <c r="L3458" s="4">
        <f t="shared" si="215"/>
        <v>780258.53999999957</v>
      </c>
    </row>
    <row r="3459" spans="2:12" x14ac:dyDescent="0.3">
      <c r="B3459" t="s">
        <v>6</v>
      </c>
      <c r="C3459">
        <v>724974</v>
      </c>
      <c r="D3459">
        <v>5314.26</v>
      </c>
      <c r="E3459">
        <v>4</v>
      </c>
      <c r="F3459" s="2">
        <v>43605</v>
      </c>
      <c r="G3459" t="s">
        <v>73</v>
      </c>
      <c r="H3459" s="2">
        <v>44165</v>
      </c>
      <c r="I3459" s="2">
        <f t="shared" ref="I3459:I3522" si="216">MAX($F$2:$F$14451)</f>
        <v>44165</v>
      </c>
      <c r="J3459" s="4">
        <f t="shared" ref="J3459:J3522" si="217">DATEDIF(H3459,I3459,"d")</f>
        <v>0</v>
      </c>
      <c r="K3459" s="4">
        <f t="shared" ref="K3459:K3522" si="218">COUNTIF($G:$G,G3459)</f>
        <v>236</v>
      </c>
      <c r="L3459" s="4">
        <f t="shared" ref="L3459:L3522" si="219">SUMIF($G:$G,G3459,$D:$D)</f>
        <v>780258.53999999957</v>
      </c>
    </row>
    <row r="3460" spans="2:12" x14ac:dyDescent="0.3">
      <c r="B3460" t="s">
        <v>6</v>
      </c>
      <c r="C3460">
        <v>724974</v>
      </c>
      <c r="D3460">
        <v>2657.16</v>
      </c>
      <c r="E3460">
        <v>2</v>
      </c>
      <c r="F3460" s="2">
        <v>43612</v>
      </c>
      <c r="G3460" t="s">
        <v>73</v>
      </c>
      <c r="H3460" s="2">
        <v>44165</v>
      </c>
      <c r="I3460" s="2">
        <f t="shared" si="216"/>
        <v>44165</v>
      </c>
      <c r="J3460" s="4">
        <f t="shared" si="217"/>
        <v>0</v>
      </c>
      <c r="K3460" s="4">
        <f t="shared" si="218"/>
        <v>236</v>
      </c>
      <c r="L3460" s="4">
        <f t="shared" si="219"/>
        <v>780258.53999999957</v>
      </c>
    </row>
    <row r="3461" spans="2:12" x14ac:dyDescent="0.3">
      <c r="B3461" t="s">
        <v>6</v>
      </c>
      <c r="C3461">
        <v>724974</v>
      </c>
      <c r="D3461">
        <v>6452.94</v>
      </c>
      <c r="E3461">
        <v>5</v>
      </c>
      <c r="F3461" s="2">
        <v>43619</v>
      </c>
      <c r="G3461" t="s">
        <v>73</v>
      </c>
      <c r="H3461" s="2">
        <v>44165</v>
      </c>
      <c r="I3461" s="2">
        <f t="shared" si="216"/>
        <v>44165</v>
      </c>
      <c r="J3461" s="4">
        <f t="shared" si="217"/>
        <v>0</v>
      </c>
      <c r="K3461" s="4">
        <f t="shared" si="218"/>
        <v>236</v>
      </c>
      <c r="L3461" s="4">
        <f t="shared" si="219"/>
        <v>780258.53999999957</v>
      </c>
    </row>
    <row r="3462" spans="2:12" x14ac:dyDescent="0.3">
      <c r="B3462" t="s">
        <v>6</v>
      </c>
      <c r="C3462">
        <v>726126</v>
      </c>
      <c r="D3462">
        <v>3673.62</v>
      </c>
      <c r="E3462">
        <v>1</v>
      </c>
      <c r="F3462" s="2">
        <v>43598</v>
      </c>
      <c r="G3462" t="s">
        <v>340</v>
      </c>
      <c r="H3462" s="2">
        <v>43598</v>
      </c>
      <c r="I3462" s="2">
        <f t="shared" si="216"/>
        <v>44165</v>
      </c>
      <c r="J3462" s="4">
        <f t="shared" si="217"/>
        <v>567</v>
      </c>
      <c r="K3462" s="4">
        <f t="shared" si="218"/>
        <v>2</v>
      </c>
      <c r="L3462" s="4">
        <f t="shared" si="219"/>
        <v>5466.66</v>
      </c>
    </row>
    <row r="3463" spans="2:12" x14ac:dyDescent="0.3">
      <c r="B3463" t="s">
        <v>6</v>
      </c>
      <c r="C3463">
        <v>730284</v>
      </c>
      <c r="D3463">
        <v>1335.36</v>
      </c>
      <c r="E3463">
        <v>1</v>
      </c>
      <c r="F3463" s="2">
        <v>43591</v>
      </c>
      <c r="G3463" t="s">
        <v>216</v>
      </c>
      <c r="H3463" s="2">
        <v>44137</v>
      </c>
      <c r="I3463" s="2">
        <f t="shared" si="216"/>
        <v>44165</v>
      </c>
      <c r="J3463" s="4">
        <f t="shared" si="217"/>
        <v>28</v>
      </c>
      <c r="K3463" s="4">
        <f t="shared" si="218"/>
        <v>28</v>
      </c>
      <c r="L3463" s="4">
        <f t="shared" si="219"/>
        <v>55795.380000000005</v>
      </c>
    </row>
    <row r="3464" spans="2:12" x14ac:dyDescent="0.3">
      <c r="B3464" t="s">
        <v>6</v>
      </c>
      <c r="C3464">
        <v>730284</v>
      </c>
      <c r="D3464">
        <v>1335.36</v>
      </c>
      <c r="E3464">
        <v>1</v>
      </c>
      <c r="F3464" s="2">
        <v>43598</v>
      </c>
      <c r="G3464" t="s">
        <v>216</v>
      </c>
      <c r="H3464" s="2">
        <v>44137</v>
      </c>
      <c r="I3464" s="2">
        <f t="shared" si="216"/>
        <v>44165</v>
      </c>
      <c r="J3464" s="4">
        <f t="shared" si="217"/>
        <v>28</v>
      </c>
      <c r="K3464" s="4">
        <f t="shared" si="218"/>
        <v>28</v>
      </c>
      <c r="L3464" s="4">
        <f t="shared" si="219"/>
        <v>55795.380000000005</v>
      </c>
    </row>
    <row r="3465" spans="2:12" x14ac:dyDescent="0.3">
      <c r="B3465" t="s">
        <v>6</v>
      </c>
      <c r="C3465">
        <v>730284</v>
      </c>
      <c r="D3465">
        <v>5341.56</v>
      </c>
      <c r="E3465">
        <v>4</v>
      </c>
      <c r="F3465" s="2">
        <v>43605</v>
      </c>
      <c r="G3465" t="s">
        <v>216</v>
      </c>
      <c r="H3465" s="2">
        <v>44137</v>
      </c>
      <c r="I3465" s="2">
        <f t="shared" si="216"/>
        <v>44165</v>
      </c>
      <c r="J3465" s="4">
        <f t="shared" si="217"/>
        <v>28</v>
      </c>
      <c r="K3465" s="4">
        <f t="shared" si="218"/>
        <v>28</v>
      </c>
      <c r="L3465" s="4">
        <f t="shared" si="219"/>
        <v>55795.380000000005</v>
      </c>
    </row>
    <row r="3466" spans="2:12" x14ac:dyDescent="0.3">
      <c r="B3466" t="s">
        <v>6</v>
      </c>
      <c r="C3466">
        <v>730284</v>
      </c>
      <c r="D3466">
        <v>2594.4</v>
      </c>
      <c r="E3466">
        <v>2</v>
      </c>
      <c r="F3466" s="2">
        <v>43619</v>
      </c>
      <c r="G3466" t="s">
        <v>216</v>
      </c>
      <c r="H3466" s="2">
        <v>44137</v>
      </c>
      <c r="I3466" s="2">
        <f t="shared" si="216"/>
        <v>44165</v>
      </c>
      <c r="J3466" s="4">
        <f t="shared" si="217"/>
        <v>28</v>
      </c>
      <c r="K3466" s="4">
        <f t="shared" si="218"/>
        <v>28</v>
      </c>
      <c r="L3466" s="4">
        <f t="shared" si="219"/>
        <v>55795.380000000005</v>
      </c>
    </row>
    <row r="3467" spans="2:12" x14ac:dyDescent="0.3">
      <c r="B3467" t="s">
        <v>6</v>
      </c>
      <c r="C3467">
        <v>757332</v>
      </c>
      <c r="D3467">
        <v>680.82</v>
      </c>
      <c r="E3467">
        <v>1</v>
      </c>
      <c r="F3467" s="2">
        <v>43591</v>
      </c>
      <c r="G3467" t="s">
        <v>67</v>
      </c>
      <c r="H3467" s="2">
        <v>44151</v>
      </c>
      <c r="I3467" s="2">
        <f t="shared" si="216"/>
        <v>44165</v>
      </c>
      <c r="J3467" s="4">
        <f t="shared" si="217"/>
        <v>14</v>
      </c>
      <c r="K3467" s="4">
        <f t="shared" si="218"/>
        <v>86</v>
      </c>
      <c r="L3467" s="4">
        <f t="shared" si="219"/>
        <v>61857.060000000019</v>
      </c>
    </row>
    <row r="3468" spans="2:12" x14ac:dyDescent="0.3">
      <c r="B3468" t="s">
        <v>6</v>
      </c>
      <c r="C3468">
        <v>763782</v>
      </c>
      <c r="D3468">
        <v>1335.36</v>
      </c>
      <c r="E3468">
        <v>1</v>
      </c>
      <c r="F3468" s="2">
        <v>43605</v>
      </c>
      <c r="G3468" t="s">
        <v>217</v>
      </c>
      <c r="H3468" s="2">
        <v>44165</v>
      </c>
      <c r="I3468" s="2">
        <f t="shared" si="216"/>
        <v>44165</v>
      </c>
      <c r="J3468" s="4">
        <f t="shared" si="217"/>
        <v>0</v>
      </c>
      <c r="K3468" s="4">
        <f t="shared" si="218"/>
        <v>73</v>
      </c>
      <c r="L3468" s="4">
        <f t="shared" si="219"/>
        <v>125895.35999999994</v>
      </c>
    </row>
    <row r="3469" spans="2:12" x14ac:dyDescent="0.3">
      <c r="B3469" t="s">
        <v>6</v>
      </c>
      <c r="C3469">
        <v>763782</v>
      </c>
      <c r="D3469">
        <v>1297.2</v>
      </c>
      <c r="E3469">
        <v>1</v>
      </c>
      <c r="F3469" s="2">
        <v>43612</v>
      </c>
      <c r="G3469" t="s">
        <v>217</v>
      </c>
      <c r="H3469" s="2">
        <v>44165</v>
      </c>
      <c r="I3469" s="2">
        <f t="shared" si="216"/>
        <v>44165</v>
      </c>
      <c r="J3469" s="4">
        <f t="shared" si="217"/>
        <v>0</v>
      </c>
      <c r="K3469" s="4">
        <f t="shared" si="218"/>
        <v>73</v>
      </c>
      <c r="L3469" s="4">
        <f t="shared" si="219"/>
        <v>125895.35999999994</v>
      </c>
    </row>
    <row r="3470" spans="2:12" x14ac:dyDescent="0.3">
      <c r="B3470" t="s">
        <v>6</v>
      </c>
      <c r="C3470">
        <v>763782</v>
      </c>
      <c r="D3470">
        <v>1297.2</v>
      </c>
      <c r="E3470">
        <v>1</v>
      </c>
      <c r="F3470" s="2">
        <v>43619</v>
      </c>
      <c r="G3470" t="s">
        <v>217</v>
      </c>
      <c r="H3470" s="2">
        <v>44165</v>
      </c>
      <c r="I3470" s="2">
        <f t="shared" si="216"/>
        <v>44165</v>
      </c>
      <c r="J3470" s="4">
        <f t="shared" si="217"/>
        <v>0</v>
      </c>
      <c r="K3470" s="4">
        <f t="shared" si="218"/>
        <v>73</v>
      </c>
      <c r="L3470" s="4">
        <f t="shared" si="219"/>
        <v>125895.35999999994</v>
      </c>
    </row>
    <row r="3471" spans="2:12" x14ac:dyDescent="0.3">
      <c r="B3471" t="s">
        <v>6</v>
      </c>
      <c r="C3471">
        <v>766122</v>
      </c>
      <c r="D3471">
        <v>1297.2</v>
      </c>
      <c r="E3471">
        <v>1</v>
      </c>
      <c r="F3471" s="2">
        <v>43619</v>
      </c>
      <c r="G3471" t="s">
        <v>292</v>
      </c>
      <c r="H3471" s="2">
        <v>43997</v>
      </c>
      <c r="I3471" s="2">
        <f t="shared" si="216"/>
        <v>44165</v>
      </c>
      <c r="J3471" s="4">
        <f t="shared" si="217"/>
        <v>168</v>
      </c>
      <c r="K3471" s="4">
        <f t="shared" si="218"/>
        <v>14</v>
      </c>
      <c r="L3471" s="4">
        <f t="shared" si="219"/>
        <v>21258.120000000003</v>
      </c>
    </row>
    <row r="3472" spans="2:12" x14ac:dyDescent="0.3">
      <c r="B3472" t="s">
        <v>6</v>
      </c>
      <c r="C3472">
        <v>776202</v>
      </c>
      <c r="D3472">
        <v>591.05999999999995</v>
      </c>
      <c r="E3472">
        <v>2</v>
      </c>
      <c r="F3472" s="2">
        <v>43598</v>
      </c>
      <c r="G3472" t="s">
        <v>219</v>
      </c>
      <c r="H3472" s="2">
        <v>44151</v>
      </c>
      <c r="I3472" s="2">
        <f t="shared" si="216"/>
        <v>44165</v>
      </c>
      <c r="J3472" s="4">
        <f t="shared" si="217"/>
        <v>14</v>
      </c>
      <c r="K3472" s="4">
        <f t="shared" si="218"/>
        <v>40</v>
      </c>
      <c r="L3472" s="4">
        <f t="shared" si="219"/>
        <v>36997.44000000001</v>
      </c>
    </row>
    <row r="3473" spans="2:12" x14ac:dyDescent="0.3">
      <c r="B3473" t="s">
        <v>6</v>
      </c>
      <c r="C3473">
        <v>776214</v>
      </c>
      <c r="D3473">
        <v>1328.58</v>
      </c>
      <c r="E3473">
        <v>1</v>
      </c>
      <c r="F3473" s="2">
        <v>43605</v>
      </c>
      <c r="G3473" t="s">
        <v>413</v>
      </c>
      <c r="H3473" s="2">
        <v>44018</v>
      </c>
      <c r="I3473" s="2">
        <f t="shared" si="216"/>
        <v>44165</v>
      </c>
      <c r="J3473" s="4">
        <f t="shared" si="217"/>
        <v>147</v>
      </c>
      <c r="K3473" s="4">
        <f t="shared" si="218"/>
        <v>9</v>
      </c>
      <c r="L3473" s="4">
        <f t="shared" si="219"/>
        <v>11928.060000000001</v>
      </c>
    </row>
    <row r="3474" spans="2:12" x14ac:dyDescent="0.3">
      <c r="B3474" t="s">
        <v>6</v>
      </c>
      <c r="C3474">
        <v>777414</v>
      </c>
      <c r="D3474">
        <v>2616.48</v>
      </c>
      <c r="E3474">
        <v>2</v>
      </c>
      <c r="F3474" s="2">
        <v>43612</v>
      </c>
      <c r="G3474" t="s">
        <v>99</v>
      </c>
      <c r="H3474" s="2">
        <v>44137</v>
      </c>
      <c r="I3474" s="2">
        <f t="shared" si="216"/>
        <v>44165</v>
      </c>
      <c r="J3474" s="4">
        <f t="shared" si="217"/>
        <v>28</v>
      </c>
      <c r="K3474" s="4">
        <f t="shared" si="218"/>
        <v>10</v>
      </c>
      <c r="L3474" s="4">
        <f t="shared" si="219"/>
        <v>21243.06</v>
      </c>
    </row>
    <row r="3475" spans="2:12" x14ac:dyDescent="0.3">
      <c r="B3475" t="s">
        <v>6</v>
      </c>
      <c r="C3475">
        <v>777906</v>
      </c>
      <c r="D3475">
        <v>420.18</v>
      </c>
      <c r="E3475">
        <v>1</v>
      </c>
      <c r="F3475" s="2">
        <v>43612</v>
      </c>
      <c r="G3475" t="s">
        <v>172</v>
      </c>
      <c r="H3475" s="2">
        <v>44144</v>
      </c>
      <c r="I3475" s="2">
        <f t="shared" si="216"/>
        <v>44165</v>
      </c>
      <c r="J3475" s="4">
        <f t="shared" si="217"/>
        <v>21</v>
      </c>
      <c r="K3475" s="4">
        <f t="shared" si="218"/>
        <v>76</v>
      </c>
      <c r="L3475" s="4">
        <f t="shared" si="219"/>
        <v>80430.12000000001</v>
      </c>
    </row>
    <row r="3476" spans="2:12" x14ac:dyDescent="0.3">
      <c r="B3476" t="s">
        <v>6</v>
      </c>
      <c r="C3476">
        <v>777906</v>
      </c>
      <c r="D3476">
        <v>416.64</v>
      </c>
      <c r="E3476">
        <v>1</v>
      </c>
      <c r="F3476" s="2">
        <v>43619</v>
      </c>
      <c r="G3476" t="s">
        <v>172</v>
      </c>
      <c r="H3476" s="2">
        <v>44144</v>
      </c>
      <c r="I3476" s="2">
        <f t="shared" si="216"/>
        <v>44165</v>
      </c>
      <c r="J3476" s="4">
        <f t="shared" si="217"/>
        <v>21</v>
      </c>
      <c r="K3476" s="4">
        <f t="shared" si="218"/>
        <v>76</v>
      </c>
      <c r="L3476" s="4">
        <f t="shared" si="219"/>
        <v>80430.12000000001</v>
      </c>
    </row>
    <row r="3477" spans="2:12" x14ac:dyDescent="0.3">
      <c r="B3477" t="s">
        <v>6</v>
      </c>
      <c r="C3477">
        <v>777906</v>
      </c>
      <c r="D3477">
        <v>1361.7</v>
      </c>
      <c r="E3477">
        <v>2</v>
      </c>
      <c r="F3477" s="2">
        <v>43598</v>
      </c>
      <c r="G3477" t="s">
        <v>172</v>
      </c>
      <c r="H3477" s="2">
        <v>44144</v>
      </c>
      <c r="I3477" s="2">
        <f t="shared" si="216"/>
        <v>44165</v>
      </c>
      <c r="J3477" s="4">
        <f t="shared" si="217"/>
        <v>21</v>
      </c>
      <c r="K3477" s="4">
        <f t="shared" si="218"/>
        <v>76</v>
      </c>
      <c r="L3477" s="4">
        <f t="shared" si="219"/>
        <v>80430.12000000001</v>
      </c>
    </row>
    <row r="3478" spans="2:12" x14ac:dyDescent="0.3">
      <c r="B3478" t="s">
        <v>6</v>
      </c>
      <c r="C3478">
        <v>777906</v>
      </c>
      <c r="D3478">
        <v>1361.7</v>
      </c>
      <c r="E3478">
        <v>2</v>
      </c>
      <c r="F3478" s="2">
        <v>43605</v>
      </c>
      <c r="G3478" t="s">
        <v>172</v>
      </c>
      <c r="H3478" s="2">
        <v>44144</v>
      </c>
      <c r="I3478" s="2">
        <f t="shared" si="216"/>
        <v>44165</v>
      </c>
      <c r="J3478" s="4">
        <f t="shared" si="217"/>
        <v>21</v>
      </c>
      <c r="K3478" s="4">
        <f t="shared" si="218"/>
        <v>76</v>
      </c>
      <c r="L3478" s="4">
        <f t="shared" si="219"/>
        <v>80430.12000000001</v>
      </c>
    </row>
    <row r="3479" spans="2:12" x14ac:dyDescent="0.3">
      <c r="B3479" t="s">
        <v>6</v>
      </c>
      <c r="C3479">
        <v>795876</v>
      </c>
      <c r="D3479">
        <v>293.45999999999998</v>
      </c>
      <c r="E3479">
        <v>1</v>
      </c>
      <c r="F3479" s="2">
        <v>43605</v>
      </c>
      <c r="G3479" t="s">
        <v>31</v>
      </c>
      <c r="H3479" s="2">
        <v>44158</v>
      </c>
      <c r="I3479" s="2">
        <f t="shared" si="216"/>
        <v>44165</v>
      </c>
      <c r="J3479" s="4">
        <f t="shared" si="217"/>
        <v>7</v>
      </c>
      <c r="K3479" s="4">
        <f t="shared" si="218"/>
        <v>40</v>
      </c>
      <c r="L3479" s="4">
        <f t="shared" si="219"/>
        <v>31108.44</v>
      </c>
    </row>
    <row r="3480" spans="2:12" x14ac:dyDescent="0.3">
      <c r="B3480" t="s">
        <v>6</v>
      </c>
      <c r="C3480">
        <v>811602</v>
      </c>
      <c r="D3480">
        <v>1297.2</v>
      </c>
      <c r="E3480">
        <v>1</v>
      </c>
      <c r="F3480" s="2">
        <v>43619</v>
      </c>
      <c r="G3480" t="s">
        <v>414</v>
      </c>
      <c r="H3480" s="2">
        <v>44144</v>
      </c>
      <c r="I3480" s="2">
        <f t="shared" si="216"/>
        <v>44165</v>
      </c>
      <c r="J3480" s="4">
        <f t="shared" si="217"/>
        <v>21</v>
      </c>
      <c r="K3480" s="4">
        <f t="shared" si="218"/>
        <v>7</v>
      </c>
      <c r="L3480" s="4">
        <f t="shared" si="219"/>
        <v>10612.980000000001</v>
      </c>
    </row>
    <row r="3481" spans="2:12" x14ac:dyDescent="0.3">
      <c r="B3481" t="s">
        <v>6</v>
      </c>
      <c r="C3481">
        <v>812592</v>
      </c>
      <c r="D3481">
        <v>2621.82</v>
      </c>
      <c r="E3481">
        <v>2</v>
      </c>
      <c r="F3481" s="2">
        <v>43591</v>
      </c>
      <c r="G3481" t="s">
        <v>185</v>
      </c>
      <c r="H3481" s="2">
        <v>44137</v>
      </c>
      <c r="I3481" s="2">
        <f t="shared" si="216"/>
        <v>44165</v>
      </c>
      <c r="J3481" s="4">
        <f t="shared" si="217"/>
        <v>28</v>
      </c>
      <c r="K3481" s="4">
        <f t="shared" si="218"/>
        <v>15</v>
      </c>
      <c r="L3481" s="4">
        <f t="shared" si="219"/>
        <v>15125.340000000002</v>
      </c>
    </row>
    <row r="3482" spans="2:12" x14ac:dyDescent="0.3">
      <c r="B3482" t="s">
        <v>6</v>
      </c>
      <c r="C3482">
        <v>812592</v>
      </c>
      <c r="D3482">
        <v>2581.2600000000002</v>
      </c>
      <c r="E3482">
        <v>2</v>
      </c>
      <c r="F3482" s="2">
        <v>43619</v>
      </c>
      <c r="G3482" t="s">
        <v>185</v>
      </c>
      <c r="H3482" s="2">
        <v>44137</v>
      </c>
      <c r="I3482" s="2">
        <f t="shared" si="216"/>
        <v>44165</v>
      </c>
      <c r="J3482" s="4">
        <f t="shared" si="217"/>
        <v>28</v>
      </c>
      <c r="K3482" s="4">
        <f t="shared" si="218"/>
        <v>15</v>
      </c>
      <c r="L3482" s="4">
        <f t="shared" si="219"/>
        <v>15125.340000000002</v>
      </c>
    </row>
    <row r="3483" spans="2:12" x14ac:dyDescent="0.3">
      <c r="B3483" t="s">
        <v>6</v>
      </c>
      <c r="C3483">
        <v>812592</v>
      </c>
      <c r="D3483">
        <v>1290.54</v>
      </c>
      <c r="E3483">
        <v>1</v>
      </c>
      <c r="F3483" s="2">
        <v>43619</v>
      </c>
      <c r="G3483" t="s">
        <v>185</v>
      </c>
      <c r="H3483" s="2">
        <v>44137</v>
      </c>
      <c r="I3483" s="2">
        <f t="shared" si="216"/>
        <v>44165</v>
      </c>
      <c r="J3483" s="4">
        <f t="shared" si="217"/>
        <v>28</v>
      </c>
      <c r="K3483" s="4">
        <f t="shared" si="218"/>
        <v>15</v>
      </c>
      <c r="L3483" s="4">
        <f t="shared" si="219"/>
        <v>15125.340000000002</v>
      </c>
    </row>
    <row r="3484" spans="2:12" x14ac:dyDescent="0.3">
      <c r="B3484" t="s">
        <v>6</v>
      </c>
      <c r="C3484">
        <v>854214</v>
      </c>
      <c r="D3484">
        <v>423.18</v>
      </c>
      <c r="E3484">
        <v>1</v>
      </c>
      <c r="F3484" s="2">
        <v>43605</v>
      </c>
      <c r="G3484" t="s">
        <v>415</v>
      </c>
      <c r="H3484" s="2">
        <v>43633</v>
      </c>
      <c r="I3484" s="2">
        <f t="shared" si="216"/>
        <v>44165</v>
      </c>
      <c r="J3484" s="4">
        <f t="shared" si="217"/>
        <v>532</v>
      </c>
      <c r="K3484" s="4">
        <f t="shared" si="218"/>
        <v>2</v>
      </c>
      <c r="L3484" s="4">
        <f t="shared" si="219"/>
        <v>714.18000000000006</v>
      </c>
    </row>
    <row r="3485" spans="2:12" x14ac:dyDescent="0.3">
      <c r="B3485" t="s">
        <v>6</v>
      </c>
      <c r="C3485">
        <v>857472</v>
      </c>
      <c r="D3485">
        <v>2032.08</v>
      </c>
      <c r="E3485">
        <v>3</v>
      </c>
      <c r="F3485" s="2">
        <v>43598</v>
      </c>
      <c r="G3485" t="s">
        <v>82</v>
      </c>
      <c r="H3485" s="2">
        <v>44158</v>
      </c>
      <c r="I3485" s="2">
        <f t="shared" si="216"/>
        <v>44165</v>
      </c>
      <c r="J3485" s="4">
        <f t="shared" si="217"/>
        <v>7</v>
      </c>
      <c r="K3485" s="4">
        <f t="shared" si="218"/>
        <v>48</v>
      </c>
      <c r="L3485" s="4">
        <f t="shared" si="219"/>
        <v>178305.66000000003</v>
      </c>
    </row>
    <row r="3486" spans="2:12" x14ac:dyDescent="0.3">
      <c r="B3486" t="s">
        <v>6</v>
      </c>
      <c r="C3486">
        <v>857472</v>
      </c>
      <c r="D3486">
        <v>1400.94</v>
      </c>
      <c r="E3486">
        <v>1</v>
      </c>
      <c r="F3486" s="2">
        <v>43605</v>
      </c>
      <c r="G3486" t="s">
        <v>82</v>
      </c>
      <c r="H3486" s="2">
        <v>44158</v>
      </c>
      <c r="I3486" s="2">
        <f t="shared" si="216"/>
        <v>44165</v>
      </c>
      <c r="J3486" s="4">
        <f t="shared" si="217"/>
        <v>7</v>
      </c>
      <c r="K3486" s="4">
        <f t="shared" si="218"/>
        <v>48</v>
      </c>
      <c r="L3486" s="4">
        <f t="shared" si="219"/>
        <v>178305.66000000003</v>
      </c>
    </row>
    <row r="3487" spans="2:12" x14ac:dyDescent="0.3">
      <c r="B3487" t="s">
        <v>6</v>
      </c>
      <c r="C3487">
        <v>902850</v>
      </c>
      <c r="D3487">
        <v>2594.4</v>
      </c>
      <c r="E3487">
        <v>2</v>
      </c>
      <c r="F3487" s="2">
        <v>43612</v>
      </c>
      <c r="G3487" t="s">
        <v>225</v>
      </c>
      <c r="H3487" s="2">
        <v>44025</v>
      </c>
      <c r="I3487" s="2">
        <f t="shared" si="216"/>
        <v>44165</v>
      </c>
      <c r="J3487" s="4">
        <f t="shared" si="217"/>
        <v>140</v>
      </c>
      <c r="K3487" s="4">
        <f t="shared" si="218"/>
        <v>17</v>
      </c>
      <c r="L3487" s="4">
        <f t="shared" si="219"/>
        <v>49736.160000000003</v>
      </c>
    </row>
    <row r="3488" spans="2:12" x14ac:dyDescent="0.3">
      <c r="B3488" t="s">
        <v>6</v>
      </c>
      <c r="C3488">
        <v>921654</v>
      </c>
      <c r="D3488">
        <v>416.64</v>
      </c>
      <c r="E3488">
        <v>1</v>
      </c>
      <c r="F3488" s="2">
        <v>43619</v>
      </c>
      <c r="G3488" t="s">
        <v>416</v>
      </c>
      <c r="H3488" s="2">
        <v>44137</v>
      </c>
      <c r="I3488" s="2">
        <f t="shared" si="216"/>
        <v>44165</v>
      </c>
      <c r="J3488" s="4">
        <f t="shared" si="217"/>
        <v>28</v>
      </c>
      <c r="K3488" s="4">
        <f t="shared" si="218"/>
        <v>4</v>
      </c>
      <c r="L3488" s="4">
        <f t="shared" si="219"/>
        <v>1138.3800000000001</v>
      </c>
    </row>
    <row r="3489" spans="2:12" x14ac:dyDescent="0.3">
      <c r="B3489" t="s">
        <v>6</v>
      </c>
      <c r="C3489">
        <v>939288</v>
      </c>
      <c r="D3489">
        <v>2042.52</v>
      </c>
      <c r="E3489">
        <v>3</v>
      </c>
      <c r="F3489" s="2">
        <v>43612</v>
      </c>
      <c r="G3489" t="s">
        <v>383</v>
      </c>
      <c r="H3489" s="2">
        <v>44158</v>
      </c>
      <c r="I3489" s="2">
        <f t="shared" si="216"/>
        <v>44165</v>
      </c>
      <c r="J3489" s="4">
        <f t="shared" si="217"/>
        <v>7</v>
      </c>
      <c r="K3489" s="4">
        <f t="shared" si="218"/>
        <v>8</v>
      </c>
      <c r="L3489" s="4">
        <f t="shared" si="219"/>
        <v>7881.24</v>
      </c>
    </row>
    <row r="3490" spans="2:12" x14ac:dyDescent="0.3">
      <c r="B3490" t="s">
        <v>6</v>
      </c>
      <c r="C3490">
        <v>948012</v>
      </c>
      <c r="D3490">
        <v>846.42</v>
      </c>
      <c r="E3490">
        <v>2</v>
      </c>
      <c r="F3490" s="2">
        <v>43598</v>
      </c>
      <c r="G3490" t="s">
        <v>226</v>
      </c>
      <c r="H3490" s="2">
        <v>44165</v>
      </c>
      <c r="I3490" s="2">
        <f t="shared" si="216"/>
        <v>44165</v>
      </c>
      <c r="J3490" s="4">
        <f t="shared" si="217"/>
        <v>0</v>
      </c>
      <c r="K3490" s="4">
        <f t="shared" si="218"/>
        <v>82</v>
      </c>
      <c r="L3490" s="4">
        <f t="shared" si="219"/>
        <v>88866.359999999928</v>
      </c>
    </row>
    <row r="3491" spans="2:12" x14ac:dyDescent="0.3">
      <c r="B3491" t="s">
        <v>6</v>
      </c>
      <c r="C3491">
        <v>948012</v>
      </c>
      <c r="D3491">
        <v>886.62</v>
      </c>
      <c r="E3491">
        <v>3</v>
      </c>
      <c r="F3491" s="2">
        <v>43598</v>
      </c>
      <c r="G3491" t="s">
        <v>226</v>
      </c>
      <c r="H3491" s="2">
        <v>44165</v>
      </c>
      <c r="I3491" s="2">
        <f t="shared" si="216"/>
        <v>44165</v>
      </c>
      <c r="J3491" s="4">
        <f t="shared" si="217"/>
        <v>0</v>
      </c>
      <c r="K3491" s="4">
        <f t="shared" si="218"/>
        <v>82</v>
      </c>
      <c r="L3491" s="4">
        <f t="shared" si="219"/>
        <v>88866.359999999928</v>
      </c>
    </row>
    <row r="3492" spans="2:12" x14ac:dyDescent="0.3">
      <c r="B3492" t="s">
        <v>6</v>
      </c>
      <c r="C3492">
        <v>948012</v>
      </c>
      <c r="D3492">
        <v>1173.78</v>
      </c>
      <c r="E3492">
        <v>4</v>
      </c>
      <c r="F3492" s="2">
        <v>43612</v>
      </c>
      <c r="G3492" t="s">
        <v>226</v>
      </c>
      <c r="H3492" s="2">
        <v>44165</v>
      </c>
      <c r="I3492" s="2">
        <f t="shared" si="216"/>
        <v>44165</v>
      </c>
      <c r="J3492" s="4">
        <f t="shared" si="217"/>
        <v>0</v>
      </c>
      <c r="K3492" s="4">
        <f t="shared" si="218"/>
        <v>82</v>
      </c>
      <c r="L3492" s="4">
        <f t="shared" si="219"/>
        <v>88866.359999999928</v>
      </c>
    </row>
    <row r="3493" spans="2:12" x14ac:dyDescent="0.3">
      <c r="B3493" t="s">
        <v>6</v>
      </c>
      <c r="C3493">
        <v>955938</v>
      </c>
      <c r="D3493">
        <v>1335.36</v>
      </c>
      <c r="E3493">
        <v>1</v>
      </c>
      <c r="F3493" s="2">
        <v>43591</v>
      </c>
      <c r="G3493" t="s">
        <v>152</v>
      </c>
      <c r="H3493" s="2">
        <v>44151</v>
      </c>
      <c r="I3493" s="2">
        <f t="shared" si="216"/>
        <v>44165</v>
      </c>
      <c r="J3493" s="4">
        <f t="shared" si="217"/>
        <v>14</v>
      </c>
      <c r="K3493" s="4">
        <f t="shared" si="218"/>
        <v>39</v>
      </c>
      <c r="L3493" s="4">
        <f t="shared" si="219"/>
        <v>122103.96000000005</v>
      </c>
    </row>
    <row r="3494" spans="2:12" x14ac:dyDescent="0.3">
      <c r="B3494" t="s">
        <v>6</v>
      </c>
      <c r="C3494">
        <v>955938</v>
      </c>
      <c r="D3494">
        <v>1335.36</v>
      </c>
      <c r="E3494">
        <v>1</v>
      </c>
      <c r="F3494" s="2">
        <v>43605</v>
      </c>
      <c r="G3494" t="s">
        <v>152</v>
      </c>
      <c r="H3494" s="2">
        <v>44151</v>
      </c>
      <c r="I3494" s="2">
        <f t="shared" si="216"/>
        <v>44165</v>
      </c>
      <c r="J3494" s="4">
        <f t="shared" si="217"/>
        <v>14</v>
      </c>
      <c r="K3494" s="4">
        <f t="shared" si="218"/>
        <v>39</v>
      </c>
      <c r="L3494" s="4">
        <f t="shared" si="219"/>
        <v>122103.96000000005</v>
      </c>
    </row>
    <row r="3495" spans="2:12" x14ac:dyDescent="0.3">
      <c r="B3495" t="s">
        <v>6</v>
      </c>
      <c r="C3495">
        <v>958536</v>
      </c>
      <c r="D3495">
        <v>1297.2</v>
      </c>
      <c r="E3495">
        <v>1</v>
      </c>
      <c r="F3495" s="2">
        <v>43619</v>
      </c>
      <c r="G3495" t="s">
        <v>40</v>
      </c>
      <c r="H3495" s="2">
        <v>44095</v>
      </c>
      <c r="I3495" s="2">
        <f t="shared" si="216"/>
        <v>44165</v>
      </c>
      <c r="J3495" s="4">
        <f t="shared" si="217"/>
        <v>70</v>
      </c>
      <c r="K3495" s="4">
        <f t="shared" si="218"/>
        <v>3</v>
      </c>
      <c r="L3495" s="4">
        <f t="shared" si="219"/>
        <v>5728.2</v>
      </c>
    </row>
    <row r="3496" spans="2:12" x14ac:dyDescent="0.3">
      <c r="B3496" t="s">
        <v>6</v>
      </c>
      <c r="C3496">
        <v>978294</v>
      </c>
      <c r="D3496">
        <v>423.18</v>
      </c>
      <c r="E3496">
        <v>1</v>
      </c>
      <c r="F3496" s="2">
        <v>43591</v>
      </c>
      <c r="G3496" t="s">
        <v>105</v>
      </c>
      <c r="H3496" s="2">
        <v>44109</v>
      </c>
      <c r="I3496" s="2">
        <f t="shared" si="216"/>
        <v>44165</v>
      </c>
      <c r="J3496" s="4">
        <f t="shared" si="217"/>
        <v>56</v>
      </c>
      <c r="K3496" s="4">
        <f t="shared" si="218"/>
        <v>24</v>
      </c>
      <c r="L3496" s="4">
        <f t="shared" si="219"/>
        <v>15450.3</v>
      </c>
    </row>
    <row r="3497" spans="2:12" x14ac:dyDescent="0.3">
      <c r="B3497" t="s">
        <v>6</v>
      </c>
      <c r="C3497">
        <v>984036</v>
      </c>
      <c r="D3497">
        <v>1328.58</v>
      </c>
      <c r="E3497">
        <v>1</v>
      </c>
      <c r="F3497" s="2">
        <v>43605</v>
      </c>
      <c r="G3497" t="s">
        <v>386</v>
      </c>
      <c r="H3497" s="2">
        <v>44165</v>
      </c>
      <c r="I3497" s="2">
        <f t="shared" si="216"/>
        <v>44165</v>
      </c>
      <c r="J3497" s="4">
        <f t="shared" si="217"/>
        <v>0</v>
      </c>
      <c r="K3497" s="4">
        <f t="shared" si="218"/>
        <v>6</v>
      </c>
      <c r="L3497" s="4">
        <f t="shared" si="219"/>
        <v>112751.69999999998</v>
      </c>
    </row>
    <row r="3498" spans="2:12" x14ac:dyDescent="0.3">
      <c r="B3498" t="s">
        <v>6</v>
      </c>
      <c r="C3498">
        <v>996558</v>
      </c>
      <c r="D3498">
        <v>840.36</v>
      </c>
      <c r="E3498">
        <v>2</v>
      </c>
      <c r="F3498" s="2">
        <v>43605</v>
      </c>
      <c r="G3498" t="s">
        <v>296</v>
      </c>
      <c r="H3498" s="2">
        <v>44144</v>
      </c>
      <c r="I3498" s="2">
        <f t="shared" si="216"/>
        <v>44165</v>
      </c>
      <c r="J3498" s="4">
        <f t="shared" si="217"/>
        <v>21</v>
      </c>
      <c r="K3498" s="4">
        <f t="shared" si="218"/>
        <v>25</v>
      </c>
      <c r="L3498" s="4">
        <f t="shared" si="219"/>
        <v>26535.239999999998</v>
      </c>
    </row>
    <row r="3499" spans="2:12" x14ac:dyDescent="0.3">
      <c r="B3499" t="s">
        <v>6</v>
      </c>
      <c r="C3499">
        <v>996558</v>
      </c>
      <c r="D3499">
        <v>880.32</v>
      </c>
      <c r="E3499">
        <v>3</v>
      </c>
      <c r="F3499" s="2">
        <v>43605</v>
      </c>
      <c r="G3499" t="s">
        <v>296</v>
      </c>
      <c r="H3499" s="2">
        <v>44144</v>
      </c>
      <c r="I3499" s="2">
        <f t="shared" si="216"/>
        <v>44165</v>
      </c>
      <c r="J3499" s="4">
        <f t="shared" si="217"/>
        <v>21</v>
      </c>
      <c r="K3499" s="4">
        <f t="shared" si="218"/>
        <v>25</v>
      </c>
      <c r="L3499" s="4">
        <f t="shared" si="219"/>
        <v>26535.239999999998</v>
      </c>
    </row>
    <row r="3500" spans="2:12" x14ac:dyDescent="0.3">
      <c r="B3500" t="s">
        <v>6</v>
      </c>
      <c r="C3500">
        <v>1040508</v>
      </c>
      <c r="D3500">
        <v>7851.18</v>
      </c>
      <c r="E3500">
        <v>2</v>
      </c>
      <c r="F3500" s="2">
        <v>43619</v>
      </c>
      <c r="G3500" t="s">
        <v>114</v>
      </c>
      <c r="H3500" s="2">
        <v>44158</v>
      </c>
      <c r="I3500" s="2">
        <f t="shared" si="216"/>
        <v>44165</v>
      </c>
      <c r="J3500" s="4">
        <f t="shared" si="217"/>
        <v>7</v>
      </c>
      <c r="K3500" s="4">
        <f t="shared" si="218"/>
        <v>46</v>
      </c>
      <c r="L3500" s="4">
        <f t="shared" si="219"/>
        <v>108754.73999999998</v>
      </c>
    </row>
    <row r="3501" spans="2:12" x14ac:dyDescent="0.3">
      <c r="B3501" t="s">
        <v>6</v>
      </c>
      <c r="C3501">
        <v>1074900</v>
      </c>
      <c r="D3501">
        <v>423.18</v>
      </c>
      <c r="E3501">
        <v>1</v>
      </c>
      <c r="F3501" s="2">
        <v>43591</v>
      </c>
      <c r="G3501" t="s">
        <v>106</v>
      </c>
      <c r="H3501" s="2">
        <v>44165</v>
      </c>
      <c r="I3501" s="2">
        <f t="shared" si="216"/>
        <v>44165</v>
      </c>
      <c r="J3501" s="4">
        <f t="shared" si="217"/>
        <v>0</v>
      </c>
      <c r="K3501" s="4">
        <f t="shared" si="218"/>
        <v>84</v>
      </c>
      <c r="L3501" s="4">
        <f t="shared" si="219"/>
        <v>45310.979999999996</v>
      </c>
    </row>
    <row r="3502" spans="2:12" x14ac:dyDescent="0.3">
      <c r="B3502" t="s">
        <v>6</v>
      </c>
      <c r="C3502">
        <v>1074900</v>
      </c>
      <c r="D3502">
        <v>420.18</v>
      </c>
      <c r="E3502">
        <v>1</v>
      </c>
      <c r="F3502" s="2">
        <v>43605</v>
      </c>
      <c r="G3502" t="s">
        <v>106</v>
      </c>
      <c r="H3502" s="2">
        <v>44165</v>
      </c>
      <c r="I3502" s="2">
        <f t="shared" si="216"/>
        <v>44165</v>
      </c>
      <c r="J3502" s="4">
        <f t="shared" si="217"/>
        <v>0</v>
      </c>
      <c r="K3502" s="4">
        <f t="shared" si="218"/>
        <v>84</v>
      </c>
      <c r="L3502" s="4">
        <f t="shared" si="219"/>
        <v>45310.979999999996</v>
      </c>
    </row>
    <row r="3503" spans="2:12" x14ac:dyDescent="0.3">
      <c r="B3503" t="s">
        <v>6</v>
      </c>
      <c r="C3503">
        <v>1074900</v>
      </c>
      <c r="D3503">
        <v>833.34</v>
      </c>
      <c r="E3503">
        <v>2</v>
      </c>
      <c r="F3503" s="2">
        <v>43619</v>
      </c>
      <c r="G3503" t="s">
        <v>106</v>
      </c>
      <c r="H3503" s="2">
        <v>44165</v>
      </c>
      <c r="I3503" s="2">
        <f t="shared" si="216"/>
        <v>44165</v>
      </c>
      <c r="J3503" s="4">
        <f t="shared" si="217"/>
        <v>0</v>
      </c>
      <c r="K3503" s="4">
        <f t="shared" si="218"/>
        <v>84</v>
      </c>
      <c r="L3503" s="4">
        <f t="shared" si="219"/>
        <v>45310.979999999996</v>
      </c>
    </row>
    <row r="3504" spans="2:12" x14ac:dyDescent="0.3">
      <c r="B3504" t="s">
        <v>6</v>
      </c>
      <c r="C3504">
        <v>1074900</v>
      </c>
      <c r="D3504">
        <v>1361.7</v>
      </c>
      <c r="E3504">
        <v>2</v>
      </c>
      <c r="F3504" s="2">
        <v>43591</v>
      </c>
      <c r="G3504" t="s">
        <v>106</v>
      </c>
      <c r="H3504" s="2">
        <v>44165</v>
      </c>
      <c r="I3504" s="2">
        <f t="shared" si="216"/>
        <v>44165</v>
      </c>
      <c r="J3504" s="4">
        <f t="shared" si="217"/>
        <v>0</v>
      </c>
      <c r="K3504" s="4">
        <f t="shared" si="218"/>
        <v>84</v>
      </c>
      <c r="L3504" s="4">
        <f t="shared" si="219"/>
        <v>45310.979999999996</v>
      </c>
    </row>
    <row r="3505" spans="2:12" x14ac:dyDescent="0.3">
      <c r="B3505" t="s">
        <v>6</v>
      </c>
      <c r="C3505">
        <v>1074900</v>
      </c>
      <c r="D3505">
        <v>293.45999999999998</v>
      </c>
      <c r="E3505">
        <v>1</v>
      </c>
      <c r="F3505" s="2">
        <v>43612</v>
      </c>
      <c r="G3505" t="s">
        <v>106</v>
      </c>
      <c r="H3505" s="2">
        <v>44165</v>
      </c>
      <c r="I3505" s="2">
        <f t="shared" si="216"/>
        <v>44165</v>
      </c>
      <c r="J3505" s="4">
        <f t="shared" si="217"/>
        <v>0</v>
      </c>
      <c r="K3505" s="4">
        <f t="shared" si="218"/>
        <v>84</v>
      </c>
      <c r="L3505" s="4">
        <f t="shared" si="219"/>
        <v>45310.979999999996</v>
      </c>
    </row>
    <row r="3506" spans="2:12" x14ac:dyDescent="0.3">
      <c r="B3506" t="s">
        <v>6</v>
      </c>
      <c r="C3506">
        <v>1075302</v>
      </c>
      <c r="D3506">
        <v>1335.36</v>
      </c>
      <c r="E3506">
        <v>1</v>
      </c>
      <c r="F3506" s="2">
        <v>43612</v>
      </c>
      <c r="G3506" t="s">
        <v>417</v>
      </c>
      <c r="H3506" s="2">
        <v>44025</v>
      </c>
      <c r="I3506" s="2">
        <f t="shared" si="216"/>
        <v>44165</v>
      </c>
      <c r="J3506" s="4">
        <f t="shared" si="217"/>
        <v>140</v>
      </c>
      <c r="K3506" s="4">
        <f t="shared" si="218"/>
        <v>8</v>
      </c>
      <c r="L3506" s="4">
        <f t="shared" si="219"/>
        <v>9570.66</v>
      </c>
    </row>
    <row r="3507" spans="2:12" x14ac:dyDescent="0.3">
      <c r="B3507" t="s">
        <v>6</v>
      </c>
      <c r="C3507">
        <v>1091748</v>
      </c>
      <c r="D3507">
        <v>686.22</v>
      </c>
      <c r="E3507">
        <v>1</v>
      </c>
      <c r="F3507" s="2">
        <v>43605</v>
      </c>
      <c r="G3507" t="s">
        <v>345</v>
      </c>
      <c r="H3507" s="2">
        <v>43850</v>
      </c>
      <c r="I3507" s="2">
        <f t="shared" si="216"/>
        <v>44165</v>
      </c>
      <c r="J3507" s="4">
        <f t="shared" si="217"/>
        <v>315</v>
      </c>
      <c r="K3507" s="4">
        <f t="shared" si="218"/>
        <v>5</v>
      </c>
      <c r="L3507" s="4">
        <f t="shared" si="219"/>
        <v>3369.66</v>
      </c>
    </row>
    <row r="3508" spans="2:12" x14ac:dyDescent="0.3">
      <c r="B3508" t="s">
        <v>6</v>
      </c>
      <c r="C3508">
        <v>1093788</v>
      </c>
      <c r="D3508">
        <v>1328.58</v>
      </c>
      <c r="E3508">
        <v>1</v>
      </c>
      <c r="F3508" s="2">
        <v>43591</v>
      </c>
      <c r="G3508" t="s">
        <v>233</v>
      </c>
      <c r="H3508" s="2">
        <v>44102</v>
      </c>
      <c r="I3508" s="2">
        <f t="shared" si="216"/>
        <v>44165</v>
      </c>
      <c r="J3508" s="4">
        <f t="shared" si="217"/>
        <v>63</v>
      </c>
      <c r="K3508" s="4">
        <f t="shared" si="218"/>
        <v>10</v>
      </c>
      <c r="L3508" s="4">
        <f t="shared" si="219"/>
        <v>21927</v>
      </c>
    </row>
    <row r="3509" spans="2:12" x14ac:dyDescent="0.3">
      <c r="B3509" t="s">
        <v>6</v>
      </c>
      <c r="C3509">
        <v>1098684</v>
      </c>
      <c r="D3509">
        <v>1335.36</v>
      </c>
      <c r="E3509">
        <v>1</v>
      </c>
      <c r="F3509" s="2">
        <v>43598</v>
      </c>
      <c r="G3509" t="s">
        <v>234</v>
      </c>
      <c r="H3509" s="2">
        <v>44011</v>
      </c>
      <c r="I3509" s="2">
        <f t="shared" si="216"/>
        <v>44165</v>
      </c>
      <c r="J3509" s="4">
        <f t="shared" si="217"/>
        <v>154</v>
      </c>
      <c r="K3509" s="4">
        <f t="shared" si="218"/>
        <v>22</v>
      </c>
      <c r="L3509" s="4">
        <f t="shared" si="219"/>
        <v>18342.659999999996</v>
      </c>
    </row>
    <row r="3510" spans="2:12" x14ac:dyDescent="0.3">
      <c r="B3510" t="s">
        <v>6</v>
      </c>
      <c r="C3510">
        <v>1098906</v>
      </c>
      <c r="D3510">
        <v>1335.36</v>
      </c>
      <c r="E3510">
        <v>1</v>
      </c>
      <c r="F3510" s="2">
        <v>43605</v>
      </c>
      <c r="G3510" t="s">
        <v>387</v>
      </c>
      <c r="H3510" s="2">
        <v>43605</v>
      </c>
      <c r="I3510" s="2">
        <f t="shared" si="216"/>
        <v>44165</v>
      </c>
      <c r="J3510" s="4">
        <f t="shared" si="217"/>
        <v>560</v>
      </c>
      <c r="K3510" s="4">
        <f t="shared" si="218"/>
        <v>2</v>
      </c>
      <c r="L3510" s="4">
        <f t="shared" si="219"/>
        <v>2670.72</v>
      </c>
    </row>
    <row r="3511" spans="2:12" x14ac:dyDescent="0.3">
      <c r="B3511" t="s">
        <v>6</v>
      </c>
      <c r="C3511">
        <v>1114524</v>
      </c>
      <c r="D3511">
        <v>2463.96</v>
      </c>
      <c r="E3511">
        <v>1</v>
      </c>
      <c r="F3511" s="2">
        <v>43598</v>
      </c>
      <c r="G3511" t="s">
        <v>102</v>
      </c>
      <c r="H3511" s="2">
        <v>44144</v>
      </c>
      <c r="I3511" s="2">
        <f t="shared" si="216"/>
        <v>44165</v>
      </c>
      <c r="J3511" s="4">
        <f t="shared" si="217"/>
        <v>21</v>
      </c>
      <c r="K3511" s="4">
        <f t="shared" si="218"/>
        <v>23</v>
      </c>
      <c r="L3511" s="4">
        <f t="shared" si="219"/>
        <v>59797.98000000001</v>
      </c>
    </row>
    <row r="3512" spans="2:12" x14ac:dyDescent="0.3">
      <c r="B3512" t="s">
        <v>6</v>
      </c>
      <c r="C3512">
        <v>1114524</v>
      </c>
      <c r="D3512">
        <v>2393.58</v>
      </c>
      <c r="E3512">
        <v>1</v>
      </c>
      <c r="F3512" s="2">
        <v>43612</v>
      </c>
      <c r="G3512" t="s">
        <v>102</v>
      </c>
      <c r="H3512" s="2">
        <v>44144</v>
      </c>
      <c r="I3512" s="2">
        <f t="shared" si="216"/>
        <v>44165</v>
      </c>
      <c r="J3512" s="4">
        <f t="shared" si="217"/>
        <v>21</v>
      </c>
      <c r="K3512" s="4">
        <f t="shared" si="218"/>
        <v>23</v>
      </c>
      <c r="L3512" s="4">
        <f t="shared" si="219"/>
        <v>59797.98000000001</v>
      </c>
    </row>
    <row r="3513" spans="2:12" x14ac:dyDescent="0.3">
      <c r="B3513" t="s">
        <v>6</v>
      </c>
      <c r="C3513">
        <v>1124988</v>
      </c>
      <c r="D3513">
        <v>2603.04</v>
      </c>
      <c r="E3513">
        <v>2</v>
      </c>
      <c r="F3513" s="2">
        <v>43612</v>
      </c>
      <c r="G3513" t="s">
        <v>43</v>
      </c>
      <c r="H3513" s="2">
        <v>44158</v>
      </c>
      <c r="I3513" s="2">
        <f t="shared" si="216"/>
        <v>44165</v>
      </c>
      <c r="J3513" s="4">
        <f t="shared" si="217"/>
        <v>7</v>
      </c>
      <c r="K3513" s="4">
        <f t="shared" si="218"/>
        <v>109</v>
      </c>
      <c r="L3513" s="4">
        <f t="shared" si="219"/>
        <v>143402.34000000003</v>
      </c>
    </row>
    <row r="3514" spans="2:12" x14ac:dyDescent="0.3">
      <c r="B3514" t="s">
        <v>6</v>
      </c>
      <c r="C3514">
        <v>1128612</v>
      </c>
      <c r="D3514">
        <v>2670.78</v>
      </c>
      <c r="E3514">
        <v>2</v>
      </c>
      <c r="F3514" s="2">
        <v>43612</v>
      </c>
      <c r="G3514" t="s">
        <v>350</v>
      </c>
      <c r="H3514" s="2">
        <v>44074</v>
      </c>
      <c r="I3514" s="2">
        <f t="shared" si="216"/>
        <v>44165</v>
      </c>
      <c r="J3514" s="4">
        <f t="shared" si="217"/>
        <v>91</v>
      </c>
      <c r="K3514" s="4">
        <f t="shared" si="218"/>
        <v>5</v>
      </c>
      <c r="L3514" s="4">
        <f t="shared" si="219"/>
        <v>9809.2799999999988</v>
      </c>
    </row>
    <row r="3515" spans="2:12" x14ac:dyDescent="0.3">
      <c r="B3515" t="s">
        <v>6</v>
      </c>
      <c r="C3515">
        <v>1128624</v>
      </c>
      <c r="D3515">
        <v>4006.14</v>
      </c>
      <c r="E3515">
        <v>3</v>
      </c>
      <c r="F3515" s="2">
        <v>43598</v>
      </c>
      <c r="G3515" t="s">
        <v>182</v>
      </c>
      <c r="H3515" s="2">
        <v>44165</v>
      </c>
      <c r="I3515" s="2">
        <f t="shared" si="216"/>
        <v>44165</v>
      </c>
      <c r="J3515" s="4">
        <f t="shared" si="217"/>
        <v>0</v>
      </c>
      <c r="K3515" s="4">
        <f t="shared" si="218"/>
        <v>57</v>
      </c>
      <c r="L3515" s="4">
        <f t="shared" si="219"/>
        <v>89083.739999999947</v>
      </c>
    </row>
    <row r="3516" spans="2:12" x14ac:dyDescent="0.3">
      <c r="B3516" t="s">
        <v>6</v>
      </c>
      <c r="C3516">
        <v>1141710</v>
      </c>
      <c r="D3516">
        <v>1328.58</v>
      </c>
      <c r="E3516">
        <v>1</v>
      </c>
      <c r="F3516" s="2">
        <v>43591</v>
      </c>
      <c r="G3516" t="s">
        <v>75</v>
      </c>
      <c r="H3516" s="2">
        <v>44004</v>
      </c>
      <c r="I3516" s="2">
        <f t="shared" si="216"/>
        <v>44165</v>
      </c>
      <c r="J3516" s="4">
        <f t="shared" si="217"/>
        <v>161</v>
      </c>
      <c r="K3516" s="4">
        <f t="shared" si="218"/>
        <v>15</v>
      </c>
      <c r="L3516" s="4">
        <f t="shared" si="219"/>
        <v>-47556.84</v>
      </c>
    </row>
    <row r="3517" spans="2:12" x14ac:dyDescent="0.3">
      <c r="B3517" t="s">
        <v>6</v>
      </c>
      <c r="C3517">
        <v>1152858</v>
      </c>
      <c r="D3517">
        <v>1109.46</v>
      </c>
      <c r="E3517">
        <v>1</v>
      </c>
      <c r="F3517" s="2">
        <v>43598</v>
      </c>
      <c r="G3517" t="s">
        <v>351</v>
      </c>
      <c r="H3517" s="2">
        <v>44144</v>
      </c>
      <c r="I3517" s="2">
        <f t="shared" si="216"/>
        <v>44165</v>
      </c>
      <c r="J3517" s="4">
        <f t="shared" si="217"/>
        <v>21</v>
      </c>
      <c r="K3517" s="4">
        <f t="shared" si="218"/>
        <v>26</v>
      </c>
      <c r="L3517" s="4">
        <f t="shared" si="219"/>
        <v>114471.06000000003</v>
      </c>
    </row>
    <row r="3518" spans="2:12" x14ac:dyDescent="0.3">
      <c r="B3518" t="s">
        <v>6</v>
      </c>
      <c r="C3518">
        <v>1152858</v>
      </c>
      <c r="D3518">
        <v>9300</v>
      </c>
      <c r="E3518">
        <v>7</v>
      </c>
      <c r="F3518" s="2">
        <v>43598</v>
      </c>
      <c r="G3518" t="s">
        <v>351</v>
      </c>
      <c r="H3518" s="2">
        <v>44144</v>
      </c>
      <c r="I3518" s="2">
        <f t="shared" si="216"/>
        <v>44165</v>
      </c>
      <c r="J3518" s="4">
        <f t="shared" si="217"/>
        <v>21</v>
      </c>
      <c r="K3518" s="4">
        <f t="shared" si="218"/>
        <v>26</v>
      </c>
      <c r="L3518" s="4">
        <f t="shared" si="219"/>
        <v>114471.06000000003</v>
      </c>
    </row>
    <row r="3519" spans="2:12" x14ac:dyDescent="0.3">
      <c r="B3519" t="s">
        <v>6</v>
      </c>
      <c r="C3519">
        <v>1152858</v>
      </c>
      <c r="D3519">
        <v>9300</v>
      </c>
      <c r="E3519">
        <v>7</v>
      </c>
      <c r="F3519" s="2">
        <v>43605</v>
      </c>
      <c r="G3519" t="s">
        <v>351</v>
      </c>
      <c r="H3519" s="2">
        <v>44144</v>
      </c>
      <c r="I3519" s="2">
        <f t="shared" si="216"/>
        <v>44165</v>
      </c>
      <c r="J3519" s="4">
        <f t="shared" si="217"/>
        <v>21</v>
      </c>
      <c r="K3519" s="4">
        <f t="shared" si="218"/>
        <v>26</v>
      </c>
      <c r="L3519" s="4">
        <f t="shared" si="219"/>
        <v>114471.06000000003</v>
      </c>
    </row>
    <row r="3520" spans="2:12" x14ac:dyDescent="0.3">
      <c r="B3520" t="s">
        <v>6</v>
      </c>
      <c r="C3520">
        <v>1152858</v>
      </c>
      <c r="D3520">
        <v>3871.8</v>
      </c>
      <c r="E3520">
        <v>3</v>
      </c>
      <c r="F3520" s="2">
        <v>43612</v>
      </c>
      <c r="G3520" t="s">
        <v>351</v>
      </c>
      <c r="H3520" s="2">
        <v>44144</v>
      </c>
      <c r="I3520" s="2">
        <f t="shared" si="216"/>
        <v>44165</v>
      </c>
      <c r="J3520" s="4">
        <f t="shared" si="217"/>
        <v>21</v>
      </c>
      <c r="K3520" s="4">
        <f t="shared" si="218"/>
        <v>26</v>
      </c>
      <c r="L3520" s="4">
        <f t="shared" si="219"/>
        <v>114471.06000000003</v>
      </c>
    </row>
    <row r="3521" spans="2:12" x14ac:dyDescent="0.3">
      <c r="B3521" t="s">
        <v>6</v>
      </c>
      <c r="C3521">
        <v>1169322</v>
      </c>
      <c r="D3521">
        <v>1297.2</v>
      </c>
      <c r="E3521">
        <v>1</v>
      </c>
      <c r="F3521" s="2">
        <v>43619</v>
      </c>
      <c r="G3521" t="s">
        <v>418</v>
      </c>
      <c r="H3521" s="2">
        <v>44151</v>
      </c>
      <c r="I3521" s="2">
        <f t="shared" si="216"/>
        <v>44165</v>
      </c>
      <c r="J3521" s="4">
        <f t="shared" si="217"/>
        <v>14</v>
      </c>
      <c r="K3521" s="4">
        <f t="shared" si="218"/>
        <v>10</v>
      </c>
      <c r="L3521" s="4">
        <f t="shared" si="219"/>
        <v>13894.740000000002</v>
      </c>
    </row>
    <row r="3522" spans="2:12" x14ac:dyDescent="0.3">
      <c r="B3522" t="s">
        <v>6</v>
      </c>
      <c r="C3522">
        <v>2401422</v>
      </c>
      <c r="D3522">
        <v>3958.74</v>
      </c>
      <c r="E3522">
        <v>1</v>
      </c>
      <c r="F3522" s="2">
        <v>43612</v>
      </c>
      <c r="G3522" t="s">
        <v>117</v>
      </c>
      <c r="H3522" s="2">
        <v>44144</v>
      </c>
      <c r="I3522" s="2">
        <f t="shared" si="216"/>
        <v>44165</v>
      </c>
      <c r="J3522" s="4">
        <f t="shared" si="217"/>
        <v>21</v>
      </c>
      <c r="K3522" s="4">
        <f t="shared" si="218"/>
        <v>24</v>
      </c>
      <c r="L3522" s="4">
        <f t="shared" si="219"/>
        <v>79091.039999999979</v>
      </c>
    </row>
    <row r="3523" spans="2:12" x14ac:dyDescent="0.3">
      <c r="B3523" t="s">
        <v>6</v>
      </c>
      <c r="C3523">
        <v>2401422</v>
      </c>
      <c r="D3523">
        <v>1932.18</v>
      </c>
      <c r="E3523">
        <v>1</v>
      </c>
      <c r="F3523" s="2">
        <v>43612</v>
      </c>
      <c r="G3523" t="s">
        <v>117</v>
      </c>
      <c r="H3523" s="2">
        <v>44144</v>
      </c>
      <c r="I3523" s="2">
        <f t="shared" ref="I3523:I3586" si="220">MAX($F$2:$F$14451)</f>
        <v>44165</v>
      </c>
      <c r="J3523" s="4">
        <f t="shared" ref="J3523:J3586" si="221">DATEDIF(H3523,I3523,"d")</f>
        <v>21</v>
      </c>
      <c r="K3523" s="4">
        <f t="shared" ref="K3523:K3586" si="222">COUNTIF($G:$G,G3523)</f>
        <v>24</v>
      </c>
      <c r="L3523" s="4">
        <f t="shared" ref="L3523:L3586" si="223">SUMIF($G:$G,G3523,$D:$D)</f>
        <v>79091.039999999979</v>
      </c>
    </row>
    <row r="3524" spans="2:12" x14ac:dyDescent="0.3">
      <c r="B3524" t="s">
        <v>6</v>
      </c>
      <c r="C3524">
        <v>2401422</v>
      </c>
      <c r="D3524">
        <v>1335.36</v>
      </c>
      <c r="E3524">
        <v>1</v>
      </c>
      <c r="F3524" s="2">
        <v>43598</v>
      </c>
      <c r="G3524" t="s">
        <v>117</v>
      </c>
      <c r="H3524" s="2">
        <v>44144</v>
      </c>
      <c r="I3524" s="2">
        <f t="shared" si="220"/>
        <v>44165</v>
      </c>
      <c r="J3524" s="4">
        <f t="shared" si="221"/>
        <v>21</v>
      </c>
      <c r="K3524" s="4">
        <f t="shared" si="222"/>
        <v>24</v>
      </c>
      <c r="L3524" s="4">
        <f t="shared" si="223"/>
        <v>79091.039999999979</v>
      </c>
    </row>
    <row r="3525" spans="2:12" x14ac:dyDescent="0.3">
      <c r="B3525" t="s">
        <v>6</v>
      </c>
      <c r="C3525">
        <v>2401926</v>
      </c>
      <c r="D3525">
        <v>680.82</v>
      </c>
      <c r="E3525">
        <v>1</v>
      </c>
      <c r="F3525" s="2">
        <v>43591</v>
      </c>
      <c r="G3525" t="s">
        <v>58</v>
      </c>
      <c r="H3525" s="2">
        <v>44165</v>
      </c>
      <c r="I3525" s="2">
        <f t="shared" si="220"/>
        <v>44165</v>
      </c>
      <c r="J3525" s="4">
        <f t="shared" si="221"/>
        <v>0</v>
      </c>
      <c r="K3525" s="4">
        <f t="shared" si="222"/>
        <v>188</v>
      </c>
      <c r="L3525" s="4">
        <f t="shared" si="223"/>
        <v>276921.54000000015</v>
      </c>
    </row>
    <row r="3526" spans="2:12" x14ac:dyDescent="0.3">
      <c r="B3526" t="s">
        <v>6</v>
      </c>
      <c r="C3526">
        <v>2401926</v>
      </c>
      <c r="D3526">
        <v>661.38</v>
      </c>
      <c r="E3526">
        <v>1</v>
      </c>
      <c r="F3526" s="2">
        <v>43619</v>
      </c>
      <c r="G3526" t="s">
        <v>58</v>
      </c>
      <c r="H3526" s="2">
        <v>44165</v>
      </c>
      <c r="I3526" s="2">
        <f t="shared" si="220"/>
        <v>44165</v>
      </c>
      <c r="J3526" s="4">
        <f t="shared" si="221"/>
        <v>0</v>
      </c>
      <c r="K3526" s="4">
        <f t="shared" si="222"/>
        <v>188</v>
      </c>
      <c r="L3526" s="4">
        <f t="shared" si="223"/>
        <v>276921.54000000015</v>
      </c>
    </row>
    <row r="3527" spans="2:12" x14ac:dyDescent="0.3">
      <c r="B3527" t="s">
        <v>6</v>
      </c>
      <c r="C3527">
        <v>2401926</v>
      </c>
      <c r="D3527">
        <v>586.86</v>
      </c>
      <c r="E3527">
        <v>2</v>
      </c>
      <c r="F3527" s="2">
        <v>43612</v>
      </c>
      <c r="G3527" t="s">
        <v>58</v>
      </c>
      <c r="H3527" s="2">
        <v>44165</v>
      </c>
      <c r="I3527" s="2">
        <f t="shared" si="220"/>
        <v>44165</v>
      </c>
      <c r="J3527" s="4">
        <f t="shared" si="221"/>
        <v>0</v>
      </c>
      <c r="K3527" s="4">
        <f t="shared" si="222"/>
        <v>188</v>
      </c>
      <c r="L3527" s="4">
        <f t="shared" si="223"/>
        <v>276921.54000000015</v>
      </c>
    </row>
    <row r="3528" spans="2:12" x14ac:dyDescent="0.3">
      <c r="B3528" t="s">
        <v>6</v>
      </c>
      <c r="C3528">
        <v>2401926</v>
      </c>
      <c r="D3528">
        <v>1335.36</v>
      </c>
      <c r="E3528">
        <v>1</v>
      </c>
      <c r="F3528" s="2">
        <v>43598</v>
      </c>
      <c r="G3528" t="s">
        <v>58</v>
      </c>
      <c r="H3528" s="2">
        <v>44165</v>
      </c>
      <c r="I3528" s="2">
        <f t="shared" si="220"/>
        <v>44165</v>
      </c>
      <c r="J3528" s="4">
        <f t="shared" si="221"/>
        <v>0</v>
      </c>
      <c r="K3528" s="4">
        <f t="shared" si="222"/>
        <v>188</v>
      </c>
      <c r="L3528" s="4">
        <f t="shared" si="223"/>
        <v>276921.54000000015</v>
      </c>
    </row>
    <row r="3529" spans="2:12" x14ac:dyDescent="0.3">
      <c r="B3529" t="s">
        <v>6</v>
      </c>
      <c r="C3529">
        <v>2407938</v>
      </c>
      <c r="D3529">
        <v>423.18</v>
      </c>
      <c r="E3529">
        <v>1</v>
      </c>
      <c r="F3529" s="2">
        <v>43605</v>
      </c>
      <c r="G3529" t="s">
        <v>243</v>
      </c>
      <c r="H3529" s="2">
        <v>43955</v>
      </c>
      <c r="I3529" s="2">
        <f t="shared" si="220"/>
        <v>44165</v>
      </c>
      <c r="J3529" s="4">
        <f t="shared" si="221"/>
        <v>210</v>
      </c>
      <c r="K3529" s="4">
        <f t="shared" si="222"/>
        <v>17</v>
      </c>
      <c r="L3529" s="4">
        <f t="shared" si="223"/>
        <v>19514.28</v>
      </c>
    </row>
    <row r="3530" spans="2:12" x14ac:dyDescent="0.3">
      <c r="B3530" t="s">
        <v>6</v>
      </c>
      <c r="C3530">
        <v>2407938</v>
      </c>
      <c r="D3530">
        <v>840.36</v>
      </c>
      <c r="E3530">
        <v>2</v>
      </c>
      <c r="F3530" s="2">
        <v>43612</v>
      </c>
      <c r="G3530" t="s">
        <v>243</v>
      </c>
      <c r="H3530" s="2">
        <v>43955</v>
      </c>
      <c r="I3530" s="2">
        <f t="shared" si="220"/>
        <v>44165</v>
      </c>
      <c r="J3530" s="4">
        <f t="shared" si="221"/>
        <v>210</v>
      </c>
      <c r="K3530" s="4">
        <f t="shared" si="222"/>
        <v>17</v>
      </c>
      <c r="L3530" s="4">
        <f t="shared" si="223"/>
        <v>19514.28</v>
      </c>
    </row>
    <row r="3531" spans="2:12" x14ac:dyDescent="0.3">
      <c r="B3531" t="s">
        <v>6</v>
      </c>
      <c r="C3531">
        <v>2407938</v>
      </c>
      <c r="D3531">
        <v>591.05999999999995</v>
      </c>
      <c r="E3531">
        <v>2</v>
      </c>
      <c r="F3531" s="2">
        <v>43605</v>
      </c>
      <c r="G3531" t="s">
        <v>243</v>
      </c>
      <c r="H3531" s="2">
        <v>43955</v>
      </c>
      <c r="I3531" s="2">
        <f t="shared" si="220"/>
        <v>44165</v>
      </c>
      <c r="J3531" s="4">
        <f t="shared" si="221"/>
        <v>210</v>
      </c>
      <c r="K3531" s="4">
        <f t="shared" si="222"/>
        <v>17</v>
      </c>
      <c r="L3531" s="4">
        <f t="shared" si="223"/>
        <v>19514.28</v>
      </c>
    </row>
    <row r="3532" spans="2:12" x14ac:dyDescent="0.3">
      <c r="B3532" t="s">
        <v>6</v>
      </c>
      <c r="C3532">
        <v>2422620</v>
      </c>
      <c r="D3532">
        <v>680.82</v>
      </c>
      <c r="E3532">
        <v>1</v>
      </c>
      <c r="F3532" s="2">
        <v>43605</v>
      </c>
      <c r="G3532" t="s">
        <v>244</v>
      </c>
      <c r="H3532" s="2">
        <v>44165</v>
      </c>
      <c r="I3532" s="2">
        <f t="shared" si="220"/>
        <v>44165</v>
      </c>
      <c r="J3532" s="4">
        <f t="shared" si="221"/>
        <v>0</v>
      </c>
      <c r="K3532" s="4">
        <f t="shared" si="222"/>
        <v>40</v>
      </c>
      <c r="L3532" s="4">
        <f t="shared" si="223"/>
        <v>51831.360000000001</v>
      </c>
    </row>
    <row r="3533" spans="2:12" x14ac:dyDescent="0.3">
      <c r="B3533" t="s">
        <v>6</v>
      </c>
      <c r="C3533">
        <v>2422620</v>
      </c>
      <c r="D3533">
        <v>1335.36</v>
      </c>
      <c r="E3533">
        <v>1</v>
      </c>
      <c r="F3533" s="2">
        <v>43605</v>
      </c>
      <c r="G3533" t="s">
        <v>244</v>
      </c>
      <c r="H3533" s="2">
        <v>44165</v>
      </c>
      <c r="I3533" s="2">
        <f t="shared" si="220"/>
        <v>44165</v>
      </c>
      <c r="J3533" s="4">
        <f t="shared" si="221"/>
        <v>0</v>
      </c>
      <c r="K3533" s="4">
        <f t="shared" si="222"/>
        <v>40</v>
      </c>
      <c r="L3533" s="4">
        <f t="shared" si="223"/>
        <v>51831.360000000001</v>
      </c>
    </row>
    <row r="3534" spans="2:12" x14ac:dyDescent="0.3">
      <c r="B3534" t="s">
        <v>6</v>
      </c>
      <c r="C3534">
        <v>2425110</v>
      </c>
      <c r="D3534">
        <v>1335.36</v>
      </c>
      <c r="E3534">
        <v>1</v>
      </c>
      <c r="F3534" s="2">
        <v>43605</v>
      </c>
      <c r="G3534" t="s">
        <v>419</v>
      </c>
      <c r="H3534" s="2">
        <v>43605</v>
      </c>
      <c r="I3534" s="2">
        <f t="shared" si="220"/>
        <v>44165</v>
      </c>
      <c r="J3534" s="4">
        <f t="shared" si="221"/>
        <v>560</v>
      </c>
      <c r="K3534" s="4">
        <f t="shared" si="222"/>
        <v>1</v>
      </c>
      <c r="L3534" s="4">
        <f t="shared" si="223"/>
        <v>1335.36</v>
      </c>
    </row>
    <row r="3535" spans="2:12" x14ac:dyDescent="0.3">
      <c r="B3535" t="s">
        <v>6</v>
      </c>
      <c r="C3535">
        <v>2427612</v>
      </c>
      <c r="D3535">
        <v>680.82</v>
      </c>
      <c r="E3535">
        <v>1</v>
      </c>
      <c r="F3535" s="2">
        <v>43591</v>
      </c>
      <c r="G3535" t="s">
        <v>392</v>
      </c>
      <c r="H3535" s="2">
        <v>43850</v>
      </c>
      <c r="I3535" s="2">
        <f t="shared" si="220"/>
        <v>44165</v>
      </c>
      <c r="J3535" s="4">
        <f t="shared" si="221"/>
        <v>315</v>
      </c>
      <c r="K3535" s="4">
        <f t="shared" si="222"/>
        <v>7</v>
      </c>
      <c r="L3535" s="4">
        <f t="shared" si="223"/>
        <v>14356.68</v>
      </c>
    </row>
    <row r="3536" spans="2:12" x14ac:dyDescent="0.3">
      <c r="B3536" t="s">
        <v>6</v>
      </c>
      <c r="C3536">
        <v>2447142</v>
      </c>
      <c r="D3536">
        <v>1335.36</v>
      </c>
      <c r="E3536">
        <v>1</v>
      </c>
      <c r="F3536" s="2">
        <v>43598</v>
      </c>
      <c r="G3536" t="s">
        <v>394</v>
      </c>
      <c r="H3536" s="2">
        <v>44165</v>
      </c>
      <c r="I3536" s="2">
        <f t="shared" si="220"/>
        <v>44165</v>
      </c>
      <c r="J3536" s="4">
        <f t="shared" si="221"/>
        <v>0</v>
      </c>
      <c r="K3536" s="4">
        <f t="shared" si="222"/>
        <v>34</v>
      </c>
      <c r="L3536" s="4">
        <f t="shared" si="223"/>
        <v>112447.79999999999</v>
      </c>
    </row>
    <row r="3537" spans="2:12" x14ac:dyDescent="0.3">
      <c r="B3537" t="s">
        <v>6</v>
      </c>
      <c r="C3537">
        <v>2447142</v>
      </c>
      <c r="D3537">
        <v>1335.36</v>
      </c>
      <c r="E3537">
        <v>1</v>
      </c>
      <c r="F3537" s="2">
        <v>43612</v>
      </c>
      <c r="G3537" t="s">
        <v>394</v>
      </c>
      <c r="H3537" s="2">
        <v>44165</v>
      </c>
      <c r="I3537" s="2">
        <f t="shared" si="220"/>
        <v>44165</v>
      </c>
      <c r="J3537" s="4">
        <f t="shared" si="221"/>
        <v>0</v>
      </c>
      <c r="K3537" s="4">
        <f t="shared" si="222"/>
        <v>34</v>
      </c>
      <c r="L3537" s="4">
        <f t="shared" si="223"/>
        <v>112447.79999999999</v>
      </c>
    </row>
    <row r="3538" spans="2:12" x14ac:dyDescent="0.3">
      <c r="B3538" t="s">
        <v>6</v>
      </c>
      <c r="C3538">
        <v>2447142</v>
      </c>
      <c r="D3538">
        <v>2594.4</v>
      </c>
      <c r="E3538">
        <v>2</v>
      </c>
      <c r="F3538" s="2">
        <v>43619</v>
      </c>
      <c r="G3538" t="s">
        <v>394</v>
      </c>
      <c r="H3538" s="2">
        <v>44165</v>
      </c>
      <c r="I3538" s="2">
        <f t="shared" si="220"/>
        <v>44165</v>
      </c>
      <c r="J3538" s="4">
        <f t="shared" si="221"/>
        <v>0</v>
      </c>
      <c r="K3538" s="4">
        <f t="shared" si="222"/>
        <v>34</v>
      </c>
      <c r="L3538" s="4">
        <f t="shared" si="223"/>
        <v>112447.79999999999</v>
      </c>
    </row>
    <row r="3539" spans="2:12" x14ac:dyDescent="0.3">
      <c r="B3539" t="s">
        <v>6</v>
      </c>
      <c r="C3539">
        <v>2458926</v>
      </c>
      <c r="D3539">
        <v>423.18</v>
      </c>
      <c r="E3539">
        <v>1</v>
      </c>
      <c r="F3539" s="2">
        <v>43591</v>
      </c>
      <c r="G3539" t="s">
        <v>420</v>
      </c>
      <c r="H3539" s="2">
        <v>43913</v>
      </c>
      <c r="I3539" s="2">
        <f t="shared" si="220"/>
        <v>44165</v>
      </c>
      <c r="J3539" s="4">
        <f t="shared" si="221"/>
        <v>252</v>
      </c>
      <c r="K3539" s="4">
        <f t="shared" si="222"/>
        <v>2</v>
      </c>
      <c r="L3539" s="4">
        <f t="shared" si="223"/>
        <v>1432.02</v>
      </c>
    </row>
    <row r="3540" spans="2:12" x14ac:dyDescent="0.3">
      <c r="B3540" t="s">
        <v>6</v>
      </c>
      <c r="C3540">
        <v>2465136</v>
      </c>
      <c r="D3540">
        <v>1297.2</v>
      </c>
      <c r="E3540">
        <v>1</v>
      </c>
      <c r="F3540" s="2">
        <v>43619</v>
      </c>
      <c r="G3540" t="s">
        <v>421</v>
      </c>
      <c r="H3540" s="2">
        <v>43850</v>
      </c>
      <c r="I3540" s="2">
        <f t="shared" si="220"/>
        <v>44165</v>
      </c>
      <c r="J3540" s="4">
        <f t="shared" si="221"/>
        <v>315</v>
      </c>
      <c r="K3540" s="4">
        <f t="shared" si="222"/>
        <v>4</v>
      </c>
      <c r="L3540" s="4">
        <f t="shared" si="223"/>
        <v>4429.9799999999996</v>
      </c>
    </row>
    <row r="3541" spans="2:12" x14ac:dyDescent="0.3">
      <c r="B3541" t="s">
        <v>6</v>
      </c>
      <c r="C3541">
        <v>2471094</v>
      </c>
      <c r="D3541">
        <v>6199.26</v>
      </c>
      <c r="E3541">
        <v>1</v>
      </c>
      <c r="F3541" s="2">
        <v>43598</v>
      </c>
      <c r="G3541" t="s">
        <v>352</v>
      </c>
      <c r="H3541" s="2">
        <v>44165</v>
      </c>
      <c r="I3541" s="2">
        <f t="shared" si="220"/>
        <v>44165</v>
      </c>
      <c r="J3541" s="4">
        <f t="shared" si="221"/>
        <v>0</v>
      </c>
      <c r="K3541" s="4">
        <f t="shared" si="222"/>
        <v>31</v>
      </c>
      <c r="L3541" s="4">
        <f t="shared" si="223"/>
        <v>80465.099999999991</v>
      </c>
    </row>
    <row r="3542" spans="2:12" x14ac:dyDescent="0.3">
      <c r="B3542" t="s">
        <v>6</v>
      </c>
      <c r="C3542">
        <v>2473068</v>
      </c>
      <c r="D3542">
        <v>3904.56</v>
      </c>
      <c r="E3542">
        <v>3</v>
      </c>
      <c r="F3542" s="2">
        <v>43612</v>
      </c>
      <c r="G3542" t="s">
        <v>177</v>
      </c>
      <c r="H3542" s="2">
        <v>44102</v>
      </c>
      <c r="I3542" s="2">
        <f t="shared" si="220"/>
        <v>44165</v>
      </c>
      <c r="J3542" s="4">
        <f t="shared" si="221"/>
        <v>63</v>
      </c>
      <c r="K3542" s="4">
        <f t="shared" si="222"/>
        <v>23</v>
      </c>
      <c r="L3542" s="4">
        <f t="shared" si="223"/>
        <v>37851.240000000005</v>
      </c>
    </row>
    <row r="3543" spans="2:12" x14ac:dyDescent="0.3">
      <c r="B3543" t="s">
        <v>6</v>
      </c>
      <c r="C3543">
        <v>2493162</v>
      </c>
      <c r="D3543">
        <v>5341.56</v>
      </c>
      <c r="E3543">
        <v>4</v>
      </c>
      <c r="F3543" s="2">
        <v>43591</v>
      </c>
      <c r="G3543" t="s">
        <v>246</v>
      </c>
      <c r="H3543" s="2">
        <v>44158</v>
      </c>
      <c r="I3543" s="2">
        <f t="shared" si="220"/>
        <v>44165</v>
      </c>
      <c r="J3543" s="4">
        <f t="shared" si="221"/>
        <v>7</v>
      </c>
      <c r="K3543" s="4">
        <f t="shared" si="222"/>
        <v>39</v>
      </c>
      <c r="L3543" s="4">
        <f t="shared" si="223"/>
        <v>228587.21999999994</v>
      </c>
    </row>
    <row r="3544" spans="2:12" x14ac:dyDescent="0.3">
      <c r="B3544" t="s">
        <v>6</v>
      </c>
      <c r="C3544">
        <v>2493162</v>
      </c>
      <c r="D3544">
        <v>1335.36</v>
      </c>
      <c r="E3544">
        <v>1</v>
      </c>
      <c r="F3544" s="2">
        <v>43605</v>
      </c>
      <c r="G3544" t="s">
        <v>246</v>
      </c>
      <c r="H3544" s="2">
        <v>44158</v>
      </c>
      <c r="I3544" s="2">
        <f t="shared" si="220"/>
        <v>44165</v>
      </c>
      <c r="J3544" s="4">
        <f t="shared" si="221"/>
        <v>7</v>
      </c>
      <c r="K3544" s="4">
        <f t="shared" si="222"/>
        <v>39</v>
      </c>
      <c r="L3544" s="4">
        <f t="shared" si="223"/>
        <v>228587.21999999994</v>
      </c>
    </row>
    <row r="3545" spans="2:12" x14ac:dyDescent="0.3">
      <c r="B3545" t="s">
        <v>6</v>
      </c>
      <c r="C3545">
        <v>2493162</v>
      </c>
      <c r="D3545">
        <v>1335.36</v>
      </c>
      <c r="E3545">
        <v>1</v>
      </c>
      <c r="F3545" s="2">
        <v>43612</v>
      </c>
      <c r="G3545" t="s">
        <v>246</v>
      </c>
      <c r="H3545" s="2">
        <v>44158</v>
      </c>
      <c r="I3545" s="2">
        <f t="shared" si="220"/>
        <v>44165</v>
      </c>
      <c r="J3545" s="4">
        <f t="shared" si="221"/>
        <v>7</v>
      </c>
      <c r="K3545" s="4">
        <f t="shared" si="222"/>
        <v>39</v>
      </c>
      <c r="L3545" s="4">
        <f t="shared" si="223"/>
        <v>228587.21999999994</v>
      </c>
    </row>
    <row r="3546" spans="2:12" x14ac:dyDescent="0.3">
      <c r="B3546" t="s">
        <v>6</v>
      </c>
      <c r="C3546">
        <v>2493168</v>
      </c>
      <c r="D3546">
        <v>1793.04</v>
      </c>
      <c r="E3546">
        <v>1</v>
      </c>
      <c r="F3546" s="2">
        <v>43598</v>
      </c>
      <c r="G3546" t="s">
        <v>247</v>
      </c>
      <c r="H3546" s="2">
        <v>44039</v>
      </c>
      <c r="I3546" s="2">
        <f t="shared" si="220"/>
        <v>44165</v>
      </c>
      <c r="J3546" s="4">
        <f t="shared" si="221"/>
        <v>126</v>
      </c>
      <c r="K3546" s="4">
        <f t="shared" si="222"/>
        <v>14</v>
      </c>
      <c r="L3546" s="4">
        <f t="shared" si="223"/>
        <v>46560.659999999996</v>
      </c>
    </row>
    <row r="3547" spans="2:12" x14ac:dyDescent="0.3">
      <c r="B3547" t="s">
        <v>6</v>
      </c>
      <c r="C3547">
        <v>2493168</v>
      </c>
      <c r="D3547">
        <v>1335.36</v>
      </c>
      <c r="E3547">
        <v>1</v>
      </c>
      <c r="F3547" s="2">
        <v>43598</v>
      </c>
      <c r="G3547" t="s">
        <v>247</v>
      </c>
      <c r="H3547" s="2">
        <v>44039</v>
      </c>
      <c r="I3547" s="2">
        <f t="shared" si="220"/>
        <v>44165</v>
      </c>
      <c r="J3547" s="4">
        <f t="shared" si="221"/>
        <v>126</v>
      </c>
      <c r="K3547" s="4">
        <f t="shared" si="222"/>
        <v>14</v>
      </c>
      <c r="L3547" s="4">
        <f t="shared" si="223"/>
        <v>46560.659999999996</v>
      </c>
    </row>
    <row r="3548" spans="2:12" x14ac:dyDescent="0.3">
      <c r="B3548" t="s">
        <v>6</v>
      </c>
      <c r="C3548">
        <v>2493954</v>
      </c>
      <c r="D3548">
        <v>666.66</v>
      </c>
      <c r="E3548">
        <v>1</v>
      </c>
      <c r="F3548" s="2">
        <v>43612</v>
      </c>
      <c r="G3548" t="s">
        <v>248</v>
      </c>
      <c r="H3548" s="2">
        <v>44158</v>
      </c>
      <c r="I3548" s="2">
        <f t="shared" si="220"/>
        <v>44165</v>
      </c>
      <c r="J3548" s="4">
        <f t="shared" si="221"/>
        <v>7</v>
      </c>
      <c r="K3548" s="4">
        <f t="shared" si="222"/>
        <v>16</v>
      </c>
      <c r="L3548" s="4">
        <f t="shared" si="223"/>
        <v>22400.459999999995</v>
      </c>
    </row>
    <row r="3549" spans="2:12" x14ac:dyDescent="0.3">
      <c r="B3549" t="s">
        <v>6</v>
      </c>
      <c r="C3549">
        <v>2493954</v>
      </c>
      <c r="D3549">
        <v>1335.36</v>
      </c>
      <c r="E3549">
        <v>1</v>
      </c>
      <c r="F3549" s="2">
        <v>43612</v>
      </c>
      <c r="G3549" t="s">
        <v>248</v>
      </c>
      <c r="H3549" s="2">
        <v>44158</v>
      </c>
      <c r="I3549" s="2">
        <f t="shared" si="220"/>
        <v>44165</v>
      </c>
      <c r="J3549" s="4">
        <f t="shared" si="221"/>
        <v>7</v>
      </c>
      <c r="K3549" s="4">
        <f t="shared" si="222"/>
        <v>16</v>
      </c>
      <c r="L3549" s="4">
        <f t="shared" si="223"/>
        <v>22400.459999999995</v>
      </c>
    </row>
    <row r="3550" spans="2:12" x14ac:dyDescent="0.3">
      <c r="B3550" t="s">
        <v>6</v>
      </c>
      <c r="C3550">
        <v>2495238</v>
      </c>
      <c r="D3550">
        <v>1297.2</v>
      </c>
      <c r="E3550">
        <v>1</v>
      </c>
      <c r="F3550" s="2">
        <v>43619</v>
      </c>
      <c r="G3550" t="s">
        <v>422</v>
      </c>
      <c r="H3550" s="2">
        <v>44165</v>
      </c>
      <c r="I3550" s="2">
        <f t="shared" si="220"/>
        <v>44165</v>
      </c>
      <c r="J3550" s="4">
        <f t="shared" si="221"/>
        <v>0</v>
      </c>
      <c r="K3550" s="4">
        <f t="shared" si="222"/>
        <v>3</v>
      </c>
      <c r="L3550" s="4">
        <f t="shared" si="223"/>
        <v>15646.86</v>
      </c>
    </row>
    <row r="3551" spans="2:12" x14ac:dyDescent="0.3">
      <c r="B3551" t="s">
        <v>6</v>
      </c>
      <c r="C3551">
        <v>2495244</v>
      </c>
      <c r="D3551">
        <v>2616.48</v>
      </c>
      <c r="E3551">
        <v>2</v>
      </c>
      <c r="F3551" s="2">
        <v>43612</v>
      </c>
      <c r="G3551" t="s">
        <v>249</v>
      </c>
      <c r="H3551" s="2">
        <v>44018</v>
      </c>
      <c r="I3551" s="2">
        <f t="shared" si="220"/>
        <v>44165</v>
      </c>
      <c r="J3551" s="4">
        <f t="shared" si="221"/>
        <v>147</v>
      </c>
      <c r="K3551" s="4">
        <f t="shared" si="222"/>
        <v>10</v>
      </c>
      <c r="L3551" s="4">
        <f t="shared" si="223"/>
        <v>24542.999999999996</v>
      </c>
    </row>
    <row r="3552" spans="2:12" x14ac:dyDescent="0.3">
      <c r="B3552" t="s">
        <v>6</v>
      </c>
      <c r="C3552">
        <v>2518014</v>
      </c>
      <c r="D3552">
        <v>2670.78</v>
      </c>
      <c r="E3552">
        <v>2</v>
      </c>
      <c r="F3552" s="2">
        <v>43605</v>
      </c>
      <c r="G3552" t="s">
        <v>354</v>
      </c>
      <c r="H3552" s="2">
        <v>44130</v>
      </c>
      <c r="I3552" s="2">
        <f t="shared" si="220"/>
        <v>44165</v>
      </c>
      <c r="J3552" s="4">
        <f t="shared" si="221"/>
        <v>35</v>
      </c>
      <c r="K3552" s="4">
        <f t="shared" si="222"/>
        <v>12</v>
      </c>
      <c r="L3552" s="4">
        <f t="shared" si="223"/>
        <v>13011.12</v>
      </c>
    </row>
    <row r="3553" spans="2:12" x14ac:dyDescent="0.3">
      <c r="B3553" t="s">
        <v>6</v>
      </c>
      <c r="C3553">
        <v>2707704</v>
      </c>
      <c r="D3553">
        <v>644.88</v>
      </c>
      <c r="E3553">
        <v>1</v>
      </c>
      <c r="F3553" s="2">
        <v>43598</v>
      </c>
      <c r="G3553" t="s">
        <v>423</v>
      </c>
      <c r="H3553" s="2">
        <v>43598</v>
      </c>
      <c r="I3553" s="2">
        <f t="shared" si="220"/>
        <v>44165</v>
      </c>
      <c r="J3553" s="4">
        <f t="shared" si="221"/>
        <v>567</v>
      </c>
      <c r="K3553" s="4">
        <f t="shared" si="222"/>
        <v>1</v>
      </c>
      <c r="L3553" s="4">
        <f t="shared" si="223"/>
        <v>644.88</v>
      </c>
    </row>
    <row r="3554" spans="2:12" x14ac:dyDescent="0.3">
      <c r="B3554" t="s">
        <v>6</v>
      </c>
      <c r="C3554">
        <v>2820768</v>
      </c>
      <c r="D3554">
        <v>1335.36</v>
      </c>
      <c r="E3554">
        <v>1</v>
      </c>
      <c r="F3554" s="2">
        <v>43605</v>
      </c>
      <c r="G3554" t="s">
        <v>19</v>
      </c>
      <c r="H3554" s="2">
        <v>44109</v>
      </c>
      <c r="I3554" s="2">
        <f t="shared" si="220"/>
        <v>44165</v>
      </c>
      <c r="J3554" s="4">
        <f t="shared" si="221"/>
        <v>56</v>
      </c>
      <c r="K3554" s="4">
        <f t="shared" si="222"/>
        <v>41</v>
      </c>
      <c r="L3554" s="4">
        <f t="shared" si="223"/>
        <v>45976.439999999988</v>
      </c>
    </row>
    <row r="3555" spans="2:12" x14ac:dyDescent="0.3">
      <c r="B3555" t="s">
        <v>6</v>
      </c>
      <c r="C3555">
        <v>2820768</v>
      </c>
      <c r="D3555">
        <v>1297.2</v>
      </c>
      <c r="E3555">
        <v>1</v>
      </c>
      <c r="F3555" s="2">
        <v>43619</v>
      </c>
      <c r="G3555" t="s">
        <v>19</v>
      </c>
      <c r="H3555" s="2">
        <v>44109</v>
      </c>
      <c r="I3555" s="2">
        <f t="shared" si="220"/>
        <v>44165</v>
      </c>
      <c r="J3555" s="4">
        <f t="shared" si="221"/>
        <v>56</v>
      </c>
      <c r="K3555" s="4">
        <f t="shared" si="222"/>
        <v>41</v>
      </c>
      <c r="L3555" s="4">
        <f t="shared" si="223"/>
        <v>45976.439999999988</v>
      </c>
    </row>
    <row r="3556" spans="2:12" x14ac:dyDescent="0.3">
      <c r="B3556" t="s">
        <v>6</v>
      </c>
      <c r="C3556">
        <v>2998164</v>
      </c>
      <c r="D3556">
        <v>26571.360000000001</v>
      </c>
      <c r="E3556">
        <v>20</v>
      </c>
      <c r="F3556" s="2">
        <v>43612</v>
      </c>
      <c r="G3556" t="s">
        <v>250</v>
      </c>
      <c r="H3556" s="2">
        <v>44158</v>
      </c>
      <c r="I3556" s="2">
        <f t="shared" si="220"/>
        <v>44165</v>
      </c>
      <c r="J3556" s="4">
        <f t="shared" si="221"/>
        <v>7</v>
      </c>
      <c r="K3556" s="4">
        <f t="shared" si="222"/>
        <v>61</v>
      </c>
      <c r="L3556" s="4">
        <f t="shared" si="223"/>
        <v>331217.09999999986</v>
      </c>
    </row>
    <row r="3557" spans="2:12" x14ac:dyDescent="0.3">
      <c r="B3557" t="s">
        <v>6</v>
      </c>
      <c r="C3557">
        <v>2998164</v>
      </c>
      <c r="D3557">
        <v>1290.54</v>
      </c>
      <c r="E3557">
        <v>1</v>
      </c>
      <c r="F3557" s="2">
        <v>43619</v>
      </c>
      <c r="G3557" t="s">
        <v>250</v>
      </c>
      <c r="H3557" s="2">
        <v>44158</v>
      </c>
      <c r="I3557" s="2">
        <f t="shared" si="220"/>
        <v>44165</v>
      </c>
      <c r="J3557" s="4">
        <f t="shared" si="221"/>
        <v>7</v>
      </c>
      <c r="K3557" s="4">
        <f t="shared" si="222"/>
        <v>61</v>
      </c>
      <c r="L3557" s="4">
        <f t="shared" si="223"/>
        <v>331217.09999999986</v>
      </c>
    </row>
    <row r="3558" spans="2:12" x14ac:dyDescent="0.3">
      <c r="B3558" t="s">
        <v>6</v>
      </c>
      <c r="C3558">
        <v>3016764</v>
      </c>
      <c r="D3558">
        <v>416.64</v>
      </c>
      <c r="E3558">
        <v>1</v>
      </c>
      <c r="F3558" s="2">
        <v>43619</v>
      </c>
      <c r="G3558" t="s">
        <v>424</v>
      </c>
      <c r="H3558" s="2">
        <v>43983</v>
      </c>
      <c r="I3558" s="2">
        <f t="shared" si="220"/>
        <v>44165</v>
      </c>
      <c r="J3558" s="4">
        <f t="shared" si="221"/>
        <v>182</v>
      </c>
      <c r="K3558" s="4">
        <f t="shared" si="222"/>
        <v>2</v>
      </c>
      <c r="L3558" s="4">
        <f t="shared" si="223"/>
        <v>802.56</v>
      </c>
    </row>
    <row r="3559" spans="2:12" x14ac:dyDescent="0.3">
      <c r="B3559" t="s">
        <v>6</v>
      </c>
      <c r="C3559">
        <v>3123990</v>
      </c>
      <c r="D3559">
        <v>1115.0999999999999</v>
      </c>
      <c r="E3559">
        <v>1</v>
      </c>
      <c r="F3559" s="2">
        <v>43598</v>
      </c>
      <c r="G3559" t="s">
        <v>395</v>
      </c>
      <c r="H3559" s="2">
        <v>44011</v>
      </c>
      <c r="I3559" s="2">
        <f t="shared" si="220"/>
        <v>44165</v>
      </c>
      <c r="J3559" s="4">
        <f t="shared" si="221"/>
        <v>154</v>
      </c>
      <c r="K3559" s="4">
        <f t="shared" si="222"/>
        <v>5</v>
      </c>
      <c r="L3559" s="4">
        <f t="shared" si="223"/>
        <v>5368.68</v>
      </c>
    </row>
    <row r="3560" spans="2:12" x14ac:dyDescent="0.3">
      <c r="B3560" t="s">
        <v>6</v>
      </c>
      <c r="C3560">
        <v>3127824</v>
      </c>
      <c r="D3560">
        <v>420.18</v>
      </c>
      <c r="E3560">
        <v>1</v>
      </c>
      <c r="F3560" s="2">
        <v>43612</v>
      </c>
      <c r="G3560" t="s">
        <v>137</v>
      </c>
      <c r="H3560" s="2">
        <v>44151</v>
      </c>
      <c r="I3560" s="2">
        <f t="shared" si="220"/>
        <v>44165</v>
      </c>
      <c r="J3560" s="4">
        <f t="shared" si="221"/>
        <v>14</v>
      </c>
      <c r="K3560" s="4">
        <f t="shared" si="222"/>
        <v>36</v>
      </c>
      <c r="L3560" s="4">
        <f t="shared" si="223"/>
        <v>104675.28</v>
      </c>
    </row>
    <row r="3561" spans="2:12" x14ac:dyDescent="0.3">
      <c r="B3561" t="s">
        <v>6</v>
      </c>
      <c r="C3561">
        <v>3127824</v>
      </c>
      <c r="D3561">
        <v>4085.04</v>
      </c>
      <c r="E3561">
        <v>6</v>
      </c>
      <c r="F3561" s="2">
        <v>43591</v>
      </c>
      <c r="G3561" t="s">
        <v>137</v>
      </c>
      <c r="H3561" s="2">
        <v>44151</v>
      </c>
      <c r="I3561" s="2">
        <f t="shared" si="220"/>
        <v>44165</v>
      </c>
      <c r="J3561" s="4">
        <f t="shared" si="221"/>
        <v>14</v>
      </c>
      <c r="K3561" s="4">
        <f t="shared" si="222"/>
        <v>36</v>
      </c>
      <c r="L3561" s="4">
        <f t="shared" si="223"/>
        <v>104675.28</v>
      </c>
    </row>
    <row r="3562" spans="2:12" x14ac:dyDescent="0.3">
      <c r="B3562" t="s">
        <v>6</v>
      </c>
      <c r="C3562">
        <v>3127824</v>
      </c>
      <c r="D3562">
        <v>680.82</v>
      </c>
      <c r="E3562">
        <v>1</v>
      </c>
      <c r="F3562" s="2">
        <v>43612</v>
      </c>
      <c r="G3562" t="s">
        <v>137</v>
      </c>
      <c r="H3562" s="2">
        <v>44151</v>
      </c>
      <c r="I3562" s="2">
        <f t="shared" si="220"/>
        <v>44165</v>
      </c>
      <c r="J3562" s="4">
        <f t="shared" si="221"/>
        <v>14</v>
      </c>
      <c r="K3562" s="4">
        <f t="shared" si="222"/>
        <v>36</v>
      </c>
      <c r="L3562" s="4">
        <f t="shared" si="223"/>
        <v>104675.28</v>
      </c>
    </row>
    <row r="3563" spans="2:12" x14ac:dyDescent="0.3">
      <c r="B3563" t="s">
        <v>6</v>
      </c>
      <c r="C3563">
        <v>3152922</v>
      </c>
      <c r="D3563">
        <v>1301.52</v>
      </c>
      <c r="E3563">
        <v>1</v>
      </c>
      <c r="F3563" s="2">
        <v>43612</v>
      </c>
      <c r="G3563" t="s">
        <v>425</v>
      </c>
      <c r="H3563" s="2">
        <v>43612</v>
      </c>
      <c r="I3563" s="2">
        <f t="shared" si="220"/>
        <v>44165</v>
      </c>
      <c r="J3563" s="4">
        <f t="shared" si="221"/>
        <v>553</v>
      </c>
      <c r="K3563" s="4">
        <f t="shared" si="222"/>
        <v>1</v>
      </c>
      <c r="L3563" s="4">
        <f t="shared" si="223"/>
        <v>1301.52</v>
      </c>
    </row>
    <row r="3564" spans="2:12" x14ac:dyDescent="0.3">
      <c r="B3564" t="s">
        <v>6</v>
      </c>
      <c r="C3564">
        <v>3152928</v>
      </c>
      <c r="D3564">
        <v>3673.62</v>
      </c>
      <c r="E3564">
        <v>1</v>
      </c>
      <c r="F3564" s="2">
        <v>43598</v>
      </c>
      <c r="G3564" t="s">
        <v>252</v>
      </c>
      <c r="H3564" s="2">
        <v>43598</v>
      </c>
      <c r="I3564" s="2">
        <f t="shared" si="220"/>
        <v>44165</v>
      </c>
      <c r="J3564" s="4">
        <f t="shared" si="221"/>
        <v>567</v>
      </c>
      <c r="K3564" s="4">
        <f t="shared" si="222"/>
        <v>4</v>
      </c>
      <c r="L3564" s="4">
        <f t="shared" si="223"/>
        <v>12356.220000000001</v>
      </c>
    </row>
    <row r="3565" spans="2:12" x14ac:dyDescent="0.3">
      <c r="B3565" t="s">
        <v>6</v>
      </c>
      <c r="C3565">
        <v>3201114</v>
      </c>
      <c r="D3565">
        <v>1308.24</v>
      </c>
      <c r="E3565">
        <v>1</v>
      </c>
      <c r="F3565" s="2">
        <v>43612</v>
      </c>
      <c r="G3565" t="s">
        <v>186</v>
      </c>
      <c r="H3565" s="2">
        <v>43983</v>
      </c>
      <c r="I3565" s="2">
        <f t="shared" si="220"/>
        <v>44165</v>
      </c>
      <c r="J3565" s="4">
        <f t="shared" si="221"/>
        <v>182</v>
      </c>
      <c r="K3565" s="4">
        <f t="shared" si="222"/>
        <v>9</v>
      </c>
      <c r="L3565" s="4">
        <f t="shared" si="223"/>
        <v>2553.4800000000005</v>
      </c>
    </row>
    <row r="3566" spans="2:12" x14ac:dyDescent="0.3">
      <c r="B3566" t="s">
        <v>6</v>
      </c>
      <c r="C3566">
        <v>3231456</v>
      </c>
      <c r="D3566">
        <v>3304.62</v>
      </c>
      <c r="E3566">
        <v>3</v>
      </c>
      <c r="F3566" s="2">
        <v>43612</v>
      </c>
      <c r="G3566" t="s">
        <v>150</v>
      </c>
      <c r="H3566" s="2">
        <v>44165</v>
      </c>
      <c r="I3566" s="2">
        <f t="shared" si="220"/>
        <v>44165</v>
      </c>
      <c r="J3566" s="4">
        <f t="shared" si="221"/>
        <v>0</v>
      </c>
      <c r="K3566" s="4">
        <f t="shared" si="222"/>
        <v>23</v>
      </c>
      <c r="L3566" s="4">
        <f t="shared" si="223"/>
        <v>51566.94</v>
      </c>
    </row>
    <row r="3567" spans="2:12" x14ac:dyDescent="0.3">
      <c r="B3567" t="s">
        <v>6</v>
      </c>
      <c r="C3567">
        <v>3231456</v>
      </c>
      <c r="D3567">
        <v>1092.3</v>
      </c>
      <c r="E3567">
        <v>1</v>
      </c>
      <c r="F3567" s="2">
        <v>43619</v>
      </c>
      <c r="G3567" t="s">
        <v>150</v>
      </c>
      <c r="H3567" s="2">
        <v>44165</v>
      </c>
      <c r="I3567" s="2">
        <f t="shared" si="220"/>
        <v>44165</v>
      </c>
      <c r="J3567" s="4">
        <f t="shared" si="221"/>
        <v>0</v>
      </c>
      <c r="K3567" s="4">
        <f t="shared" si="222"/>
        <v>23</v>
      </c>
      <c r="L3567" s="4">
        <f t="shared" si="223"/>
        <v>51566.94</v>
      </c>
    </row>
    <row r="3568" spans="2:12" x14ac:dyDescent="0.3">
      <c r="B3568" t="s">
        <v>6</v>
      </c>
      <c r="C3568">
        <v>3284460</v>
      </c>
      <c r="D3568">
        <v>1335.36</v>
      </c>
      <c r="E3568">
        <v>1</v>
      </c>
      <c r="F3568" s="2">
        <v>43598</v>
      </c>
      <c r="G3568" t="s">
        <v>254</v>
      </c>
      <c r="H3568" s="2">
        <v>43997</v>
      </c>
      <c r="I3568" s="2">
        <f t="shared" si="220"/>
        <v>44165</v>
      </c>
      <c r="J3568" s="4">
        <f t="shared" si="221"/>
        <v>168</v>
      </c>
      <c r="K3568" s="4">
        <f t="shared" si="222"/>
        <v>9</v>
      </c>
      <c r="L3568" s="4">
        <f t="shared" si="223"/>
        <v>17082</v>
      </c>
    </row>
    <row r="3569" spans="2:12" x14ac:dyDescent="0.3">
      <c r="B3569" t="s">
        <v>6</v>
      </c>
      <c r="C3569">
        <v>3286392</v>
      </c>
      <c r="D3569">
        <v>5341.56</v>
      </c>
      <c r="E3569">
        <v>4</v>
      </c>
      <c r="F3569" s="2">
        <v>43605</v>
      </c>
      <c r="G3569" t="s">
        <v>426</v>
      </c>
      <c r="H3569" s="2">
        <v>43696</v>
      </c>
      <c r="I3569" s="2">
        <f t="shared" si="220"/>
        <v>44165</v>
      </c>
      <c r="J3569" s="4">
        <f t="shared" si="221"/>
        <v>469</v>
      </c>
      <c r="K3569" s="4">
        <f t="shared" si="222"/>
        <v>2</v>
      </c>
      <c r="L3569" s="4">
        <f t="shared" si="223"/>
        <v>9118.5</v>
      </c>
    </row>
    <row r="3570" spans="2:12" x14ac:dyDescent="0.3">
      <c r="B3570" t="s">
        <v>6</v>
      </c>
      <c r="C3570">
        <v>3286542</v>
      </c>
      <c r="D3570">
        <v>680.82</v>
      </c>
      <c r="E3570">
        <v>1</v>
      </c>
      <c r="F3570" s="2">
        <v>43612</v>
      </c>
      <c r="G3570" t="s">
        <v>256</v>
      </c>
      <c r="H3570" s="2">
        <v>43612</v>
      </c>
      <c r="I3570" s="2">
        <f t="shared" si="220"/>
        <v>44165</v>
      </c>
      <c r="J3570" s="4">
        <f t="shared" si="221"/>
        <v>553</v>
      </c>
      <c r="K3570" s="4">
        <f t="shared" si="222"/>
        <v>4</v>
      </c>
      <c r="L3570" s="4">
        <f t="shared" si="223"/>
        <v>4085.0400000000004</v>
      </c>
    </row>
    <row r="3571" spans="2:12" x14ac:dyDescent="0.3">
      <c r="B3571" t="s">
        <v>6</v>
      </c>
      <c r="C3571">
        <v>3286872</v>
      </c>
      <c r="D3571">
        <v>1335.36</v>
      </c>
      <c r="E3571">
        <v>1</v>
      </c>
      <c r="F3571" s="2">
        <v>43612</v>
      </c>
      <c r="G3571" t="s">
        <v>310</v>
      </c>
      <c r="H3571" s="2">
        <v>44137</v>
      </c>
      <c r="I3571" s="2">
        <f t="shared" si="220"/>
        <v>44165</v>
      </c>
      <c r="J3571" s="4">
        <f t="shared" si="221"/>
        <v>28</v>
      </c>
      <c r="K3571" s="4">
        <f t="shared" si="222"/>
        <v>7</v>
      </c>
      <c r="L3571" s="4">
        <f t="shared" si="223"/>
        <v>10005.48</v>
      </c>
    </row>
    <row r="3572" spans="2:12" x14ac:dyDescent="0.3">
      <c r="B3572" t="s">
        <v>6</v>
      </c>
      <c r="C3572">
        <v>3287454</v>
      </c>
      <c r="D3572">
        <v>2670.78</v>
      </c>
      <c r="E3572">
        <v>2</v>
      </c>
      <c r="F3572" s="2">
        <v>43612</v>
      </c>
      <c r="G3572" t="s">
        <v>257</v>
      </c>
      <c r="H3572" s="2">
        <v>44109</v>
      </c>
      <c r="I3572" s="2">
        <f t="shared" si="220"/>
        <v>44165</v>
      </c>
      <c r="J3572" s="4">
        <f t="shared" si="221"/>
        <v>56</v>
      </c>
      <c r="K3572" s="4">
        <f t="shared" si="222"/>
        <v>24</v>
      </c>
      <c r="L3572" s="4">
        <f t="shared" si="223"/>
        <v>67411.739999999991</v>
      </c>
    </row>
    <row r="3573" spans="2:12" x14ac:dyDescent="0.3">
      <c r="B3573" t="s">
        <v>6</v>
      </c>
      <c r="C3573">
        <v>3287454</v>
      </c>
      <c r="D3573">
        <v>3891.6</v>
      </c>
      <c r="E3573">
        <v>3</v>
      </c>
      <c r="F3573" s="2">
        <v>43619</v>
      </c>
      <c r="G3573" t="s">
        <v>257</v>
      </c>
      <c r="H3573" s="2">
        <v>44109</v>
      </c>
      <c r="I3573" s="2">
        <f t="shared" si="220"/>
        <v>44165</v>
      </c>
      <c r="J3573" s="4">
        <f t="shared" si="221"/>
        <v>56</v>
      </c>
      <c r="K3573" s="4">
        <f t="shared" si="222"/>
        <v>24</v>
      </c>
      <c r="L3573" s="4">
        <f t="shared" si="223"/>
        <v>67411.739999999991</v>
      </c>
    </row>
    <row r="3574" spans="2:12" x14ac:dyDescent="0.3">
      <c r="B3574" t="s">
        <v>6</v>
      </c>
      <c r="C3574">
        <v>3287460</v>
      </c>
      <c r="D3574">
        <v>1297.2</v>
      </c>
      <c r="E3574">
        <v>1</v>
      </c>
      <c r="F3574" s="2">
        <v>43619</v>
      </c>
      <c r="G3574" t="s">
        <v>26</v>
      </c>
      <c r="H3574" s="2">
        <v>44123</v>
      </c>
      <c r="I3574" s="2">
        <f t="shared" si="220"/>
        <v>44165</v>
      </c>
      <c r="J3574" s="4">
        <f t="shared" si="221"/>
        <v>42</v>
      </c>
      <c r="K3574" s="4">
        <f t="shared" si="222"/>
        <v>10</v>
      </c>
      <c r="L3574" s="4">
        <f t="shared" si="223"/>
        <v>17271.72</v>
      </c>
    </row>
    <row r="3575" spans="2:12" x14ac:dyDescent="0.3">
      <c r="B3575" t="s">
        <v>6</v>
      </c>
      <c r="C3575">
        <v>3287622</v>
      </c>
      <c r="D3575">
        <v>1335.36</v>
      </c>
      <c r="E3575">
        <v>1</v>
      </c>
      <c r="F3575" s="2">
        <v>43591</v>
      </c>
      <c r="G3575" t="s">
        <v>258</v>
      </c>
      <c r="H3575" s="2">
        <v>44158</v>
      </c>
      <c r="I3575" s="2">
        <f t="shared" si="220"/>
        <v>44165</v>
      </c>
      <c r="J3575" s="4">
        <f t="shared" si="221"/>
        <v>7</v>
      </c>
      <c r="K3575" s="4">
        <f t="shared" si="222"/>
        <v>16</v>
      </c>
      <c r="L3575" s="4">
        <f t="shared" si="223"/>
        <v>38985.060000000005</v>
      </c>
    </row>
    <row r="3576" spans="2:12" x14ac:dyDescent="0.3">
      <c r="B3576" t="s">
        <v>6</v>
      </c>
      <c r="C3576">
        <v>3287838</v>
      </c>
      <c r="D3576">
        <v>680.82</v>
      </c>
      <c r="E3576">
        <v>1</v>
      </c>
      <c r="F3576" s="2">
        <v>43612</v>
      </c>
      <c r="G3576" t="s">
        <v>259</v>
      </c>
      <c r="H3576" s="2">
        <v>44165</v>
      </c>
      <c r="I3576" s="2">
        <f t="shared" si="220"/>
        <v>44165</v>
      </c>
      <c r="J3576" s="4">
        <f t="shared" si="221"/>
        <v>0</v>
      </c>
      <c r="K3576" s="4">
        <f t="shared" si="222"/>
        <v>61</v>
      </c>
      <c r="L3576" s="4">
        <f t="shared" si="223"/>
        <v>26390.880000000001</v>
      </c>
    </row>
    <row r="3577" spans="2:12" x14ac:dyDescent="0.3">
      <c r="B3577" t="s">
        <v>6</v>
      </c>
      <c r="C3577">
        <v>3287838</v>
      </c>
      <c r="D3577">
        <v>295.56</v>
      </c>
      <c r="E3577">
        <v>1</v>
      </c>
      <c r="F3577" s="2">
        <v>43598</v>
      </c>
      <c r="G3577" t="s">
        <v>259</v>
      </c>
      <c r="H3577" s="2">
        <v>44165</v>
      </c>
      <c r="I3577" s="2">
        <f t="shared" si="220"/>
        <v>44165</v>
      </c>
      <c r="J3577" s="4">
        <f t="shared" si="221"/>
        <v>0</v>
      </c>
      <c r="K3577" s="4">
        <f t="shared" si="222"/>
        <v>61</v>
      </c>
      <c r="L3577" s="4">
        <f t="shared" si="223"/>
        <v>26390.880000000001</v>
      </c>
    </row>
    <row r="3578" spans="2:12" x14ac:dyDescent="0.3">
      <c r="B3578" t="s">
        <v>6</v>
      </c>
      <c r="C3578">
        <v>3288210</v>
      </c>
      <c r="D3578">
        <v>1269.5999999999999</v>
      </c>
      <c r="E3578">
        <v>3</v>
      </c>
      <c r="F3578" s="2">
        <v>43598</v>
      </c>
      <c r="G3578" t="s">
        <v>261</v>
      </c>
      <c r="H3578" s="2">
        <v>44158</v>
      </c>
      <c r="I3578" s="2">
        <f t="shared" si="220"/>
        <v>44165</v>
      </c>
      <c r="J3578" s="4">
        <f t="shared" si="221"/>
        <v>7</v>
      </c>
      <c r="K3578" s="4">
        <f t="shared" si="222"/>
        <v>210</v>
      </c>
      <c r="L3578" s="4">
        <f t="shared" si="223"/>
        <v>183691.1999999999</v>
      </c>
    </row>
    <row r="3579" spans="2:12" x14ac:dyDescent="0.3">
      <c r="B3579" t="s">
        <v>6</v>
      </c>
      <c r="C3579">
        <v>3288210</v>
      </c>
      <c r="D3579">
        <v>836.88</v>
      </c>
      <c r="E3579">
        <v>2</v>
      </c>
      <c r="F3579" s="2">
        <v>43612</v>
      </c>
      <c r="G3579" t="s">
        <v>261</v>
      </c>
      <c r="H3579" s="2">
        <v>44158</v>
      </c>
      <c r="I3579" s="2">
        <f t="shared" si="220"/>
        <v>44165</v>
      </c>
      <c r="J3579" s="4">
        <f t="shared" si="221"/>
        <v>7</v>
      </c>
      <c r="K3579" s="4">
        <f t="shared" si="222"/>
        <v>210</v>
      </c>
      <c r="L3579" s="4">
        <f t="shared" si="223"/>
        <v>183691.1999999999</v>
      </c>
    </row>
    <row r="3580" spans="2:12" x14ac:dyDescent="0.3">
      <c r="B3580" t="s">
        <v>6</v>
      </c>
      <c r="C3580">
        <v>3288210</v>
      </c>
      <c r="D3580">
        <v>680.82</v>
      </c>
      <c r="E3580">
        <v>1</v>
      </c>
      <c r="F3580" s="2">
        <v>43612</v>
      </c>
      <c r="G3580" t="s">
        <v>261</v>
      </c>
      <c r="H3580" s="2">
        <v>44158</v>
      </c>
      <c r="I3580" s="2">
        <f t="shared" si="220"/>
        <v>44165</v>
      </c>
      <c r="J3580" s="4">
        <f t="shared" si="221"/>
        <v>7</v>
      </c>
      <c r="K3580" s="4">
        <f t="shared" si="222"/>
        <v>210</v>
      </c>
      <c r="L3580" s="4">
        <f t="shared" si="223"/>
        <v>183691.1999999999</v>
      </c>
    </row>
    <row r="3581" spans="2:12" x14ac:dyDescent="0.3">
      <c r="B3581" t="s">
        <v>6</v>
      </c>
      <c r="C3581">
        <v>3288210</v>
      </c>
      <c r="D3581">
        <v>295.56</v>
      </c>
      <c r="E3581">
        <v>1</v>
      </c>
      <c r="F3581" s="2">
        <v>43605</v>
      </c>
      <c r="G3581" t="s">
        <v>261</v>
      </c>
      <c r="H3581" s="2">
        <v>44158</v>
      </c>
      <c r="I3581" s="2">
        <f t="shared" si="220"/>
        <v>44165</v>
      </c>
      <c r="J3581" s="4">
        <f t="shared" si="221"/>
        <v>7</v>
      </c>
      <c r="K3581" s="4">
        <f t="shared" si="222"/>
        <v>210</v>
      </c>
      <c r="L3581" s="4">
        <f t="shared" si="223"/>
        <v>183691.1999999999</v>
      </c>
    </row>
    <row r="3582" spans="2:12" x14ac:dyDescent="0.3">
      <c r="B3582" t="s">
        <v>6</v>
      </c>
      <c r="C3582">
        <v>3288210</v>
      </c>
      <c r="D3582">
        <v>586.86</v>
      </c>
      <c r="E3582">
        <v>2</v>
      </c>
      <c r="F3582" s="2">
        <v>43612</v>
      </c>
      <c r="G3582" t="s">
        <v>261</v>
      </c>
      <c r="H3582" s="2">
        <v>44158</v>
      </c>
      <c r="I3582" s="2">
        <f t="shared" si="220"/>
        <v>44165</v>
      </c>
      <c r="J3582" s="4">
        <f t="shared" si="221"/>
        <v>7</v>
      </c>
      <c r="K3582" s="4">
        <f t="shared" si="222"/>
        <v>210</v>
      </c>
      <c r="L3582" s="4">
        <f t="shared" si="223"/>
        <v>183691.1999999999</v>
      </c>
    </row>
    <row r="3583" spans="2:12" x14ac:dyDescent="0.3">
      <c r="B3583" t="s">
        <v>6</v>
      </c>
      <c r="C3583">
        <v>3288210</v>
      </c>
      <c r="D3583">
        <v>1297.2</v>
      </c>
      <c r="E3583">
        <v>1</v>
      </c>
      <c r="F3583" s="2">
        <v>43619</v>
      </c>
      <c r="G3583" t="s">
        <v>261</v>
      </c>
      <c r="H3583" s="2">
        <v>44158</v>
      </c>
      <c r="I3583" s="2">
        <f t="shared" si="220"/>
        <v>44165</v>
      </c>
      <c r="J3583" s="4">
        <f t="shared" si="221"/>
        <v>7</v>
      </c>
      <c r="K3583" s="4">
        <f t="shared" si="222"/>
        <v>210</v>
      </c>
      <c r="L3583" s="4">
        <f t="shared" si="223"/>
        <v>183691.1999999999</v>
      </c>
    </row>
    <row r="3584" spans="2:12" x14ac:dyDescent="0.3">
      <c r="B3584" t="s">
        <v>6</v>
      </c>
      <c r="C3584">
        <v>3288210</v>
      </c>
      <c r="D3584">
        <v>1335.36</v>
      </c>
      <c r="E3584">
        <v>1</v>
      </c>
      <c r="F3584" s="2">
        <v>43605</v>
      </c>
      <c r="G3584" t="s">
        <v>261</v>
      </c>
      <c r="H3584" s="2">
        <v>44158</v>
      </c>
      <c r="I3584" s="2">
        <f t="shared" si="220"/>
        <v>44165</v>
      </c>
      <c r="J3584" s="4">
        <f t="shared" si="221"/>
        <v>7</v>
      </c>
      <c r="K3584" s="4">
        <f t="shared" si="222"/>
        <v>210</v>
      </c>
      <c r="L3584" s="4">
        <f t="shared" si="223"/>
        <v>183691.1999999999</v>
      </c>
    </row>
    <row r="3585" spans="2:12" x14ac:dyDescent="0.3">
      <c r="B3585" t="s">
        <v>6</v>
      </c>
      <c r="C3585">
        <v>3290844</v>
      </c>
      <c r="D3585">
        <v>8012.28</v>
      </c>
      <c r="E3585">
        <v>6</v>
      </c>
      <c r="F3585" s="2">
        <v>43605</v>
      </c>
      <c r="G3585" t="s">
        <v>263</v>
      </c>
      <c r="H3585" s="2">
        <v>44039</v>
      </c>
      <c r="I3585" s="2">
        <f t="shared" si="220"/>
        <v>44165</v>
      </c>
      <c r="J3585" s="4">
        <f t="shared" si="221"/>
        <v>126</v>
      </c>
      <c r="K3585" s="4">
        <f t="shared" si="222"/>
        <v>11</v>
      </c>
      <c r="L3585" s="4">
        <f t="shared" si="223"/>
        <v>26423.760000000002</v>
      </c>
    </row>
    <row r="3586" spans="2:12" x14ac:dyDescent="0.3">
      <c r="B3586" t="s">
        <v>6</v>
      </c>
      <c r="C3586">
        <v>3290844</v>
      </c>
      <c r="D3586">
        <v>1297.2</v>
      </c>
      <c r="E3586">
        <v>1</v>
      </c>
      <c r="F3586" s="2">
        <v>43619</v>
      </c>
      <c r="G3586" t="s">
        <v>263</v>
      </c>
      <c r="H3586" s="2">
        <v>44039</v>
      </c>
      <c r="I3586" s="2">
        <f t="shared" si="220"/>
        <v>44165</v>
      </c>
      <c r="J3586" s="4">
        <f t="shared" si="221"/>
        <v>126</v>
      </c>
      <c r="K3586" s="4">
        <f t="shared" si="222"/>
        <v>11</v>
      </c>
      <c r="L3586" s="4">
        <f t="shared" si="223"/>
        <v>26423.760000000002</v>
      </c>
    </row>
    <row r="3587" spans="2:12" x14ac:dyDescent="0.3">
      <c r="B3587" t="s">
        <v>6</v>
      </c>
      <c r="C3587">
        <v>3290940</v>
      </c>
      <c r="D3587">
        <v>420.18</v>
      </c>
      <c r="E3587">
        <v>1</v>
      </c>
      <c r="F3587" s="2">
        <v>43612</v>
      </c>
      <c r="G3587" t="s">
        <v>264</v>
      </c>
      <c r="H3587" s="2">
        <v>44123</v>
      </c>
      <c r="I3587" s="2">
        <f t="shared" ref="I3587:I3650" si="224">MAX($F$2:$F$14451)</f>
        <v>44165</v>
      </c>
      <c r="J3587" s="4">
        <f t="shared" ref="J3587:J3650" si="225">DATEDIF(H3587,I3587,"d")</f>
        <v>42</v>
      </c>
      <c r="K3587" s="4">
        <f t="shared" ref="K3587:K3650" si="226">COUNTIF($G:$G,G3587)</f>
        <v>35</v>
      </c>
      <c r="L3587" s="4">
        <f t="shared" ref="L3587:L3650" si="227">SUMIF($G:$G,G3587,$D:$D)</f>
        <v>14670.420000000002</v>
      </c>
    </row>
    <row r="3588" spans="2:12" x14ac:dyDescent="0.3">
      <c r="B3588" t="s">
        <v>6</v>
      </c>
      <c r="C3588">
        <v>3290940</v>
      </c>
      <c r="D3588">
        <v>291</v>
      </c>
      <c r="E3588">
        <v>1</v>
      </c>
      <c r="F3588" s="2">
        <v>43619</v>
      </c>
      <c r="G3588" t="s">
        <v>264</v>
      </c>
      <c r="H3588" s="2">
        <v>44123</v>
      </c>
      <c r="I3588" s="2">
        <f t="shared" si="224"/>
        <v>44165</v>
      </c>
      <c r="J3588" s="4">
        <f t="shared" si="225"/>
        <v>42</v>
      </c>
      <c r="K3588" s="4">
        <f t="shared" si="226"/>
        <v>35</v>
      </c>
      <c r="L3588" s="4">
        <f t="shared" si="227"/>
        <v>14670.420000000002</v>
      </c>
    </row>
    <row r="3589" spans="2:12" x14ac:dyDescent="0.3">
      <c r="B3589" t="s">
        <v>6</v>
      </c>
      <c r="C3589">
        <v>3291816</v>
      </c>
      <c r="D3589">
        <v>1335.36</v>
      </c>
      <c r="E3589">
        <v>1</v>
      </c>
      <c r="F3589" s="2">
        <v>43605</v>
      </c>
      <c r="G3589" t="s">
        <v>266</v>
      </c>
      <c r="H3589" s="2">
        <v>44165</v>
      </c>
      <c r="I3589" s="2">
        <f t="shared" si="224"/>
        <v>44165</v>
      </c>
      <c r="J3589" s="4">
        <f t="shared" si="225"/>
        <v>0</v>
      </c>
      <c r="K3589" s="4">
        <f t="shared" si="226"/>
        <v>67</v>
      </c>
      <c r="L3589" s="4">
        <f t="shared" si="227"/>
        <v>146954.04000000004</v>
      </c>
    </row>
    <row r="3590" spans="2:12" x14ac:dyDescent="0.3">
      <c r="B3590" t="s">
        <v>6</v>
      </c>
      <c r="C3590">
        <v>3291816</v>
      </c>
      <c r="D3590">
        <v>1335.36</v>
      </c>
      <c r="E3590">
        <v>1</v>
      </c>
      <c r="F3590" s="2">
        <v>43612</v>
      </c>
      <c r="G3590" t="s">
        <v>266</v>
      </c>
      <c r="H3590" s="2">
        <v>44165</v>
      </c>
      <c r="I3590" s="2">
        <f t="shared" si="224"/>
        <v>44165</v>
      </c>
      <c r="J3590" s="4">
        <f t="shared" si="225"/>
        <v>0</v>
      </c>
      <c r="K3590" s="4">
        <f t="shared" si="226"/>
        <v>67</v>
      </c>
      <c r="L3590" s="4">
        <f t="shared" si="227"/>
        <v>146954.04000000004</v>
      </c>
    </row>
    <row r="3591" spans="2:12" x14ac:dyDescent="0.3">
      <c r="B3591" t="s">
        <v>6</v>
      </c>
      <c r="C3591">
        <v>3291816</v>
      </c>
      <c r="D3591">
        <v>1297.2</v>
      </c>
      <c r="E3591">
        <v>1</v>
      </c>
      <c r="F3591" s="2">
        <v>43619</v>
      </c>
      <c r="G3591" t="s">
        <v>266</v>
      </c>
      <c r="H3591" s="2">
        <v>44165</v>
      </c>
      <c r="I3591" s="2">
        <f t="shared" si="224"/>
        <v>44165</v>
      </c>
      <c r="J3591" s="4">
        <f t="shared" si="225"/>
        <v>0</v>
      </c>
      <c r="K3591" s="4">
        <f t="shared" si="226"/>
        <v>67</v>
      </c>
      <c r="L3591" s="4">
        <f t="shared" si="227"/>
        <v>146954.04000000004</v>
      </c>
    </row>
    <row r="3592" spans="2:12" x14ac:dyDescent="0.3">
      <c r="B3592" t="s">
        <v>6</v>
      </c>
      <c r="C3592">
        <v>3294780</v>
      </c>
      <c r="D3592">
        <v>423.18</v>
      </c>
      <c r="E3592">
        <v>1</v>
      </c>
      <c r="F3592" s="2">
        <v>43605</v>
      </c>
      <c r="G3592" t="s">
        <v>108</v>
      </c>
      <c r="H3592" s="2">
        <v>44158</v>
      </c>
      <c r="I3592" s="2">
        <f t="shared" si="224"/>
        <v>44165</v>
      </c>
      <c r="J3592" s="4">
        <f t="shared" si="225"/>
        <v>7</v>
      </c>
      <c r="K3592" s="4">
        <f t="shared" si="226"/>
        <v>30</v>
      </c>
      <c r="L3592" s="4">
        <f t="shared" si="227"/>
        <v>29037.660000000014</v>
      </c>
    </row>
    <row r="3593" spans="2:12" x14ac:dyDescent="0.3">
      <c r="B3593" t="s">
        <v>6</v>
      </c>
      <c r="C3593">
        <v>3295482</v>
      </c>
      <c r="D3593">
        <v>1335.36</v>
      </c>
      <c r="E3593">
        <v>1</v>
      </c>
      <c r="F3593" s="2">
        <v>43605</v>
      </c>
      <c r="G3593" t="s">
        <v>360</v>
      </c>
      <c r="H3593" s="2">
        <v>44018</v>
      </c>
      <c r="I3593" s="2">
        <f t="shared" si="224"/>
        <v>44165</v>
      </c>
      <c r="J3593" s="4">
        <f t="shared" si="225"/>
        <v>147</v>
      </c>
      <c r="K3593" s="4">
        <f t="shared" si="226"/>
        <v>8</v>
      </c>
      <c r="L3593" s="4">
        <f t="shared" si="227"/>
        <v>5167.3799999999992</v>
      </c>
    </row>
    <row r="3594" spans="2:12" x14ac:dyDescent="0.3">
      <c r="B3594" t="s">
        <v>6</v>
      </c>
      <c r="C3594">
        <v>3295956</v>
      </c>
      <c r="D3594">
        <v>680.82</v>
      </c>
      <c r="E3594">
        <v>1</v>
      </c>
      <c r="F3594" s="2">
        <v>43598</v>
      </c>
      <c r="G3594" t="s">
        <v>361</v>
      </c>
      <c r="H3594" s="2">
        <v>43808</v>
      </c>
      <c r="I3594" s="2">
        <f t="shared" si="224"/>
        <v>44165</v>
      </c>
      <c r="J3594" s="4">
        <f t="shared" si="225"/>
        <v>357</v>
      </c>
      <c r="K3594" s="4">
        <f t="shared" si="226"/>
        <v>13</v>
      </c>
      <c r="L3594" s="4">
        <f t="shared" si="227"/>
        <v>8251.44</v>
      </c>
    </row>
    <row r="3595" spans="2:12" x14ac:dyDescent="0.3">
      <c r="B3595" t="s">
        <v>6</v>
      </c>
      <c r="C3595">
        <v>3295956</v>
      </c>
      <c r="D3595">
        <v>661.38</v>
      </c>
      <c r="E3595">
        <v>1</v>
      </c>
      <c r="F3595" s="2">
        <v>43612</v>
      </c>
      <c r="G3595" t="s">
        <v>361</v>
      </c>
      <c r="H3595" s="2">
        <v>43808</v>
      </c>
      <c r="I3595" s="2">
        <f t="shared" si="224"/>
        <v>44165</v>
      </c>
      <c r="J3595" s="4">
        <f t="shared" si="225"/>
        <v>357</v>
      </c>
      <c r="K3595" s="4">
        <f t="shared" si="226"/>
        <v>13</v>
      </c>
      <c r="L3595" s="4">
        <f t="shared" si="227"/>
        <v>8251.44</v>
      </c>
    </row>
    <row r="3596" spans="2:12" x14ac:dyDescent="0.3">
      <c r="B3596" t="s">
        <v>6</v>
      </c>
      <c r="C3596">
        <v>3296106</v>
      </c>
      <c r="D3596">
        <v>4006.14</v>
      </c>
      <c r="E3596">
        <v>3</v>
      </c>
      <c r="F3596" s="2">
        <v>43591</v>
      </c>
      <c r="G3596" t="s">
        <v>427</v>
      </c>
      <c r="H3596" s="2">
        <v>44151</v>
      </c>
      <c r="I3596" s="2">
        <f t="shared" si="224"/>
        <v>44165</v>
      </c>
      <c r="J3596" s="4">
        <f t="shared" si="225"/>
        <v>14</v>
      </c>
      <c r="K3596" s="4">
        <f t="shared" si="226"/>
        <v>4</v>
      </c>
      <c r="L3596" s="4">
        <f t="shared" si="227"/>
        <v>6992.88</v>
      </c>
    </row>
    <row r="3597" spans="2:12" x14ac:dyDescent="0.3">
      <c r="B3597" t="s">
        <v>6</v>
      </c>
      <c r="C3597">
        <v>3297756</v>
      </c>
      <c r="D3597">
        <v>677.34</v>
      </c>
      <c r="E3597">
        <v>1</v>
      </c>
      <c r="F3597" s="2">
        <v>43598</v>
      </c>
      <c r="G3597" t="s">
        <v>159</v>
      </c>
      <c r="H3597" s="2">
        <v>44165</v>
      </c>
      <c r="I3597" s="2">
        <f t="shared" si="224"/>
        <v>44165</v>
      </c>
      <c r="J3597" s="4">
        <f t="shared" si="225"/>
        <v>0</v>
      </c>
      <c r="K3597" s="4">
        <f t="shared" si="226"/>
        <v>89</v>
      </c>
      <c r="L3597" s="4">
        <f t="shared" si="227"/>
        <v>110145.95999999996</v>
      </c>
    </row>
    <row r="3598" spans="2:12" x14ac:dyDescent="0.3">
      <c r="B3598" t="s">
        <v>6</v>
      </c>
      <c r="C3598">
        <v>3297756</v>
      </c>
      <c r="D3598">
        <v>1328.58</v>
      </c>
      <c r="E3598">
        <v>1</v>
      </c>
      <c r="F3598" s="2">
        <v>43598</v>
      </c>
      <c r="G3598" t="s">
        <v>159</v>
      </c>
      <c r="H3598" s="2">
        <v>44165</v>
      </c>
      <c r="I3598" s="2">
        <f t="shared" si="224"/>
        <v>44165</v>
      </c>
      <c r="J3598" s="4">
        <f t="shared" si="225"/>
        <v>0</v>
      </c>
      <c r="K3598" s="4">
        <f t="shared" si="226"/>
        <v>89</v>
      </c>
      <c r="L3598" s="4">
        <f t="shared" si="227"/>
        <v>110145.95999999996</v>
      </c>
    </row>
    <row r="3599" spans="2:12" x14ac:dyDescent="0.3">
      <c r="B3599" t="s">
        <v>6</v>
      </c>
      <c r="C3599">
        <v>3297756</v>
      </c>
      <c r="D3599">
        <v>1328.58</v>
      </c>
      <c r="E3599">
        <v>1</v>
      </c>
      <c r="F3599" s="2">
        <v>43605</v>
      </c>
      <c r="G3599" t="s">
        <v>159</v>
      </c>
      <c r="H3599" s="2">
        <v>44165</v>
      </c>
      <c r="I3599" s="2">
        <f t="shared" si="224"/>
        <v>44165</v>
      </c>
      <c r="J3599" s="4">
        <f t="shared" si="225"/>
        <v>0</v>
      </c>
      <c r="K3599" s="4">
        <f t="shared" si="226"/>
        <v>89</v>
      </c>
      <c r="L3599" s="4">
        <f t="shared" si="227"/>
        <v>110145.95999999996</v>
      </c>
    </row>
    <row r="3600" spans="2:12" x14ac:dyDescent="0.3">
      <c r="B3600" t="s">
        <v>6</v>
      </c>
      <c r="C3600">
        <v>3301296</v>
      </c>
      <c r="D3600">
        <v>102.3</v>
      </c>
      <c r="E3600">
        <v>1</v>
      </c>
      <c r="F3600" s="2">
        <v>43598</v>
      </c>
      <c r="G3600" t="s">
        <v>48</v>
      </c>
      <c r="H3600" s="2">
        <v>44165</v>
      </c>
      <c r="I3600" s="2">
        <f t="shared" si="224"/>
        <v>44165</v>
      </c>
      <c r="J3600" s="4">
        <f t="shared" si="225"/>
        <v>0</v>
      </c>
      <c r="K3600" s="4">
        <f t="shared" si="226"/>
        <v>2209</v>
      </c>
      <c r="L3600" s="4">
        <f t="shared" si="227"/>
        <v>1914248.1599999955</v>
      </c>
    </row>
    <row r="3601" spans="2:12" x14ac:dyDescent="0.3">
      <c r="B3601" t="s">
        <v>6</v>
      </c>
      <c r="C3601">
        <v>3301296</v>
      </c>
      <c r="D3601">
        <v>102.3</v>
      </c>
      <c r="E3601">
        <v>1</v>
      </c>
      <c r="F3601" s="2">
        <v>43605</v>
      </c>
      <c r="G3601" t="s">
        <v>48</v>
      </c>
      <c r="H3601" s="2">
        <v>44165</v>
      </c>
      <c r="I3601" s="2">
        <f t="shared" si="224"/>
        <v>44165</v>
      </c>
      <c r="J3601" s="4">
        <f t="shared" si="225"/>
        <v>0</v>
      </c>
      <c r="K3601" s="4">
        <f t="shared" si="226"/>
        <v>2209</v>
      </c>
      <c r="L3601" s="4">
        <f t="shared" si="227"/>
        <v>1914248.1599999955</v>
      </c>
    </row>
    <row r="3602" spans="2:12" x14ac:dyDescent="0.3">
      <c r="B3602" t="s">
        <v>6</v>
      </c>
      <c r="C3602">
        <v>3301296</v>
      </c>
      <c r="D3602">
        <v>421.02</v>
      </c>
      <c r="E3602">
        <v>1</v>
      </c>
      <c r="F3602" s="2">
        <v>43598</v>
      </c>
      <c r="G3602" t="s">
        <v>48</v>
      </c>
      <c r="H3602" s="2">
        <v>44165</v>
      </c>
      <c r="I3602" s="2">
        <f t="shared" si="224"/>
        <v>44165</v>
      </c>
      <c r="J3602" s="4">
        <f t="shared" si="225"/>
        <v>0</v>
      </c>
      <c r="K3602" s="4">
        <f t="shared" si="226"/>
        <v>2209</v>
      </c>
      <c r="L3602" s="4">
        <f t="shared" si="227"/>
        <v>1914248.1599999955</v>
      </c>
    </row>
    <row r="3603" spans="2:12" x14ac:dyDescent="0.3">
      <c r="B3603" t="s">
        <v>6</v>
      </c>
      <c r="C3603">
        <v>3301296</v>
      </c>
      <c r="D3603">
        <v>414.54</v>
      </c>
      <c r="E3603">
        <v>1</v>
      </c>
      <c r="F3603" s="2">
        <v>43619</v>
      </c>
      <c r="G3603" t="s">
        <v>48</v>
      </c>
      <c r="H3603" s="2">
        <v>44165</v>
      </c>
      <c r="I3603" s="2">
        <f t="shared" si="224"/>
        <v>44165</v>
      </c>
      <c r="J3603" s="4">
        <f t="shared" si="225"/>
        <v>0</v>
      </c>
      <c r="K3603" s="4">
        <f t="shared" si="226"/>
        <v>2209</v>
      </c>
      <c r="L3603" s="4">
        <f t="shared" si="227"/>
        <v>1914248.1599999955</v>
      </c>
    </row>
    <row r="3604" spans="2:12" x14ac:dyDescent="0.3">
      <c r="B3604" t="s">
        <v>6</v>
      </c>
      <c r="C3604">
        <v>3301296</v>
      </c>
      <c r="D3604">
        <v>358.2</v>
      </c>
      <c r="E3604">
        <v>1</v>
      </c>
      <c r="F3604" s="2">
        <v>43605</v>
      </c>
      <c r="G3604" t="s">
        <v>48</v>
      </c>
      <c r="H3604" s="2">
        <v>44165</v>
      </c>
      <c r="I3604" s="2">
        <f t="shared" si="224"/>
        <v>44165</v>
      </c>
      <c r="J3604" s="4">
        <f t="shared" si="225"/>
        <v>0</v>
      </c>
      <c r="K3604" s="4">
        <f t="shared" si="226"/>
        <v>2209</v>
      </c>
      <c r="L3604" s="4">
        <f t="shared" si="227"/>
        <v>1914248.1599999955</v>
      </c>
    </row>
    <row r="3605" spans="2:12" x14ac:dyDescent="0.3">
      <c r="B3605" t="s">
        <v>6</v>
      </c>
      <c r="C3605">
        <v>3301296</v>
      </c>
      <c r="D3605">
        <v>2031.96</v>
      </c>
      <c r="E3605">
        <v>3</v>
      </c>
      <c r="F3605" s="2">
        <v>43598</v>
      </c>
      <c r="G3605" t="s">
        <v>48</v>
      </c>
      <c r="H3605" s="2">
        <v>44165</v>
      </c>
      <c r="I3605" s="2">
        <f t="shared" si="224"/>
        <v>44165</v>
      </c>
      <c r="J3605" s="4">
        <f t="shared" si="225"/>
        <v>0</v>
      </c>
      <c r="K3605" s="4">
        <f t="shared" si="226"/>
        <v>2209</v>
      </c>
      <c r="L3605" s="4">
        <f t="shared" si="227"/>
        <v>1914248.1599999955</v>
      </c>
    </row>
    <row r="3606" spans="2:12" x14ac:dyDescent="0.3">
      <c r="B3606" t="s">
        <v>6</v>
      </c>
      <c r="C3606">
        <v>3301296</v>
      </c>
      <c r="D3606">
        <v>677.34</v>
      </c>
      <c r="E3606">
        <v>1</v>
      </c>
      <c r="F3606" s="2">
        <v>43605</v>
      </c>
      <c r="G3606" t="s">
        <v>48</v>
      </c>
      <c r="H3606" s="2">
        <v>44165</v>
      </c>
      <c r="I3606" s="2">
        <f t="shared" si="224"/>
        <v>44165</v>
      </c>
      <c r="J3606" s="4">
        <f t="shared" si="225"/>
        <v>0</v>
      </c>
      <c r="K3606" s="4">
        <f t="shared" si="226"/>
        <v>2209</v>
      </c>
      <c r="L3606" s="4">
        <f t="shared" si="227"/>
        <v>1914248.1599999955</v>
      </c>
    </row>
    <row r="3607" spans="2:12" x14ac:dyDescent="0.3">
      <c r="B3607" t="s">
        <v>6</v>
      </c>
      <c r="C3607">
        <v>3301296</v>
      </c>
      <c r="D3607">
        <v>2709.3</v>
      </c>
      <c r="E3607">
        <v>4</v>
      </c>
      <c r="F3607" s="2">
        <v>43612</v>
      </c>
      <c r="G3607" t="s">
        <v>48</v>
      </c>
      <c r="H3607" s="2">
        <v>44165</v>
      </c>
      <c r="I3607" s="2">
        <f t="shared" si="224"/>
        <v>44165</v>
      </c>
      <c r="J3607" s="4">
        <f t="shared" si="225"/>
        <v>0</v>
      </c>
      <c r="K3607" s="4">
        <f t="shared" si="226"/>
        <v>2209</v>
      </c>
      <c r="L3607" s="4">
        <f t="shared" si="227"/>
        <v>1914248.1599999955</v>
      </c>
    </row>
    <row r="3608" spans="2:12" x14ac:dyDescent="0.3">
      <c r="B3608" t="s">
        <v>6</v>
      </c>
      <c r="C3608">
        <v>3301296</v>
      </c>
      <c r="D3608">
        <v>3290.04</v>
      </c>
      <c r="E3608">
        <v>5</v>
      </c>
      <c r="F3608" s="2">
        <v>43619</v>
      </c>
      <c r="G3608" t="s">
        <v>48</v>
      </c>
      <c r="H3608" s="2">
        <v>44165</v>
      </c>
      <c r="I3608" s="2">
        <f t="shared" si="224"/>
        <v>44165</v>
      </c>
      <c r="J3608" s="4">
        <f t="shared" si="225"/>
        <v>0</v>
      </c>
      <c r="K3608" s="4">
        <f t="shared" si="226"/>
        <v>2209</v>
      </c>
      <c r="L3608" s="4">
        <f t="shared" si="227"/>
        <v>1914248.1599999955</v>
      </c>
    </row>
    <row r="3609" spans="2:12" x14ac:dyDescent="0.3">
      <c r="B3609" t="s">
        <v>6</v>
      </c>
      <c r="C3609">
        <v>3301296</v>
      </c>
      <c r="D3609">
        <v>51.12</v>
      </c>
      <c r="E3609">
        <v>1</v>
      </c>
      <c r="F3609" s="2">
        <v>43598</v>
      </c>
      <c r="G3609" t="s">
        <v>48</v>
      </c>
      <c r="H3609" s="2">
        <v>44165</v>
      </c>
      <c r="I3609" s="2">
        <f t="shared" si="224"/>
        <v>44165</v>
      </c>
      <c r="J3609" s="4">
        <f t="shared" si="225"/>
        <v>0</v>
      </c>
      <c r="K3609" s="4">
        <f t="shared" si="226"/>
        <v>2209</v>
      </c>
      <c r="L3609" s="4">
        <f t="shared" si="227"/>
        <v>1914248.1599999955</v>
      </c>
    </row>
    <row r="3610" spans="2:12" x14ac:dyDescent="0.3">
      <c r="B3610" t="s">
        <v>6</v>
      </c>
      <c r="C3610">
        <v>3301296</v>
      </c>
      <c r="D3610">
        <v>102.3</v>
      </c>
      <c r="E3610">
        <v>1</v>
      </c>
      <c r="F3610" s="2">
        <v>43598</v>
      </c>
      <c r="G3610" t="s">
        <v>48</v>
      </c>
      <c r="H3610" s="2">
        <v>44165</v>
      </c>
      <c r="I3610" s="2">
        <f t="shared" si="224"/>
        <v>44165</v>
      </c>
      <c r="J3610" s="4">
        <f t="shared" si="225"/>
        <v>0</v>
      </c>
      <c r="K3610" s="4">
        <f t="shared" si="226"/>
        <v>2209</v>
      </c>
      <c r="L3610" s="4">
        <f t="shared" si="227"/>
        <v>1914248.1599999955</v>
      </c>
    </row>
    <row r="3611" spans="2:12" x14ac:dyDescent="0.3">
      <c r="B3611" t="s">
        <v>6</v>
      </c>
      <c r="C3611">
        <v>3301296</v>
      </c>
      <c r="D3611">
        <v>511.8</v>
      </c>
      <c r="E3611">
        <v>1</v>
      </c>
      <c r="F3611" s="2">
        <v>43598</v>
      </c>
      <c r="G3611" t="s">
        <v>48</v>
      </c>
      <c r="H3611" s="2">
        <v>44165</v>
      </c>
      <c r="I3611" s="2">
        <f t="shared" si="224"/>
        <v>44165</v>
      </c>
      <c r="J3611" s="4">
        <f t="shared" si="225"/>
        <v>0</v>
      </c>
      <c r="K3611" s="4">
        <f t="shared" si="226"/>
        <v>2209</v>
      </c>
      <c r="L3611" s="4">
        <f t="shared" si="227"/>
        <v>1914248.1599999955</v>
      </c>
    </row>
    <row r="3612" spans="2:12" x14ac:dyDescent="0.3">
      <c r="B3612" t="s">
        <v>6</v>
      </c>
      <c r="C3612">
        <v>3301296</v>
      </c>
      <c r="D3612">
        <v>1023.66</v>
      </c>
      <c r="E3612">
        <v>2</v>
      </c>
      <c r="F3612" s="2">
        <v>43605</v>
      </c>
      <c r="G3612" t="s">
        <v>48</v>
      </c>
      <c r="H3612" s="2">
        <v>44165</v>
      </c>
      <c r="I3612" s="2">
        <f t="shared" si="224"/>
        <v>44165</v>
      </c>
      <c r="J3612" s="4">
        <f t="shared" si="225"/>
        <v>0</v>
      </c>
      <c r="K3612" s="4">
        <f t="shared" si="226"/>
        <v>2209</v>
      </c>
      <c r="L3612" s="4">
        <f t="shared" si="227"/>
        <v>1914248.1599999955</v>
      </c>
    </row>
    <row r="3613" spans="2:12" x14ac:dyDescent="0.3">
      <c r="B3613" t="s">
        <v>6</v>
      </c>
      <c r="C3613">
        <v>3301296</v>
      </c>
      <c r="D3613">
        <v>1511.76</v>
      </c>
      <c r="E3613">
        <v>3</v>
      </c>
      <c r="F3613" s="2">
        <v>43619</v>
      </c>
      <c r="G3613" t="s">
        <v>48</v>
      </c>
      <c r="H3613" s="2">
        <v>44165</v>
      </c>
      <c r="I3613" s="2">
        <f t="shared" si="224"/>
        <v>44165</v>
      </c>
      <c r="J3613" s="4">
        <f t="shared" si="225"/>
        <v>0</v>
      </c>
      <c r="K3613" s="4">
        <f t="shared" si="226"/>
        <v>2209</v>
      </c>
      <c r="L3613" s="4">
        <f t="shared" si="227"/>
        <v>1914248.1599999955</v>
      </c>
    </row>
    <row r="3614" spans="2:12" x14ac:dyDescent="0.3">
      <c r="B3614" t="s">
        <v>6</v>
      </c>
      <c r="C3614">
        <v>3301296</v>
      </c>
      <c r="D3614">
        <v>203.22</v>
      </c>
      <c r="E3614">
        <v>1</v>
      </c>
      <c r="F3614" s="2">
        <v>43605</v>
      </c>
      <c r="G3614" t="s">
        <v>48</v>
      </c>
      <c r="H3614" s="2">
        <v>44165</v>
      </c>
      <c r="I3614" s="2">
        <f t="shared" si="224"/>
        <v>44165</v>
      </c>
      <c r="J3614" s="4">
        <f t="shared" si="225"/>
        <v>0</v>
      </c>
      <c r="K3614" s="4">
        <f t="shared" si="226"/>
        <v>2209</v>
      </c>
      <c r="L3614" s="4">
        <f t="shared" si="227"/>
        <v>1914248.1599999955</v>
      </c>
    </row>
    <row r="3615" spans="2:12" x14ac:dyDescent="0.3">
      <c r="B3615" t="s">
        <v>6</v>
      </c>
      <c r="C3615">
        <v>3301296</v>
      </c>
      <c r="D3615">
        <v>201.54</v>
      </c>
      <c r="E3615">
        <v>1</v>
      </c>
      <c r="F3615" s="2">
        <v>43619</v>
      </c>
      <c r="G3615" t="s">
        <v>48</v>
      </c>
      <c r="H3615" s="2">
        <v>44165</v>
      </c>
      <c r="I3615" s="2">
        <f t="shared" si="224"/>
        <v>44165</v>
      </c>
      <c r="J3615" s="4">
        <f t="shared" si="225"/>
        <v>0</v>
      </c>
      <c r="K3615" s="4">
        <f t="shared" si="226"/>
        <v>2209</v>
      </c>
      <c r="L3615" s="4">
        <f t="shared" si="227"/>
        <v>1914248.1599999955</v>
      </c>
    </row>
    <row r="3616" spans="2:12" x14ac:dyDescent="0.3">
      <c r="B3616" t="s">
        <v>6</v>
      </c>
      <c r="C3616">
        <v>3301296</v>
      </c>
      <c r="D3616">
        <v>96.48</v>
      </c>
      <c r="E3616">
        <v>1</v>
      </c>
      <c r="F3616" s="2">
        <v>43612</v>
      </c>
      <c r="G3616" t="s">
        <v>48</v>
      </c>
      <c r="H3616" s="2">
        <v>44165</v>
      </c>
      <c r="I3616" s="2">
        <f t="shared" si="224"/>
        <v>44165</v>
      </c>
      <c r="J3616" s="4">
        <f t="shared" si="225"/>
        <v>0</v>
      </c>
      <c r="K3616" s="4">
        <f t="shared" si="226"/>
        <v>2209</v>
      </c>
      <c r="L3616" s="4">
        <f t="shared" si="227"/>
        <v>1914248.1599999955</v>
      </c>
    </row>
    <row r="3617" spans="2:12" x14ac:dyDescent="0.3">
      <c r="B3617" t="s">
        <v>6</v>
      </c>
      <c r="C3617">
        <v>3301296</v>
      </c>
      <c r="D3617">
        <v>95.7</v>
      </c>
      <c r="E3617">
        <v>1</v>
      </c>
      <c r="F3617" s="2">
        <v>43619</v>
      </c>
      <c r="G3617" t="s">
        <v>48</v>
      </c>
      <c r="H3617" s="2">
        <v>44165</v>
      </c>
      <c r="I3617" s="2">
        <f t="shared" si="224"/>
        <v>44165</v>
      </c>
      <c r="J3617" s="4">
        <f t="shared" si="225"/>
        <v>0</v>
      </c>
      <c r="K3617" s="4">
        <f t="shared" si="226"/>
        <v>2209</v>
      </c>
      <c r="L3617" s="4">
        <f t="shared" si="227"/>
        <v>1914248.1599999955</v>
      </c>
    </row>
    <row r="3618" spans="2:12" x14ac:dyDescent="0.3">
      <c r="B3618" t="s">
        <v>6</v>
      </c>
      <c r="C3618">
        <v>3301296</v>
      </c>
      <c r="D3618">
        <v>122.7</v>
      </c>
      <c r="E3618">
        <v>2</v>
      </c>
      <c r="F3618" s="2">
        <v>43598</v>
      </c>
      <c r="G3618" t="s">
        <v>48</v>
      </c>
      <c r="H3618" s="2">
        <v>44165</v>
      </c>
      <c r="I3618" s="2">
        <f t="shared" si="224"/>
        <v>44165</v>
      </c>
      <c r="J3618" s="4">
        <f t="shared" si="225"/>
        <v>0</v>
      </c>
      <c r="K3618" s="4">
        <f t="shared" si="226"/>
        <v>2209</v>
      </c>
      <c r="L3618" s="4">
        <f t="shared" si="227"/>
        <v>1914248.1599999955</v>
      </c>
    </row>
    <row r="3619" spans="2:12" x14ac:dyDescent="0.3">
      <c r="B3619" t="s">
        <v>6</v>
      </c>
      <c r="C3619">
        <v>3301296</v>
      </c>
      <c r="D3619">
        <v>151.13999999999999</v>
      </c>
      <c r="E3619">
        <v>1</v>
      </c>
      <c r="F3619" s="2">
        <v>43619</v>
      </c>
      <c r="G3619" t="s">
        <v>48</v>
      </c>
      <c r="H3619" s="2">
        <v>44165</v>
      </c>
      <c r="I3619" s="2">
        <f t="shared" si="224"/>
        <v>44165</v>
      </c>
      <c r="J3619" s="4">
        <f t="shared" si="225"/>
        <v>0</v>
      </c>
      <c r="K3619" s="4">
        <f t="shared" si="226"/>
        <v>2209</v>
      </c>
      <c r="L3619" s="4">
        <f t="shared" si="227"/>
        <v>1914248.1599999955</v>
      </c>
    </row>
    <row r="3620" spans="2:12" x14ac:dyDescent="0.3">
      <c r="B3620" t="s">
        <v>6</v>
      </c>
      <c r="C3620">
        <v>3301296</v>
      </c>
      <c r="D3620">
        <v>102.3</v>
      </c>
      <c r="E3620">
        <v>1</v>
      </c>
      <c r="F3620" s="2">
        <v>43598</v>
      </c>
      <c r="G3620" t="s">
        <v>48</v>
      </c>
      <c r="H3620" s="2">
        <v>44165</v>
      </c>
      <c r="I3620" s="2">
        <f t="shared" si="224"/>
        <v>44165</v>
      </c>
      <c r="J3620" s="4">
        <f t="shared" si="225"/>
        <v>0</v>
      </c>
      <c r="K3620" s="4">
        <f t="shared" si="226"/>
        <v>2209</v>
      </c>
      <c r="L3620" s="4">
        <f t="shared" si="227"/>
        <v>1914248.1599999955</v>
      </c>
    </row>
    <row r="3621" spans="2:12" x14ac:dyDescent="0.3">
      <c r="B3621" t="s">
        <v>6</v>
      </c>
      <c r="C3621">
        <v>3301296</v>
      </c>
      <c r="D3621">
        <v>358.2</v>
      </c>
      <c r="E3621">
        <v>1</v>
      </c>
      <c r="F3621" s="2">
        <v>43598</v>
      </c>
      <c r="G3621" t="s">
        <v>48</v>
      </c>
      <c r="H3621" s="2">
        <v>44165</v>
      </c>
      <c r="I3621" s="2">
        <f t="shared" si="224"/>
        <v>44165</v>
      </c>
      <c r="J3621" s="4">
        <f t="shared" si="225"/>
        <v>0</v>
      </c>
      <c r="K3621" s="4">
        <f t="shared" si="226"/>
        <v>2209</v>
      </c>
      <c r="L3621" s="4">
        <f t="shared" si="227"/>
        <v>1914248.1599999955</v>
      </c>
    </row>
    <row r="3622" spans="2:12" x14ac:dyDescent="0.3">
      <c r="B3622" t="s">
        <v>6</v>
      </c>
      <c r="C3622">
        <v>3301296</v>
      </c>
      <c r="D3622">
        <v>-358.38</v>
      </c>
      <c r="E3622">
        <v>-1</v>
      </c>
      <c r="F3622" s="2">
        <v>43605</v>
      </c>
      <c r="G3622" t="s">
        <v>48</v>
      </c>
      <c r="H3622" s="2">
        <v>44165</v>
      </c>
      <c r="I3622" s="2">
        <f t="shared" si="224"/>
        <v>44165</v>
      </c>
      <c r="J3622" s="4">
        <f t="shared" si="225"/>
        <v>0</v>
      </c>
      <c r="K3622" s="4">
        <f t="shared" si="226"/>
        <v>2209</v>
      </c>
      <c r="L3622" s="4">
        <f t="shared" si="227"/>
        <v>1914248.1599999955</v>
      </c>
    </row>
    <row r="3623" spans="2:12" x14ac:dyDescent="0.3">
      <c r="B3623" t="s">
        <v>6</v>
      </c>
      <c r="C3623">
        <v>3301296</v>
      </c>
      <c r="D3623">
        <v>153.47999999999999</v>
      </c>
      <c r="E3623">
        <v>1</v>
      </c>
      <c r="F3623" s="2">
        <v>43591</v>
      </c>
      <c r="G3623" t="s">
        <v>48</v>
      </c>
      <c r="H3623" s="2">
        <v>44165</v>
      </c>
      <c r="I3623" s="2">
        <f t="shared" si="224"/>
        <v>44165</v>
      </c>
      <c r="J3623" s="4">
        <f t="shared" si="225"/>
        <v>0</v>
      </c>
      <c r="K3623" s="4">
        <f t="shared" si="226"/>
        <v>2209</v>
      </c>
      <c r="L3623" s="4">
        <f t="shared" si="227"/>
        <v>1914248.1599999955</v>
      </c>
    </row>
    <row r="3624" spans="2:12" x14ac:dyDescent="0.3">
      <c r="B3624" t="s">
        <v>6</v>
      </c>
      <c r="C3624">
        <v>3301296</v>
      </c>
      <c r="D3624">
        <v>255.84</v>
      </c>
      <c r="E3624">
        <v>1</v>
      </c>
      <c r="F3624" s="2">
        <v>43598</v>
      </c>
      <c r="G3624" t="s">
        <v>48</v>
      </c>
      <c r="H3624" s="2">
        <v>44165</v>
      </c>
      <c r="I3624" s="2">
        <f t="shared" si="224"/>
        <v>44165</v>
      </c>
      <c r="J3624" s="4">
        <f t="shared" si="225"/>
        <v>0</v>
      </c>
      <c r="K3624" s="4">
        <f t="shared" si="226"/>
        <v>2209</v>
      </c>
      <c r="L3624" s="4">
        <f t="shared" si="227"/>
        <v>1914248.1599999955</v>
      </c>
    </row>
    <row r="3625" spans="2:12" x14ac:dyDescent="0.3">
      <c r="B3625" t="s">
        <v>6</v>
      </c>
      <c r="C3625">
        <v>3301296</v>
      </c>
      <c r="D3625">
        <v>511.8</v>
      </c>
      <c r="E3625">
        <v>1</v>
      </c>
      <c r="F3625" s="2">
        <v>43591</v>
      </c>
      <c r="G3625" t="s">
        <v>48</v>
      </c>
      <c r="H3625" s="2">
        <v>44165</v>
      </c>
      <c r="I3625" s="2">
        <f t="shared" si="224"/>
        <v>44165</v>
      </c>
      <c r="J3625" s="4">
        <f t="shared" si="225"/>
        <v>0</v>
      </c>
      <c r="K3625" s="4">
        <f t="shared" si="226"/>
        <v>2209</v>
      </c>
      <c r="L3625" s="4">
        <f t="shared" si="227"/>
        <v>1914248.1599999955</v>
      </c>
    </row>
    <row r="3626" spans="2:12" x14ac:dyDescent="0.3">
      <c r="B3626" t="s">
        <v>6</v>
      </c>
      <c r="C3626">
        <v>3301296</v>
      </c>
      <c r="D3626">
        <v>511.8</v>
      </c>
      <c r="E3626">
        <v>1</v>
      </c>
      <c r="F3626" s="2">
        <v>43598</v>
      </c>
      <c r="G3626" t="s">
        <v>48</v>
      </c>
      <c r="H3626" s="2">
        <v>44165</v>
      </c>
      <c r="I3626" s="2">
        <f t="shared" si="224"/>
        <v>44165</v>
      </c>
      <c r="J3626" s="4">
        <f t="shared" si="225"/>
        <v>0</v>
      </c>
      <c r="K3626" s="4">
        <f t="shared" si="226"/>
        <v>2209</v>
      </c>
      <c r="L3626" s="4">
        <f t="shared" si="227"/>
        <v>1914248.1599999955</v>
      </c>
    </row>
    <row r="3627" spans="2:12" x14ac:dyDescent="0.3">
      <c r="B3627" t="s">
        <v>6</v>
      </c>
      <c r="C3627">
        <v>3301296</v>
      </c>
      <c r="D3627">
        <v>511.8</v>
      </c>
      <c r="E3627">
        <v>1</v>
      </c>
      <c r="F3627" s="2">
        <v>43605</v>
      </c>
      <c r="G3627" t="s">
        <v>48</v>
      </c>
      <c r="H3627" s="2">
        <v>44165</v>
      </c>
      <c r="I3627" s="2">
        <f t="shared" si="224"/>
        <v>44165</v>
      </c>
      <c r="J3627" s="4">
        <f t="shared" si="225"/>
        <v>0</v>
      </c>
      <c r="K3627" s="4">
        <f t="shared" si="226"/>
        <v>2209</v>
      </c>
      <c r="L3627" s="4">
        <f t="shared" si="227"/>
        <v>1914248.1599999955</v>
      </c>
    </row>
    <row r="3628" spans="2:12" x14ac:dyDescent="0.3">
      <c r="B3628" t="s">
        <v>6</v>
      </c>
      <c r="C3628">
        <v>3301296</v>
      </c>
      <c r="D3628">
        <v>1283.1600000000001</v>
      </c>
      <c r="E3628">
        <v>2</v>
      </c>
      <c r="F3628" s="2">
        <v>43591</v>
      </c>
      <c r="G3628" t="s">
        <v>48</v>
      </c>
      <c r="H3628" s="2">
        <v>44165</v>
      </c>
      <c r="I3628" s="2">
        <f t="shared" si="224"/>
        <v>44165</v>
      </c>
      <c r="J3628" s="4">
        <f t="shared" si="225"/>
        <v>0</v>
      </c>
      <c r="K3628" s="4">
        <f t="shared" si="226"/>
        <v>2209</v>
      </c>
      <c r="L3628" s="4">
        <f t="shared" si="227"/>
        <v>1914248.1599999955</v>
      </c>
    </row>
    <row r="3629" spans="2:12" x14ac:dyDescent="0.3">
      <c r="B3629" t="s">
        <v>6</v>
      </c>
      <c r="C3629">
        <v>3301296</v>
      </c>
      <c r="D3629">
        <v>1924.74</v>
      </c>
      <c r="E3629">
        <v>3</v>
      </c>
      <c r="F3629" s="2">
        <v>43598</v>
      </c>
      <c r="G3629" t="s">
        <v>48</v>
      </c>
      <c r="H3629" s="2">
        <v>44165</v>
      </c>
      <c r="I3629" s="2">
        <f t="shared" si="224"/>
        <v>44165</v>
      </c>
      <c r="J3629" s="4">
        <f t="shared" si="225"/>
        <v>0</v>
      </c>
      <c r="K3629" s="4">
        <f t="shared" si="226"/>
        <v>2209</v>
      </c>
      <c r="L3629" s="4">
        <f t="shared" si="227"/>
        <v>1914248.1599999955</v>
      </c>
    </row>
    <row r="3630" spans="2:12" x14ac:dyDescent="0.3">
      <c r="B3630" t="s">
        <v>6</v>
      </c>
      <c r="C3630">
        <v>3301296</v>
      </c>
      <c r="D3630">
        <v>641.58000000000004</v>
      </c>
      <c r="E3630">
        <v>1</v>
      </c>
      <c r="F3630" s="2">
        <v>43605</v>
      </c>
      <c r="G3630" t="s">
        <v>48</v>
      </c>
      <c r="H3630" s="2">
        <v>44165</v>
      </c>
      <c r="I3630" s="2">
        <f t="shared" si="224"/>
        <v>44165</v>
      </c>
      <c r="J3630" s="4">
        <f t="shared" si="225"/>
        <v>0</v>
      </c>
      <c r="K3630" s="4">
        <f t="shared" si="226"/>
        <v>2209</v>
      </c>
      <c r="L3630" s="4">
        <f t="shared" si="227"/>
        <v>1914248.1599999955</v>
      </c>
    </row>
    <row r="3631" spans="2:12" x14ac:dyDescent="0.3">
      <c r="B3631" t="s">
        <v>6</v>
      </c>
      <c r="C3631">
        <v>3301296</v>
      </c>
      <c r="D3631">
        <v>1273.98</v>
      </c>
      <c r="E3631">
        <v>2</v>
      </c>
      <c r="F3631" s="2">
        <v>43612</v>
      </c>
      <c r="G3631" t="s">
        <v>48</v>
      </c>
      <c r="H3631" s="2">
        <v>44165</v>
      </c>
      <c r="I3631" s="2">
        <f t="shared" si="224"/>
        <v>44165</v>
      </c>
      <c r="J3631" s="4">
        <f t="shared" si="225"/>
        <v>0</v>
      </c>
      <c r="K3631" s="4">
        <f t="shared" si="226"/>
        <v>2209</v>
      </c>
      <c r="L3631" s="4">
        <f t="shared" si="227"/>
        <v>1914248.1599999955</v>
      </c>
    </row>
    <row r="3632" spans="2:12" x14ac:dyDescent="0.3">
      <c r="B3632" t="s">
        <v>6</v>
      </c>
      <c r="C3632">
        <v>3301296</v>
      </c>
      <c r="D3632">
        <v>636.96</v>
      </c>
      <c r="E3632">
        <v>1</v>
      </c>
      <c r="F3632" s="2">
        <v>43605</v>
      </c>
      <c r="G3632" t="s">
        <v>48</v>
      </c>
      <c r="H3632" s="2">
        <v>44165</v>
      </c>
      <c r="I3632" s="2">
        <f t="shared" si="224"/>
        <v>44165</v>
      </c>
      <c r="J3632" s="4">
        <f t="shared" si="225"/>
        <v>0</v>
      </c>
      <c r="K3632" s="4">
        <f t="shared" si="226"/>
        <v>2209</v>
      </c>
      <c r="L3632" s="4">
        <f t="shared" si="227"/>
        <v>1914248.1599999955</v>
      </c>
    </row>
    <row r="3633" spans="2:12" x14ac:dyDescent="0.3">
      <c r="B3633" t="s">
        <v>6</v>
      </c>
      <c r="C3633">
        <v>3301296</v>
      </c>
      <c r="D3633">
        <v>2646.54</v>
      </c>
      <c r="E3633">
        <v>9</v>
      </c>
      <c r="F3633" s="2">
        <v>43598</v>
      </c>
      <c r="G3633" t="s">
        <v>48</v>
      </c>
      <c r="H3633" s="2">
        <v>44165</v>
      </c>
      <c r="I3633" s="2">
        <f t="shared" si="224"/>
        <v>44165</v>
      </c>
      <c r="J3633" s="4">
        <f t="shared" si="225"/>
        <v>0</v>
      </c>
      <c r="K3633" s="4">
        <f t="shared" si="226"/>
        <v>2209</v>
      </c>
      <c r="L3633" s="4">
        <f t="shared" si="227"/>
        <v>1914248.1599999955</v>
      </c>
    </row>
    <row r="3634" spans="2:12" x14ac:dyDescent="0.3">
      <c r="B3634" t="s">
        <v>6</v>
      </c>
      <c r="C3634">
        <v>3301296</v>
      </c>
      <c r="D3634">
        <v>877.98</v>
      </c>
      <c r="E3634">
        <v>3</v>
      </c>
      <c r="F3634" s="2">
        <v>43605</v>
      </c>
      <c r="G3634" t="s">
        <v>48</v>
      </c>
      <c r="H3634" s="2">
        <v>44165</v>
      </c>
      <c r="I3634" s="2">
        <f t="shared" si="224"/>
        <v>44165</v>
      </c>
      <c r="J3634" s="4">
        <f t="shared" si="225"/>
        <v>0</v>
      </c>
      <c r="K3634" s="4">
        <f t="shared" si="226"/>
        <v>2209</v>
      </c>
      <c r="L3634" s="4">
        <f t="shared" si="227"/>
        <v>1914248.1599999955</v>
      </c>
    </row>
    <row r="3635" spans="2:12" x14ac:dyDescent="0.3">
      <c r="B3635" t="s">
        <v>6</v>
      </c>
      <c r="C3635">
        <v>3301296</v>
      </c>
      <c r="D3635">
        <v>875.88</v>
      </c>
      <c r="E3635">
        <v>3</v>
      </c>
      <c r="F3635" s="2">
        <v>43612</v>
      </c>
      <c r="G3635" t="s">
        <v>48</v>
      </c>
      <c r="H3635" s="2">
        <v>44165</v>
      </c>
      <c r="I3635" s="2">
        <f t="shared" si="224"/>
        <v>44165</v>
      </c>
      <c r="J3635" s="4">
        <f t="shared" si="225"/>
        <v>0</v>
      </c>
      <c r="K3635" s="4">
        <f t="shared" si="226"/>
        <v>2209</v>
      </c>
      <c r="L3635" s="4">
        <f t="shared" si="227"/>
        <v>1914248.1599999955</v>
      </c>
    </row>
    <row r="3636" spans="2:12" x14ac:dyDescent="0.3">
      <c r="B3636" t="s">
        <v>6</v>
      </c>
      <c r="C3636">
        <v>3301296</v>
      </c>
      <c r="D3636">
        <v>868.56</v>
      </c>
      <c r="E3636">
        <v>3</v>
      </c>
      <c r="F3636" s="2">
        <v>43619</v>
      </c>
      <c r="G3636" t="s">
        <v>48</v>
      </c>
      <c r="H3636" s="2">
        <v>44165</v>
      </c>
      <c r="I3636" s="2">
        <f t="shared" si="224"/>
        <v>44165</v>
      </c>
      <c r="J3636" s="4">
        <f t="shared" si="225"/>
        <v>0</v>
      </c>
      <c r="K3636" s="4">
        <f t="shared" si="226"/>
        <v>2209</v>
      </c>
      <c r="L3636" s="4">
        <f t="shared" si="227"/>
        <v>1914248.1599999955</v>
      </c>
    </row>
    <row r="3637" spans="2:12" x14ac:dyDescent="0.3">
      <c r="B3637" t="s">
        <v>6</v>
      </c>
      <c r="C3637">
        <v>3301296</v>
      </c>
      <c r="D3637">
        <v>88.26</v>
      </c>
      <c r="E3637">
        <v>1</v>
      </c>
      <c r="F3637" s="2">
        <v>43591</v>
      </c>
      <c r="G3637" t="s">
        <v>48</v>
      </c>
      <c r="H3637" s="2">
        <v>44165</v>
      </c>
      <c r="I3637" s="2">
        <f t="shared" si="224"/>
        <v>44165</v>
      </c>
      <c r="J3637" s="4">
        <f t="shared" si="225"/>
        <v>0</v>
      </c>
      <c r="K3637" s="4">
        <f t="shared" si="226"/>
        <v>2209</v>
      </c>
      <c r="L3637" s="4">
        <f t="shared" si="227"/>
        <v>1914248.1599999955</v>
      </c>
    </row>
    <row r="3638" spans="2:12" x14ac:dyDescent="0.3">
      <c r="B3638" t="s">
        <v>6</v>
      </c>
      <c r="C3638">
        <v>3301296</v>
      </c>
      <c r="D3638">
        <v>86.94</v>
      </c>
      <c r="E3638">
        <v>1</v>
      </c>
      <c r="F3638" s="2">
        <v>43612</v>
      </c>
      <c r="G3638" t="s">
        <v>48</v>
      </c>
      <c r="H3638" s="2">
        <v>44165</v>
      </c>
      <c r="I3638" s="2">
        <f t="shared" si="224"/>
        <v>44165</v>
      </c>
      <c r="J3638" s="4">
        <f t="shared" si="225"/>
        <v>0</v>
      </c>
      <c r="K3638" s="4">
        <f t="shared" si="226"/>
        <v>2209</v>
      </c>
      <c r="L3638" s="4">
        <f t="shared" si="227"/>
        <v>1914248.1599999955</v>
      </c>
    </row>
    <row r="3639" spans="2:12" x14ac:dyDescent="0.3">
      <c r="B3639" t="s">
        <v>6</v>
      </c>
      <c r="C3639">
        <v>3301296</v>
      </c>
      <c r="D3639">
        <v>662.46</v>
      </c>
      <c r="E3639">
        <v>5</v>
      </c>
      <c r="F3639" s="2">
        <v>43591</v>
      </c>
      <c r="G3639" t="s">
        <v>48</v>
      </c>
      <c r="H3639" s="2">
        <v>44165</v>
      </c>
      <c r="I3639" s="2">
        <f t="shared" si="224"/>
        <v>44165</v>
      </c>
      <c r="J3639" s="4">
        <f t="shared" si="225"/>
        <v>0</v>
      </c>
      <c r="K3639" s="4">
        <f t="shared" si="226"/>
        <v>2209</v>
      </c>
      <c r="L3639" s="4">
        <f t="shared" si="227"/>
        <v>1914248.1599999955</v>
      </c>
    </row>
    <row r="3640" spans="2:12" x14ac:dyDescent="0.3">
      <c r="B3640" t="s">
        <v>6</v>
      </c>
      <c r="C3640">
        <v>3301296</v>
      </c>
      <c r="D3640">
        <v>132.47999999999999</v>
      </c>
      <c r="E3640">
        <v>1</v>
      </c>
      <c r="F3640" s="2">
        <v>43598</v>
      </c>
      <c r="G3640" t="s">
        <v>48</v>
      </c>
      <c r="H3640" s="2">
        <v>44165</v>
      </c>
      <c r="I3640" s="2">
        <f t="shared" si="224"/>
        <v>44165</v>
      </c>
      <c r="J3640" s="4">
        <f t="shared" si="225"/>
        <v>0</v>
      </c>
      <c r="K3640" s="4">
        <f t="shared" si="226"/>
        <v>2209</v>
      </c>
      <c r="L3640" s="4">
        <f t="shared" si="227"/>
        <v>1914248.1599999955</v>
      </c>
    </row>
    <row r="3641" spans="2:12" x14ac:dyDescent="0.3">
      <c r="B3641" t="s">
        <v>6</v>
      </c>
      <c r="C3641">
        <v>3301296</v>
      </c>
      <c r="D3641">
        <v>131.52000000000001</v>
      </c>
      <c r="E3641">
        <v>1</v>
      </c>
      <c r="F3641" s="2">
        <v>43605</v>
      </c>
      <c r="G3641" t="s">
        <v>48</v>
      </c>
      <c r="H3641" s="2">
        <v>44165</v>
      </c>
      <c r="I3641" s="2">
        <f t="shared" si="224"/>
        <v>44165</v>
      </c>
      <c r="J3641" s="4">
        <f t="shared" si="225"/>
        <v>0</v>
      </c>
      <c r="K3641" s="4">
        <f t="shared" si="226"/>
        <v>2209</v>
      </c>
      <c r="L3641" s="4">
        <f t="shared" si="227"/>
        <v>1914248.1599999955</v>
      </c>
    </row>
    <row r="3642" spans="2:12" x14ac:dyDescent="0.3">
      <c r="B3642" t="s">
        <v>6</v>
      </c>
      <c r="C3642">
        <v>3301296</v>
      </c>
      <c r="D3642">
        <v>131.52000000000001</v>
      </c>
      <c r="E3642">
        <v>1</v>
      </c>
      <c r="F3642" s="2">
        <v>43612</v>
      </c>
      <c r="G3642" t="s">
        <v>48</v>
      </c>
      <c r="H3642" s="2">
        <v>44165</v>
      </c>
      <c r="I3642" s="2">
        <f t="shared" si="224"/>
        <v>44165</v>
      </c>
      <c r="J3642" s="4">
        <f t="shared" si="225"/>
        <v>0</v>
      </c>
      <c r="K3642" s="4">
        <f t="shared" si="226"/>
        <v>2209</v>
      </c>
      <c r="L3642" s="4">
        <f t="shared" si="227"/>
        <v>1914248.1599999955</v>
      </c>
    </row>
    <row r="3643" spans="2:12" x14ac:dyDescent="0.3">
      <c r="B3643" t="s">
        <v>6</v>
      </c>
      <c r="C3643">
        <v>3301296</v>
      </c>
      <c r="D3643">
        <v>130.44</v>
      </c>
      <c r="E3643">
        <v>1</v>
      </c>
      <c r="F3643" s="2">
        <v>43619</v>
      </c>
      <c r="G3643" t="s">
        <v>48</v>
      </c>
      <c r="H3643" s="2">
        <v>44165</v>
      </c>
      <c r="I3643" s="2">
        <f t="shared" si="224"/>
        <v>44165</v>
      </c>
      <c r="J3643" s="4">
        <f t="shared" si="225"/>
        <v>0</v>
      </c>
      <c r="K3643" s="4">
        <f t="shared" si="226"/>
        <v>2209</v>
      </c>
      <c r="L3643" s="4">
        <f t="shared" si="227"/>
        <v>1914248.1599999955</v>
      </c>
    </row>
    <row r="3644" spans="2:12" x14ac:dyDescent="0.3">
      <c r="B3644" t="s">
        <v>6</v>
      </c>
      <c r="C3644">
        <v>3301296</v>
      </c>
      <c r="D3644">
        <v>264.83999999999997</v>
      </c>
      <c r="E3644">
        <v>1</v>
      </c>
      <c r="F3644" s="2">
        <v>43591</v>
      </c>
      <c r="G3644" t="s">
        <v>48</v>
      </c>
      <c r="H3644" s="2">
        <v>44165</v>
      </c>
      <c r="I3644" s="2">
        <f t="shared" si="224"/>
        <v>44165</v>
      </c>
      <c r="J3644" s="4">
        <f t="shared" si="225"/>
        <v>0</v>
      </c>
      <c r="K3644" s="4">
        <f t="shared" si="226"/>
        <v>2209</v>
      </c>
      <c r="L3644" s="4">
        <f t="shared" si="227"/>
        <v>1914248.1599999955</v>
      </c>
    </row>
    <row r="3645" spans="2:12" x14ac:dyDescent="0.3">
      <c r="B3645" t="s">
        <v>6</v>
      </c>
      <c r="C3645">
        <v>3301296</v>
      </c>
      <c r="D3645">
        <v>1059.42</v>
      </c>
      <c r="E3645">
        <v>4</v>
      </c>
      <c r="F3645" s="2">
        <v>43598</v>
      </c>
      <c r="G3645" t="s">
        <v>48</v>
      </c>
      <c r="H3645" s="2">
        <v>44165</v>
      </c>
      <c r="I3645" s="2">
        <f t="shared" si="224"/>
        <v>44165</v>
      </c>
      <c r="J3645" s="4">
        <f t="shared" si="225"/>
        <v>0</v>
      </c>
      <c r="K3645" s="4">
        <f t="shared" si="226"/>
        <v>2209</v>
      </c>
      <c r="L3645" s="4">
        <f t="shared" si="227"/>
        <v>1914248.1599999955</v>
      </c>
    </row>
    <row r="3646" spans="2:12" x14ac:dyDescent="0.3">
      <c r="B3646" t="s">
        <v>6</v>
      </c>
      <c r="C3646">
        <v>3301296</v>
      </c>
      <c r="D3646">
        <v>1318.68</v>
      </c>
      <c r="E3646">
        <v>5</v>
      </c>
      <c r="F3646" s="2">
        <v>43605</v>
      </c>
      <c r="G3646" t="s">
        <v>48</v>
      </c>
      <c r="H3646" s="2">
        <v>44165</v>
      </c>
      <c r="I3646" s="2">
        <f t="shared" si="224"/>
        <v>44165</v>
      </c>
      <c r="J3646" s="4">
        <f t="shared" si="225"/>
        <v>0</v>
      </c>
      <c r="K3646" s="4">
        <f t="shared" si="226"/>
        <v>2209</v>
      </c>
      <c r="L3646" s="4">
        <f t="shared" si="227"/>
        <v>1914248.1599999955</v>
      </c>
    </row>
    <row r="3647" spans="2:12" x14ac:dyDescent="0.3">
      <c r="B3647" t="s">
        <v>6</v>
      </c>
      <c r="C3647">
        <v>3301296</v>
      </c>
      <c r="D3647">
        <v>1049.76</v>
      </c>
      <c r="E3647">
        <v>4</v>
      </c>
      <c r="F3647" s="2">
        <v>43612</v>
      </c>
      <c r="G3647" t="s">
        <v>48</v>
      </c>
      <c r="H3647" s="2">
        <v>44165</v>
      </c>
      <c r="I3647" s="2">
        <f t="shared" si="224"/>
        <v>44165</v>
      </c>
      <c r="J3647" s="4">
        <f t="shared" si="225"/>
        <v>0</v>
      </c>
      <c r="K3647" s="4">
        <f t="shared" si="226"/>
        <v>2209</v>
      </c>
      <c r="L3647" s="4">
        <f t="shared" si="227"/>
        <v>1914248.1599999955</v>
      </c>
    </row>
    <row r="3648" spans="2:12" x14ac:dyDescent="0.3">
      <c r="B3648" t="s">
        <v>6</v>
      </c>
      <c r="C3648">
        <v>3301296</v>
      </c>
      <c r="D3648">
        <v>2086.14</v>
      </c>
      <c r="E3648">
        <v>8</v>
      </c>
      <c r="F3648" s="2">
        <v>43619</v>
      </c>
      <c r="G3648" t="s">
        <v>48</v>
      </c>
      <c r="H3648" s="2">
        <v>44165</v>
      </c>
      <c r="I3648" s="2">
        <f t="shared" si="224"/>
        <v>44165</v>
      </c>
      <c r="J3648" s="4">
        <f t="shared" si="225"/>
        <v>0</v>
      </c>
      <c r="K3648" s="4">
        <f t="shared" si="226"/>
        <v>2209</v>
      </c>
      <c r="L3648" s="4">
        <f t="shared" si="227"/>
        <v>1914248.1599999955</v>
      </c>
    </row>
    <row r="3649" spans="2:12" x14ac:dyDescent="0.3">
      <c r="B3649" t="s">
        <v>6</v>
      </c>
      <c r="C3649">
        <v>3301296</v>
      </c>
      <c r="D3649">
        <v>1328.58</v>
      </c>
      <c r="E3649">
        <v>1</v>
      </c>
      <c r="F3649" s="2">
        <v>43591</v>
      </c>
      <c r="G3649" t="s">
        <v>48</v>
      </c>
      <c r="H3649" s="2">
        <v>44165</v>
      </c>
      <c r="I3649" s="2">
        <f t="shared" si="224"/>
        <v>44165</v>
      </c>
      <c r="J3649" s="4">
        <f t="shared" si="225"/>
        <v>0</v>
      </c>
      <c r="K3649" s="4">
        <f t="shared" si="226"/>
        <v>2209</v>
      </c>
      <c r="L3649" s="4">
        <f t="shared" si="227"/>
        <v>1914248.1599999955</v>
      </c>
    </row>
    <row r="3650" spans="2:12" x14ac:dyDescent="0.3">
      <c r="B3650" t="s">
        <v>6</v>
      </c>
      <c r="C3650">
        <v>3309156</v>
      </c>
      <c r="D3650">
        <v>4231.9799999999996</v>
      </c>
      <c r="E3650">
        <v>10</v>
      </c>
      <c r="F3650" s="2">
        <v>43598</v>
      </c>
      <c r="G3650" t="s">
        <v>313</v>
      </c>
      <c r="H3650" s="2">
        <v>43822</v>
      </c>
      <c r="I3650" s="2">
        <f t="shared" si="224"/>
        <v>44165</v>
      </c>
      <c r="J3650" s="4">
        <f t="shared" si="225"/>
        <v>343</v>
      </c>
      <c r="K3650" s="4">
        <f t="shared" si="226"/>
        <v>11</v>
      </c>
      <c r="L3650" s="4">
        <f t="shared" si="227"/>
        <v>29065.800000000003</v>
      </c>
    </row>
    <row r="3651" spans="2:12" x14ac:dyDescent="0.3">
      <c r="B3651" t="s">
        <v>6</v>
      </c>
      <c r="C3651">
        <v>3537840</v>
      </c>
      <c r="D3651">
        <v>416.64</v>
      </c>
      <c r="E3651">
        <v>1</v>
      </c>
      <c r="F3651" s="2">
        <v>43612</v>
      </c>
      <c r="G3651" t="s">
        <v>366</v>
      </c>
      <c r="H3651" s="2">
        <v>44060</v>
      </c>
      <c r="I3651" s="2">
        <f t="shared" ref="I3651:I3714" si="228">MAX($F$2:$F$14451)</f>
        <v>44165</v>
      </c>
      <c r="J3651" s="4">
        <f t="shared" ref="J3651:J3714" si="229">DATEDIF(H3651,I3651,"d")</f>
        <v>105</v>
      </c>
      <c r="K3651" s="4">
        <f t="shared" ref="K3651:K3714" si="230">COUNTIF($G:$G,G3651)</f>
        <v>6</v>
      </c>
      <c r="L3651" s="4">
        <f t="shared" ref="L3651:L3714" si="231">SUMIF($G:$G,G3651,$D:$D)</f>
        <v>3241.38</v>
      </c>
    </row>
    <row r="3652" spans="2:12" x14ac:dyDescent="0.3">
      <c r="B3652" t="s">
        <v>6</v>
      </c>
      <c r="C3652">
        <v>3560202</v>
      </c>
      <c r="D3652">
        <v>1335.36</v>
      </c>
      <c r="E3652">
        <v>1</v>
      </c>
      <c r="F3652" s="2">
        <v>43612</v>
      </c>
      <c r="G3652" t="s">
        <v>97</v>
      </c>
      <c r="H3652" s="2">
        <v>44137</v>
      </c>
      <c r="I3652" s="2">
        <f t="shared" si="228"/>
        <v>44165</v>
      </c>
      <c r="J3652" s="4">
        <f t="shared" si="229"/>
        <v>28</v>
      </c>
      <c r="K3652" s="4">
        <f t="shared" si="230"/>
        <v>19</v>
      </c>
      <c r="L3652" s="4">
        <f t="shared" si="231"/>
        <v>48709.919999999998</v>
      </c>
    </row>
    <row r="3653" spans="2:12" x14ac:dyDescent="0.3">
      <c r="B3653" t="s">
        <v>6</v>
      </c>
      <c r="C3653">
        <v>3580308</v>
      </c>
      <c r="D3653">
        <v>680.82</v>
      </c>
      <c r="E3653">
        <v>1</v>
      </c>
      <c r="F3653" s="2">
        <v>43605</v>
      </c>
      <c r="G3653" t="s">
        <v>160</v>
      </c>
      <c r="H3653" s="2">
        <v>44116</v>
      </c>
      <c r="I3653" s="2">
        <f t="shared" si="228"/>
        <v>44165</v>
      </c>
      <c r="J3653" s="4">
        <f t="shared" si="229"/>
        <v>49</v>
      </c>
      <c r="K3653" s="4">
        <f t="shared" si="230"/>
        <v>17</v>
      </c>
      <c r="L3653" s="4">
        <f t="shared" si="231"/>
        <v>19882.86</v>
      </c>
    </row>
    <row r="3654" spans="2:12" x14ac:dyDescent="0.3">
      <c r="B3654" t="s">
        <v>6</v>
      </c>
      <c r="C3654">
        <v>3618438</v>
      </c>
      <c r="D3654">
        <v>102.3</v>
      </c>
      <c r="E3654">
        <v>1</v>
      </c>
      <c r="F3654" s="2">
        <v>43591</v>
      </c>
      <c r="G3654" t="s">
        <v>8</v>
      </c>
      <c r="H3654" s="2">
        <v>44158</v>
      </c>
      <c r="I3654" s="2">
        <f t="shared" si="228"/>
        <v>44165</v>
      </c>
      <c r="J3654" s="4">
        <f t="shared" si="229"/>
        <v>7</v>
      </c>
      <c r="K3654" s="4">
        <f t="shared" si="230"/>
        <v>2649</v>
      </c>
      <c r="L3654" s="4">
        <f t="shared" si="231"/>
        <v>10871951.1</v>
      </c>
    </row>
    <row r="3655" spans="2:12" x14ac:dyDescent="0.3">
      <c r="B3655" t="s">
        <v>6</v>
      </c>
      <c r="C3655">
        <v>3618438</v>
      </c>
      <c r="D3655">
        <v>102.3</v>
      </c>
      <c r="E3655">
        <v>1</v>
      </c>
      <c r="F3655" s="2">
        <v>43598</v>
      </c>
      <c r="G3655" t="s">
        <v>8</v>
      </c>
      <c r="H3655" s="2">
        <v>44158</v>
      </c>
      <c r="I3655" s="2">
        <f t="shared" si="228"/>
        <v>44165</v>
      </c>
      <c r="J3655" s="4">
        <f t="shared" si="229"/>
        <v>7</v>
      </c>
      <c r="K3655" s="4">
        <f t="shared" si="230"/>
        <v>2649</v>
      </c>
      <c r="L3655" s="4">
        <f t="shared" si="231"/>
        <v>10871951.1</v>
      </c>
    </row>
    <row r="3656" spans="2:12" x14ac:dyDescent="0.3">
      <c r="B3656" t="s">
        <v>6</v>
      </c>
      <c r="C3656">
        <v>3618438</v>
      </c>
      <c r="D3656">
        <v>-836.28</v>
      </c>
      <c r="E3656">
        <v>-2</v>
      </c>
      <c r="F3656" s="2">
        <v>43598</v>
      </c>
      <c r="G3656" t="s">
        <v>8</v>
      </c>
      <c r="H3656" s="2">
        <v>44158</v>
      </c>
      <c r="I3656" s="2">
        <f t="shared" si="228"/>
        <v>44165</v>
      </c>
      <c r="J3656" s="4">
        <f t="shared" si="229"/>
        <v>7</v>
      </c>
      <c r="K3656" s="4">
        <f t="shared" si="230"/>
        <v>2649</v>
      </c>
      <c r="L3656" s="4">
        <f t="shared" si="231"/>
        <v>10871951.1</v>
      </c>
    </row>
    <row r="3657" spans="2:12" x14ac:dyDescent="0.3">
      <c r="B3657" t="s">
        <v>6</v>
      </c>
      <c r="C3657">
        <v>3618438</v>
      </c>
      <c r="D3657">
        <v>-1260.42</v>
      </c>
      <c r="E3657">
        <v>-3</v>
      </c>
      <c r="F3657" s="2">
        <v>43612</v>
      </c>
      <c r="G3657" t="s">
        <v>8</v>
      </c>
      <c r="H3657" s="2">
        <v>44158</v>
      </c>
      <c r="I3657" s="2">
        <f t="shared" si="228"/>
        <v>44165</v>
      </c>
      <c r="J3657" s="4">
        <f t="shared" si="229"/>
        <v>7</v>
      </c>
      <c r="K3657" s="4">
        <f t="shared" si="230"/>
        <v>2649</v>
      </c>
      <c r="L3657" s="4">
        <f t="shared" si="231"/>
        <v>10871951.1</v>
      </c>
    </row>
    <row r="3658" spans="2:12" x14ac:dyDescent="0.3">
      <c r="B3658" t="s">
        <v>6</v>
      </c>
      <c r="C3658">
        <v>3618438</v>
      </c>
      <c r="D3658">
        <v>5473.5</v>
      </c>
      <c r="E3658">
        <v>13</v>
      </c>
      <c r="F3658" s="2">
        <v>43591</v>
      </c>
      <c r="G3658" t="s">
        <v>8</v>
      </c>
      <c r="H3658" s="2">
        <v>44158</v>
      </c>
      <c r="I3658" s="2">
        <f t="shared" si="228"/>
        <v>44165</v>
      </c>
      <c r="J3658" s="4">
        <f t="shared" si="229"/>
        <v>7</v>
      </c>
      <c r="K3658" s="4">
        <f t="shared" si="230"/>
        <v>2649</v>
      </c>
      <c r="L3658" s="4">
        <f t="shared" si="231"/>
        <v>10871951.1</v>
      </c>
    </row>
    <row r="3659" spans="2:12" x14ac:dyDescent="0.3">
      <c r="B3659" t="s">
        <v>6</v>
      </c>
      <c r="C3659">
        <v>3618438</v>
      </c>
      <c r="D3659">
        <v>23157.18</v>
      </c>
      <c r="E3659">
        <v>55</v>
      </c>
      <c r="F3659" s="2">
        <v>43598</v>
      </c>
      <c r="G3659" t="s">
        <v>8</v>
      </c>
      <c r="H3659" s="2">
        <v>44158</v>
      </c>
      <c r="I3659" s="2">
        <f t="shared" si="228"/>
        <v>44165</v>
      </c>
      <c r="J3659" s="4">
        <f t="shared" si="229"/>
        <v>7</v>
      </c>
      <c r="K3659" s="4">
        <f t="shared" si="230"/>
        <v>2649</v>
      </c>
      <c r="L3659" s="4">
        <f t="shared" si="231"/>
        <v>10871951.1</v>
      </c>
    </row>
    <row r="3660" spans="2:12" x14ac:dyDescent="0.3">
      <c r="B3660" t="s">
        <v>6</v>
      </c>
      <c r="C3660">
        <v>3618438</v>
      </c>
      <c r="D3660">
        <v>25166.04</v>
      </c>
      <c r="E3660">
        <v>60</v>
      </c>
      <c r="F3660" s="2">
        <v>43605</v>
      </c>
      <c r="G3660" t="s">
        <v>8</v>
      </c>
      <c r="H3660" s="2">
        <v>44158</v>
      </c>
      <c r="I3660" s="2">
        <f t="shared" si="228"/>
        <v>44165</v>
      </c>
      <c r="J3660" s="4">
        <f t="shared" si="229"/>
        <v>7</v>
      </c>
      <c r="K3660" s="4">
        <f t="shared" si="230"/>
        <v>2649</v>
      </c>
      <c r="L3660" s="4">
        <f t="shared" si="231"/>
        <v>10871951.1</v>
      </c>
    </row>
    <row r="3661" spans="2:12" x14ac:dyDescent="0.3">
      <c r="B3661" t="s">
        <v>6</v>
      </c>
      <c r="C3661">
        <v>3618438</v>
      </c>
      <c r="D3661">
        <v>14206.02</v>
      </c>
      <c r="E3661">
        <v>34</v>
      </c>
      <c r="F3661" s="2">
        <v>43612</v>
      </c>
      <c r="G3661" t="s">
        <v>8</v>
      </c>
      <c r="H3661" s="2">
        <v>44158</v>
      </c>
      <c r="I3661" s="2">
        <f t="shared" si="228"/>
        <v>44165</v>
      </c>
      <c r="J3661" s="4">
        <f t="shared" si="229"/>
        <v>7</v>
      </c>
      <c r="K3661" s="4">
        <f t="shared" si="230"/>
        <v>2649</v>
      </c>
      <c r="L3661" s="4">
        <f t="shared" si="231"/>
        <v>10871951.1</v>
      </c>
    </row>
    <row r="3662" spans="2:12" x14ac:dyDescent="0.3">
      <c r="B3662" t="s">
        <v>6</v>
      </c>
      <c r="C3662">
        <v>3618438</v>
      </c>
      <c r="D3662">
        <v>19484.46</v>
      </c>
      <c r="E3662">
        <v>47</v>
      </c>
      <c r="F3662" s="2">
        <v>43619</v>
      </c>
      <c r="G3662" t="s">
        <v>8</v>
      </c>
      <c r="H3662" s="2">
        <v>44158</v>
      </c>
      <c r="I3662" s="2">
        <f t="shared" si="228"/>
        <v>44165</v>
      </c>
      <c r="J3662" s="4">
        <f t="shared" si="229"/>
        <v>7</v>
      </c>
      <c r="K3662" s="4">
        <f t="shared" si="230"/>
        <v>2649</v>
      </c>
      <c r="L3662" s="4">
        <f t="shared" si="231"/>
        <v>10871951.1</v>
      </c>
    </row>
    <row r="3663" spans="2:12" x14ac:dyDescent="0.3">
      <c r="B3663" t="s">
        <v>6</v>
      </c>
      <c r="C3663">
        <v>3618438</v>
      </c>
      <c r="D3663">
        <v>11514.48</v>
      </c>
      <c r="E3663">
        <v>17</v>
      </c>
      <c r="F3663" s="2">
        <v>43591</v>
      </c>
      <c r="G3663" t="s">
        <v>8</v>
      </c>
      <c r="H3663" s="2">
        <v>44158</v>
      </c>
      <c r="I3663" s="2">
        <f t="shared" si="228"/>
        <v>44165</v>
      </c>
      <c r="J3663" s="4">
        <f t="shared" si="229"/>
        <v>7</v>
      </c>
      <c r="K3663" s="4">
        <f t="shared" si="230"/>
        <v>2649</v>
      </c>
      <c r="L3663" s="4">
        <f t="shared" si="231"/>
        <v>10871951.1</v>
      </c>
    </row>
    <row r="3664" spans="2:12" x14ac:dyDescent="0.3">
      <c r="B3664" t="s">
        <v>6</v>
      </c>
      <c r="C3664">
        <v>3618438</v>
      </c>
      <c r="D3664">
        <v>33866.1</v>
      </c>
      <c r="E3664">
        <v>50</v>
      </c>
      <c r="F3664" s="2">
        <v>43598</v>
      </c>
      <c r="G3664" t="s">
        <v>8</v>
      </c>
      <c r="H3664" s="2">
        <v>44158</v>
      </c>
      <c r="I3664" s="2">
        <f t="shared" si="228"/>
        <v>44165</v>
      </c>
      <c r="J3664" s="4">
        <f t="shared" si="229"/>
        <v>7</v>
      </c>
      <c r="K3664" s="4">
        <f t="shared" si="230"/>
        <v>2649</v>
      </c>
      <c r="L3664" s="4">
        <f t="shared" si="231"/>
        <v>10871951.1</v>
      </c>
    </row>
    <row r="3665" spans="2:12" x14ac:dyDescent="0.3">
      <c r="B3665" t="s">
        <v>6</v>
      </c>
      <c r="C3665">
        <v>3618438</v>
      </c>
      <c r="D3665">
        <v>14223.78</v>
      </c>
      <c r="E3665">
        <v>21</v>
      </c>
      <c r="F3665" s="2">
        <v>43605</v>
      </c>
      <c r="G3665" t="s">
        <v>8</v>
      </c>
      <c r="H3665" s="2">
        <v>44158</v>
      </c>
      <c r="I3665" s="2">
        <f t="shared" si="228"/>
        <v>44165</v>
      </c>
      <c r="J3665" s="4">
        <f t="shared" si="229"/>
        <v>7</v>
      </c>
      <c r="K3665" s="4">
        <f t="shared" si="230"/>
        <v>2649</v>
      </c>
      <c r="L3665" s="4">
        <f t="shared" si="231"/>
        <v>10871951.1</v>
      </c>
    </row>
    <row r="3666" spans="2:12" x14ac:dyDescent="0.3">
      <c r="B3666" t="s">
        <v>6</v>
      </c>
      <c r="C3666">
        <v>3618438</v>
      </c>
      <c r="D3666">
        <v>24925.68</v>
      </c>
      <c r="E3666">
        <v>37</v>
      </c>
      <c r="F3666" s="2">
        <v>43612</v>
      </c>
      <c r="G3666" t="s">
        <v>8</v>
      </c>
      <c r="H3666" s="2">
        <v>44158</v>
      </c>
      <c r="I3666" s="2">
        <f t="shared" si="228"/>
        <v>44165</v>
      </c>
      <c r="J3666" s="4">
        <f t="shared" si="229"/>
        <v>7</v>
      </c>
      <c r="K3666" s="4">
        <f t="shared" si="230"/>
        <v>2649</v>
      </c>
      <c r="L3666" s="4">
        <f t="shared" si="231"/>
        <v>10871951.1</v>
      </c>
    </row>
    <row r="3667" spans="2:12" x14ac:dyDescent="0.3">
      <c r="B3667" t="s">
        <v>6</v>
      </c>
      <c r="C3667">
        <v>3618438</v>
      </c>
      <c r="D3667">
        <v>18424.14</v>
      </c>
      <c r="E3667">
        <v>28</v>
      </c>
      <c r="F3667" s="2">
        <v>43619</v>
      </c>
      <c r="G3667" t="s">
        <v>8</v>
      </c>
      <c r="H3667" s="2">
        <v>44158</v>
      </c>
      <c r="I3667" s="2">
        <f t="shared" si="228"/>
        <v>44165</v>
      </c>
      <c r="J3667" s="4">
        <f t="shared" si="229"/>
        <v>7</v>
      </c>
      <c r="K3667" s="4">
        <f t="shared" si="230"/>
        <v>2649</v>
      </c>
      <c r="L3667" s="4">
        <f t="shared" si="231"/>
        <v>10871951.1</v>
      </c>
    </row>
    <row r="3668" spans="2:12" x14ac:dyDescent="0.3">
      <c r="B3668" t="s">
        <v>6</v>
      </c>
      <c r="C3668">
        <v>3618438</v>
      </c>
      <c r="D3668">
        <v>255.84</v>
      </c>
      <c r="E3668">
        <v>1</v>
      </c>
      <c r="F3668" s="2">
        <v>43598</v>
      </c>
      <c r="G3668" t="s">
        <v>8</v>
      </c>
      <c r="H3668" s="2">
        <v>44158</v>
      </c>
      <c r="I3668" s="2">
        <f t="shared" si="228"/>
        <v>44165</v>
      </c>
      <c r="J3668" s="4">
        <f t="shared" si="229"/>
        <v>7</v>
      </c>
      <c r="K3668" s="4">
        <f t="shared" si="230"/>
        <v>2649</v>
      </c>
      <c r="L3668" s="4">
        <f t="shared" si="231"/>
        <v>10871951.1</v>
      </c>
    </row>
    <row r="3669" spans="2:12" x14ac:dyDescent="0.3">
      <c r="B3669" t="s">
        <v>6</v>
      </c>
      <c r="C3669">
        <v>3618438</v>
      </c>
      <c r="D3669">
        <v>152.4</v>
      </c>
      <c r="E3669">
        <v>1</v>
      </c>
      <c r="F3669" s="2">
        <v>43605</v>
      </c>
      <c r="G3669" t="s">
        <v>8</v>
      </c>
      <c r="H3669" s="2">
        <v>44158</v>
      </c>
      <c r="I3669" s="2">
        <f t="shared" si="228"/>
        <v>44165</v>
      </c>
      <c r="J3669" s="4">
        <f t="shared" si="229"/>
        <v>7</v>
      </c>
      <c r="K3669" s="4">
        <f t="shared" si="230"/>
        <v>2649</v>
      </c>
      <c r="L3669" s="4">
        <f t="shared" si="231"/>
        <v>10871951.1</v>
      </c>
    </row>
    <row r="3670" spans="2:12" x14ac:dyDescent="0.3">
      <c r="B3670" t="s">
        <v>6</v>
      </c>
      <c r="C3670">
        <v>3618438</v>
      </c>
      <c r="D3670">
        <v>102.3</v>
      </c>
      <c r="E3670">
        <v>1</v>
      </c>
      <c r="F3670" s="2">
        <v>43598</v>
      </c>
      <c r="G3670" t="s">
        <v>8</v>
      </c>
      <c r="H3670" s="2">
        <v>44158</v>
      </c>
      <c r="I3670" s="2">
        <f t="shared" si="228"/>
        <v>44165</v>
      </c>
      <c r="J3670" s="4">
        <f t="shared" si="229"/>
        <v>7</v>
      </c>
      <c r="K3670" s="4">
        <f t="shared" si="230"/>
        <v>2649</v>
      </c>
      <c r="L3670" s="4">
        <f t="shared" si="231"/>
        <v>10871951.1</v>
      </c>
    </row>
    <row r="3671" spans="2:12" x14ac:dyDescent="0.3">
      <c r="B3671" t="s">
        <v>6</v>
      </c>
      <c r="C3671">
        <v>3618438</v>
      </c>
      <c r="D3671">
        <v>102.3</v>
      </c>
      <c r="E3671">
        <v>1</v>
      </c>
      <c r="F3671" s="2">
        <v>43598</v>
      </c>
      <c r="G3671" t="s">
        <v>8</v>
      </c>
      <c r="H3671" s="2">
        <v>44158</v>
      </c>
      <c r="I3671" s="2">
        <f t="shared" si="228"/>
        <v>44165</v>
      </c>
      <c r="J3671" s="4">
        <f t="shared" si="229"/>
        <v>7</v>
      </c>
      <c r="K3671" s="4">
        <f t="shared" si="230"/>
        <v>2649</v>
      </c>
      <c r="L3671" s="4">
        <f t="shared" si="231"/>
        <v>10871951.1</v>
      </c>
    </row>
    <row r="3672" spans="2:12" x14ac:dyDescent="0.3">
      <c r="B3672" t="s">
        <v>6</v>
      </c>
      <c r="C3672">
        <v>3618438</v>
      </c>
      <c r="D3672">
        <v>100.74</v>
      </c>
      <c r="E3672">
        <v>1</v>
      </c>
      <c r="F3672" s="2">
        <v>43619</v>
      </c>
      <c r="G3672" t="s">
        <v>8</v>
      </c>
      <c r="H3672" s="2">
        <v>44158</v>
      </c>
      <c r="I3672" s="2">
        <f t="shared" si="228"/>
        <v>44165</v>
      </c>
      <c r="J3672" s="4">
        <f t="shared" si="229"/>
        <v>7</v>
      </c>
      <c r="K3672" s="4">
        <f t="shared" si="230"/>
        <v>2649</v>
      </c>
      <c r="L3672" s="4">
        <f t="shared" si="231"/>
        <v>10871951.1</v>
      </c>
    </row>
    <row r="3673" spans="2:12" x14ac:dyDescent="0.3">
      <c r="B3673" t="s">
        <v>6</v>
      </c>
      <c r="C3673">
        <v>3618438</v>
      </c>
      <c r="D3673">
        <v>76.739999999999995</v>
      </c>
      <c r="E3673">
        <v>1</v>
      </c>
      <c r="F3673" s="2">
        <v>43591</v>
      </c>
      <c r="G3673" t="s">
        <v>8</v>
      </c>
      <c r="H3673" s="2">
        <v>44158</v>
      </c>
      <c r="I3673" s="2">
        <f t="shared" si="228"/>
        <v>44165</v>
      </c>
      <c r="J3673" s="4">
        <f t="shared" si="229"/>
        <v>7</v>
      </c>
      <c r="K3673" s="4">
        <f t="shared" si="230"/>
        <v>2649</v>
      </c>
      <c r="L3673" s="4">
        <f t="shared" si="231"/>
        <v>10871951.1</v>
      </c>
    </row>
    <row r="3674" spans="2:12" x14ac:dyDescent="0.3">
      <c r="B3674" t="s">
        <v>6</v>
      </c>
      <c r="C3674">
        <v>3618438</v>
      </c>
      <c r="D3674">
        <v>25.56</v>
      </c>
      <c r="E3674">
        <v>1</v>
      </c>
      <c r="F3674" s="2">
        <v>43598</v>
      </c>
      <c r="G3674" t="s">
        <v>8</v>
      </c>
      <c r="H3674" s="2">
        <v>44158</v>
      </c>
      <c r="I3674" s="2">
        <f t="shared" si="228"/>
        <v>44165</v>
      </c>
      <c r="J3674" s="4">
        <f t="shared" si="229"/>
        <v>7</v>
      </c>
      <c r="K3674" s="4">
        <f t="shared" si="230"/>
        <v>2649</v>
      </c>
      <c r="L3674" s="4">
        <f t="shared" si="231"/>
        <v>10871951.1</v>
      </c>
    </row>
    <row r="3675" spans="2:12" x14ac:dyDescent="0.3">
      <c r="B3675" t="s">
        <v>6</v>
      </c>
      <c r="C3675">
        <v>3618438</v>
      </c>
      <c r="D3675">
        <v>75.540000000000006</v>
      </c>
      <c r="E3675">
        <v>1</v>
      </c>
      <c r="F3675" s="2">
        <v>43619</v>
      </c>
      <c r="G3675" t="s">
        <v>8</v>
      </c>
      <c r="H3675" s="2">
        <v>44158</v>
      </c>
      <c r="I3675" s="2">
        <f t="shared" si="228"/>
        <v>44165</v>
      </c>
      <c r="J3675" s="4">
        <f t="shared" si="229"/>
        <v>7</v>
      </c>
      <c r="K3675" s="4">
        <f t="shared" si="230"/>
        <v>2649</v>
      </c>
      <c r="L3675" s="4">
        <f t="shared" si="231"/>
        <v>10871951.1</v>
      </c>
    </row>
    <row r="3676" spans="2:12" x14ac:dyDescent="0.3">
      <c r="B3676" t="s">
        <v>6</v>
      </c>
      <c r="C3676">
        <v>3618438</v>
      </c>
      <c r="D3676">
        <v>381.12</v>
      </c>
      <c r="E3676">
        <v>3</v>
      </c>
      <c r="F3676" s="2">
        <v>43605</v>
      </c>
      <c r="G3676" t="s">
        <v>8</v>
      </c>
      <c r="H3676" s="2">
        <v>44158</v>
      </c>
      <c r="I3676" s="2">
        <f t="shared" si="228"/>
        <v>44165</v>
      </c>
      <c r="J3676" s="4">
        <f t="shared" si="229"/>
        <v>7</v>
      </c>
      <c r="K3676" s="4">
        <f t="shared" si="230"/>
        <v>2649</v>
      </c>
      <c r="L3676" s="4">
        <f t="shared" si="231"/>
        <v>10871951.1</v>
      </c>
    </row>
    <row r="3677" spans="2:12" x14ac:dyDescent="0.3">
      <c r="B3677" t="s">
        <v>6</v>
      </c>
      <c r="C3677">
        <v>3618438</v>
      </c>
      <c r="D3677">
        <v>127.02</v>
      </c>
      <c r="E3677">
        <v>1</v>
      </c>
      <c r="F3677" s="2">
        <v>43612</v>
      </c>
      <c r="G3677" t="s">
        <v>8</v>
      </c>
      <c r="H3677" s="2">
        <v>44158</v>
      </c>
      <c r="I3677" s="2">
        <f t="shared" si="228"/>
        <v>44165</v>
      </c>
      <c r="J3677" s="4">
        <f t="shared" si="229"/>
        <v>7</v>
      </c>
      <c r="K3677" s="4">
        <f t="shared" si="230"/>
        <v>2649</v>
      </c>
      <c r="L3677" s="4">
        <f t="shared" si="231"/>
        <v>10871951.1</v>
      </c>
    </row>
    <row r="3678" spans="2:12" x14ac:dyDescent="0.3">
      <c r="B3678" t="s">
        <v>6</v>
      </c>
      <c r="C3678">
        <v>3618438</v>
      </c>
      <c r="D3678">
        <v>125.94</v>
      </c>
      <c r="E3678">
        <v>1</v>
      </c>
      <c r="F3678" s="2">
        <v>43619</v>
      </c>
      <c r="G3678" t="s">
        <v>8</v>
      </c>
      <c r="H3678" s="2">
        <v>44158</v>
      </c>
      <c r="I3678" s="2">
        <f t="shared" si="228"/>
        <v>44165</v>
      </c>
      <c r="J3678" s="4">
        <f t="shared" si="229"/>
        <v>7</v>
      </c>
      <c r="K3678" s="4">
        <f t="shared" si="230"/>
        <v>2649</v>
      </c>
      <c r="L3678" s="4">
        <f t="shared" si="231"/>
        <v>10871951.1</v>
      </c>
    </row>
    <row r="3679" spans="2:12" x14ac:dyDescent="0.3">
      <c r="B3679" t="s">
        <v>6</v>
      </c>
      <c r="C3679">
        <v>3618438</v>
      </c>
      <c r="D3679">
        <v>8875.5</v>
      </c>
      <c r="E3679">
        <v>8</v>
      </c>
      <c r="F3679" s="2">
        <v>43598</v>
      </c>
      <c r="G3679" t="s">
        <v>8</v>
      </c>
      <c r="H3679" s="2">
        <v>44158</v>
      </c>
      <c r="I3679" s="2">
        <f t="shared" si="228"/>
        <v>44165</v>
      </c>
      <c r="J3679" s="4">
        <f t="shared" si="229"/>
        <v>7</v>
      </c>
      <c r="K3679" s="4">
        <f t="shared" si="230"/>
        <v>2649</v>
      </c>
      <c r="L3679" s="4">
        <f t="shared" si="231"/>
        <v>10871951.1</v>
      </c>
    </row>
    <row r="3680" spans="2:12" x14ac:dyDescent="0.3">
      <c r="B3680" t="s">
        <v>6</v>
      </c>
      <c r="C3680">
        <v>3618438</v>
      </c>
      <c r="D3680">
        <v>1101.54</v>
      </c>
      <c r="E3680">
        <v>1</v>
      </c>
      <c r="F3680" s="2">
        <v>43605</v>
      </c>
      <c r="G3680" t="s">
        <v>8</v>
      </c>
      <c r="H3680" s="2">
        <v>44158</v>
      </c>
      <c r="I3680" s="2">
        <f t="shared" si="228"/>
        <v>44165</v>
      </c>
      <c r="J3680" s="4">
        <f t="shared" si="229"/>
        <v>7</v>
      </c>
      <c r="K3680" s="4">
        <f t="shared" si="230"/>
        <v>2649</v>
      </c>
      <c r="L3680" s="4">
        <f t="shared" si="231"/>
        <v>10871951.1</v>
      </c>
    </row>
    <row r="3681" spans="2:12" x14ac:dyDescent="0.3">
      <c r="B3681" t="s">
        <v>6</v>
      </c>
      <c r="C3681">
        <v>3618438</v>
      </c>
      <c r="D3681">
        <v>1101.54</v>
      </c>
      <c r="E3681">
        <v>1</v>
      </c>
      <c r="F3681" s="2">
        <v>43612</v>
      </c>
      <c r="G3681" t="s">
        <v>8</v>
      </c>
      <c r="H3681" s="2">
        <v>44158</v>
      </c>
      <c r="I3681" s="2">
        <f t="shared" si="228"/>
        <v>44165</v>
      </c>
      <c r="J3681" s="4">
        <f t="shared" si="229"/>
        <v>7</v>
      </c>
      <c r="K3681" s="4">
        <f t="shared" si="230"/>
        <v>2649</v>
      </c>
      <c r="L3681" s="4">
        <f t="shared" si="231"/>
        <v>10871951.1</v>
      </c>
    </row>
    <row r="3682" spans="2:12" x14ac:dyDescent="0.3">
      <c r="B3682" t="s">
        <v>6</v>
      </c>
      <c r="C3682">
        <v>3618438</v>
      </c>
      <c r="D3682">
        <v>2184.54</v>
      </c>
      <c r="E3682">
        <v>2</v>
      </c>
      <c r="F3682" s="2">
        <v>43619</v>
      </c>
      <c r="G3682" t="s">
        <v>8</v>
      </c>
      <c r="H3682" s="2">
        <v>44158</v>
      </c>
      <c r="I3682" s="2">
        <f t="shared" si="228"/>
        <v>44165</v>
      </c>
      <c r="J3682" s="4">
        <f t="shared" si="229"/>
        <v>7</v>
      </c>
      <c r="K3682" s="4">
        <f t="shared" si="230"/>
        <v>2649</v>
      </c>
      <c r="L3682" s="4">
        <f t="shared" si="231"/>
        <v>10871951.1</v>
      </c>
    </row>
    <row r="3683" spans="2:12" x14ac:dyDescent="0.3">
      <c r="B3683" t="s">
        <v>6</v>
      </c>
      <c r="C3683">
        <v>3618438</v>
      </c>
      <c r="D3683">
        <v>51.12</v>
      </c>
      <c r="E3683">
        <v>1</v>
      </c>
      <c r="F3683" s="2">
        <v>43598</v>
      </c>
      <c r="G3683" t="s">
        <v>8</v>
      </c>
      <c r="H3683" s="2">
        <v>44158</v>
      </c>
      <c r="I3683" s="2">
        <f t="shared" si="228"/>
        <v>44165</v>
      </c>
      <c r="J3683" s="4">
        <f t="shared" si="229"/>
        <v>7</v>
      </c>
      <c r="K3683" s="4">
        <f t="shared" si="230"/>
        <v>2649</v>
      </c>
      <c r="L3683" s="4">
        <f t="shared" si="231"/>
        <v>10871951.1</v>
      </c>
    </row>
    <row r="3684" spans="2:12" x14ac:dyDescent="0.3">
      <c r="B3684" t="s">
        <v>6</v>
      </c>
      <c r="C3684">
        <v>3618438</v>
      </c>
      <c r="D3684">
        <v>102.3</v>
      </c>
      <c r="E3684">
        <v>1</v>
      </c>
      <c r="F3684" s="2">
        <v>43605</v>
      </c>
      <c r="G3684" t="s">
        <v>8</v>
      </c>
      <c r="H3684" s="2">
        <v>44158</v>
      </c>
      <c r="I3684" s="2">
        <f t="shared" si="228"/>
        <v>44165</v>
      </c>
      <c r="J3684" s="4">
        <f t="shared" si="229"/>
        <v>7</v>
      </c>
      <c r="K3684" s="4">
        <f t="shared" si="230"/>
        <v>2649</v>
      </c>
      <c r="L3684" s="4">
        <f t="shared" si="231"/>
        <v>10871951.1</v>
      </c>
    </row>
    <row r="3685" spans="2:12" x14ac:dyDescent="0.3">
      <c r="B3685" t="s">
        <v>6</v>
      </c>
      <c r="C3685">
        <v>3618438</v>
      </c>
      <c r="D3685">
        <v>97.2</v>
      </c>
      <c r="E3685">
        <v>1</v>
      </c>
      <c r="F3685" s="2">
        <v>43591</v>
      </c>
      <c r="G3685" t="s">
        <v>8</v>
      </c>
      <c r="H3685" s="2">
        <v>44158</v>
      </c>
      <c r="I3685" s="2">
        <f t="shared" si="228"/>
        <v>44165</v>
      </c>
      <c r="J3685" s="4">
        <f t="shared" si="229"/>
        <v>7</v>
      </c>
      <c r="K3685" s="4">
        <f t="shared" si="230"/>
        <v>2649</v>
      </c>
      <c r="L3685" s="4">
        <f t="shared" si="231"/>
        <v>10871951.1</v>
      </c>
    </row>
    <row r="3686" spans="2:12" x14ac:dyDescent="0.3">
      <c r="B3686" t="s">
        <v>6</v>
      </c>
      <c r="C3686">
        <v>3618438</v>
      </c>
      <c r="D3686">
        <v>95.7</v>
      </c>
      <c r="E3686">
        <v>1</v>
      </c>
      <c r="F3686" s="2">
        <v>43619</v>
      </c>
      <c r="G3686" t="s">
        <v>8</v>
      </c>
      <c r="H3686" s="2">
        <v>44158</v>
      </c>
      <c r="I3686" s="2">
        <f t="shared" si="228"/>
        <v>44165</v>
      </c>
      <c r="J3686" s="4">
        <f t="shared" si="229"/>
        <v>7</v>
      </c>
      <c r="K3686" s="4">
        <f t="shared" si="230"/>
        <v>2649</v>
      </c>
      <c r="L3686" s="4">
        <f t="shared" si="231"/>
        <v>10871951.1</v>
      </c>
    </row>
    <row r="3687" spans="2:12" x14ac:dyDescent="0.3">
      <c r="B3687" t="s">
        <v>6</v>
      </c>
      <c r="C3687">
        <v>3618438</v>
      </c>
      <c r="D3687">
        <v>102.3</v>
      </c>
      <c r="E3687">
        <v>1</v>
      </c>
      <c r="F3687" s="2">
        <v>43598</v>
      </c>
      <c r="G3687" t="s">
        <v>8</v>
      </c>
      <c r="H3687" s="2">
        <v>44158</v>
      </c>
      <c r="I3687" s="2">
        <f t="shared" si="228"/>
        <v>44165</v>
      </c>
      <c r="J3687" s="4">
        <f t="shared" si="229"/>
        <v>7</v>
      </c>
      <c r="K3687" s="4">
        <f t="shared" si="230"/>
        <v>2649</v>
      </c>
      <c r="L3687" s="4">
        <f t="shared" si="231"/>
        <v>10871951.1</v>
      </c>
    </row>
    <row r="3688" spans="2:12" x14ac:dyDescent="0.3">
      <c r="B3688" t="s">
        <v>6</v>
      </c>
      <c r="C3688">
        <v>3618438</v>
      </c>
      <c r="D3688">
        <v>460.62</v>
      </c>
      <c r="E3688">
        <v>1</v>
      </c>
      <c r="F3688" s="2">
        <v>43598</v>
      </c>
      <c r="G3688" t="s">
        <v>8</v>
      </c>
      <c r="H3688" s="2">
        <v>44158</v>
      </c>
      <c r="I3688" s="2">
        <f t="shared" si="228"/>
        <v>44165</v>
      </c>
      <c r="J3688" s="4">
        <f t="shared" si="229"/>
        <v>7</v>
      </c>
      <c r="K3688" s="4">
        <f t="shared" si="230"/>
        <v>2649</v>
      </c>
      <c r="L3688" s="4">
        <f t="shared" si="231"/>
        <v>10871951.1</v>
      </c>
    </row>
    <row r="3689" spans="2:12" x14ac:dyDescent="0.3">
      <c r="B3689" t="s">
        <v>6</v>
      </c>
      <c r="C3689">
        <v>3618438</v>
      </c>
      <c r="D3689">
        <v>453.54</v>
      </c>
      <c r="E3689">
        <v>1</v>
      </c>
      <c r="F3689" s="2">
        <v>43619</v>
      </c>
      <c r="G3689" t="s">
        <v>8</v>
      </c>
      <c r="H3689" s="2">
        <v>44158</v>
      </c>
      <c r="I3689" s="2">
        <f t="shared" si="228"/>
        <v>44165</v>
      </c>
      <c r="J3689" s="4">
        <f t="shared" si="229"/>
        <v>7</v>
      </c>
      <c r="K3689" s="4">
        <f t="shared" si="230"/>
        <v>2649</v>
      </c>
      <c r="L3689" s="4">
        <f t="shared" si="231"/>
        <v>10871951.1</v>
      </c>
    </row>
    <row r="3690" spans="2:12" x14ac:dyDescent="0.3">
      <c r="B3690" t="s">
        <v>6</v>
      </c>
      <c r="C3690">
        <v>3618438</v>
      </c>
      <c r="D3690">
        <v>255.84</v>
      </c>
      <c r="E3690">
        <v>1</v>
      </c>
      <c r="F3690" s="2">
        <v>43598</v>
      </c>
      <c r="G3690" t="s">
        <v>8</v>
      </c>
      <c r="H3690" s="2">
        <v>44158</v>
      </c>
      <c r="I3690" s="2">
        <f t="shared" si="228"/>
        <v>44165</v>
      </c>
      <c r="J3690" s="4">
        <f t="shared" si="229"/>
        <v>7</v>
      </c>
      <c r="K3690" s="4">
        <f t="shared" si="230"/>
        <v>2649</v>
      </c>
      <c r="L3690" s="4">
        <f t="shared" si="231"/>
        <v>10871951.1</v>
      </c>
    </row>
    <row r="3691" spans="2:12" x14ac:dyDescent="0.3">
      <c r="B3691" t="s">
        <v>6</v>
      </c>
      <c r="C3691">
        <v>3618438</v>
      </c>
      <c r="D3691">
        <v>251.88</v>
      </c>
      <c r="E3691">
        <v>1</v>
      </c>
      <c r="F3691" s="2">
        <v>43619</v>
      </c>
      <c r="G3691" t="s">
        <v>8</v>
      </c>
      <c r="H3691" s="2">
        <v>44158</v>
      </c>
      <c r="I3691" s="2">
        <f t="shared" si="228"/>
        <v>44165</v>
      </c>
      <c r="J3691" s="4">
        <f t="shared" si="229"/>
        <v>7</v>
      </c>
      <c r="K3691" s="4">
        <f t="shared" si="230"/>
        <v>2649</v>
      </c>
      <c r="L3691" s="4">
        <f t="shared" si="231"/>
        <v>10871951.1</v>
      </c>
    </row>
    <row r="3692" spans="2:12" x14ac:dyDescent="0.3">
      <c r="B3692" t="s">
        <v>6</v>
      </c>
      <c r="C3692">
        <v>3618438</v>
      </c>
      <c r="D3692">
        <v>1016.4</v>
      </c>
      <c r="E3692">
        <v>2</v>
      </c>
      <c r="F3692" s="2">
        <v>43612</v>
      </c>
      <c r="G3692" t="s">
        <v>8</v>
      </c>
      <c r="H3692" s="2">
        <v>44158</v>
      </c>
      <c r="I3692" s="2">
        <f t="shared" si="228"/>
        <v>44165</v>
      </c>
      <c r="J3692" s="4">
        <f t="shared" si="229"/>
        <v>7</v>
      </c>
      <c r="K3692" s="4">
        <f t="shared" si="230"/>
        <v>2649</v>
      </c>
      <c r="L3692" s="4">
        <f t="shared" si="231"/>
        <v>10871951.1</v>
      </c>
    </row>
    <row r="3693" spans="2:12" x14ac:dyDescent="0.3">
      <c r="B3693" t="s">
        <v>6</v>
      </c>
      <c r="C3693">
        <v>3618438</v>
      </c>
      <c r="D3693">
        <v>1365.42</v>
      </c>
      <c r="E3693">
        <v>2</v>
      </c>
      <c r="F3693" s="2">
        <v>43591</v>
      </c>
      <c r="G3693" t="s">
        <v>8</v>
      </c>
      <c r="H3693" s="2">
        <v>44158</v>
      </c>
      <c r="I3693" s="2">
        <f t="shared" si="228"/>
        <v>44165</v>
      </c>
      <c r="J3693" s="4">
        <f t="shared" si="229"/>
        <v>7</v>
      </c>
      <c r="K3693" s="4">
        <f t="shared" si="230"/>
        <v>2649</v>
      </c>
      <c r="L3693" s="4">
        <f t="shared" si="231"/>
        <v>10871951.1</v>
      </c>
    </row>
    <row r="3694" spans="2:12" x14ac:dyDescent="0.3">
      <c r="B3694" t="s">
        <v>6</v>
      </c>
      <c r="C3694">
        <v>3618438</v>
      </c>
      <c r="D3694">
        <v>682.74</v>
      </c>
      <c r="E3694">
        <v>1</v>
      </c>
      <c r="F3694" s="2">
        <v>43598</v>
      </c>
      <c r="G3694" t="s">
        <v>8</v>
      </c>
      <c r="H3694" s="2">
        <v>44158</v>
      </c>
      <c r="I3694" s="2">
        <f t="shared" si="228"/>
        <v>44165</v>
      </c>
      <c r="J3694" s="4">
        <f t="shared" si="229"/>
        <v>7</v>
      </c>
      <c r="K3694" s="4">
        <f t="shared" si="230"/>
        <v>2649</v>
      </c>
      <c r="L3694" s="4">
        <f t="shared" si="231"/>
        <v>10871951.1</v>
      </c>
    </row>
    <row r="3695" spans="2:12" x14ac:dyDescent="0.3">
      <c r="B3695" t="s">
        <v>6</v>
      </c>
      <c r="C3695">
        <v>3618438</v>
      </c>
      <c r="D3695">
        <v>1365.42</v>
      </c>
      <c r="E3695">
        <v>2</v>
      </c>
      <c r="F3695" s="2">
        <v>43605</v>
      </c>
      <c r="G3695" t="s">
        <v>8</v>
      </c>
      <c r="H3695" s="2">
        <v>44158</v>
      </c>
      <c r="I3695" s="2">
        <f t="shared" si="228"/>
        <v>44165</v>
      </c>
      <c r="J3695" s="4">
        <f t="shared" si="229"/>
        <v>7</v>
      </c>
      <c r="K3695" s="4">
        <f t="shared" si="230"/>
        <v>2649</v>
      </c>
      <c r="L3695" s="4">
        <f t="shared" si="231"/>
        <v>10871951.1</v>
      </c>
    </row>
    <row r="3696" spans="2:12" x14ac:dyDescent="0.3">
      <c r="B3696" t="s">
        <v>6</v>
      </c>
      <c r="C3696">
        <v>3618438</v>
      </c>
      <c r="D3696">
        <v>663.24</v>
      </c>
      <c r="E3696">
        <v>1</v>
      </c>
      <c r="F3696" s="2">
        <v>43612</v>
      </c>
      <c r="G3696" t="s">
        <v>8</v>
      </c>
      <c r="H3696" s="2">
        <v>44158</v>
      </c>
      <c r="I3696" s="2">
        <f t="shared" si="228"/>
        <v>44165</v>
      </c>
      <c r="J3696" s="4">
        <f t="shared" si="229"/>
        <v>7</v>
      </c>
      <c r="K3696" s="4">
        <f t="shared" si="230"/>
        <v>2649</v>
      </c>
      <c r="L3696" s="4">
        <f t="shared" si="231"/>
        <v>10871951.1</v>
      </c>
    </row>
    <row r="3697" spans="2:12" x14ac:dyDescent="0.3">
      <c r="B3697" t="s">
        <v>6</v>
      </c>
      <c r="C3697">
        <v>3618438</v>
      </c>
      <c r="D3697">
        <v>1326.48</v>
      </c>
      <c r="E3697">
        <v>2</v>
      </c>
      <c r="F3697" s="2">
        <v>43619</v>
      </c>
      <c r="G3697" t="s">
        <v>8</v>
      </c>
      <c r="H3697" s="2">
        <v>44158</v>
      </c>
      <c r="I3697" s="2">
        <f t="shared" si="228"/>
        <v>44165</v>
      </c>
      <c r="J3697" s="4">
        <f t="shared" si="229"/>
        <v>7</v>
      </c>
      <c r="K3697" s="4">
        <f t="shared" si="230"/>
        <v>2649</v>
      </c>
      <c r="L3697" s="4">
        <f t="shared" si="231"/>
        <v>10871951.1</v>
      </c>
    </row>
    <row r="3698" spans="2:12" x14ac:dyDescent="0.3">
      <c r="B3698" t="s">
        <v>6</v>
      </c>
      <c r="C3698">
        <v>3618438</v>
      </c>
      <c r="D3698">
        <v>-636.96</v>
      </c>
      <c r="E3698">
        <v>-1</v>
      </c>
      <c r="F3698" s="2">
        <v>43619</v>
      </c>
      <c r="G3698" t="s">
        <v>8</v>
      </c>
      <c r="H3698" s="2">
        <v>44158</v>
      </c>
      <c r="I3698" s="2">
        <f t="shared" si="228"/>
        <v>44165</v>
      </c>
      <c r="J3698" s="4">
        <f t="shared" si="229"/>
        <v>7</v>
      </c>
      <c r="K3698" s="4">
        <f t="shared" si="230"/>
        <v>2649</v>
      </c>
      <c r="L3698" s="4">
        <f t="shared" si="231"/>
        <v>10871951.1</v>
      </c>
    </row>
    <row r="3699" spans="2:12" x14ac:dyDescent="0.3">
      <c r="B3699" t="s">
        <v>6</v>
      </c>
      <c r="C3699">
        <v>3618438</v>
      </c>
      <c r="D3699">
        <v>4491.12</v>
      </c>
      <c r="E3699">
        <v>7</v>
      </c>
      <c r="F3699" s="2">
        <v>43591</v>
      </c>
      <c r="G3699" t="s">
        <v>8</v>
      </c>
      <c r="H3699" s="2">
        <v>44158</v>
      </c>
      <c r="I3699" s="2">
        <f t="shared" si="228"/>
        <v>44165</v>
      </c>
      <c r="J3699" s="4">
        <f t="shared" si="229"/>
        <v>7</v>
      </c>
      <c r="K3699" s="4">
        <f t="shared" si="230"/>
        <v>2649</v>
      </c>
      <c r="L3699" s="4">
        <f t="shared" si="231"/>
        <v>10871951.1</v>
      </c>
    </row>
    <row r="3700" spans="2:12" x14ac:dyDescent="0.3">
      <c r="B3700" t="s">
        <v>6</v>
      </c>
      <c r="C3700">
        <v>3618438</v>
      </c>
      <c r="D3700">
        <v>8982.24</v>
      </c>
      <c r="E3700">
        <v>14</v>
      </c>
      <c r="F3700" s="2">
        <v>43598</v>
      </c>
      <c r="G3700" t="s">
        <v>8</v>
      </c>
      <c r="H3700" s="2">
        <v>44158</v>
      </c>
      <c r="I3700" s="2">
        <f t="shared" si="228"/>
        <v>44165</v>
      </c>
      <c r="J3700" s="4">
        <f t="shared" si="229"/>
        <v>7</v>
      </c>
      <c r="K3700" s="4">
        <f t="shared" si="230"/>
        <v>2649</v>
      </c>
      <c r="L3700" s="4">
        <f t="shared" si="231"/>
        <v>10871951.1</v>
      </c>
    </row>
    <row r="3701" spans="2:12" x14ac:dyDescent="0.3">
      <c r="B3701" t="s">
        <v>6</v>
      </c>
      <c r="C3701">
        <v>3618438</v>
      </c>
      <c r="D3701">
        <v>14050.5</v>
      </c>
      <c r="E3701">
        <v>22</v>
      </c>
      <c r="F3701" s="2">
        <v>43605</v>
      </c>
      <c r="G3701" t="s">
        <v>8</v>
      </c>
      <c r="H3701" s="2">
        <v>44158</v>
      </c>
      <c r="I3701" s="2">
        <f t="shared" si="228"/>
        <v>44165</v>
      </c>
      <c r="J3701" s="4">
        <f t="shared" si="229"/>
        <v>7</v>
      </c>
      <c r="K3701" s="4">
        <f t="shared" si="230"/>
        <v>2649</v>
      </c>
      <c r="L3701" s="4">
        <f t="shared" si="231"/>
        <v>10871951.1</v>
      </c>
    </row>
    <row r="3702" spans="2:12" x14ac:dyDescent="0.3">
      <c r="B3702" t="s">
        <v>6</v>
      </c>
      <c r="C3702">
        <v>3618438</v>
      </c>
      <c r="D3702">
        <v>10828.74</v>
      </c>
      <c r="E3702">
        <v>17</v>
      </c>
      <c r="F3702" s="2">
        <v>43612</v>
      </c>
      <c r="G3702" t="s">
        <v>8</v>
      </c>
      <c r="H3702" s="2">
        <v>44158</v>
      </c>
      <c r="I3702" s="2">
        <f t="shared" si="228"/>
        <v>44165</v>
      </c>
      <c r="J3702" s="4">
        <f t="shared" si="229"/>
        <v>7</v>
      </c>
      <c r="K3702" s="4">
        <f t="shared" si="230"/>
        <v>2649</v>
      </c>
      <c r="L3702" s="4">
        <f t="shared" si="231"/>
        <v>10871951.1</v>
      </c>
    </row>
    <row r="3703" spans="2:12" x14ac:dyDescent="0.3">
      <c r="B3703" t="s">
        <v>6</v>
      </c>
      <c r="C3703">
        <v>3618438</v>
      </c>
      <c r="D3703">
        <v>8843.0400000000009</v>
      </c>
      <c r="E3703">
        <v>14</v>
      </c>
      <c r="F3703" s="2">
        <v>43619</v>
      </c>
      <c r="G3703" t="s">
        <v>8</v>
      </c>
      <c r="H3703" s="2">
        <v>44158</v>
      </c>
      <c r="I3703" s="2">
        <f t="shared" si="228"/>
        <v>44165</v>
      </c>
      <c r="J3703" s="4">
        <f t="shared" si="229"/>
        <v>7</v>
      </c>
      <c r="K3703" s="4">
        <f t="shared" si="230"/>
        <v>2649</v>
      </c>
      <c r="L3703" s="4">
        <f t="shared" si="231"/>
        <v>10871951.1</v>
      </c>
    </row>
    <row r="3704" spans="2:12" x14ac:dyDescent="0.3">
      <c r="B3704" t="s">
        <v>6</v>
      </c>
      <c r="C3704">
        <v>3618438</v>
      </c>
      <c r="D3704">
        <v>-290.04000000000002</v>
      </c>
      <c r="E3704">
        <v>-1</v>
      </c>
      <c r="F3704" s="2">
        <v>43598</v>
      </c>
      <c r="G3704" t="s">
        <v>8</v>
      </c>
      <c r="H3704" s="2">
        <v>44158</v>
      </c>
      <c r="I3704" s="2">
        <f t="shared" si="228"/>
        <v>44165</v>
      </c>
      <c r="J3704" s="4">
        <f t="shared" si="229"/>
        <v>7</v>
      </c>
      <c r="K3704" s="4">
        <f t="shared" si="230"/>
        <v>2649</v>
      </c>
      <c r="L3704" s="4">
        <f t="shared" si="231"/>
        <v>10871951.1</v>
      </c>
    </row>
    <row r="3705" spans="2:12" x14ac:dyDescent="0.3">
      <c r="B3705" t="s">
        <v>6</v>
      </c>
      <c r="C3705">
        <v>3618438</v>
      </c>
      <c r="D3705">
        <v>2352.48</v>
      </c>
      <c r="E3705">
        <v>8</v>
      </c>
      <c r="F3705" s="2">
        <v>43591</v>
      </c>
      <c r="G3705" t="s">
        <v>8</v>
      </c>
      <c r="H3705" s="2">
        <v>44158</v>
      </c>
      <c r="I3705" s="2">
        <f t="shared" si="228"/>
        <v>44165</v>
      </c>
      <c r="J3705" s="4">
        <f t="shared" si="229"/>
        <v>7</v>
      </c>
      <c r="K3705" s="4">
        <f t="shared" si="230"/>
        <v>2649</v>
      </c>
      <c r="L3705" s="4">
        <f t="shared" si="231"/>
        <v>10871951.1</v>
      </c>
    </row>
    <row r="3706" spans="2:12" x14ac:dyDescent="0.3">
      <c r="B3706" t="s">
        <v>6</v>
      </c>
      <c r="C3706">
        <v>3618438</v>
      </c>
      <c r="D3706">
        <v>8821.92</v>
      </c>
      <c r="E3706">
        <v>30</v>
      </c>
      <c r="F3706" s="2">
        <v>43598</v>
      </c>
      <c r="G3706" t="s">
        <v>8</v>
      </c>
      <c r="H3706" s="2">
        <v>44158</v>
      </c>
      <c r="I3706" s="2">
        <f t="shared" si="228"/>
        <v>44165</v>
      </c>
      <c r="J3706" s="4">
        <f t="shared" si="229"/>
        <v>7</v>
      </c>
      <c r="K3706" s="4">
        <f t="shared" si="230"/>
        <v>2649</v>
      </c>
      <c r="L3706" s="4">
        <f t="shared" si="231"/>
        <v>10871951.1</v>
      </c>
    </row>
    <row r="3707" spans="2:12" x14ac:dyDescent="0.3">
      <c r="B3707" t="s">
        <v>6</v>
      </c>
      <c r="C3707">
        <v>3618438</v>
      </c>
      <c r="D3707">
        <v>3808.08</v>
      </c>
      <c r="E3707">
        <v>13</v>
      </c>
      <c r="F3707" s="2">
        <v>43605</v>
      </c>
      <c r="G3707" t="s">
        <v>8</v>
      </c>
      <c r="H3707" s="2">
        <v>44158</v>
      </c>
      <c r="I3707" s="2">
        <f t="shared" si="228"/>
        <v>44165</v>
      </c>
      <c r="J3707" s="4">
        <f t="shared" si="229"/>
        <v>7</v>
      </c>
      <c r="K3707" s="4">
        <f t="shared" si="230"/>
        <v>2649</v>
      </c>
      <c r="L3707" s="4">
        <f t="shared" si="231"/>
        <v>10871951.1</v>
      </c>
    </row>
    <row r="3708" spans="2:12" x14ac:dyDescent="0.3">
      <c r="B3708" t="s">
        <v>6</v>
      </c>
      <c r="C3708">
        <v>3618438</v>
      </c>
      <c r="D3708">
        <v>7583.64</v>
      </c>
      <c r="E3708">
        <v>26</v>
      </c>
      <c r="F3708" s="2">
        <v>43612</v>
      </c>
      <c r="G3708" t="s">
        <v>8</v>
      </c>
      <c r="H3708" s="2">
        <v>44158</v>
      </c>
      <c r="I3708" s="2">
        <f t="shared" si="228"/>
        <v>44165</v>
      </c>
      <c r="J3708" s="4">
        <f t="shared" si="229"/>
        <v>7</v>
      </c>
      <c r="K3708" s="4">
        <f t="shared" si="230"/>
        <v>2649</v>
      </c>
      <c r="L3708" s="4">
        <f t="shared" si="231"/>
        <v>10871951.1</v>
      </c>
    </row>
    <row r="3709" spans="2:12" x14ac:dyDescent="0.3">
      <c r="B3709" t="s">
        <v>6</v>
      </c>
      <c r="C3709">
        <v>3618438</v>
      </c>
      <c r="D3709">
        <v>6948.42</v>
      </c>
      <c r="E3709">
        <v>24</v>
      </c>
      <c r="F3709" s="2">
        <v>43619</v>
      </c>
      <c r="G3709" t="s">
        <v>8</v>
      </c>
      <c r="H3709" s="2">
        <v>44158</v>
      </c>
      <c r="I3709" s="2">
        <f t="shared" si="228"/>
        <v>44165</v>
      </c>
      <c r="J3709" s="4">
        <f t="shared" si="229"/>
        <v>7</v>
      </c>
      <c r="K3709" s="4">
        <f t="shared" si="230"/>
        <v>2649</v>
      </c>
      <c r="L3709" s="4">
        <f t="shared" si="231"/>
        <v>10871951.1</v>
      </c>
    </row>
    <row r="3710" spans="2:12" x14ac:dyDescent="0.3">
      <c r="B3710" t="s">
        <v>6</v>
      </c>
      <c r="C3710">
        <v>3618438</v>
      </c>
      <c r="D3710">
        <v>88.26</v>
      </c>
      <c r="E3710">
        <v>1</v>
      </c>
      <c r="F3710" s="2">
        <v>43591</v>
      </c>
      <c r="G3710" t="s">
        <v>8</v>
      </c>
      <c r="H3710" s="2">
        <v>44158</v>
      </c>
      <c r="I3710" s="2">
        <f t="shared" si="228"/>
        <v>44165</v>
      </c>
      <c r="J3710" s="4">
        <f t="shared" si="229"/>
        <v>7</v>
      </c>
      <c r="K3710" s="4">
        <f t="shared" si="230"/>
        <v>2649</v>
      </c>
      <c r="L3710" s="4">
        <f t="shared" si="231"/>
        <v>10871951.1</v>
      </c>
    </row>
    <row r="3711" spans="2:12" x14ac:dyDescent="0.3">
      <c r="B3711" t="s">
        <v>6</v>
      </c>
      <c r="C3711">
        <v>3618438</v>
      </c>
      <c r="D3711">
        <v>2030.58</v>
      </c>
      <c r="E3711">
        <v>23</v>
      </c>
      <c r="F3711" s="2">
        <v>43598</v>
      </c>
      <c r="G3711" t="s">
        <v>8</v>
      </c>
      <c r="H3711" s="2">
        <v>44158</v>
      </c>
      <c r="I3711" s="2">
        <f t="shared" si="228"/>
        <v>44165</v>
      </c>
      <c r="J3711" s="4">
        <f t="shared" si="229"/>
        <v>7</v>
      </c>
      <c r="K3711" s="4">
        <f t="shared" si="230"/>
        <v>2649</v>
      </c>
      <c r="L3711" s="4">
        <f t="shared" si="231"/>
        <v>10871951.1</v>
      </c>
    </row>
    <row r="3712" spans="2:12" x14ac:dyDescent="0.3">
      <c r="B3712" t="s">
        <v>6</v>
      </c>
      <c r="C3712">
        <v>3618438</v>
      </c>
      <c r="D3712">
        <v>1141.5</v>
      </c>
      <c r="E3712">
        <v>13</v>
      </c>
      <c r="F3712" s="2">
        <v>43605</v>
      </c>
      <c r="G3712" t="s">
        <v>8</v>
      </c>
      <c r="H3712" s="2">
        <v>44158</v>
      </c>
      <c r="I3712" s="2">
        <f t="shared" si="228"/>
        <v>44165</v>
      </c>
      <c r="J3712" s="4">
        <f t="shared" si="229"/>
        <v>7</v>
      </c>
      <c r="K3712" s="4">
        <f t="shared" si="230"/>
        <v>2649</v>
      </c>
      <c r="L3712" s="4">
        <f t="shared" si="231"/>
        <v>10871951.1</v>
      </c>
    </row>
    <row r="3713" spans="2:12" x14ac:dyDescent="0.3">
      <c r="B3713" t="s">
        <v>6</v>
      </c>
      <c r="C3713">
        <v>3618438</v>
      </c>
      <c r="D3713">
        <v>874.38</v>
      </c>
      <c r="E3713">
        <v>10</v>
      </c>
      <c r="F3713" s="2">
        <v>43612</v>
      </c>
      <c r="G3713" t="s">
        <v>8</v>
      </c>
      <c r="H3713" s="2">
        <v>44158</v>
      </c>
      <c r="I3713" s="2">
        <f t="shared" si="228"/>
        <v>44165</v>
      </c>
      <c r="J3713" s="4">
        <f t="shared" si="229"/>
        <v>7</v>
      </c>
      <c r="K3713" s="4">
        <f t="shared" si="230"/>
        <v>2649</v>
      </c>
      <c r="L3713" s="4">
        <f t="shared" si="231"/>
        <v>10871951.1</v>
      </c>
    </row>
    <row r="3714" spans="2:12" x14ac:dyDescent="0.3">
      <c r="B3714" t="s">
        <v>6</v>
      </c>
      <c r="C3714">
        <v>3618438</v>
      </c>
      <c r="D3714">
        <v>173.82</v>
      </c>
      <c r="E3714">
        <v>2</v>
      </c>
      <c r="F3714" s="2">
        <v>43619</v>
      </c>
      <c r="G3714" t="s">
        <v>8</v>
      </c>
      <c r="H3714" s="2">
        <v>44158</v>
      </c>
      <c r="I3714" s="2">
        <f t="shared" si="228"/>
        <v>44165</v>
      </c>
      <c r="J3714" s="4">
        <f t="shared" si="229"/>
        <v>7</v>
      </c>
      <c r="K3714" s="4">
        <f t="shared" si="230"/>
        <v>2649</v>
      </c>
      <c r="L3714" s="4">
        <f t="shared" si="231"/>
        <v>10871951.1</v>
      </c>
    </row>
    <row r="3715" spans="2:12" x14ac:dyDescent="0.3">
      <c r="B3715" t="s">
        <v>6</v>
      </c>
      <c r="C3715">
        <v>3618438</v>
      </c>
      <c r="D3715">
        <v>283.8</v>
      </c>
      <c r="E3715">
        <v>1</v>
      </c>
      <c r="F3715" s="2">
        <v>43619</v>
      </c>
      <c r="G3715" t="s">
        <v>8</v>
      </c>
      <c r="H3715" s="2">
        <v>44158</v>
      </c>
      <c r="I3715" s="2">
        <f t="shared" ref="I3715:I3778" si="232">MAX($F$2:$F$14451)</f>
        <v>44165</v>
      </c>
      <c r="J3715" s="4">
        <f t="shared" ref="J3715:J3778" si="233">DATEDIF(H3715,I3715,"d")</f>
        <v>7</v>
      </c>
      <c r="K3715" s="4">
        <f t="shared" ref="K3715:K3778" si="234">COUNTIF($G:$G,G3715)</f>
        <v>2649</v>
      </c>
      <c r="L3715" s="4">
        <f t="shared" ref="L3715:L3778" si="235">SUMIF($G:$G,G3715,$D:$D)</f>
        <v>10871951.1</v>
      </c>
    </row>
    <row r="3716" spans="2:12" x14ac:dyDescent="0.3">
      <c r="B3716" t="s">
        <v>6</v>
      </c>
      <c r="C3716">
        <v>3618438</v>
      </c>
      <c r="D3716">
        <v>132.47999999999999</v>
      </c>
      <c r="E3716">
        <v>1</v>
      </c>
      <c r="F3716" s="2">
        <v>43598</v>
      </c>
      <c r="G3716" t="s">
        <v>8</v>
      </c>
      <c r="H3716" s="2">
        <v>44158</v>
      </c>
      <c r="I3716" s="2">
        <f t="shared" si="232"/>
        <v>44165</v>
      </c>
      <c r="J3716" s="4">
        <f t="shared" si="233"/>
        <v>7</v>
      </c>
      <c r="K3716" s="4">
        <f t="shared" si="234"/>
        <v>2649</v>
      </c>
      <c r="L3716" s="4">
        <f t="shared" si="235"/>
        <v>10871951.1</v>
      </c>
    </row>
    <row r="3717" spans="2:12" x14ac:dyDescent="0.3">
      <c r="B3717" t="s">
        <v>6</v>
      </c>
      <c r="C3717">
        <v>3618438</v>
      </c>
      <c r="D3717">
        <v>132.47999999999999</v>
      </c>
      <c r="E3717">
        <v>1</v>
      </c>
      <c r="F3717" s="2">
        <v>43605</v>
      </c>
      <c r="G3717" t="s">
        <v>8</v>
      </c>
      <c r="H3717" s="2">
        <v>44158</v>
      </c>
      <c r="I3717" s="2">
        <f t="shared" si="232"/>
        <v>44165</v>
      </c>
      <c r="J3717" s="4">
        <f t="shared" si="233"/>
        <v>7</v>
      </c>
      <c r="K3717" s="4">
        <f t="shared" si="234"/>
        <v>2649</v>
      </c>
      <c r="L3717" s="4">
        <f t="shared" si="235"/>
        <v>10871951.1</v>
      </c>
    </row>
    <row r="3718" spans="2:12" x14ac:dyDescent="0.3">
      <c r="B3718" t="s">
        <v>6</v>
      </c>
      <c r="C3718">
        <v>3618438</v>
      </c>
      <c r="D3718">
        <v>130.44</v>
      </c>
      <c r="E3718">
        <v>1</v>
      </c>
      <c r="F3718" s="2">
        <v>43612</v>
      </c>
      <c r="G3718" t="s">
        <v>8</v>
      </c>
      <c r="H3718" s="2">
        <v>44158</v>
      </c>
      <c r="I3718" s="2">
        <f t="shared" si="232"/>
        <v>44165</v>
      </c>
      <c r="J3718" s="4">
        <f t="shared" si="233"/>
        <v>7</v>
      </c>
      <c r="K3718" s="4">
        <f t="shared" si="234"/>
        <v>2649</v>
      </c>
      <c r="L3718" s="4">
        <f t="shared" si="235"/>
        <v>10871951.1</v>
      </c>
    </row>
    <row r="3719" spans="2:12" x14ac:dyDescent="0.3">
      <c r="B3719" t="s">
        <v>6</v>
      </c>
      <c r="C3719">
        <v>3618438</v>
      </c>
      <c r="D3719">
        <v>130.44</v>
      </c>
      <c r="E3719">
        <v>1</v>
      </c>
      <c r="F3719" s="2">
        <v>43619</v>
      </c>
      <c r="G3719" t="s">
        <v>8</v>
      </c>
      <c r="H3719" s="2">
        <v>44158</v>
      </c>
      <c r="I3719" s="2">
        <f t="shared" si="232"/>
        <v>44165</v>
      </c>
      <c r="J3719" s="4">
        <f t="shared" si="233"/>
        <v>7</v>
      </c>
      <c r="K3719" s="4">
        <f t="shared" si="234"/>
        <v>2649</v>
      </c>
      <c r="L3719" s="4">
        <f t="shared" si="235"/>
        <v>10871951.1</v>
      </c>
    </row>
    <row r="3720" spans="2:12" x14ac:dyDescent="0.3">
      <c r="B3720" t="s">
        <v>6</v>
      </c>
      <c r="C3720">
        <v>3618438</v>
      </c>
      <c r="D3720">
        <v>-263.10000000000002</v>
      </c>
      <c r="E3720">
        <v>-1</v>
      </c>
      <c r="F3720" s="2">
        <v>43612</v>
      </c>
      <c r="G3720" t="s">
        <v>8</v>
      </c>
      <c r="H3720" s="2">
        <v>44158</v>
      </c>
      <c r="I3720" s="2">
        <f t="shared" si="232"/>
        <v>44165</v>
      </c>
      <c r="J3720" s="4">
        <f t="shared" si="233"/>
        <v>7</v>
      </c>
      <c r="K3720" s="4">
        <f t="shared" si="234"/>
        <v>2649</v>
      </c>
      <c r="L3720" s="4">
        <f t="shared" si="235"/>
        <v>10871951.1</v>
      </c>
    </row>
    <row r="3721" spans="2:12" x14ac:dyDescent="0.3">
      <c r="B3721" t="s">
        <v>6</v>
      </c>
      <c r="C3721">
        <v>3618438</v>
      </c>
      <c r="D3721">
        <v>264.83999999999997</v>
      </c>
      <c r="E3721">
        <v>1</v>
      </c>
      <c r="F3721" s="2">
        <v>43591</v>
      </c>
      <c r="G3721" t="s">
        <v>8</v>
      </c>
      <c r="H3721" s="2">
        <v>44158</v>
      </c>
      <c r="I3721" s="2">
        <f t="shared" si="232"/>
        <v>44165</v>
      </c>
      <c r="J3721" s="4">
        <f t="shared" si="233"/>
        <v>7</v>
      </c>
      <c r="K3721" s="4">
        <f t="shared" si="234"/>
        <v>2649</v>
      </c>
      <c r="L3721" s="4">
        <f t="shared" si="235"/>
        <v>10871951.1</v>
      </c>
    </row>
    <row r="3722" spans="2:12" x14ac:dyDescent="0.3">
      <c r="B3722" t="s">
        <v>6</v>
      </c>
      <c r="C3722">
        <v>3618438</v>
      </c>
      <c r="D3722">
        <v>2118.9</v>
      </c>
      <c r="E3722">
        <v>8</v>
      </c>
      <c r="F3722" s="2">
        <v>43598</v>
      </c>
      <c r="G3722" t="s">
        <v>8</v>
      </c>
      <c r="H3722" s="2">
        <v>44158</v>
      </c>
      <c r="I3722" s="2">
        <f t="shared" si="232"/>
        <v>44165</v>
      </c>
      <c r="J3722" s="4">
        <f t="shared" si="233"/>
        <v>7</v>
      </c>
      <c r="K3722" s="4">
        <f t="shared" si="234"/>
        <v>2649</v>
      </c>
      <c r="L3722" s="4">
        <f t="shared" si="235"/>
        <v>10871951.1</v>
      </c>
    </row>
    <row r="3723" spans="2:12" x14ac:dyDescent="0.3">
      <c r="B3723" t="s">
        <v>6</v>
      </c>
      <c r="C3723">
        <v>3618438</v>
      </c>
      <c r="D3723">
        <v>1581.66</v>
      </c>
      <c r="E3723">
        <v>6</v>
      </c>
      <c r="F3723" s="2">
        <v>43605</v>
      </c>
      <c r="G3723" t="s">
        <v>8</v>
      </c>
      <c r="H3723" s="2">
        <v>44158</v>
      </c>
      <c r="I3723" s="2">
        <f t="shared" si="232"/>
        <v>44165</v>
      </c>
      <c r="J3723" s="4">
        <f t="shared" si="233"/>
        <v>7</v>
      </c>
      <c r="K3723" s="4">
        <f t="shared" si="234"/>
        <v>2649</v>
      </c>
      <c r="L3723" s="4">
        <f t="shared" si="235"/>
        <v>10871951.1</v>
      </c>
    </row>
    <row r="3724" spans="2:12" x14ac:dyDescent="0.3">
      <c r="B3724" t="s">
        <v>6</v>
      </c>
      <c r="C3724">
        <v>3618438</v>
      </c>
      <c r="D3724">
        <v>2366.88</v>
      </c>
      <c r="E3724">
        <v>9</v>
      </c>
      <c r="F3724" s="2">
        <v>43612</v>
      </c>
      <c r="G3724" t="s">
        <v>8</v>
      </c>
      <c r="H3724" s="2">
        <v>44158</v>
      </c>
      <c r="I3724" s="2">
        <f t="shared" si="232"/>
        <v>44165</v>
      </c>
      <c r="J3724" s="4">
        <f t="shared" si="233"/>
        <v>7</v>
      </c>
      <c r="K3724" s="4">
        <f t="shared" si="234"/>
        <v>2649</v>
      </c>
      <c r="L3724" s="4">
        <f t="shared" si="235"/>
        <v>10871951.1</v>
      </c>
    </row>
    <row r="3725" spans="2:12" x14ac:dyDescent="0.3">
      <c r="B3725" t="s">
        <v>6</v>
      </c>
      <c r="C3725">
        <v>3618438</v>
      </c>
      <c r="D3725">
        <v>1303.8599999999999</v>
      </c>
      <c r="E3725">
        <v>5</v>
      </c>
      <c r="F3725" s="2">
        <v>43619</v>
      </c>
      <c r="G3725" t="s">
        <v>8</v>
      </c>
      <c r="H3725" s="2">
        <v>44158</v>
      </c>
      <c r="I3725" s="2">
        <f t="shared" si="232"/>
        <v>44165</v>
      </c>
      <c r="J3725" s="4">
        <f t="shared" si="233"/>
        <v>7</v>
      </c>
      <c r="K3725" s="4">
        <f t="shared" si="234"/>
        <v>2649</v>
      </c>
      <c r="L3725" s="4">
        <f t="shared" si="235"/>
        <v>10871951.1</v>
      </c>
    </row>
    <row r="3726" spans="2:12" x14ac:dyDescent="0.3">
      <c r="B3726" t="s">
        <v>6</v>
      </c>
      <c r="C3726">
        <v>3618438</v>
      </c>
      <c r="D3726">
        <v>13285.68</v>
      </c>
      <c r="E3726">
        <v>10</v>
      </c>
      <c r="F3726" s="2">
        <v>43591</v>
      </c>
      <c r="G3726" t="s">
        <v>8</v>
      </c>
      <c r="H3726" s="2">
        <v>44158</v>
      </c>
      <c r="I3726" s="2">
        <f t="shared" si="232"/>
        <v>44165</v>
      </c>
      <c r="J3726" s="4">
        <f t="shared" si="233"/>
        <v>7</v>
      </c>
      <c r="K3726" s="4">
        <f t="shared" si="234"/>
        <v>2649</v>
      </c>
      <c r="L3726" s="4">
        <f t="shared" si="235"/>
        <v>10871951.1</v>
      </c>
    </row>
    <row r="3727" spans="2:12" x14ac:dyDescent="0.3">
      <c r="B3727" t="s">
        <v>6</v>
      </c>
      <c r="C3727">
        <v>3618438</v>
      </c>
      <c r="D3727">
        <v>30557.040000000001</v>
      </c>
      <c r="E3727">
        <v>23</v>
      </c>
      <c r="F3727" s="2">
        <v>43598</v>
      </c>
      <c r="G3727" t="s">
        <v>8</v>
      </c>
      <c r="H3727" s="2">
        <v>44158</v>
      </c>
      <c r="I3727" s="2">
        <f t="shared" si="232"/>
        <v>44165</v>
      </c>
      <c r="J3727" s="4">
        <f t="shared" si="233"/>
        <v>7</v>
      </c>
      <c r="K3727" s="4">
        <f t="shared" si="234"/>
        <v>2649</v>
      </c>
      <c r="L3727" s="4">
        <f t="shared" si="235"/>
        <v>10871951.1</v>
      </c>
    </row>
    <row r="3728" spans="2:12" x14ac:dyDescent="0.3">
      <c r="B3728" t="s">
        <v>6</v>
      </c>
      <c r="C3728">
        <v>3618438</v>
      </c>
      <c r="D3728">
        <v>45171.3</v>
      </c>
      <c r="E3728">
        <v>34</v>
      </c>
      <c r="F3728" s="2">
        <v>43605</v>
      </c>
      <c r="G3728" t="s">
        <v>8</v>
      </c>
      <c r="H3728" s="2">
        <v>44158</v>
      </c>
      <c r="I3728" s="2">
        <f t="shared" si="232"/>
        <v>44165</v>
      </c>
      <c r="J3728" s="4">
        <f t="shared" si="233"/>
        <v>7</v>
      </c>
      <c r="K3728" s="4">
        <f t="shared" si="234"/>
        <v>2649</v>
      </c>
      <c r="L3728" s="4">
        <f t="shared" si="235"/>
        <v>10871951.1</v>
      </c>
    </row>
    <row r="3729" spans="2:12" x14ac:dyDescent="0.3">
      <c r="B3729" t="s">
        <v>6</v>
      </c>
      <c r="C3729">
        <v>3618438</v>
      </c>
      <c r="D3729">
        <v>29000.46</v>
      </c>
      <c r="E3729">
        <v>22</v>
      </c>
      <c r="F3729" s="2">
        <v>43612</v>
      </c>
      <c r="G3729" t="s">
        <v>8</v>
      </c>
      <c r="H3729" s="2">
        <v>44158</v>
      </c>
      <c r="I3729" s="2">
        <f t="shared" si="232"/>
        <v>44165</v>
      </c>
      <c r="J3729" s="4">
        <f t="shared" si="233"/>
        <v>7</v>
      </c>
      <c r="K3729" s="4">
        <f t="shared" si="234"/>
        <v>2649</v>
      </c>
      <c r="L3729" s="4">
        <f t="shared" si="235"/>
        <v>10871951.1</v>
      </c>
    </row>
    <row r="3730" spans="2:12" x14ac:dyDescent="0.3">
      <c r="B3730" t="s">
        <v>6</v>
      </c>
      <c r="C3730">
        <v>3618438</v>
      </c>
      <c r="D3730">
        <v>46460.160000000003</v>
      </c>
      <c r="E3730">
        <v>36</v>
      </c>
      <c r="F3730" s="2">
        <v>43619</v>
      </c>
      <c r="G3730" t="s">
        <v>8</v>
      </c>
      <c r="H3730" s="2">
        <v>44158</v>
      </c>
      <c r="I3730" s="2">
        <f t="shared" si="232"/>
        <v>44165</v>
      </c>
      <c r="J3730" s="4">
        <f t="shared" si="233"/>
        <v>7</v>
      </c>
      <c r="K3730" s="4">
        <f t="shared" si="234"/>
        <v>2649</v>
      </c>
      <c r="L3730" s="4">
        <f t="shared" si="235"/>
        <v>10871951.1</v>
      </c>
    </row>
    <row r="3731" spans="2:12" x14ac:dyDescent="0.3">
      <c r="B3731" t="s">
        <v>6</v>
      </c>
      <c r="C3731">
        <v>3653484</v>
      </c>
      <c r="D3731">
        <v>2230.2600000000002</v>
      </c>
      <c r="E3731">
        <v>2</v>
      </c>
      <c r="F3731" s="2">
        <v>43598</v>
      </c>
      <c r="G3731" t="s">
        <v>428</v>
      </c>
      <c r="H3731" s="2">
        <v>43598</v>
      </c>
      <c r="I3731" s="2">
        <f t="shared" si="232"/>
        <v>44165</v>
      </c>
      <c r="J3731" s="4">
        <f t="shared" si="233"/>
        <v>567</v>
      </c>
      <c r="K3731" s="4">
        <f t="shared" si="234"/>
        <v>1</v>
      </c>
      <c r="L3731" s="4">
        <f t="shared" si="235"/>
        <v>2230.2600000000002</v>
      </c>
    </row>
    <row r="3732" spans="2:12" x14ac:dyDescent="0.3">
      <c r="B3732" t="s">
        <v>6</v>
      </c>
      <c r="C3732">
        <v>3743124</v>
      </c>
      <c r="D3732">
        <v>1107.18</v>
      </c>
      <c r="E3732">
        <v>1</v>
      </c>
      <c r="F3732" s="2">
        <v>43612</v>
      </c>
      <c r="G3732" t="s">
        <v>317</v>
      </c>
      <c r="H3732" s="2">
        <v>44165</v>
      </c>
      <c r="I3732" s="2">
        <f t="shared" si="232"/>
        <v>44165</v>
      </c>
      <c r="J3732" s="4">
        <f t="shared" si="233"/>
        <v>0</v>
      </c>
      <c r="K3732" s="4">
        <f t="shared" si="234"/>
        <v>12</v>
      </c>
      <c r="L3732" s="4">
        <f t="shared" si="235"/>
        <v>16811.88</v>
      </c>
    </row>
    <row r="3733" spans="2:12" x14ac:dyDescent="0.3">
      <c r="B3733" t="s">
        <v>6</v>
      </c>
      <c r="C3733">
        <v>3750618</v>
      </c>
      <c r="D3733">
        <v>2451.42</v>
      </c>
      <c r="E3733">
        <v>1</v>
      </c>
      <c r="F3733" s="2">
        <v>43591</v>
      </c>
      <c r="G3733" t="s">
        <v>273</v>
      </c>
      <c r="H3733" s="2">
        <v>44158</v>
      </c>
      <c r="I3733" s="2">
        <f t="shared" si="232"/>
        <v>44165</v>
      </c>
      <c r="J3733" s="4">
        <f t="shared" si="233"/>
        <v>7</v>
      </c>
      <c r="K3733" s="4">
        <f t="shared" si="234"/>
        <v>30</v>
      </c>
      <c r="L3733" s="4">
        <f t="shared" si="235"/>
        <v>86594.10000000002</v>
      </c>
    </row>
    <row r="3734" spans="2:12" x14ac:dyDescent="0.3">
      <c r="B3734" t="s">
        <v>6</v>
      </c>
      <c r="C3734">
        <v>3786252</v>
      </c>
      <c r="D3734">
        <v>640.26</v>
      </c>
      <c r="E3734">
        <v>1</v>
      </c>
      <c r="F3734" s="2">
        <v>43605</v>
      </c>
      <c r="G3734" t="s">
        <v>274</v>
      </c>
      <c r="H3734" s="2">
        <v>44130</v>
      </c>
      <c r="I3734" s="2">
        <f t="shared" si="232"/>
        <v>44165</v>
      </c>
      <c r="J3734" s="4">
        <f t="shared" si="233"/>
        <v>35</v>
      </c>
      <c r="K3734" s="4">
        <f t="shared" si="234"/>
        <v>23</v>
      </c>
      <c r="L3734" s="4">
        <f t="shared" si="235"/>
        <v>36715.68</v>
      </c>
    </row>
    <row r="3735" spans="2:12" x14ac:dyDescent="0.3">
      <c r="B3735" t="s">
        <v>6</v>
      </c>
      <c r="C3735">
        <v>3786252</v>
      </c>
      <c r="D3735">
        <v>2670.78</v>
      </c>
      <c r="E3735">
        <v>2</v>
      </c>
      <c r="F3735" s="2">
        <v>43612</v>
      </c>
      <c r="G3735" t="s">
        <v>274</v>
      </c>
      <c r="H3735" s="2">
        <v>44130</v>
      </c>
      <c r="I3735" s="2">
        <f t="shared" si="232"/>
        <v>44165</v>
      </c>
      <c r="J3735" s="4">
        <f t="shared" si="233"/>
        <v>35</v>
      </c>
      <c r="K3735" s="4">
        <f t="shared" si="234"/>
        <v>23</v>
      </c>
      <c r="L3735" s="4">
        <f t="shared" si="235"/>
        <v>36715.68</v>
      </c>
    </row>
    <row r="3736" spans="2:12" x14ac:dyDescent="0.3">
      <c r="B3736" t="s">
        <v>6</v>
      </c>
      <c r="C3736">
        <v>3864822</v>
      </c>
      <c r="D3736">
        <v>3444.06</v>
      </c>
      <c r="E3736">
        <v>1</v>
      </c>
      <c r="F3736" s="2">
        <v>43598</v>
      </c>
      <c r="G3736" t="s">
        <v>61</v>
      </c>
      <c r="H3736" s="2">
        <v>43829</v>
      </c>
      <c r="I3736" s="2">
        <f t="shared" si="232"/>
        <v>44165</v>
      </c>
      <c r="J3736" s="4">
        <f t="shared" si="233"/>
        <v>336</v>
      </c>
      <c r="K3736" s="4">
        <f t="shared" si="234"/>
        <v>8</v>
      </c>
      <c r="L3736" s="4">
        <f t="shared" si="235"/>
        <v>68273.88</v>
      </c>
    </row>
    <row r="3737" spans="2:12" x14ac:dyDescent="0.3">
      <c r="B3737" t="s">
        <v>6</v>
      </c>
      <c r="C3737">
        <v>3934080</v>
      </c>
      <c r="D3737">
        <v>5341.56</v>
      </c>
      <c r="E3737">
        <v>4</v>
      </c>
      <c r="F3737" s="2">
        <v>43605</v>
      </c>
      <c r="G3737" t="s">
        <v>62</v>
      </c>
      <c r="H3737" s="2">
        <v>44137</v>
      </c>
      <c r="I3737" s="2">
        <f t="shared" si="232"/>
        <v>44165</v>
      </c>
      <c r="J3737" s="4">
        <f t="shared" si="233"/>
        <v>28</v>
      </c>
      <c r="K3737" s="4">
        <f t="shared" si="234"/>
        <v>35</v>
      </c>
      <c r="L3737" s="4">
        <f t="shared" si="235"/>
        <v>72196.2</v>
      </c>
    </row>
    <row r="3738" spans="2:12" x14ac:dyDescent="0.3">
      <c r="B3738" t="s">
        <v>6</v>
      </c>
      <c r="C3738">
        <v>3934080</v>
      </c>
      <c r="D3738">
        <v>1335.36</v>
      </c>
      <c r="E3738">
        <v>1</v>
      </c>
      <c r="F3738" s="2">
        <v>43612</v>
      </c>
      <c r="G3738" t="s">
        <v>62</v>
      </c>
      <c r="H3738" s="2">
        <v>44137</v>
      </c>
      <c r="I3738" s="2">
        <f t="shared" si="232"/>
        <v>44165</v>
      </c>
      <c r="J3738" s="4">
        <f t="shared" si="233"/>
        <v>28</v>
      </c>
      <c r="K3738" s="4">
        <f t="shared" si="234"/>
        <v>35</v>
      </c>
      <c r="L3738" s="4">
        <f t="shared" si="235"/>
        <v>72196.2</v>
      </c>
    </row>
    <row r="3739" spans="2:12" x14ac:dyDescent="0.3">
      <c r="B3739" t="s">
        <v>6</v>
      </c>
      <c r="C3739">
        <v>3941490</v>
      </c>
      <c r="D3739">
        <v>1297.2</v>
      </c>
      <c r="E3739">
        <v>1</v>
      </c>
      <c r="F3739" s="2">
        <v>43619</v>
      </c>
      <c r="G3739" t="s">
        <v>144</v>
      </c>
      <c r="H3739" s="2">
        <v>43997</v>
      </c>
      <c r="I3739" s="2">
        <f t="shared" si="232"/>
        <v>44165</v>
      </c>
      <c r="J3739" s="4">
        <f t="shared" si="233"/>
        <v>168</v>
      </c>
      <c r="K3739" s="4">
        <f t="shared" si="234"/>
        <v>5</v>
      </c>
      <c r="L3739" s="4">
        <f t="shared" si="235"/>
        <v>7615.5600000000013</v>
      </c>
    </row>
    <row r="3740" spans="2:12" x14ac:dyDescent="0.3">
      <c r="B3740" t="s">
        <v>6</v>
      </c>
      <c r="C3740">
        <v>4011456</v>
      </c>
      <c r="D3740">
        <v>293.45999999999998</v>
      </c>
      <c r="E3740">
        <v>1</v>
      </c>
      <c r="F3740" s="2">
        <v>43605</v>
      </c>
      <c r="G3740" t="s">
        <v>323</v>
      </c>
      <c r="H3740" s="2">
        <v>44025</v>
      </c>
      <c r="I3740" s="2">
        <f t="shared" si="232"/>
        <v>44165</v>
      </c>
      <c r="J3740" s="4">
        <f t="shared" si="233"/>
        <v>140</v>
      </c>
      <c r="K3740" s="4">
        <f t="shared" si="234"/>
        <v>16</v>
      </c>
      <c r="L3740" s="4">
        <f t="shared" si="235"/>
        <v>28577.219999999998</v>
      </c>
    </row>
    <row r="3741" spans="2:12" x14ac:dyDescent="0.3">
      <c r="B3741" t="s">
        <v>6</v>
      </c>
      <c r="C3741">
        <v>4011456</v>
      </c>
      <c r="D3741">
        <v>1335.36</v>
      </c>
      <c r="E3741">
        <v>1</v>
      </c>
      <c r="F3741" s="2">
        <v>43612</v>
      </c>
      <c r="G3741" t="s">
        <v>323</v>
      </c>
      <c r="H3741" s="2">
        <v>44025</v>
      </c>
      <c r="I3741" s="2">
        <f t="shared" si="232"/>
        <v>44165</v>
      </c>
      <c r="J3741" s="4">
        <f t="shared" si="233"/>
        <v>140</v>
      </c>
      <c r="K3741" s="4">
        <f t="shared" si="234"/>
        <v>16</v>
      </c>
      <c r="L3741" s="4">
        <f t="shared" si="235"/>
        <v>28577.219999999998</v>
      </c>
    </row>
    <row r="3742" spans="2:12" x14ac:dyDescent="0.3">
      <c r="B3742" t="s">
        <v>6</v>
      </c>
      <c r="C3742">
        <v>4060662</v>
      </c>
      <c r="D3742">
        <v>1335.36</v>
      </c>
      <c r="E3742">
        <v>1</v>
      </c>
      <c r="F3742" s="2">
        <v>43605</v>
      </c>
      <c r="G3742" t="s">
        <v>429</v>
      </c>
      <c r="H3742" s="2">
        <v>44158</v>
      </c>
      <c r="I3742" s="2">
        <f t="shared" si="232"/>
        <v>44165</v>
      </c>
      <c r="J3742" s="4">
        <f t="shared" si="233"/>
        <v>7</v>
      </c>
      <c r="K3742" s="4">
        <f t="shared" si="234"/>
        <v>14</v>
      </c>
      <c r="L3742" s="4">
        <f t="shared" si="235"/>
        <v>5909.7</v>
      </c>
    </row>
    <row r="3743" spans="2:12" x14ac:dyDescent="0.3">
      <c r="B3743" t="s">
        <v>6</v>
      </c>
      <c r="C3743">
        <v>4086984</v>
      </c>
      <c r="D3743">
        <v>1101.54</v>
      </c>
      <c r="E3743">
        <v>1</v>
      </c>
      <c r="F3743" s="2">
        <v>43605</v>
      </c>
      <c r="G3743" t="s">
        <v>326</v>
      </c>
      <c r="H3743" s="2">
        <v>44116</v>
      </c>
      <c r="I3743" s="2">
        <f t="shared" si="232"/>
        <v>44165</v>
      </c>
      <c r="J3743" s="4">
        <f t="shared" si="233"/>
        <v>49</v>
      </c>
      <c r="K3743" s="4">
        <f t="shared" si="234"/>
        <v>55</v>
      </c>
      <c r="L3743" s="4">
        <f t="shared" si="235"/>
        <v>149727.66</v>
      </c>
    </row>
    <row r="3744" spans="2:12" x14ac:dyDescent="0.3">
      <c r="B3744" t="s">
        <v>6</v>
      </c>
      <c r="C3744">
        <v>4086984</v>
      </c>
      <c r="D3744">
        <v>1328.58</v>
      </c>
      <c r="E3744">
        <v>1</v>
      </c>
      <c r="F3744" s="2">
        <v>43591</v>
      </c>
      <c r="G3744" t="s">
        <v>326</v>
      </c>
      <c r="H3744" s="2">
        <v>44116</v>
      </c>
      <c r="I3744" s="2">
        <f t="shared" si="232"/>
        <v>44165</v>
      </c>
      <c r="J3744" s="4">
        <f t="shared" si="233"/>
        <v>49</v>
      </c>
      <c r="K3744" s="4">
        <f t="shared" si="234"/>
        <v>55</v>
      </c>
      <c r="L3744" s="4">
        <f t="shared" si="235"/>
        <v>149727.66</v>
      </c>
    </row>
    <row r="3745" spans="2:12" x14ac:dyDescent="0.3">
      <c r="B3745" t="s">
        <v>6</v>
      </c>
      <c r="C3745">
        <v>4086984</v>
      </c>
      <c r="D3745">
        <v>21257.1</v>
      </c>
      <c r="E3745">
        <v>16</v>
      </c>
      <c r="F3745" s="2">
        <v>43598</v>
      </c>
      <c r="G3745" t="s">
        <v>326</v>
      </c>
      <c r="H3745" s="2">
        <v>44116</v>
      </c>
      <c r="I3745" s="2">
        <f t="shared" si="232"/>
        <v>44165</v>
      </c>
      <c r="J3745" s="4">
        <f t="shared" si="233"/>
        <v>49</v>
      </c>
      <c r="K3745" s="4">
        <f t="shared" si="234"/>
        <v>55</v>
      </c>
      <c r="L3745" s="4">
        <f t="shared" si="235"/>
        <v>149727.66</v>
      </c>
    </row>
    <row r="3746" spans="2:12" x14ac:dyDescent="0.3">
      <c r="B3746" t="s">
        <v>6</v>
      </c>
      <c r="C3746">
        <v>4092000</v>
      </c>
      <c r="D3746">
        <v>1335.36</v>
      </c>
      <c r="E3746">
        <v>1</v>
      </c>
      <c r="F3746" s="2">
        <v>43598</v>
      </c>
      <c r="G3746" t="s">
        <v>327</v>
      </c>
      <c r="H3746" s="2">
        <v>44165</v>
      </c>
      <c r="I3746" s="2">
        <f t="shared" si="232"/>
        <v>44165</v>
      </c>
      <c r="J3746" s="4">
        <f t="shared" si="233"/>
        <v>0</v>
      </c>
      <c r="K3746" s="4">
        <f t="shared" si="234"/>
        <v>32</v>
      </c>
      <c r="L3746" s="4">
        <f t="shared" si="235"/>
        <v>52179.299999999988</v>
      </c>
    </row>
    <row r="3747" spans="2:12" x14ac:dyDescent="0.3">
      <c r="B3747" t="s">
        <v>6</v>
      </c>
      <c r="C3747">
        <v>4159212</v>
      </c>
      <c r="D3747">
        <v>1297.2</v>
      </c>
      <c r="E3747">
        <v>1</v>
      </c>
      <c r="F3747" s="2">
        <v>43619</v>
      </c>
      <c r="G3747" t="s">
        <v>430</v>
      </c>
      <c r="H3747" s="2">
        <v>43878</v>
      </c>
      <c r="I3747" s="2">
        <f t="shared" si="232"/>
        <v>44165</v>
      </c>
      <c r="J3747" s="4">
        <f t="shared" si="233"/>
        <v>287</v>
      </c>
      <c r="K3747" s="4">
        <f t="shared" si="234"/>
        <v>3</v>
      </c>
      <c r="L3747" s="4">
        <f t="shared" si="235"/>
        <v>3770.52</v>
      </c>
    </row>
    <row r="3748" spans="2:12" x14ac:dyDescent="0.3">
      <c r="B3748" t="s">
        <v>6</v>
      </c>
      <c r="C3748">
        <v>4191444</v>
      </c>
      <c r="D3748">
        <v>2214.36</v>
      </c>
      <c r="E3748">
        <v>2</v>
      </c>
      <c r="F3748" s="2">
        <v>43612</v>
      </c>
      <c r="G3748" t="s">
        <v>275</v>
      </c>
      <c r="H3748" s="2">
        <v>44102</v>
      </c>
      <c r="I3748" s="2">
        <f t="shared" si="232"/>
        <v>44165</v>
      </c>
      <c r="J3748" s="4">
        <f t="shared" si="233"/>
        <v>63</v>
      </c>
      <c r="K3748" s="4">
        <f t="shared" si="234"/>
        <v>28</v>
      </c>
      <c r="L3748" s="4">
        <f t="shared" si="235"/>
        <v>65647.680000000008</v>
      </c>
    </row>
    <row r="3749" spans="2:12" x14ac:dyDescent="0.3">
      <c r="B3749" t="s">
        <v>6</v>
      </c>
      <c r="C3749">
        <v>4191444</v>
      </c>
      <c r="D3749">
        <v>5341.56</v>
      </c>
      <c r="E3749">
        <v>4</v>
      </c>
      <c r="F3749" s="2">
        <v>43598</v>
      </c>
      <c r="G3749" t="s">
        <v>275</v>
      </c>
      <c r="H3749" s="2">
        <v>44102</v>
      </c>
      <c r="I3749" s="2">
        <f t="shared" si="232"/>
        <v>44165</v>
      </c>
      <c r="J3749" s="4">
        <f t="shared" si="233"/>
        <v>63</v>
      </c>
      <c r="K3749" s="4">
        <f t="shared" si="234"/>
        <v>28</v>
      </c>
      <c r="L3749" s="4">
        <f t="shared" si="235"/>
        <v>65647.680000000008</v>
      </c>
    </row>
    <row r="3750" spans="2:12" x14ac:dyDescent="0.3">
      <c r="B3750" t="s">
        <v>6</v>
      </c>
      <c r="C3750">
        <v>4196988</v>
      </c>
      <c r="D3750">
        <v>1107.18</v>
      </c>
      <c r="E3750">
        <v>1</v>
      </c>
      <c r="F3750" s="2">
        <v>43612</v>
      </c>
      <c r="G3750" t="s">
        <v>431</v>
      </c>
      <c r="H3750" s="2">
        <v>43612</v>
      </c>
      <c r="I3750" s="2">
        <f t="shared" si="232"/>
        <v>44165</v>
      </c>
      <c r="J3750" s="4">
        <f t="shared" si="233"/>
        <v>553</v>
      </c>
      <c r="K3750" s="4">
        <f t="shared" si="234"/>
        <v>1</v>
      </c>
      <c r="L3750" s="4">
        <f t="shared" si="235"/>
        <v>1107.18</v>
      </c>
    </row>
    <row r="3751" spans="2:12" x14ac:dyDescent="0.3">
      <c r="B3751" t="s">
        <v>6</v>
      </c>
      <c r="C3751">
        <v>4210890</v>
      </c>
      <c r="D3751">
        <v>423.18</v>
      </c>
      <c r="E3751">
        <v>1</v>
      </c>
      <c r="F3751" s="2">
        <v>43591</v>
      </c>
      <c r="G3751" t="s">
        <v>276</v>
      </c>
      <c r="H3751" s="2">
        <v>43997</v>
      </c>
      <c r="I3751" s="2">
        <f t="shared" si="232"/>
        <v>44165</v>
      </c>
      <c r="J3751" s="4">
        <f t="shared" si="233"/>
        <v>168</v>
      </c>
      <c r="K3751" s="4">
        <f t="shared" si="234"/>
        <v>64</v>
      </c>
      <c r="L3751" s="4">
        <f t="shared" si="235"/>
        <v>45847.92</v>
      </c>
    </row>
    <row r="3752" spans="2:12" x14ac:dyDescent="0.3">
      <c r="B3752" t="s">
        <v>6</v>
      </c>
      <c r="C3752">
        <v>4230834</v>
      </c>
      <c r="D3752">
        <v>677.34</v>
      </c>
      <c r="E3752">
        <v>1</v>
      </c>
      <c r="F3752" s="2">
        <v>43591</v>
      </c>
      <c r="G3752" t="s">
        <v>278</v>
      </c>
      <c r="H3752" s="2">
        <v>44130</v>
      </c>
      <c r="I3752" s="2">
        <f t="shared" si="232"/>
        <v>44165</v>
      </c>
      <c r="J3752" s="4">
        <f t="shared" si="233"/>
        <v>35</v>
      </c>
      <c r="K3752" s="4">
        <f t="shared" si="234"/>
        <v>86</v>
      </c>
      <c r="L3752" s="4">
        <f t="shared" si="235"/>
        <v>193772.28000000012</v>
      </c>
    </row>
    <row r="3753" spans="2:12" x14ac:dyDescent="0.3">
      <c r="B3753" t="s">
        <v>6</v>
      </c>
      <c r="C3753">
        <v>4230834</v>
      </c>
      <c r="D3753">
        <v>677.34</v>
      </c>
      <c r="E3753">
        <v>1</v>
      </c>
      <c r="F3753" s="2">
        <v>43605</v>
      </c>
      <c r="G3753" t="s">
        <v>278</v>
      </c>
      <c r="H3753" s="2">
        <v>44130</v>
      </c>
      <c r="I3753" s="2">
        <f t="shared" si="232"/>
        <v>44165</v>
      </c>
      <c r="J3753" s="4">
        <f t="shared" si="233"/>
        <v>35</v>
      </c>
      <c r="K3753" s="4">
        <f t="shared" si="234"/>
        <v>86</v>
      </c>
      <c r="L3753" s="4">
        <f t="shared" si="235"/>
        <v>193772.28000000012</v>
      </c>
    </row>
    <row r="3754" spans="2:12" x14ac:dyDescent="0.3">
      <c r="B3754" t="s">
        <v>6</v>
      </c>
      <c r="C3754">
        <v>4230834</v>
      </c>
      <c r="D3754">
        <v>636.96</v>
      </c>
      <c r="E3754">
        <v>1</v>
      </c>
      <c r="F3754" s="2">
        <v>43612</v>
      </c>
      <c r="G3754" t="s">
        <v>278</v>
      </c>
      <c r="H3754" s="2">
        <v>44130</v>
      </c>
      <c r="I3754" s="2">
        <f t="shared" si="232"/>
        <v>44165</v>
      </c>
      <c r="J3754" s="4">
        <f t="shared" si="233"/>
        <v>35</v>
      </c>
      <c r="K3754" s="4">
        <f t="shared" si="234"/>
        <v>86</v>
      </c>
      <c r="L3754" s="4">
        <f t="shared" si="235"/>
        <v>193772.28000000012</v>
      </c>
    </row>
    <row r="3755" spans="2:12" x14ac:dyDescent="0.3">
      <c r="B3755" t="s">
        <v>6</v>
      </c>
      <c r="C3755">
        <v>4230834</v>
      </c>
      <c r="D3755">
        <v>32263.98</v>
      </c>
      <c r="E3755">
        <v>25</v>
      </c>
      <c r="F3755" s="2">
        <v>43612</v>
      </c>
      <c r="G3755" t="s">
        <v>278</v>
      </c>
      <c r="H3755" s="2">
        <v>44130</v>
      </c>
      <c r="I3755" s="2">
        <f t="shared" si="232"/>
        <v>44165</v>
      </c>
      <c r="J3755" s="4">
        <f t="shared" si="233"/>
        <v>35</v>
      </c>
      <c r="K3755" s="4">
        <f t="shared" si="234"/>
        <v>86</v>
      </c>
      <c r="L3755" s="4">
        <f t="shared" si="235"/>
        <v>193772.28000000012</v>
      </c>
    </row>
    <row r="3756" spans="2:12" x14ac:dyDescent="0.3">
      <c r="B3756" t="s">
        <v>6</v>
      </c>
      <c r="C3756">
        <v>4230834</v>
      </c>
      <c r="D3756">
        <v>2581.14</v>
      </c>
      <c r="E3756">
        <v>2</v>
      </c>
      <c r="F3756" s="2">
        <v>43619</v>
      </c>
      <c r="G3756" t="s">
        <v>278</v>
      </c>
      <c r="H3756" s="2">
        <v>44130</v>
      </c>
      <c r="I3756" s="2">
        <f t="shared" si="232"/>
        <v>44165</v>
      </c>
      <c r="J3756" s="4">
        <f t="shared" si="233"/>
        <v>35</v>
      </c>
      <c r="K3756" s="4">
        <f t="shared" si="234"/>
        <v>86</v>
      </c>
      <c r="L3756" s="4">
        <f t="shared" si="235"/>
        <v>193772.28000000012</v>
      </c>
    </row>
    <row r="3757" spans="2:12" x14ac:dyDescent="0.3">
      <c r="B3757" t="s">
        <v>6</v>
      </c>
      <c r="C3757">
        <v>4230834</v>
      </c>
      <c r="D3757">
        <v>2581.2600000000002</v>
      </c>
      <c r="E3757">
        <v>2</v>
      </c>
      <c r="F3757" s="2">
        <v>43619</v>
      </c>
      <c r="G3757" t="s">
        <v>278</v>
      </c>
      <c r="H3757" s="2">
        <v>44130</v>
      </c>
      <c r="I3757" s="2">
        <f t="shared" si="232"/>
        <v>44165</v>
      </c>
      <c r="J3757" s="4">
        <f t="shared" si="233"/>
        <v>35</v>
      </c>
      <c r="K3757" s="4">
        <f t="shared" si="234"/>
        <v>86</v>
      </c>
      <c r="L3757" s="4">
        <f t="shared" si="235"/>
        <v>193772.28000000012</v>
      </c>
    </row>
    <row r="3758" spans="2:12" x14ac:dyDescent="0.3">
      <c r="B3758" t="s">
        <v>6</v>
      </c>
      <c r="C3758">
        <v>4280382</v>
      </c>
      <c r="D3758">
        <v>423.18</v>
      </c>
      <c r="E3758">
        <v>1</v>
      </c>
      <c r="F3758" s="2">
        <v>43598</v>
      </c>
      <c r="G3758" t="s">
        <v>281</v>
      </c>
      <c r="H3758" s="2">
        <v>44137</v>
      </c>
      <c r="I3758" s="2">
        <f t="shared" si="232"/>
        <v>44165</v>
      </c>
      <c r="J3758" s="4">
        <f t="shared" si="233"/>
        <v>28</v>
      </c>
      <c r="K3758" s="4">
        <f t="shared" si="234"/>
        <v>19</v>
      </c>
      <c r="L3758" s="4">
        <f t="shared" si="235"/>
        <v>8090.1</v>
      </c>
    </row>
    <row r="3759" spans="2:12" x14ac:dyDescent="0.3">
      <c r="B3759" t="s">
        <v>6</v>
      </c>
      <c r="C3759">
        <v>4317798</v>
      </c>
      <c r="D3759">
        <v>420.18</v>
      </c>
      <c r="E3759">
        <v>1</v>
      </c>
      <c r="F3759" s="2">
        <v>43605</v>
      </c>
      <c r="G3759" t="s">
        <v>181</v>
      </c>
      <c r="H3759" s="2">
        <v>44151</v>
      </c>
      <c r="I3759" s="2">
        <f t="shared" si="232"/>
        <v>44165</v>
      </c>
      <c r="J3759" s="4">
        <f t="shared" si="233"/>
        <v>14</v>
      </c>
      <c r="K3759" s="4">
        <f t="shared" si="234"/>
        <v>36</v>
      </c>
      <c r="L3759" s="4">
        <f t="shared" si="235"/>
        <v>13222.02</v>
      </c>
    </row>
    <row r="3760" spans="2:12" x14ac:dyDescent="0.3">
      <c r="B3760" t="s">
        <v>6</v>
      </c>
      <c r="C3760">
        <v>4359210</v>
      </c>
      <c r="D3760">
        <v>4006.14</v>
      </c>
      <c r="E3760">
        <v>3</v>
      </c>
      <c r="F3760" s="2">
        <v>43598</v>
      </c>
      <c r="G3760" t="s">
        <v>432</v>
      </c>
      <c r="H3760" s="2">
        <v>43598</v>
      </c>
      <c r="I3760" s="2">
        <f t="shared" si="232"/>
        <v>44165</v>
      </c>
      <c r="J3760" s="4">
        <f t="shared" si="233"/>
        <v>567</v>
      </c>
      <c r="K3760" s="4">
        <f t="shared" si="234"/>
        <v>1</v>
      </c>
      <c r="L3760" s="4">
        <f t="shared" si="235"/>
        <v>4006.14</v>
      </c>
    </row>
    <row r="3761" spans="2:12" x14ac:dyDescent="0.3">
      <c r="B3761" t="s">
        <v>6</v>
      </c>
      <c r="C3761">
        <v>4413756</v>
      </c>
      <c r="D3761">
        <v>2594.4</v>
      </c>
      <c r="E3761">
        <v>2</v>
      </c>
      <c r="F3761" s="2">
        <v>43612</v>
      </c>
      <c r="G3761" t="s">
        <v>284</v>
      </c>
      <c r="H3761" s="2">
        <v>44158</v>
      </c>
      <c r="I3761" s="2">
        <f t="shared" si="232"/>
        <v>44165</v>
      </c>
      <c r="J3761" s="4">
        <f t="shared" si="233"/>
        <v>7</v>
      </c>
      <c r="K3761" s="4">
        <f t="shared" si="234"/>
        <v>34</v>
      </c>
      <c r="L3761" s="4">
        <f t="shared" si="235"/>
        <v>75738.120000000024</v>
      </c>
    </row>
    <row r="3762" spans="2:12" x14ac:dyDescent="0.3">
      <c r="B3762" t="s">
        <v>6</v>
      </c>
      <c r="C3762">
        <v>186061500</v>
      </c>
      <c r="D3762">
        <v>259.56</v>
      </c>
      <c r="E3762">
        <v>1</v>
      </c>
      <c r="F3762" s="2">
        <v>43605</v>
      </c>
      <c r="G3762" t="s">
        <v>285</v>
      </c>
      <c r="H3762" s="2">
        <v>44095</v>
      </c>
      <c r="I3762" s="2">
        <f t="shared" si="232"/>
        <v>44165</v>
      </c>
      <c r="J3762" s="4">
        <f t="shared" si="233"/>
        <v>70</v>
      </c>
      <c r="K3762" s="4">
        <f t="shared" si="234"/>
        <v>4</v>
      </c>
      <c r="L3762" s="4">
        <f t="shared" si="235"/>
        <v>992.82</v>
      </c>
    </row>
    <row r="3763" spans="2:12" x14ac:dyDescent="0.3">
      <c r="B3763" t="s">
        <v>6</v>
      </c>
      <c r="C3763">
        <v>702174</v>
      </c>
      <c r="D3763">
        <v>291</v>
      </c>
      <c r="E3763">
        <v>1</v>
      </c>
      <c r="F3763" s="2">
        <v>43640</v>
      </c>
      <c r="G3763" t="s">
        <v>189</v>
      </c>
      <c r="H3763" s="2">
        <v>43871</v>
      </c>
      <c r="I3763" s="2">
        <f t="shared" si="232"/>
        <v>44165</v>
      </c>
      <c r="J3763" s="4">
        <f t="shared" si="233"/>
        <v>294</v>
      </c>
      <c r="K3763" s="4">
        <f t="shared" si="234"/>
        <v>25</v>
      </c>
      <c r="L3763" s="4">
        <f t="shared" si="235"/>
        <v>12221.400000000001</v>
      </c>
    </row>
    <row r="3764" spans="2:12" x14ac:dyDescent="0.3">
      <c r="B3764" t="s">
        <v>6</v>
      </c>
      <c r="C3764">
        <v>702234</v>
      </c>
      <c r="D3764">
        <v>-1290.54</v>
      </c>
      <c r="E3764">
        <v>-1</v>
      </c>
      <c r="F3764" s="2">
        <v>43647</v>
      </c>
      <c r="G3764" t="s">
        <v>7</v>
      </c>
      <c r="H3764" s="2">
        <v>44165</v>
      </c>
      <c r="I3764" s="2">
        <f t="shared" si="232"/>
        <v>44165</v>
      </c>
      <c r="J3764" s="4">
        <f t="shared" si="233"/>
        <v>0</v>
      </c>
      <c r="K3764" s="4">
        <f t="shared" si="234"/>
        <v>57</v>
      </c>
      <c r="L3764" s="4">
        <f t="shared" si="235"/>
        <v>104447.63999999998</v>
      </c>
    </row>
    <row r="3765" spans="2:12" x14ac:dyDescent="0.3">
      <c r="B3765" t="s">
        <v>6</v>
      </c>
      <c r="C3765">
        <v>702234</v>
      </c>
      <c r="D3765">
        <v>1290.54</v>
      </c>
      <c r="E3765">
        <v>1</v>
      </c>
      <c r="F3765" s="2">
        <v>43633</v>
      </c>
      <c r="G3765" t="s">
        <v>7</v>
      </c>
      <c r="H3765" s="2">
        <v>44165</v>
      </c>
      <c r="I3765" s="2">
        <f t="shared" si="232"/>
        <v>44165</v>
      </c>
      <c r="J3765" s="4">
        <f t="shared" si="233"/>
        <v>0</v>
      </c>
      <c r="K3765" s="4">
        <f t="shared" si="234"/>
        <v>57</v>
      </c>
      <c r="L3765" s="4">
        <f t="shared" si="235"/>
        <v>104447.63999999998</v>
      </c>
    </row>
    <row r="3766" spans="2:12" x14ac:dyDescent="0.3">
      <c r="B3766" t="s">
        <v>6</v>
      </c>
      <c r="C3766">
        <v>702234</v>
      </c>
      <c r="D3766">
        <v>2581.2600000000002</v>
      </c>
      <c r="E3766">
        <v>2</v>
      </c>
      <c r="F3766" s="2">
        <v>43640</v>
      </c>
      <c r="G3766" t="s">
        <v>7</v>
      </c>
      <c r="H3766" s="2">
        <v>44165</v>
      </c>
      <c r="I3766" s="2">
        <f t="shared" si="232"/>
        <v>44165</v>
      </c>
      <c r="J3766" s="4">
        <f t="shared" si="233"/>
        <v>0</v>
      </c>
      <c r="K3766" s="4">
        <f t="shared" si="234"/>
        <v>57</v>
      </c>
      <c r="L3766" s="4">
        <f t="shared" si="235"/>
        <v>104447.63999999998</v>
      </c>
    </row>
    <row r="3767" spans="2:12" x14ac:dyDescent="0.3">
      <c r="B3767" t="s">
        <v>6</v>
      </c>
      <c r="C3767">
        <v>702684</v>
      </c>
      <c r="D3767">
        <v>1281.18</v>
      </c>
      <c r="E3767">
        <v>1</v>
      </c>
      <c r="F3767" s="2">
        <v>43647</v>
      </c>
      <c r="G3767" t="s">
        <v>20</v>
      </c>
      <c r="H3767" s="2">
        <v>44165</v>
      </c>
      <c r="I3767" s="2">
        <f t="shared" si="232"/>
        <v>44165</v>
      </c>
      <c r="J3767" s="4">
        <f t="shared" si="233"/>
        <v>0</v>
      </c>
      <c r="K3767" s="4">
        <f t="shared" si="234"/>
        <v>114</v>
      </c>
      <c r="L3767" s="4">
        <f t="shared" si="235"/>
        <v>308452.26</v>
      </c>
    </row>
    <row r="3768" spans="2:12" x14ac:dyDescent="0.3">
      <c r="B3768" t="s">
        <v>6</v>
      </c>
      <c r="C3768">
        <v>702684</v>
      </c>
      <c r="D3768">
        <v>2581.14</v>
      </c>
      <c r="E3768">
        <v>2</v>
      </c>
      <c r="F3768" s="2">
        <v>43633</v>
      </c>
      <c r="G3768" t="s">
        <v>20</v>
      </c>
      <c r="H3768" s="2">
        <v>44165</v>
      </c>
      <c r="I3768" s="2">
        <f t="shared" si="232"/>
        <v>44165</v>
      </c>
      <c r="J3768" s="4">
        <f t="shared" si="233"/>
        <v>0</v>
      </c>
      <c r="K3768" s="4">
        <f t="shared" si="234"/>
        <v>114</v>
      </c>
      <c r="L3768" s="4">
        <f t="shared" si="235"/>
        <v>308452.26</v>
      </c>
    </row>
    <row r="3769" spans="2:12" x14ac:dyDescent="0.3">
      <c r="B3769" t="s">
        <v>6</v>
      </c>
      <c r="C3769">
        <v>702684</v>
      </c>
      <c r="D3769">
        <v>2581.14</v>
      </c>
      <c r="E3769">
        <v>2</v>
      </c>
      <c r="F3769" s="2">
        <v>43640</v>
      </c>
      <c r="G3769" t="s">
        <v>20</v>
      </c>
      <c r="H3769" s="2">
        <v>44165</v>
      </c>
      <c r="I3769" s="2">
        <f t="shared" si="232"/>
        <v>44165</v>
      </c>
      <c r="J3769" s="4">
        <f t="shared" si="233"/>
        <v>0</v>
      </c>
      <c r="K3769" s="4">
        <f t="shared" si="234"/>
        <v>114</v>
      </c>
      <c r="L3769" s="4">
        <f t="shared" si="235"/>
        <v>308452.26</v>
      </c>
    </row>
    <row r="3770" spans="2:12" x14ac:dyDescent="0.3">
      <c r="B3770" t="s">
        <v>6</v>
      </c>
      <c r="C3770">
        <v>702684</v>
      </c>
      <c r="D3770">
        <v>1290.54</v>
      </c>
      <c r="E3770">
        <v>1</v>
      </c>
      <c r="F3770" s="2">
        <v>43647</v>
      </c>
      <c r="G3770" t="s">
        <v>20</v>
      </c>
      <c r="H3770" s="2">
        <v>44165</v>
      </c>
      <c r="I3770" s="2">
        <f t="shared" si="232"/>
        <v>44165</v>
      </c>
      <c r="J3770" s="4">
        <f t="shared" si="233"/>
        <v>0</v>
      </c>
      <c r="K3770" s="4">
        <f t="shared" si="234"/>
        <v>114</v>
      </c>
      <c r="L3770" s="4">
        <f t="shared" si="235"/>
        <v>308452.26</v>
      </c>
    </row>
    <row r="3771" spans="2:12" x14ac:dyDescent="0.3">
      <c r="B3771" t="s">
        <v>6</v>
      </c>
      <c r="C3771">
        <v>702822</v>
      </c>
      <c r="D3771">
        <v>1297.2</v>
      </c>
      <c r="E3771">
        <v>1</v>
      </c>
      <c r="F3771" s="2">
        <v>43626</v>
      </c>
      <c r="G3771" t="s">
        <v>433</v>
      </c>
      <c r="H3771" s="2">
        <v>44158</v>
      </c>
      <c r="I3771" s="2">
        <f t="shared" si="232"/>
        <v>44165</v>
      </c>
      <c r="J3771" s="4">
        <f t="shared" si="233"/>
        <v>7</v>
      </c>
      <c r="K3771" s="4">
        <f t="shared" si="234"/>
        <v>20</v>
      </c>
      <c r="L3771" s="4">
        <f t="shared" si="235"/>
        <v>106432.14</v>
      </c>
    </row>
    <row r="3772" spans="2:12" x14ac:dyDescent="0.3">
      <c r="B3772" t="s">
        <v>6</v>
      </c>
      <c r="C3772">
        <v>702918</v>
      </c>
      <c r="D3772">
        <v>658.02</v>
      </c>
      <c r="E3772">
        <v>1</v>
      </c>
      <c r="F3772" s="2">
        <v>43633</v>
      </c>
      <c r="G3772" t="s">
        <v>52</v>
      </c>
      <c r="H3772" s="2">
        <v>44158</v>
      </c>
      <c r="I3772" s="2">
        <f t="shared" si="232"/>
        <v>44165</v>
      </c>
      <c r="J3772" s="4">
        <f t="shared" si="233"/>
        <v>7</v>
      </c>
      <c r="K3772" s="4">
        <f t="shared" si="234"/>
        <v>17</v>
      </c>
      <c r="L3772" s="4">
        <f t="shared" si="235"/>
        <v>18148.259999999998</v>
      </c>
    </row>
    <row r="3773" spans="2:12" x14ac:dyDescent="0.3">
      <c r="B3773" t="s">
        <v>6</v>
      </c>
      <c r="C3773">
        <v>703044</v>
      </c>
      <c r="D3773">
        <v>582</v>
      </c>
      <c r="E3773">
        <v>2</v>
      </c>
      <c r="F3773" s="2">
        <v>43633</v>
      </c>
      <c r="G3773" t="s">
        <v>53</v>
      </c>
      <c r="H3773" s="2">
        <v>44158</v>
      </c>
      <c r="I3773" s="2">
        <f t="shared" si="232"/>
        <v>44165</v>
      </c>
      <c r="J3773" s="4">
        <f t="shared" si="233"/>
        <v>7</v>
      </c>
      <c r="K3773" s="4">
        <f t="shared" si="234"/>
        <v>31</v>
      </c>
      <c r="L3773" s="4">
        <f t="shared" si="235"/>
        <v>51529.260000000009</v>
      </c>
    </row>
    <row r="3774" spans="2:12" x14ac:dyDescent="0.3">
      <c r="B3774" t="s">
        <v>6</v>
      </c>
      <c r="C3774">
        <v>703644</v>
      </c>
      <c r="D3774">
        <v>1297.2</v>
      </c>
      <c r="E3774">
        <v>1</v>
      </c>
      <c r="F3774" s="2">
        <v>43626</v>
      </c>
      <c r="G3774" t="s">
        <v>86</v>
      </c>
      <c r="H3774" s="2">
        <v>43941</v>
      </c>
      <c r="I3774" s="2">
        <f t="shared" si="232"/>
        <v>44165</v>
      </c>
      <c r="J3774" s="4">
        <f t="shared" si="233"/>
        <v>224</v>
      </c>
      <c r="K3774" s="4">
        <f t="shared" si="234"/>
        <v>20</v>
      </c>
      <c r="L3774" s="4">
        <f t="shared" si="235"/>
        <v>43638.119999999995</v>
      </c>
    </row>
    <row r="3775" spans="2:12" x14ac:dyDescent="0.3">
      <c r="B3775" t="s">
        <v>6</v>
      </c>
      <c r="C3775">
        <v>704628</v>
      </c>
      <c r="D3775">
        <v>1902</v>
      </c>
      <c r="E3775">
        <v>1</v>
      </c>
      <c r="F3775" s="2">
        <v>43647</v>
      </c>
      <c r="G3775" t="s">
        <v>194</v>
      </c>
      <c r="H3775" s="2">
        <v>44130</v>
      </c>
      <c r="I3775" s="2">
        <f t="shared" si="232"/>
        <v>44165</v>
      </c>
      <c r="J3775" s="4">
        <f t="shared" si="233"/>
        <v>35</v>
      </c>
      <c r="K3775" s="4">
        <f t="shared" si="234"/>
        <v>16</v>
      </c>
      <c r="L3775" s="4">
        <f t="shared" si="235"/>
        <v>61890.360000000008</v>
      </c>
    </row>
    <row r="3776" spans="2:12" x14ac:dyDescent="0.3">
      <c r="B3776" t="s">
        <v>6</v>
      </c>
      <c r="C3776">
        <v>704754</v>
      </c>
      <c r="D3776">
        <v>1287.78</v>
      </c>
      <c r="E3776">
        <v>1</v>
      </c>
      <c r="F3776" s="2">
        <v>43647</v>
      </c>
      <c r="G3776" t="s">
        <v>335</v>
      </c>
      <c r="H3776" s="2">
        <v>43864</v>
      </c>
      <c r="I3776" s="2">
        <f t="shared" si="232"/>
        <v>44165</v>
      </c>
      <c r="J3776" s="4">
        <f t="shared" si="233"/>
        <v>301</v>
      </c>
      <c r="K3776" s="4">
        <f t="shared" si="234"/>
        <v>7</v>
      </c>
      <c r="L3776" s="4">
        <f t="shared" si="235"/>
        <v>16744.980000000003</v>
      </c>
    </row>
    <row r="3777" spans="2:12" x14ac:dyDescent="0.3">
      <c r="B3777" t="s">
        <v>6</v>
      </c>
      <c r="C3777">
        <v>705360</v>
      </c>
      <c r="D3777">
        <v>658.02</v>
      </c>
      <c r="E3777">
        <v>1</v>
      </c>
      <c r="F3777" s="2">
        <v>43633</v>
      </c>
      <c r="G3777" t="s">
        <v>195</v>
      </c>
      <c r="H3777" s="2">
        <v>44165</v>
      </c>
      <c r="I3777" s="2">
        <f t="shared" si="232"/>
        <v>44165</v>
      </c>
      <c r="J3777" s="4">
        <f t="shared" si="233"/>
        <v>0</v>
      </c>
      <c r="K3777" s="4">
        <f t="shared" si="234"/>
        <v>163</v>
      </c>
      <c r="L3777" s="4">
        <f t="shared" si="235"/>
        <v>491606.4600000002</v>
      </c>
    </row>
    <row r="3778" spans="2:12" x14ac:dyDescent="0.3">
      <c r="B3778" t="s">
        <v>6</v>
      </c>
      <c r="C3778">
        <v>705360</v>
      </c>
      <c r="D3778">
        <v>658.02</v>
      </c>
      <c r="E3778">
        <v>1</v>
      </c>
      <c r="F3778" s="2">
        <v>43640</v>
      </c>
      <c r="G3778" t="s">
        <v>195</v>
      </c>
      <c r="H3778" s="2">
        <v>44165</v>
      </c>
      <c r="I3778" s="2">
        <f t="shared" si="232"/>
        <v>44165</v>
      </c>
      <c r="J3778" s="4">
        <f t="shared" si="233"/>
        <v>0</v>
      </c>
      <c r="K3778" s="4">
        <f t="shared" si="234"/>
        <v>163</v>
      </c>
      <c r="L3778" s="4">
        <f t="shared" si="235"/>
        <v>491606.4600000002</v>
      </c>
    </row>
    <row r="3779" spans="2:12" x14ac:dyDescent="0.3">
      <c r="B3779" t="s">
        <v>6</v>
      </c>
      <c r="C3779">
        <v>705360</v>
      </c>
      <c r="D3779">
        <v>1084.32</v>
      </c>
      <c r="E3779">
        <v>1</v>
      </c>
      <c r="F3779" s="2">
        <v>43647</v>
      </c>
      <c r="G3779" t="s">
        <v>195</v>
      </c>
      <c r="H3779" s="2">
        <v>44165</v>
      </c>
      <c r="I3779" s="2">
        <f t="shared" ref="I3779:I3842" si="236">MAX($F$2:$F$14451)</f>
        <v>44165</v>
      </c>
      <c r="J3779" s="4">
        <f t="shared" ref="J3779:J3842" si="237">DATEDIF(H3779,I3779,"d")</f>
        <v>0</v>
      </c>
      <c r="K3779" s="4">
        <f t="shared" ref="K3779:K3842" si="238">COUNTIF($G:$G,G3779)</f>
        <v>163</v>
      </c>
      <c r="L3779" s="4">
        <f t="shared" ref="L3779:L3842" si="239">SUMIF($G:$G,G3779,$D:$D)</f>
        <v>491606.4600000002</v>
      </c>
    </row>
    <row r="3780" spans="2:12" x14ac:dyDescent="0.3">
      <c r="B3780" t="s">
        <v>6</v>
      </c>
      <c r="C3780">
        <v>705360</v>
      </c>
      <c r="D3780">
        <v>1290.54</v>
      </c>
      <c r="E3780">
        <v>1</v>
      </c>
      <c r="F3780" s="2">
        <v>43626</v>
      </c>
      <c r="G3780" t="s">
        <v>195</v>
      </c>
      <c r="H3780" s="2">
        <v>44165</v>
      </c>
      <c r="I3780" s="2">
        <f t="shared" si="236"/>
        <v>44165</v>
      </c>
      <c r="J3780" s="4">
        <f t="shared" si="237"/>
        <v>0</v>
      </c>
      <c r="K3780" s="4">
        <f t="shared" si="238"/>
        <v>163</v>
      </c>
      <c r="L3780" s="4">
        <f t="shared" si="239"/>
        <v>491606.4600000002</v>
      </c>
    </row>
    <row r="3781" spans="2:12" x14ac:dyDescent="0.3">
      <c r="B3781" t="s">
        <v>6</v>
      </c>
      <c r="C3781">
        <v>705360</v>
      </c>
      <c r="D3781">
        <v>6452.82</v>
      </c>
      <c r="E3781">
        <v>5</v>
      </c>
      <c r="F3781" s="2">
        <v>43626</v>
      </c>
      <c r="G3781" t="s">
        <v>195</v>
      </c>
      <c r="H3781" s="2">
        <v>44165</v>
      </c>
      <c r="I3781" s="2">
        <f t="shared" si="236"/>
        <v>44165</v>
      </c>
      <c r="J3781" s="4">
        <f t="shared" si="237"/>
        <v>0</v>
      </c>
      <c r="K3781" s="4">
        <f t="shared" si="238"/>
        <v>163</v>
      </c>
      <c r="L3781" s="4">
        <f t="shared" si="239"/>
        <v>491606.4600000002</v>
      </c>
    </row>
    <row r="3782" spans="2:12" x14ac:dyDescent="0.3">
      <c r="B3782" t="s">
        <v>6</v>
      </c>
      <c r="C3782">
        <v>705360</v>
      </c>
      <c r="D3782">
        <v>25811.279999999999</v>
      </c>
      <c r="E3782">
        <v>20</v>
      </c>
      <c r="F3782" s="2">
        <v>43633</v>
      </c>
      <c r="G3782" t="s">
        <v>195</v>
      </c>
      <c r="H3782" s="2">
        <v>44165</v>
      </c>
      <c r="I3782" s="2">
        <f t="shared" si="236"/>
        <v>44165</v>
      </c>
      <c r="J3782" s="4">
        <f t="shared" si="237"/>
        <v>0</v>
      </c>
      <c r="K3782" s="4">
        <f t="shared" si="238"/>
        <v>163</v>
      </c>
      <c r="L3782" s="4">
        <f t="shared" si="239"/>
        <v>491606.4600000002</v>
      </c>
    </row>
    <row r="3783" spans="2:12" x14ac:dyDescent="0.3">
      <c r="B3783" t="s">
        <v>6</v>
      </c>
      <c r="C3783">
        <v>705360</v>
      </c>
      <c r="D3783">
        <v>7743.6</v>
      </c>
      <c r="E3783">
        <v>6</v>
      </c>
      <c r="F3783" s="2">
        <v>43640</v>
      </c>
      <c r="G3783" t="s">
        <v>195</v>
      </c>
      <c r="H3783" s="2">
        <v>44165</v>
      </c>
      <c r="I3783" s="2">
        <f t="shared" si="236"/>
        <v>44165</v>
      </c>
      <c r="J3783" s="4">
        <f t="shared" si="237"/>
        <v>0</v>
      </c>
      <c r="K3783" s="4">
        <f t="shared" si="238"/>
        <v>163</v>
      </c>
      <c r="L3783" s="4">
        <f t="shared" si="239"/>
        <v>491606.4600000002</v>
      </c>
    </row>
    <row r="3784" spans="2:12" x14ac:dyDescent="0.3">
      <c r="B3784" t="s">
        <v>6</v>
      </c>
      <c r="C3784">
        <v>705456</v>
      </c>
      <c r="D3784">
        <v>656.52</v>
      </c>
      <c r="E3784">
        <v>1</v>
      </c>
      <c r="F3784" s="2">
        <v>43640</v>
      </c>
      <c r="G3784" t="s">
        <v>434</v>
      </c>
      <c r="H3784" s="2">
        <v>44158</v>
      </c>
      <c r="I3784" s="2">
        <f t="shared" si="236"/>
        <v>44165</v>
      </c>
      <c r="J3784" s="4">
        <f t="shared" si="237"/>
        <v>7</v>
      </c>
      <c r="K3784" s="4">
        <f t="shared" si="238"/>
        <v>5</v>
      </c>
      <c r="L3784" s="4">
        <f t="shared" si="239"/>
        <v>3331.38</v>
      </c>
    </row>
    <row r="3785" spans="2:12" x14ac:dyDescent="0.3">
      <c r="B3785" t="s">
        <v>6</v>
      </c>
      <c r="C3785">
        <v>705456</v>
      </c>
      <c r="D3785">
        <v>656.52</v>
      </c>
      <c r="E3785">
        <v>1</v>
      </c>
      <c r="F3785" s="2">
        <v>43647</v>
      </c>
      <c r="G3785" t="s">
        <v>434</v>
      </c>
      <c r="H3785" s="2">
        <v>44158</v>
      </c>
      <c r="I3785" s="2">
        <f t="shared" si="236"/>
        <v>44165</v>
      </c>
      <c r="J3785" s="4">
        <f t="shared" si="237"/>
        <v>7</v>
      </c>
      <c r="K3785" s="4">
        <f t="shared" si="238"/>
        <v>5</v>
      </c>
      <c r="L3785" s="4">
        <f t="shared" si="239"/>
        <v>3331.38</v>
      </c>
    </row>
    <row r="3786" spans="2:12" x14ac:dyDescent="0.3">
      <c r="B3786" t="s">
        <v>6</v>
      </c>
      <c r="C3786">
        <v>705462</v>
      </c>
      <c r="D3786">
        <v>661.38</v>
      </c>
      <c r="E3786">
        <v>1</v>
      </c>
      <c r="F3786" s="2">
        <v>43626</v>
      </c>
      <c r="G3786" t="s">
        <v>22</v>
      </c>
      <c r="H3786" s="2">
        <v>44165</v>
      </c>
      <c r="I3786" s="2">
        <f t="shared" si="236"/>
        <v>44165</v>
      </c>
      <c r="J3786" s="4">
        <f t="shared" si="237"/>
        <v>0</v>
      </c>
      <c r="K3786" s="4">
        <f t="shared" si="238"/>
        <v>86</v>
      </c>
      <c r="L3786" s="4">
        <f t="shared" si="239"/>
        <v>65373.420000000027</v>
      </c>
    </row>
    <row r="3787" spans="2:12" x14ac:dyDescent="0.3">
      <c r="B3787" t="s">
        <v>6</v>
      </c>
      <c r="C3787">
        <v>705462</v>
      </c>
      <c r="D3787">
        <v>1297.2</v>
      </c>
      <c r="E3787">
        <v>1</v>
      </c>
      <c r="F3787" s="2">
        <v>43626</v>
      </c>
      <c r="G3787" t="s">
        <v>22</v>
      </c>
      <c r="H3787" s="2">
        <v>44165</v>
      </c>
      <c r="I3787" s="2">
        <f t="shared" si="236"/>
        <v>44165</v>
      </c>
      <c r="J3787" s="4">
        <f t="shared" si="237"/>
        <v>0</v>
      </c>
      <c r="K3787" s="4">
        <f t="shared" si="238"/>
        <v>86</v>
      </c>
      <c r="L3787" s="4">
        <f t="shared" si="239"/>
        <v>65373.420000000027</v>
      </c>
    </row>
    <row r="3788" spans="2:12" x14ac:dyDescent="0.3">
      <c r="B3788" t="s">
        <v>6</v>
      </c>
      <c r="C3788">
        <v>705462</v>
      </c>
      <c r="D3788">
        <v>2575.56</v>
      </c>
      <c r="E3788">
        <v>2</v>
      </c>
      <c r="F3788" s="2">
        <v>43647</v>
      </c>
      <c r="G3788" t="s">
        <v>22</v>
      </c>
      <c r="H3788" s="2">
        <v>44165</v>
      </c>
      <c r="I3788" s="2">
        <f t="shared" si="236"/>
        <v>44165</v>
      </c>
      <c r="J3788" s="4">
        <f t="shared" si="237"/>
        <v>0</v>
      </c>
      <c r="K3788" s="4">
        <f t="shared" si="238"/>
        <v>86</v>
      </c>
      <c r="L3788" s="4">
        <f t="shared" si="239"/>
        <v>65373.420000000027</v>
      </c>
    </row>
    <row r="3789" spans="2:12" x14ac:dyDescent="0.3">
      <c r="B3789" t="s">
        <v>6</v>
      </c>
      <c r="C3789">
        <v>705468</v>
      </c>
      <c r="D3789">
        <v>2381.34</v>
      </c>
      <c r="E3789">
        <v>1</v>
      </c>
      <c r="F3789" s="2">
        <v>43633</v>
      </c>
      <c r="G3789" t="s">
        <v>289</v>
      </c>
      <c r="H3789" s="2">
        <v>44144</v>
      </c>
      <c r="I3789" s="2">
        <f t="shared" si="236"/>
        <v>44165</v>
      </c>
      <c r="J3789" s="4">
        <f t="shared" si="237"/>
        <v>21</v>
      </c>
      <c r="K3789" s="4">
        <f t="shared" si="238"/>
        <v>12</v>
      </c>
      <c r="L3789" s="4">
        <f t="shared" si="239"/>
        <v>36927.599999999999</v>
      </c>
    </row>
    <row r="3790" spans="2:12" x14ac:dyDescent="0.3">
      <c r="B3790" t="s">
        <v>6</v>
      </c>
      <c r="C3790">
        <v>706404</v>
      </c>
      <c r="D3790">
        <v>416.64</v>
      </c>
      <c r="E3790">
        <v>1</v>
      </c>
      <c r="F3790" s="2">
        <v>43626</v>
      </c>
      <c r="G3790" t="s">
        <v>409</v>
      </c>
      <c r="H3790" s="2">
        <v>44165</v>
      </c>
      <c r="I3790" s="2">
        <f t="shared" si="236"/>
        <v>44165</v>
      </c>
      <c r="J3790" s="4">
        <f t="shared" si="237"/>
        <v>0</v>
      </c>
      <c r="K3790" s="4">
        <f t="shared" si="238"/>
        <v>64</v>
      </c>
      <c r="L3790" s="4">
        <f t="shared" si="239"/>
        <v>55557.000000000007</v>
      </c>
    </row>
    <row r="3791" spans="2:12" x14ac:dyDescent="0.3">
      <c r="B3791" t="s">
        <v>6</v>
      </c>
      <c r="C3791">
        <v>706404</v>
      </c>
      <c r="D3791">
        <v>1243.8599999999999</v>
      </c>
      <c r="E3791">
        <v>3</v>
      </c>
      <c r="F3791" s="2">
        <v>43640</v>
      </c>
      <c r="G3791" t="s">
        <v>409</v>
      </c>
      <c r="H3791" s="2">
        <v>44165</v>
      </c>
      <c r="I3791" s="2">
        <f t="shared" si="236"/>
        <v>44165</v>
      </c>
      <c r="J3791" s="4">
        <f t="shared" si="237"/>
        <v>0</v>
      </c>
      <c r="K3791" s="4">
        <f t="shared" si="238"/>
        <v>64</v>
      </c>
      <c r="L3791" s="4">
        <f t="shared" si="239"/>
        <v>55557.000000000007</v>
      </c>
    </row>
    <row r="3792" spans="2:12" x14ac:dyDescent="0.3">
      <c r="B3792" t="s">
        <v>6</v>
      </c>
      <c r="C3792">
        <v>706404</v>
      </c>
      <c r="D3792">
        <v>827.22</v>
      </c>
      <c r="E3792">
        <v>2</v>
      </c>
      <c r="F3792" s="2">
        <v>43647</v>
      </c>
      <c r="G3792" t="s">
        <v>409</v>
      </c>
      <c r="H3792" s="2">
        <v>44165</v>
      </c>
      <c r="I3792" s="2">
        <f t="shared" si="236"/>
        <v>44165</v>
      </c>
      <c r="J3792" s="4">
        <f t="shared" si="237"/>
        <v>0</v>
      </c>
      <c r="K3792" s="4">
        <f t="shared" si="238"/>
        <v>64</v>
      </c>
      <c r="L3792" s="4">
        <f t="shared" si="239"/>
        <v>55557.000000000007</v>
      </c>
    </row>
    <row r="3793" spans="2:12" x14ac:dyDescent="0.3">
      <c r="B3793" t="s">
        <v>6</v>
      </c>
      <c r="C3793">
        <v>708534</v>
      </c>
      <c r="D3793">
        <v>656.52</v>
      </c>
      <c r="E3793">
        <v>1</v>
      </c>
      <c r="F3793" s="2">
        <v>43647</v>
      </c>
      <c r="G3793" t="s">
        <v>198</v>
      </c>
      <c r="H3793" s="2">
        <v>44165</v>
      </c>
      <c r="I3793" s="2">
        <f t="shared" si="236"/>
        <v>44165</v>
      </c>
      <c r="J3793" s="4">
        <f t="shared" si="237"/>
        <v>0</v>
      </c>
      <c r="K3793" s="4">
        <f t="shared" si="238"/>
        <v>36</v>
      </c>
      <c r="L3793" s="4">
        <f t="shared" si="239"/>
        <v>42495.000000000007</v>
      </c>
    </row>
    <row r="3794" spans="2:12" x14ac:dyDescent="0.3">
      <c r="B3794" t="s">
        <v>6</v>
      </c>
      <c r="C3794">
        <v>708654</v>
      </c>
      <c r="D3794">
        <v>1297.2</v>
      </c>
      <c r="E3794">
        <v>1</v>
      </c>
      <c r="F3794" s="2">
        <v>43640</v>
      </c>
      <c r="G3794" t="s">
        <v>199</v>
      </c>
      <c r="H3794" s="2">
        <v>43913</v>
      </c>
      <c r="I3794" s="2">
        <f t="shared" si="236"/>
        <v>44165</v>
      </c>
      <c r="J3794" s="4">
        <f t="shared" si="237"/>
        <v>252</v>
      </c>
      <c r="K3794" s="4">
        <f t="shared" si="238"/>
        <v>15</v>
      </c>
      <c r="L3794" s="4">
        <f t="shared" si="239"/>
        <v>60080.280000000013</v>
      </c>
    </row>
    <row r="3795" spans="2:12" x14ac:dyDescent="0.3">
      <c r="B3795" t="s">
        <v>6</v>
      </c>
      <c r="C3795">
        <v>708654</v>
      </c>
      <c r="D3795">
        <v>1297.2</v>
      </c>
      <c r="E3795">
        <v>1</v>
      </c>
      <c r="F3795" s="2">
        <v>43633</v>
      </c>
      <c r="G3795" t="s">
        <v>199</v>
      </c>
      <c r="H3795" s="2">
        <v>43913</v>
      </c>
      <c r="I3795" s="2">
        <f t="shared" si="236"/>
        <v>44165</v>
      </c>
      <c r="J3795" s="4">
        <f t="shared" si="237"/>
        <v>252</v>
      </c>
      <c r="K3795" s="4">
        <f t="shared" si="238"/>
        <v>15</v>
      </c>
      <c r="L3795" s="4">
        <f t="shared" si="239"/>
        <v>60080.280000000013</v>
      </c>
    </row>
    <row r="3796" spans="2:12" x14ac:dyDescent="0.3">
      <c r="B3796" t="s">
        <v>6</v>
      </c>
      <c r="C3796">
        <v>708780</v>
      </c>
      <c r="D3796">
        <v>2316.12</v>
      </c>
      <c r="E3796">
        <v>8</v>
      </c>
      <c r="F3796" s="2">
        <v>43633</v>
      </c>
      <c r="G3796" t="s">
        <v>35</v>
      </c>
      <c r="H3796" s="2">
        <v>44165</v>
      </c>
      <c r="I3796" s="2">
        <f t="shared" si="236"/>
        <v>44165</v>
      </c>
      <c r="J3796" s="4">
        <f t="shared" si="237"/>
        <v>0</v>
      </c>
      <c r="K3796" s="4">
        <f t="shared" si="238"/>
        <v>420</v>
      </c>
      <c r="L3796" s="4">
        <f t="shared" si="239"/>
        <v>876023.69999999937</v>
      </c>
    </row>
    <row r="3797" spans="2:12" x14ac:dyDescent="0.3">
      <c r="B3797" t="s">
        <v>6</v>
      </c>
      <c r="C3797">
        <v>708780</v>
      </c>
      <c r="D3797">
        <v>289.5</v>
      </c>
      <c r="E3797">
        <v>1</v>
      </c>
      <c r="F3797" s="2">
        <v>43640</v>
      </c>
      <c r="G3797" t="s">
        <v>35</v>
      </c>
      <c r="H3797" s="2">
        <v>44165</v>
      </c>
      <c r="I3797" s="2">
        <f t="shared" si="236"/>
        <v>44165</v>
      </c>
      <c r="J3797" s="4">
        <f t="shared" si="237"/>
        <v>0</v>
      </c>
      <c r="K3797" s="4">
        <f t="shared" si="238"/>
        <v>420</v>
      </c>
      <c r="L3797" s="4">
        <f t="shared" si="239"/>
        <v>876023.69999999937</v>
      </c>
    </row>
    <row r="3798" spans="2:12" x14ac:dyDescent="0.3">
      <c r="B3798" t="s">
        <v>6</v>
      </c>
      <c r="C3798">
        <v>708780</v>
      </c>
      <c r="D3798">
        <v>287.39999999999998</v>
      </c>
      <c r="E3798">
        <v>1</v>
      </c>
      <c r="F3798" s="2">
        <v>43647</v>
      </c>
      <c r="G3798" t="s">
        <v>35</v>
      </c>
      <c r="H3798" s="2">
        <v>44165</v>
      </c>
      <c r="I3798" s="2">
        <f t="shared" si="236"/>
        <v>44165</v>
      </c>
      <c r="J3798" s="4">
        <f t="shared" si="237"/>
        <v>0</v>
      </c>
      <c r="K3798" s="4">
        <f t="shared" si="238"/>
        <v>420</v>
      </c>
      <c r="L3798" s="4">
        <f t="shared" si="239"/>
        <v>876023.69999999937</v>
      </c>
    </row>
    <row r="3799" spans="2:12" x14ac:dyDescent="0.3">
      <c r="B3799" t="s">
        <v>6</v>
      </c>
      <c r="C3799">
        <v>708780</v>
      </c>
      <c r="D3799">
        <v>10324.5</v>
      </c>
      <c r="E3799">
        <v>8</v>
      </c>
      <c r="F3799" s="2">
        <v>43640</v>
      </c>
      <c r="G3799" t="s">
        <v>35</v>
      </c>
      <c r="H3799" s="2">
        <v>44165</v>
      </c>
      <c r="I3799" s="2">
        <f t="shared" si="236"/>
        <v>44165</v>
      </c>
      <c r="J3799" s="4">
        <f t="shared" si="237"/>
        <v>0</v>
      </c>
      <c r="K3799" s="4">
        <f t="shared" si="238"/>
        <v>420</v>
      </c>
      <c r="L3799" s="4">
        <f t="shared" si="239"/>
        <v>876023.69999999937</v>
      </c>
    </row>
    <row r="3800" spans="2:12" x14ac:dyDescent="0.3">
      <c r="B3800" t="s">
        <v>6</v>
      </c>
      <c r="C3800">
        <v>709080</v>
      </c>
      <c r="D3800">
        <v>414.54</v>
      </c>
      <c r="E3800">
        <v>1</v>
      </c>
      <c r="F3800" s="2">
        <v>43640</v>
      </c>
      <c r="G3800" t="s">
        <v>200</v>
      </c>
      <c r="H3800" s="2">
        <v>44116</v>
      </c>
      <c r="I3800" s="2">
        <f t="shared" si="236"/>
        <v>44165</v>
      </c>
      <c r="J3800" s="4">
        <f t="shared" si="237"/>
        <v>49</v>
      </c>
      <c r="K3800" s="4">
        <f t="shared" si="238"/>
        <v>17</v>
      </c>
      <c r="L3800" s="4">
        <f t="shared" si="239"/>
        <v>13680.659999999998</v>
      </c>
    </row>
    <row r="3801" spans="2:12" x14ac:dyDescent="0.3">
      <c r="B3801" t="s">
        <v>6</v>
      </c>
      <c r="C3801">
        <v>709080</v>
      </c>
      <c r="D3801">
        <v>829.14</v>
      </c>
      <c r="E3801">
        <v>2</v>
      </c>
      <c r="F3801" s="2">
        <v>43626</v>
      </c>
      <c r="G3801" t="s">
        <v>200</v>
      </c>
      <c r="H3801" s="2">
        <v>44116</v>
      </c>
      <c r="I3801" s="2">
        <f t="shared" si="236"/>
        <v>44165</v>
      </c>
      <c r="J3801" s="4">
        <f t="shared" si="237"/>
        <v>49</v>
      </c>
      <c r="K3801" s="4">
        <f t="shared" si="238"/>
        <v>17</v>
      </c>
      <c r="L3801" s="4">
        <f t="shared" si="239"/>
        <v>13680.659999999998</v>
      </c>
    </row>
    <row r="3802" spans="2:12" x14ac:dyDescent="0.3">
      <c r="B3802" t="s">
        <v>6</v>
      </c>
      <c r="C3802">
        <v>709416</v>
      </c>
      <c r="D3802">
        <v>291</v>
      </c>
      <c r="E3802">
        <v>1</v>
      </c>
      <c r="F3802" s="2">
        <v>43626</v>
      </c>
      <c r="G3802" t="s">
        <v>201</v>
      </c>
      <c r="H3802" s="2">
        <v>44158</v>
      </c>
      <c r="I3802" s="2">
        <f t="shared" si="236"/>
        <v>44165</v>
      </c>
      <c r="J3802" s="4">
        <f t="shared" si="237"/>
        <v>7</v>
      </c>
      <c r="K3802" s="4">
        <f t="shared" si="238"/>
        <v>54</v>
      </c>
      <c r="L3802" s="4">
        <f t="shared" si="239"/>
        <v>139627.25999999998</v>
      </c>
    </row>
    <row r="3803" spans="2:12" x14ac:dyDescent="0.3">
      <c r="B3803" t="s">
        <v>6</v>
      </c>
      <c r="C3803">
        <v>709416</v>
      </c>
      <c r="D3803">
        <v>2594.4</v>
      </c>
      <c r="E3803">
        <v>2</v>
      </c>
      <c r="F3803" s="2">
        <v>43626</v>
      </c>
      <c r="G3803" t="s">
        <v>201</v>
      </c>
      <c r="H3803" s="2">
        <v>44158</v>
      </c>
      <c r="I3803" s="2">
        <f t="shared" si="236"/>
        <v>44165</v>
      </c>
      <c r="J3803" s="4">
        <f t="shared" si="237"/>
        <v>7</v>
      </c>
      <c r="K3803" s="4">
        <f t="shared" si="238"/>
        <v>54</v>
      </c>
      <c r="L3803" s="4">
        <f t="shared" si="239"/>
        <v>139627.25999999998</v>
      </c>
    </row>
    <row r="3804" spans="2:12" x14ac:dyDescent="0.3">
      <c r="B3804" t="s">
        <v>6</v>
      </c>
      <c r="C3804">
        <v>709416</v>
      </c>
      <c r="D3804">
        <v>7783.26</v>
      </c>
      <c r="E3804">
        <v>6</v>
      </c>
      <c r="F3804" s="2">
        <v>43633</v>
      </c>
      <c r="G3804" t="s">
        <v>201</v>
      </c>
      <c r="H3804" s="2">
        <v>44158</v>
      </c>
      <c r="I3804" s="2">
        <f t="shared" si="236"/>
        <v>44165</v>
      </c>
      <c r="J3804" s="4">
        <f t="shared" si="237"/>
        <v>7</v>
      </c>
      <c r="K3804" s="4">
        <f t="shared" si="238"/>
        <v>54</v>
      </c>
      <c r="L3804" s="4">
        <f t="shared" si="239"/>
        <v>139627.25999999998</v>
      </c>
    </row>
    <row r="3805" spans="2:12" x14ac:dyDescent="0.3">
      <c r="B3805" t="s">
        <v>6</v>
      </c>
      <c r="C3805">
        <v>711894</v>
      </c>
      <c r="D3805">
        <v>1097.8800000000001</v>
      </c>
      <c r="E3805">
        <v>1</v>
      </c>
      <c r="F3805" s="2">
        <v>43626</v>
      </c>
      <c r="G3805" t="s">
        <v>66</v>
      </c>
      <c r="H3805" s="2">
        <v>44165</v>
      </c>
      <c r="I3805" s="2">
        <f t="shared" si="236"/>
        <v>44165</v>
      </c>
      <c r="J3805" s="4">
        <f t="shared" si="237"/>
        <v>0</v>
      </c>
      <c r="K3805" s="4">
        <f t="shared" si="238"/>
        <v>62</v>
      </c>
      <c r="L3805" s="4">
        <f t="shared" si="239"/>
        <v>169008.48000000007</v>
      </c>
    </row>
    <row r="3806" spans="2:12" x14ac:dyDescent="0.3">
      <c r="B3806" t="s">
        <v>6</v>
      </c>
      <c r="C3806">
        <v>711894</v>
      </c>
      <c r="D3806">
        <v>1297.2</v>
      </c>
      <c r="E3806">
        <v>1</v>
      </c>
      <c r="F3806" s="2">
        <v>43626</v>
      </c>
      <c r="G3806" t="s">
        <v>66</v>
      </c>
      <c r="H3806" s="2">
        <v>44165</v>
      </c>
      <c r="I3806" s="2">
        <f t="shared" si="236"/>
        <v>44165</v>
      </c>
      <c r="J3806" s="4">
        <f t="shared" si="237"/>
        <v>0</v>
      </c>
      <c r="K3806" s="4">
        <f t="shared" si="238"/>
        <v>62</v>
      </c>
      <c r="L3806" s="4">
        <f t="shared" si="239"/>
        <v>169008.48000000007</v>
      </c>
    </row>
    <row r="3807" spans="2:12" x14ac:dyDescent="0.3">
      <c r="B3807" t="s">
        <v>6</v>
      </c>
      <c r="C3807">
        <v>711894</v>
      </c>
      <c r="D3807">
        <v>2594.4</v>
      </c>
      <c r="E3807">
        <v>2</v>
      </c>
      <c r="F3807" s="2">
        <v>43640</v>
      </c>
      <c r="G3807" t="s">
        <v>66</v>
      </c>
      <c r="H3807" s="2">
        <v>44165</v>
      </c>
      <c r="I3807" s="2">
        <f t="shared" si="236"/>
        <v>44165</v>
      </c>
      <c r="J3807" s="4">
        <f t="shared" si="237"/>
        <v>0</v>
      </c>
      <c r="K3807" s="4">
        <f t="shared" si="238"/>
        <v>62</v>
      </c>
      <c r="L3807" s="4">
        <f t="shared" si="239"/>
        <v>169008.48000000007</v>
      </c>
    </row>
    <row r="3808" spans="2:12" x14ac:dyDescent="0.3">
      <c r="B3808" t="s">
        <v>6</v>
      </c>
      <c r="C3808">
        <v>711984</v>
      </c>
      <c r="D3808">
        <v>2581.14</v>
      </c>
      <c r="E3808">
        <v>2</v>
      </c>
      <c r="F3808" s="2">
        <v>43640</v>
      </c>
      <c r="G3808" t="s">
        <v>36</v>
      </c>
      <c r="H3808" s="2">
        <v>44130</v>
      </c>
      <c r="I3808" s="2">
        <f t="shared" si="236"/>
        <v>44165</v>
      </c>
      <c r="J3808" s="4">
        <f t="shared" si="237"/>
        <v>35</v>
      </c>
      <c r="K3808" s="4">
        <f t="shared" si="238"/>
        <v>30</v>
      </c>
      <c r="L3808" s="4">
        <f t="shared" si="239"/>
        <v>113944.13999999998</v>
      </c>
    </row>
    <row r="3809" spans="2:12" x14ac:dyDescent="0.3">
      <c r="B3809" t="s">
        <v>6</v>
      </c>
      <c r="C3809">
        <v>712482</v>
      </c>
      <c r="D3809">
        <v>416.64</v>
      </c>
      <c r="E3809">
        <v>1</v>
      </c>
      <c r="F3809" s="2">
        <v>43626</v>
      </c>
      <c r="G3809" t="s">
        <v>206</v>
      </c>
      <c r="H3809" s="2">
        <v>44151</v>
      </c>
      <c r="I3809" s="2">
        <f t="shared" si="236"/>
        <v>44165</v>
      </c>
      <c r="J3809" s="4">
        <f t="shared" si="237"/>
        <v>14</v>
      </c>
      <c r="K3809" s="4">
        <f t="shared" si="238"/>
        <v>46</v>
      </c>
      <c r="L3809" s="4">
        <f t="shared" si="239"/>
        <v>18532.86</v>
      </c>
    </row>
    <row r="3810" spans="2:12" x14ac:dyDescent="0.3">
      <c r="B3810" t="s">
        <v>6</v>
      </c>
      <c r="C3810">
        <v>712932</v>
      </c>
      <c r="D3810">
        <v>1290.54</v>
      </c>
      <c r="E3810">
        <v>1</v>
      </c>
      <c r="F3810" s="2">
        <v>43640</v>
      </c>
      <c r="G3810" t="s">
        <v>337</v>
      </c>
      <c r="H3810" s="2">
        <v>44165</v>
      </c>
      <c r="I3810" s="2">
        <f t="shared" si="236"/>
        <v>44165</v>
      </c>
      <c r="J3810" s="4">
        <f t="shared" si="237"/>
        <v>0</v>
      </c>
      <c r="K3810" s="4">
        <f t="shared" si="238"/>
        <v>46</v>
      </c>
      <c r="L3810" s="4">
        <f t="shared" si="239"/>
        <v>81020.459999999992</v>
      </c>
    </row>
    <row r="3811" spans="2:12" x14ac:dyDescent="0.3">
      <c r="B3811" t="s">
        <v>6</v>
      </c>
      <c r="C3811">
        <v>713718</v>
      </c>
      <c r="D3811">
        <v>1297.2</v>
      </c>
      <c r="E3811">
        <v>1</v>
      </c>
      <c r="F3811" s="2">
        <v>43626</v>
      </c>
      <c r="G3811" t="s">
        <v>16</v>
      </c>
      <c r="H3811" s="2">
        <v>44158</v>
      </c>
      <c r="I3811" s="2">
        <f t="shared" si="236"/>
        <v>44165</v>
      </c>
      <c r="J3811" s="4">
        <f t="shared" si="237"/>
        <v>7</v>
      </c>
      <c r="K3811" s="4">
        <f t="shared" si="238"/>
        <v>25</v>
      </c>
      <c r="L3811" s="4">
        <f t="shared" si="239"/>
        <v>80443.02</v>
      </c>
    </row>
    <row r="3812" spans="2:12" x14ac:dyDescent="0.3">
      <c r="B3812" t="s">
        <v>6</v>
      </c>
      <c r="C3812">
        <v>713718</v>
      </c>
      <c r="D3812">
        <v>1287.78</v>
      </c>
      <c r="E3812">
        <v>1</v>
      </c>
      <c r="F3812" s="2">
        <v>43647</v>
      </c>
      <c r="G3812" t="s">
        <v>16</v>
      </c>
      <c r="H3812" s="2">
        <v>44158</v>
      </c>
      <c r="I3812" s="2">
        <f t="shared" si="236"/>
        <v>44165</v>
      </c>
      <c r="J3812" s="4">
        <f t="shared" si="237"/>
        <v>7</v>
      </c>
      <c r="K3812" s="4">
        <f t="shared" si="238"/>
        <v>25</v>
      </c>
      <c r="L3812" s="4">
        <f t="shared" si="239"/>
        <v>80443.02</v>
      </c>
    </row>
    <row r="3813" spans="2:12" x14ac:dyDescent="0.3">
      <c r="B3813" t="s">
        <v>6</v>
      </c>
      <c r="C3813">
        <v>714660</v>
      </c>
      <c r="D3813">
        <v>2393.58</v>
      </c>
      <c r="E3813">
        <v>1</v>
      </c>
      <c r="F3813" s="2">
        <v>43626</v>
      </c>
      <c r="G3813" t="s">
        <v>176</v>
      </c>
      <c r="H3813" s="2">
        <v>44123</v>
      </c>
      <c r="I3813" s="2">
        <f t="shared" si="236"/>
        <v>44165</v>
      </c>
      <c r="J3813" s="4">
        <f t="shared" si="237"/>
        <v>42</v>
      </c>
      <c r="K3813" s="4">
        <f t="shared" si="238"/>
        <v>23</v>
      </c>
      <c r="L3813" s="4">
        <f t="shared" si="239"/>
        <v>83689.98</v>
      </c>
    </row>
    <row r="3814" spans="2:12" x14ac:dyDescent="0.3">
      <c r="B3814" t="s">
        <v>6</v>
      </c>
      <c r="C3814">
        <v>714660</v>
      </c>
      <c r="D3814">
        <v>2179.8000000000002</v>
      </c>
      <c r="E3814">
        <v>2</v>
      </c>
      <c r="F3814" s="2">
        <v>43647</v>
      </c>
      <c r="G3814" t="s">
        <v>176</v>
      </c>
      <c r="H3814" s="2">
        <v>44123</v>
      </c>
      <c r="I3814" s="2">
        <f t="shared" si="236"/>
        <v>44165</v>
      </c>
      <c r="J3814" s="4">
        <f t="shared" si="237"/>
        <v>42</v>
      </c>
      <c r="K3814" s="4">
        <f t="shared" si="238"/>
        <v>23</v>
      </c>
      <c r="L3814" s="4">
        <f t="shared" si="239"/>
        <v>83689.98</v>
      </c>
    </row>
    <row r="3815" spans="2:12" x14ac:dyDescent="0.3">
      <c r="B3815" t="s">
        <v>6</v>
      </c>
      <c r="C3815">
        <v>714942</v>
      </c>
      <c r="D3815">
        <v>2594.4</v>
      </c>
      <c r="E3815">
        <v>2</v>
      </c>
      <c r="F3815" s="2">
        <v>43633</v>
      </c>
      <c r="G3815" t="s">
        <v>208</v>
      </c>
      <c r="H3815" s="2">
        <v>44165</v>
      </c>
      <c r="I3815" s="2">
        <f t="shared" si="236"/>
        <v>44165</v>
      </c>
      <c r="J3815" s="4">
        <f t="shared" si="237"/>
        <v>0</v>
      </c>
      <c r="K3815" s="4">
        <f t="shared" si="238"/>
        <v>11</v>
      </c>
      <c r="L3815" s="4">
        <f t="shared" si="239"/>
        <v>36871.74</v>
      </c>
    </row>
    <row r="3816" spans="2:12" x14ac:dyDescent="0.3">
      <c r="B3816" t="s">
        <v>6</v>
      </c>
      <c r="C3816">
        <v>715152</v>
      </c>
      <c r="D3816">
        <v>3891.6</v>
      </c>
      <c r="E3816">
        <v>3</v>
      </c>
      <c r="F3816" s="2">
        <v>43626</v>
      </c>
      <c r="G3816" t="s">
        <v>209</v>
      </c>
      <c r="H3816" s="2">
        <v>44165</v>
      </c>
      <c r="I3816" s="2">
        <f t="shared" si="236"/>
        <v>44165</v>
      </c>
      <c r="J3816" s="4">
        <f t="shared" si="237"/>
        <v>0</v>
      </c>
      <c r="K3816" s="4">
        <f t="shared" si="238"/>
        <v>20</v>
      </c>
      <c r="L3816" s="4">
        <f t="shared" si="239"/>
        <v>59921.460000000006</v>
      </c>
    </row>
    <row r="3817" spans="2:12" x14ac:dyDescent="0.3">
      <c r="B3817" t="s">
        <v>6</v>
      </c>
      <c r="C3817">
        <v>716196</v>
      </c>
      <c r="D3817">
        <v>1297.2</v>
      </c>
      <c r="E3817">
        <v>1</v>
      </c>
      <c r="F3817" s="2">
        <v>43640</v>
      </c>
      <c r="G3817" t="s">
        <v>210</v>
      </c>
      <c r="H3817" s="2">
        <v>44067</v>
      </c>
      <c r="I3817" s="2">
        <f t="shared" si="236"/>
        <v>44165</v>
      </c>
      <c r="J3817" s="4">
        <f t="shared" si="237"/>
        <v>98</v>
      </c>
      <c r="K3817" s="4">
        <f t="shared" si="238"/>
        <v>6</v>
      </c>
      <c r="L3817" s="4">
        <f t="shared" si="239"/>
        <v>8149.02</v>
      </c>
    </row>
    <row r="3818" spans="2:12" x14ac:dyDescent="0.3">
      <c r="B3818" t="s">
        <v>6</v>
      </c>
      <c r="C3818">
        <v>718086</v>
      </c>
      <c r="D3818">
        <v>3891.6</v>
      </c>
      <c r="E3818">
        <v>3</v>
      </c>
      <c r="F3818" s="2">
        <v>43626</v>
      </c>
      <c r="G3818" t="s">
        <v>211</v>
      </c>
      <c r="H3818" s="2">
        <v>44165</v>
      </c>
      <c r="I3818" s="2">
        <f t="shared" si="236"/>
        <v>44165</v>
      </c>
      <c r="J3818" s="4">
        <f t="shared" si="237"/>
        <v>0</v>
      </c>
      <c r="K3818" s="4">
        <f t="shared" si="238"/>
        <v>66</v>
      </c>
      <c r="L3818" s="4">
        <f t="shared" si="239"/>
        <v>235780.14000000004</v>
      </c>
    </row>
    <row r="3819" spans="2:12" x14ac:dyDescent="0.3">
      <c r="B3819" t="s">
        <v>6</v>
      </c>
      <c r="C3819">
        <v>718086</v>
      </c>
      <c r="D3819">
        <v>1297.2</v>
      </c>
      <c r="E3819">
        <v>1</v>
      </c>
      <c r="F3819" s="2">
        <v>43640</v>
      </c>
      <c r="G3819" t="s">
        <v>211</v>
      </c>
      <c r="H3819" s="2">
        <v>44165</v>
      </c>
      <c r="I3819" s="2">
        <f t="shared" si="236"/>
        <v>44165</v>
      </c>
      <c r="J3819" s="4">
        <f t="shared" si="237"/>
        <v>0</v>
      </c>
      <c r="K3819" s="4">
        <f t="shared" si="238"/>
        <v>66</v>
      </c>
      <c r="L3819" s="4">
        <f t="shared" si="239"/>
        <v>235780.14000000004</v>
      </c>
    </row>
    <row r="3820" spans="2:12" x14ac:dyDescent="0.3">
      <c r="B3820" t="s">
        <v>6</v>
      </c>
      <c r="C3820">
        <v>718152</v>
      </c>
      <c r="D3820">
        <v>658.02</v>
      </c>
      <c r="E3820">
        <v>1</v>
      </c>
      <c r="F3820" s="2">
        <v>43626</v>
      </c>
      <c r="G3820" t="s">
        <v>37</v>
      </c>
      <c r="H3820" s="2">
        <v>44165</v>
      </c>
      <c r="I3820" s="2">
        <f t="shared" si="236"/>
        <v>44165</v>
      </c>
      <c r="J3820" s="4">
        <f t="shared" si="237"/>
        <v>0</v>
      </c>
      <c r="K3820" s="4">
        <f t="shared" si="238"/>
        <v>327</v>
      </c>
      <c r="L3820" s="4">
        <f t="shared" si="239"/>
        <v>386034.60000000044</v>
      </c>
    </row>
    <row r="3821" spans="2:12" x14ac:dyDescent="0.3">
      <c r="B3821" t="s">
        <v>6</v>
      </c>
      <c r="C3821">
        <v>718152</v>
      </c>
      <c r="D3821">
        <v>1290.54</v>
      </c>
      <c r="E3821">
        <v>1</v>
      </c>
      <c r="F3821" s="2">
        <v>43633</v>
      </c>
      <c r="G3821" t="s">
        <v>37</v>
      </c>
      <c r="H3821" s="2">
        <v>44165</v>
      </c>
      <c r="I3821" s="2">
        <f t="shared" si="236"/>
        <v>44165</v>
      </c>
      <c r="J3821" s="4">
        <f t="shared" si="237"/>
        <v>0</v>
      </c>
      <c r="K3821" s="4">
        <f t="shared" si="238"/>
        <v>327</v>
      </c>
      <c r="L3821" s="4">
        <f t="shared" si="239"/>
        <v>386034.60000000044</v>
      </c>
    </row>
    <row r="3822" spans="2:12" x14ac:dyDescent="0.3">
      <c r="B3822" t="s">
        <v>6</v>
      </c>
      <c r="C3822">
        <v>718152</v>
      </c>
      <c r="D3822">
        <v>1290.54</v>
      </c>
      <c r="E3822">
        <v>1</v>
      </c>
      <c r="F3822" s="2">
        <v>43626</v>
      </c>
      <c r="G3822" t="s">
        <v>37</v>
      </c>
      <c r="H3822" s="2">
        <v>44165</v>
      </c>
      <c r="I3822" s="2">
        <f t="shared" si="236"/>
        <v>44165</v>
      </c>
      <c r="J3822" s="4">
        <f t="shared" si="237"/>
        <v>0</v>
      </c>
      <c r="K3822" s="4">
        <f t="shared" si="238"/>
        <v>327</v>
      </c>
      <c r="L3822" s="4">
        <f t="shared" si="239"/>
        <v>386034.60000000044</v>
      </c>
    </row>
    <row r="3823" spans="2:12" x14ac:dyDescent="0.3">
      <c r="B3823" t="s">
        <v>6</v>
      </c>
      <c r="C3823">
        <v>718152</v>
      </c>
      <c r="D3823">
        <v>1290.54</v>
      </c>
      <c r="E3823">
        <v>1</v>
      </c>
      <c r="F3823" s="2">
        <v>43633</v>
      </c>
      <c r="G3823" t="s">
        <v>37</v>
      </c>
      <c r="H3823" s="2">
        <v>44165</v>
      </c>
      <c r="I3823" s="2">
        <f t="shared" si="236"/>
        <v>44165</v>
      </c>
      <c r="J3823" s="4">
        <f t="shared" si="237"/>
        <v>0</v>
      </c>
      <c r="K3823" s="4">
        <f t="shared" si="238"/>
        <v>327</v>
      </c>
      <c r="L3823" s="4">
        <f t="shared" si="239"/>
        <v>386034.60000000044</v>
      </c>
    </row>
    <row r="3824" spans="2:12" x14ac:dyDescent="0.3">
      <c r="B3824" t="s">
        <v>6</v>
      </c>
      <c r="C3824">
        <v>719022</v>
      </c>
      <c r="D3824">
        <v>291</v>
      </c>
      <c r="E3824">
        <v>1</v>
      </c>
      <c r="F3824" s="2">
        <v>43633</v>
      </c>
      <c r="G3824" t="s">
        <v>166</v>
      </c>
      <c r="H3824" s="2">
        <v>44165</v>
      </c>
      <c r="I3824" s="2">
        <f t="shared" si="236"/>
        <v>44165</v>
      </c>
      <c r="J3824" s="4">
        <f t="shared" si="237"/>
        <v>0</v>
      </c>
      <c r="K3824" s="4">
        <f t="shared" si="238"/>
        <v>96</v>
      </c>
      <c r="L3824" s="4">
        <f t="shared" si="239"/>
        <v>46850.639999999992</v>
      </c>
    </row>
    <row r="3825" spans="2:12" x14ac:dyDescent="0.3">
      <c r="B3825" t="s">
        <v>6</v>
      </c>
      <c r="C3825">
        <v>719976</v>
      </c>
      <c r="D3825">
        <v>1097.8800000000001</v>
      </c>
      <c r="E3825">
        <v>1</v>
      </c>
      <c r="F3825" s="2">
        <v>43640</v>
      </c>
      <c r="G3825" t="s">
        <v>435</v>
      </c>
      <c r="H3825" s="2">
        <v>43640</v>
      </c>
      <c r="I3825" s="2">
        <f t="shared" si="236"/>
        <v>44165</v>
      </c>
      <c r="J3825" s="4">
        <f t="shared" si="237"/>
        <v>525</v>
      </c>
      <c r="K3825" s="4">
        <f t="shared" si="238"/>
        <v>1</v>
      </c>
      <c r="L3825" s="4">
        <f t="shared" si="239"/>
        <v>1097.8800000000001</v>
      </c>
    </row>
    <row r="3826" spans="2:12" x14ac:dyDescent="0.3">
      <c r="B3826" t="s">
        <v>6</v>
      </c>
      <c r="C3826">
        <v>721512</v>
      </c>
      <c r="D3826">
        <v>291</v>
      </c>
      <c r="E3826">
        <v>1</v>
      </c>
      <c r="F3826" s="2">
        <v>43633</v>
      </c>
      <c r="G3826" t="s">
        <v>214</v>
      </c>
      <c r="H3826" s="2">
        <v>44137</v>
      </c>
      <c r="I3826" s="2">
        <f t="shared" si="236"/>
        <v>44165</v>
      </c>
      <c r="J3826" s="4">
        <f t="shared" si="237"/>
        <v>28</v>
      </c>
      <c r="K3826" s="4">
        <f t="shared" si="238"/>
        <v>41</v>
      </c>
      <c r="L3826" s="4">
        <f t="shared" si="239"/>
        <v>15719.520000000004</v>
      </c>
    </row>
    <row r="3827" spans="2:12" x14ac:dyDescent="0.3">
      <c r="B3827" t="s">
        <v>6</v>
      </c>
      <c r="C3827">
        <v>721512</v>
      </c>
      <c r="D3827">
        <v>288.89999999999998</v>
      </c>
      <c r="E3827">
        <v>1</v>
      </c>
      <c r="F3827" s="2">
        <v>43647</v>
      </c>
      <c r="G3827" t="s">
        <v>214</v>
      </c>
      <c r="H3827" s="2">
        <v>44137</v>
      </c>
      <c r="I3827" s="2">
        <f t="shared" si="236"/>
        <v>44165</v>
      </c>
      <c r="J3827" s="4">
        <f t="shared" si="237"/>
        <v>28</v>
      </c>
      <c r="K3827" s="4">
        <f t="shared" si="238"/>
        <v>41</v>
      </c>
      <c r="L3827" s="4">
        <f t="shared" si="239"/>
        <v>15719.520000000004</v>
      </c>
    </row>
    <row r="3828" spans="2:12" x14ac:dyDescent="0.3">
      <c r="B3828" t="s">
        <v>6</v>
      </c>
      <c r="C3828">
        <v>722418</v>
      </c>
      <c r="D3828">
        <v>2581.2600000000002</v>
      </c>
      <c r="E3828">
        <v>2</v>
      </c>
      <c r="F3828" s="2">
        <v>43640</v>
      </c>
      <c r="G3828" t="s">
        <v>133</v>
      </c>
      <c r="H3828" s="2">
        <v>43822</v>
      </c>
      <c r="I3828" s="2">
        <f t="shared" si="236"/>
        <v>44165</v>
      </c>
      <c r="J3828" s="4">
        <f t="shared" si="237"/>
        <v>343</v>
      </c>
      <c r="K3828" s="4">
        <f t="shared" si="238"/>
        <v>10</v>
      </c>
      <c r="L3828" s="4">
        <f t="shared" si="239"/>
        <v>34975.86</v>
      </c>
    </row>
    <row r="3829" spans="2:12" x14ac:dyDescent="0.3">
      <c r="B3829" t="s">
        <v>6</v>
      </c>
      <c r="C3829">
        <v>722418</v>
      </c>
      <c r="D3829">
        <v>6405.9</v>
      </c>
      <c r="E3829">
        <v>5</v>
      </c>
      <c r="F3829" s="2">
        <v>43647</v>
      </c>
      <c r="G3829" t="s">
        <v>133</v>
      </c>
      <c r="H3829" s="2">
        <v>43822</v>
      </c>
      <c r="I3829" s="2">
        <f t="shared" si="236"/>
        <v>44165</v>
      </c>
      <c r="J3829" s="4">
        <f t="shared" si="237"/>
        <v>343</v>
      </c>
      <c r="K3829" s="4">
        <f t="shared" si="238"/>
        <v>10</v>
      </c>
      <c r="L3829" s="4">
        <f t="shared" si="239"/>
        <v>34975.86</v>
      </c>
    </row>
    <row r="3830" spans="2:12" x14ac:dyDescent="0.3">
      <c r="B3830" t="s">
        <v>6</v>
      </c>
      <c r="C3830">
        <v>723390</v>
      </c>
      <c r="D3830">
        <v>634.86</v>
      </c>
      <c r="E3830">
        <v>1</v>
      </c>
      <c r="F3830" s="2">
        <v>43626</v>
      </c>
      <c r="G3830" t="s">
        <v>90</v>
      </c>
      <c r="H3830" s="2">
        <v>44158</v>
      </c>
      <c r="I3830" s="2">
        <f t="shared" si="236"/>
        <v>44165</v>
      </c>
      <c r="J3830" s="4">
        <f t="shared" si="237"/>
        <v>7</v>
      </c>
      <c r="K3830" s="4">
        <f t="shared" si="238"/>
        <v>67</v>
      </c>
      <c r="L3830" s="4">
        <f t="shared" si="239"/>
        <v>92243.51999999999</v>
      </c>
    </row>
    <row r="3831" spans="2:12" x14ac:dyDescent="0.3">
      <c r="B3831" t="s">
        <v>6</v>
      </c>
      <c r="C3831">
        <v>724080</v>
      </c>
      <c r="D3831">
        <v>1281.18</v>
      </c>
      <c r="E3831">
        <v>1</v>
      </c>
      <c r="F3831" s="2">
        <v>43647</v>
      </c>
      <c r="G3831" t="s">
        <v>291</v>
      </c>
      <c r="H3831" s="2">
        <v>44109</v>
      </c>
      <c r="I3831" s="2">
        <f t="shared" si="236"/>
        <v>44165</v>
      </c>
      <c r="J3831" s="4">
        <f t="shared" si="237"/>
        <v>56</v>
      </c>
      <c r="K3831" s="4">
        <f t="shared" si="238"/>
        <v>17</v>
      </c>
      <c r="L3831" s="4">
        <f t="shared" si="239"/>
        <v>91041.839999999982</v>
      </c>
    </row>
    <row r="3832" spans="2:12" x14ac:dyDescent="0.3">
      <c r="B3832" t="s">
        <v>6</v>
      </c>
      <c r="C3832">
        <v>724974</v>
      </c>
      <c r="D3832">
        <v>658.02</v>
      </c>
      <c r="E3832">
        <v>1</v>
      </c>
      <c r="F3832" s="2">
        <v>43633</v>
      </c>
      <c r="G3832" t="s">
        <v>73</v>
      </c>
      <c r="H3832" s="2">
        <v>44165</v>
      </c>
      <c r="I3832" s="2">
        <f t="shared" si="236"/>
        <v>44165</v>
      </c>
      <c r="J3832" s="4">
        <f t="shared" si="237"/>
        <v>0</v>
      </c>
      <c r="K3832" s="4">
        <f t="shared" si="238"/>
        <v>236</v>
      </c>
      <c r="L3832" s="4">
        <f t="shared" si="239"/>
        <v>780258.53999999957</v>
      </c>
    </row>
    <row r="3833" spans="2:12" x14ac:dyDescent="0.3">
      <c r="B3833" t="s">
        <v>6</v>
      </c>
      <c r="C3833">
        <v>724974</v>
      </c>
      <c r="D3833">
        <v>1974</v>
      </c>
      <c r="E3833">
        <v>3</v>
      </c>
      <c r="F3833" s="2">
        <v>43640</v>
      </c>
      <c r="G3833" t="s">
        <v>73</v>
      </c>
      <c r="H3833" s="2">
        <v>44165</v>
      </c>
      <c r="I3833" s="2">
        <f t="shared" si="236"/>
        <v>44165</v>
      </c>
      <c r="J3833" s="4">
        <f t="shared" si="237"/>
        <v>0</v>
      </c>
      <c r="K3833" s="4">
        <f t="shared" si="238"/>
        <v>236</v>
      </c>
      <c r="L3833" s="4">
        <f t="shared" si="239"/>
        <v>780258.53999999957</v>
      </c>
    </row>
    <row r="3834" spans="2:12" x14ac:dyDescent="0.3">
      <c r="B3834" t="s">
        <v>6</v>
      </c>
      <c r="C3834">
        <v>724974</v>
      </c>
      <c r="D3834">
        <v>1906.26</v>
      </c>
      <c r="E3834">
        <v>1</v>
      </c>
      <c r="F3834" s="2">
        <v>43626</v>
      </c>
      <c r="G3834" t="s">
        <v>73</v>
      </c>
      <c r="H3834" s="2">
        <v>44165</v>
      </c>
      <c r="I3834" s="2">
        <f t="shared" si="236"/>
        <v>44165</v>
      </c>
      <c r="J3834" s="4">
        <f t="shared" si="237"/>
        <v>0</v>
      </c>
      <c r="K3834" s="4">
        <f t="shared" si="238"/>
        <v>236</v>
      </c>
      <c r="L3834" s="4">
        <f t="shared" si="239"/>
        <v>780258.53999999957</v>
      </c>
    </row>
    <row r="3835" spans="2:12" x14ac:dyDescent="0.3">
      <c r="B3835" t="s">
        <v>6</v>
      </c>
      <c r="C3835">
        <v>724974</v>
      </c>
      <c r="D3835">
        <v>9033.9</v>
      </c>
      <c r="E3835">
        <v>7</v>
      </c>
      <c r="F3835" s="2">
        <v>43626</v>
      </c>
      <c r="G3835" t="s">
        <v>73</v>
      </c>
      <c r="H3835" s="2">
        <v>44165</v>
      </c>
      <c r="I3835" s="2">
        <f t="shared" si="236"/>
        <v>44165</v>
      </c>
      <c r="J3835" s="4">
        <f t="shared" si="237"/>
        <v>0</v>
      </c>
      <c r="K3835" s="4">
        <f t="shared" si="238"/>
        <v>236</v>
      </c>
      <c r="L3835" s="4">
        <f t="shared" si="239"/>
        <v>780258.53999999957</v>
      </c>
    </row>
    <row r="3836" spans="2:12" x14ac:dyDescent="0.3">
      <c r="B3836" t="s">
        <v>6</v>
      </c>
      <c r="C3836">
        <v>724974</v>
      </c>
      <c r="D3836">
        <v>2581.14</v>
      </c>
      <c r="E3836">
        <v>2</v>
      </c>
      <c r="F3836" s="2">
        <v>43640</v>
      </c>
      <c r="G3836" t="s">
        <v>73</v>
      </c>
      <c r="H3836" s="2">
        <v>44165</v>
      </c>
      <c r="I3836" s="2">
        <f t="shared" si="236"/>
        <v>44165</v>
      </c>
      <c r="J3836" s="4">
        <f t="shared" si="237"/>
        <v>0</v>
      </c>
      <c r="K3836" s="4">
        <f t="shared" si="238"/>
        <v>236</v>
      </c>
      <c r="L3836" s="4">
        <f t="shared" si="239"/>
        <v>780258.53999999957</v>
      </c>
    </row>
    <row r="3837" spans="2:12" x14ac:dyDescent="0.3">
      <c r="B3837" t="s">
        <v>6</v>
      </c>
      <c r="C3837">
        <v>725742</v>
      </c>
      <c r="D3837">
        <v>413.58</v>
      </c>
      <c r="E3837">
        <v>1</v>
      </c>
      <c r="F3837" s="2">
        <v>43647</v>
      </c>
      <c r="G3837" t="s">
        <v>436</v>
      </c>
      <c r="H3837" s="2">
        <v>43913</v>
      </c>
      <c r="I3837" s="2">
        <f t="shared" si="236"/>
        <v>44165</v>
      </c>
      <c r="J3837" s="4">
        <f t="shared" si="237"/>
        <v>252</v>
      </c>
      <c r="K3837" s="4">
        <f t="shared" si="238"/>
        <v>4</v>
      </c>
      <c r="L3837" s="4">
        <f t="shared" si="239"/>
        <v>1223.04</v>
      </c>
    </row>
    <row r="3838" spans="2:12" x14ac:dyDescent="0.3">
      <c r="B3838" t="s">
        <v>6</v>
      </c>
      <c r="C3838">
        <v>726450</v>
      </c>
      <c r="D3838">
        <v>2393.58</v>
      </c>
      <c r="E3838">
        <v>1</v>
      </c>
      <c r="F3838" s="2">
        <v>43633</v>
      </c>
      <c r="G3838" t="s">
        <v>437</v>
      </c>
      <c r="H3838" s="2">
        <v>43864</v>
      </c>
      <c r="I3838" s="2">
        <f t="shared" si="236"/>
        <v>44165</v>
      </c>
      <c r="J3838" s="4">
        <f t="shared" si="237"/>
        <v>301</v>
      </c>
      <c r="K3838" s="4">
        <f t="shared" si="238"/>
        <v>4</v>
      </c>
      <c r="L3838" s="4">
        <f t="shared" si="239"/>
        <v>6125.3399999999992</v>
      </c>
    </row>
    <row r="3839" spans="2:12" x14ac:dyDescent="0.3">
      <c r="B3839" t="s">
        <v>6</v>
      </c>
      <c r="C3839">
        <v>726450</v>
      </c>
      <c r="D3839">
        <v>1297.2</v>
      </c>
      <c r="E3839">
        <v>1</v>
      </c>
      <c r="F3839" s="2">
        <v>43633</v>
      </c>
      <c r="G3839" t="s">
        <v>437</v>
      </c>
      <c r="H3839" s="2">
        <v>43864</v>
      </c>
      <c r="I3839" s="2">
        <f t="shared" si="236"/>
        <v>44165</v>
      </c>
      <c r="J3839" s="4">
        <f t="shared" si="237"/>
        <v>301</v>
      </c>
      <c r="K3839" s="4">
        <f t="shared" si="238"/>
        <v>4</v>
      </c>
      <c r="L3839" s="4">
        <f t="shared" si="239"/>
        <v>6125.3399999999992</v>
      </c>
    </row>
    <row r="3840" spans="2:12" x14ac:dyDescent="0.3">
      <c r="B3840" t="s">
        <v>6</v>
      </c>
      <c r="C3840">
        <v>730284</v>
      </c>
      <c r="D3840">
        <v>1297.2</v>
      </c>
      <c r="E3840">
        <v>1</v>
      </c>
      <c r="F3840" s="2">
        <v>43640</v>
      </c>
      <c r="G3840" t="s">
        <v>216</v>
      </c>
      <c r="H3840" s="2">
        <v>44137</v>
      </c>
      <c r="I3840" s="2">
        <f t="shared" si="236"/>
        <v>44165</v>
      </c>
      <c r="J3840" s="4">
        <f t="shared" si="237"/>
        <v>28</v>
      </c>
      <c r="K3840" s="4">
        <f t="shared" si="238"/>
        <v>28</v>
      </c>
      <c r="L3840" s="4">
        <f t="shared" si="239"/>
        <v>55795.380000000005</v>
      </c>
    </row>
    <row r="3841" spans="2:12" x14ac:dyDescent="0.3">
      <c r="B3841" t="s">
        <v>6</v>
      </c>
      <c r="C3841">
        <v>757332</v>
      </c>
      <c r="D3841">
        <v>416.64</v>
      </c>
      <c r="E3841">
        <v>1</v>
      </c>
      <c r="F3841" s="2">
        <v>43633</v>
      </c>
      <c r="G3841" t="s">
        <v>67</v>
      </c>
      <c r="H3841" s="2">
        <v>44151</v>
      </c>
      <c r="I3841" s="2">
        <f t="shared" si="236"/>
        <v>44165</v>
      </c>
      <c r="J3841" s="4">
        <f t="shared" si="237"/>
        <v>14</v>
      </c>
      <c r="K3841" s="4">
        <f t="shared" si="238"/>
        <v>86</v>
      </c>
      <c r="L3841" s="4">
        <f t="shared" si="239"/>
        <v>61857.060000000019</v>
      </c>
    </row>
    <row r="3842" spans="2:12" x14ac:dyDescent="0.3">
      <c r="B3842" t="s">
        <v>6</v>
      </c>
      <c r="C3842">
        <v>763782</v>
      </c>
      <c r="D3842">
        <v>2376.06</v>
      </c>
      <c r="E3842">
        <v>1</v>
      </c>
      <c r="F3842" s="2">
        <v>43647</v>
      </c>
      <c r="G3842" t="s">
        <v>217</v>
      </c>
      <c r="H3842" s="2">
        <v>44165</v>
      </c>
      <c r="I3842" s="2">
        <f t="shared" si="236"/>
        <v>44165</v>
      </c>
      <c r="J3842" s="4">
        <f t="shared" si="237"/>
        <v>0</v>
      </c>
      <c r="K3842" s="4">
        <f t="shared" si="238"/>
        <v>73</v>
      </c>
      <c r="L3842" s="4">
        <f t="shared" si="239"/>
        <v>125895.35999999994</v>
      </c>
    </row>
    <row r="3843" spans="2:12" x14ac:dyDescent="0.3">
      <c r="B3843" t="s">
        <v>6</v>
      </c>
      <c r="C3843">
        <v>763782</v>
      </c>
      <c r="D3843">
        <v>1297.2</v>
      </c>
      <c r="E3843">
        <v>1</v>
      </c>
      <c r="F3843" s="2">
        <v>43626</v>
      </c>
      <c r="G3843" t="s">
        <v>217</v>
      </c>
      <c r="H3843" s="2">
        <v>44165</v>
      </c>
      <c r="I3843" s="2">
        <f t="shared" ref="I3843:I3906" si="240">MAX($F$2:$F$14451)</f>
        <v>44165</v>
      </c>
      <c r="J3843" s="4">
        <f t="shared" ref="J3843:J3906" si="241">DATEDIF(H3843,I3843,"d")</f>
        <v>0</v>
      </c>
      <c r="K3843" s="4">
        <f t="shared" ref="K3843:K3906" si="242">COUNTIF($G:$G,G3843)</f>
        <v>73</v>
      </c>
      <c r="L3843" s="4">
        <f t="shared" ref="L3843:L3906" si="243">SUMIF($G:$G,G3843,$D:$D)</f>
        <v>125895.35999999994</v>
      </c>
    </row>
    <row r="3844" spans="2:12" x14ac:dyDescent="0.3">
      <c r="B3844" t="s">
        <v>6</v>
      </c>
      <c r="C3844">
        <v>763782</v>
      </c>
      <c r="D3844">
        <v>1287.78</v>
      </c>
      <c r="E3844">
        <v>1</v>
      </c>
      <c r="F3844" s="2">
        <v>43647</v>
      </c>
      <c r="G3844" t="s">
        <v>217</v>
      </c>
      <c r="H3844" s="2">
        <v>44165</v>
      </c>
      <c r="I3844" s="2">
        <f t="shared" si="240"/>
        <v>44165</v>
      </c>
      <c r="J3844" s="4">
        <f t="shared" si="241"/>
        <v>0</v>
      </c>
      <c r="K3844" s="4">
        <f t="shared" si="242"/>
        <v>73</v>
      </c>
      <c r="L3844" s="4">
        <f t="shared" si="243"/>
        <v>125895.35999999994</v>
      </c>
    </row>
    <row r="3845" spans="2:12" x14ac:dyDescent="0.3">
      <c r="B3845" t="s">
        <v>6</v>
      </c>
      <c r="C3845">
        <v>765942</v>
      </c>
      <c r="D3845">
        <v>1290.54</v>
      </c>
      <c r="E3845">
        <v>1</v>
      </c>
      <c r="F3845" s="2">
        <v>43633</v>
      </c>
      <c r="G3845" t="s">
        <v>218</v>
      </c>
      <c r="H3845" s="2">
        <v>44158</v>
      </c>
      <c r="I3845" s="2">
        <f t="shared" si="240"/>
        <v>44165</v>
      </c>
      <c r="J3845" s="4">
        <f t="shared" si="241"/>
        <v>7</v>
      </c>
      <c r="K3845" s="4">
        <f t="shared" si="242"/>
        <v>45</v>
      </c>
      <c r="L3845" s="4">
        <f t="shared" si="243"/>
        <v>86364.959999999977</v>
      </c>
    </row>
    <row r="3846" spans="2:12" x14ac:dyDescent="0.3">
      <c r="B3846" t="s">
        <v>6</v>
      </c>
      <c r="C3846">
        <v>767514</v>
      </c>
      <c r="D3846">
        <v>5151.12</v>
      </c>
      <c r="E3846">
        <v>4</v>
      </c>
      <c r="F3846" s="2">
        <v>43647</v>
      </c>
      <c r="G3846" t="s">
        <v>438</v>
      </c>
      <c r="H3846" s="2">
        <v>43752</v>
      </c>
      <c r="I3846" s="2">
        <f t="shared" si="240"/>
        <v>44165</v>
      </c>
      <c r="J3846" s="4">
        <f t="shared" si="241"/>
        <v>413</v>
      </c>
      <c r="K3846" s="4">
        <f t="shared" si="242"/>
        <v>2</v>
      </c>
      <c r="L3846" s="4">
        <f t="shared" si="243"/>
        <v>5376.0599999999995</v>
      </c>
    </row>
    <row r="3847" spans="2:12" x14ac:dyDescent="0.3">
      <c r="B3847" t="s">
        <v>6</v>
      </c>
      <c r="C3847">
        <v>777414</v>
      </c>
      <c r="D3847">
        <v>2594.4</v>
      </c>
      <c r="E3847">
        <v>2</v>
      </c>
      <c r="F3847" s="2">
        <v>43626</v>
      </c>
      <c r="G3847" t="s">
        <v>99</v>
      </c>
      <c r="H3847" s="2">
        <v>44137</v>
      </c>
      <c r="I3847" s="2">
        <f t="shared" si="240"/>
        <v>44165</v>
      </c>
      <c r="J3847" s="4">
        <f t="shared" si="241"/>
        <v>28</v>
      </c>
      <c r="K3847" s="4">
        <f t="shared" si="242"/>
        <v>10</v>
      </c>
      <c r="L3847" s="4">
        <f t="shared" si="243"/>
        <v>21243.06</v>
      </c>
    </row>
    <row r="3848" spans="2:12" x14ac:dyDescent="0.3">
      <c r="B3848" t="s">
        <v>6</v>
      </c>
      <c r="C3848">
        <v>777414</v>
      </c>
      <c r="D3848">
        <v>2594.4</v>
      </c>
      <c r="E3848">
        <v>2</v>
      </c>
      <c r="F3848" s="2">
        <v>43626</v>
      </c>
      <c r="G3848" t="s">
        <v>99</v>
      </c>
      <c r="H3848" s="2">
        <v>44137</v>
      </c>
      <c r="I3848" s="2">
        <f t="shared" si="240"/>
        <v>44165</v>
      </c>
      <c r="J3848" s="4">
        <f t="shared" si="241"/>
        <v>28</v>
      </c>
      <c r="K3848" s="4">
        <f t="shared" si="242"/>
        <v>10</v>
      </c>
      <c r="L3848" s="4">
        <f t="shared" si="243"/>
        <v>21243.06</v>
      </c>
    </row>
    <row r="3849" spans="2:12" x14ac:dyDescent="0.3">
      <c r="B3849" t="s">
        <v>6</v>
      </c>
      <c r="C3849">
        <v>777906</v>
      </c>
      <c r="D3849">
        <v>661.38</v>
      </c>
      <c r="E3849">
        <v>1</v>
      </c>
      <c r="F3849" s="2">
        <v>43626</v>
      </c>
      <c r="G3849" t="s">
        <v>172</v>
      </c>
      <c r="H3849" s="2">
        <v>44144</v>
      </c>
      <c r="I3849" s="2">
        <f t="shared" si="240"/>
        <v>44165</v>
      </c>
      <c r="J3849" s="4">
        <f t="shared" si="241"/>
        <v>21</v>
      </c>
      <c r="K3849" s="4">
        <f t="shared" si="242"/>
        <v>76</v>
      </c>
      <c r="L3849" s="4">
        <f t="shared" si="243"/>
        <v>80430.12000000001</v>
      </c>
    </row>
    <row r="3850" spans="2:12" x14ac:dyDescent="0.3">
      <c r="B3850" t="s">
        <v>6</v>
      </c>
      <c r="C3850">
        <v>777906</v>
      </c>
      <c r="D3850">
        <v>656.52</v>
      </c>
      <c r="E3850">
        <v>1</v>
      </c>
      <c r="F3850" s="2">
        <v>43647</v>
      </c>
      <c r="G3850" t="s">
        <v>172</v>
      </c>
      <c r="H3850" s="2">
        <v>44144</v>
      </c>
      <c r="I3850" s="2">
        <f t="shared" si="240"/>
        <v>44165</v>
      </c>
      <c r="J3850" s="4">
        <f t="shared" si="241"/>
        <v>21</v>
      </c>
      <c r="K3850" s="4">
        <f t="shared" si="242"/>
        <v>76</v>
      </c>
      <c r="L3850" s="4">
        <f t="shared" si="243"/>
        <v>80430.12000000001</v>
      </c>
    </row>
    <row r="3851" spans="2:12" x14ac:dyDescent="0.3">
      <c r="B3851" t="s">
        <v>6</v>
      </c>
      <c r="C3851">
        <v>793266</v>
      </c>
      <c r="D3851">
        <v>88914.96</v>
      </c>
      <c r="E3851">
        <v>82</v>
      </c>
      <c r="F3851" s="2">
        <v>43647</v>
      </c>
      <c r="G3851" t="s">
        <v>221</v>
      </c>
      <c r="H3851" s="2">
        <v>44123</v>
      </c>
      <c r="I3851" s="2">
        <f t="shared" si="240"/>
        <v>44165</v>
      </c>
      <c r="J3851" s="4">
        <f t="shared" si="241"/>
        <v>42</v>
      </c>
      <c r="K3851" s="4">
        <f t="shared" si="242"/>
        <v>13</v>
      </c>
      <c r="L3851" s="4">
        <f t="shared" si="243"/>
        <v>22999.739999999994</v>
      </c>
    </row>
    <row r="3852" spans="2:12" x14ac:dyDescent="0.3">
      <c r="B3852" t="s">
        <v>6</v>
      </c>
      <c r="C3852">
        <v>795432</v>
      </c>
      <c r="D3852">
        <v>3863.34</v>
      </c>
      <c r="E3852">
        <v>3</v>
      </c>
      <c r="F3852" s="2">
        <v>43647</v>
      </c>
      <c r="G3852" t="s">
        <v>382</v>
      </c>
      <c r="H3852" s="2">
        <v>44151</v>
      </c>
      <c r="I3852" s="2">
        <f t="shared" si="240"/>
        <v>44165</v>
      </c>
      <c r="J3852" s="4">
        <f t="shared" si="241"/>
        <v>14</v>
      </c>
      <c r="K3852" s="4">
        <f t="shared" si="242"/>
        <v>8</v>
      </c>
      <c r="L3852" s="4">
        <f t="shared" si="243"/>
        <v>15604.259999999998</v>
      </c>
    </row>
    <row r="3853" spans="2:12" x14ac:dyDescent="0.3">
      <c r="B3853" t="s">
        <v>6</v>
      </c>
      <c r="C3853">
        <v>813594</v>
      </c>
      <c r="D3853">
        <v>1101.54</v>
      </c>
      <c r="E3853">
        <v>1</v>
      </c>
      <c r="F3853" s="2">
        <v>43633</v>
      </c>
      <c r="G3853" t="s">
        <v>100</v>
      </c>
      <c r="H3853" s="2">
        <v>43948</v>
      </c>
      <c r="I3853" s="2">
        <f t="shared" si="240"/>
        <v>44165</v>
      </c>
      <c r="J3853" s="4">
        <f t="shared" si="241"/>
        <v>217</v>
      </c>
      <c r="K3853" s="4">
        <f t="shared" si="242"/>
        <v>3</v>
      </c>
      <c r="L3853" s="4">
        <f t="shared" si="243"/>
        <v>7112.7599999999993</v>
      </c>
    </row>
    <row r="3854" spans="2:12" x14ac:dyDescent="0.3">
      <c r="B3854" t="s">
        <v>6</v>
      </c>
      <c r="C3854">
        <v>820302</v>
      </c>
      <c r="D3854">
        <v>413.58</v>
      </c>
      <c r="E3854">
        <v>1</v>
      </c>
      <c r="F3854" s="2">
        <v>43647</v>
      </c>
      <c r="G3854" t="s">
        <v>294</v>
      </c>
      <c r="H3854" s="2">
        <v>44060</v>
      </c>
      <c r="I3854" s="2">
        <f t="shared" si="240"/>
        <v>44165</v>
      </c>
      <c r="J3854" s="4">
        <f t="shared" si="241"/>
        <v>105</v>
      </c>
      <c r="K3854" s="4">
        <f t="shared" si="242"/>
        <v>11</v>
      </c>
      <c r="L3854" s="4">
        <f t="shared" si="243"/>
        <v>3606.06</v>
      </c>
    </row>
    <row r="3855" spans="2:12" x14ac:dyDescent="0.3">
      <c r="B3855" t="s">
        <v>6</v>
      </c>
      <c r="C3855">
        <v>820302</v>
      </c>
      <c r="D3855">
        <v>288.89999999999998</v>
      </c>
      <c r="E3855">
        <v>1</v>
      </c>
      <c r="F3855" s="2">
        <v>43647</v>
      </c>
      <c r="G3855" t="s">
        <v>294</v>
      </c>
      <c r="H3855" s="2">
        <v>44060</v>
      </c>
      <c r="I3855" s="2">
        <f t="shared" si="240"/>
        <v>44165</v>
      </c>
      <c r="J3855" s="4">
        <f t="shared" si="241"/>
        <v>105</v>
      </c>
      <c r="K3855" s="4">
        <f t="shared" si="242"/>
        <v>11</v>
      </c>
      <c r="L3855" s="4">
        <f t="shared" si="243"/>
        <v>3606.06</v>
      </c>
    </row>
    <row r="3856" spans="2:12" x14ac:dyDescent="0.3">
      <c r="B3856" t="s">
        <v>6</v>
      </c>
      <c r="C3856">
        <v>849222</v>
      </c>
      <c r="D3856">
        <v>1092.3</v>
      </c>
      <c r="E3856">
        <v>1</v>
      </c>
      <c r="F3856" s="2">
        <v>43626</v>
      </c>
      <c r="G3856" t="s">
        <v>224</v>
      </c>
      <c r="H3856" s="2">
        <v>44123</v>
      </c>
      <c r="I3856" s="2">
        <f t="shared" si="240"/>
        <v>44165</v>
      </c>
      <c r="J3856" s="4">
        <f t="shared" si="241"/>
        <v>42</v>
      </c>
      <c r="K3856" s="4">
        <f t="shared" si="242"/>
        <v>26</v>
      </c>
      <c r="L3856" s="4">
        <f t="shared" si="243"/>
        <v>30336.899999999998</v>
      </c>
    </row>
    <row r="3857" spans="2:12" x14ac:dyDescent="0.3">
      <c r="B3857" t="s">
        <v>6</v>
      </c>
      <c r="C3857">
        <v>849222</v>
      </c>
      <c r="D3857">
        <v>1092.3</v>
      </c>
      <c r="E3857">
        <v>1</v>
      </c>
      <c r="F3857" s="2">
        <v>43640</v>
      </c>
      <c r="G3857" t="s">
        <v>224</v>
      </c>
      <c r="H3857" s="2">
        <v>44123</v>
      </c>
      <c r="I3857" s="2">
        <f t="shared" si="240"/>
        <v>44165</v>
      </c>
      <c r="J3857" s="4">
        <f t="shared" si="241"/>
        <v>42</v>
      </c>
      <c r="K3857" s="4">
        <f t="shared" si="242"/>
        <v>26</v>
      </c>
      <c r="L3857" s="4">
        <f t="shared" si="243"/>
        <v>30336.899999999998</v>
      </c>
    </row>
    <row r="3858" spans="2:12" x14ac:dyDescent="0.3">
      <c r="B3858" t="s">
        <v>6</v>
      </c>
      <c r="C3858">
        <v>849222</v>
      </c>
      <c r="D3858">
        <v>2581.14</v>
      </c>
      <c r="E3858">
        <v>2</v>
      </c>
      <c r="F3858" s="2">
        <v>43626</v>
      </c>
      <c r="G3858" t="s">
        <v>224</v>
      </c>
      <c r="H3858" s="2">
        <v>44123</v>
      </c>
      <c r="I3858" s="2">
        <f t="shared" si="240"/>
        <v>44165</v>
      </c>
      <c r="J3858" s="4">
        <f t="shared" si="241"/>
        <v>42</v>
      </c>
      <c r="K3858" s="4">
        <f t="shared" si="242"/>
        <v>26</v>
      </c>
      <c r="L3858" s="4">
        <f t="shared" si="243"/>
        <v>30336.899999999998</v>
      </c>
    </row>
    <row r="3859" spans="2:12" x14ac:dyDescent="0.3">
      <c r="B3859" t="s">
        <v>6</v>
      </c>
      <c r="C3859">
        <v>854166</v>
      </c>
      <c r="D3859">
        <v>3843.54</v>
      </c>
      <c r="E3859">
        <v>3</v>
      </c>
      <c r="F3859" s="2">
        <v>43647</v>
      </c>
      <c r="G3859" t="s">
        <v>57</v>
      </c>
      <c r="H3859" s="2">
        <v>43857</v>
      </c>
      <c r="I3859" s="2">
        <f t="shared" si="240"/>
        <v>44165</v>
      </c>
      <c r="J3859" s="4">
        <f t="shared" si="241"/>
        <v>308</v>
      </c>
      <c r="K3859" s="4">
        <f t="shared" si="242"/>
        <v>10</v>
      </c>
      <c r="L3859" s="4">
        <f t="shared" si="243"/>
        <v>16313.58</v>
      </c>
    </row>
    <row r="3860" spans="2:12" x14ac:dyDescent="0.3">
      <c r="B3860" t="s">
        <v>6</v>
      </c>
      <c r="C3860">
        <v>854214</v>
      </c>
      <c r="D3860">
        <v>291</v>
      </c>
      <c r="E3860">
        <v>1</v>
      </c>
      <c r="F3860" s="2">
        <v>43633</v>
      </c>
      <c r="G3860" t="s">
        <v>415</v>
      </c>
      <c r="H3860" s="2">
        <v>43633</v>
      </c>
      <c r="I3860" s="2">
        <f t="shared" si="240"/>
        <v>44165</v>
      </c>
      <c r="J3860" s="4">
        <f t="shared" si="241"/>
        <v>532</v>
      </c>
      <c r="K3860" s="4">
        <f t="shared" si="242"/>
        <v>2</v>
      </c>
      <c r="L3860" s="4">
        <f t="shared" si="243"/>
        <v>714.18000000000006</v>
      </c>
    </row>
    <row r="3861" spans="2:12" x14ac:dyDescent="0.3">
      <c r="B3861" t="s">
        <v>6</v>
      </c>
      <c r="C3861">
        <v>857472</v>
      </c>
      <c r="D3861">
        <v>1892.28</v>
      </c>
      <c r="E3861">
        <v>1</v>
      </c>
      <c r="F3861" s="2">
        <v>43647</v>
      </c>
      <c r="G3861" t="s">
        <v>82</v>
      </c>
      <c r="H3861" s="2">
        <v>44158</v>
      </c>
      <c r="I3861" s="2">
        <f t="shared" si="240"/>
        <v>44165</v>
      </c>
      <c r="J3861" s="4">
        <f t="shared" si="241"/>
        <v>7</v>
      </c>
      <c r="K3861" s="4">
        <f t="shared" si="242"/>
        <v>48</v>
      </c>
      <c r="L3861" s="4">
        <f t="shared" si="243"/>
        <v>178305.66000000003</v>
      </c>
    </row>
    <row r="3862" spans="2:12" x14ac:dyDescent="0.3">
      <c r="B3862" t="s">
        <v>6</v>
      </c>
      <c r="C3862">
        <v>902850</v>
      </c>
      <c r="D3862">
        <v>1902</v>
      </c>
      <c r="E3862">
        <v>1</v>
      </c>
      <c r="F3862" s="2">
        <v>43647</v>
      </c>
      <c r="G3862" t="s">
        <v>225</v>
      </c>
      <c r="H3862" s="2">
        <v>44025</v>
      </c>
      <c r="I3862" s="2">
        <f t="shared" si="240"/>
        <v>44165</v>
      </c>
      <c r="J3862" s="4">
        <f t="shared" si="241"/>
        <v>140</v>
      </c>
      <c r="K3862" s="4">
        <f t="shared" si="242"/>
        <v>17</v>
      </c>
      <c r="L3862" s="4">
        <f t="shared" si="243"/>
        <v>49736.160000000003</v>
      </c>
    </row>
    <row r="3863" spans="2:12" x14ac:dyDescent="0.3">
      <c r="B3863" t="s">
        <v>6</v>
      </c>
      <c r="C3863">
        <v>902850</v>
      </c>
      <c r="D3863">
        <v>1297.2</v>
      </c>
      <c r="E3863">
        <v>1</v>
      </c>
      <c r="F3863" s="2">
        <v>43633</v>
      </c>
      <c r="G3863" t="s">
        <v>225</v>
      </c>
      <c r="H3863" s="2">
        <v>44025</v>
      </c>
      <c r="I3863" s="2">
        <f t="shared" si="240"/>
        <v>44165</v>
      </c>
      <c r="J3863" s="4">
        <f t="shared" si="241"/>
        <v>140</v>
      </c>
      <c r="K3863" s="4">
        <f t="shared" si="242"/>
        <v>17</v>
      </c>
      <c r="L3863" s="4">
        <f t="shared" si="243"/>
        <v>49736.160000000003</v>
      </c>
    </row>
    <row r="3864" spans="2:12" x14ac:dyDescent="0.3">
      <c r="B3864" t="s">
        <v>6</v>
      </c>
      <c r="C3864">
        <v>903888</v>
      </c>
      <c r="D3864">
        <v>3891.6</v>
      </c>
      <c r="E3864">
        <v>3</v>
      </c>
      <c r="F3864" s="2">
        <v>43633</v>
      </c>
      <c r="G3864" t="s">
        <v>439</v>
      </c>
      <c r="H3864" s="2">
        <v>43857</v>
      </c>
      <c r="I3864" s="2">
        <f t="shared" si="240"/>
        <v>44165</v>
      </c>
      <c r="J3864" s="4">
        <f t="shared" si="241"/>
        <v>308</v>
      </c>
      <c r="K3864" s="4">
        <f t="shared" si="242"/>
        <v>4</v>
      </c>
      <c r="L3864" s="4">
        <f t="shared" si="243"/>
        <v>12720.539999999999</v>
      </c>
    </row>
    <row r="3865" spans="2:12" x14ac:dyDescent="0.3">
      <c r="B3865" t="s">
        <v>6</v>
      </c>
      <c r="C3865">
        <v>939288</v>
      </c>
      <c r="D3865">
        <v>1297.2</v>
      </c>
      <c r="E3865">
        <v>1</v>
      </c>
      <c r="F3865" s="2">
        <v>43626</v>
      </c>
      <c r="G3865" t="s">
        <v>383</v>
      </c>
      <c r="H3865" s="2">
        <v>44158</v>
      </c>
      <c r="I3865" s="2">
        <f t="shared" si="240"/>
        <v>44165</v>
      </c>
      <c r="J3865" s="4">
        <f t="shared" si="241"/>
        <v>7</v>
      </c>
      <c r="K3865" s="4">
        <f t="shared" si="242"/>
        <v>8</v>
      </c>
      <c r="L3865" s="4">
        <f t="shared" si="243"/>
        <v>7881.24</v>
      </c>
    </row>
    <row r="3866" spans="2:12" x14ac:dyDescent="0.3">
      <c r="B3866" t="s">
        <v>6</v>
      </c>
      <c r="C3866">
        <v>948012</v>
      </c>
      <c r="D3866">
        <v>833.46</v>
      </c>
      <c r="E3866">
        <v>2</v>
      </c>
      <c r="F3866" s="2">
        <v>43640</v>
      </c>
      <c r="G3866" t="s">
        <v>226</v>
      </c>
      <c r="H3866" s="2">
        <v>44165</v>
      </c>
      <c r="I3866" s="2">
        <f t="shared" si="240"/>
        <v>44165</v>
      </c>
      <c r="J3866" s="4">
        <f t="shared" si="241"/>
        <v>0</v>
      </c>
      <c r="K3866" s="4">
        <f t="shared" si="242"/>
        <v>82</v>
      </c>
      <c r="L3866" s="4">
        <f t="shared" si="243"/>
        <v>88866.359999999928</v>
      </c>
    </row>
    <row r="3867" spans="2:12" x14ac:dyDescent="0.3">
      <c r="B3867" t="s">
        <v>6</v>
      </c>
      <c r="C3867">
        <v>948012</v>
      </c>
      <c r="D3867">
        <v>873</v>
      </c>
      <c r="E3867">
        <v>3</v>
      </c>
      <c r="F3867" s="2">
        <v>43633</v>
      </c>
      <c r="G3867" t="s">
        <v>226</v>
      </c>
      <c r="H3867" s="2">
        <v>44165</v>
      </c>
      <c r="I3867" s="2">
        <f t="shared" si="240"/>
        <v>44165</v>
      </c>
      <c r="J3867" s="4">
        <f t="shared" si="241"/>
        <v>0</v>
      </c>
      <c r="K3867" s="4">
        <f t="shared" si="242"/>
        <v>82</v>
      </c>
      <c r="L3867" s="4">
        <f t="shared" si="243"/>
        <v>88866.359999999928</v>
      </c>
    </row>
    <row r="3868" spans="2:12" x14ac:dyDescent="0.3">
      <c r="B3868" t="s">
        <v>6</v>
      </c>
      <c r="C3868">
        <v>948012</v>
      </c>
      <c r="D3868">
        <v>873</v>
      </c>
      <c r="E3868">
        <v>3</v>
      </c>
      <c r="F3868" s="2">
        <v>43640</v>
      </c>
      <c r="G3868" t="s">
        <v>226</v>
      </c>
      <c r="H3868" s="2">
        <v>44165</v>
      </c>
      <c r="I3868" s="2">
        <f t="shared" si="240"/>
        <v>44165</v>
      </c>
      <c r="J3868" s="4">
        <f t="shared" si="241"/>
        <v>0</v>
      </c>
      <c r="K3868" s="4">
        <f t="shared" si="242"/>
        <v>82</v>
      </c>
      <c r="L3868" s="4">
        <f t="shared" si="243"/>
        <v>88866.359999999928</v>
      </c>
    </row>
    <row r="3869" spans="2:12" x14ac:dyDescent="0.3">
      <c r="B3869" t="s">
        <v>6</v>
      </c>
      <c r="C3869">
        <v>948924</v>
      </c>
      <c r="D3869">
        <v>2376.06</v>
      </c>
      <c r="E3869">
        <v>1</v>
      </c>
      <c r="F3869" s="2">
        <v>43647</v>
      </c>
      <c r="G3869" t="s">
        <v>295</v>
      </c>
      <c r="H3869" s="2">
        <v>44004</v>
      </c>
      <c r="I3869" s="2">
        <f t="shared" si="240"/>
        <v>44165</v>
      </c>
      <c r="J3869" s="4">
        <f t="shared" si="241"/>
        <v>161</v>
      </c>
      <c r="K3869" s="4">
        <f t="shared" si="242"/>
        <v>7</v>
      </c>
      <c r="L3869" s="4">
        <f t="shared" si="243"/>
        <v>7964.4000000000005</v>
      </c>
    </row>
    <row r="3870" spans="2:12" x14ac:dyDescent="0.3">
      <c r="B3870" t="s">
        <v>6</v>
      </c>
      <c r="C3870">
        <v>948924</v>
      </c>
      <c r="D3870">
        <v>416.64</v>
      </c>
      <c r="E3870">
        <v>1</v>
      </c>
      <c r="F3870" s="2">
        <v>43626</v>
      </c>
      <c r="G3870" t="s">
        <v>295</v>
      </c>
      <c r="H3870" s="2">
        <v>44004</v>
      </c>
      <c r="I3870" s="2">
        <f t="shared" si="240"/>
        <v>44165</v>
      </c>
      <c r="J3870" s="4">
        <f t="shared" si="241"/>
        <v>161</v>
      </c>
      <c r="K3870" s="4">
        <f t="shared" si="242"/>
        <v>7</v>
      </c>
      <c r="L3870" s="4">
        <f t="shared" si="243"/>
        <v>7964.4000000000005</v>
      </c>
    </row>
    <row r="3871" spans="2:12" x14ac:dyDescent="0.3">
      <c r="B3871" t="s">
        <v>6</v>
      </c>
      <c r="C3871">
        <v>952350</v>
      </c>
      <c r="D3871">
        <v>4787.28</v>
      </c>
      <c r="E3871">
        <v>2</v>
      </c>
      <c r="F3871" s="2">
        <v>43626</v>
      </c>
      <c r="G3871" t="s">
        <v>228</v>
      </c>
      <c r="H3871" s="2">
        <v>44130</v>
      </c>
      <c r="I3871" s="2">
        <f t="shared" si="240"/>
        <v>44165</v>
      </c>
      <c r="J3871" s="4">
        <f t="shared" si="241"/>
        <v>35</v>
      </c>
      <c r="K3871" s="4">
        <f t="shared" si="242"/>
        <v>17</v>
      </c>
      <c r="L3871" s="4">
        <f t="shared" si="243"/>
        <v>42055.32</v>
      </c>
    </row>
    <row r="3872" spans="2:12" x14ac:dyDescent="0.3">
      <c r="B3872" t="s">
        <v>6</v>
      </c>
      <c r="C3872">
        <v>955938</v>
      </c>
      <c r="D3872">
        <v>1297.2</v>
      </c>
      <c r="E3872">
        <v>1</v>
      </c>
      <c r="F3872" s="2">
        <v>43626</v>
      </c>
      <c r="G3872" t="s">
        <v>152</v>
      </c>
      <c r="H3872" s="2">
        <v>44151</v>
      </c>
      <c r="I3872" s="2">
        <f t="shared" si="240"/>
        <v>44165</v>
      </c>
      <c r="J3872" s="4">
        <f t="shared" si="241"/>
        <v>14</v>
      </c>
      <c r="K3872" s="4">
        <f t="shared" si="242"/>
        <v>39</v>
      </c>
      <c r="L3872" s="4">
        <f t="shared" si="243"/>
        <v>122103.96000000005</v>
      </c>
    </row>
    <row r="3873" spans="2:12" x14ac:dyDescent="0.3">
      <c r="B3873" t="s">
        <v>6</v>
      </c>
      <c r="C3873">
        <v>955938</v>
      </c>
      <c r="D3873">
        <v>1297.2</v>
      </c>
      <c r="E3873">
        <v>1</v>
      </c>
      <c r="F3873" s="2">
        <v>43640</v>
      </c>
      <c r="G3873" t="s">
        <v>152</v>
      </c>
      <c r="H3873" s="2">
        <v>44151</v>
      </c>
      <c r="I3873" s="2">
        <f t="shared" si="240"/>
        <v>44165</v>
      </c>
      <c r="J3873" s="4">
        <f t="shared" si="241"/>
        <v>14</v>
      </c>
      <c r="K3873" s="4">
        <f t="shared" si="242"/>
        <v>39</v>
      </c>
      <c r="L3873" s="4">
        <f t="shared" si="243"/>
        <v>122103.96000000005</v>
      </c>
    </row>
    <row r="3874" spans="2:12" x14ac:dyDescent="0.3">
      <c r="B3874" t="s">
        <v>6</v>
      </c>
      <c r="C3874">
        <v>978294</v>
      </c>
      <c r="D3874">
        <v>413.58</v>
      </c>
      <c r="E3874">
        <v>1</v>
      </c>
      <c r="F3874" s="2">
        <v>43647</v>
      </c>
      <c r="G3874" t="s">
        <v>105</v>
      </c>
      <c r="H3874" s="2">
        <v>44109</v>
      </c>
      <c r="I3874" s="2">
        <f t="shared" si="240"/>
        <v>44165</v>
      </c>
      <c r="J3874" s="4">
        <f t="shared" si="241"/>
        <v>56</v>
      </c>
      <c r="K3874" s="4">
        <f t="shared" si="242"/>
        <v>24</v>
      </c>
      <c r="L3874" s="4">
        <f t="shared" si="243"/>
        <v>15450.3</v>
      </c>
    </row>
    <row r="3875" spans="2:12" x14ac:dyDescent="0.3">
      <c r="B3875" t="s">
        <v>6</v>
      </c>
      <c r="C3875">
        <v>978294</v>
      </c>
      <c r="D3875">
        <v>288.89999999999998</v>
      </c>
      <c r="E3875">
        <v>1</v>
      </c>
      <c r="F3875" s="2">
        <v>43647</v>
      </c>
      <c r="G3875" t="s">
        <v>105</v>
      </c>
      <c r="H3875" s="2">
        <v>44109</v>
      </c>
      <c r="I3875" s="2">
        <f t="shared" si="240"/>
        <v>44165</v>
      </c>
      <c r="J3875" s="4">
        <f t="shared" si="241"/>
        <v>56</v>
      </c>
      <c r="K3875" s="4">
        <f t="shared" si="242"/>
        <v>24</v>
      </c>
      <c r="L3875" s="4">
        <f t="shared" si="243"/>
        <v>15450.3</v>
      </c>
    </row>
    <row r="3876" spans="2:12" x14ac:dyDescent="0.3">
      <c r="B3876" t="s">
        <v>6</v>
      </c>
      <c r="C3876">
        <v>1038324</v>
      </c>
      <c r="D3876">
        <v>4787.28</v>
      </c>
      <c r="E3876">
        <v>2</v>
      </c>
      <c r="F3876" s="2">
        <v>43626</v>
      </c>
      <c r="G3876" t="s">
        <v>229</v>
      </c>
      <c r="H3876" s="2">
        <v>44165</v>
      </c>
      <c r="I3876" s="2">
        <f t="shared" si="240"/>
        <v>44165</v>
      </c>
      <c r="J3876" s="4">
        <f t="shared" si="241"/>
        <v>0</v>
      </c>
      <c r="K3876" s="4">
        <f t="shared" si="242"/>
        <v>14</v>
      </c>
      <c r="L3876" s="4">
        <f t="shared" si="243"/>
        <v>32591.82</v>
      </c>
    </row>
    <row r="3877" spans="2:12" x14ac:dyDescent="0.3">
      <c r="B3877" t="s">
        <v>6</v>
      </c>
      <c r="C3877">
        <v>1038324</v>
      </c>
      <c r="D3877">
        <v>1297.2</v>
      </c>
      <c r="E3877">
        <v>1</v>
      </c>
      <c r="F3877" s="2">
        <v>43626</v>
      </c>
      <c r="G3877" t="s">
        <v>229</v>
      </c>
      <c r="H3877" s="2">
        <v>44165</v>
      </c>
      <c r="I3877" s="2">
        <f t="shared" si="240"/>
        <v>44165</v>
      </c>
      <c r="J3877" s="4">
        <f t="shared" si="241"/>
        <v>0</v>
      </c>
      <c r="K3877" s="4">
        <f t="shared" si="242"/>
        <v>14</v>
      </c>
      <c r="L3877" s="4">
        <f t="shared" si="243"/>
        <v>32591.82</v>
      </c>
    </row>
    <row r="3878" spans="2:12" x14ac:dyDescent="0.3">
      <c r="B3878" t="s">
        <v>6</v>
      </c>
      <c r="C3878">
        <v>1040508</v>
      </c>
      <c r="D3878">
        <v>1297.2</v>
      </c>
      <c r="E3878">
        <v>1</v>
      </c>
      <c r="F3878" s="2">
        <v>43626</v>
      </c>
      <c r="G3878" t="s">
        <v>114</v>
      </c>
      <c r="H3878" s="2">
        <v>44158</v>
      </c>
      <c r="I3878" s="2">
        <f t="shared" si="240"/>
        <v>44165</v>
      </c>
      <c r="J3878" s="4">
        <f t="shared" si="241"/>
        <v>7</v>
      </c>
      <c r="K3878" s="4">
        <f t="shared" si="242"/>
        <v>46</v>
      </c>
      <c r="L3878" s="4">
        <f t="shared" si="243"/>
        <v>108754.73999999998</v>
      </c>
    </row>
    <row r="3879" spans="2:12" x14ac:dyDescent="0.3">
      <c r="B3879" t="s">
        <v>6</v>
      </c>
      <c r="C3879">
        <v>1067262</v>
      </c>
      <c r="D3879">
        <v>7783.26</v>
      </c>
      <c r="E3879">
        <v>6</v>
      </c>
      <c r="F3879" s="2">
        <v>43640</v>
      </c>
      <c r="G3879" t="s">
        <v>440</v>
      </c>
      <c r="H3879" s="2">
        <v>43640</v>
      </c>
      <c r="I3879" s="2">
        <f t="shared" si="240"/>
        <v>44165</v>
      </c>
      <c r="J3879" s="4">
        <f t="shared" si="241"/>
        <v>525</v>
      </c>
      <c r="K3879" s="4">
        <f t="shared" si="242"/>
        <v>1</v>
      </c>
      <c r="L3879" s="4">
        <f t="shared" si="243"/>
        <v>7783.26</v>
      </c>
    </row>
    <row r="3880" spans="2:12" x14ac:dyDescent="0.3">
      <c r="B3880" t="s">
        <v>6</v>
      </c>
      <c r="C3880">
        <v>1075302</v>
      </c>
      <c r="D3880">
        <v>1089.9000000000001</v>
      </c>
      <c r="E3880">
        <v>1</v>
      </c>
      <c r="F3880" s="2">
        <v>43647</v>
      </c>
      <c r="G3880" t="s">
        <v>417</v>
      </c>
      <c r="H3880" s="2">
        <v>44025</v>
      </c>
      <c r="I3880" s="2">
        <f t="shared" si="240"/>
        <v>44165</v>
      </c>
      <c r="J3880" s="4">
        <f t="shared" si="241"/>
        <v>140</v>
      </c>
      <c r="K3880" s="4">
        <f t="shared" si="242"/>
        <v>8</v>
      </c>
      <c r="L3880" s="4">
        <f t="shared" si="243"/>
        <v>9570.66</v>
      </c>
    </row>
    <row r="3881" spans="2:12" x14ac:dyDescent="0.3">
      <c r="B3881" t="s">
        <v>6</v>
      </c>
      <c r="C3881">
        <v>1075302</v>
      </c>
      <c r="D3881">
        <v>1297.2</v>
      </c>
      <c r="E3881">
        <v>1</v>
      </c>
      <c r="F3881" s="2">
        <v>43633</v>
      </c>
      <c r="G3881" t="s">
        <v>417</v>
      </c>
      <c r="H3881" s="2">
        <v>44025</v>
      </c>
      <c r="I3881" s="2">
        <f t="shared" si="240"/>
        <v>44165</v>
      </c>
      <c r="J3881" s="4">
        <f t="shared" si="241"/>
        <v>140</v>
      </c>
      <c r="K3881" s="4">
        <f t="shared" si="242"/>
        <v>8</v>
      </c>
      <c r="L3881" s="4">
        <f t="shared" si="243"/>
        <v>9570.66</v>
      </c>
    </row>
    <row r="3882" spans="2:12" x14ac:dyDescent="0.3">
      <c r="B3882" t="s">
        <v>6</v>
      </c>
      <c r="C3882">
        <v>1093278</v>
      </c>
      <c r="D3882">
        <v>1297.2</v>
      </c>
      <c r="E3882">
        <v>1</v>
      </c>
      <c r="F3882" s="2">
        <v>43633</v>
      </c>
      <c r="G3882" t="s">
        <v>232</v>
      </c>
      <c r="H3882" s="2">
        <v>44165</v>
      </c>
      <c r="I3882" s="2">
        <f t="shared" si="240"/>
        <v>44165</v>
      </c>
      <c r="J3882" s="4">
        <f t="shared" si="241"/>
        <v>0</v>
      </c>
      <c r="K3882" s="4">
        <f t="shared" si="242"/>
        <v>27</v>
      </c>
      <c r="L3882" s="4">
        <f t="shared" si="243"/>
        <v>38436.840000000004</v>
      </c>
    </row>
    <row r="3883" spans="2:12" x14ac:dyDescent="0.3">
      <c r="B3883" t="s">
        <v>6</v>
      </c>
      <c r="C3883">
        <v>1093278</v>
      </c>
      <c r="D3883">
        <v>3882.18</v>
      </c>
      <c r="E3883">
        <v>3</v>
      </c>
      <c r="F3883" s="2">
        <v>43640</v>
      </c>
      <c r="G3883" t="s">
        <v>232</v>
      </c>
      <c r="H3883" s="2">
        <v>44165</v>
      </c>
      <c r="I3883" s="2">
        <f t="shared" si="240"/>
        <v>44165</v>
      </c>
      <c r="J3883" s="4">
        <f t="shared" si="241"/>
        <v>0</v>
      </c>
      <c r="K3883" s="4">
        <f t="shared" si="242"/>
        <v>27</v>
      </c>
      <c r="L3883" s="4">
        <f t="shared" si="243"/>
        <v>38436.840000000004</v>
      </c>
    </row>
    <row r="3884" spans="2:12" x14ac:dyDescent="0.3">
      <c r="B3884" t="s">
        <v>6</v>
      </c>
      <c r="C3884">
        <v>1093788</v>
      </c>
      <c r="D3884">
        <v>1281.18</v>
      </c>
      <c r="E3884">
        <v>1</v>
      </c>
      <c r="F3884" s="2">
        <v>43647</v>
      </c>
      <c r="G3884" t="s">
        <v>233</v>
      </c>
      <c r="H3884" s="2">
        <v>44102</v>
      </c>
      <c r="I3884" s="2">
        <f t="shared" si="240"/>
        <v>44165</v>
      </c>
      <c r="J3884" s="4">
        <f t="shared" si="241"/>
        <v>63</v>
      </c>
      <c r="K3884" s="4">
        <f t="shared" si="242"/>
        <v>10</v>
      </c>
      <c r="L3884" s="4">
        <f t="shared" si="243"/>
        <v>21927</v>
      </c>
    </row>
    <row r="3885" spans="2:12" x14ac:dyDescent="0.3">
      <c r="B3885" t="s">
        <v>6</v>
      </c>
      <c r="C3885">
        <v>1098684</v>
      </c>
      <c r="D3885">
        <v>416.64</v>
      </c>
      <c r="E3885">
        <v>1</v>
      </c>
      <c r="F3885" s="2">
        <v>43633</v>
      </c>
      <c r="G3885" t="s">
        <v>234</v>
      </c>
      <c r="H3885" s="2">
        <v>44011</v>
      </c>
      <c r="I3885" s="2">
        <f t="shared" si="240"/>
        <v>44165</v>
      </c>
      <c r="J3885" s="4">
        <f t="shared" si="241"/>
        <v>154</v>
      </c>
      <c r="K3885" s="4">
        <f t="shared" si="242"/>
        <v>22</v>
      </c>
      <c r="L3885" s="4">
        <f t="shared" si="243"/>
        <v>18342.659999999996</v>
      </c>
    </row>
    <row r="3886" spans="2:12" x14ac:dyDescent="0.3">
      <c r="B3886" t="s">
        <v>6</v>
      </c>
      <c r="C3886">
        <v>1098684</v>
      </c>
      <c r="D3886">
        <v>416.64</v>
      </c>
      <c r="E3886">
        <v>1</v>
      </c>
      <c r="F3886" s="2">
        <v>43647</v>
      </c>
      <c r="G3886" t="s">
        <v>234</v>
      </c>
      <c r="H3886" s="2">
        <v>44011</v>
      </c>
      <c r="I3886" s="2">
        <f t="shared" si="240"/>
        <v>44165</v>
      </c>
      <c r="J3886" s="4">
        <f t="shared" si="241"/>
        <v>154</v>
      </c>
      <c r="K3886" s="4">
        <f t="shared" si="242"/>
        <v>22</v>
      </c>
      <c r="L3886" s="4">
        <f t="shared" si="243"/>
        <v>18342.659999999996</v>
      </c>
    </row>
    <row r="3887" spans="2:12" x14ac:dyDescent="0.3">
      <c r="B3887" t="s">
        <v>6</v>
      </c>
      <c r="C3887">
        <v>1098684</v>
      </c>
      <c r="D3887">
        <v>661.38</v>
      </c>
      <c r="E3887">
        <v>1</v>
      </c>
      <c r="F3887" s="2">
        <v>43626</v>
      </c>
      <c r="G3887" t="s">
        <v>234</v>
      </c>
      <c r="H3887" s="2">
        <v>44011</v>
      </c>
      <c r="I3887" s="2">
        <f t="shared" si="240"/>
        <v>44165</v>
      </c>
      <c r="J3887" s="4">
        <f t="shared" si="241"/>
        <v>154</v>
      </c>
      <c r="K3887" s="4">
        <f t="shared" si="242"/>
        <v>22</v>
      </c>
      <c r="L3887" s="4">
        <f t="shared" si="243"/>
        <v>18342.659999999996</v>
      </c>
    </row>
    <row r="3888" spans="2:12" x14ac:dyDescent="0.3">
      <c r="B3888" t="s">
        <v>6</v>
      </c>
      <c r="C3888">
        <v>1115280</v>
      </c>
      <c r="D3888">
        <v>661.38</v>
      </c>
      <c r="E3888">
        <v>1</v>
      </c>
      <c r="F3888" s="2">
        <v>43626</v>
      </c>
      <c r="G3888" t="s">
        <v>237</v>
      </c>
      <c r="H3888" s="2">
        <v>44158</v>
      </c>
      <c r="I3888" s="2">
        <f t="shared" si="240"/>
        <v>44165</v>
      </c>
      <c r="J3888" s="4">
        <f t="shared" si="241"/>
        <v>7</v>
      </c>
      <c r="K3888" s="4">
        <f t="shared" si="242"/>
        <v>68</v>
      </c>
      <c r="L3888" s="4">
        <f t="shared" si="243"/>
        <v>34421.880000000012</v>
      </c>
    </row>
    <row r="3889" spans="2:12" x14ac:dyDescent="0.3">
      <c r="B3889" t="s">
        <v>6</v>
      </c>
      <c r="C3889">
        <v>1121484</v>
      </c>
      <c r="D3889">
        <v>1281.18</v>
      </c>
      <c r="E3889">
        <v>1</v>
      </c>
      <c r="F3889" s="2">
        <v>43647</v>
      </c>
      <c r="G3889" t="s">
        <v>153</v>
      </c>
      <c r="H3889" s="2">
        <v>43710</v>
      </c>
      <c r="I3889" s="2">
        <f t="shared" si="240"/>
        <v>44165</v>
      </c>
      <c r="J3889" s="4">
        <f t="shared" si="241"/>
        <v>455</v>
      </c>
      <c r="K3889" s="4">
        <f t="shared" si="242"/>
        <v>9</v>
      </c>
      <c r="L3889" s="4">
        <f t="shared" si="243"/>
        <v>11491.439999999999</v>
      </c>
    </row>
    <row r="3890" spans="2:12" x14ac:dyDescent="0.3">
      <c r="B3890" t="s">
        <v>6</v>
      </c>
      <c r="C3890">
        <v>1124988</v>
      </c>
      <c r="D3890">
        <v>2562.36</v>
      </c>
      <c r="E3890">
        <v>2</v>
      </c>
      <c r="F3890" s="2">
        <v>43647</v>
      </c>
      <c r="G3890" t="s">
        <v>43</v>
      </c>
      <c r="H3890" s="2">
        <v>44158</v>
      </c>
      <c r="I3890" s="2">
        <f t="shared" si="240"/>
        <v>44165</v>
      </c>
      <c r="J3890" s="4">
        <f t="shared" si="241"/>
        <v>7</v>
      </c>
      <c r="K3890" s="4">
        <f t="shared" si="242"/>
        <v>109</v>
      </c>
      <c r="L3890" s="4">
        <f t="shared" si="243"/>
        <v>143402.34000000003</v>
      </c>
    </row>
    <row r="3891" spans="2:12" x14ac:dyDescent="0.3">
      <c r="B3891" t="s">
        <v>6</v>
      </c>
      <c r="C3891">
        <v>1128078</v>
      </c>
      <c r="D3891">
        <v>656.52</v>
      </c>
      <c r="E3891">
        <v>1</v>
      </c>
      <c r="F3891" s="2">
        <v>43647</v>
      </c>
      <c r="G3891" t="s">
        <v>300</v>
      </c>
      <c r="H3891" s="2">
        <v>43647</v>
      </c>
      <c r="I3891" s="2">
        <f t="shared" si="240"/>
        <v>44165</v>
      </c>
      <c r="J3891" s="4">
        <f t="shared" si="241"/>
        <v>518</v>
      </c>
      <c r="K3891" s="4">
        <f t="shared" si="242"/>
        <v>4</v>
      </c>
      <c r="L3891" s="4">
        <f t="shared" si="243"/>
        <v>5343.48</v>
      </c>
    </row>
    <row r="3892" spans="2:12" x14ac:dyDescent="0.3">
      <c r="B3892" t="s">
        <v>6</v>
      </c>
      <c r="C3892">
        <v>1128624</v>
      </c>
      <c r="D3892">
        <v>1297.2</v>
      </c>
      <c r="E3892">
        <v>1</v>
      </c>
      <c r="F3892" s="2">
        <v>43633</v>
      </c>
      <c r="G3892" t="s">
        <v>182</v>
      </c>
      <c r="H3892" s="2">
        <v>44165</v>
      </c>
      <c r="I3892" s="2">
        <f t="shared" si="240"/>
        <v>44165</v>
      </c>
      <c r="J3892" s="4">
        <f t="shared" si="241"/>
        <v>0</v>
      </c>
      <c r="K3892" s="4">
        <f t="shared" si="242"/>
        <v>57</v>
      </c>
      <c r="L3892" s="4">
        <f t="shared" si="243"/>
        <v>89083.739999999947</v>
      </c>
    </row>
    <row r="3893" spans="2:12" x14ac:dyDescent="0.3">
      <c r="B3893" t="s">
        <v>6</v>
      </c>
      <c r="C3893">
        <v>1128624</v>
      </c>
      <c r="D3893">
        <v>1297.2</v>
      </c>
      <c r="E3893">
        <v>1</v>
      </c>
      <c r="F3893" s="2">
        <v>43640</v>
      </c>
      <c r="G3893" t="s">
        <v>182</v>
      </c>
      <c r="H3893" s="2">
        <v>44165</v>
      </c>
      <c r="I3893" s="2">
        <f t="shared" si="240"/>
        <v>44165</v>
      </c>
      <c r="J3893" s="4">
        <f t="shared" si="241"/>
        <v>0</v>
      </c>
      <c r="K3893" s="4">
        <f t="shared" si="242"/>
        <v>57</v>
      </c>
      <c r="L3893" s="4">
        <f t="shared" si="243"/>
        <v>89083.739999999947</v>
      </c>
    </row>
    <row r="3894" spans="2:12" x14ac:dyDescent="0.3">
      <c r="B3894" t="s">
        <v>6</v>
      </c>
      <c r="C3894">
        <v>1141710</v>
      </c>
      <c r="D3894">
        <v>2168.64</v>
      </c>
      <c r="E3894">
        <v>2</v>
      </c>
      <c r="F3894" s="2">
        <v>43647</v>
      </c>
      <c r="G3894" t="s">
        <v>75</v>
      </c>
      <c r="H3894" s="2">
        <v>44004</v>
      </c>
      <c r="I3894" s="2">
        <f t="shared" si="240"/>
        <v>44165</v>
      </c>
      <c r="J3894" s="4">
        <f t="shared" si="241"/>
        <v>161</v>
      </c>
      <c r="K3894" s="4">
        <f t="shared" si="242"/>
        <v>15</v>
      </c>
      <c r="L3894" s="4">
        <f t="shared" si="243"/>
        <v>-47556.84</v>
      </c>
    </row>
    <row r="3895" spans="2:12" x14ac:dyDescent="0.3">
      <c r="B3895" t="s">
        <v>6</v>
      </c>
      <c r="C3895">
        <v>1151856</v>
      </c>
      <c r="D3895">
        <v>1287.78</v>
      </c>
      <c r="E3895">
        <v>1</v>
      </c>
      <c r="F3895" s="2">
        <v>43647</v>
      </c>
      <c r="G3895" t="s">
        <v>240</v>
      </c>
      <c r="H3895" s="2">
        <v>44116</v>
      </c>
      <c r="I3895" s="2">
        <f t="shared" si="240"/>
        <v>44165</v>
      </c>
      <c r="J3895" s="4">
        <f t="shared" si="241"/>
        <v>49</v>
      </c>
      <c r="K3895" s="4">
        <f t="shared" si="242"/>
        <v>7</v>
      </c>
      <c r="L3895" s="4">
        <f t="shared" si="243"/>
        <v>15015.54</v>
      </c>
    </row>
    <row r="3896" spans="2:12" x14ac:dyDescent="0.3">
      <c r="B3896" t="s">
        <v>6</v>
      </c>
      <c r="C3896">
        <v>1152846</v>
      </c>
      <c r="D3896">
        <v>1297.2</v>
      </c>
      <c r="E3896">
        <v>1</v>
      </c>
      <c r="F3896" s="2">
        <v>43626</v>
      </c>
      <c r="G3896" t="s">
        <v>132</v>
      </c>
      <c r="H3896" s="2">
        <v>44130</v>
      </c>
      <c r="I3896" s="2">
        <f t="shared" si="240"/>
        <v>44165</v>
      </c>
      <c r="J3896" s="4">
        <f t="shared" si="241"/>
        <v>35</v>
      </c>
      <c r="K3896" s="4">
        <f t="shared" si="242"/>
        <v>43</v>
      </c>
      <c r="L3896" s="4">
        <f t="shared" si="243"/>
        <v>41702.639999999985</v>
      </c>
    </row>
    <row r="3897" spans="2:12" x14ac:dyDescent="0.3">
      <c r="B3897" t="s">
        <v>6</v>
      </c>
      <c r="C3897">
        <v>1152858</v>
      </c>
      <c r="D3897">
        <v>2581.2600000000002</v>
      </c>
      <c r="E3897">
        <v>2</v>
      </c>
      <c r="F3897" s="2">
        <v>43626</v>
      </c>
      <c r="G3897" t="s">
        <v>351</v>
      </c>
      <c r="H3897" s="2">
        <v>44144</v>
      </c>
      <c r="I3897" s="2">
        <f t="shared" si="240"/>
        <v>44165</v>
      </c>
      <c r="J3897" s="4">
        <f t="shared" si="241"/>
        <v>21</v>
      </c>
      <c r="K3897" s="4">
        <f t="shared" si="242"/>
        <v>26</v>
      </c>
      <c r="L3897" s="4">
        <f t="shared" si="243"/>
        <v>114471.06000000003</v>
      </c>
    </row>
    <row r="3898" spans="2:12" x14ac:dyDescent="0.3">
      <c r="B3898" t="s">
        <v>6</v>
      </c>
      <c r="C3898">
        <v>1152858</v>
      </c>
      <c r="D3898">
        <v>5162.46</v>
      </c>
      <c r="E3898">
        <v>4</v>
      </c>
      <c r="F3898" s="2">
        <v>43633</v>
      </c>
      <c r="G3898" t="s">
        <v>351</v>
      </c>
      <c r="H3898" s="2">
        <v>44144</v>
      </c>
      <c r="I3898" s="2">
        <f t="shared" si="240"/>
        <v>44165</v>
      </c>
      <c r="J3898" s="4">
        <f t="shared" si="241"/>
        <v>21</v>
      </c>
      <c r="K3898" s="4">
        <f t="shared" si="242"/>
        <v>26</v>
      </c>
      <c r="L3898" s="4">
        <f t="shared" si="243"/>
        <v>114471.06000000003</v>
      </c>
    </row>
    <row r="3899" spans="2:12" x14ac:dyDescent="0.3">
      <c r="B3899" t="s">
        <v>6</v>
      </c>
      <c r="C3899">
        <v>1158852</v>
      </c>
      <c r="D3899">
        <v>3653.34</v>
      </c>
      <c r="E3899">
        <v>1</v>
      </c>
      <c r="F3899" s="2">
        <v>43647</v>
      </c>
      <c r="G3899" t="s">
        <v>390</v>
      </c>
      <c r="H3899" s="2">
        <v>43689</v>
      </c>
      <c r="I3899" s="2">
        <f t="shared" si="240"/>
        <v>44165</v>
      </c>
      <c r="J3899" s="4">
        <f t="shared" si="241"/>
        <v>476</v>
      </c>
      <c r="K3899" s="4">
        <f t="shared" si="242"/>
        <v>3</v>
      </c>
      <c r="L3899" s="4">
        <f t="shared" si="243"/>
        <v>10699.26</v>
      </c>
    </row>
    <row r="3900" spans="2:12" x14ac:dyDescent="0.3">
      <c r="B3900" t="s">
        <v>6</v>
      </c>
      <c r="C3900">
        <v>2400354</v>
      </c>
      <c r="D3900">
        <v>661.38</v>
      </c>
      <c r="E3900">
        <v>1</v>
      </c>
      <c r="F3900" s="2">
        <v>43640</v>
      </c>
      <c r="G3900" t="s">
        <v>441</v>
      </c>
      <c r="H3900" s="2">
        <v>43640</v>
      </c>
      <c r="I3900" s="2">
        <f t="shared" si="240"/>
        <v>44165</v>
      </c>
      <c r="J3900" s="4">
        <f t="shared" si="241"/>
        <v>525</v>
      </c>
      <c r="K3900" s="4">
        <f t="shared" si="242"/>
        <v>1</v>
      </c>
      <c r="L3900" s="4">
        <f t="shared" si="243"/>
        <v>661.38</v>
      </c>
    </row>
    <row r="3901" spans="2:12" x14ac:dyDescent="0.3">
      <c r="B3901" t="s">
        <v>6</v>
      </c>
      <c r="C3901">
        <v>2400378</v>
      </c>
      <c r="D3901">
        <v>1290.54</v>
      </c>
      <c r="E3901">
        <v>1</v>
      </c>
      <c r="F3901" s="2">
        <v>43633</v>
      </c>
      <c r="G3901" t="s">
        <v>241</v>
      </c>
      <c r="H3901" s="2">
        <v>43997</v>
      </c>
      <c r="I3901" s="2">
        <f t="shared" si="240"/>
        <v>44165</v>
      </c>
      <c r="J3901" s="4">
        <f t="shared" si="241"/>
        <v>168</v>
      </c>
      <c r="K3901" s="4">
        <f t="shared" si="242"/>
        <v>20</v>
      </c>
      <c r="L3901" s="4">
        <f t="shared" si="243"/>
        <v>40103.880000000005</v>
      </c>
    </row>
    <row r="3902" spans="2:12" x14ac:dyDescent="0.3">
      <c r="B3902" t="s">
        <v>6</v>
      </c>
      <c r="C3902">
        <v>2401926</v>
      </c>
      <c r="D3902">
        <v>2376.06</v>
      </c>
      <c r="E3902">
        <v>1</v>
      </c>
      <c r="F3902" s="2">
        <v>43647</v>
      </c>
      <c r="G3902" t="s">
        <v>58</v>
      </c>
      <c r="H3902" s="2">
        <v>44165</v>
      </c>
      <c r="I3902" s="2">
        <f t="shared" si="240"/>
        <v>44165</v>
      </c>
      <c r="J3902" s="4">
        <f t="shared" si="241"/>
        <v>0</v>
      </c>
      <c r="K3902" s="4">
        <f t="shared" si="242"/>
        <v>188</v>
      </c>
      <c r="L3902" s="4">
        <f t="shared" si="243"/>
        <v>276921.54000000015</v>
      </c>
    </row>
    <row r="3903" spans="2:12" x14ac:dyDescent="0.3">
      <c r="B3903" t="s">
        <v>6</v>
      </c>
      <c r="C3903">
        <v>2401926</v>
      </c>
      <c r="D3903">
        <v>416.64</v>
      </c>
      <c r="E3903">
        <v>1</v>
      </c>
      <c r="F3903" s="2">
        <v>43626</v>
      </c>
      <c r="G3903" t="s">
        <v>58</v>
      </c>
      <c r="H3903" s="2">
        <v>44165</v>
      </c>
      <c r="I3903" s="2">
        <f t="shared" si="240"/>
        <v>44165</v>
      </c>
      <c r="J3903" s="4">
        <f t="shared" si="241"/>
        <v>0</v>
      </c>
      <c r="K3903" s="4">
        <f t="shared" si="242"/>
        <v>188</v>
      </c>
      <c r="L3903" s="4">
        <f t="shared" si="243"/>
        <v>276921.54000000015</v>
      </c>
    </row>
    <row r="3904" spans="2:12" x14ac:dyDescent="0.3">
      <c r="B3904" t="s">
        <v>6</v>
      </c>
      <c r="C3904">
        <v>2401926</v>
      </c>
      <c r="D3904">
        <v>291</v>
      </c>
      <c r="E3904">
        <v>1</v>
      </c>
      <c r="F3904" s="2">
        <v>43640</v>
      </c>
      <c r="G3904" t="s">
        <v>58</v>
      </c>
      <c r="H3904" s="2">
        <v>44165</v>
      </c>
      <c r="I3904" s="2">
        <f t="shared" si="240"/>
        <v>44165</v>
      </c>
      <c r="J3904" s="4">
        <f t="shared" si="241"/>
        <v>0</v>
      </c>
      <c r="K3904" s="4">
        <f t="shared" si="242"/>
        <v>188</v>
      </c>
      <c r="L3904" s="4">
        <f t="shared" si="243"/>
        <v>276921.54000000015</v>
      </c>
    </row>
    <row r="3905" spans="2:12" x14ac:dyDescent="0.3">
      <c r="B3905" t="s">
        <v>6</v>
      </c>
      <c r="C3905">
        <v>2422620</v>
      </c>
      <c r="D3905">
        <v>661.38</v>
      </c>
      <c r="E3905">
        <v>1</v>
      </c>
      <c r="F3905" s="2">
        <v>43626</v>
      </c>
      <c r="G3905" t="s">
        <v>244</v>
      </c>
      <c r="H3905" s="2">
        <v>44165</v>
      </c>
      <c r="I3905" s="2">
        <f t="shared" si="240"/>
        <v>44165</v>
      </c>
      <c r="J3905" s="4">
        <f t="shared" si="241"/>
        <v>0</v>
      </c>
      <c r="K3905" s="4">
        <f t="shared" si="242"/>
        <v>40</v>
      </c>
      <c r="L3905" s="4">
        <f t="shared" si="243"/>
        <v>51831.360000000001</v>
      </c>
    </row>
    <row r="3906" spans="2:12" x14ac:dyDescent="0.3">
      <c r="B3906" t="s">
        <v>6</v>
      </c>
      <c r="C3906">
        <v>2422620</v>
      </c>
      <c r="D3906">
        <v>1297.2</v>
      </c>
      <c r="E3906">
        <v>1</v>
      </c>
      <c r="F3906" s="2">
        <v>43640</v>
      </c>
      <c r="G3906" t="s">
        <v>244</v>
      </c>
      <c r="H3906" s="2">
        <v>44165</v>
      </c>
      <c r="I3906" s="2">
        <f t="shared" si="240"/>
        <v>44165</v>
      </c>
      <c r="J3906" s="4">
        <f t="shared" si="241"/>
        <v>0</v>
      </c>
      <c r="K3906" s="4">
        <f t="shared" si="242"/>
        <v>40</v>
      </c>
      <c r="L3906" s="4">
        <f t="shared" si="243"/>
        <v>51831.360000000001</v>
      </c>
    </row>
    <row r="3907" spans="2:12" x14ac:dyDescent="0.3">
      <c r="B3907" t="s">
        <v>6</v>
      </c>
      <c r="C3907">
        <v>2422620</v>
      </c>
      <c r="D3907">
        <v>3863.34</v>
      </c>
      <c r="E3907">
        <v>3</v>
      </c>
      <c r="F3907" s="2">
        <v>43647</v>
      </c>
      <c r="G3907" t="s">
        <v>244</v>
      </c>
      <c r="H3907" s="2">
        <v>44165</v>
      </c>
      <c r="I3907" s="2">
        <f t="shared" ref="I3907:I3970" si="244">MAX($F$2:$F$14451)</f>
        <v>44165</v>
      </c>
      <c r="J3907" s="4">
        <f t="shared" ref="J3907:J3970" si="245">DATEDIF(H3907,I3907,"d")</f>
        <v>0</v>
      </c>
      <c r="K3907" s="4">
        <f t="shared" ref="K3907:K3970" si="246">COUNTIF($G:$G,G3907)</f>
        <v>40</v>
      </c>
      <c r="L3907" s="4">
        <f t="shared" ref="L3907:L3970" si="247">SUMIF($G:$G,G3907,$D:$D)</f>
        <v>51831.360000000001</v>
      </c>
    </row>
    <row r="3908" spans="2:12" x14ac:dyDescent="0.3">
      <c r="B3908" t="s">
        <v>6</v>
      </c>
      <c r="C3908">
        <v>2447142</v>
      </c>
      <c r="D3908">
        <v>1297.2</v>
      </c>
      <c r="E3908">
        <v>1</v>
      </c>
      <c r="F3908" s="2">
        <v>43633</v>
      </c>
      <c r="G3908" t="s">
        <v>394</v>
      </c>
      <c r="H3908" s="2">
        <v>44165</v>
      </c>
      <c r="I3908" s="2">
        <f t="shared" si="244"/>
        <v>44165</v>
      </c>
      <c r="J3908" s="4">
        <f t="shared" si="245"/>
        <v>0</v>
      </c>
      <c r="K3908" s="4">
        <f t="shared" si="246"/>
        <v>34</v>
      </c>
      <c r="L3908" s="4">
        <f t="shared" si="247"/>
        <v>112447.79999999999</v>
      </c>
    </row>
    <row r="3909" spans="2:12" x14ac:dyDescent="0.3">
      <c r="B3909" t="s">
        <v>6</v>
      </c>
      <c r="C3909">
        <v>2447142</v>
      </c>
      <c r="D3909">
        <v>2575.56</v>
      </c>
      <c r="E3909">
        <v>2</v>
      </c>
      <c r="F3909" s="2">
        <v>43647</v>
      </c>
      <c r="G3909" t="s">
        <v>394</v>
      </c>
      <c r="H3909" s="2">
        <v>44165</v>
      </c>
      <c r="I3909" s="2">
        <f t="shared" si="244"/>
        <v>44165</v>
      </c>
      <c r="J3909" s="4">
        <f t="shared" si="245"/>
        <v>0</v>
      </c>
      <c r="K3909" s="4">
        <f t="shared" si="246"/>
        <v>34</v>
      </c>
      <c r="L3909" s="4">
        <f t="shared" si="247"/>
        <v>112447.79999999999</v>
      </c>
    </row>
    <row r="3910" spans="2:12" x14ac:dyDescent="0.3">
      <c r="B3910" t="s">
        <v>6</v>
      </c>
      <c r="C3910">
        <v>2465136</v>
      </c>
      <c r="D3910">
        <v>1297.2</v>
      </c>
      <c r="E3910">
        <v>1</v>
      </c>
      <c r="F3910" s="2">
        <v>43626</v>
      </c>
      <c r="G3910" t="s">
        <v>421</v>
      </c>
      <c r="H3910" s="2">
        <v>43850</v>
      </c>
      <c r="I3910" s="2">
        <f t="shared" si="244"/>
        <v>44165</v>
      </c>
      <c r="J3910" s="4">
        <f t="shared" si="245"/>
        <v>315</v>
      </c>
      <c r="K3910" s="4">
        <f t="shared" si="246"/>
        <v>4</v>
      </c>
      <c r="L3910" s="4">
        <f t="shared" si="247"/>
        <v>4429.9799999999996</v>
      </c>
    </row>
    <row r="3911" spans="2:12" x14ac:dyDescent="0.3">
      <c r="B3911" t="s">
        <v>6</v>
      </c>
      <c r="C3911">
        <v>2493162</v>
      </c>
      <c r="D3911">
        <v>1297.2</v>
      </c>
      <c r="E3911">
        <v>1</v>
      </c>
      <c r="F3911" s="2">
        <v>43633</v>
      </c>
      <c r="G3911" t="s">
        <v>246</v>
      </c>
      <c r="H3911" s="2">
        <v>44158</v>
      </c>
      <c r="I3911" s="2">
        <f t="shared" si="244"/>
        <v>44165</v>
      </c>
      <c r="J3911" s="4">
        <f t="shared" si="245"/>
        <v>7</v>
      </c>
      <c r="K3911" s="4">
        <f t="shared" si="246"/>
        <v>39</v>
      </c>
      <c r="L3911" s="4">
        <f t="shared" si="247"/>
        <v>228587.21999999994</v>
      </c>
    </row>
    <row r="3912" spans="2:12" x14ac:dyDescent="0.3">
      <c r="B3912" t="s">
        <v>6</v>
      </c>
      <c r="C3912">
        <v>2493168</v>
      </c>
      <c r="D3912">
        <v>2594.46</v>
      </c>
      <c r="E3912">
        <v>2</v>
      </c>
      <c r="F3912" s="2">
        <v>43633</v>
      </c>
      <c r="G3912" t="s">
        <v>247</v>
      </c>
      <c r="H3912" s="2">
        <v>44039</v>
      </c>
      <c r="I3912" s="2">
        <f t="shared" si="244"/>
        <v>44165</v>
      </c>
      <c r="J3912" s="4">
        <f t="shared" si="245"/>
        <v>126</v>
      </c>
      <c r="K3912" s="4">
        <f t="shared" si="246"/>
        <v>14</v>
      </c>
      <c r="L3912" s="4">
        <f t="shared" si="247"/>
        <v>46560.659999999996</v>
      </c>
    </row>
    <row r="3913" spans="2:12" x14ac:dyDescent="0.3">
      <c r="B3913" t="s">
        <v>6</v>
      </c>
      <c r="C3913">
        <v>2493954</v>
      </c>
      <c r="D3913">
        <v>416.64</v>
      </c>
      <c r="E3913">
        <v>1</v>
      </c>
      <c r="F3913" s="2">
        <v>43626</v>
      </c>
      <c r="G3913" t="s">
        <v>248</v>
      </c>
      <c r="H3913" s="2">
        <v>44158</v>
      </c>
      <c r="I3913" s="2">
        <f t="shared" si="244"/>
        <v>44165</v>
      </c>
      <c r="J3913" s="4">
        <f t="shared" si="245"/>
        <v>7</v>
      </c>
      <c r="K3913" s="4">
        <f t="shared" si="246"/>
        <v>16</v>
      </c>
      <c r="L3913" s="4">
        <f t="shared" si="247"/>
        <v>22400.459999999995</v>
      </c>
    </row>
    <row r="3914" spans="2:12" x14ac:dyDescent="0.3">
      <c r="B3914" t="s">
        <v>6</v>
      </c>
      <c r="C3914">
        <v>2493954</v>
      </c>
      <c r="D3914">
        <v>413.58</v>
      </c>
      <c r="E3914">
        <v>1</v>
      </c>
      <c r="F3914" s="2">
        <v>43647</v>
      </c>
      <c r="G3914" t="s">
        <v>248</v>
      </c>
      <c r="H3914" s="2">
        <v>44158</v>
      </c>
      <c r="I3914" s="2">
        <f t="shared" si="244"/>
        <v>44165</v>
      </c>
      <c r="J3914" s="4">
        <f t="shared" si="245"/>
        <v>7</v>
      </c>
      <c r="K3914" s="4">
        <f t="shared" si="246"/>
        <v>16</v>
      </c>
      <c r="L3914" s="4">
        <f t="shared" si="247"/>
        <v>22400.459999999995</v>
      </c>
    </row>
    <row r="3915" spans="2:12" x14ac:dyDescent="0.3">
      <c r="B3915" t="s">
        <v>6</v>
      </c>
      <c r="C3915">
        <v>2521392</v>
      </c>
      <c r="D3915">
        <v>413.58</v>
      </c>
      <c r="E3915">
        <v>1</v>
      </c>
      <c r="F3915" s="2">
        <v>43647</v>
      </c>
      <c r="G3915" t="s">
        <v>122</v>
      </c>
      <c r="H3915" s="2">
        <v>44151</v>
      </c>
      <c r="I3915" s="2">
        <f t="shared" si="244"/>
        <v>44165</v>
      </c>
      <c r="J3915" s="4">
        <f t="shared" si="245"/>
        <v>14</v>
      </c>
      <c r="K3915" s="4">
        <f t="shared" si="246"/>
        <v>76</v>
      </c>
      <c r="L3915" s="4">
        <f t="shared" si="247"/>
        <v>36530.939999999988</v>
      </c>
    </row>
    <row r="3916" spans="2:12" x14ac:dyDescent="0.3">
      <c r="B3916" t="s">
        <v>6</v>
      </c>
      <c r="C3916">
        <v>2776986</v>
      </c>
      <c r="D3916">
        <v>6486.06</v>
      </c>
      <c r="E3916">
        <v>5</v>
      </c>
      <c r="F3916" s="2">
        <v>43626</v>
      </c>
      <c r="G3916" t="s">
        <v>442</v>
      </c>
      <c r="H3916" s="2">
        <v>44151</v>
      </c>
      <c r="I3916" s="2">
        <f t="shared" si="244"/>
        <v>44165</v>
      </c>
      <c r="J3916" s="4">
        <f t="shared" si="245"/>
        <v>14</v>
      </c>
      <c r="K3916" s="4">
        <f t="shared" si="246"/>
        <v>17</v>
      </c>
      <c r="L3916" s="4">
        <f t="shared" si="247"/>
        <v>80856.600000000006</v>
      </c>
    </row>
    <row r="3917" spans="2:12" x14ac:dyDescent="0.3">
      <c r="B3917" t="s">
        <v>6</v>
      </c>
      <c r="C3917">
        <v>2820768</v>
      </c>
      <c r="D3917">
        <v>416.64</v>
      </c>
      <c r="E3917">
        <v>1</v>
      </c>
      <c r="F3917" s="2">
        <v>43626</v>
      </c>
      <c r="G3917" t="s">
        <v>19</v>
      </c>
      <c r="H3917" s="2">
        <v>44109</v>
      </c>
      <c r="I3917" s="2">
        <f t="shared" si="244"/>
        <v>44165</v>
      </c>
      <c r="J3917" s="4">
        <f t="shared" si="245"/>
        <v>56</v>
      </c>
      <c r="K3917" s="4">
        <f t="shared" si="246"/>
        <v>41</v>
      </c>
      <c r="L3917" s="4">
        <f t="shared" si="247"/>
        <v>45976.439999999988</v>
      </c>
    </row>
    <row r="3918" spans="2:12" x14ac:dyDescent="0.3">
      <c r="B3918" t="s">
        <v>6</v>
      </c>
      <c r="C3918">
        <v>2972940</v>
      </c>
      <c r="D3918">
        <v>2184.54</v>
      </c>
      <c r="E3918">
        <v>2</v>
      </c>
      <c r="F3918" s="2">
        <v>43633</v>
      </c>
      <c r="G3918" t="s">
        <v>44</v>
      </c>
      <c r="H3918" s="2">
        <v>43794</v>
      </c>
      <c r="I3918" s="2">
        <f t="shared" si="244"/>
        <v>44165</v>
      </c>
      <c r="J3918" s="4">
        <f t="shared" si="245"/>
        <v>371</v>
      </c>
      <c r="K3918" s="4">
        <f t="shared" si="246"/>
        <v>7</v>
      </c>
      <c r="L3918" s="4">
        <f t="shared" si="247"/>
        <v>14003.16</v>
      </c>
    </row>
    <row r="3919" spans="2:12" x14ac:dyDescent="0.3">
      <c r="B3919" t="s">
        <v>6</v>
      </c>
      <c r="C3919">
        <v>2988036</v>
      </c>
      <c r="D3919">
        <v>1281.18</v>
      </c>
      <c r="E3919">
        <v>1</v>
      </c>
      <c r="F3919" s="2">
        <v>43647</v>
      </c>
      <c r="G3919" t="s">
        <v>443</v>
      </c>
      <c r="H3919" s="2">
        <v>44018</v>
      </c>
      <c r="I3919" s="2">
        <f t="shared" si="244"/>
        <v>44165</v>
      </c>
      <c r="J3919" s="4">
        <f t="shared" si="245"/>
        <v>147</v>
      </c>
      <c r="K3919" s="4">
        <f t="shared" si="246"/>
        <v>2</v>
      </c>
      <c r="L3919" s="4">
        <f t="shared" si="247"/>
        <v>2482.44</v>
      </c>
    </row>
    <row r="3920" spans="2:12" x14ac:dyDescent="0.3">
      <c r="B3920" t="s">
        <v>6</v>
      </c>
      <c r="C3920">
        <v>2998164</v>
      </c>
      <c r="D3920">
        <v>2581.2600000000002</v>
      </c>
      <c r="E3920">
        <v>2</v>
      </c>
      <c r="F3920" s="2">
        <v>43626</v>
      </c>
      <c r="G3920" t="s">
        <v>250</v>
      </c>
      <c r="H3920" s="2">
        <v>44158</v>
      </c>
      <c r="I3920" s="2">
        <f t="shared" si="244"/>
        <v>44165</v>
      </c>
      <c r="J3920" s="4">
        <f t="shared" si="245"/>
        <v>7</v>
      </c>
      <c r="K3920" s="4">
        <f t="shared" si="246"/>
        <v>61</v>
      </c>
      <c r="L3920" s="4">
        <f t="shared" si="247"/>
        <v>331217.09999999986</v>
      </c>
    </row>
    <row r="3921" spans="2:12" x14ac:dyDescent="0.3">
      <c r="B3921" t="s">
        <v>6</v>
      </c>
      <c r="C3921">
        <v>2998164</v>
      </c>
      <c r="D3921">
        <v>1290.54</v>
      </c>
      <c r="E3921">
        <v>1</v>
      </c>
      <c r="F3921" s="2">
        <v>43640</v>
      </c>
      <c r="G3921" t="s">
        <v>250</v>
      </c>
      <c r="H3921" s="2">
        <v>44158</v>
      </c>
      <c r="I3921" s="2">
        <f t="shared" si="244"/>
        <v>44165</v>
      </c>
      <c r="J3921" s="4">
        <f t="shared" si="245"/>
        <v>7</v>
      </c>
      <c r="K3921" s="4">
        <f t="shared" si="246"/>
        <v>61</v>
      </c>
      <c r="L3921" s="4">
        <f t="shared" si="247"/>
        <v>331217.09999999986</v>
      </c>
    </row>
    <row r="3922" spans="2:12" x14ac:dyDescent="0.3">
      <c r="B3922" t="s">
        <v>6</v>
      </c>
      <c r="C3922">
        <v>3037548</v>
      </c>
      <c r="D3922">
        <v>413.58</v>
      </c>
      <c r="E3922">
        <v>1</v>
      </c>
      <c r="F3922" s="2">
        <v>43647</v>
      </c>
      <c r="G3922" t="s">
        <v>308</v>
      </c>
      <c r="H3922" s="2">
        <v>44151</v>
      </c>
      <c r="I3922" s="2">
        <f t="shared" si="244"/>
        <v>44165</v>
      </c>
      <c r="J3922" s="4">
        <f t="shared" si="245"/>
        <v>14</v>
      </c>
      <c r="K3922" s="4">
        <f t="shared" si="246"/>
        <v>12</v>
      </c>
      <c r="L3922" s="4">
        <f t="shared" si="247"/>
        <v>16414.02</v>
      </c>
    </row>
    <row r="3923" spans="2:12" x14ac:dyDescent="0.3">
      <c r="B3923" t="s">
        <v>6</v>
      </c>
      <c r="C3923">
        <v>3037548</v>
      </c>
      <c r="D3923">
        <v>666.66</v>
      </c>
      <c r="E3923">
        <v>1</v>
      </c>
      <c r="F3923" s="2">
        <v>43633</v>
      </c>
      <c r="G3923" t="s">
        <v>308</v>
      </c>
      <c r="H3923" s="2">
        <v>44151</v>
      </c>
      <c r="I3923" s="2">
        <f t="shared" si="244"/>
        <v>44165</v>
      </c>
      <c r="J3923" s="4">
        <f t="shared" si="245"/>
        <v>14</v>
      </c>
      <c r="K3923" s="4">
        <f t="shared" si="246"/>
        <v>12</v>
      </c>
      <c r="L3923" s="4">
        <f t="shared" si="247"/>
        <v>16414.02</v>
      </c>
    </row>
    <row r="3924" spans="2:12" x14ac:dyDescent="0.3">
      <c r="B3924" t="s">
        <v>6</v>
      </c>
      <c r="C3924">
        <v>3127824</v>
      </c>
      <c r="D3924">
        <v>3968.16</v>
      </c>
      <c r="E3924">
        <v>6</v>
      </c>
      <c r="F3924" s="2">
        <v>43626</v>
      </c>
      <c r="G3924" t="s">
        <v>137</v>
      </c>
      <c r="H3924" s="2">
        <v>44151</v>
      </c>
      <c r="I3924" s="2">
        <f t="shared" si="244"/>
        <v>44165</v>
      </c>
      <c r="J3924" s="4">
        <f t="shared" si="245"/>
        <v>14</v>
      </c>
      <c r="K3924" s="4">
        <f t="shared" si="246"/>
        <v>36</v>
      </c>
      <c r="L3924" s="4">
        <f t="shared" si="247"/>
        <v>104675.28</v>
      </c>
    </row>
    <row r="3925" spans="2:12" x14ac:dyDescent="0.3">
      <c r="B3925" t="s">
        <v>6</v>
      </c>
      <c r="C3925">
        <v>3127824</v>
      </c>
      <c r="D3925">
        <v>1322.7</v>
      </c>
      <c r="E3925">
        <v>2</v>
      </c>
      <c r="F3925" s="2">
        <v>43633</v>
      </c>
      <c r="G3925" t="s">
        <v>137</v>
      </c>
      <c r="H3925" s="2">
        <v>44151</v>
      </c>
      <c r="I3925" s="2">
        <f t="shared" si="244"/>
        <v>44165</v>
      </c>
      <c r="J3925" s="4">
        <f t="shared" si="245"/>
        <v>14</v>
      </c>
      <c r="K3925" s="4">
        <f t="shared" si="246"/>
        <v>36</v>
      </c>
      <c r="L3925" s="4">
        <f t="shared" si="247"/>
        <v>104675.28</v>
      </c>
    </row>
    <row r="3926" spans="2:12" x14ac:dyDescent="0.3">
      <c r="B3926" t="s">
        <v>6</v>
      </c>
      <c r="C3926">
        <v>3198678</v>
      </c>
      <c r="D3926">
        <v>5162.46</v>
      </c>
      <c r="E3926">
        <v>4</v>
      </c>
      <c r="F3926" s="2">
        <v>43640</v>
      </c>
      <c r="G3926" t="s">
        <v>357</v>
      </c>
      <c r="H3926" s="2">
        <v>44102</v>
      </c>
      <c r="I3926" s="2">
        <f t="shared" si="244"/>
        <v>44165</v>
      </c>
      <c r="J3926" s="4">
        <f t="shared" si="245"/>
        <v>63</v>
      </c>
      <c r="K3926" s="4">
        <f t="shared" si="246"/>
        <v>10</v>
      </c>
      <c r="L3926" s="4">
        <f t="shared" si="247"/>
        <v>36006.54</v>
      </c>
    </row>
    <row r="3927" spans="2:12" x14ac:dyDescent="0.3">
      <c r="B3927" t="s">
        <v>6</v>
      </c>
      <c r="C3927">
        <v>3231456</v>
      </c>
      <c r="D3927">
        <v>2184.54</v>
      </c>
      <c r="E3927">
        <v>2</v>
      </c>
      <c r="F3927" s="2">
        <v>43626</v>
      </c>
      <c r="G3927" t="s">
        <v>150</v>
      </c>
      <c r="H3927" s="2">
        <v>44165</v>
      </c>
      <c r="I3927" s="2">
        <f t="shared" si="244"/>
        <v>44165</v>
      </c>
      <c r="J3927" s="4">
        <f t="shared" si="245"/>
        <v>0</v>
      </c>
      <c r="K3927" s="4">
        <f t="shared" si="246"/>
        <v>23</v>
      </c>
      <c r="L3927" s="4">
        <f t="shared" si="247"/>
        <v>51566.94</v>
      </c>
    </row>
    <row r="3928" spans="2:12" x14ac:dyDescent="0.3">
      <c r="B3928" t="s">
        <v>6</v>
      </c>
      <c r="C3928">
        <v>3234990</v>
      </c>
      <c r="D3928">
        <v>7783.26</v>
      </c>
      <c r="E3928">
        <v>6</v>
      </c>
      <c r="F3928" s="2">
        <v>43633</v>
      </c>
      <c r="G3928" t="s">
        <v>444</v>
      </c>
      <c r="H3928" s="2">
        <v>43633</v>
      </c>
      <c r="I3928" s="2">
        <f t="shared" si="244"/>
        <v>44165</v>
      </c>
      <c r="J3928" s="4">
        <f t="shared" si="245"/>
        <v>532</v>
      </c>
      <c r="K3928" s="4">
        <f t="shared" si="246"/>
        <v>1</v>
      </c>
      <c r="L3928" s="4">
        <f t="shared" si="247"/>
        <v>7783.26</v>
      </c>
    </row>
    <row r="3929" spans="2:12" x14ac:dyDescent="0.3">
      <c r="B3929" t="s">
        <v>6</v>
      </c>
      <c r="C3929">
        <v>3280842</v>
      </c>
      <c r="D3929">
        <v>661.38</v>
      </c>
      <c r="E3929">
        <v>1</v>
      </c>
      <c r="F3929" s="2">
        <v>43633</v>
      </c>
      <c r="G3929" t="s">
        <v>76</v>
      </c>
      <c r="H3929" s="2">
        <v>43808</v>
      </c>
      <c r="I3929" s="2">
        <f t="shared" si="244"/>
        <v>44165</v>
      </c>
      <c r="J3929" s="4">
        <f t="shared" si="245"/>
        <v>357</v>
      </c>
      <c r="K3929" s="4">
        <f t="shared" si="246"/>
        <v>12</v>
      </c>
      <c r="L3929" s="4">
        <f t="shared" si="247"/>
        <v>30452.16</v>
      </c>
    </row>
    <row r="3930" spans="2:12" x14ac:dyDescent="0.3">
      <c r="B3930" t="s">
        <v>6</v>
      </c>
      <c r="C3930">
        <v>3286530</v>
      </c>
      <c r="D3930">
        <v>1297.2</v>
      </c>
      <c r="E3930">
        <v>1</v>
      </c>
      <c r="F3930" s="2">
        <v>43640</v>
      </c>
      <c r="G3930" t="s">
        <v>255</v>
      </c>
      <c r="H3930" s="2">
        <v>44165</v>
      </c>
      <c r="I3930" s="2">
        <f t="shared" si="244"/>
        <v>44165</v>
      </c>
      <c r="J3930" s="4">
        <f t="shared" si="245"/>
        <v>0</v>
      </c>
      <c r="K3930" s="4">
        <f t="shared" si="246"/>
        <v>36</v>
      </c>
      <c r="L3930" s="4">
        <f t="shared" si="247"/>
        <v>46268.700000000012</v>
      </c>
    </row>
    <row r="3931" spans="2:12" x14ac:dyDescent="0.3">
      <c r="B3931" t="s">
        <v>6</v>
      </c>
      <c r="C3931">
        <v>3287454</v>
      </c>
      <c r="D3931">
        <v>1297.2</v>
      </c>
      <c r="E3931">
        <v>1</v>
      </c>
      <c r="F3931" s="2">
        <v>43633</v>
      </c>
      <c r="G3931" t="s">
        <v>257</v>
      </c>
      <c r="H3931" s="2">
        <v>44109</v>
      </c>
      <c r="I3931" s="2">
        <f t="shared" si="244"/>
        <v>44165</v>
      </c>
      <c r="J3931" s="4">
        <f t="shared" si="245"/>
        <v>56</v>
      </c>
      <c r="K3931" s="4">
        <f t="shared" si="246"/>
        <v>24</v>
      </c>
      <c r="L3931" s="4">
        <f t="shared" si="247"/>
        <v>67411.739999999991</v>
      </c>
    </row>
    <row r="3932" spans="2:12" x14ac:dyDescent="0.3">
      <c r="B3932" t="s">
        <v>6</v>
      </c>
      <c r="C3932">
        <v>3287622</v>
      </c>
      <c r="D3932">
        <v>2594.4</v>
      </c>
      <c r="E3932">
        <v>2</v>
      </c>
      <c r="F3932" s="2">
        <v>43633</v>
      </c>
      <c r="G3932" t="s">
        <v>258</v>
      </c>
      <c r="H3932" s="2">
        <v>44158</v>
      </c>
      <c r="I3932" s="2">
        <f t="shared" si="244"/>
        <v>44165</v>
      </c>
      <c r="J3932" s="4">
        <f t="shared" si="245"/>
        <v>7</v>
      </c>
      <c r="K3932" s="4">
        <f t="shared" si="246"/>
        <v>16</v>
      </c>
      <c r="L3932" s="4">
        <f t="shared" si="247"/>
        <v>38985.060000000005</v>
      </c>
    </row>
    <row r="3933" spans="2:12" x14ac:dyDescent="0.3">
      <c r="B3933" t="s">
        <v>6</v>
      </c>
      <c r="C3933">
        <v>3287838</v>
      </c>
      <c r="D3933">
        <v>288.89999999999998</v>
      </c>
      <c r="E3933">
        <v>1</v>
      </c>
      <c r="F3933" s="2">
        <v>43647</v>
      </c>
      <c r="G3933" t="s">
        <v>259</v>
      </c>
      <c r="H3933" s="2">
        <v>44165</v>
      </c>
      <c r="I3933" s="2">
        <f t="shared" si="244"/>
        <v>44165</v>
      </c>
      <c r="J3933" s="4">
        <f t="shared" si="245"/>
        <v>0</v>
      </c>
      <c r="K3933" s="4">
        <f t="shared" si="246"/>
        <v>61</v>
      </c>
      <c r="L3933" s="4">
        <f t="shared" si="247"/>
        <v>26390.880000000001</v>
      </c>
    </row>
    <row r="3934" spans="2:12" x14ac:dyDescent="0.3">
      <c r="B3934" t="s">
        <v>6</v>
      </c>
      <c r="C3934">
        <v>3288210</v>
      </c>
      <c r="D3934">
        <v>416.64</v>
      </c>
      <c r="E3934">
        <v>1</v>
      </c>
      <c r="F3934" s="2">
        <v>43626</v>
      </c>
      <c r="G3934" t="s">
        <v>261</v>
      </c>
      <c r="H3934" s="2">
        <v>44158</v>
      </c>
      <c r="I3934" s="2">
        <f t="shared" si="244"/>
        <v>44165</v>
      </c>
      <c r="J3934" s="4">
        <f t="shared" si="245"/>
        <v>7</v>
      </c>
      <c r="K3934" s="4">
        <f t="shared" si="246"/>
        <v>210</v>
      </c>
      <c r="L3934" s="4">
        <f t="shared" si="247"/>
        <v>183691.1999999999</v>
      </c>
    </row>
    <row r="3935" spans="2:12" x14ac:dyDescent="0.3">
      <c r="B3935" t="s">
        <v>6</v>
      </c>
      <c r="C3935">
        <v>3288210</v>
      </c>
      <c r="D3935">
        <v>833.34</v>
      </c>
      <c r="E3935">
        <v>2</v>
      </c>
      <c r="F3935" s="2">
        <v>43633</v>
      </c>
      <c r="G3935" t="s">
        <v>261</v>
      </c>
      <c r="H3935" s="2">
        <v>44158</v>
      </c>
      <c r="I3935" s="2">
        <f t="shared" si="244"/>
        <v>44165</v>
      </c>
      <c r="J3935" s="4">
        <f t="shared" si="245"/>
        <v>7</v>
      </c>
      <c r="K3935" s="4">
        <f t="shared" si="246"/>
        <v>210</v>
      </c>
      <c r="L3935" s="4">
        <f t="shared" si="247"/>
        <v>183691.1999999999</v>
      </c>
    </row>
    <row r="3936" spans="2:12" x14ac:dyDescent="0.3">
      <c r="B3936" t="s">
        <v>6</v>
      </c>
      <c r="C3936">
        <v>3288210</v>
      </c>
      <c r="D3936">
        <v>416.64</v>
      </c>
      <c r="E3936">
        <v>1</v>
      </c>
      <c r="F3936" s="2">
        <v>43640</v>
      </c>
      <c r="G3936" t="s">
        <v>261</v>
      </c>
      <c r="H3936" s="2">
        <v>44158</v>
      </c>
      <c r="I3936" s="2">
        <f t="shared" si="244"/>
        <v>44165</v>
      </c>
      <c r="J3936" s="4">
        <f t="shared" si="245"/>
        <v>7</v>
      </c>
      <c r="K3936" s="4">
        <f t="shared" si="246"/>
        <v>210</v>
      </c>
      <c r="L3936" s="4">
        <f t="shared" si="247"/>
        <v>183691.1999999999</v>
      </c>
    </row>
    <row r="3937" spans="2:12" x14ac:dyDescent="0.3">
      <c r="B3937" t="s">
        <v>6</v>
      </c>
      <c r="C3937">
        <v>3288210</v>
      </c>
      <c r="D3937">
        <v>413.58</v>
      </c>
      <c r="E3937">
        <v>1</v>
      </c>
      <c r="F3937" s="2">
        <v>43647</v>
      </c>
      <c r="G3937" t="s">
        <v>261</v>
      </c>
      <c r="H3937" s="2">
        <v>44158</v>
      </c>
      <c r="I3937" s="2">
        <f t="shared" si="244"/>
        <v>44165</v>
      </c>
      <c r="J3937" s="4">
        <f t="shared" si="245"/>
        <v>7</v>
      </c>
      <c r="K3937" s="4">
        <f t="shared" si="246"/>
        <v>210</v>
      </c>
      <c r="L3937" s="4">
        <f t="shared" si="247"/>
        <v>183691.1999999999</v>
      </c>
    </row>
    <row r="3938" spans="2:12" x14ac:dyDescent="0.3">
      <c r="B3938" t="s">
        <v>6</v>
      </c>
      <c r="C3938">
        <v>3288210</v>
      </c>
      <c r="D3938">
        <v>666.66</v>
      </c>
      <c r="E3938">
        <v>1</v>
      </c>
      <c r="F3938" s="2">
        <v>43633</v>
      </c>
      <c r="G3938" t="s">
        <v>261</v>
      </c>
      <c r="H3938" s="2">
        <v>44158</v>
      </c>
      <c r="I3938" s="2">
        <f t="shared" si="244"/>
        <v>44165</v>
      </c>
      <c r="J3938" s="4">
        <f t="shared" si="245"/>
        <v>7</v>
      </c>
      <c r="K3938" s="4">
        <f t="shared" si="246"/>
        <v>210</v>
      </c>
      <c r="L3938" s="4">
        <f t="shared" si="247"/>
        <v>183691.1999999999</v>
      </c>
    </row>
    <row r="3939" spans="2:12" x14ac:dyDescent="0.3">
      <c r="B3939" t="s">
        <v>6</v>
      </c>
      <c r="C3939">
        <v>3288210</v>
      </c>
      <c r="D3939">
        <v>291</v>
      </c>
      <c r="E3939">
        <v>1</v>
      </c>
      <c r="F3939" s="2">
        <v>43626</v>
      </c>
      <c r="G3939" t="s">
        <v>261</v>
      </c>
      <c r="H3939" s="2">
        <v>44158</v>
      </c>
      <c r="I3939" s="2">
        <f t="shared" si="244"/>
        <v>44165</v>
      </c>
      <c r="J3939" s="4">
        <f t="shared" si="245"/>
        <v>7</v>
      </c>
      <c r="K3939" s="4">
        <f t="shared" si="246"/>
        <v>210</v>
      </c>
      <c r="L3939" s="4">
        <f t="shared" si="247"/>
        <v>183691.1999999999</v>
      </c>
    </row>
    <row r="3940" spans="2:12" x14ac:dyDescent="0.3">
      <c r="B3940" t="s">
        <v>6</v>
      </c>
      <c r="C3940">
        <v>3288210</v>
      </c>
      <c r="D3940">
        <v>291</v>
      </c>
      <c r="E3940">
        <v>1</v>
      </c>
      <c r="F3940" s="2">
        <v>43633</v>
      </c>
      <c r="G3940" t="s">
        <v>261</v>
      </c>
      <c r="H3940" s="2">
        <v>44158</v>
      </c>
      <c r="I3940" s="2">
        <f t="shared" si="244"/>
        <v>44165</v>
      </c>
      <c r="J3940" s="4">
        <f t="shared" si="245"/>
        <v>7</v>
      </c>
      <c r="K3940" s="4">
        <f t="shared" si="246"/>
        <v>210</v>
      </c>
      <c r="L3940" s="4">
        <f t="shared" si="247"/>
        <v>183691.1999999999</v>
      </c>
    </row>
    <row r="3941" spans="2:12" x14ac:dyDescent="0.3">
      <c r="B3941" t="s">
        <v>6</v>
      </c>
      <c r="C3941">
        <v>3288210</v>
      </c>
      <c r="D3941">
        <v>291</v>
      </c>
      <c r="E3941">
        <v>1</v>
      </c>
      <c r="F3941" s="2">
        <v>43640</v>
      </c>
      <c r="G3941" t="s">
        <v>261</v>
      </c>
      <c r="H3941" s="2">
        <v>44158</v>
      </c>
      <c r="I3941" s="2">
        <f t="shared" si="244"/>
        <v>44165</v>
      </c>
      <c r="J3941" s="4">
        <f t="shared" si="245"/>
        <v>7</v>
      </c>
      <c r="K3941" s="4">
        <f t="shared" si="246"/>
        <v>210</v>
      </c>
      <c r="L3941" s="4">
        <f t="shared" si="247"/>
        <v>183691.1999999999</v>
      </c>
    </row>
    <row r="3942" spans="2:12" x14ac:dyDescent="0.3">
      <c r="B3942" t="s">
        <v>6</v>
      </c>
      <c r="C3942">
        <v>3288210</v>
      </c>
      <c r="D3942">
        <v>1155.5999999999999</v>
      </c>
      <c r="E3942">
        <v>4</v>
      </c>
      <c r="F3942" s="2">
        <v>43647</v>
      </c>
      <c r="G3942" t="s">
        <v>261</v>
      </c>
      <c r="H3942" s="2">
        <v>44158</v>
      </c>
      <c r="I3942" s="2">
        <f t="shared" si="244"/>
        <v>44165</v>
      </c>
      <c r="J3942" s="4">
        <f t="shared" si="245"/>
        <v>7</v>
      </c>
      <c r="K3942" s="4">
        <f t="shared" si="246"/>
        <v>210</v>
      </c>
      <c r="L3942" s="4">
        <f t="shared" si="247"/>
        <v>183691.1999999999</v>
      </c>
    </row>
    <row r="3943" spans="2:12" x14ac:dyDescent="0.3">
      <c r="B3943" t="s">
        <v>6</v>
      </c>
      <c r="C3943">
        <v>3289728</v>
      </c>
      <c r="D3943">
        <v>2393.58</v>
      </c>
      <c r="E3943">
        <v>1</v>
      </c>
      <c r="F3943" s="2">
        <v>43640</v>
      </c>
      <c r="G3943" t="s">
        <v>445</v>
      </c>
      <c r="H3943" s="2">
        <v>44158</v>
      </c>
      <c r="I3943" s="2">
        <f t="shared" si="244"/>
        <v>44165</v>
      </c>
      <c r="J3943" s="4">
        <f t="shared" si="245"/>
        <v>7</v>
      </c>
      <c r="K3943" s="4">
        <f t="shared" si="246"/>
        <v>24</v>
      </c>
      <c r="L3943" s="4">
        <f t="shared" si="247"/>
        <v>107047.20000000001</v>
      </c>
    </row>
    <row r="3944" spans="2:12" x14ac:dyDescent="0.3">
      <c r="B3944" t="s">
        <v>6</v>
      </c>
      <c r="C3944">
        <v>3289728</v>
      </c>
      <c r="D3944">
        <v>6486.06</v>
      </c>
      <c r="E3944">
        <v>5</v>
      </c>
      <c r="F3944" s="2">
        <v>43633</v>
      </c>
      <c r="G3944" t="s">
        <v>445</v>
      </c>
      <c r="H3944" s="2">
        <v>44158</v>
      </c>
      <c r="I3944" s="2">
        <f t="shared" si="244"/>
        <v>44165</v>
      </c>
      <c r="J3944" s="4">
        <f t="shared" si="245"/>
        <v>7</v>
      </c>
      <c r="K3944" s="4">
        <f t="shared" si="246"/>
        <v>24</v>
      </c>
      <c r="L3944" s="4">
        <f t="shared" si="247"/>
        <v>107047.20000000001</v>
      </c>
    </row>
    <row r="3945" spans="2:12" x14ac:dyDescent="0.3">
      <c r="B3945" t="s">
        <v>6</v>
      </c>
      <c r="C3945">
        <v>3290940</v>
      </c>
      <c r="D3945">
        <v>416.64</v>
      </c>
      <c r="E3945">
        <v>1</v>
      </c>
      <c r="F3945" s="2">
        <v>43626</v>
      </c>
      <c r="G3945" t="s">
        <v>264</v>
      </c>
      <c r="H3945" s="2">
        <v>44123</v>
      </c>
      <c r="I3945" s="2">
        <f t="shared" si="244"/>
        <v>44165</v>
      </c>
      <c r="J3945" s="4">
        <f t="shared" si="245"/>
        <v>42</v>
      </c>
      <c r="K3945" s="4">
        <f t="shared" si="246"/>
        <v>35</v>
      </c>
      <c r="L3945" s="4">
        <f t="shared" si="247"/>
        <v>14670.420000000002</v>
      </c>
    </row>
    <row r="3946" spans="2:12" x14ac:dyDescent="0.3">
      <c r="B3946" t="s">
        <v>6</v>
      </c>
      <c r="C3946">
        <v>3290940</v>
      </c>
      <c r="D3946">
        <v>413.58</v>
      </c>
      <c r="E3946">
        <v>1</v>
      </c>
      <c r="F3946" s="2">
        <v>43647</v>
      </c>
      <c r="G3946" t="s">
        <v>264</v>
      </c>
      <c r="H3946" s="2">
        <v>44123</v>
      </c>
      <c r="I3946" s="2">
        <f t="shared" si="244"/>
        <v>44165</v>
      </c>
      <c r="J3946" s="4">
        <f t="shared" si="245"/>
        <v>42</v>
      </c>
      <c r="K3946" s="4">
        <f t="shared" si="246"/>
        <v>35</v>
      </c>
      <c r="L3946" s="4">
        <f t="shared" si="247"/>
        <v>14670.420000000002</v>
      </c>
    </row>
    <row r="3947" spans="2:12" x14ac:dyDescent="0.3">
      <c r="B3947" t="s">
        <v>6</v>
      </c>
      <c r="C3947">
        <v>3291192</v>
      </c>
      <c r="D3947">
        <v>413.58</v>
      </c>
      <c r="E3947">
        <v>1</v>
      </c>
      <c r="F3947" s="2">
        <v>43640</v>
      </c>
      <c r="G3947" t="s">
        <v>265</v>
      </c>
      <c r="H3947" s="2">
        <v>44025</v>
      </c>
      <c r="I3947" s="2">
        <f t="shared" si="244"/>
        <v>44165</v>
      </c>
      <c r="J3947" s="4">
        <f t="shared" si="245"/>
        <v>140</v>
      </c>
      <c r="K3947" s="4">
        <f t="shared" si="246"/>
        <v>7</v>
      </c>
      <c r="L3947" s="4">
        <f t="shared" si="247"/>
        <v>2840.3999999999996</v>
      </c>
    </row>
    <row r="3948" spans="2:12" x14ac:dyDescent="0.3">
      <c r="B3948" t="s">
        <v>6</v>
      </c>
      <c r="C3948">
        <v>3291816</v>
      </c>
      <c r="D3948">
        <v>1297.2</v>
      </c>
      <c r="E3948">
        <v>1</v>
      </c>
      <c r="F3948" s="2">
        <v>43626</v>
      </c>
      <c r="G3948" t="s">
        <v>266</v>
      </c>
      <c r="H3948" s="2">
        <v>44165</v>
      </c>
      <c r="I3948" s="2">
        <f t="shared" si="244"/>
        <v>44165</v>
      </c>
      <c r="J3948" s="4">
        <f t="shared" si="245"/>
        <v>0</v>
      </c>
      <c r="K3948" s="4">
        <f t="shared" si="246"/>
        <v>67</v>
      </c>
      <c r="L3948" s="4">
        <f t="shared" si="247"/>
        <v>146954.04000000004</v>
      </c>
    </row>
    <row r="3949" spans="2:12" x14ac:dyDescent="0.3">
      <c r="B3949" t="s">
        <v>6</v>
      </c>
      <c r="C3949">
        <v>3291816</v>
      </c>
      <c r="D3949">
        <v>1287.78</v>
      </c>
      <c r="E3949">
        <v>1</v>
      </c>
      <c r="F3949" s="2">
        <v>43640</v>
      </c>
      <c r="G3949" t="s">
        <v>266</v>
      </c>
      <c r="H3949" s="2">
        <v>44165</v>
      </c>
      <c r="I3949" s="2">
        <f t="shared" si="244"/>
        <v>44165</v>
      </c>
      <c r="J3949" s="4">
        <f t="shared" si="245"/>
        <v>0</v>
      </c>
      <c r="K3949" s="4">
        <f t="shared" si="246"/>
        <v>67</v>
      </c>
      <c r="L3949" s="4">
        <f t="shared" si="247"/>
        <v>146954.04000000004</v>
      </c>
    </row>
    <row r="3950" spans="2:12" x14ac:dyDescent="0.3">
      <c r="B3950" t="s">
        <v>6</v>
      </c>
      <c r="C3950">
        <v>3291816</v>
      </c>
      <c r="D3950">
        <v>2575.56</v>
      </c>
      <c r="E3950">
        <v>2</v>
      </c>
      <c r="F3950" s="2">
        <v>43647</v>
      </c>
      <c r="G3950" t="s">
        <v>266</v>
      </c>
      <c r="H3950" s="2">
        <v>44165</v>
      </c>
      <c r="I3950" s="2">
        <f t="shared" si="244"/>
        <v>44165</v>
      </c>
      <c r="J3950" s="4">
        <f t="shared" si="245"/>
        <v>0</v>
      </c>
      <c r="K3950" s="4">
        <f t="shared" si="246"/>
        <v>67</v>
      </c>
      <c r="L3950" s="4">
        <f t="shared" si="247"/>
        <v>146954.04000000004</v>
      </c>
    </row>
    <row r="3951" spans="2:12" x14ac:dyDescent="0.3">
      <c r="B3951" t="s">
        <v>6</v>
      </c>
      <c r="C3951">
        <v>3291924</v>
      </c>
      <c r="D3951">
        <v>1902</v>
      </c>
      <c r="E3951">
        <v>1</v>
      </c>
      <c r="F3951" s="2">
        <v>43647</v>
      </c>
      <c r="G3951" t="s">
        <v>446</v>
      </c>
      <c r="H3951" s="2">
        <v>43647</v>
      </c>
      <c r="I3951" s="2">
        <f t="shared" si="244"/>
        <v>44165</v>
      </c>
      <c r="J3951" s="4">
        <f t="shared" si="245"/>
        <v>518</v>
      </c>
      <c r="K3951" s="4">
        <f t="shared" si="246"/>
        <v>1</v>
      </c>
      <c r="L3951" s="4">
        <f t="shared" si="247"/>
        <v>1902</v>
      </c>
    </row>
    <row r="3952" spans="2:12" x14ac:dyDescent="0.3">
      <c r="B3952" t="s">
        <v>6</v>
      </c>
      <c r="C3952">
        <v>3295716</v>
      </c>
      <c r="D3952">
        <v>1297.2</v>
      </c>
      <c r="E3952">
        <v>1</v>
      </c>
      <c r="F3952" s="2">
        <v>43640</v>
      </c>
      <c r="G3952" t="s">
        <v>447</v>
      </c>
      <c r="H3952" s="2">
        <v>43703</v>
      </c>
      <c r="I3952" s="2">
        <f t="shared" si="244"/>
        <v>44165</v>
      </c>
      <c r="J3952" s="4">
        <f t="shared" si="245"/>
        <v>462</v>
      </c>
      <c r="K3952" s="4">
        <f t="shared" si="246"/>
        <v>2</v>
      </c>
      <c r="L3952" s="4">
        <f t="shared" si="247"/>
        <v>2556.1800000000003</v>
      </c>
    </row>
    <row r="3953" spans="2:12" x14ac:dyDescent="0.3">
      <c r="B3953" t="s">
        <v>6</v>
      </c>
      <c r="C3953">
        <v>3295956</v>
      </c>
      <c r="D3953">
        <v>661.38</v>
      </c>
      <c r="E3953">
        <v>1</v>
      </c>
      <c r="F3953" s="2">
        <v>43626</v>
      </c>
      <c r="G3953" t="s">
        <v>361</v>
      </c>
      <c r="H3953" s="2">
        <v>43808</v>
      </c>
      <c r="I3953" s="2">
        <f t="shared" si="244"/>
        <v>44165</v>
      </c>
      <c r="J3953" s="4">
        <f t="shared" si="245"/>
        <v>357</v>
      </c>
      <c r="K3953" s="4">
        <f t="shared" si="246"/>
        <v>13</v>
      </c>
      <c r="L3953" s="4">
        <f t="shared" si="247"/>
        <v>8251.44</v>
      </c>
    </row>
    <row r="3954" spans="2:12" x14ac:dyDescent="0.3">
      <c r="B3954" t="s">
        <v>6</v>
      </c>
      <c r="C3954">
        <v>3297696</v>
      </c>
      <c r="D3954">
        <v>2594.4</v>
      </c>
      <c r="E3954">
        <v>2</v>
      </c>
      <c r="F3954" s="2">
        <v>43626</v>
      </c>
      <c r="G3954" t="s">
        <v>119</v>
      </c>
      <c r="H3954" s="2">
        <v>44011</v>
      </c>
      <c r="I3954" s="2">
        <f t="shared" si="244"/>
        <v>44165</v>
      </c>
      <c r="J3954" s="4">
        <f t="shared" si="245"/>
        <v>154</v>
      </c>
      <c r="K3954" s="4">
        <f t="shared" si="246"/>
        <v>5</v>
      </c>
      <c r="L3954" s="4">
        <f t="shared" si="247"/>
        <v>7614.9</v>
      </c>
    </row>
    <row r="3955" spans="2:12" x14ac:dyDescent="0.3">
      <c r="B3955" t="s">
        <v>6</v>
      </c>
      <c r="C3955">
        <v>3297756</v>
      </c>
      <c r="D3955">
        <v>1290.54</v>
      </c>
      <c r="E3955">
        <v>1</v>
      </c>
      <c r="F3955" s="2">
        <v>43633</v>
      </c>
      <c r="G3955" t="s">
        <v>159</v>
      </c>
      <c r="H3955" s="2">
        <v>44165</v>
      </c>
      <c r="I3955" s="2">
        <f t="shared" si="244"/>
        <v>44165</v>
      </c>
      <c r="J3955" s="4">
        <f t="shared" si="245"/>
        <v>0</v>
      </c>
      <c r="K3955" s="4">
        <f t="shared" si="246"/>
        <v>89</v>
      </c>
      <c r="L3955" s="4">
        <f t="shared" si="247"/>
        <v>110145.95999999996</v>
      </c>
    </row>
    <row r="3956" spans="2:12" x14ac:dyDescent="0.3">
      <c r="B3956" t="s">
        <v>6</v>
      </c>
      <c r="C3956">
        <v>3298074</v>
      </c>
      <c r="D3956">
        <v>1297.2</v>
      </c>
      <c r="E3956">
        <v>1</v>
      </c>
      <c r="F3956" s="2">
        <v>43640</v>
      </c>
      <c r="G3956" t="s">
        <v>448</v>
      </c>
      <c r="H3956" s="2">
        <v>44137</v>
      </c>
      <c r="I3956" s="2">
        <f t="shared" si="244"/>
        <v>44165</v>
      </c>
      <c r="J3956" s="4">
        <f t="shared" si="245"/>
        <v>28</v>
      </c>
      <c r="K3956" s="4">
        <f t="shared" si="246"/>
        <v>3</v>
      </c>
      <c r="L3956" s="4">
        <f t="shared" si="247"/>
        <v>4838.16</v>
      </c>
    </row>
    <row r="3957" spans="2:12" x14ac:dyDescent="0.3">
      <c r="B3957" t="s">
        <v>6</v>
      </c>
      <c r="C3957">
        <v>3298722</v>
      </c>
      <c r="D3957">
        <v>634.86</v>
      </c>
      <c r="E3957">
        <v>1</v>
      </c>
      <c r="F3957" s="2">
        <v>43633</v>
      </c>
      <c r="G3957" t="s">
        <v>398</v>
      </c>
      <c r="H3957" s="2">
        <v>43850</v>
      </c>
      <c r="I3957" s="2">
        <f t="shared" si="244"/>
        <v>44165</v>
      </c>
      <c r="J3957" s="4">
        <f t="shared" si="245"/>
        <v>315</v>
      </c>
      <c r="K3957" s="4">
        <f t="shared" si="246"/>
        <v>5</v>
      </c>
      <c r="L3957" s="4">
        <f t="shared" si="247"/>
        <v>5531.5199999999995</v>
      </c>
    </row>
    <row r="3958" spans="2:12" x14ac:dyDescent="0.3">
      <c r="B3958" t="s">
        <v>6</v>
      </c>
      <c r="C3958">
        <v>3301296</v>
      </c>
      <c r="D3958">
        <v>100.74</v>
      </c>
      <c r="E3958">
        <v>1</v>
      </c>
      <c r="F3958" s="2">
        <v>43633</v>
      </c>
      <c r="G3958" t="s">
        <v>48</v>
      </c>
      <c r="H3958" s="2">
        <v>44165</v>
      </c>
      <c r="I3958" s="2">
        <f t="shared" si="244"/>
        <v>44165</v>
      </c>
      <c r="J3958" s="4">
        <f t="shared" si="245"/>
        <v>0</v>
      </c>
      <c r="K3958" s="4">
        <f t="shared" si="246"/>
        <v>2209</v>
      </c>
      <c r="L3958" s="4">
        <f t="shared" si="247"/>
        <v>1914248.1599999955</v>
      </c>
    </row>
    <row r="3959" spans="2:12" x14ac:dyDescent="0.3">
      <c r="B3959" t="s">
        <v>6</v>
      </c>
      <c r="C3959">
        <v>3301296</v>
      </c>
      <c r="D3959">
        <v>414.54</v>
      </c>
      <c r="E3959">
        <v>1</v>
      </c>
      <c r="F3959" s="2">
        <v>43626</v>
      </c>
      <c r="G3959" t="s">
        <v>48</v>
      </c>
      <c r="H3959" s="2">
        <v>44165</v>
      </c>
      <c r="I3959" s="2">
        <f t="shared" si="244"/>
        <v>44165</v>
      </c>
      <c r="J3959" s="4">
        <f t="shared" si="245"/>
        <v>0</v>
      </c>
      <c r="K3959" s="4">
        <f t="shared" si="246"/>
        <v>2209</v>
      </c>
      <c r="L3959" s="4">
        <f t="shared" si="247"/>
        <v>1914248.1599999955</v>
      </c>
    </row>
    <row r="3960" spans="2:12" x14ac:dyDescent="0.3">
      <c r="B3960" t="s">
        <v>6</v>
      </c>
      <c r="C3960">
        <v>3301296</v>
      </c>
      <c r="D3960">
        <v>414.54</v>
      </c>
      <c r="E3960">
        <v>1</v>
      </c>
      <c r="F3960" s="2">
        <v>43633</v>
      </c>
      <c r="G3960" t="s">
        <v>48</v>
      </c>
      <c r="H3960" s="2">
        <v>44165</v>
      </c>
      <c r="I3960" s="2">
        <f t="shared" si="244"/>
        <v>44165</v>
      </c>
      <c r="J3960" s="4">
        <f t="shared" si="245"/>
        <v>0</v>
      </c>
      <c r="K3960" s="4">
        <f t="shared" si="246"/>
        <v>2209</v>
      </c>
      <c r="L3960" s="4">
        <f t="shared" si="247"/>
        <v>1914248.1599999955</v>
      </c>
    </row>
    <row r="3961" spans="2:12" x14ac:dyDescent="0.3">
      <c r="B3961" t="s">
        <v>6</v>
      </c>
      <c r="C3961">
        <v>3301296</v>
      </c>
      <c r="D3961">
        <v>352.68</v>
      </c>
      <c r="E3961">
        <v>1</v>
      </c>
      <c r="F3961" s="2">
        <v>43633</v>
      </c>
      <c r="G3961" t="s">
        <v>48</v>
      </c>
      <c r="H3961" s="2">
        <v>44165</v>
      </c>
      <c r="I3961" s="2">
        <f t="shared" si="244"/>
        <v>44165</v>
      </c>
      <c r="J3961" s="4">
        <f t="shared" si="245"/>
        <v>0</v>
      </c>
      <c r="K3961" s="4">
        <f t="shared" si="246"/>
        <v>2209</v>
      </c>
      <c r="L3961" s="4">
        <f t="shared" si="247"/>
        <v>1914248.1599999955</v>
      </c>
    </row>
    <row r="3962" spans="2:12" x14ac:dyDescent="0.3">
      <c r="B3962" t="s">
        <v>6</v>
      </c>
      <c r="C3962">
        <v>3301296</v>
      </c>
      <c r="D3962">
        <v>1316.04</v>
      </c>
      <c r="E3962">
        <v>2</v>
      </c>
      <c r="F3962" s="2">
        <v>43626</v>
      </c>
      <c r="G3962" t="s">
        <v>48</v>
      </c>
      <c r="H3962" s="2">
        <v>44165</v>
      </c>
      <c r="I3962" s="2">
        <f t="shared" si="244"/>
        <v>44165</v>
      </c>
      <c r="J3962" s="4">
        <f t="shared" si="245"/>
        <v>0</v>
      </c>
      <c r="K3962" s="4">
        <f t="shared" si="246"/>
        <v>2209</v>
      </c>
      <c r="L3962" s="4">
        <f t="shared" si="247"/>
        <v>1914248.1599999955</v>
      </c>
    </row>
    <row r="3963" spans="2:12" x14ac:dyDescent="0.3">
      <c r="B3963" t="s">
        <v>6</v>
      </c>
      <c r="C3963">
        <v>3301296</v>
      </c>
      <c r="D3963">
        <v>658.02</v>
      </c>
      <c r="E3963">
        <v>1</v>
      </c>
      <c r="F3963" s="2">
        <v>43633</v>
      </c>
      <c r="G3963" t="s">
        <v>48</v>
      </c>
      <c r="H3963" s="2">
        <v>44165</v>
      </c>
      <c r="I3963" s="2">
        <f t="shared" si="244"/>
        <v>44165</v>
      </c>
      <c r="J3963" s="4">
        <f t="shared" si="245"/>
        <v>0</v>
      </c>
      <c r="K3963" s="4">
        <f t="shared" si="246"/>
        <v>2209</v>
      </c>
      <c r="L3963" s="4">
        <f t="shared" si="247"/>
        <v>1914248.1599999955</v>
      </c>
    </row>
    <row r="3964" spans="2:12" x14ac:dyDescent="0.3">
      <c r="B3964" t="s">
        <v>6</v>
      </c>
      <c r="C3964">
        <v>3301296</v>
      </c>
      <c r="D3964">
        <v>3290.04</v>
      </c>
      <c r="E3964">
        <v>5</v>
      </c>
      <c r="F3964" s="2">
        <v>43640</v>
      </c>
      <c r="G3964" t="s">
        <v>48</v>
      </c>
      <c r="H3964" s="2">
        <v>44165</v>
      </c>
      <c r="I3964" s="2">
        <f t="shared" si="244"/>
        <v>44165</v>
      </c>
      <c r="J3964" s="4">
        <f t="shared" si="245"/>
        <v>0</v>
      </c>
      <c r="K3964" s="4">
        <f t="shared" si="246"/>
        <v>2209</v>
      </c>
      <c r="L3964" s="4">
        <f t="shared" si="247"/>
        <v>1914248.1599999955</v>
      </c>
    </row>
    <row r="3965" spans="2:12" x14ac:dyDescent="0.3">
      <c r="B3965" t="s">
        <v>6</v>
      </c>
      <c r="C3965">
        <v>3301296</v>
      </c>
      <c r="D3965">
        <v>7842.96</v>
      </c>
      <c r="E3965">
        <v>12</v>
      </c>
      <c r="F3965" s="2">
        <v>43647</v>
      </c>
      <c r="G3965" t="s">
        <v>48</v>
      </c>
      <c r="H3965" s="2">
        <v>44165</v>
      </c>
      <c r="I3965" s="2">
        <f t="shared" si="244"/>
        <v>44165</v>
      </c>
      <c r="J3965" s="4">
        <f t="shared" si="245"/>
        <v>0</v>
      </c>
      <c r="K3965" s="4">
        <f t="shared" si="246"/>
        <v>2209</v>
      </c>
      <c r="L3965" s="4">
        <f t="shared" si="247"/>
        <v>1914248.1599999955</v>
      </c>
    </row>
    <row r="3966" spans="2:12" x14ac:dyDescent="0.3">
      <c r="B3966" t="s">
        <v>6</v>
      </c>
      <c r="C3966">
        <v>3301296</v>
      </c>
      <c r="D3966">
        <v>200.04</v>
      </c>
      <c r="E3966">
        <v>1</v>
      </c>
      <c r="F3966" s="2">
        <v>43647</v>
      </c>
      <c r="G3966" t="s">
        <v>48</v>
      </c>
      <c r="H3966" s="2">
        <v>44165</v>
      </c>
      <c r="I3966" s="2">
        <f t="shared" si="244"/>
        <v>44165</v>
      </c>
      <c r="J3966" s="4">
        <f t="shared" si="245"/>
        <v>0</v>
      </c>
      <c r="K3966" s="4">
        <f t="shared" si="246"/>
        <v>2209</v>
      </c>
      <c r="L3966" s="4">
        <f t="shared" si="247"/>
        <v>1914248.1599999955</v>
      </c>
    </row>
    <row r="3967" spans="2:12" x14ac:dyDescent="0.3">
      <c r="B3967" t="s">
        <v>6</v>
      </c>
      <c r="C3967">
        <v>3301296</v>
      </c>
      <c r="D3967">
        <v>125.94</v>
      </c>
      <c r="E3967">
        <v>1</v>
      </c>
      <c r="F3967" s="2">
        <v>43626</v>
      </c>
      <c r="G3967" t="s">
        <v>48</v>
      </c>
      <c r="H3967" s="2">
        <v>44165</v>
      </c>
      <c r="I3967" s="2">
        <f t="shared" si="244"/>
        <v>44165</v>
      </c>
      <c r="J3967" s="4">
        <f t="shared" si="245"/>
        <v>0</v>
      </c>
      <c r="K3967" s="4">
        <f t="shared" si="246"/>
        <v>2209</v>
      </c>
      <c r="L3967" s="4">
        <f t="shared" si="247"/>
        <v>1914248.1599999955</v>
      </c>
    </row>
    <row r="3968" spans="2:12" x14ac:dyDescent="0.3">
      <c r="B3968" t="s">
        <v>6</v>
      </c>
      <c r="C3968">
        <v>3301296</v>
      </c>
      <c r="D3968">
        <v>125.04</v>
      </c>
      <c r="E3968">
        <v>1</v>
      </c>
      <c r="F3968" s="2">
        <v>43647</v>
      </c>
      <c r="G3968" t="s">
        <v>48</v>
      </c>
      <c r="H3968" s="2">
        <v>44165</v>
      </c>
      <c r="I3968" s="2">
        <f t="shared" si="244"/>
        <v>44165</v>
      </c>
      <c r="J3968" s="4">
        <f t="shared" si="245"/>
        <v>0</v>
      </c>
      <c r="K3968" s="4">
        <f t="shared" si="246"/>
        <v>2209</v>
      </c>
      <c r="L3968" s="4">
        <f t="shared" si="247"/>
        <v>1914248.1599999955</v>
      </c>
    </row>
    <row r="3969" spans="2:12" x14ac:dyDescent="0.3">
      <c r="B3969" t="s">
        <v>6</v>
      </c>
      <c r="C3969">
        <v>3301296</v>
      </c>
      <c r="D3969">
        <v>48.18</v>
      </c>
      <c r="E3969">
        <v>2</v>
      </c>
      <c r="F3969" s="2">
        <v>43633</v>
      </c>
      <c r="G3969" t="s">
        <v>48</v>
      </c>
      <c r="H3969" s="2">
        <v>44165</v>
      </c>
      <c r="I3969" s="2">
        <f t="shared" si="244"/>
        <v>44165</v>
      </c>
      <c r="J3969" s="4">
        <f t="shared" si="245"/>
        <v>0</v>
      </c>
      <c r="K3969" s="4">
        <f t="shared" si="246"/>
        <v>2209</v>
      </c>
      <c r="L3969" s="4">
        <f t="shared" si="247"/>
        <v>1914248.1599999955</v>
      </c>
    </row>
    <row r="3970" spans="2:12" x14ac:dyDescent="0.3">
      <c r="B3970" t="s">
        <v>6</v>
      </c>
      <c r="C3970">
        <v>3301296</v>
      </c>
      <c r="D3970">
        <v>24.06</v>
      </c>
      <c r="E3970">
        <v>1</v>
      </c>
      <c r="F3970" s="2">
        <v>43633</v>
      </c>
      <c r="G3970" t="s">
        <v>48</v>
      </c>
      <c r="H3970" s="2">
        <v>44165</v>
      </c>
      <c r="I3970" s="2">
        <f t="shared" si="244"/>
        <v>44165</v>
      </c>
      <c r="J3970" s="4">
        <f t="shared" si="245"/>
        <v>0</v>
      </c>
      <c r="K3970" s="4">
        <f t="shared" si="246"/>
        <v>2209</v>
      </c>
      <c r="L3970" s="4">
        <f t="shared" si="247"/>
        <v>1914248.1599999955</v>
      </c>
    </row>
    <row r="3971" spans="2:12" x14ac:dyDescent="0.3">
      <c r="B3971" t="s">
        <v>6</v>
      </c>
      <c r="C3971">
        <v>3301296</v>
      </c>
      <c r="D3971">
        <v>352.68</v>
      </c>
      <c r="E3971">
        <v>1</v>
      </c>
      <c r="F3971" s="2">
        <v>43626</v>
      </c>
      <c r="G3971" t="s">
        <v>48</v>
      </c>
      <c r="H3971" s="2">
        <v>44165</v>
      </c>
      <c r="I3971" s="2">
        <f t="shared" ref="I3971:I4034" si="248">MAX($F$2:$F$14451)</f>
        <v>44165</v>
      </c>
      <c r="J3971" s="4">
        <f t="shared" ref="J3971:J4034" si="249">DATEDIF(H3971,I3971,"d")</f>
        <v>0</v>
      </c>
      <c r="K3971" s="4">
        <f t="shared" ref="K3971:K4034" si="250">COUNTIF($G:$G,G3971)</f>
        <v>2209</v>
      </c>
      <c r="L3971" s="4">
        <f t="shared" ref="L3971:L4034" si="251">SUMIF($G:$G,G3971,$D:$D)</f>
        <v>1914248.1599999955</v>
      </c>
    </row>
    <row r="3972" spans="2:12" x14ac:dyDescent="0.3">
      <c r="B3972" t="s">
        <v>6</v>
      </c>
      <c r="C3972">
        <v>3301296</v>
      </c>
      <c r="D3972">
        <v>200.04</v>
      </c>
      <c r="E3972">
        <v>1</v>
      </c>
      <c r="F3972" s="2">
        <v>43647</v>
      </c>
      <c r="G3972" t="s">
        <v>48</v>
      </c>
      <c r="H3972" s="2">
        <v>44165</v>
      </c>
      <c r="I3972" s="2">
        <f t="shared" si="248"/>
        <v>44165</v>
      </c>
      <c r="J3972" s="4">
        <f t="shared" si="249"/>
        <v>0</v>
      </c>
      <c r="K3972" s="4">
        <f t="shared" si="250"/>
        <v>2209</v>
      </c>
      <c r="L3972" s="4">
        <f t="shared" si="251"/>
        <v>1914248.1599999955</v>
      </c>
    </row>
    <row r="3973" spans="2:12" x14ac:dyDescent="0.3">
      <c r="B3973" t="s">
        <v>6</v>
      </c>
      <c r="C3973">
        <v>3301296</v>
      </c>
      <c r="D3973">
        <v>503.94</v>
      </c>
      <c r="E3973">
        <v>1</v>
      </c>
      <c r="F3973" s="2">
        <v>43626</v>
      </c>
      <c r="G3973" t="s">
        <v>48</v>
      </c>
      <c r="H3973" s="2">
        <v>44165</v>
      </c>
      <c r="I3973" s="2">
        <f t="shared" si="248"/>
        <v>44165</v>
      </c>
      <c r="J3973" s="4">
        <f t="shared" si="249"/>
        <v>0</v>
      </c>
      <c r="K3973" s="4">
        <f t="shared" si="250"/>
        <v>2209</v>
      </c>
      <c r="L3973" s="4">
        <f t="shared" si="251"/>
        <v>1914248.1599999955</v>
      </c>
    </row>
    <row r="3974" spans="2:12" x14ac:dyDescent="0.3">
      <c r="B3974" t="s">
        <v>6</v>
      </c>
      <c r="C3974">
        <v>3301296</v>
      </c>
      <c r="D3974">
        <v>663.24</v>
      </c>
      <c r="E3974">
        <v>1</v>
      </c>
      <c r="F3974" s="2">
        <v>43640</v>
      </c>
      <c r="G3974" t="s">
        <v>48</v>
      </c>
      <c r="H3974" s="2">
        <v>44165</v>
      </c>
      <c r="I3974" s="2">
        <f t="shared" si="248"/>
        <v>44165</v>
      </c>
      <c r="J3974" s="4">
        <f t="shared" si="249"/>
        <v>0</v>
      </c>
      <c r="K3974" s="4">
        <f t="shared" si="250"/>
        <v>2209</v>
      </c>
      <c r="L3974" s="4">
        <f t="shared" si="251"/>
        <v>1914248.1599999955</v>
      </c>
    </row>
    <row r="3975" spans="2:12" x14ac:dyDescent="0.3">
      <c r="B3975" t="s">
        <v>6</v>
      </c>
      <c r="C3975">
        <v>3301296</v>
      </c>
      <c r="D3975">
        <v>631.62</v>
      </c>
      <c r="E3975">
        <v>1</v>
      </c>
      <c r="F3975" s="2">
        <v>43626</v>
      </c>
      <c r="G3975" t="s">
        <v>48</v>
      </c>
      <c r="H3975" s="2">
        <v>44165</v>
      </c>
      <c r="I3975" s="2">
        <f t="shared" si="248"/>
        <v>44165</v>
      </c>
      <c r="J3975" s="4">
        <f t="shared" si="249"/>
        <v>0</v>
      </c>
      <c r="K3975" s="4">
        <f t="shared" si="250"/>
        <v>2209</v>
      </c>
      <c r="L3975" s="4">
        <f t="shared" si="251"/>
        <v>1914248.1599999955</v>
      </c>
    </row>
    <row r="3976" spans="2:12" x14ac:dyDescent="0.3">
      <c r="B3976" t="s">
        <v>6</v>
      </c>
      <c r="C3976">
        <v>3301296</v>
      </c>
      <c r="D3976">
        <v>1894.92</v>
      </c>
      <c r="E3976">
        <v>3</v>
      </c>
      <c r="F3976" s="2">
        <v>43633</v>
      </c>
      <c r="G3976" t="s">
        <v>48</v>
      </c>
      <c r="H3976" s="2">
        <v>44165</v>
      </c>
      <c r="I3976" s="2">
        <f t="shared" si="248"/>
        <v>44165</v>
      </c>
      <c r="J3976" s="4">
        <f t="shared" si="249"/>
        <v>0</v>
      </c>
      <c r="K3976" s="4">
        <f t="shared" si="250"/>
        <v>2209</v>
      </c>
      <c r="L3976" s="4">
        <f t="shared" si="251"/>
        <v>1914248.1599999955</v>
      </c>
    </row>
    <row r="3977" spans="2:12" x14ac:dyDescent="0.3">
      <c r="B3977" t="s">
        <v>6</v>
      </c>
      <c r="C3977">
        <v>3301296</v>
      </c>
      <c r="D3977">
        <v>1263.3</v>
      </c>
      <c r="E3977">
        <v>2</v>
      </c>
      <c r="F3977" s="2">
        <v>43640</v>
      </c>
      <c r="G3977" t="s">
        <v>48</v>
      </c>
      <c r="H3977" s="2">
        <v>44165</v>
      </c>
      <c r="I3977" s="2">
        <f t="shared" si="248"/>
        <v>44165</v>
      </c>
      <c r="J3977" s="4">
        <f t="shared" si="249"/>
        <v>0</v>
      </c>
      <c r="K3977" s="4">
        <f t="shared" si="250"/>
        <v>2209</v>
      </c>
      <c r="L3977" s="4">
        <f t="shared" si="251"/>
        <v>1914248.1599999955</v>
      </c>
    </row>
    <row r="3978" spans="2:12" x14ac:dyDescent="0.3">
      <c r="B3978" t="s">
        <v>6</v>
      </c>
      <c r="C3978">
        <v>3301296</v>
      </c>
      <c r="D3978">
        <v>1881.3</v>
      </c>
      <c r="E3978">
        <v>3</v>
      </c>
      <c r="F3978" s="2">
        <v>43647</v>
      </c>
      <c r="G3978" t="s">
        <v>48</v>
      </c>
      <c r="H3978" s="2">
        <v>44165</v>
      </c>
      <c r="I3978" s="2">
        <f t="shared" si="248"/>
        <v>44165</v>
      </c>
      <c r="J3978" s="4">
        <f t="shared" si="249"/>
        <v>0</v>
      </c>
      <c r="K3978" s="4">
        <f t="shared" si="250"/>
        <v>2209</v>
      </c>
      <c r="L3978" s="4">
        <f t="shared" si="251"/>
        <v>1914248.1599999955</v>
      </c>
    </row>
    <row r="3979" spans="2:12" x14ac:dyDescent="0.3">
      <c r="B3979" t="s">
        <v>6</v>
      </c>
      <c r="C3979">
        <v>3301296</v>
      </c>
      <c r="D3979">
        <v>631.62</v>
      </c>
      <c r="E3979">
        <v>1</v>
      </c>
      <c r="F3979" s="2">
        <v>43626</v>
      </c>
      <c r="G3979" t="s">
        <v>48</v>
      </c>
      <c r="H3979" s="2">
        <v>44165</v>
      </c>
      <c r="I3979" s="2">
        <f t="shared" si="248"/>
        <v>44165</v>
      </c>
      <c r="J3979" s="4">
        <f t="shared" si="249"/>
        <v>0</v>
      </c>
      <c r="K3979" s="4">
        <f t="shared" si="250"/>
        <v>2209</v>
      </c>
      <c r="L3979" s="4">
        <f t="shared" si="251"/>
        <v>1914248.1599999955</v>
      </c>
    </row>
    <row r="3980" spans="2:12" x14ac:dyDescent="0.3">
      <c r="B3980" t="s">
        <v>6</v>
      </c>
      <c r="C3980">
        <v>3301296</v>
      </c>
      <c r="D3980">
        <v>627.12</v>
      </c>
      <c r="E3980">
        <v>1</v>
      </c>
      <c r="F3980" s="2">
        <v>43647</v>
      </c>
      <c r="G3980" t="s">
        <v>48</v>
      </c>
      <c r="H3980" s="2">
        <v>44165</v>
      </c>
      <c r="I3980" s="2">
        <f t="shared" si="248"/>
        <v>44165</v>
      </c>
      <c r="J3980" s="4">
        <f t="shared" si="249"/>
        <v>0</v>
      </c>
      <c r="K3980" s="4">
        <f t="shared" si="250"/>
        <v>2209</v>
      </c>
      <c r="L3980" s="4">
        <f t="shared" si="251"/>
        <v>1914248.1599999955</v>
      </c>
    </row>
    <row r="3981" spans="2:12" x14ac:dyDescent="0.3">
      <c r="B3981" t="s">
        <v>6</v>
      </c>
      <c r="C3981">
        <v>3301296</v>
      </c>
      <c r="D3981">
        <v>1447.62</v>
      </c>
      <c r="E3981">
        <v>5</v>
      </c>
      <c r="F3981" s="2">
        <v>43626</v>
      </c>
      <c r="G3981" t="s">
        <v>48</v>
      </c>
      <c r="H3981" s="2">
        <v>44165</v>
      </c>
      <c r="I3981" s="2">
        <f t="shared" si="248"/>
        <v>44165</v>
      </c>
      <c r="J3981" s="4">
        <f t="shared" si="249"/>
        <v>0</v>
      </c>
      <c r="K3981" s="4">
        <f t="shared" si="250"/>
        <v>2209</v>
      </c>
      <c r="L3981" s="4">
        <f t="shared" si="251"/>
        <v>1914248.1599999955</v>
      </c>
    </row>
    <row r="3982" spans="2:12" x14ac:dyDescent="0.3">
      <c r="B3982" t="s">
        <v>6</v>
      </c>
      <c r="C3982">
        <v>3301296</v>
      </c>
      <c r="D3982">
        <v>289.5</v>
      </c>
      <c r="E3982">
        <v>1</v>
      </c>
      <c r="F3982" s="2">
        <v>43633</v>
      </c>
      <c r="G3982" t="s">
        <v>48</v>
      </c>
      <c r="H3982" s="2">
        <v>44165</v>
      </c>
      <c r="I3982" s="2">
        <f t="shared" si="248"/>
        <v>44165</v>
      </c>
      <c r="J3982" s="4">
        <f t="shared" si="249"/>
        <v>0</v>
      </c>
      <c r="K3982" s="4">
        <f t="shared" si="250"/>
        <v>2209</v>
      </c>
      <c r="L3982" s="4">
        <f t="shared" si="251"/>
        <v>1914248.1599999955</v>
      </c>
    </row>
    <row r="3983" spans="2:12" x14ac:dyDescent="0.3">
      <c r="B3983" t="s">
        <v>6</v>
      </c>
      <c r="C3983">
        <v>3301296</v>
      </c>
      <c r="D3983">
        <v>1158.06</v>
      </c>
      <c r="E3983">
        <v>4</v>
      </c>
      <c r="F3983" s="2">
        <v>43640</v>
      </c>
      <c r="G3983" t="s">
        <v>48</v>
      </c>
      <c r="H3983" s="2">
        <v>44165</v>
      </c>
      <c r="I3983" s="2">
        <f t="shared" si="248"/>
        <v>44165</v>
      </c>
      <c r="J3983" s="4">
        <f t="shared" si="249"/>
        <v>0</v>
      </c>
      <c r="K3983" s="4">
        <f t="shared" si="250"/>
        <v>2209</v>
      </c>
      <c r="L3983" s="4">
        <f t="shared" si="251"/>
        <v>1914248.1599999955</v>
      </c>
    </row>
    <row r="3984" spans="2:12" x14ac:dyDescent="0.3">
      <c r="B3984" t="s">
        <v>6</v>
      </c>
      <c r="C3984">
        <v>3301296</v>
      </c>
      <c r="D3984">
        <v>574.86</v>
      </c>
      <c r="E3984">
        <v>2</v>
      </c>
      <c r="F3984" s="2">
        <v>43647</v>
      </c>
      <c r="G3984" t="s">
        <v>48</v>
      </c>
      <c r="H3984" s="2">
        <v>44165</v>
      </c>
      <c r="I3984" s="2">
        <f t="shared" si="248"/>
        <v>44165</v>
      </c>
      <c r="J3984" s="4">
        <f t="shared" si="249"/>
        <v>0</v>
      </c>
      <c r="K3984" s="4">
        <f t="shared" si="250"/>
        <v>2209</v>
      </c>
      <c r="L3984" s="4">
        <f t="shared" si="251"/>
        <v>1914248.1599999955</v>
      </c>
    </row>
    <row r="3985" spans="2:12" x14ac:dyDescent="0.3">
      <c r="B3985" t="s">
        <v>6</v>
      </c>
      <c r="C3985">
        <v>3301296</v>
      </c>
      <c r="D3985">
        <v>86.94</v>
      </c>
      <c r="E3985">
        <v>1</v>
      </c>
      <c r="F3985" s="2">
        <v>43626</v>
      </c>
      <c r="G3985" t="s">
        <v>48</v>
      </c>
      <c r="H3985" s="2">
        <v>44165</v>
      </c>
      <c r="I3985" s="2">
        <f t="shared" si="248"/>
        <v>44165</v>
      </c>
      <c r="J3985" s="4">
        <f t="shared" si="249"/>
        <v>0</v>
      </c>
      <c r="K3985" s="4">
        <f t="shared" si="250"/>
        <v>2209</v>
      </c>
      <c r="L3985" s="4">
        <f t="shared" si="251"/>
        <v>1914248.1599999955</v>
      </c>
    </row>
    <row r="3986" spans="2:12" x14ac:dyDescent="0.3">
      <c r="B3986" t="s">
        <v>6</v>
      </c>
      <c r="C3986">
        <v>3301296</v>
      </c>
      <c r="D3986">
        <v>260.76</v>
      </c>
      <c r="E3986">
        <v>3</v>
      </c>
      <c r="F3986" s="2">
        <v>43633</v>
      </c>
      <c r="G3986" t="s">
        <v>48</v>
      </c>
      <c r="H3986" s="2">
        <v>44165</v>
      </c>
      <c r="I3986" s="2">
        <f t="shared" si="248"/>
        <v>44165</v>
      </c>
      <c r="J3986" s="4">
        <f t="shared" si="249"/>
        <v>0</v>
      </c>
      <c r="K3986" s="4">
        <f t="shared" si="250"/>
        <v>2209</v>
      </c>
      <c r="L3986" s="4">
        <f t="shared" si="251"/>
        <v>1914248.1599999955</v>
      </c>
    </row>
    <row r="3987" spans="2:12" x14ac:dyDescent="0.3">
      <c r="B3987" t="s">
        <v>6</v>
      </c>
      <c r="C3987">
        <v>3301296</v>
      </c>
      <c r="D3987">
        <v>86.94</v>
      </c>
      <c r="E3987">
        <v>1</v>
      </c>
      <c r="F3987" s="2">
        <v>43640</v>
      </c>
      <c r="G3987" t="s">
        <v>48</v>
      </c>
      <c r="H3987" s="2">
        <v>44165</v>
      </c>
      <c r="I3987" s="2">
        <f t="shared" si="248"/>
        <v>44165</v>
      </c>
      <c r="J3987" s="4">
        <f t="shared" si="249"/>
        <v>0</v>
      </c>
      <c r="K3987" s="4">
        <f t="shared" si="250"/>
        <v>2209</v>
      </c>
      <c r="L3987" s="4">
        <f t="shared" si="251"/>
        <v>1914248.1599999955</v>
      </c>
    </row>
    <row r="3988" spans="2:12" x14ac:dyDescent="0.3">
      <c r="B3988" t="s">
        <v>6</v>
      </c>
      <c r="C3988">
        <v>3301296</v>
      </c>
      <c r="D3988">
        <v>86.22</v>
      </c>
      <c r="E3988">
        <v>1</v>
      </c>
      <c r="F3988" s="2">
        <v>43647</v>
      </c>
      <c r="G3988" t="s">
        <v>48</v>
      </c>
      <c r="H3988" s="2">
        <v>44165</v>
      </c>
      <c r="I3988" s="2">
        <f t="shared" si="248"/>
        <v>44165</v>
      </c>
      <c r="J3988" s="4">
        <f t="shared" si="249"/>
        <v>0</v>
      </c>
      <c r="K3988" s="4">
        <f t="shared" si="250"/>
        <v>2209</v>
      </c>
      <c r="L3988" s="4">
        <f t="shared" si="251"/>
        <v>1914248.1599999955</v>
      </c>
    </row>
    <row r="3989" spans="2:12" x14ac:dyDescent="0.3">
      <c r="B3989" t="s">
        <v>6</v>
      </c>
      <c r="C3989">
        <v>3301296</v>
      </c>
      <c r="D3989">
        <v>913.08</v>
      </c>
      <c r="E3989">
        <v>7</v>
      </c>
      <c r="F3989" s="2">
        <v>43633</v>
      </c>
      <c r="G3989" t="s">
        <v>48</v>
      </c>
      <c r="H3989" s="2">
        <v>44165</v>
      </c>
      <c r="I3989" s="2">
        <f t="shared" si="248"/>
        <v>44165</v>
      </c>
      <c r="J3989" s="4">
        <f t="shared" si="249"/>
        <v>0</v>
      </c>
      <c r="K3989" s="4">
        <f t="shared" si="250"/>
        <v>2209</v>
      </c>
      <c r="L3989" s="4">
        <f t="shared" si="251"/>
        <v>1914248.1599999955</v>
      </c>
    </row>
    <row r="3990" spans="2:12" x14ac:dyDescent="0.3">
      <c r="B3990" t="s">
        <v>6</v>
      </c>
      <c r="C3990">
        <v>3301296</v>
      </c>
      <c r="D3990">
        <v>652.20000000000005</v>
      </c>
      <c r="E3990">
        <v>5</v>
      </c>
      <c r="F3990" s="2">
        <v>43640</v>
      </c>
      <c r="G3990" t="s">
        <v>48</v>
      </c>
      <c r="H3990" s="2">
        <v>44165</v>
      </c>
      <c r="I3990" s="2">
        <f t="shared" si="248"/>
        <v>44165</v>
      </c>
      <c r="J3990" s="4">
        <f t="shared" si="249"/>
        <v>0</v>
      </c>
      <c r="K3990" s="4">
        <f t="shared" si="250"/>
        <v>2209</v>
      </c>
      <c r="L3990" s="4">
        <f t="shared" si="251"/>
        <v>1914248.1599999955</v>
      </c>
    </row>
    <row r="3991" spans="2:12" x14ac:dyDescent="0.3">
      <c r="B3991" t="s">
        <v>6</v>
      </c>
      <c r="C3991">
        <v>3301296</v>
      </c>
      <c r="D3991">
        <v>517.91999999999996</v>
      </c>
      <c r="E3991">
        <v>4</v>
      </c>
      <c r="F3991" s="2">
        <v>43647</v>
      </c>
      <c r="G3991" t="s">
        <v>48</v>
      </c>
      <c r="H3991" s="2">
        <v>44165</v>
      </c>
      <c r="I3991" s="2">
        <f t="shared" si="248"/>
        <v>44165</v>
      </c>
      <c r="J3991" s="4">
        <f t="shared" si="249"/>
        <v>0</v>
      </c>
      <c r="K3991" s="4">
        <f t="shared" si="250"/>
        <v>2209</v>
      </c>
      <c r="L3991" s="4">
        <f t="shared" si="251"/>
        <v>1914248.1599999955</v>
      </c>
    </row>
    <row r="3992" spans="2:12" x14ac:dyDescent="0.3">
      <c r="B3992" t="s">
        <v>6</v>
      </c>
      <c r="C3992">
        <v>3301296</v>
      </c>
      <c r="D3992">
        <v>1303.8599999999999</v>
      </c>
      <c r="E3992">
        <v>5</v>
      </c>
      <c r="F3992" s="2">
        <v>43626</v>
      </c>
      <c r="G3992" t="s">
        <v>48</v>
      </c>
      <c r="H3992" s="2">
        <v>44165</v>
      </c>
      <c r="I3992" s="2">
        <f t="shared" si="248"/>
        <v>44165</v>
      </c>
      <c r="J3992" s="4">
        <f t="shared" si="249"/>
        <v>0</v>
      </c>
      <c r="K3992" s="4">
        <f t="shared" si="250"/>
        <v>2209</v>
      </c>
      <c r="L3992" s="4">
        <f t="shared" si="251"/>
        <v>1914248.1599999955</v>
      </c>
    </row>
    <row r="3993" spans="2:12" x14ac:dyDescent="0.3">
      <c r="B3993" t="s">
        <v>6</v>
      </c>
      <c r="C3993">
        <v>3301296</v>
      </c>
      <c r="D3993">
        <v>7823.1</v>
      </c>
      <c r="E3993">
        <v>30</v>
      </c>
      <c r="F3993" s="2">
        <v>43633</v>
      </c>
      <c r="G3993" t="s">
        <v>48</v>
      </c>
      <c r="H3993" s="2">
        <v>44165</v>
      </c>
      <c r="I3993" s="2">
        <f t="shared" si="248"/>
        <v>44165</v>
      </c>
      <c r="J3993" s="4">
        <f t="shared" si="249"/>
        <v>0</v>
      </c>
      <c r="K3993" s="4">
        <f t="shared" si="250"/>
        <v>2209</v>
      </c>
      <c r="L3993" s="4">
        <f t="shared" si="251"/>
        <v>1914248.1599999955</v>
      </c>
    </row>
    <row r="3994" spans="2:12" x14ac:dyDescent="0.3">
      <c r="B3994" t="s">
        <v>6</v>
      </c>
      <c r="C3994">
        <v>3301296</v>
      </c>
      <c r="D3994">
        <v>11472</v>
      </c>
      <c r="E3994">
        <v>44</v>
      </c>
      <c r="F3994" s="2">
        <v>43640</v>
      </c>
      <c r="G3994" t="s">
        <v>48</v>
      </c>
      <c r="H3994" s="2">
        <v>44165</v>
      </c>
      <c r="I3994" s="2">
        <f t="shared" si="248"/>
        <v>44165</v>
      </c>
      <c r="J3994" s="4">
        <f t="shared" si="249"/>
        <v>0</v>
      </c>
      <c r="K3994" s="4">
        <f t="shared" si="250"/>
        <v>2209</v>
      </c>
      <c r="L3994" s="4">
        <f t="shared" si="251"/>
        <v>1914248.1599999955</v>
      </c>
    </row>
    <row r="3995" spans="2:12" x14ac:dyDescent="0.3">
      <c r="B3995" t="s">
        <v>6</v>
      </c>
      <c r="C3995">
        <v>3301296</v>
      </c>
      <c r="D3995">
        <v>5953.32</v>
      </c>
      <c r="E3995">
        <v>23</v>
      </c>
      <c r="F3995" s="2">
        <v>43647</v>
      </c>
      <c r="G3995" t="s">
        <v>48</v>
      </c>
      <c r="H3995" s="2">
        <v>44165</v>
      </c>
      <c r="I3995" s="2">
        <f t="shared" si="248"/>
        <v>44165</v>
      </c>
      <c r="J3995" s="4">
        <f t="shared" si="249"/>
        <v>0</v>
      </c>
      <c r="K3995" s="4">
        <f t="shared" si="250"/>
        <v>2209</v>
      </c>
      <c r="L3995" s="4">
        <f t="shared" si="251"/>
        <v>1914248.1599999955</v>
      </c>
    </row>
    <row r="3996" spans="2:12" x14ac:dyDescent="0.3">
      <c r="B3996" t="s">
        <v>6</v>
      </c>
      <c r="C3996">
        <v>3580308</v>
      </c>
      <c r="D3996">
        <v>1322.7</v>
      </c>
      <c r="E3996">
        <v>2</v>
      </c>
      <c r="F3996" s="2">
        <v>43640</v>
      </c>
      <c r="G3996" t="s">
        <v>160</v>
      </c>
      <c r="H3996" s="2">
        <v>44116</v>
      </c>
      <c r="I3996" s="2">
        <f t="shared" si="248"/>
        <v>44165</v>
      </c>
      <c r="J3996" s="4">
        <f t="shared" si="249"/>
        <v>49</v>
      </c>
      <c r="K3996" s="4">
        <f t="shared" si="250"/>
        <v>17</v>
      </c>
      <c r="L3996" s="4">
        <f t="shared" si="251"/>
        <v>19882.86</v>
      </c>
    </row>
    <row r="3997" spans="2:12" x14ac:dyDescent="0.3">
      <c r="B3997" t="s">
        <v>6</v>
      </c>
      <c r="C3997">
        <v>3580308</v>
      </c>
      <c r="D3997">
        <v>1297.2</v>
      </c>
      <c r="E3997">
        <v>1</v>
      </c>
      <c r="F3997" s="2">
        <v>43633</v>
      </c>
      <c r="G3997" t="s">
        <v>160</v>
      </c>
      <c r="H3997" s="2">
        <v>44116</v>
      </c>
      <c r="I3997" s="2">
        <f t="shared" si="248"/>
        <v>44165</v>
      </c>
      <c r="J3997" s="4">
        <f t="shared" si="249"/>
        <v>49</v>
      </c>
      <c r="K3997" s="4">
        <f t="shared" si="250"/>
        <v>17</v>
      </c>
      <c r="L3997" s="4">
        <f t="shared" si="251"/>
        <v>19882.86</v>
      </c>
    </row>
    <row r="3998" spans="2:12" x14ac:dyDescent="0.3">
      <c r="B3998" t="s">
        <v>6</v>
      </c>
      <c r="C3998">
        <v>3580308</v>
      </c>
      <c r="D3998">
        <v>2575.56</v>
      </c>
      <c r="E3998">
        <v>2</v>
      </c>
      <c r="F3998" s="2">
        <v>43647</v>
      </c>
      <c r="G3998" t="s">
        <v>160</v>
      </c>
      <c r="H3998" s="2">
        <v>44116</v>
      </c>
      <c r="I3998" s="2">
        <f t="shared" si="248"/>
        <v>44165</v>
      </c>
      <c r="J3998" s="4">
        <f t="shared" si="249"/>
        <v>49</v>
      </c>
      <c r="K3998" s="4">
        <f t="shared" si="250"/>
        <v>17</v>
      </c>
      <c r="L3998" s="4">
        <f t="shared" si="251"/>
        <v>19882.86</v>
      </c>
    </row>
    <row r="3999" spans="2:12" x14ac:dyDescent="0.3">
      <c r="B3999" t="s">
        <v>6</v>
      </c>
      <c r="C3999">
        <v>3618438</v>
      </c>
      <c r="D3999">
        <v>200.04</v>
      </c>
      <c r="E3999">
        <v>1</v>
      </c>
      <c r="F3999" s="2">
        <v>43640</v>
      </c>
      <c r="G3999" t="s">
        <v>8</v>
      </c>
      <c r="H3999" s="2">
        <v>44158</v>
      </c>
      <c r="I3999" s="2">
        <f t="shared" si="248"/>
        <v>44165</v>
      </c>
      <c r="J3999" s="4">
        <f t="shared" si="249"/>
        <v>7</v>
      </c>
      <c r="K3999" s="4">
        <f t="shared" si="250"/>
        <v>2649</v>
      </c>
      <c r="L3999" s="4">
        <f t="shared" si="251"/>
        <v>10871951.1</v>
      </c>
    </row>
    <row r="4000" spans="2:12" x14ac:dyDescent="0.3">
      <c r="B4000" t="s">
        <v>6</v>
      </c>
      <c r="C4000">
        <v>3618438</v>
      </c>
      <c r="D4000">
        <v>100.74</v>
      </c>
      <c r="E4000">
        <v>1</v>
      </c>
      <c r="F4000" s="2">
        <v>43626</v>
      </c>
      <c r="G4000" t="s">
        <v>8</v>
      </c>
      <c r="H4000" s="2">
        <v>44158</v>
      </c>
      <c r="I4000" s="2">
        <f t="shared" si="248"/>
        <v>44165</v>
      </c>
      <c r="J4000" s="4">
        <f t="shared" si="249"/>
        <v>7</v>
      </c>
      <c r="K4000" s="4">
        <f t="shared" si="250"/>
        <v>2649</v>
      </c>
      <c r="L4000" s="4">
        <f t="shared" si="251"/>
        <v>10871951.1</v>
      </c>
    </row>
    <row r="4001" spans="2:12" x14ac:dyDescent="0.3">
      <c r="B4001" t="s">
        <v>6</v>
      </c>
      <c r="C4001">
        <v>3618438</v>
      </c>
      <c r="D4001">
        <v>100.02</v>
      </c>
      <c r="E4001">
        <v>1</v>
      </c>
      <c r="F4001" s="2">
        <v>43640</v>
      </c>
      <c r="G4001" t="s">
        <v>8</v>
      </c>
      <c r="H4001" s="2">
        <v>44158</v>
      </c>
      <c r="I4001" s="2">
        <f t="shared" si="248"/>
        <v>44165</v>
      </c>
      <c r="J4001" s="4">
        <f t="shared" si="249"/>
        <v>7</v>
      </c>
      <c r="K4001" s="4">
        <f t="shared" si="250"/>
        <v>2649</v>
      </c>
      <c r="L4001" s="4">
        <f t="shared" si="251"/>
        <v>10871951.1</v>
      </c>
    </row>
    <row r="4002" spans="2:12" x14ac:dyDescent="0.3">
      <c r="B4002" t="s">
        <v>6</v>
      </c>
      <c r="C4002">
        <v>3618438</v>
      </c>
      <c r="D4002">
        <v>300</v>
      </c>
      <c r="E4002">
        <v>3</v>
      </c>
      <c r="F4002" s="2">
        <v>43647</v>
      </c>
      <c r="G4002" t="s">
        <v>8</v>
      </c>
      <c r="H4002" s="2">
        <v>44158</v>
      </c>
      <c r="I4002" s="2">
        <f t="shared" si="248"/>
        <v>44165</v>
      </c>
      <c r="J4002" s="4">
        <f t="shared" si="249"/>
        <v>7</v>
      </c>
      <c r="K4002" s="4">
        <f t="shared" si="250"/>
        <v>2649</v>
      </c>
      <c r="L4002" s="4">
        <f t="shared" si="251"/>
        <v>10871951.1</v>
      </c>
    </row>
    <row r="4003" spans="2:12" x14ac:dyDescent="0.3">
      <c r="B4003" t="s">
        <v>6</v>
      </c>
      <c r="C4003">
        <v>3618438</v>
      </c>
      <c r="D4003">
        <v>23630.1</v>
      </c>
      <c r="E4003">
        <v>57</v>
      </c>
      <c r="F4003" s="2">
        <v>43626</v>
      </c>
      <c r="G4003" t="s">
        <v>8</v>
      </c>
      <c r="H4003" s="2">
        <v>44158</v>
      </c>
      <c r="I4003" s="2">
        <f t="shared" si="248"/>
        <v>44165</v>
      </c>
      <c r="J4003" s="4">
        <f t="shared" si="249"/>
        <v>7</v>
      </c>
      <c r="K4003" s="4">
        <f t="shared" si="250"/>
        <v>2649</v>
      </c>
      <c r="L4003" s="4">
        <f t="shared" si="251"/>
        <v>10871951.1</v>
      </c>
    </row>
    <row r="4004" spans="2:12" x14ac:dyDescent="0.3">
      <c r="B4004" t="s">
        <v>6</v>
      </c>
      <c r="C4004">
        <v>3618438</v>
      </c>
      <c r="D4004">
        <v>18655.32</v>
      </c>
      <c r="E4004">
        <v>45</v>
      </c>
      <c r="F4004" s="2">
        <v>43633</v>
      </c>
      <c r="G4004" t="s">
        <v>8</v>
      </c>
      <c r="H4004" s="2">
        <v>44158</v>
      </c>
      <c r="I4004" s="2">
        <f t="shared" si="248"/>
        <v>44165</v>
      </c>
      <c r="J4004" s="4">
        <f t="shared" si="249"/>
        <v>7</v>
      </c>
      <c r="K4004" s="4">
        <f t="shared" si="250"/>
        <v>2649</v>
      </c>
      <c r="L4004" s="4">
        <f t="shared" si="251"/>
        <v>10871951.1</v>
      </c>
    </row>
    <row r="4005" spans="2:12" x14ac:dyDescent="0.3">
      <c r="B4005" t="s">
        <v>6</v>
      </c>
      <c r="C4005">
        <v>3618438</v>
      </c>
      <c r="D4005">
        <v>19883.7</v>
      </c>
      <c r="E4005">
        <v>48</v>
      </c>
      <c r="F4005" s="2">
        <v>43640</v>
      </c>
      <c r="G4005" t="s">
        <v>8</v>
      </c>
      <c r="H4005" s="2">
        <v>44158</v>
      </c>
      <c r="I4005" s="2">
        <f t="shared" si="248"/>
        <v>44165</v>
      </c>
      <c r="J4005" s="4">
        <f t="shared" si="249"/>
        <v>7</v>
      </c>
      <c r="K4005" s="4">
        <f t="shared" si="250"/>
        <v>2649</v>
      </c>
      <c r="L4005" s="4">
        <f t="shared" si="251"/>
        <v>10871951.1</v>
      </c>
    </row>
    <row r="4006" spans="2:12" x14ac:dyDescent="0.3">
      <c r="B4006" t="s">
        <v>6</v>
      </c>
      <c r="C4006">
        <v>3618438</v>
      </c>
      <c r="D4006">
        <v>28393.14</v>
      </c>
      <c r="E4006">
        <v>69</v>
      </c>
      <c r="F4006" s="2">
        <v>43647</v>
      </c>
      <c r="G4006" t="s">
        <v>8</v>
      </c>
      <c r="H4006" s="2">
        <v>44158</v>
      </c>
      <c r="I4006" s="2">
        <f t="shared" si="248"/>
        <v>44165</v>
      </c>
      <c r="J4006" s="4">
        <f t="shared" si="249"/>
        <v>7</v>
      </c>
      <c r="K4006" s="4">
        <f t="shared" si="250"/>
        <v>2649</v>
      </c>
      <c r="L4006" s="4">
        <f t="shared" si="251"/>
        <v>10871951.1</v>
      </c>
    </row>
    <row r="4007" spans="2:12" x14ac:dyDescent="0.3">
      <c r="B4007" t="s">
        <v>6</v>
      </c>
      <c r="C4007">
        <v>3618438</v>
      </c>
      <c r="D4007">
        <v>75.06</v>
      </c>
      <c r="E4007">
        <v>1</v>
      </c>
      <c r="F4007" s="2">
        <v>43647</v>
      </c>
      <c r="G4007" t="s">
        <v>8</v>
      </c>
      <c r="H4007" s="2">
        <v>44158</v>
      </c>
      <c r="I4007" s="2">
        <f t="shared" si="248"/>
        <v>44165</v>
      </c>
      <c r="J4007" s="4">
        <f t="shared" si="249"/>
        <v>7</v>
      </c>
      <c r="K4007" s="4">
        <f t="shared" si="250"/>
        <v>2649</v>
      </c>
      <c r="L4007" s="4">
        <f t="shared" si="251"/>
        <v>10871951.1</v>
      </c>
    </row>
    <row r="4008" spans="2:12" x14ac:dyDescent="0.3">
      <c r="B4008" t="s">
        <v>6</v>
      </c>
      <c r="C4008">
        <v>3618438</v>
      </c>
      <c r="D4008">
        <v>11844.12</v>
      </c>
      <c r="E4008">
        <v>18</v>
      </c>
      <c r="F4008" s="2">
        <v>43626</v>
      </c>
      <c r="G4008" t="s">
        <v>8</v>
      </c>
      <c r="H4008" s="2">
        <v>44158</v>
      </c>
      <c r="I4008" s="2">
        <f t="shared" si="248"/>
        <v>44165</v>
      </c>
      <c r="J4008" s="4">
        <f t="shared" si="249"/>
        <v>7</v>
      </c>
      <c r="K4008" s="4">
        <f t="shared" si="250"/>
        <v>2649</v>
      </c>
      <c r="L4008" s="4">
        <f t="shared" si="251"/>
        <v>10871951.1</v>
      </c>
    </row>
    <row r="4009" spans="2:12" x14ac:dyDescent="0.3">
      <c r="B4009" t="s">
        <v>6</v>
      </c>
      <c r="C4009">
        <v>3618438</v>
      </c>
      <c r="D4009">
        <v>20398.2</v>
      </c>
      <c r="E4009">
        <v>31</v>
      </c>
      <c r="F4009" s="2">
        <v>43633</v>
      </c>
      <c r="G4009" t="s">
        <v>8</v>
      </c>
      <c r="H4009" s="2">
        <v>44158</v>
      </c>
      <c r="I4009" s="2">
        <f t="shared" si="248"/>
        <v>44165</v>
      </c>
      <c r="J4009" s="4">
        <f t="shared" si="249"/>
        <v>7</v>
      </c>
      <c r="K4009" s="4">
        <f t="shared" si="250"/>
        <v>2649</v>
      </c>
      <c r="L4009" s="4">
        <f t="shared" si="251"/>
        <v>10871951.1</v>
      </c>
    </row>
    <row r="4010" spans="2:12" x14ac:dyDescent="0.3">
      <c r="B4010" t="s">
        <v>6</v>
      </c>
      <c r="C4010">
        <v>3618438</v>
      </c>
      <c r="D4010">
        <v>15124.5</v>
      </c>
      <c r="E4010">
        <v>23</v>
      </c>
      <c r="F4010" s="2">
        <v>43640</v>
      </c>
      <c r="G4010" t="s">
        <v>8</v>
      </c>
      <c r="H4010" s="2">
        <v>44158</v>
      </c>
      <c r="I4010" s="2">
        <f t="shared" si="248"/>
        <v>44165</v>
      </c>
      <c r="J4010" s="4">
        <f t="shared" si="249"/>
        <v>7</v>
      </c>
      <c r="K4010" s="4">
        <f t="shared" si="250"/>
        <v>2649</v>
      </c>
      <c r="L4010" s="4">
        <f t="shared" si="251"/>
        <v>10871951.1</v>
      </c>
    </row>
    <row r="4011" spans="2:12" x14ac:dyDescent="0.3">
      <c r="B4011" t="s">
        <v>6</v>
      </c>
      <c r="C4011">
        <v>3618438</v>
      </c>
      <c r="D4011">
        <v>33965.22</v>
      </c>
      <c r="E4011">
        <v>52</v>
      </c>
      <c r="F4011" s="2">
        <v>43647</v>
      </c>
      <c r="G4011" t="s">
        <v>8</v>
      </c>
      <c r="H4011" s="2">
        <v>44158</v>
      </c>
      <c r="I4011" s="2">
        <f t="shared" si="248"/>
        <v>44165</v>
      </c>
      <c r="J4011" s="4">
        <f t="shared" si="249"/>
        <v>7</v>
      </c>
      <c r="K4011" s="4">
        <f t="shared" si="250"/>
        <v>2649</v>
      </c>
      <c r="L4011" s="4">
        <f t="shared" si="251"/>
        <v>10871951.1</v>
      </c>
    </row>
    <row r="4012" spans="2:12" x14ac:dyDescent="0.3">
      <c r="B4012" t="s">
        <v>6</v>
      </c>
      <c r="C4012">
        <v>3618438</v>
      </c>
      <c r="D4012">
        <v>25.14</v>
      </c>
      <c r="E4012">
        <v>1</v>
      </c>
      <c r="F4012" s="2">
        <v>43640</v>
      </c>
      <c r="G4012" t="s">
        <v>8</v>
      </c>
      <c r="H4012" s="2">
        <v>44158</v>
      </c>
      <c r="I4012" s="2">
        <f t="shared" si="248"/>
        <v>44165</v>
      </c>
      <c r="J4012" s="4">
        <f t="shared" si="249"/>
        <v>7</v>
      </c>
      <c r="K4012" s="4">
        <f t="shared" si="250"/>
        <v>2649</v>
      </c>
      <c r="L4012" s="4">
        <f t="shared" si="251"/>
        <v>10871951.1</v>
      </c>
    </row>
    <row r="4013" spans="2:12" x14ac:dyDescent="0.3">
      <c r="B4013" t="s">
        <v>6</v>
      </c>
      <c r="C4013">
        <v>3618438</v>
      </c>
      <c r="D4013">
        <v>50.34</v>
      </c>
      <c r="E4013">
        <v>1</v>
      </c>
      <c r="F4013" s="2">
        <v>43633</v>
      </c>
      <c r="G4013" t="s">
        <v>8</v>
      </c>
      <c r="H4013" s="2">
        <v>44158</v>
      </c>
      <c r="I4013" s="2">
        <f t="shared" si="248"/>
        <v>44165</v>
      </c>
      <c r="J4013" s="4">
        <f t="shared" si="249"/>
        <v>7</v>
      </c>
      <c r="K4013" s="4">
        <f t="shared" si="250"/>
        <v>2649</v>
      </c>
      <c r="L4013" s="4">
        <f t="shared" si="251"/>
        <v>10871951.1</v>
      </c>
    </row>
    <row r="4014" spans="2:12" x14ac:dyDescent="0.3">
      <c r="B4014" t="s">
        <v>6</v>
      </c>
      <c r="C4014">
        <v>3618438</v>
      </c>
      <c r="D4014">
        <v>201.54</v>
      </c>
      <c r="E4014">
        <v>1</v>
      </c>
      <c r="F4014" s="2">
        <v>43633</v>
      </c>
      <c r="G4014" t="s">
        <v>8</v>
      </c>
      <c r="H4014" s="2">
        <v>44158</v>
      </c>
      <c r="I4014" s="2">
        <f t="shared" si="248"/>
        <v>44165</v>
      </c>
      <c r="J4014" s="4">
        <f t="shared" si="249"/>
        <v>7</v>
      </c>
      <c r="K4014" s="4">
        <f t="shared" si="250"/>
        <v>2649</v>
      </c>
      <c r="L4014" s="4">
        <f t="shared" si="251"/>
        <v>10871951.1</v>
      </c>
    </row>
    <row r="4015" spans="2:12" x14ac:dyDescent="0.3">
      <c r="B4015" t="s">
        <v>6</v>
      </c>
      <c r="C4015">
        <v>3618438</v>
      </c>
      <c r="D4015">
        <v>95.7</v>
      </c>
      <c r="E4015">
        <v>1</v>
      </c>
      <c r="F4015" s="2">
        <v>43633</v>
      </c>
      <c r="G4015" t="s">
        <v>8</v>
      </c>
      <c r="H4015" s="2">
        <v>44158</v>
      </c>
      <c r="I4015" s="2">
        <f t="shared" si="248"/>
        <v>44165</v>
      </c>
      <c r="J4015" s="4">
        <f t="shared" si="249"/>
        <v>7</v>
      </c>
      <c r="K4015" s="4">
        <f t="shared" si="250"/>
        <v>2649</v>
      </c>
      <c r="L4015" s="4">
        <f t="shared" si="251"/>
        <v>10871951.1</v>
      </c>
    </row>
    <row r="4016" spans="2:12" x14ac:dyDescent="0.3">
      <c r="B4016" t="s">
        <v>6</v>
      </c>
      <c r="C4016">
        <v>3618438</v>
      </c>
      <c r="D4016">
        <v>95.7</v>
      </c>
      <c r="E4016">
        <v>1</v>
      </c>
      <c r="F4016" s="2">
        <v>43640</v>
      </c>
      <c r="G4016" t="s">
        <v>8</v>
      </c>
      <c r="H4016" s="2">
        <v>44158</v>
      </c>
      <c r="I4016" s="2">
        <f t="shared" si="248"/>
        <v>44165</v>
      </c>
      <c r="J4016" s="4">
        <f t="shared" si="249"/>
        <v>7</v>
      </c>
      <c r="K4016" s="4">
        <f t="shared" si="250"/>
        <v>2649</v>
      </c>
      <c r="L4016" s="4">
        <f t="shared" si="251"/>
        <v>10871951.1</v>
      </c>
    </row>
    <row r="4017" spans="2:12" x14ac:dyDescent="0.3">
      <c r="B4017" t="s">
        <v>6</v>
      </c>
      <c r="C4017">
        <v>3618438</v>
      </c>
      <c r="D4017">
        <v>125.94</v>
      </c>
      <c r="E4017">
        <v>1</v>
      </c>
      <c r="F4017" s="2">
        <v>43626</v>
      </c>
      <c r="G4017" t="s">
        <v>8</v>
      </c>
      <c r="H4017" s="2">
        <v>44158</v>
      </c>
      <c r="I4017" s="2">
        <f t="shared" si="248"/>
        <v>44165</v>
      </c>
      <c r="J4017" s="4">
        <f t="shared" si="249"/>
        <v>7</v>
      </c>
      <c r="K4017" s="4">
        <f t="shared" si="250"/>
        <v>2649</v>
      </c>
      <c r="L4017" s="4">
        <f t="shared" si="251"/>
        <v>10871951.1</v>
      </c>
    </row>
    <row r="4018" spans="2:12" x14ac:dyDescent="0.3">
      <c r="B4018" t="s">
        <v>6</v>
      </c>
      <c r="C4018">
        <v>3618438</v>
      </c>
      <c r="D4018">
        <v>251.88</v>
      </c>
      <c r="E4018">
        <v>2</v>
      </c>
      <c r="F4018" s="2">
        <v>43640</v>
      </c>
      <c r="G4018" t="s">
        <v>8</v>
      </c>
      <c r="H4018" s="2">
        <v>44158</v>
      </c>
      <c r="I4018" s="2">
        <f t="shared" si="248"/>
        <v>44165</v>
      </c>
      <c r="J4018" s="4">
        <f t="shared" si="249"/>
        <v>7</v>
      </c>
      <c r="K4018" s="4">
        <f t="shared" si="250"/>
        <v>2649</v>
      </c>
      <c r="L4018" s="4">
        <f t="shared" si="251"/>
        <v>10871951.1</v>
      </c>
    </row>
    <row r="4019" spans="2:12" x14ac:dyDescent="0.3">
      <c r="B4019" t="s">
        <v>6</v>
      </c>
      <c r="C4019">
        <v>3618438</v>
      </c>
      <c r="D4019">
        <v>9830.52</v>
      </c>
      <c r="E4019">
        <v>9</v>
      </c>
      <c r="F4019" s="2">
        <v>43626</v>
      </c>
      <c r="G4019" t="s">
        <v>8</v>
      </c>
      <c r="H4019" s="2">
        <v>44158</v>
      </c>
      <c r="I4019" s="2">
        <f t="shared" si="248"/>
        <v>44165</v>
      </c>
      <c r="J4019" s="4">
        <f t="shared" si="249"/>
        <v>7</v>
      </c>
      <c r="K4019" s="4">
        <f t="shared" si="250"/>
        <v>2649</v>
      </c>
      <c r="L4019" s="4">
        <f t="shared" si="251"/>
        <v>10871951.1</v>
      </c>
    </row>
    <row r="4020" spans="2:12" x14ac:dyDescent="0.3">
      <c r="B4020" t="s">
        <v>6</v>
      </c>
      <c r="C4020">
        <v>3618438</v>
      </c>
      <c r="D4020">
        <v>4369.1400000000003</v>
      </c>
      <c r="E4020">
        <v>4</v>
      </c>
      <c r="F4020" s="2">
        <v>43633</v>
      </c>
      <c r="G4020" t="s">
        <v>8</v>
      </c>
      <c r="H4020" s="2">
        <v>44158</v>
      </c>
      <c r="I4020" s="2">
        <f t="shared" si="248"/>
        <v>44165</v>
      </c>
      <c r="J4020" s="4">
        <f t="shared" si="249"/>
        <v>7</v>
      </c>
      <c r="K4020" s="4">
        <f t="shared" si="250"/>
        <v>2649</v>
      </c>
      <c r="L4020" s="4">
        <f t="shared" si="251"/>
        <v>10871951.1</v>
      </c>
    </row>
    <row r="4021" spans="2:12" x14ac:dyDescent="0.3">
      <c r="B4021" t="s">
        <v>6</v>
      </c>
      <c r="C4021">
        <v>3618438</v>
      </c>
      <c r="D4021">
        <v>4361.16</v>
      </c>
      <c r="E4021">
        <v>4</v>
      </c>
      <c r="F4021" s="2">
        <v>43640</v>
      </c>
      <c r="G4021" t="s">
        <v>8</v>
      </c>
      <c r="H4021" s="2">
        <v>44158</v>
      </c>
      <c r="I4021" s="2">
        <f t="shared" si="248"/>
        <v>44165</v>
      </c>
      <c r="J4021" s="4">
        <f t="shared" si="249"/>
        <v>7</v>
      </c>
      <c r="K4021" s="4">
        <f t="shared" si="250"/>
        <v>2649</v>
      </c>
      <c r="L4021" s="4">
        <f t="shared" si="251"/>
        <v>10871951.1</v>
      </c>
    </row>
    <row r="4022" spans="2:12" x14ac:dyDescent="0.3">
      <c r="B4022" t="s">
        <v>6</v>
      </c>
      <c r="C4022">
        <v>3618438</v>
      </c>
      <c r="D4022">
        <v>6505.98</v>
      </c>
      <c r="E4022">
        <v>6</v>
      </c>
      <c r="F4022" s="2">
        <v>43647</v>
      </c>
      <c r="G4022" t="s">
        <v>8</v>
      </c>
      <c r="H4022" s="2">
        <v>44158</v>
      </c>
      <c r="I4022" s="2">
        <f t="shared" si="248"/>
        <v>44165</v>
      </c>
      <c r="J4022" s="4">
        <f t="shared" si="249"/>
        <v>7</v>
      </c>
      <c r="K4022" s="4">
        <f t="shared" si="250"/>
        <v>2649</v>
      </c>
      <c r="L4022" s="4">
        <f t="shared" si="251"/>
        <v>10871951.1</v>
      </c>
    </row>
    <row r="4023" spans="2:12" x14ac:dyDescent="0.3">
      <c r="B4023" t="s">
        <v>6</v>
      </c>
      <c r="C4023">
        <v>3618438</v>
      </c>
      <c r="D4023">
        <v>59.94</v>
      </c>
      <c r="E4023">
        <v>1</v>
      </c>
      <c r="F4023" s="2">
        <v>43640</v>
      </c>
      <c r="G4023" t="s">
        <v>8</v>
      </c>
      <c r="H4023" s="2">
        <v>44158</v>
      </c>
      <c r="I4023" s="2">
        <f t="shared" si="248"/>
        <v>44165</v>
      </c>
      <c r="J4023" s="4">
        <f t="shared" si="249"/>
        <v>7</v>
      </c>
      <c r="K4023" s="4">
        <f t="shared" si="250"/>
        <v>2649</v>
      </c>
      <c r="L4023" s="4">
        <f t="shared" si="251"/>
        <v>10871951.1</v>
      </c>
    </row>
    <row r="4024" spans="2:12" x14ac:dyDescent="0.3">
      <c r="B4024" t="s">
        <v>6</v>
      </c>
      <c r="C4024">
        <v>3618438</v>
      </c>
      <c r="D4024">
        <v>100.02</v>
      </c>
      <c r="E4024">
        <v>1</v>
      </c>
      <c r="F4024" s="2">
        <v>43647</v>
      </c>
      <c r="G4024" t="s">
        <v>8</v>
      </c>
      <c r="H4024" s="2">
        <v>44158</v>
      </c>
      <c r="I4024" s="2">
        <f t="shared" si="248"/>
        <v>44165</v>
      </c>
      <c r="J4024" s="4">
        <f t="shared" si="249"/>
        <v>7</v>
      </c>
      <c r="K4024" s="4">
        <f t="shared" si="250"/>
        <v>2649</v>
      </c>
      <c r="L4024" s="4">
        <f t="shared" si="251"/>
        <v>10871951.1</v>
      </c>
    </row>
    <row r="4025" spans="2:12" x14ac:dyDescent="0.3">
      <c r="B4025" t="s">
        <v>6</v>
      </c>
      <c r="C4025">
        <v>3618438</v>
      </c>
      <c r="D4025">
        <v>151.13999999999999</v>
      </c>
      <c r="E4025">
        <v>1</v>
      </c>
      <c r="F4025" s="2">
        <v>43626</v>
      </c>
      <c r="G4025" t="s">
        <v>8</v>
      </c>
      <c r="H4025" s="2">
        <v>44158</v>
      </c>
      <c r="I4025" s="2">
        <f t="shared" si="248"/>
        <v>44165</v>
      </c>
      <c r="J4025" s="4">
        <f t="shared" si="249"/>
        <v>7</v>
      </c>
      <c r="K4025" s="4">
        <f t="shared" si="250"/>
        <v>2649</v>
      </c>
      <c r="L4025" s="4">
        <f t="shared" si="251"/>
        <v>10871951.1</v>
      </c>
    </row>
    <row r="4026" spans="2:12" x14ac:dyDescent="0.3">
      <c r="B4026" t="s">
        <v>6</v>
      </c>
      <c r="C4026">
        <v>3618438</v>
      </c>
      <c r="D4026">
        <v>100.74</v>
      </c>
      <c r="E4026">
        <v>1</v>
      </c>
      <c r="F4026" s="2">
        <v>43640</v>
      </c>
      <c r="G4026" t="s">
        <v>8</v>
      </c>
      <c r="H4026" s="2">
        <v>44158</v>
      </c>
      <c r="I4026" s="2">
        <f t="shared" si="248"/>
        <v>44165</v>
      </c>
      <c r="J4026" s="4">
        <f t="shared" si="249"/>
        <v>7</v>
      </c>
      <c r="K4026" s="4">
        <f t="shared" si="250"/>
        <v>2649</v>
      </c>
      <c r="L4026" s="4">
        <f t="shared" si="251"/>
        <v>10871951.1</v>
      </c>
    </row>
    <row r="4027" spans="2:12" x14ac:dyDescent="0.3">
      <c r="B4027" t="s">
        <v>6</v>
      </c>
      <c r="C4027">
        <v>3618438</v>
      </c>
      <c r="D4027">
        <v>150</v>
      </c>
      <c r="E4027">
        <v>1</v>
      </c>
      <c r="F4027" s="2">
        <v>43647</v>
      </c>
      <c r="G4027" t="s">
        <v>8</v>
      </c>
      <c r="H4027" s="2">
        <v>44158</v>
      </c>
      <c r="I4027" s="2">
        <f t="shared" si="248"/>
        <v>44165</v>
      </c>
      <c r="J4027" s="4">
        <f t="shared" si="249"/>
        <v>7</v>
      </c>
      <c r="K4027" s="4">
        <f t="shared" si="250"/>
        <v>2649</v>
      </c>
      <c r="L4027" s="4">
        <f t="shared" si="251"/>
        <v>10871951.1</v>
      </c>
    </row>
    <row r="4028" spans="2:12" x14ac:dyDescent="0.3">
      <c r="B4028" t="s">
        <v>6</v>
      </c>
      <c r="C4028">
        <v>3618438</v>
      </c>
      <c r="D4028">
        <v>80.040000000000006</v>
      </c>
      <c r="E4028">
        <v>1</v>
      </c>
      <c r="F4028" s="2">
        <v>43640</v>
      </c>
      <c r="G4028" t="s">
        <v>8</v>
      </c>
      <c r="H4028" s="2">
        <v>44158</v>
      </c>
      <c r="I4028" s="2">
        <f t="shared" si="248"/>
        <v>44165</v>
      </c>
      <c r="J4028" s="4">
        <f t="shared" si="249"/>
        <v>7</v>
      </c>
      <c r="K4028" s="4">
        <f t="shared" si="250"/>
        <v>2649</v>
      </c>
      <c r="L4028" s="4">
        <f t="shared" si="251"/>
        <v>10871951.1</v>
      </c>
    </row>
    <row r="4029" spans="2:12" x14ac:dyDescent="0.3">
      <c r="B4029" t="s">
        <v>6</v>
      </c>
      <c r="C4029">
        <v>3618438</v>
      </c>
      <c r="D4029">
        <v>350.16</v>
      </c>
      <c r="E4029">
        <v>1</v>
      </c>
      <c r="F4029" s="2">
        <v>43647</v>
      </c>
      <c r="G4029" t="s">
        <v>8</v>
      </c>
      <c r="H4029" s="2">
        <v>44158</v>
      </c>
      <c r="I4029" s="2">
        <f t="shared" si="248"/>
        <v>44165</v>
      </c>
      <c r="J4029" s="4">
        <f t="shared" si="249"/>
        <v>7</v>
      </c>
      <c r="K4029" s="4">
        <f t="shared" si="250"/>
        <v>2649</v>
      </c>
      <c r="L4029" s="4">
        <f t="shared" si="251"/>
        <v>10871951.1</v>
      </c>
    </row>
    <row r="4030" spans="2:12" x14ac:dyDescent="0.3">
      <c r="B4030" t="s">
        <v>6</v>
      </c>
      <c r="C4030">
        <v>3618438</v>
      </c>
      <c r="D4030">
        <v>302.22000000000003</v>
      </c>
      <c r="E4030">
        <v>2</v>
      </c>
      <c r="F4030" s="2">
        <v>43633</v>
      </c>
      <c r="G4030" t="s">
        <v>8</v>
      </c>
      <c r="H4030" s="2">
        <v>44158</v>
      </c>
      <c r="I4030" s="2">
        <f t="shared" si="248"/>
        <v>44165</v>
      </c>
      <c r="J4030" s="4">
        <f t="shared" si="249"/>
        <v>7</v>
      </c>
      <c r="K4030" s="4">
        <f t="shared" si="250"/>
        <v>2649</v>
      </c>
      <c r="L4030" s="4">
        <f t="shared" si="251"/>
        <v>10871951.1</v>
      </c>
    </row>
    <row r="4031" spans="2:12" x14ac:dyDescent="0.3">
      <c r="B4031" t="s">
        <v>6</v>
      </c>
      <c r="C4031">
        <v>3618438</v>
      </c>
      <c r="D4031">
        <v>151.13999999999999</v>
      </c>
      <c r="E4031">
        <v>1</v>
      </c>
      <c r="F4031" s="2">
        <v>43640</v>
      </c>
      <c r="G4031" t="s">
        <v>8</v>
      </c>
      <c r="H4031" s="2">
        <v>44158</v>
      </c>
      <c r="I4031" s="2">
        <f t="shared" si="248"/>
        <v>44165</v>
      </c>
      <c r="J4031" s="4">
        <f t="shared" si="249"/>
        <v>7</v>
      </c>
      <c r="K4031" s="4">
        <f t="shared" si="250"/>
        <v>2649</v>
      </c>
      <c r="L4031" s="4">
        <f t="shared" si="251"/>
        <v>10871951.1</v>
      </c>
    </row>
    <row r="4032" spans="2:12" x14ac:dyDescent="0.3">
      <c r="B4032" t="s">
        <v>6</v>
      </c>
      <c r="C4032">
        <v>3618438</v>
      </c>
      <c r="D4032">
        <v>151.13999999999999</v>
      </c>
      <c r="E4032">
        <v>1</v>
      </c>
      <c r="F4032" s="2">
        <v>43633</v>
      </c>
      <c r="G4032" t="s">
        <v>8</v>
      </c>
      <c r="H4032" s="2">
        <v>44158</v>
      </c>
      <c r="I4032" s="2">
        <f t="shared" si="248"/>
        <v>44165</v>
      </c>
      <c r="J4032" s="4">
        <f t="shared" si="249"/>
        <v>7</v>
      </c>
      <c r="K4032" s="4">
        <f t="shared" si="250"/>
        <v>2649</v>
      </c>
      <c r="L4032" s="4">
        <f t="shared" si="251"/>
        <v>10871951.1</v>
      </c>
    </row>
    <row r="4033" spans="2:12" x14ac:dyDescent="0.3">
      <c r="B4033" t="s">
        <v>6</v>
      </c>
      <c r="C4033">
        <v>3618438</v>
      </c>
      <c r="D4033">
        <v>300</v>
      </c>
      <c r="E4033">
        <v>2</v>
      </c>
      <c r="F4033" s="2">
        <v>43647</v>
      </c>
      <c r="G4033" t="s">
        <v>8</v>
      </c>
      <c r="H4033" s="2">
        <v>44158</v>
      </c>
      <c r="I4033" s="2">
        <f t="shared" si="248"/>
        <v>44165</v>
      </c>
      <c r="J4033" s="4">
        <f t="shared" si="249"/>
        <v>7</v>
      </c>
      <c r="K4033" s="4">
        <f t="shared" si="250"/>
        <v>2649</v>
      </c>
      <c r="L4033" s="4">
        <f t="shared" si="251"/>
        <v>10871951.1</v>
      </c>
    </row>
    <row r="4034" spans="2:12" x14ac:dyDescent="0.3">
      <c r="B4034" t="s">
        <v>6</v>
      </c>
      <c r="C4034">
        <v>3618438</v>
      </c>
      <c r="D4034">
        <v>95.7</v>
      </c>
      <c r="E4034">
        <v>1</v>
      </c>
      <c r="F4034" s="2">
        <v>43626</v>
      </c>
      <c r="G4034" t="s">
        <v>8</v>
      </c>
      <c r="H4034" s="2">
        <v>44158</v>
      </c>
      <c r="I4034" s="2">
        <f t="shared" si="248"/>
        <v>44165</v>
      </c>
      <c r="J4034" s="4">
        <f t="shared" si="249"/>
        <v>7</v>
      </c>
      <c r="K4034" s="4">
        <f t="shared" si="250"/>
        <v>2649</v>
      </c>
      <c r="L4034" s="4">
        <f t="shared" si="251"/>
        <v>10871951.1</v>
      </c>
    </row>
    <row r="4035" spans="2:12" x14ac:dyDescent="0.3">
      <c r="B4035" t="s">
        <v>6</v>
      </c>
      <c r="C4035">
        <v>3618438</v>
      </c>
      <c r="D4035">
        <v>250.02</v>
      </c>
      <c r="E4035">
        <v>1</v>
      </c>
      <c r="F4035" s="2">
        <v>43647</v>
      </c>
      <c r="G4035" t="s">
        <v>8</v>
      </c>
      <c r="H4035" s="2">
        <v>44158</v>
      </c>
      <c r="I4035" s="2">
        <f t="shared" ref="I4035:I4098" si="252">MAX($F$2:$F$14451)</f>
        <v>44165</v>
      </c>
      <c r="J4035" s="4">
        <f t="shared" ref="J4035:J4098" si="253">DATEDIF(H4035,I4035,"d")</f>
        <v>7</v>
      </c>
      <c r="K4035" s="4">
        <f t="shared" ref="K4035:K4098" si="254">COUNTIF($G:$G,G4035)</f>
        <v>2649</v>
      </c>
      <c r="L4035" s="4">
        <f t="shared" ref="L4035:L4098" si="255">SUMIF($G:$G,G4035,$D:$D)</f>
        <v>10871951.1</v>
      </c>
    </row>
    <row r="4036" spans="2:12" x14ac:dyDescent="0.3">
      <c r="B4036" t="s">
        <v>6</v>
      </c>
      <c r="C4036">
        <v>3618438</v>
      </c>
      <c r="D4036">
        <v>503.94</v>
      </c>
      <c r="E4036">
        <v>1</v>
      </c>
      <c r="F4036" s="2">
        <v>43626</v>
      </c>
      <c r="G4036" t="s">
        <v>8</v>
      </c>
      <c r="H4036" s="2">
        <v>44158</v>
      </c>
      <c r="I4036" s="2">
        <f t="shared" si="252"/>
        <v>44165</v>
      </c>
      <c r="J4036" s="4">
        <f t="shared" si="253"/>
        <v>7</v>
      </c>
      <c r="K4036" s="4">
        <f t="shared" si="254"/>
        <v>2649</v>
      </c>
      <c r="L4036" s="4">
        <f t="shared" si="255"/>
        <v>10871951.1</v>
      </c>
    </row>
    <row r="4037" spans="2:12" x14ac:dyDescent="0.3">
      <c r="B4037" t="s">
        <v>6</v>
      </c>
      <c r="C4037">
        <v>3618438</v>
      </c>
      <c r="D4037">
        <v>1000.38</v>
      </c>
      <c r="E4037">
        <v>2</v>
      </c>
      <c r="F4037" s="2">
        <v>43647</v>
      </c>
      <c r="G4037" t="s">
        <v>8</v>
      </c>
      <c r="H4037" s="2">
        <v>44158</v>
      </c>
      <c r="I4037" s="2">
        <f t="shared" si="252"/>
        <v>44165</v>
      </c>
      <c r="J4037" s="4">
        <f t="shared" si="253"/>
        <v>7</v>
      </c>
      <c r="K4037" s="4">
        <f t="shared" si="254"/>
        <v>2649</v>
      </c>
      <c r="L4037" s="4">
        <f t="shared" si="255"/>
        <v>10871951.1</v>
      </c>
    </row>
    <row r="4038" spans="2:12" x14ac:dyDescent="0.3">
      <c r="B4038" t="s">
        <v>6</v>
      </c>
      <c r="C4038">
        <v>3618438</v>
      </c>
      <c r="D4038">
        <v>201.54</v>
      </c>
      <c r="E4038">
        <v>1</v>
      </c>
      <c r="F4038" s="2">
        <v>43626</v>
      </c>
      <c r="G4038" t="s">
        <v>8</v>
      </c>
      <c r="H4038" s="2">
        <v>44158</v>
      </c>
      <c r="I4038" s="2">
        <f t="shared" si="252"/>
        <v>44165</v>
      </c>
      <c r="J4038" s="4">
        <f t="shared" si="253"/>
        <v>7</v>
      </c>
      <c r="K4038" s="4">
        <f t="shared" si="254"/>
        <v>2649</v>
      </c>
      <c r="L4038" s="4">
        <f t="shared" si="255"/>
        <v>10871951.1</v>
      </c>
    </row>
    <row r="4039" spans="2:12" x14ac:dyDescent="0.3">
      <c r="B4039" t="s">
        <v>6</v>
      </c>
      <c r="C4039">
        <v>3618438</v>
      </c>
      <c r="D4039">
        <v>2652.96</v>
      </c>
      <c r="E4039">
        <v>4</v>
      </c>
      <c r="F4039" s="2">
        <v>43626</v>
      </c>
      <c r="G4039" t="s">
        <v>8</v>
      </c>
      <c r="H4039" s="2">
        <v>44158</v>
      </c>
      <c r="I4039" s="2">
        <f t="shared" si="252"/>
        <v>44165</v>
      </c>
      <c r="J4039" s="4">
        <f t="shared" si="253"/>
        <v>7</v>
      </c>
      <c r="K4039" s="4">
        <f t="shared" si="254"/>
        <v>2649</v>
      </c>
      <c r="L4039" s="4">
        <f t="shared" si="255"/>
        <v>10871951.1</v>
      </c>
    </row>
    <row r="4040" spans="2:12" x14ac:dyDescent="0.3">
      <c r="B4040" t="s">
        <v>6</v>
      </c>
      <c r="C4040">
        <v>3618438</v>
      </c>
      <c r="D4040">
        <v>663.24</v>
      </c>
      <c r="E4040">
        <v>1</v>
      </c>
      <c r="F4040" s="2">
        <v>43633</v>
      </c>
      <c r="G4040" t="s">
        <v>8</v>
      </c>
      <c r="H4040" s="2">
        <v>44158</v>
      </c>
      <c r="I4040" s="2">
        <f t="shared" si="252"/>
        <v>44165</v>
      </c>
      <c r="J4040" s="4">
        <f t="shared" si="253"/>
        <v>7</v>
      </c>
      <c r="K4040" s="4">
        <f t="shared" si="254"/>
        <v>2649</v>
      </c>
      <c r="L4040" s="4">
        <f t="shared" si="255"/>
        <v>10871951.1</v>
      </c>
    </row>
    <row r="4041" spans="2:12" x14ac:dyDescent="0.3">
      <c r="B4041" t="s">
        <v>6</v>
      </c>
      <c r="C4041">
        <v>3618438</v>
      </c>
      <c r="D4041">
        <v>663.24</v>
      </c>
      <c r="E4041">
        <v>1</v>
      </c>
      <c r="F4041" s="2">
        <v>43640</v>
      </c>
      <c r="G4041" t="s">
        <v>8</v>
      </c>
      <c r="H4041" s="2">
        <v>44158</v>
      </c>
      <c r="I4041" s="2">
        <f t="shared" si="252"/>
        <v>44165</v>
      </c>
      <c r="J4041" s="4">
        <f t="shared" si="253"/>
        <v>7</v>
      </c>
      <c r="K4041" s="4">
        <f t="shared" si="254"/>
        <v>2649</v>
      </c>
      <c r="L4041" s="4">
        <f t="shared" si="255"/>
        <v>10871951.1</v>
      </c>
    </row>
    <row r="4042" spans="2:12" x14ac:dyDescent="0.3">
      <c r="B4042" t="s">
        <v>6</v>
      </c>
      <c r="C4042">
        <v>3618438</v>
      </c>
      <c r="D4042">
        <v>1975.2</v>
      </c>
      <c r="E4042">
        <v>3</v>
      </c>
      <c r="F4042" s="2">
        <v>43647</v>
      </c>
      <c r="G4042" t="s">
        <v>8</v>
      </c>
      <c r="H4042" s="2">
        <v>44158</v>
      </c>
      <c r="I4042" s="2">
        <f t="shared" si="252"/>
        <v>44165</v>
      </c>
      <c r="J4042" s="4">
        <f t="shared" si="253"/>
        <v>7</v>
      </c>
      <c r="K4042" s="4">
        <f t="shared" si="254"/>
        <v>2649</v>
      </c>
      <c r="L4042" s="4">
        <f t="shared" si="255"/>
        <v>10871951.1</v>
      </c>
    </row>
    <row r="4043" spans="2:12" x14ac:dyDescent="0.3">
      <c r="B4043" t="s">
        <v>6</v>
      </c>
      <c r="C4043">
        <v>3618438</v>
      </c>
      <c r="D4043">
        <v>4421.5200000000004</v>
      </c>
      <c r="E4043">
        <v>7</v>
      </c>
      <c r="F4043" s="2">
        <v>43626</v>
      </c>
      <c r="G4043" t="s">
        <v>8</v>
      </c>
      <c r="H4043" s="2">
        <v>44158</v>
      </c>
      <c r="I4043" s="2">
        <f t="shared" si="252"/>
        <v>44165</v>
      </c>
      <c r="J4043" s="4">
        <f t="shared" si="253"/>
        <v>7</v>
      </c>
      <c r="K4043" s="4">
        <f t="shared" si="254"/>
        <v>2649</v>
      </c>
      <c r="L4043" s="4">
        <f t="shared" si="255"/>
        <v>10871951.1</v>
      </c>
    </row>
    <row r="4044" spans="2:12" x14ac:dyDescent="0.3">
      <c r="B4044" t="s">
        <v>6</v>
      </c>
      <c r="C4044">
        <v>3618438</v>
      </c>
      <c r="D4044">
        <v>6948.12</v>
      </c>
      <c r="E4044">
        <v>11</v>
      </c>
      <c r="F4044" s="2">
        <v>43633</v>
      </c>
      <c r="G4044" t="s">
        <v>8</v>
      </c>
      <c r="H4044" s="2">
        <v>44158</v>
      </c>
      <c r="I4044" s="2">
        <f t="shared" si="252"/>
        <v>44165</v>
      </c>
      <c r="J4044" s="4">
        <f t="shared" si="253"/>
        <v>7</v>
      </c>
      <c r="K4044" s="4">
        <f t="shared" si="254"/>
        <v>2649</v>
      </c>
      <c r="L4044" s="4">
        <f t="shared" si="255"/>
        <v>10871951.1</v>
      </c>
    </row>
    <row r="4045" spans="2:12" x14ac:dyDescent="0.3">
      <c r="B4045" t="s">
        <v>6</v>
      </c>
      <c r="C4045">
        <v>3618438</v>
      </c>
      <c r="D4045">
        <v>6302.82</v>
      </c>
      <c r="E4045">
        <v>10</v>
      </c>
      <c r="F4045" s="2">
        <v>43640</v>
      </c>
      <c r="G4045" t="s">
        <v>8</v>
      </c>
      <c r="H4045" s="2">
        <v>44158</v>
      </c>
      <c r="I4045" s="2">
        <f t="shared" si="252"/>
        <v>44165</v>
      </c>
      <c r="J4045" s="4">
        <f t="shared" si="253"/>
        <v>7</v>
      </c>
      <c r="K4045" s="4">
        <f t="shared" si="254"/>
        <v>2649</v>
      </c>
      <c r="L4045" s="4">
        <f t="shared" si="255"/>
        <v>10871951.1</v>
      </c>
    </row>
    <row r="4046" spans="2:12" x14ac:dyDescent="0.3">
      <c r="B4046" t="s">
        <v>6</v>
      </c>
      <c r="C4046">
        <v>3618438</v>
      </c>
      <c r="D4046">
        <v>7525.2</v>
      </c>
      <c r="E4046">
        <v>12</v>
      </c>
      <c r="F4046" s="2">
        <v>43647</v>
      </c>
      <c r="G4046" t="s">
        <v>8</v>
      </c>
      <c r="H4046" s="2">
        <v>44158</v>
      </c>
      <c r="I4046" s="2">
        <f t="shared" si="252"/>
        <v>44165</v>
      </c>
      <c r="J4046" s="4">
        <f t="shared" si="253"/>
        <v>7</v>
      </c>
      <c r="K4046" s="4">
        <f t="shared" si="254"/>
        <v>2649</v>
      </c>
      <c r="L4046" s="4">
        <f t="shared" si="255"/>
        <v>10871951.1</v>
      </c>
    </row>
    <row r="4047" spans="2:12" x14ac:dyDescent="0.3">
      <c r="B4047" t="s">
        <v>6</v>
      </c>
      <c r="C4047">
        <v>3618438</v>
      </c>
      <c r="D4047">
        <v>5790.36</v>
      </c>
      <c r="E4047">
        <v>20</v>
      </c>
      <c r="F4047" s="2">
        <v>43626</v>
      </c>
      <c r="G4047" t="s">
        <v>8</v>
      </c>
      <c r="H4047" s="2">
        <v>44158</v>
      </c>
      <c r="I4047" s="2">
        <f t="shared" si="252"/>
        <v>44165</v>
      </c>
      <c r="J4047" s="4">
        <f t="shared" si="253"/>
        <v>7</v>
      </c>
      <c r="K4047" s="4">
        <f t="shared" si="254"/>
        <v>2649</v>
      </c>
      <c r="L4047" s="4">
        <f t="shared" si="255"/>
        <v>10871951.1</v>
      </c>
    </row>
    <row r="4048" spans="2:12" x14ac:dyDescent="0.3">
      <c r="B4048" t="s">
        <v>6</v>
      </c>
      <c r="C4048">
        <v>3618438</v>
      </c>
      <c r="D4048">
        <v>5500.86</v>
      </c>
      <c r="E4048">
        <v>19</v>
      </c>
      <c r="F4048" s="2">
        <v>43633</v>
      </c>
      <c r="G4048" t="s">
        <v>8</v>
      </c>
      <c r="H4048" s="2">
        <v>44158</v>
      </c>
      <c r="I4048" s="2">
        <f t="shared" si="252"/>
        <v>44165</v>
      </c>
      <c r="J4048" s="4">
        <f t="shared" si="253"/>
        <v>7</v>
      </c>
      <c r="K4048" s="4">
        <f t="shared" si="254"/>
        <v>2649</v>
      </c>
      <c r="L4048" s="4">
        <f t="shared" si="255"/>
        <v>10871951.1</v>
      </c>
    </row>
    <row r="4049" spans="2:12" x14ac:dyDescent="0.3">
      <c r="B4049" t="s">
        <v>6</v>
      </c>
      <c r="C4049">
        <v>3618438</v>
      </c>
      <c r="D4049">
        <v>6937.92</v>
      </c>
      <c r="E4049">
        <v>24</v>
      </c>
      <c r="F4049" s="2">
        <v>43640</v>
      </c>
      <c r="G4049" t="s">
        <v>8</v>
      </c>
      <c r="H4049" s="2">
        <v>44158</v>
      </c>
      <c r="I4049" s="2">
        <f t="shared" si="252"/>
        <v>44165</v>
      </c>
      <c r="J4049" s="4">
        <f t="shared" si="253"/>
        <v>7</v>
      </c>
      <c r="K4049" s="4">
        <f t="shared" si="254"/>
        <v>2649</v>
      </c>
      <c r="L4049" s="4">
        <f t="shared" si="255"/>
        <v>10871951.1</v>
      </c>
    </row>
    <row r="4050" spans="2:12" x14ac:dyDescent="0.3">
      <c r="B4050" t="s">
        <v>6</v>
      </c>
      <c r="C4050">
        <v>3618438</v>
      </c>
      <c r="D4050">
        <v>6897.96</v>
      </c>
      <c r="E4050">
        <v>24</v>
      </c>
      <c r="F4050" s="2">
        <v>43647</v>
      </c>
      <c r="G4050" t="s">
        <v>8</v>
      </c>
      <c r="H4050" s="2">
        <v>44158</v>
      </c>
      <c r="I4050" s="2">
        <f t="shared" si="252"/>
        <v>44165</v>
      </c>
      <c r="J4050" s="4">
        <f t="shared" si="253"/>
        <v>7</v>
      </c>
      <c r="K4050" s="4">
        <f t="shared" si="254"/>
        <v>2649</v>
      </c>
      <c r="L4050" s="4">
        <f t="shared" si="255"/>
        <v>10871951.1</v>
      </c>
    </row>
    <row r="4051" spans="2:12" x14ac:dyDescent="0.3">
      <c r="B4051" t="s">
        <v>6</v>
      </c>
      <c r="C4051">
        <v>3618438</v>
      </c>
      <c r="D4051">
        <v>86.94</v>
      </c>
      <c r="E4051">
        <v>1</v>
      </c>
      <c r="F4051" s="2">
        <v>43626</v>
      </c>
      <c r="G4051" t="s">
        <v>8</v>
      </c>
      <c r="H4051" s="2">
        <v>44158</v>
      </c>
      <c r="I4051" s="2">
        <f t="shared" si="252"/>
        <v>44165</v>
      </c>
      <c r="J4051" s="4">
        <f t="shared" si="253"/>
        <v>7</v>
      </c>
      <c r="K4051" s="4">
        <f t="shared" si="254"/>
        <v>2649</v>
      </c>
      <c r="L4051" s="4">
        <f t="shared" si="255"/>
        <v>10871951.1</v>
      </c>
    </row>
    <row r="4052" spans="2:12" x14ac:dyDescent="0.3">
      <c r="B4052" t="s">
        <v>6</v>
      </c>
      <c r="C4052">
        <v>3618438</v>
      </c>
      <c r="D4052">
        <v>434.64</v>
      </c>
      <c r="E4052">
        <v>5</v>
      </c>
      <c r="F4052" s="2">
        <v>43633</v>
      </c>
      <c r="G4052" t="s">
        <v>8</v>
      </c>
      <c r="H4052" s="2">
        <v>44158</v>
      </c>
      <c r="I4052" s="2">
        <f t="shared" si="252"/>
        <v>44165</v>
      </c>
      <c r="J4052" s="4">
        <f t="shared" si="253"/>
        <v>7</v>
      </c>
      <c r="K4052" s="4">
        <f t="shared" si="254"/>
        <v>2649</v>
      </c>
      <c r="L4052" s="4">
        <f t="shared" si="255"/>
        <v>10871951.1</v>
      </c>
    </row>
    <row r="4053" spans="2:12" x14ac:dyDescent="0.3">
      <c r="B4053" t="s">
        <v>6</v>
      </c>
      <c r="C4053">
        <v>3618438</v>
      </c>
      <c r="D4053">
        <v>173.82</v>
      </c>
      <c r="E4053">
        <v>2</v>
      </c>
      <c r="F4053" s="2">
        <v>43640</v>
      </c>
      <c r="G4053" t="s">
        <v>8</v>
      </c>
      <c r="H4053" s="2">
        <v>44158</v>
      </c>
      <c r="I4053" s="2">
        <f t="shared" si="252"/>
        <v>44165</v>
      </c>
      <c r="J4053" s="4">
        <f t="shared" si="253"/>
        <v>7</v>
      </c>
      <c r="K4053" s="4">
        <f t="shared" si="254"/>
        <v>2649</v>
      </c>
      <c r="L4053" s="4">
        <f t="shared" si="255"/>
        <v>10871951.1</v>
      </c>
    </row>
    <row r="4054" spans="2:12" x14ac:dyDescent="0.3">
      <c r="B4054" t="s">
        <v>6</v>
      </c>
      <c r="C4054">
        <v>3618438</v>
      </c>
      <c r="D4054">
        <v>172.5</v>
      </c>
      <c r="E4054">
        <v>2</v>
      </c>
      <c r="F4054" s="2">
        <v>43647</v>
      </c>
      <c r="G4054" t="s">
        <v>8</v>
      </c>
      <c r="H4054" s="2">
        <v>44158</v>
      </c>
      <c r="I4054" s="2">
        <f t="shared" si="252"/>
        <v>44165</v>
      </c>
      <c r="J4054" s="4">
        <f t="shared" si="253"/>
        <v>7</v>
      </c>
      <c r="K4054" s="4">
        <f t="shared" si="254"/>
        <v>2649</v>
      </c>
      <c r="L4054" s="4">
        <f t="shared" si="255"/>
        <v>10871951.1</v>
      </c>
    </row>
    <row r="4055" spans="2:12" x14ac:dyDescent="0.3">
      <c r="B4055" t="s">
        <v>6</v>
      </c>
      <c r="C4055">
        <v>3618438</v>
      </c>
      <c r="D4055">
        <v>567.54</v>
      </c>
      <c r="E4055">
        <v>2</v>
      </c>
      <c r="F4055" s="2">
        <v>43626</v>
      </c>
      <c r="G4055" t="s">
        <v>8</v>
      </c>
      <c r="H4055" s="2">
        <v>44158</v>
      </c>
      <c r="I4055" s="2">
        <f t="shared" si="252"/>
        <v>44165</v>
      </c>
      <c r="J4055" s="4">
        <f t="shared" si="253"/>
        <v>7</v>
      </c>
      <c r="K4055" s="4">
        <f t="shared" si="254"/>
        <v>2649</v>
      </c>
      <c r="L4055" s="4">
        <f t="shared" si="255"/>
        <v>10871951.1</v>
      </c>
    </row>
    <row r="4056" spans="2:12" x14ac:dyDescent="0.3">
      <c r="B4056" t="s">
        <v>6</v>
      </c>
      <c r="C4056">
        <v>3618438</v>
      </c>
      <c r="D4056">
        <v>283.8</v>
      </c>
      <c r="E4056">
        <v>1</v>
      </c>
      <c r="F4056" s="2">
        <v>43633</v>
      </c>
      <c r="G4056" t="s">
        <v>8</v>
      </c>
      <c r="H4056" s="2">
        <v>44158</v>
      </c>
      <c r="I4056" s="2">
        <f t="shared" si="252"/>
        <v>44165</v>
      </c>
      <c r="J4056" s="4">
        <f t="shared" si="253"/>
        <v>7</v>
      </c>
      <c r="K4056" s="4">
        <f t="shared" si="254"/>
        <v>2649</v>
      </c>
      <c r="L4056" s="4">
        <f t="shared" si="255"/>
        <v>10871951.1</v>
      </c>
    </row>
    <row r="4057" spans="2:12" x14ac:dyDescent="0.3">
      <c r="B4057" t="s">
        <v>6</v>
      </c>
      <c r="C4057">
        <v>3618438</v>
      </c>
      <c r="D4057">
        <v>260.88</v>
      </c>
      <c r="E4057">
        <v>2</v>
      </c>
      <c r="F4057" s="2">
        <v>43626</v>
      </c>
      <c r="G4057" t="s">
        <v>8</v>
      </c>
      <c r="H4057" s="2">
        <v>44158</v>
      </c>
      <c r="I4057" s="2">
        <f t="shared" si="252"/>
        <v>44165</v>
      </c>
      <c r="J4057" s="4">
        <f t="shared" si="253"/>
        <v>7</v>
      </c>
      <c r="K4057" s="4">
        <f t="shared" si="254"/>
        <v>2649</v>
      </c>
      <c r="L4057" s="4">
        <f t="shared" si="255"/>
        <v>10871951.1</v>
      </c>
    </row>
    <row r="4058" spans="2:12" x14ac:dyDescent="0.3">
      <c r="B4058" t="s">
        <v>6</v>
      </c>
      <c r="C4058">
        <v>3618438</v>
      </c>
      <c r="D4058">
        <v>1434.84</v>
      </c>
      <c r="E4058">
        <v>11</v>
      </c>
      <c r="F4058" s="2">
        <v>43633</v>
      </c>
      <c r="G4058" t="s">
        <v>8</v>
      </c>
      <c r="H4058" s="2">
        <v>44158</v>
      </c>
      <c r="I4058" s="2">
        <f t="shared" si="252"/>
        <v>44165</v>
      </c>
      <c r="J4058" s="4">
        <f t="shared" si="253"/>
        <v>7</v>
      </c>
      <c r="K4058" s="4">
        <f t="shared" si="254"/>
        <v>2649</v>
      </c>
      <c r="L4058" s="4">
        <f t="shared" si="255"/>
        <v>10871951.1</v>
      </c>
    </row>
    <row r="4059" spans="2:12" x14ac:dyDescent="0.3">
      <c r="B4059" t="s">
        <v>6</v>
      </c>
      <c r="C4059">
        <v>3618438</v>
      </c>
      <c r="D4059">
        <v>260.88</v>
      </c>
      <c r="E4059">
        <v>2</v>
      </c>
      <c r="F4059" s="2">
        <v>43640</v>
      </c>
      <c r="G4059" t="s">
        <v>8</v>
      </c>
      <c r="H4059" s="2">
        <v>44158</v>
      </c>
      <c r="I4059" s="2">
        <f t="shared" si="252"/>
        <v>44165</v>
      </c>
      <c r="J4059" s="4">
        <f t="shared" si="253"/>
        <v>7</v>
      </c>
      <c r="K4059" s="4">
        <f t="shared" si="254"/>
        <v>2649</v>
      </c>
      <c r="L4059" s="4">
        <f t="shared" si="255"/>
        <v>10871951.1</v>
      </c>
    </row>
    <row r="4060" spans="2:12" x14ac:dyDescent="0.3">
      <c r="B4060" t="s">
        <v>6</v>
      </c>
      <c r="C4060">
        <v>3618438</v>
      </c>
      <c r="D4060">
        <v>647.4</v>
      </c>
      <c r="E4060">
        <v>5</v>
      </c>
      <c r="F4060" s="2">
        <v>43647</v>
      </c>
      <c r="G4060" t="s">
        <v>8</v>
      </c>
      <c r="H4060" s="2">
        <v>44158</v>
      </c>
      <c r="I4060" s="2">
        <f t="shared" si="252"/>
        <v>44165</v>
      </c>
      <c r="J4060" s="4">
        <f t="shared" si="253"/>
        <v>7</v>
      </c>
      <c r="K4060" s="4">
        <f t="shared" si="254"/>
        <v>2649</v>
      </c>
      <c r="L4060" s="4">
        <f t="shared" si="255"/>
        <v>10871951.1</v>
      </c>
    </row>
    <row r="4061" spans="2:12" x14ac:dyDescent="0.3">
      <c r="B4061" t="s">
        <v>6</v>
      </c>
      <c r="C4061">
        <v>3618438</v>
      </c>
      <c r="D4061">
        <v>2607.7199999999998</v>
      </c>
      <c r="E4061">
        <v>10</v>
      </c>
      <c r="F4061" s="2">
        <v>43626</v>
      </c>
      <c r="G4061" t="s">
        <v>8</v>
      </c>
      <c r="H4061" s="2">
        <v>44158</v>
      </c>
      <c r="I4061" s="2">
        <f t="shared" si="252"/>
        <v>44165</v>
      </c>
      <c r="J4061" s="4">
        <f t="shared" si="253"/>
        <v>7</v>
      </c>
      <c r="K4061" s="4">
        <f t="shared" si="254"/>
        <v>2649</v>
      </c>
      <c r="L4061" s="4">
        <f t="shared" si="255"/>
        <v>10871951.1</v>
      </c>
    </row>
    <row r="4062" spans="2:12" x14ac:dyDescent="0.3">
      <c r="B4062" t="s">
        <v>6</v>
      </c>
      <c r="C4062">
        <v>3618438</v>
      </c>
      <c r="D4062">
        <v>15646.26</v>
      </c>
      <c r="E4062">
        <v>60</v>
      </c>
      <c r="F4062" s="2">
        <v>43633</v>
      </c>
      <c r="G4062" t="s">
        <v>8</v>
      </c>
      <c r="H4062" s="2">
        <v>44158</v>
      </c>
      <c r="I4062" s="2">
        <f t="shared" si="252"/>
        <v>44165</v>
      </c>
      <c r="J4062" s="4">
        <f t="shared" si="253"/>
        <v>7</v>
      </c>
      <c r="K4062" s="4">
        <f t="shared" si="254"/>
        <v>2649</v>
      </c>
      <c r="L4062" s="4">
        <f t="shared" si="255"/>
        <v>10871951.1</v>
      </c>
    </row>
    <row r="4063" spans="2:12" x14ac:dyDescent="0.3">
      <c r="B4063" t="s">
        <v>6</v>
      </c>
      <c r="C4063">
        <v>3618438</v>
      </c>
      <c r="D4063">
        <v>4954.62</v>
      </c>
      <c r="E4063">
        <v>19</v>
      </c>
      <c r="F4063" s="2">
        <v>43640</v>
      </c>
      <c r="G4063" t="s">
        <v>8</v>
      </c>
      <c r="H4063" s="2">
        <v>44158</v>
      </c>
      <c r="I4063" s="2">
        <f t="shared" si="252"/>
        <v>44165</v>
      </c>
      <c r="J4063" s="4">
        <f t="shared" si="253"/>
        <v>7</v>
      </c>
      <c r="K4063" s="4">
        <f t="shared" si="254"/>
        <v>2649</v>
      </c>
      <c r="L4063" s="4">
        <f t="shared" si="255"/>
        <v>10871951.1</v>
      </c>
    </row>
    <row r="4064" spans="2:12" x14ac:dyDescent="0.3">
      <c r="B4064" t="s">
        <v>6</v>
      </c>
      <c r="C4064">
        <v>3618438</v>
      </c>
      <c r="D4064">
        <v>5435.64</v>
      </c>
      <c r="E4064">
        <v>21</v>
      </c>
      <c r="F4064" s="2">
        <v>43647</v>
      </c>
      <c r="G4064" t="s">
        <v>8</v>
      </c>
      <c r="H4064" s="2">
        <v>44158</v>
      </c>
      <c r="I4064" s="2">
        <f t="shared" si="252"/>
        <v>44165</v>
      </c>
      <c r="J4064" s="4">
        <f t="shared" si="253"/>
        <v>7</v>
      </c>
      <c r="K4064" s="4">
        <f t="shared" si="254"/>
        <v>2649</v>
      </c>
      <c r="L4064" s="4">
        <f t="shared" si="255"/>
        <v>10871951.1</v>
      </c>
    </row>
    <row r="4065" spans="2:12" x14ac:dyDescent="0.3">
      <c r="B4065" t="s">
        <v>6</v>
      </c>
      <c r="C4065">
        <v>3618438</v>
      </c>
      <c r="D4065">
        <v>4563.42</v>
      </c>
      <c r="E4065">
        <v>4</v>
      </c>
      <c r="F4065" s="2">
        <v>43640</v>
      </c>
      <c r="G4065" t="s">
        <v>8</v>
      </c>
      <c r="H4065" s="2">
        <v>44158</v>
      </c>
      <c r="I4065" s="2">
        <f t="shared" si="252"/>
        <v>44165</v>
      </c>
      <c r="J4065" s="4">
        <f t="shared" si="253"/>
        <v>7</v>
      </c>
      <c r="K4065" s="4">
        <f t="shared" si="254"/>
        <v>2649</v>
      </c>
      <c r="L4065" s="4">
        <f t="shared" si="255"/>
        <v>10871951.1</v>
      </c>
    </row>
    <row r="4066" spans="2:12" x14ac:dyDescent="0.3">
      <c r="B4066" t="s">
        <v>6</v>
      </c>
      <c r="C4066">
        <v>3618438</v>
      </c>
      <c r="D4066">
        <v>96792</v>
      </c>
      <c r="E4066">
        <v>75</v>
      </c>
      <c r="F4066" s="2">
        <v>43626</v>
      </c>
      <c r="G4066" t="s">
        <v>8</v>
      </c>
      <c r="H4066" s="2">
        <v>44158</v>
      </c>
      <c r="I4066" s="2">
        <f t="shared" si="252"/>
        <v>44165</v>
      </c>
      <c r="J4066" s="4">
        <f t="shared" si="253"/>
        <v>7</v>
      </c>
      <c r="K4066" s="4">
        <f t="shared" si="254"/>
        <v>2649</v>
      </c>
      <c r="L4066" s="4">
        <f t="shared" si="255"/>
        <v>10871951.1</v>
      </c>
    </row>
    <row r="4067" spans="2:12" x14ac:dyDescent="0.3">
      <c r="B4067" t="s">
        <v>6</v>
      </c>
      <c r="C4067">
        <v>3618438</v>
      </c>
      <c r="D4067">
        <v>56784.6</v>
      </c>
      <c r="E4067">
        <v>44</v>
      </c>
      <c r="F4067" s="2">
        <v>43633</v>
      </c>
      <c r="G4067" t="s">
        <v>8</v>
      </c>
      <c r="H4067" s="2">
        <v>44158</v>
      </c>
      <c r="I4067" s="2">
        <f t="shared" si="252"/>
        <v>44165</v>
      </c>
      <c r="J4067" s="4">
        <f t="shared" si="253"/>
        <v>7</v>
      </c>
      <c r="K4067" s="4">
        <f t="shared" si="254"/>
        <v>2649</v>
      </c>
      <c r="L4067" s="4">
        <f t="shared" si="255"/>
        <v>10871951.1</v>
      </c>
    </row>
    <row r="4068" spans="2:12" x14ac:dyDescent="0.3">
      <c r="B4068" t="s">
        <v>6</v>
      </c>
      <c r="C4068">
        <v>3618438</v>
      </c>
      <c r="D4068">
        <v>32235.84</v>
      </c>
      <c r="E4068">
        <v>25</v>
      </c>
      <c r="F4068" s="2">
        <v>43640</v>
      </c>
      <c r="G4068" t="s">
        <v>8</v>
      </c>
      <c r="H4068" s="2">
        <v>44158</v>
      </c>
      <c r="I4068" s="2">
        <f t="shared" si="252"/>
        <v>44165</v>
      </c>
      <c r="J4068" s="4">
        <f t="shared" si="253"/>
        <v>7</v>
      </c>
      <c r="K4068" s="4">
        <f t="shared" si="254"/>
        <v>2649</v>
      </c>
      <c r="L4068" s="4">
        <f t="shared" si="255"/>
        <v>10871951.1</v>
      </c>
    </row>
    <row r="4069" spans="2:12" x14ac:dyDescent="0.3">
      <c r="B4069" t="s">
        <v>6</v>
      </c>
      <c r="C4069">
        <v>3618438</v>
      </c>
      <c r="D4069">
        <v>51247.44</v>
      </c>
      <c r="E4069">
        <v>40</v>
      </c>
      <c r="F4069" s="2">
        <v>43647</v>
      </c>
      <c r="G4069" t="s">
        <v>8</v>
      </c>
      <c r="H4069" s="2">
        <v>44158</v>
      </c>
      <c r="I4069" s="2">
        <f t="shared" si="252"/>
        <v>44165</v>
      </c>
      <c r="J4069" s="4">
        <f t="shared" si="253"/>
        <v>7</v>
      </c>
      <c r="K4069" s="4">
        <f t="shared" si="254"/>
        <v>2649</v>
      </c>
      <c r="L4069" s="4">
        <f t="shared" si="255"/>
        <v>10871951.1</v>
      </c>
    </row>
    <row r="4070" spans="2:12" x14ac:dyDescent="0.3">
      <c r="B4070" t="s">
        <v>6</v>
      </c>
      <c r="C4070">
        <v>3633456</v>
      </c>
      <c r="D4070">
        <v>661.38</v>
      </c>
      <c r="E4070">
        <v>1</v>
      </c>
      <c r="F4070" s="2">
        <v>43626</v>
      </c>
      <c r="G4070" t="s">
        <v>315</v>
      </c>
      <c r="H4070" s="2">
        <v>44116</v>
      </c>
      <c r="I4070" s="2">
        <f t="shared" si="252"/>
        <v>44165</v>
      </c>
      <c r="J4070" s="4">
        <f t="shared" si="253"/>
        <v>49</v>
      </c>
      <c r="K4070" s="4">
        <f t="shared" si="254"/>
        <v>13</v>
      </c>
      <c r="L4070" s="4">
        <f t="shared" si="255"/>
        <v>13563.779999999997</v>
      </c>
    </row>
    <row r="4071" spans="2:12" x14ac:dyDescent="0.3">
      <c r="B4071" t="s">
        <v>6</v>
      </c>
      <c r="C4071">
        <v>3679404</v>
      </c>
      <c r="D4071">
        <v>2195.6999999999998</v>
      </c>
      <c r="E4071">
        <v>2</v>
      </c>
      <c r="F4071" s="2">
        <v>43626</v>
      </c>
      <c r="G4071" t="s">
        <v>143</v>
      </c>
      <c r="H4071" s="2">
        <v>44158</v>
      </c>
      <c r="I4071" s="2">
        <f t="shared" si="252"/>
        <v>44165</v>
      </c>
      <c r="J4071" s="4">
        <f t="shared" si="253"/>
        <v>7</v>
      </c>
      <c r="K4071" s="4">
        <f t="shared" si="254"/>
        <v>38</v>
      </c>
      <c r="L4071" s="4">
        <f t="shared" si="255"/>
        <v>63853.139999999978</v>
      </c>
    </row>
    <row r="4072" spans="2:12" x14ac:dyDescent="0.3">
      <c r="B4072" t="s">
        <v>6</v>
      </c>
      <c r="C4072">
        <v>3786252</v>
      </c>
      <c r="D4072">
        <v>2575.56</v>
      </c>
      <c r="E4072">
        <v>2</v>
      </c>
      <c r="F4072" s="2">
        <v>43647</v>
      </c>
      <c r="G4072" t="s">
        <v>274</v>
      </c>
      <c r="H4072" s="2">
        <v>44130</v>
      </c>
      <c r="I4072" s="2">
        <f t="shared" si="252"/>
        <v>44165</v>
      </c>
      <c r="J4072" s="4">
        <f t="shared" si="253"/>
        <v>35</v>
      </c>
      <c r="K4072" s="4">
        <f t="shared" si="254"/>
        <v>23</v>
      </c>
      <c r="L4072" s="4">
        <f t="shared" si="255"/>
        <v>36715.68</v>
      </c>
    </row>
    <row r="4073" spans="2:12" x14ac:dyDescent="0.3">
      <c r="B4073" t="s">
        <v>6</v>
      </c>
      <c r="C4073">
        <v>3792438</v>
      </c>
      <c r="D4073">
        <v>10377.66</v>
      </c>
      <c r="E4073">
        <v>8</v>
      </c>
      <c r="F4073" s="2">
        <v>43626</v>
      </c>
      <c r="G4073" t="s">
        <v>449</v>
      </c>
      <c r="H4073" s="2">
        <v>43738</v>
      </c>
      <c r="I4073" s="2">
        <f t="shared" si="252"/>
        <v>44165</v>
      </c>
      <c r="J4073" s="4">
        <f t="shared" si="253"/>
        <v>427</v>
      </c>
      <c r="K4073" s="4">
        <f t="shared" si="254"/>
        <v>3</v>
      </c>
      <c r="L4073" s="4">
        <f t="shared" si="255"/>
        <v>12533.220000000001</v>
      </c>
    </row>
    <row r="4074" spans="2:12" x14ac:dyDescent="0.3">
      <c r="B4074" t="s">
        <v>6</v>
      </c>
      <c r="C4074">
        <v>3934080</v>
      </c>
      <c r="D4074">
        <v>1297.2</v>
      </c>
      <c r="E4074">
        <v>1</v>
      </c>
      <c r="F4074" s="2">
        <v>43626</v>
      </c>
      <c r="G4074" t="s">
        <v>62</v>
      </c>
      <c r="H4074" s="2">
        <v>44137</v>
      </c>
      <c r="I4074" s="2">
        <f t="shared" si="252"/>
        <v>44165</v>
      </c>
      <c r="J4074" s="4">
        <f t="shared" si="253"/>
        <v>28</v>
      </c>
      <c r="K4074" s="4">
        <f t="shared" si="254"/>
        <v>35</v>
      </c>
      <c r="L4074" s="4">
        <f t="shared" si="255"/>
        <v>72196.2</v>
      </c>
    </row>
    <row r="4075" spans="2:12" x14ac:dyDescent="0.3">
      <c r="B4075" t="s">
        <v>6</v>
      </c>
      <c r="C4075">
        <v>3934080</v>
      </c>
      <c r="D4075">
        <v>3863.34</v>
      </c>
      <c r="E4075">
        <v>3</v>
      </c>
      <c r="F4075" s="2">
        <v>43647</v>
      </c>
      <c r="G4075" t="s">
        <v>62</v>
      </c>
      <c r="H4075" s="2">
        <v>44137</v>
      </c>
      <c r="I4075" s="2">
        <f t="shared" si="252"/>
        <v>44165</v>
      </c>
      <c r="J4075" s="4">
        <f t="shared" si="253"/>
        <v>28</v>
      </c>
      <c r="K4075" s="4">
        <f t="shared" si="254"/>
        <v>35</v>
      </c>
      <c r="L4075" s="4">
        <f t="shared" si="255"/>
        <v>72196.2</v>
      </c>
    </row>
    <row r="4076" spans="2:12" x14ac:dyDescent="0.3">
      <c r="B4076" t="s">
        <v>6</v>
      </c>
      <c r="C4076">
        <v>4002972</v>
      </c>
      <c r="D4076">
        <v>3863.34</v>
      </c>
      <c r="E4076">
        <v>3</v>
      </c>
      <c r="F4076" s="2">
        <v>43647</v>
      </c>
      <c r="G4076" t="s">
        <v>401</v>
      </c>
      <c r="H4076" s="2">
        <v>43647</v>
      </c>
      <c r="I4076" s="2">
        <f t="shared" si="252"/>
        <v>44165</v>
      </c>
      <c r="J4076" s="4">
        <f t="shared" si="253"/>
        <v>518</v>
      </c>
      <c r="K4076" s="4">
        <f t="shared" si="254"/>
        <v>2</v>
      </c>
      <c r="L4076" s="4">
        <f t="shared" si="255"/>
        <v>6534.1200000000008</v>
      </c>
    </row>
    <row r="4077" spans="2:12" x14ac:dyDescent="0.3">
      <c r="B4077" t="s">
        <v>6</v>
      </c>
      <c r="C4077">
        <v>4086984</v>
      </c>
      <c r="D4077">
        <v>2581.2600000000002</v>
      </c>
      <c r="E4077">
        <v>2</v>
      </c>
      <c r="F4077" s="2">
        <v>43633</v>
      </c>
      <c r="G4077" t="s">
        <v>326</v>
      </c>
      <c r="H4077" s="2">
        <v>44116</v>
      </c>
      <c r="I4077" s="2">
        <f t="shared" si="252"/>
        <v>44165</v>
      </c>
      <c r="J4077" s="4">
        <f t="shared" si="253"/>
        <v>49</v>
      </c>
      <c r="K4077" s="4">
        <f t="shared" si="254"/>
        <v>55</v>
      </c>
      <c r="L4077" s="4">
        <f t="shared" si="255"/>
        <v>149727.66</v>
      </c>
    </row>
    <row r="4078" spans="2:12" x14ac:dyDescent="0.3">
      <c r="B4078" t="s">
        <v>6</v>
      </c>
      <c r="C4078">
        <v>4092000</v>
      </c>
      <c r="D4078">
        <v>1287.78</v>
      </c>
      <c r="E4078">
        <v>1</v>
      </c>
      <c r="F4078" s="2">
        <v>43647</v>
      </c>
      <c r="G4078" t="s">
        <v>327</v>
      </c>
      <c r="H4078" s="2">
        <v>44165</v>
      </c>
      <c r="I4078" s="2">
        <f t="shared" si="252"/>
        <v>44165</v>
      </c>
      <c r="J4078" s="4">
        <f t="shared" si="253"/>
        <v>0</v>
      </c>
      <c r="K4078" s="4">
        <f t="shared" si="254"/>
        <v>32</v>
      </c>
      <c r="L4078" s="4">
        <f t="shared" si="255"/>
        <v>52179.299999999988</v>
      </c>
    </row>
    <row r="4079" spans="2:12" x14ac:dyDescent="0.3">
      <c r="B4079" t="s">
        <v>6</v>
      </c>
      <c r="C4079">
        <v>4191444</v>
      </c>
      <c r="D4079">
        <v>1297.2</v>
      </c>
      <c r="E4079">
        <v>1</v>
      </c>
      <c r="F4079" s="2">
        <v>43633</v>
      </c>
      <c r="G4079" t="s">
        <v>275</v>
      </c>
      <c r="H4079" s="2">
        <v>44102</v>
      </c>
      <c r="I4079" s="2">
        <f t="shared" si="252"/>
        <v>44165</v>
      </c>
      <c r="J4079" s="4">
        <f t="shared" si="253"/>
        <v>63</v>
      </c>
      <c r="K4079" s="4">
        <f t="shared" si="254"/>
        <v>28</v>
      </c>
      <c r="L4079" s="4">
        <f t="shared" si="255"/>
        <v>65647.680000000008</v>
      </c>
    </row>
    <row r="4080" spans="2:12" x14ac:dyDescent="0.3">
      <c r="B4080" t="s">
        <v>6</v>
      </c>
      <c r="C4080">
        <v>4210794</v>
      </c>
      <c r="D4080">
        <v>1290.54</v>
      </c>
      <c r="E4080">
        <v>1</v>
      </c>
      <c r="F4080" s="2">
        <v>43633</v>
      </c>
      <c r="G4080" t="s">
        <v>79</v>
      </c>
      <c r="H4080" s="2">
        <v>44158</v>
      </c>
      <c r="I4080" s="2">
        <f t="shared" si="252"/>
        <v>44165</v>
      </c>
      <c r="J4080" s="4">
        <f t="shared" si="253"/>
        <v>7</v>
      </c>
      <c r="K4080" s="4">
        <f t="shared" si="254"/>
        <v>28</v>
      </c>
      <c r="L4080" s="4">
        <f t="shared" si="255"/>
        <v>174729.66</v>
      </c>
    </row>
    <row r="4081" spans="2:12" x14ac:dyDescent="0.3">
      <c r="B4081" t="s">
        <v>6</v>
      </c>
      <c r="C4081">
        <v>4210890</v>
      </c>
      <c r="D4081">
        <v>291</v>
      </c>
      <c r="E4081">
        <v>1</v>
      </c>
      <c r="F4081" s="2">
        <v>43633</v>
      </c>
      <c r="G4081" t="s">
        <v>276</v>
      </c>
      <c r="H4081" s="2">
        <v>43997</v>
      </c>
      <c r="I4081" s="2">
        <f t="shared" si="252"/>
        <v>44165</v>
      </c>
      <c r="J4081" s="4">
        <f t="shared" si="253"/>
        <v>168</v>
      </c>
      <c r="K4081" s="4">
        <f t="shared" si="254"/>
        <v>64</v>
      </c>
      <c r="L4081" s="4">
        <f t="shared" si="255"/>
        <v>45847.92</v>
      </c>
    </row>
    <row r="4082" spans="2:12" x14ac:dyDescent="0.3">
      <c r="B4082" t="s">
        <v>6</v>
      </c>
      <c r="C4082">
        <v>4210890</v>
      </c>
      <c r="D4082">
        <v>579.9</v>
      </c>
      <c r="E4082">
        <v>2</v>
      </c>
      <c r="F4082" s="2">
        <v>43640</v>
      </c>
      <c r="G4082" t="s">
        <v>276</v>
      </c>
      <c r="H4082" s="2">
        <v>43997</v>
      </c>
      <c r="I4082" s="2">
        <f t="shared" si="252"/>
        <v>44165</v>
      </c>
      <c r="J4082" s="4">
        <f t="shared" si="253"/>
        <v>168</v>
      </c>
      <c r="K4082" s="4">
        <f t="shared" si="254"/>
        <v>64</v>
      </c>
      <c r="L4082" s="4">
        <f t="shared" si="255"/>
        <v>45847.92</v>
      </c>
    </row>
    <row r="4083" spans="2:12" x14ac:dyDescent="0.3">
      <c r="B4083" t="s">
        <v>6</v>
      </c>
      <c r="C4083">
        <v>4210890</v>
      </c>
      <c r="D4083">
        <v>288.89999999999998</v>
      </c>
      <c r="E4083">
        <v>1</v>
      </c>
      <c r="F4083" s="2">
        <v>43647</v>
      </c>
      <c r="G4083" t="s">
        <v>276</v>
      </c>
      <c r="H4083" s="2">
        <v>43997</v>
      </c>
      <c r="I4083" s="2">
        <f t="shared" si="252"/>
        <v>44165</v>
      </c>
      <c r="J4083" s="4">
        <f t="shared" si="253"/>
        <v>168</v>
      </c>
      <c r="K4083" s="4">
        <f t="shared" si="254"/>
        <v>64</v>
      </c>
      <c r="L4083" s="4">
        <f t="shared" si="255"/>
        <v>45847.92</v>
      </c>
    </row>
    <row r="4084" spans="2:12" x14ac:dyDescent="0.3">
      <c r="B4084" t="s">
        <v>6</v>
      </c>
      <c r="C4084">
        <v>4219950</v>
      </c>
      <c r="D4084">
        <v>1297.2</v>
      </c>
      <c r="E4084">
        <v>1</v>
      </c>
      <c r="F4084" s="2">
        <v>43626</v>
      </c>
      <c r="G4084" t="s">
        <v>450</v>
      </c>
      <c r="H4084" s="2">
        <v>44144</v>
      </c>
      <c r="I4084" s="2">
        <f t="shared" si="252"/>
        <v>44165</v>
      </c>
      <c r="J4084" s="4">
        <f t="shared" si="253"/>
        <v>21</v>
      </c>
      <c r="K4084" s="4">
        <f t="shared" si="254"/>
        <v>6</v>
      </c>
      <c r="L4084" s="4">
        <f t="shared" si="255"/>
        <v>9143.8799999999992</v>
      </c>
    </row>
    <row r="4085" spans="2:12" x14ac:dyDescent="0.3">
      <c r="B4085" t="s">
        <v>6</v>
      </c>
      <c r="C4085">
        <v>4230834</v>
      </c>
      <c r="D4085">
        <v>1290.54</v>
      </c>
      <c r="E4085">
        <v>1</v>
      </c>
      <c r="F4085" s="2">
        <v>43640</v>
      </c>
      <c r="G4085" t="s">
        <v>278</v>
      </c>
      <c r="H4085" s="2">
        <v>44130</v>
      </c>
      <c r="I4085" s="2">
        <f t="shared" si="252"/>
        <v>44165</v>
      </c>
      <c r="J4085" s="4">
        <f t="shared" si="253"/>
        <v>35</v>
      </c>
      <c r="K4085" s="4">
        <f t="shared" si="254"/>
        <v>86</v>
      </c>
      <c r="L4085" s="4">
        <f t="shared" si="255"/>
        <v>193772.28000000012</v>
      </c>
    </row>
    <row r="4086" spans="2:12" x14ac:dyDescent="0.3">
      <c r="B4086" t="s">
        <v>6</v>
      </c>
      <c r="C4086">
        <v>4230834</v>
      </c>
      <c r="D4086">
        <v>14093.04</v>
      </c>
      <c r="E4086">
        <v>11</v>
      </c>
      <c r="F4086" s="2">
        <v>43647</v>
      </c>
      <c r="G4086" t="s">
        <v>278</v>
      </c>
      <c r="H4086" s="2">
        <v>44130</v>
      </c>
      <c r="I4086" s="2">
        <f t="shared" si="252"/>
        <v>44165</v>
      </c>
      <c r="J4086" s="4">
        <f t="shared" si="253"/>
        <v>35</v>
      </c>
      <c r="K4086" s="4">
        <f t="shared" si="254"/>
        <v>86</v>
      </c>
      <c r="L4086" s="4">
        <f t="shared" si="255"/>
        <v>193772.28000000012</v>
      </c>
    </row>
    <row r="4087" spans="2:12" x14ac:dyDescent="0.3">
      <c r="B4087" t="s">
        <v>6</v>
      </c>
      <c r="C4087">
        <v>4230834</v>
      </c>
      <c r="D4087">
        <v>1290.54</v>
      </c>
      <c r="E4087">
        <v>1</v>
      </c>
      <c r="F4087" s="2">
        <v>43626</v>
      </c>
      <c r="G4087" t="s">
        <v>278</v>
      </c>
      <c r="H4087" s="2">
        <v>44130</v>
      </c>
      <c r="I4087" s="2">
        <f t="shared" si="252"/>
        <v>44165</v>
      </c>
      <c r="J4087" s="4">
        <f t="shared" si="253"/>
        <v>35</v>
      </c>
      <c r="K4087" s="4">
        <f t="shared" si="254"/>
        <v>86</v>
      </c>
      <c r="L4087" s="4">
        <f t="shared" si="255"/>
        <v>193772.28000000012</v>
      </c>
    </row>
    <row r="4088" spans="2:12" x14ac:dyDescent="0.3">
      <c r="B4088" t="s">
        <v>6</v>
      </c>
      <c r="C4088">
        <v>4230834</v>
      </c>
      <c r="D4088">
        <v>1290.54</v>
      </c>
      <c r="E4088">
        <v>1</v>
      </c>
      <c r="F4088" s="2">
        <v>43633</v>
      </c>
      <c r="G4088" t="s">
        <v>278</v>
      </c>
      <c r="H4088" s="2">
        <v>44130</v>
      </c>
      <c r="I4088" s="2">
        <f t="shared" si="252"/>
        <v>44165</v>
      </c>
      <c r="J4088" s="4">
        <f t="shared" si="253"/>
        <v>35</v>
      </c>
      <c r="K4088" s="4">
        <f t="shared" si="254"/>
        <v>86</v>
      </c>
      <c r="L4088" s="4">
        <f t="shared" si="255"/>
        <v>193772.28000000012</v>
      </c>
    </row>
    <row r="4089" spans="2:12" x14ac:dyDescent="0.3">
      <c r="B4089" t="s">
        <v>6</v>
      </c>
      <c r="C4089">
        <v>4278810</v>
      </c>
      <c r="D4089">
        <v>1287.78</v>
      </c>
      <c r="E4089">
        <v>1</v>
      </c>
      <c r="F4089" s="2">
        <v>43647</v>
      </c>
      <c r="G4089" t="s">
        <v>451</v>
      </c>
      <c r="H4089" s="2">
        <v>43899</v>
      </c>
      <c r="I4089" s="2">
        <f t="shared" si="252"/>
        <v>44165</v>
      </c>
      <c r="J4089" s="4">
        <f t="shared" si="253"/>
        <v>266</v>
      </c>
      <c r="K4089" s="4">
        <f t="shared" si="254"/>
        <v>6</v>
      </c>
      <c r="L4089" s="4">
        <f t="shared" si="255"/>
        <v>13049.4</v>
      </c>
    </row>
    <row r="4090" spans="2:12" x14ac:dyDescent="0.3">
      <c r="B4090" t="s">
        <v>6</v>
      </c>
      <c r="C4090">
        <v>4280382</v>
      </c>
      <c r="D4090">
        <v>291</v>
      </c>
      <c r="E4090">
        <v>1</v>
      </c>
      <c r="F4090" s="2">
        <v>43633</v>
      </c>
      <c r="G4090" t="s">
        <v>281</v>
      </c>
      <c r="H4090" s="2">
        <v>44137</v>
      </c>
      <c r="I4090" s="2">
        <f t="shared" si="252"/>
        <v>44165</v>
      </c>
      <c r="J4090" s="4">
        <f t="shared" si="253"/>
        <v>28</v>
      </c>
      <c r="K4090" s="4">
        <f t="shared" si="254"/>
        <v>19</v>
      </c>
      <c r="L4090" s="4">
        <f t="shared" si="255"/>
        <v>8090.1</v>
      </c>
    </row>
    <row r="4091" spans="2:12" x14ac:dyDescent="0.3">
      <c r="B4091" t="s">
        <v>6</v>
      </c>
      <c r="C4091">
        <v>4317798</v>
      </c>
      <c r="D4091">
        <v>416.64</v>
      </c>
      <c r="E4091">
        <v>1</v>
      </c>
      <c r="F4091" s="2">
        <v>43626</v>
      </c>
      <c r="G4091" t="s">
        <v>181</v>
      </c>
      <c r="H4091" s="2">
        <v>44151</v>
      </c>
      <c r="I4091" s="2">
        <f t="shared" si="252"/>
        <v>44165</v>
      </c>
      <c r="J4091" s="4">
        <f t="shared" si="253"/>
        <v>14</v>
      </c>
      <c r="K4091" s="4">
        <f t="shared" si="254"/>
        <v>36</v>
      </c>
      <c r="L4091" s="4">
        <f t="shared" si="255"/>
        <v>13222.02</v>
      </c>
    </row>
    <row r="4092" spans="2:12" x14ac:dyDescent="0.3">
      <c r="B4092" t="s">
        <v>6</v>
      </c>
      <c r="C4092">
        <v>4323876</v>
      </c>
      <c r="D4092">
        <v>2376.06</v>
      </c>
      <c r="E4092">
        <v>1</v>
      </c>
      <c r="F4092" s="2">
        <v>43647</v>
      </c>
      <c r="G4092" t="s">
        <v>452</v>
      </c>
      <c r="H4092" s="2">
        <v>43647</v>
      </c>
      <c r="I4092" s="2">
        <f t="shared" si="252"/>
        <v>44165</v>
      </c>
      <c r="J4092" s="4">
        <f t="shared" si="253"/>
        <v>518</v>
      </c>
      <c r="K4092" s="4">
        <f t="shared" si="254"/>
        <v>1</v>
      </c>
      <c r="L4092" s="4">
        <f t="shared" si="255"/>
        <v>2376.06</v>
      </c>
    </row>
    <row r="4093" spans="2:12" x14ac:dyDescent="0.3">
      <c r="B4093" t="s">
        <v>6</v>
      </c>
      <c r="C4093">
        <v>4356906</v>
      </c>
      <c r="D4093">
        <v>1297.2</v>
      </c>
      <c r="E4093">
        <v>1</v>
      </c>
      <c r="F4093" s="2">
        <v>43633</v>
      </c>
      <c r="G4093" t="s">
        <v>453</v>
      </c>
      <c r="H4093" s="2">
        <v>44032</v>
      </c>
      <c r="I4093" s="2">
        <f t="shared" si="252"/>
        <v>44165</v>
      </c>
      <c r="J4093" s="4">
        <f t="shared" si="253"/>
        <v>133</v>
      </c>
      <c r="K4093" s="4">
        <f t="shared" si="254"/>
        <v>6</v>
      </c>
      <c r="L4093" s="4">
        <f t="shared" si="255"/>
        <v>31677.719999999998</v>
      </c>
    </row>
    <row r="4094" spans="2:12" x14ac:dyDescent="0.3">
      <c r="B4094" t="s">
        <v>6</v>
      </c>
      <c r="C4094">
        <v>4457676</v>
      </c>
      <c r="D4094">
        <v>1297.2</v>
      </c>
      <c r="E4094">
        <v>1</v>
      </c>
      <c r="F4094" s="2">
        <v>43633</v>
      </c>
      <c r="G4094" t="s">
        <v>454</v>
      </c>
      <c r="H4094" s="2">
        <v>43633</v>
      </c>
      <c r="I4094" s="2">
        <f t="shared" si="252"/>
        <v>44165</v>
      </c>
      <c r="J4094" s="4">
        <f t="shared" si="253"/>
        <v>532</v>
      </c>
      <c r="K4094" s="4">
        <f t="shared" si="254"/>
        <v>1</v>
      </c>
      <c r="L4094" s="4">
        <f t="shared" si="255"/>
        <v>1297.2</v>
      </c>
    </row>
    <row r="4095" spans="2:12" x14ac:dyDescent="0.3">
      <c r="B4095" t="s">
        <v>6</v>
      </c>
      <c r="C4095">
        <v>4478538</v>
      </c>
      <c r="D4095">
        <v>1297.2</v>
      </c>
      <c r="E4095">
        <v>1</v>
      </c>
      <c r="F4095" s="2">
        <v>43640</v>
      </c>
      <c r="G4095" t="s">
        <v>405</v>
      </c>
      <c r="H4095" s="2">
        <v>43640</v>
      </c>
      <c r="I4095" s="2">
        <f t="shared" si="252"/>
        <v>44165</v>
      </c>
      <c r="J4095" s="4">
        <f t="shared" si="253"/>
        <v>525</v>
      </c>
      <c r="K4095" s="4">
        <f t="shared" si="254"/>
        <v>2</v>
      </c>
      <c r="L4095" s="4">
        <f t="shared" si="255"/>
        <v>2632.56</v>
      </c>
    </row>
    <row r="4096" spans="2:12" x14ac:dyDescent="0.3">
      <c r="B4096" t="s">
        <v>6</v>
      </c>
      <c r="C4096">
        <v>4481220</v>
      </c>
      <c r="D4096">
        <v>1297.2</v>
      </c>
      <c r="E4096">
        <v>1</v>
      </c>
      <c r="F4096" s="2">
        <v>43640</v>
      </c>
      <c r="G4096" t="s">
        <v>455</v>
      </c>
      <c r="H4096" s="2">
        <v>43640</v>
      </c>
      <c r="I4096" s="2">
        <f t="shared" si="252"/>
        <v>44165</v>
      </c>
      <c r="J4096" s="4">
        <f t="shared" si="253"/>
        <v>525</v>
      </c>
      <c r="K4096" s="4">
        <f t="shared" si="254"/>
        <v>1</v>
      </c>
      <c r="L4096" s="4">
        <f t="shared" si="255"/>
        <v>1297.2</v>
      </c>
    </row>
    <row r="4097" spans="2:12" x14ac:dyDescent="0.3">
      <c r="B4097" t="s">
        <v>6</v>
      </c>
      <c r="C4097">
        <v>702174</v>
      </c>
      <c r="D4097">
        <v>411</v>
      </c>
      <c r="E4097">
        <v>1</v>
      </c>
      <c r="F4097" s="2">
        <v>43668</v>
      </c>
      <c r="G4097" t="s">
        <v>189</v>
      </c>
      <c r="H4097" s="2">
        <v>43871</v>
      </c>
      <c r="I4097" s="2">
        <f t="shared" si="252"/>
        <v>44165</v>
      </c>
      <c r="J4097" s="4">
        <f t="shared" si="253"/>
        <v>294</v>
      </c>
      <c r="K4097" s="4">
        <f t="shared" si="254"/>
        <v>25</v>
      </c>
      <c r="L4097" s="4">
        <f t="shared" si="255"/>
        <v>12221.400000000001</v>
      </c>
    </row>
    <row r="4098" spans="2:12" x14ac:dyDescent="0.3">
      <c r="B4098" t="s">
        <v>6</v>
      </c>
      <c r="C4098">
        <v>702174</v>
      </c>
      <c r="D4098">
        <v>574.02</v>
      </c>
      <c r="E4098">
        <v>2</v>
      </c>
      <c r="F4098" s="2">
        <v>43668</v>
      </c>
      <c r="G4098" t="s">
        <v>189</v>
      </c>
      <c r="H4098" s="2">
        <v>43871</v>
      </c>
      <c r="I4098" s="2">
        <f t="shared" si="252"/>
        <v>44165</v>
      </c>
      <c r="J4098" s="4">
        <f t="shared" si="253"/>
        <v>294</v>
      </c>
      <c r="K4098" s="4">
        <f t="shared" si="254"/>
        <v>25</v>
      </c>
      <c r="L4098" s="4">
        <f t="shared" si="255"/>
        <v>12221.400000000001</v>
      </c>
    </row>
    <row r="4099" spans="2:12" x14ac:dyDescent="0.3">
      <c r="B4099" t="s">
        <v>6</v>
      </c>
      <c r="C4099">
        <v>702174</v>
      </c>
      <c r="D4099">
        <v>287.04000000000002</v>
      </c>
      <c r="E4099">
        <v>1</v>
      </c>
      <c r="F4099" s="2">
        <v>43675</v>
      </c>
      <c r="G4099" t="s">
        <v>189</v>
      </c>
      <c r="H4099" s="2">
        <v>43871</v>
      </c>
      <c r="I4099" s="2">
        <f t="shared" ref="I4099:I4162" si="256">MAX($F$2:$F$14451)</f>
        <v>44165</v>
      </c>
      <c r="J4099" s="4">
        <f t="shared" ref="J4099:J4162" si="257">DATEDIF(H4099,I4099,"d")</f>
        <v>294</v>
      </c>
      <c r="K4099" s="4">
        <f t="shared" ref="K4099:K4162" si="258">COUNTIF($G:$G,G4099)</f>
        <v>25</v>
      </c>
      <c r="L4099" s="4">
        <f t="shared" ref="L4099:L4162" si="259">SUMIF($G:$G,G4099,$D:$D)</f>
        <v>12221.400000000001</v>
      </c>
    </row>
    <row r="4100" spans="2:12" x14ac:dyDescent="0.3">
      <c r="B4100" t="s">
        <v>6</v>
      </c>
      <c r="C4100">
        <v>702234</v>
      </c>
      <c r="D4100">
        <v>1263.1199999999999</v>
      </c>
      <c r="E4100">
        <v>1</v>
      </c>
      <c r="F4100" s="2">
        <v>43675</v>
      </c>
      <c r="G4100" t="s">
        <v>7</v>
      </c>
      <c r="H4100" s="2">
        <v>44165</v>
      </c>
      <c r="I4100" s="2">
        <f t="shared" si="256"/>
        <v>44165</v>
      </c>
      <c r="J4100" s="4">
        <f t="shared" si="257"/>
        <v>0</v>
      </c>
      <c r="K4100" s="4">
        <f t="shared" si="258"/>
        <v>57</v>
      </c>
      <c r="L4100" s="4">
        <f t="shared" si="259"/>
        <v>104447.63999999998</v>
      </c>
    </row>
    <row r="4101" spans="2:12" x14ac:dyDescent="0.3">
      <c r="B4101" t="s">
        <v>6</v>
      </c>
      <c r="C4101">
        <v>702234</v>
      </c>
      <c r="D4101">
        <v>1281.18</v>
      </c>
      <c r="E4101">
        <v>1</v>
      </c>
      <c r="F4101" s="2">
        <v>43654</v>
      </c>
      <c r="G4101" t="s">
        <v>7</v>
      </c>
      <c r="H4101" s="2">
        <v>44165</v>
      </c>
      <c r="I4101" s="2">
        <f t="shared" si="256"/>
        <v>44165</v>
      </c>
      <c r="J4101" s="4">
        <f t="shared" si="257"/>
        <v>0</v>
      </c>
      <c r="K4101" s="4">
        <f t="shared" si="258"/>
        <v>57</v>
      </c>
      <c r="L4101" s="4">
        <f t="shared" si="259"/>
        <v>104447.63999999998</v>
      </c>
    </row>
    <row r="4102" spans="2:12" x14ac:dyDescent="0.3">
      <c r="B4102" t="s">
        <v>6</v>
      </c>
      <c r="C4102">
        <v>702234</v>
      </c>
      <c r="D4102">
        <v>1281.18</v>
      </c>
      <c r="E4102">
        <v>1</v>
      </c>
      <c r="F4102" s="2">
        <v>43654</v>
      </c>
      <c r="G4102" t="s">
        <v>7</v>
      </c>
      <c r="H4102" s="2">
        <v>44165</v>
      </c>
      <c r="I4102" s="2">
        <f t="shared" si="256"/>
        <v>44165</v>
      </c>
      <c r="J4102" s="4">
        <f t="shared" si="257"/>
        <v>0</v>
      </c>
      <c r="K4102" s="4">
        <f t="shared" si="258"/>
        <v>57</v>
      </c>
      <c r="L4102" s="4">
        <f t="shared" si="259"/>
        <v>104447.63999999998</v>
      </c>
    </row>
    <row r="4103" spans="2:12" x14ac:dyDescent="0.3">
      <c r="B4103" t="s">
        <v>6</v>
      </c>
      <c r="C4103">
        <v>702330</v>
      </c>
      <c r="D4103">
        <v>2562.36</v>
      </c>
      <c r="E4103">
        <v>2</v>
      </c>
      <c r="F4103" s="2">
        <v>43661</v>
      </c>
      <c r="G4103" t="s">
        <v>34</v>
      </c>
      <c r="H4103" s="2">
        <v>44144</v>
      </c>
      <c r="I4103" s="2">
        <f t="shared" si="256"/>
        <v>44165</v>
      </c>
      <c r="J4103" s="4">
        <f t="shared" si="257"/>
        <v>21</v>
      </c>
      <c r="K4103" s="4">
        <f t="shared" si="258"/>
        <v>19</v>
      </c>
      <c r="L4103" s="4">
        <f t="shared" si="259"/>
        <v>35656.980000000003</v>
      </c>
    </row>
    <row r="4104" spans="2:12" x14ac:dyDescent="0.3">
      <c r="B4104" t="s">
        <v>6</v>
      </c>
      <c r="C4104">
        <v>702330</v>
      </c>
      <c r="D4104">
        <v>1273.02</v>
      </c>
      <c r="E4104">
        <v>1</v>
      </c>
      <c r="F4104" s="2">
        <v>43668</v>
      </c>
      <c r="G4104" t="s">
        <v>34</v>
      </c>
      <c r="H4104" s="2">
        <v>44144</v>
      </c>
      <c r="I4104" s="2">
        <f t="shared" si="256"/>
        <v>44165</v>
      </c>
      <c r="J4104" s="4">
        <f t="shared" si="257"/>
        <v>21</v>
      </c>
      <c r="K4104" s="4">
        <f t="shared" si="258"/>
        <v>19</v>
      </c>
      <c r="L4104" s="4">
        <f t="shared" si="259"/>
        <v>35656.980000000003</v>
      </c>
    </row>
    <row r="4105" spans="2:12" x14ac:dyDescent="0.3">
      <c r="B4105" t="s">
        <v>6</v>
      </c>
      <c r="C4105">
        <v>702630</v>
      </c>
      <c r="D4105">
        <v>5124.72</v>
      </c>
      <c r="E4105">
        <v>4</v>
      </c>
      <c r="F4105" s="2">
        <v>43654</v>
      </c>
      <c r="G4105" t="s">
        <v>190</v>
      </c>
      <c r="H4105" s="2">
        <v>44151</v>
      </c>
      <c r="I4105" s="2">
        <f t="shared" si="256"/>
        <v>44165</v>
      </c>
      <c r="J4105" s="4">
        <f t="shared" si="257"/>
        <v>14</v>
      </c>
      <c r="K4105" s="4">
        <f t="shared" si="258"/>
        <v>32</v>
      </c>
      <c r="L4105" s="4">
        <f t="shared" si="259"/>
        <v>70257.599999999991</v>
      </c>
    </row>
    <row r="4106" spans="2:12" x14ac:dyDescent="0.3">
      <c r="B4106" t="s">
        <v>6</v>
      </c>
      <c r="C4106">
        <v>702630</v>
      </c>
      <c r="D4106">
        <v>2562.36</v>
      </c>
      <c r="E4106">
        <v>2</v>
      </c>
      <c r="F4106" s="2">
        <v>43668</v>
      </c>
      <c r="G4106" t="s">
        <v>190</v>
      </c>
      <c r="H4106" s="2">
        <v>44151</v>
      </c>
      <c r="I4106" s="2">
        <f t="shared" si="256"/>
        <v>44165</v>
      </c>
      <c r="J4106" s="4">
        <f t="shared" si="257"/>
        <v>14</v>
      </c>
      <c r="K4106" s="4">
        <f t="shared" si="258"/>
        <v>32</v>
      </c>
      <c r="L4106" s="4">
        <f t="shared" si="259"/>
        <v>70257.599999999991</v>
      </c>
    </row>
    <row r="4107" spans="2:12" x14ac:dyDescent="0.3">
      <c r="B4107" t="s">
        <v>6</v>
      </c>
      <c r="C4107">
        <v>702630</v>
      </c>
      <c r="D4107">
        <v>3819</v>
      </c>
      <c r="E4107">
        <v>3</v>
      </c>
      <c r="F4107" s="2">
        <v>43675</v>
      </c>
      <c r="G4107" t="s">
        <v>190</v>
      </c>
      <c r="H4107" s="2">
        <v>44151</v>
      </c>
      <c r="I4107" s="2">
        <f t="shared" si="256"/>
        <v>44165</v>
      </c>
      <c r="J4107" s="4">
        <f t="shared" si="257"/>
        <v>14</v>
      </c>
      <c r="K4107" s="4">
        <f t="shared" si="258"/>
        <v>32</v>
      </c>
      <c r="L4107" s="4">
        <f t="shared" si="259"/>
        <v>70257.599999999991</v>
      </c>
    </row>
    <row r="4108" spans="2:12" x14ac:dyDescent="0.3">
      <c r="B4108" t="s">
        <v>6</v>
      </c>
      <c r="C4108">
        <v>702684</v>
      </c>
      <c r="D4108">
        <v>1273.02</v>
      </c>
      <c r="E4108">
        <v>1</v>
      </c>
      <c r="F4108" s="2">
        <v>43668</v>
      </c>
      <c r="G4108" t="s">
        <v>20</v>
      </c>
      <c r="H4108" s="2">
        <v>44165</v>
      </c>
      <c r="I4108" s="2">
        <f t="shared" si="256"/>
        <v>44165</v>
      </c>
      <c r="J4108" s="4">
        <f t="shared" si="257"/>
        <v>0</v>
      </c>
      <c r="K4108" s="4">
        <f t="shared" si="258"/>
        <v>114</v>
      </c>
      <c r="L4108" s="4">
        <f t="shared" si="259"/>
        <v>308452.26</v>
      </c>
    </row>
    <row r="4109" spans="2:12" x14ac:dyDescent="0.3">
      <c r="B4109" t="s">
        <v>6</v>
      </c>
      <c r="C4109">
        <v>702684</v>
      </c>
      <c r="D4109">
        <v>3799.38</v>
      </c>
      <c r="E4109">
        <v>3</v>
      </c>
      <c r="F4109" s="2">
        <v>43675</v>
      </c>
      <c r="G4109" t="s">
        <v>20</v>
      </c>
      <c r="H4109" s="2">
        <v>44165</v>
      </c>
      <c r="I4109" s="2">
        <f t="shared" si="256"/>
        <v>44165</v>
      </c>
      <c r="J4109" s="4">
        <f t="shared" si="257"/>
        <v>0</v>
      </c>
      <c r="K4109" s="4">
        <f t="shared" si="258"/>
        <v>114</v>
      </c>
      <c r="L4109" s="4">
        <f t="shared" si="259"/>
        <v>308452.26</v>
      </c>
    </row>
    <row r="4110" spans="2:12" x14ac:dyDescent="0.3">
      <c r="B4110" t="s">
        <v>6</v>
      </c>
      <c r="C4110">
        <v>702684</v>
      </c>
      <c r="D4110">
        <v>1263.1199999999999</v>
      </c>
      <c r="E4110">
        <v>1</v>
      </c>
      <c r="F4110" s="2">
        <v>43682</v>
      </c>
      <c r="G4110" t="s">
        <v>20</v>
      </c>
      <c r="H4110" s="2">
        <v>44165</v>
      </c>
      <c r="I4110" s="2">
        <f t="shared" si="256"/>
        <v>44165</v>
      </c>
      <c r="J4110" s="4">
        <f t="shared" si="257"/>
        <v>0</v>
      </c>
      <c r="K4110" s="4">
        <f t="shared" si="258"/>
        <v>114</v>
      </c>
      <c r="L4110" s="4">
        <f t="shared" si="259"/>
        <v>308452.26</v>
      </c>
    </row>
    <row r="4111" spans="2:12" x14ac:dyDescent="0.3">
      <c r="B4111" t="s">
        <v>6</v>
      </c>
      <c r="C4111">
        <v>702684</v>
      </c>
      <c r="D4111">
        <v>12811.86</v>
      </c>
      <c r="E4111">
        <v>10</v>
      </c>
      <c r="F4111" s="2">
        <v>43654</v>
      </c>
      <c r="G4111" t="s">
        <v>20</v>
      </c>
      <c r="H4111" s="2">
        <v>44165</v>
      </c>
      <c r="I4111" s="2">
        <f t="shared" si="256"/>
        <v>44165</v>
      </c>
      <c r="J4111" s="4">
        <f t="shared" si="257"/>
        <v>0</v>
      </c>
      <c r="K4111" s="4">
        <f t="shared" si="258"/>
        <v>114</v>
      </c>
      <c r="L4111" s="4">
        <f t="shared" si="259"/>
        <v>308452.26</v>
      </c>
    </row>
    <row r="4112" spans="2:12" x14ac:dyDescent="0.3">
      <c r="B4112" t="s">
        <v>6</v>
      </c>
      <c r="C4112">
        <v>702684</v>
      </c>
      <c r="D4112">
        <v>1281.18</v>
      </c>
      <c r="E4112">
        <v>1</v>
      </c>
      <c r="F4112" s="2">
        <v>43668</v>
      </c>
      <c r="G4112" t="s">
        <v>20</v>
      </c>
      <c r="H4112" s="2">
        <v>44165</v>
      </c>
      <c r="I4112" s="2">
        <f t="shared" si="256"/>
        <v>44165</v>
      </c>
      <c r="J4112" s="4">
        <f t="shared" si="257"/>
        <v>0</v>
      </c>
      <c r="K4112" s="4">
        <f t="shared" si="258"/>
        <v>114</v>
      </c>
      <c r="L4112" s="4">
        <f t="shared" si="259"/>
        <v>308452.26</v>
      </c>
    </row>
    <row r="4113" spans="2:12" x14ac:dyDescent="0.3">
      <c r="B4113" t="s">
        <v>6</v>
      </c>
      <c r="C4113">
        <v>702684</v>
      </c>
      <c r="D4113">
        <v>1263.1199999999999</v>
      </c>
      <c r="E4113">
        <v>1</v>
      </c>
      <c r="F4113" s="2">
        <v>43675</v>
      </c>
      <c r="G4113" t="s">
        <v>20</v>
      </c>
      <c r="H4113" s="2">
        <v>44165</v>
      </c>
      <c r="I4113" s="2">
        <f t="shared" si="256"/>
        <v>44165</v>
      </c>
      <c r="J4113" s="4">
        <f t="shared" si="257"/>
        <v>0</v>
      </c>
      <c r="K4113" s="4">
        <f t="shared" si="258"/>
        <v>114</v>
      </c>
      <c r="L4113" s="4">
        <f t="shared" si="259"/>
        <v>308452.26</v>
      </c>
    </row>
    <row r="4114" spans="2:12" x14ac:dyDescent="0.3">
      <c r="B4114" t="s">
        <v>6</v>
      </c>
      <c r="C4114">
        <v>702804</v>
      </c>
      <c r="D4114">
        <v>3838.62</v>
      </c>
      <c r="E4114">
        <v>3</v>
      </c>
      <c r="F4114" s="2">
        <v>43668</v>
      </c>
      <c r="G4114" t="s">
        <v>191</v>
      </c>
      <c r="H4114" s="2">
        <v>44165</v>
      </c>
      <c r="I4114" s="2">
        <f t="shared" si="256"/>
        <v>44165</v>
      </c>
      <c r="J4114" s="4">
        <f t="shared" si="257"/>
        <v>0</v>
      </c>
      <c r="K4114" s="4">
        <f t="shared" si="258"/>
        <v>28</v>
      </c>
      <c r="L4114" s="4">
        <f t="shared" si="259"/>
        <v>63536.22</v>
      </c>
    </row>
    <row r="4115" spans="2:12" x14ac:dyDescent="0.3">
      <c r="B4115" t="s">
        <v>6</v>
      </c>
      <c r="C4115">
        <v>702918</v>
      </c>
      <c r="D4115">
        <v>408.9</v>
      </c>
      <c r="E4115">
        <v>1</v>
      </c>
      <c r="F4115" s="2">
        <v>43675</v>
      </c>
      <c r="G4115" t="s">
        <v>52</v>
      </c>
      <c r="H4115" s="2">
        <v>44158</v>
      </c>
      <c r="I4115" s="2">
        <f t="shared" si="256"/>
        <v>44165</v>
      </c>
      <c r="J4115" s="4">
        <f t="shared" si="257"/>
        <v>7</v>
      </c>
      <c r="K4115" s="4">
        <f t="shared" si="258"/>
        <v>17</v>
      </c>
      <c r="L4115" s="4">
        <f t="shared" si="259"/>
        <v>18148.259999999998</v>
      </c>
    </row>
    <row r="4116" spans="2:12" x14ac:dyDescent="0.3">
      <c r="B4116" t="s">
        <v>6</v>
      </c>
      <c r="C4116">
        <v>702918</v>
      </c>
      <c r="D4116">
        <v>1263.1199999999999</v>
      </c>
      <c r="E4116">
        <v>1</v>
      </c>
      <c r="F4116" s="2">
        <v>43675</v>
      </c>
      <c r="G4116" t="s">
        <v>52</v>
      </c>
      <c r="H4116" s="2">
        <v>44158</v>
      </c>
      <c r="I4116" s="2">
        <f t="shared" si="256"/>
        <v>44165</v>
      </c>
      <c r="J4116" s="4">
        <f t="shared" si="257"/>
        <v>7</v>
      </c>
      <c r="K4116" s="4">
        <f t="shared" si="258"/>
        <v>17</v>
      </c>
      <c r="L4116" s="4">
        <f t="shared" si="259"/>
        <v>18148.259999999998</v>
      </c>
    </row>
    <row r="4117" spans="2:12" x14ac:dyDescent="0.3">
      <c r="B4117" t="s">
        <v>6</v>
      </c>
      <c r="C4117">
        <v>702936</v>
      </c>
      <c r="D4117">
        <v>1263.1199999999999</v>
      </c>
      <c r="E4117">
        <v>1</v>
      </c>
      <c r="F4117" s="2">
        <v>43675</v>
      </c>
      <c r="G4117" t="s">
        <v>138</v>
      </c>
      <c r="H4117" s="2">
        <v>44095</v>
      </c>
      <c r="I4117" s="2">
        <f t="shared" si="256"/>
        <v>44165</v>
      </c>
      <c r="J4117" s="4">
        <f t="shared" si="257"/>
        <v>70</v>
      </c>
      <c r="K4117" s="4">
        <f t="shared" si="258"/>
        <v>26</v>
      </c>
      <c r="L4117" s="4">
        <f t="shared" si="259"/>
        <v>105953.63999999997</v>
      </c>
    </row>
    <row r="4118" spans="2:12" x14ac:dyDescent="0.3">
      <c r="B4118" t="s">
        <v>6</v>
      </c>
      <c r="C4118">
        <v>703056</v>
      </c>
      <c r="D4118">
        <v>1287.78</v>
      </c>
      <c r="E4118">
        <v>1</v>
      </c>
      <c r="F4118" s="2">
        <v>43654</v>
      </c>
      <c r="G4118" t="s">
        <v>456</v>
      </c>
      <c r="H4118" s="2">
        <v>43654</v>
      </c>
      <c r="I4118" s="2">
        <f t="shared" si="256"/>
        <v>44165</v>
      </c>
      <c r="J4118" s="4">
        <f t="shared" si="257"/>
        <v>511</v>
      </c>
      <c r="K4118" s="4">
        <f t="shared" si="258"/>
        <v>1</v>
      </c>
      <c r="L4118" s="4">
        <f t="shared" si="259"/>
        <v>1287.78</v>
      </c>
    </row>
    <row r="4119" spans="2:12" x14ac:dyDescent="0.3">
      <c r="B4119" t="s">
        <v>6</v>
      </c>
      <c r="C4119">
        <v>703644</v>
      </c>
      <c r="D4119">
        <v>1287.78</v>
      </c>
      <c r="E4119">
        <v>1</v>
      </c>
      <c r="F4119" s="2">
        <v>43661</v>
      </c>
      <c r="G4119" t="s">
        <v>86</v>
      </c>
      <c r="H4119" s="2">
        <v>43941</v>
      </c>
      <c r="I4119" s="2">
        <f t="shared" si="256"/>
        <v>44165</v>
      </c>
      <c r="J4119" s="4">
        <f t="shared" si="257"/>
        <v>224</v>
      </c>
      <c r="K4119" s="4">
        <f t="shared" si="258"/>
        <v>20</v>
      </c>
      <c r="L4119" s="4">
        <f t="shared" si="259"/>
        <v>43638.119999999995</v>
      </c>
    </row>
    <row r="4120" spans="2:12" x14ac:dyDescent="0.3">
      <c r="B4120" t="s">
        <v>6</v>
      </c>
      <c r="C4120">
        <v>704370</v>
      </c>
      <c r="D4120">
        <v>2575.56</v>
      </c>
      <c r="E4120">
        <v>2</v>
      </c>
      <c r="F4120" s="2">
        <v>43661</v>
      </c>
      <c r="G4120" t="s">
        <v>193</v>
      </c>
      <c r="H4120" s="2">
        <v>44116</v>
      </c>
      <c r="I4120" s="2">
        <f t="shared" si="256"/>
        <v>44165</v>
      </c>
      <c r="J4120" s="4">
        <f t="shared" si="257"/>
        <v>49</v>
      </c>
      <c r="K4120" s="4">
        <f t="shared" si="258"/>
        <v>39</v>
      </c>
      <c r="L4120" s="4">
        <f t="shared" si="259"/>
        <v>105519.35999999999</v>
      </c>
    </row>
    <row r="4121" spans="2:12" x14ac:dyDescent="0.3">
      <c r="B4121" t="s">
        <v>6</v>
      </c>
      <c r="C4121">
        <v>704754</v>
      </c>
      <c r="D4121">
        <v>1287.78</v>
      </c>
      <c r="E4121">
        <v>1</v>
      </c>
      <c r="F4121" s="2">
        <v>43654</v>
      </c>
      <c r="G4121" t="s">
        <v>335</v>
      </c>
      <c r="H4121" s="2">
        <v>43864</v>
      </c>
      <c r="I4121" s="2">
        <f t="shared" si="256"/>
        <v>44165</v>
      </c>
      <c r="J4121" s="4">
        <f t="shared" si="257"/>
        <v>301</v>
      </c>
      <c r="K4121" s="4">
        <f t="shared" si="258"/>
        <v>7</v>
      </c>
      <c r="L4121" s="4">
        <f t="shared" si="259"/>
        <v>16744.980000000003</v>
      </c>
    </row>
    <row r="4122" spans="2:12" x14ac:dyDescent="0.3">
      <c r="B4122" t="s">
        <v>6</v>
      </c>
      <c r="C4122">
        <v>705360</v>
      </c>
      <c r="D4122">
        <v>653.16</v>
      </c>
      <c r="E4122">
        <v>1</v>
      </c>
      <c r="F4122" s="2">
        <v>43654</v>
      </c>
      <c r="G4122" t="s">
        <v>195</v>
      </c>
      <c r="H4122" s="2">
        <v>44165</v>
      </c>
      <c r="I4122" s="2">
        <f t="shared" si="256"/>
        <v>44165</v>
      </c>
      <c r="J4122" s="4">
        <f t="shared" si="257"/>
        <v>0</v>
      </c>
      <c r="K4122" s="4">
        <f t="shared" si="258"/>
        <v>163</v>
      </c>
      <c r="L4122" s="4">
        <f t="shared" si="259"/>
        <v>491606.4600000002</v>
      </c>
    </row>
    <row r="4123" spans="2:12" x14ac:dyDescent="0.3">
      <c r="B4123" t="s">
        <v>6</v>
      </c>
      <c r="C4123">
        <v>705360</v>
      </c>
      <c r="D4123">
        <v>649.02</v>
      </c>
      <c r="E4123">
        <v>1</v>
      </c>
      <c r="F4123" s="2">
        <v>43668</v>
      </c>
      <c r="G4123" t="s">
        <v>195</v>
      </c>
      <c r="H4123" s="2">
        <v>44165</v>
      </c>
      <c r="I4123" s="2">
        <f t="shared" si="256"/>
        <v>44165</v>
      </c>
      <c r="J4123" s="4">
        <f t="shared" si="257"/>
        <v>0</v>
      </c>
      <c r="K4123" s="4">
        <f t="shared" si="258"/>
        <v>163</v>
      </c>
      <c r="L4123" s="4">
        <f t="shared" si="259"/>
        <v>491606.4600000002</v>
      </c>
    </row>
    <row r="4124" spans="2:12" x14ac:dyDescent="0.3">
      <c r="B4124" t="s">
        <v>6</v>
      </c>
      <c r="C4124">
        <v>705360</v>
      </c>
      <c r="D4124">
        <v>3843.54</v>
      </c>
      <c r="E4124">
        <v>3</v>
      </c>
      <c r="F4124" s="2">
        <v>43661</v>
      </c>
      <c r="G4124" t="s">
        <v>195</v>
      </c>
      <c r="H4124" s="2">
        <v>44165</v>
      </c>
      <c r="I4124" s="2">
        <f t="shared" si="256"/>
        <v>44165</v>
      </c>
      <c r="J4124" s="4">
        <f t="shared" si="257"/>
        <v>0</v>
      </c>
      <c r="K4124" s="4">
        <f t="shared" si="258"/>
        <v>163</v>
      </c>
      <c r="L4124" s="4">
        <f t="shared" si="259"/>
        <v>491606.4600000002</v>
      </c>
    </row>
    <row r="4125" spans="2:12" x14ac:dyDescent="0.3">
      <c r="B4125" t="s">
        <v>6</v>
      </c>
      <c r="C4125">
        <v>705360</v>
      </c>
      <c r="D4125">
        <v>1281.18</v>
      </c>
      <c r="E4125">
        <v>1</v>
      </c>
      <c r="F4125" s="2">
        <v>43654</v>
      </c>
      <c r="G4125" t="s">
        <v>195</v>
      </c>
      <c r="H4125" s="2">
        <v>44165</v>
      </c>
      <c r="I4125" s="2">
        <f t="shared" si="256"/>
        <v>44165</v>
      </c>
      <c r="J4125" s="4">
        <f t="shared" si="257"/>
        <v>0</v>
      </c>
      <c r="K4125" s="4">
        <f t="shared" si="258"/>
        <v>163</v>
      </c>
      <c r="L4125" s="4">
        <f t="shared" si="259"/>
        <v>491606.4600000002</v>
      </c>
    </row>
    <row r="4126" spans="2:12" x14ac:dyDescent="0.3">
      <c r="B4126" t="s">
        <v>6</v>
      </c>
      <c r="C4126">
        <v>705360</v>
      </c>
      <c r="D4126">
        <v>2562.36</v>
      </c>
      <c r="E4126">
        <v>2</v>
      </c>
      <c r="F4126" s="2">
        <v>43661</v>
      </c>
      <c r="G4126" t="s">
        <v>195</v>
      </c>
      <c r="H4126" s="2">
        <v>44165</v>
      </c>
      <c r="I4126" s="2">
        <f t="shared" si="256"/>
        <v>44165</v>
      </c>
      <c r="J4126" s="4">
        <f t="shared" si="257"/>
        <v>0</v>
      </c>
      <c r="K4126" s="4">
        <f t="shared" si="258"/>
        <v>163</v>
      </c>
      <c r="L4126" s="4">
        <f t="shared" si="259"/>
        <v>491606.4600000002</v>
      </c>
    </row>
    <row r="4127" spans="2:12" x14ac:dyDescent="0.3">
      <c r="B4127" t="s">
        <v>6</v>
      </c>
      <c r="C4127">
        <v>705360</v>
      </c>
      <c r="D4127">
        <v>3827.22</v>
      </c>
      <c r="E4127">
        <v>3</v>
      </c>
      <c r="F4127" s="2">
        <v>43668</v>
      </c>
      <c r="G4127" t="s">
        <v>195</v>
      </c>
      <c r="H4127" s="2">
        <v>44165</v>
      </c>
      <c r="I4127" s="2">
        <f t="shared" si="256"/>
        <v>44165</v>
      </c>
      <c r="J4127" s="4">
        <f t="shared" si="257"/>
        <v>0</v>
      </c>
      <c r="K4127" s="4">
        <f t="shared" si="258"/>
        <v>163</v>
      </c>
      <c r="L4127" s="4">
        <f t="shared" si="259"/>
        <v>491606.4600000002</v>
      </c>
    </row>
    <row r="4128" spans="2:12" x14ac:dyDescent="0.3">
      <c r="B4128" t="s">
        <v>6</v>
      </c>
      <c r="C4128">
        <v>705360</v>
      </c>
      <c r="D4128">
        <v>1263.1199999999999</v>
      </c>
      <c r="E4128">
        <v>1</v>
      </c>
      <c r="F4128" s="2">
        <v>43675</v>
      </c>
      <c r="G4128" t="s">
        <v>195</v>
      </c>
      <c r="H4128" s="2">
        <v>44165</v>
      </c>
      <c r="I4128" s="2">
        <f t="shared" si="256"/>
        <v>44165</v>
      </c>
      <c r="J4128" s="4">
        <f t="shared" si="257"/>
        <v>0</v>
      </c>
      <c r="K4128" s="4">
        <f t="shared" si="258"/>
        <v>163</v>
      </c>
      <c r="L4128" s="4">
        <f t="shared" si="259"/>
        <v>491606.4600000002</v>
      </c>
    </row>
    <row r="4129" spans="2:12" x14ac:dyDescent="0.3">
      <c r="B4129" t="s">
        <v>6</v>
      </c>
      <c r="C4129">
        <v>705360</v>
      </c>
      <c r="D4129">
        <v>1263.1199999999999</v>
      </c>
      <c r="E4129">
        <v>1</v>
      </c>
      <c r="F4129" s="2">
        <v>43682</v>
      </c>
      <c r="G4129" t="s">
        <v>195</v>
      </c>
      <c r="H4129" s="2">
        <v>44165</v>
      </c>
      <c r="I4129" s="2">
        <f t="shared" si="256"/>
        <v>44165</v>
      </c>
      <c r="J4129" s="4">
        <f t="shared" si="257"/>
        <v>0</v>
      </c>
      <c r="K4129" s="4">
        <f t="shared" si="258"/>
        <v>163</v>
      </c>
      <c r="L4129" s="4">
        <f t="shared" si="259"/>
        <v>491606.4600000002</v>
      </c>
    </row>
    <row r="4130" spans="2:12" x14ac:dyDescent="0.3">
      <c r="B4130" t="s">
        <v>6</v>
      </c>
      <c r="C4130">
        <v>705462</v>
      </c>
      <c r="D4130">
        <v>827.22</v>
      </c>
      <c r="E4130">
        <v>2</v>
      </c>
      <c r="F4130" s="2">
        <v>43654</v>
      </c>
      <c r="G4130" t="s">
        <v>22</v>
      </c>
      <c r="H4130" s="2">
        <v>44165</v>
      </c>
      <c r="I4130" s="2">
        <f t="shared" si="256"/>
        <v>44165</v>
      </c>
      <c r="J4130" s="4">
        <f t="shared" si="257"/>
        <v>0</v>
      </c>
      <c r="K4130" s="4">
        <f t="shared" si="258"/>
        <v>86</v>
      </c>
      <c r="L4130" s="4">
        <f t="shared" si="259"/>
        <v>65373.420000000027</v>
      </c>
    </row>
    <row r="4131" spans="2:12" x14ac:dyDescent="0.3">
      <c r="B4131" t="s">
        <v>6</v>
      </c>
      <c r="C4131">
        <v>705462</v>
      </c>
      <c r="D4131">
        <v>1279.56</v>
      </c>
      <c r="E4131">
        <v>1</v>
      </c>
      <c r="F4131" s="2">
        <v>43668</v>
      </c>
      <c r="G4131" t="s">
        <v>22</v>
      </c>
      <c r="H4131" s="2">
        <v>44165</v>
      </c>
      <c r="I4131" s="2">
        <f t="shared" si="256"/>
        <v>44165</v>
      </c>
      <c r="J4131" s="4">
        <f t="shared" si="257"/>
        <v>0</v>
      </c>
      <c r="K4131" s="4">
        <f t="shared" si="258"/>
        <v>86</v>
      </c>
      <c r="L4131" s="4">
        <f t="shared" si="259"/>
        <v>65373.420000000027</v>
      </c>
    </row>
    <row r="4132" spans="2:12" x14ac:dyDescent="0.3">
      <c r="B4132" t="s">
        <v>6</v>
      </c>
      <c r="C4132">
        <v>705468</v>
      </c>
      <c r="D4132">
        <v>2363.94</v>
      </c>
      <c r="E4132">
        <v>1</v>
      </c>
      <c r="F4132" s="2">
        <v>43654</v>
      </c>
      <c r="G4132" t="s">
        <v>289</v>
      </c>
      <c r="H4132" s="2">
        <v>44144</v>
      </c>
      <c r="I4132" s="2">
        <f t="shared" si="256"/>
        <v>44165</v>
      </c>
      <c r="J4132" s="4">
        <f t="shared" si="257"/>
        <v>21</v>
      </c>
      <c r="K4132" s="4">
        <f t="shared" si="258"/>
        <v>12</v>
      </c>
      <c r="L4132" s="4">
        <f t="shared" si="259"/>
        <v>36927.599999999999</v>
      </c>
    </row>
    <row r="4133" spans="2:12" x14ac:dyDescent="0.3">
      <c r="B4133" t="s">
        <v>6</v>
      </c>
      <c r="C4133">
        <v>705708</v>
      </c>
      <c r="D4133">
        <v>652.38</v>
      </c>
      <c r="E4133">
        <v>1</v>
      </c>
      <c r="F4133" s="2">
        <v>43668</v>
      </c>
      <c r="G4133" t="s">
        <v>148</v>
      </c>
      <c r="H4133" s="2">
        <v>44060</v>
      </c>
      <c r="I4133" s="2">
        <f t="shared" si="256"/>
        <v>44165</v>
      </c>
      <c r="J4133" s="4">
        <f t="shared" si="257"/>
        <v>105</v>
      </c>
      <c r="K4133" s="4">
        <f t="shared" si="258"/>
        <v>39</v>
      </c>
      <c r="L4133" s="4">
        <f t="shared" si="259"/>
        <v>111570.48000000001</v>
      </c>
    </row>
    <row r="4134" spans="2:12" x14ac:dyDescent="0.3">
      <c r="B4134" t="s">
        <v>6</v>
      </c>
      <c r="C4134">
        <v>705708</v>
      </c>
      <c r="D4134">
        <v>2559.06</v>
      </c>
      <c r="E4134">
        <v>2</v>
      </c>
      <c r="F4134" s="2">
        <v>43668</v>
      </c>
      <c r="G4134" t="s">
        <v>148</v>
      </c>
      <c r="H4134" s="2">
        <v>44060</v>
      </c>
      <c r="I4134" s="2">
        <f t="shared" si="256"/>
        <v>44165</v>
      </c>
      <c r="J4134" s="4">
        <f t="shared" si="257"/>
        <v>105</v>
      </c>
      <c r="K4134" s="4">
        <f t="shared" si="258"/>
        <v>39</v>
      </c>
      <c r="L4134" s="4">
        <f t="shared" si="259"/>
        <v>111570.48000000001</v>
      </c>
    </row>
    <row r="4135" spans="2:12" x14ac:dyDescent="0.3">
      <c r="B4135" t="s">
        <v>6</v>
      </c>
      <c r="C4135">
        <v>706404</v>
      </c>
      <c r="D4135">
        <v>413.58</v>
      </c>
      <c r="E4135">
        <v>1</v>
      </c>
      <c r="F4135" s="2">
        <v>43654</v>
      </c>
      <c r="G4135" t="s">
        <v>409</v>
      </c>
      <c r="H4135" s="2">
        <v>44165</v>
      </c>
      <c r="I4135" s="2">
        <f t="shared" si="256"/>
        <v>44165</v>
      </c>
      <c r="J4135" s="4">
        <f t="shared" si="257"/>
        <v>0</v>
      </c>
      <c r="K4135" s="4">
        <f t="shared" si="258"/>
        <v>64</v>
      </c>
      <c r="L4135" s="4">
        <f t="shared" si="259"/>
        <v>55557.000000000007</v>
      </c>
    </row>
    <row r="4136" spans="2:12" x14ac:dyDescent="0.3">
      <c r="B4136" t="s">
        <v>6</v>
      </c>
      <c r="C4136">
        <v>706404</v>
      </c>
      <c r="D4136">
        <v>827.22</v>
      </c>
      <c r="E4136">
        <v>2</v>
      </c>
      <c r="F4136" s="2">
        <v>43661</v>
      </c>
      <c r="G4136" t="s">
        <v>409</v>
      </c>
      <c r="H4136" s="2">
        <v>44165</v>
      </c>
      <c r="I4136" s="2">
        <f t="shared" si="256"/>
        <v>44165</v>
      </c>
      <c r="J4136" s="4">
        <f t="shared" si="257"/>
        <v>0</v>
      </c>
      <c r="K4136" s="4">
        <f t="shared" si="258"/>
        <v>64</v>
      </c>
      <c r="L4136" s="4">
        <f t="shared" si="259"/>
        <v>55557.000000000007</v>
      </c>
    </row>
    <row r="4137" spans="2:12" x14ac:dyDescent="0.3">
      <c r="B4137" t="s">
        <v>6</v>
      </c>
      <c r="C4137">
        <v>706404</v>
      </c>
      <c r="D4137">
        <v>407.76</v>
      </c>
      <c r="E4137">
        <v>1</v>
      </c>
      <c r="F4137" s="2">
        <v>43675</v>
      </c>
      <c r="G4137" t="s">
        <v>409</v>
      </c>
      <c r="H4137" s="2">
        <v>44165</v>
      </c>
      <c r="I4137" s="2">
        <f t="shared" si="256"/>
        <v>44165</v>
      </c>
      <c r="J4137" s="4">
        <f t="shared" si="257"/>
        <v>0</v>
      </c>
      <c r="K4137" s="4">
        <f t="shared" si="258"/>
        <v>64</v>
      </c>
      <c r="L4137" s="4">
        <f t="shared" si="259"/>
        <v>55557.000000000007</v>
      </c>
    </row>
    <row r="4138" spans="2:12" x14ac:dyDescent="0.3">
      <c r="B4138" t="s">
        <v>6</v>
      </c>
      <c r="C4138">
        <v>706404</v>
      </c>
      <c r="D4138">
        <v>647.34</v>
      </c>
      <c r="E4138">
        <v>1</v>
      </c>
      <c r="F4138" s="2">
        <v>43682</v>
      </c>
      <c r="G4138" t="s">
        <v>409</v>
      </c>
      <c r="H4138" s="2">
        <v>44165</v>
      </c>
      <c r="I4138" s="2">
        <f t="shared" si="256"/>
        <v>44165</v>
      </c>
      <c r="J4138" s="4">
        <f t="shared" si="257"/>
        <v>0</v>
      </c>
      <c r="K4138" s="4">
        <f t="shared" si="258"/>
        <v>64</v>
      </c>
      <c r="L4138" s="4">
        <f t="shared" si="259"/>
        <v>55557.000000000007</v>
      </c>
    </row>
    <row r="4139" spans="2:12" x14ac:dyDescent="0.3">
      <c r="B4139" t="s">
        <v>6</v>
      </c>
      <c r="C4139">
        <v>706404</v>
      </c>
      <c r="D4139">
        <v>1279.56</v>
      </c>
      <c r="E4139">
        <v>1</v>
      </c>
      <c r="F4139" s="2">
        <v>43668</v>
      </c>
      <c r="G4139" t="s">
        <v>409</v>
      </c>
      <c r="H4139" s="2">
        <v>44165</v>
      </c>
      <c r="I4139" s="2">
        <f t="shared" si="256"/>
        <v>44165</v>
      </c>
      <c r="J4139" s="4">
        <f t="shared" si="257"/>
        <v>0</v>
      </c>
      <c r="K4139" s="4">
        <f t="shared" si="258"/>
        <v>64</v>
      </c>
      <c r="L4139" s="4">
        <f t="shared" si="259"/>
        <v>55557.000000000007</v>
      </c>
    </row>
    <row r="4140" spans="2:12" x14ac:dyDescent="0.3">
      <c r="B4140" t="s">
        <v>6</v>
      </c>
      <c r="C4140">
        <v>707178</v>
      </c>
      <c r="D4140">
        <v>4752.18</v>
      </c>
      <c r="E4140">
        <v>2</v>
      </c>
      <c r="F4140" s="2">
        <v>43654</v>
      </c>
      <c r="G4140" t="s">
        <v>410</v>
      </c>
      <c r="H4140" s="2">
        <v>44165</v>
      </c>
      <c r="I4140" s="2">
        <f t="shared" si="256"/>
        <v>44165</v>
      </c>
      <c r="J4140" s="4">
        <f t="shared" si="257"/>
        <v>0</v>
      </c>
      <c r="K4140" s="4">
        <f t="shared" si="258"/>
        <v>9</v>
      </c>
      <c r="L4140" s="4">
        <f t="shared" si="259"/>
        <v>21408.78</v>
      </c>
    </row>
    <row r="4141" spans="2:12" x14ac:dyDescent="0.3">
      <c r="B4141" t="s">
        <v>6</v>
      </c>
      <c r="C4141">
        <v>707292</v>
      </c>
      <c r="D4141">
        <v>1281.24</v>
      </c>
      <c r="E4141">
        <v>1</v>
      </c>
      <c r="F4141" s="2">
        <v>43668</v>
      </c>
      <c r="G4141" t="s">
        <v>197</v>
      </c>
      <c r="H4141" s="2">
        <v>44151</v>
      </c>
      <c r="I4141" s="2">
        <f t="shared" si="256"/>
        <v>44165</v>
      </c>
      <c r="J4141" s="4">
        <f t="shared" si="257"/>
        <v>14</v>
      </c>
      <c r="K4141" s="4">
        <f t="shared" si="258"/>
        <v>17</v>
      </c>
      <c r="L4141" s="4">
        <f t="shared" si="259"/>
        <v>36176.519999999997</v>
      </c>
    </row>
    <row r="4142" spans="2:12" x14ac:dyDescent="0.3">
      <c r="B4142" t="s">
        <v>6</v>
      </c>
      <c r="C4142">
        <v>707292</v>
      </c>
      <c r="D4142">
        <v>2526.42</v>
      </c>
      <c r="E4142">
        <v>2</v>
      </c>
      <c r="F4142" s="2">
        <v>43682</v>
      </c>
      <c r="G4142" t="s">
        <v>197</v>
      </c>
      <c r="H4142" s="2">
        <v>44151</v>
      </c>
      <c r="I4142" s="2">
        <f t="shared" si="256"/>
        <v>44165</v>
      </c>
      <c r="J4142" s="4">
        <f t="shared" si="257"/>
        <v>14</v>
      </c>
      <c r="K4142" s="4">
        <f t="shared" si="258"/>
        <v>17</v>
      </c>
      <c r="L4142" s="4">
        <f t="shared" si="259"/>
        <v>36176.519999999997</v>
      </c>
    </row>
    <row r="4143" spans="2:12" x14ac:dyDescent="0.3">
      <c r="B4143" t="s">
        <v>6</v>
      </c>
      <c r="C4143">
        <v>708654</v>
      </c>
      <c r="D4143">
        <v>2575.56</v>
      </c>
      <c r="E4143">
        <v>2</v>
      </c>
      <c r="F4143" s="2">
        <v>43654</v>
      </c>
      <c r="G4143" t="s">
        <v>199</v>
      </c>
      <c r="H4143" s="2">
        <v>43913</v>
      </c>
      <c r="I4143" s="2">
        <f t="shared" si="256"/>
        <v>44165</v>
      </c>
      <c r="J4143" s="4">
        <f t="shared" si="257"/>
        <v>252</v>
      </c>
      <c r="K4143" s="4">
        <f t="shared" si="258"/>
        <v>15</v>
      </c>
      <c r="L4143" s="4">
        <f t="shared" si="259"/>
        <v>60080.280000000013</v>
      </c>
    </row>
    <row r="4144" spans="2:12" x14ac:dyDescent="0.3">
      <c r="B4144" t="s">
        <v>6</v>
      </c>
      <c r="C4144">
        <v>708654</v>
      </c>
      <c r="D4144">
        <v>2575.56</v>
      </c>
      <c r="E4144">
        <v>2</v>
      </c>
      <c r="F4144" s="2">
        <v>43668</v>
      </c>
      <c r="G4144" t="s">
        <v>199</v>
      </c>
      <c r="H4144" s="2">
        <v>43913</v>
      </c>
      <c r="I4144" s="2">
        <f t="shared" si="256"/>
        <v>44165</v>
      </c>
      <c r="J4144" s="4">
        <f t="shared" si="257"/>
        <v>252</v>
      </c>
      <c r="K4144" s="4">
        <f t="shared" si="258"/>
        <v>15</v>
      </c>
      <c r="L4144" s="4">
        <f t="shared" si="259"/>
        <v>60080.280000000013</v>
      </c>
    </row>
    <row r="4145" spans="2:12" x14ac:dyDescent="0.3">
      <c r="B4145" t="s">
        <v>6</v>
      </c>
      <c r="C4145">
        <v>708780</v>
      </c>
      <c r="D4145">
        <v>411.48</v>
      </c>
      <c r="E4145">
        <v>1</v>
      </c>
      <c r="F4145" s="2">
        <v>43654</v>
      </c>
      <c r="G4145" t="s">
        <v>35</v>
      </c>
      <c r="H4145" s="2">
        <v>44165</v>
      </c>
      <c r="I4145" s="2">
        <f t="shared" si="256"/>
        <v>44165</v>
      </c>
      <c r="J4145" s="4">
        <f t="shared" si="257"/>
        <v>0</v>
      </c>
      <c r="K4145" s="4">
        <f t="shared" si="258"/>
        <v>420</v>
      </c>
      <c r="L4145" s="4">
        <f t="shared" si="259"/>
        <v>876023.69999999937</v>
      </c>
    </row>
    <row r="4146" spans="2:12" x14ac:dyDescent="0.3">
      <c r="B4146" t="s">
        <v>6</v>
      </c>
      <c r="C4146">
        <v>708780</v>
      </c>
      <c r="D4146">
        <v>820.38</v>
      </c>
      <c r="E4146">
        <v>2</v>
      </c>
      <c r="F4146" s="2">
        <v>43668</v>
      </c>
      <c r="G4146" t="s">
        <v>35</v>
      </c>
      <c r="H4146" s="2">
        <v>44165</v>
      </c>
      <c r="I4146" s="2">
        <f t="shared" si="256"/>
        <v>44165</v>
      </c>
      <c r="J4146" s="4">
        <f t="shared" si="257"/>
        <v>0</v>
      </c>
      <c r="K4146" s="4">
        <f t="shared" si="258"/>
        <v>420</v>
      </c>
      <c r="L4146" s="4">
        <f t="shared" si="259"/>
        <v>876023.69999999937</v>
      </c>
    </row>
    <row r="4147" spans="2:12" x14ac:dyDescent="0.3">
      <c r="B4147" t="s">
        <v>6</v>
      </c>
      <c r="C4147">
        <v>708780</v>
      </c>
      <c r="D4147">
        <v>1220.28</v>
      </c>
      <c r="E4147">
        <v>3</v>
      </c>
      <c r="F4147" s="2">
        <v>43675</v>
      </c>
      <c r="G4147" t="s">
        <v>35</v>
      </c>
      <c r="H4147" s="2">
        <v>44165</v>
      </c>
      <c r="I4147" s="2">
        <f t="shared" si="256"/>
        <v>44165</v>
      </c>
      <c r="J4147" s="4">
        <f t="shared" si="257"/>
        <v>0</v>
      </c>
      <c r="K4147" s="4">
        <f t="shared" si="258"/>
        <v>420</v>
      </c>
      <c r="L4147" s="4">
        <f t="shared" si="259"/>
        <v>876023.69999999937</v>
      </c>
    </row>
    <row r="4148" spans="2:12" x14ac:dyDescent="0.3">
      <c r="B4148" t="s">
        <v>6</v>
      </c>
      <c r="C4148">
        <v>708780</v>
      </c>
      <c r="D4148">
        <v>1622.82</v>
      </c>
      <c r="E4148">
        <v>4</v>
      </c>
      <c r="F4148" s="2">
        <v>43682</v>
      </c>
      <c r="G4148" t="s">
        <v>35</v>
      </c>
      <c r="H4148" s="2">
        <v>44165</v>
      </c>
      <c r="I4148" s="2">
        <f t="shared" si="256"/>
        <v>44165</v>
      </c>
      <c r="J4148" s="4">
        <f t="shared" si="257"/>
        <v>0</v>
      </c>
      <c r="K4148" s="4">
        <f t="shared" si="258"/>
        <v>420</v>
      </c>
      <c r="L4148" s="4">
        <f t="shared" si="259"/>
        <v>876023.69999999937</v>
      </c>
    </row>
    <row r="4149" spans="2:12" x14ac:dyDescent="0.3">
      <c r="B4149" t="s">
        <v>6</v>
      </c>
      <c r="C4149">
        <v>708780</v>
      </c>
      <c r="D4149">
        <v>862.26</v>
      </c>
      <c r="E4149">
        <v>3</v>
      </c>
      <c r="F4149" s="2">
        <v>43654</v>
      </c>
      <c r="G4149" t="s">
        <v>35</v>
      </c>
      <c r="H4149" s="2">
        <v>44165</v>
      </c>
      <c r="I4149" s="2">
        <f t="shared" si="256"/>
        <v>44165</v>
      </c>
      <c r="J4149" s="4">
        <f t="shared" si="257"/>
        <v>0</v>
      </c>
      <c r="K4149" s="4">
        <f t="shared" si="258"/>
        <v>420</v>
      </c>
      <c r="L4149" s="4">
        <f t="shared" si="259"/>
        <v>876023.69999999937</v>
      </c>
    </row>
    <row r="4150" spans="2:12" x14ac:dyDescent="0.3">
      <c r="B4150" t="s">
        <v>6</v>
      </c>
      <c r="C4150">
        <v>708780</v>
      </c>
      <c r="D4150">
        <v>287.39999999999998</v>
      </c>
      <c r="E4150">
        <v>1</v>
      </c>
      <c r="F4150" s="2">
        <v>43661</v>
      </c>
      <c r="G4150" t="s">
        <v>35</v>
      </c>
      <c r="H4150" s="2">
        <v>44165</v>
      </c>
      <c r="I4150" s="2">
        <f t="shared" si="256"/>
        <v>44165</v>
      </c>
      <c r="J4150" s="4">
        <f t="shared" si="257"/>
        <v>0</v>
      </c>
      <c r="K4150" s="4">
        <f t="shared" si="258"/>
        <v>420</v>
      </c>
      <c r="L4150" s="4">
        <f t="shared" si="259"/>
        <v>876023.69999999937</v>
      </c>
    </row>
    <row r="4151" spans="2:12" x14ac:dyDescent="0.3">
      <c r="B4151" t="s">
        <v>6</v>
      </c>
      <c r="C4151">
        <v>708780</v>
      </c>
      <c r="D4151">
        <v>858.6</v>
      </c>
      <c r="E4151">
        <v>3</v>
      </c>
      <c r="F4151" s="2">
        <v>43668</v>
      </c>
      <c r="G4151" t="s">
        <v>35</v>
      </c>
      <c r="H4151" s="2">
        <v>44165</v>
      </c>
      <c r="I4151" s="2">
        <f t="shared" si="256"/>
        <v>44165</v>
      </c>
      <c r="J4151" s="4">
        <f t="shared" si="257"/>
        <v>0</v>
      </c>
      <c r="K4151" s="4">
        <f t="shared" si="258"/>
        <v>420</v>
      </c>
      <c r="L4151" s="4">
        <f t="shared" si="259"/>
        <v>876023.69999999937</v>
      </c>
    </row>
    <row r="4152" spans="2:12" x14ac:dyDescent="0.3">
      <c r="B4152" t="s">
        <v>6</v>
      </c>
      <c r="C4152">
        <v>708780</v>
      </c>
      <c r="D4152">
        <v>3971.76</v>
      </c>
      <c r="E4152">
        <v>14</v>
      </c>
      <c r="F4152" s="2">
        <v>43675</v>
      </c>
      <c r="G4152" t="s">
        <v>35</v>
      </c>
      <c r="H4152" s="2">
        <v>44165</v>
      </c>
      <c r="I4152" s="2">
        <f t="shared" si="256"/>
        <v>44165</v>
      </c>
      <c r="J4152" s="4">
        <f t="shared" si="257"/>
        <v>0</v>
      </c>
      <c r="K4152" s="4">
        <f t="shared" si="258"/>
        <v>420</v>
      </c>
      <c r="L4152" s="4">
        <f t="shared" si="259"/>
        <v>876023.69999999937</v>
      </c>
    </row>
    <row r="4153" spans="2:12" x14ac:dyDescent="0.3">
      <c r="B4153" t="s">
        <v>6</v>
      </c>
      <c r="C4153">
        <v>708780</v>
      </c>
      <c r="D4153">
        <v>1700.28</v>
      </c>
      <c r="E4153">
        <v>6</v>
      </c>
      <c r="F4153" s="2">
        <v>43682</v>
      </c>
      <c r="G4153" t="s">
        <v>35</v>
      </c>
      <c r="H4153" s="2">
        <v>44165</v>
      </c>
      <c r="I4153" s="2">
        <f t="shared" si="256"/>
        <v>44165</v>
      </c>
      <c r="J4153" s="4">
        <f t="shared" si="257"/>
        <v>0</v>
      </c>
      <c r="K4153" s="4">
        <f t="shared" si="258"/>
        <v>420</v>
      </c>
      <c r="L4153" s="4">
        <f t="shared" si="259"/>
        <v>876023.69999999937</v>
      </c>
    </row>
    <row r="4154" spans="2:12" x14ac:dyDescent="0.3">
      <c r="B4154" t="s">
        <v>6</v>
      </c>
      <c r="C4154">
        <v>708780</v>
      </c>
      <c r="D4154">
        <v>1273.02</v>
      </c>
      <c r="E4154">
        <v>1</v>
      </c>
      <c r="F4154" s="2">
        <v>43675</v>
      </c>
      <c r="G4154" t="s">
        <v>35</v>
      </c>
      <c r="H4154" s="2">
        <v>44165</v>
      </c>
      <c r="I4154" s="2">
        <f t="shared" si="256"/>
        <v>44165</v>
      </c>
      <c r="J4154" s="4">
        <f t="shared" si="257"/>
        <v>0</v>
      </c>
      <c r="K4154" s="4">
        <f t="shared" si="258"/>
        <v>420</v>
      </c>
      <c r="L4154" s="4">
        <f t="shared" si="259"/>
        <v>876023.69999999937</v>
      </c>
    </row>
    <row r="4155" spans="2:12" x14ac:dyDescent="0.3">
      <c r="B4155" t="s">
        <v>6</v>
      </c>
      <c r="C4155">
        <v>709080</v>
      </c>
      <c r="D4155">
        <v>411.48</v>
      </c>
      <c r="E4155">
        <v>1</v>
      </c>
      <c r="F4155" s="2">
        <v>43661</v>
      </c>
      <c r="G4155" t="s">
        <v>200</v>
      </c>
      <c r="H4155" s="2">
        <v>44116</v>
      </c>
      <c r="I4155" s="2">
        <f t="shared" si="256"/>
        <v>44165</v>
      </c>
      <c r="J4155" s="4">
        <f t="shared" si="257"/>
        <v>49</v>
      </c>
      <c r="K4155" s="4">
        <f t="shared" si="258"/>
        <v>17</v>
      </c>
      <c r="L4155" s="4">
        <f t="shared" si="259"/>
        <v>13680.659999999998</v>
      </c>
    </row>
    <row r="4156" spans="2:12" x14ac:dyDescent="0.3">
      <c r="B4156" t="s">
        <v>6</v>
      </c>
      <c r="C4156">
        <v>709416</v>
      </c>
      <c r="D4156">
        <v>2575.56</v>
      </c>
      <c r="E4156">
        <v>2</v>
      </c>
      <c r="F4156" s="2">
        <v>43661</v>
      </c>
      <c r="G4156" t="s">
        <v>201</v>
      </c>
      <c r="H4156" s="2">
        <v>44158</v>
      </c>
      <c r="I4156" s="2">
        <f t="shared" si="256"/>
        <v>44165</v>
      </c>
      <c r="J4156" s="4">
        <f t="shared" si="257"/>
        <v>7</v>
      </c>
      <c r="K4156" s="4">
        <f t="shared" si="258"/>
        <v>54</v>
      </c>
      <c r="L4156" s="4">
        <f t="shared" si="259"/>
        <v>139627.25999999998</v>
      </c>
    </row>
    <row r="4157" spans="2:12" x14ac:dyDescent="0.3">
      <c r="B4157" t="s">
        <v>6</v>
      </c>
      <c r="C4157">
        <v>711450</v>
      </c>
      <c r="D4157">
        <v>656.52</v>
      </c>
      <c r="E4157">
        <v>1</v>
      </c>
      <c r="F4157" s="2">
        <v>43668</v>
      </c>
      <c r="G4157" t="s">
        <v>457</v>
      </c>
      <c r="H4157" s="2">
        <v>44046</v>
      </c>
      <c r="I4157" s="2">
        <f t="shared" si="256"/>
        <v>44165</v>
      </c>
      <c r="J4157" s="4">
        <f t="shared" si="257"/>
        <v>119</v>
      </c>
      <c r="K4157" s="4">
        <f t="shared" si="258"/>
        <v>7</v>
      </c>
      <c r="L4157" s="4">
        <f t="shared" si="259"/>
        <v>9850.7999999999993</v>
      </c>
    </row>
    <row r="4158" spans="2:12" x14ac:dyDescent="0.3">
      <c r="B4158" t="s">
        <v>6</v>
      </c>
      <c r="C4158">
        <v>711894</v>
      </c>
      <c r="D4158">
        <v>1089.9000000000001</v>
      </c>
      <c r="E4158">
        <v>1</v>
      </c>
      <c r="F4158" s="2">
        <v>43661</v>
      </c>
      <c r="G4158" t="s">
        <v>66</v>
      </c>
      <c r="H4158" s="2">
        <v>44165</v>
      </c>
      <c r="I4158" s="2">
        <f t="shared" si="256"/>
        <v>44165</v>
      </c>
      <c r="J4158" s="4">
        <f t="shared" si="257"/>
        <v>0</v>
      </c>
      <c r="K4158" s="4">
        <f t="shared" si="258"/>
        <v>62</v>
      </c>
      <c r="L4158" s="4">
        <f t="shared" si="259"/>
        <v>169008.48000000007</v>
      </c>
    </row>
    <row r="4159" spans="2:12" x14ac:dyDescent="0.3">
      <c r="B4159" t="s">
        <v>6</v>
      </c>
      <c r="C4159">
        <v>711894</v>
      </c>
      <c r="D4159">
        <v>2575.56</v>
      </c>
      <c r="E4159">
        <v>2</v>
      </c>
      <c r="F4159" s="2">
        <v>43661</v>
      </c>
      <c r="G4159" t="s">
        <v>66</v>
      </c>
      <c r="H4159" s="2">
        <v>44165</v>
      </c>
      <c r="I4159" s="2">
        <f t="shared" si="256"/>
        <v>44165</v>
      </c>
      <c r="J4159" s="4">
        <f t="shared" si="257"/>
        <v>0</v>
      </c>
      <c r="K4159" s="4">
        <f t="shared" si="258"/>
        <v>62</v>
      </c>
      <c r="L4159" s="4">
        <f t="shared" si="259"/>
        <v>169008.48000000007</v>
      </c>
    </row>
    <row r="4160" spans="2:12" x14ac:dyDescent="0.3">
      <c r="B4160" t="s">
        <v>6</v>
      </c>
      <c r="C4160">
        <v>711894</v>
      </c>
      <c r="D4160">
        <v>1269.5999999999999</v>
      </c>
      <c r="E4160">
        <v>1</v>
      </c>
      <c r="F4160" s="2">
        <v>43675</v>
      </c>
      <c r="G4160" t="s">
        <v>66</v>
      </c>
      <c r="H4160" s="2">
        <v>44165</v>
      </c>
      <c r="I4160" s="2">
        <f t="shared" si="256"/>
        <v>44165</v>
      </c>
      <c r="J4160" s="4">
        <f t="shared" si="257"/>
        <v>0</v>
      </c>
      <c r="K4160" s="4">
        <f t="shared" si="258"/>
        <v>62</v>
      </c>
      <c r="L4160" s="4">
        <f t="shared" si="259"/>
        <v>169008.48000000007</v>
      </c>
    </row>
    <row r="4161" spans="2:12" x14ac:dyDescent="0.3">
      <c r="B4161" t="s">
        <v>6</v>
      </c>
      <c r="C4161">
        <v>712098</v>
      </c>
      <c r="D4161">
        <v>288.89999999999998</v>
      </c>
      <c r="E4161">
        <v>1</v>
      </c>
      <c r="F4161" s="2">
        <v>43661</v>
      </c>
      <c r="G4161" t="s">
        <v>204</v>
      </c>
      <c r="H4161" s="2">
        <v>44151</v>
      </c>
      <c r="I4161" s="2">
        <f t="shared" si="256"/>
        <v>44165</v>
      </c>
      <c r="J4161" s="4">
        <f t="shared" si="257"/>
        <v>14</v>
      </c>
      <c r="K4161" s="4">
        <f t="shared" si="258"/>
        <v>34</v>
      </c>
      <c r="L4161" s="4">
        <f t="shared" si="259"/>
        <v>51358.44</v>
      </c>
    </row>
    <row r="4162" spans="2:12" x14ac:dyDescent="0.3">
      <c r="B4162" t="s">
        <v>6</v>
      </c>
      <c r="C4162">
        <v>712098</v>
      </c>
      <c r="D4162">
        <v>1287.78</v>
      </c>
      <c r="E4162">
        <v>1</v>
      </c>
      <c r="F4162" s="2">
        <v>43668</v>
      </c>
      <c r="G4162" t="s">
        <v>204</v>
      </c>
      <c r="H4162" s="2">
        <v>44151</v>
      </c>
      <c r="I4162" s="2">
        <f t="shared" si="256"/>
        <v>44165</v>
      </c>
      <c r="J4162" s="4">
        <f t="shared" si="257"/>
        <v>14</v>
      </c>
      <c r="K4162" s="4">
        <f t="shared" si="258"/>
        <v>34</v>
      </c>
      <c r="L4162" s="4">
        <f t="shared" si="259"/>
        <v>51358.44</v>
      </c>
    </row>
    <row r="4163" spans="2:12" x14ac:dyDescent="0.3">
      <c r="B4163" t="s">
        <v>6</v>
      </c>
      <c r="C4163">
        <v>712098</v>
      </c>
      <c r="D4163">
        <v>1269.5999999999999</v>
      </c>
      <c r="E4163">
        <v>1</v>
      </c>
      <c r="F4163" s="2">
        <v>43675</v>
      </c>
      <c r="G4163" t="s">
        <v>204</v>
      </c>
      <c r="H4163" s="2">
        <v>44151</v>
      </c>
      <c r="I4163" s="2">
        <f t="shared" ref="I4163:I4226" si="260">MAX($F$2:$F$14451)</f>
        <v>44165</v>
      </c>
      <c r="J4163" s="4">
        <f t="shared" ref="J4163:J4226" si="261">DATEDIF(H4163,I4163,"d")</f>
        <v>14</v>
      </c>
      <c r="K4163" s="4">
        <f t="shared" ref="K4163:K4226" si="262">COUNTIF($G:$G,G4163)</f>
        <v>34</v>
      </c>
      <c r="L4163" s="4">
        <f t="shared" ref="L4163:L4226" si="263">SUMIF($G:$G,G4163,$D:$D)</f>
        <v>51358.44</v>
      </c>
    </row>
    <row r="4164" spans="2:12" x14ac:dyDescent="0.3">
      <c r="B4164" t="s">
        <v>6</v>
      </c>
      <c r="C4164">
        <v>712296</v>
      </c>
      <c r="D4164">
        <v>2539.1999999999998</v>
      </c>
      <c r="E4164">
        <v>2</v>
      </c>
      <c r="F4164" s="2">
        <v>43675</v>
      </c>
      <c r="G4164" t="s">
        <v>205</v>
      </c>
      <c r="H4164" s="2">
        <v>43997</v>
      </c>
      <c r="I4164" s="2">
        <f t="shared" si="260"/>
        <v>44165</v>
      </c>
      <c r="J4164" s="4">
        <f t="shared" si="261"/>
        <v>168</v>
      </c>
      <c r="K4164" s="4">
        <f t="shared" si="262"/>
        <v>22</v>
      </c>
      <c r="L4164" s="4">
        <f t="shared" si="263"/>
        <v>42552.419999999991</v>
      </c>
    </row>
    <row r="4165" spans="2:12" x14ac:dyDescent="0.3">
      <c r="B4165" t="s">
        <v>6</v>
      </c>
      <c r="C4165">
        <v>712482</v>
      </c>
      <c r="D4165">
        <v>411</v>
      </c>
      <c r="E4165">
        <v>1</v>
      </c>
      <c r="F4165" s="2">
        <v>43668</v>
      </c>
      <c r="G4165" t="s">
        <v>206</v>
      </c>
      <c r="H4165" s="2">
        <v>44151</v>
      </c>
      <c r="I4165" s="2">
        <f t="shared" si="260"/>
        <v>44165</v>
      </c>
      <c r="J4165" s="4">
        <f t="shared" si="261"/>
        <v>14</v>
      </c>
      <c r="K4165" s="4">
        <f t="shared" si="262"/>
        <v>46</v>
      </c>
      <c r="L4165" s="4">
        <f t="shared" si="263"/>
        <v>18532.86</v>
      </c>
    </row>
    <row r="4166" spans="2:12" x14ac:dyDescent="0.3">
      <c r="B4166" t="s">
        <v>6</v>
      </c>
      <c r="C4166">
        <v>712482</v>
      </c>
      <c r="D4166">
        <v>284.82</v>
      </c>
      <c r="E4166">
        <v>1</v>
      </c>
      <c r="F4166" s="2">
        <v>43682</v>
      </c>
      <c r="G4166" t="s">
        <v>206</v>
      </c>
      <c r="H4166" s="2">
        <v>44151</v>
      </c>
      <c r="I4166" s="2">
        <f t="shared" si="260"/>
        <v>44165</v>
      </c>
      <c r="J4166" s="4">
        <f t="shared" si="261"/>
        <v>14</v>
      </c>
      <c r="K4166" s="4">
        <f t="shared" si="262"/>
        <v>46</v>
      </c>
      <c r="L4166" s="4">
        <f t="shared" si="263"/>
        <v>18532.86</v>
      </c>
    </row>
    <row r="4167" spans="2:12" x14ac:dyDescent="0.3">
      <c r="B4167" t="s">
        <v>6</v>
      </c>
      <c r="C4167">
        <v>712932</v>
      </c>
      <c r="D4167">
        <v>285.60000000000002</v>
      </c>
      <c r="E4167">
        <v>1</v>
      </c>
      <c r="F4167" s="2">
        <v>43668</v>
      </c>
      <c r="G4167" t="s">
        <v>337</v>
      </c>
      <c r="H4167" s="2">
        <v>44165</v>
      </c>
      <c r="I4167" s="2">
        <f t="shared" si="260"/>
        <v>44165</v>
      </c>
      <c r="J4167" s="4">
        <f t="shared" si="261"/>
        <v>0</v>
      </c>
      <c r="K4167" s="4">
        <f t="shared" si="262"/>
        <v>46</v>
      </c>
      <c r="L4167" s="4">
        <f t="shared" si="263"/>
        <v>81020.459999999992</v>
      </c>
    </row>
    <row r="4168" spans="2:12" x14ac:dyDescent="0.3">
      <c r="B4168" t="s">
        <v>6</v>
      </c>
      <c r="C4168">
        <v>713718</v>
      </c>
      <c r="D4168">
        <v>2559.06</v>
      </c>
      <c r="E4168">
        <v>2</v>
      </c>
      <c r="F4168" s="2">
        <v>43668</v>
      </c>
      <c r="G4168" t="s">
        <v>16</v>
      </c>
      <c r="H4168" s="2">
        <v>44158</v>
      </c>
      <c r="I4168" s="2">
        <f t="shared" si="260"/>
        <v>44165</v>
      </c>
      <c r="J4168" s="4">
        <f t="shared" si="261"/>
        <v>7</v>
      </c>
      <c r="K4168" s="4">
        <f t="shared" si="262"/>
        <v>25</v>
      </c>
      <c r="L4168" s="4">
        <f t="shared" si="263"/>
        <v>80443.02</v>
      </c>
    </row>
    <row r="4169" spans="2:12" x14ac:dyDescent="0.3">
      <c r="B4169" t="s">
        <v>6</v>
      </c>
      <c r="C4169">
        <v>714660</v>
      </c>
      <c r="D4169">
        <v>2342.64</v>
      </c>
      <c r="E4169">
        <v>1</v>
      </c>
      <c r="F4169" s="2">
        <v>43682</v>
      </c>
      <c r="G4169" t="s">
        <v>176</v>
      </c>
      <c r="H4169" s="2">
        <v>44123</v>
      </c>
      <c r="I4169" s="2">
        <f t="shared" si="260"/>
        <v>44165</v>
      </c>
      <c r="J4169" s="4">
        <f t="shared" si="261"/>
        <v>42</v>
      </c>
      <c r="K4169" s="4">
        <f t="shared" si="262"/>
        <v>23</v>
      </c>
      <c r="L4169" s="4">
        <f t="shared" si="263"/>
        <v>83689.98</v>
      </c>
    </row>
    <row r="4170" spans="2:12" x14ac:dyDescent="0.3">
      <c r="B4170" t="s">
        <v>6</v>
      </c>
      <c r="C4170">
        <v>714660</v>
      </c>
      <c r="D4170">
        <v>1287.78</v>
      </c>
      <c r="E4170">
        <v>1</v>
      </c>
      <c r="F4170" s="2">
        <v>43661</v>
      </c>
      <c r="G4170" t="s">
        <v>176</v>
      </c>
      <c r="H4170" s="2">
        <v>44123</v>
      </c>
      <c r="I4170" s="2">
        <f t="shared" si="260"/>
        <v>44165</v>
      </c>
      <c r="J4170" s="4">
        <f t="shared" si="261"/>
        <v>42</v>
      </c>
      <c r="K4170" s="4">
        <f t="shared" si="262"/>
        <v>23</v>
      </c>
      <c r="L4170" s="4">
        <f t="shared" si="263"/>
        <v>83689.98</v>
      </c>
    </row>
    <row r="4171" spans="2:12" x14ac:dyDescent="0.3">
      <c r="B4171" t="s">
        <v>6</v>
      </c>
      <c r="C4171">
        <v>715152</v>
      </c>
      <c r="D4171">
        <v>1287.78</v>
      </c>
      <c r="E4171">
        <v>1</v>
      </c>
      <c r="F4171" s="2">
        <v>43654</v>
      </c>
      <c r="G4171" t="s">
        <v>209</v>
      </c>
      <c r="H4171" s="2">
        <v>44165</v>
      </c>
      <c r="I4171" s="2">
        <f t="shared" si="260"/>
        <v>44165</v>
      </c>
      <c r="J4171" s="4">
        <f t="shared" si="261"/>
        <v>0</v>
      </c>
      <c r="K4171" s="4">
        <f t="shared" si="262"/>
        <v>20</v>
      </c>
      <c r="L4171" s="4">
        <f t="shared" si="263"/>
        <v>59921.460000000006</v>
      </c>
    </row>
    <row r="4172" spans="2:12" x14ac:dyDescent="0.3">
      <c r="B4172" t="s">
        <v>6</v>
      </c>
      <c r="C4172">
        <v>718086</v>
      </c>
      <c r="D4172">
        <v>7726.68</v>
      </c>
      <c r="E4172">
        <v>6</v>
      </c>
      <c r="F4172" s="2">
        <v>43661</v>
      </c>
      <c r="G4172" t="s">
        <v>211</v>
      </c>
      <c r="H4172" s="2">
        <v>44165</v>
      </c>
      <c r="I4172" s="2">
        <f t="shared" si="260"/>
        <v>44165</v>
      </c>
      <c r="J4172" s="4">
        <f t="shared" si="261"/>
        <v>0</v>
      </c>
      <c r="K4172" s="4">
        <f t="shared" si="262"/>
        <v>66</v>
      </c>
      <c r="L4172" s="4">
        <f t="shared" si="263"/>
        <v>235780.14000000004</v>
      </c>
    </row>
    <row r="4173" spans="2:12" x14ac:dyDescent="0.3">
      <c r="B4173" t="s">
        <v>6</v>
      </c>
      <c r="C4173">
        <v>718086</v>
      </c>
      <c r="D4173">
        <v>5118.18</v>
      </c>
      <c r="E4173">
        <v>4</v>
      </c>
      <c r="F4173" s="2">
        <v>43668</v>
      </c>
      <c r="G4173" t="s">
        <v>211</v>
      </c>
      <c r="H4173" s="2">
        <v>44165</v>
      </c>
      <c r="I4173" s="2">
        <f t="shared" si="260"/>
        <v>44165</v>
      </c>
      <c r="J4173" s="4">
        <f t="shared" si="261"/>
        <v>0</v>
      </c>
      <c r="K4173" s="4">
        <f t="shared" si="262"/>
        <v>66</v>
      </c>
      <c r="L4173" s="4">
        <f t="shared" si="263"/>
        <v>235780.14000000004</v>
      </c>
    </row>
    <row r="4174" spans="2:12" x14ac:dyDescent="0.3">
      <c r="B4174" t="s">
        <v>6</v>
      </c>
      <c r="C4174">
        <v>718086</v>
      </c>
      <c r="D4174">
        <v>2549.16</v>
      </c>
      <c r="E4174">
        <v>2</v>
      </c>
      <c r="F4174" s="2">
        <v>43675</v>
      </c>
      <c r="G4174" t="s">
        <v>211</v>
      </c>
      <c r="H4174" s="2">
        <v>44165</v>
      </c>
      <c r="I4174" s="2">
        <f t="shared" si="260"/>
        <v>44165</v>
      </c>
      <c r="J4174" s="4">
        <f t="shared" si="261"/>
        <v>0</v>
      </c>
      <c r="K4174" s="4">
        <f t="shared" si="262"/>
        <v>66</v>
      </c>
      <c r="L4174" s="4">
        <f t="shared" si="263"/>
        <v>235780.14000000004</v>
      </c>
    </row>
    <row r="4175" spans="2:12" x14ac:dyDescent="0.3">
      <c r="B4175" t="s">
        <v>6</v>
      </c>
      <c r="C4175">
        <v>718152</v>
      </c>
      <c r="D4175">
        <v>405.72</v>
      </c>
      <c r="E4175">
        <v>1</v>
      </c>
      <c r="F4175" s="2">
        <v>43682</v>
      </c>
      <c r="G4175" t="s">
        <v>37</v>
      </c>
      <c r="H4175" s="2">
        <v>44165</v>
      </c>
      <c r="I4175" s="2">
        <f t="shared" si="260"/>
        <v>44165</v>
      </c>
      <c r="J4175" s="4">
        <f t="shared" si="261"/>
        <v>0</v>
      </c>
      <c r="K4175" s="4">
        <f t="shared" si="262"/>
        <v>327</v>
      </c>
      <c r="L4175" s="4">
        <f t="shared" si="263"/>
        <v>386034.60000000044</v>
      </c>
    </row>
    <row r="4176" spans="2:12" x14ac:dyDescent="0.3">
      <c r="B4176" t="s">
        <v>6</v>
      </c>
      <c r="C4176">
        <v>718152</v>
      </c>
      <c r="D4176">
        <v>653.16</v>
      </c>
      <c r="E4176">
        <v>1</v>
      </c>
      <c r="F4176" s="2">
        <v>43668</v>
      </c>
      <c r="G4176" t="s">
        <v>37</v>
      </c>
      <c r="H4176" s="2">
        <v>44165</v>
      </c>
      <c r="I4176" s="2">
        <f t="shared" si="260"/>
        <v>44165</v>
      </c>
      <c r="J4176" s="4">
        <f t="shared" si="261"/>
        <v>0</v>
      </c>
      <c r="K4176" s="4">
        <f t="shared" si="262"/>
        <v>327</v>
      </c>
      <c r="L4176" s="4">
        <f t="shared" si="263"/>
        <v>386034.60000000044</v>
      </c>
    </row>
    <row r="4177" spans="2:12" x14ac:dyDescent="0.3">
      <c r="B4177" t="s">
        <v>6</v>
      </c>
      <c r="C4177">
        <v>718152</v>
      </c>
      <c r="D4177">
        <v>283.38</v>
      </c>
      <c r="E4177">
        <v>1</v>
      </c>
      <c r="F4177" s="2">
        <v>43675</v>
      </c>
      <c r="G4177" t="s">
        <v>37</v>
      </c>
      <c r="H4177" s="2">
        <v>44165</v>
      </c>
      <c r="I4177" s="2">
        <f t="shared" si="260"/>
        <v>44165</v>
      </c>
      <c r="J4177" s="4">
        <f t="shared" si="261"/>
        <v>0</v>
      </c>
      <c r="K4177" s="4">
        <f t="shared" si="262"/>
        <v>327</v>
      </c>
      <c r="L4177" s="4">
        <f t="shared" si="263"/>
        <v>386034.60000000044</v>
      </c>
    </row>
    <row r="4178" spans="2:12" x14ac:dyDescent="0.3">
      <c r="B4178" t="s">
        <v>6</v>
      </c>
      <c r="C4178">
        <v>718152</v>
      </c>
      <c r="D4178">
        <v>2562.36</v>
      </c>
      <c r="E4178">
        <v>2</v>
      </c>
      <c r="F4178" s="2">
        <v>43654</v>
      </c>
      <c r="G4178" t="s">
        <v>37</v>
      </c>
      <c r="H4178" s="2">
        <v>44165</v>
      </c>
      <c r="I4178" s="2">
        <f t="shared" si="260"/>
        <v>44165</v>
      </c>
      <c r="J4178" s="4">
        <f t="shared" si="261"/>
        <v>0</v>
      </c>
      <c r="K4178" s="4">
        <f t="shared" si="262"/>
        <v>327</v>
      </c>
      <c r="L4178" s="4">
        <f t="shared" si="263"/>
        <v>386034.60000000044</v>
      </c>
    </row>
    <row r="4179" spans="2:12" x14ac:dyDescent="0.3">
      <c r="B4179" t="s">
        <v>6</v>
      </c>
      <c r="C4179">
        <v>718500</v>
      </c>
      <c r="D4179">
        <v>11713.08</v>
      </c>
      <c r="E4179">
        <v>5</v>
      </c>
      <c r="F4179" s="2">
        <v>43675</v>
      </c>
      <c r="G4179" t="s">
        <v>38</v>
      </c>
      <c r="H4179" s="2">
        <v>44116</v>
      </c>
      <c r="I4179" s="2">
        <f t="shared" si="260"/>
        <v>44165</v>
      </c>
      <c r="J4179" s="4">
        <f t="shared" si="261"/>
        <v>49</v>
      </c>
      <c r="K4179" s="4">
        <f t="shared" si="262"/>
        <v>6</v>
      </c>
      <c r="L4179" s="4">
        <f t="shared" si="263"/>
        <v>24280.980000000003</v>
      </c>
    </row>
    <row r="4180" spans="2:12" x14ac:dyDescent="0.3">
      <c r="B4180" t="s">
        <v>6</v>
      </c>
      <c r="C4180">
        <v>719022</v>
      </c>
      <c r="D4180">
        <v>288.89999999999998</v>
      </c>
      <c r="E4180">
        <v>1</v>
      </c>
      <c r="F4180" s="2">
        <v>43668</v>
      </c>
      <c r="G4180" t="s">
        <v>166</v>
      </c>
      <c r="H4180" s="2">
        <v>44165</v>
      </c>
      <c r="I4180" s="2">
        <f t="shared" si="260"/>
        <v>44165</v>
      </c>
      <c r="J4180" s="4">
        <f t="shared" si="261"/>
        <v>0</v>
      </c>
      <c r="K4180" s="4">
        <f t="shared" si="262"/>
        <v>96</v>
      </c>
      <c r="L4180" s="4">
        <f t="shared" si="263"/>
        <v>46850.639999999992</v>
      </c>
    </row>
    <row r="4181" spans="2:12" x14ac:dyDescent="0.3">
      <c r="B4181" t="s">
        <v>6</v>
      </c>
      <c r="C4181">
        <v>720708</v>
      </c>
      <c r="D4181">
        <v>4297.9799999999996</v>
      </c>
      <c r="E4181">
        <v>4</v>
      </c>
      <c r="F4181" s="2">
        <v>43682</v>
      </c>
      <c r="G4181" t="s">
        <v>12</v>
      </c>
      <c r="H4181" s="2">
        <v>44144</v>
      </c>
      <c r="I4181" s="2">
        <f t="shared" si="260"/>
        <v>44165</v>
      </c>
      <c r="J4181" s="4">
        <f t="shared" si="261"/>
        <v>21</v>
      </c>
      <c r="K4181" s="4">
        <f t="shared" si="262"/>
        <v>70</v>
      </c>
      <c r="L4181" s="4">
        <f t="shared" si="263"/>
        <v>59080.38</v>
      </c>
    </row>
    <row r="4182" spans="2:12" x14ac:dyDescent="0.3">
      <c r="B4182" t="s">
        <v>6</v>
      </c>
      <c r="C4182">
        <v>721512</v>
      </c>
      <c r="D4182">
        <v>288.89999999999998</v>
      </c>
      <c r="E4182">
        <v>1</v>
      </c>
      <c r="F4182" s="2">
        <v>43661</v>
      </c>
      <c r="G4182" t="s">
        <v>214</v>
      </c>
      <c r="H4182" s="2">
        <v>44137</v>
      </c>
      <c r="I4182" s="2">
        <f t="shared" si="260"/>
        <v>44165</v>
      </c>
      <c r="J4182" s="4">
        <f t="shared" si="261"/>
        <v>28</v>
      </c>
      <c r="K4182" s="4">
        <f t="shared" si="262"/>
        <v>41</v>
      </c>
      <c r="L4182" s="4">
        <f t="shared" si="263"/>
        <v>15719.520000000004</v>
      </c>
    </row>
    <row r="4183" spans="2:12" x14ac:dyDescent="0.3">
      <c r="B4183" t="s">
        <v>6</v>
      </c>
      <c r="C4183">
        <v>723180</v>
      </c>
      <c r="D4183">
        <v>1269.5999999999999</v>
      </c>
      <c r="E4183">
        <v>1</v>
      </c>
      <c r="F4183" s="2">
        <v>43675</v>
      </c>
      <c r="G4183" t="s">
        <v>215</v>
      </c>
      <c r="H4183" s="2">
        <v>43997</v>
      </c>
      <c r="I4183" s="2">
        <f t="shared" si="260"/>
        <v>44165</v>
      </c>
      <c r="J4183" s="4">
        <f t="shared" si="261"/>
        <v>168</v>
      </c>
      <c r="K4183" s="4">
        <f t="shared" si="262"/>
        <v>14</v>
      </c>
      <c r="L4183" s="4">
        <f t="shared" si="263"/>
        <v>16419.72</v>
      </c>
    </row>
    <row r="4184" spans="2:12" x14ac:dyDescent="0.3">
      <c r="B4184" t="s">
        <v>6</v>
      </c>
      <c r="C4184">
        <v>723390</v>
      </c>
      <c r="D4184">
        <v>866.76</v>
      </c>
      <c r="E4184">
        <v>3</v>
      </c>
      <c r="F4184" s="2">
        <v>43661</v>
      </c>
      <c r="G4184" t="s">
        <v>90</v>
      </c>
      <c r="H4184" s="2">
        <v>44158</v>
      </c>
      <c r="I4184" s="2">
        <f t="shared" si="260"/>
        <v>44165</v>
      </c>
      <c r="J4184" s="4">
        <f t="shared" si="261"/>
        <v>7</v>
      </c>
      <c r="K4184" s="4">
        <f t="shared" si="262"/>
        <v>67</v>
      </c>
      <c r="L4184" s="4">
        <f t="shared" si="263"/>
        <v>92243.51999999999</v>
      </c>
    </row>
    <row r="4185" spans="2:12" x14ac:dyDescent="0.3">
      <c r="B4185" t="s">
        <v>6</v>
      </c>
      <c r="C4185">
        <v>723552</v>
      </c>
      <c r="D4185">
        <v>1287.78</v>
      </c>
      <c r="E4185">
        <v>1</v>
      </c>
      <c r="F4185" s="2">
        <v>43654</v>
      </c>
      <c r="G4185" t="s">
        <v>339</v>
      </c>
      <c r="H4185" s="2">
        <v>44053</v>
      </c>
      <c r="I4185" s="2">
        <f t="shared" si="260"/>
        <v>44165</v>
      </c>
      <c r="J4185" s="4">
        <f t="shared" si="261"/>
        <v>112</v>
      </c>
      <c r="K4185" s="4">
        <f t="shared" si="262"/>
        <v>10</v>
      </c>
      <c r="L4185" s="4">
        <f t="shared" si="263"/>
        <v>12672.599999999999</v>
      </c>
    </row>
    <row r="4186" spans="2:12" x14ac:dyDescent="0.3">
      <c r="B4186" t="s">
        <v>6</v>
      </c>
      <c r="C4186">
        <v>723552</v>
      </c>
      <c r="D4186">
        <v>1287.78</v>
      </c>
      <c r="E4186">
        <v>1</v>
      </c>
      <c r="F4186" s="2">
        <v>43661</v>
      </c>
      <c r="G4186" t="s">
        <v>339</v>
      </c>
      <c r="H4186" s="2">
        <v>44053</v>
      </c>
      <c r="I4186" s="2">
        <f t="shared" si="260"/>
        <v>44165</v>
      </c>
      <c r="J4186" s="4">
        <f t="shared" si="261"/>
        <v>112</v>
      </c>
      <c r="K4186" s="4">
        <f t="shared" si="262"/>
        <v>10</v>
      </c>
      <c r="L4186" s="4">
        <f t="shared" si="263"/>
        <v>12672.599999999999</v>
      </c>
    </row>
    <row r="4187" spans="2:12" x14ac:dyDescent="0.3">
      <c r="B4187" t="s">
        <v>6</v>
      </c>
      <c r="C4187">
        <v>723996</v>
      </c>
      <c r="D4187">
        <v>1287.78</v>
      </c>
      <c r="E4187">
        <v>1</v>
      </c>
      <c r="F4187" s="2">
        <v>43654</v>
      </c>
      <c r="G4187" t="s">
        <v>380</v>
      </c>
      <c r="H4187" s="2">
        <v>44158</v>
      </c>
      <c r="I4187" s="2">
        <f t="shared" si="260"/>
        <v>44165</v>
      </c>
      <c r="J4187" s="4">
        <f t="shared" si="261"/>
        <v>7</v>
      </c>
      <c r="K4187" s="4">
        <f t="shared" si="262"/>
        <v>7</v>
      </c>
      <c r="L4187" s="4">
        <f t="shared" si="263"/>
        <v>10063.26</v>
      </c>
    </row>
    <row r="4188" spans="2:12" x14ac:dyDescent="0.3">
      <c r="B4188" t="s">
        <v>6</v>
      </c>
      <c r="C4188">
        <v>724974</v>
      </c>
      <c r="D4188">
        <v>649.02</v>
      </c>
      <c r="E4188">
        <v>1</v>
      </c>
      <c r="F4188" s="2">
        <v>43668</v>
      </c>
      <c r="G4188" t="s">
        <v>73</v>
      </c>
      <c r="H4188" s="2">
        <v>44165</v>
      </c>
      <c r="I4188" s="2">
        <f t="shared" si="260"/>
        <v>44165</v>
      </c>
      <c r="J4188" s="4">
        <f t="shared" si="261"/>
        <v>0</v>
      </c>
      <c r="K4188" s="4">
        <f t="shared" si="262"/>
        <v>236</v>
      </c>
      <c r="L4188" s="4">
        <f t="shared" si="263"/>
        <v>780258.53999999957</v>
      </c>
    </row>
    <row r="4189" spans="2:12" x14ac:dyDescent="0.3">
      <c r="B4189" t="s">
        <v>6</v>
      </c>
      <c r="C4189">
        <v>724974</v>
      </c>
      <c r="D4189">
        <v>644.04</v>
      </c>
      <c r="E4189">
        <v>1</v>
      </c>
      <c r="F4189" s="2">
        <v>43675</v>
      </c>
      <c r="G4189" t="s">
        <v>73</v>
      </c>
      <c r="H4189" s="2">
        <v>44165</v>
      </c>
      <c r="I4189" s="2">
        <f t="shared" si="260"/>
        <v>44165</v>
      </c>
      <c r="J4189" s="4">
        <f t="shared" si="261"/>
        <v>0</v>
      </c>
      <c r="K4189" s="4">
        <f t="shared" si="262"/>
        <v>236</v>
      </c>
      <c r="L4189" s="4">
        <f t="shared" si="263"/>
        <v>780258.53999999957</v>
      </c>
    </row>
    <row r="4190" spans="2:12" x14ac:dyDescent="0.3">
      <c r="B4190" t="s">
        <v>6</v>
      </c>
      <c r="C4190">
        <v>724974</v>
      </c>
      <c r="D4190">
        <v>1288.08</v>
      </c>
      <c r="E4190">
        <v>2</v>
      </c>
      <c r="F4190" s="2">
        <v>43682</v>
      </c>
      <c r="G4190" t="s">
        <v>73</v>
      </c>
      <c r="H4190" s="2">
        <v>44165</v>
      </c>
      <c r="I4190" s="2">
        <f t="shared" si="260"/>
        <v>44165</v>
      </c>
      <c r="J4190" s="4">
        <f t="shared" si="261"/>
        <v>0</v>
      </c>
      <c r="K4190" s="4">
        <f t="shared" si="262"/>
        <v>236</v>
      </c>
      <c r="L4190" s="4">
        <f t="shared" si="263"/>
        <v>780258.53999999957</v>
      </c>
    </row>
    <row r="4191" spans="2:12" x14ac:dyDescent="0.3">
      <c r="B4191" t="s">
        <v>6</v>
      </c>
      <c r="C4191">
        <v>724974</v>
      </c>
      <c r="D4191">
        <v>283.38</v>
      </c>
      <c r="E4191">
        <v>1</v>
      </c>
      <c r="F4191" s="2">
        <v>43675</v>
      </c>
      <c r="G4191" t="s">
        <v>73</v>
      </c>
      <c r="H4191" s="2">
        <v>44165</v>
      </c>
      <c r="I4191" s="2">
        <f t="shared" si="260"/>
        <v>44165</v>
      </c>
      <c r="J4191" s="4">
        <f t="shared" si="261"/>
        <v>0</v>
      </c>
      <c r="K4191" s="4">
        <f t="shared" si="262"/>
        <v>236</v>
      </c>
      <c r="L4191" s="4">
        <f t="shared" si="263"/>
        <v>780258.53999999957</v>
      </c>
    </row>
    <row r="4192" spans="2:12" x14ac:dyDescent="0.3">
      <c r="B4192" t="s">
        <v>6</v>
      </c>
      <c r="C4192">
        <v>724974</v>
      </c>
      <c r="D4192">
        <v>1281.18</v>
      </c>
      <c r="E4192">
        <v>1</v>
      </c>
      <c r="F4192" s="2">
        <v>43654</v>
      </c>
      <c r="G4192" t="s">
        <v>73</v>
      </c>
      <c r="H4192" s="2">
        <v>44165</v>
      </c>
      <c r="I4192" s="2">
        <f t="shared" si="260"/>
        <v>44165</v>
      </c>
      <c r="J4192" s="4">
        <f t="shared" si="261"/>
        <v>0</v>
      </c>
      <c r="K4192" s="4">
        <f t="shared" si="262"/>
        <v>236</v>
      </c>
      <c r="L4192" s="4">
        <f t="shared" si="263"/>
        <v>780258.53999999957</v>
      </c>
    </row>
    <row r="4193" spans="2:12" x14ac:dyDescent="0.3">
      <c r="B4193" t="s">
        <v>6</v>
      </c>
      <c r="C4193">
        <v>724974</v>
      </c>
      <c r="D4193">
        <v>2562.36</v>
      </c>
      <c r="E4193">
        <v>2</v>
      </c>
      <c r="F4193" s="2">
        <v>43661</v>
      </c>
      <c r="G4193" t="s">
        <v>73</v>
      </c>
      <c r="H4193" s="2">
        <v>44165</v>
      </c>
      <c r="I4193" s="2">
        <f t="shared" si="260"/>
        <v>44165</v>
      </c>
      <c r="J4193" s="4">
        <f t="shared" si="261"/>
        <v>0</v>
      </c>
      <c r="K4193" s="4">
        <f t="shared" si="262"/>
        <v>236</v>
      </c>
      <c r="L4193" s="4">
        <f t="shared" si="263"/>
        <v>780258.53999999957</v>
      </c>
    </row>
    <row r="4194" spans="2:12" x14ac:dyDescent="0.3">
      <c r="B4194" t="s">
        <v>6</v>
      </c>
      <c r="C4194">
        <v>724974</v>
      </c>
      <c r="D4194">
        <v>11465.22</v>
      </c>
      <c r="E4194">
        <v>9</v>
      </c>
      <c r="F4194" s="2">
        <v>43668</v>
      </c>
      <c r="G4194" t="s">
        <v>73</v>
      </c>
      <c r="H4194" s="2">
        <v>44165</v>
      </c>
      <c r="I4194" s="2">
        <f t="shared" si="260"/>
        <v>44165</v>
      </c>
      <c r="J4194" s="4">
        <f t="shared" si="261"/>
        <v>0</v>
      </c>
      <c r="K4194" s="4">
        <f t="shared" si="262"/>
        <v>236</v>
      </c>
      <c r="L4194" s="4">
        <f t="shared" si="263"/>
        <v>780258.53999999957</v>
      </c>
    </row>
    <row r="4195" spans="2:12" x14ac:dyDescent="0.3">
      <c r="B4195" t="s">
        <v>6</v>
      </c>
      <c r="C4195">
        <v>724974</v>
      </c>
      <c r="D4195">
        <v>1273.02</v>
      </c>
      <c r="E4195">
        <v>1</v>
      </c>
      <c r="F4195" s="2">
        <v>43675</v>
      </c>
      <c r="G4195" t="s">
        <v>73</v>
      </c>
      <c r="H4195" s="2">
        <v>44165</v>
      </c>
      <c r="I4195" s="2">
        <f t="shared" si="260"/>
        <v>44165</v>
      </c>
      <c r="J4195" s="4">
        <f t="shared" si="261"/>
        <v>0</v>
      </c>
      <c r="K4195" s="4">
        <f t="shared" si="262"/>
        <v>236</v>
      </c>
      <c r="L4195" s="4">
        <f t="shared" si="263"/>
        <v>780258.53999999957</v>
      </c>
    </row>
    <row r="4196" spans="2:12" x14ac:dyDescent="0.3">
      <c r="B4196" t="s">
        <v>6</v>
      </c>
      <c r="C4196">
        <v>724974</v>
      </c>
      <c r="D4196">
        <v>3789.36</v>
      </c>
      <c r="E4196">
        <v>3</v>
      </c>
      <c r="F4196" s="2">
        <v>43682</v>
      </c>
      <c r="G4196" t="s">
        <v>73</v>
      </c>
      <c r="H4196" s="2">
        <v>44165</v>
      </c>
      <c r="I4196" s="2">
        <f t="shared" si="260"/>
        <v>44165</v>
      </c>
      <c r="J4196" s="4">
        <f t="shared" si="261"/>
        <v>0</v>
      </c>
      <c r="K4196" s="4">
        <f t="shared" si="262"/>
        <v>236</v>
      </c>
      <c r="L4196" s="4">
        <f t="shared" si="263"/>
        <v>780258.53999999957</v>
      </c>
    </row>
    <row r="4197" spans="2:12" x14ac:dyDescent="0.3">
      <c r="B4197" t="s">
        <v>6</v>
      </c>
      <c r="C4197">
        <v>730284</v>
      </c>
      <c r="D4197">
        <v>1287.78</v>
      </c>
      <c r="E4197">
        <v>1</v>
      </c>
      <c r="F4197" s="2">
        <v>43661</v>
      </c>
      <c r="G4197" t="s">
        <v>216</v>
      </c>
      <c r="H4197" s="2">
        <v>44137</v>
      </c>
      <c r="I4197" s="2">
        <f t="shared" si="260"/>
        <v>44165</v>
      </c>
      <c r="J4197" s="4">
        <f t="shared" si="261"/>
        <v>28</v>
      </c>
      <c r="K4197" s="4">
        <f t="shared" si="262"/>
        <v>28</v>
      </c>
      <c r="L4197" s="4">
        <f t="shared" si="263"/>
        <v>55795.380000000005</v>
      </c>
    </row>
    <row r="4198" spans="2:12" x14ac:dyDescent="0.3">
      <c r="B4198" t="s">
        <v>6</v>
      </c>
      <c r="C4198">
        <v>757332</v>
      </c>
      <c r="D4198">
        <v>827.22</v>
      </c>
      <c r="E4198">
        <v>2</v>
      </c>
      <c r="F4198" s="2">
        <v>43661</v>
      </c>
      <c r="G4198" t="s">
        <v>67</v>
      </c>
      <c r="H4198" s="2">
        <v>44151</v>
      </c>
      <c r="I4198" s="2">
        <f t="shared" si="260"/>
        <v>44165</v>
      </c>
      <c r="J4198" s="4">
        <f t="shared" si="261"/>
        <v>14</v>
      </c>
      <c r="K4198" s="4">
        <f t="shared" si="262"/>
        <v>86</v>
      </c>
      <c r="L4198" s="4">
        <f t="shared" si="263"/>
        <v>61857.060000000019</v>
      </c>
    </row>
    <row r="4199" spans="2:12" x14ac:dyDescent="0.3">
      <c r="B4199" t="s">
        <v>6</v>
      </c>
      <c r="C4199">
        <v>763782</v>
      </c>
      <c r="D4199">
        <v>2575.56</v>
      </c>
      <c r="E4199">
        <v>2</v>
      </c>
      <c r="F4199" s="2">
        <v>43654</v>
      </c>
      <c r="G4199" t="s">
        <v>217</v>
      </c>
      <c r="H4199" s="2">
        <v>44165</v>
      </c>
      <c r="I4199" s="2">
        <f t="shared" si="260"/>
        <v>44165</v>
      </c>
      <c r="J4199" s="4">
        <f t="shared" si="261"/>
        <v>0</v>
      </c>
      <c r="K4199" s="4">
        <f t="shared" si="262"/>
        <v>73</v>
      </c>
      <c r="L4199" s="4">
        <f t="shared" si="263"/>
        <v>125895.35999999994</v>
      </c>
    </row>
    <row r="4200" spans="2:12" x14ac:dyDescent="0.3">
      <c r="B4200" t="s">
        <v>6</v>
      </c>
      <c r="C4200">
        <v>763782</v>
      </c>
      <c r="D4200">
        <v>1279.56</v>
      </c>
      <c r="E4200">
        <v>1</v>
      </c>
      <c r="F4200" s="2">
        <v>43668</v>
      </c>
      <c r="G4200" t="s">
        <v>217</v>
      </c>
      <c r="H4200" s="2">
        <v>44165</v>
      </c>
      <c r="I4200" s="2">
        <f t="shared" si="260"/>
        <v>44165</v>
      </c>
      <c r="J4200" s="4">
        <f t="shared" si="261"/>
        <v>0</v>
      </c>
      <c r="K4200" s="4">
        <f t="shared" si="262"/>
        <v>73</v>
      </c>
      <c r="L4200" s="4">
        <f t="shared" si="263"/>
        <v>125895.35999999994</v>
      </c>
    </row>
    <row r="4201" spans="2:12" x14ac:dyDescent="0.3">
      <c r="B4201" t="s">
        <v>6</v>
      </c>
      <c r="C4201">
        <v>763782</v>
      </c>
      <c r="D4201">
        <v>1269.5999999999999</v>
      </c>
      <c r="E4201">
        <v>1</v>
      </c>
      <c r="F4201" s="2">
        <v>43675</v>
      </c>
      <c r="G4201" t="s">
        <v>217</v>
      </c>
      <c r="H4201" s="2">
        <v>44165</v>
      </c>
      <c r="I4201" s="2">
        <f t="shared" si="260"/>
        <v>44165</v>
      </c>
      <c r="J4201" s="4">
        <f t="shared" si="261"/>
        <v>0</v>
      </c>
      <c r="K4201" s="4">
        <f t="shared" si="262"/>
        <v>73</v>
      </c>
      <c r="L4201" s="4">
        <f t="shared" si="263"/>
        <v>125895.35999999994</v>
      </c>
    </row>
    <row r="4202" spans="2:12" x14ac:dyDescent="0.3">
      <c r="B4202" t="s">
        <v>6</v>
      </c>
      <c r="C4202">
        <v>766104</v>
      </c>
      <c r="D4202">
        <v>3822.36</v>
      </c>
      <c r="E4202">
        <v>1</v>
      </c>
      <c r="F4202" s="2">
        <v>43682</v>
      </c>
      <c r="G4202" t="s">
        <v>458</v>
      </c>
      <c r="H4202" s="2">
        <v>44158</v>
      </c>
      <c r="I4202" s="2">
        <f t="shared" si="260"/>
        <v>44165</v>
      </c>
      <c r="J4202" s="4">
        <f t="shared" si="261"/>
        <v>7</v>
      </c>
      <c r="K4202" s="4">
        <f t="shared" si="262"/>
        <v>7</v>
      </c>
      <c r="L4202" s="4">
        <f t="shared" si="263"/>
        <v>18386.400000000001</v>
      </c>
    </row>
    <row r="4203" spans="2:12" x14ac:dyDescent="0.3">
      <c r="B4203" t="s">
        <v>6</v>
      </c>
      <c r="C4203">
        <v>766122</v>
      </c>
      <c r="D4203">
        <v>1287.78</v>
      </c>
      <c r="E4203">
        <v>1</v>
      </c>
      <c r="F4203" s="2">
        <v>43654</v>
      </c>
      <c r="G4203" t="s">
        <v>292</v>
      </c>
      <c r="H4203" s="2">
        <v>43997</v>
      </c>
      <c r="I4203" s="2">
        <f t="shared" si="260"/>
        <v>44165</v>
      </c>
      <c r="J4203" s="4">
        <f t="shared" si="261"/>
        <v>168</v>
      </c>
      <c r="K4203" s="4">
        <f t="shared" si="262"/>
        <v>14</v>
      </c>
      <c r="L4203" s="4">
        <f t="shared" si="263"/>
        <v>21258.120000000003</v>
      </c>
    </row>
    <row r="4204" spans="2:12" x14ac:dyDescent="0.3">
      <c r="B4204" t="s">
        <v>6</v>
      </c>
      <c r="C4204">
        <v>776202</v>
      </c>
      <c r="D4204">
        <v>647.34</v>
      </c>
      <c r="E4204">
        <v>1</v>
      </c>
      <c r="F4204" s="2">
        <v>43682</v>
      </c>
      <c r="G4204" t="s">
        <v>219</v>
      </c>
      <c r="H4204" s="2">
        <v>44151</v>
      </c>
      <c r="I4204" s="2">
        <f t="shared" si="260"/>
        <v>44165</v>
      </c>
      <c r="J4204" s="4">
        <f t="shared" si="261"/>
        <v>14</v>
      </c>
      <c r="K4204" s="4">
        <f t="shared" si="262"/>
        <v>40</v>
      </c>
      <c r="L4204" s="4">
        <f t="shared" si="263"/>
        <v>36997.44000000001</v>
      </c>
    </row>
    <row r="4205" spans="2:12" x14ac:dyDescent="0.3">
      <c r="B4205" t="s">
        <v>6</v>
      </c>
      <c r="C4205">
        <v>776202</v>
      </c>
      <c r="D4205">
        <v>284.82</v>
      </c>
      <c r="E4205">
        <v>1</v>
      </c>
      <c r="F4205" s="2">
        <v>43682</v>
      </c>
      <c r="G4205" t="s">
        <v>219</v>
      </c>
      <c r="H4205" s="2">
        <v>44151</v>
      </c>
      <c r="I4205" s="2">
        <f t="shared" si="260"/>
        <v>44165</v>
      </c>
      <c r="J4205" s="4">
        <f t="shared" si="261"/>
        <v>14</v>
      </c>
      <c r="K4205" s="4">
        <f t="shared" si="262"/>
        <v>40</v>
      </c>
      <c r="L4205" s="4">
        <f t="shared" si="263"/>
        <v>36997.44000000001</v>
      </c>
    </row>
    <row r="4206" spans="2:12" x14ac:dyDescent="0.3">
      <c r="B4206" t="s">
        <v>6</v>
      </c>
      <c r="C4206">
        <v>777414</v>
      </c>
      <c r="D4206">
        <v>1287.78</v>
      </c>
      <c r="E4206">
        <v>1</v>
      </c>
      <c r="F4206" s="2">
        <v>43654</v>
      </c>
      <c r="G4206" t="s">
        <v>99</v>
      </c>
      <c r="H4206" s="2">
        <v>44137</v>
      </c>
      <c r="I4206" s="2">
        <f t="shared" si="260"/>
        <v>44165</v>
      </c>
      <c r="J4206" s="4">
        <f t="shared" si="261"/>
        <v>28</v>
      </c>
      <c r="K4206" s="4">
        <f t="shared" si="262"/>
        <v>10</v>
      </c>
      <c r="L4206" s="4">
        <f t="shared" si="263"/>
        <v>21243.06</v>
      </c>
    </row>
    <row r="4207" spans="2:12" x14ac:dyDescent="0.3">
      <c r="B4207" t="s">
        <v>6</v>
      </c>
      <c r="C4207">
        <v>777906</v>
      </c>
      <c r="D4207">
        <v>656.52</v>
      </c>
      <c r="E4207">
        <v>1</v>
      </c>
      <c r="F4207" s="2">
        <v>43654</v>
      </c>
      <c r="G4207" t="s">
        <v>172</v>
      </c>
      <c r="H4207" s="2">
        <v>44144</v>
      </c>
      <c r="I4207" s="2">
        <f t="shared" si="260"/>
        <v>44165</v>
      </c>
      <c r="J4207" s="4">
        <f t="shared" si="261"/>
        <v>21</v>
      </c>
      <c r="K4207" s="4">
        <f t="shared" si="262"/>
        <v>76</v>
      </c>
      <c r="L4207" s="4">
        <f t="shared" si="263"/>
        <v>80430.12000000001</v>
      </c>
    </row>
    <row r="4208" spans="2:12" x14ac:dyDescent="0.3">
      <c r="B4208" t="s">
        <v>6</v>
      </c>
      <c r="C4208">
        <v>777906</v>
      </c>
      <c r="D4208">
        <v>652.38</v>
      </c>
      <c r="E4208">
        <v>1</v>
      </c>
      <c r="F4208" s="2">
        <v>43668</v>
      </c>
      <c r="G4208" t="s">
        <v>172</v>
      </c>
      <c r="H4208" s="2">
        <v>44144</v>
      </c>
      <c r="I4208" s="2">
        <f t="shared" si="260"/>
        <v>44165</v>
      </c>
      <c r="J4208" s="4">
        <f t="shared" si="261"/>
        <v>21</v>
      </c>
      <c r="K4208" s="4">
        <f t="shared" si="262"/>
        <v>76</v>
      </c>
      <c r="L4208" s="4">
        <f t="shared" si="263"/>
        <v>80430.12000000001</v>
      </c>
    </row>
    <row r="4209" spans="2:12" x14ac:dyDescent="0.3">
      <c r="B4209" t="s">
        <v>6</v>
      </c>
      <c r="C4209">
        <v>777906</v>
      </c>
      <c r="D4209">
        <v>652.38</v>
      </c>
      <c r="E4209">
        <v>1</v>
      </c>
      <c r="F4209" s="2">
        <v>43675</v>
      </c>
      <c r="G4209" t="s">
        <v>172</v>
      </c>
      <c r="H4209" s="2">
        <v>44144</v>
      </c>
      <c r="I4209" s="2">
        <f t="shared" si="260"/>
        <v>44165</v>
      </c>
      <c r="J4209" s="4">
        <f t="shared" si="261"/>
        <v>21</v>
      </c>
      <c r="K4209" s="4">
        <f t="shared" si="262"/>
        <v>76</v>
      </c>
      <c r="L4209" s="4">
        <f t="shared" si="263"/>
        <v>80430.12000000001</v>
      </c>
    </row>
    <row r="4210" spans="2:12" x14ac:dyDescent="0.3">
      <c r="B4210" t="s">
        <v>6</v>
      </c>
      <c r="C4210">
        <v>793266</v>
      </c>
      <c r="D4210">
        <v>1084.32</v>
      </c>
      <c r="E4210">
        <v>1</v>
      </c>
      <c r="F4210" s="2">
        <v>43668</v>
      </c>
      <c r="G4210" t="s">
        <v>221</v>
      </c>
      <c r="H4210" s="2">
        <v>44123</v>
      </c>
      <c r="I4210" s="2">
        <f t="shared" si="260"/>
        <v>44165</v>
      </c>
      <c r="J4210" s="4">
        <f t="shared" si="261"/>
        <v>42</v>
      </c>
      <c r="K4210" s="4">
        <f t="shared" si="262"/>
        <v>13</v>
      </c>
      <c r="L4210" s="4">
        <f t="shared" si="263"/>
        <v>22999.739999999994</v>
      </c>
    </row>
    <row r="4211" spans="2:12" x14ac:dyDescent="0.3">
      <c r="B4211" t="s">
        <v>6</v>
      </c>
      <c r="C4211">
        <v>794808</v>
      </c>
      <c r="D4211">
        <v>411</v>
      </c>
      <c r="E4211">
        <v>1</v>
      </c>
      <c r="F4211" s="2">
        <v>43668</v>
      </c>
      <c r="G4211" t="s">
        <v>91</v>
      </c>
      <c r="H4211" s="2">
        <v>44095</v>
      </c>
      <c r="I4211" s="2">
        <f t="shared" si="260"/>
        <v>44165</v>
      </c>
      <c r="J4211" s="4">
        <f t="shared" si="261"/>
        <v>70</v>
      </c>
      <c r="K4211" s="4">
        <f t="shared" si="262"/>
        <v>7</v>
      </c>
      <c r="L4211" s="4">
        <f t="shared" si="263"/>
        <v>4495.4400000000005</v>
      </c>
    </row>
    <row r="4212" spans="2:12" x14ac:dyDescent="0.3">
      <c r="B4212" t="s">
        <v>6</v>
      </c>
      <c r="C4212">
        <v>795432</v>
      </c>
      <c r="D4212">
        <v>1287.78</v>
      </c>
      <c r="E4212">
        <v>1</v>
      </c>
      <c r="F4212" s="2">
        <v>43661</v>
      </c>
      <c r="G4212" t="s">
        <v>382</v>
      </c>
      <c r="H4212" s="2">
        <v>44151</v>
      </c>
      <c r="I4212" s="2">
        <f t="shared" si="260"/>
        <v>44165</v>
      </c>
      <c r="J4212" s="4">
        <f t="shared" si="261"/>
        <v>14</v>
      </c>
      <c r="K4212" s="4">
        <f t="shared" si="262"/>
        <v>8</v>
      </c>
      <c r="L4212" s="4">
        <f t="shared" si="263"/>
        <v>15604.259999999998</v>
      </c>
    </row>
    <row r="4213" spans="2:12" x14ac:dyDescent="0.3">
      <c r="B4213" t="s">
        <v>6</v>
      </c>
      <c r="C4213">
        <v>795432</v>
      </c>
      <c r="D4213">
        <v>1279.56</v>
      </c>
      <c r="E4213">
        <v>1</v>
      </c>
      <c r="F4213" s="2">
        <v>43668</v>
      </c>
      <c r="G4213" t="s">
        <v>382</v>
      </c>
      <c r="H4213" s="2">
        <v>44151</v>
      </c>
      <c r="I4213" s="2">
        <f t="shared" si="260"/>
        <v>44165</v>
      </c>
      <c r="J4213" s="4">
        <f t="shared" si="261"/>
        <v>14</v>
      </c>
      <c r="K4213" s="4">
        <f t="shared" si="262"/>
        <v>8</v>
      </c>
      <c r="L4213" s="4">
        <f t="shared" si="263"/>
        <v>15604.259999999998</v>
      </c>
    </row>
    <row r="4214" spans="2:12" x14ac:dyDescent="0.3">
      <c r="B4214" t="s">
        <v>6</v>
      </c>
      <c r="C4214">
        <v>804186</v>
      </c>
      <c r="D4214">
        <v>656.52</v>
      </c>
      <c r="E4214">
        <v>1</v>
      </c>
      <c r="F4214" s="2">
        <v>43661</v>
      </c>
      <c r="G4214" t="s">
        <v>293</v>
      </c>
      <c r="H4214" s="2">
        <v>44032</v>
      </c>
      <c r="I4214" s="2">
        <f t="shared" si="260"/>
        <v>44165</v>
      </c>
      <c r="J4214" s="4">
        <f t="shared" si="261"/>
        <v>133</v>
      </c>
      <c r="K4214" s="4">
        <f t="shared" si="262"/>
        <v>19</v>
      </c>
      <c r="L4214" s="4">
        <f t="shared" si="263"/>
        <v>34348.92</v>
      </c>
    </row>
    <row r="4215" spans="2:12" x14ac:dyDescent="0.3">
      <c r="B4215" t="s">
        <v>6</v>
      </c>
      <c r="C4215">
        <v>804186</v>
      </c>
      <c r="D4215">
        <v>2575.56</v>
      </c>
      <c r="E4215">
        <v>2</v>
      </c>
      <c r="F4215" s="2">
        <v>43661</v>
      </c>
      <c r="G4215" t="s">
        <v>293</v>
      </c>
      <c r="H4215" s="2">
        <v>44032</v>
      </c>
      <c r="I4215" s="2">
        <f t="shared" si="260"/>
        <v>44165</v>
      </c>
      <c r="J4215" s="4">
        <f t="shared" si="261"/>
        <v>133</v>
      </c>
      <c r="K4215" s="4">
        <f t="shared" si="262"/>
        <v>19</v>
      </c>
      <c r="L4215" s="4">
        <f t="shared" si="263"/>
        <v>34348.92</v>
      </c>
    </row>
    <row r="4216" spans="2:12" x14ac:dyDescent="0.3">
      <c r="B4216" t="s">
        <v>6</v>
      </c>
      <c r="C4216">
        <v>820302</v>
      </c>
      <c r="D4216">
        <v>288.89999999999998</v>
      </c>
      <c r="E4216">
        <v>1</v>
      </c>
      <c r="F4216" s="2">
        <v>43654</v>
      </c>
      <c r="G4216" t="s">
        <v>294</v>
      </c>
      <c r="H4216" s="2">
        <v>44060</v>
      </c>
      <c r="I4216" s="2">
        <f t="shared" si="260"/>
        <v>44165</v>
      </c>
      <c r="J4216" s="4">
        <f t="shared" si="261"/>
        <v>105</v>
      </c>
      <c r="K4216" s="4">
        <f t="shared" si="262"/>
        <v>11</v>
      </c>
      <c r="L4216" s="4">
        <f t="shared" si="263"/>
        <v>3606.06</v>
      </c>
    </row>
    <row r="4217" spans="2:12" x14ac:dyDescent="0.3">
      <c r="B4217" t="s">
        <v>6</v>
      </c>
      <c r="C4217">
        <v>849222</v>
      </c>
      <c r="D4217">
        <v>1281.18</v>
      </c>
      <c r="E4217">
        <v>1</v>
      </c>
      <c r="F4217" s="2">
        <v>43654</v>
      </c>
      <c r="G4217" t="s">
        <v>224</v>
      </c>
      <c r="H4217" s="2">
        <v>44123</v>
      </c>
      <c r="I4217" s="2">
        <f t="shared" si="260"/>
        <v>44165</v>
      </c>
      <c r="J4217" s="4">
        <f t="shared" si="261"/>
        <v>42</v>
      </c>
      <c r="K4217" s="4">
        <f t="shared" si="262"/>
        <v>26</v>
      </c>
      <c r="L4217" s="4">
        <f t="shared" si="263"/>
        <v>30336.899999999998</v>
      </c>
    </row>
    <row r="4218" spans="2:12" x14ac:dyDescent="0.3">
      <c r="B4218" t="s">
        <v>6</v>
      </c>
      <c r="C4218">
        <v>900840</v>
      </c>
      <c r="D4218">
        <v>1361.7</v>
      </c>
      <c r="E4218">
        <v>2</v>
      </c>
      <c r="F4218" s="2">
        <v>43654</v>
      </c>
      <c r="G4218" t="s">
        <v>459</v>
      </c>
      <c r="H4218" s="2">
        <v>43661</v>
      </c>
      <c r="I4218" s="2">
        <f t="shared" si="260"/>
        <v>44165</v>
      </c>
      <c r="J4218" s="4">
        <f t="shared" si="261"/>
        <v>504</v>
      </c>
      <c r="K4218" s="4">
        <f t="shared" si="262"/>
        <v>3</v>
      </c>
      <c r="L4218" s="4">
        <f t="shared" si="263"/>
        <v>4010.0999999999995</v>
      </c>
    </row>
    <row r="4219" spans="2:12" x14ac:dyDescent="0.3">
      <c r="B4219" t="s">
        <v>6</v>
      </c>
      <c r="C4219">
        <v>900840</v>
      </c>
      <c r="D4219">
        <v>1313.04</v>
      </c>
      <c r="E4219">
        <v>2</v>
      </c>
      <c r="F4219" s="2">
        <v>43661</v>
      </c>
      <c r="G4219" t="s">
        <v>459</v>
      </c>
      <c r="H4219" s="2">
        <v>43661</v>
      </c>
      <c r="I4219" s="2">
        <f t="shared" si="260"/>
        <v>44165</v>
      </c>
      <c r="J4219" s="4">
        <f t="shared" si="261"/>
        <v>504</v>
      </c>
      <c r="K4219" s="4">
        <f t="shared" si="262"/>
        <v>3</v>
      </c>
      <c r="L4219" s="4">
        <f t="shared" si="263"/>
        <v>4010.0999999999995</v>
      </c>
    </row>
    <row r="4220" spans="2:12" x14ac:dyDescent="0.3">
      <c r="B4220" t="s">
        <v>6</v>
      </c>
      <c r="C4220">
        <v>900840</v>
      </c>
      <c r="D4220">
        <v>1335.36</v>
      </c>
      <c r="E4220">
        <v>1</v>
      </c>
      <c r="F4220" s="2">
        <v>43654</v>
      </c>
      <c r="G4220" t="s">
        <v>459</v>
      </c>
      <c r="H4220" s="2">
        <v>43661</v>
      </c>
      <c r="I4220" s="2">
        <f t="shared" si="260"/>
        <v>44165</v>
      </c>
      <c r="J4220" s="4">
        <f t="shared" si="261"/>
        <v>504</v>
      </c>
      <c r="K4220" s="4">
        <f t="shared" si="262"/>
        <v>3</v>
      </c>
      <c r="L4220" s="4">
        <f t="shared" si="263"/>
        <v>4010.0999999999995</v>
      </c>
    </row>
    <row r="4221" spans="2:12" x14ac:dyDescent="0.3">
      <c r="B4221" t="s">
        <v>6</v>
      </c>
      <c r="C4221">
        <v>935454</v>
      </c>
      <c r="D4221">
        <v>1287.78</v>
      </c>
      <c r="E4221">
        <v>1</v>
      </c>
      <c r="F4221" s="2">
        <v>43654</v>
      </c>
      <c r="G4221" t="s">
        <v>460</v>
      </c>
      <c r="H4221" s="2">
        <v>43654</v>
      </c>
      <c r="I4221" s="2">
        <f t="shared" si="260"/>
        <v>44165</v>
      </c>
      <c r="J4221" s="4">
        <f t="shared" si="261"/>
        <v>511</v>
      </c>
      <c r="K4221" s="4">
        <f t="shared" si="262"/>
        <v>1</v>
      </c>
      <c r="L4221" s="4">
        <f t="shared" si="263"/>
        <v>1287.78</v>
      </c>
    </row>
    <row r="4222" spans="2:12" x14ac:dyDescent="0.3">
      <c r="B4222" t="s">
        <v>6</v>
      </c>
      <c r="C4222">
        <v>939288</v>
      </c>
      <c r="D4222">
        <v>652.38</v>
      </c>
      <c r="E4222">
        <v>1</v>
      </c>
      <c r="F4222" s="2">
        <v>43675</v>
      </c>
      <c r="G4222" t="s">
        <v>383</v>
      </c>
      <c r="H4222" s="2">
        <v>44158</v>
      </c>
      <c r="I4222" s="2">
        <f t="shared" si="260"/>
        <v>44165</v>
      </c>
      <c r="J4222" s="4">
        <f t="shared" si="261"/>
        <v>7</v>
      </c>
      <c r="K4222" s="4">
        <f t="shared" si="262"/>
        <v>8</v>
      </c>
      <c r="L4222" s="4">
        <f t="shared" si="263"/>
        <v>7881.24</v>
      </c>
    </row>
    <row r="4223" spans="2:12" x14ac:dyDescent="0.3">
      <c r="B4223" t="s">
        <v>6</v>
      </c>
      <c r="C4223">
        <v>948012</v>
      </c>
      <c r="D4223">
        <v>1240.8</v>
      </c>
      <c r="E4223">
        <v>3</v>
      </c>
      <c r="F4223" s="2">
        <v>43654</v>
      </c>
      <c r="G4223" t="s">
        <v>226</v>
      </c>
      <c r="H4223" s="2">
        <v>44165</v>
      </c>
      <c r="I4223" s="2">
        <f t="shared" si="260"/>
        <v>44165</v>
      </c>
      <c r="J4223" s="4">
        <f t="shared" si="261"/>
        <v>0</v>
      </c>
      <c r="K4223" s="4">
        <f t="shared" si="262"/>
        <v>82</v>
      </c>
      <c r="L4223" s="4">
        <f t="shared" si="263"/>
        <v>88866.359999999928</v>
      </c>
    </row>
    <row r="4224" spans="2:12" x14ac:dyDescent="0.3">
      <c r="B4224" t="s">
        <v>6</v>
      </c>
      <c r="C4224">
        <v>951606</v>
      </c>
      <c r="D4224">
        <v>1269.5999999999999</v>
      </c>
      <c r="E4224">
        <v>1</v>
      </c>
      <c r="F4224" s="2">
        <v>43675</v>
      </c>
      <c r="G4224" t="s">
        <v>461</v>
      </c>
      <c r="H4224" s="2">
        <v>44025</v>
      </c>
      <c r="I4224" s="2">
        <f t="shared" si="260"/>
        <v>44165</v>
      </c>
      <c r="J4224" s="4">
        <f t="shared" si="261"/>
        <v>140</v>
      </c>
      <c r="K4224" s="4">
        <f t="shared" si="262"/>
        <v>2</v>
      </c>
      <c r="L4224" s="4">
        <f t="shared" si="263"/>
        <v>2470.8599999999997</v>
      </c>
    </row>
    <row r="4225" spans="2:12" x14ac:dyDescent="0.3">
      <c r="B4225" t="s">
        <v>6</v>
      </c>
      <c r="C4225">
        <v>955938</v>
      </c>
      <c r="D4225">
        <v>6438.9</v>
      </c>
      <c r="E4225">
        <v>5</v>
      </c>
      <c r="F4225" s="2">
        <v>43661</v>
      </c>
      <c r="G4225" t="s">
        <v>152</v>
      </c>
      <c r="H4225" s="2">
        <v>44151</v>
      </c>
      <c r="I4225" s="2">
        <f t="shared" si="260"/>
        <v>44165</v>
      </c>
      <c r="J4225" s="4">
        <f t="shared" si="261"/>
        <v>14</v>
      </c>
      <c r="K4225" s="4">
        <f t="shared" si="262"/>
        <v>39</v>
      </c>
      <c r="L4225" s="4">
        <f t="shared" si="263"/>
        <v>122103.96000000005</v>
      </c>
    </row>
    <row r="4226" spans="2:12" x14ac:dyDescent="0.3">
      <c r="B4226" t="s">
        <v>6</v>
      </c>
      <c r="C4226">
        <v>955938</v>
      </c>
      <c r="D4226">
        <v>1279.56</v>
      </c>
      <c r="E4226">
        <v>1</v>
      </c>
      <c r="F4226" s="2">
        <v>43675</v>
      </c>
      <c r="G4226" t="s">
        <v>152</v>
      </c>
      <c r="H4226" s="2">
        <v>44151</v>
      </c>
      <c r="I4226" s="2">
        <f t="shared" si="260"/>
        <v>44165</v>
      </c>
      <c r="J4226" s="4">
        <f t="shared" si="261"/>
        <v>14</v>
      </c>
      <c r="K4226" s="4">
        <f t="shared" si="262"/>
        <v>39</v>
      </c>
      <c r="L4226" s="4">
        <f t="shared" si="263"/>
        <v>122103.96000000005</v>
      </c>
    </row>
    <row r="4227" spans="2:12" x14ac:dyDescent="0.3">
      <c r="B4227" t="s">
        <v>6</v>
      </c>
      <c r="C4227">
        <v>966846</v>
      </c>
      <c r="D4227">
        <v>413.58</v>
      </c>
      <c r="E4227">
        <v>1</v>
      </c>
      <c r="F4227" s="2">
        <v>43654</v>
      </c>
      <c r="G4227" t="s">
        <v>385</v>
      </c>
      <c r="H4227" s="2">
        <v>44158</v>
      </c>
      <c r="I4227" s="2">
        <f t="shared" ref="I4227:I4290" si="264">MAX($F$2:$F$14451)</f>
        <v>44165</v>
      </c>
      <c r="J4227" s="4">
        <f t="shared" ref="J4227:J4290" si="265">DATEDIF(H4227,I4227,"d")</f>
        <v>7</v>
      </c>
      <c r="K4227" s="4">
        <f t="shared" ref="K4227:K4290" si="266">COUNTIF($G:$G,G4227)</f>
        <v>10</v>
      </c>
      <c r="L4227" s="4">
        <f t="shared" ref="L4227:L4290" si="267">SUMIF($G:$G,G4227,$D:$D)</f>
        <v>37160.759999999995</v>
      </c>
    </row>
    <row r="4228" spans="2:12" x14ac:dyDescent="0.3">
      <c r="B4228" t="s">
        <v>6</v>
      </c>
      <c r="C4228">
        <v>978294</v>
      </c>
      <c r="D4228">
        <v>827.22</v>
      </c>
      <c r="E4228">
        <v>2</v>
      </c>
      <c r="F4228" s="2">
        <v>43654</v>
      </c>
      <c r="G4228" t="s">
        <v>105</v>
      </c>
      <c r="H4228" s="2">
        <v>44109</v>
      </c>
      <c r="I4228" s="2">
        <f t="shared" si="264"/>
        <v>44165</v>
      </c>
      <c r="J4228" s="4">
        <f t="shared" si="265"/>
        <v>56</v>
      </c>
      <c r="K4228" s="4">
        <f t="shared" si="266"/>
        <v>24</v>
      </c>
      <c r="L4228" s="4">
        <f t="shared" si="267"/>
        <v>15450.3</v>
      </c>
    </row>
    <row r="4229" spans="2:12" x14ac:dyDescent="0.3">
      <c r="B4229" t="s">
        <v>6</v>
      </c>
      <c r="C4229">
        <v>978294</v>
      </c>
      <c r="D4229">
        <v>1269.5999999999999</v>
      </c>
      <c r="E4229">
        <v>1</v>
      </c>
      <c r="F4229" s="2">
        <v>43675</v>
      </c>
      <c r="G4229" t="s">
        <v>105</v>
      </c>
      <c r="H4229" s="2">
        <v>44109</v>
      </c>
      <c r="I4229" s="2">
        <f t="shared" si="264"/>
        <v>44165</v>
      </c>
      <c r="J4229" s="4">
        <f t="shared" si="265"/>
        <v>56</v>
      </c>
      <c r="K4229" s="4">
        <f t="shared" si="266"/>
        <v>24</v>
      </c>
      <c r="L4229" s="4">
        <f t="shared" si="267"/>
        <v>15450.3</v>
      </c>
    </row>
    <row r="4230" spans="2:12" x14ac:dyDescent="0.3">
      <c r="B4230" t="s">
        <v>6</v>
      </c>
      <c r="C4230">
        <v>984462</v>
      </c>
      <c r="D4230">
        <v>2363.94</v>
      </c>
      <c r="E4230">
        <v>1</v>
      </c>
      <c r="F4230" s="2">
        <v>43668</v>
      </c>
      <c r="G4230" t="s">
        <v>113</v>
      </c>
      <c r="H4230" s="2">
        <v>44151</v>
      </c>
      <c r="I4230" s="2">
        <f t="shared" si="264"/>
        <v>44165</v>
      </c>
      <c r="J4230" s="4">
        <f t="shared" si="265"/>
        <v>14</v>
      </c>
      <c r="K4230" s="4">
        <f t="shared" si="266"/>
        <v>22</v>
      </c>
      <c r="L4230" s="4">
        <f t="shared" si="267"/>
        <v>27361.08</v>
      </c>
    </row>
    <row r="4231" spans="2:12" x14ac:dyDescent="0.3">
      <c r="B4231" t="s">
        <v>6</v>
      </c>
      <c r="C4231">
        <v>984462</v>
      </c>
      <c r="D4231">
        <v>408.9</v>
      </c>
      <c r="E4231">
        <v>1</v>
      </c>
      <c r="F4231" s="2">
        <v>43668</v>
      </c>
      <c r="G4231" t="s">
        <v>113</v>
      </c>
      <c r="H4231" s="2">
        <v>44151</v>
      </c>
      <c r="I4231" s="2">
        <f t="shared" si="264"/>
        <v>44165</v>
      </c>
      <c r="J4231" s="4">
        <f t="shared" si="265"/>
        <v>14</v>
      </c>
      <c r="K4231" s="4">
        <f t="shared" si="266"/>
        <v>22</v>
      </c>
      <c r="L4231" s="4">
        <f t="shared" si="267"/>
        <v>27361.08</v>
      </c>
    </row>
    <row r="4232" spans="2:12" x14ac:dyDescent="0.3">
      <c r="B4232" t="s">
        <v>6</v>
      </c>
      <c r="C4232">
        <v>984462</v>
      </c>
      <c r="D4232">
        <v>1226.6400000000001</v>
      </c>
      <c r="E4232">
        <v>3</v>
      </c>
      <c r="F4232" s="2">
        <v>43675</v>
      </c>
      <c r="G4232" t="s">
        <v>113</v>
      </c>
      <c r="H4232" s="2">
        <v>44151</v>
      </c>
      <c r="I4232" s="2">
        <f t="shared" si="264"/>
        <v>44165</v>
      </c>
      <c r="J4232" s="4">
        <f t="shared" si="265"/>
        <v>14</v>
      </c>
      <c r="K4232" s="4">
        <f t="shared" si="266"/>
        <v>22</v>
      </c>
      <c r="L4232" s="4">
        <f t="shared" si="267"/>
        <v>27361.08</v>
      </c>
    </row>
    <row r="4233" spans="2:12" x14ac:dyDescent="0.3">
      <c r="B4233" t="s">
        <v>6</v>
      </c>
      <c r="C4233">
        <v>984462</v>
      </c>
      <c r="D4233">
        <v>1947.06</v>
      </c>
      <c r="E4233">
        <v>3</v>
      </c>
      <c r="F4233" s="2">
        <v>43675</v>
      </c>
      <c r="G4233" t="s">
        <v>113</v>
      </c>
      <c r="H4233" s="2">
        <v>44151</v>
      </c>
      <c r="I4233" s="2">
        <f t="shared" si="264"/>
        <v>44165</v>
      </c>
      <c r="J4233" s="4">
        <f t="shared" si="265"/>
        <v>14</v>
      </c>
      <c r="K4233" s="4">
        <f t="shared" si="266"/>
        <v>22</v>
      </c>
      <c r="L4233" s="4">
        <f t="shared" si="267"/>
        <v>27361.08</v>
      </c>
    </row>
    <row r="4234" spans="2:12" x14ac:dyDescent="0.3">
      <c r="B4234" t="s">
        <v>6</v>
      </c>
      <c r="C4234">
        <v>984462</v>
      </c>
      <c r="D4234">
        <v>1428</v>
      </c>
      <c r="E4234">
        <v>5</v>
      </c>
      <c r="F4234" s="2">
        <v>43668</v>
      </c>
      <c r="G4234" t="s">
        <v>113</v>
      </c>
      <c r="H4234" s="2">
        <v>44151</v>
      </c>
      <c r="I4234" s="2">
        <f t="shared" si="264"/>
        <v>44165</v>
      </c>
      <c r="J4234" s="4">
        <f t="shared" si="265"/>
        <v>14</v>
      </c>
      <c r="K4234" s="4">
        <f t="shared" si="266"/>
        <v>22</v>
      </c>
      <c r="L4234" s="4">
        <f t="shared" si="267"/>
        <v>27361.08</v>
      </c>
    </row>
    <row r="4235" spans="2:12" x14ac:dyDescent="0.3">
      <c r="B4235" t="s">
        <v>6</v>
      </c>
      <c r="C4235">
        <v>996558</v>
      </c>
      <c r="D4235">
        <v>1630.98</v>
      </c>
      <c r="E4235">
        <v>4</v>
      </c>
      <c r="F4235" s="2">
        <v>43675</v>
      </c>
      <c r="G4235" t="s">
        <v>296</v>
      </c>
      <c r="H4235" s="2">
        <v>44144</v>
      </c>
      <c r="I4235" s="2">
        <f t="shared" si="264"/>
        <v>44165</v>
      </c>
      <c r="J4235" s="4">
        <f t="shared" si="265"/>
        <v>21</v>
      </c>
      <c r="K4235" s="4">
        <f t="shared" si="266"/>
        <v>25</v>
      </c>
      <c r="L4235" s="4">
        <f t="shared" si="267"/>
        <v>26535.239999999998</v>
      </c>
    </row>
    <row r="4236" spans="2:12" x14ac:dyDescent="0.3">
      <c r="B4236" t="s">
        <v>6</v>
      </c>
      <c r="C4236">
        <v>1038324</v>
      </c>
      <c r="D4236">
        <v>2567.34</v>
      </c>
      <c r="E4236">
        <v>2</v>
      </c>
      <c r="F4236" s="2">
        <v>43668</v>
      </c>
      <c r="G4236" t="s">
        <v>229</v>
      </c>
      <c r="H4236" s="2">
        <v>44165</v>
      </c>
      <c r="I4236" s="2">
        <f t="shared" si="264"/>
        <v>44165</v>
      </c>
      <c r="J4236" s="4">
        <f t="shared" si="265"/>
        <v>0</v>
      </c>
      <c r="K4236" s="4">
        <f t="shared" si="266"/>
        <v>14</v>
      </c>
      <c r="L4236" s="4">
        <f t="shared" si="267"/>
        <v>32591.82</v>
      </c>
    </row>
    <row r="4237" spans="2:12" x14ac:dyDescent="0.3">
      <c r="B4237" t="s">
        <v>6</v>
      </c>
      <c r="C4237">
        <v>1040508</v>
      </c>
      <c r="D4237">
        <v>652.38</v>
      </c>
      <c r="E4237">
        <v>1</v>
      </c>
      <c r="F4237" s="2">
        <v>43675</v>
      </c>
      <c r="G4237" t="s">
        <v>114</v>
      </c>
      <c r="H4237" s="2">
        <v>44158</v>
      </c>
      <c r="I4237" s="2">
        <f t="shared" si="264"/>
        <v>44165</v>
      </c>
      <c r="J4237" s="4">
        <f t="shared" si="265"/>
        <v>7</v>
      </c>
      <c r="K4237" s="4">
        <f t="shared" si="266"/>
        <v>46</v>
      </c>
      <c r="L4237" s="4">
        <f t="shared" si="267"/>
        <v>108754.73999999998</v>
      </c>
    </row>
    <row r="4238" spans="2:12" x14ac:dyDescent="0.3">
      <c r="B4238" t="s">
        <v>6</v>
      </c>
      <c r="C4238">
        <v>1042152</v>
      </c>
      <c r="D4238">
        <v>10184.040000000001</v>
      </c>
      <c r="E4238">
        <v>8</v>
      </c>
      <c r="F4238" s="2">
        <v>43668</v>
      </c>
      <c r="G4238" t="s">
        <v>68</v>
      </c>
      <c r="H4238" s="2">
        <v>44151</v>
      </c>
      <c r="I4238" s="2">
        <f t="shared" si="264"/>
        <v>44165</v>
      </c>
      <c r="J4238" s="4">
        <f t="shared" si="265"/>
        <v>14</v>
      </c>
      <c r="K4238" s="4">
        <f t="shared" si="266"/>
        <v>7</v>
      </c>
      <c r="L4238" s="4">
        <f t="shared" si="267"/>
        <v>92077.5</v>
      </c>
    </row>
    <row r="4239" spans="2:12" x14ac:dyDescent="0.3">
      <c r="B4239" t="s">
        <v>6</v>
      </c>
      <c r="C4239">
        <v>1045404</v>
      </c>
      <c r="D4239">
        <v>1089.9000000000001</v>
      </c>
      <c r="E4239">
        <v>1</v>
      </c>
      <c r="F4239" s="2">
        <v>43668</v>
      </c>
      <c r="G4239" t="s">
        <v>462</v>
      </c>
      <c r="H4239" s="2">
        <v>43668</v>
      </c>
      <c r="I4239" s="2">
        <f t="shared" si="264"/>
        <v>44165</v>
      </c>
      <c r="J4239" s="4">
        <f t="shared" si="265"/>
        <v>497</v>
      </c>
      <c r="K4239" s="4">
        <f t="shared" si="266"/>
        <v>2</v>
      </c>
      <c r="L4239" s="4">
        <f t="shared" si="267"/>
        <v>2377.6800000000003</v>
      </c>
    </row>
    <row r="4240" spans="2:12" x14ac:dyDescent="0.3">
      <c r="B4240" t="s">
        <v>6</v>
      </c>
      <c r="C4240">
        <v>1045404</v>
      </c>
      <c r="D4240">
        <v>1287.78</v>
      </c>
      <c r="E4240">
        <v>1</v>
      </c>
      <c r="F4240" s="2">
        <v>43668</v>
      </c>
      <c r="G4240" t="s">
        <v>462</v>
      </c>
      <c r="H4240" s="2">
        <v>43668</v>
      </c>
      <c r="I4240" s="2">
        <f t="shared" si="264"/>
        <v>44165</v>
      </c>
      <c r="J4240" s="4">
        <f t="shared" si="265"/>
        <v>497</v>
      </c>
      <c r="K4240" s="4">
        <f t="shared" si="266"/>
        <v>2</v>
      </c>
      <c r="L4240" s="4">
        <f t="shared" si="267"/>
        <v>2377.6800000000003</v>
      </c>
    </row>
    <row r="4241" spans="2:12" x14ac:dyDescent="0.3">
      <c r="B4241" t="s">
        <v>6</v>
      </c>
      <c r="C4241">
        <v>1074900</v>
      </c>
      <c r="D4241">
        <v>577.79999999999995</v>
      </c>
      <c r="E4241">
        <v>2</v>
      </c>
      <c r="F4241" s="2">
        <v>43654</v>
      </c>
      <c r="G4241" t="s">
        <v>106</v>
      </c>
      <c r="H4241" s="2">
        <v>44165</v>
      </c>
      <c r="I4241" s="2">
        <f t="shared" si="264"/>
        <v>44165</v>
      </c>
      <c r="J4241" s="4">
        <f t="shared" si="265"/>
        <v>0</v>
      </c>
      <c r="K4241" s="4">
        <f t="shared" si="266"/>
        <v>84</v>
      </c>
      <c r="L4241" s="4">
        <f t="shared" si="267"/>
        <v>45310.979999999996</v>
      </c>
    </row>
    <row r="4242" spans="2:12" x14ac:dyDescent="0.3">
      <c r="B4242" t="s">
        <v>6</v>
      </c>
      <c r="C4242">
        <v>1074900</v>
      </c>
      <c r="D4242">
        <v>288.89999999999998</v>
      </c>
      <c r="E4242">
        <v>1</v>
      </c>
      <c r="F4242" s="2">
        <v>43661</v>
      </c>
      <c r="G4242" t="s">
        <v>106</v>
      </c>
      <c r="H4242" s="2">
        <v>44165</v>
      </c>
      <c r="I4242" s="2">
        <f t="shared" si="264"/>
        <v>44165</v>
      </c>
      <c r="J4242" s="4">
        <f t="shared" si="265"/>
        <v>0</v>
      </c>
      <c r="K4242" s="4">
        <f t="shared" si="266"/>
        <v>84</v>
      </c>
      <c r="L4242" s="4">
        <f t="shared" si="267"/>
        <v>45310.979999999996</v>
      </c>
    </row>
    <row r="4243" spans="2:12" x14ac:dyDescent="0.3">
      <c r="B4243" t="s">
        <v>6</v>
      </c>
      <c r="C4243">
        <v>1074900</v>
      </c>
      <c r="D4243">
        <v>284.82</v>
      </c>
      <c r="E4243">
        <v>1</v>
      </c>
      <c r="F4243" s="2">
        <v>43682</v>
      </c>
      <c r="G4243" t="s">
        <v>106</v>
      </c>
      <c r="H4243" s="2">
        <v>44165</v>
      </c>
      <c r="I4243" s="2">
        <f t="shared" si="264"/>
        <v>44165</v>
      </c>
      <c r="J4243" s="4">
        <f t="shared" si="265"/>
        <v>0</v>
      </c>
      <c r="K4243" s="4">
        <f t="shared" si="266"/>
        <v>84</v>
      </c>
      <c r="L4243" s="4">
        <f t="shared" si="267"/>
        <v>45310.979999999996</v>
      </c>
    </row>
    <row r="4244" spans="2:12" x14ac:dyDescent="0.3">
      <c r="B4244" t="s">
        <v>6</v>
      </c>
      <c r="C4244">
        <v>1075302</v>
      </c>
      <c r="D4244">
        <v>1082.94</v>
      </c>
      <c r="E4244">
        <v>1</v>
      </c>
      <c r="F4244" s="2">
        <v>43675</v>
      </c>
      <c r="G4244" t="s">
        <v>417</v>
      </c>
      <c r="H4244" s="2">
        <v>44025</v>
      </c>
      <c r="I4244" s="2">
        <f t="shared" si="264"/>
        <v>44165</v>
      </c>
      <c r="J4244" s="4">
        <f t="shared" si="265"/>
        <v>140</v>
      </c>
      <c r="K4244" s="4">
        <f t="shared" si="266"/>
        <v>8</v>
      </c>
      <c r="L4244" s="4">
        <f t="shared" si="267"/>
        <v>9570.66</v>
      </c>
    </row>
    <row r="4245" spans="2:12" x14ac:dyDescent="0.3">
      <c r="B4245" t="s">
        <v>6</v>
      </c>
      <c r="C4245">
        <v>1082922</v>
      </c>
      <c r="D4245">
        <v>1287.78</v>
      </c>
      <c r="E4245">
        <v>1</v>
      </c>
      <c r="F4245" s="2">
        <v>43654</v>
      </c>
      <c r="G4245" t="s">
        <v>230</v>
      </c>
      <c r="H4245" s="2">
        <v>43927</v>
      </c>
      <c r="I4245" s="2">
        <f t="shared" si="264"/>
        <v>44165</v>
      </c>
      <c r="J4245" s="4">
        <f t="shared" si="265"/>
        <v>238</v>
      </c>
      <c r="K4245" s="4">
        <f t="shared" si="266"/>
        <v>3</v>
      </c>
      <c r="L4245" s="4">
        <f t="shared" si="267"/>
        <v>3753.5999999999995</v>
      </c>
    </row>
    <row r="4246" spans="2:12" x14ac:dyDescent="0.3">
      <c r="B4246" t="s">
        <v>6</v>
      </c>
      <c r="C4246">
        <v>1093278</v>
      </c>
      <c r="D4246">
        <v>1269.5999999999999</v>
      </c>
      <c r="E4246">
        <v>1</v>
      </c>
      <c r="F4246" s="2">
        <v>43675</v>
      </c>
      <c r="G4246" t="s">
        <v>232</v>
      </c>
      <c r="H4246" s="2">
        <v>44165</v>
      </c>
      <c r="I4246" s="2">
        <f t="shared" si="264"/>
        <v>44165</v>
      </c>
      <c r="J4246" s="4">
        <f t="shared" si="265"/>
        <v>0</v>
      </c>
      <c r="K4246" s="4">
        <f t="shared" si="266"/>
        <v>27</v>
      </c>
      <c r="L4246" s="4">
        <f t="shared" si="267"/>
        <v>38436.840000000004</v>
      </c>
    </row>
    <row r="4247" spans="2:12" x14ac:dyDescent="0.3">
      <c r="B4247" t="s">
        <v>6</v>
      </c>
      <c r="C4247">
        <v>1093788</v>
      </c>
      <c r="D4247">
        <v>1281.18</v>
      </c>
      <c r="E4247">
        <v>1</v>
      </c>
      <c r="F4247" s="2">
        <v>43668</v>
      </c>
      <c r="G4247" t="s">
        <v>233</v>
      </c>
      <c r="H4247" s="2">
        <v>44102</v>
      </c>
      <c r="I4247" s="2">
        <f t="shared" si="264"/>
        <v>44165</v>
      </c>
      <c r="J4247" s="4">
        <f t="shared" si="265"/>
        <v>63</v>
      </c>
      <c r="K4247" s="4">
        <f t="shared" si="266"/>
        <v>10</v>
      </c>
      <c r="L4247" s="4">
        <f t="shared" si="267"/>
        <v>21927</v>
      </c>
    </row>
    <row r="4248" spans="2:12" x14ac:dyDescent="0.3">
      <c r="B4248" t="s">
        <v>6</v>
      </c>
      <c r="C4248">
        <v>1098684</v>
      </c>
      <c r="D4248">
        <v>1269.5999999999999</v>
      </c>
      <c r="E4248">
        <v>1</v>
      </c>
      <c r="F4248" s="2">
        <v>43682</v>
      </c>
      <c r="G4248" t="s">
        <v>234</v>
      </c>
      <c r="H4248" s="2">
        <v>44011</v>
      </c>
      <c r="I4248" s="2">
        <f t="shared" si="264"/>
        <v>44165</v>
      </c>
      <c r="J4248" s="4">
        <f t="shared" si="265"/>
        <v>154</v>
      </c>
      <c r="K4248" s="4">
        <f t="shared" si="266"/>
        <v>22</v>
      </c>
      <c r="L4248" s="4">
        <f t="shared" si="267"/>
        <v>18342.659999999996</v>
      </c>
    </row>
    <row r="4249" spans="2:12" x14ac:dyDescent="0.3">
      <c r="B4249" t="s">
        <v>6</v>
      </c>
      <c r="C4249">
        <v>1112778</v>
      </c>
      <c r="D4249">
        <v>1287.78</v>
      </c>
      <c r="E4249">
        <v>1</v>
      </c>
      <c r="F4249" s="2">
        <v>43654</v>
      </c>
      <c r="G4249" t="s">
        <v>41</v>
      </c>
      <c r="H4249" s="2">
        <v>43752</v>
      </c>
      <c r="I4249" s="2">
        <f t="shared" si="264"/>
        <v>44165</v>
      </c>
      <c r="J4249" s="4">
        <f t="shared" si="265"/>
        <v>413</v>
      </c>
      <c r="K4249" s="4">
        <f t="shared" si="266"/>
        <v>6</v>
      </c>
      <c r="L4249" s="4">
        <f t="shared" si="267"/>
        <v>11354.4</v>
      </c>
    </row>
    <row r="4250" spans="2:12" x14ac:dyDescent="0.3">
      <c r="B4250" t="s">
        <v>6</v>
      </c>
      <c r="C4250">
        <v>1115280</v>
      </c>
      <c r="D4250">
        <v>1082.94</v>
      </c>
      <c r="E4250">
        <v>1</v>
      </c>
      <c r="F4250" s="2">
        <v>43668</v>
      </c>
      <c r="G4250" t="s">
        <v>237</v>
      </c>
      <c r="H4250" s="2">
        <v>44158</v>
      </c>
      <c r="I4250" s="2">
        <f t="shared" si="264"/>
        <v>44165</v>
      </c>
      <c r="J4250" s="4">
        <f t="shared" si="265"/>
        <v>7</v>
      </c>
      <c r="K4250" s="4">
        <f t="shared" si="266"/>
        <v>68</v>
      </c>
      <c r="L4250" s="4">
        <f t="shared" si="267"/>
        <v>34421.880000000012</v>
      </c>
    </row>
    <row r="4251" spans="2:12" x14ac:dyDescent="0.3">
      <c r="B4251" t="s">
        <v>6</v>
      </c>
      <c r="C4251">
        <v>1115280</v>
      </c>
      <c r="D4251">
        <v>862.92</v>
      </c>
      <c r="E4251">
        <v>3</v>
      </c>
      <c r="F4251" s="2">
        <v>43668</v>
      </c>
      <c r="G4251" t="s">
        <v>237</v>
      </c>
      <c r="H4251" s="2">
        <v>44158</v>
      </c>
      <c r="I4251" s="2">
        <f t="shared" si="264"/>
        <v>44165</v>
      </c>
      <c r="J4251" s="4">
        <f t="shared" si="265"/>
        <v>7</v>
      </c>
      <c r="K4251" s="4">
        <f t="shared" si="266"/>
        <v>68</v>
      </c>
      <c r="L4251" s="4">
        <f t="shared" si="267"/>
        <v>34421.880000000012</v>
      </c>
    </row>
    <row r="4252" spans="2:12" x14ac:dyDescent="0.3">
      <c r="B4252" t="s">
        <v>6</v>
      </c>
      <c r="C4252">
        <v>1115280</v>
      </c>
      <c r="D4252">
        <v>287.04000000000002</v>
      </c>
      <c r="E4252">
        <v>1</v>
      </c>
      <c r="F4252" s="2">
        <v>43675</v>
      </c>
      <c r="G4252" t="s">
        <v>237</v>
      </c>
      <c r="H4252" s="2">
        <v>44158</v>
      </c>
      <c r="I4252" s="2">
        <f t="shared" si="264"/>
        <v>44165</v>
      </c>
      <c r="J4252" s="4">
        <f t="shared" si="265"/>
        <v>7</v>
      </c>
      <c r="K4252" s="4">
        <f t="shared" si="266"/>
        <v>68</v>
      </c>
      <c r="L4252" s="4">
        <f t="shared" si="267"/>
        <v>34421.880000000012</v>
      </c>
    </row>
    <row r="4253" spans="2:12" x14ac:dyDescent="0.3">
      <c r="B4253" t="s">
        <v>6</v>
      </c>
      <c r="C4253">
        <v>1115994</v>
      </c>
      <c r="D4253">
        <v>2363.94</v>
      </c>
      <c r="E4253">
        <v>1</v>
      </c>
      <c r="F4253" s="2">
        <v>43654</v>
      </c>
      <c r="G4253" t="s">
        <v>463</v>
      </c>
      <c r="H4253" s="2">
        <v>44151</v>
      </c>
      <c r="I4253" s="2">
        <f t="shared" si="264"/>
        <v>44165</v>
      </c>
      <c r="J4253" s="4">
        <f t="shared" si="265"/>
        <v>14</v>
      </c>
      <c r="K4253" s="4">
        <f t="shared" si="266"/>
        <v>3</v>
      </c>
      <c r="L4253" s="4">
        <f t="shared" si="267"/>
        <v>7278.9</v>
      </c>
    </row>
    <row r="4254" spans="2:12" x14ac:dyDescent="0.3">
      <c r="B4254" t="s">
        <v>6</v>
      </c>
      <c r="C4254">
        <v>1120224</v>
      </c>
      <c r="D4254">
        <v>413.58</v>
      </c>
      <c r="E4254">
        <v>1</v>
      </c>
      <c r="F4254" s="2">
        <v>43668</v>
      </c>
      <c r="G4254" t="s">
        <v>348</v>
      </c>
      <c r="H4254" s="2">
        <v>44116</v>
      </c>
      <c r="I4254" s="2">
        <f t="shared" si="264"/>
        <v>44165</v>
      </c>
      <c r="J4254" s="4">
        <f t="shared" si="265"/>
        <v>49</v>
      </c>
      <c r="K4254" s="4">
        <f t="shared" si="266"/>
        <v>16</v>
      </c>
      <c r="L4254" s="4">
        <f t="shared" si="267"/>
        <v>5958.7199999999993</v>
      </c>
    </row>
    <row r="4255" spans="2:12" x14ac:dyDescent="0.3">
      <c r="B4255" t="s">
        <v>6</v>
      </c>
      <c r="C4255">
        <v>1121478</v>
      </c>
      <c r="D4255">
        <v>5421.66</v>
      </c>
      <c r="E4255">
        <v>5</v>
      </c>
      <c r="F4255" s="2">
        <v>43682</v>
      </c>
      <c r="G4255" t="s">
        <v>464</v>
      </c>
      <c r="H4255" s="2">
        <v>43822</v>
      </c>
      <c r="I4255" s="2">
        <f t="shared" si="264"/>
        <v>44165</v>
      </c>
      <c r="J4255" s="4">
        <f t="shared" si="265"/>
        <v>343</v>
      </c>
      <c r="K4255" s="4">
        <f t="shared" si="266"/>
        <v>2</v>
      </c>
      <c r="L4255" s="4">
        <f t="shared" si="267"/>
        <v>5827.2</v>
      </c>
    </row>
    <row r="4256" spans="2:12" x14ac:dyDescent="0.3">
      <c r="B4256" t="s">
        <v>6</v>
      </c>
      <c r="C4256">
        <v>1121484</v>
      </c>
      <c r="D4256">
        <v>1281.18</v>
      </c>
      <c r="E4256">
        <v>1</v>
      </c>
      <c r="F4256" s="2">
        <v>43661</v>
      </c>
      <c r="G4256" t="s">
        <v>153</v>
      </c>
      <c r="H4256" s="2">
        <v>43710</v>
      </c>
      <c r="I4256" s="2">
        <f t="shared" si="264"/>
        <v>44165</v>
      </c>
      <c r="J4256" s="4">
        <f t="shared" si="265"/>
        <v>455</v>
      </c>
      <c r="K4256" s="4">
        <f t="shared" si="266"/>
        <v>9</v>
      </c>
      <c r="L4256" s="4">
        <f t="shared" si="267"/>
        <v>11491.439999999999</v>
      </c>
    </row>
    <row r="4257" spans="2:12" x14ac:dyDescent="0.3">
      <c r="B4257" t="s">
        <v>6</v>
      </c>
      <c r="C4257">
        <v>1124988</v>
      </c>
      <c r="D4257">
        <v>-2562.36</v>
      </c>
      <c r="E4257">
        <v>-2</v>
      </c>
      <c r="F4257" s="2">
        <v>43661</v>
      </c>
      <c r="G4257" t="s">
        <v>43</v>
      </c>
      <c r="H4257" s="2">
        <v>44158</v>
      </c>
      <c r="I4257" s="2">
        <f t="shared" si="264"/>
        <v>44165</v>
      </c>
      <c r="J4257" s="4">
        <f t="shared" si="265"/>
        <v>7</v>
      </c>
      <c r="K4257" s="4">
        <f t="shared" si="266"/>
        <v>109</v>
      </c>
      <c r="L4257" s="4">
        <f t="shared" si="267"/>
        <v>143402.34000000003</v>
      </c>
    </row>
    <row r="4258" spans="2:12" x14ac:dyDescent="0.3">
      <c r="B4258" t="s">
        <v>6</v>
      </c>
      <c r="C4258">
        <v>1128624</v>
      </c>
      <c r="D4258">
        <v>1304.76</v>
      </c>
      <c r="E4258">
        <v>2</v>
      </c>
      <c r="F4258" s="2">
        <v>43668</v>
      </c>
      <c r="G4258" t="s">
        <v>182</v>
      </c>
      <c r="H4258" s="2">
        <v>44165</v>
      </c>
      <c r="I4258" s="2">
        <f t="shared" si="264"/>
        <v>44165</v>
      </c>
      <c r="J4258" s="4">
        <f t="shared" si="265"/>
        <v>0</v>
      </c>
      <c r="K4258" s="4">
        <f t="shared" si="266"/>
        <v>57</v>
      </c>
      <c r="L4258" s="4">
        <f t="shared" si="267"/>
        <v>89083.739999999947</v>
      </c>
    </row>
    <row r="4259" spans="2:12" x14ac:dyDescent="0.3">
      <c r="B4259" t="s">
        <v>6</v>
      </c>
      <c r="C4259">
        <v>1128624</v>
      </c>
      <c r="D4259">
        <v>1287.78</v>
      </c>
      <c r="E4259">
        <v>1</v>
      </c>
      <c r="F4259" s="2">
        <v>43661</v>
      </c>
      <c r="G4259" t="s">
        <v>182</v>
      </c>
      <c r="H4259" s="2">
        <v>44165</v>
      </c>
      <c r="I4259" s="2">
        <f t="shared" si="264"/>
        <v>44165</v>
      </c>
      <c r="J4259" s="4">
        <f t="shared" si="265"/>
        <v>0</v>
      </c>
      <c r="K4259" s="4">
        <f t="shared" si="266"/>
        <v>57</v>
      </c>
      <c r="L4259" s="4">
        <f t="shared" si="267"/>
        <v>89083.739999999947</v>
      </c>
    </row>
    <row r="4260" spans="2:12" x14ac:dyDescent="0.3">
      <c r="B4260" t="s">
        <v>6</v>
      </c>
      <c r="C4260">
        <v>1128624</v>
      </c>
      <c r="D4260">
        <v>1279.56</v>
      </c>
      <c r="E4260">
        <v>1</v>
      </c>
      <c r="F4260" s="2">
        <v>43668</v>
      </c>
      <c r="G4260" t="s">
        <v>182</v>
      </c>
      <c r="H4260" s="2">
        <v>44165</v>
      </c>
      <c r="I4260" s="2">
        <f t="shared" si="264"/>
        <v>44165</v>
      </c>
      <c r="J4260" s="4">
        <f t="shared" si="265"/>
        <v>0</v>
      </c>
      <c r="K4260" s="4">
        <f t="shared" si="266"/>
        <v>57</v>
      </c>
      <c r="L4260" s="4">
        <f t="shared" si="267"/>
        <v>89083.739999999947</v>
      </c>
    </row>
    <row r="4261" spans="2:12" x14ac:dyDescent="0.3">
      <c r="B4261" t="s">
        <v>6</v>
      </c>
      <c r="C4261">
        <v>1129710</v>
      </c>
      <c r="D4261">
        <v>1269.5999999999999</v>
      </c>
      <c r="E4261">
        <v>1</v>
      </c>
      <c r="F4261" s="2">
        <v>43682</v>
      </c>
      <c r="G4261" t="s">
        <v>465</v>
      </c>
      <c r="H4261" s="2">
        <v>43717</v>
      </c>
      <c r="I4261" s="2">
        <f t="shared" si="264"/>
        <v>44165</v>
      </c>
      <c r="J4261" s="4">
        <f t="shared" si="265"/>
        <v>448</v>
      </c>
      <c r="K4261" s="4">
        <f t="shared" si="266"/>
        <v>2</v>
      </c>
      <c r="L4261" s="4">
        <f t="shared" si="267"/>
        <v>3787.56</v>
      </c>
    </row>
    <row r="4262" spans="2:12" x14ac:dyDescent="0.3">
      <c r="B4262" t="s">
        <v>6</v>
      </c>
      <c r="C4262">
        <v>1130052</v>
      </c>
      <c r="D4262">
        <v>411.48</v>
      </c>
      <c r="E4262">
        <v>1</v>
      </c>
      <c r="F4262" s="2">
        <v>43661</v>
      </c>
      <c r="G4262" t="s">
        <v>103</v>
      </c>
      <c r="H4262" s="2">
        <v>44165</v>
      </c>
      <c r="I4262" s="2">
        <f t="shared" si="264"/>
        <v>44165</v>
      </c>
      <c r="J4262" s="4">
        <f t="shared" si="265"/>
        <v>0</v>
      </c>
      <c r="K4262" s="4">
        <f t="shared" si="266"/>
        <v>4</v>
      </c>
      <c r="L4262" s="4">
        <f t="shared" si="267"/>
        <v>6569.58</v>
      </c>
    </row>
    <row r="4263" spans="2:12" x14ac:dyDescent="0.3">
      <c r="B4263" t="s">
        <v>6</v>
      </c>
      <c r="C4263">
        <v>1138506</v>
      </c>
      <c r="D4263">
        <v>407.76</v>
      </c>
      <c r="E4263">
        <v>1</v>
      </c>
      <c r="F4263" s="2">
        <v>43675</v>
      </c>
      <c r="G4263" t="s">
        <v>239</v>
      </c>
      <c r="H4263" s="2">
        <v>44116</v>
      </c>
      <c r="I4263" s="2">
        <f t="shared" si="264"/>
        <v>44165</v>
      </c>
      <c r="J4263" s="4">
        <f t="shared" si="265"/>
        <v>49</v>
      </c>
      <c r="K4263" s="4">
        <f t="shared" si="266"/>
        <v>27</v>
      </c>
      <c r="L4263" s="4">
        <f t="shared" si="267"/>
        <v>22895.399999999998</v>
      </c>
    </row>
    <row r="4264" spans="2:12" x14ac:dyDescent="0.3">
      <c r="B4264" t="s">
        <v>6</v>
      </c>
      <c r="C4264">
        <v>1138506</v>
      </c>
      <c r="D4264">
        <v>1279.56</v>
      </c>
      <c r="E4264">
        <v>1</v>
      </c>
      <c r="F4264" s="2">
        <v>43668</v>
      </c>
      <c r="G4264" t="s">
        <v>239</v>
      </c>
      <c r="H4264" s="2">
        <v>44116</v>
      </c>
      <c r="I4264" s="2">
        <f t="shared" si="264"/>
        <v>44165</v>
      </c>
      <c r="J4264" s="4">
        <f t="shared" si="265"/>
        <v>49</v>
      </c>
      <c r="K4264" s="4">
        <f t="shared" si="266"/>
        <v>27</v>
      </c>
      <c r="L4264" s="4">
        <f t="shared" si="267"/>
        <v>22895.399999999998</v>
      </c>
    </row>
    <row r="4265" spans="2:12" x14ac:dyDescent="0.3">
      <c r="B4265" t="s">
        <v>6</v>
      </c>
      <c r="C4265">
        <v>1147026</v>
      </c>
      <c r="D4265">
        <v>1902</v>
      </c>
      <c r="E4265">
        <v>1</v>
      </c>
      <c r="F4265" s="2">
        <v>43661</v>
      </c>
      <c r="G4265" t="s">
        <v>466</v>
      </c>
      <c r="H4265" s="2">
        <v>44165</v>
      </c>
      <c r="I4265" s="2">
        <f t="shared" si="264"/>
        <v>44165</v>
      </c>
      <c r="J4265" s="4">
        <f t="shared" si="265"/>
        <v>0</v>
      </c>
      <c r="K4265" s="4">
        <f t="shared" si="266"/>
        <v>4</v>
      </c>
      <c r="L4265" s="4">
        <f t="shared" si="267"/>
        <v>2815.62</v>
      </c>
    </row>
    <row r="4266" spans="2:12" x14ac:dyDescent="0.3">
      <c r="B4266" t="s">
        <v>6</v>
      </c>
      <c r="C4266">
        <v>2401158</v>
      </c>
      <c r="D4266">
        <v>411</v>
      </c>
      <c r="E4266">
        <v>1</v>
      </c>
      <c r="F4266" s="2">
        <v>43668</v>
      </c>
      <c r="G4266" t="s">
        <v>391</v>
      </c>
      <c r="H4266" s="2">
        <v>44102</v>
      </c>
      <c r="I4266" s="2">
        <f t="shared" si="264"/>
        <v>44165</v>
      </c>
      <c r="J4266" s="4">
        <f t="shared" si="265"/>
        <v>63</v>
      </c>
      <c r="K4266" s="4">
        <f t="shared" si="266"/>
        <v>8</v>
      </c>
      <c r="L4266" s="4">
        <f t="shared" si="267"/>
        <v>13646.939999999999</v>
      </c>
    </row>
    <row r="4267" spans="2:12" x14ac:dyDescent="0.3">
      <c r="B4267" t="s">
        <v>6</v>
      </c>
      <c r="C4267">
        <v>2401158</v>
      </c>
      <c r="D4267">
        <v>407.76</v>
      </c>
      <c r="E4267">
        <v>1</v>
      </c>
      <c r="F4267" s="2">
        <v>43675</v>
      </c>
      <c r="G4267" t="s">
        <v>391</v>
      </c>
      <c r="H4267" s="2">
        <v>44102</v>
      </c>
      <c r="I4267" s="2">
        <f t="shared" si="264"/>
        <v>44165</v>
      </c>
      <c r="J4267" s="4">
        <f t="shared" si="265"/>
        <v>63</v>
      </c>
      <c r="K4267" s="4">
        <f t="shared" si="266"/>
        <v>8</v>
      </c>
      <c r="L4267" s="4">
        <f t="shared" si="267"/>
        <v>13646.939999999999</v>
      </c>
    </row>
    <row r="4268" spans="2:12" x14ac:dyDescent="0.3">
      <c r="B4268" t="s">
        <v>6</v>
      </c>
      <c r="C4268">
        <v>2401158</v>
      </c>
      <c r="D4268">
        <v>1269.5999999999999</v>
      </c>
      <c r="E4268">
        <v>1</v>
      </c>
      <c r="F4268" s="2">
        <v>43675</v>
      </c>
      <c r="G4268" t="s">
        <v>391</v>
      </c>
      <c r="H4268" s="2">
        <v>44102</v>
      </c>
      <c r="I4268" s="2">
        <f t="shared" si="264"/>
        <v>44165</v>
      </c>
      <c r="J4268" s="4">
        <f t="shared" si="265"/>
        <v>63</v>
      </c>
      <c r="K4268" s="4">
        <f t="shared" si="266"/>
        <v>8</v>
      </c>
      <c r="L4268" s="4">
        <f t="shared" si="267"/>
        <v>13646.939999999999</v>
      </c>
    </row>
    <row r="4269" spans="2:12" x14ac:dyDescent="0.3">
      <c r="B4269" t="s">
        <v>6</v>
      </c>
      <c r="C4269">
        <v>2401158</v>
      </c>
      <c r="D4269">
        <v>2539.1999999999998</v>
      </c>
      <c r="E4269">
        <v>2</v>
      </c>
      <c r="F4269" s="2">
        <v>43682</v>
      </c>
      <c r="G4269" t="s">
        <v>391</v>
      </c>
      <c r="H4269" s="2">
        <v>44102</v>
      </c>
      <c r="I4269" s="2">
        <f t="shared" si="264"/>
        <v>44165</v>
      </c>
      <c r="J4269" s="4">
        <f t="shared" si="265"/>
        <v>63</v>
      </c>
      <c r="K4269" s="4">
        <f t="shared" si="266"/>
        <v>8</v>
      </c>
      <c r="L4269" s="4">
        <f t="shared" si="267"/>
        <v>13646.939999999999</v>
      </c>
    </row>
    <row r="4270" spans="2:12" x14ac:dyDescent="0.3">
      <c r="B4270" t="s">
        <v>6</v>
      </c>
      <c r="C4270">
        <v>2401740</v>
      </c>
      <c r="D4270">
        <v>288.89999999999998</v>
      </c>
      <c r="E4270">
        <v>1</v>
      </c>
      <c r="F4270" s="2">
        <v>43654</v>
      </c>
      <c r="G4270" t="s">
        <v>242</v>
      </c>
      <c r="H4270" s="2">
        <v>44158</v>
      </c>
      <c r="I4270" s="2">
        <f t="shared" si="264"/>
        <v>44165</v>
      </c>
      <c r="J4270" s="4">
        <f t="shared" si="265"/>
        <v>7</v>
      </c>
      <c r="K4270" s="4">
        <f t="shared" si="266"/>
        <v>45</v>
      </c>
      <c r="L4270" s="4">
        <f t="shared" si="267"/>
        <v>67743.600000000006</v>
      </c>
    </row>
    <row r="4271" spans="2:12" x14ac:dyDescent="0.3">
      <c r="B4271" t="s">
        <v>6</v>
      </c>
      <c r="C4271">
        <v>2401740</v>
      </c>
      <c r="D4271">
        <v>2575.56</v>
      </c>
      <c r="E4271">
        <v>2</v>
      </c>
      <c r="F4271" s="2">
        <v>43654</v>
      </c>
      <c r="G4271" t="s">
        <v>242</v>
      </c>
      <c r="H4271" s="2">
        <v>44158</v>
      </c>
      <c r="I4271" s="2">
        <f t="shared" si="264"/>
        <v>44165</v>
      </c>
      <c r="J4271" s="4">
        <f t="shared" si="265"/>
        <v>7</v>
      </c>
      <c r="K4271" s="4">
        <f t="shared" si="266"/>
        <v>45</v>
      </c>
      <c r="L4271" s="4">
        <f t="shared" si="267"/>
        <v>67743.600000000006</v>
      </c>
    </row>
    <row r="4272" spans="2:12" x14ac:dyDescent="0.3">
      <c r="B4272" t="s">
        <v>6</v>
      </c>
      <c r="C4272">
        <v>2401740</v>
      </c>
      <c r="D4272">
        <v>1269.5999999999999</v>
      </c>
      <c r="E4272">
        <v>1</v>
      </c>
      <c r="F4272" s="2">
        <v>43675</v>
      </c>
      <c r="G4272" t="s">
        <v>242</v>
      </c>
      <c r="H4272" s="2">
        <v>44158</v>
      </c>
      <c r="I4272" s="2">
        <f t="shared" si="264"/>
        <v>44165</v>
      </c>
      <c r="J4272" s="4">
        <f t="shared" si="265"/>
        <v>7</v>
      </c>
      <c r="K4272" s="4">
        <f t="shared" si="266"/>
        <v>45</v>
      </c>
      <c r="L4272" s="4">
        <f t="shared" si="267"/>
        <v>67743.600000000006</v>
      </c>
    </row>
    <row r="4273" spans="2:12" x14ac:dyDescent="0.3">
      <c r="B4273" t="s">
        <v>6</v>
      </c>
      <c r="C4273">
        <v>2401794</v>
      </c>
      <c r="D4273">
        <v>1279.56</v>
      </c>
      <c r="E4273">
        <v>1</v>
      </c>
      <c r="F4273" s="2">
        <v>43668</v>
      </c>
      <c r="G4273" t="s">
        <v>69</v>
      </c>
      <c r="H4273" s="2">
        <v>43948</v>
      </c>
      <c r="I4273" s="2">
        <f t="shared" si="264"/>
        <v>44165</v>
      </c>
      <c r="J4273" s="4">
        <f t="shared" si="265"/>
        <v>217</v>
      </c>
      <c r="K4273" s="4">
        <f t="shared" si="266"/>
        <v>5</v>
      </c>
      <c r="L4273" s="4">
        <f t="shared" si="267"/>
        <v>9804.84</v>
      </c>
    </row>
    <row r="4274" spans="2:12" x14ac:dyDescent="0.3">
      <c r="B4274" t="s">
        <v>6</v>
      </c>
      <c r="C4274">
        <v>2401926</v>
      </c>
      <c r="D4274">
        <v>2376.06</v>
      </c>
      <c r="E4274">
        <v>1</v>
      </c>
      <c r="F4274" s="2">
        <v>43661</v>
      </c>
      <c r="G4274" t="s">
        <v>58</v>
      </c>
      <c r="H4274" s="2">
        <v>44165</v>
      </c>
      <c r="I4274" s="2">
        <f t="shared" si="264"/>
        <v>44165</v>
      </c>
      <c r="J4274" s="4">
        <f t="shared" si="265"/>
        <v>0</v>
      </c>
      <c r="K4274" s="4">
        <f t="shared" si="266"/>
        <v>188</v>
      </c>
      <c r="L4274" s="4">
        <f t="shared" si="267"/>
        <v>276921.54000000015</v>
      </c>
    </row>
    <row r="4275" spans="2:12" x14ac:dyDescent="0.3">
      <c r="B4275" t="s">
        <v>6</v>
      </c>
      <c r="C4275">
        <v>2401926</v>
      </c>
      <c r="D4275">
        <v>821.94</v>
      </c>
      <c r="E4275">
        <v>2</v>
      </c>
      <c r="F4275" s="2">
        <v>43668</v>
      </c>
      <c r="G4275" t="s">
        <v>58</v>
      </c>
      <c r="H4275" s="2">
        <v>44165</v>
      </c>
      <c r="I4275" s="2">
        <f t="shared" si="264"/>
        <v>44165</v>
      </c>
      <c r="J4275" s="4">
        <f t="shared" si="265"/>
        <v>0</v>
      </c>
      <c r="K4275" s="4">
        <f t="shared" si="266"/>
        <v>188</v>
      </c>
      <c r="L4275" s="4">
        <f t="shared" si="267"/>
        <v>276921.54000000015</v>
      </c>
    </row>
    <row r="4276" spans="2:12" x14ac:dyDescent="0.3">
      <c r="B4276" t="s">
        <v>6</v>
      </c>
      <c r="C4276">
        <v>2401926</v>
      </c>
      <c r="D4276">
        <v>656.52</v>
      </c>
      <c r="E4276">
        <v>1</v>
      </c>
      <c r="F4276" s="2">
        <v>43661</v>
      </c>
      <c r="G4276" t="s">
        <v>58</v>
      </c>
      <c r="H4276" s="2">
        <v>44165</v>
      </c>
      <c r="I4276" s="2">
        <f t="shared" si="264"/>
        <v>44165</v>
      </c>
      <c r="J4276" s="4">
        <f t="shared" si="265"/>
        <v>0</v>
      </c>
      <c r="K4276" s="4">
        <f t="shared" si="266"/>
        <v>188</v>
      </c>
      <c r="L4276" s="4">
        <f t="shared" si="267"/>
        <v>276921.54000000015</v>
      </c>
    </row>
    <row r="4277" spans="2:12" x14ac:dyDescent="0.3">
      <c r="B4277" t="s">
        <v>6</v>
      </c>
      <c r="C4277">
        <v>2401926</v>
      </c>
      <c r="D4277">
        <v>1957.14</v>
      </c>
      <c r="E4277">
        <v>3</v>
      </c>
      <c r="F4277" s="2">
        <v>43668</v>
      </c>
      <c r="G4277" t="s">
        <v>58</v>
      </c>
      <c r="H4277" s="2">
        <v>44165</v>
      </c>
      <c r="I4277" s="2">
        <f t="shared" si="264"/>
        <v>44165</v>
      </c>
      <c r="J4277" s="4">
        <f t="shared" si="265"/>
        <v>0</v>
      </c>
      <c r="K4277" s="4">
        <f t="shared" si="266"/>
        <v>188</v>
      </c>
      <c r="L4277" s="4">
        <f t="shared" si="267"/>
        <v>276921.54000000015</v>
      </c>
    </row>
    <row r="4278" spans="2:12" x14ac:dyDescent="0.3">
      <c r="B4278" t="s">
        <v>6</v>
      </c>
      <c r="C4278">
        <v>2401926</v>
      </c>
      <c r="D4278">
        <v>1287.78</v>
      </c>
      <c r="E4278">
        <v>1</v>
      </c>
      <c r="F4278" s="2">
        <v>43654</v>
      </c>
      <c r="G4278" t="s">
        <v>58</v>
      </c>
      <c r="H4278" s="2">
        <v>44165</v>
      </c>
      <c r="I4278" s="2">
        <f t="shared" si="264"/>
        <v>44165</v>
      </c>
      <c r="J4278" s="4">
        <f t="shared" si="265"/>
        <v>0</v>
      </c>
      <c r="K4278" s="4">
        <f t="shared" si="266"/>
        <v>188</v>
      </c>
      <c r="L4278" s="4">
        <f t="shared" si="267"/>
        <v>276921.54000000015</v>
      </c>
    </row>
    <row r="4279" spans="2:12" x14ac:dyDescent="0.3">
      <c r="B4279" t="s">
        <v>6</v>
      </c>
      <c r="C4279">
        <v>2401926</v>
      </c>
      <c r="D4279">
        <v>1279.56</v>
      </c>
      <c r="E4279">
        <v>1</v>
      </c>
      <c r="F4279" s="2">
        <v>43668</v>
      </c>
      <c r="G4279" t="s">
        <v>58</v>
      </c>
      <c r="H4279" s="2">
        <v>44165</v>
      </c>
      <c r="I4279" s="2">
        <f t="shared" si="264"/>
        <v>44165</v>
      </c>
      <c r="J4279" s="4">
        <f t="shared" si="265"/>
        <v>0</v>
      </c>
      <c r="K4279" s="4">
        <f t="shared" si="266"/>
        <v>188</v>
      </c>
      <c r="L4279" s="4">
        <f t="shared" si="267"/>
        <v>276921.54000000015</v>
      </c>
    </row>
    <row r="4280" spans="2:12" x14ac:dyDescent="0.3">
      <c r="B4280" t="s">
        <v>6</v>
      </c>
      <c r="C4280">
        <v>2402886</v>
      </c>
      <c r="D4280">
        <v>1287.78</v>
      </c>
      <c r="E4280">
        <v>1</v>
      </c>
      <c r="F4280" s="2">
        <v>43654</v>
      </c>
      <c r="G4280" t="s">
        <v>467</v>
      </c>
      <c r="H4280" s="2">
        <v>44144</v>
      </c>
      <c r="I4280" s="2">
        <f t="shared" si="264"/>
        <v>44165</v>
      </c>
      <c r="J4280" s="4">
        <f t="shared" si="265"/>
        <v>21</v>
      </c>
      <c r="K4280" s="4">
        <f t="shared" si="266"/>
        <v>2</v>
      </c>
      <c r="L4280" s="4">
        <f t="shared" si="267"/>
        <v>5748.54</v>
      </c>
    </row>
    <row r="4281" spans="2:12" x14ac:dyDescent="0.3">
      <c r="B4281" t="s">
        <v>6</v>
      </c>
      <c r="C4281">
        <v>2407938</v>
      </c>
      <c r="D4281">
        <v>1240.8</v>
      </c>
      <c r="E4281">
        <v>3</v>
      </c>
      <c r="F4281" s="2">
        <v>43661</v>
      </c>
      <c r="G4281" t="s">
        <v>243</v>
      </c>
      <c r="H4281" s="2">
        <v>43955</v>
      </c>
      <c r="I4281" s="2">
        <f t="shared" si="264"/>
        <v>44165</v>
      </c>
      <c r="J4281" s="4">
        <f t="shared" si="265"/>
        <v>210</v>
      </c>
      <c r="K4281" s="4">
        <f t="shared" si="266"/>
        <v>17</v>
      </c>
      <c r="L4281" s="4">
        <f t="shared" si="267"/>
        <v>19514.28</v>
      </c>
    </row>
    <row r="4282" spans="2:12" x14ac:dyDescent="0.3">
      <c r="B4282" t="s">
        <v>6</v>
      </c>
      <c r="C4282">
        <v>2407938</v>
      </c>
      <c r="D4282">
        <v>288.89999999999998</v>
      </c>
      <c r="E4282">
        <v>1</v>
      </c>
      <c r="F4282" s="2">
        <v>43661</v>
      </c>
      <c r="G4282" t="s">
        <v>243</v>
      </c>
      <c r="H4282" s="2">
        <v>43955</v>
      </c>
      <c r="I4282" s="2">
        <f t="shared" si="264"/>
        <v>44165</v>
      </c>
      <c r="J4282" s="4">
        <f t="shared" si="265"/>
        <v>210</v>
      </c>
      <c r="K4282" s="4">
        <f t="shared" si="266"/>
        <v>17</v>
      </c>
      <c r="L4282" s="4">
        <f t="shared" si="267"/>
        <v>19514.28</v>
      </c>
    </row>
    <row r="4283" spans="2:12" x14ac:dyDescent="0.3">
      <c r="B4283" t="s">
        <v>6</v>
      </c>
      <c r="C4283">
        <v>2422620</v>
      </c>
      <c r="D4283">
        <v>647.34</v>
      </c>
      <c r="E4283">
        <v>1</v>
      </c>
      <c r="F4283" s="2">
        <v>43675</v>
      </c>
      <c r="G4283" t="s">
        <v>244</v>
      </c>
      <c r="H4283" s="2">
        <v>44165</v>
      </c>
      <c r="I4283" s="2">
        <f t="shared" si="264"/>
        <v>44165</v>
      </c>
      <c r="J4283" s="4">
        <f t="shared" si="265"/>
        <v>0</v>
      </c>
      <c r="K4283" s="4">
        <f t="shared" si="266"/>
        <v>40</v>
      </c>
      <c r="L4283" s="4">
        <f t="shared" si="267"/>
        <v>51831.360000000001</v>
      </c>
    </row>
    <row r="4284" spans="2:12" x14ac:dyDescent="0.3">
      <c r="B4284" t="s">
        <v>6</v>
      </c>
      <c r="C4284">
        <v>2422620</v>
      </c>
      <c r="D4284">
        <v>1279.56</v>
      </c>
      <c r="E4284">
        <v>1</v>
      </c>
      <c r="F4284" s="2">
        <v>43668</v>
      </c>
      <c r="G4284" t="s">
        <v>244</v>
      </c>
      <c r="H4284" s="2">
        <v>44165</v>
      </c>
      <c r="I4284" s="2">
        <f t="shared" si="264"/>
        <v>44165</v>
      </c>
      <c r="J4284" s="4">
        <f t="shared" si="265"/>
        <v>0</v>
      </c>
      <c r="K4284" s="4">
        <f t="shared" si="266"/>
        <v>40</v>
      </c>
      <c r="L4284" s="4">
        <f t="shared" si="267"/>
        <v>51831.360000000001</v>
      </c>
    </row>
    <row r="4285" spans="2:12" x14ac:dyDescent="0.3">
      <c r="B4285" t="s">
        <v>6</v>
      </c>
      <c r="C4285">
        <v>2447142</v>
      </c>
      <c r="D4285">
        <v>2567.34</v>
      </c>
      <c r="E4285">
        <v>2</v>
      </c>
      <c r="F4285" s="2">
        <v>43668</v>
      </c>
      <c r="G4285" t="s">
        <v>394</v>
      </c>
      <c r="H4285" s="2">
        <v>44165</v>
      </c>
      <c r="I4285" s="2">
        <f t="shared" si="264"/>
        <v>44165</v>
      </c>
      <c r="J4285" s="4">
        <f t="shared" si="265"/>
        <v>0</v>
      </c>
      <c r="K4285" s="4">
        <f t="shared" si="266"/>
        <v>34</v>
      </c>
      <c r="L4285" s="4">
        <f t="shared" si="267"/>
        <v>112447.79999999999</v>
      </c>
    </row>
    <row r="4286" spans="2:12" x14ac:dyDescent="0.3">
      <c r="B4286" t="s">
        <v>6</v>
      </c>
      <c r="C4286">
        <v>2447142</v>
      </c>
      <c r="D4286">
        <v>1279.56</v>
      </c>
      <c r="E4286">
        <v>1</v>
      </c>
      <c r="F4286" s="2">
        <v>43675</v>
      </c>
      <c r="G4286" t="s">
        <v>394</v>
      </c>
      <c r="H4286" s="2">
        <v>44165</v>
      </c>
      <c r="I4286" s="2">
        <f t="shared" si="264"/>
        <v>44165</v>
      </c>
      <c r="J4286" s="4">
        <f t="shared" si="265"/>
        <v>0</v>
      </c>
      <c r="K4286" s="4">
        <f t="shared" si="266"/>
        <v>34</v>
      </c>
      <c r="L4286" s="4">
        <f t="shared" si="267"/>
        <v>112447.79999999999</v>
      </c>
    </row>
    <row r="4287" spans="2:12" x14ac:dyDescent="0.3">
      <c r="B4287" t="s">
        <v>6</v>
      </c>
      <c r="C4287">
        <v>2476740</v>
      </c>
      <c r="D4287">
        <v>1279.56</v>
      </c>
      <c r="E4287">
        <v>1</v>
      </c>
      <c r="F4287" s="2">
        <v>43668</v>
      </c>
      <c r="G4287" t="s">
        <v>95</v>
      </c>
      <c r="H4287" s="2">
        <v>43668</v>
      </c>
      <c r="I4287" s="2">
        <f t="shared" si="264"/>
        <v>44165</v>
      </c>
      <c r="J4287" s="4">
        <f t="shared" si="265"/>
        <v>497</v>
      </c>
      <c r="K4287" s="4">
        <f t="shared" si="266"/>
        <v>2</v>
      </c>
      <c r="L4287" s="4">
        <f t="shared" si="267"/>
        <v>3239.2200000000003</v>
      </c>
    </row>
    <row r="4288" spans="2:12" x14ac:dyDescent="0.3">
      <c r="B4288" t="s">
        <v>6</v>
      </c>
      <c r="C4288">
        <v>2493162</v>
      </c>
      <c r="D4288">
        <v>12877.74</v>
      </c>
      <c r="E4288">
        <v>10</v>
      </c>
      <c r="F4288" s="2">
        <v>43654</v>
      </c>
      <c r="G4288" t="s">
        <v>246</v>
      </c>
      <c r="H4288" s="2">
        <v>44158</v>
      </c>
      <c r="I4288" s="2">
        <f t="shared" si="264"/>
        <v>44165</v>
      </c>
      <c r="J4288" s="4">
        <f t="shared" si="265"/>
        <v>7</v>
      </c>
      <c r="K4288" s="4">
        <f t="shared" si="266"/>
        <v>39</v>
      </c>
      <c r="L4288" s="4">
        <f t="shared" si="267"/>
        <v>228587.21999999994</v>
      </c>
    </row>
    <row r="4289" spans="2:12" x14ac:dyDescent="0.3">
      <c r="B4289" t="s">
        <v>6</v>
      </c>
      <c r="C4289">
        <v>2495244</v>
      </c>
      <c r="D4289">
        <v>1287.78</v>
      </c>
      <c r="E4289">
        <v>1</v>
      </c>
      <c r="F4289" s="2">
        <v>43661</v>
      </c>
      <c r="G4289" t="s">
        <v>249</v>
      </c>
      <c r="H4289" s="2">
        <v>44018</v>
      </c>
      <c r="I4289" s="2">
        <f t="shared" si="264"/>
        <v>44165</v>
      </c>
      <c r="J4289" s="4">
        <f t="shared" si="265"/>
        <v>147</v>
      </c>
      <c r="K4289" s="4">
        <f t="shared" si="266"/>
        <v>10</v>
      </c>
      <c r="L4289" s="4">
        <f t="shared" si="267"/>
        <v>24542.999999999996</v>
      </c>
    </row>
    <row r="4290" spans="2:12" x14ac:dyDescent="0.3">
      <c r="B4290" t="s">
        <v>6</v>
      </c>
      <c r="C4290">
        <v>2521392</v>
      </c>
      <c r="D4290">
        <v>411</v>
      </c>
      <c r="E4290">
        <v>1</v>
      </c>
      <c r="F4290" s="2">
        <v>43668</v>
      </c>
      <c r="G4290" t="s">
        <v>122</v>
      </c>
      <c r="H4290" s="2">
        <v>44151</v>
      </c>
      <c r="I4290" s="2">
        <f t="shared" si="264"/>
        <v>44165</v>
      </c>
      <c r="J4290" s="4">
        <f t="shared" si="265"/>
        <v>14</v>
      </c>
      <c r="K4290" s="4">
        <f t="shared" si="266"/>
        <v>76</v>
      </c>
      <c r="L4290" s="4">
        <f t="shared" si="267"/>
        <v>36530.939999999988</v>
      </c>
    </row>
    <row r="4291" spans="2:12" x14ac:dyDescent="0.3">
      <c r="B4291" t="s">
        <v>6</v>
      </c>
      <c r="C4291">
        <v>2820768</v>
      </c>
      <c r="D4291">
        <v>647.34</v>
      </c>
      <c r="E4291">
        <v>1</v>
      </c>
      <c r="F4291" s="2">
        <v>43682</v>
      </c>
      <c r="G4291" t="s">
        <v>19</v>
      </c>
      <c r="H4291" s="2">
        <v>44109</v>
      </c>
      <c r="I4291" s="2">
        <f t="shared" ref="I4291:I4354" si="268">MAX($F$2:$F$14451)</f>
        <v>44165</v>
      </c>
      <c r="J4291" s="4">
        <f t="shared" ref="J4291:J4354" si="269">DATEDIF(H4291,I4291,"d")</f>
        <v>56</v>
      </c>
      <c r="K4291" s="4">
        <f t="shared" ref="K4291:K4354" si="270">COUNTIF($G:$G,G4291)</f>
        <v>41</v>
      </c>
      <c r="L4291" s="4">
        <f t="shared" ref="L4291:L4354" si="271">SUMIF($G:$G,G4291,$D:$D)</f>
        <v>45976.439999999988</v>
      </c>
    </row>
    <row r="4292" spans="2:12" x14ac:dyDescent="0.3">
      <c r="B4292" t="s">
        <v>6</v>
      </c>
      <c r="C4292">
        <v>2820768</v>
      </c>
      <c r="D4292">
        <v>2539.1999999999998</v>
      </c>
      <c r="E4292">
        <v>2</v>
      </c>
      <c r="F4292" s="2">
        <v>43682</v>
      </c>
      <c r="G4292" t="s">
        <v>19</v>
      </c>
      <c r="H4292" s="2">
        <v>44109</v>
      </c>
      <c r="I4292" s="2">
        <f t="shared" si="268"/>
        <v>44165</v>
      </c>
      <c r="J4292" s="4">
        <f t="shared" si="269"/>
        <v>56</v>
      </c>
      <c r="K4292" s="4">
        <f t="shared" si="270"/>
        <v>41</v>
      </c>
      <c r="L4292" s="4">
        <f t="shared" si="271"/>
        <v>45976.439999999988</v>
      </c>
    </row>
    <row r="4293" spans="2:12" x14ac:dyDescent="0.3">
      <c r="B4293" t="s">
        <v>6</v>
      </c>
      <c r="C4293">
        <v>2998164</v>
      </c>
      <c r="D4293">
        <v>16655.400000000001</v>
      </c>
      <c r="E4293">
        <v>13</v>
      </c>
      <c r="F4293" s="2">
        <v>43654</v>
      </c>
      <c r="G4293" t="s">
        <v>250</v>
      </c>
      <c r="H4293" s="2">
        <v>44158</v>
      </c>
      <c r="I4293" s="2">
        <f t="shared" si="268"/>
        <v>44165</v>
      </c>
      <c r="J4293" s="4">
        <f t="shared" si="269"/>
        <v>7</v>
      </c>
      <c r="K4293" s="4">
        <f t="shared" si="270"/>
        <v>61</v>
      </c>
      <c r="L4293" s="4">
        <f t="shared" si="271"/>
        <v>331217.09999999986</v>
      </c>
    </row>
    <row r="4294" spans="2:12" x14ac:dyDescent="0.3">
      <c r="B4294" t="s">
        <v>6</v>
      </c>
      <c r="C4294">
        <v>2998164</v>
      </c>
      <c r="D4294">
        <v>16655.400000000001</v>
      </c>
      <c r="E4294">
        <v>13</v>
      </c>
      <c r="F4294" s="2">
        <v>43661</v>
      </c>
      <c r="G4294" t="s">
        <v>250</v>
      </c>
      <c r="H4294" s="2">
        <v>44158</v>
      </c>
      <c r="I4294" s="2">
        <f t="shared" si="268"/>
        <v>44165</v>
      </c>
      <c r="J4294" s="4">
        <f t="shared" si="269"/>
        <v>7</v>
      </c>
      <c r="K4294" s="4">
        <f t="shared" si="270"/>
        <v>61</v>
      </c>
      <c r="L4294" s="4">
        <f t="shared" si="271"/>
        <v>331217.09999999986</v>
      </c>
    </row>
    <row r="4295" spans="2:12" x14ac:dyDescent="0.3">
      <c r="B4295" t="s">
        <v>6</v>
      </c>
      <c r="C4295">
        <v>2998164</v>
      </c>
      <c r="D4295">
        <v>5100.18</v>
      </c>
      <c r="E4295">
        <v>4</v>
      </c>
      <c r="F4295" s="2">
        <v>43668</v>
      </c>
      <c r="G4295" t="s">
        <v>250</v>
      </c>
      <c r="H4295" s="2">
        <v>44158</v>
      </c>
      <c r="I4295" s="2">
        <f t="shared" si="268"/>
        <v>44165</v>
      </c>
      <c r="J4295" s="4">
        <f t="shared" si="269"/>
        <v>7</v>
      </c>
      <c r="K4295" s="4">
        <f t="shared" si="270"/>
        <v>61</v>
      </c>
      <c r="L4295" s="4">
        <f t="shared" si="271"/>
        <v>331217.09999999986</v>
      </c>
    </row>
    <row r="4296" spans="2:12" x14ac:dyDescent="0.3">
      <c r="B4296" t="s">
        <v>6</v>
      </c>
      <c r="C4296">
        <v>2998164</v>
      </c>
      <c r="D4296">
        <v>2545.98</v>
      </c>
      <c r="E4296">
        <v>2</v>
      </c>
      <c r="F4296" s="2">
        <v>43675</v>
      </c>
      <c r="G4296" t="s">
        <v>250</v>
      </c>
      <c r="H4296" s="2">
        <v>44158</v>
      </c>
      <c r="I4296" s="2">
        <f t="shared" si="268"/>
        <v>44165</v>
      </c>
      <c r="J4296" s="4">
        <f t="shared" si="269"/>
        <v>7</v>
      </c>
      <c r="K4296" s="4">
        <f t="shared" si="270"/>
        <v>61</v>
      </c>
      <c r="L4296" s="4">
        <f t="shared" si="271"/>
        <v>331217.09999999986</v>
      </c>
    </row>
    <row r="4297" spans="2:12" x14ac:dyDescent="0.3">
      <c r="B4297" t="s">
        <v>6</v>
      </c>
      <c r="C4297">
        <v>2998164</v>
      </c>
      <c r="D4297">
        <v>2526.2399999999998</v>
      </c>
      <c r="E4297">
        <v>2</v>
      </c>
      <c r="F4297" s="2">
        <v>43682</v>
      </c>
      <c r="G4297" t="s">
        <v>250</v>
      </c>
      <c r="H4297" s="2">
        <v>44158</v>
      </c>
      <c r="I4297" s="2">
        <f t="shared" si="268"/>
        <v>44165</v>
      </c>
      <c r="J4297" s="4">
        <f t="shared" si="269"/>
        <v>7</v>
      </c>
      <c r="K4297" s="4">
        <f t="shared" si="270"/>
        <v>61</v>
      </c>
      <c r="L4297" s="4">
        <f t="shared" si="271"/>
        <v>331217.09999999986</v>
      </c>
    </row>
    <row r="4298" spans="2:12" x14ac:dyDescent="0.3">
      <c r="B4298" t="s">
        <v>6</v>
      </c>
      <c r="C4298">
        <v>3014730</v>
      </c>
      <c r="D4298">
        <v>1269.5999999999999</v>
      </c>
      <c r="E4298">
        <v>1</v>
      </c>
      <c r="F4298" s="2">
        <v>43675</v>
      </c>
      <c r="G4298" t="s">
        <v>468</v>
      </c>
      <c r="H4298" s="2">
        <v>44088</v>
      </c>
      <c r="I4298" s="2">
        <f t="shared" si="268"/>
        <v>44165</v>
      </c>
      <c r="J4298" s="4">
        <f t="shared" si="269"/>
        <v>77</v>
      </c>
      <c r="K4298" s="4">
        <f t="shared" si="270"/>
        <v>11</v>
      </c>
      <c r="L4298" s="4">
        <f t="shared" si="271"/>
        <v>99188.760000000009</v>
      </c>
    </row>
    <row r="4299" spans="2:12" x14ac:dyDescent="0.3">
      <c r="B4299" t="s">
        <v>6</v>
      </c>
      <c r="C4299">
        <v>3014730</v>
      </c>
      <c r="D4299">
        <v>1269.5999999999999</v>
      </c>
      <c r="E4299">
        <v>1</v>
      </c>
      <c r="F4299" s="2">
        <v>43682</v>
      </c>
      <c r="G4299" t="s">
        <v>468</v>
      </c>
      <c r="H4299" s="2">
        <v>44088</v>
      </c>
      <c r="I4299" s="2">
        <f t="shared" si="268"/>
        <v>44165</v>
      </c>
      <c r="J4299" s="4">
        <f t="shared" si="269"/>
        <v>77</v>
      </c>
      <c r="K4299" s="4">
        <f t="shared" si="270"/>
        <v>11</v>
      </c>
      <c r="L4299" s="4">
        <f t="shared" si="271"/>
        <v>99188.760000000009</v>
      </c>
    </row>
    <row r="4300" spans="2:12" x14ac:dyDescent="0.3">
      <c r="B4300" t="s">
        <v>6</v>
      </c>
      <c r="C4300">
        <v>3127824</v>
      </c>
      <c r="D4300">
        <v>3914.28</v>
      </c>
      <c r="E4300">
        <v>6</v>
      </c>
      <c r="F4300" s="2">
        <v>43675</v>
      </c>
      <c r="G4300" t="s">
        <v>137</v>
      </c>
      <c r="H4300" s="2">
        <v>44151</v>
      </c>
      <c r="I4300" s="2">
        <f t="shared" si="268"/>
        <v>44165</v>
      </c>
      <c r="J4300" s="4">
        <f t="shared" si="269"/>
        <v>14</v>
      </c>
      <c r="K4300" s="4">
        <f t="shared" si="270"/>
        <v>36</v>
      </c>
      <c r="L4300" s="4">
        <f t="shared" si="271"/>
        <v>104675.28</v>
      </c>
    </row>
    <row r="4301" spans="2:12" x14ac:dyDescent="0.3">
      <c r="B4301" t="s">
        <v>6</v>
      </c>
      <c r="C4301">
        <v>3146316</v>
      </c>
      <c r="D4301">
        <v>1279.56</v>
      </c>
      <c r="E4301">
        <v>1</v>
      </c>
      <c r="F4301" s="2">
        <v>43668</v>
      </c>
      <c r="G4301" t="s">
        <v>251</v>
      </c>
      <c r="H4301" s="2">
        <v>44158</v>
      </c>
      <c r="I4301" s="2">
        <f t="shared" si="268"/>
        <v>44165</v>
      </c>
      <c r="J4301" s="4">
        <f t="shared" si="269"/>
        <v>7</v>
      </c>
      <c r="K4301" s="4">
        <f t="shared" si="270"/>
        <v>50</v>
      </c>
      <c r="L4301" s="4">
        <f t="shared" si="271"/>
        <v>116259.29999999999</v>
      </c>
    </row>
    <row r="4302" spans="2:12" x14ac:dyDescent="0.3">
      <c r="B4302" t="s">
        <v>6</v>
      </c>
      <c r="C4302">
        <v>3158286</v>
      </c>
      <c r="D4302">
        <v>12877.74</v>
      </c>
      <c r="E4302">
        <v>10</v>
      </c>
      <c r="F4302" s="2">
        <v>43654</v>
      </c>
      <c r="G4302" t="s">
        <v>469</v>
      </c>
      <c r="H4302" s="2">
        <v>43654</v>
      </c>
      <c r="I4302" s="2">
        <f t="shared" si="268"/>
        <v>44165</v>
      </c>
      <c r="J4302" s="4">
        <f t="shared" si="269"/>
        <v>511</v>
      </c>
      <c r="K4302" s="4">
        <f t="shared" si="270"/>
        <v>1</v>
      </c>
      <c r="L4302" s="4">
        <f t="shared" si="271"/>
        <v>12877.74</v>
      </c>
    </row>
    <row r="4303" spans="2:12" x14ac:dyDescent="0.3">
      <c r="B4303" t="s">
        <v>6</v>
      </c>
      <c r="C4303">
        <v>3284460</v>
      </c>
      <c r="D4303">
        <v>3653.34</v>
      </c>
      <c r="E4303">
        <v>1</v>
      </c>
      <c r="F4303" s="2">
        <v>43661</v>
      </c>
      <c r="G4303" t="s">
        <v>254</v>
      </c>
      <c r="H4303" s="2">
        <v>43997</v>
      </c>
      <c r="I4303" s="2">
        <f t="shared" si="268"/>
        <v>44165</v>
      </c>
      <c r="J4303" s="4">
        <f t="shared" si="269"/>
        <v>168</v>
      </c>
      <c r="K4303" s="4">
        <f t="shared" si="270"/>
        <v>9</v>
      </c>
      <c r="L4303" s="4">
        <f t="shared" si="271"/>
        <v>17082</v>
      </c>
    </row>
    <row r="4304" spans="2:12" x14ac:dyDescent="0.3">
      <c r="B4304" t="s">
        <v>6</v>
      </c>
      <c r="C4304">
        <v>3284460</v>
      </c>
      <c r="D4304">
        <v>1287.78</v>
      </c>
      <c r="E4304">
        <v>1</v>
      </c>
      <c r="F4304" s="2">
        <v>43654</v>
      </c>
      <c r="G4304" t="s">
        <v>254</v>
      </c>
      <c r="H4304" s="2">
        <v>43997</v>
      </c>
      <c r="I4304" s="2">
        <f t="shared" si="268"/>
        <v>44165</v>
      </c>
      <c r="J4304" s="4">
        <f t="shared" si="269"/>
        <v>168</v>
      </c>
      <c r="K4304" s="4">
        <f t="shared" si="270"/>
        <v>9</v>
      </c>
      <c r="L4304" s="4">
        <f t="shared" si="271"/>
        <v>17082</v>
      </c>
    </row>
    <row r="4305" spans="2:12" x14ac:dyDescent="0.3">
      <c r="B4305" t="s">
        <v>6</v>
      </c>
      <c r="C4305">
        <v>3286530</v>
      </c>
      <c r="D4305">
        <v>652.38</v>
      </c>
      <c r="E4305">
        <v>1</v>
      </c>
      <c r="F4305" s="2">
        <v>43675</v>
      </c>
      <c r="G4305" t="s">
        <v>255</v>
      </c>
      <c r="H4305" s="2">
        <v>44165</v>
      </c>
      <c r="I4305" s="2">
        <f t="shared" si="268"/>
        <v>44165</v>
      </c>
      <c r="J4305" s="4">
        <f t="shared" si="269"/>
        <v>0</v>
      </c>
      <c r="K4305" s="4">
        <f t="shared" si="270"/>
        <v>36</v>
      </c>
      <c r="L4305" s="4">
        <f t="shared" si="271"/>
        <v>46268.700000000012</v>
      </c>
    </row>
    <row r="4306" spans="2:12" x14ac:dyDescent="0.3">
      <c r="B4306" t="s">
        <v>6</v>
      </c>
      <c r="C4306">
        <v>3286530</v>
      </c>
      <c r="D4306">
        <v>2575.56</v>
      </c>
      <c r="E4306">
        <v>2</v>
      </c>
      <c r="F4306" s="2">
        <v>43654</v>
      </c>
      <c r="G4306" t="s">
        <v>255</v>
      </c>
      <c r="H4306" s="2">
        <v>44165</v>
      </c>
      <c r="I4306" s="2">
        <f t="shared" si="268"/>
        <v>44165</v>
      </c>
      <c r="J4306" s="4">
        <f t="shared" si="269"/>
        <v>0</v>
      </c>
      <c r="K4306" s="4">
        <f t="shared" si="270"/>
        <v>36</v>
      </c>
      <c r="L4306" s="4">
        <f t="shared" si="271"/>
        <v>46268.700000000012</v>
      </c>
    </row>
    <row r="4307" spans="2:12" x14ac:dyDescent="0.3">
      <c r="B4307" t="s">
        <v>6</v>
      </c>
      <c r="C4307">
        <v>3287286</v>
      </c>
      <c r="D4307">
        <v>1082.94</v>
      </c>
      <c r="E4307">
        <v>1</v>
      </c>
      <c r="F4307" s="2">
        <v>43675</v>
      </c>
      <c r="G4307" t="s">
        <v>470</v>
      </c>
      <c r="H4307" s="2">
        <v>43787</v>
      </c>
      <c r="I4307" s="2">
        <f t="shared" si="268"/>
        <v>44165</v>
      </c>
      <c r="J4307" s="4">
        <f t="shared" si="269"/>
        <v>378</v>
      </c>
      <c r="K4307" s="4">
        <f t="shared" si="270"/>
        <v>2</v>
      </c>
      <c r="L4307" s="4">
        <f t="shared" si="271"/>
        <v>8728.44</v>
      </c>
    </row>
    <row r="4308" spans="2:12" x14ac:dyDescent="0.3">
      <c r="B4308" t="s">
        <v>6</v>
      </c>
      <c r="C4308">
        <v>3287622</v>
      </c>
      <c r="D4308">
        <v>3838.62</v>
      </c>
      <c r="E4308">
        <v>3</v>
      </c>
      <c r="F4308" s="2">
        <v>43668</v>
      </c>
      <c r="G4308" t="s">
        <v>258</v>
      </c>
      <c r="H4308" s="2">
        <v>44158</v>
      </c>
      <c r="I4308" s="2">
        <f t="shared" si="268"/>
        <v>44165</v>
      </c>
      <c r="J4308" s="4">
        <f t="shared" si="269"/>
        <v>7</v>
      </c>
      <c r="K4308" s="4">
        <f t="shared" si="270"/>
        <v>16</v>
      </c>
      <c r="L4308" s="4">
        <f t="shared" si="271"/>
        <v>38985.060000000005</v>
      </c>
    </row>
    <row r="4309" spans="2:12" x14ac:dyDescent="0.3">
      <c r="B4309" t="s">
        <v>6</v>
      </c>
      <c r="C4309">
        <v>3287838</v>
      </c>
      <c r="D4309">
        <v>652.38</v>
      </c>
      <c r="E4309">
        <v>1</v>
      </c>
      <c r="F4309" s="2">
        <v>43675</v>
      </c>
      <c r="G4309" t="s">
        <v>259</v>
      </c>
      <c r="H4309" s="2">
        <v>44165</v>
      </c>
      <c r="I4309" s="2">
        <f t="shared" si="268"/>
        <v>44165</v>
      </c>
      <c r="J4309" s="4">
        <f t="shared" si="269"/>
        <v>0</v>
      </c>
      <c r="K4309" s="4">
        <f t="shared" si="270"/>
        <v>61</v>
      </c>
      <c r="L4309" s="4">
        <f t="shared" si="271"/>
        <v>26390.880000000001</v>
      </c>
    </row>
    <row r="4310" spans="2:12" x14ac:dyDescent="0.3">
      <c r="B4310" t="s">
        <v>6</v>
      </c>
      <c r="C4310">
        <v>3287838</v>
      </c>
      <c r="D4310">
        <v>288.89999999999998</v>
      </c>
      <c r="E4310">
        <v>1</v>
      </c>
      <c r="F4310" s="2">
        <v>43668</v>
      </c>
      <c r="G4310" t="s">
        <v>259</v>
      </c>
      <c r="H4310" s="2">
        <v>44165</v>
      </c>
      <c r="I4310" s="2">
        <f t="shared" si="268"/>
        <v>44165</v>
      </c>
      <c r="J4310" s="4">
        <f t="shared" si="269"/>
        <v>0</v>
      </c>
      <c r="K4310" s="4">
        <f t="shared" si="270"/>
        <v>61</v>
      </c>
      <c r="L4310" s="4">
        <f t="shared" si="271"/>
        <v>26390.880000000001</v>
      </c>
    </row>
    <row r="4311" spans="2:12" x14ac:dyDescent="0.3">
      <c r="B4311" t="s">
        <v>6</v>
      </c>
      <c r="C4311">
        <v>3287838</v>
      </c>
      <c r="D4311">
        <v>287.04000000000002</v>
      </c>
      <c r="E4311">
        <v>1</v>
      </c>
      <c r="F4311" s="2">
        <v>43675</v>
      </c>
      <c r="G4311" t="s">
        <v>259</v>
      </c>
      <c r="H4311" s="2">
        <v>44165</v>
      </c>
      <c r="I4311" s="2">
        <f t="shared" si="268"/>
        <v>44165</v>
      </c>
      <c r="J4311" s="4">
        <f t="shared" si="269"/>
        <v>0</v>
      </c>
      <c r="K4311" s="4">
        <f t="shared" si="270"/>
        <v>61</v>
      </c>
      <c r="L4311" s="4">
        <f t="shared" si="271"/>
        <v>26390.880000000001</v>
      </c>
    </row>
    <row r="4312" spans="2:12" x14ac:dyDescent="0.3">
      <c r="B4312" t="s">
        <v>6</v>
      </c>
      <c r="C4312">
        <v>3288000</v>
      </c>
      <c r="D4312">
        <v>7627.5</v>
      </c>
      <c r="E4312">
        <v>6</v>
      </c>
      <c r="F4312" s="2">
        <v>43675</v>
      </c>
      <c r="G4312" t="s">
        <v>260</v>
      </c>
      <c r="H4312" s="2">
        <v>44095</v>
      </c>
      <c r="I4312" s="2">
        <f t="shared" si="268"/>
        <v>44165</v>
      </c>
      <c r="J4312" s="4">
        <f t="shared" si="269"/>
        <v>70</v>
      </c>
      <c r="K4312" s="4">
        <f t="shared" si="270"/>
        <v>19</v>
      </c>
      <c r="L4312" s="4">
        <f t="shared" si="271"/>
        <v>50731.44</v>
      </c>
    </row>
    <row r="4313" spans="2:12" x14ac:dyDescent="0.3">
      <c r="B4313" t="s">
        <v>6</v>
      </c>
      <c r="C4313">
        <v>3288210</v>
      </c>
      <c r="D4313">
        <v>411</v>
      </c>
      <c r="E4313">
        <v>1</v>
      </c>
      <c r="F4313" s="2">
        <v>43668</v>
      </c>
      <c r="G4313" t="s">
        <v>261</v>
      </c>
      <c r="H4313" s="2">
        <v>44158</v>
      </c>
      <c r="I4313" s="2">
        <f t="shared" si="268"/>
        <v>44165</v>
      </c>
      <c r="J4313" s="4">
        <f t="shared" si="269"/>
        <v>7</v>
      </c>
      <c r="K4313" s="4">
        <f t="shared" si="270"/>
        <v>210</v>
      </c>
      <c r="L4313" s="4">
        <f t="shared" si="271"/>
        <v>183691.1999999999</v>
      </c>
    </row>
    <row r="4314" spans="2:12" x14ac:dyDescent="0.3">
      <c r="B4314" t="s">
        <v>6</v>
      </c>
      <c r="C4314">
        <v>3288210</v>
      </c>
      <c r="D4314">
        <v>656.52</v>
      </c>
      <c r="E4314">
        <v>1</v>
      </c>
      <c r="F4314" s="2">
        <v>43668</v>
      </c>
      <c r="G4314" t="s">
        <v>261</v>
      </c>
      <c r="H4314" s="2">
        <v>44158</v>
      </c>
      <c r="I4314" s="2">
        <f t="shared" si="268"/>
        <v>44165</v>
      </c>
      <c r="J4314" s="4">
        <f t="shared" si="269"/>
        <v>7</v>
      </c>
      <c r="K4314" s="4">
        <f t="shared" si="270"/>
        <v>210</v>
      </c>
      <c r="L4314" s="4">
        <f t="shared" si="271"/>
        <v>183691.1999999999</v>
      </c>
    </row>
    <row r="4315" spans="2:12" x14ac:dyDescent="0.3">
      <c r="B4315" t="s">
        <v>6</v>
      </c>
      <c r="C4315">
        <v>3288210</v>
      </c>
      <c r="D4315">
        <v>288.89999999999998</v>
      </c>
      <c r="E4315">
        <v>1</v>
      </c>
      <c r="F4315" s="2">
        <v>43661</v>
      </c>
      <c r="G4315" t="s">
        <v>261</v>
      </c>
      <c r="H4315" s="2">
        <v>44158</v>
      </c>
      <c r="I4315" s="2">
        <f t="shared" si="268"/>
        <v>44165</v>
      </c>
      <c r="J4315" s="4">
        <f t="shared" si="269"/>
        <v>7</v>
      </c>
      <c r="K4315" s="4">
        <f t="shared" si="270"/>
        <v>210</v>
      </c>
      <c r="L4315" s="4">
        <f t="shared" si="271"/>
        <v>183691.1999999999</v>
      </c>
    </row>
    <row r="4316" spans="2:12" x14ac:dyDescent="0.3">
      <c r="B4316" t="s">
        <v>6</v>
      </c>
      <c r="C4316">
        <v>3288210</v>
      </c>
      <c r="D4316">
        <v>284.82</v>
      </c>
      <c r="E4316">
        <v>1</v>
      </c>
      <c r="F4316" s="2">
        <v>43675</v>
      </c>
      <c r="G4316" t="s">
        <v>261</v>
      </c>
      <c r="H4316" s="2">
        <v>44158</v>
      </c>
      <c r="I4316" s="2">
        <f t="shared" si="268"/>
        <v>44165</v>
      </c>
      <c r="J4316" s="4">
        <f t="shared" si="269"/>
        <v>7</v>
      </c>
      <c r="K4316" s="4">
        <f t="shared" si="270"/>
        <v>210</v>
      </c>
      <c r="L4316" s="4">
        <f t="shared" si="271"/>
        <v>183691.1999999999</v>
      </c>
    </row>
    <row r="4317" spans="2:12" x14ac:dyDescent="0.3">
      <c r="B4317" t="s">
        <v>6</v>
      </c>
      <c r="C4317">
        <v>3288210</v>
      </c>
      <c r="D4317">
        <v>1287.78</v>
      </c>
      <c r="E4317">
        <v>1</v>
      </c>
      <c r="F4317" s="2">
        <v>43661</v>
      </c>
      <c r="G4317" t="s">
        <v>261</v>
      </c>
      <c r="H4317" s="2">
        <v>44158</v>
      </c>
      <c r="I4317" s="2">
        <f t="shared" si="268"/>
        <v>44165</v>
      </c>
      <c r="J4317" s="4">
        <f t="shared" si="269"/>
        <v>7</v>
      </c>
      <c r="K4317" s="4">
        <f t="shared" si="270"/>
        <v>210</v>
      </c>
      <c r="L4317" s="4">
        <f t="shared" si="271"/>
        <v>183691.1999999999</v>
      </c>
    </row>
    <row r="4318" spans="2:12" x14ac:dyDescent="0.3">
      <c r="B4318" t="s">
        <v>6</v>
      </c>
      <c r="C4318">
        <v>3289728</v>
      </c>
      <c r="D4318">
        <v>656.52</v>
      </c>
      <c r="E4318">
        <v>1</v>
      </c>
      <c r="F4318" s="2">
        <v>43661</v>
      </c>
      <c r="G4318" t="s">
        <v>445</v>
      </c>
      <c r="H4318" s="2">
        <v>44158</v>
      </c>
      <c r="I4318" s="2">
        <f t="shared" si="268"/>
        <v>44165</v>
      </c>
      <c r="J4318" s="4">
        <f t="shared" si="269"/>
        <v>7</v>
      </c>
      <c r="K4318" s="4">
        <f t="shared" si="270"/>
        <v>24</v>
      </c>
      <c r="L4318" s="4">
        <f t="shared" si="271"/>
        <v>107047.20000000001</v>
      </c>
    </row>
    <row r="4319" spans="2:12" x14ac:dyDescent="0.3">
      <c r="B4319" t="s">
        <v>6</v>
      </c>
      <c r="C4319">
        <v>3289728</v>
      </c>
      <c r="D4319">
        <v>6438.9</v>
      </c>
      <c r="E4319">
        <v>5</v>
      </c>
      <c r="F4319" s="2">
        <v>43661</v>
      </c>
      <c r="G4319" t="s">
        <v>445</v>
      </c>
      <c r="H4319" s="2">
        <v>44158</v>
      </c>
      <c r="I4319" s="2">
        <f t="shared" si="268"/>
        <v>44165</v>
      </c>
      <c r="J4319" s="4">
        <f t="shared" si="269"/>
        <v>7</v>
      </c>
      <c r="K4319" s="4">
        <f t="shared" si="270"/>
        <v>24</v>
      </c>
      <c r="L4319" s="4">
        <f t="shared" si="271"/>
        <v>107047.20000000001</v>
      </c>
    </row>
    <row r="4320" spans="2:12" x14ac:dyDescent="0.3">
      <c r="B4320" t="s">
        <v>6</v>
      </c>
      <c r="C4320">
        <v>3290940</v>
      </c>
      <c r="D4320">
        <v>413.58</v>
      </c>
      <c r="E4320">
        <v>1</v>
      </c>
      <c r="F4320" s="2">
        <v>43654</v>
      </c>
      <c r="G4320" t="s">
        <v>264</v>
      </c>
      <c r="H4320" s="2">
        <v>44123</v>
      </c>
      <c r="I4320" s="2">
        <f t="shared" si="268"/>
        <v>44165</v>
      </c>
      <c r="J4320" s="4">
        <f t="shared" si="269"/>
        <v>42</v>
      </c>
      <c r="K4320" s="4">
        <f t="shared" si="270"/>
        <v>35</v>
      </c>
      <c r="L4320" s="4">
        <f t="shared" si="271"/>
        <v>14670.420000000002</v>
      </c>
    </row>
    <row r="4321" spans="2:12" x14ac:dyDescent="0.3">
      <c r="B4321" t="s">
        <v>6</v>
      </c>
      <c r="C4321">
        <v>3290940</v>
      </c>
      <c r="D4321">
        <v>407.76</v>
      </c>
      <c r="E4321">
        <v>1</v>
      </c>
      <c r="F4321" s="2">
        <v>43675</v>
      </c>
      <c r="G4321" t="s">
        <v>264</v>
      </c>
      <c r="H4321" s="2">
        <v>44123</v>
      </c>
      <c r="I4321" s="2">
        <f t="shared" si="268"/>
        <v>44165</v>
      </c>
      <c r="J4321" s="4">
        <f t="shared" si="269"/>
        <v>42</v>
      </c>
      <c r="K4321" s="4">
        <f t="shared" si="270"/>
        <v>35</v>
      </c>
      <c r="L4321" s="4">
        <f t="shared" si="271"/>
        <v>14670.420000000002</v>
      </c>
    </row>
    <row r="4322" spans="2:12" x14ac:dyDescent="0.3">
      <c r="B4322" t="s">
        <v>6</v>
      </c>
      <c r="C4322">
        <v>3291816</v>
      </c>
      <c r="D4322">
        <v>2575.56</v>
      </c>
      <c r="E4322">
        <v>2</v>
      </c>
      <c r="F4322" s="2">
        <v>43654</v>
      </c>
      <c r="G4322" t="s">
        <v>266</v>
      </c>
      <c r="H4322" s="2">
        <v>44165</v>
      </c>
      <c r="I4322" s="2">
        <f t="shared" si="268"/>
        <v>44165</v>
      </c>
      <c r="J4322" s="4">
        <f t="shared" si="269"/>
        <v>0</v>
      </c>
      <c r="K4322" s="4">
        <f t="shared" si="270"/>
        <v>67</v>
      </c>
      <c r="L4322" s="4">
        <f t="shared" si="271"/>
        <v>146954.04000000004</v>
      </c>
    </row>
    <row r="4323" spans="2:12" x14ac:dyDescent="0.3">
      <c r="B4323" t="s">
        <v>6</v>
      </c>
      <c r="C4323">
        <v>3291816</v>
      </c>
      <c r="D4323">
        <v>1287.78</v>
      </c>
      <c r="E4323">
        <v>1</v>
      </c>
      <c r="F4323" s="2">
        <v>43661</v>
      </c>
      <c r="G4323" t="s">
        <v>266</v>
      </c>
      <c r="H4323" s="2">
        <v>44165</v>
      </c>
      <c r="I4323" s="2">
        <f t="shared" si="268"/>
        <v>44165</v>
      </c>
      <c r="J4323" s="4">
        <f t="shared" si="269"/>
        <v>0</v>
      </c>
      <c r="K4323" s="4">
        <f t="shared" si="270"/>
        <v>67</v>
      </c>
      <c r="L4323" s="4">
        <f t="shared" si="271"/>
        <v>146954.04000000004</v>
      </c>
    </row>
    <row r="4324" spans="2:12" x14ac:dyDescent="0.3">
      <c r="B4324" t="s">
        <v>6</v>
      </c>
      <c r="C4324">
        <v>3291816</v>
      </c>
      <c r="D4324">
        <v>1269.5999999999999</v>
      </c>
      <c r="E4324">
        <v>1</v>
      </c>
      <c r="F4324" s="2">
        <v>43682</v>
      </c>
      <c r="G4324" t="s">
        <v>266</v>
      </c>
      <c r="H4324" s="2">
        <v>44165</v>
      </c>
      <c r="I4324" s="2">
        <f t="shared" si="268"/>
        <v>44165</v>
      </c>
      <c r="J4324" s="4">
        <f t="shared" si="269"/>
        <v>0</v>
      </c>
      <c r="K4324" s="4">
        <f t="shared" si="270"/>
        <v>67</v>
      </c>
      <c r="L4324" s="4">
        <f t="shared" si="271"/>
        <v>146954.04000000004</v>
      </c>
    </row>
    <row r="4325" spans="2:12" x14ac:dyDescent="0.3">
      <c r="B4325" t="s">
        <v>6</v>
      </c>
      <c r="C4325">
        <v>3294840</v>
      </c>
      <c r="D4325">
        <v>407.76</v>
      </c>
      <c r="E4325">
        <v>1</v>
      </c>
      <c r="F4325" s="2">
        <v>43675</v>
      </c>
      <c r="G4325" t="s">
        <v>471</v>
      </c>
      <c r="H4325" s="2">
        <v>44060</v>
      </c>
      <c r="I4325" s="2">
        <f t="shared" si="268"/>
        <v>44165</v>
      </c>
      <c r="J4325" s="4">
        <f t="shared" si="269"/>
        <v>105</v>
      </c>
      <c r="K4325" s="4">
        <f t="shared" si="270"/>
        <v>3</v>
      </c>
      <c r="L4325" s="4">
        <f t="shared" si="271"/>
        <v>1190.52</v>
      </c>
    </row>
    <row r="4326" spans="2:12" x14ac:dyDescent="0.3">
      <c r="B4326" t="s">
        <v>6</v>
      </c>
      <c r="C4326">
        <v>3295050</v>
      </c>
      <c r="D4326">
        <v>2179.8000000000002</v>
      </c>
      <c r="E4326">
        <v>2</v>
      </c>
      <c r="F4326" s="2">
        <v>43654</v>
      </c>
      <c r="G4326" t="s">
        <v>472</v>
      </c>
      <c r="H4326" s="2">
        <v>43857</v>
      </c>
      <c r="I4326" s="2">
        <f t="shared" si="268"/>
        <v>44165</v>
      </c>
      <c r="J4326" s="4">
        <f t="shared" si="269"/>
        <v>308</v>
      </c>
      <c r="K4326" s="4">
        <f t="shared" si="270"/>
        <v>2</v>
      </c>
      <c r="L4326" s="4">
        <f t="shared" si="271"/>
        <v>3208.7400000000002</v>
      </c>
    </row>
    <row r="4327" spans="2:12" x14ac:dyDescent="0.3">
      <c r="B4327" t="s">
        <v>6</v>
      </c>
      <c r="C4327">
        <v>3296412</v>
      </c>
      <c r="D4327">
        <v>2559.06</v>
      </c>
      <c r="E4327">
        <v>2</v>
      </c>
      <c r="F4327" s="2">
        <v>43668</v>
      </c>
      <c r="G4327" t="s">
        <v>32</v>
      </c>
      <c r="H4327" s="2">
        <v>44109</v>
      </c>
      <c r="I4327" s="2">
        <f t="shared" si="268"/>
        <v>44165</v>
      </c>
      <c r="J4327" s="4">
        <f t="shared" si="269"/>
        <v>56</v>
      </c>
      <c r="K4327" s="4">
        <f t="shared" si="270"/>
        <v>9</v>
      </c>
      <c r="L4327" s="4">
        <f t="shared" si="271"/>
        <v>13523.279999999999</v>
      </c>
    </row>
    <row r="4328" spans="2:12" x14ac:dyDescent="0.3">
      <c r="B4328" t="s">
        <v>6</v>
      </c>
      <c r="C4328">
        <v>3297756</v>
      </c>
      <c r="D4328">
        <v>287.39999999999998</v>
      </c>
      <c r="E4328">
        <v>1</v>
      </c>
      <c r="F4328" s="2">
        <v>43654</v>
      </c>
      <c r="G4328" t="s">
        <v>159</v>
      </c>
      <c r="H4328" s="2">
        <v>44165</v>
      </c>
      <c r="I4328" s="2">
        <f t="shared" si="268"/>
        <v>44165</v>
      </c>
      <c r="J4328" s="4">
        <f t="shared" si="269"/>
        <v>0</v>
      </c>
      <c r="K4328" s="4">
        <f t="shared" si="270"/>
        <v>89</v>
      </c>
      <c r="L4328" s="4">
        <f t="shared" si="271"/>
        <v>110145.95999999996</v>
      </c>
    </row>
    <row r="4329" spans="2:12" x14ac:dyDescent="0.3">
      <c r="B4329" t="s">
        <v>6</v>
      </c>
      <c r="C4329">
        <v>3297756</v>
      </c>
      <c r="D4329">
        <v>287.39999999999998</v>
      </c>
      <c r="E4329">
        <v>1</v>
      </c>
      <c r="F4329" s="2">
        <v>43661</v>
      </c>
      <c r="G4329" t="s">
        <v>159</v>
      </c>
      <c r="H4329" s="2">
        <v>44165</v>
      </c>
      <c r="I4329" s="2">
        <f t="shared" si="268"/>
        <v>44165</v>
      </c>
      <c r="J4329" s="4">
        <f t="shared" si="269"/>
        <v>0</v>
      </c>
      <c r="K4329" s="4">
        <f t="shared" si="270"/>
        <v>89</v>
      </c>
      <c r="L4329" s="4">
        <f t="shared" si="271"/>
        <v>110145.95999999996</v>
      </c>
    </row>
    <row r="4330" spans="2:12" x14ac:dyDescent="0.3">
      <c r="B4330" t="s">
        <v>6</v>
      </c>
      <c r="C4330">
        <v>3297756</v>
      </c>
      <c r="D4330">
        <v>1263.1199999999999</v>
      </c>
      <c r="E4330">
        <v>1</v>
      </c>
      <c r="F4330" s="2">
        <v>43675</v>
      </c>
      <c r="G4330" t="s">
        <v>159</v>
      </c>
      <c r="H4330" s="2">
        <v>44165</v>
      </c>
      <c r="I4330" s="2">
        <f t="shared" si="268"/>
        <v>44165</v>
      </c>
      <c r="J4330" s="4">
        <f t="shared" si="269"/>
        <v>0</v>
      </c>
      <c r="K4330" s="4">
        <f t="shared" si="270"/>
        <v>89</v>
      </c>
      <c r="L4330" s="4">
        <f t="shared" si="271"/>
        <v>110145.95999999996</v>
      </c>
    </row>
    <row r="4331" spans="2:12" x14ac:dyDescent="0.3">
      <c r="B4331" t="s">
        <v>6</v>
      </c>
      <c r="C4331">
        <v>3297774</v>
      </c>
      <c r="D4331">
        <v>1287.78</v>
      </c>
      <c r="E4331">
        <v>1</v>
      </c>
      <c r="F4331" s="2">
        <v>43661</v>
      </c>
      <c r="G4331" t="s">
        <v>473</v>
      </c>
      <c r="H4331" s="2">
        <v>44102</v>
      </c>
      <c r="I4331" s="2">
        <f t="shared" si="268"/>
        <v>44165</v>
      </c>
      <c r="J4331" s="4">
        <f t="shared" si="269"/>
        <v>63</v>
      </c>
      <c r="K4331" s="4">
        <f t="shared" si="270"/>
        <v>16</v>
      </c>
      <c r="L4331" s="4">
        <f t="shared" si="271"/>
        <v>37156.799999999996</v>
      </c>
    </row>
    <row r="4332" spans="2:12" x14ac:dyDescent="0.3">
      <c r="B4332" t="s">
        <v>6</v>
      </c>
      <c r="C4332">
        <v>3297876</v>
      </c>
      <c r="D4332">
        <v>1269.5999999999999</v>
      </c>
      <c r="E4332">
        <v>1</v>
      </c>
      <c r="F4332" s="2">
        <v>43682</v>
      </c>
      <c r="G4332" t="s">
        <v>269</v>
      </c>
      <c r="H4332" s="2">
        <v>44123</v>
      </c>
      <c r="I4332" s="2">
        <f t="shared" si="268"/>
        <v>44165</v>
      </c>
      <c r="J4332" s="4">
        <f t="shared" si="269"/>
        <v>42</v>
      </c>
      <c r="K4332" s="4">
        <f t="shared" si="270"/>
        <v>19</v>
      </c>
      <c r="L4332" s="4">
        <f t="shared" si="271"/>
        <v>26700.18</v>
      </c>
    </row>
    <row r="4333" spans="2:12" x14ac:dyDescent="0.3">
      <c r="B4333" t="s">
        <v>6</v>
      </c>
      <c r="C4333">
        <v>3301296</v>
      </c>
      <c r="D4333">
        <v>100.02</v>
      </c>
      <c r="E4333">
        <v>1</v>
      </c>
      <c r="F4333" s="2">
        <v>43661</v>
      </c>
      <c r="G4333" t="s">
        <v>48</v>
      </c>
      <c r="H4333" s="2">
        <v>44165</v>
      </c>
      <c r="I4333" s="2">
        <f t="shared" si="268"/>
        <v>44165</v>
      </c>
      <c r="J4333" s="4">
        <f t="shared" si="269"/>
        <v>0</v>
      </c>
      <c r="K4333" s="4">
        <f t="shared" si="270"/>
        <v>2209</v>
      </c>
      <c r="L4333" s="4">
        <f t="shared" si="271"/>
        <v>1914248.1599999955</v>
      </c>
    </row>
    <row r="4334" spans="2:12" x14ac:dyDescent="0.3">
      <c r="B4334" t="s">
        <v>6</v>
      </c>
      <c r="C4334">
        <v>3301296</v>
      </c>
      <c r="D4334">
        <v>99.36</v>
      </c>
      <c r="E4334">
        <v>1</v>
      </c>
      <c r="F4334" s="2">
        <v>43668</v>
      </c>
      <c r="G4334" t="s">
        <v>48</v>
      </c>
      <c r="H4334" s="2">
        <v>44165</v>
      </c>
      <c r="I4334" s="2">
        <f t="shared" si="268"/>
        <v>44165</v>
      </c>
      <c r="J4334" s="4">
        <f t="shared" si="269"/>
        <v>0</v>
      </c>
      <c r="K4334" s="4">
        <f t="shared" si="270"/>
        <v>2209</v>
      </c>
      <c r="L4334" s="4">
        <f t="shared" si="271"/>
        <v>1914248.1599999955</v>
      </c>
    </row>
    <row r="4335" spans="2:12" x14ac:dyDescent="0.3">
      <c r="B4335" t="s">
        <v>6</v>
      </c>
      <c r="C4335">
        <v>3301296</v>
      </c>
      <c r="D4335">
        <v>99.36</v>
      </c>
      <c r="E4335">
        <v>1</v>
      </c>
      <c r="F4335" s="2">
        <v>43675</v>
      </c>
      <c r="G4335" t="s">
        <v>48</v>
      </c>
      <c r="H4335" s="2">
        <v>44165</v>
      </c>
      <c r="I4335" s="2">
        <f t="shared" si="268"/>
        <v>44165</v>
      </c>
      <c r="J4335" s="4">
        <f t="shared" si="269"/>
        <v>0</v>
      </c>
      <c r="K4335" s="4">
        <f t="shared" si="270"/>
        <v>2209</v>
      </c>
      <c r="L4335" s="4">
        <f t="shared" si="271"/>
        <v>1914248.1599999955</v>
      </c>
    </row>
    <row r="4336" spans="2:12" x14ac:dyDescent="0.3">
      <c r="B4336" t="s">
        <v>6</v>
      </c>
      <c r="C4336">
        <v>3301296</v>
      </c>
      <c r="D4336">
        <v>411.48</v>
      </c>
      <c r="E4336">
        <v>1</v>
      </c>
      <c r="F4336" s="2">
        <v>43654</v>
      </c>
      <c r="G4336" t="s">
        <v>48</v>
      </c>
      <c r="H4336" s="2">
        <v>44165</v>
      </c>
      <c r="I4336" s="2">
        <f t="shared" si="268"/>
        <v>44165</v>
      </c>
      <c r="J4336" s="4">
        <f t="shared" si="269"/>
        <v>0</v>
      </c>
      <c r="K4336" s="4">
        <f t="shared" si="270"/>
        <v>2209</v>
      </c>
      <c r="L4336" s="4">
        <f t="shared" si="271"/>
        <v>1914248.1599999955</v>
      </c>
    </row>
    <row r="4337" spans="2:12" x14ac:dyDescent="0.3">
      <c r="B4337" t="s">
        <v>6</v>
      </c>
      <c r="C4337">
        <v>3301296</v>
      </c>
      <c r="D4337">
        <v>3276.3</v>
      </c>
      <c r="E4337">
        <v>8</v>
      </c>
      <c r="F4337" s="2">
        <v>43668</v>
      </c>
      <c r="G4337" t="s">
        <v>48</v>
      </c>
      <c r="H4337" s="2">
        <v>44165</v>
      </c>
      <c r="I4337" s="2">
        <f t="shared" si="268"/>
        <v>44165</v>
      </c>
      <c r="J4337" s="4">
        <f t="shared" si="269"/>
        <v>0</v>
      </c>
      <c r="K4337" s="4">
        <f t="shared" si="270"/>
        <v>2209</v>
      </c>
      <c r="L4337" s="4">
        <f t="shared" si="271"/>
        <v>1914248.1599999955</v>
      </c>
    </row>
    <row r="4338" spans="2:12" x14ac:dyDescent="0.3">
      <c r="B4338" t="s">
        <v>6</v>
      </c>
      <c r="C4338">
        <v>3301296</v>
      </c>
      <c r="D4338">
        <v>1226.6400000000001</v>
      </c>
      <c r="E4338">
        <v>3</v>
      </c>
      <c r="F4338" s="2">
        <v>43675</v>
      </c>
      <c r="G4338" t="s">
        <v>48</v>
      </c>
      <c r="H4338" s="2">
        <v>44165</v>
      </c>
      <c r="I4338" s="2">
        <f t="shared" si="268"/>
        <v>44165</v>
      </c>
      <c r="J4338" s="4">
        <f t="shared" si="269"/>
        <v>0</v>
      </c>
      <c r="K4338" s="4">
        <f t="shared" si="270"/>
        <v>2209</v>
      </c>
      <c r="L4338" s="4">
        <f t="shared" si="271"/>
        <v>1914248.1599999955</v>
      </c>
    </row>
    <row r="4339" spans="2:12" x14ac:dyDescent="0.3">
      <c r="B4339" t="s">
        <v>6</v>
      </c>
      <c r="C4339">
        <v>3301296</v>
      </c>
      <c r="D4339">
        <v>405.72</v>
      </c>
      <c r="E4339">
        <v>1</v>
      </c>
      <c r="F4339" s="2">
        <v>43682</v>
      </c>
      <c r="G4339" t="s">
        <v>48</v>
      </c>
      <c r="H4339" s="2">
        <v>44165</v>
      </c>
      <c r="I4339" s="2">
        <f t="shared" si="268"/>
        <v>44165</v>
      </c>
      <c r="J4339" s="4">
        <f t="shared" si="269"/>
        <v>0</v>
      </c>
      <c r="K4339" s="4">
        <f t="shared" si="270"/>
        <v>2209</v>
      </c>
      <c r="L4339" s="4">
        <f t="shared" si="271"/>
        <v>1914248.1599999955</v>
      </c>
    </row>
    <row r="4340" spans="2:12" x14ac:dyDescent="0.3">
      <c r="B4340" t="s">
        <v>6</v>
      </c>
      <c r="C4340">
        <v>3301296</v>
      </c>
      <c r="D4340">
        <v>1306.3800000000001</v>
      </c>
      <c r="E4340">
        <v>2</v>
      </c>
      <c r="F4340" s="2">
        <v>43661</v>
      </c>
      <c r="G4340" t="s">
        <v>48</v>
      </c>
      <c r="H4340" s="2">
        <v>44165</v>
      </c>
      <c r="I4340" s="2">
        <f t="shared" si="268"/>
        <v>44165</v>
      </c>
      <c r="J4340" s="4">
        <f t="shared" si="269"/>
        <v>0</v>
      </c>
      <c r="K4340" s="4">
        <f t="shared" si="270"/>
        <v>2209</v>
      </c>
      <c r="L4340" s="4">
        <f t="shared" si="271"/>
        <v>1914248.1599999955</v>
      </c>
    </row>
    <row r="4341" spans="2:12" x14ac:dyDescent="0.3">
      <c r="B4341" t="s">
        <v>6</v>
      </c>
      <c r="C4341">
        <v>3301296</v>
      </c>
      <c r="D4341">
        <v>3249.3</v>
      </c>
      <c r="E4341">
        <v>5</v>
      </c>
      <c r="F4341" s="2">
        <v>43668</v>
      </c>
      <c r="G4341" t="s">
        <v>48</v>
      </c>
      <c r="H4341" s="2">
        <v>44165</v>
      </c>
      <c r="I4341" s="2">
        <f t="shared" si="268"/>
        <v>44165</v>
      </c>
      <c r="J4341" s="4">
        <f t="shared" si="269"/>
        <v>0</v>
      </c>
      <c r="K4341" s="4">
        <f t="shared" si="270"/>
        <v>2209</v>
      </c>
      <c r="L4341" s="4">
        <f t="shared" si="271"/>
        <v>1914248.1599999955</v>
      </c>
    </row>
    <row r="4342" spans="2:12" x14ac:dyDescent="0.3">
      <c r="B4342" t="s">
        <v>6</v>
      </c>
      <c r="C4342">
        <v>3301296</v>
      </c>
      <c r="D4342">
        <v>1293.06</v>
      </c>
      <c r="E4342">
        <v>2</v>
      </c>
      <c r="F4342" s="2">
        <v>43675</v>
      </c>
      <c r="G4342" t="s">
        <v>48</v>
      </c>
      <c r="H4342" s="2">
        <v>44165</v>
      </c>
      <c r="I4342" s="2">
        <f t="shared" si="268"/>
        <v>44165</v>
      </c>
      <c r="J4342" s="4">
        <f t="shared" si="269"/>
        <v>0</v>
      </c>
      <c r="K4342" s="4">
        <f t="shared" si="270"/>
        <v>2209</v>
      </c>
      <c r="L4342" s="4">
        <f t="shared" si="271"/>
        <v>1914248.1599999955</v>
      </c>
    </row>
    <row r="4343" spans="2:12" x14ac:dyDescent="0.3">
      <c r="B4343" t="s">
        <v>6</v>
      </c>
      <c r="C4343">
        <v>3301296</v>
      </c>
      <c r="D4343">
        <v>3864.18</v>
      </c>
      <c r="E4343">
        <v>6</v>
      </c>
      <c r="F4343" s="2">
        <v>43682</v>
      </c>
      <c r="G4343" t="s">
        <v>48</v>
      </c>
      <c r="H4343" s="2">
        <v>44165</v>
      </c>
      <c r="I4343" s="2">
        <f t="shared" si="268"/>
        <v>44165</v>
      </c>
      <c r="J4343" s="4">
        <f t="shared" si="269"/>
        <v>0</v>
      </c>
      <c r="K4343" s="4">
        <f t="shared" si="270"/>
        <v>2209</v>
      </c>
      <c r="L4343" s="4">
        <f t="shared" si="271"/>
        <v>1914248.1599999955</v>
      </c>
    </row>
    <row r="4344" spans="2:12" x14ac:dyDescent="0.3">
      <c r="B4344" t="s">
        <v>6</v>
      </c>
      <c r="C4344">
        <v>3301296</v>
      </c>
      <c r="D4344">
        <v>500.16</v>
      </c>
      <c r="E4344">
        <v>1</v>
      </c>
      <c r="F4344" s="2">
        <v>43668</v>
      </c>
      <c r="G4344" t="s">
        <v>48</v>
      </c>
      <c r="H4344" s="2">
        <v>44165</v>
      </c>
      <c r="I4344" s="2">
        <f t="shared" si="268"/>
        <v>44165</v>
      </c>
      <c r="J4344" s="4">
        <f t="shared" si="269"/>
        <v>0</v>
      </c>
      <c r="K4344" s="4">
        <f t="shared" si="270"/>
        <v>2209</v>
      </c>
      <c r="L4344" s="4">
        <f t="shared" si="271"/>
        <v>1914248.1599999955</v>
      </c>
    </row>
    <row r="4345" spans="2:12" x14ac:dyDescent="0.3">
      <c r="B4345" t="s">
        <v>6</v>
      </c>
      <c r="C4345">
        <v>3301296</v>
      </c>
      <c r="D4345">
        <v>496.98</v>
      </c>
      <c r="E4345">
        <v>1</v>
      </c>
      <c r="F4345" s="2">
        <v>43675</v>
      </c>
      <c r="G4345" t="s">
        <v>48</v>
      </c>
      <c r="H4345" s="2">
        <v>44165</v>
      </c>
      <c r="I4345" s="2">
        <f t="shared" si="268"/>
        <v>44165</v>
      </c>
      <c r="J4345" s="4">
        <f t="shared" si="269"/>
        <v>0</v>
      </c>
      <c r="K4345" s="4">
        <f t="shared" si="270"/>
        <v>2209</v>
      </c>
      <c r="L4345" s="4">
        <f t="shared" si="271"/>
        <v>1914248.1599999955</v>
      </c>
    </row>
    <row r="4346" spans="2:12" x14ac:dyDescent="0.3">
      <c r="B4346" t="s">
        <v>6</v>
      </c>
      <c r="C4346">
        <v>3301296</v>
      </c>
      <c r="D4346">
        <v>986.28</v>
      </c>
      <c r="E4346">
        <v>2</v>
      </c>
      <c r="F4346" s="2">
        <v>43682</v>
      </c>
      <c r="G4346" t="s">
        <v>48</v>
      </c>
      <c r="H4346" s="2">
        <v>44165</v>
      </c>
      <c r="I4346" s="2">
        <f t="shared" si="268"/>
        <v>44165</v>
      </c>
      <c r="J4346" s="4">
        <f t="shared" si="269"/>
        <v>0</v>
      </c>
      <c r="K4346" s="4">
        <f t="shared" si="270"/>
        <v>2209</v>
      </c>
      <c r="L4346" s="4">
        <f t="shared" si="271"/>
        <v>1914248.1599999955</v>
      </c>
    </row>
    <row r="4347" spans="2:12" x14ac:dyDescent="0.3">
      <c r="B4347" t="s">
        <v>6</v>
      </c>
      <c r="C4347">
        <v>3301296</v>
      </c>
      <c r="D4347">
        <v>200.04</v>
      </c>
      <c r="E4347">
        <v>1</v>
      </c>
      <c r="F4347" s="2">
        <v>43661</v>
      </c>
      <c r="G4347" t="s">
        <v>48</v>
      </c>
      <c r="H4347" s="2">
        <v>44165</v>
      </c>
      <c r="I4347" s="2">
        <f t="shared" si="268"/>
        <v>44165</v>
      </c>
      <c r="J4347" s="4">
        <f t="shared" si="269"/>
        <v>0</v>
      </c>
      <c r="K4347" s="4">
        <f t="shared" si="270"/>
        <v>2209</v>
      </c>
      <c r="L4347" s="4">
        <f t="shared" si="271"/>
        <v>1914248.1599999955</v>
      </c>
    </row>
    <row r="4348" spans="2:12" x14ac:dyDescent="0.3">
      <c r="B4348" t="s">
        <v>6</v>
      </c>
      <c r="C4348">
        <v>3301296</v>
      </c>
      <c r="D4348">
        <v>94.98</v>
      </c>
      <c r="E4348">
        <v>1</v>
      </c>
      <c r="F4348" s="2">
        <v>43654</v>
      </c>
      <c r="G4348" t="s">
        <v>48</v>
      </c>
      <c r="H4348" s="2">
        <v>44165</v>
      </c>
      <c r="I4348" s="2">
        <f t="shared" si="268"/>
        <v>44165</v>
      </c>
      <c r="J4348" s="4">
        <f t="shared" si="269"/>
        <v>0</v>
      </c>
      <c r="K4348" s="4">
        <f t="shared" si="270"/>
        <v>2209</v>
      </c>
      <c r="L4348" s="4">
        <f t="shared" si="271"/>
        <v>1914248.1599999955</v>
      </c>
    </row>
    <row r="4349" spans="2:12" x14ac:dyDescent="0.3">
      <c r="B4349" t="s">
        <v>6</v>
      </c>
      <c r="C4349">
        <v>3301296</v>
      </c>
      <c r="D4349">
        <v>94.38</v>
      </c>
      <c r="E4349">
        <v>1</v>
      </c>
      <c r="F4349" s="2">
        <v>43675</v>
      </c>
      <c r="G4349" t="s">
        <v>48</v>
      </c>
      <c r="H4349" s="2">
        <v>44165</v>
      </c>
      <c r="I4349" s="2">
        <f t="shared" si="268"/>
        <v>44165</v>
      </c>
      <c r="J4349" s="4">
        <f t="shared" si="269"/>
        <v>0</v>
      </c>
      <c r="K4349" s="4">
        <f t="shared" si="270"/>
        <v>2209</v>
      </c>
      <c r="L4349" s="4">
        <f t="shared" si="271"/>
        <v>1914248.1599999955</v>
      </c>
    </row>
    <row r="4350" spans="2:12" x14ac:dyDescent="0.3">
      <c r="B4350" t="s">
        <v>6</v>
      </c>
      <c r="C4350">
        <v>3301296</v>
      </c>
      <c r="D4350">
        <v>350.16</v>
      </c>
      <c r="E4350">
        <v>1</v>
      </c>
      <c r="F4350" s="2">
        <v>43661</v>
      </c>
      <c r="G4350" t="s">
        <v>48</v>
      </c>
      <c r="H4350" s="2">
        <v>44165</v>
      </c>
      <c r="I4350" s="2">
        <f t="shared" si="268"/>
        <v>44165</v>
      </c>
      <c r="J4350" s="4">
        <f t="shared" si="269"/>
        <v>0</v>
      </c>
      <c r="K4350" s="4">
        <f t="shared" si="270"/>
        <v>2209</v>
      </c>
      <c r="L4350" s="4">
        <f t="shared" si="271"/>
        <v>1914248.1599999955</v>
      </c>
    </row>
    <row r="4351" spans="2:12" x14ac:dyDescent="0.3">
      <c r="B4351" t="s">
        <v>6</v>
      </c>
      <c r="C4351">
        <v>3301296</v>
      </c>
      <c r="D4351">
        <v>3135.48</v>
      </c>
      <c r="E4351">
        <v>5</v>
      </c>
      <c r="F4351" s="2">
        <v>43661</v>
      </c>
      <c r="G4351" t="s">
        <v>48</v>
      </c>
      <c r="H4351" s="2">
        <v>44165</v>
      </c>
      <c r="I4351" s="2">
        <f t="shared" si="268"/>
        <v>44165</v>
      </c>
      <c r="J4351" s="4">
        <f t="shared" si="269"/>
        <v>0</v>
      </c>
      <c r="K4351" s="4">
        <f t="shared" si="270"/>
        <v>2209</v>
      </c>
      <c r="L4351" s="4">
        <f t="shared" si="271"/>
        <v>1914248.1599999955</v>
      </c>
    </row>
    <row r="4352" spans="2:12" x14ac:dyDescent="0.3">
      <c r="B4352" t="s">
        <v>6</v>
      </c>
      <c r="C4352">
        <v>3301296</v>
      </c>
      <c r="D4352">
        <v>623.04</v>
      </c>
      <c r="E4352">
        <v>1</v>
      </c>
      <c r="F4352" s="2">
        <v>43668</v>
      </c>
      <c r="G4352" t="s">
        <v>48</v>
      </c>
      <c r="H4352" s="2">
        <v>44165</v>
      </c>
      <c r="I4352" s="2">
        <f t="shared" si="268"/>
        <v>44165</v>
      </c>
      <c r="J4352" s="4">
        <f t="shared" si="269"/>
        <v>0</v>
      </c>
      <c r="K4352" s="4">
        <f t="shared" si="270"/>
        <v>2209</v>
      </c>
      <c r="L4352" s="4">
        <f t="shared" si="271"/>
        <v>1914248.1599999955</v>
      </c>
    </row>
    <row r="4353" spans="2:12" x14ac:dyDescent="0.3">
      <c r="B4353" t="s">
        <v>6</v>
      </c>
      <c r="C4353">
        <v>3301296</v>
      </c>
      <c r="D4353">
        <v>2492.2800000000002</v>
      </c>
      <c r="E4353">
        <v>4</v>
      </c>
      <c r="F4353" s="2">
        <v>43675</v>
      </c>
      <c r="G4353" t="s">
        <v>48</v>
      </c>
      <c r="H4353" s="2">
        <v>44165</v>
      </c>
      <c r="I4353" s="2">
        <f t="shared" si="268"/>
        <v>44165</v>
      </c>
      <c r="J4353" s="4">
        <f t="shared" si="269"/>
        <v>0</v>
      </c>
      <c r="K4353" s="4">
        <f t="shared" si="270"/>
        <v>2209</v>
      </c>
      <c r="L4353" s="4">
        <f t="shared" si="271"/>
        <v>1914248.1599999955</v>
      </c>
    </row>
    <row r="4354" spans="2:12" x14ac:dyDescent="0.3">
      <c r="B4354" t="s">
        <v>6</v>
      </c>
      <c r="C4354">
        <v>3301296</v>
      </c>
      <c r="D4354">
        <v>618.24</v>
      </c>
      <c r="E4354">
        <v>1</v>
      </c>
      <c r="F4354" s="2">
        <v>43682</v>
      </c>
      <c r="G4354" t="s">
        <v>48</v>
      </c>
      <c r="H4354" s="2">
        <v>44165</v>
      </c>
      <c r="I4354" s="2">
        <f t="shared" si="268"/>
        <v>44165</v>
      </c>
      <c r="J4354" s="4">
        <f t="shared" si="269"/>
        <v>0</v>
      </c>
      <c r="K4354" s="4">
        <f t="shared" si="270"/>
        <v>2209</v>
      </c>
      <c r="L4354" s="4">
        <f t="shared" si="271"/>
        <v>1914248.1599999955</v>
      </c>
    </row>
    <row r="4355" spans="2:12" x14ac:dyDescent="0.3">
      <c r="B4355" t="s">
        <v>6</v>
      </c>
      <c r="C4355">
        <v>3301296</v>
      </c>
      <c r="D4355">
        <v>627.12</v>
      </c>
      <c r="E4355">
        <v>1</v>
      </c>
      <c r="F4355" s="2">
        <v>43654</v>
      </c>
      <c r="G4355" t="s">
        <v>48</v>
      </c>
      <c r="H4355" s="2">
        <v>44165</v>
      </c>
      <c r="I4355" s="2">
        <f t="shared" ref="I4355:I4418" si="272">MAX($F$2:$F$14451)</f>
        <v>44165</v>
      </c>
      <c r="J4355" s="4">
        <f t="shared" ref="J4355:J4418" si="273">DATEDIF(H4355,I4355,"d")</f>
        <v>0</v>
      </c>
      <c r="K4355" s="4">
        <f t="shared" ref="K4355:K4418" si="274">COUNTIF($G:$G,G4355)</f>
        <v>2209</v>
      </c>
      <c r="L4355" s="4">
        <f t="shared" ref="L4355:L4418" si="275">SUMIF($G:$G,G4355,$D:$D)</f>
        <v>1914248.1599999955</v>
      </c>
    </row>
    <row r="4356" spans="2:12" x14ac:dyDescent="0.3">
      <c r="B4356" t="s">
        <v>6</v>
      </c>
      <c r="C4356">
        <v>3301296</v>
      </c>
      <c r="D4356">
        <v>627.12</v>
      </c>
      <c r="E4356">
        <v>1</v>
      </c>
      <c r="F4356" s="2">
        <v>43661</v>
      </c>
      <c r="G4356" t="s">
        <v>48</v>
      </c>
      <c r="H4356" s="2">
        <v>44165</v>
      </c>
      <c r="I4356" s="2">
        <f t="shared" si="272"/>
        <v>44165</v>
      </c>
      <c r="J4356" s="4">
        <f t="shared" si="273"/>
        <v>0</v>
      </c>
      <c r="K4356" s="4">
        <f t="shared" si="274"/>
        <v>2209</v>
      </c>
      <c r="L4356" s="4">
        <f t="shared" si="275"/>
        <v>1914248.1599999955</v>
      </c>
    </row>
    <row r="4357" spans="2:12" x14ac:dyDescent="0.3">
      <c r="B4357" t="s">
        <v>6</v>
      </c>
      <c r="C4357">
        <v>3301296</v>
      </c>
      <c r="D4357">
        <v>56.16</v>
      </c>
      <c r="E4357">
        <v>1</v>
      </c>
      <c r="F4357" s="2">
        <v>43668</v>
      </c>
      <c r="G4357" t="s">
        <v>48</v>
      </c>
      <c r="H4357" s="2">
        <v>44165</v>
      </c>
      <c r="I4357" s="2">
        <f t="shared" si="272"/>
        <v>44165</v>
      </c>
      <c r="J4357" s="4">
        <f t="shared" si="273"/>
        <v>0</v>
      </c>
      <c r="K4357" s="4">
        <f t="shared" si="274"/>
        <v>2209</v>
      </c>
      <c r="L4357" s="4">
        <f t="shared" si="275"/>
        <v>1914248.1599999955</v>
      </c>
    </row>
    <row r="4358" spans="2:12" x14ac:dyDescent="0.3">
      <c r="B4358" t="s">
        <v>6</v>
      </c>
      <c r="C4358">
        <v>3301296</v>
      </c>
      <c r="D4358">
        <v>574.86</v>
      </c>
      <c r="E4358">
        <v>2</v>
      </c>
      <c r="F4358" s="2">
        <v>43661</v>
      </c>
      <c r="G4358" t="s">
        <v>48</v>
      </c>
      <c r="H4358" s="2">
        <v>44165</v>
      </c>
      <c r="I4358" s="2">
        <f t="shared" si="272"/>
        <v>44165</v>
      </c>
      <c r="J4358" s="4">
        <f t="shared" si="273"/>
        <v>0</v>
      </c>
      <c r="K4358" s="4">
        <f t="shared" si="274"/>
        <v>2209</v>
      </c>
      <c r="L4358" s="4">
        <f t="shared" si="275"/>
        <v>1914248.1599999955</v>
      </c>
    </row>
    <row r="4359" spans="2:12" x14ac:dyDescent="0.3">
      <c r="B4359" t="s">
        <v>6</v>
      </c>
      <c r="C4359">
        <v>3301296</v>
      </c>
      <c r="D4359">
        <v>2002.8</v>
      </c>
      <c r="E4359">
        <v>7</v>
      </c>
      <c r="F4359" s="2">
        <v>43668</v>
      </c>
      <c r="G4359" t="s">
        <v>48</v>
      </c>
      <c r="H4359" s="2">
        <v>44165</v>
      </c>
      <c r="I4359" s="2">
        <f t="shared" si="272"/>
        <v>44165</v>
      </c>
      <c r="J4359" s="4">
        <f t="shared" si="273"/>
        <v>0</v>
      </c>
      <c r="K4359" s="4">
        <f t="shared" si="274"/>
        <v>2209</v>
      </c>
      <c r="L4359" s="4">
        <f t="shared" si="275"/>
        <v>1914248.1599999955</v>
      </c>
    </row>
    <row r="4360" spans="2:12" x14ac:dyDescent="0.3">
      <c r="B4360" t="s">
        <v>6</v>
      </c>
      <c r="C4360">
        <v>3301296</v>
      </c>
      <c r="D4360">
        <v>571.20000000000005</v>
      </c>
      <c r="E4360">
        <v>2</v>
      </c>
      <c r="F4360" s="2">
        <v>43675</v>
      </c>
      <c r="G4360" t="s">
        <v>48</v>
      </c>
      <c r="H4360" s="2">
        <v>44165</v>
      </c>
      <c r="I4360" s="2">
        <f t="shared" si="272"/>
        <v>44165</v>
      </c>
      <c r="J4360" s="4">
        <f t="shared" si="273"/>
        <v>0</v>
      </c>
      <c r="K4360" s="4">
        <f t="shared" si="274"/>
        <v>2209</v>
      </c>
      <c r="L4360" s="4">
        <f t="shared" si="275"/>
        <v>1914248.1599999955</v>
      </c>
    </row>
    <row r="4361" spans="2:12" x14ac:dyDescent="0.3">
      <c r="B4361" t="s">
        <v>6</v>
      </c>
      <c r="C4361">
        <v>3301296</v>
      </c>
      <c r="D4361">
        <v>86.22</v>
      </c>
      <c r="E4361">
        <v>1</v>
      </c>
      <c r="F4361" s="2">
        <v>43661</v>
      </c>
      <c r="G4361" t="s">
        <v>48</v>
      </c>
      <c r="H4361" s="2">
        <v>44165</v>
      </c>
      <c r="I4361" s="2">
        <f t="shared" si="272"/>
        <v>44165</v>
      </c>
      <c r="J4361" s="4">
        <f t="shared" si="273"/>
        <v>0</v>
      </c>
      <c r="K4361" s="4">
        <f t="shared" si="274"/>
        <v>2209</v>
      </c>
      <c r="L4361" s="4">
        <f t="shared" si="275"/>
        <v>1914248.1599999955</v>
      </c>
    </row>
    <row r="4362" spans="2:12" x14ac:dyDescent="0.3">
      <c r="B4362" t="s">
        <v>6</v>
      </c>
      <c r="C4362">
        <v>3301296</v>
      </c>
      <c r="D4362">
        <v>171.48</v>
      </c>
      <c r="E4362">
        <v>2</v>
      </c>
      <c r="F4362" s="2">
        <v>43668</v>
      </c>
      <c r="G4362" t="s">
        <v>48</v>
      </c>
      <c r="H4362" s="2">
        <v>44165</v>
      </c>
      <c r="I4362" s="2">
        <f t="shared" si="272"/>
        <v>44165</v>
      </c>
      <c r="J4362" s="4">
        <f t="shared" si="273"/>
        <v>0</v>
      </c>
      <c r="K4362" s="4">
        <f t="shared" si="274"/>
        <v>2209</v>
      </c>
      <c r="L4362" s="4">
        <f t="shared" si="275"/>
        <v>1914248.1599999955</v>
      </c>
    </row>
    <row r="4363" spans="2:12" x14ac:dyDescent="0.3">
      <c r="B4363" t="s">
        <v>6</v>
      </c>
      <c r="C4363">
        <v>3301296</v>
      </c>
      <c r="D4363">
        <v>342.24</v>
      </c>
      <c r="E4363">
        <v>4</v>
      </c>
      <c r="F4363" s="2">
        <v>43675</v>
      </c>
      <c r="G4363" t="s">
        <v>48</v>
      </c>
      <c r="H4363" s="2">
        <v>44165</v>
      </c>
      <c r="I4363" s="2">
        <f t="shared" si="272"/>
        <v>44165</v>
      </c>
      <c r="J4363" s="4">
        <f t="shared" si="273"/>
        <v>0</v>
      </c>
      <c r="K4363" s="4">
        <f t="shared" si="274"/>
        <v>2209</v>
      </c>
      <c r="L4363" s="4">
        <f t="shared" si="275"/>
        <v>1914248.1599999955</v>
      </c>
    </row>
    <row r="4364" spans="2:12" x14ac:dyDescent="0.3">
      <c r="B4364" t="s">
        <v>6</v>
      </c>
      <c r="C4364">
        <v>3301296</v>
      </c>
      <c r="D4364">
        <v>517.91999999999996</v>
      </c>
      <c r="E4364">
        <v>4</v>
      </c>
      <c r="F4364" s="2">
        <v>43654</v>
      </c>
      <c r="G4364" t="s">
        <v>48</v>
      </c>
      <c r="H4364" s="2">
        <v>44165</v>
      </c>
      <c r="I4364" s="2">
        <f t="shared" si="272"/>
        <v>44165</v>
      </c>
      <c r="J4364" s="4">
        <f t="shared" si="273"/>
        <v>0</v>
      </c>
      <c r="K4364" s="4">
        <f t="shared" si="274"/>
        <v>2209</v>
      </c>
      <c r="L4364" s="4">
        <f t="shared" si="275"/>
        <v>1914248.1599999955</v>
      </c>
    </row>
    <row r="4365" spans="2:12" x14ac:dyDescent="0.3">
      <c r="B4365" t="s">
        <v>6</v>
      </c>
      <c r="C4365">
        <v>3301296</v>
      </c>
      <c r="D4365">
        <v>129.47999999999999</v>
      </c>
      <c r="E4365">
        <v>1</v>
      </c>
      <c r="F4365" s="2">
        <v>43661</v>
      </c>
      <c r="G4365" t="s">
        <v>48</v>
      </c>
      <c r="H4365" s="2">
        <v>44165</v>
      </c>
      <c r="I4365" s="2">
        <f t="shared" si="272"/>
        <v>44165</v>
      </c>
      <c r="J4365" s="4">
        <f t="shared" si="273"/>
        <v>0</v>
      </c>
      <c r="K4365" s="4">
        <f t="shared" si="274"/>
        <v>2209</v>
      </c>
      <c r="L4365" s="4">
        <f t="shared" si="275"/>
        <v>1914248.1599999955</v>
      </c>
    </row>
    <row r="4366" spans="2:12" x14ac:dyDescent="0.3">
      <c r="B4366" t="s">
        <v>6</v>
      </c>
      <c r="C4366">
        <v>3301296</v>
      </c>
      <c r="D4366">
        <v>128.63999999999999</v>
      </c>
      <c r="E4366">
        <v>1</v>
      </c>
      <c r="F4366" s="2">
        <v>43668</v>
      </c>
      <c r="G4366" t="s">
        <v>48</v>
      </c>
      <c r="H4366" s="2">
        <v>44165</v>
      </c>
      <c r="I4366" s="2">
        <f t="shared" si="272"/>
        <v>44165</v>
      </c>
      <c r="J4366" s="4">
        <f t="shared" si="273"/>
        <v>0</v>
      </c>
      <c r="K4366" s="4">
        <f t="shared" si="274"/>
        <v>2209</v>
      </c>
      <c r="L4366" s="4">
        <f t="shared" si="275"/>
        <v>1914248.1599999955</v>
      </c>
    </row>
    <row r="4367" spans="2:12" x14ac:dyDescent="0.3">
      <c r="B4367" t="s">
        <v>6</v>
      </c>
      <c r="C4367">
        <v>3301296</v>
      </c>
      <c r="D4367">
        <v>127.68</v>
      </c>
      <c r="E4367">
        <v>1</v>
      </c>
      <c r="F4367" s="2">
        <v>43675</v>
      </c>
      <c r="G4367" t="s">
        <v>48</v>
      </c>
      <c r="H4367" s="2">
        <v>44165</v>
      </c>
      <c r="I4367" s="2">
        <f t="shared" si="272"/>
        <v>44165</v>
      </c>
      <c r="J4367" s="4">
        <f t="shared" si="273"/>
        <v>0</v>
      </c>
      <c r="K4367" s="4">
        <f t="shared" si="274"/>
        <v>2209</v>
      </c>
      <c r="L4367" s="4">
        <f t="shared" si="275"/>
        <v>1914248.1599999955</v>
      </c>
    </row>
    <row r="4368" spans="2:12" x14ac:dyDescent="0.3">
      <c r="B4368" t="s">
        <v>6</v>
      </c>
      <c r="C4368">
        <v>3301296</v>
      </c>
      <c r="D4368">
        <v>382.98</v>
      </c>
      <c r="E4368">
        <v>3</v>
      </c>
      <c r="F4368" s="2">
        <v>43682</v>
      </c>
      <c r="G4368" t="s">
        <v>48</v>
      </c>
      <c r="H4368" s="2">
        <v>44165</v>
      </c>
      <c r="I4368" s="2">
        <f t="shared" si="272"/>
        <v>44165</v>
      </c>
      <c r="J4368" s="4">
        <f t="shared" si="273"/>
        <v>0</v>
      </c>
      <c r="K4368" s="4">
        <f t="shared" si="274"/>
        <v>2209</v>
      </c>
      <c r="L4368" s="4">
        <f t="shared" si="275"/>
        <v>1914248.1599999955</v>
      </c>
    </row>
    <row r="4369" spans="2:12" x14ac:dyDescent="0.3">
      <c r="B4369" t="s">
        <v>6</v>
      </c>
      <c r="C4369">
        <v>3301296</v>
      </c>
      <c r="D4369">
        <v>2070.7199999999998</v>
      </c>
      <c r="E4369">
        <v>8</v>
      </c>
      <c r="F4369" s="2">
        <v>43654</v>
      </c>
      <c r="G4369" t="s">
        <v>48</v>
      </c>
      <c r="H4369" s="2">
        <v>44165</v>
      </c>
      <c r="I4369" s="2">
        <f t="shared" si="272"/>
        <v>44165</v>
      </c>
      <c r="J4369" s="4">
        <f t="shared" si="273"/>
        <v>0</v>
      </c>
      <c r="K4369" s="4">
        <f t="shared" si="274"/>
        <v>2209</v>
      </c>
      <c r="L4369" s="4">
        <f t="shared" si="275"/>
        <v>1914248.1599999955</v>
      </c>
    </row>
    <row r="4370" spans="2:12" x14ac:dyDescent="0.3">
      <c r="B4370" t="s">
        <v>6</v>
      </c>
      <c r="C4370">
        <v>3301296</v>
      </c>
      <c r="D4370">
        <v>1553.04</v>
      </c>
      <c r="E4370">
        <v>6</v>
      </c>
      <c r="F4370" s="2">
        <v>43661</v>
      </c>
      <c r="G4370" t="s">
        <v>48</v>
      </c>
      <c r="H4370" s="2">
        <v>44165</v>
      </c>
      <c r="I4370" s="2">
        <f t="shared" si="272"/>
        <v>44165</v>
      </c>
      <c r="J4370" s="4">
        <f t="shared" si="273"/>
        <v>0</v>
      </c>
      <c r="K4370" s="4">
        <f t="shared" si="274"/>
        <v>2209</v>
      </c>
      <c r="L4370" s="4">
        <f t="shared" si="275"/>
        <v>1914248.1599999955</v>
      </c>
    </row>
    <row r="4371" spans="2:12" x14ac:dyDescent="0.3">
      <c r="B4371" t="s">
        <v>6</v>
      </c>
      <c r="C4371">
        <v>3301296</v>
      </c>
      <c r="D4371">
        <v>1286.22</v>
      </c>
      <c r="E4371">
        <v>5</v>
      </c>
      <c r="F4371" s="2">
        <v>43668</v>
      </c>
      <c r="G4371" t="s">
        <v>48</v>
      </c>
      <c r="H4371" s="2">
        <v>44165</v>
      </c>
      <c r="I4371" s="2">
        <f t="shared" si="272"/>
        <v>44165</v>
      </c>
      <c r="J4371" s="4">
        <f t="shared" si="273"/>
        <v>0</v>
      </c>
      <c r="K4371" s="4">
        <f t="shared" si="274"/>
        <v>2209</v>
      </c>
      <c r="L4371" s="4">
        <f t="shared" si="275"/>
        <v>1914248.1599999955</v>
      </c>
    </row>
    <row r="4372" spans="2:12" x14ac:dyDescent="0.3">
      <c r="B4372" t="s">
        <v>6</v>
      </c>
      <c r="C4372">
        <v>3301296</v>
      </c>
      <c r="D4372">
        <v>2298.9</v>
      </c>
      <c r="E4372">
        <v>9</v>
      </c>
      <c r="F4372" s="2">
        <v>43675</v>
      </c>
      <c r="G4372" t="s">
        <v>48</v>
      </c>
      <c r="H4372" s="2">
        <v>44165</v>
      </c>
      <c r="I4372" s="2">
        <f t="shared" si="272"/>
        <v>44165</v>
      </c>
      <c r="J4372" s="4">
        <f t="shared" si="273"/>
        <v>0</v>
      </c>
      <c r="K4372" s="4">
        <f t="shared" si="274"/>
        <v>2209</v>
      </c>
      <c r="L4372" s="4">
        <f t="shared" si="275"/>
        <v>1914248.1599999955</v>
      </c>
    </row>
    <row r="4373" spans="2:12" x14ac:dyDescent="0.3">
      <c r="B4373" t="s">
        <v>6</v>
      </c>
      <c r="C4373">
        <v>3301296</v>
      </c>
      <c r="D4373">
        <v>1020.84</v>
      </c>
      <c r="E4373">
        <v>4</v>
      </c>
      <c r="F4373" s="2">
        <v>43682</v>
      </c>
      <c r="G4373" t="s">
        <v>48</v>
      </c>
      <c r="H4373" s="2">
        <v>44165</v>
      </c>
      <c r="I4373" s="2">
        <f t="shared" si="272"/>
        <v>44165</v>
      </c>
      <c r="J4373" s="4">
        <f t="shared" si="273"/>
        <v>0</v>
      </c>
      <c r="K4373" s="4">
        <f t="shared" si="274"/>
        <v>2209</v>
      </c>
      <c r="L4373" s="4">
        <f t="shared" si="275"/>
        <v>1914248.1599999955</v>
      </c>
    </row>
    <row r="4374" spans="2:12" x14ac:dyDescent="0.3">
      <c r="B4374" t="s">
        <v>6</v>
      </c>
      <c r="C4374">
        <v>3301296</v>
      </c>
      <c r="D4374">
        <v>1281.18</v>
      </c>
      <c r="E4374">
        <v>1</v>
      </c>
      <c r="F4374" s="2">
        <v>43654</v>
      </c>
      <c r="G4374" t="s">
        <v>48</v>
      </c>
      <c r="H4374" s="2">
        <v>44165</v>
      </c>
      <c r="I4374" s="2">
        <f t="shared" si="272"/>
        <v>44165</v>
      </c>
      <c r="J4374" s="4">
        <f t="shared" si="273"/>
        <v>0</v>
      </c>
      <c r="K4374" s="4">
        <f t="shared" si="274"/>
        <v>2209</v>
      </c>
      <c r="L4374" s="4">
        <f t="shared" si="275"/>
        <v>1914248.1599999955</v>
      </c>
    </row>
    <row r="4375" spans="2:12" x14ac:dyDescent="0.3">
      <c r="B4375" t="s">
        <v>6</v>
      </c>
      <c r="C4375">
        <v>3301296</v>
      </c>
      <c r="D4375">
        <v>1273.02</v>
      </c>
      <c r="E4375">
        <v>1</v>
      </c>
      <c r="F4375" s="2">
        <v>43675</v>
      </c>
      <c r="G4375" t="s">
        <v>48</v>
      </c>
      <c r="H4375" s="2">
        <v>44165</v>
      </c>
      <c r="I4375" s="2">
        <f t="shared" si="272"/>
        <v>44165</v>
      </c>
      <c r="J4375" s="4">
        <f t="shared" si="273"/>
        <v>0</v>
      </c>
      <c r="K4375" s="4">
        <f t="shared" si="274"/>
        <v>2209</v>
      </c>
      <c r="L4375" s="4">
        <f t="shared" si="275"/>
        <v>1914248.1599999955</v>
      </c>
    </row>
    <row r="4376" spans="2:12" x14ac:dyDescent="0.3">
      <c r="B4376" t="s">
        <v>6</v>
      </c>
      <c r="C4376">
        <v>3301296</v>
      </c>
      <c r="D4376">
        <v>3789.36</v>
      </c>
      <c r="E4376">
        <v>3</v>
      </c>
      <c r="F4376" s="2">
        <v>43682</v>
      </c>
      <c r="G4376" t="s">
        <v>48</v>
      </c>
      <c r="H4376" s="2">
        <v>44165</v>
      </c>
      <c r="I4376" s="2">
        <f t="shared" si="272"/>
        <v>44165</v>
      </c>
      <c r="J4376" s="4">
        <f t="shared" si="273"/>
        <v>0</v>
      </c>
      <c r="K4376" s="4">
        <f t="shared" si="274"/>
        <v>2209</v>
      </c>
      <c r="L4376" s="4">
        <f t="shared" si="275"/>
        <v>1914248.1599999955</v>
      </c>
    </row>
    <row r="4377" spans="2:12" x14ac:dyDescent="0.3">
      <c r="B4377" t="s">
        <v>6</v>
      </c>
      <c r="C4377">
        <v>3309156</v>
      </c>
      <c r="D4377">
        <v>2465.88</v>
      </c>
      <c r="E4377">
        <v>6</v>
      </c>
      <c r="F4377" s="2">
        <v>43675</v>
      </c>
      <c r="G4377" t="s">
        <v>313</v>
      </c>
      <c r="H4377" s="2">
        <v>43822</v>
      </c>
      <c r="I4377" s="2">
        <f t="shared" si="272"/>
        <v>44165</v>
      </c>
      <c r="J4377" s="4">
        <f t="shared" si="273"/>
        <v>343</v>
      </c>
      <c r="K4377" s="4">
        <f t="shared" si="274"/>
        <v>11</v>
      </c>
      <c r="L4377" s="4">
        <f t="shared" si="275"/>
        <v>29065.800000000003</v>
      </c>
    </row>
    <row r="4378" spans="2:12" x14ac:dyDescent="0.3">
      <c r="B4378" t="s">
        <v>6</v>
      </c>
      <c r="C4378">
        <v>3560202</v>
      </c>
      <c r="D4378">
        <v>7726.68</v>
      </c>
      <c r="E4378">
        <v>6</v>
      </c>
      <c r="F4378" s="2">
        <v>43654</v>
      </c>
      <c r="G4378" t="s">
        <v>97</v>
      </c>
      <c r="H4378" s="2">
        <v>44137</v>
      </c>
      <c r="I4378" s="2">
        <f t="shared" si="272"/>
        <v>44165</v>
      </c>
      <c r="J4378" s="4">
        <f t="shared" si="273"/>
        <v>28</v>
      </c>
      <c r="K4378" s="4">
        <f t="shared" si="274"/>
        <v>19</v>
      </c>
      <c r="L4378" s="4">
        <f t="shared" si="275"/>
        <v>48709.919999999998</v>
      </c>
    </row>
    <row r="4379" spans="2:12" x14ac:dyDescent="0.3">
      <c r="B4379" t="s">
        <v>6</v>
      </c>
      <c r="C4379">
        <v>3580308</v>
      </c>
      <c r="D4379">
        <v>1304.76</v>
      </c>
      <c r="E4379">
        <v>2</v>
      </c>
      <c r="F4379" s="2">
        <v>43675</v>
      </c>
      <c r="G4379" t="s">
        <v>160</v>
      </c>
      <c r="H4379" s="2">
        <v>44116</v>
      </c>
      <c r="I4379" s="2">
        <f t="shared" si="272"/>
        <v>44165</v>
      </c>
      <c r="J4379" s="4">
        <f t="shared" si="273"/>
        <v>49</v>
      </c>
      <c r="K4379" s="4">
        <f t="shared" si="274"/>
        <v>17</v>
      </c>
      <c r="L4379" s="4">
        <f t="shared" si="275"/>
        <v>19882.86</v>
      </c>
    </row>
    <row r="4380" spans="2:12" x14ac:dyDescent="0.3">
      <c r="B4380" t="s">
        <v>6</v>
      </c>
      <c r="C4380">
        <v>3618438</v>
      </c>
      <c r="D4380">
        <v>100.02</v>
      </c>
      <c r="E4380">
        <v>1</v>
      </c>
      <c r="F4380" s="2">
        <v>43661</v>
      </c>
      <c r="G4380" t="s">
        <v>8</v>
      </c>
      <c r="H4380" s="2">
        <v>44158</v>
      </c>
      <c r="I4380" s="2">
        <f t="shared" si="272"/>
        <v>44165</v>
      </c>
      <c r="J4380" s="4">
        <f t="shared" si="273"/>
        <v>7</v>
      </c>
      <c r="K4380" s="4">
        <f t="shared" si="274"/>
        <v>2649</v>
      </c>
      <c r="L4380" s="4">
        <f t="shared" si="275"/>
        <v>10871951.1</v>
      </c>
    </row>
    <row r="4381" spans="2:12" x14ac:dyDescent="0.3">
      <c r="B4381" t="s">
        <v>6</v>
      </c>
      <c r="C4381">
        <v>3618438</v>
      </c>
      <c r="D4381">
        <v>98.58</v>
      </c>
      <c r="E4381">
        <v>1</v>
      </c>
      <c r="F4381" s="2">
        <v>43682</v>
      </c>
      <c r="G4381" t="s">
        <v>8</v>
      </c>
      <c r="H4381" s="2">
        <v>44158</v>
      </c>
      <c r="I4381" s="2">
        <f t="shared" si="272"/>
        <v>44165</v>
      </c>
      <c r="J4381" s="4">
        <f t="shared" si="273"/>
        <v>7</v>
      </c>
      <c r="K4381" s="4">
        <f t="shared" si="274"/>
        <v>2649</v>
      </c>
      <c r="L4381" s="4">
        <f t="shared" si="275"/>
        <v>10871951.1</v>
      </c>
    </row>
    <row r="4382" spans="2:12" x14ac:dyDescent="0.3">
      <c r="B4382" t="s">
        <v>6</v>
      </c>
      <c r="C4382">
        <v>3618438</v>
      </c>
      <c r="D4382">
        <v>30039.119999999999</v>
      </c>
      <c r="E4382">
        <v>73</v>
      </c>
      <c r="F4382" s="2">
        <v>43654</v>
      </c>
      <c r="G4382" t="s">
        <v>8</v>
      </c>
      <c r="H4382" s="2">
        <v>44158</v>
      </c>
      <c r="I4382" s="2">
        <f t="shared" si="272"/>
        <v>44165</v>
      </c>
      <c r="J4382" s="4">
        <f t="shared" si="273"/>
        <v>7</v>
      </c>
      <c r="K4382" s="4">
        <f t="shared" si="274"/>
        <v>2649</v>
      </c>
      <c r="L4382" s="4">
        <f t="shared" si="275"/>
        <v>10871951.1</v>
      </c>
    </row>
    <row r="4383" spans="2:12" x14ac:dyDescent="0.3">
      <c r="B4383" t="s">
        <v>6</v>
      </c>
      <c r="C4383">
        <v>3618438</v>
      </c>
      <c r="D4383">
        <v>25924.2</v>
      </c>
      <c r="E4383">
        <v>63</v>
      </c>
      <c r="F4383" s="2">
        <v>43661</v>
      </c>
      <c r="G4383" t="s">
        <v>8</v>
      </c>
      <c r="H4383" s="2">
        <v>44158</v>
      </c>
      <c r="I4383" s="2">
        <f t="shared" si="272"/>
        <v>44165</v>
      </c>
      <c r="J4383" s="4">
        <f t="shared" si="273"/>
        <v>7</v>
      </c>
      <c r="K4383" s="4">
        <f t="shared" si="274"/>
        <v>2649</v>
      </c>
      <c r="L4383" s="4">
        <f t="shared" si="275"/>
        <v>10871951.1</v>
      </c>
    </row>
    <row r="4384" spans="2:12" x14ac:dyDescent="0.3">
      <c r="B4384" t="s">
        <v>6</v>
      </c>
      <c r="C4384">
        <v>3618438</v>
      </c>
      <c r="D4384">
        <v>20923.5</v>
      </c>
      <c r="E4384">
        <v>51</v>
      </c>
      <c r="F4384" s="2">
        <v>43668</v>
      </c>
      <c r="G4384" t="s">
        <v>8</v>
      </c>
      <c r="H4384" s="2">
        <v>44158</v>
      </c>
      <c r="I4384" s="2">
        <f t="shared" si="272"/>
        <v>44165</v>
      </c>
      <c r="J4384" s="4">
        <f t="shared" si="273"/>
        <v>7</v>
      </c>
      <c r="K4384" s="4">
        <f t="shared" si="274"/>
        <v>2649</v>
      </c>
      <c r="L4384" s="4">
        <f t="shared" si="275"/>
        <v>10871951.1</v>
      </c>
    </row>
    <row r="4385" spans="2:12" x14ac:dyDescent="0.3">
      <c r="B4385" t="s">
        <v>6</v>
      </c>
      <c r="C4385">
        <v>3618438</v>
      </c>
      <c r="D4385">
        <v>18738.54</v>
      </c>
      <c r="E4385">
        <v>46</v>
      </c>
      <c r="F4385" s="2">
        <v>43675</v>
      </c>
      <c r="G4385" t="s">
        <v>8</v>
      </c>
      <c r="H4385" s="2">
        <v>44158</v>
      </c>
      <c r="I4385" s="2">
        <f t="shared" si="272"/>
        <v>44165</v>
      </c>
      <c r="J4385" s="4">
        <f t="shared" si="273"/>
        <v>7</v>
      </c>
      <c r="K4385" s="4">
        <f t="shared" si="274"/>
        <v>2649</v>
      </c>
      <c r="L4385" s="4">
        <f t="shared" si="275"/>
        <v>10871951.1</v>
      </c>
    </row>
    <row r="4386" spans="2:12" x14ac:dyDescent="0.3">
      <c r="B4386" t="s">
        <v>6</v>
      </c>
      <c r="C4386">
        <v>3618438</v>
      </c>
      <c r="D4386">
        <v>14199.48</v>
      </c>
      <c r="E4386">
        <v>35</v>
      </c>
      <c r="F4386" s="2">
        <v>43682</v>
      </c>
      <c r="G4386" t="s">
        <v>8</v>
      </c>
      <c r="H4386" s="2">
        <v>44158</v>
      </c>
      <c r="I4386" s="2">
        <f t="shared" si="272"/>
        <v>44165</v>
      </c>
      <c r="J4386" s="4">
        <f t="shared" si="273"/>
        <v>7</v>
      </c>
      <c r="K4386" s="4">
        <f t="shared" si="274"/>
        <v>2649</v>
      </c>
      <c r="L4386" s="4">
        <f t="shared" si="275"/>
        <v>10871951.1</v>
      </c>
    </row>
    <row r="4387" spans="2:12" x14ac:dyDescent="0.3">
      <c r="B4387" t="s">
        <v>6</v>
      </c>
      <c r="C4387">
        <v>3618438</v>
      </c>
      <c r="D4387">
        <v>18942.12</v>
      </c>
      <c r="E4387">
        <v>29</v>
      </c>
      <c r="F4387" s="2">
        <v>43654</v>
      </c>
      <c r="G4387" t="s">
        <v>8</v>
      </c>
      <c r="H4387" s="2">
        <v>44158</v>
      </c>
      <c r="I4387" s="2">
        <f t="shared" si="272"/>
        <v>44165</v>
      </c>
      <c r="J4387" s="4">
        <f t="shared" si="273"/>
        <v>7</v>
      </c>
      <c r="K4387" s="4">
        <f t="shared" si="274"/>
        <v>2649</v>
      </c>
      <c r="L4387" s="4">
        <f t="shared" si="275"/>
        <v>10871951.1</v>
      </c>
    </row>
    <row r="4388" spans="2:12" x14ac:dyDescent="0.3">
      <c r="B4388" t="s">
        <v>6</v>
      </c>
      <c r="C4388">
        <v>3618438</v>
      </c>
      <c r="D4388">
        <v>11757.18</v>
      </c>
      <c r="E4388">
        <v>18</v>
      </c>
      <c r="F4388" s="2">
        <v>43661</v>
      </c>
      <c r="G4388" t="s">
        <v>8</v>
      </c>
      <c r="H4388" s="2">
        <v>44158</v>
      </c>
      <c r="I4388" s="2">
        <f t="shared" si="272"/>
        <v>44165</v>
      </c>
      <c r="J4388" s="4">
        <f t="shared" si="273"/>
        <v>7</v>
      </c>
      <c r="K4388" s="4">
        <f t="shared" si="274"/>
        <v>2649</v>
      </c>
      <c r="L4388" s="4">
        <f t="shared" si="275"/>
        <v>10871951.1</v>
      </c>
    </row>
    <row r="4389" spans="2:12" x14ac:dyDescent="0.3">
      <c r="B4389" t="s">
        <v>6</v>
      </c>
      <c r="C4389">
        <v>3618438</v>
      </c>
      <c r="D4389">
        <v>11707.44</v>
      </c>
      <c r="E4389">
        <v>18</v>
      </c>
      <c r="F4389" s="2">
        <v>43668</v>
      </c>
      <c r="G4389" t="s">
        <v>8</v>
      </c>
      <c r="H4389" s="2">
        <v>44158</v>
      </c>
      <c r="I4389" s="2">
        <f t="shared" si="272"/>
        <v>44165</v>
      </c>
      <c r="J4389" s="4">
        <f t="shared" si="273"/>
        <v>7</v>
      </c>
      <c r="K4389" s="4">
        <f t="shared" si="274"/>
        <v>2649</v>
      </c>
      <c r="L4389" s="4">
        <f t="shared" si="275"/>
        <v>10871951.1</v>
      </c>
    </row>
    <row r="4390" spans="2:12" x14ac:dyDescent="0.3">
      <c r="B4390" t="s">
        <v>6</v>
      </c>
      <c r="C4390">
        <v>3618438</v>
      </c>
      <c r="D4390">
        <v>13594.62</v>
      </c>
      <c r="E4390">
        <v>21</v>
      </c>
      <c r="F4390" s="2">
        <v>43675</v>
      </c>
      <c r="G4390" t="s">
        <v>8</v>
      </c>
      <c r="H4390" s="2">
        <v>44158</v>
      </c>
      <c r="I4390" s="2">
        <f t="shared" si="272"/>
        <v>44165</v>
      </c>
      <c r="J4390" s="4">
        <f t="shared" si="273"/>
        <v>7</v>
      </c>
      <c r="K4390" s="4">
        <f t="shared" si="274"/>
        <v>2649</v>
      </c>
      <c r="L4390" s="4">
        <f t="shared" si="275"/>
        <v>10871951.1</v>
      </c>
    </row>
    <row r="4391" spans="2:12" x14ac:dyDescent="0.3">
      <c r="B4391" t="s">
        <v>6</v>
      </c>
      <c r="C4391">
        <v>3618438</v>
      </c>
      <c r="D4391">
        <v>9660.42</v>
      </c>
      <c r="E4391">
        <v>15</v>
      </c>
      <c r="F4391" s="2">
        <v>43682</v>
      </c>
      <c r="G4391" t="s">
        <v>8</v>
      </c>
      <c r="H4391" s="2">
        <v>44158</v>
      </c>
      <c r="I4391" s="2">
        <f t="shared" si="272"/>
        <v>44165</v>
      </c>
      <c r="J4391" s="4">
        <f t="shared" si="273"/>
        <v>7</v>
      </c>
      <c r="K4391" s="4">
        <f t="shared" si="274"/>
        <v>2649</v>
      </c>
      <c r="L4391" s="4">
        <f t="shared" si="275"/>
        <v>10871951.1</v>
      </c>
    </row>
    <row r="4392" spans="2:12" x14ac:dyDescent="0.3">
      <c r="B4392" t="s">
        <v>6</v>
      </c>
      <c r="C4392">
        <v>3618438</v>
      </c>
      <c r="D4392">
        <v>36.96</v>
      </c>
      <c r="E4392">
        <v>1</v>
      </c>
      <c r="F4392" s="2">
        <v>43682</v>
      </c>
      <c r="G4392" t="s">
        <v>8</v>
      </c>
      <c r="H4392" s="2">
        <v>44158</v>
      </c>
      <c r="I4392" s="2">
        <f t="shared" si="272"/>
        <v>44165</v>
      </c>
      <c r="J4392" s="4">
        <f t="shared" si="273"/>
        <v>7</v>
      </c>
      <c r="K4392" s="4">
        <f t="shared" si="274"/>
        <v>2649</v>
      </c>
      <c r="L4392" s="4">
        <f t="shared" si="275"/>
        <v>10871951.1</v>
      </c>
    </row>
    <row r="4393" spans="2:12" x14ac:dyDescent="0.3">
      <c r="B4393" t="s">
        <v>6</v>
      </c>
      <c r="C4393">
        <v>3618438</v>
      </c>
      <c r="D4393">
        <v>99.36</v>
      </c>
      <c r="E4393">
        <v>1</v>
      </c>
      <c r="F4393" s="2">
        <v>43675</v>
      </c>
      <c r="G4393" t="s">
        <v>8</v>
      </c>
      <c r="H4393" s="2">
        <v>44158</v>
      </c>
      <c r="I4393" s="2">
        <f t="shared" si="272"/>
        <v>44165</v>
      </c>
      <c r="J4393" s="4">
        <f t="shared" si="273"/>
        <v>7</v>
      </c>
      <c r="K4393" s="4">
        <f t="shared" si="274"/>
        <v>2649</v>
      </c>
      <c r="L4393" s="4">
        <f t="shared" si="275"/>
        <v>10871951.1</v>
      </c>
    </row>
    <row r="4394" spans="2:12" x14ac:dyDescent="0.3">
      <c r="B4394" t="s">
        <v>6</v>
      </c>
      <c r="C4394">
        <v>3618438</v>
      </c>
      <c r="D4394">
        <v>125.04</v>
      </c>
      <c r="E4394">
        <v>1</v>
      </c>
      <c r="F4394" s="2">
        <v>43654</v>
      </c>
      <c r="G4394" t="s">
        <v>8</v>
      </c>
      <c r="H4394" s="2">
        <v>44158</v>
      </c>
      <c r="I4394" s="2">
        <f t="shared" si="272"/>
        <v>44165</v>
      </c>
      <c r="J4394" s="4">
        <f t="shared" si="273"/>
        <v>7</v>
      </c>
      <c r="K4394" s="4">
        <f t="shared" si="274"/>
        <v>2649</v>
      </c>
      <c r="L4394" s="4">
        <f t="shared" si="275"/>
        <v>10871951.1</v>
      </c>
    </row>
    <row r="4395" spans="2:12" x14ac:dyDescent="0.3">
      <c r="B4395" t="s">
        <v>6</v>
      </c>
      <c r="C4395">
        <v>3618438</v>
      </c>
      <c r="D4395">
        <v>125.04</v>
      </c>
      <c r="E4395">
        <v>1</v>
      </c>
      <c r="F4395" s="2">
        <v>43661</v>
      </c>
      <c r="G4395" t="s">
        <v>8</v>
      </c>
      <c r="H4395" s="2">
        <v>44158</v>
      </c>
      <c r="I4395" s="2">
        <f t="shared" si="272"/>
        <v>44165</v>
      </c>
      <c r="J4395" s="4">
        <f t="shared" si="273"/>
        <v>7</v>
      </c>
      <c r="K4395" s="4">
        <f t="shared" si="274"/>
        <v>2649</v>
      </c>
      <c r="L4395" s="4">
        <f t="shared" si="275"/>
        <v>10871951.1</v>
      </c>
    </row>
    <row r="4396" spans="2:12" x14ac:dyDescent="0.3">
      <c r="B4396" t="s">
        <v>6</v>
      </c>
      <c r="C4396">
        <v>3618438</v>
      </c>
      <c r="D4396">
        <v>124.26</v>
      </c>
      <c r="E4396">
        <v>1</v>
      </c>
      <c r="F4396" s="2">
        <v>43668</v>
      </c>
      <c r="G4396" t="s">
        <v>8</v>
      </c>
      <c r="H4396" s="2">
        <v>44158</v>
      </c>
      <c r="I4396" s="2">
        <f t="shared" si="272"/>
        <v>44165</v>
      </c>
      <c r="J4396" s="4">
        <f t="shared" si="273"/>
        <v>7</v>
      </c>
      <c r="K4396" s="4">
        <f t="shared" si="274"/>
        <v>2649</v>
      </c>
      <c r="L4396" s="4">
        <f t="shared" si="275"/>
        <v>10871951.1</v>
      </c>
    </row>
    <row r="4397" spans="2:12" x14ac:dyDescent="0.3">
      <c r="B4397" t="s">
        <v>6</v>
      </c>
      <c r="C4397">
        <v>3618438</v>
      </c>
      <c r="D4397">
        <v>6505.98</v>
      </c>
      <c r="E4397">
        <v>6</v>
      </c>
      <c r="F4397" s="2">
        <v>43654</v>
      </c>
      <c r="G4397" t="s">
        <v>8</v>
      </c>
      <c r="H4397" s="2">
        <v>44158</v>
      </c>
      <c r="I4397" s="2">
        <f t="shared" si="272"/>
        <v>44165</v>
      </c>
      <c r="J4397" s="4">
        <f t="shared" si="273"/>
        <v>7</v>
      </c>
      <c r="K4397" s="4">
        <f t="shared" si="274"/>
        <v>2649</v>
      </c>
      <c r="L4397" s="4">
        <f t="shared" si="275"/>
        <v>10871951.1</v>
      </c>
    </row>
    <row r="4398" spans="2:12" x14ac:dyDescent="0.3">
      <c r="B4398" t="s">
        <v>6</v>
      </c>
      <c r="C4398">
        <v>3618438</v>
      </c>
      <c r="D4398">
        <v>4337.34</v>
      </c>
      <c r="E4398">
        <v>4</v>
      </c>
      <c r="F4398" s="2">
        <v>43661</v>
      </c>
      <c r="G4398" t="s">
        <v>8</v>
      </c>
      <c r="H4398" s="2">
        <v>44158</v>
      </c>
      <c r="I4398" s="2">
        <f t="shared" si="272"/>
        <v>44165</v>
      </c>
      <c r="J4398" s="4">
        <f t="shared" si="273"/>
        <v>7</v>
      </c>
      <c r="K4398" s="4">
        <f t="shared" si="274"/>
        <v>2649</v>
      </c>
      <c r="L4398" s="4">
        <f t="shared" si="275"/>
        <v>10871951.1</v>
      </c>
    </row>
    <row r="4399" spans="2:12" x14ac:dyDescent="0.3">
      <c r="B4399" t="s">
        <v>6</v>
      </c>
      <c r="C4399">
        <v>3618438</v>
      </c>
      <c r="D4399">
        <v>7541.76</v>
      </c>
      <c r="E4399">
        <v>7</v>
      </c>
      <c r="F4399" s="2">
        <v>43668</v>
      </c>
      <c r="G4399" t="s">
        <v>8</v>
      </c>
      <c r="H4399" s="2">
        <v>44158</v>
      </c>
      <c r="I4399" s="2">
        <f t="shared" si="272"/>
        <v>44165</v>
      </c>
      <c r="J4399" s="4">
        <f t="shared" si="273"/>
        <v>7</v>
      </c>
      <c r="K4399" s="4">
        <f t="shared" si="274"/>
        <v>2649</v>
      </c>
      <c r="L4399" s="4">
        <f t="shared" si="275"/>
        <v>10871951.1</v>
      </c>
    </row>
    <row r="4400" spans="2:12" x14ac:dyDescent="0.3">
      <c r="B4400" t="s">
        <v>6</v>
      </c>
      <c r="C4400">
        <v>3618438</v>
      </c>
      <c r="D4400">
        <v>3206.94</v>
      </c>
      <c r="E4400">
        <v>3</v>
      </c>
      <c r="F4400" s="2">
        <v>43682</v>
      </c>
      <c r="G4400" t="s">
        <v>8</v>
      </c>
      <c r="H4400" s="2">
        <v>44158</v>
      </c>
      <c r="I4400" s="2">
        <f t="shared" si="272"/>
        <v>44165</v>
      </c>
      <c r="J4400" s="4">
        <f t="shared" si="273"/>
        <v>7</v>
      </c>
      <c r="K4400" s="4">
        <f t="shared" si="274"/>
        <v>2649</v>
      </c>
      <c r="L4400" s="4">
        <f t="shared" si="275"/>
        <v>10871951.1</v>
      </c>
    </row>
    <row r="4401" spans="2:12" x14ac:dyDescent="0.3">
      <c r="B4401" t="s">
        <v>6</v>
      </c>
      <c r="C4401">
        <v>3618438</v>
      </c>
      <c r="D4401">
        <v>59.16</v>
      </c>
      <c r="E4401">
        <v>1</v>
      </c>
      <c r="F4401" s="2">
        <v>43675</v>
      </c>
      <c r="G4401" t="s">
        <v>8</v>
      </c>
      <c r="H4401" s="2">
        <v>44158</v>
      </c>
      <c r="I4401" s="2">
        <f t="shared" si="272"/>
        <v>44165</v>
      </c>
      <c r="J4401" s="4">
        <f t="shared" si="273"/>
        <v>7</v>
      </c>
      <c r="K4401" s="4">
        <f t="shared" si="274"/>
        <v>2649</v>
      </c>
      <c r="L4401" s="4">
        <f t="shared" si="275"/>
        <v>10871951.1</v>
      </c>
    </row>
    <row r="4402" spans="2:12" x14ac:dyDescent="0.3">
      <c r="B4402" t="s">
        <v>6</v>
      </c>
      <c r="C4402">
        <v>3618438</v>
      </c>
      <c r="D4402">
        <v>150</v>
      </c>
      <c r="E4402">
        <v>1</v>
      </c>
      <c r="F4402" s="2">
        <v>43668</v>
      </c>
      <c r="G4402" t="s">
        <v>8</v>
      </c>
      <c r="H4402" s="2">
        <v>44158</v>
      </c>
      <c r="I4402" s="2">
        <f t="shared" si="272"/>
        <v>44165</v>
      </c>
      <c r="J4402" s="4">
        <f t="shared" si="273"/>
        <v>7</v>
      </c>
      <c r="K4402" s="4">
        <f t="shared" si="274"/>
        <v>2649</v>
      </c>
      <c r="L4402" s="4">
        <f t="shared" si="275"/>
        <v>10871951.1</v>
      </c>
    </row>
    <row r="4403" spans="2:12" x14ac:dyDescent="0.3">
      <c r="B4403" t="s">
        <v>6</v>
      </c>
      <c r="C4403">
        <v>3618438</v>
      </c>
      <c r="D4403">
        <v>147.9</v>
      </c>
      <c r="E4403">
        <v>1</v>
      </c>
      <c r="F4403" s="2">
        <v>43675</v>
      </c>
      <c r="G4403" t="s">
        <v>8</v>
      </c>
      <c r="H4403" s="2">
        <v>44158</v>
      </c>
      <c r="I4403" s="2">
        <f t="shared" si="272"/>
        <v>44165</v>
      </c>
      <c r="J4403" s="4">
        <f t="shared" si="273"/>
        <v>7</v>
      </c>
      <c r="K4403" s="4">
        <f t="shared" si="274"/>
        <v>2649</v>
      </c>
      <c r="L4403" s="4">
        <f t="shared" si="275"/>
        <v>10871951.1</v>
      </c>
    </row>
    <row r="4404" spans="2:12" x14ac:dyDescent="0.3">
      <c r="B4404" t="s">
        <v>6</v>
      </c>
      <c r="C4404">
        <v>3618438</v>
      </c>
      <c r="D4404">
        <v>149.1</v>
      </c>
      <c r="E4404">
        <v>1</v>
      </c>
      <c r="F4404" s="2">
        <v>43675</v>
      </c>
      <c r="G4404" t="s">
        <v>8</v>
      </c>
      <c r="H4404" s="2">
        <v>44158</v>
      </c>
      <c r="I4404" s="2">
        <f t="shared" si="272"/>
        <v>44165</v>
      </c>
      <c r="J4404" s="4">
        <f t="shared" si="273"/>
        <v>7</v>
      </c>
      <c r="K4404" s="4">
        <f t="shared" si="274"/>
        <v>2649</v>
      </c>
      <c r="L4404" s="4">
        <f t="shared" si="275"/>
        <v>10871951.1</v>
      </c>
    </row>
    <row r="4405" spans="2:12" x14ac:dyDescent="0.3">
      <c r="B4405" t="s">
        <v>6</v>
      </c>
      <c r="C4405">
        <v>3618438</v>
      </c>
      <c r="D4405">
        <v>150</v>
      </c>
      <c r="E4405">
        <v>1</v>
      </c>
      <c r="F4405" s="2">
        <v>43668</v>
      </c>
      <c r="G4405" t="s">
        <v>8</v>
      </c>
      <c r="H4405" s="2">
        <v>44158</v>
      </c>
      <c r="I4405" s="2">
        <f t="shared" si="272"/>
        <v>44165</v>
      </c>
      <c r="J4405" s="4">
        <f t="shared" si="273"/>
        <v>7</v>
      </c>
      <c r="K4405" s="4">
        <f t="shared" si="274"/>
        <v>2649</v>
      </c>
      <c r="L4405" s="4">
        <f t="shared" si="275"/>
        <v>10871951.1</v>
      </c>
    </row>
    <row r="4406" spans="2:12" x14ac:dyDescent="0.3">
      <c r="B4406" t="s">
        <v>6</v>
      </c>
      <c r="C4406">
        <v>3618438</v>
      </c>
      <c r="D4406">
        <v>100.02</v>
      </c>
      <c r="E4406">
        <v>1</v>
      </c>
      <c r="F4406" s="2">
        <v>43668</v>
      </c>
      <c r="G4406" t="s">
        <v>8</v>
      </c>
      <c r="H4406" s="2">
        <v>44158</v>
      </c>
      <c r="I4406" s="2">
        <f t="shared" si="272"/>
        <v>44165</v>
      </c>
      <c r="J4406" s="4">
        <f t="shared" si="273"/>
        <v>7</v>
      </c>
      <c r="K4406" s="4">
        <f t="shared" si="274"/>
        <v>2649</v>
      </c>
      <c r="L4406" s="4">
        <f t="shared" si="275"/>
        <v>10871951.1</v>
      </c>
    </row>
    <row r="4407" spans="2:12" x14ac:dyDescent="0.3">
      <c r="B4407" t="s">
        <v>6</v>
      </c>
      <c r="C4407">
        <v>3618438</v>
      </c>
      <c r="D4407">
        <v>1000.38</v>
      </c>
      <c r="E4407">
        <v>2</v>
      </c>
      <c r="F4407" s="2">
        <v>43654</v>
      </c>
      <c r="G4407" t="s">
        <v>8</v>
      </c>
      <c r="H4407" s="2">
        <v>44158</v>
      </c>
      <c r="I4407" s="2">
        <f t="shared" si="272"/>
        <v>44165</v>
      </c>
      <c r="J4407" s="4">
        <f t="shared" si="273"/>
        <v>7</v>
      </c>
      <c r="K4407" s="4">
        <f t="shared" si="274"/>
        <v>2649</v>
      </c>
      <c r="L4407" s="4">
        <f t="shared" si="275"/>
        <v>10871951.1</v>
      </c>
    </row>
    <row r="4408" spans="2:12" x14ac:dyDescent="0.3">
      <c r="B4408" t="s">
        <v>6</v>
      </c>
      <c r="C4408">
        <v>3618438</v>
      </c>
      <c r="D4408">
        <v>1483.26</v>
      </c>
      <c r="E4408">
        <v>3</v>
      </c>
      <c r="F4408" s="2">
        <v>43675</v>
      </c>
      <c r="G4408" t="s">
        <v>8</v>
      </c>
      <c r="H4408" s="2">
        <v>44158</v>
      </c>
      <c r="I4408" s="2">
        <f t="shared" si="272"/>
        <v>44165</v>
      </c>
      <c r="J4408" s="4">
        <f t="shared" si="273"/>
        <v>7</v>
      </c>
      <c r="K4408" s="4">
        <f t="shared" si="274"/>
        <v>2649</v>
      </c>
      <c r="L4408" s="4">
        <f t="shared" si="275"/>
        <v>10871951.1</v>
      </c>
    </row>
    <row r="4409" spans="2:12" x14ac:dyDescent="0.3">
      <c r="B4409" t="s">
        <v>6</v>
      </c>
      <c r="C4409">
        <v>3618438</v>
      </c>
      <c r="D4409">
        <v>1975.2</v>
      </c>
      <c r="E4409">
        <v>3</v>
      </c>
      <c r="F4409" s="2">
        <v>43654</v>
      </c>
      <c r="G4409" t="s">
        <v>8</v>
      </c>
      <c r="H4409" s="2">
        <v>44158</v>
      </c>
      <c r="I4409" s="2">
        <f t="shared" si="272"/>
        <v>44165</v>
      </c>
      <c r="J4409" s="4">
        <f t="shared" si="273"/>
        <v>7</v>
      </c>
      <c r="K4409" s="4">
        <f t="shared" si="274"/>
        <v>2649</v>
      </c>
      <c r="L4409" s="4">
        <f t="shared" si="275"/>
        <v>10871951.1</v>
      </c>
    </row>
    <row r="4410" spans="2:12" x14ac:dyDescent="0.3">
      <c r="B4410" t="s">
        <v>6</v>
      </c>
      <c r="C4410">
        <v>3618438</v>
      </c>
      <c r="D4410">
        <v>3292.02</v>
      </c>
      <c r="E4410">
        <v>5</v>
      </c>
      <c r="F4410" s="2">
        <v>43661</v>
      </c>
      <c r="G4410" t="s">
        <v>8</v>
      </c>
      <c r="H4410" s="2">
        <v>44158</v>
      </c>
      <c r="I4410" s="2">
        <f t="shared" si="272"/>
        <v>44165</v>
      </c>
      <c r="J4410" s="4">
        <f t="shared" si="273"/>
        <v>7</v>
      </c>
      <c r="K4410" s="4">
        <f t="shared" si="274"/>
        <v>2649</v>
      </c>
      <c r="L4410" s="4">
        <f t="shared" si="275"/>
        <v>10871951.1</v>
      </c>
    </row>
    <row r="4411" spans="2:12" x14ac:dyDescent="0.3">
      <c r="B4411" t="s">
        <v>6</v>
      </c>
      <c r="C4411">
        <v>3618438</v>
      </c>
      <c r="D4411">
        <v>1308.42</v>
      </c>
      <c r="E4411">
        <v>2</v>
      </c>
      <c r="F4411" s="2">
        <v>43668</v>
      </c>
      <c r="G4411" t="s">
        <v>8</v>
      </c>
      <c r="H4411" s="2">
        <v>44158</v>
      </c>
      <c r="I4411" s="2">
        <f t="shared" si="272"/>
        <v>44165</v>
      </c>
      <c r="J4411" s="4">
        <f t="shared" si="273"/>
        <v>7</v>
      </c>
      <c r="K4411" s="4">
        <f t="shared" si="274"/>
        <v>2649</v>
      </c>
      <c r="L4411" s="4">
        <f t="shared" si="275"/>
        <v>10871951.1</v>
      </c>
    </row>
    <row r="4412" spans="2:12" x14ac:dyDescent="0.3">
      <c r="B4412" t="s">
        <v>6</v>
      </c>
      <c r="C4412">
        <v>3618438</v>
      </c>
      <c r="D4412">
        <v>649.14</v>
      </c>
      <c r="E4412">
        <v>1</v>
      </c>
      <c r="F4412" s="2">
        <v>43682</v>
      </c>
      <c r="G4412" t="s">
        <v>8</v>
      </c>
      <c r="H4412" s="2">
        <v>44158</v>
      </c>
      <c r="I4412" s="2">
        <f t="shared" si="272"/>
        <v>44165</v>
      </c>
      <c r="J4412" s="4">
        <f t="shared" si="273"/>
        <v>7</v>
      </c>
      <c r="K4412" s="4">
        <f t="shared" si="274"/>
        <v>2649</v>
      </c>
      <c r="L4412" s="4">
        <f t="shared" si="275"/>
        <v>10871951.1</v>
      </c>
    </row>
    <row r="4413" spans="2:12" x14ac:dyDescent="0.3">
      <c r="B4413" t="s">
        <v>6</v>
      </c>
      <c r="C4413">
        <v>3618438</v>
      </c>
      <c r="D4413">
        <v>4389.72</v>
      </c>
      <c r="E4413">
        <v>7</v>
      </c>
      <c r="F4413" s="2">
        <v>43654</v>
      </c>
      <c r="G4413" t="s">
        <v>8</v>
      </c>
      <c r="H4413" s="2">
        <v>44158</v>
      </c>
      <c r="I4413" s="2">
        <f t="shared" si="272"/>
        <v>44165</v>
      </c>
      <c r="J4413" s="4">
        <f t="shared" si="273"/>
        <v>7</v>
      </c>
      <c r="K4413" s="4">
        <f t="shared" si="274"/>
        <v>2649</v>
      </c>
      <c r="L4413" s="4">
        <f t="shared" si="275"/>
        <v>10871951.1</v>
      </c>
    </row>
    <row r="4414" spans="2:12" x14ac:dyDescent="0.3">
      <c r="B4414" t="s">
        <v>6</v>
      </c>
      <c r="C4414">
        <v>3618438</v>
      </c>
      <c r="D4414">
        <v>6898.08</v>
      </c>
      <c r="E4414">
        <v>11</v>
      </c>
      <c r="F4414" s="2">
        <v>43661</v>
      </c>
      <c r="G4414" t="s">
        <v>8</v>
      </c>
      <c r="H4414" s="2">
        <v>44158</v>
      </c>
      <c r="I4414" s="2">
        <f t="shared" si="272"/>
        <v>44165</v>
      </c>
      <c r="J4414" s="4">
        <f t="shared" si="273"/>
        <v>7</v>
      </c>
      <c r="K4414" s="4">
        <f t="shared" si="274"/>
        <v>2649</v>
      </c>
      <c r="L4414" s="4">
        <f t="shared" si="275"/>
        <v>10871951.1</v>
      </c>
    </row>
    <row r="4415" spans="2:12" x14ac:dyDescent="0.3">
      <c r="B4415" t="s">
        <v>6</v>
      </c>
      <c r="C4415">
        <v>3618438</v>
      </c>
      <c r="D4415">
        <v>6254.88</v>
      </c>
      <c r="E4415">
        <v>10</v>
      </c>
      <c r="F4415" s="2">
        <v>43668</v>
      </c>
      <c r="G4415" t="s">
        <v>8</v>
      </c>
      <c r="H4415" s="2">
        <v>44158</v>
      </c>
      <c r="I4415" s="2">
        <f t="shared" si="272"/>
        <v>44165</v>
      </c>
      <c r="J4415" s="4">
        <f t="shared" si="273"/>
        <v>7</v>
      </c>
      <c r="K4415" s="4">
        <f t="shared" si="274"/>
        <v>2649</v>
      </c>
      <c r="L4415" s="4">
        <f t="shared" si="275"/>
        <v>10871951.1</v>
      </c>
    </row>
    <row r="4416" spans="2:12" x14ac:dyDescent="0.3">
      <c r="B4416" t="s">
        <v>6</v>
      </c>
      <c r="C4416">
        <v>3618438</v>
      </c>
      <c r="D4416">
        <v>6834.42</v>
      </c>
      <c r="E4416">
        <v>11</v>
      </c>
      <c r="F4416" s="2">
        <v>43675</v>
      </c>
      <c r="G4416" t="s">
        <v>8</v>
      </c>
      <c r="H4416" s="2">
        <v>44158</v>
      </c>
      <c r="I4416" s="2">
        <f t="shared" si="272"/>
        <v>44165</v>
      </c>
      <c r="J4416" s="4">
        <f t="shared" si="273"/>
        <v>7</v>
      </c>
      <c r="K4416" s="4">
        <f t="shared" si="274"/>
        <v>2649</v>
      </c>
      <c r="L4416" s="4">
        <f t="shared" si="275"/>
        <v>10871951.1</v>
      </c>
    </row>
    <row r="4417" spans="2:12" x14ac:dyDescent="0.3">
      <c r="B4417" t="s">
        <v>6</v>
      </c>
      <c r="C4417">
        <v>3618438</v>
      </c>
      <c r="D4417">
        <v>5564.16</v>
      </c>
      <c r="E4417">
        <v>9</v>
      </c>
      <c r="F4417" s="2">
        <v>43682</v>
      </c>
      <c r="G4417" t="s">
        <v>8</v>
      </c>
      <c r="H4417" s="2">
        <v>44158</v>
      </c>
      <c r="I4417" s="2">
        <f t="shared" si="272"/>
        <v>44165</v>
      </c>
      <c r="J4417" s="4">
        <f t="shared" si="273"/>
        <v>7</v>
      </c>
      <c r="K4417" s="4">
        <f t="shared" si="274"/>
        <v>2649</v>
      </c>
      <c r="L4417" s="4">
        <f t="shared" si="275"/>
        <v>10871951.1</v>
      </c>
    </row>
    <row r="4418" spans="2:12" x14ac:dyDescent="0.3">
      <c r="B4418" t="s">
        <v>6</v>
      </c>
      <c r="C4418">
        <v>3618438</v>
      </c>
      <c r="D4418">
        <v>8047.62</v>
      </c>
      <c r="E4418">
        <v>28</v>
      </c>
      <c r="F4418" s="2">
        <v>43654</v>
      </c>
      <c r="G4418" t="s">
        <v>8</v>
      </c>
      <c r="H4418" s="2">
        <v>44158</v>
      </c>
      <c r="I4418" s="2">
        <f t="shared" si="272"/>
        <v>44165</v>
      </c>
      <c r="J4418" s="4">
        <f t="shared" si="273"/>
        <v>7</v>
      </c>
      <c r="K4418" s="4">
        <f t="shared" si="274"/>
        <v>2649</v>
      </c>
      <c r="L4418" s="4">
        <f t="shared" si="275"/>
        <v>10871951.1</v>
      </c>
    </row>
    <row r="4419" spans="2:12" x14ac:dyDescent="0.3">
      <c r="B4419" t="s">
        <v>6</v>
      </c>
      <c r="C4419">
        <v>3618438</v>
      </c>
      <c r="D4419">
        <v>7185.42</v>
      </c>
      <c r="E4419">
        <v>25</v>
      </c>
      <c r="F4419" s="2">
        <v>43661</v>
      </c>
      <c r="G4419" t="s">
        <v>8</v>
      </c>
      <c r="H4419" s="2">
        <v>44158</v>
      </c>
      <c r="I4419" s="2">
        <f t="shared" ref="I4419:I4482" si="276">MAX($F$2:$F$14451)</f>
        <v>44165</v>
      </c>
      <c r="J4419" s="4">
        <f t="shared" ref="J4419:J4482" si="277">DATEDIF(H4419,I4419,"d")</f>
        <v>7</v>
      </c>
      <c r="K4419" s="4">
        <f t="shared" ref="K4419:K4482" si="278">COUNTIF($G:$G,G4419)</f>
        <v>2649</v>
      </c>
      <c r="L4419" s="4">
        <f t="shared" ref="L4419:L4482" si="279">SUMIF($G:$G,G4419,$D:$D)</f>
        <v>10871951.1</v>
      </c>
    </row>
    <row r="4420" spans="2:12" x14ac:dyDescent="0.3">
      <c r="B4420" t="s">
        <v>6</v>
      </c>
      <c r="C4420">
        <v>3618438</v>
      </c>
      <c r="D4420">
        <v>7729.32</v>
      </c>
      <c r="E4420">
        <v>27</v>
      </c>
      <c r="F4420" s="2">
        <v>43668</v>
      </c>
      <c r="G4420" t="s">
        <v>8</v>
      </c>
      <c r="H4420" s="2">
        <v>44158</v>
      </c>
      <c r="I4420" s="2">
        <f t="shared" si="276"/>
        <v>44165</v>
      </c>
      <c r="J4420" s="4">
        <f t="shared" si="277"/>
        <v>7</v>
      </c>
      <c r="K4420" s="4">
        <f t="shared" si="278"/>
        <v>2649</v>
      </c>
      <c r="L4420" s="4">
        <f t="shared" si="279"/>
        <v>10871951.1</v>
      </c>
    </row>
    <row r="4421" spans="2:12" x14ac:dyDescent="0.3">
      <c r="B4421" t="s">
        <v>6</v>
      </c>
      <c r="C4421">
        <v>3618438</v>
      </c>
      <c r="D4421">
        <v>6834.42</v>
      </c>
      <c r="E4421">
        <v>24</v>
      </c>
      <c r="F4421" s="2">
        <v>43675</v>
      </c>
      <c r="G4421" t="s">
        <v>8</v>
      </c>
      <c r="H4421" s="2">
        <v>44158</v>
      </c>
      <c r="I4421" s="2">
        <f t="shared" si="276"/>
        <v>44165</v>
      </c>
      <c r="J4421" s="4">
        <f t="shared" si="277"/>
        <v>7</v>
      </c>
      <c r="K4421" s="4">
        <f t="shared" si="278"/>
        <v>2649</v>
      </c>
      <c r="L4421" s="4">
        <f t="shared" si="279"/>
        <v>10871951.1</v>
      </c>
    </row>
    <row r="4422" spans="2:12" x14ac:dyDescent="0.3">
      <c r="B4422" t="s">
        <v>6</v>
      </c>
      <c r="C4422">
        <v>3618438</v>
      </c>
      <c r="D4422">
        <v>6517.8</v>
      </c>
      <c r="E4422">
        <v>23</v>
      </c>
      <c r="F4422" s="2">
        <v>43682</v>
      </c>
      <c r="G4422" t="s">
        <v>8</v>
      </c>
      <c r="H4422" s="2">
        <v>44158</v>
      </c>
      <c r="I4422" s="2">
        <f t="shared" si="276"/>
        <v>44165</v>
      </c>
      <c r="J4422" s="4">
        <f t="shared" si="277"/>
        <v>7</v>
      </c>
      <c r="K4422" s="4">
        <f t="shared" si="278"/>
        <v>2649</v>
      </c>
      <c r="L4422" s="4">
        <f t="shared" si="279"/>
        <v>10871951.1</v>
      </c>
    </row>
    <row r="4423" spans="2:12" x14ac:dyDescent="0.3">
      <c r="B4423" t="s">
        <v>6</v>
      </c>
      <c r="C4423">
        <v>3618438</v>
      </c>
      <c r="D4423">
        <v>86.22</v>
      </c>
      <c r="E4423">
        <v>1</v>
      </c>
      <c r="F4423" s="2">
        <v>43654</v>
      </c>
      <c r="G4423" t="s">
        <v>8</v>
      </c>
      <c r="H4423" s="2">
        <v>44158</v>
      </c>
      <c r="I4423" s="2">
        <f t="shared" si="276"/>
        <v>44165</v>
      </c>
      <c r="J4423" s="4">
        <f t="shared" si="277"/>
        <v>7</v>
      </c>
      <c r="K4423" s="4">
        <f t="shared" si="278"/>
        <v>2649</v>
      </c>
      <c r="L4423" s="4">
        <f t="shared" si="279"/>
        <v>10871951.1</v>
      </c>
    </row>
    <row r="4424" spans="2:12" x14ac:dyDescent="0.3">
      <c r="B4424" t="s">
        <v>6</v>
      </c>
      <c r="C4424">
        <v>3618438</v>
      </c>
      <c r="D4424">
        <v>172.5</v>
      </c>
      <c r="E4424">
        <v>2</v>
      </c>
      <c r="F4424" s="2">
        <v>43668</v>
      </c>
      <c r="G4424" t="s">
        <v>8</v>
      </c>
      <c r="H4424" s="2">
        <v>44158</v>
      </c>
      <c r="I4424" s="2">
        <f t="shared" si="276"/>
        <v>44165</v>
      </c>
      <c r="J4424" s="4">
        <f t="shared" si="277"/>
        <v>7</v>
      </c>
      <c r="K4424" s="4">
        <f t="shared" si="278"/>
        <v>2649</v>
      </c>
      <c r="L4424" s="4">
        <f t="shared" si="279"/>
        <v>10871951.1</v>
      </c>
    </row>
    <row r="4425" spans="2:12" x14ac:dyDescent="0.3">
      <c r="B4425" t="s">
        <v>6</v>
      </c>
      <c r="C4425">
        <v>3618438</v>
      </c>
      <c r="D4425">
        <v>277.74</v>
      </c>
      <c r="E4425">
        <v>1</v>
      </c>
      <c r="F4425" s="2">
        <v>43682</v>
      </c>
      <c r="G4425" t="s">
        <v>8</v>
      </c>
      <c r="H4425" s="2">
        <v>44158</v>
      </c>
      <c r="I4425" s="2">
        <f t="shared" si="276"/>
        <v>44165</v>
      </c>
      <c r="J4425" s="4">
        <f t="shared" si="277"/>
        <v>7</v>
      </c>
      <c r="K4425" s="4">
        <f t="shared" si="278"/>
        <v>2649</v>
      </c>
      <c r="L4425" s="4">
        <f t="shared" si="279"/>
        <v>10871951.1</v>
      </c>
    </row>
    <row r="4426" spans="2:12" x14ac:dyDescent="0.3">
      <c r="B4426" t="s">
        <v>6</v>
      </c>
      <c r="C4426">
        <v>3618438</v>
      </c>
      <c r="D4426">
        <v>258.95999999999998</v>
      </c>
      <c r="E4426">
        <v>2</v>
      </c>
      <c r="F4426" s="2">
        <v>43661</v>
      </c>
      <c r="G4426" t="s">
        <v>8</v>
      </c>
      <c r="H4426" s="2">
        <v>44158</v>
      </c>
      <c r="I4426" s="2">
        <f t="shared" si="276"/>
        <v>44165</v>
      </c>
      <c r="J4426" s="4">
        <f t="shared" si="277"/>
        <v>7</v>
      </c>
      <c r="K4426" s="4">
        <f t="shared" si="278"/>
        <v>2649</v>
      </c>
      <c r="L4426" s="4">
        <f t="shared" si="279"/>
        <v>10871951.1</v>
      </c>
    </row>
    <row r="4427" spans="2:12" x14ac:dyDescent="0.3">
      <c r="B4427" t="s">
        <v>6</v>
      </c>
      <c r="C4427">
        <v>3618438</v>
      </c>
      <c r="D4427">
        <v>128.63999999999999</v>
      </c>
      <c r="E4427">
        <v>1</v>
      </c>
      <c r="F4427" s="2">
        <v>43675</v>
      </c>
      <c r="G4427" t="s">
        <v>8</v>
      </c>
      <c r="H4427" s="2">
        <v>44158</v>
      </c>
      <c r="I4427" s="2">
        <f t="shared" si="276"/>
        <v>44165</v>
      </c>
      <c r="J4427" s="4">
        <f t="shared" si="277"/>
        <v>7</v>
      </c>
      <c r="K4427" s="4">
        <f t="shared" si="278"/>
        <v>2649</v>
      </c>
      <c r="L4427" s="4">
        <f t="shared" si="279"/>
        <v>10871951.1</v>
      </c>
    </row>
    <row r="4428" spans="2:12" x14ac:dyDescent="0.3">
      <c r="B4428" t="s">
        <v>6</v>
      </c>
      <c r="C4428">
        <v>3618438</v>
      </c>
      <c r="D4428">
        <v>255.3</v>
      </c>
      <c r="E4428">
        <v>2</v>
      </c>
      <c r="F4428" s="2">
        <v>43682</v>
      </c>
      <c r="G4428" t="s">
        <v>8</v>
      </c>
      <c r="H4428" s="2">
        <v>44158</v>
      </c>
      <c r="I4428" s="2">
        <f t="shared" si="276"/>
        <v>44165</v>
      </c>
      <c r="J4428" s="4">
        <f t="shared" si="277"/>
        <v>7</v>
      </c>
      <c r="K4428" s="4">
        <f t="shared" si="278"/>
        <v>2649</v>
      </c>
      <c r="L4428" s="4">
        <f t="shared" si="279"/>
        <v>10871951.1</v>
      </c>
    </row>
    <row r="4429" spans="2:12" x14ac:dyDescent="0.3">
      <c r="B4429" t="s">
        <v>6</v>
      </c>
      <c r="C4429">
        <v>3618438</v>
      </c>
      <c r="D4429">
        <v>1811.88</v>
      </c>
      <c r="E4429">
        <v>7</v>
      </c>
      <c r="F4429" s="2">
        <v>43654</v>
      </c>
      <c r="G4429" t="s">
        <v>8</v>
      </c>
      <c r="H4429" s="2">
        <v>44158</v>
      </c>
      <c r="I4429" s="2">
        <f t="shared" si="276"/>
        <v>44165</v>
      </c>
      <c r="J4429" s="4">
        <f t="shared" si="277"/>
        <v>7</v>
      </c>
      <c r="K4429" s="4">
        <f t="shared" si="278"/>
        <v>2649</v>
      </c>
      <c r="L4429" s="4">
        <f t="shared" si="279"/>
        <v>10871951.1</v>
      </c>
    </row>
    <row r="4430" spans="2:12" x14ac:dyDescent="0.3">
      <c r="B4430" t="s">
        <v>6</v>
      </c>
      <c r="C4430">
        <v>3618438</v>
      </c>
      <c r="D4430">
        <v>776.52</v>
      </c>
      <c r="E4430">
        <v>3</v>
      </c>
      <c r="F4430" s="2">
        <v>43661</v>
      </c>
      <c r="G4430" t="s">
        <v>8</v>
      </c>
      <c r="H4430" s="2">
        <v>44158</v>
      </c>
      <c r="I4430" s="2">
        <f t="shared" si="276"/>
        <v>44165</v>
      </c>
      <c r="J4430" s="4">
        <f t="shared" si="277"/>
        <v>7</v>
      </c>
      <c r="K4430" s="4">
        <f t="shared" si="278"/>
        <v>2649</v>
      </c>
      <c r="L4430" s="4">
        <f t="shared" si="279"/>
        <v>10871951.1</v>
      </c>
    </row>
    <row r="4431" spans="2:12" x14ac:dyDescent="0.3">
      <c r="B4431" t="s">
        <v>6</v>
      </c>
      <c r="C4431">
        <v>3618438</v>
      </c>
      <c r="D4431">
        <v>1811.88</v>
      </c>
      <c r="E4431">
        <v>7</v>
      </c>
      <c r="F4431" s="2">
        <v>43668</v>
      </c>
      <c r="G4431" t="s">
        <v>8</v>
      </c>
      <c r="H4431" s="2">
        <v>44158</v>
      </c>
      <c r="I4431" s="2">
        <f t="shared" si="276"/>
        <v>44165</v>
      </c>
      <c r="J4431" s="4">
        <f t="shared" si="277"/>
        <v>7</v>
      </c>
      <c r="K4431" s="4">
        <f t="shared" si="278"/>
        <v>2649</v>
      </c>
      <c r="L4431" s="4">
        <f t="shared" si="279"/>
        <v>10871951.1</v>
      </c>
    </row>
    <row r="4432" spans="2:12" x14ac:dyDescent="0.3">
      <c r="B4432" t="s">
        <v>6</v>
      </c>
      <c r="C4432">
        <v>3618438</v>
      </c>
      <c r="D4432">
        <v>1280.0999999999999</v>
      </c>
      <c r="E4432">
        <v>5</v>
      </c>
      <c r="F4432" s="2">
        <v>43675</v>
      </c>
      <c r="G4432" t="s">
        <v>8</v>
      </c>
      <c r="H4432" s="2">
        <v>44158</v>
      </c>
      <c r="I4432" s="2">
        <f t="shared" si="276"/>
        <v>44165</v>
      </c>
      <c r="J4432" s="4">
        <f t="shared" si="277"/>
        <v>7</v>
      </c>
      <c r="K4432" s="4">
        <f t="shared" si="278"/>
        <v>2649</v>
      </c>
      <c r="L4432" s="4">
        <f t="shared" si="279"/>
        <v>10871951.1</v>
      </c>
    </row>
    <row r="4433" spans="2:12" x14ac:dyDescent="0.3">
      <c r="B4433" t="s">
        <v>6</v>
      </c>
      <c r="C4433">
        <v>3618438</v>
      </c>
      <c r="D4433">
        <v>1276.02</v>
      </c>
      <c r="E4433">
        <v>5</v>
      </c>
      <c r="F4433" s="2">
        <v>43682</v>
      </c>
      <c r="G4433" t="s">
        <v>8</v>
      </c>
      <c r="H4433" s="2">
        <v>44158</v>
      </c>
      <c r="I4433" s="2">
        <f t="shared" si="276"/>
        <v>44165</v>
      </c>
      <c r="J4433" s="4">
        <f t="shared" si="277"/>
        <v>7</v>
      </c>
      <c r="K4433" s="4">
        <f t="shared" si="278"/>
        <v>2649</v>
      </c>
      <c r="L4433" s="4">
        <f t="shared" si="279"/>
        <v>10871951.1</v>
      </c>
    </row>
    <row r="4434" spans="2:12" x14ac:dyDescent="0.3">
      <c r="B4434" t="s">
        <v>6</v>
      </c>
      <c r="C4434">
        <v>3618438</v>
      </c>
      <c r="D4434">
        <v>30748.44</v>
      </c>
      <c r="E4434">
        <v>24</v>
      </c>
      <c r="F4434" s="2">
        <v>43654</v>
      </c>
      <c r="G4434" t="s">
        <v>8</v>
      </c>
      <c r="H4434" s="2">
        <v>44158</v>
      </c>
      <c r="I4434" s="2">
        <f t="shared" si="276"/>
        <v>44165</v>
      </c>
      <c r="J4434" s="4">
        <f t="shared" si="277"/>
        <v>7</v>
      </c>
      <c r="K4434" s="4">
        <f t="shared" si="278"/>
        <v>2649</v>
      </c>
      <c r="L4434" s="4">
        <f t="shared" si="279"/>
        <v>10871951.1</v>
      </c>
    </row>
    <row r="4435" spans="2:12" x14ac:dyDescent="0.3">
      <c r="B4435" t="s">
        <v>6</v>
      </c>
      <c r="C4435">
        <v>3618438</v>
      </c>
      <c r="D4435">
        <v>35873.22</v>
      </c>
      <c r="E4435">
        <v>28</v>
      </c>
      <c r="F4435" s="2">
        <v>43661</v>
      </c>
      <c r="G4435" t="s">
        <v>8</v>
      </c>
      <c r="H4435" s="2">
        <v>44158</v>
      </c>
      <c r="I4435" s="2">
        <f t="shared" si="276"/>
        <v>44165</v>
      </c>
      <c r="J4435" s="4">
        <f t="shared" si="277"/>
        <v>7</v>
      </c>
      <c r="K4435" s="4">
        <f t="shared" si="278"/>
        <v>2649</v>
      </c>
      <c r="L4435" s="4">
        <f t="shared" si="279"/>
        <v>10871951.1</v>
      </c>
    </row>
    <row r="4436" spans="2:12" x14ac:dyDescent="0.3">
      <c r="B4436" t="s">
        <v>6</v>
      </c>
      <c r="C4436">
        <v>3618438</v>
      </c>
      <c r="D4436">
        <v>21681.96</v>
      </c>
      <c r="E4436">
        <v>17</v>
      </c>
      <c r="F4436" s="2">
        <v>43668</v>
      </c>
      <c r="G4436" t="s">
        <v>8</v>
      </c>
      <c r="H4436" s="2">
        <v>44158</v>
      </c>
      <c r="I4436" s="2">
        <f t="shared" si="276"/>
        <v>44165</v>
      </c>
      <c r="J4436" s="4">
        <f t="shared" si="277"/>
        <v>7</v>
      </c>
      <c r="K4436" s="4">
        <f t="shared" si="278"/>
        <v>2649</v>
      </c>
      <c r="L4436" s="4">
        <f t="shared" si="279"/>
        <v>10871951.1</v>
      </c>
    </row>
    <row r="4437" spans="2:12" x14ac:dyDescent="0.3">
      <c r="B4437" t="s">
        <v>6</v>
      </c>
      <c r="C4437">
        <v>3618438</v>
      </c>
      <c r="D4437">
        <v>8871.48</v>
      </c>
      <c r="E4437">
        <v>7</v>
      </c>
      <c r="F4437" s="2">
        <v>43675</v>
      </c>
      <c r="G4437" t="s">
        <v>8</v>
      </c>
      <c r="H4437" s="2">
        <v>44158</v>
      </c>
      <c r="I4437" s="2">
        <f t="shared" si="276"/>
        <v>44165</v>
      </c>
      <c r="J4437" s="4">
        <f t="shared" si="277"/>
        <v>7</v>
      </c>
      <c r="K4437" s="4">
        <f t="shared" si="278"/>
        <v>2649</v>
      </c>
      <c r="L4437" s="4">
        <f t="shared" si="279"/>
        <v>10871951.1</v>
      </c>
    </row>
    <row r="4438" spans="2:12" x14ac:dyDescent="0.3">
      <c r="B4438" t="s">
        <v>6</v>
      </c>
      <c r="C4438">
        <v>3618438</v>
      </c>
      <c r="D4438">
        <v>13894.32</v>
      </c>
      <c r="E4438">
        <v>11</v>
      </c>
      <c r="F4438" s="2">
        <v>43682</v>
      </c>
      <c r="G4438" t="s">
        <v>8</v>
      </c>
      <c r="H4438" s="2">
        <v>44158</v>
      </c>
      <c r="I4438" s="2">
        <f t="shared" si="276"/>
        <v>44165</v>
      </c>
      <c r="J4438" s="4">
        <f t="shared" si="277"/>
        <v>7</v>
      </c>
      <c r="K4438" s="4">
        <f t="shared" si="278"/>
        <v>2649</v>
      </c>
      <c r="L4438" s="4">
        <f t="shared" si="279"/>
        <v>10871951.1</v>
      </c>
    </row>
    <row r="4439" spans="2:12" x14ac:dyDescent="0.3">
      <c r="B4439" t="s">
        <v>6</v>
      </c>
      <c r="C4439">
        <v>3679404</v>
      </c>
      <c r="D4439">
        <v>1089.9000000000001</v>
      </c>
      <c r="E4439">
        <v>1</v>
      </c>
      <c r="F4439" s="2">
        <v>43654</v>
      </c>
      <c r="G4439" t="s">
        <v>143</v>
      </c>
      <c r="H4439" s="2">
        <v>44158</v>
      </c>
      <c r="I4439" s="2">
        <f t="shared" si="276"/>
        <v>44165</v>
      </c>
      <c r="J4439" s="4">
        <f t="shared" si="277"/>
        <v>7</v>
      </c>
      <c r="K4439" s="4">
        <f t="shared" si="278"/>
        <v>38</v>
      </c>
      <c r="L4439" s="4">
        <f t="shared" si="279"/>
        <v>63853.139999999978</v>
      </c>
    </row>
    <row r="4440" spans="2:12" x14ac:dyDescent="0.3">
      <c r="B4440" t="s">
        <v>6</v>
      </c>
      <c r="C4440">
        <v>3743124</v>
      </c>
      <c r="D4440">
        <v>1287.78</v>
      </c>
      <c r="E4440">
        <v>1</v>
      </c>
      <c r="F4440" s="2">
        <v>43654</v>
      </c>
      <c r="G4440" t="s">
        <v>317</v>
      </c>
      <c r="H4440" s="2">
        <v>44165</v>
      </c>
      <c r="I4440" s="2">
        <f t="shared" si="276"/>
        <v>44165</v>
      </c>
      <c r="J4440" s="4">
        <f t="shared" si="277"/>
        <v>0</v>
      </c>
      <c r="K4440" s="4">
        <f t="shared" si="278"/>
        <v>12</v>
      </c>
      <c r="L4440" s="4">
        <f t="shared" si="279"/>
        <v>16811.88</v>
      </c>
    </row>
    <row r="4441" spans="2:12" x14ac:dyDescent="0.3">
      <c r="B4441" t="s">
        <v>6</v>
      </c>
      <c r="C4441">
        <v>3743124</v>
      </c>
      <c r="D4441">
        <v>2559.12</v>
      </c>
      <c r="E4441">
        <v>2</v>
      </c>
      <c r="F4441" s="2">
        <v>43675</v>
      </c>
      <c r="G4441" t="s">
        <v>317</v>
      </c>
      <c r="H4441" s="2">
        <v>44165</v>
      </c>
      <c r="I4441" s="2">
        <f t="shared" si="276"/>
        <v>44165</v>
      </c>
      <c r="J4441" s="4">
        <f t="shared" si="277"/>
        <v>0</v>
      </c>
      <c r="K4441" s="4">
        <f t="shared" si="278"/>
        <v>12</v>
      </c>
      <c r="L4441" s="4">
        <f t="shared" si="279"/>
        <v>16811.88</v>
      </c>
    </row>
    <row r="4442" spans="2:12" x14ac:dyDescent="0.3">
      <c r="B4442" t="s">
        <v>6</v>
      </c>
      <c r="C4442">
        <v>3750618</v>
      </c>
      <c r="D4442">
        <v>2562.36</v>
      </c>
      <c r="E4442">
        <v>2</v>
      </c>
      <c r="F4442" s="2">
        <v>43654</v>
      </c>
      <c r="G4442" t="s">
        <v>273</v>
      </c>
      <c r="H4442" s="2">
        <v>44158</v>
      </c>
      <c r="I4442" s="2">
        <f t="shared" si="276"/>
        <v>44165</v>
      </c>
      <c r="J4442" s="4">
        <f t="shared" si="277"/>
        <v>7</v>
      </c>
      <c r="K4442" s="4">
        <f t="shared" si="278"/>
        <v>30</v>
      </c>
      <c r="L4442" s="4">
        <f t="shared" si="279"/>
        <v>86594.10000000002</v>
      </c>
    </row>
    <row r="4443" spans="2:12" x14ac:dyDescent="0.3">
      <c r="B4443" t="s">
        <v>6</v>
      </c>
      <c r="C4443">
        <v>3786252</v>
      </c>
      <c r="D4443">
        <v>1287.78</v>
      </c>
      <c r="E4443">
        <v>1</v>
      </c>
      <c r="F4443" s="2">
        <v>43661</v>
      </c>
      <c r="G4443" t="s">
        <v>274</v>
      </c>
      <c r="H4443" s="2">
        <v>44130</v>
      </c>
      <c r="I4443" s="2">
        <f t="shared" si="276"/>
        <v>44165</v>
      </c>
      <c r="J4443" s="4">
        <f t="shared" si="277"/>
        <v>35</v>
      </c>
      <c r="K4443" s="4">
        <f t="shared" si="278"/>
        <v>23</v>
      </c>
      <c r="L4443" s="4">
        <f t="shared" si="279"/>
        <v>36715.68</v>
      </c>
    </row>
    <row r="4444" spans="2:12" x14ac:dyDescent="0.3">
      <c r="B4444" t="s">
        <v>6</v>
      </c>
      <c r="C4444">
        <v>3786252</v>
      </c>
      <c r="D4444">
        <v>2559.06</v>
      </c>
      <c r="E4444">
        <v>2</v>
      </c>
      <c r="F4444" s="2">
        <v>43668</v>
      </c>
      <c r="G4444" t="s">
        <v>274</v>
      </c>
      <c r="H4444" s="2">
        <v>44130</v>
      </c>
      <c r="I4444" s="2">
        <f t="shared" si="276"/>
        <v>44165</v>
      </c>
      <c r="J4444" s="4">
        <f t="shared" si="277"/>
        <v>35</v>
      </c>
      <c r="K4444" s="4">
        <f t="shared" si="278"/>
        <v>23</v>
      </c>
      <c r="L4444" s="4">
        <f t="shared" si="279"/>
        <v>36715.68</v>
      </c>
    </row>
    <row r="4445" spans="2:12" x14ac:dyDescent="0.3">
      <c r="B4445" t="s">
        <v>6</v>
      </c>
      <c r="C4445">
        <v>3792438</v>
      </c>
      <c r="D4445">
        <v>1082.94</v>
      </c>
      <c r="E4445">
        <v>1</v>
      </c>
      <c r="F4445" s="2">
        <v>43668</v>
      </c>
      <c r="G4445" t="s">
        <v>449</v>
      </c>
      <c r="H4445" s="2">
        <v>43738</v>
      </c>
      <c r="I4445" s="2">
        <f t="shared" si="276"/>
        <v>44165</v>
      </c>
      <c r="J4445" s="4">
        <f t="shared" si="277"/>
        <v>427</v>
      </c>
      <c r="K4445" s="4">
        <f t="shared" si="278"/>
        <v>3</v>
      </c>
      <c r="L4445" s="4">
        <f t="shared" si="279"/>
        <v>12533.220000000001</v>
      </c>
    </row>
    <row r="4446" spans="2:12" x14ac:dyDescent="0.3">
      <c r="B4446" t="s">
        <v>6</v>
      </c>
      <c r="C4446">
        <v>3795060</v>
      </c>
      <c r="D4446">
        <v>411</v>
      </c>
      <c r="E4446">
        <v>1</v>
      </c>
      <c r="F4446" s="2">
        <v>43668</v>
      </c>
      <c r="G4446" t="s">
        <v>129</v>
      </c>
      <c r="H4446" s="2">
        <v>44102</v>
      </c>
      <c r="I4446" s="2">
        <f t="shared" si="276"/>
        <v>44165</v>
      </c>
      <c r="J4446" s="4">
        <f t="shared" si="277"/>
        <v>63</v>
      </c>
      <c r="K4446" s="4">
        <f t="shared" si="278"/>
        <v>13</v>
      </c>
      <c r="L4446" s="4">
        <f t="shared" si="279"/>
        <v>15618.720000000001</v>
      </c>
    </row>
    <row r="4447" spans="2:12" x14ac:dyDescent="0.3">
      <c r="B4447" t="s">
        <v>6</v>
      </c>
      <c r="C4447">
        <v>3795060</v>
      </c>
      <c r="D4447">
        <v>1287.78</v>
      </c>
      <c r="E4447">
        <v>1</v>
      </c>
      <c r="F4447" s="2">
        <v>43661</v>
      </c>
      <c r="G4447" t="s">
        <v>129</v>
      </c>
      <c r="H4447" s="2">
        <v>44102</v>
      </c>
      <c r="I4447" s="2">
        <f t="shared" si="276"/>
        <v>44165</v>
      </c>
      <c r="J4447" s="4">
        <f t="shared" si="277"/>
        <v>63</v>
      </c>
      <c r="K4447" s="4">
        <f t="shared" si="278"/>
        <v>13</v>
      </c>
      <c r="L4447" s="4">
        <f t="shared" si="279"/>
        <v>15618.720000000001</v>
      </c>
    </row>
    <row r="4448" spans="2:12" x14ac:dyDescent="0.3">
      <c r="B4448" t="s">
        <v>6</v>
      </c>
      <c r="C4448">
        <v>3915672</v>
      </c>
      <c r="D4448">
        <v>1287.78</v>
      </c>
      <c r="E4448">
        <v>1</v>
      </c>
      <c r="F4448" s="2">
        <v>43661</v>
      </c>
      <c r="G4448" t="s">
        <v>320</v>
      </c>
      <c r="H4448" s="2">
        <v>43864</v>
      </c>
      <c r="I4448" s="2">
        <f t="shared" si="276"/>
        <v>44165</v>
      </c>
      <c r="J4448" s="4">
        <f t="shared" si="277"/>
        <v>301</v>
      </c>
      <c r="K4448" s="4">
        <f t="shared" si="278"/>
        <v>8</v>
      </c>
      <c r="L4448" s="4">
        <f t="shared" si="279"/>
        <v>12113.46</v>
      </c>
    </row>
    <row r="4449" spans="2:12" x14ac:dyDescent="0.3">
      <c r="B4449" t="s">
        <v>6</v>
      </c>
      <c r="C4449">
        <v>3915672</v>
      </c>
      <c r="D4449">
        <v>1269.5999999999999</v>
      </c>
      <c r="E4449">
        <v>1</v>
      </c>
      <c r="F4449" s="2">
        <v>43682</v>
      </c>
      <c r="G4449" t="s">
        <v>320</v>
      </c>
      <c r="H4449" s="2">
        <v>43864</v>
      </c>
      <c r="I4449" s="2">
        <f t="shared" si="276"/>
        <v>44165</v>
      </c>
      <c r="J4449" s="4">
        <f t="shared" si="277"/>
        <v>301</v>
      </c>
      <c r="K4449" s="4">
        <f t="shared" si="278"/>
        <v>8</v>
      </c>
      <c r="L4449" s="4">
        <f t="shared" si="279"/>
        <v>12113.46</v>
      </c>
    </row>
    <row r="4450" spans="2:12" x14ac:dyDescent="0.3">
      <c r="B4450" t="s">
        <v>6</v>
      </c>
      <c r="C4450">
        <v>3934080</v>
      </c>
      <c r="D4450">
        <v>1287.78</v>
      </c>
      <c r="E4450">
        <v>1</v>
      </c>
      <c r="F4450" s="2">
        <v>43668</v>
      </c>
      <c r="G4450" t="s">
        <v>62</v>
      </c>
      <c r="H4450" s="2">
        <v>44137</v>
      </c>
      <c r="I4450" s="2">
        <f t="shared" si="276"/>
        <v>44165</v>
      </c>
      <c r="J4450" s="4">
        <f t="shared" si="277"/>
        <v>28</v>
      </c>
      <c r="K4450" s="4">
        <f t="shared" si="278"/>
        <v>35</v>
      </c>
      <c r="L4450" s="4">
        <f t="shared" si="279"/>
        <v>72196.2</v>
      </c>
    </row>
    <row r="4451" spans="2:12" x14ac:dyDescent="0.3">
      <c r="B4451" t="s">
        <v>6</v>
      </c>
      <c r="C4451">
        <v>3934080</v>
      </c>
      <c r="D4451">
        <v>2559.12</v>
      </c>
      <c r="E4451">
        <v>2</v>
      </c>
      <c r="F4451" s="2">
        <v>43675</v>
      </c>
      <c r="G4451" t="s">
        <v>62</v>
      </c>
      <c r="H4451" s="2">
        <v>44137</v>
      </c>
      <c r="I4451" s="2">
        <f t="shared" si="276"/>
        <v>44165</v>
      </c>
      <c r="J4451" s="4">
        <f t="shared" si="277"/>
        <v>28</v>
      </c>
      <c r="K4451" s="4">
        <f t="shared" si="278"/>
        <v>35</v>
      </c>
      <c r="L4451" s="4">
        <f t="shared" si="279"/>
        <v>72196.2</v>
      </c>
    </row>
    <row r="4452" spans="2:12" x14ac:dyDescent="0.3">
      <c r="B4452" t="s">
        <v>6</v>
      </c>
      <c r="C4452">
        <v>3934080</v>
      </c>
      <c r="D4452">
        <v>1269.5999999999999</v>
      </c>
      <c r="E4452">
        <v>1</v>
      </c>
      <c r="F4452" s="2">
        <v>43682</v>
      </c>
      <c r="G4452" t="s">
        <v>62</v>
      </c>
      <c r="H4452" s="2">
        <v>44137</v>
      </c>
      <c r="I4452" s="2">
        <f t="shared" si="276"/>
        <v>44165</v>
      </c>
      <c r="J4452" s="4">
        <f t="shared" si="277"/>
        <v>28</v>
      </c>
      <c r="K4452" s="4">
        <f t="shared" si="278"/>
        <v>35</v>
      </c>
      <c r="L4452" s="4">
        <f t="shared" si="279"/>
        <v>72196.2</v>
      </c>
    </row>
    <row r="4453" spans="2:12" x14ac:dyDescent="0.3">
      <c r="B4453" t="s">
        <v>6</v>
      </c>
      <c r="C4453">
        <v>3976056</v>
      </c>
      <c r="D4453">
        <v>407.76</v>
      </c>
      <c r="E4453">
        <v>1</v>
      </c>
      <c r="F4453" s="2">
        <v>43682</v>
      </c>
      <c r="G4453" t="s">
        <v>474</v>
      </c>
      <c r="H4453" s="2">
        <v>43696</v>
      </c>
      <c r="I4453" s="2">
        <f t="shared" si="276"/>
        <v>44165</v>
      </c>
      <c r="J4453" s="4">
        <f t="shared" si="277"/>
        <v>469</v>
      </c>
      <c r="K4453" s="4">
        <f t="shared" si="278"/>
        <v>2</v>
      </c>
      <c r="L4453" s="4">
        <f t="shared" si="279"/>
        <v>1666.74</v>
      </c>
    </row>
    <row r="4454" spans="2:12" x14ac:dyDescent="0.3">
      <c r="B4454" t="s">
        <v>6</v>
      </c>
      <c r="C4454">
        <v>3980538</v>
      </c>
      <c r="D4454">
        <v>1287.78</v>
      </c>
      <c r="E4454">
        <v>1</v>
      </c>
      <c r="F4454" s="2">
        <v>43668</v>
      </c>
      <c r="G4454" t="s">
        <v>371</v>
      </c>
      <c r="H4454" s="2">
        <v>44088</v>
      </c>
      <c r="I4454" s="2">
        <f t="shared" si="276"/>
        <v>44165</v>
      </c>
      <c r="J4454" s="4">
        <f t="shared" si="277"/>
        <v>77</v>
      </c>
      <c r="K4454" s="4">
        <f t="shared" si="278"/>
        <v>18</v>
      </c>
      <c r="L4454" s="4">
        <f t="shared" si="279"/>
        <v>34294.379999999997</v>
      </c>
    </row>
    <row r="4455" spans="2:12" x14ac:dyDescent="0.3">
      <c r="B4455" t="s">
        <v>6</v>
      </c>
      <c r="C4455">
        <v>4086984</v>
      </c>
      <c r="D4455">
        <v>1892.28</v>
      </c>
      <c r="E4455">
        <v>1</v>
      </c>
      <c r="F4455" s="2">
        <v>43654</v>
      </c>
      <c r="G4455" t="s">
        <v>326</v>
      </c>
      <c r="H4455" s="2">
        <v>44116</v>
      </c>
      <c r="I4455" s="2">
        <f t="shared" si="276"/>
        <v>44165</v>
      </c>
      <c r="J4455" s="4">
        <f t="shared" si="277"/>
        <v>49</v>
      </c>
      <c r="K4455" s="4">
        <f t="shared" si="278"/>
        <v>55</v>
      </c>
      <c r="L4455" s="4">
        <f t="shared" si="279"/>
        <v>149727.66</v>
      </c>
    </row>
    <row r="4456" spans="2:12" x14ac:dyDescent="0.3">
      <c r="B4456" t="s">
        <v>6</v>
      </c>
      <c r="C4456">
        <v>4086984</v>
      </c>
      <c r="D4456">
        <v>10104.959999999999</v>
      </c>
      <c r="E4456">
        <v>8</v>
      </c>
      <c r="F4456" s="2">
        <v>43675</v>
      </c>
      <c r="G4456" t="s">
        <v>326</v>
      </c>
      <c r="H4456" s="2">
        <v>44116</v>
      </c>
      <c r="I4456" s="2">
        <f t="shared" si="276"/>
        <v>44165</v>
      </c>
      <c r="J4456" s="4">
        <f t="shared" si="277"/>
        <v>49</v>
      </c>
      <c r="K4456" s="4">
        <f t="shared" si="278"/>
        <v>55</v>
      </c>
      <c r="L4456" s="4">
        <f t="shared" si="279"/>
        <v>149727.66</v>
      </c>
    </row>
    <row r="4457" spans="2:12" x14ac:dyDescent="0.3">
      <c r="B4457" t="s">
        <v>6</v>
      </c>
      <c r="C4457">
        <v>4086984</v>
      </c>
      <c r="D4457">
        <v>2526.2399999999998</v>
      </c>
      <c r="E4457">
        <v>2</v>
      </c>
      <c r="F4457" s="2">
        <v>43682</v>
      </c>
      <c r="G4457" t="s">
        <v>326</v>
      </c>
      <c r="H4457" s="2">
        <v>44116</v>
      </c>
      <c r="I4457" s="2">
        <f t="shared" si="276"/>
        <v>44165</v>
      </c>
      <c r="J4457" s="4">
        <f t="shared" si="277"/>
        <v>49</v>
      </c>
      <c r="K4457" s="4">
        <f t="shared" si="278"/>
        <v>55</v>
      </c>
      <c r="L4457" s="4">
        <f t="shared" si="279"/>
        <v>149727.66</v>
      </c>
    </row>
    <row r="4458" spans="2:12" x14ac:dyDescent="0.3">
      <c r="B4458" t="s">
        <v>6</v>
      </c>
      <c r="C4458">
        <v>4092000</v>
      </c>
      <c r="D4458">
        <v>2376.06</v>
      </c>
      <c r="E4458">
        <v>1</v>
      </c>
      <c r="F4458" s="2">
        <v>43654</v>
      </c>
      <c r="G4458" t="s">
        <v>327</v>
      </c>
      <c r="H4458" s="2">
        <v>44165</v>
      </c>
      <c r="I4458" s="2">
        <f t="shared" si="276"/>
        <v>44165</v>
      </c>
      <c r="J4458" s="4">
        <f t="shared" si="277"/>
        <v>0</v>
      </c>
      <c r="K4458" s="4">
        <f t="shared" si="278"/>
        <v>32</v>
      </c>
      <c r="L4458" s="4">
        <f t="shared" si="279"/>
        <v>52179.299999999988</v>
      </c>
    </row>
    <row r="4459" spans="2:12" x14ac:dyDescent="0.3">
      <c r="B4459" t="s">
        <v>6</v>
      </c>
      <c r="C4459">
        <v>4138896</v>
      </c>
      <c r="D4459">
        <v>1279.56</v>
      </c>
      <c r="E4459">
        <v>1</v>
      </c>
      <c r="F4459" s="2">
        <v>43668</v>
      </c>
      <c r="G4459" t="s">
        <v>475</v>
      </c>
      <c r="H4459" s="2">
        <v>44095</v>
      </c>
      <c r="I4459" s="2">
        <f t="shared" si="276"/>
        <v>44165</v>
      </c>
      <c r="J4459" s="4">
        <f t="shared" si="277"/>
        <v>70</v>
      </c>
      <c r="K4459" s="4">
        <f t="shared" si="278"/>
        <v>3</v>
      </c>
      <c r="L4459" s="4">
        <f t="shared" si="279"/>
        <v>3716.9399999999996</v>
      </c>
    </row>
    <row r="4460" spans="2:12" x14ac:dyDescent="0.3">
      <c r="B4460" t="s">
        <v>6</v>
      </c>
      <c r="C4460">
        <v>4191444</v>
      </c>
      <c r="D4460">
        <v>3863.34</v>
      </c>
      <c r="E4460">
        <v>3</v>
      </c>
      <c r="F4460" s="2">
        <v>43661</v>
      </c>
      <c r="G4460" t="s">
        <v>275</v>
      </c>
      <c r="H4460" s="2">
        <v>44102</v>
      </c>
      <c r="I4460" s="2">
        <f t="shared" si="276"/>
        <v>44165</v>
      </c>
      <c r="J4460" s="4">
        <f t="shared" si="277"/>
        <v>63</v>
      </c>
      <c r="K4460" s="4">
        <f t="shared" si="278"/>
        <v>28</v>
      </c>
      <c r="L4460" s="4">
        <f t="shared" si="279"/>
        <v>65647.680000000008</v>
      </c>
    </row>
    <row r="4461" spans="2:12" x14ac:dyDescent="0.3">
      <c r="B4461" t="s">
        <v>6</v>
      </c>
      <c r="C4461">
        <v>4210794</v>
      </c>
      <c r="D4461">
        <v>1281.18</v>
      </c>
      <c r="E4461">
        <v>1</v>
      </c>
      <c r="F4461" s="2">
        <v>43668</v>
      </c>
      <c r="G4461" t="s">
        <v>79</v>
      </c>
      <c r="H4461" s="2">
        <v>44158</v>
      </c>
      <c r="I4461" s="2">
        <f t="shared" si="276"/>
        <v>44165</v>
      </c>
      <c r="J4461" s="4">
        <f t="shared" si="277"/>
        <v>7</v>
      </c>
      <c r="K4461" s="4">
        <f t="shared" si="278"/>
        <v>28</v>
      </c>
      <c r="L4461" s="4">
        <f t="shared" si="279"/>
        <v>174729.66</v>
      </c>
    </row>
    <row r="4462" spans="2:12" x14ac:dyDescent="0.3">
      <c r="B4462" t="s">
        <v>6</v>
      </c>
      <c r="C4462">
        <v>4210890</v>
      </c>
      <c r="D4462">
        <v>656.52</v>
      </c>
      <c r="E4462">
        <v>1</v>
      </c>
      <c r="F4462" s="2">
        <v>43661</v>
      </c>
      <c r="G4462" t="s">
        <v>276</v>
      </c>
      <c r="H4462" s="2">
        <v>43997</v>
      </c>
      <c r="I4462" s="2">
        <f t="shared" si="276"/>
        <v>44165</v>
      </c>
      <c r="J4462" s="4">
        <f t="shared" si="277"/>
        <v>168</v>
      </c>
      <c r="K4462" s="4">
        <f t="shared" si="278"/>
        <v>64</v>
      </c>
      <c r="L4462" s="4">
        <f t="shared" si="279"/>
        <v>45847.92</v>
      </c>
    </row>
    <row r="4463" spans="2:12" x14ac:dyDescent="0.3">
      <c r="B4463" t="s">
        <v>6</v>
      </c>
      <c r="C4463">
        <v>4210890</v>
      </c>
      <c r="D4463">
        <v>284.82</v>
      </c>
      <c r="E4463">
        <v>1</v>
      </c>
      <c r="F4463" s="2">
        <v>43682</v>
      </c>
      <c r="G4463" t="s">
        <v>276</v>
      </c>
      <c r="H4463" s="2">
        <v>43997</v>
      </c>
      <c r="I4463" s="2">
        <f t="shared" si="276"/>
        <v>44165</v>
      </c>
      <c r="J4463" s="4">
        <f t="shared" si="277"/>
        <v>168</v>
      </c>
      <c r="K4463" s="4">
        <f t="shared" si="278"/>
        <v>64</v>
      </c>
      <c r="L4463" s="4">
        <f t="shared" si="279"/>
        <v>45847.92</v>
      </c>
    </row>
    <row r="4464" spans="2:12" x14ac:dyDescent="0.3">
      <c r="B4464" t="s">
        <v>6</v>
      </c>
      <c r="C4464">
        <v>4210890</v>
      </c>
      <c r="D4464">
        <v>1287.78</v>
      </c>
      <c r="E4464">
        <v>1</v>
      </c>
      <c r="F4464" s="2">
        <v>43661</v>
      </c>
      <c r="G4464" t="s">
        <v>276</v>
      </c>
      <c r="H4464" s="2">
        <v>43997</v>
      </c>
      <c r="I4464" s="2">
        <f t="shared" si="276"/>
        <v>44165</v>
      </c>
      <c r="J4464" s="4">
        <f t="shared" si="277"/>
        <v>168</v>
      </c>
      <c r="K4464" s="4">
        <f t="shared" si="278"/>
        <v>64</v>
      </c>
      <c r="L4464" s="4">
        <f t="shared" si="279"/>
        <v>45847.92</v>
      </c>
    </row>
    <row r="4465" spans="2:12" x14ac:dyDescent="0.3">
      <c r="B4465" t="s">
        <v>6</v>
      </c>
      <c r="C4465">
        <v>4210890</v>
      </c>
      <c r="D4465">
        <v>1279.56</v>
      </c>
      <c r="E4465">
        <v>1</v>
      </c>
      <c r="F4465" s="2">
        <v>43668</v>
      </c>
      <c r="G4465" t="s">
        <v>276</v>
      </c>
      <c r="H4465" s="2">
        <v>43997</v>
      </c>
      <c r="I4465" s="2">
        <f t="shared" si="276"/>
        <v>44165</v>
      </c>
      <c r="J4465" s="4">
        <f t="shared" si="277"/>
        <v>168</v>
      </c>
      <c r="K4465" s="4">
        <f t="shared" si="278"/>
        <v>64</v>
      </c>
      <c r="L4465" s="4">
        <f t="shared" si="279"/>
        <v>45847.92</v>
      </c>
    </row>
    <row r="4466" spans="2:12" x14ac:dyDescent="0.3">
      <c r="B4466" t="s">
        <v>6</v>
      </c>
      <c r="C4466">
        <v>4210890</v>
      </c>
      <c r="D4466">
        <v>1279.56</v>
      </c>
      <c r="E4466">
        <v>1</v>
      </c>
      <c r="F4466" s="2">
        <v>43675</v>
      </c>
      <c r="G4466" t="s">
        <v>276</v>
      </c>
      <c r="H4466" s="2">
        <v>43997</v>
      </c>
      <c r="I4466" s="2">
        <f t="shared" si="276"/>
        <v>44165</v>
      </c>
      <c r="J4466" s="4">
        <f t="shared" si="277"/>
        <v>168</v>
      </c>
      <c r="K4466" s="4">
        <f t="shared" si="278"/>
        <v>64</v>
      </c>
      <c r="L4466" s="4">
        <f t="shared" si="279"/>
        <v>45847.92</v>
      </c>
    </row>
    <row r="4467" spans="2:12" x14ac:dyDescent="0.3">
      <c r="B4467" t="s">
        <v>6</v>
      </c>
      <c r="C4467">
        <v>4210890</v>
      </c>
      <c r="D4467">
        <v>1269.5999999999999</v>
      </c>
      <c r="E4467">
        <v>1</v>
      </c>
      <c r="F4467" s="2">
        <v>43682</v>
      </c>
      <c r="G4467" t="s">
        <v>276</v>
      </c>
      <c r="H4467" s="2">
        <v>43997</v>
      </c>
      <c r="I4467" s="2">
        <f t="shared" si="276"/>
        <v>44165</v>
      </c>
      <c r="J4467" s="4">
        <f t="shared" si="277"/>
        <v>168</v>
      </c>
      <c r="K4467" s="4">
        <f t="shared" si="278"/>
        <v>64</v>
      </c>
      <c r="L4467" s="4">
        <f t="shared" si="279"/>
        <v>45847.92</v>
      </c>
    </row>
    <row r="4468" spans="2:12" x14ac:dyDescent="0.3">
      <c r="B4468" t="s">
        <v>6</v>
      </c>
      <c r="C4468">
        <v>4210890</v>
      </c>
      <c r="D4468">
        <v>1287.78</v>
      </c>
      <c r="E4468">
        <v>1</v>
      </c>
      <c r="F4468" s="2">
        <v>43661</v>
      </c>
      <c r="G4468" t="s">
        <v>276</v>
      </c>
      <c r="H4468" s="2">
        <v>43997</v>
      </c>
      <c r="I4468" s="2">
        <f t="shared" si="276"/>
        <v>44165</v>
      </c>
      <c r="J4468" s="4">
        <f t="shared" si="277"/>
        <v>168</v>
      </c>
      <c r="K4468" s="4">
        <f t="shared" si="278"/>
        <v>64</v>
      </c>
      <c r="L4468" s="4">
        <f t="shared" si="279"/>
        <v>45847.92</v>
      </c>
    </row>
    <row r="4469" spans="2:12" x14ac:dyDescent="0.3">
      <c r="B4469" t="s">
        <v>6</v>
      </c>
      <c r="C4469">
        <v>4217952</v>
      </c>
      <c r="D4469">
        <v>1287.78</v>
      </c>
      <c r="E4469">
        <v>1</v>
      </c>
      <c r="F4469" s="2">
        <v>43654</v>
      </c>
      <c r="G4469" t="s">
        <v>476</v>
      </c>
      <c r="H4469" s="2">
        <v>43654</v>
      </c>
      <c r="I4469" s="2">
        <f t="shared" si="276"/>
        <v>44165</v>
      </c>
      <c r="J4469" s="4">
        <f t="shared" si="277"/>
        <v>511</v>
      </c>
      <c r="K4469" s="4">
        <f t="shared" si="278"/>
        <v>2</v>
      </c>
      <c r="L4469" s="4">
        <f t="shared" si="279"/>
        <v>2575.56</v>
      </c>
    </row>
    <row r="4470" spans="2:12" x14ac:dyDescent="0.3">
      <c r="B4470" t="s">
        <v>6</v>
      </c>
      <c r="C4470">
        <v>4217952</v>
      </c>
      <c r="D4470">
        <v>1287.78</v>
      </c>
      <c r="E4470">
        <v>1</v>
      </c>
      <c r="F4470" s="2">
        <v>43654</v>
      </c>
      <c r="G4470" t="s">
        <v>476</v>
      </c>
      <c r="H4470" s="2">
        <v>43654</v>
      </c>
      <c r="I4470" s="2">
        <f t="shared" si="276"/>
        <v>44165</v>
      </c>
      <c r="J4470" s="4">
        <f t="shared" si="277"/>
        <v>511</v>
      </c>
      <c r="K4470" s="4">
        <f t="shared" si="278"/>
        <v>2</v>
      </c>
      <c r="L4470" s="4">
        <f t="shared" si="279"/>
        <v>2575.56</v>
      </c>
    </row>
    <row r="4471" spans="2:12" x14ac:dyDescent="0.3">
      <c r="B4471" t="s">
        <v>6</v>
      </c>
      <c r="C4471">
        <v>4230834</v>
      </c>
      <c r="D4471">
        <v>2562.36</v>
      </c>
      <c r="E4471">
        <v>2</v>
      </c>
      <c r="F4471" s="2">
        <v>43661</v>
      </c>
      <c r="G4471" t="s">
        <v>278</v>
      </c>
      <c r="H4471" s="2">
        <v>44130</v>
      </c>
      <c r="I4471" s="2">
        <f t="shared" si="276"/>
        <v>44165</v>
      </c>
      <c r="J4471" s="4">
        <f t="shared" si="277"/>
        <v>35</v>
      </c>
      <c r="K4471" s="4">
        <f t="shared" si="278"/>
        <v>86</v>
      </c>
      <c r="L4471" s="4">
        <f t="shared" si="279"/>
        <v>193772.28000000012</v>
      </c>
    </row>
    <row r="4472" spans="2:12" x14ac:dyDescent="0.3">
      <c r="B4472" t="s">
        <v>6</v>
      </c>
      <c r="C4472">
        <v>4230834</v>
      </c>
      <c r="D4472">
        <v>1273.02</v>
      </c>
      <c r="E4472">
        <v>1</v>
      </c>
      <c r="F4472" s="2">
        <v>43675</v>
      </c>
      <c r="G4472" t="s">
        <v>278</v>
      </c>
      <c r="H4472" s="2">
        <v>44130</v>
      </c>
      <c r="I4472" s="2">
        <f t="shared" si="276"/>
        <v>44165</v>
      </c>
      <c r="J4472" s="4">
        <f t="shared" si="277"/>
        <v>35</v>
      </c>
      <c r="K4472" s="4">
        <f t="shared" si="278"/>
        <v>86</v>
      </c>
      <c r="L4472" s="4">
        <f t="shared" si="279"/>
        <v>193772.28000000012</v>
      </c>
    </row>
    <row r="4473" spans="2:12" x14ac:dyDescent="0.3">
      <c r="B4473" t="s">
        <v>6</v>
      </c>
      <c r="C4473">
        <v>4230834</v>
      </c>
      <c r="D4473">
        <v>1263.1199999999999</v>
      </c>
      <c r="E4473">
        <v>1</v>
      </c>
      <c r="F4473" s="2">
        <v>43682</v>
      </c>
      <c r="G4473" t="s">
        <v>278</v>
      </c>
      <c r="H4473" s="2">
        <v>44130</v>
      </c>
      <c r="I4473" s="2">
        <f t="shared" si="276"/>
        <v>44165</v>
      </c>
      <c r="J4473" s="4">
        <f t="shared" si="277"/>
        <v>35</v>
      </c>
      <c r="K4473" s="4">
        <f t="shared" si="278"/>
        <v>86</v>
      </c>
      <c r="L4473" s="4">
        <f t="shared" si="279"/>
        <v>193772.28000000012</v>
      </c>
    </row>
    <row r="4474" spans="2:12" x14ac:dyDescent="0.3">
      <c r="B4474" t="s">
        <v>6</v>
      </c>
      <c r="C4474">
        <v>4230834</v>
      </c>
      <c r="D4474">
        <v>2562.36</v>
      </c>
      <c r="E4474">
        <v>2</v>
      </c>
      <c r="F4474" s="2">
        <v>43654</v>
      </c>
      <c r="G4474" t="s">
        <v>278</v>
      </c>
      <c r="H4474" s="2">
        <v>44130</v>
      </c>
      <c r="I4474" s="2">
        <f t="shared" si="276"/>
        <v>44165</v>
      </c>
      <c r="J4474" s="4">
        <f t="shared" si="277"/>
        <v>35</v>
      </c>
      <c r="K4474" s="4">
        <f t="shared" si="278"/>
        <v>86</v>
      </c>
      <c r="L4474" s="4">
        <f t="shared" si="279"/>
        <v>193772.28000000012</v>
      </c>
    </row>
    <row r="4475" spans="2:12" x14ac:dyDescent="0.3">
      <c r="B4475" t="s">
        <v>6</v>
      </c>
      <c r="C4475">
        <v>4230834</v>
      </c>
      <c r="D4475">
        <v>2526.2399999999998</v>
      </c>
      <c r="E4475">
        <v>2</v>
      </c>
      <c r="F4475" s="2">
        <v>43675</v>
      </c>
      <c r="G4475" t="s">
        <v>278</v>
      </c>
      <c r="H4475" s="2">
        <v>44130</v>
      </c>
      <c r="I4475" s="2">
        <f t="shared" si="276"/>
        <v>44165</v>
      </c>
      <c r="J4475" s="4">
        <f t="shared" si="277"/>
        <v>35</v>
      </c>
      <c r="K4475" s="4">
        <f t="shared" si="278"/>
        <v>86</v>
      </c>
      <c r="L4475" s="4">
        <f t="shared" si="279"/>
        <v>193772.28000000012</v>
      </c>
    </row>
    <row r="4476" spans="2:12" x14ac:dyDescent="0.3">
      <c r="B4476" t="s">
        <v>6</v>
      </c>
      <c r="C4476">
        <v>4315938</v>
      </c>
      <c r="D4476">
        <v>413.58</v>
      </c>
      <c r="E4476">
        <v>1</v>
      </c>
      <c r="F4476" s="2">
        <v>43654</v>
      </c>
      <c r="G4476" t="s">
        <v>477</v>
      </c>
      <c r="H4476" s="2">
        <v>43661</v>
      </c>
      <c r="I4476" s="2">
        <f t="shared" si="276"/>
        <v>44165</v>
      </c>
      <c r="J4476" s="4">
        <f t="shared" si="277"/>
        <v>504</v>
      </c>
      <c r="K4476" s="4">
        <f t="shared" si="278"/>
        <v>2</v>
      </c>
      <c r="L4476" s="4">
        <f t="shared" si="279"/>
        <v>5564.7</v>
      </c>
    </row>
    <row r="4477" spans="2:12" x14ac:dyDescent="0.3">
      <c r="B4477" t="s">
        <v>6</v>
      </c>
      <c r="C4477">
        <v>4315938</v>
      </c>
      <c r="D4477">
        <v>5151.12</v>
      </c>
      <c r="E4477">
        <v>4</v>
      </c>
      <c r="F4477" s="2">
        <v>43661</v>
      </c>
      <c r="G4477" t="s">
        <v>477</v>
      </c>
      <c r="H4477" s="2">
        <v>43661</v>
      </c>
      <c r="I4477" s="2">
        <f t="shared" si="276"/>
        <v>44165</v>
      </c>
      <c r="J4477" s="4">
        <f t="shared" si="277"/>
        <v>504</v>
      </c>
      <c r="K4477" s="4">
        <f t="shared" si="278"/>
        <v>2</v>
      </c>
      <c r="L4477" s="4">
        <f t="shared" si="279"/>
        <v>5564.7</v>
      </c>
    </row>
    <row r="4478" spans="2:12" x14ac:dyDescent="0.3">
      <c r="B4478" t="s">
        <v>6</v>
      </c>
      <c r="C4478">
        <v>4413756</v>
      </c>
      <c r="D4478">
        <v>1287.78</v>
      </c>
      <c r="E4478">
        <v>1</v>
      </c>
      <c r="F4478" s="2">
        <v>43661</v>
      </c>
      <c r="G4478" t="s">
        <v>284</v>
      </c>
      <c r="H4478" s="2">
        <v>44158</v>
      </c>
      <c r="I4478" s="2">
        <f t="shared" si="276"/>
        <v>44165</v>
      </c>
      <c r="J4478" s="4">
        <f t="shared" si="277"/>
        <v>7</v>
      </c>
      <c r="K4478" s="4">
        <f t="shared" si="278"/>
        <v>34</v>
      </c>
      <c r="L4478" s="4">
        <f t="shared" si="279"/>
        <v>75738.120000000024</v>
      </c>
    </row>
    <row r="4479" spans="2:12" x14ac:dyDescent="0.3">
      <c r="B4479" t="s">
        <v>6</v>
      </c>
      <c r="C4479">
        <v>4413756</v>
      </c>
      <c r="D4479">
        <v>1279.56</v>
      </c>
      <c r="E4479">
        <v>1</v>
      </c>
      <c r="F4479" s="2">
        <v>43668</v>
      </c>
      <c r="G4479" t="s">
        <v>284</v>
      </c>
      <c r="H4479" s="2">
        <v>44158</v>
      </c>
      <c r="I4479" s="2">
        <f t="shared" si="276"/>
        <v>44165</v>
      </c>
      <c r="J4479" s="4">
        <f t="shared" si="277"/>
        <v>7</v>
      </c>
      <c r="K4479" s="4">
        <f t="shared" si="278"/>
        <v>34</v>
      </c>
      <c r="L4479" s="4">
        <f t="shared" si="279"/>
        <v>75738.120000000024</v>
      </c>
    </row>
    <row r="4480" spans="2:12" x14ac:dyDescent="0.3">
      <c r="B4480" t="s">
        <v>6</v>
      </c>
      <c r="C4480">
        <v>4503036</v>
      </c>
      <c r="D4480">
        <v>407.76</v>
      </c>
      <c r="E4480">
        <v>1</v>
      </c>
      <c r="F4480" s="2">
        <v>43675</v>
      </c>
      <c r="G4480" t="s">
        <v>478</v>
      </c>
      <c r="H4480" s="2">
        <v>43815</v>
      </c>
      <c r="I4480" s="2">
        <f t="shared" si="276"/>
        <v>44165</v>
      </c>
      <c r="J4480" s="4">
        <f t="shared" si="277"/>
        <v>350</v>
      </c>
      <c r="K4480" s="4">
        <f t="shared" si="278"/>
        <v>2</v>
      </c>
      <c r="L4480" s="4">
        <f t="shared" si="279"/>
        <v>1059.8400000000001</v>
      </c>
    </row>
    <row r="4481" spans="2:12" x14ac:dyDescent="0.3">
      <c r="B4481" t="s">
        <v>6</v>
      </c>
      <c r="C4481">
        <v>702174</v>
      </c>
      <c r="D4481">
        <v>282.42</v>
      </c>
      <c r="E4481">
        <v>1</v>
      </c>
      <c r="F4481" s="2">
        <v>43710</v>
      </c>
      <c r="G4481" t="s">
        <v>189</v>
      </c>
      <c r="H4481" s="2">
        <v>43871</v>
      </c>
      <c r="I4481" s="2">
        <f t="shared" si="276"/>
        <v>44165</v>
      </c>
      <c r="J4481" s="4">
        <f t="shared" si="277"/>
        <v>294</v>
      </c>
      <c r="K4481" s="4">
        <f t="shared" si="278"/>
        <v>25</v>
      </c>
      <c r="L4481" s="4">
        <f t="shared" si="279"/>
        <v>12221.400000000001</v>
      </c>
    </row>
    <row r="4482" spans="2:12" x14ac:dyDescent="0.3">
      <c r="B4482" t="s">
        <v>6</v>
      </c>
      <c r="C4482">
        <v>702216</v>
      </c>
      <c r="D4482">
        <v>402.36</v>
      </c>
      <c r="E4482">
        <v>1</v>
      </c>
      <c r="F4482" s="2">
        <v>43703</v>
      </c>
      <c r="G4482" t="s">
        <v>163</v>
      </c>
      <c r="H4482" s="2">
        <v>43808</v>
      </c>
      <c r="I4482" s="2">
        <f t="shared" si="276"/>
        <v>44165</v>
      </c>
      <c r="J4482" s="4">
        <f t="shared" si="277"/>
        <v>357</v>
      </c>
      <c r="K4482" s="4">
        <f t="shared" si="278"/>
        <v>3</v>
      </c>
      <c r="L4482" s="4">
        <f t="shared" si="279"/>
        <v>6454.44</v>
      </c>
    </row>
    <row r="4483" spans="2:12" x14ac:dyDescent="0.3">
      <c r="B4483" t="s">
        <v>6</v>
      </c>
      <c r="C4483">
        <v>702234</v>
      </c>
      <c r="D4483">
        <v>1252.56</v>
      </c>
      <c r="E4483">
        <v>1</v>
      </c>
      <c r="F4483" s="2">
        <v>43710</v>
      </c>
      <c r="G4483" t="s">
        <v>7</v>
      </c>
      <c r="H4483" s="2">
        <v>44165</v>
      </c>
      <c r="I4483" s="2">
        <f t="shared" ref="I4483:I4546" si="280">MAX($F$2:$F$14451)</f>
        <v>44165</v>
      </c>
      <c r="J4483" s="4">
        <f t="shared" ref="J4483:J4546" si="281">DATEDIF(H4483,I4483,"d")</f>
        <v>0</v>
      </c>
      <c r="K4483" s="4">
        <f t="shared" ref="K4483:K4546" si="282">COUNTIF($G:$G,G4483)</f>
        <v>57</v>
      </c>
      <c r="L4483" s="4">
        <f t="shared" ref="L4483:L4546" si="283">SUMIF($G:$G,G4483,$D:$D)</f>
        <v>104447.63999999998</v>
      </c>
    </row>
    <row r="4484" spans="2:12" x14ac:dyDescent="0.3">
      <c r="B4484" t="s">
        <v>6</v>
      </c>
      <c r="C4484">
        <v>702234</v>
      </c>
      <c r="D4484">
        <v>1252.56</v>
      </c>
      <c r="E4484">
        <v>1</v>
      </c>
      <c r="F4484" s="2">
        <v>43696</v>
      </c>
      <c r="G4484" t="s">
        <v>7</v>
      </c>
      <c r="H4484" s="2">
        <v>44165</v>
      </c>
      <c r="I4484" s="2">
        <f t="shared" si="280"/>
        <v>44165</v>
      </c>
      <c r="J4484" s="4">
        <f t="shared" si="281"/>
        <v>0</v>
      </c>
      <c r="K4484" s="4">
        <f t="shared" si="282"/>
        <v>57</v>
      </c>
      <c r="L4484" s="4">
        <f t="shared" si="283"/>
        <v>104447.63999999998</v>
      </c>
    </row>
    <row r="4485" spans="2:12" x14ac:dyDescent="0.3">
      <c r="B4485" t="s">
        <v>6</v>
      </c>
      <c r="C4485">
        <v>702234</v>
      </c>
      <c r="D4485">
        <v>1252.56</v>
      </c>
      <c r="E4485">
        <v>1</v>
      </c>
      <c r="F4485" s="2">
        <v>43703</v>
      </c>
      <c r="G4485" t="s">
        <v>7</v>
      </c>
      <c r="H4485" s="2">
        <v>44165</v>
      </c>
      <c r="I4485" s="2">
        <f t="shared" si="280"/>
        <v>44165</v>
      </c>
      <c r="J4485" s="4">
        <f t="shared" si="281"/>
        <v>0</v>
      </c>
      <c r="K4485" s="4">
        <f t="shared" si="282"/>
        <v>57</v>
      </c>
      <c r="L4485" s="4">
        <f t="shared" si="283"/>
        <v>104447.63999999998</v>
      </c>
    </row>
    <row r="4486" spans="2:12" x14ac:dyDescent="0.3">
      <c r="B4486" t="s">
        <v>6</v>
      </c>
      <c r="C4486">
        <v>702330</v>
      </c>
      <c r="D4486">
        <v>402.24</v>
      </c>
      <c r="E4486">
        <v>1</v>
      </c>
      <c r="F4486" s="2">
        <v>43689</v>
      </c>
      <c r="G4486" t="s">
        <v>34</v>
      </c>
      <c r="H4486" s="2">
        <v>44144</v>
      </c>
      <c r="I4486" s="2">
        <f t="shared" si="280"/>
        <v>44165</v>
      </c>
      <c r="J4486" s="4">
        <f t="shared" si="281"/>
        <v>21</v>
      </c>
      <c r="K4486" s="4">
        <f t="shared" si="282"/>
        <v>19</v>
      </c>
      <c r="L4486" s="4">
        <f t="shared" si="283"/>
        <v>35656.980000000003</v>
      </c>
    </row>
    <row r="4487" spans="2:12" x14ac:dyDescent="0.3">
      <c r="B4487" t="s">
        <v>6</v>
      </c>
      <c r="C4487">
        <v>702684</v>
      </c>
      <c r="D4487">
        <v>638.64</v>
      </c>
      <c r="E4487">
        <v>1</v>
      </c>
      <c r="F4487" s="2">
        <v>43703</v>
      </c>
      <c r="G4487" t="s">
        <v>20</v>
      </c>
      <c r="H4487" s="2">
        <v>44165</v>
      </c>
      <c r="I4487" s="2">
        <f t="shared" si="280"/>
        <v>44165</v>
      </c>
      <c r="J4487" s="4">
        <f t="shared" si="281"/>
        <v>0</v>
      </c>
      <c r="K4487" s="4">
        <f t="shared" si="282"/>
        <v>114</v>
      </c>
      <c r="L4487" s="4">
        <f t="shared" si="283"/>
        <v>308452.26</v>
      </c>
    </row>
    <row r="4488" spans="2:12" x14ac:dyDescent="0.3">
      <c r="B4488" t="s">
        <v>6</v>
      </c>
      <c r="C4488">
        <v>702684</v>
      </c>
      <c r="D4488">
        <v>1252.56</v>
      </c>
      <c r="E4488">
        <v>1</v>
      </c>
      <c r="F4488" s="2">
        <v>43696</v>
      </c>
      <c r="G4488" t="s">
        <v>20</v>
      </c>
      <c r="H4488" s="2">
        <v>44165</v>
      </c>
      <c r="I4488" s="2">
        <f t="shared" si="280"/>
        <v>44165</v>
      </c>
      <c r="J4488" s="4">
        <f t="shared" si="281"/>
        <v>0</v>
      </c>
      <c r="K4488" s="4">
        <f t="shared" si="282"/>
        <v>114</v>
      </c>
      <c r="L4488" s="4">
        <f t="shared" si="283"/>
        <v>308452.26</v>
      </c>
    </row>
    <row r="4489" spans="2:12" x14ac:dyDescent="0.3">
      <c r="B4489" t="s">
        <v>6</v>
      </c>
      <c r="C4489">
        <v>702684</v>
      </c>
      <c r="D4489">
        <v>3757.68</v>
      </c>
      <c r="E4489">
        <v>3</v>
      </c>
      <c r="F4489" s="2">
        <v>43703</v>
      </c>
      <c r="G4489" t="s">
        <v>20</v>
      </c>
      <c r="H4489" s="2">
        <v>44165</v>
      </c>
      <c r="I4489" s="2">
        <f t="shared" si="280"/>
        <v>44165</v>
      </c>
      <c r="J4489" s="4">
        <f t="shared" si="281"/>
        <v>0</v>
      </c>
      <c r="K4489" s="4">
        <f t="shared" si="282"/>
        <v>114</v>
      </c>
      <c r="L4489" s="4">
        <f t="shared" si="283"/>
        <v>308452.26</v>
      </c>
    </row>
    <row r="4490" spans="2:12" x14ac:dyDescent="0.3">
      <c r="B4490" t="s">
        <v>6</v>
      </c>
      <c r="C4490">
        <v>702684</v>
      </c>
      <c r="D4490">
        <v>1252.56</v>
      </c>
      <c r="E4490">
        <v>1</v>
      </c>
      <c r="F4490" s="2">
        <v>43710</v>
      </c>
      <c r="G4490" t="s">
        <v>20</v>
      </c>
      <c r="H4490" s="2">
        <v>44165</v>
      </c>
      <c r="I4490" s="2">
        <f t="shared" si="280"/>
        <v>44165</v>
      </c>
      <c r="J4490" s="4">
        <f t="shared" si="281"/>
        <v>0</v>
      </c>
      <c r="K4490" s="4">
        <f t="shared" si="282"/>
        <v>114</v>
      </c>
      <c r="L4490" s="4">
        <f t="shared" si="283"/>
        <v>308452.26</v>
      </c>
    </row>
    <row r="4491" spans="2:12" x14ac:dyDescent="0.3">
      <c r="B4491" t="s">
        <v>6</v>
      </c>
      <c r="C4491">
        <v>702684</v>
      </c>
      <c r="D4491">
        <v>1252.56</v>
      </c>
      <c r="E4491">
        <v>1</v>
      </c>
      <c r="F4491" s="2">
        <v>43696</v>
      </c>
      <c r="G4491" t="s">
        <v>20</v>
      </c>
      <c r="H4491" s="2">
        <v>44165</v>
      </c>
      <c r="I4491" s="2">
        <f t="shared" si="280"/>
        <v>44165</v>
      </c>
      <c r="J4491" s="4">
        <f t="shared" si="281"/>
        <v>0</v>
      </c>
      <c r="K4491" s="4">
        <f t="shared" si="282"/>
        <v>114</v>
      </c>
      <c r="L4491" s="4">
        <f t="shared" si="283"/>
        <v>308452.26</v>
      </c>
    </row>
    <row r="4492" spans="2:12" x14ac:dyDescent="0.3">
      <c r="B4492" t="s">
        <v>6</v>
      </c>
      <c r="C4492">
        <v>702684</v>
      </c>
      <c r="D4492">
        <v>1252.56</v>
      </c>
      <c r="E4492">
        <v>1</v>
      </c>
      <c r="F4492" s="2">
        <v>43703</v>
      </c>
      <c r="G4492" t="s">
        <v>20</v>
      </c>
      <c r="H4492" s="2">
        <v>44165</v>
      </c>
      <c r="I4492" s="2">
        <f t="shared" si="280"/>
        <v>44165</v>
      </c>
      <c r="J4492" s="4">
        <f t="shared" si="281"/>
        <v>0</v>
      </c>
      <c r="K4492" s="4">
        <f t="shared" si="282"/>
        <v>114</v>
      </c>
      <c r="L4492" s="4">
        <f t="shared" si="283"/>
        <v>308452.26</v>
      </c>
    </row>
    <row r="4493" spans="2:12" x14ac:dyDescent="0.3">
      <c r="B4493" t="s">
        <v>6</v>
      </c>
      <c r="C4493">
        <v>702684</v>
      </c>
      <c r="D4493">
        <v>1252.56</v>
      </c>
      <c r="E4493">
        <v>1</v>
      </c>
      <c r="F4493" s="2">
        <v>43710</v>
      </c>
      <c r="G4493" t="s">
        <v>20</v>
      </c>
      <c r="H4493" s="2">
        <v>44165</v>
      </c>
      <c r="I4493" s="2">
        <f t="shared" si="280"/>
        <v>44165</v>
      </c>
      <c r="J4493" s="4">
        <f t="shared" si="281"/>
        <v>0</v>
      </c>
      <c r="K4493" s="4">
        <f t="shared" si="282"/>
        <v>114</v>
      </c>
      <c r="L4493" s="4">
        <f t="shared" si="283"/>
        <v>308452.26</v>
      </c>
    </row>
    <row r="4494" spans="2:12" x14ac:dyDescent="0.3">
      <c r="B4494" t="s">
        <v>6</v>
      </c>
      <c r="C4494">
        <v>702738</v>
      </c>
      <c r="D4494">
        <v>1252.56</v>
      </c>
      <c r="E4494">
        <v>1</v>
      </c>
      <c r="F4494" s="2">
        <v>43689</v>
      </c>
      <c r="G4494" t="s">
        <v>175</v>
      </c>
      <c r="H4494" s="2">
        <v>44158</v>
      </c>
      <c r="I4494" s="2">
        <f t="shared" si="280"/>
        <v>44165</v>
      </c>
      <c r="J4494" s="4">
        <f t="shared" si="281"/>
        <v>7</v>
      </c>
      <c r="K4494" s="4">
        <f t="shared" si="282"/>
        <v>14</v>
      </c>
      <c r="L4494" s="4">
        <f t="shared" si="283"/>
        <v>34165.68</v>
      </c>
    </row>
    <row r="4495" spans="2:12" x14ac:dyDescent="0.3">
      <c r="B4495" t="s">
        <v>6</v>
      </c>
      <c r="C4495">
        <v>702738</v>
      </c>
      <c r="D4495">
        <v>1252.56</v>
      </c>
      <c r="E4495">
        <v>1</v>
      </c>
      <c r="F4495" s="2">
        <v>43703</v>
      </c>
      <c r="G4495" t="s">
        <v>175</v>
      </c>
      <c r="H4495" s="2">
        <v>44158</v>
      </c>
      <c r="I4495" s="2">
        <f t="shared" si="280"/>
        <v>44165</v>
      </c>
      <c r="J4495" s="4">
        <f t="shared" si="281"/>
        <v>7</v>
      </c>
      <c r="K4495" s="4">
        <f t="shared" si="282"/>
        <v>14</v>
      </c>
      <c r="L4495" s="4">
        <f t="shared" si="283"/>
        <v>34165.68</v>
      </c>
    </row>
    <row r="4496" spans="2:12" x14ac:dyDescent="0.3">
      <c r="B4496" t="s">
        <v>6</v>
      </c>
      <c r="C4496">
        <v>702918</v>
      </c>
      <c r="D4496">
        <v>1252.56</v>
      </c>
      <c r="E4496">
        <v>1</v>
      </c>
      <c r="F4496" s="2">
        <v>43696</v>
      </c>
      <c r="G4496" t="s">
        <v>52</v>
      </c>
      <c r="H4496" s="2">
        <v>44158</v>
      </c>
      <c r="I4496" s="2">
        <f t="shared" si="280"/>
        <v>44165</v>
      </c>
      <c r="J4496" s="4">
        <f t="shared" si="281"/>
        <v>7</v>
      </c>
      <c r="K4496" s="4">
        <f t="shared" si="282"/>
        <v>17</v>
      </c>
      <c r="L4496" s="4">
        <f t="shared" si="283"/>
        <v>18148.259999999998</v>
      </c>
    </row>
    <row r="4497" spans="2:12" x14ac:dyDescent="0.3">
      <c r="B4497" t="s">
        <v>6</v>
      </c>
      <c r="C4497">
        <v>702936</v>
      </c>
      <c r="D4497">
        <v>1252.56</v>
      </c>
      <c r="E4497">
        <v>1</v>
      </c>
      <c r="F4497" s="2">
        <v>43689</v>
      </c>
      <c r="G4497" t="s">
        <v>138</v>
      </c>
      <c r="H4497" s="2">
        <v>44095</v>
      </c>
      <c r="I4497" s="2">
        <f t="shared" si="280"/>
        <v>44165</v>
      </c>
      <c r="J4497" s="4">
        <f t="shared" si="281"/>
        <v>70</v>
      </c>
      <c r="K4497" s="4">
        <f t="shared" si="282"/>
        <v>26</v>
      </c>
      <c r="L4497" s="4">
        <f t="shared" si="283"/>
        <v>105953.63999999997</v>
      </c>
    </row>
    <row r="4498" spans="2:12" x14ac:dyDescent="0.3">
      <c r="B4498" t="s">
        <v>6</v>
      </c>
      <c r="C4498">
        <v>702936</v>
      </c>
      <c r="D4498">
        <v>27556.14</v>
      </c>
      <c r="E4498">
        <v>22</v>
      </c>
      <c r="F4498" s="2">
        <v>43710</v>
      </c>
      <c r="G4498" t="s">
        <v>138</v>
      </c>
      <c r="H4498" s="2">
        <v>44095</v>
      </c>
      <c r="I4498" s="2">
        <f t="shared" si="280"/>
        <v>44165</v>
      </c>
      <c r="J4498" s="4">
        <f t="shared" si="281"/>
        <v>70</v>
      </c>
      <c r="K4498" s="4">
        <f t="shared" si="282"/>
        <v>26</v>
      </c>
      <c r="L4498" s="4">
        <f t="shared" si="283"/>
        <v>105953.63999999997</v>
      </c>
    </row>
    <row r="4499" spans="2:12" x14ac:dyDescent="0.3">
      <c r="B4499" t="s">
        <v>6</v>
      </c>
      <c r="C4499">
        <v>704370</v>
      </c>
      <c r="D4499">
        <v>2131.02</v>
      </c>
      <c r="E4499">
        <v>2</v>
      </c>
      <c r="F4499" s="2">
        <v>43696</v>
      </c>
      <c r="G4499" t="s">
        <v>193</v>
      </c>
      <c r="H4499" s="2">
        <v>44116</v>
      </c>
      <c r="I4499" s="2">
        <f t="shared" si="280"/>
        <v>44165</v>
      </c>
      <c r="J4499" s="4">
        <f t="shared" si="281"/>
        <v>49</v>
      </c>
      <c r="K4499" s="4">
        <f t="shared" si="282"/>
        <v>39</v>
      </c>
      <c r="L4499" s="4">
        <f t="shared" si="283"/>
        <v>105519.35999999999</v>
      </c>
    </row>
    <row r="4500" spans="2:12" x14ac:dyDescent="0.3">
      <c r="B4500" t="s">
        <v>6</v>
      </c>
      <c r="C4500">
        <v>704370</v>
      </c>
      <c r="D4500">
        <v>1269.5999999999999</v>
      </c>
      <c r="E4500">
        <v>1</v>
      </c>
      <c r="F4500" s="2">
        <v>43682</v>
      </c>
      <c r="G4500" t="s">
        <v>193</v>
      </c>
      <c r="H4500" s="2">
        <v>44116</v>
      </c>
      <c r="I4500" s="2">
        <f t="shared" si="280"/>
        <v>44165</v>
      </c>
      <c r="J4500" s="4">
        <f t="shared" si="281"/>
        <v>49</v>
      </c>
      <c r="K4500" s="4">
        <f t="shared" si="282"/>
        <v>39</v>
      </c>
      <c r="L4500" s="4">
        <f t="shared" si="283"/>
        <v>105519.35999999999</v>
      </c>
    </row>
    <row r="4501" spans="2:12" x14ac:dyDescent="0.3">
      <c r="B4501" t="s">
        <v>6</v>
      </c>
      <c r="C4501">
        <v>704628</v>
      </c>
      <c r="D4501">
        <v>1859.46</v>
      </c>
      <c r="E4501">
        <v>1</v>
      </c>
      <c r="F4501" s="2">
        <v>43689</v>
      </c>
      <c r="G4501" t="s">
        <v>194</v>
      </c>
      <c r="H4501" s="2">
        <v>44130</v>
      </c>
      <c r="I4501" s="2">
        <f t="shared" si="280"/>
        <v>44165</v>
      </c>
      <c r="J4501" s="4">
        <f t="shared" si="281"/>
        <v>35</v>
      </c>
      <c r="K4501" s="4">
        <f t="shared" si="282"/>
        <v>16</v>
      </c>
      <c r="L4501" s="4">
        <f t="shared" si="283"/>
        <v>61890.360000000008</v>
      </c>
    </row>
    <row r="4502" spans="2:12" x14ac:dyDescent="0.3">
      <c r="B4502" t="s">
        <v>6</v>
      </c>
      <c r="C4502">
        <v>704724</v>
      </c>
      <c r="D4502">
        <v>1258.98</v>
      </c>
      <c r="E4502">
        <v>1</v>
      </c>
      <c r="F4502" s="2">
        <v>43710</v>
      </c>
      <c r="G4502" t="s">
        <v>479</v>
      </c>
      <c r="H4502" s="2">
        <v>44144</v>
      </c>
      <c r="I4502" s="2">
        <f t="shared" si="280"/>
        <v>44165</v>
      </c>
      <c r="J4502" s="4">
        <f t="shared" si="281"/>
        <v>21</v>
      </c>
      <c r="K4502" s="4">
        <f t="shared" si="282"/>
        <v>9</v>
      </c>
      <c r="L4502" s="4">
        <f t="shared" si="283"/>
        <v>12549.000000000002</v>
      </c>
    </row>
    <row r="4503" spans="2:12" x14ac:dyDescent="0.3">
      <c r="B4503" t="s">
        <v>6</v>
      </c>
      <c r="C4503">
        <v>705360</v>
      </c>
      <c r="D4503">
        <v>638.64</v>
      </c>
      <c r="E4503">
        <v>1</v>
      </c>
      <c r="F4503" s="2">
        <v>43710</v>
      </c>
      <c r="G4503" t="s">
        <v>195</v>
      </c>
      <c r="H4503" s="2">
        <v>44165</v>
      </c>
      <c r="I4503" s="2">
        <f t="shared" si="280"/>
        <v>44165</v>
      </c>
      <c r="J4503" s="4">
        <f t="shared" si="281"/>
        <v>0</v>
      </c>
      <c r="K4503" s="4">
        <f t="shared" si="282"/>
        <v>163</v>
      </c>
      <c r="L4503" s="4">
        <f t="shared" si="283"/>
        <v>491606.4600000002</v>
      </c>
    </row>
    <row r="4504" spans="2:12" x14ac:dyDescent="0.3">
      <c r="B4504" t="s">
        <v>6</v>
      </c>
      <c r="C4504">
        <v>705360</v>
      </c>
      <c r="D4504">
        <v>8582.94</v>
      </c>
      <c r="E4504">
        <v>14</v>
      </c>
      <c r="F4504" s="2">
        <v>43689</v>
      </c>
      <c r="G4504" t="s">
        <v>195</v>
      </c>
      <c r="H4504" s="2">
        <v>44165</v>
      </c>
      <c r="I4504" s="2">
        <f t="shared" si="280"/>
        <v>44165</v>
      </c>
      <c r="J4504" s="4">
        <f t="shared" si="281"/>
        <v>0</v>
      </c>
      <c r="K4504" s="4">
        <f t="shared" si="282"/>
        <v>163</v>
      </c>
      <c r="L4504" s="4">
        <f t="shared" si="283"/>
        <v>491606.4600000002</v>
      </c>
    </row>
    <row r="4505" spans="2:12" x14ac:dyDescent="0.3">
      <c r="B4505" t="s">
        <v>6</v>
      </c>
      <c r="C4505">
        <v>705360</v>
      </c>
      <c r="D4505">
        <v>1226.1600000000001</v>
      </c>
      <c r="E4505">
        <v>2</v>
      </c>
      <c r="F4505" s="2">
        <v>43703</v>
      </c>
      <c r="G4505" t="s">
        <v>195</v>
      </c>
      <c r="H4505" s="2">
        <v>44165</v>
      </c>
      <c r="I4505" s="2">
        <f t="shared" si="280"/>
        <v>44165</v>
      </c>
      <c r="J4505" s="4">
        <f t="shared" si="281"/>
        <v>0</v>
      </c>
      <c r="K4505" s="4">
        <f t="shared" si="282"/>
        <v>163</v>
      </c>
      <c r="L4505" s="4">
        <f t="shared" si="283"/>
        <v>491606.4600000002</v>
      </c>
    </row>
    <row r="4506" spans="2:12" x14ac:dyDescent="0.3">
      <c r="B4506" t="s">
        <v>6</v>
      </c>
      <c r="C4506">
        <v>705360</v>
      </c>
      <c r="D4506">
        <v>10020.42</v>
      </c>
      <c r="E4506">
        <v>8</v>
      </c>
      <c r="F4506" s="2">
        <v>43703</v>
      </c>
      <c r="G4506" t="s">
        <v>195</v>
      </c>
      <c r="H4506" s="2">
        <v>44165</v>
      </c>
      <c r="I4506" s="2">
        <f t="shared" si="280"/>
        <v>44165</v>
      </c>
      <c r="J4506" s="4">
        <f t="shared" si="281"/>
        <v>0</v>
      </c>
      <c r="K4506" s="4">
        <f t="shared" si="282"/>
        <v>163</v>
      </c>
      <c r="L4506" s="4">
        <f t="shared" si="283"/>
        <v>491606.4600000002</v>
      </c>
    </row>
    <row r="4507" spans="2:12" x14ac:dyDescent="0.3">
      <c r="B4507" t="s">
        <v>6</v>
      </c>
      <c r="C4507">
        <v>705360</v>
      </c>
      <c r="D4507">
        <v>3757.68</v>
      </c>
      <c r="E4507">
        <v>3</v>
      </c>
      <c r="F4507" s="2">
        <v>43703</v>
      </c>
      <c r="G4507" t="s">
        <v>195</v>
      </c>
      <c r="H4507" s="2">
        <v>44165</v>
      </c>
      <c r="I4507" s="2">
        <f t="shared" si="280"/>
        <v>44165</v>
      </c>
      <c r="J4507" s="4">
        <f t="shared" si="281"/>
        <v>0</v>
      </c>
      <c r="K4507" s="4">
        <f t="shared" si="282"/>
        <v>163</v>
      </c>
      <c r="L4507" s="4">
        <f t="shared" si="283"/>
        <v>491606.4600000002</v>
      </c>
    </row>
    <row r="4508" spans="2:12" x14ac:dyDescent="0.3">
      <c r="B4508" t="s">
        <v>6</v>
      </c>
      <c r="C4508">
        <v>705360</v>
      </c>
      <c r="D4508">
        <v>1252.56</v>
      </c>
      <c r="E4508">
        <v>1</v>
      </c>
      <c r="F4508" s="2">
        <v>43710</v>
      </c>
      <c r="G4508" t="s">
        <v>195</v>
      </c>
      <c r="H4508" s="2">
        <v>44165</v>
      </c>
      <c r="I4508" s="2">
        <f t="shared" si="280"/>
        <v>44165</v>
      </c>
      <c r="J4508" s="4">
        <f t="shared" si="281"/>
        <v>0</v>
      </c>
      <c r="K4508" s="4">
        <f t="shared" si="282"/>
        <v>163</v>
      </c>
      <c r="L4508" s="4">
        <f t="shared" si="283"/>
        <v>491606.4600000002</v>
      </c>
    </row>
    <row r="4509" spans="2:12" x14ac:dyDescent="0.3">
      <c r="B4509" t="s">
        <v>6</v>
      </c>
      <c r="C4509">
        <v>705426</v>
      </c>
      <c r="D4509">
        <v>2311.14</v>
      </c>
      <c r="E4509">
        <v>1</v>
      </c>
      <c r="F4509" s="2">
        <v>43710</v>
      </c>
      <c r="G4509" t="s">
        <v>408</v>
      </c>
      <c r="H4509" s="2">
        <v>43787</v>
      </c>
      <c r="I4509" s="2">
        <f t="shared" si="280"/>
        <v>44165</v>
      </c>
      <c r="J4509" s="4">
        <f t="shared" si="281"/>
        <v>378</v>
      </c>
      <c r="K4509" s="4">
        <f t="shared" si="282"/>
        <v>5</v>
      </c>
      <c r="L4509" s="4">
        <f t="shared" si="283"/>
        <v>8059.74</v>
      </c>
    </row>
    <row r="4510" spans="2:12" x14ac:dyDescent="0.3">
      <c r="B4510" t="s">
        <v>6</v>
      </c>
      <c r="C4510">
        <v>705426</v>
      </c>
      <c r="D4510">
        <v>1263.1199999999999</v>
      </c>
      <c r="E4510">
        <v>1</v>
      </c>
      <c r="F4510" s="2">
        <v>43682</v>
      </c>
      <c r="G4510" t="s">
        <v>408</v>
      </c>
      <c r="H4510" s="2">
        <v>43787</v>
      </c>
      <c r="I4510" s="2">
        <f t="shared" si="280"/>
        <v>44165</v>
      </c>
      <c r="J4510" s="4">
        <f t="shared" si="281"/>
        <v>378</v>
      </c>
      <c r="K4510" s="4">
        <f t="shared" si="282"/>
        <v>5</v>
      </c>
      <c r="L4510" s="4">
        <f t="shared" si="283"/>
        <v>8059.74</v>
      </c>
    </row>
    <row r="4511" spans="2:12" x14ac:dyDescent="0.3">
      <c r="B4511" t="s">
        <v>6</v>
      </c>
      <c r="C4511">
        <v>705426</v>
      </c>
      <c r="D4511">
        <v>1252.56</v>
      </c>
      <c r="E4511">
        <v>1</v>
      </c>
      <c r="F4511" s="2">
        <v>43689</v>
      </c>
      <c r="G4511" t="s">
        <v>408</v>
      </c>
      <c r="H4511" s="2">
        <v>43787</v>
      </c>
      <c r="I4511" s="2">
        <f t="shared" si="280"/>
        <v>44165</v>
      </c>
      <c r="J4511" s="4">
        <f t="shared" si="281"/>
        <v>378</v>
      </c>
      <c r="K4511" s="4">
        <f t="shared" si="282"/>
        <v>5</v>
      </c>
      <c r="L4511" s="4">
        <f t="shared" si="283"/>
        <v>8059.74</v>
      </c>
    </row>
    <row r="4512" spans="2:12" x14ac:dyDescent="0.3">
      <c r="B4512" t="s">
        <v>6</v>
      </c>
      <c r="C4512">
        <v>705462</v>
      </c>
      <c r="D4512">
        <v>1258.98</v>
      </c>
      <c r="E4512">
        <v>1</v>
      </c>
      <c r="F4512" s="2">
        <v>43696</v>
      </c>
      <c r="G4512" t="s">
        <v>22</v>
      </c>
      <c r="H4512" s="2">
        <v>44165</v>
      </c>
      <c r="I4512" s="2">
        <f t="shared" si="280"/>
        <v>44165</v>
      </c>
      <c r="J4512" s="4">
        <f t="shared" si="281"/>
        <v>0</v>
      </c>
      <c r="K4512" s="4">
        <f t="shared" si="282"/>
        <v>86</v>
      </c>
      <c r="L4512" s="4">
        <f t="shared" si="283"/>
        <v>65373.420000000027</v>
      </c>
    </row>
    <row r="4513" spans="2:12" x14ac:dyDescent="0.3">
      <c r="B4513" t="s">
        <v>6</v>
      </c>
      <c r="C4513">
        <v>705708</v>
      </c>
      <c r="D4513">
        <v>5035.8599999999997</v>
      </c>
      <c r="E4513">
        <v>4</v>
      </c>
      <c r="F4513" s="2">
        <v>43696</v>
      </c>
      <c r="G4513" t="s">
        <v>148</v>
      </c>
      <c r="H4513" s="2">
        <v>44060</v>
      </c>
      <c r="I4513" s="2">
        <f t="shared" si="280"/>
        <v>44165</v>
      </c>
      <c r="J4513" s="4">
        <f t="shared" si="281"/>
        <v>105</v>
      </c>
      <c r="K4513" s="4">
        <f t="shared" si="282"/>
        <v>39</v>
      </c>
      <c r="L4513" s="4">
        <f t="shared" si="283"/>
        <v>111570.48000000001</v>
      </c>
    </row>
    <row r="4514" spans="2:12" x14ac:dyDescent="0.3">
      <c r="B4514" t="s">
        <v>6</v>
      </c>
      <c r="C4514">
        <v>706404</v>
      </c>
      <c r="D4514">
        <v>404.4</v>
      </c>
      <c r="E4514">
        <v>1</v>
      </c>
      <c r="F4514" s="2">
        <v>43696</v>
      </c>
      <c r="G4514" t="s">
        <v>409</v>
      </c>
      <c r="H4514" s="2">
        <v>44165</v>
      </c>
      <c r="I4514" s="2">
        <f t="shared" si="280"/>
        <v>44165</v>
      </c>
      <c r="J4514" s="4">
        <f t="shared" si="281"/>
        <v>0</v>
      </c>
      <c r="K4514" s="4">
        <f t="shared" si="282"/>
        <v>64</v>
      </c>
      <c r="L4514" s="4">
        <f t="shared" si="283"/>
        <v>55557.000000000007</v>
      </c>
    </row>
    <row r="4515" spans="2:12" x14ac:dyDescent="0.3">
      <c r="B4515" t="s">
        <v>6</v>
      </c>
      <c r="C4515">
        <v>706404</v>
      </c>
      <c r="D4515">
        <v>808.8</v>
      </c>
      <c r="E4515">
        <v>2</v>
      </c>
      <c r="F4515" s="2">
        <v>43703</v>
      </c>
      <c r="G4515" t="s">
        <v>409</v>
      </c>
      <c r="H4515" s="2">
        <v>44165</v>
      </c>
      <c r="I4515" s="2">
        <f t="shared" si="280"/>
        <v>44165</v>
      </c>
      <c r="J4515" s="4">
        <f t="shared" si="281"/>
        <v>0</v>
      </c>
      <c r="K4515" s="4">
        <f t="shared" si="282"/>
        <v>64</v>
      </c>
      <c r="L4515" s="4">
        <f t="shared" si="283"/>
        <v>55557.000000000007</v>
      </c>
    </row>
    <row r="4516" spans="2:12" x14ac:dyDescent="0.3">
      <c r="B4516" t="s">
        <v>6</v>
      </c>
      <c r="C4516">
        <v>706404</v>
      </c>
      <c r="D4516">
        <v>404.4</v>
      </c>
      <c r="E4516">
        <v>1</v>
      </c>
      <c r="F4516" s="2">
        <v>43710</v>
      </c>
      <c r="G4516" t="s">
        <v>409</v>
      </c>
      <c r="H4516" s="2">
        <v>44165</v>
      </c>
      <c r="I4516" s="2">
        <f t="shared" si="280"/>
        <v>44165</v>
      </c>
      <c r="J4516" s="4">
        <f t="shared" si="281"/>
        <v>0</v>
      </c>
      <c r="K4516" s="4">
        <f t="shared" si="282"/>
        <v>64</v>
      </c>
      <c r="L4516" s="4">
        <f t="shared" si="283"/>
        <v>55557.000000000007</v>
      </c>
    </row>
    <row r="4517" spans="2:12" x14ac:dyDescent="0.3">
      <c r="B4517" t="s">
        <v>6</v>
      </c>
      <c r="C4517">
        <v>706404</v>
      </c>
      <c r="D4517">
        <v>641.88</v>
      </c>
      <c r="E4517">
        <v>1</v>
      </c>
      <c r="F4517" s="2">
        <v>43696</v>
      </c>
      <c r="G4517" t="s">
        <v>409</v>
      </c>
      <c r="H4517" s="2">
        <v>44165</v>
      </c>
      <c r="I4517" s="2">
        <f t="shared" si="280"/>
        <v>44165</v>
      </c>
      <c r="J4517" s="4">
        <f t="shared" si="281"/>
        <v>0</v>
      </c>
      <c r="K4517" s="4">
        <f t="shared" si="282"/>
        <v>64</v>
      </c>
      <c r="L4517" s="4">
        <f t="shared" si="283"/>
        <v>55557.000000000007</v>
      </c>
    </row>
    <row r="4518" spans="2:12" x14ac:dyDescent="0.3">
      <c r="B4518" t="s">
        <v>6</v>
      </c>
      <c r="C4518">
        <v>706404</v>
      </c>
      <c r="D4518">
        <v>282.42</v>
      </c>
      <c r="E4518">
        <v>1</v>
      </c>
      <c r="F4518" s="2">
        <v>43710</v>
      </c>
      <c r="G4518" t="s">
        <v>409</v>
      </c>
      <c r="H4518" s="2">
        <v>44165</v>
      </c>
      <c r="I4518" s="2">
        <f t="shared" si="280"/>
        <v>44165</v>
      </c>
      <c r="J4518" s="4">
        <f t="shared" si="281"/>
        <v>0</v>
      </c>
      <c r="K4518" s="4">
        <f t="shared" si="282"/>
        <v>64</v>
      </c>
      <c r="L4518" s="4">
        <f t="shared" si="283"/>
        <v>55557.000000000007</v>
      </c>
    </row>
    <row r="4519" spans="2:12" x14ac:dyDescent="0.3">
      <c r="B4519" t="s">
        <v>6</v>
      </c>
      <c r="C4519">
        <v>706584</v>
      </c>
      <c r="D4519">
        <v>12589.74</v>
      </c>
      <c r="E4519">
        <v>10</v>
      </c>
      <c r="F4519" s="2">
        <v>43703</v>
      </c>
      <c r="G4519" t="s">
        <v>480</v>
      </c>
      <c r="H4519" s="2">
        <v>43724</v>
      </c>
      <c r="I4519" s="2">
        <f t="shared" si="280"/>
        <v>44165</v>
      </c>
      <c r="J4519" s="4">
        <f t="shared" si="281"/>
        <v>441</v>
      </c>
      <c r="K4519" s="4">
        <f t="shared" si="282"/>
        <v>2</v>
      </c>
      <c r="L4519" s="4">
        <f t="shared" si="283"/>
        <v>17625.599999999999</v>
      </c>
    </row>
    <row r="4520" spans="2:12" x14ac:dyDescent="0.3">
      <c r="B4520" t="s">
        <v>6</v>
      </c>
      <c r="C4520">
        <v>707178</v>
      </c>
      <c r="D4520">
        <v>1258.98</v>
      </c>
      <c r="E4520">
        <v>1</v>
      </c>
      <c r="F4520" s="2">
        <v>43689</v>
      </c>
      <c r="G4520" t="s">
        <v>410</v>
      </c>
      <c r="H4520" s="2">
        <v>44165</v>
      </c>
      <c r="I4520" s="2">
        <f t="shared" si="280"/>
        <v>44165</v>
      </c>
      <c r="J4520" s="4">
        <f t="shared" si="281"/>
        <v>0</v>
      </c>
      <c r="K4520" s="4">
        <f t="shared" si="282"/>
        <v>9</v>
      </c>
      <c r="L4520" s="4">
        <f t="shared" si="283"/>
        <v>21408.78</v>
      </c>
    </row>
    <row r="4521" spans="2:12" x14ac:dyDescent="0.3">
      <c r="B4521" t="s">
        <v>6</v>
      </c>
      <c r="C4521">
        <v>707178</v>
      </c>
      <c r="D4521">
        <v>1258.98</v>
      </c>
      <c r="E4521">
        <v>1</v>
      </c>
      <c r="F4521" s="2">
        <v>43696</v>
      </c>
      <c r="G4521" t="s">
        <v>410</v>
      </c>
      <c r="H4521" s="2">
        <v>44165</v>
      </c>
      <c r="I4521" s="2">
        <f t="shared" si="280"/>
        <v>44165</v>
      </c>
      <c r="J4521" s="4">
        <f t="shared" si="281"/>
        <v>0</v>
      </c>
      <c r="K4521" s="4">
        <f t="shared" si="282"/>
        <v>9</v>
      </c>
      <c r="L4521" s="4">
        <f t="shared" si="283"/>
        <v>21408.78</v>
      </c>
    </row>
    <row r="4522" spans="2:12" x14ac:dyDescent="0.3">
      <c r="B4522" t="s">
        <v>6</v>
      </c>
      <c r="C4522">
        <v>708534</v>
      </c>
      <c r="D4522">
        <v>641.88</v>
      </c>
      <c r="E4522">
        <v>1</v>
      </c>
      <c r="F4522" s="2">
        <v>43696</v>
      </c>
      <c r="G4522" t="s">
        <v>198</v>
      </c>
      <c r="H4522" s="2">
        <v>44165</v>
      </c>
      <c r="I4522" s="2">
        <f t="shared" si="280"/>
        <v>44165</v>
      </c>
      <c r="J4522" s="4">
        <f t="shared" si="281"/>
        <v>0</v>
      </c>
      <c r="K4522" s="4">
        <f t="shared" si="282"/>
        <v>36</v>
      </c>
      <c r="L4522" s="4">
        <f t="shared" si="283"/>
        <v>42495.000000000007</v>
      </c>
    </row>
    <row r="4523" spans="2:12" x14ac:dyDescent="0.3">
      <c r="B4523" t="s">
        <v>6</v>
      </c>
      <c r="C4523">
        <v>708534</v>
      </c>
      <c r="D4523">
        <v>641.88</v>
      </c>
      <c r="E4523">
        <v>1</v>
      </c>
      <c r="F4523" s="2">
        <v>43703</v>
      </c>
      <c r="G4523" t="s">
        <v>198</v>
      </c>
      <c r="H4523" s="2">
        <v>44165</v>
      </c>
      <c r="I4523" s="2">
        <f t="shared" si="280"/>
        <v>44165</v>
      </c>
      <c r="J4523" s="4">
        <f t="shared" si="281"/>
        <v>0</v>
      </c>
      <c r="K4523" s="4">
        <f t="shared" si="282"/>
        <v>36</v>
      </c>
      <c r="L4523" s="4">
        <f t="shared" si="283"/>
        <v>42495.000000000007</v>
      </c>
    </row>
    <row r="4524" spans="2:12" x14ac:dyDescent="0.3">
      <c r="B4524" t="s">
        <v>6</v>
      </c>
      <c r="C4524">
        <v>708654</v>
      </c>
      <c r="D4524">
        <v>3776.94</v>
      </c>
      <c r="E4524">
        <v>3</v>
      </c>
      <c r="F4524" s="2">
        <v>43703</v>
      </c>
      <c r="G4524" t="s">
        <v>199</v>
      </c>
      <c r="H4524" s="2">
        <v>43913</v>
      </c>
      <c r="I4524" s="2">
        <f t="shared" si="280"/>
        <v>44165</v>
      </c>
      <c r="J4524" s="4">
        <f t="shared" si="281"/>
        <v>252</v>
      </c>
      <c r="K4524" s="4">
        <f t="shared" si="282"/>
        <v>15</v>
      </c>
      <c r="L4524" s="4">
        <f t="shared" si="283"/>
        <v>60080.280000000013</v>
      </c>
    </row>
    <row r="4525" spans="2:12" x14ac:dyDescent="0.3">
      <c r="B4525" t="s">
        <v>6</v>
      </c>
      <c r="C4525">
        <v>708654</v>
      </c>
      <c r="D4525">
        <v>1258.98</v>
      </c>
      <c r="E4525">
        <v>1</v>
      </c>
      <c r="F4525" s="2">
        <v>43710</v>
      </c>
      <c r="G4525" t="s">
        <v>199</v>
      </c>
      <c r="H4525" s="2">
        <v>43913</v>
      </c>
      <c r="I4525" s="2">
        <f t="shared" si="280"/>
        <v>44165</v>
      </c>
      <c r="J4525" s="4">
        <f t="shared" si="281"/>
        <v>252</v>
      </c>
      <c r="K4525" s="4">
        <f t="shared" si="282"/>
        <v>15</v>
      </c>
      <c r="L4525" s="4">
        <f t="shared" si="283"/>
        <v>60080.280000000013</v>
      </c>
    </row>
    <row r="4526" spans="2:12" x14ac:dyDescent="0.3">
      <c r="B4526" t="s">
        <v>6</v>
      </c>
      <c r="C4526">
        <v>708780</v>
      </c>
      <c r="D4526">
        <v>402.36</v>
      </c>
      <c r="E4526">
        <v>1</v>
      </c>
      <c r="F4526" s="2">
        <v>43689</v>
      </c>
      <c r="G4526" t="s">
        <v>35</v>
      </c>
      <c r="H4526" s="2">
        <v>44165</v>
      </c>
      <c r="I4526" s="2">
        <f t="shared" si="280"/>
        <v>44165</v>
      </c>
      <c r="J4526" s="4">
        <f t="shared" si="281"/>
        <v>0</v>
      </c>
      <c r="K4526" s="4">
        <f t="shared" si="282"/>
        <v>420</v>
      </c>
      <c r="L4526" s="4">
        <f t="shared" si="283"/>
        <v>876023.69999999937</v>
      </c>
    </row>
    <row r="4527" spans="2:12" x14ac:dyDescent="0.3">
      <c r="B4527" t="s">
        <v>6</v>
      </c>
      <c r="C4527">
        <v>708780</v>
      </c>
      <c r="D4527">
        <v>1128.78</v>
      </c>
      <c r="E4527">
        <v>4</v>
      </c>
      <c r="F4527" s="2">
        <v>43689</v>
      </c>
      <c r="G4527" t="s">
        <v>35</v>
      </c>
      <c r="H4527" s="2">
        <v>44165</v>
      </c>
      <c r="I4527" s="2">
        <f t="shared" si="280"/>
        <v>44165</v>
      </c>
      <c r="J4527" s="4">
        <f t="shared" si="281"/>
        <v>0</v>
      </c>
      <c r="K4527" s="4">
        <f t="shared" si="282"/>
        <v>420</v>
      </c>
      <c r="L4527" s="4">
        <f t="shared" si="283"/>
        <v>876023.69999999937</v>
      </c>
    </row>
    <row r="4528" spans="2:12" x14ac:dyDescent="0.3">
      <c r="B4528" t="s">
        <v>6</v>
      </c>
      <c r="C4528">
        <v>708780</v>
      </c>
      <c r="D4528">
        <v>1686</v>
      </c>
      <c r="E4528">
        <v>6</v>
      </c>
      <c r="F4528" s="2">
        <v>43696</v>
      </c>
      <c r="G4528" t="s">
        <v>35</v>
      </c>
      <c r="H4528" s="2">
        <v>44165</v>
      </c>
      <c r="I4528" s="2">
        <f t="shared" si="280"/>
        <v>44165</v>
      </c>
      <c r="J4528" s="4">
        <f t="shared" si="281"/>
        <v>0</v>
      </c>
      <c r="K4528" s="4">
        <f t="shared" si="282"/>
        <v>420</v>
      </c>
      <c r="L4528" s="4">
        <f t="shared" si="283"/>
        <v>876023.69999999937</v>
      </c>
    </row>
    <row r="4529" spans="2:12" x14ac:dyDescent="0.3">
      <c r="B4529" t="s">
        <v>6</v>
      </c>
      <c r="C4529">
        <v>708780</v>
      </c>
      <c r="D4529">
        <v>562.02</v>
      </c>
      <c r="E4529">
        <v>2</v>
      </c>
      <c r="F4529" s="2">
        <v>43703</v>
      </c>
      <c r="G4529" t="s">
        <v>35</v>
      </c>
      <c r="H4529" s="2">
        <v>44165</v>
      </c>
      <c r="I4529" s="2">
        <f t="shared" si="280"/>
        <v>44165</v>
      </c>
      <c r="J4529" s="4">
        <f t="shared" si="281"/>
        <v>0</v>
      </c>
      <c r="K4529" s="4">
        <f t="shared" si="282"/>
        <v>420</v>
      </c>
      <c r="L4529" s="4">
        <f t="shared" si="283"/>
        <v>876023.69999999937</v>
      </c>
    </row>
    <row r="4530" spans="2:12" x14ac:dyDescent="0.3">
      <c r="B4530" t="s">
        <v>6</v>
      </c>
      <c r="C4530">
        <v>708780</v>
      </c>
      <c r="D4530">
        <v>4214.9399999999996</v>
      </c>
      <c r="E4530">
        <v>15</v>
      </c>
      <c r="F4530" s="2">
        <v>43710</v>
      </c>
      <c r="G4530" t="s">
        <v>35</v>
      </c>
      <c r="H4530" s="2">
        <v>44165</v>
      </c>
      <c r="I4530" s="2">
        <f t="shared" si="280"/>
        <v>44165</v>
      </c>
      <c r="J4530" s="4">
        <f t="shared" si="281"/>
        <v>0</v>
      </c>
      <c r="K4530" s="4">
        <f t="shared" si="282"/>
        <v>420</v>
      </c>
      <c r="L4530" s="4">
        <f t="shared" si="283"/>
        <v>876023.69999999937</v>
      </c>
    </row>
    <row r="4531" spans="2:12" x14ac:dyDescent="0.3">
      <c r="B4531" t="s">
        <v>6</v>
      </c>
      <c r="C4531">
        <v>709080</v>
      </c>
      <c r="D4531">
        <v>804.72</v>
      </c>
      <c r="E4531">
        <v>2</v>
      </c>
      <c r="F4531" s="2">
        <v>43703</v>
      </c>
      <c r="G4531" t="s">
        <v>200</v>
      </c>
      <c r="H4531" s="2">
        <v>44116</v>
      </c>
      <c r="I4531" s="2">
        <f t="shared" si="280"/>
        <v>44165</v>
      </c>
      <c r="J4531" s="4">
        <f t="shared" si="281"/>
        <v>49</v>
      </c>
      <c r="K4531" s="4">
        <f t="shared" si="282"/>
        <v>17</v>
      </c>
      <c r="L4531" s="4">
        <f t="shared" si="283"/>
        <v>13680.659999999998</v>
      </c>
    </row>
    <row r="4532" spans="2:12" x14ac:dyDescent="0.3">
      <c r="B4532" t="s">
        <v>6</v>
      </c>
      <c r="C4532">
        <v>709416</v>
      </c>
      <c r="D4532">
        <v>2517.96</v>
      </c>
      <c r="E4532">
        <v>2</v>
      </c>
      <c r="F4532" s="2">
        <v>43696</v>
      </c>
      <c r="G4532" t="s">
        <v>201</v>
      </c>
      <c r="H4532" s="2">
        <v>44158</v>
      </c>
      <c r="I4532" s="2">
        <f t="shared" si="280"/>
        <v>44165</v>
      </c>
      <c r="J4532" s="4">
        <f t="shared" si="281"/>
        <v>7</v>
      </c>
      <c r="K4532" s="4">
        <f t="shared" si="282"/>
        <v>54</v>
      </c>
      <c r="L4532" s="4">
        <f t="shared" si="283"/>
        <v>139627.25999999998</v>
      </c>
    </row>
    <row r="4533" spans="2:12" x14ac:dyDescent="0.3">
      <c r="B4533" t="s">
        <v>6</v>
      </c>
      <c r="C4533">
        <v>709824</v>
      </c>
      <c r="D4533">
        <v>404.4</v>
      </c>
      <c r="E4533">
        <v>1</v>
      </c>
      <c r="F4533" s="2">
        <v>43703</v>
      </c>
      <c r="G4533" t="s">
        <v>202</v>
      </c>
      <c r="H4533" s="2">
        <v>44123</v>
      </c>
      <c r="I4533" s="2">
        <f t="shared" si="280"/>
        <v>44165</v>
      </c>
      <c r="J4533" s="4">
        <f t="shared" si="281"/>
        <v>42</v>
      </c>
      <c r="K4533" s="4">
        <f t="shared" si="282"/>
        <v>27</v>
      </c>
      <c r="L4533" s="4">
        <f t="shared" si="283"/>
        <v>10686.599999999995</v>
      </c>
    </row>
    <row r="4534" spans="2:12" x14ac:dyDescent="0.3">
      <c r="B4534" t="s">
        <v>6</v>
      </c>
      <c r="C4534">
        <v>711894</v>
      </c>
      <c r="D4534">
        <v>2517.96</v>
      </c>
      <c r="E4534">
        <v>2</v>
      </c>
      <c r="F4534" s="2">
        <v>43703</v>
      </c>
      <c r="G4534" t="s">
        <v>66</v>
      </c>
      <c r="H4534" s="2">
        <v>44165</v>
      </c>
      <c r="I4534" s="2">
        <f t="shared" si="280"/>
        <v>44165</v>
      </c>
      <c r="J4534" s="4">
        <f t="shared" si="281"/>
        <v>0</v>
      </c>
      <c r="K4534" s="4">
        <f t="shared" si="282"/>
        <v>62</v>
      </c>
      <c r="L4534" s="4">
        <f t="shared" si="283"/>
        <v>169008.48000000007</v>
      </c>
    </row>
    <row r="4535" spans="2:12" x14ac:dyDescent="0.3">
      <c r="B4535" t="s">
        <v>6</v>
      </c>
      <c r="C4535">
        <v>712098</v>
      </c>
      <c r="D4535">
        <v>282.42</v>
      </c>
      <c r="E4535">
        <v>1</v>
      </c>
      <c r="F4535" s="2">
        <v>43703</v>
      </c>
      <c r="G4535" t="s">
        <v>204</v>
      </c>
      <c r="H4535" s="2">
        <v>44151</v>
      </c>
      <c r="I4535" s="2">
        <f t="shared" si="280"/>
        <v>44165</v>
      </c>
      <c r="J4535" s="4">
        <f t="shared" si="281"/>
        <v>14</v>
      </c>
      <c r="K4535" s="4">
        <f t="shared" si="282"/>
        <v>34</v>
      </c>
      <c r="L4535" s="4">
        <f t="shared" si="283"/>
        <v>51358.44</v>
      </c>
    </row>
    <row r="4536" spans="2:12" x14ac:dyDescent="0.3">
      <c r="B4536" t="s">
        <v>6</v>
      </c>
      <c r="C4536">
        <v>712296</v>
      </c>
      <c r="D4536">
        <v>1258.98</v>
      </c>
      <c r="E4536">
        <v>1</v>
      </c>
      <c r="F4536" s="2">
        <v>43703</v>
      </c>
      <c r="G4536" t="s">
        <v>205</v>
      </c>
      <c r="H4536" s="2">
        <v>43997</v>
      </c>
      <c r="I4536" s="2">
        <f t="shared" si="280"/>
        <v>44165</v>
      </c>
      <c r="J4536" s="4">
        <f t="shared" si="281"/>
        <v>168</v>
      </c>
      <c r="K4536" s="4">
        <f t="shared" si="282"/>
        <v>22</v>
      </c>
      <c r="L4536" s="4">
        <f t="shared" si="283"/>
        <v>42552.419999999991</v>
      </c>
    </row>
    <row r="4537" spans="2:12" x14ac:dyDescent="0.3">
      <c r="B4537" t="s">
        <v>6</v>
      </c>
      <c r="C4537">
        <v>712296</v>
      </c>
      <c r="D4537">
        <v>1258.98</v>
      </c>
      <c r="E4537">
        <v>1</v>
      </c>
      <c r="F4537" s="2">
        <v>43710</v>
      </c>
      <c r="G4537" t="s">
        <v>205</v>
      </c>
      <c r="H4537" s="2">
        <v>43997</v>
      </c>
      <c r="I4537" s="2">
        <f t="shared" si="280"/>
        <v>44165</v>
      </c>
      <c r="J4537" s="4">
        <f t="shared" si="281"/>
        <v>168</v>
      </c>
      <c r="K4537" s="4">
        <f t="shared" si="282"/>
        <v>22</v>
      </c>
      <c r="L4537" s="4">
        <f t="shared" si="283"/>
        <v>42552.419999999991</v>
      </c>
    </row>
    <row r="4538" spans="2:12" x14ac:dyDescent="0.3">
      <c r="B4538" t="s">
        <v>6</v>
      </c>
      <c r="C4538">
        <v>712482</v>
      </c>
      <c r="D4538">
        <v>1065.54</v>
      </c>
      <c r="E4538">
        <v>1</v>
      </c>
      <c r="F4538" s="2">
        <v>43710</v>
      </c>
      <c r="G4538" t="s">
        <v>206</v>
      </c>
      <c r="H4538" s="2">
        <v>44151</v>
      </c>
      <c r="I4538" s="2">
        <f t="shared" si="280"/>
        <v>44165</v>
      </c>
      <c r="J4538" s="4">
        <f t="shared" si="281"/>
        <v>14</v>
      </c>
      <c r="K4538" s="4">
        <f t="shared" si="282"/>
        <v>46</v>
      </c>
      <c r="L4538" s="4">
        <f t="shared" si="283"/>
        <v>18532.86</v>
      </c>
    </row>
    <row r="4539" spans="2:12" x14ac:dyDescent="0.3">
      <c r="B4539" t="s">
        <v>6</v>
      </c>
      <c r="C4539">
        <v>712536</v>
      </c>
      <c r="D4539">
        <v>1258.98</v>
      </c>
      <c r="E4539">
        <v>1</v>
      </c>
      <c r="F4539" s="2">
        <v>43696</v>
      </c>
      <c r="G4539" t="s">
        <v>207</v>
      </c>
      <c r="H4539" s="2">
        <v>44039</v>
      </c>
      <c r="I4539" s="2">
        <f t="shared" si="280"/>
        <v>44165</v>
      </c>
      <c r="J4539" s="4">
        <f t="shared" si="281"/>
        <v>126</v>
      </c>
      <c r="K4539" s="4">
        <f t="shared" si="282"/>
        <v>11</v>
      </c>
      <c r="L4539" s="4">
        <f t="shared" si="283"/>
        <v>25617.359999999997</v>
      </c>
    </row>
    <row r="4540" spans="2:12" x14ac:dyDescent="0.3">
      <c r="B4540" t="s">
        <v>6</v>
      </c>
      <c r="C4540">
        <v>712932</v>
      </c>
      <c r="D4540">
        <v>1252.56</v>
      </c>
      <c r="E4540">
        <v>1</v>
      </c>
      <c r="F4540" s="2">
        <v>43689</v>
      </c>
      <c r="G4540" t="s">
        <v>337</v>
      </c>
      <c r="H4540" s="2">
        <v>44165</v>
      </c>
      <c r="I4540" s="2">
        <f t="shared" si="280"/>
        <v>44165</v>
      </c>
      <c r="J4540" s="4">
        <f t="shared" si="281"/>
        <v>0</v>
      </c>
      <c r="K4540" s="4">
        <f t="shared" si="282"/>
        <v>46</v>
      </c>
      <c r="L4540" s="4">
        <f t="shared" si="283"/>
        <v>81020.459999999992</v>
      </c>
    </row>
    <row r="4541" spans="2:12" x14ac:dyDescent="0.3">
      <c r="B4541" t="s">
        <v>6</v>
      </c>
      <c r="C4541">
        <v>712932</v>
      </c>
      <c r="D4541">
        <v>3757.74</v>
      </c>
      <c r="E4541">
        <v>3</v>
      </c>
      <c r="F4541" s="2">
        <v>43703</v>
      </c>
      <c r="G4541" t="s">
        <v>337</v>
      </c>
      <c r="H4541" s="2">
        <v>44165</v>
      </c>
      <c r="I4541" s="2">
        <f t="shared" si="280"/>
        <v>44165</v>
      </c>
      <c r="J4541" s="4">
        <f t="shared" si="281"/>
        <v>0</v>
      </c>
      <c r="K4541" s="4">
        <f t="shared" si="282"/>
        <v>46</v>
      </c>
      <c r="L4541" s="4">
        <f t="shared" si="283"/>
        <v>81020.459999999992</v>
      </c>
    </row>
    <row r="4542" spans="2:12" x14ac:dyDescent="0.3">
      <c r="B4542" t="s">
        <v>6</v>
      </c>
      <c r="C4542">
        <v>713544</v>
      </c>
      <c r="D4542">
        <v>1258.98</v>
      </c>
      <c r="E4542">
        <v>1</v>
      </c>
      <c r="F4542" s="2">
        <v>43710</v>
      </c>
      <c r="G4542" t="s">
        <v>481</v>
      </c>
      <c r="H4542" s="2">
        <v>43962</v>
      </c>
      <c r="I4542" s="2">
        <f t="shared" si="280"/>
        <v>44165</v>
      </c>
      <c r="J4542" s="4">
        <f t="shared" si="281"/>
        <v>203</v>
      </c>
      <c r="K4542" s="4">
        <f t="shared" si="282"/>
        <v>2</v>
      </c>
      <c r="L4542" s="4">
        <f t="shared" si="283"/>
        <v>1872.42</v>
      </c>
    </row>
    <row r="4543" spans="2:12" x14ac:dyDescent="0.3">
      <c r="B4543" t="s">
        <v>6</v>
      </c>
      <c r="C4543">
        <v>713718</v>
      </c>
      <c r="D4543">
        <v>1258.98</v>
      </c>
      <c r="E4543">
        <v>1</v>
      </c>
      <c r="F4543" s="2">
        <v>43703</v>
      </c>
      <c r="G4543" t="s">
        <v>16</v>
      </c>
      <c r="H4543" s="2">
        <v>44158</v>
      </c>
      <c r="I4543" s="2">
        <f t="shared" si="280"/>
        <v>44165</v>
      </c>
      <c r="J4543" s="4">
        <f t="shared" si="281"/>
        <v>7</v>
      </c>
      <c r="K4543" s="4">
        <f t="shared" si="282"/>
        <v>25</v>
      </c>
      <c r="L4543" s="4">
        <f t="shared" si="283"/>
        <v>80443.02</v>
      </c>
    </row>
    <row r="4544" spans="2:12" x14ac:dyDescent="0.3">
      <c r="B4544" t="s">
        <v>6</v>
      </c>
      <c r="C4544">
        <v>713754</v>
      </c>
      <c r="D4544">
        <v>1060.08</v>
      </c>
      <c r="E4544">
        <v>1</v>
      </c>
      <c r="F4544" s="2">
        <v>43710</v>
      </c>
      <c r="G4544" t="s">
        <v>80</v>
      </c>
      <c r="H4544" s="2">
        <v>44137</v>
      </c>
      <c r="I4544" s="2">
        <f t="shared" si="280"/>
        <v>44165</v>
      </c>
      <c r="J4544" s="4">
        <f t="shared" si="281"/>
        <v>28</v>
      </c>
      <c r="K4544" s="4">
        <f t="shared" si="282"/>
        <v>15</v>
      </c>
      <c r="L4544" s="4">
        <f t="shared" si="283"/>
        <v>44813.279999999999</v>
      </c>
    </row>
    <row r="4545" spans="2:12" x14ac:dyDescent="0.3">
      <c r="B4545" t="s">
        <v>6</v>
      </c>
      <c r="C4545">
        <v>714660</v>
      </c>
      <c r="D4545">
        <v>2322.96</v>
      </c>
      <c r="E4545">
        <v>1</v>
      </c>
      <c r="F4545" s="2">
        <v>43689</v>
      </c>
      <c r="G4545" t="s">
        <v>176</v>
      </c>
      <c r="H4545" s="2">
        <v>44123</v>
      </c>
      <c r="I4545" s="2">
        <f t="shared" si="280"/>
        <v>44165</v>
      </c>
      <c r="J4545" s="4">
        <f t="shared" si="281"/>
        <v>42</v>
      </c>
      <c r="K4545" s="4">
        <f t="shared" si="282"/>
        <v>23</v>
      </c>
      <c r="L4545" s="4">
        <f t="shared" si="283"/>
        <v>83689.98</v>
      </c>
    </row>
    <row r="4546" spans="2:12" x14ac:dyDescent="0.3">
      <c r="B4546" t="s">
        <v>6</v>
      </c>
      <c r="C4546">
        <v>715032</v>
      </c>
      <c r="D4546">
        <v>1258.98</v>
      </c>
      <c r="E4546">
        <v>1</v>
      </c>
      <c r="F4546" s="2">
        <v>43710</v>
      </c>
      <c r="G4546" t="s">
        <v>376</v>
      </c>
      <c r="H4546" s="2">
        <v>43843</v>
      </c>
      <c r="I4546" s="2">
        <f t="shared" si="280"/>
        <v>44165</v>
      </c>
      <c r="J4546" s="4">
        <f t="shared" si="281"/>
        <v>322</v>
      </c>
      <c r="K4546" s="4">
        <f t="shared" si="282"/>
        <v>4</v>
      </c>
      <c r="L4546" s="4">
        <f t="shared" si="283"/>
        <v>9954.9</v>
      </c>
    </row>
    <row r="4547" spans="2:12" x14ac:dyDescent="0.3">
      <c r="B4547" t="s">
        <v>6</v>
      </c>
      <c r="C4547">
        <v>715152</v>
      </c>
      <c r="D4547">
        <v>2322.96</v>
      </c>
      <c r="E4547">
        <v>1</v>
      </c>
      <c r="F4547" s="2">
        <v>43703</v>
      </c>
      <c r="G4547" t="s">
        <v>209</v>
      </c>
      <c r="H4547" s="2">
        <v>44165</v>
      </c>
      <c r="I4547" s="2">
        <f t="shared" ref="I4547:I4610" si="284">MAX($F$2:$F$14451)</f>
        <v>44165</v>
      </c>
      <c r="J4547" s="4">
        <f t="shared" ref="J4547:J4610" si="285">DATEDIF(H4547,I4547,"d")</f>
        <v>0</v>
      </c>
      <c r="K4547" s="4">
        <f t="shared" ref="K4547:K4610" si="286">COUNTIF($G:$G,G4547)</f>
        <v>20</v>
      </c>
      <c r="L4547" s="4">
        <f t="shared" ref="L4547:L4610" si="287">SUMIF($G:$G,G4547,$D:$D)</f>
        <v>59921.460000000006</v>
      </c>
    </row>
    <row r="4548" spans="2:12" x14ac:dyDescent="0.3">
      <c r="B4548" t="s">
        <v>6</v>
      </c>
      <c r="C4548">
        <v>715152</v>
      </c>
      <c r="D4548">
        <v>1258.98</v>
      </c>
      <c r="E4548">
        <v>1</v>
      </c>
      <c r="F4548" s="2">
        <v>43696</v>
      </c>
      <c r="G4548" t="s">
        <v>209</v>
      </c>
      <c r="H4548" s="2">
        <v>44165</v>
      </c>
      <c r="I4548" s="2">
        <f t="shared" si="284"/>
        <v>44165</v>
      </c>
      <c r="J4548" s="4">
        <f t="shared" si="285"/>
        <v>0</v>
      </c>
      <c r="K4548" s="4">
        <f t="shared" si="286"/>
        <v>20</v>
      </c>
      <c r="L4548" s="4">
        <f t="shared" si="287"/>
        <v>59921.460000000006</v>
      </c>
    </row>
    <row r="4549" spans="2:12" x14ac:dyDescent="0.3">
      <c r="B4549" t="s">
        <v>6</v>
      </c>
      <c r="C4549">
        <v>715152</v>
      </c>
      <c r="D4549">
        <v>1258.98</v>
      </c>
      <c r="E4549">
        <v>1</v>
      </c>
      <c r="F4549" s="2">
        <v>43703</v>
      </c>
      <c r="G4549" t="s">
        <v>209</v>
      </c>
      <c r="H4549" s="2">
        <v>44165</v>
      </c>
      <c r="I4549" s="2">
        <f t="shared" si="284"/>
        <v>44165</v>
      </c>
      <c r="J4549" s="4">
        <f t="shared" si="285"/>
        <v>0</v>
      </c>
      <c r="K4549" s="4">
        <f t="shared" si="286"/>
        <v>20</v>
      </c>
      <c r="L4549" s="4">
        <f t="shared" si="287"/>
        <v>59921.460000000006</v>
      </c>
    </row>
    <row r="4550" spans="2:12" x14ac:dyDescent="0.3">
      <c r="B4550" t="s">
        <v>6</v>
      </c>
      <c r="C4550">
        <v>717924</v>
      </c>
      <c r="D4550">
        <v>402.36</v>
      </c>
      <c r="E4550">
        <v>1</v>
      </c>
      <c r="F4550" s="2">
        <v>43703</v>
      </c>
      <c r="G4550" t="s">
        <v>482</v>
      </c>
      <c r="H4550" s="2">
        <v>44095</v>
      </c>
      <c r="I4550" s="2">
        <f t="shared" si="284"/>
        <v>44165</v>
      </c>
      <c r="J4550" s="4">
        <f t="shared" si="285"/>
        <v>70</v>
      </c>
      <c r="K4550" s="4">
        <f t="shared" si="286"/>
        <v>7</v>
      </c>
      <c r="L4550" s="4">
        <f t="shared" si="287"/>
        <v>57291.42</v>
      </c>
    </row>
    <row r="4551" spans="2:12" x14ac:dyDescent="0.3">
      <c r="B4551" t="s">
        <v>6</v>
      </c>
      <c r="C4551">
        <v>717924</v>
      </c>
      <c r="D4551">
        <v>1252.56</v>
      </c>
      <c r="E4551">
        <v>1</v>
      </c>
      <c r="F4551" s="2">
        <v>43703</v>
      </c>
      <c r="G4551" t="s">
        <v>482</v>
      </c>
      <c r="H4551" s="2">
        <v>44095</v>
      </c>
      <c r="I4551" s="2">
        <f t="shared" si="284"/>
        <v>44165</v>
      </c>
      <c r="J4551" s="4">
        <f t="shared" si="285"/>
        <v>70</v>
      </c>
      <c r="K4551" s="4">
        <f t="shared" si="286"/>
        <v>7</v>
      </c>
      <c r="L4551" s="4">
        <f t="shared" si="287"/>
        <v>57291.42</v>
      </c>
    </row>
    <row r="4552" spans="2:12" x14ac:dyDescent="0.3">
      <c r="B4552" t="s">
        <v>6</v>
      </c>
      <c r="C4552">
        <v>718086</v>
      </c>
      <c r="D4552">
        <v>3571.68</v>
      </c>
      <c r="E4552">
        <v>1</v>
      </c>
      <c r="F4552" s="2">
        <v>43689</v>
      </c>
      <c r="G4552" t="s">
        <v>211</v>
      </c>
      <c r="H4552" s="2">
        <v>44165</v>
      </c>
      <c r="I4552" s="2">
        <f t="shared" si="284"/>
        <v>44165</v>
      </c>
      <c r="J4552" s="4">
        <f t="shared" si="285"/>
        <v>0</v>
      </c>
      <c r="K4552" s="4">
        <f t="shared" si="286"/>
        <v>66</v>
      </c>
      <c r="L4552" s="4">
        <f t="shared" si="287"/>
        <v>235780.14000000004</v>
      </c>
    </row>
    <row r="4553" spans="2:12" x14ac:dyDescent="0.3">
      <c r="B4553" t="s">
        <v>6</v>
      </c>
      <c r="C4553">
        <v>718086</v>
      </c>
      <c r="D4553">
        <v>10156.74</v>
      </c>
      <c r="E4553">
        <v>8</v>
      </c>
      <c r="F4553" s="2">
        <v>43689</v>
      </c>
      <c r="G4553" t="s">
        <v>211</v>
      </c>
      <c r="H4553" s="2">
        <v>44165</v>
      </c>
      <c r="I4553" s="2">
        <f t="shared" si="284"/>
        <v>44165</v>
      </c>
      <c r="J4553" s="4">
        <f t="shared" si="285"/>
        <v>0</v>
      </c>
      <c r="K4553" s="4">
        <f t="shared" si="286"/>
        <v>66</v>
      </c>
      <c r="L4553" s="4">
        <f t="shared" si="287"/>
        <v>235780.14000000004</v>
      </c>
    </row>
    <row r="4554" spans="2:12" x14ac:dyDescent="0.3">
      <c r="B4554" t="s">
        <v>6</v>
      </c>
      <c r="C4554">
        <v>718086</v>
      </c>
      <c r="D4554">
        <v>1258.98</v>
      </c>
      <c r="E4554">
        <v>1</v>
      </c>
      <c r="F4554" s="2">
        <v>43689</v>
      </c>
      <c r="G4554" t="s">
        <v>211</v>
      </c>
      <c r="H4554" s="2">
        <v>44165</v>
      </c>
      <c r="I4554" s="2">
        <f t="shared" si="284"/>
        <v>44165</v>
      </c>
      <c r="J4554" s="4">
        <f t="shared" si="285"/>
        <v>0</v>
      </c>
      <c r="K4554" s="4">
        <f t="shared" si="286"/>
        <v>66</v>
      </c>
      <c r="L4554" s="4">
        <f t="shared" si="287"/>
        <v>235780.14000000004</v>
      </c>
    </row>
    <row r="4555" spans="2:12" x14ac:dyDescent="0.3">
      <c r="B4555" t="s">
        <v>6</v>
      </c>
      <c r="C4555">
        <v>718086</v>
      </c>
      <c r="D4555">
        <v>5035.8599999999997</v>
      </c>
      <c r="E4555">
        <v>4</v>
      </c>
      <c r="F4555" s="2">
        <v>43710</v>
      </c>
      <c r="G4555" t="s">
        <v>211</v>
      </c>
      <c r="H4555" s="2">
        <v>44165</v>
      </c>
      <c r="I4555" s="2">
        <f t="shared" si="284"/>
        <v>44165</v>
      </c>
      <c r="J4555" s="4">
        <f t="shared" si="285"/>
        <v>0</v>
      </c>
      <c r="K4555" s="4">
        <f t="shared" si="286"/>
        <v>66</v>
      </c>
      <c r="L4555" s="4">
        <f t="shared" si="287"/>
        <v>235780.14000000004</v>
      </c>
    </row>
    <row r="4556" spans="2:12" x14ac:dyDescent="0.3">
      <c r="B4556" t="s">
        <v>6</v>
      </c>
      <c r="C4556">
        <v>718098</v>
      </c>
      <c r="D4556">
        <v>1060.08</v>
      </c>
      <c r="E4556">
        <v>1</v>
      </c>
      <c r="F4556" s="2">
        <v>43703</v>
      </c>
      <c r="G4556" t="s">
        <v>483</v>
      </c>
      <c r="H4556" s="2">
        <v>43703</v>
      </c>
      <c r="I4556" s="2">
        <f t="shared" si="284"/>
        <v>44165</v>
      </c>
      <c r="J4556" s="4">
        <f t="shared" si="285"/>
        <v>462</v>
      </c>
      <c r="K4556" s="4">
        <f t="shared" si="286"/>
        <v>2</v>
      </c>
      <c r="L4556" s="4">
        <f t="shared" si="287"/>
        <v>3565.2</v>
      </c>
    </row>
    <row r="4557" spans="2:12" x14ac:dyDescent="0.3">
      <c r="B4557" t="s">
        <v>6</v>
      </c>
      <c r="C4557">
        <v>718098</v>
      </c>
      <c r="D4557">
        <v>2505.12</v>
      </c>
      <c r="E4557">
        <v>2</v>
      </c>
      <c r="F4557" s="2">
        <v>43703</v>
      </c>
      <c r="G4557" t="s">
        <v>483</v>
      </c>
      <c r="H4557" s="2">
        <v>43703</v>
      </c>
      <c r="I4557" s="2">
        <f t="shared" si="284"/>
        <v>44165</v>
      </c>
      <c r="J4557" s="4">
        <f t="shared" si="285"/>
        <v>462</v>
      </c>
      <c r="K4557" s="4">
        <f t="shared" si="286"/>
        <v>2</v>
      </c>
      <c r="L4557" s="4">
        <f t="shared" si="287"/>
        <v>3565.2</v>
      </c>
    </row>
    <row r="4558" spans="2:12" x14ac:dyDescent="0.3">
      <c r="B4558" t="s">
        <v>6</v>
      </c>
      <c r="C4558">
        <v>718152</v>
      </c>
      <c r="D4558">
        <v>402.36</v>
      </c>
      <c r="E4558">
        <v>1</v>
      </c>
      <c r="F4558" s="2">
        <v>43696</v>
      </c>
      <c r="G4558" t="s">
        <v>37</v>
      </c>
      <c r="H4558" s="2">
        <v>44165</v>
      </c>
      <c r="I4558" s="2">
        <f t="shared" si="284"/>
        <v>44165</v>
      </c>
      <c r="J4558" s="4">
        <f t="shared" si="285"/>
        <v>0</v>
      </c>
      <c r="K4558" s="4">
        <f t="shared" si="286"/>
        <v>327</v>
      </c>
      <c r="L4558" s="4">
        <f t="shared" si="287"/>
        <v>386034.60000000044</v>
      </c>
    </row>
    <row r="4559" spans="2:12" x14ac:dyDescent="0.3">
      <c r="B4559" t="s">
        <v>6</v>
      </c>
      <c r="C4559">
        <v>718152</v>
      </c>
      <c r="D4559">
        <v>1277.28</v>
      </c>
      <c r="E4559">
        <v>2</v>
      </c>
      <c r="F4559" s="2">
        <v>43703</v>
      </c>
      <c r="G4559" t="s">
        <v>37</v>
      </c>
      <c r="H4559" s="2">
        <v>44165</v>
      </c>
      <c r="I4559" s="2">
        <f t="shared" si="284"/>
        <v>44165</v>
      </c>
      <c r="J4559" s="4">
        <f t="shared" si="285"/>
        <v>0</v>
      </c>
      <c r="K4559" s="4">
        <f t="shared" si="286"/>
        <v>327</v>
      </c>
      <c r="L4559" s="4">
        <f t="shared" si="287"/>
        <v>386034.60000000044</v>
      </c>
    </row>
    <row r="4560" spans="2:12" x14ac:dyDescent="0.3">
      <c r="B4560" t="s">
        <v>6</v>
      </c>
      <c r="C4560">
        <v>718152</v>
      </c>
      <c r="D4560">
        <v>3193.14</v>
      </c>
      <c r="E4560">
        <v>5</v>
      </c>
      <c r="F4560" s="2">
        <v>43710</v>
      </c>
      <c r="G4560" t="s">
        <v>37</v>
      </c>
      <c r="H4560" s="2">
        <v>44165</v>
      </c>
      <c r="I4560" s="2">
        <f t="shared" si="284"/>
        <v>44165</v>
      </c>
      <c r="J4560" s="4">
        <f t="shared" si="285"/>
        <v>0</v>
      </c>
      <c r="K4560" s="4">
        <f t="shared" si="286"/>
        <v>327</v>
      </c>
      <c r="L4560" s="4">
        <f t="shared" si="287"/>
        <v>386034.60000000044</v>
      </c>
    </row>
    <row r="4561" spans="2:12" x14ac:dyDescent="0.3">
      <c r="B4561" t="s">
        <v>6</v>
      </c>
      <c r="C4561">
        <v>718152</v>
      </c>
      <c r="D4561">
        <v>638.64</v>
      </c>
      <c r="E4561">
        <v>1</v>
      </c>
      <c r="F4561" s="2">
        <v>43689</v>
      </c>
      <c r="G4561" t="s">
        <v>37</v>
      </c>
      <c r="H4561" s="2">
        <v>44165</v>
      </c>
      <c r="I4561" s="2">
        <f t="shared" si="284"/>
        <v>44165</v>
      </c>
      <c r="J4561" s="4">
        <f t="shared" si="285"/>
        <v>0</v>
      </c>
      <c r="K4561" s="4">
        <f t="shared" si="286"/>
        <v>327</v>
      </c>
      <c r="L4561" s="4">
        <f t="shared" si="287"/>
        <v>386034.60000000044</v>
      </c>
    </row>
    <row r="4562" spans="2:12" x14ac:dyDescent="0.3">
      <c r="B4562" t="s">
        <v>6</v>
      </c>
      <c r="C4562">
        <v>718152</v>
      </c>
      <c r="D4562">
        <v>1277.28</v>
      </c>
      <c r="E4562">
        <v>2</v>
      </c>
      <c r="F4562" s="2">
        <v>43703</v>
      </c>
      <c r="G4562" t="s">
        <v>37</v>
      </c>
      <c r="H4562" s="2">
        <v>44165</v>
      </c>
      <c r="I4562" s="2">
        <f t="shared" si="284"/>
        <v>44165</v>
      </c>
      <c r="J4562" s="4">
        <f t="shared" si="285"/>
        <v>0</v>
      </c>
      <c r="K4562" s="4">
        <f t="shared" si="286"/>
        <v>327</v>
      </c>
      <c r="L4562" s="4">
        <f t="shared" si="287"/>
        <v>386034.60000000044</v>
      </c>
    </row>
    <row r="4563" spans="2:12" x14ac:dyDescent="0.3">
      <c r="B4563" t="s">
        <v>6</v>
      </c>
      <c r="C4563">
        <v>718152</v>
      </c>
      <c r="D4563">
        <v>1915.92</v>
      </c>
      <c r="E4563">
        <v>3</v>
      </c>
      <c r="F4563" s="2">
        <v>43710</v>
      </c>
      <c r="G4563" t="s">
        <v>37</v>
      </c>
      <c r="H4563" s="2">
        <v>44165</v>
      </c>
      <c r="I4563" s="2">
        <f t="shared" si="284"/>
        <v>44165</v>
      </c>
      <c r="J4563" s="4">
        <f t="shared" si="285"/>
        <v>0</v>
      </c>
      <c r="K4563" s="4">
        <f t="shared" si="286"/>
        <v>327</v>
      </c>
      <c r="L4563" s="4">
        <f t="shared" si="287"/>
        <v>386034.60000000044</v>
      </c>
    </row>
    <row r="4564" spans="2:12" x14ac:dyDescent="0.3">
      <c r="B4564" t="s">
        <v>6</v>
      </c>
      <c r="C4564">
        <v>718152</v>
      </c>
      <c r="D4564">
        <v>3206.94</v>
      </c>
      <c r="E4564">
        <v>3</v>
      </c>
      <c r="F4564" s="2">
        <v>43682</v>
      </c>
      <c r="G4564" t="s">
        <v>37</v>
      </c>
      <c r="H4564" s="2">
        <v>44165</v>
      </c>
      <c r="I4564" s="2">
        <f t="shared" si="284"/>
        <v>44165</v>
      </c>
      <c r="J4564" s="4">
        <f t="shared" si="285"/>
        <v>0</v>
      </c>
      <c r="K4564" s="4">
        <f t="shared" si="286"/>
        <v>327</v>
      </c>
      <c r="L4564" s="4">
        <f t="shared" si="287"/>
        <v>386034.60000000044</v>
      </c>
    </row>
    <row r="4565" spans="2:12" x14ac:dyDescent="0.3">
      <c r="B4565" t="s">
        <v>6</v>
      </c>
      <c r="C4565">
        <v>718152</v>
      </c>
      <c r="D4565">
        <v>613.08000000000004</v>
      </c>
      <c r="E4565">
        <v>1</v>
      </c>
      <c r="F4565" s="2">
        <v>43689</v>
      </c>
      <c r="G4565" t="s">
        <v>37</v>
      </c>
      <c r="H4565" s="2">
        <v>44165</v>
      </c>
      <c r="I4565" s="2">
        <f t="shared" si="284"/>
        <v>44165</v>
      </c>
      <c r="J4565" s="4">
        <f t="shared" si="285"/>
        <v>0</v>
      </c>
      <c r="K4565" s="4">
        <f t="shared" si="286"/>
        <v>327</v>
      </c>
      <c r="L4565" s="4">
        <f t="shared" si="287"/>
        <v>386034.60000000044</v>
      </c>
    </row>
    <row r="4566" spans="2:12" x14ac:dyDescent="0.3">
      <c r="B4566" t="s">
        <v>6</v>
      </c>
      <c r="C4566">
        <v>718152</v>
      </c>
      <c r="D4566">
        <v>280.98</v>
      </c>
      <c r="E4566">
        <v>1</v>
      </c>
      <c r="F4566" s="2">
        <v>43696</v>
      </c>
      <c r="G4566" t="s">
        <v>37</v>
      </c>
      <c r="H4566" s="2">
        <v>44165</v>
      </c>
      <c r="I4566" s="2">
        <f t="shared" si="284"/>
        <v>44165</v>
      </c>
      <c r="J4566" s="4">
        <f t="shared" si="285"/>
        <v>0</v>
      </c>
      <c r="K4566" s="4">
        <f t="shared" si="286"/>
        <v>327</v>
      </c>
      <c r="L4566" s="4">
        <f t="shared" si="287"/>
        <v>386034.60000000044</v>
      </c>
    </row>
    <row r="4567" spans="2:12" x14ac:dyDescent="0.3">
      <c r="B4567" t="s">
        <v>6</v>
      </c>
      <c r="C4567">
        <v>718152</v>
      </c>
      <c r="D4567">
        <v>1252.56</v>
      </c>
      <c r="E4567">
        <v>1</v>
      </c>
      <c r="F4567" s="2">
        <v>43696</v>
      </c>
      <c r="G4567" t="s">
        <v>37</v>
      </c>
      <c r="H4567" s="2">
        <v>44165</v>
      </c>
      <c r="I4567" s="2">
        <f t="shared" si="284"/>
        <v>44165</v>
      </c>
      <c r="J4567" s="4">
        <f t="shared" si="285"/>
        <v>0</v>
      </c>
      <c r="K4567" s="4">
        <f t="shared" si="286"/>
        <v>327</v>
      </c>
      <c r="L4567" s="4">
        <f t="shared" si="287"/>
        <v>386034.60000000044</v>
      </c>
    </row>
    <row r="4568" spans="2:12" x14ac:dyDescent="0.3">
      <c r="B4568" t="s">
        <v>6</v>
      </c>
      <c r="C4568">
        <v>718152</v>
      </c>
      <c r="D4568">
        <v>1252.56</v>
      </c>
      <c r="E4568">
        <v>1</v>
      </c>
      <c r="F4568" s="2">
        <v>43703</v>
      </c>
      <c r="G4568" t="s">
        <v>37</v>
      </c>
      <c r="H4568" s="2">
        <v>44165</v>
      </c>
      <c r="I4568" s="2">
        <f t="shared" si="284"/>
        <v>44165</v>
      </c>
      <c r="J4568" s="4">
        <f t="shared" si="285"/>
        <v>0</v>
      </c>
      <c r="K4568" s="4">
        <f t="shared" si="286"/>
        <v>327</v>
      </c>
      <c r="L4568" s="4">
        <f t="shared" si="287"/>
        <v>386034.60000000044</v>
      </c>
    </row>
    <row r="4569" spans="2:12" x14ac:dyDescent="0.3">
      <c r="B4569" t="s">
        <v>6</v>
      </c>
      <c r="C4569">
        <v>718152</v>
      </c>
      <c r="D4569">
        <v>1252.56</v>
      </c>
      <c r="E4569">
        <v>1</v>
      </c>
      <c r="F4569" s="2">
        <v>43710</v>
      </c>
      <c r="G4569" t="s">
        <v>37</v>
      </c>
      <c r="H4569" s="2">
        <v>44165</v>
      </c>
      <c r="I4569" s="2">
        <f t="shared" si="284"/>
        <v>44165</v>
      </c>
      <c r="J4569" s="4">
        <f t="shared" si="285"/>
        <v>0</v>
      </c>
      <c r="K4569" s="4">
        <f t="shared" si="286"/>
        <v>327</v>
      </c>
      <c r="L4569" s="4">
        <f t="shared" si="287"/>
        <v>386034.60000000044</v>
      </c>
    </row>
    <row r="4570" spans="2:12" x14ac:dyDescent="0.3">
      <c r="B4570" t="s">
        <v>6</v>
      </c>
      <c r="C4570">
        <v>718446</v>
      </c>
      <c r="D4570">
        <v>404.4</v>
      </c>
      <c r="E4570">
        <v>1</v>
      </c>
      <c r="F4570" s="2">
        <v>43703</v>
      </c>
      <c r="G4570" t="s">
        <v>378</v>
      </c>
      <c r="H4570" s="2">
        <v>44095</v>
      </c>
      <c r="I4570" s="2">
        <f t="shared" si="284"/>
        <v>44165</v>
      </c>
      <c r="J4570" s="4">
        <f t="shared" si="285"/>
        <v>70</v>
      </c>
      <c r="K4570" s="4">
        <f t="shared" si="286"/>
        <v>9</v>
      </c>
      <c r="L4570" s="4">
        <f t="shared" si="287"/>
        <v>13163.699999999999</v>
      </c>
    </row>
    <row r="4571" spans="2:12" x14ac:dyDescent="0.3">
      <c r="B4571" t="s">
        <v>6</v>
      </c>
      <c r="C4571">
        <v>719022</v>
      </c>
      <c r="D4571">
        <v>1258.98</v>
      </c>
      <c r="E4571">
        <v>1</v>
      </c>
      <c r="F4571" s="2">
        <v>43710</v>
      </c>
      <c r="G4571" t="s">
        <v>166</v>
      </c>
      <c r="H4571" s="2">
        <v>44165</v>
      </c>
      <c r="I4571" s="2">
        <f t="shared" si="284"/>
        <v>44165</v>
      </c>
      <c r="J4571" s="4">
        <f t="shared" si="285"/>
        <v>0</v>
      </c>
      <c r="K4571" s="4">
        <f t="shared" si="286"/>
        <v>96</v>
      </c>
      <c r="L4571" s="4">
        <f t="shared" si="287"/>
        <v>46850.639999999992</v>
      </c>
    </row>
    <row r="4572" spans="2:12" x14ac:dyDescent="0.3">
      <c r="B4572" t="s">
        <v>6</v>
      </c>
      <c r="C4572">
        <v>720708</v>
      </c>
      <c r="D4572">
        <v>641.88</v>
      </c>
      <c r="E4572">
        <v>1</v>
      </c>
      <c r="F4572" s="2">
        <v>43696</v>
      </c>
      <c r="G4572" t="s">
        <v>12</v>
      </c>
      <c r="H4572" s="2">
        <v>44144</v>
      </c>
      <c r="I4572" s="2">
        <f t="shared" si="284"/>
        <v>44165</v>
      </c>
      <c r="J4572" s="4">
        <f t="shared" si="285"/>
        <v>21</v>
      </c>
      <c r="K4572" s="4">
        <f t="shared" si="286"/>
        <v>70</v>
      </c>
      <c r="L4572" s="4">
        <f t="shared" si="287"/>
        <v>59080.38</v>
      </c>
    </row>
    <row r="4573" spans="2:12" x14ac:dyDescent="0.3">
      <c r="B4573" t="s">
        <v>6</v>
      </c>
      <c r="C4573">
        <v>721512</v>
      </c>
      <c r="D4573">
        <v>284.82</v>
      </c>
      <c r="E4573">
        <v>1</v>
      </c>
      <c r="F4573" s="2">
        <v>43682</v>
      </c>
      <c r="G4573" t="s">
        <v>214</v>
      </c>
      <c r="H4573" s="2">
        <v>44137</v>
      </c>
      <c r="I4573" s="2">
        <f t="shared" si="284"/>
        <v>44165</v>
      </c>
      <c r="J4573" s="4">
        <f t="shared" si="285"/>
        <v>28</v>
      </c>
      <c r="K4573" s="4">
        <f t="shared" si="286"/>
        <v>41</v>
      </c>
      <c r="L4573" s="4">
        <f t="shared" si="287"/>
        <v>15719.520000000004</v>
      </c>
    </row>
    <row r="4574" spans="2:12" x14ac:dyDescent="0.3">
      <c r="B4574" t="s">
        <v>6</v>
      </c>
      <c r="C4574">
        <v>721512</v>
      </c>
      <c r="D4574">
        <v>282.42</v>
      </c>
      <c r="E4574">
        <v>1</v>
      </c>
      <c r="F4574" s="2">
        <v>43689</v>
      </c>
      <c r="G4574" t="s">
        <v>214</v>
      </c>
      <c r="H4574" s="2">
        <v>44137</v>
      </c>
      <c r="I4574" s="2">
        <f t="shared" si="284"/>
        <v>44165</v>
      </c>
      <c r="J4574" s="4">
        <f t="shared" si="285"/>
        <v>28</v>
      </c>
      <c r="K4574" s="4">
        <f t="shared" si="286"/>
        <v>41</v>
      </c>
      <c r="L4574" s="4">
        <f t="shared" si="287"/>
        <v>15719.520000000004</v>
      </c>
    </row>
    <row r="4575" spans="2:12" x14ac:dyDescent="0.3">
      <c r="B4575" t="s">
        <v>6</v>
      </c>
      <c r="C4575">
        <v>721512</v>
      </c>
      <c r="D4575">
        <v>282.42</v>
      </c>
      <c r="E4575">
        <v>1</v>
      </c>
      <c r="F4575" s="2">
        <v>43696</v>
      </c>
      <c r="G4575" t="s">
        <v>214</v>
      </c>
      <c r="H4575" s="2">
        <v>44137</v>
      </c>
      <c r="I4575" s="2">
        <f t="shared" si="284"/>
        <v>44165</v>
      </c>
      <c r="J4575" s="4">
        <f t="shared" si="285"/>
        <v>28</v>
      </c>
      <c r="K4575" s="4">
        <f t="shared" si="286"/>
        <v>41</v>
      </c>
      <c r="L4575" s="4">
        <f t="shared" si="287"/>
        <v>15719.520000000004</v>
      </c>
    </row>
    <row r="4576" spans="2:12" x14ac:dyDescent="0.3">
      <c r="B4576" t="s">
        <v>6</v>
      </c>
      <c r="C4576">
        <v>723390</v>
      </c>
      <c r="D4576">
        <v>1617.66</v>
      </c>
      <c r="E4576">
        <v>4</v>
      </c>
      <c r="F4576" s="2">
        <v>43710</v>
      </c>
      <c r="G4576" t="s">
        <v>90</v>
      </c>
      <c r="H4576" s="2">
        <v>44158</v>
      </c>
      <c r="I4576" s="2">
        <f t="shared" si="284"/>
        <v>44165</v>
      </c>
      <c r="J4576" s="4">
        <f t="shared" si="285"/>
        <v>7</v>
      </c>
      <c r="K4576" s="4">
        <f t="shared" si="286"/>
        <v>67</v>
      </c>
      <c r="L4576" s="4">
        <f t="shared" si="287"/>
        <v>92243.51999999999</v>
      </c>
    </row>
    <row r="4577" spans="2:12" x14ac:dyDescent="0.3">
      <c r="B4577" t="s">
        <v>6</v>
      </c>
      <c r="C4577">
        <v>723390</v>
      </c>
      <c r="D4577">
        <v>616.20000000000005</v>
      </c>
      <c r="E4577">
        <v>1</v>
      </c>
      <c r="F4577" s="2">
        <v>43689</v>
      </c>
      <c r="G4577" t="s">
        <v>90</v>
      </c>
      <c r="H4577" s="2">
        <v>44158</v>
      </c>
      <c r="I4577" s="2">
        <f t="shared" si="284"/>
        <v>44165</v>
      </c>
      <c r="J4577" s="4">
        <f t="shared" si="285"/>
        <v>7</v>
      </c>
      <c r="K4577" s="4">
        <f t="shared" si="286"/>
        <v>67</v>
      </c>
      <c r="L4577" s="4">
        <f t="shared" si="287"/>
        <v>92243.51999999999</v>
      </c>
    </row>
    <row r="4578" spans="2:12" x14ac:dyDescent="0.3">
      <c r="B4578" t="s">
        <v>6</v>
      </c>
      <c r="C4578">
        <v>723390</v>
      </c>
      <c r="D4578">
        <v>847.38</v>
      </c>
      <c r="E4578">
        <v>3</v>
      </c>
      <c r="F4578" s="2">
        <v>43710</v>
      </c>
      <c r="G4578" t="s">
        <v>90</v>
      </c>
      <c r="H4578" s="2">
        <v>44158</v>
      </c>
      <c r="I4578" s="2">
        <f t="shared" si="284"/>
        <v>44165</v>
      </c>
      <c r="J4578" s="4">
        <f t="shared" si="285"/>
        <v>7</v>
      </c>
      <c r="K4578" s="4">
        <f t="shared" si="286"/>
        <v>67</v>
      </c>
      <c r="L4578" s="4">
        <f t="shared" si="287"/>
        <v>92243.51999999999</v>
      </c>
    </row>
    <row r="4579" spans="2:12" x14ac:dyDescent="0.3">
      <c r="B4579" t="s">
        <v>6</v>
      </c>
      <c r="C4579">
        <v>723390</v>
      </c>
      <c r="D4579">
        <v>1258.98</v>
      </c>
      <c r="E4579">
        <v>1</v>
      </c>
      <c r="F4579" s="2">
        <v>43696</v>
      </c>
      <c r="G4579" t="s">
        <v>90</v>
      </c>
      <c r="H4579" s="2">
        <v>44158</v>
      </c>
      <c r="I4579" s="2">
        <f t="shared" si="284"/>
        <v>44165</v>
      </c>
      <c r="J4579" s="4">
        <f t="shared" si="285"/>
        <v>7</v>
      </c>
      <c r="K4579" s="4">
        <f t="shared" si="286"/>
        <v>67</v>
      </c>
      <c r="L4579" s="4">
        <f t="shared" si="287"/>
        <v>92243.51999999999</v>
      </c>
    </row>
    <row r="4580" spans="2:12" x14ac:dyDescent="0.3">
      <c r="B4580" t="s">
        <v>6</v>
      </c>
      <c r="C4580">
        <v>724974</v>
      </c>
      <c r="D4580">
        <v>644.04</v>
      </c>
      <c r="E4580">
        <v>1</v>
      </c>
      <c r="F4580" s="2">
        <v>43682</v>
      </c>
      <c r="G4580" t="s">
        <v>73</v>
      </c>
      <c r="H4580" s="2">
        <v>44165</v>
      </c>
      <c r="I4580" s="2">
        <f t="shared" si="284"/>
        <v>44165</v>
      </c>
      <c r="J4580" s="4">
        <f t="shared" si="285"/>
        <v>0</v>
      </c>
      <c r="K4580" s="4">
        <f t="shared" si="286"/>
        <v>236</v>
      </c>
      <c r="L4580" s="4">
        <f t="shared" si="287"/>
        <v>780258.53999999957</v>
      </c>
    </row>
    <row r="4581" spans="2:12" x14ac:dyDescent="0.3">
      <c r="B4581" t="s">
        <v>6</v>
      </c>
      <c r="C4581">
        <v>724974</v>
      </c>
      <c r="D4581">
        <v>3198.54</v>
      </c>
      <c r="E4581">
        <v>5</v>
      </c>
      <c r="F4581" s="2">
        <v>43689</v>
      </c>
      <c r="G4581" t="s">
        <v>73</v>
      </c>
      <c r="H4581" s="2">
        <v>44165</v>
      </c>
      <c r="I4581" s="2">
        <f t="shared" si="284"/>
        <v>44165</v>
      </c>
      <c r="J4581" s="4">
        <f t="shared" si="285"/>
        <v>0</v>
      </c>
      <c r="K4581" s="4">
        <f t="shared" si="286"/>
        <v>236</v>
      </c>
      <c r="L4581" s="4">
        <f t="shared" si="287"/>
        <v>780258.53999999957</v>
      </c>
    </row>
    <row r="4582" spans="2:12" x14ac:dyDescent="0.3">
      <c r="B4582" t="s">
        <v>6</v>
      </c>
      <c r="C4582">
        <v>724974</v>
      </c>
      <c r="D4582">
        <v>638.64</v>
      </c>
      <c r="E4582">
        <v>1</v>
      </c>
      <c r="F4582" s="2">
        <v>43696</v>
      </c>
      <c r="G4582" t="s">
        <v>73</v>
      </c>
      <c r="H4582" s="2">
        <v>44165</v>
      </c>
      <c r="I4582" s="2">
        <f t="shared" si="284"/>
        <v>44165</v>
      </c>
      <c r="J4582" s="4">
        <f t="shared" si="285"/>
        <v>0</v>
      </c>
      <c r="K4582" s="4">
        <f t="shared" si="286"/>
        <v>236</v>
      </c>
      <c r="L4582" s="4">
        <f t="shared" si="287"/>
        <v>780258.53999999957</v>
      </c>
    </row>
    <row r="4583" spans="2:12" x14ac:dyDescent="0.3">
      <c r="B4583" t="s">
        <v>6</v>
      </c>
      <c r="C4583">
        <v>724974</v>
      </c>
      <c r="D4583">
        <v>6386.34</v>
      </c>
      <c r="E4583">
        <v>10</v>
      </c>
      <c r="F4583" s="2">
        <v>43703</v>
      </c>
      <c r="G4583" t="s">
        <v>73</v>
      </c>
      <c r="H4583" s="2">
        <v>44165</v>
      </c>
      <c r="I4583" s="2">
        <f t="shared" si="284"/>
        <v>44165</v>
      </c>
      <c r="J4583" s="4">
        <f t="shared" si="285"/>
        <v>0</v>
      </c>
      <c r="K4583" s="4">
        <f t="shared" si="286"/>
        <v>236</v>
      </c>
      <c r="L4583" s="4">
        <f t="shared" si="287"/>
        <v>780258.53999999957</v>
      </c>
    </row>
    <row r="4584" spans="2:12" x14ac:dyDescent="0.3">
      <c r="B4584" t="s">
        <v>6</v>
      </c>
      <c r="C4584">
        <v>724974</v>
      </c>
      <c r="D4584">
        <v>1915.92</v>
      </c>
      <c r="E4584">
        <v>3</v>
      </c>
      <c r="F4584" s="2">
        <v>43710</v>
      </c>
      <c r="G4584" t="s">
        <v>73</v>
      </c>
      <c r="H4584" s="2">
        <v>44165</v>
      </c>
      <c r="I4584" s="2">
        <f t="shared" si="284"/>
        <v>44165</v>
      </c>
      <c r="J4584" s="4">
        <f t="shared" si="285"/>
        <v>0</v>
      </c>
      <c r="K4584" s="4">
        <f t="shared" si="286"/>
        <v>236</v>
      </c>
      <c r="L4584" s="4">
        <f t="shared" si="287"/>
        <v>780258.53999999957</v>
      </c>
    </row>
    <row r="4585" spans="2:12" x14ac:dyDescent="0.3">
      <c r="B4585" t="s">
        <v>6</v>
      </c>
      <c r="C4585">
        <v>724974</v>
      </c>
      <c r="D4585">
        <v>283.38</v>
      </c>
      <c r="E4585">
        <v>1</v>
      </c>
      <c r="F4585" s="2">
        <v>43682</v>
      </c>
      <c r="G4585" t="s">
        <v>73</v>
      </c>
      <c r="H4585" s="2">
        <v>44165</v>
      </c>
      <c r="I4585" s="2">
        <f t="shared" si="284"/>
        <v>44165</v>
      </c>
      <c r="J4585" s="4">
        <f t="shared" si="285"/>
        <v>0</v>
      </c>
      <c r="K4585" s="4">
        <f t="shared" si="286"/>
        <v>236</v>
      </c>
      <c r="L4585" s="4">
        <f t="shared" si="287"/>
        <v>780258.53999999957</v>
      </c>
    </row>
    <row r="4586" spans="2:12" x14ac:dyDescent="0.3">
      <c r="B4586" t="s">
        <v>6</v>
      </c>
      <c r="C4586">
        <v>724974</v>
      </c>
      <c r="D4586">
        <v>280.98</v>
      </c>
      <c r="E4586">
        <v>1</v>
      </c>
      <c r="F4586" s="2">
        <v>43689</v>
      </c>
      <c r="G4586" t="s">
        <v>73</v>
      </c>
      <c r="H4586" s="2">
        <v>44165</v>
      </c>
      <c r="I4586" s="2">
        <f t="shared" si="284"/>
        <v>44165</v>
      </c>
      <c r="J4586" s="4">
        <f t="shared" si="285"/>
        <v>0</v>
      </c>
      <c r="K4586" s="4">
        <f t="shared" si="286"/>
        <v>236</v>
      </c>
      <c r="L4586" s="4">
        <f t="shared" si="287"/>
        <v>780258.53999999957</v>
      </c>
    </row>
    <row r="4587" spans="2:12" x14ac:dyDescent="0.3">
      <c r="B4587" t="s">
        <v>6</v>
      </c>
      <c r="C4587">
        <v>724974</v>
      </c>
      <c r="D4587">
        <v>562.02</v>
      </c>
      <c r="E4587">
        <v>2</v>
      </c>
      <c r="F4587" s="2">
        <v>43703</v>
      </c>
      <c r="G4587" t="s">
        <v>73</v>
      </c>
      <c r="H4587" s="2">
        <v>44165</v>
      </c>
      <c r="I4587" s="2">
        <f t="shared" si="284"/>
        <v>44165</v>
      </c>
      <c r="J4587" s="4">
        <f t="shared" si="285"/>
        <v>0</v>
      </c>
      <c r="K4587" s="4">
        <f t="shared" si="286"/>
        <v>236</v>
      </c>
      <c r="L4587" s="4">
        <f t="shared" si="287"/>
        <v>780258.53999999957</v>
      </c>
    </row>
    <row r="4588" spans="2:12" x14ac:dyDescent="0.3">
      <c r="B4588" t="s">
        <v>6</v>
      </c>
      <c r="C4588">
        <v>724974</v>
      </c>
      <c r="D4588">
        <v>562.02</v>
      </c>
      <c r="E4588">
        <v>2</v>
      </c>
      <c r="F4588" s="2">
        <v>43710</v>
      </c>
      <c r="G4588" t="s">
        <v>73</v>
      </c>
      <c r="H4588" s="2">
        <v>44165</v>
      </c>
      <c r="I4588" s="2">
        <f t="shared" si="284"/>
        <v>44165</v>
      </c>
      <c r="J4588" s="4">
        <f t="shared" si="285"/>
        <v>0</v>
      </c>
      <c r="K4588" s="4">
        <f t="shared" si="286"/>
        <v>236</v>
      </c>
      <c r="L4588" s="4">
        <f t="shared" si="287"/>
        <v>780258.53999999957</v>
      </c>
    </row>
    <row r="4589" spans="2:12" x14ac:dyDescent="0.3">
      <c r="B4589" t="s">
        <v>6</v>
      </c>
      <c r="C4589">
        <v>724974</v>
      </c>
      <c r="D4589">
        <v>6262.74</v>
      </c>
      <c r="E4589">
        <v>5</v>
      </c>
      <c r="F4589" s="2">
        <v>43689</v>
      </c>
      <c r="G4589" t="s">
        <v>73</v>
      </c>
      <c r="H4589" s="2">
        <v>44165</v>
      </c>
      <c r="I4589" s="2">
        <f t="shared" si="284"/>
        <v>44165</v>
      </c>
      <c r="J4589" s="4">
        <f t="shared" si="285"/>
        <v>0</v>
      </c>
      <c r="K4589" s="4">
        <f t="shared" si="286"/>
        <v>236</v>
      </c>
      <c r="L4589" s="4">
        <f t="shared" si="287"/>
        <v>780258.53999999957</v>
      </c>
    </row>
    <row r="4590" spans="2:12" x14ac:dyDescent="0.3">
      <c r="B4590" t="s">
        <v>6</v>
      </c>
      <c r="C4590">
        <v>724974</v>
      </c>
      <c r="D4590">
        <v>2505.12</v>
      </c>
      <c r="E4590">
        <v>2</v>
      </c>
      <c r="F4590" s="2">
        <v>43696</v>
      </c>
      <c r="G4590" t="s">
        <v>73</v>
      </c>
      <c r="H4590" s="2">
        <v>44165</v>
      </c>
      <c r="I4590" s="2">
        <f t="shared" si="284"/>
        <v>44165</v>
      </c>
      <c r="J4590" s="4">
        <f t="shared" si="285"/>
        <v>0</v>
      </c>
      <c r="K4590" s="4">
        <f t="shared" si="286"/>
        <v>236</v>
      </c>
      <c r="L4590" s="4">
        <f t="shared" si="287"/>
        <v>780258.53999999957</v>
      </c>
    </row>
    <row r="4591" spans="2:12" x14ac:dyDescent="0.3">
      <c r="B4591" t="s">
        <v>6</v>
      </c>
      <c r="C4591">
        <v>724974</v>
      </c>
      <c r="D4591">
        <v>7515.3</v>
      </c>
      <c r="E4591">
        <v>6</v>
      </c>
      <c r="F4591" s="2">
        <v>43703</v>
      </c>
      <c r="G4591" t="s">
        <v>73</v>
      </c>
      <c r="H4591" s="2">
        <v>44165</v>
      </c>
      <c r="I4591" s="2">
        <f t="shared" si="284"/>
        <v>44165</v>
      </c>
      <c r="J4591" s="4">
        <f t="shared" si="285"/>
        <v>0</v>
      </c>
      <c r="K4591" s="4">
        <f t="shared" si="286"/>
        <v>236</v>
      </c>
      <c r="L4591" s="4">
        <f t="shared" si="287"/>
        <v>780258.53999999957</v>
      </c>
    </row>
    <row r="4592" spans="2:12" x14ac:dyDescent="0.3">
      <c r="B4592" t="s">
        <v>6</v>
      </c>
      <c r="C4592">
        <v>724974</v>
      </c>
      <c r="D4592">
        <v>7515.3</v>
      </c>
      <c r="E4592">
        <v>6</v>
      </c>
      <c r="F4592" s="2">
        <v>43710</v>
      </c>
      <c r="G4592" t="s">
        <v>73</v>
      </c>
      <c r="H4592" s="2">
        <v>44165</v>
      </c>
      <c r="I4592" s="2">
        <f t="shared" si="284"/>
        <v>44165</v>
      </c>
      <c r="J4592" s="4">
        <f t="shared" si="285"/>
        <v>0</v>
      </c>
      <c r="K4592" s="4">
        <f t="shared" si="286"/>
        <v>236</v>
      </c>
      <c r="L4592" s="4">
        <f t="shared" si="287"/>
        <v>780258.53999999957</v>
      </c>
    </row>
    <row r="4593" spans="2:12" x14ac:dyDescent="0.3">
      <c r="B4593" t="s">
        <v>6</v>
      </c>
      <c r="C4593">
        <v>730284</v>
      </c>
      <c r="D4593">
        <v>641.88</v>
      </c>
      <c r="E4593">
        <v>1</v>
      </c>
      <c r="F4593" s="2">
        <v>43696</v>
      </c>
      <c r="G4593" t="s">
        <v>216</v>
      </c>
      <c r="H4593" s="2">
        <v>44137</v>
      </c>
      <c r="I4593" s="2">
        <f t="shared" si="284"/>
        <v>44165</v>
      </c>
      <c r="J4593" s="4">
        <f t="shared" si="285"/>
        <v>28</v>
      </c>
      <c r="K4593" s="4">
        <f t="shared" si="286"/>
        <v>28</v>
      </c>
      <c r="L4593" s="4">
        <f t="shared" si="287"/>
        <v>55795.380000000005</v>
      </c>
    </row>
    <row r="4594" spans="2:12" x14ac:dyDescent="0.3">
      <c r="B4594" t="s">
        <v>6</v>
      </c>
      <c r="C4594">
        <v>730284</v>
      </c>
      <c r="D4594">
        <v>1258.98</v>
      </c>
      <c r="E4594">
        <v>1</v>
      </c>
      <c r="F4594" s="2">
        <v>43696</v>
      </c>
      <c r="G4594" t="s">
        <v>216</v>
      </c>
      <c r="H4594" s="2">
        <v>44137</v>
      </c>
      <c r="I4594" s="2">
        <f t="shared" si="284"/>
        <v>44165</v>
      </c>
      <c r="J4594" s="4">
        <f t="shared" si="285"/>
        <v>28</v>
      </c>
      <c r="K4594" s="4">
        <f t="shared" si="286"/>
        <v>28</v>
      </c>
      <c r="L4594" s="4">
        <f t="shared" si="287"/>
        <v>55795.380000000005</v>
      </c>
    </row>
    <row r="4595" spans="2:12" x14ac:dyDescent="0.3">
      <c r="B4595" t="s">
        <v>6</v>
      </c>
      <c r="C4595">
        <v>757332</v>
      </c>
      <c r="D4595">
        <v>404.4</v>
      </c>
      <c r="E4595">
        <v>1</v>
      </c>
      <c r="F4595" s="2">
        <v>43696</v>
      </c>
      <c r="G4595" t="s">
        <v>67</v>
      </c>
      <c r="H4595" s="2">
        <v>44151</v>
      </c>
      <c r="I4595" s="2">
        <f t="shared" si="284"/>
        <v>44165</v>
      </c>
      <c r="J4595" s="4">
        <f t="shared" si="285"/>
        <v>14</v>
      </c>
      <c r="K4595" s="4">
        <f t="shared" si="286"/>
        <v>86</v>
      </c>
      <c r="L4595" s="4">
        <f t="shared" si="287"/>
        <v>61857.060000000019</v>
      </c>
    </row>
    <row r="4596" spans="2:12" x14ac:dyDescent="0.3">
      <c r="B4596" t="s">
        <v>6</v>
      </c>
      <c r="C4596">
        <v>757332</v>
      </c>
      <c r="D4596">
        <v>1617.6</v>
      </c>
      <c r="E4596">
        <v>4</v>
      </c>
      <c r="F4596" s="2">
        <v>43703</v>
      </c>
      <c r="G4596" t="s">
        <v>67</v>
      </c>
      <c r="H4596" s="2">
        <v>44151</v>
      </c>
      <c r="I4596" s="2">
        <f t="shared" si="284"/>
        <v>44165</v>
      </c>
      <c r="J4596" s="4">
        <f t="shared" si="285"/>
        <v>14</v>
      </c>
      <c r="K4596" s="4">
        <f t="shared" si="286"/>
        <v>86</v>
      </c>
      <c r="L4596" s="4">
        <f t="shared" si="287"/>
        <v>61857.060000000019</v>
      </c>
    </row>
    <row r="4597" spans="2:12" x14ac:dyDescent="0.3">
      <c r="B4597" t="s">
        <v>6</v>
      </c>
      <c r="C4597">
        <v>757332</v>
      </c>
      <c r="D4597">
        <v>641.88</v>
      </c>
      <c r="E4597">
        <v>1</v>
      </c>
      <c r="F4597" s="2">
        <v>43696</v>
      </c>
      <c r="G4597" t="s">
        <v>67</v>
      </c>
      <c r="H4597" s="2">
        <v>44151</v>
      </c>
      <c r="I4597" s="2">
        <f t="shared" si="284"/>
        <v>44165</v>
      </c>
      <c r="J4597" s="4">
        <f t="shared" si="285"/>
        <v>14</v>
      </c>
      <c r="K4597" s="4">
        <f t="shared" si="286"/>
        <v>86</v>
      </c>
      <c r="L4597" s="4">
        <f t="shared" si="287"/>
        <v>61857.060000000019</v>
      </c>
    </row>
    <row r="4598" spans="2:12" x14ac:dyDescent="0.3">
      <c r="B4598" t="s">
        <v>6</v>
      </c>
      <c r="C4598">
        <v>757332</v>
      </c>
      <c r="D4598">
        <v>282.42</v>
      </c>
      <c r="E4598">
        <v>1</v>
      </c>
      <c r="F4598" s="2">
        <v>43703</v>
      </c>
      <c r="G4598" t="s">
        <v>67</v>
      </c>
      <c r="H4598" s="2">
        <v>44151</v>
      </c>
      <c r="I4598" s="2">
        <f t="shared" si="284"/>
        <v>44165</v>
      </c>
      <c r="J4598" s="4">
        <f t="shared" si="285"/>
        <v>14</v>
      </c>
      <c r="K4598" s="4">
        <f t="shared" si="286"/>
        <v>86</v>
      </c>
      <c r="L4598" s="4">
        <f t="shared" si="287"/>
        <v>61857.060000000019</v>
      </c>
    </row>
    <row r="4599" spans="2:12" x14ac:dyDescent="0.3">
      <c r="B4599" t="s">
        <v>6</v>
      </c>
      <c r="C4599">
        <v>763782</v>
      </c>
      <c r="D4599">
        <v>1258.98</v>
      </c>
      <c r="E4599">
        <v>1</v>
      </c>
      <c r="F4599" s="2">
        <v>43689</v>
      </c>
      <c r="G4599" t="s">
        <v>217</v>
      </c>
      <c r="H4599" s="2">
        <v>44165</v>
      </c>
      <c r="I4599" s="2">
        <f t="shared" si="284"/>
        <v>44165</v>
      </c>
      <c r="J4599" s="4">
        <f t="shared" si="285"/>
        <v>0</v>
      </c>
      <c r="K4599" s="4">
        <f t="shared" si="286"/>
        <v>73</v>
      </c>
      <c r="L4599" s="4">
        <f t="shared" si="287"/>
        <v>125895.35999999994</v>
      </c>
    </row>
    <row r="4600" spans="2:12" x14ac:dyDescent="0.3">
      <c r="B4600" t="s">
        <v>6</v>
      </c>
      <c r="C4600">
        <v>765942</v>
      </c>
      <c r="D4600">
        <v>1060.08</v>
      </c>
      <c r="E4600">
        <v>1</v>
      </c>
      <c r="F4600" s="2">
        <v>43710</v>
      </c>
      <c r="G4600" t="s">
        <v>218</v>
      </c>
      <c r="H4600" s="2">
        <v>44158</v>
      </c>
      <c r="I4600" s="2">
        <f t="shared" si="284"/>
        <v>44165</v>
      </c>
      <c r="J4600" s="4">
        <f t="shared" si="285"/>
        <v>7</v>
      </c>
      <c r="K4600" s="4">
        <f t="shared" si="286"/>
        <v>45</v>
      </c>
      <c r="L4600" s="4">
        <f t="shared" si="287"/>
        <v>86364.959999999977</v>
      </c>
    </row>
    <row r="4601" spans="2:12" x14ac:dyDescent="0.3">
      <c r="B4601" t="s">
        <v>6</v>
      </c>
      <c r="C4601">
        <v>776202</v>
      </c>
      <c r="D4601">
        <v>2517.96</v>
      </c>
      <c r="E4601">
        <v>2</v>
      </c>
      <c r="F4601" s="2">
        <v>43696</v>
      </c>
      <c r="G4601" t="s">
        <v>219</v>
      </c>
      <c r="H4601" s="2">
        <v>44151</v>
      </c>
      <c r="I4601" s="2">
        <f t="shared" si="284"/>
        <v>44165</v>
      </c>
      <c r="J4601" s="4">
        <f t="shared" si="285"/>
        <v>14</v>
      </c>
      <c r="K4601" s="4">
        <f t="shared" si="286"/>
        <v>40</v>
      </c>
      <c r="L4601" s="4">
        <f t="shared" si="287"/>
        <v>36997.44000000001</v>
      </c>
    </row>
    <row r="4602" spans="2:12" x14ac:dyDescent="0.3">
      <c r="B4602" t="s">
        <v>6</v>
      </c>
      <c r="C4602">
        <v>777906</v>
      </c>
      <c r="D4602">
        <v>641.88</v>
      </c>
      <c r="E4602">
        <v>1</v>
      </c>
      <c r="F4602" s="2">
        <v>43689</v>
      </c>
      <c r="G4602" t="s">
        <v>172</v>
      </c>
      <c r="H4602" s="2">
        <v>44144</v>
      </c>
      <c r="I4602" s="2">
        <f t="shared" si="284"/>
        <v>44165</v>
      </c>
      <c r="J4602" s="4">
        <f t="shared" si="285"/>
        <v>21</v>
      </c>
      <c r="K4602" s="4">
        <f t="shared" si="286"/>
        <v>76</v>
      </c>
      <c r="L4602" s="4">
        <f t="shared" si="287"/>
        <v>80430.12000000001</v>
      </c>
    </row>
    <row r="4603" spans="2:12" x14ac:dyDescent="0.3">
      <c r="B4603" t="s">
        <v>6</v>
      </c>
      <c r="C4603">
        <v>777906</v>
      </c>
      <c r="D4603">
        <v>641.88</v>
      </c>
      <c r="E4603">
        <v>1</v>
      </c>
      <c r="F4603" s="2">
        <v>43703</v>
      </c>
      <c r="G4603" t="s">
        <v>172</v>
      </c>
      <c r="H4603" s="2">
        <v>44144</v>
      </c>
      <c r="I4603" s="2">
        <f t="shared" si="284"/>
        <v>44165</v>
      </c>
      <c r="J4603" s="4">
        <f t="shared" si="285"/>
        <v>21</v>
      </c>
      <c r="K4603" s="4">
        <f t="shared" si="286"/>
        <v>76</v>
      </c>
      <c r="L4603" s="4">
        <f t="shared" si="287"/>
        <v>80430.12000000001</v>
      </c>
    </row>
    <row r="4604" spans="2:12" x14ac:dyDescent="0.3">
      <c r="B4604" t="s">
        <v>6</v>
      </c>
      <c r="C4604">
        <v>795876</v>
      </c>
      <c r="D4604">
        <v>404.4</v>
      </c>
      <c r="E4604">
        <v>1</v>
      </c>
      <c r="F4604" s="2">
        <v>43689</v>
      </c>
      <c r="G4604" t="s">
        <v>31</v>
      </c>
      <c r="H4604" s="2">
        <v>44158</v>
      </c>
      <c r="I4604" s="2">
        <f t="shared" si="284"/>
        <v>44165</v>
      </c>
      <c r="J4604" s="4">
        <f t="shared" si="285"/>
        <v>7</v>
      </c>
      <c r="K4604" s="4">
        <f t="shared" si="286"/>
        <v>40</v>
      </c>
      <c r="L4604" s="4">
        <f t="shared" si="287"/>
        <v>31108.44</v>
      </c>
    </row>
    <row r="4605" spans="2:12" x14ac:dyDescent="0.3">
      <c r="B4605" t="s">
        <v>6</v>
      </c>
      <c r="C4605">
        <v>795876</v>
      </c>
      <c r="D4605">
        <v>647.34</v>
      </c>
      <c r="E4605">
        <v>1</v>
      </c>
      <c r="F4605" s="2">
        <v>43682</v>
      </c>
      <c r="G4605" t="s">
        <v>31</v>
      </c>
      <c r="H4605" s="2">
        <v>44158</v>
      </c>
      <c r="I4605" s="2">
        <f t="shared" si="284"/>
        <v>44165</v>
      </c>
      <c r="J4605" s="4">
        <f t="shared" si="285"/>
        <v>7</v>
      </c>
      <c r="K4605" s="4">
        <f t="shared" si="286"/>
        <v>40</v>
      </c>
      <c r="L4605" s="4">
        <f t="shared" si="287"/>
        <v>31108.44</v>
      </c>
    </row>
    <row r="4606" spans="2:12" x14ac:dyDescent="0.3">
      <c r="B4606" t="s">
        <v>6</v>
      </c>
      <c r="C4606">
        <v>795876</v>
      </c>
      <c r="D4606">
        <v>641.88</v>
      </c>
      <c r="E4606">
        <v>1</v>
      </c>
      <c r="F4606" s="2">
        <v>43710</v>
      </c>
      <c r="G4606" t="s">
        <v>31</v>
      </c>
      <c r="H4606" s="2">
        <v>44158</v>
      </c>
      <c r="I4606" s="2">
        <f t="shared" si="284"/>
        <v>44165</v>
      </c>
      <c r="J4606" s="4">
        <f t="shared" si="285"/>
        <v>7</v>
      </c>
      <c r="K4606" s="4">
        <f t="shared" si="286"/>
        <v>40</v>
      </c>
      <c r="L4606" s="4">
        <f t="shared" si="287"/>
        <v>31108.44</v>
      </c>
    </row>
    <row r="4607" spans="2:12" x14ac:dyDescent="0.3">
      <c r="B4607" t="s">
        <v>6</v>
      </c>
      <c r="C4607">
        <v>795876</v>
      </c>
      <c r="D4607">
        <v>1258.98</v>
      </c>
      <c r="E4607">
        <v>1</v>
      </c>
      <c r="F4607" s="2">
        <v>43703</v>
      </c>
      <c r="G4607" t="s">
        <v>31</v>
      </c>
      <c r="H4607" s="2">
        <v>44158</v>
      </c>
      <c r="I4607" s="2">
        <f t="shared" si="284"/>
        <v>44165</v>
      </c>
      <c r="J4607" s="4">
        <f t="shared" si="285"/>
        <v>7</v>
      </c>
      <c r="K4607" s="4">
        <f t="shared" si="286"/>
        <v>40</v>
      </c>
      <c r="L4607" s="4">
        <f t="shared" si="287"/>
        <v>31108.44</v>
      </c>
    </row>
    <row r="4608" spans="2:12" x14ac:dyDescent="0.3">
      <c r="B4608" t="s">
        <v>6</v>
      </c>
      <c r="C4608">
        <v>804186</v>
      </c>
      <c r="D4608">
        <v>1294.68</v>
      </c>
      <c r="E4608">
        <v>2</v>
      </c>
      <c r="F4608" s="2">
        <v>43689</v>
      </c>
      <c r="G4608" t="s">
        <v>293</v>
      </c>
      <c r="H4608" s="2">
        <v>44032</v>
      </c>
      <c r="I4608" s="2">
        <f t="shared" si="284"/>
        <v>44165</v>
      </c>
      <c r="J4608" s="4">
        <f t="shared" si="285"/>
        <v>133</v>
      </c>
      <c r="K4608" s="4">
        <f t="shared" si="286"/>
        <v>19</v>
      </c>
      <c r="L4608" s="4">
        <f t="shared" si="287"/>
        <v>34348.92</v>
      </c>
    </row>
    <row r="4609" spans="2:12" x14ac:dyDescent="0.3">
      <c r="B4609" t="s">
        <v>6</v>
      </c>
      <c r="C4609">
        <v>804186</v>
      </c>
      <c r="D4609">
        <v>641.88</v>
      </c>
      <c r="E4609">
        <v>1</v>
      </c>
      <c r="F4609" s="2">
        <v>43703</v>
      </c>
      <c r="G4609" t="s">
        <v>293</v>
      </c>
      <c r="H4609" s="2">
        <v>44032</v>
      </c>
      <c r="I4609" s="2">
        <f t="shared" si="284"/>
        <v>44165</v>
      </c>
      <c r="J4609" s="4">
        <f t="shared" si="285"/>
        <v>133</v>
      </c>
      <c r="K4609" s="4">
        <f t="shared" si="286"/>
        <v>19</v>
      </c>
      <c r="L4609" s="4">
        <f t="shared" si="287"/>
        <v>34348.92</v>
      </c>
    </row>
    <row r="4610" spans="2:12" x14ac:dyDescent="0.3">
      <c r="B4610" t="s">
        <v>6</v>
      </c>
      <c r="C4610">
        <v>804186</v>
      </c>
      <c r="D4610">
        <v>641.88</v>
      </c>
      <c r="E4610">
        <v>1</v>
      </c>
      <c r="F4610" s="2">
        <v>43710</v>
      </c>
      <c r="G4610" t="s">
        <v>293</v>
      </c>
      <c r="H4610" s="2">
        <v>44032</v>
      </c>
      <c r="I4610" s="2">
        <f t="shared" si="284"/>
        <v>44165</v>
      </c>
      <c r="J4610" s="4">
        <f t="shared" si="285"/>
        <v>133</v>
      </c>
      <c r="K4610" s="4">
        <f t="shared" si="286"/>
        <v>19</v>
      </c>
      <c r="L4610" s="4">
        <f t="shared" si="287"/>
        <v>34348.92</v>
      </c>
    </row>
    <row r="4611" spans="2:12" x14ac:dyDescent="0.3">
      <c r="B4611" t="s">
        <v>6</v>
      </c>
      <c r="C4611">
        <v>804186</v>
      </c>
      <c r="D4611">
        <v>2517.96</v>
      </c>
      <c r="E4611">
        <v>2</v>
      </c>
      <c r="F4611" s="2">
        <v>43689</v>
      </c>
      <c r="G4611" t="s">
        <v>293</v>
      </c>
      <c r="H4611" s="2">
        <v>44032</v>
      </c>
      <c r="I4611" s="2">
        <f t="shared" ref="I4611:I4674" si="288">MAX($F$2:$F$14451)</f>
        <v>44165</v>
      </c>
      <c r="J4611" s="4">
        <f t="shared" ref="J4611:J4674" si="289">DATEDIF(H4611,I4611,"d")</f>
        <v>133</v>
      </c>
      <c r="K4611" s="4">
        <f t="shared" ref="K4611:K4674" si="290">COUNTIF($G:$G,G4611)</f>
        <v>19</v>
      </c>
      <c r="L4611" s="4">
        <f t="shared" ref="L4611:L4674" si="291">SUMIF($G:$G,G4611,$D:$D)</f>
        <v>34348.92</v>
      </c>
    </row>
    <row r="4612" spans="2:12" x14ac:dyDescent="0.3">
      <c r="B4612" t="s">
        <v>6</v>
      </c>
      <c r="C4612">
        <v>804186</v>
      </c>
      <c r="D4612">
        <v>1258.98</v>
      </c>
      <c r="E4612">
        <v>1</v>
      </c>
      <c r="F4612" s="2">
        <v>43703</v>
      </c>
      <c r="G4612" t="s">
        <v>293</v>
      </c>
      <c r="H4612" s="2">
        <v>44032</v>
      </c>
      <c r="I4612" s="2">
        <f t="shared" si="288"/>
        <v>44165</v>
      </c>
      <c r="J4612" s="4">
        <f t="shared" si="289"/>
        <v>133</v>
      </c>
      <c r="K4612" s="4">
        <f t="shared" si="290"/>
        <v>19</v>
      </c>
      <c r="L4612" s="4">
        <f t="shared" si="291"/>
        <v>34348.92</v>
      </c>
    </row>
    <row r="4613" spans="2:12" x14ac:dyDescent="0.3">
      <c r="B4613" t="s">
        <v>6</v>
      </c>
      <c r="C4613">
        <v>804186</v>
      </c>
      <c r="D4613">
        <v>1258.98</v>
      </c>
      <c r="E4613">
        <v>1</v>
      </c>
      <c r="F4613" s="2">
        <v>43710</v>
      </c>
      <c r="G4613" t="s">
        <v>293</v>
      </c>
      <c r="H4613" s="2">
        <v>44032</v>
      </c>
      <c r="I4613" s="2">
        <f t="shared" si="288"/>
        <v>44165</v>
      </c>
      <c r="J4613" s="4">
        <f t="shared" si="289"/>
        <v>133</v>
      </c>
      <c r="K4613" s="4">
        <f t="shared" si="290"/>
        <v>19</v>
      </c>
      <c r="L4613" s="4">
        <f t="shared" si="291"/>
        <v>34348.92</v>
      </c>
    </row>
    <row r="4614" spans="2:12" x14ac:dyDescent="0.3">
      <c r="B4614" t="s">
        <v>6</v>
      </c>
      <c r="C4614">
        <v>808398</v>
      </c>
      <c r="D4614">
        <v>3809.7</v>
      </c>
      <c r="E4614">
        <v>1</v>
      </c>
      <c r="F4614" s="2">
        <v>43703</v>
      </c>
      <c r="G4614" t="s">
        <v>484</v>
      </c>
      <c r="H4614" s="2">
        <v>43703</v>
      </c>
      <c r="I4614" s="2">
        <f t="shared" si="288"/>
        <v>44165</v>
      </c>
      <c r="J4614" s="4">
        <f t="shared" si="289"/>
        <v>462</v>
      </c>
      <c r="K4614" s="4">
        <f t="shared" si="290"/>
        <v>1</v>
      </c>
      <c r="L4614" s="4">
        <f t="shared" si="291"/>
        <v>3809.7</v>
      </c>
    </row>
    <row r="4615" spans="2:12" x14ac:dyDescent="0.3">
      <c r="B4615" t="s">
        <v>6</v>
      </c>
      <c r="C4615">
        <v>820302</v>
      </c>
      <c r="D4615">
        <v>282.42</v>
      </c>
      <c r="E4615">
        <v>1</v>
      </c>
      <c r="F4615" s="2">
        <v>43703</v>
      </c>
      <c r="G4615" t="s">
        <v>294</v>
      </c>
      <c r="H4615" s="2">
        <v>44060</v>
      </c>
      <c r="I4615" s="2">
        <f t="shared" si="288"/>
        <v>44165</v>
      </c>
      <c r="J4615" s="4">
        <f t="shared" si="289"/>
        <v>105</v>
      </c>
      <c r="K4615" s="4">
        <f t="shared" si="290"/>
        <v>11</v>
      </c>
      <c r="L4615" s="4">
        <f t="shared" si="291"/>
        <v>3606.06</v>
      </c>
    </row>
    <row r="4616" spans="2:12" x14ac:dyDescent="0.3">
      <c r="B4616" t="s">
        <v>6</v>
      </c>
      <c r="C4616">
        <v>840936</v>
      </c>
      <c r="D4616">
        <v>404.4</v>
      </c>
      <c r="E4616">
        <v>1</v>
      </c>
      <c r="F4616" s="2">
        <v>43703</v>
      </c>
      <c r="G4616" t="s">
        <v>223</v>
      </c>
      <c r="H4616" s="2">
        <v>44081</v>
      </c>
      <c r="I4616" s="2">
        <f t="shared" si="288"/>
        <v>44165</v>
      </c>
      <c r="J4616" s="4">
        <f t="shared" si="289"/>
        <v>84</v>
      </c>
      <c r="K4616" s="4">
        <f t="shared" si="290"/>
        <v>15</v>
      </c>
      <c r="L4616" s="4">
        <f t="shared" si="291"/>
        <v>7396.4999999999991</v>
      </c>
    </row>
    <row r="4617" spans="2:12" x14ac:dyDescent="0.3">
      <c r="B4617" t="s">
        <v>6</v>
      </c>
      <c r="C4617">
        <v>840936</v>
      </c>
      <c r="D4617">
        <v>404.4</v>
      </c>
      <c r="E4617">
        <v>1</v>
      </c>
      <c r="F4617" s="2">
        <v>43710</v>
      </c>
      <c r="G4617" t="s">
        <v>223</v>
      </c>
      <c r="H4617" s="2">
        <v>44081</v>
      </c>
      <c r="I4617" s="2">
        <f t="shared" si="288"/>
        <v>44165</v>
      </c>
      <c r="J4617" s="4">
        <f t="shared" si="289"/>
        <v>84</v>
      </c>
      <c r="K4617" s="4">
        <f t="shared" si="290"/>
        <v>15</v>
      </c>
      <c r="L4617" s="4">
        <f t="shared" si="291"/>
        <v>7396.4999999999991</v>
      </c>
    </row>
    <row r="4618" spans="2:12" x14ac:dyDescent="0.3">
      <c r="B4618" t="s">
        <v>6</v>
      </c>
      <c r="C4618">
        <v>849222</v>
      </c>
      <c r="D4618">
        <v>-1060.08</v>
      </c>
      <c r="E4618">
        <v>-1</v>
      </c>
      <c r="F4618" s="2">
        <v>43710</v>
      </c>
      <c r="G4618" t="s">
        <v>224</v>
      </c>
      <c r="H4618" s="2">
        <v>44123</v>
      </c>
      <c r="I4618" s="2">
        <f t="shared" si="288"/>
        <v>44165</v>
      </c>
      <c r="J4618" s="4">
        <f t="shared" si="289"/>
        <v>42</v>
      </c>
      <c r="K4618" s="4">
        <f t="shared" si="290"/>
        <v>26</v>
      </c>
      <c r="L4618" s="4">
        <f t="shared" si="291"/>
        <v>30336.899999999998</v>
      </c>
    </row>
    <row r="4619" spans="2:12" x14ac:dyDescent="0.3">
      <c r="B4619" t="s">
        <v>6</v>
      </c>
      <c r="C4619">
        <v>849222</v>
      </c>
      <c r="D4619">
        <v>2120.16</v>
      </c>
      <c r="E4619">
        <v>2</v>
      </c>
      <c r="F4619" s="2">
        <v>43689</v>
      </c>
      <c r="G4619" t="s">
        <v>224</v>
      </c>
      <c r="H4619" s="2">
        <v>44123</v>
      </c>
      <c r="I4619" s="2">
        <f t="shared" si="288"/>
        <v>44165</v>
      </c>
      <c r="J4619" s="4">
        <f t="shared" si="289"/>
        <v>42</v>
      </c>
      <c r="K4619" s="4">
        <f t="shared" si="290"/>
        <v>26</v>
      </c>
      <c r="L4619" s="4">
        <f t="shared" si="291"/>
        <v>30336.899999999998</v>
      </c>
    </row>
    <row r="4620" spans="2:12" x14ac:dyDescent="0.3">
      <c r="B4620" t="s">
        <v>6</v>
      </c>
      <c r="C4620">
        <v>854166</v>
      </c>
      <c r="D4620">
        <v>1252.56</v>
      </c>
      <c r="E4620">
        <v>1</v>
      </c>
      <c r="F4620" s="2">
        <v>43710</v>
      </c>
      <c r="G4620" t="s">
        <v>57</v>
      </c>
      <c r="H4620" s="2">
        <v>43857</v>
      </c>
      <c r="I4620" s="2">
        <f t="shared" si="288"/>
        <v>44165</v>
      </c>
      <c r="J4620" s="4">
        <f t="shared" si="289"/>
        <v>308</v>
      </c>
      <c r="K4620" s="4">
        <f t="shared" si="290"/>
        <v>10</v>
      </c>
      <c r="L4620" s="4">
        <f t="shared" si="291"/>
        <v>16313.58</v>
      </c>
    </row>
    <row r="4621" spans="2:12" x14ac:dyDescent="0.3">
      <c r="B4621" t="s">
        <v>6</v>
      </c>
      <c r="C4621">
        <v>857472</v>
      </c>
      <c r="D4621">
        <v>4622.28</v>
      </c>
      <c r="E4621">
        <v>2</v>
      </c>
      <c r="F4621" s="2">
        <v>43689</v>
      </c>
      <c r="G4621" t="s">
        <v>82</v>
      </c>
      <c r="H4621" s="2">
        <v>44158</v>
      </c>
      <c r="I4621" s="2">
        <f t="shared" si="288"/>
        <v>44165</v>
      </c>
      <c r="J4621" s="4">
        <f t="shared" si="289"/>
        <v>7</v>
      </c>
      <c r="K4621" s="4">
        <f t="shared" si="290"/>
        <v>48</v>
      </c>
      <c r="L4621" s="4">
        <f t="shared" si="291"/>
        <v>178305.66000000003</v>
      </c>
    </row>
    <row r="4622" spans="2:12" x14ac:dyDescent="0.3">
      <c r="B4622" t="s">
        <v>6</v>
      </c>
      <c r="C4622">
        <v>932142</v>
      </c>
      <c r="D4622">
        <v>1258.98</v>
      </c>
      <c r="E4622">
        <v>1</v>
      </c>
      <c r="F4622" s="2">
        <v>43689</v>
      </c>
      <c r="G4622" t="s">
        <v>173</v>
      </c>
      <c r="H4622" s="2">
        <v>44158</v>
      </c>
      <c r="I4622" s="2">
        <f t="shared" si="288"/>
        <v>44165</v>
      </c>
      <c r="J4622" s="4">
        <f t="shared" si="289"/>
        <v>7</v>
      </c>
      <c r="K4622" s="4">
        <f t="shared" si="290"/>
        <v>24</v>
      </c>
      <c r="L4622" s="4">
        <f t="shared" si="291"/>
        <v>106569.12</v>
      </c>
    </row>
    <row r="4623" spans="2:12" x14ac:dyDescent="0.3">
      <c r="B4623" t="s">
        <v>6</v>
      </c>
      <c r="C4623">
        <v>948012</v>
      </c>
      <c r="D4623">
        <v>1213.2</v>
      </c>
      <c r="E4623">
        <v>3</v>
      </c>
      <c r="F4623" s="2">
        <v>43689</v>
      </c>
      <c r="G4623" t="s">
        <v>226</v>
      </c>
      <c r="H4623" s="2">
        <v>44165</v>
      </c>
      <c r="I4623" s="2">
        <f t="shared" si="288"/>
        <v>44165</v>
      </c>
      <c r="J4623" s="4">
        <f t="shared" si="289"/>
        <v>0</v>
      </c>
      <c r="K4623" s="4">
        <f t="shared" si="290"/>
        <v>82</v>
      </c>
      <c r="L4623" s="4">
        <f t="shared" si="291"/>
        <v>88866.359999999928</v>
      </c>
    </row>
    <row r="4624" spans="2:12" x14ac:dyDescent="0.3">
      <c r="B4624" t="s">
        <v>6</v>
      </c>
      <c r="C4624">
        <v>948012</v>
      </c>
      <c r="D4624">
        <v>1213.2</v>
      </c>
      <c r="E4624">
        <v>3</v>
      </c>
      <c r="F4624" s="2">
        <v>43703</v>
      </c>
      <c r="G4624" t="s">
        <v>226</v>
      </c>
      <c r="H4624" s="2">
        <v>44165</v>
      </c>
      <c r="I4624" s="2">
        <f t="shared" si="288"/>
        <v>44165</v>
      </c>
      <c r="J4624" s="4">
        <f t="shared" si="289"/>
        <v>0</v>
      </c>
      <c r="K4624" s="4">
        <f t="shared" si="290"/>
        <v>82</v>
      </c>
      <c r="L4624" s="4">
        <f t="shared" si="291"/>
        <v>88866.359999999928</v>
      </c>
    </row>
    <row r="4625" spans="2:12" x14ac:dyDescent="0.3">
      <c r="B4625" t="s">
        <v>6</v>
      </c>
      <c r="C4625">
        <v>948012</v>
      </c>
      <c r="D4625">
        <v>847.38</v>
      </c>
      <c r="E4625">
        <v>3</v>
      </c>
      <c r="F4625" s="2">
        <v>43689</v>
      </c>
      <c r="G4625" t="s">
        <v>226</v>
      </c>
      <c r="H4625" s="2">
        <v>44165</v>
      </c>
      <c r="I4625" s="2">
        <f t="shared" si="288"/>
        <v>44165</v>
      </c>
      <c r="J4625" s="4">
        <f t="shared" si="289"/>
        <v>0</v>
      </c>
      <c r="K4625" s="4">
        <f t="shared" si="290"/>
        <v>82</v>
      </c>
      <c r="L4625" s="4">
        <f t="shared" si="291"/>
        <v>88866.359999999928</v>
      </c>
    </row>
    <row r="4626" spans="2:12" x14ac:dyDescent="0.3">
      <c r="B4626" t="s">
        <v>6</v>
      </c>
      <c r="C4626">
        <v>950244</v>
      </c>
      <c r="D4626">
        <v>402.36</v>
      </c>
      <c r="E4626">
        <v>1</v>
      </c>
      <c r="F4626" s="2">
        <v>43689</v>
      </c>
      <c r="G4626" t="s">
        <v>227</v>
      </c>
      <c r="H4626" s="2">
        <v>44046</v>
      </c>
      <c r="I4626" s="2">
        <f t="shared" si="288"/>
        <v>44165</v>
      </c>
      <c r="J4626" s="4">
        <f t="shared" si="289"/>
        <v>119</v>
      </c>
      <c r="K4626" s="4">
        <f t="shared" si="290"/>
        <v>4</v>
      </c>
      <c r="L4626" s="4">
        <f t="shared" si="291"/>
        <v>1619.2200000000003</v>
      </c>
    </row>
    <row r="4627" spans="2:12" x14ac:dyDescent="0.3">
      <c r="B4627" t="s">
        <v>6</v>
      </c>
      <c r="C4627">
        <v>978294</v>
      </c>
      <c r="D4627">
        <v>282.42</v>
      </c>
      <c r="E4627">
        <v>1</v>
      </c>
      <c r="F4627" s="2">
        <v>43703</v>
      </c>
      <c r="G4627" t="s">
        <v>105</v>
      </c>
      <c r="H4627" s="2">
        <v>44109</v>
      </c>
      <c r="I4627" s="2">
        <f t="shared" si="288"/>
        <v>44165</v>
      </c>
      <c r="J4627" s="4">
        <f t="shared" si="289"/>
        <v>56</v>
      </c>
      <c r="K4627" s="4">
        <f t="shared" si="290"/>
        <v>24</v>
      </c>
      <c r="L4627" s="4">
        <f t="shared" si="291"/>
        <v>15450.3</v>
      </c>
    </row>
    <row r="4628" spans="2:12" x14ac:dyDescent="0.3">
      <c r="B4628" t="s">
        <v>6</v>
      </c>
      <c r="C4628">
        <v>978294</v>
      </c>
      <c r="D4628">
        <v>1258.98</v>
      </c>
      <c r="E4628">
        <v>1</v>
      </c>
      <c r="F4628" s="2">
        <v>43689</v>
      </c>
      <c r="G4628" t="s">
        <v>105</v>
      </c>
      <c r="H4628" s="2">
        <v>44109</v>
      </c>
      <c r="I4628" s="2">
        <f t="shared" si="288"/>
        <v>44165</v>
      </c>
      <c r="J4628" s="4">
        <f t="shared" si="289"/>
        <v>56</v>
      </c>
      <c r="K4628" s="4">
        <f t="shared" si="290"/>
        <v>24</v>
      </c>
      <c r="L4628" s="4">
        <f t="shared" si="291"/>
        <v>15450.3</v>
      </c>
    </row>
    <row r="4629" spans="2:12" x14ac:dyDescent="0.3">
      <c r="B4629" t="s">
        <v>6</v>
      </c>
      <c r="C4629">
        <v>991944</v>
      </c>
      <c r="D4629">
        <v>1258.98</v>
      </c>
      <c r="E4629">
        <v>1</v>
      </c>
      <c r="F4629" s="2">
        <v>43703</v>
      </c>
      <c r="G4629" t="s">
        <v>485</v>
      </c>
      <c r="H4629" s="2">
        <v>43703</v>
      </c>
      <c r="I4629" s="2">
        <f t="shared" si="288"/>
        <v>44165</v>
      </c>
      <c r="J4629" s="4">
        <f t="shared" si="289"/>
        <v>462</v>
      </c>
      <c r="K4629" s="4">
        <f t="shared" si="290"/>
        <v>1</v>
      </c>
      <c r="L4629" s="4">
        <f t="shared" si="291"/>
        <v>1258.98</v>
      </c>
    </row>
    <row r="4630" spans="2:12" x14ac:dyDescent="0.3">
      <c r="B4630" t="s">
        <v>6</v>
      </c>
      <c r="C4630">
        <v>996558</v>
      </c>
      <c r="D4630">
        <v>1213.2</v>
      </c>
      <c r="E4630">
        <v>3</v>
      </c>
      <c r="F4630" s="2">
        <v>43703</v>
      </c>
      <c r="G4630" t="s">
        <v>296</v>
      </c>
      <c r="H4630" s="2">
        <v>44144</v>
      </c>
      <c r="I4630" s="2">
        <f t="shared" si="288"/>
        <v>44165</v>
      </c>
      <c r="J4630" s="4">
        <f t="shared" si="289"/>
        <v>21</v>
      </c>
      <c r="K4630" s="4">
        <f t="shared" si="290"/>
        <v>25</v>
      </c>
      <c r="L4630" s="4">
        <f t="shared" si="291"/>
        <v>26535.239999999998</v>
      </c>
    </row>
    <row r="4631" spans="2:12" x14ac:dyDescent="0.3">
      <c r="B4631" t="s">
        <v>6</v>
      </c>
      <c r="C4631">
        <v>996558</v>
      </c>
      <c r="D4631">
        <v>282.42</v>
      </c>
      <c r="E4631">
        <v>1</v>
      </c>
      <c r="F4631" s="2">
        <v>43703</v>
      </c>
      <c r="G4631" t="s">
        <v>296</v>
      </c>
      <c r="H4631" s="2">
        <v>44144</v>
      </c>
      <c r="I4631" s="2">
        <f t="shared" si="288"/>
        <v>44165</v>
      </c>
      <c r="J4631" s="4">
        <f t="shared" si="289"/>
        <v>21</v>
      </c>
      <c r="K4631" s="4">
        <f t="shared" si="290"/>
        <v>25</v>
      </c>
      <c r="L4631" s="4">
        <f t="shared" si="291"/>
        <v>26535.239999999998</v>
      </c>
    </row>
    <row r="4632" spans="2:12" x14ac:dyDescent="0.3">
      <c r="B4632" t="s">
        <v>6</v>
      </c>
      <c r="C4632">
        <v>1040508</v>
      </c>
      <c r="D4632">
        <v>2528.58</v>
      </c>
      <c r="E4632">
        <v>2</v>
      </c>
      <c r="F4632" s="2">
        <v>43689</v>
      </c>
      <c r="G4632" t="s">
        <v>114</v>
      </c>
      <c r="H4632" s="2">
        <v>44158</v>
      </c>
      <c r="I4632" s="2">
        <f t="shared" si="288"/>
        <v>44165</v>
      </c>
      <c r="J4632" s="4">
        <f t="shared" si="289"/>
        <v>7</v>
      </c>
      <c r="K4632" s="4">
        <f t="shared" si="290"/>
        <v>46</v>
      </c>
      <c r="L4632" s="4">
        <f t="shared" si="291"/>
        <v>108754.73999999998</v>
      </c>
    </row>
    <row r="4633" spans="2:12" x14ac:dyDescent="0.3">
      <c r="B4633" t="s">
        <v>6</v>
      </c>
      <c r="C4633">
        <v>1040508</v>
      </c>
      <c r="D4633">
        <v>1258.98</v>
      </c>
      <c r="E4633">
        <v>1</v>
      </c>
      <c r="F4633" s="2">
        <v>43703</v>
      </c>
      <c r="G4633" t="s">
        <v>114</v>
      </c>
      <c r="H4633" s="2">
        <v>44158</v>
      </c>
      <c r="I4633" s="2">
        <f t="shared" si="288"/>
        <v>44165</v>
      </c>
      <c r="J4633" s="4">
        <f t="shared" si="289"/>
        <v>7</v>
      </c>
      <c r="K4633" s="4">
        <f t="shared" si="290"/>
        <v>46</v>
      </c>
      <c r="L4633" s="4">
        <f t="shared" si="291"/>
        <v>108754.73999999998</v>
      </c>
    </row>
    <row r="4634" spans="2:12" x14ac:dyDescent="0.3">
      <c r="B4634" t="s">
        <v>6</v>
      </c>
      <c r="C4634">
        <v>1040508</v>
      </c>
      <c r="D4634">
        <v>2517.96</v>
      </c>
      <c r="E4634">
        <v>2</v>
      </c>
      <c r="F4634" s="2">
        <v>43710</v>
      </c>
      <c r="G4634" t="s">
        <v>114</v>
      </c>
      <c r="H4634" s="2">
        <v>44158</v>
      </c>
      <c r="I4634" s="2">
        <f t="shared" si="288"/>
        <v>44165</v>
      </c>
      <c r="J4634" s="4">
        <f t="shared" si="289"/>
        <v>7</v>
      </c>
      <c r="K4634" s="4">
        <f t="shared" si="290"/>
        <v>46</v>
      </c>
      <c r="L4634" s="4">
        <f t="shared" si="291"/>
        <v>108754.73999999998</v>
      </c>
    </row>
    <row r="4635" spans="2:12" x14ac:dyDescent="0.3">
      <c r="B4635" t="s">
        <v>6</v>
      </c>
      <c r="C4635">
        <v>1074900</v>
      </c>
      <c r="D4635">
        <v>1213.2</v>
      </c>
      <c r="E4635">
        <v>3</v>
      </c>
      <c r="F4635" s="2">
        <v>43689</v>
      </c>
      <c r="G4635" t="s">
        <v>106</v>
      </c>
      <c r="H4635" s="2">
        <v>44165</v>
      </c>
      <c r="I4635" s="2">
        <f t="shared" si="288"/>
        <v>44165</v>
      </c>
      <c r="J4635" s="4">
        <f t="shared" si="289"/>
        <v>0</v>
      </c>
      <c r="K4635" s="4">
        <f t="shared" si="290"/>
        <v>84</v>
      </c>
      <c r="L4635" s="4">
        <f t="shared" si="291"/>
        <v>45310.979999999996</v>
      </c>
    </row>
    <row r="4636" spans="2:12" x14ac:dyDescent="0.3">
      <c r="B4636" t="s">
        <v>6</v>
      </c>
      <c r="C4636">
        <v>1074900</v>
      </c>
      <c r="D4636">
        <v>404.4</v>
      </c>
      <c r="E4636">
        <v>1</v>
      </c>
      <c r="F4636" s="2">
        <v>43710</v>
      </c>
      <c r="G4636" t="s">
        <v>106</v>
      </c>
      <c r="H4636" s="2">
        <v>44165</v>
      </c>
      <c r="I4636" s="2">
        <f t="shared" si="288"/>
        <v>44165</v>
      </c>
      <c r="J4636" s="4">
        <f t="shared" si="289"/>
        <v>0</v>
      </c>
      <c r="K4636" s="4">
        <f t="shared" si="290"/>
        <v>84</v>
      </c>
      <c r="L4636" s="4">
        <f t="shared" si="291"/>
        <v>45310.979999999996</v>
      </c>
    </row>
    <row r="4637" spans="2:12" x14ac:dyDescent="0.3">
      <c r="B4637" t="s">
        <v>6</v>
      </c>
      <c r="C4637">
        <v>1074900</v>
      </c>
      <c r="D4637">
        <v>282.42</v>
      </c>
      <c r="E4637">
        <v>1</v>
      </c>
      <c r="F4637" s="2">
        <v>43696</v>
      </c>
      <c r="G4637" t="s">
        <v>106</v>
      </c>
      <c r="H4637" s="2">
        <v>44165</v>
      </c>
      <c r="I4637" s="2">
        <f t="shared" si="288"/>
        <v>44165</v>
      </c>
      <c r="J4637" s="4">
        <f t="shared" si="289"/>
        <v>0</v>
      </c>
      <c r="K4637" s="4">
        <f t="shared" si="290"/>
        <v>84</v>
      </c>
      <c r="L4637" s="4">
        <f t="shared" si="291"/>
        <v>45310.979999999996</v>
      </c>
    </row>
    <row r="4638" spans="2:12" x14ac:dyDescent="0.3">
      <c r="B4638" t="s">
        <v>6</v>
      </c>
      <c r="C4638">
        <v>1098684</v>
      </c>
      <c r="D4638">
        <v>641.88</v>
      </c>
      <c r="E4638">
        <v>1</v>
      </c>
      <c r="F4638" s="2">
        <v>43710</v>
      </c>
      <c r="G4638" t="s">
        <v>234</v>
      </c>
      <c r="H4638" s="2">
        <v>44011</v>
      </c>
      <c r="I4638" s="2">
        <f t="shared" si="288"/>
        <v>44165</v>
      </c>
      <c r="J4638" s="4">
        <f t="shared" si="289"/>
        <v>154</v>
      </c>
      <c r="K4638" s="4">
        <f t="shared" si="290"/>
        <v>22</v>
      </c>
      <c r="L4638" s="4">
        <f t="shared" si="291"/>
        <v>18342.659999999996</v>
      </c>
    </row>
    <row r="4639" spans="2:12" x14ac:dyDescent="0.3">
      <c r="B4639" t="s">
        <v>6</v>
      </c>
      <c r="C4639">
        <v>1108686</v>
      </c>
      <c r="D4639">
        <v>641.88</v>
      </c>
      <c r="E4639">
        <v>1</v>
      </c>
      <c r="F4639" s="2">
        <v>43703</v>
      </c>
      <c r="G4639" t="s">
        <v>235</v>
      </c>
      <c r="H4639" s="2">
        <v>43913</v>
      </c>
      <c r="I4639" s="2">
        <f t="shared" si="288"/>
        <v>44165</v>
      </c>
      <c r="J4639" s="4">
        <f t="shared" si="289"/>
        <v>252</v>
      </c>
      <c r="K4639" s="4">
        <f t="shared" si="290"/>
        <v>4</v>
      </c>
      <c r="L4639" s="4">
        <f t="shared" si="291"/>
        <v>4504.68</v>
      </c>
    </row>
    <row r="4640" spans="2:12" x14ac:dyDescent="0.3">
      <c r="B4640" t="s">
        <v>6</v>
      </c>
      <c r="C4640">
        <v>1110906</v>
      </c>
      <c r="D4640">
        <v>1065.54</v>
      </c>
      <c r="E4640">
        <v>1</v>
      </c>
      <c r="F4640" s="2">
        <v>43710</v>
      </c>
      <c r="G4640" t="s">
        <v>236</v>
      </c>
      <c r="H4640" s="2">
        <v>43787</v>
      </c>
      <c r="I4640" s="2">
        <f t="shared" si="288"/>
        <v>44165</v>
      </c>
      <c r="J4640" s="4">
        <f t="shared" si="289"/>
        <v>378</v>
      </c>
      <c r="K4640" s="4">
        <f t="shared" si="290"/>
        <v>3</v>
      </c>
      <c r="L4640" s="4">
        <f t="shared" si="291"/>
        <v>4607.9400000000005</v>
      </c>
    </row>
    <row r="4641" spans="2:12" x14ac:dyDescent="0.3">
      <c r="B4641" t="s">
        <v>6</v>
      </c>
      <c r="C4641">
        <v>1112778</v>
      </c>
      <c r="D4641">
        <v>2517.96</v>
      </c>
      <c r="E4641">
        <v>2</v>
      </c>
      <c r="F4641" s="2">
        <v>43703</v>
      </c>
      <c r="G4641" t="s">
        <v>41</v>
      </c>
      <c r="H4641" s="2">
        <v>43752</v>
      </c>
      <c r="I4641" s="2">
        <f t="shared" si="288"/>
        <v>44165</v>
      </c>
      <c r="J4641" s="4">
        <f t="shared" si="289"/>
        <v>413</v>
      </c>
      <c r="K4641" s="4">
        <f t="shared" si="290"/>
        <v>6</v>
      </c>
      <c r="L4641" s="4">
        <f t="shared" si="291"/>
        <v>11354.4</v>
      </c>
    </row>
    <row r="4642" spans="2:12" x14ac:dyDescent="0.3">
      <c r="B4642" t="s">
        <v>6</v>
      </c>
      <c r="C4642">
        <v>1114524</v>
      </c>
      <c r="D4642">
        <v>2322.96</v>
      </c>
      <c r="E4642">
        <v>1</v>
      </c>
      <c r="F4642" s="2">
        <v>43703</v>
      </c>
      <c r="G4642" t="s">
        <v>102</v>
      </c>
      <c r="H4642" s="2">
        <v>44144</v>
      </c>
      <c r="I4642" s="2">
        <f t="shared" si="288"/>
        <v>44165</v>
      </c>
      <c r="J4642" s="4">
        <f t="shared" si="289"/>
        <v>21</v>
      </c>
      <c r="K4642" s="4">
        <f t="shared" si="290"/>
        <v>23</v>
      </c>
      <c r="L4642" s="4">
        <f t="shared" si="291"/>
        <v>59797.98000000001</v>
      </c>
    </row>
    <row r="4643" spans="2:12" x14ac:dyDescent="0.3">
      <c r="B4643" t="s">
        <v>6</v>
      </c>
      <c r="C4643">
        <v>1114524</v>
      </c>
      <c r="D4643">
        <v>2322.96</v>
      </c>
      <c r="E4643">
        <v>1</v>
      </c>
      <c r="F4643" s="2">
        <v>43710</v>
      </c>
      <c r="G4643" t="s">
        <v>102</v>
      </c>
      <c r="H4643" s="2">
        <v>44144</v>
      </c>
      <c r="I4643" s="2">
        <f t="shared" si="288"/>
        <v>44165</v>
      </c>
      <c r="J4643" s="4">
        <f t="shared" si="289"/>
        <v>21</v>
      </c>
      <c r="K4643" s="4">
        <f t="shared" si="290"/>
        <v>23</v>
      </c>
      <c r="L4643" s="4">
        <f t="shared" si="291"/>
        <v>59797.98000000001</v>
      </c>
    </row>
    <row r="4644" spans="2:12" x14ac:dyDescent="0.3">
      <c r="B4644" t="s">
        <v>6</v>
      </c>
      <c r="C4644">
        <v>1115280</v>
      </c>
      <c r="D4644">
        <v>404.4</v>
      </c>
      <c r="E4644">
        <v>1</v>
      </c>
      <c r="F4644" s="2">
        <v>43710</v>
      </c>
      <c r="G4644" t="s">
        <v>237</v>
      </c>
      <c r="H4644" s="2">
        <v>44158</v>
      </c>
      <c r="I4644" s="2">
        <f t="shared" si="288"/>
        <v>44165</v>
      </c>
      <c r="J4644" s="4">
        <f t="shared" si="289"/>
        <v>7</v>
      </c>
      <c r="K4644" s="4">
        <f t="shared" si="290"/>
        <v>68</v>
      </c>
      <c r="L4644" s="4">
        <f t="shared" si="291"/>
        <v>34421.880000000012</v>
      </c>
    </row>
    <row r="4645" spans="2:12" x14ac:dyDescent="0.3">
      <c r="B4645" t="s">
        <v>6</v>
      </c>
      <c r="C4645">
        <v>1115280</v>
      </c>
      <c r="D4645">
        <v>641.88</v>
      </c>
      <c r="E4645">
        <v>1</v>
      </c>
      <c r="F4645" s="2">
        <v>43703</v>
      </c>
      <c r="G4645" t="s">
        <v>237</v>
      </c>
      <c r="H4645" s="2">
        <v>44158</v>
      </c>
      <c r="I4645" s="2">
        <f t="shared" si="288"/>
        <v>44165</v>
      </c>
      <c r="J4645" s="4">
        <f t="shared" si="289"/>
        <v>7</v>
      </c>
      <c r="K4645" s="4">
        <f t="shared" si="290"/>
        <v>68</v>
      </c>
      <c r="L4645" s="4">
        <f t="shared" si="291"/>
        <v>34421.880000000012</v>
      </c>
    </row>
    <row r="4646" spans="2:12" x14ac:dyDescent="0.3">
      <c r="B4646" t="s">
        <v>6</v>
      </c>
      <c r="C4646">
        <v>1115280</v>
      </c>
      <c r="D4646">
        <v>282.42</v>
      </c>
      <c r="E4646">
        <v>1</v>
      </c>
      <c r="F4646" s="2">
        <v>43689</v>
      </c>
      <c r="G4646" t="s">
        <v>237</v>
      </c>
      <c r="H4646" s="2">
        <v>44158</v>
      </c>
      <c r="I4646" s="2">
        <f t="shared" si="288"/>
        <v>44165</v>
      </c>
      <c r="J4646" s="4">
        <f t="shared" si="289"/>
        <v>7</v>
      </c>
      <c r="K4646" s="4">
        <f t="shared" si="290"/>
        <v>68</v>
      </c>
      <c r="L4646" s="4">
        <f t="shared" si="291"/>
        <v>34421.880000000012</v>
      </c>
    </row>
    <row r="4647" spans="2:12" x14ac:dyDescent="0.3">
      <c r="B4647" t="s">
        <v>6</v>
      </c>
      <c r="C4647">
        <v>1120224</v>
      </c>
      <c r="D4647">
        <v>404.4</v>
      </c>
      <c r="E4647">
        <v>1</v>
      </c>
      <c r="F4647" s="2">
        <v>43696</v>
      </c>
      <c r="G4647" t="s">
        <v>348</v>
      </c>
      <c r="H4647" s="2">
        <v>44116</v>
      </c>
      <c r="I4647" s="2">
        <f t="shared" si="288"/>
        <v>44165</v>
      </c>
      <c r="J4647" s="4">
        <f t="shared" si="289"/>
        <v>49</v>
      </c>
      <c r="K4647" s="4">
        <f t="shared" si="290"/>
        <v>16</v>
      </c>
      <c r="L4647" s="4">
        <f t="shared" si="291"/>
        <v>5958.7199999999993</v>
      </c>
    </row>
    <row r="4648" spans="2:12" x14ac:dyDescent="0.3">
      <c r="B4648" t="s">
        <v>6</v>
      </c>
      <c r="C4648">
        <v>1121484</v>
      </c>
      <c r="D4648">
        <v>638.64</v>
      </c>
      <c r="E4648">
        <v>1</v>
      </c>
      <c r="F4648" s="2">
        <v>43710</v>
      </c>
      <c r="G4648" t="s">
        <v>153</v>
      </c>
      <c r="H4648" s="2">
        <v>43710</v>
      </c>
      <c r="I4648" s="2">
        <f t="shared" si="288"/>
        <v>44165</v>
      </c>
      <c r="J4648" s="4">
        <f t="shared" si="289"/>
        <v>455</v>
      </c>
      <c r="K4648" s="4">
        <f t="shared" si="290"/>
        <v>9</v>
      </c>
      <c r="L4648" s="4">
        <f t="shared" si="291"/>
        <v>11491.439999999999</v>
      </c>
    </row>
    <row r="4649" spans="2:12" x14ac:dyDescent="0.3">
      <c r="B4649" t="s">
        <v>6</v>
      </c>
      <c r="C4649">
        <v>1121484</v>
      </c>
      <c r="D4649">
        <v>1252.56</v>
      </c>
      <c r="E4649">
        <v>1</v>
      </c>
      <c r="F4649" s="2">
        <v>43703</v>
      </c>
      <c r="G4649" t="s">
        <v>153</v>
      </c>
      <c r="H4649" s="2">
        <v>43710</v>
      </c>
      <c r="I4649" s="2">
        <f t="shared" si="288"/>
        <v>44165</v>
      </c>
      <c r="J4649" s="4">
        <f t="shared" si="289"/>
        <v>455</v>
      </c>
      <c r="K4649" s="4">
        <f t="shared" si="290"/>
        <v>9</v>
      </c>
      <c r="L4649" s="4">
        <f t="shared" si="291"/>
        <v>11491.439999999999</v>
      </c>
    </row>
    <row r="4650" spans="2:12" x14ac:dyDescent="0.3">
      <c r="B4650" t="s">
        <v>6</v>
      </c>
      <c r="C4650">
        <v>1124988</v>
      </c>
      <c r="D4650">
        <v>643.74</v>
      </c>
      <c r="E4650">
        <v>1</v>
      </c>
      <c r="F4650" s="2">
        <v>43696</v>
      </c>
      <c r="G4650" t="s">
        <v>43</v>
      </c>
      <c r="H4650" s="2">
        <v>44158</v>
      </c>
      <c r="I4650" s="2">
        <f t="shared" si="288"/>
        <v>44165</v>
      </c>
      <c r="J4650" s="4">
        <f t="shared" si="289"/>
        <v>7</v>
      </c>
      <c r="K4650" s="4">
        <f t="shared" si="290"/>
        <v>109</v>
      </c>
      <c r="L4650" s="4">
        <f t="shared" si="291"/>
        <v>143402.34000000003</v>
      </c>
    </row>
    <row r="4651" spans="2:12" x14ac:dyDescent="0.3">
      <c r="B4651" t="s">
        <v>6</v>
      </c>
      <c r="C4651">
        <v>1124988</v>
      </c>
      <c r="D4651">
        <v>7515.3</v>
      </c>
      <c r="E4651">
        <v>6</v>
      </c>
      <c r="F4651" s="2">
        <v>43689</v>
      </c>
      <c r="G4651" t="s">
        <v>43</v>
      </c>
      <c r="H4651" s="2">
        <v>44158</v>
      </c>
      <c r="I4651" s="2">
        <f t="shared" si="288"/>
        <v>44165</v>
      </c>
      <c r="J4651" s="4">
        <f t="shared" si="289"/>
        <v>7</v>
      </c>
      <c r="K4651" s="4">
        <f t="shared" si="290"/>
        <v>109</v>
      </c>
      <c r="L4651" s="4">
        <f t="shared" si="291"/>
        <v>143402.34000000003</v>
      </c>
    </row>
    <row r="4652" spans="2:12" x14ac:dyDescent="0.3">
      <c r="B4652" t="s">
        <v>6</v>
      </c>
      <c r="C4652">
        <v>1128624</v>
      </c>
      <c r="D4652">
        <v>1258.98</v>
      </c>
      <c r="E4652">
        <v>1</v>
      </c>
      <c r="F4652" s="2">
        <v>43696</v>
      </c>
      <c r="G4652" t="s">
        <v>182</v>
      </c>
      <c r="H4652" s="2">
        <v>44165</v>
      </c>
      <c r="I4652" s="2">
        <f t="shared" si="288"/>
        <v>44165</v>
      </c>
      <c r="J4652" s="4">
        <f t="shared" si="289"/>
        <v>0</v>
      </c>
      <c r="K4652" s="4">
        <f t="shared" si="290"/>
        <v>57</v>
      </c>
      <c r="L4652" s="4">
        <f t="shared" si="291"/>
        <v>89083.739999999947</v>
      </c>
    </row>
    <row r="4653" spans="2:12" x14ac:dyDescent="0.3">
      <c r="B4653" t="s">
        <v>6</v>
      </c>
      <c r="C4653">
        <v>1141710</v>
      </c>
      <c r="D4653">
        <v>2505.12</v>
      </c>
      <c r="E4653">
        <v>2</v>
      </c>
      <c r="F4653" s="2">
        <v>43689</v>
      </c>
      <c r="G4653" t="s">
        <v>75</v>
      </c>
      <c r="H4653" s="2">
        <v>44004</v>
      </c>
      <c r="I4653" s="2">
        <f t="shared" si="288"/>
        <v>44165</v>
      </c>
      <c r="J4653" s="4">
        <f t="shared" si="289"/>
        <v>161</v>
      </c>
      <c r="K4653" s="4">
        <f t="shared" si="290"/>
        <v>15</v>
      </c>
      <c r="L4653" s="4">
        <f t="shared" si="291"/>
        <v>-47556.84</v>
      </c>
    </row>
    <row r="4654" spans="2:12" x14ac:dyDescent="0.3">
      <c r="B4654" t="s">
        <v>6</v>
      </c>
      <c r="C4654">
        <v>1143492</v>
      </c>
      <c r="D4654">
        <v>3809.7</v>
      </c>
      <c r="E4654">
        <v>1</v>
      </c>
      <c r="F4654" s="2">
        <v>43710</v>
      </c>
      <c r="G4654" t="s">
        <v>388</v>
      </c>
      <c r="H4654" s="2">
        <v>43969</v>
      </c>
      <c r="I4654" s="2">
        <f t="shared" si="288"/>
        <v>44165</v>
      </c>
      <c r="J4654" s="4">
        <f t="shared" si="289"/>
        <v>196</v>
      </c>
      <c r="K4654" s="4">
        <f t="shared" si="290"/>
        <v>4</v>
      </c>
      <c r="L4654" s="4">
        <f t="shared" si="291"/>
        <v>11390.22</v>
      </c>
    </row>
    <row r="4655" spans="2:12" x14ac:dyDescent="0.3">
      <c r="B4655" t="s">
        <v>6</v>
      </c>
      <c r="C4655">
        <v>1151856</v>
      </c>
      <c r="D4655">
        <v>1258.98</v>
      </c>
      <c r="E4655">
        <v>1</v>
      </c>
      <c r="F4655" s="2">
        <v>43710</v>
      </c>
      <c r="G4655" t="s">
        <v>240</v>
      </c>
      <c r="H4655" s="2">
        <v>44116</v>
      </c>
      <c r="I4655" s="2">
        <f t="shared" si="288"/>
        <v>44165</v>
      </c>
      <c r="J4655" s="4">
        <f t="shared" si="289"/>
        <v>49</v>
      </c>
      <c r="K4655" s="4">
        <f t="shared" si="290"/>
        <v>7</v>
      </c>
      <c r="L4655" s="4">
        <f t="shared" si="291"/>
        <v>15015.54</v>
      </c>
    </row>
    <row r="4656" spans="2:12" x14ac:dyDescent="0.3">
      <c r="B4656" t="s">
        <v>6</v>
      </c>
      <c r="C4656">
        <v>1152846</v>
      </c>
      <c r="D4656">
        <v>1258.98</v>
      </c>
      <c r="E4656">
        <v>1</v>
      </c>
      <c r="F4656" s="2">
        <v>43689</v>
      </c>
      <c r="G4656" t="s">
        <v>132</v>
      </c>
      <c r="H4656" s="2">
        <v>44130</v>
      </c>
      <c r="I4656" s="2">
        <f t="shared" si="288"/>
        <v>44165</v>
      </c>
      <c r="J4656" s="4">
        <f t="shared" si="289"/>
        <v>35</v>
      </c>
      <c r="K4656" s="4">
        <f t="shared" si="290"/>
        <v>43</v>
      </c>
      <c r="L4656" s="4">
        <f t="shared" si="291"/>
        <v>41702.639999999985</v>
      </c>
    </row>
    <row r="4657" spans="2:12" x14ac:dyDescent="0.3">
      <c r="B4657" t="s">
        <v>6</v>
      </c>
      <c r="C4657">
        <v>1156242</v>
      </c>
      <c r="D4657">
        <v>1252.56</v>
      </c>
      <c r="E4657">
        <v>1</v>
      </c>
      <c r="F4657" s="2">
        <v>43689</v>
      </c>
      <c r="G4657" t="s">
        <v>301</v>
      </c>
      <c r="H4657" s="2">
        <v>44060</v>
      </c>
      <c r="I4657" s="2">
        <f t="shared" si="288"/>
        <v>44165</v>
      </c>
      <c r="J4657" s="4">
        <f t="shared" si="289"/>
        <v>105</v>
      </c>
      <c r="K4657" s="4">
        <f t="shared" si="290"/>
        <v>5</v>
      </c>
      <c r="L4657" s="4">
        <f t="shared" si="291"/>
        <v>8619.36</v>
      </c>
    </row>
    <row r="4658" spans="2:12" x14ac:dyDescent="0.3">
      <c r="B4658" t="s">
        <v>6</v>
      </c>
      <c r="C4658">
        <v>1158852</v>
      </c>
      <c r="D4658">
        <v>3601.86</v>
      </c>
      <c r="E4658">
        <v>1</v>
      </c>
      <c r="F4658" s="2">
        <v>43689</v>
      </c>
      <c r="G4658" t="s">
        <v>390</v>
      </c>
      <c r="H4658" s="2">
        <v>43689</v>
      </c>
      <c r="I4658" s="2">
        <f t="shared" si="288"/>
        <v>44165</v>
      </c>
      <c r="J4658" s="4">
        <f t="shared" si="289"/>
        <v>476</v>
      </c>
      <c r="K4658" s="4">
        <f t="shared" si="290"/>
        <v>3</v>
      </c>
      <c r="L4658" s="4">
        <f t="shared" si="291"/>
        <v>10699.26</v>
      </c>
    </row>
    <row r="4659" spans="2:12" x14ac:dyDescent="0.3">
      <c r="B4659" t="s">
        <v>6</v>
      </c>
      <c r="C4659">
        <v>1170402</v>
      </c>
      <c r="D4659">
        <v>404.4</v>
      </c>
      <c r="E4659">
        <v>1</v>
      </c>
      <c r="F4659" s="2">
        <v>43710</v>
      </c>
      <c r="G4659" t="s">
        <v>486</v>
      </c>
      <c r="H4659" s="2">
        <v>43941</v>
      </c>
      <c r="I4659" s="2">
        <f t="shared" si="288"/>
        <v>44165</v>
      </c>
      <c r="J4659" s="4">
        <f t="shared" si="289"/>
        <v>224</v>
      </c>
      <c r="K4659" s="4">
        <f t="shared" si="290"/>
        <v>2</v>
      </c>
      <c r="L4659" s="4">
        <f t="shared" si="291"/>
        <v>672.12</v>
      </c>
    </row>
    <row r="4660" spans="2:12" x14ac:dyDescent="0.3">
      <c r="B4660" t="s">
        <v>6</v>
      </c>
      <c r="C4660">
        <v>2400378</v>
      </c>
      <c r="D4660">
        <v>638.64</v>
      </c>
      <c r="E4660">
        <v>1</v>
      </c>
      <c r="F4660" s="2">
        <v>43689</v>
      </c>
      <c r="G4660" t="s">
        <v>241</v>
      </c>
      <c r="H4660" s="2">
        <v>43997</v>
      </c>
      <c r="I4660" s="2">
        <f t="shared" si="288"/>
        <v>44165</v>
      </c>
      <c r="J4660" s="4">
        <f t="shared" si="289"/>
        <v>168</v>
      </c>
      <c r="K4660" s="4">
        <f t="shared" si="290"/>
        <v>20</v>
      </c>
      <c r="L4660" s="4">
        <f t="shared" si="291"/>
        <v>40103.880000000005</v>
      </c>
    </row>
    <row r="4661" spans="2:12" x14ac:dyDescent="0.3">
      <c r="B4661" t="s">
        <v>6</v>
      </c>
      <c r="C4661">
        <v>2401416</v>
      </c>
      <c r="D4661">
        <v>3571.68</v>
      </c>
      <c r="E4661">
        <v>1</v>
      </c>
      <c r="F4661" s="2">
        <v>43710</v>
      </c>
      <c r="G4661" t="s">
        <v>116</v>
      </c>
      <c r="H4661" s="2">
        <v>43822</v>
      </c>
      <c r="I4661" s="2">
        <f t="shared" si="288"/>
        <v>44165</v>
      </c>
      <c r="J4661" s="4">
        <f t="shared" si="289"/>
        <v>343</v>
      </c>
      <c r="K4661" s="4">
        <f t="shared" si="290"/>
        <v>4</v>
      </c>
      <c r="L4661" s="4">
        <f t="shared" si="291"/>
        <v>13032.720000000001</v>
      </c>
    </row>
    <row r="4662" spans="2:12" x14ac:dyDescent="0.3">
      <c r="B4662" t="s">
        <v>6</v>
      </c>
      <c r="C4662">
        <v>2401422</v>
      </c>
      <c r="D4662">
        <v>1283.8800000000001</v>
      </c>
      <c r="E4662">
        <v>2</v>
      </c>
      <c r="F4662" s="2">
        <v>43710</v>
      </c>
      <c r="G4662" t="s">
        <v>117</v>
      </c>
      <c r="H4662" s="2">
        <v>44144</v>
      </c>
      <c r="I4662" s="2">
        <f t="shared" si="288"/>
        <v>44165</v>
      </c>
      <c r="J4662" s="4">
        <f t="shared" si="289"/>
        <v>21</v>
      </c>
      <c r="K4662" s="4">
        <f t="shared" si="290"/>
        <v>24</v>
      </c>
      <c r="L4662" s="4">
        <f t="shared" si="291"/>
        <v>79091.039999999979</v>
      </c>
    </row>
    <row r="4663" spans="2:12" x14ac:dyDescent="0.3">
      <c r="B4663" t="s">
        <v>6</v>
      </c>
      <c r="C4663">
        <v>2401740</v>
      </c>
      <c r="D4663">
        <v>1065.54</v>
      </c>
      <c r="E4663">
        <v>1</v>
      </c>
      <c r="F4663" s="2">
        <v>43710</v>
      </c>
      <c r="G4663" t="s">
        <v>242</v>
      </c>
      <c r="H4663" s="2">
        <v>44158</v>
      </c>
      <c r="I4663" s="2">
        <f t="shared" si="288"/>
        <v>44165</v>
      </c>
      <c r="J4663" s="4">
        <f t="shared" si="289"/>
        <v>7</v>
      </c>
      <c r="K4663" s="4">
        <f t="shared" si="290"/>
        <v>45</v>
      </c>
      <c r="L4663" s="4">
        <f t="shared" si="291"/>
        <v>67743.600000000006</v>
      </c>
    </row>
    <row r="4664" spans="2:12" x14ac:dyDescent="0.3">
      <c r="B4664" t="s">
        <v>6</v>
      </c>
      <c r="C4664">
        <v>2401740</v>
      </c>
      <c r="D4664">
        <v>1258.98</v>
      </c>
      <c r="E4664">
        <v>1</v>
      </c>
      <c r="F4664" s="2">
        <v>43689</v>
      </c>
      <c r="G4664" t="s">
        <v>242</v>
      </c>
      <c r="H4664" s="2">
        <v>44158</v>
      </c>
      <c r="I4664" s="2">
        <f t="shared" si="288"/>
        <v>44165</v>
      </c>
      <c r="J4664" s="4">
        <f t="shared" si="289"/>
        <v>7</v>
      </c>
      <c r="K4664" s="4">
        <f t="shared" si="290"/>
        <v>45</v>
      </c>
      <c r="L4664" s="4">
        <f t="shared" si="291"/>
        <v>67743.600000000006</v>
      </c>
    </row>
    <row r="4665" spans="2:12" x14ac:dyDescent="0.3">
      <c r="B4665" t="s">
        <v>6</v>
      </c>
      <c r="C4665">
        <v>2401740</v>
      </c>
      <c r="D4665">
        <v>2517.96</v>
      </c>
      <c r="E4665">
        <v>2</v>
      </c>
      <c r="F4665" s="2">
        <v>43703</v>
      </c>
      <c r="G4665" t="s">
        <v>242</v>
      </c>
      <c r="H4665" s="2">
        <v>44158</v>
      </c>
      <c r="I4665" s="2">
        <f t="shared" si="288"/>
        <v>44165</v>
      </c>
      <c r="J4665" s="4">
        <f t="shared" si="289"/>
        <v>7</v>
      </c>
      <c r="K4665" s="4">
        <f t="shared" si="290"/>
        <v>45</v>
      </c>
      <c r="L4665" s="4">
        <f t="shared" si="291"/>
        <v>67743.600000000006</v>
      </c>
    </row>
    <row r="4666" spans="2:12" x14ac:dyDescent="0.3">
      <c r="B4666" t="s">
        <v>6</v>
      </c>
      <c r="C4666">
        <v>2401926</v>
      </c>
      <c r="D4666">
        <v>641.88</v>
      </c>
      <c r="E4666">
        <v>1</v>
      </c>
      <c r="F4666" s="2">
        <v>43703</v>
      </c>
      <c r="G4666" t="s">
        <v>58</v>
      </c>
      <c r="H4666" s="2">
        <v>44165</v>
      </c>
      <c r="I4666" s="2">
        <f t="shared" si="288"/>
        <v>44165</v>
      </c>
      <c r="J4666" s="4">
        <f t="shared" si="289"/>
        <v>0</v>
      </c>
      <c r="K4666" s="4">
        <f t="shared" si="290"/>
        <v>188</v>
      </c>
      <c r="L4666" s="4">
        <f t="shared" si="291"/>
        <v>276921.54000000015</v>
      </c>
    </row>
    <row r="4667" spans="2:12" x14ac:dyDescent="0.3">
      <c r="B4667" t="s">
        <v>6</v>
      </c>
      <c r="C4667">
        <v>2401926</v>
      </c>
      <c r="D4667">
        <v>2567.46</v>
      </c>
      <c r="E4667">
        <v>4</v>
      </c>
      <c r="F4667" s="2">
        <v>43710</v>
      </c>
      <c r="G4667" t="s">
        <v>58</v>
      </c>
      <c r="H4667" s="2">
        <v>44165</v>
      </c>
      <c r="I4667" s="2">
        <f t="shared" si="288"/>
        <v>44165</v>
      </c>
      <c r="J4667" s="4">
        <f t="shared" si="289"/>
        <v>0</v>
      </c>
      <c r="K4667" s="4">
        <f t="shared" si="290"/>
        <v>188</v>
      </c>
      <c r="L4667" s="4">
        <f t="shared" si="291"/>
        <v>276921.54000000015</v>
      </c>
    </row>
    <row r="4668" spans="2:12" x14ac:dyDescent="0.3">
      <c r="B4668" t="s">
        <v>6</v>
      </c>
      <c r="C4668">
        <v>2401926</v>
      </c>
      <c r="D4668">
        <v>282.42</v>
      </c>
      <c r="E4668">
        <v>1</v>
      </c>
      <c r="F4668" s="2">
        <v>43703</v>
      </c>
      <c r="G4668" t="s">
        <v>58</v>
      </c>
      <c r="H4668" s="2">
        <v>44165</v>
      </c>
      <c r="I4668" s="2">
        <f t="shared" si="288"/>
        <v>44165</v>
      </c>
      <c r="J4668" s="4">
        <f t="shared" si="289"/>
        <v>0</v>
      </c>
      <c r="K4668" s="4">
        <f t="shared" si="290"/>
        <v>188</v>
      </c>
      <c r="L4668" s="4">
        <f t="shared" si="291"/>
        <v>276921.54000000015</v>
      </c>
    </row>
    <row r="4669" spans="2:12" x14ac:dyDescent="0.3">
      <c r="B4669" t="s">
        <v>6</v>
      </c>
      <c r="C4669">
        <v>2401926</v>
      </c>
      <c r="D4669">
        <v>5035.8599999999997</v>
      </c>
      <c r="E4669">
        <v>4</v>
      </c>
      <c r="F4669" s="2">
        <v>43710</v>
      </c>
      <c r="G4669" t="s">
        <v>58</v>
      </c>
      <c r="H4669" s="2">
        <v>44165</v>
      </c>
      <c r="I4669" s="2">
        <f t="shared" si="288"/>
        <v>44165</v>
      </c>
      <c r="J4669" s="4">
        <f t="shared" si="289"/>
        <v>0</v>
      </c>
      <c r="K4669" s="4">
        <f t="shared" si="290"/>
        <v>188</v>
      </c>
      <c r="L4669" s="4">
        <f t="shared" si="291"/>
        <v>276921.54000000015</v>
      </c>
    </row>
    <row r="4670" spans="2:12" x14ac:dyDescent="0.3">
      <c r="B4670" t="s">
        <v>6</v>
      </c>
      <c r="C4670">
        <v>2407938</v>
      </c>
      <c r="D4670">
        <v>404.4</v>
      </c>
      <c r="E4670">
        <v>1</v>
      </c>
      <c r="F4670" s="2">
        <v>43703</v>
      </c>
      <c r="G4670" t="s">
        <v>243</v>
      </c>
      <c r="H4670" s="2">
        <v>43955</v>
      </c>
      <c r="I4670" s="2">
        <f t="shared" si="288"/>
        <v>44165</v>
      </c>
      <c r="J4670" s="4">
        <f t="shared" si="289"/>
        <v>210</v>
      </c>
      <c r="K4670" s="4">
        <f t="shared" si="290"/>
        <v>17</v>
      </c>
      <c r="L4670" s="4">
        <f t="shared" si="291"/>
        <v>19514.28</v>
      </c>
    </row>
    <row r="4671" spans="2:12" x14ac:dyDescent="0.3">
      <c r="B4671" t="s">
        <v>6</v>
      </c>
      <c r="C4671">
        <v>2407938</v>
      </c>
      <c r="D4671">
        <v>282.42</v>
      </c>
      <c r="E4671">
        <v>1</v>
      </c>
      <c r="F4671" s="2">
        <v>43703</v>
      </c>
      <c r="G4671" t="s">
        <v>243</v>
      </c>
      <c r="H4671" s="2">
        <v>43955</v>
      </c>
      <c r="I4671" s="2">
        <f t="shared" si="288"/>
        <v>44165</v>
      </c>
      <c r="J4671" s="4">
        <f t="shared" si="289"/>
        <v>210</v>
      </c>
      <c r="K4671" s="4">
        <f t="shared" si="290"/>
        <v>17</v>
      </c>
      <c r="L4671" s="4">
        <f t="shared" si="291"/>
        <v>19514.28</v>
      </c>
    </row>
    <row r="4672" spans="2:12" x14ac:dyDescent="0.3">
      <c r="B4672" t="s">
        <v>6</v>
      </c>
      <c r="C4672">
        <v>2422620</v>
      </c>
      <c r="D4672">
        <v>1283.8800000000001</v>
      </c>
      <c r="E4672">
        <v>2</v>
      </c>
      <c r="F4672" s="2">
        <v>43710</v>
      </c>
      <c r="G4672" t="s">
        <v>244</v>
      </c>
      <c r="H4672" s="2">
        <v>44165</v>
      </c>
      <c r="I4672" s="2">
        <f t="shared" si="288"/>
        <v>44165</v>
      </c>
      <c r="J4672" s="4">
        <f t="shared" si="289"/>
        <v>0</v>
      </c>
      <c r="K4672" s="4">
        <f t="shared" si="290"/>
        <v>40</v>
      </c>
      <c r="L4672" s="4">
        <f t="shared" si="291"/>
        <v>51831.360000000001</v>
      </c>
    </row>
    <row r="4673" spans="2:12" x14ac:dyDescent="0.3">
      <c r="B4673" t="s">
        <v>6</v>
      </c>
      <c r="C4673">
        <v>2422620</v>
      </c>
      <c r="D4673">
        <v>2517.96</v>
      </c>
      <c r="E4673">
        <v>2</v>
      </c>
      <c r="F4673" s="2">
        <v>43710</v>
      </c>
      <c r="G4673" t="s">
        <v>244</v>
      </c>
      <c r="H4673" s="2">
        <v>44165</v>
      </c>
      <c r="I4673" s="2">
        <f t="shared" si="288"/>
        <v>44165</v>
      </c>
      <c r="J4673" s="4">
        <f t="shared" si="289"/>
        <v>0</v>
      </c>
      <c r="K4673" s="4">
        <f t="shared" si="290"/>
        <v>40</v>
      </c>
      <c r="L4673" s="4">
        <f t="shared" si="291"/>
        <v>51831.360000000001</v>
      </c>
    </row>
    <row r="4674" spans="2:12" x14ac:dyDescent="0.3">
      <c r="B4674" t="s">
        <v>6</v>
      </c>
      <c r="C4674">
        <v>2435850</v>
      </c>
      <c r="D4674">
        <v>1258.98</v>
      </c>
      <c r="E4674">
        <v>1</v>
      </c>
      <c r="F4674" s="2">
        <v>43696</v>
      </c>
      <c r="G4674" t="s">
        <v>94</v>
      </c>
      <c r="H4674" s="2">
        <v>43696</v>
      </c>
      <c r="I4674" s="2">
        <f t="shared" si="288"/>
        <v>44165</v>
      </c>
      <c r="J4674" s="4">
        <f t="shared" si="289"/>
        <v>469</v>
      </c>
      <c r="K4674" s="4">
        <f t="shared" si="290"/>
        <v>2</v>
      </c>
      <c r="L4674" s="4">
        <f t="shared" si="291"/>
        <v>1648.26</v>
      </c>
    </row>
    <row r="4675" spans="2:12" x14ac:dyDescent="0.3">
      <c r="B4675" t="s">
        <v>6</v>
      </c>
      <c r="C4675">
        <v>2447142</v>
      </c>
      <c r="D4675">
        <v>1258.98</v>
      </c>
      <c r="E4675">
        <v>1</v>
      </c>
      <c r="F4675" s="2">
        <v>43710</v>
      </c>
      <c r="G4675" t="s">
        <v>394</v>
      </c>
      <c r="H4675" s="2">
        <v>44165</v>
      </c>
      <c r="I4675" s="2">
        <f t="shared" ref="I4675:I4738" si="292">MAX($F$2:$F$14451)</f>
        <v>44165</v>
      </c>
      <c r="J4675" s="4">
        <f t="shared" ref="J4675:J4738" si="293">DATEDIF(H4675,I4675,"d")</f>
        <v>0</v>
      </c>
      <c r="K4675" s="4">
        <f t="shared" ref="K4675:K4738" si="294">COUNTIF($G:$G,G4675)</f>
        <v>34</v>
      </c>
      <c r="L4675" s="4">
        <f t="shared" ref="L4675:L4738" si="295">SUMIF($G:$G,G4675,$D:$D)</f>
        <v>112447.79999999999</v>
      </c>
    </row>
    <row r="4676" spans="2:12" x14ac:dyDescent="0.3">
      <c r="B4676" t="s">
        <v>6</v>
      </c>
      <c r="C4676">
        <v>2447142</v>
      </c>
      <c r="D4676">
        <v>11196.78</v>
      </c>
      <c r="E4676">
        <v>9</v>
      </c>
      <c r="F4676" s="2">
        <v>43703</v>
      </c>
      <c r="G4676" t="s">
        <v>394</v>
      </c>
      <c r="H4676" s="2">
        <v>44165</v>
      </c>
      <c r="I4676" s="2">
        <f t="shared" si="292"/>
        <v>44165</v>
      </c>
      <c r="J4676" s="4">
        <f t="shared" si="293"/>
        <v>0</v>
      </c>
      <c r="K4676" s="4">
        <f t="shared" si="294"/>
        <v>34</v>
      </c>
      <c r="L4676" s="4">
        <f t="shared" si="295"/>
        <v>112447.79999999999</v>
      </c>
    </row>
    <row r="4677" spans="2:12" x14ac:dyDescent="0.3">
      <c r="B4677" t="s">
        <v>6</v>
      </c>
      <c r="C4677">
        <v>2473068</v>
      </c>
      <c r="D4677">
        <v>1060.08</v>
      </c>
      <c r="E4677">
        <v>1</v>
      </c>
      <c r="F4677" s="2">
        <v>43703</v>
      </c>
      <c r="G4677" t="s">
        <v>177</v>
      </c>
      <c r="H4677" s="2">
        <v>44102</v>
      </c>
      <c r="I4677" s="2">
        <f t="shared" si="292"/>
        <v>44165</v>
      </c>
      <c r="J4677" s="4">
        <f t="shared" si="293"/>
        <v>63</v>
      </c>
      <c r="K4677" s="4">
        <f t="shared" si="294"/>
        <v>23</v>
      </c>
      <c r="L4677" s="4">
        <f t="shared" si="295"/>
        <v>37851.240000000005</v>
      </c>
    </row>
    <row r="4678" spans="2:12" x14ac:dyDescent="0.3">
      <c r="B4678" t="s">
        <v>6</v>
      </c>
      <c r="C4678">
        <v>2473068</v>
      </c>
      <c r="D4678">
        <v>1252.56</v>
      </c>
      <c r="E4678">
        <v>1</v>
      </c>
      <c r="F4678" s="2">
        <v>43703</v>
      </c>
      <c r="G4678" t="s">
        <v>177</v>
      </c>
      <c r="H4678" s="2">
        <v>44102</v>
      </c>
      <c r="I4678" s="2">
        <f t="shared" si="292"/>
        <v>44165</v>
      </c>
      <c r="J4678" s="4">
        <f t="shared" si="293"/>
        <v>63</v>
      </c>
      <c r="K4678" s="4">
        <f t="shared" si="294"/>
        <v>23</v>
      </c>
      <c r="L4678" s="4">
        <f t="shared" si="295"/>
        <v>37851.240000000005</v>
      </c>
    </row>
    <row r="4679" spans="2:12" x14ac:dyDescent="0.3">
      <c r="B4679" t="s">
        <v>6</v>
      </c>
      <c r="C4679">
        <v>2473068</v>
      </c>
      <c r="D4679">
        <v>1252.56</v>
      </c>
      <c r="E4679">
        <v>1</v>
      </c>
      <c r="F4679" s="2">
        <v>43710</v>
      </c>
      <c r="G4679" t="s">
        <v>177</v>
      </c>
      <c r="H4679" s="2">
        <v>44102</v>
      </c>
      <c r="I4679" s="2">
        <f t="shared" si="292"/>
        <v>44165</v>
      </c>
      <c r="J4679" s="4">
        <f t="shared" si="293"/>
        <v>63</v>
      </c>
      <c r="K4679" s="4">
        <f t="shared" si="294"/>
        <v>23</v>
      </c>
      <c r="L4679" s="4">
        <f t="shared" si="295"/>
        <v>37851.240000000005</v>
      </c>
    </row>
    <row r="4680" spans="2:12" x14ac:dyDescent="0.3">
      <c r="B4680" t="s">
        <v>6</v>
      </c>
      <c r="C4680">
        <v>2490618</v>
      </c>
      <c r="D4680">
        <v>1060.08</v>
      </c>
      <c r="E4680">
        <v>1</v>
      </c>
      <c r="F4680" s="2">
        <v>43703</v>
      </c>
      <c r="G4680" t="s">
        <v>59</v>
      </c>
      <c r="H4680" s="2">
        <v>44137</v>
      </c>
      <c r="I4680" s="2">
        <f t="shared" si="292"/>
        <v>44165</v>
      </c>
      <c r="J4680" s="4">
        <f t="shared" si="293"/>
        <v>28</v>
      </c>
      <c r="K4680" s="4">
        <f t="shared" si="294"/>
        <v>6</v>
      </c>
      <c r="L4680" s="4">
        <f t="shared" si="295"/>
        <v>15129.36</v>
      </c>
    </row>
    <row r="4681" spans="2:12" x14ac:dyDescent="0.3">
      <c r="B4681" t="s">
        <v>6</v>
      </c>
      <c r="C4681">
        <v>2493162</v>
      </c>
      <c r="D4681">
        <v>6294.84</v>
      </c>
      <c r="E4681">
        <v>5</v>
      </c>
      <c r="F4681" s="2">
        <v>43710</v>
      </c>
      <c r="G4681" t="s">
        <v>246</v>
      </c>
      <c r="H4681" s="2">
        <v>44158</v>
      </c>
      <c r="I4681" s="2">
        <f t="shared" si="292"/>
        <v>44165</v>
      </c>
      <c r="J4681" s="4">
        <f t="shared" si="293"/>
        <v>7</v>
      </c>
      <c r="K4681" s="4">
        <f t="shared" si="294"/>
        <v>39</v>
      </c>
      <c r="L4681" s="4">
        <f t="shared" si="295"/>
        <v>228587.21999999994</v>
      </c>
    </row>
    <row r="4682" spans="2:12" x14ac:dyDescent="0.3">
      <c r="B4682" t="s">
        <v>6</v>
      </c>
      <c r="C4682">
        <v>2493168</v>
      </c>
      <c r="D4682">
        <v>3719.04</v>
      </c>
      <c r="E4682">
        <v>2</v>
      </c>
      <c r="F4682" s="2">
        <v>43689</v>
      </c>
      <c r="G4682" t="s">
        <v>247</v>
      </c>
      <c r="H4682" s="2">
        <v>44039</v>
      </c>
      <c r="I4682" s="2">
        <f t="shared" si="292"/>
        <v>44165</v>
      </c>
      <c r="J4682" s="4">
        <f t="shared" si="293"/>
        <v>126</v>
      </c>
      <c r="K4682" s="4">
        <f t="shared" si="294"/>
        <v>14</v>
      </c>
      <c r="L4682" s="4">
        <f t="shared" si="295"/>
        <v>46560.659999999996</v>
      </c>
    </row>
    <row r="4683" spans="2:12" x14ac:dyDescent="0.3">
      <c r="B4683" t="s">
        <v>6</v>
      </c>
      <c r="C4683">
        <v>2493168</v>
      </c>
      <c r="D4683">
        <v>2518.02</v>
      </c>
      <c r="E4683">
        <v>2</v>
      </c>
      <c r="F4683" s="2">
        <v>43689</v>
      </c>
      <c r="G4683" t="s">
        <v>247</v>
      </c>
      <c r="H4683" s="2">
        <v>44039</v>
      </c>
      <c r="I4683" s="2">
        <f t="shared" si="292"/>
        <v>44165</v>
      </c>
      <c r="J4683" s="4">
        <f t="shared" si="293"/>
        <v>126</v>
      </c>
      <c r="K4683" s="4">
        <f t="shared" si="294"/>
        <v>14</v>
      </c>
      <c r="L4683" s="4">
        <f t="shared" si="295"/>
        <v>46560.659999999996</v>
      </c>
    </row>
    <row r="4684" spans="2:12" x14ac:dyDescent="0.3">
      <c r="B4684" t="s">
        <v>6</v>
      </c>
      <c r="C4684">
        <v>2495244</v>
      </c>
      <c r="D4684">
        <v>1258.98</v>
      </c>
      <c r="E4684">
        <v>1</v>
      </c>
      <c r="F4684" s="2">
        <v>43689</v>
      </c>
      <c r="G4684" t="s">
        <v>249</v>
      </c>
      <c r="H4684" s="2">
        <v>44018</v>
      </c>
      <c r="I4684" s="2">
        <f t="shared" si="292"/>
        <v>44165</v>
      </c>
      <c r="J4684" s="4">
        <f t="shared" si="293"/>
        <v>147</v>
      </c>
      <c r="K4684" s="4">
        <f t="shared" si="294"/>
        <v>10</v>
      </c>
      <c r="L4684" s="4">
        <f t="shared" si="295"/>
        <v>24542.999999999996</v>
      </c>
    </row>
    <row r="4685" spans="2:12" x14ac:dyDescent="0.3">
      <c r="B4685" t="s">
        <v>6</v>
      </c>
      <c r="C4685">
        <v>2495244</v>
      </c>
      <c r="D4685">
        <v>1258.98</v>
      </c>
      <c r="E4685">
        <v>1</v>
      </c>
      <c r="F4685" s="2">
        <v>43710</v>
      </c>
      <c r="G4685" t="s">
        <v>249</v>
      </c>
      <c r="H4685" s="2">
        <v>44018</v>
      </c>
      <c r="I4685" s="2">
        <f t="shared" si="292"/>
        <v>44165</v>
      </c>
      <c r="J4685" s="4">
        <f t="shared" si="293"/>
        <v>147</v>
      </c>
      <c r="K4685" s="4">
        <f t="shared" si="294"/>
        <v>10</v>
      </c>
      <c r="L4685" s="4">
        <f t="shared" si="295"/>
        <v>24542.999999999996</v>
      </c>
    </row>
    <row r="4686" spans="2:12" x14ac:dyDescent="0.3">
      <c r="B4686" t="s">
        <v>6</v>
      </c>
      <c r="C4686">
        <v>2497284</v>
      </c>
      <c r="D4686">
        <v>638.64</v>
      </c>
      <c r="E4686">
        <v>1</v>
      </c>
      <c r="F4686" s="2">
        <v>43696</v>
      </c>
      <c r="G4686" t="s">
        <v>174</v>
      </c>
      <c r="H4686" s="2">
        <v>44046</v>
      </c>
      <c r="I4686" s="2">
        <f t="shared" si="292"/>
        <v>44165</v>
      </c>
      <c r="J4686" s="4">
        <f t="shared" si="293"/>
        <v>119</v>
      </c>
      <c r="K4686" s="4">
        <f t="shared" si="294"/>
        <v>13</v>
      </c>
      <c r="L4686" s="4">
        <f t="shared" si="295"/>
        <v>24965.039999999997</v>
      </c>
    </row>
    <row r="4687" spans="2:12" x14ac:dyDescent="0.3">
      <c r="B4687" t="s">
        <v>6</v>
      </c>
      <c r="C4687">
        <v>2497284</v>
      </c>
      <c r="D4687">
        <v>1915.92</v>
      </c>
      <c r="E4687">
        <v>3</v>
      </c>
      <c r="F4687" s="2">
        <v>43703</v>
      </c>
      <c r="G4687" t="s">
        <v>174</v>
      </c>
      <c r="H4687" s="2">
        <v>44046</v>
      </c>
      <c r="I4687" s="2">
        <f t="shared" si="292"/>
        <v>44165</v>
      </c>
      <c r="J4687" s="4">
        <f t="shared" si="293"/>
        <v>119</v>
      </c>
      <c r="K4687" s="4">
        <f t="shared" si="294"/>
        <v>13</v>
      </c>
      <c r="L4687" s="4">
        <f t="shared" si="295"/>
        <v>24965.039999999997</v>
      </c>
    </row>
    <row r="4688" spans="2:12" x14ac:dyDescent="0.3">
      <c r="B4688" t="s">
        <v>6</v>
      </c>
      <c r="C4688">
        <v>2497284</v>
      </c>
      <c r="D4688">
        <v>11495.4</v>
      </c>
      <c r="E4688">
        <v>18</v>
      </c>
      <c r="F4688" s="2">
        <v>43710</v>
      </c>
      <c r="G4688" t="s">
        <v>174</v>
      </c>
      <c r="H4688" s="2">
        <v>44046</v>
      </c>
      <c r="I4688" s="2">
        <f t="shared" si="292"/>
        <v>44165</v>
      </c>
      <c r="J4688" s="4">
        <f t="shared" si="293"/>
        <v>119</v>
      </c>
      <c r="K4688" s="4">
        <f t="shared" si="294"/>
        <v>13</v>
      </c>
      <c r="L4688" s="4">
        <f t="shared" si="295"/>
        <v>24965.039999999997</v>
      </c>
    </row>
    <row r="4689" spans="2:12" x14ac:dyDescent="0.3">
      <c r="B4689" t="s">
        <v>6</v>
      </c>
      <c r="C4689">
        <v>2497284</v>
      </c>
      <c r="D4689">
        <v>3180.24</v>
      </c>
      <c r="E4689">
        <v>3</v>
      </c>
      <c r="F4689" s="2">
        <v>43710</v>
      </c>
      <c r="G4689" t="s">
        <v>174</v>
      </c>
      <c r="H4689" s="2">
        <v>44046</v>
      </c>
      <c r="I4689" s="2">
        <f t="shared" si="292"/>
        <v>44165</v>
      </c>
      <c r="J4689" s="4">
        <f t="shared" si="293"/>
        <v>119</v>
      </c>
      <c r="K4689" s="4">
        <f t="shared" si="294"/>
        <v>13</v>
      </c>
      <c r="L4689" s="4">
        <f t="shared" si="295"/>
        <v>24965.039999999997</v>
      </c>
    </row>
    <row r="4690" spans="2:12" x14ac:dyDescent="0.3">
      <c r="B4690" t="s">
        <v>6</v>
      </c>
      <c r="C4690">
        <v>2521392</v>
      </c>
      <c r="D4690">
        <v>641.88</v>
      </c>
      <c r="E4690">
        <v>1</v>
      </c>
      <c r="F4690" s="2">
        <v>43703</v>
      </c>
      <c r="G4690" t="s">
        <v>122</v>
      </c>
      <c r="H4690" s="2">
        <v>44151</v>
      </c>
      <c r="I4690" s="2">
        <f t="shared" si="292"/>
        <v>44165</v>
      </c>
      <c r="J4690" s="4">
        <f t="shared" si="293"/>
        <v>14</v>
      </c>
      <c r="K4690" s="4">
        <f t="shared" si="294"/>
        <v>76</v>
      </c>
      <c r="L4690" s="4">
        <f t="shared" si="295"/>
        <v>36530.939999999988</v>
      </c>
    </row>
    <row r="4691" spans="2:12" x14ac:dyDescent="0.3">
      <c r="B4691" t="s">
        <v>6</v>
      </c>
      <c r="C4691">
        <v>2521392</v>
      </c>
      <c r="D4691">
        <v>1258.98</v>
      </c>
      <c r="E4691">
        <v>1</v>
      </c>
      <c r="F4691" s="2">
        <v>43710</v>
      </c>
      <c r="G4691" t="s">
        <v>122</v>
      </c>
      <c r="H4691" s="2">
        <v>44151</v>
      </c>
      <c r="I4691" s="2">
        <f t="shared" si="292"/>
        <v>44165</v>
      </c>
      <c r="J4691" s="4">
        <f t="shared" si="293"/>
        <v>14</v>
      </c>
      <c r="K4691" s="4">
        <f t="shared" si="294"/>
        <v>76</v>
      </c>
      <c r="L4691" s="4">
        <f t="shared" si="295"/>
        <v>36530.939999999988</v>
      </c>
    </row>
    <row r="4692" spans="2:12" x14ac:dyDescent="0.3">
      <c r="B4692" t="s">
        <v>6</v>
      </c>
      <c r="C4692">
        <v>2776986</v>
      </c>
      <c r="D4692">
        <v>23920.44</v>
      </c>
      <c r="E4692">
        <v>19</v>
      </c>
      <c r="F4692" s="2">
        <v>43696</v>
      </c>
      <c r="G4692" t="s">
        <v>442</v>
      </c>
      <c r="H4692" s="2">
        <v>44151</v>
      </c>
      <c r="I4692" s="2">
        <f t="shared" si="292"/>
        <v>44165</v>
      </c>
      <c r="J4692" s="4">
        <f t="shared" si="293"/>
        <v>14</v>
      </c>
      <c r="K4692" s="4">
        <f t="shared" si="294"/>
        <v>17</v>
      </c>
      <c r="L4692" s="4">
        <f t="shared" si="295"/>
        <v>80856.600000000006</v>
      </c>
    </row>
    <row r="4693" spans="2:12" x14ac:dyDescent="0.3">
      <c r="B4693" t="s">
        <v>6</v>
      </c>
      <c r="C4693">
        <v>2820768</v>
      </c>
      <c r="D4693">
        <v>1258.98</v>
      </c>
      <c r="E4693">
        <v>1</v>
      </c>
      <c r="F4693" s="2">
        <v>43710</v>
      </c>
      <c r="G4693" t="s">
        <v>19</v>
      </c>
      <c r="H4693" s="2">
        <v>44109</v>
      </c>
      <c r="I4693" s="2">
        <f t="shared" si="292"/>
        <v>44165</v>
      </c>
      <c r="J4693" s="4">
        <f t="shared" si="293"/>
        <v>56</v>
      </c>
      <c r="K4693" s="4">
        <f t="shared" si="294"/>
        <v>41</v>
      </c>
      <c r="L4693" s="4">
        <f t="shared" si="295"/>
        <v>45976.439999999988</v>
      </c>
    </row>
    <row r="4694" spans="2:12" x14ac:dyDescent="0.3">
      <c r="B4694" t="s">
        <v>6</v>
      </c>
      <c r="C4694">
        <v>2998164</v>
      </c>
      <c r="D4694">
        <v>3757.68</v>
      </c>
      <c r="E4694">
        <v>3</v>
      </c>
      <c r="F4694" s="2">
        <v>43696</v>
      </c>
      <c r="G4694" t="s">
        <v>250</v>
      </c>
      <c r="H4694" s="2">
        <v>44158</v>
      </c>
      <c r="I4694" s="2">
        <f t="shared" si="292"/>
        <v>44165</v>
      </c>
      <c r="J4694" s="4">
        <f t="shared" si="293"/>
        <v>7</v>
      </c>
      <c r="K4694" s="4">
        <f t="shared" si="294"/>
        <v>61</v>
      </c>
      <c r="L4694" s="4">
        <f t="shared" si="295"/>
        <v>331217.09999999986</v>
      </c>
    </row>
    <row r="4695" spans="2:12" x14ac:dyDescent="0.3">
      <c r="B4695" t="s">
        <v>6</v>
      </c>
      <c r="C4695">
        <v>2998164</v>
      </c>
      <c r="D4695">
        <v>2505.12</v>
      </c>
      <c r="E4695">
        <v>2</v>
      </c>
      <c r="F4695" s="2">
        <v>43703</v>
      </c>
      <c r="G4695" t="s">
        <v>250</v>
      </c>
      <c r="H4695" s="2">
        <v>44158</v>
      </c>
      <c r="I4695" s="2">
        <f t="shared" si="292"/>
        <v>44165</v>
      </c>
      <c r="J4695" s="4">
        <f t="shared" si="293"/>
        <v>7</v>
      </c>
      <c r="K4695" s="4">
        <f t="shared" si="294"/>
        <v>61</v>
      </c>
      <c r="L4695" s="4">
        <f t="shared" si="295"/>
        <v>331217.09999999986</v>
      </c>
    </row>
    <row r="4696" spans="2:12" x14ac:dyDescent="0.3">
      <c r="B4696" t="s">
        <v>6</v>
      </c>
      <c r="C4696">
        <v>2998164</v>
      </c>
      <c r="D4696">
        <v>2505.12</v>
      </c>
      <c r="E4696">
        <v>2</v>
      </c>
      <c r="F4696" s="2">
        <v>43710</v>
      </c>
      <c r="G4696" t="s">
        <v>250</v>
      </c>
      <c r="H4696" s="2">
        <v>44158</v>
      </c>
      <c r="I4696" s="2">
        <f t="shared" si="292"/>
        <v>44165</v>
      </c>
      <c r="J4696" s="4">
        <f t="shared" si="293"/>
        <v>7</v>
      </c>
      <c r="K4696" s="4">
        <f t="shared" si="294"/>
        <v>61</v>
      </c>
      <c r="L4696" s="4">
        <f t="shared" si="295"/>
        <v>331217.09999999986</v>
      </c>
    </row>
    <row r="4697" spans="2:12" x14ac:dyDescent="0.3">
      <c r="B4697" t="s">
        <v>6</v>
      </c>
      <c r="C4697">
        <v>3014730</v>
      </c>
      <c r="D4697">
        <v>1258.98</v>
      </c>
      <c r="E4697">
        <v>1</v>
      </c>
      <c r="F4697" s="2">
        <v>43689</v>
      </c>
      <c r="G4697" t="s">
        <v>468</v>
      </c>
      <c r="H4697" s="2">
        <v>44088</v>
      </c>
      <c r="I4697" s="2">
        <f t="shared" si="292"/>
        <v>44165</v>
      </c>
      <c r="J4697" s="4">
        <f t="shared" si="293"/>
        <v>77</v>
      </c>
      <c r="K4697" s="4">
        <f t="shared" si="294"/>
        <v>11</v>
      </c>
      <c r="L4697" s="4">
        <f t="shared" si="295"/>
        <v>99188.760000000009</v>
      </c>
    </row>
    <row r="4698" spans="2:12" x14ac:dyDescent="0.3">
      <c r="B4698" t="s">
        <v>6</v>
      </c>
      <c r="C4698">
        <v>3068166</v>
      </c>
      <c r="D4698">
        <v>1258.98</v>
      </c>
      <c r="E4698">
        <v>1</v>
      </c>
      <c r="F4698" s="2">
        <v>43689</v>
      </c>
      <c r="G4698" t="s">
        <v>157</v>
      </c>
      <c r="H4698" s="2">
        <v>44123</v>
      </c>
      <c r="I4698" s="2">
        <f t="shared" si="292"/>
        <v>44165</v>
      </c>
      <c r="J4698" s="4">
        <f t="shared" si="293"/>
        <v>42</v>
      </c>
      <c r="K4698" s="4">
        <f t="shared" si="294"/>
        <v>13</v>
      </c>
      <c r="L4698" s="4">
        <f t="shared" si="295"/>
        <v>47074.5</v>
      </c>
    </row>
    <row r="4699" spans="2:12" x14ac:dyDescent="0.3">
      <c r="B4699" t="s">
        <v>6</v>
      </c>
      <c r="C4699">
        <v>3127824</v>
      </c>
      <c r="D4699">
        <v>1925.64</v>
      </c>
      <c r="E4699">
        <v>3</v>
      </c>
      <c r="F4699" s="2">
        <v>43689</v>
      </c>
      <c r="G4699" t="s">
        <v>137</v>
      </c>
      <c r="H4699" s="2">
        <v>44151</v>
      </c>
      <c r="I4699" s="2">
        <f t="shared" si="292"/>
        <v>44165</v>
      </c>
      <c r="J4699" s="4">
        <f t="shared" si="293"/>
        <v>14</v>
      </c>
      <c r="K4699" s="4">
        <f t="shared" si="294"/>
        <v>36</v>
      </c>
      <c r="L4699" s="4">
        <f t="shared" si="295"/>
        <v>104675.28</v>
      </c>
    </row>
    <row r="4700" spans="2:12" x14ac:dyDescent="0.3">
      <c r="B4700" t="s">
        <v>6</v>
      </c>
      <c r="C4700">
        <v>3146316</v>
      </c>
      <c r="D4700">
        <v>2517.96</v>
      </c>
      <c r="E4700">
        <v>2</v>
      </c>
      <c r="F4700" s="2">
        <v>43696</v>
      </c>
      <c r="G4700" t="s">
        <v>251</v>
      </c>
      <c r="H4700" s="2">
        <v>44158</v>
      </c>
      <c r="I4700" s="2">
        <f t="shared" si="292"/>
        <v>44165</v>
      </c>
      <c r="J4700" s="4">
        <f t="shared" si="293"/>
        <v>7</v>
      </c>
      <c r="K4700" s="4">
        <f t="shared" si="294"/>
        <v>50</v>
      </c>
      <c r="L4700" s="4">
        <f t="shared" si="295"/>
        <v>116259.29999999999</v>
      </c>
    </row>
    <row r="4701" spans="2:12" x14ac:dyDescent="0.3">
      <c r="B4701" t="s">
        <v>6</v>
      </c>
      <c r="C4701">
        <v>3146316</v>
      </c>
      <c r="D4701">
        <v>1258.98</v>
      </c>
      <c r="E4701">
        <v>1</v>
      </c>
      <c r="F4701" s="2">
        <v>43703</v>
      </c>
      <c r="G4701" t="s">
        <v>251</v>
      </c>
      <c r="H4701" s="2">
        <v>44158</v>
      </c>
      <c r="I4701" s="2">
        <f t="shared" si="292"/>
        <v>44165</v>
      </c>
      <c r="J4701" s="4">
        <f t="shared" si="293"/>
        <v>7</v>
      </c>
      <c r="K4701" s="4">
        <f t="shared" si="294"/>
        <v>50</v>
      </c>
      <c r="L4701" s="4">
        <f t="shared" si="295"/>
        <v>116259.29999999999</v>
      </c>
    </row>
    <row r="4702" spans="2:12" x14ac:dyDescent="0.3">
      <c r="B4702" t="s">
        <v>6</v>
      </c>
      <c r="C4702">
        <v>3146316</v>
      </c>
      <c r="D4702">
        <v>2517.96</v>
      </c>
      <c r="E4702">
        <v>2</v>
      </c>
      <c r="F4702" s="2">
        <v>43710</v>
      </c>
      <c r="G4702" t="s">
        <v>251</v>
      </c>
      <c r="H4702" s="2">
        <v>44158</v>
      </c>
      <c r="I4702" s="2">
        <f t="shared" si="292"/>
        <v>44165</v>
      </c>
      <c r="J4702" s="4">
        <f t="shared" si="293"/>
        <v>7</v>
      </c>
      <c r="K4702" s="4">
        <f t="shared" si="294"/>
        <v>50</v>
      </c>
      <c r="L4702" s="4">
        <f t="shared" si="295"/>
        <v>116259.29999999999</v>
      </c>
    </row>
    <row r="4703" spans="2:12" x14ac:dyDescent="0.3">
      <c r="B4703" t="s">
        <v>6</v>
      </c>
      <c r="C4703">
        <v>3231456</v>
      </c>
      <c r="D4703">
        <v>2120.16</v>
      </c>
      <c r="E4703">
        <v>2</v>
      </c>
      <c r="F4703" s="2">
        <v>43696</v>
      </c>
      <c r="G4703" t="s">
        <v>150</v>
      </c>
      <c r="H4703" s="2">
        <v>44165</v>
      </c>
      <c r="I4703" s="2">
        <f t="shared" si="292"/>
        <v>44165</v>
      </c>
      <c r="J4703" s="4">
        <f t="shared" si="293"/>
        <v>0</v>
      </c>
      <c r="K4703" s="4">
        <f t="shared" si="294"/>
        <v>23</v>
      </c>
      <c r="L4703" s="4">
        <f t="shared" si="295"/>
        <v>51566.94</v>
      </c>
    </row>
    <row r="4704" spans="2:12" x14ac:dyDescent="0.3">
      <c r="B4704" t="s">
        <v>6</v>
      </c>
      <c r="C4704">
        <v>3280842</v>
      </c>
      <c r="D4704">
        <v>5035.8599999999997</v>
      </c>
      <c r="E4704">
        <v>4</v>
      </c>
      <c r="F4704" s="2">
        <v>43703</v>
      </c>
      <c r="G4704" t="s">
        <v>76</v>
      </c>
      <c r="H4704" s="2">
        <v>43808</v>
      </c>
      <c r="I4704" s="2">
        <f t="shared" si="292"/>
        <v>44165</v>
      </c>
      <c r="J4704" s="4">
        <f t="shared" si="293"/>
        <v>357</v>
      </c>
      <c r="K4704" s="4">
        <f t="shared" si="294"/>
        <v>12</v>
      </c>
      <c r="L4704" s="4">
        <f t="shared" si="295"/>
        <v>30452.16</v>
      </c>
    </row>
    <row r="4705" spans="2:12" x14ac:dyDescent="0.3">
      <c r="B4705" t="s">
        <v>6</v>
      </c>
      <c r="C4705">
        <v>3282900</v>
      </c>
      <c r="D4705">
        <v>1258.98</v>
      </c>
      <c r="E4705">
        <v>1</v>
      </c>
      <c r="F4705" s="2">
        <v>43696</v>
      </c>
      <c r="G4705" t="s">
        <v>104</v>
      </c>
      <c r="H4705" s="2">
        <v>44144</v>
      </c>
      <c r="I4705" s="2">
        <f t="shared" si="292"/>
        <v>44165</v>
      </c>
      <c r="J4705" s="4">
        <f t="shared" si="293"/>
        <v>21</v>
      </c>
      <c r="K4705" s="4">
        <f t="shared" si="294"/>
        <v>4</v>
      </c>
      <c r="L4705" s="4">
        <f t="shared" si="295"/>
        <v>9230.82</v>
      </c>
    </row>
    <row r="4706" spans="2:12" x14ac:dyDescent="0.3">
      <c r="B4706" t="s">
        <v>6</v>
      </c>
      <c r="C4706">
        <v>3286392</v>
      </c>
      <c r="D4706">
        <v>3776.94</v>
      </c>
      <c r="E4706">
        <v>3</v>
      </c>
      <c r="F4706" s="2">
        <v>43696</v>
      </c>
      <c r="G4706" t="s">
        <v>426</v>
      </c>
      <c r="H4706" s="2">
        <v>43696</v>
      </c>
      <c r="I4706" s="2">
        <f t="shared" si="292"/>
        <v>44165</v>
      </c>
      <c r="J4706" s="4">
        <f t="shared" si="293"/>
        <v>469</v>
      </c>
      <c r="K4706" s="4">
        <f t="shared" si="294"/>
        <v>2</v>
      </c>
      <c r="L4706" s="4">
        <f t="shared" si="295"/>
        <v>9118.5</v>
      </c>
    </row>
    <row r="4707" spans="2:12" x14ac:dyDescent="0.3">
      <c r="B4707" t="s">
        <v>6</v>
      </c>
      <c r="C4707">
        <v>3286530</v>
      </c>
      <c r="D4707">
        <v>1269.5999999999999</v>
      </c>
      <c r="E4707">
        <v>1</v>
      </c>
      <c r="F4707" s="2">
        <v>43689</v>
      </c>
      <c r="G4707" t="s">
        <v>255</v>
      </c>
      <c r="H4707" s="2">
        <v>44165</v>
      </c>
      <c r="I4707" s="2">
        <f t="shared" si="292"/>
        <v>44165</v>
      </c>
      <c r="J4707" s="4">
        <f t="shared" si="293"/>
        <v>0</v>
      </c>
      <c r="K4707" s="4">
        <f t="shared" si="294"/>
        <v>36</v>
      </c>
      <c r="L4707" s="4">
        <f t="shared" si="295"/>
        <v>46268.700000000012</v>
      </c>
    </row>
    <row r="4708" spans="2:12" x14ac:dyDescent="0.3">
      <c r="B4708" t="s">
        <v>6</v>
      </c>
      <c r="C4708">
        <v>3286530</v>
      </c>
      <c r="D4708">
        <v>2517.96</v>
      </c>
      <c r="E4708">
        <v>2</v>
      </c>
      <c r="F4708" s="2">
        <v>43696</v>
      </c>
      <c r="G4708" t="s">
        <v>255</v>
      </c>
      <c r="H4708" s="2">
        <v>44165</v>
      </c>
      <c r="I4708" s="2">
        <f t="shared" si="292"/>
        <v>44165</v>
      </c>
      <c r="J4708" s="4">
        <f t="shared" si="293"/>
        <v>0</v>
      </c>
      <c r="K4708" s="4">
        <f t="shared" si="294"/>
        <v>36</v>
      </c>
      <c r="L4708" s="4">
        <f t="shared" si="295"/>
        <v>46268.700000000012</v>
      </c>
    </row>
    <row r="4709" spans="2:12" x14ac:dyDescent="0.3">
      <c r="B4709" t="s">
        <v>6</v>
      </c>
      <c r="C4709">
        <v>3286530</v>
      </c>
      <c r="D4709">
        <v>1258.98</v>
      </c>
      <c r="E4709">
        <v>1</v>
      </c>
      <c r="F4709" s="2">
        <v>43710</v>
      </c>
      <c r="G4709" t="s">
        <v>255</v>
      </c>
      <c r="H4709" s="2">
        <v>44165</v>
      </c>
      <c r="I4709" s="2">
        <f t="shared" si="292"/>
        <v>44165</v>
      </c>
      <c r="J4709" s="4">
        <f t="shared" si="293"/>
        <v>0</v>
      </c>
      <c r="K4709" s="4">
        <f t="shared" si="294"/>
        <v>36</v>
      </c>
      <c r="L4709" s="4">
        <f t="shared" si="295"/>
        <v>46268.700000000012</v>
      </c>
    </row>
    <row r="4710" spans="2:12" x14ac:dyDescent="0.3">
      <c r="B4710" t="s">
        <v>6</v>
      </c>
      <c r="C4710">
        <v>3287460</v>
      </c>
      <c r="D4710">
        <v>2517.96</v>
      </c>
      <c r="E4710">
        <v>2</v>
      </c>
      <c r="F4710" s="2">
        <v>43703</v>
      </c>
      <c r="G4710" t="s">
        <v>26</v>
      </c>
      <c r="H4710" s="2">
        <v>44123</v>
      </c>
      <c r="I4710" s="2">
        <f t="shared" si="292"/>
        <v>44165</v>
      </c>
      <c r="J4710" s="4">
        <f t="shared" si="293"/>
        <v>42</v>
      </c>
      <c r="K4710" s="4">
        <f t="shared" si="294"/>
        <v>10</v>
      </c>
      <c r="L4710" s="4">
        <f t="shared" si="295"/>
        <v>17271.72</v>
      </c>
    </row>
    <row r="4711" spans="2:12" x14ac:dyDescent="0.3">
      <c r="B4711" t="s">
        <v>6</v>
      </c>
      <c r="C4711">
        <v>3287622</v>
      </c>
      <c r="D4711">
        <v>2517.96</v>
      </c>
      <c r="E4711">
        <v>2</v>
      </c>
      <c r="F4711" s="2">
        <v>43696</v>
      </c>
      <c r="G4711" t="s">
        <v>258</v>
      </c>
      <c r="H4711" s="2">
        <v>44158</v>
      </c>
      <c r="I4711" s="2">
        <f t="shared" si="292"/>
        <v>44165</v>
      </c>
      <c r="J4711" s="4">
        <f t="shared" si="293"/>
        <v>7</v>
      </c>
      <c r="K4711" s="4">
        <f t="shared" si="294"/>
        <v>16</v>
      </c>
      <c r="L4711" s="4">
        <f t="shared" si="295"/>
        <v>38985.060000000005</v>
      </c>
    </row>
    <row r="4712" spans="2:12" x14ac:dyDescent="0.3">
      <c r="B4712" t="s">
        <v>6</v>
      </c>
      <c r="C4712">
        <v>3287838</v>
      </c>
      <c r="D4712">
        <v>641.88</v>
      </c>
      <c r="E4712">
        <v>1</v>
      </c>
      <c r="F4712" s="2">
        <v>43710</v>
      </c>
      <c r="G4712" t="s">
        <v>259</v>
      </c>
      <c r="H4712" s="2">
        <v>44165</v>
      </c>
      <c r="I4712" s="2">
        <f t="shared" si="292"/>
        <v>44165</v>
      </c>
      <c r="J4712" s="4">
        <f t="shared" si="293"/>
        <v>0</v>
      </c>
      <c r="K4712" s="4">
        <f t="shared" si="294"/>
        <v>61</v>
      </c>
      <c r="L4712" s="4">
        <f t="shared" si="295"/>
        <v>26390.880000000001</v>
      </c>
    </row>
    <row r="4713" spans="2:12" x14ac:dyDescent="0.3">
      <c r="B4713" t="s">
        <v>6</v>
      </c>
      <c r="C4713">
        <v>3288000</v>
      </c>
      <c r="D4713">
        <v>2517.96</v>
      </c>
      <c r="E4713">
        <v>2</v>
      </c>
      <c r="F4713" s="2">
        <v>43710</v>
      </c>
      <c r="G4713" t="s">
        <v>260</v>
      </c>
      <c r="H4713" s="2">
        <v>44095</v>
      </c>
      <c r="I4713" s="2">
        <f t="shared" si="292"/>
        <v>44165</v>
      </c>
      <c r="J4713" s="4">
        <f t="shared" si="293"/>
        <v>70</v>
      </c>
      <c r="K4713" s="4">
        <f t="shared" si="294"/>
        <v>19</v>
      </c>
      <c r="L4713" s="4">
        <f t="shared" si="295"/>
        <v>50731.44</v>
      </c>
    </row>
    <row r="4714" spans="2:12" x14ac:dyDescent="0.3">
      <c r="B4714" t="s">
        <v>6</v>
      </c>
      <c r="C4714">
        <v>3288210</v>
      </c>
      <c r="D4714">
        <v>815.58</v>
      </c>
      <c r="E4714">
        <v>2</v>
      </c>
      <c r="F4714" s="2">
        <v>43682</v>
      </c>
      <c r="G4714" t="s">
        <v>261</v>
      </c>
      <c r="H4714" s="2">
        <v>44158</v>
      </c>
      <c r="I4714" s="2">
        <f t="shared" si="292"/>
        <v>44165</v>
      </c>
      <c r="J4714" s="4">
        <f t="shared" si="293"/>
        <v>7</v>
      </c>
      <c r="K4714" s="4">
        <f t="shared" si="294"/>
        <v>210</v>
      </c>
      <c r="L4714" s="4">
        <f t="shared" si="295"/>
        <v>183691.1999999999</v>
      </c>
    </row>
    <row r="4715" spans="2:12" x14ac:dyDescent="0.3">
      <c r="B4715" t="s">
        <v>6</v>
      </c>
      <c r="C4715">
        <v>3288210</v>
      </c>
      <c r="D4715">
        <v>1213.2</v>
      </c>
      <c r="E4715">
        <v>3</v>
      </c>
      <c r="F4715" s="2">
        <v>43689</v>
      </c>
      <c r="G4715" t="s">
        <v>261</v>
      </c>
      <c r="H4715" s="2">
        <v>44158</v>
      </c>
      <c r="I4715" s="2">
        <f t="shared" si="292"/>
        <v>44165</v>
      </c>
      <c r="J4715" s="4">
        <f t="shared" si="293"/>
        <v>7</v>
      </c>
      <c r="K4715" s="4">
        <f t="shared" si="294"/>
        <v>210</v>
      </c>
      <c r="L4715" s="4">
        <f t="shared" si="295"/>
        <v>183691.1999999999</v>
      </c>
    </row>
    <row r="4716" spans="2:12" x14ac:dyDescent="0.3">
      <c r="B4716" t="s">
        <v>6</v>
      </c>
      <c r="C4716">
        <v>3288210</v>
      </c>
      <c r="D4716">
        <v>404.4</v>
      </c>
      <c r="E4716">
        <v>1</v>
      </c>
      <c r="F4716" s="2">
        <v>43696</v>
      </c>
      <c r="G4716" t="s">
        <v>261</v>
      </c>
      <c r="H4716" s="2">
        <v>44158</v>
      </c>
      <c r="I4716" s="2">
        <f t="shared" si="292"/>
        <v>44165</v>
      </c>
      <c r="J4716" s="4">
        <f t="shared" si="293"/>
        <v>7</v>
      </c>
      <c r="K4716" s="4">
        <f t="shared" si="294"/>
        <v>210</v>
      </c>
      <c r="L4716" s="4">
        <f t="shared" si="295"/>
        <v>183691.1999999999</v>
      </c>
    </row>
    <row r="4717" spans="2:12" x14ac:dyDescent="0.3">
      <c r="B4717" t="s">
        <v>6</v>
      </c>
      <c r="C4717">
        <v>3288210</v>
      </c>
      <c r="D4717">
        <v>808.8</v>
      </c>
      <c r="E4717">
        <v>2</v>
      </c>
      <c r="F4717" s="2">
        <v>43703</v>
      </c>
      <c r="G4717" t="s">
        <v>261</v>
      </c>
      <c r="H4717" s="2">
        <v>44158</v>
      </c>
      <c r="I4717" s="2">
        <f t="shared" si="292"/>
        <v>44165</v>
      </c>
      <c r="J4717" s="4">
        <f t="shared" si="293"/>
        <v>7</v>
      </c>
      <c r="K4717" s="4">
        <f t="shared" si="294"/>
        <v>210</v>
      </c>
      <c r="L4717" s="4">
        <f t="shared" si="295"/>
        <v>183691.1999999999</v>
      </c>
    </row>
    <row r="4718" spans="2:12" x14ac:dyDescent="0.3">
      <c r="B4718" t="s">
        <v>6</v>
      </c>
      <c r="C4718">
        <v>3288210</v>
      </c>
      <c r="D4718">
        <v>404.4</v>
      </c>
      <c r="E4718">
        <v>1</v>
      </c>
      <c r="F4718" s="2">
        <v>43710</v>
      </c>
      <c r="G4718" t="s">
        <v>261</v>
      </c>
      <c r="H4718" s="2">
        <v>44158</v>
      </c>
      <c r="I4718" s="2">
        <f t="shared" si="292"/>
        <v>44165</v>
      </c>
      <c r="J4718" s="4">
        <f t="shared" si="293"/>
        <v>7</v>
      </c>
      <c r="K4718" s="4">
        <f t="shared" si="294"/>
        <v>210</v>
      </c>
      <c r="L4718" s="4">
        <f t="shared" si="295"/>
        <v>183691.1999999999</v>
      </c>
    </row>
    <row r="4719" spans="2:12" x14ac:dyDescent="0.3">
      <c r="B4719" t="s">
        <v>6</v>
      </c>
      <c r="C4719">
        <v>3288210</v>
      </c>
      <c r="D4719">
        <v>569.58000000000004</v>
      </c>
      <c r="E4719">
        <v>2</v>
      </c>
      <c r="F4719" s="2">
        <v>43682</v>
      </c>
      <c r="G4719" t="s">
        <v>261</v>
      </c>
      <c r="H4719" s="2">
        <v>44158</v>
      </c>
      <c r="I4719" s="2">
        <f t="shared" si="292"/>
        <v>44165</v>
      </c>
      <c r="J4719" s="4">
        <f t="shared" si="293"/>
        <v>7</v>
      </c>
      <c r="K4719" s="4">
        <f t="shared" si="294"/>
        <v>210</v>
      </c>
      <c r="L4719" s="4">
        <f t="shared" si="295"/>
        <v>183691.1999999999</v>
      </c>
    </row>
    <row r="4720" spans="2:12" x14ac:dyDescent="0.3">
      <c r="B4720" t="s">
        <v>6</v>
      </c>
      <c r="C4720">
        <v>3288210</v>
      </c>
      <c r="D4720">
        <v>282.42</v>
      </c>
      <c r="E4720">
        <v>1</v>
      </c>
      <c r="F4720" s="2">
        <v>43689</v>
      </c>
      <c r="G4720" t="s">
        <v>261</v>
      </c>
      <c r="H4720" s="2">
        <v>44158</v>
      </c>
      <c r="I4720" s="2">
        <f t="shared" si="292"/>
        <v>44165</v>
      </c>
      <c r="J4720" s="4">
        <f t="shared" si="293"/>
        <v>7</v>
      </c>
      <c r="K4720" s="4">
        <f t="shared" si="294"/>
        <v>210</v>
      </c>
      <c r="L4720" s="4">
        <f t="shared" si="295"/>
        <v>183691.1999999999</v>
      </c>
    </row>
    <row r="4721" spans="2:12" x14ac:dyDescent="0.3">
      <c r="B4721" t="s">
        <v>6</v>
      </c>
      <c r="C4721">
        <v>3288210</v>
      </c>
      <c r="D4721">
        <v>564.84</v>
      </c>
      <c r="E4721">
        <v>2</v>
      </c>
      <c r="F4721" s="2">
        <v>43696</v>
      </c>
      <c r="G4721" t="s">
        <v>261</v>
      </c>
      <c r="H4721" s="2">
        <v>44158</v>
      </c>
      <c r="I4721" s="2">
        <f t="shared" si="292"/>
        <v>44165</v>
      </c>
      <c r="J4721" s="4">
        <f t="shared" si="293"/>
        <v>7</v>
      </c>
      <c r="K4721" s="4">
        <f t="shared" si="294"/>
        <v>210</v>
      </c>
      <c r="L4721" s="4">
        <f t="shared" si="295"/>
        <v>183691.1999999999</v>
      </c>
    </row>
    <row r="4722" spans="2:12" x14ac:dyDescent="0.3">
      <c r="B4722" t="s">
        <v>6</v>
      </c>
      <c r="C4722">
        <v>3288210</v>
      </c>
      <c r="D4722">
        <v>282.42</v>
      </c>
      <c r="E4722">
        <v>1</v>
      </c>
      <c r="F4722" s="2">
        <v>43703</v>
      </c>
      <c r="G4722" t="s">
        <v>261</v>
      </c>
      <c r="H4722" s="2">
        <v>44158</v>
      </c>
      <c r="I4722" s="2">
        <f t="shared" si="292"/>
        <v>44165</v>
      </c>
      <c r="J4722" s="4">
        <f t="shared" si="293"/>
        <v>7</v>
      </c>
      <c r="K4722" s="4">
        <f t="shared" si="294"/>
        <v>210</v>
      </c>
      <c r="L4722" s="4">
        <f t="shared" si="295"/>
        <v>183691.1999999999</v>
      </c>
    </row>
    <row r="4723" spans="2:12" x14ac:dyDescent="0.3">
      <c r="B4723" t="s">
        <v>6</v>
      </c>
      <c r="C4723">
        <v>3288210</v>
      </c>
      <c r="D4723">
        <v>1258.98</v>
      </c>
      <c r="E4723">
        <v>1</v>
      </c>
      <c r="F4723" s="2">
        <v>43696</v>
      </c>
      <c r="G4723" t="s">
        <v>261</v>
      </c>
      <c r="H4723" s="2">
        <v>44158</v>
      </c>
      <c r="I4723" s="2">
        <f t="shared" si="292"/>
        <v>44165</v>
      </c>
      <c r="J4723" s="4">
        <f t="shared" si="293"/>
        <v>7</v>
      </c>
      <c r="K4723" s="4">
        <f t="shared" si="294"/>
        <v>210</v>
      </c>
      <c r="L4723" s="4">
        <f t="shared" si="295"/>
        <v>183691.1999999999</v>
      </c>
    </row>
    <row r="4724" spans="2:12" x14ac:dyDescent="0.3">
      <c r="B4724" t="s">
        <v>6</v>
      </c>
      <c r="C4724">
        <v>3288210</v>
      </c>
      <c r="D4724">
        <v>1258.98</v>
      </c>
      <c r="E4724">
        <v>1</v>
      </c>
      <c r="F4724" s="2">
        <v>43703</v>
      </c>
      <c r="G4724" t="s">
        <v>261</v>
      </c>
      <c r="H4724" s="2">
        <v>44158</v>
      </c>
      <c r="I4724" s="2">
        <f t="shared" si="292"/>
        <v>44165</v>
      </c>
      <c r="J4724" s="4">
        <f t="shared" si="293"/>
        <v>7</v>
      </c>
      <c r="K4724" s="4">
        <f t="shared" si="294"/>
        <v>210</v>
      </c>
      <c r="L4724" s="4">
        <f t="shared" si="295"/>
        <v>183691.1999999999</v>
      </c>
    </row>
    <row r="4725" spans="2:12" x14ac:dyDescent="0.3">
      <c r="B4725" t="s">
        <v>6</v>
      </c>
      <c r="C4725">
        <v>3288210</v>
      </c>
      <c r="D4725">
        <v>1258.98</v>
      </c>
      <c r="E4725">
        <v>1</v>
      </c>
      <c r="F4725" s="2">
        <v>43710</v>
      </c>
      <c r="G4725" t="s">
        <v>261</v>
      </c>
      <c r="H4725" s="2">
        <v>44158</v>
      </c>
      <c r="I4725" s="2">
        <f t="shared" si="292"/>
        <v>44165</v>
      </c>
      <c r="J4725" s="4">
        <f t="shared" si="293"/>
        <v>7</v>
      </c>
      <c r="K4725" s="4">
        <f t="shared" si="294"/>
        <v>210</v>
      </c>
      <c r="L4725" s="4">
        <f t="shared" si="295"/>
        <v>183691.1999999999</v>
      </c>
    </row>
    <row r="4726" spans="2:12" x14ac:dyDescent="0.3">
      <c r="B4726" t="s">
        <v>6</v>
      </c>
      <c r="C4726">
        <v>3289728</v>
      </c>
      <c r="D4726">
        <v>4645.92</v>
      </c>
      <c r="E4726">
        <v>2</v>
      </c>
      <c r="F4726" s="2">
        <v>43696</v>
      </c>
      <c r="G4726" t="s">
        <v>445</v>
      </c>
      <c r="H4726" s="2">
        <v>44158</v>
      </c>
      <c r="I4726" s="2">
        <f t="shared" si="292"/>
        <v>44165</v>
      </c>
      <c r="J4726" s="4">
        <f t="shared" si="293"/>
        <v>7</v>
      </c>
      <c r="K4726" s="4">
        <f t="shared" si="294"/>
        <v>24</v>
      </c>
      <c r="L4726" s="4">
        <f t="shared" si="295"/>
        <v>107047.20000000001</v>
      </c>
    </row>
    <row r="4727" spans="2:12" x14ac:dyDescent="0.3">
      <c r="B4727" t="s">
        <v>6</v>
      </c>
      <c r="C4727">
        <v>3289728</v>
      </c>
      <c r="D4727">
        <v>6294.84</v>
      </c>
      <c r="E4727">
        <v>5</v>
      </c>
      <c r="F4727" s="2">
        <v>43696</v>
      </c>
      <c r="G4727" t="s">
        <v>445</v>
      </c>
      <c r="H4727" s="2">
        <v>44158</v>
      </c>
      <c r="I4727" s="2">
        <f t="shared" si="292"/>
        <v>44165</v>
      </c>
      <c r="J4727" s="4">
        <f t="shared" si="293"/>
        <v>7</v>
      </c>
      <c r="K4727" s="4">
        <f t="shared" si="294"/>
        <v>24</v>
      </c>
      <c r="L4727" s="4">
        <f t="shared" si="295"/>
        <v>107047.20000000001</v>
      </c>
    </row>
    <row r="4728" spans="2:12" x14ac:dyDescent="0.3">
      <c r="B4728" t="s">
        <v>6</v>
      </c>
      <c r="C4728">
        <v>3291192</v>
      </c>
      <c r="D4728">
        <v>404.4</v>
      </c>
      <c r="E4728">
        <v>1</v>
      </c>
      <c r="F4728" s="2">
        <v>43710</v>
      </c>
      <c r="G4728" t="s">
        <v>265</v>
      </c>
      <c r="H4728" s="2">
        <v>44025</v>
      </c>
      <c r="I4728" s="2">
        <f t="shared" si="292"/>
        <v>44165</v>
      </c>
      <c r="J4728" s="4">
        <f t="shared" si="293"/>
        <v>140</v>
      </c>
      <c r="K4728" s="4">
        <f t="shared" si="294"/>
        <v>7</v>
      </c>
      <c r="L4728" s="4">
        <f t="shared" si="295"/>
        <v>2840.3999999999996</v>
      </c>
    </row>
    <row r="4729" spans="2:12" x14ac:dyDescent="0.3">
      <c r="B4729" t="s">
        <v>6</v>
      </c>
      <c r="C4729">
        <v>3291816</v>
      </c>
      <c r="D4729">
        <v>3776.94</v>
      </c>
      <c r="E4729">
        <v>3</v>
      </c>
      <c r="F4729" s="2">
        <v>43703</v>
      </c>
      <c r="G4729" t="s">
        <v>266</v>
      </c>
      <c r="H4729" s="2">
        <v>44165</v>
      </c>
      <c r="I4729" s="2">
        <f t="shared" si="292"/>
        <v>44165</v>
      </c>
      <c r="J4729" s="4">
        <f t="shared" si="293"/>
        <v>0</v>
      </c>
      <c r="K4729" s="4">
        <f t="shared" si="294"/>
        <v>67</v>
      </c>
      <c r="L4729" s="4">
        <f t="shared" si="295"/>
        <v>146954.04000000004</v>
      </c>
    </row>
    <row r="4730" spans="2:12" x14ac:dyDescent="0.3">
      <c r="B4730" t="s">
        <v>6</v>
      </c>
      <c r="C4730">
        <v>3291816</v>
      </c>
      <c r="D4730">
        <v>2517.96</v>
      </c>
      <c r="E4730">
        <v>2</v>
      </c>
      <c r="F4730" s="2">
        <v>43710</v>
      </c>
      <c r="G4730" t="s">
        <v>266</v>
      </c>
      <c r="H4730" s="2">
        <v>44165</v>
      </c>
      <c r="I4730" s="2">
        <f t="shared" si="292"/>
        <v>44165</v>
      </c>
      <c r="J4730" s="4">
        <f t="shared" si="293"/>
        <v>0</v>
      </c>
      <c r="K4730" s="4">
        <f t="shared" si="294"/>
        <v>67</v>
      </c>
      <c r="L4730" s="4">
        <f t="shared" si="295"/>
        <v>146954.04000000004</v>
      </c>
    </row>
    <row r="4731" spans="2:12" x14ac:dyDescent="0.3">
      <c r="B4731" t="s">
        <v>6</v>
      </c>
      <c r="C4731">
        <v>3293448</v>
      </c>
      <c r="D4731">
        <v>1269.5999999999999</v>
      </c>
      <c r="E4731">
        <v>1</v>
      </c>
      <c r="F4731" s="2">
        <v>43689</v>
      </c>
      <c r="G4731" t="s">
        <v>358</v>
      </c>
      <c r="H4731" s="2">
        <v>44102</v>
      </c>
      <c r="I4731" s="2">
        <f t="shared" si="292"/>
        <v>44165</v>
      </c>
      <c r="J4731" s="4">
        <f t="shared" si="293"/>
        <v>63</v>
      </c>
      <c r="K4731" s="4">
        <f t="shared" si="294"/>
        <v>11</v>
      </c>
      <c r="L4731" s="4">
        <f t="shared" si="295"/>
        <v>14300.939999999999</v>
      </c>
    </row>
    <row r="4732" spans="2:12" x14ac:dyDescent="0.3">
      <c r="B4732" t="s">
        <v>6</v>
      </c>
      <c r="C4732">
        <v>3295614</v>
      </c>
      <c r="D4732">
        <v>6294.84</v>
      </c>
      <c r="E4732">
        <v>5</v>
      </c>
      <c r="F4732" s="2">
        <v>43689</v>
      </c>
      <c r="G4732" t="s">
        <v>268</v>
      </c>
      <c r="H4732" s="2">
        <v>43689</v>
      </c>
      <c r="I4732" s="2">
        <f t="shared" si="292"/>
        <v>44165</v>
      </c>
      <c r="J4732" s="4">
        <f t="shared" si="293"/>
        <v>476</v>
      </c>
      <c r="K4732" s="4">
        <f t="shared" si="294"/>
        <v>3</v>
      </c>
      <c r="L4732" s="4">
        <f t="shared" si="295"/>
        <v>16977.900000000001</v>
      </c>
    </row>
    <row r="4733" spans="2:12" x14ac:dyDescent="0.3">
      <c r="B4733" t="s">
        <v>6</v>
      </c>
      <c r="C4733">
        <v>3295716</v>
      </c>
      <c r="D4733">
        <v>1258.98</v>
      </c>
      <c r="E4733">
        <v>1</v>
      </c>
      <c r="F4733" s="2">
        <v>43703</v>
      </c>
      <c r="G4733" t="s">
        <v>447</v>
      </c>
      <c r="H4733" s="2">
        <v>43703</v>
      </c>
      <c r="I4733" s="2">
        <f t="shared" si="292"/>
        <v>44165</v>
      </c>
      <c r="J4733" s="4">
        <f t="shared" si="293"/>
        <v>462</v>
      </c>
      <c r="K4733" s="4">
        <f t="shared" si="294"/>
        <v>2</v>
      </c>
      <c r="L4733" s="4">
        <f t="shared" si="295"/>
        <v>2556.1800000000003</v>
      </c>
    </row>
    <row r="4734" spans="2:12" x14ac:dyDescent="0.3">
      <c r="B4734" t="s">
        <v>6</v>
      </c>
      <c r="C4734">
        <v>3295914</v>
      </c>
      <c r="D4734">
        <v>404.4</v>
      </c>
      <c r="E4734">
        <v>1</v>
      </c>
      <c r="F4734" s="2">
        <v>43703</v>
      </c>
      <c r="G4734" t="s">
        <v>60</v>
      </c>
      <c r="H4734" s="2">
        <v>44158</v>
      </c>
      <c r="I4734" s="2">
        <f t="shared" si="292"/>
        <v>44165</v>
      </c>
      <c r="J4734" s="4">
        <f t="shared" si="293"/>
        <v>7</v>
      </c>
      <c r="K4734" s="4">
        <f t="shared" si="294"/>
        <v>13</v>
      </c>
      <c r="L4734" s="4">
        <f t="shared" si="295"/>
        <v>11804.819999999998</v>
      </c>
    </row>
    <row r="4735" spans="2:12" x14ac:dyDescent="0.3">
      <c r="B4735" t="s">
        <v>6</v>
      </c>
      <c r="C4735">
        <v>3295914</v>
      </c>
      <c r="D4735">
        <v>2517.96</v>
      </c>
      <c r="E4735">
        <v>2</v>
      </c>
      <c r="F4735" s="2">
        <v>43703</v>
      </c>
      <c r="G4735" t="s">
        <v>60</v>
      </c>
      <c r="H4735" s="2">
        <v>44158</v>
      </c>
      <c r="I4735" s="2">
        <f t="shared" si="292"/>
        <v>44165</v>
      </c>
      <c r="J4735" s="4">
        <f t="shared" si="293"/>
        <v>7</v>
      </c>
      <c r="K4735" s="4">
        <f t="shared" si="294"/>
        <v>13</v>
      </c>
      <c r="L4735" s="4">
        <f t="shared" si="295"/>
        <v>11804.819999999998</v>
      </c>
    </row>
    <row r="4736" spans="2:12" x14ac:dyDescent="0.3">
      <c r="B4736" t="s">
        <v>6</v>
      </c>
      <c r="C4736">
        <v>3295956</v>
      </c>
      <c r="D4736">
        <v>404.4</v>
      </c>
      <c r="E4736">
        <v>1</v>
      </c>
      <c r="F4736" s="2">
        <v>43703</v>
      </c>
      <c r="G4736" t="s">
        <v>361</v>
      </c>
      <c r="H4736" s="2">
        <v>43808</v>
      </c>
      <c r="I4736" s="2">
        <f t="shared" si="292"/>
        <v>44165</v>
      </c>
      <c r="J4736" s="4">
        <f t="shared" si="293"/>
        <v>357</v>
      </c>
      <c r="K4736" s="4">
        <f t="shared" si="294"/>
        <v>13</v>
      </c>
      <c r="L4736" s="4">
        <f t="shared" si="295"/>
        <v>8251.44</v>
      </c>
    </row>
    <row r="4737" spans="2:12" x14ac:dyDescent="0.3">
      <c r="B4737" t="s">
        <v>6</v>
      </c>
      <c r="C4737">
        <v>3297642</v>
      </c>
      <c r="D4737">
        <v>1269.5999999999999</v>
      </c>
      <c r="E4737">
        <v>1</v>
      </c>
      <c r="F4737" s="2">
        <v>43689</v>
      </c>
      <c r="G4737" t="s">
        <v>487</v>
      </c>
      <c r="H4737" s="2">
        <v>44018</v>
      </c>
      <c r="I4737" s="2">
        <f t="shared" si="292"/>
        <v>44165</v>
      </c>
      <c r="J4737" s="4">
        <f t="shared" si="293"/>
        <v>147</v>
      </c>
      <c r="K4737" s="4">
        <f t="shared" si="294"/>
        <v>5</v>
      </c>
      <c r="L4737" s="4">
        <f t="shared" si="295"/>
        <v>6800.4000000000005</v>
      </c>
    </row>
    <row r="4738" spans="2:12" x14ac:dyDescent="0.3">
      <c r="B4738" t="s">
        <v>6</v>
      </c>
      <c r="C4738">
        <v>3297696</v>
      </c>
      <c r="D4738">
        <v>1258.98</v>
      </c>
      <c r="E4738">
        <v>1</v>
      </c>
      <c r="F4738" s="2">
        <v>43703</v>
      </c>
      <c r="G4738" t="s">
        <v>119</v>
      </c>
      <c r="H4738" s="2">
        <v>44011</v>
      </c>
      <c r="I4738" s="2">
        <f t="shared" si="292"/>
        <v>44165</v>
      </c>
      <c r="J4738" s="4">
        <f t="shared" si="293"/>
        <v>154</v>
      </c>
      <c r="K4738" s="4">
        <f t="shared" si="294"/>
        <v>5</v>
      </c>
      <c r="L4738" s="4">
        <f t="shared" si="295"/>
        <v>7614.9</v>
      </c>
    </row>
    <row r="4739" spans="2:12" x14ac:dyDescent="0.3">
      <c r="B4739" t="s">
        <v>6</v>
      </c>
      <c r="C4739">
        <v>3297876</v>
      </c>
      <c r="D4739">
        <v>1269.5999999999999</v>
      </c>
      <c r="E4739">
        <v>1</v>
      </c>
      <c r="F4739" s="2">
        <v>43689</v>
      </c>
      <c r="G4739" t="s">
        <v>269</v>
      </c>
      <c r="H4739" s="2">
        <v>44123</v>
      </c>
      <c r="I4739" s="2">
        <f t="shared" ref="I4739:I4802" si="296">MAX($F$2:$F$14451)</f>
        <v>44165</v>
      </c>
      <c r="J4739" s="4">
        <f t="shared" ref="J4739:J4802" si="297">DATEDIF(H4739,I4739,"d")</f>
        <v>42</v>
      </c>
      <c r="K4739" s="4">
        <f t="shared" ref="K4739:K4802" si="298">COUNTIF($G:$G,G4739)</f>
        <v>19</v>
      </c>
      <c r="L4739" s="4">
        <f t="shared" ref="L4739:L4802" si="299">SUMIF($G:$G,G4739,$D:$D)</f>
        <v>26700.18</v>
      </c>
    </row>
    <row r="4740" spans="2:12" x14ac:dyDescent="0.3">
      <c r="B4740" t="s">
        <v>6</v>
      </c>
      <c r="C4740">
        <v>3298074</v>
      </c>
      <c r="D4740">
        <v>2517.96</v>
      </c>
      <c r="E4740">
        <v>2</v>
      </c>
      <c r="F4740" s="2">
        <v>43696</v>
      </c>
      <c r="G4740" t="s">
        <v>448</v>
      </c>
      <c r="H4740" s="2">
        <v>44137</v>
      </c>
      <c r="I4740" s="2">
        <f t="shared" si="296"/>
        <v>44165</v>
      </c>
      <c r="J4740" s="4">
        <f t="shared" si="297"/>
        <v>28</v>
      </c>
      <c r="K4740" s="4">
        <f t="shared" si="298"/>
        <v>3</v>
      </c>
      <c r="L4740" s="4">
        <f t="shared" si="299"/>
        <v>4838.16</v>
      </c>
    </row>
    <row r="4741" spans="2:12" x14ac:dyDescent="0.3">
      <c r="B4741" t="s">
        <v>6</v>
      </c>
      <c r="C4741">
        <v>3298146</v>
      </c>
      <c r="D4741">
        <v>1258.98</v>
      </c>
      <c r="E4741">
        <v>1</v>
      </c>
      <c r="F4741" s="2">
        <v>43710</v>
      </c>
      <c r="G4741" t="s">
        <v>312</v>
      </c>
      <c r="H4741" s="2">
        <v>44137</v>
      </c>
      <c r="I4741" s="2">
        <f t="shared" si="296"/>
        <v>44165</v>
      </c>
      <c r="J4741" s="4">
        <f t="shared" si="297"/>
        <v>28</v>
      </c>
      <c r="K4741" s="4">
        <f t="shared" si="298"/>
        <v>18</v>
      </c>
      <c r="L4741" s="4">
        <f t="shared" si="299"/>
        <v>20289.420000000002</v>
      </c>
    </row>
    <row r="4742" spans="2:12" x14ac:dyDescent="0.3">
      <c r="B4742" t="s">
        <v>6</v>
      </c>
      <c r="C4742">
        <v>3298722</v>
      </c>
      <c r="D4742">
        <v>1258.98</v>
      </c>
      <c r="E4742">
        <v>1</v>
      </c>
      <c r="F4742" s="2">
        <v>43689</v>
      </c>
      <c r="G4742" t="s">
        <v>398</v>
      </c>
      <c r="H4742" s="2">
        <v>43850</v>
      </c>
      <c r="I4742" s="2">
        <f t="shared" si="296"/>
        <v>44165</v>
      </c>
      <c r="J4742" s="4">
        <f t="shared" si="297"/>
        <v>315</v>
      </c>
      <c r="K4742" s="4">
        <f t="shared" si="298"/>
        <v>5</v>
      </c>
      <c r="L4742" s="4">
        <f t="shared" si="299"/>
        <v>5531.5199999999995</v>
      </c>
    </row>
    <row r="4743" spans="2:12" x14ac:dyDescent="0.3">
      <c r="B4743" t="s">
        <v>6</v>
      </c>
      <c r="C4743">
        <v>3301296</v>
      </c>
      <c r="D4743">
        <v>97.8</v>
      </c>
      <c r="E4743">
        <v>1</v>
      </c>
      <c r="F4743" s="2">
        <v>43703</v>
      </c>
      <c r="G4743" t="s">
        <v>48</v>
      </c>
      <c r="H4743" s="2">
        <v>44165</v>
      </c>
      <c r="I4743" s="2">
        <f t="shared" si="296"/>
        <v>44165</v>
      </c>
      <c r="J4743" s="4">
        <f t="shared" si="297"/>
        <v>0</v>
      </c>
      <c r="K4743" s="4">
        <f t="shared" si="298"/>
        <v>2209</v>
      </c>
      <c r="L4743" s="4">
        <f t="shared" si="299"/>
        <v>1914248.1599999955</v>
      </c>
    </row>
    <row r="4744" spans="2:12" x14ac:dyDescent="0.3">
      <c r="B4744" t="s">
        <v>6</v>
      </c>
      <c r="C4744">
        <v>3301296</v>
      </c>
      <c r="D4744">
        <v>405.72</v>
      </c>
      <c r="E4744">
        <v>1</v>
      </c>
      <c r="F4744" s="2">
        <v>43682</v>
      </c>
      <c r="G4744" t="s">
        <v>48</v>
      </c>
      <c r="H4744" s="2">
        <v>44165</v>
      </c>
      <c r="I4744" s="2">
        <f t="shared" si="296"/>
        <v>44165</v>
      </c>
      <c r="J4744" s="4">
        <f t="shared" si="297"/>
        <v>0</v>
      </c>
      <c r="K4744" s="4">
        <f t="shared" si="298"/>
        <v>2209</v>
      </c>
      <c r="L4744" s="4">
        <f t="shared" si="299"/>
        <v>1914248.1599999955</v>
      </c>
    </row>
    <row r="4745" spans="2:12" x14ac:dyDescent="0.3">
      <c r="B4745" t="s">
        <v>6</v>
      </c>
      <c r="C4745">
        <v>3301296</v>
      </c>
      <c r="D4745">
        <v>804.72</v>
      </c>
      <c r="E4745">
        <v>2</v>
      </c>
      <c r="F4745" s="2">
        <v>43689</v>
      </c>
      <c r="G4745" t="s">
        <v>48</v>
      </c>
      <c r="H4745" s="2">
        <v>44165</v>
      </c>
      <c r="I4745" s="2">
        <f t="shared" si="296"/>
        <v>44165</v>
      </c>
      <c r="J4745" s="4">
        <f t="shared" si="297"/>
        <v>0</v>
      </c>
      <c r="K4745" s="4">
        <f t="shared" si="298"/>
        <v>2209</v>
      </c>
      <c r="L4745" s="4">
        <f t="shared" si="299"/>
        <v>1914248.1599999955</v>
      </c>
    </row>
    <row r="4746" spans="2:12" x14ac:dyDescent="0.3">
      <c r="B4746" t="s">
        <v>6</v>
      </c>
      <c r="C4746">
        <v>3301296</v>
      </c>
      <c r="D4746">
        <v>804.72</v>
      </c>
      <c r="E4746">
        <v>2</v>
      </c>
      <c r="F4746" s="2">
        <v>43696</v>
      </c>
      <c r="G4746" t="s">
        <v>48</v>
      </c>
      <c r="H4746" s="2">
        <v>44165</v>
      </c>
      <c r="I4746" s="2">
        <f t="shared" si="296"/>
        <v>44165</v>
      </c>
      <c r="J4746" s="4">
        <f t="shared" si="297"/>
        <v>0</v>
      </c>
      <c r="K4746" s="4">
        <f t="shared" si="298"/>
        <v>2209</v>
      </c>
      <c r="L4746" s="4">
        <f t="shared" si="299"/>
        <v>1914248.1599999955</v>
      </c>
    </row>
    <row r="4747" spans="2:12" x14ac:dyDescent="0.3">
      <c r="B4747" t="s">
        <v>6</v>
      </c>
      <c r="C4747">
        <v>3301296</v>
      </c>
      <c r="D4747">
        <v>804.72</v>
      </c>
      <c r="E4747">
        <v>2</v>
      </c>
      <c r="F4747" s="2">
        <v>43710</v>
      </c>
      <c r="G4747" t="s">
        <v>48</v>
      </c>
      <c r="H4747" s="2">
        <v>44165</v>
      </c>
      <c r="I4747" s="2">
        <f t="shared" si="296"/>
        <v>44165</v>
      </c>
      <c r="J4747" s="4">
        <f t="shared" si="297"/>
        <v>0</v>
      </c>
      <c r="K4747" s="4">
        <f t="shared" si="298"/>
        <v>2209</v>
      </c>
      <c r="L4747" s="4">
        <f t="shared" si="299"/>
        <v>1914248.1599999955</v>
      </c>
    </row>
    <row r="4748" spans="2:12" x14ac:dyDescent="0.3">
      <c r="B4748" t="s">
        <v>6</v>
      </c>
      <c r="C4748">
        <v>3301296</v>
      </c>
      <c r="D4748">
        <v>638.64</v>
      </c>
      <c r="E4748">
        <v>1</v>
      </c>
      <c r="F4748" s="2">
        <v>43689</v>
      </c>
      <c r="G4748" t="s">
        <v>48</v>
      </c>
      <c r="H4748" s="2">
        <v>44165</v>
      </c>
      <c r="I4748" s="2">
        <f t="shared" si="296"/>
        <v>44165</v>
      </c>
      <c r="J4748" s="4">
        <f t="shared" si="297"/>
        <v>0</v>
      </c>
      <c r="K4748" s="4">
        <f t="shared" si="298"/>
        <v>2209</v>
      </c>
      <c r="L4748" s="4">
        <f t="shared" si="299"/>
        <v>1914248.1599999955</v>
      </c>
    </row>
    <row r="4749" spans="2:12" x14ac:dyDescent="0.3">
      <c r="B4749" t="s">
        <v>6</v>
      </c>
      <c r="C4749">
        <v>3301296</v>
      </c>
      <c r="D4749">
        <v>1277.28</v>
      </c>
      <c r="E4749">
        <v>2</v>
      </c>
      <c r="F4749" s="2">
        <v>43703</v>
      </c>
      <c r="G4749" t="s">
        <v>48</v>
      </c>
      <c r="H4749" s="2">
        <v>44165</v>
      </c>
      <c r="I4749" s="2">
        <f t="shared" si="296"/>
        <v>44165</v>
      </c>
      <c r="J4749" s="4">
        <f t="shared" si="297"/>
        <v>0</v>
      </c>
      <c r="K4749" s="4">
        <f t="shared" si="298"/>
        <v>2209</v>
      </c>
      <c r="L4749" s="4">
        <f t="shared" si="299"/>
        <v>1914248.1599999955</v>
      </c>
    </row>
    <row r="4750" spans="2:12" x14ac:dyDescent="0.3">
      <c r="B4750" t="s">
        <v>6</v>
      </c>
      <c r="C4750">
        <v>3301296</v>
      </c>
      <c r="D4750">
        <v>3831.78</v>
      </c>
      <c r="E4750">
        <v>6</v>
      </c>
      <c r="F4750" s="2">
        <v>43710</v>
      </c>
      <c r="G4750" t="s">
        <v>48</v>
      </c>
      <c r="H4750" s="2">
        <v>44165</v>
      </c>
      <c r="I4750" s="2">
        <f t="shared" si="296"/>
        <v>44165</v>
      </c>
      <c r="J4750" s="4">
        <f t="shared" si="297"/>
        <v>0</v>
      </c>
      <c r="K4750" s="4">
        <f t="shared" si="298"/>
        <v>2209</v>
      </c>
      <c r="L4750" s="4">
        <f t="shared" si="299"/>
        <v>1914248.1599999955</v>
      </c>
    </row>
    <row r="4751" spans="2:12" x14ac:dyDescent="0.3">
      <c r="B4751" t="s">
        <v>6</v>
      </c>
      <c r="C4751">
        <v>3301296</v>
      </c>
      <c r="D4751">
        <v>493.14</v>
      </c>
      <c r="E4751">
        <v>1</v>
      </c>
      <c r="F4751" s="2">
        <v>43682</v>
      </c>
      <c r="G4751" t="s">
        <v>48</v>
      </c>
      <c r="H4751" s="2">
        <v>44165</v>
      </c>
      <c r="I4751" s="2">
        <f t="shared" si="296"/>
        <v>44165</v>
      </c>
      <c r="J4751" s="4">
        <f t="shared" si="297"/>
        <v>0</v>
      </c>
      <c r="K4751" s="4">
        <f t="shared" si="298"/>
        <v>2209</v>
      </c>
      <c r="L4751" s="4">
        <f t="shared" si="299"/>
        <v>1914248.1599999955</v>
      </c>
    </row>
    <row r="4752" spans="2:12" x14ac:dyDescent="0.3">
      <c r="B4752" t="s">
        <v>6</v>
      </c>
      <c r="C4752">
        <v>3301296</v>
      </c>
      <c r="D4752">
        <v>185.76</v>
      </c>
      <c r="E4752">
        <v>2</v>
      </c>
      <c r="F4752" s="2">
        <v>43710</v>
      </c>
      <c r="G4752" t="s">
        <v>48</v>
      </c>
      <c r="H4752" s="2">
        <v>44165</v>
      </c>
      <c r="I4752" s="2">
        <f t="shared" si="296"/>
        <v>44165</v>
      </c>
      <c r="J4752" s="4">
        <f t="shared" si="297"/>
        <v>0</v>
      </c>
      <c r="K4752" s="4">
        <f t="shared" si="298"/>
        <v>2209</v>
      </c>
      <c r="L4752" s="4">
        <f t="shared" si="299"/>
        <v>1914248.1599999955</v>
      </c>
    </row>
    <row r="4753" spans="2:12" x14ac:dyDescent="0.3">
      <c r="B4753" t="s">
        <v>6</v>
      </c>
      <c r="C4753">
        <v>3301296</v>
      </c>
      <c r="D4753">
        <v>123.3</v>
      </c>
      <c r="E4753">
        <v>1</v>
      </c>
      <c r="F4753" s="2">
        <v>43689</v>
      </c>
      <c r="G4753" t="s">
        <v>48</v>
      </c>
      <c r="H4753" s="2">
        <v>44165</v>
      </c>
      <c r="I4753" s="2">
        <f t="shared" si="296"/>
        <v>44165</v>
      </c>
      <c r="J4753" s="4">
        <f t="shared" si="297"/>
        <v>0</v>
      </c>
      <c r="K4753" s="4">
        <f t="shared" si="298"/>
        <v>2209</v>
      </c>
      <c r="L4753" s="4">
        <f t="shared" si="299"/>
        <v>1914248.1599999955</v>
      </c>
    </row>
    <row r="4754" spans="2:12" x14ac:dyDescent="0.3">
      <c r="B4754" t="s">
        <v>6</v>
      </c>
      <c r="C4754">
        <v>3301296</v>
      </c>
      <c r="D4754">
        <v>97.8</v>
      </c>
      <c r="E4754">
        <v>1</v>
      </c>
      <c r="F4754" s="2">
        <v>43703</v>
      </c>
      <c r="G4754" t="s">
        <v>48</v>
      </c>
      <c r="H4754" s="2">
        <v>44165</v>
      </c>
      <c r="I4754" s="2">
        <f t="shared" si="296"/>
        <v>44165</v>
      </c>
      <c r="J4754" s="4">
        <f t="shared" si="297"/>
        <v>0</v>
      </c>
      <c r="K4754" s="4">
        <f t="shared" si="298"/>
        <v>2209</v>
      </c>
      <c r="L4754" s="4">
        <f t="shared" si="299"/>
        <v>1914248.1599999955</v>
      </c>
    </row>
    <row r="4755" spans="2:12" x14ac:dyDescent="0.3">
      <c r="B4755" t="s">
        <v>6</v>
      </c>
      <c r="C4755">
        <v>3301296</v>
      </c>
      <c r="D4755">
        <v>146.69999999999999</v>
      </c>
      <c r="E4755">
        <v>1</v>
      </c>
      <c r="F4755" s="2">
        <v>43689</v>
      </c>
      <c r="G4755" t="s">
        <v>48</v>
      </c>
      <c r="H4755" s="2">
        <v>44165</v>
      </c>
      <c r="I4755" s="2">
        <f t="shared" si="296"/>
        <v>44165</v>
      </c>
      <c r="J4755" s="4">
        <f t="shared" si="297"/>
        <v>0</v>
      </c>
      <c r="K4755" s="4">
        <f t="shared" si="298"/>
        <v>2209</v>
      </c>
      <c r="L4755" s="4">
        <f t="shared" si="299"/>
        <v>1914248.1599999955</v>
      </c>
    </row>
    <row r="4756" spans="2:12" x14ac:dyDescent="0.3">
      <c r="B4756" t="s">
        <v>6</v>
      </c>
      <c r="C4756">
        <v>3301296</v>
      </c>
      <c r="D4756">
        <v>345.18</v>
      </c>
      <c r="E4756">
        <v>1</v>
      </c>
      <c r="F4756" s="2">
        <v>43689</v>
      </c>
      <c r="G4756" t="s">
        <v>48</v>
      </c>
      <c r="H4756" s="2">
        <v>44165</v>
      </c>
      <c r="I4756" s="2">
        <f t="shared" si="296"/>
        <v>44165</v>
      </c>
      <c r="J4756" s="4">
        <f t="shared" si="297"/>
        <v>0</v>
      </c>
      <c r="K4756" s="4">
        <f t="shared" si="298"/>
        <v>2209</v>
      </c>
      <c r="L4756" s="4">
        <f t="shared" si="299"/>
        <v>1914248.1599999955</v>
      </c>
    </row>
    <row r="4757" spans="2:12" x14ac:dyDescent="0.3">
      <c r="B4757" t="s">
        <v>6</v>
      </c>
      <c r="C4757">
        <v>3301296</v>
      </c>
      <c r="D4757">
        <v>1231.32</v>
      </c>
      <c r="E4757">
        <v>2</v>
      </c>
      <c r="F4757" s="2">
        <v>43689</v>
      </c>
      <c r="G4757" t="s">
        <v>48</v>
      </c>
      <c r="H4757" s="2">
        <v>44165</v>
      </c>
      <c r="I4757" s="2">
        <f t="shared" si="296"/>
        <v>44165</v>
      </c>
      <c r="J4757" s="4">
        <f t="shared" si="297"/>
        <v>0</v>
      </c>
      <c r="K4757" s="4">
        <f t="shared" si="298"/>
        <v>2209</v>
      </c>
      <c r="L4757" s="4">
        <f t="shared" si="299"/>
        <v>1914248.1599999955</v>
      </c>
    </row>
    <row r="4758" spans="2:12" x14ac:dyDescent="0.3">
      <c r="B4758" t="s">
        <v>6</v>
      </c>
      <c r="C4758">
        <v>3301296</v>
      </c>
      <c r="D4758">
        <v>2452.2600000000002</v>
      </c>
      <c r="E4758">
        <v>4</v>
      </c>
      <c r="F4758" s="2">
        <v>43696</v>
      </c>
      <c r="G4758" t="s">
        <v>48</v>
      </c>
      <c r="H4758" s="2">
        <v>44165</v>
      </c>
      <c r="I4758" s="2">
        <f t="shared" si="296"/>
        <v>44165</v>
      </c>
      <c r="J4758" s="4">
        <f t="shared" si="297"/>
        <v>0</v>
      </c>
      <c r="K4758" s="4">
        <f t="shared" si="298"/>
        <v>2209</v>
      </c>
      <c r="L4758" s="4">
        <f t="shared" si="299"/>
        <v>1914248.1599999955</v>
      </c>
    </row>
    <row r="4759" spans="2:12" x14ac:dyDescent="0.3">
      <c r="B4759" t="s">
        <v>6</v>
      </c>
      <c r="C4759">
        <v>3301296</v>
      </c>
      <c r="D4759">
        <v>1226.1600000000001</v>
      </c>
      <c r="E4759">
        <v>2</v>
      </c>
      <c r="F4759" s="2">
        <v>43703</v>
      </c>
      <c r="G4759" t="s">
        <v>48</v>
      </c>
      <c r="H4759" s="2">
        <v>44165</v>
      </c>
      <c r="I4759" s="2">
        <f t="shared" si="296"/>
        <v>44165</v>
      </c>
      <c r="J4759" s="4">
        <f t="shared" si="297"/>
        <v>0</v>
      </c>
      <c r="K4759" s="4">
        <f t="shared" si="298"/>
        <v>2209</v>
      </c>
      <c r="L4759" s="4">
        <f t="shared" si="299"/>
        <v>1914248.1599999955</v>
      </c>
    </row>
    <row r="4760" spans="2:12" x14ac:dyDescent="0.3">
      <c r="B4760" t="s">
        <v>6</v>
      </c>
      <c r="C4760">
        <v>3301296</v>
      </c>
      <c r="D4760">
        <v>3065.34</v>
      </c>
      <c r="E4760">
        <v>5</v>
      </c>
      <c r="F4760" s="2">
        <v>43710</v>
      </c>
      <c r="G4760" t="s">
        <v>48</v>
      </c>
      <c r="H4760" s="2">
        <v>44165</v>
      </c>
      <c r="I4760" s="2">
        <f t="shared" si="296"/>
        <v>44165</v>
      </c>
      <c r="J4760" s="4">
        <f t="shared" si="297"/>
        <v>0</v>
      </c>
      <c r="K4760" s="4">
        <f t="shared" si="298"/>
        <v>2209</v>
      </c>
      <c r="L4760" s="4">
        <f t="shared" si="299"/>
        <v>1914248.1599999955</v>
      </c>
    </row>
    <row r="4761" spans="2:12" x14ac:dyDescent="0.3">
      <c r="B4761" t="s">
        <v>6</v>
      </c>
      <c r="C4761">
        <v>3301296</v>
      </c>
      <c r="D4761">
        <v>613.08000000000004</v>
      </c>
      <c r="E4761">
        <v>1</v>
      </c>
      <c r="F4761" s="2">
        <v>43689</v>
      </c>
      <c r="G4761" t="s">
        <v>48</v>
      </c>
      <c r="H4761" s="2">
        <v>44165</v>
      </c>
      <c r="I4761" s="2">
        <f t="shared" si="296"/>
        <v>44165</v>
      </c>
      <c r="J4761" s="4">
        <f t="shared" si="297"/>
        <v>0</v>
      </c>
      <c r="K4761" s="4">
        <f t="shared" si="298"/>
        <v>2209</v>
      </c>
      <c r="L4761" s="4">
        <f t="shared" si="299"/>
        <v>1914248.1599999955</v>
      </c>
    </row>
    <row r="4762" spans="2:12" x14ac:dyDescent="0.3">
      <c r="B4762" t="s">
        <v>6</v>
      </c>
      <c r="C4762">
        <v>3301296</v>
      </c>
      <c r="D4762">
        <v>613.08000000000004</v>
      </c>
      <c r="E4762">
        <v>1</v>
      </c>
      <c r="F4762" s="2">
        <v>43696</v>
      </c>
      <c r="G4762" t="s">
        <v>48</v>
      </c>
      <c r="H4762" s="2">
        <v>44165</v>
      </c>
      <c r="I4762" s="2">
        <f t="shared" si="296"/>
        <v>44165</v>
      </c>
      <c r="J4762" s="4">
        <f t="shared" si="297"/>
        <v>0</v>
      </c>
      <c r="K4762" s="4">
        <f t="shared" si="298"/>
        <v>2209</v>
      </c>
      <c r="L4762" s="4">
        <f t="shared" si="299"/>
        <v>1914248.1599999955</v>
      </c>
    </row>
    <row r="4763" spans="2:12" x14ac:dyDescent="0.3">
      <c r="B4763" t="s">
        <v>6</v>
      </c>
      <c r="C4763">
        <v>3301296</v>
      </c>
      <c r="D4763">
        <v>164.64</v>
      </c>
      <c r="E4763">
        <v>1</v>
      </c>
      <c r="F4763" s="2">
        <v>43703</v>
      </c>
      <c r="G4763" t="s">
        <v>48</v>
      </c>
      <c r="H4763" s="2">
        <v>44165</v>
      </c>
      <c r="I4763" s="2">
        <f t="shared" si="296"/>
        <v>44165</v>
      </c>
      <c r="J4763" s="4">
        <f t="shared" si="297"/>
        <v>0</v>
      </c>
      <c r="K4763" s="4">
        <f t="shared" si="298"/>
        <v>2209</v>
      </c>
      <c r="L4763" s="4">
        <f t="shared" si="299"/>
        <v>1914248.1599999955</v>
      </c>
    </row>
    <row r="4764" spans="2:12" x14ac:dyDescent="0.3">
      <c r="B4764" t="s">
        <v>6</v>
      </c>
      <c r="C4764">
        <v>3301296</v>
      </c>
      <c r="D4764">
        <v>562.02</v>
      </c>
      <c r="E4764">
        <v>2</v>
      </c>
      <c r="F4764" s="2">
        <v>43696</v>
      </c>
      <c r="G4764" t="s">
        <v>48</v>
      </c>
      <c r="H4764" s="2">
        <v>44165</v>
      </c>
      <c r="I4764" s="2">
        <f t="shared" si="296"/>
        <v>44165</v>
      </c>
      <c r="J4764" s="4">
        <f t="shared" si="297"/>
        <v>0</v>
      </c>
      <c r="K4764" s="4">
        <f t="shared" si="298"/>
        <v>2209</v>
      </c>
      <c r="L4764" s="4">
        <f t="shared" si="299"/>
        <v>1914248.1599999955</v>
      </c>
    </row>
    <row r="4765" spans="2:12" x14ac:dyDescent="0.3">
      <c r="B4765" t="s">
        <v>6</v>
      </c>
      <c r="C4765">
        <v>3301296</v>
      </c>
      <c r="D4765">
        <v>843</v>
      </c>
      <c r="E4765">
        <v>3</v>
      </c>
      <c r="F4765" s="2">
        <v>43703</v>
      </c>
      <c r="G4765" t="s">
        <v>48</v>
      </c>
      <c r="H4765" s="2">
        <v>44165</v>
      </c>
      <c r="I4765" s="2">
        <f t="shared" si="296"/>
        <v>44165</v>
      </c>
      <c r="J4765" s="4">
        <f t="shared" si="297"/>
        <v>0</v>
      </c>
      <c r="K4765" s="4">
        <f t="shared" si="298"/>
        <v>2209</v>
      </c>
      <c r="L4765" s="4">
        <f t="shared" si="299"/>
        <v>1914248.1599999955</v>
      </c>
    </row>
    <row r="4766" spans="2:12" x14ac:dyDescent="0.3">
      <c r="B4766" t="s">
        <v>6</v>
      </c>
      <c r="C4766">
        <v>3301296</v>
      </c>
      <c r="D4766">
        <v>84.36</v>
      </c>
      <c r="E4766">
        <v>1</v>
      </c>
      <c r="F4766" s="2">
        <v>43689</v>
      </c>
      <c r="G4766" t="s">
        <v>48</v>
      </c>
      <c r="H4766" s="2">
        <v>44165</v>
      </c>
      <c r="I4766" s="2">
        <f t="shared" si="296"/>
        <v>44165</v>
      </c>
      <c r="J4766" s="4">
        <f t="shared" si="297"/>
        <v>0</v>
      </c>
      <c r="K4766" s="4">
        <f t="shared" si="298"/>
        <v>2209</v>
      </c>
      <c r="L4766" s="4">
        <f t="shared" si="299"/>
        <v>1914248.1599999955</v>
      </c>
    </row>
    <row r="4767" spans="2:12" x14ac:dyDescent="0.3">
      <c r="B4767" t="s">
        <v>6</v>
      </c>
      <c r="C4767">
        <v>3301296</v>
      </c>
      <c r="D4767">
        <v>127.68</v>
      </c>
      <c r="E4767">
        <v>1</v>
      </c>
      <c r="F4767" s="2">
        <v>43682</v>
      </c>
      <c r="G4767" t="s">
        <v>48</v>
      </c>
      <c r="H4767" s="2">
        <v>44165</v>
      </c>
      <c r="I4767" s="2">
        <f t="shared" si="296"/>
        <v>44165</v>
      </c>
      <c r="J4767" s="4">
        <f t="shared" si="297"/>
        <v>0</v>
      </c>
      <c r="K4767" s="4">
        <f t="shared" si="298"/>
        <v>2209</v>
      </c>
      <c r="L4767" s="4">
        <f t="shared" si="299"/>
        <v>1914248.1599999955</v>
      </c>
    </row>
    <row r="4768" spans="2:12" x14ac:dyDescent="0.3">
      <c r="B4768" t="s">
        <v>6</v>
      </c>
      <c r="C4768">
        <v>3301296</v>
      </c>
      <c r="D4768">
        <v>253.14</v>
      </c>
      <c r="E4768">
        <v>2</v>
      </c>
      <c r="F4768" s="2">
        <v>43689</v>
      </c>
      <c r="G4768" t="s">
        <v>48</v>
      </c>
      <c r="H4768" s="2">
        <v>44165</v>
      </c>
      <c r="I4768" s="2">
        <f t="shared" si="296"/>
        <v>44165</v>
      </c>
      <c r="J4768" s="4">
        <f t="shared" si="297"/>
        <v>0</v>
      </c>
      <c r="K4768" s="4">
        <f t="shared" si="298"/>
        <v>2209</v>
      </c>
      <c r="L4768" s="4">
        <f t="shared" si="299"/>
        <v>1914248.1599999955</v>
      </c>
    </row>
    <row r="4769" spans="2:12" x14ac:dyDescent="0.3">
      <c r="B4769" t="s">
        <v>6</v>
      </c>
      <c r="C4769">
        <v>3301296</v>
      </c>
      <c r="D4769">
        <v>379.74</v>
      </c>
      <c r="E4769">
        <v>3</v>
      </c>
      <c r="F4769" s="2">
        <v>43696</v>
      </c>
      <c r="G4769" t="s">
        <v>48</v>
      </c>
      <c r="H4769" s="2">
        <v>44165</v>
      </c>
      <c r="I4769" s="2">
        <f t="shared" si="296"/>
        <v>44165</v>
      </c>
      <c r="J4769" s="4">
        <f t="shared" si="297"/>
        <v>0</v>
      </c>
      <c r="K4769" s="4">
        <f t="shared" si="298"/>
        <v>2209</v>
      </c>
      <c r="L4769" s="4">
        <f t="shared" si="299"/>
        <v>1914248.1599999955</v>
      </c>
    </row>
    <row r="4770" spans="2:12" x14ac:dyDescent="0.3">
      <c r="B4770" t="s">
        <v>6</v>
      </c>
      <c r="C4770">
        <v>3301296</v>
      </c>
      <c r="D4770">
        <v>506.34</v>
      </c>
      <c r="E4770">
        <v>4</v>
      </c>
      <c r="F4770" s="2">
        <v>43703</v>
      </c>
      <c r="G4770" t="s">
        <v>48</v>
      </c>
      <c r="H4770" s="2">
        <v>44165</v>
      </c>
      <c r="I4770" s="2">
        <f t="shared" si="296"/>
        <v>44165</v>
      </c>
      <c r="J4770" s="4">
        <f t="shared" si="297"/>
        <v>0</v>
      </c>
      <c r="K4770" s="4">
        <f t="shared" si="298"/>
        <v>2209</v>
      </c>
      <c r="L4770" s="4">
        <f t="shared" si="299"/>
        <v>1914248.1599999955</v>
      </c>
    </row>
    <row r="4771" spans="2:12" x14ac:dyDescent="0.3">
      <c r="B4771" t="s">
        <v>6</v>
      </c>
      <c r="C4771">
        <v>3301296</v>
      </c>
      <c r="D4771">
        <v>126.6</v>
      </c>
      <c r="E4771">
        <v>1</v>
      </c>
      <c r="F4771" s="2">
        <v>43710</v>
      </c>
      <c r="G4771" t="s">
        <v>48</v>
      </c>
      <c r="H4771" s="2">
        <v>44165</v>
      </c>
      <c r="I4771" s="2">
        <f t="shared" si="296"/>
        <v>44165</v>
      </c>
      <c r="J4771" s="4">
        <f t="shared" si="297"/>
        <v>0</v>
      </c>
      <c r="K4771" s="4">
        <f t="shared" si="298"/>
        <v>2209</v>
      </c>
      <c r="L4771" s="4">
        <f t="shared" si="299"/>
        <v>1914248.1599999955</v>
      </c>
    </row>
    <row r="4772" spans="2:12" x14ac:dyDescent="0.3">
      <c r="B4772" t="s">
        <v>6</v>
      </c>
      <c r="C4772">
        <v>3301296</v>
      </c>
      <c r="D4772">
        <v>765.6</v>
      </c>
      <c r="E4772">
        <v>3</v>
      </c>
      <c r="F4772" s="2">
        <v>43682</v>
      </c>
      <c r="G4772" t="s">
        <v>48</v>
      </c>
      <c r="H4772" s="2">
        <v>44165</v>
      </c>
      <c r="I4772" s="2">
        <f t="shared" si="296"/>
        <v>44165</v>
      </c>
      <c r="J4772" s="4">
        <f t="shared" si="297"/>
        <v>0</v>
      </c>
      <c r="K4772" s="4">
        <f t="shared" si="298"/>
        <v>2209</v>
      </c>
      <c r="L4772" s="4">
        <f t="shared" si="299"/>
        <v>1914248.1599999955</v>
      </c>
    </row>
    <row r="4773" spans="2:12" x14ac:dyDescent="0.3">
      <c r="B4773" t="s">
        <v>6</v>
      </c>
      <c r="C4773">
        <v>3301296</v>
      </c>
      <c r="D4773">
        <v>2028.66</v>
      </c>
      <c r="E4773">
        <v>8</v>
      </c>
      <c r="F4773" s="2">
        <v>43689</v>
      </c>
      <c r="G4773" t="s">
        <v>48</v>
      </c>
      <c r="H4773" s="2">
        <v>44165</v>
      </c>
      <c r="I4773" s="2">
        <f t="shared" si="296"/>
        <v>44165</v>
      </c>
      <c r="J4773" s="4">
        <f t="shared" si="297"/>
        <v>0</v>
      </c>
      <c r="K4773" s="4">
        <f t="shared" si="298"/>
        <v>2209</v>
      </c>
      <c r="L4773" s="4">
        <f t="shared" si="299"/>
        <v>1914248.1599999955</v>
      </c>
    </row>
    <row r="4774" spans="2:12" x14ac:dyDescent="0.3">
      <c r="B4774" t="s">
        <v>6</v>
      </c>
      <c r="C4774">
        <v>3301296</v>
      </c>
      <c r="D4774">
        <v>2530.44</v>
      </c>
      <c r="E4774">
        <v>10</v>
      </c>
      <c r="F4774" s="2">
        <v>43696</v>
      </c>
      <c r="G4774" t="s">
        <v>48</v>
      </c>
      <c r="H4774" s="2">
        <v>44165</v>
      </c>
      <c r="I4774" s="2">
        <f t="shared" si="296"/>
        <v>44165</v>
      </c>
      <c r="J4774" s="4">
        <f t="shared" si="297"/>
        <v>0</v>
      </c>
      <c r="K4774" s="4">
        <f t="shared" si="298"/>
        <v>2209</v>
      </c>
      <c r="L4774" s="4">
        <f t="shared" si="299"/>
        <v>1914248.1599999955</v>
      </c>
    </row>
    <row r="4775" spans="2:12" x14ac:dyDescent="0.3">
      <c r="B4775" t="s">
        <v>6</v>
      </c>
      <c r="C4775">
        <v>3301296</v>
      </c>
      <c r="D4775">
        <v>759.12</v>
      </c>
      <c r="E4775">
        <v>3</v>
      </c>
      <c r="F4775" s="2">
        <v>43703</v>
      </c>
      <c r="G4775" t="s">
        <v>48</v>
      </c>
      <c r="H4775" s="2">
        <v>44165</v>
      </c>
      <c r="I4775" s="2">
        <f t="shared" si="296"/>
        <v>44165</v>
      </c>
      <c r="J4775" s="4">
        <f t="shared" si="297"/>
        <v>0</v>
      </c>
      <c r="K4775" s="4">
        <f t="shared" si="298"/>
        <v>2209</v>
      </c>
      <c r="L4775" s="4">
        <f t="shared" si="299"/>
        <v>1914248.1599999955</v>
      </c>
    </row>
    <row r="4776" spans="2:12" x14ac:dyDescent="0.3">
      <c r="B4776" t="s">
        <v>6</v>
      </c>
      <c r="C4776">
        <v>3301296</v>
      </c>
      <c r="D4776">
        <v>759.12</v>
      </c>
      <c r="E4776">
        <v>3</v>
      </c>
      <c r="F4776" s="2">
        <v>43710</v>
      </c>
      <c r="G4776" t="s">
        <v>48</v>
      </c>
      <c r="H4776" s="2">
        <v>44165</v>
      </c>
      <c r="I4776" s="2">
        <f t="shared" si="296"/>
        <v>44165</v>
      </c>
      <c r="J4776" s="4">
        <f t="shared" si="297"/>
        <v>0</v>
      </c>
      <c r="K4776" s="4">
        <f t="shared" si="298"/>
        <v>2209</v>
      </c>
      <c r="L4776" s="4">
        <f t="shared" si="299"/>
        <v>1914248.1599999955</v>
      </c>
    </row>
    <row r="4777" spans="2:12" x14ac:dyDescent="0.3">
      <c r="B4777" t="s">
        <v>6</v>
      </c>
      <c r="C4777">
        <v>3301296</v>
      </c>
      <c r="D4777">
        <v>2505.12</v>
      </c>
      <c r="E4777">
        <v>2</v>
      </c>
      <c r="F4777" s="2">
        <v>43696</v>
      </c>
      <c r="G4777" t="s">
        <v>48</v>
      </c>
      <c r="H4777" s="2">
        <v>44165</v>
      </c>
      <c r="I4777" s="2">
        <f t="shared" si="296"/>
        <v>44165</v>
      </c>
      <c r="J4777" s="4">
        <f t="shared" si="297"/>
        <v>0</v>
      </c>
      <c r="K4777" s="4">
        <f t="shared" si="298"/>
        <v>2209</v>
      </c>
      <c r="L4777" s="4">
        <f t="shared" si="299"/>
        <v>1914248.1599999955</v>
      </c>
    </row>
    <row r="4778" spans="2:12" x14ac:dyDescent="0.3">
      <c r="B4778" t="s">
        <v>6</v>
      </c>
      <c r="C4778">
        <v>3301296</v>
      </c>
      <c r="D4778">
        <v>1252.56</v>
      </c>
      <c r="E4778">
        <v>1</v>
      </c>
      <c r="F4778" s="2">
        <v>43710</v>
      </c>
      <c r="G4778" t="s">
        <v>48</v>
      </c>
      <c r="H4778" s="2">
        <v>44165</v>
      </c>
      <c r="I4778" s="2">
        <f t="shared" si="296"/>
        <v>44165</v>
      </c>
      <c r="J4778" s="4">
        <f t="shared" si="297"/>
        <v>0</v>
      </c>
      <c r="K4778" s="4">
        <f t="shared" si="298"/>
        <v>2209</v>
      </c>
      <c r="L4778" s="4">
        <f t="shared" si="299"/>
        <v>1914248.1599999955</v>
      </c>
    </row>
    <row r="4779" spans="2:12" x14ac:dyDescent="0.3">
      <c r="B4779" t="s">
        <v>6</v>
      </c>
      <c r="C4779">
        <v>3472248</v>
      </c>
      <c r="D4779">
        <v>5083.5</v>
      </c>
      <c r="E4779">
        <v>18</v>
      </c>
      <c r="F4779" s="2">
        <v>43703</v>
      </c>
      <c r="G4779" t="s">
        <v>488</v>
      </c>
      <c r="H4779" s="2">
        <v>44144</v>
      </c>
      <c r="I4779" s="2">
        <f t="shared" si="296"/>
        <v>44165</v>
      </c>
      <c r="J4779" s="4">
        <f t="shared" si="297"/>
        <v>21</v>
      </c>
      <c r="K4779" s="4">
        <f t="shared" si="298"/>
        <v>2</v>
      </c>
      <c r="L4779" s="4">
        <f t="shared" si="299"/>
        <v>5165.16</v>
      </c>
    </row>
    <row r="4780" spans="2:12" x14ac:dyDescent="0.3">
      <c r="B4780" t="s">
        <v>6</v>
      </c>
      <c r="C4780">
        <v>3507360</v>
      </c>
      <c r="D4780">
        <v>1258.98</v>
      </c>
      <c r="E4780">
        <v>1</v>
      </c>
      <c r="F4780" s="2">
        <v>43710</v>
      </c>
      <c r="G4780" t="s">
        <v>270</v>
      </c>
      <c r="H4780" s="2">
        <v>44151</v>
      </c>
      <c r="I4780" s="2">
        <f t="shared" si="296"/>
        <v>44165</v>
      </c>
      <c r="J4780" s="4">
        <f t="shared" si="297"/>
        <v>14</v>
      </c>
      <c r="K4780" s="4">
        <f t="shared" si="298"/>
        <v>20</v>
      </c>
      <c r="L4780" s="4">
        <f t="shared" si="299"/>
        <v>59014.62</v>
      </c>
    </row>
    <row r="4781" spans="2:12" x14ac:dyDescent="0.3">
      <c r="B4781" t="s">
        <v>6</v>
      </c>
      <c r="C4781">
        <v>3519570</v>
      </c>
      <c r="D4781">
        <v>1252.56</v>
      </c>
      <c r="E4781">
        <v>1</v>
      </c>
      <c r="F4781" s="2">
        <v>43710</v>
      </c>
      <c r="G4781" t="s">
        <v>364</v>
      </c>
      <c r="H4781" s="2">
        <v>43710</v>
      </c>
      <c r="I4781" s="2">
        <f t="shared" si="296"/>
        <v>44165</v>
      </c>
      <c r="J4781" s="4">
        <f t="shared" si="297"/>
        <v>455</v>
      </c>
      <c r="K4781" s="4">
        <f t="shared" si="298"/>
        <v>3</v>
      </c>
      <c r="L4781" s="4">
        <f t="shared" si="299"/>
        <v>6435.9599999999991</v>
      </c>
    </row>
    <row r="4782" spans="2:12" x14ac:dyDescent="0.3">
      <c r="B4782" t="s">
        <v>6</v>
      </c>
      <c r="C4782">
        <v>3519570</v>
      </c>
      <c r="D4782">
        <v>2526.2399999999998</v>
      </c>
      <c r="E4782">
        <v>2</v>
      </c>
      <c r="F4782" s="2">
        <v>43689</v>
      </c>
      <c r="G4782" t="s">
        <v>364</v>
      </c>
      <c r="H4782" s="2">
        <v>43710</v>
      </c>
      <c r="I4782" s="2">
        <f t="shared" si="296"/>
        <v>44165</v>
      </c>
      <c r="J4782" s="4">
        <f t="shared" si="297"/>
        <v>455</v>
      </c>
      <c r="K4782" s="4">
        <f t="shared" si="298"/>
        <v>3</v>
      </c>
      <c r="L4782" s="4">
        <f t="shared" si="299"/>
        <v>6435.9599999999991</v>
      </c>
    </row>
    <row r="4783" spans="2:12" x14ac:dyDescent="0.3">
      <c r="B4783" t="s">
        <v>6</v>
      </c>
      <c r="C4783">
        <v>3557070</v>
      </c>
      <c r="D4783">
        <v>1258.98</v>
      </c>
      <c r="E4783">
        <v>1</v>
      </c>
      <c r="F4783" s="2">
        <v>43703</v>
      </c>
      <c r="G4783" t="s">
        <v>271</v>
      </c>
      <c r="H4783" s="2">
        <v>44151</v>
      </c>
      <c r="I4783" s="2">
        <f t="shared" si="296"/>
        <v>44165</v>
      </c>
      <c r="J4783" s="4">
        <f t="shared" si="297"/>
        <v>14</v>
      </c>
      <c r="K4783" s="4">
        <f t="shared" si="298"/>
        <v>8</v>
      </c>
      <c r="L4783" s="4">
        <f t="shared" si="299"/>
        <v>10509.24</v>
      </c>
    </row>
    <row r="4784" spans="2:12" x14ac:dyDescent="0.3">
      <c r="B4784" t="s">
        <v>6</v>
      </c>
      <c r="C4784">
        <v>3580308</v>
      </c>
      <c r="D4784">
        <v>641.88</v>
      </c>
      <c r="E4784">
        <v>1</v>
      </c>
      <c r="F4784" s="2">
        <v>43696</v>
      </c>
      <c r="G4784" t="s">
        <v>160</v>
      </c>
      <c r="H4784" s="2">
        <v>44116</v>
      </c>
      <c r="I4784" s="2">
        <f t="shared" si="296"/>
        <v>44165</v>
      </c>
      <c r="J4784" s="4">
        <f t="shared" si="297"/>
        <v>49</v>
      </c>
      <c r="K4784" s="4">
        <f t="shared" si="298"/>
        <v>17</v>
      </c>
      <c r="L4784" s="4">
        <f t="shared" si="299"/>
        <v>19882.86</v>
      </c>
    </row>
    <row r="4785" spans="2:12" x14ac:dyDescent="0.3">
      <c r="B4785" t="s">
        <v>6</v>
      </c>
      <c r="C4785">
        <v>3580308</v>
      </c>
      <c r="D4785">
        <v>1925.7</v>
      </c>
      <c r="E4785">
        <v>3</v>
      </c>
      <c r="F4785" s="2">
        <v>43703</v>
      </c>
      <c r="G4785" t="s">
        <v>160</v>
      </c>
      <c r="H4785" s="2">
        <v>44116</v>
      </c>
      <c r="I4785" s="2">
        <f t="shared" si="296"/>
        <v>44165</v>
      </c>
      <c r="J4785" s="4">
        <f t="shared" si="297"/>
        <v>49</v>
      </c>
      <c r="K4785" s="4">
        <f t="shared" si="298"/>
        <v>17</v>
      </c>
      <c r="L4785" s="4">
        <f t="shared" si="299"/>
        <v>19882.86</v>
      </c>
    </row>
    <row r="4786" spans="2:12" x14ac:dyDescent="0.3">
      <c r="B4786" t="s">
        <v>6</v>
      </c>
      <c r="C4786">
        <v>3580308</v>
      </c>
      <c r="D4786">
        <v>1269.5999999999999</v>
      </c>
      <c r="E4786">
        <v>1</v>
      </c>
      <c r="F4786" s="2">
        <v>43689</v>
      </c>
      <c r="G4786" t="s">
        <v>160</v>
      </c>
      <c r="H4786" s="2">
        <v>44116</v>
      </c>
      <c r="I4786" s="2">
        <f t="shared" si="296"/>
        <v>44165</v>
      </c>
      <c r="J4786" s="4">
        <f t="shared" si="297"/>
        <v>49</v>
      </c>
      <c r="K4786" s="4">
        <f t="shared" si="298"/>
        <v>17</v>
      </c>
      <c r="L4786" s="4">
        <f t="shared" si="299"/>
        <v>19882.86</v>
      </c>
    </row>
    <row r="4787" spans="2:12" x14ac:dyDescent="0.3">
      <c r="B4787" t="s">
        <v>6</v>
      </c>
      <c r="C4787">
        <v>3618438</v>
      </c>
      <c r="D4787">
        <v>97.8</v>
      </c>
      <c r="E4787">
        <v>1</v>
      </c>
      <c r="F4787" s="2">
        <v>43696</v>
      </c>
      <c r="G4787" t="s">
        <v>8</v>
      </c>
      <c r="H4787" s="2">
        <v>44158</v>
      </c>
      <c r="I4787" s="2">
        <f t="shared" si="296"/>
        <v>44165</v>
      </c>
      <c r="J4787" s="4">
        <f t="shared" si="297"/>
        <v>7</v>
      </c>
      <c r="K4787" s="4">
        <f t="shared" si="298"/>
        <v>2649</v>
      </c>
      <c r="L4787" s="4">
        <f t="shared" si="299"/>
        <v>10871951.1</v>
      </c>
    </row>
    <row r="4788" spans="2:12" x14ac:dyDescent="0.3">
      <c r="B4788" t="s">
        <v>6</v>
      </c>
      <c r="C4788">
        <v>3618438</v>
      </c>
      <c r="D4788">
        <v>97.8</v>
      </c>
      <c r="E4788">
        <v>1</v>
      </c>
      <c r="F4788" s="2">
        <v>43696</v>
      </c>
      <c r="G4788" t="s">
        <v>8</v>
      </c>
      <c r="H4788" s="2">
        <v>44158</v>
      </c>
      <c r="I4788" s="2">
        <f t="shared" si="296"/>
        <v>44165</v>
      </c>
      <c r="J4788" s="4">
        <f t="shared" si="297"/>
        <v>7</v>
      </c>
      <c r="K4788" s="4">
        <f t="shared" si="298"/>
        <v>2649</v>
      </c>
      <c r="L4788" s="4">
        <f t="shared" si="299"/>
        <v>10871951.1</v>
      </c>
    </row>
    <row r="4789" spans="2:12" x14ac:dyDescent="0.3">
      <c r="B4789" t="s">
        <v>6</v>
      </c>
      <c r="C4789">
        <v>3618438</v>
      </c>
      <c r="D4789">
        <v>97.8</v>
      </c>
      <c r="E4789">
        <v>1</v>
      </c>
      <c r="F4789" s="2">
        <v>43703</v>
      </c>
      <c r="G4789" t="s">
        <v>8</v>
      </c>
      <c r="H4789" s="2">
        <v>44158</v>
      </c>
      <c r="I4789" s="2">
        <f t="shared" si="296"/>
        <v>44165</v>
      </c>
      <c r="J4789" s="4">
        <f t="shared" si="297"/>
        <v>7</v>
      </c>
      <c r="K4789" s="4">
        <f t="shared" si="298"/>
        <v>2649</v>
      </c>
      <c r="L4789" s="4">
        <f t="shared" si="299"/>
        <v>10871951.1</v>
      </c>
    </row>
    <row r="4790" spans="2:12" x14ac:dyDescent="0.3">
      <c r="B4790" t="s">
        <v>6</v>
      </c>
      <c r="C4790">
        <v>3618438</v>
      </c>
      <c r="D4790">
        <v>-411.48</v>
      </c>
      <c r="E4790">
        <v>-1</v>
      </c>
      <c r="F4790" s="2">
        <v>43696</v>
      </c>
      <c r="G4790" t="s">
        <v>8</v>
      </c>
      <c r="H4790" s="2">
        <v>44158</v>
      </c>
      <c r="I4790" s="2">
        <f t="shared" si="296"/>
        <v>44165</v>
      </c>
      <c r="J4790" s="4">
        <f t="shared" si="297"/>
        <v>7</v>
      </c>
      <c r="K4790" s="4">
        <f t="shared" si="298"/>
        <v>2649</v>
      </c>
      <c r="L4790" s="4">
        <f t="shared" si="299"/>
        <v>10871951.1</v>
      </c>
    </row>
    <row r="4791" spans="2:12" x14ac:dyDescent="0.3">
      <c r="B4791" t="s">
        <v>6</v>
      </c>
      <c r="C4791">
        <v>3618438</v>
      </c>
      <c r="D4791">
        <v>-402.36</v>
      </c>
      <c r="E4791">
        <v>-1</v>
      </c>
      <c r="F4791" s="2">
        <v>43710</v>
      </c>
      <c r="G4791" t="s">
        <v>8</v>
      </c>
      <c r="H4791" s="2">
        <v>44158</v>
      </c>
      <c r="I4791" s="2">
        <f t="shared" si="296"/>
        <v>44165</v>
      </c>
      <c r="J4791" s="4">
        <f t="shared" si="297"/>
        <v>7</v>
      </c>
      <c r="K4791" s="4">
        <f t="shared" si="298"/>
        <v>2649</v>
      </c>
      <c r="L4791" s="4">
        <f t="shared" si="299"/>
        <v>10871951.1</v>
      </c>
    </row>
    <row r="4792" spans="2:12" x14ac:dyDescent="0.3">
      <c r="B4792" t="s">
        <v>6</v>
      </c>
      <c r="C4792">
        <v>3618438</v>
      </c>
      <c r="D4792">
        <v>6085.5</v>
      </c>
      <c r="E4792">
        <v>15</v>
      </c>
      <c r="F4792" s="2">
        <v>43682</v>
      </c>
      <c r="G4792" t="s">
        <v>8</v>
      </c>
      <c r="H4792" s="2">
        <v>44158</v>
      </c>
      <c r="I4792" s="2">
        <f t="shared" si="296"/>
        <v>44165</v>
      </c>
      <c r="J4792" s="4">
        <f t="shared" si="297"/>
        <v>7</v>
      </c>
      <c r="K4792" s="4">
        <f t="shared" si="298"/>
        <v>2649</v>
      </c>
      <c r="L4792" s="4">
        <f t="shared" si="299"/>
        <v>10871951.1</v>
      </c>
    </row>
    <row r="4793" spans="2:12" x14ac:dyDescent="0.3">
      <c r="B4793" t="s">
        <v>6</v>
      </c>
      <c r="C4793">
        <v>3618438</v>
      </c>
      <c r="D4793">
        <v>21790.5</v>
      </c>
      <c r="E4793">
        <v>54</v>
      </c>
      <c r="F4793" s="2">
        <v>43689</v>
      </c>
      <c r="G4793" t="s">
        <v>8</v>
      </c>
      <c r="H4793" s="2">
        <v>44158</v>
      </c>
      <c r="I4793" s="2">
        <f t="shared" si="296"/>
        <v>44165</v>
      </c>
      <c r="J4793" s="4">
        <f t="shared" si="297"/>
        <v>7</v>
      </c>
      <c r="K4793" s="4">
        <f t="shared" si="298"/>
        <v>2649</v>
      </c>
      <c r="L4793" s="4">
        <f t="shared" si="299"/>
        <v>10871951.1</v>
      </c>
    </row>
    <row r="4794" spans="2:12" x14ac:dyDescent="0.3">
      <c r="B4794" t="s">
        <v>6</v>
      </c>
      <c r="C4794">
        <v>3618438</v>
      </c>
      <c r="D4794">
        <v>23738.52</v>
      </c>
      <c r="E4794">
        <v>59</v>
      </c>
      <c r="F4794" s="2">
        <v>43696</v>
      </c>
      <c r="G4794" t="s">
        <v>8</v>
      </c>
      <c r="H4794" s="2">
        <v>44158</v>
      </c>
      <c r="I4794" s="2">
        <f t="shared" si="296"/>
        <v>44165</v>
      </c>
      <c r="J4794" s="4">
        <f t="shared" si="297"/>
        <v>7</v>
      </c>
      <c r="K4794" s="4">
        <f t="shared" si="298"/>
        <v>2649</v>
      </c>
      <c r="L4794" s="4">
        <f t="shared" si="299"/>
        <v>10871951.1</v>
      </c>
    </row>
    <row r="4795" spans="2:12" x14ac:dyDescent="0.3">
      <c r="B4795" t="s">
        <v>6</v>
      </c>
      <c r="C4795">
        <v>3618438</v>
      </c>
      <c r="D4795">
        <v>23336.22</v>
      </c>
      <c r="E4795">
        <v>58</v>
      </c>
      <c r="F4795" s="2">
        <v>43703</v>
      </c>
      <c r="G4795" t="s">
        <v>8</v>
      </c>
      <c r="H4795" s="2">
        <v>44158</v>
      </c>
      <c r="I4795" s="2">
        <f t="shared" si="296"/>
        <v>44165</v>
      </c>
      <c r="J4795" s="4">
        <f t="shared" si="297"/>
        <v>7</v>
      </c>
      <c r="K4795" s="4">
        <f t="shared" si="298"/>
        <v>2649</v>
      </c>
      <c r="L4795" s="4">
        <f t="shared" si="299"/>
        <v>10871951.1</v>
      </c>
    </row>
    <row r="4796" spans="2:12" x14ac:dyDescent="0.3">
      <c r="B4796" t="s">
        <v>6</v>
      </c>
      <c r="C4796">
        <v>3618438</v>
      </c>
      <c r="D4796">
        <v>20117.400000000001</v>
      </c>
      <c r="E4796">
        <v>50</v>
      </c>
      <c r="F4796" s="2">
        <v>43710</v>
      </c>
      <c r="G4796" t="s">
        <v>8</v>
      </c>
      <c r="H4796" s="2">
        <v>44158</v>
      </c>
      <c r="I4796" s="2">
        <f t="shared" si="296"/>
        <v>44165</v>
      </c>
      <c r="J4796" s="4">
        <f t="shared" si="297"/>
        <v>7</v>
      </c>
      <c r="K4796" s="4">
        <f t="shared" si="298"/>
        <v>2649</v>
      </c>
      <c r="L4796" s="4">
        <f t="shared" si="299"/>
        <v>10871951.1</v>
      </c>
    </row>
    <row r="4797" spans="2:12" x14ac:dyDescent="0.3">
      <c r="B4797" t="s">
        <v>6</v>
      </c>
      <c r="C4797">
        <v>3618438</v>
      </c>
      <c r="D4797">
        <v>-644.04</v>
      </c>
      <c r="E4797">
        <v>-1</v>
      </c>
      <c r="F4797" s="2">
        <v>43696</v>
      </c>
      <c r="G4797" t="s">
        <v>8</v>
      </c>
      <c r="H4797" s="2">
        <v>44158</v>
      </c>
      <c r="I4797" s="2">
        <f t="shared" si="296"/>
        <v>44165</v>
      </c>
      <c r="J4797" s="4">
        <f t="shared" si="297"/>
        <v>7</v>
      </c>
      <c r="K4797" s="4">
        <f t="shared" si="298"/>
        <v>2649</v>
      </c>
      <c r="L4797" s="4">
        <f t="shared" si="299"/>
        <v>10871951.1</v>
      </c>
    </row>
    <row r="4798" spans="2:12" x14ac:dyDescent="0.3">
      <c r="B4798" t="s">
        <v>6</v>
      </c>
      <c r="C4798">
        <v>3618438</v>
      </c>
      <c r="D4798">
        <v>11592.54</v>
      </c>
      <c r="E4798">
        <v>18</v>
      </c>
      <c r="F4798" s="2">
        <v>43682</v>
      </c>
      <c r="G4798" t="s">
        <v>8</v>
      </c>
      <c r="H4798" s="2">
        <v>44158</v>
      </c>
      <c r="I4798" s="2">
        <f t="shared" si="296"/>
        <v>44165</v>
      </c>
      <c r="J4798" s="4">
        <f t="shared" si="297"/>
        <v>7</v>
      </c>
      <c r="K4798" s="4">
        <f t="shared" si="298"/>
        <v>2649</v>
      </c>
      <c r="L4798" s="4">
        <f t="shared" si="299"/>
        <v>10871951.1</v>
      </c>
    </row>
    <row r="4799" spans="2:12" x14ac:dyDescent="0.3">
      <c r="B4799" t="s">
        <v>6</v>
      </c>
      <c r="C4799">
        <v>3618438</v>
      </c>
      <c r="D4799">
        <v>19191.36</v>
      </c>
      <c r="E4799">
        <v>30</v>
      </c>
      <c r="F4799" s="2">
        <v>43689</v>
      </c>
      <c r="G4799" t="s">
        <v>8</v>
      </c>
      <c r="H4799" s="2">
        <v>44158</v>
      </c>
      <c r="I4799" s="2">
        <f t="shared" si="296"/>
        <v>44165</v>
      </c>
      <c r="J4799" s="4">
        <f t="shared" si="297"/>
        <v>7</v>
      </c>
      <c r="K4799" s="4">
        <f t="shared" si="298"/>
        <v>2649</v>
      </c>
      <c r="L4799" s="4">
        <f t="shared" si="299"/>
        <v>10871951.1</v>
      </c>
    </row>
    <row r="4800" spans="2:12" x14ac:dyDescent="0.3">
      <c r="B4800" t="s">
        <v>6</v>
      </c>
      <c r="C4800">
        <v>3618438</v>
      </c>
      <c r="D4800">
        <v>15965.82</v>
      </c>
      <c r="E4800">
        <v>25</v>
      </c>
      <c r="F4800" s="2">
        <v>43696</v>
      </c>
      <c r="G4800" t="s">
        <v>8</v>
      </c>
      <c r="H4800" s="2">
        <v>44158</v>
      </c>
      <c r="I4800" s="2">
        <f t="shared" si="296"/>
        <v>44165</v>
      </c>
      <c r="J4800" s="4">
        <f t="shared" si="297"/>
        <v>7</v>
      </c>
      <c r="K4800" s="4">
        <f t="shared" si="298"/>
        <v>2649</v>
      </c>
      <c r="L4800" s="4">
        <f t="shared" si="299"/>
        <v>10871951.1</v>
      </c>
    </row>
    <row r="4801" spans="2:12" x14ac:dyDescent="0.3">
      <c r="B4801" t="s">
        <v>6</v>
      </c>
      <c r="C4801">
        <v>3618438</v>
      </c>
      <c r="D4801">
        <v>11495.4</v>
      </c>
      <c r="E4801">
        <v>18</v>
      </c>
      <c r="F4801" s="2">
        <v>43703</v>
      </c>
      <c r="G4801" t="s">
        <v>8</v>
      </c>
      <c r="H4801" s="2">
        <v>44158</v>
      </c>
      <c r="I4801" s="2">
        <f t="shared" si="296"/>
        <v>44165</v>
      </c>
      <c r="J4801" s="4">
        <f t="shared" si="297"/>
        <v>7</v>
      </c>
      <c r="K4801" s="4">
        <f t="shared" si="298"/>
        <v>2649</v>
      </c>
      <c r="L4801" s="4">
        <f t="shared" si="299"/>
        <v>10871951.1</v>
      </c>
    </row>
    <row r="4802" spans="2:12" x14ac:dyDescent="0.3">
      <c r="B4802" t="s">
        <v>6</v>
      </c>
      <c r="C4802">
        <v>3618438</v>
      </c>
      <c r="D4802">
        <v>20436.240000000002</v>
      </c>
      <c r="E4802">
        <v>32</v>
      </c>
      <c r="F4802" s="2">
        <v>43710</v>
      </c>
      <c r="G4802" t="s">
        <v>8</v>
      </c>
      <c r="H4802" s="2">
        <v>44158</v>
      </c>
      <c r="I4802" s="2">
        <f t="shared" si="296"/>
        <v>44165</v>
      </c>
      <c r="J4802" s="4">
        <f t="shared" si="297"/>
        <v>7</v>
      </c>
      <c r="K4802" s="4">
        <f t="shared" si="298"/>
        <v>2649</v>
      </c>
      <c r="L4802" s="4">
        <f t="shared" si="299"/>
        <v>10871951.1</v>
      </c>
    </row>
    <row r="4803" spans="2:12" x14ac:dyDescent="0.3">
      <c r="B4803" t="s">
        <v>6</v>
      </c>
      <c r="C4803">
        <v>3618438</v>
      </c>
      <c r="D4803">
        <v>97.8</v>
      </c>
      <c r="E4803">
        <v>1</v>
      </c>
      <c r="F4803" s="2">
        <v>43696</v>
      </c>
      <c r="G4803" t="s">
        <v>8</v>
      </c>
      <c r="H4803" s="2">
        <v>44158</v>
      </c>
      <c r="I4803" s="2">
        <f t="shared" ref="I4803:I4866" si="300">MAX($F$2:$F$14451)</f>
        <v>44165</v>
      </c>
      <c r="J4803" s="4">
        <f t="shared" ref="J4803:J4866" si="301">DATEDIF(H4803,I4803,"d")</f>
        <v>7</v>
      </c>
      <c r="K4803" s="4">
        <f t="shared" ref="K4803:K4866" si="302">COUNTIF($G:$G,G4803)</f>
        <v>2649</v>
      </c>
      <c r="L4803" s="4">
        <f t="shared" ref="L4803:L4866" si="303">SUMIF($G:$G,G4803,$D:$D)</f>
        <v>10871951.1</v>
      </c>
    </row>
    <row r="4804" spans="2:12" x14ac:dyDescent="0.3">
      <c r="B4804" t="s">
        <v>6</v>
      </c>
      <c r="C4804">
        <v>3618438</v>
      </c>
      <c r="D4804">
        <v>97.8</v>
      </c>
      <c r="E4804">
        <v>1</v>
      </c>
      <c r="F4804" s="2">
        <v>43696</v>
      </c>
      <c r="G4804" t="s">
        <v>8</v>
      </c>
      <c r="H4804" s="2">
        <v>44158</v>
      </c>
      <c r="I4804" s="2">
        <f t="shared" si="300"/>
        <v>44165</v>
      </c>
      <c r="J4804" s="4">
        <f t="shared" si="301"/>
        <v>7</v>
      </c>
      <c r="K4804" s="4">
        <f t="shared" si="302"/>
        <v>2649</v>
      </c>
      <c r="L4804" s="4">
        <f t="shared" si="303"/>
        <v>10871951.1</v>
      </c>
    </row>
    <row r="4805" spans="2:12" x14ac:dyDescent="0.3">
      <c r="B4805" t="s">
        <v>6</v>
      </c>
      <c r="C4805">
        <v>3618438</v>
      </c>
      <c r="D4805">
        <v>24.66</v>
      </c>
      <c r="E4805">
        <v>1</v>
      </c>
      <c r="F4805" s="2">
        <v>43689</v>
      </c>
      <c r="G4805" t="s">
        <v>8</v>
      </c>
      <c r="H4805" s="2">
        <v>44158</v>
      </c>
      <c r="I4805" s="2">
        <f t="shared" si="300"/>
        <v>44165</v>
      </c>
      <c r="J4805" s="4">
        <f t="shared" si="301"/>
        <v>7</v>
      </c>
      <c r="K4805" s="4">
        <f t="shared" si="302"/>
        <v>2649</v>
      </c>
      <c r="L4805" s="4">
        <f t="shared" si="303"/>
        <v>10871951.1</v>
      </c>
    </row>
    <row r="4806" spans="2:12" x14ac:dyDescent="0.3">
      <c r="B4806" t="s">
        <v>6</v>
      </c>
      <c r="C4806">
        <v>3618438</v>
      </c>
      <c r="D4806">
        <v>24.36</v>
      </c>
      <c r="E4806">
        <v>1</v>
      </c>
      <c r="F4806" s="2">
        <v>43696</v>
      </c>
      <c r="G4806" t="s">
        <v>8</v>
      </c>
      <c r="H4806" s="2">
        <v>44158</v>
      </c>
      <c r="I4806" s="2">
        <f t="shared" si="300"/>
        <v>44165</v>
      </c>
      <c r="J4806" s="4">
        <f t="shared" si="301"/>
        <v>7</v>
      </c>
      <c r="K4806" s="4">
        <f t="shared" si="302"/>
        <v>2649</v>
      </c>
      <c r="L4806" s="4">
        <f t="shared" si="303"/>
        <v>10871951.1</v>
      </c>
    </row>
    <row r="4807" spans="2:12" x14ac:dyDescent="0.3">
      <c r="B4807" t="s">
        <v>6</v>
      </c>
      <c r="C4807">
        <v>3618438</v>
      </c>
      <c r="D4807">
        <v>24.36</v>
      </c>
      <c r="E4807">
        <v>1</v>
      </c>
      <c r="F4807" s="2">
        <v>43703</v>
      </c>
      <c r="G4807" t="s">
        <v>8</v>
      </c>
      <c r="H4807" s="2">
        <v>44158</v>
      </c>
      <c r="I4807" s="2">
        <f t="shared" si="300"/>
        <v>44165</v>
      </c>
      <c r="J4807" s="4">
        <f t="shared" si="301"/>
        <v>7</v>
      </c>
      <c r="K4807" s="4">
        <f t="shared" si="302"/>
        <v>2649</v>
      </c>
      <c r="L4807" s="4">
        <f t="shared" si="303"/>
        <v>10871951.1</v>
      </c>
    </row>
    <row r="4808" spans="2:12" x14ac:dyDescent="0.3">
      <c r="B4808" t="s">
        <v>6</v>
      </c>
      <c r="C4808">
        <v>3618438</v>
      </c>
      <c r="D4808">
        <v>39.36</v>
      </c>
      <c r="E4808">
        <v>1</v>
      </c>
      <c r="F4808" s="2">
        <v>43689</v>
      </c>
      <c r="G4808" t="s">
        <v>8</v>
      </c>
      <c r="H4808" s="2">
        <v>44158</v>
      </c>
      <c r="I4808" s="2">
        <f t="shared" si="300"/>
        <v>44165</v>
      </c>
      <c r="J4808" s="4">
        <f t="shared" si="301"/>
        <v>7</v>
      </c>
      <c r="K4808" s="4">
        <f t="shared" si="302"/>
        <v>2649</v>
      </c>
      <c r="L4808" s="4">
        <f t="shared" si="303"/>
        <v>10871951.1</v>
      </c>
    </row>
    <row r="4809" spans="2:12" x14ac:dyDescent="0.3">
      <c r="B4809" t="s">
        <v>6</v>
      </c>
      <c r="C4809">
        <v>3618438</v>
      </c>
      <c r="D4809">
        <v>366.6</v>
      </c>
      <c r="E4809">
        <v>3</v>
      </c>
      <c r="F4809" s="2">
        <v>43689</v>
      </c>
      <c r="G4809" t="s">
        <v>8</v>
      </c>
      <c r="H4809" s="2">
        <v>44158</v>
      </c>
      <c r="I4809" s="2">
        <f t="shared" si="300"/>
        <v>44165</v>
      </c>
      <c r="J4809" s="4">
        <f t="shared" si="301"/>
        <v>7</v>
      </c>
      <c r="K4809" s="4">
        <f t="shared" si="302"/>
        <v>2649</v>
      </c>
      <c r="L4809" s="4">
        <f t="shared" si="303"/>
        <v>10871951.1</v>
      </c>
    </row>
    <row r="4810" spans="2:12" x14ac:dyDescent="0.3">
      <c r="B4810" t="s">
        <v>6</v>
      </c>
      <c r="C4810">
        <v>3618438</v>
      </c>
      <c r="D4810">
        <v>244.38</v>
      </c>
      <c r="E4810">
        <v>2</v>
      </c>
      <c r="F4810" s="2">
        <v>43696</v>
      </c>
      <c r="G4810" t="s">
        <v>8</v>
      </c>
      <c r="H4810" s="2">
        <v>44158</v>
      </c>
      <c r="I4810" s="2">
        <f t="shared" si="300"/>
        <v>44165</v>
      </c>
      <c r="J4810" s="4">
        <f t="shared" si="301"/>
        <v>7</v>
      </c>
      <c r="K4810" s="4">
        <f t="shared" si="302"/>
        <v>2649</v>
      </c>
      <c r="L4810" s="4">
        <f t="shared" si="303"/>
        <v>10871951.1</v>
      </c>
    </row>
    <row r="4811" spans="2:12" x14ac:dyDescent="0.3">
      <c r="B4811" t="s">
        <v>6</v>
      </c>
      <c r="C4811">
        <v>3618438</v>
      </c>
      <c r="D4811">
        <v>2137.98</v>
      </c>
      <c r="E4811">
        <v>2</v>
      </c>
      <c r="F4811" s="2">
        <v>43682</v>
      </c>
      <c r="G4811" t="s">
        <v>8</v>
      </c>
      <c r="H4811" s="2">
        <v>44158</v>
      </c>
      <c r="I4811" s="2">
        <f t="shared" si="300"/>
        <v>44165</v>
      </c>
      <c r="J4811" s="4">
        <f t="shared" si="301"/>
        <v>7</v>
      </c>
      <c r="K4811" s="4">
        <f t="shared" si="302"/>
        <v>2649</v>
      </c>
      <c r="L4811" s="4">
        <f t="shared" si="303"/>
        <v>10871951.1</v>
      </c>
    </row>
    <row r="4812" spans="2:12" x14ac:dyDescent="0.3">
      <c r="B4812" t="s">
        <v>6</v>
      </c>
      <c r="C4812">
        <v>3618438</v>
      </c>
      <c r="D4812">
        <v>4240.26</v>
      </c>
      <c r="E4812">
        <v>4</v>
      </c>
      <c r="F4812" s="2">
        <v>43689</v>
      </c>
      <c r="G4812" t="s">
        <v>8</v>
      </c>
      <c r="H4812" s="2">
        <v>44158</v>
      </c>
      <c r="I4812" s="2">
        <f t="shared" si="300"/>
        <v>44165</v>
      </c>
      <c r="J4812" s="4">
        <f t="shared" si="301"/>
        <v>7</v>
      </c>
      <c r="K4812" s="4">
        <f t="shared" si="302"/>
        <v>2649</v>
      </c>
      <c r="L4812" s="4">
        <f t="shared" si="303"/>
        <v>10871951.1</v>
      </c>
    </row>
    <row r="4813" spans="2:12" x14ac:dyDescent="0.3">
      <c r="B4813" t="s">
        <v>6</v>
      </c>
      <c r="C4813">
        <v>3618438</v>
      </c>
      <c r="D4813">
        <v>6360.42</v>
      </c>
      <c r="E4813">
        <v>6</v>
      </c>
      <c r="F4813" s="2">
        <v>43696</v>
      </c>
      <c r="G4813" t="s">
        <v>8</v>
      </c>
      <c r="H4813" s="2">
        <v>44158</v>
      </c>
      <c r="I4813" s="2">
        <f t="shared" si="300"/>
        <v>44165</v>
      </c>
      <c r="J4813" s="4">
        <f t="shared" si="301"/>
        <v>7</v>
      </c>
      <c r="K4813" s="4">
        <f t="shared" si="302"/>
        <v>2649</v>
      </c>
      <c r="L4813" s="4">
        <f t="shared" si="303"/>
        <v>10871951.1</v>
      </c>
    </row>
    <row r="4814" spans="2:12" x14ac:dyDescent="0.3">
      <c r="B4814" t="s">
        <v>6</v>
      </c>
      <c r="C4814">
        <v>3618438</v>
      </c>
      <c r="D4814">
        <v>6360.42</v>
      </c>
      <c r="E4814">
        <v>6</v>
      </c>
      <c r="F4814" s="2">
        <v>43703</v>
      </c>
      <c r="G4814" t="s">
        <v>8</v>
      </c>
      <c r="H4814" s="2">
        <v>44158</v>
      </c>
      <c r="I4814" s="2">
        <f t="shared" si="300"/>
        <v>44165</v>
      </c>
      <c r="J4814" s="4">
        <f t="shared" si="301"/>
        <v>7</v>
      </c>
      <c r="K4814" s="4">
        <f t="shared" si="302"/>
        <v>2649</v>
      </c>
      <c r="L4814" s="4">
        <f t="shared" si="303"/>
        <v>10871951.1</v>
      </c>
    </row>
    <row r="4815" spans="2:12" x14ac:dyDescent="0.3">
      <c r="B4815" t="s">
        <v>6</v>
      </c>
      <c r="C4815">
        <v>3618438</v>
      </c>
      <c r="D4815">
        <v>10600.68</v>
      </c>
      <c r="E4815">
        <v>10</v>
      </c>
      <c r="F4815" s="2">
        <v>43710</v>
      </c>
      <c r="G4815" t="s">
        <v>8</v>
      </c>
      <c r="H4815" s="2">
        <v>44158</v>
      </c>
      <c r="I4815" s="2">
        <f t="shared" si="300"/>
        <v>44165</v>
      </c>
      <c r="J4815" s="4">
        <f t="shared" si="301"/>
        <v>7</v>
      </c>
      <c r="K4815" s="4">
        <f t="shared" si="302"/>
        <v>2649</v>
      </c>
      <c r="L4815" s="4">
        <f t="shared" si="303"/>
        <v>10871951.1</v>
      </c>
    </row>
    <row r="4816" spans="2:12" x14ac:dyDescent="0.3">
      <c r="B4816" t="s">
        <v>6</v>
      </c>
      <c r="C4816">
        <v>3618438</v>
      </c>
      <c r="D4816">
        <v>58.68</v>
      </c>
      <c r="E4816">
        <v>1</v>
      </c>
      <c r="F4816" s="2">
        <v>43710</v>
      </c>
      <c r="G4816" t="s">
        <v>8</v>
      </c>
      <c r="H4816" s="2">
        <v>44158</v>
      </c>
      <c r="I4816" s="2">
        <f t="shared" si="300"/>
        <v>44165</v>
      </c>
      <c r="J4816" s="4">
        <f t="shared" si="301"/>
        <v>7</v>
      </c>
      <c r="K4816" s="4">
        <f t="shared" si="302"/>
        <v>2649</v>
      </c>
      <c r="L4816" s="4">
        <f t="shared" si="303"/>
        <v>10871951.1</v>
      </c>
    </row>
    <row r="4817" spans="2:12" x14ac:dyDescent="0.3">
      <c r="B4817" t="s">
        <v>6</v>
      </c>
      <c r="C4817">
        <v>3618438</v>
      </c>
      <c r="D4817">
        <v>293.39999999999998</v>
      </c>
      <c r="E4817">
        <v>1</v>
      </c>
      <c r="F4817" s="2">
        <v>43703</v>
      </c>
      <c r="G4817" t="s">
        <v>8</v>
      </c>
      <c r="H4817" s="2">
        <v>44158</v>
      </c>
      <c r="I4817" s="2">
        <f t="shared" si="300"/>
        <v>44165</v>
      </c>
      <c r="J4817" s="4">
        <f t="shared" si="301"/>
        <v>7</v>
      </c>
      <c r="K4817" s="4">
        <f t="shared" si="302"/>
        <v>2649</v>
      </c>
      <c r="L4817" s="4">
        <f t="shared" si="303"/>
        <v>10871951.1</v>
      </c>
    </row>
    <row r="4818" spans="2:12" x14ac:dyDescent="0.3">
      <c r="B4818" t="s">
        <v>6</v>
      </c>
      <c r="C4818">
        <v>3618438</v>
      </c>
      <c r="D4818">
        <v>97.8</v>
      </c>
      <c r="E4818">
        <v>1</v>
      </c>
      <c r="F4818" s="2">
        <v>43710</v>
      </c>
      <c r="G4818" t="s">
        <v>8</v>
      </c>
      <c r="H4818" s="2">
        <v>44158</v>
      </c>
      <c r="I4818" s="2">
        <f t="shared" si="300"/>
        <v>44165</v>
      </c>
      <c r="J4818" s="4">
        <f t="shared" si="301"/>
        <v>7</v>
      </c>
      <c r="K4818" s="4">
        <f t="shared" si="302"/>
        <v>2649</v>
      </c>
      <c r="L4818" s="4">
        <f t="shared" si="303"/>
        <v>10871951.1</v>
      </c>
    </row>
    <row r="4819" spans="2:12" x14ac:dyDescent="0.3">
      <c r="B4819" t="s">
        <v>6</v>
      </c>
      <c r="C4819">
        <v>3618438</v>
      </c>
      <c r="D4819">
        <v>146.69999999999999</v>
      </c>
      <c r="E4819">
        <v>1</v>
      </c>
      <c r="F4819" s="2">
        <v>43710</v>
      </c>
      <c r="G4819" t="s">
        <v>8</v>
      </c>
      <c r="H4819" s="2">
        <v>44158</v>
      </c>
      <c r="I4819" s="2">
        <f t="shared" si="300"/>
        <v>44165</v>
      </c>
      <c r="J4819" s="4">
        <f t="shared" si="301"/>
        <v>7</v>
      </c>
      <c r="K4819" s="4">
        <f t="shared" si="302"/>
        <v>2649</v>
      </c>
      <c r="L4819" s="4">
        <f t="shared" si="303"/>
        <v>10871951.1</v>
      </c>
    </row>
    <row r="4820" spans="2:12" x14ac:dyDescent="0.3">
      <c r="B4820" t="s">
        <v>6</v>
      </c>
      <c r="C4820">
        <v>3618438</v>
      </c>
      <c r="D4820">
        <v>146.69999999999999</v>
      </c>
      <c r="E4820">
        <v>1</v>
      </c>
      <c r="F4820" s="2">
        <v>43710</v>
      </c>
      <c r="G4820" t="s">
        <v>8</v>
      </c>
      <c r="H4820" s="2">
        <v>44158</v>
      </c>
      <c r="I4820" s="2">
        <f t="shared" si="300"/>
        <v>44165</v>
      </c>
      <c r="J4820" s="4">
        <f t="shared" si="301"/>
        <v>7</v>
      </c>
      <c r="K4820" s="4">
        <f t="shared" si="302"/>
        <v>2649</v>
      </c>
      <c r="L4820" s="4">
        <f t="shared" si="303"/>
        <v>10871951.1</v>
      </c>
    </row>
    <row r="4821" spans="2:12" x14ac:dyDescent="0.3">
      <c r="B4821" t="s">
        <v>6</v>
      </c>
      <c r="C4821">
        <v>3618438</v>
      </c>
      <c r="D4821">
        <v>244.44</v>
      </c>
      <c r="E4821">
        <v>1</v>
      </c>
      <c r="F4821" s="2">
        <v>43689</v>
      </c>
      <c r="G4821" t="s">
        <v>8</v>
      </c>
      <c r="H4821" s="2">
        <v>44158</v>
      </c>
      <c r="I4821" s="2">
        <f t="shared" si="300"/>
        <v>44165</v>
      </c>
      <c r="J4821" s="4">
        <f t="shared" si="301"/>
        <v>7</v>
      </c>
      <c r="K4821" s="4">
        <f t="shared" si="302"/>
        <v>2649</v>
      </c>
      <c r="L4821" s="4">
        <f t="shared" si="303"/>
        <v>10871951.1</v>
      </c>
    </row>
    <row r="4822" spans="2:12" x14ac:dyDescent="0.3">
      <c r="B4822" t="s">
        <v>6</v>
      </c>
      <c r="C4822">
        <v>3618438</v>
      </c>
      <c r="D4822">
        <v>147.9</v>
      </c>
      <c r="E4822">
        <v>1</v>
      </c>
      <c r="F4822" s="2">
        <v>43689</v>
      </c>
      <c r="G4822" t="s">
        <v>8</v>
      </c>
      <c r="H4822" s="2">
        <v>44158</v>
      </c>
      <c r="I4822" s="2">
        <f t="shared" si="300"/>
        <v>44165</v>
      </c>
      <c r="J4822" s="4">
        <f t="shared" si="301"/>
        <v>7</v>
      </c>
      <c r="K4822" s="4">
        <f t="shared" si="302"/>
        <v>2649</v>
      </c>
      <c r="L4822" s="4">
        <f t="shared" si="303"/>
        <v>10871951.1</v>
      </c>
    </row>
    <row r="4823" spans="2:12" x14ac:dyDescent="0.3">
      <c r="B4823" t="s">
        <v>6</v>
      </c>
      <c r="C4823">
        <v>3618438</v>
      </c>
      <c r="D4823">
        <v>146.69999999999999</v>
      </c>
      <c r="E4823">
        <v>1</v>
      </c>
      <c r="F4823" s="2">
        <v>43696</v>
      </c>
      <c r="G4823" t="s">
        <v>8</v>
      </c>
      <c r="H4823" s="2">
        <v>44158</v>
      </c>
      <c r="I4823" s="2">
        <f t="shared" si="300"/>
        <v>44165</v>
      </c>
      <c r="J4823" s="4">
        <f t="shared" si="301"/>
        <v>7</v>
      </c>
      <c r="K4823" s="4">
        <f t="shared" si="302"/>
        <v>2649</v>
      </c>
      <c r="L4823" s="4">
        <f t="shared" si="303"/>
        <v>10871951.1</v>
      </c>
    </row>
    <row r="4824" spans="2:12" x14ac:dyDescent="0.3">
      <c r="B4824" t="s">
        <v>6</v>
      </c>
      <c r="C4824">
        <v>3618438</v>
      </c>
      <c r="D4824">
        <v>146.69999999999999</v>
      </c>
      <c r="E4824">
        <v>1</v>
      </c>
      <c r="F4824" s="2">
        <v>43703</v>
      </c>
      <c r="G4824" t="s">
        <v>8</v>
      </c>
      <c r="H4824" s="2">
        <v>44158</v>
      </c>
      <c r="I4824" s="2">
        <f t="shared" si="300"/>
        <v>44165</v>
      </c>
      <c r="J4824" s="4">
        <f t="shared" si="301"/>
        <v>7</v>
      </c>
      <c r="K4824" s="4">
        <f t="shared" si="302"/>
        <v>2649</v>
      </c>
      <c r="L4824" s="4">
        <f t="shared" si="303"/>
        <v>10871951.1</v>
      </c>
    </row>
    <row r="4825" spans="2:12" x14ac:dyDescent="0.3">
      <c r="B4825" t="s">
        <v>6</v>
      </c>
      <c r="C4825">
        <v>3618438</v>
      </c>
      <c r="D4825">
        <v>146.69999999999999</v>
      </c>
      <c r="E4825">
        <v>1</v>
      </c>
      <c r="F4825" s="2">
        <v>43710</v>
      </c>
      <c r="G4825" t="s">
        <v>8</v>
      </c>
      <c r="H4825" s="2">
        <v>44158</v>
      </c>
      <c r="I4825" s="2">
        <f t="shared" si="300"/>
        <v>44165</v>
      </c>
      <c r="J4825" s="4">
        <f t="shared" si="301"/>
        <v>7</v>
      </c>
      <c r="K4825" s="4">
        <f t="shared" si="302"/>
        <v>2649</v>
      </c>
      <c r="L4825" s="4">
        <f t="shared" si="303"/>
        <v>10871951.1</v>
      </c>
    </row>
    <row r="4826" spans="2:12" x14ac:dyDescent="0.3">
      <c r="B4826" t="s">
        <v>6</v>
      </c>
      <c r="C4826">
        <v>3618438</v>
      </c>
      <c r="D4826">
        <v>97.8</v>
      </c>
      <c r="E4826">
        <v>1</v>
      </c>
      <c r="F4826" s="2">
        <v>43703</v>
      </c>
      <c r="G4826" t="s">
        <v>8</v>
      </c>
      <c r="H4826" s="2">
        <v>44158</v>
      </c>
      <c r="I4826" s="2">
        <f t="shared" si="300"/>
        <v>44165</v>
      </c>
      <c r="J4826" s="4">
        <f t="shared" si="301"/>
        <v>7</v>
      </c>
      <c r="K4826" s="4">
        <f t="shared" si="302"/>
        <v>2649</v>
      </c>
      <c r="L4826" s="4">
        <f t="shared" si="303"/>
        <v>10871951.1</v>
      </c>
    </row>
    <row r="4827" spans="2:12" x14ac:dyDescent="0.3">
      <c r="B4827" t="s">
        <v>6</v>
      </c>
      <c r="C4827">
        <v>3618438</v>
      </c>
      <c r="D4827">
        <v>92.88</v>
      </c>
      <c r="E4827">
        <v>1</v>
      </c>
      <c r="F4827" s="2">
        <v>43710</v>
      </c>
      <c r="G4827" t="s">
        <v>8</v>
      </c>
      <c r="H4827" s="2">
        <v>44158</v>
      </c>
      <c r="I4827" s="2">
        <f t="shared" si="300"/>
        <v>44165</v>
      </c>
      <c r="J4827" s="4">
        <f t="shared" si="301"/>
        <v>7</v>
      </c>
      <c r="K4827" s="4">
        <f t="shared" si="302"/>
        <v>2649</v>
      </c>
      <c r="L4827" s="4">
        <f t="shared" si="303"/>
        <v>10871951.1</v>
      </c>
    </row>
    <row r="4828" spans="2:12" x14ac:dyDescent="0.3">
      <c r="B4828" t="s">
        <v>6</v>
      </c>
      <c r="C4828">
        <v>3618438</v>
      </c>
      <c r="D4828">
        <v>97.8</v>
      </c>
      <c r="E4828">
        <v>1</v>
      </c>
      <c r="F4828" s="2">
        <v>43689</v>
      </c>
      <c r="G4828" t="s">
        <v>8</v>
      </c>
      <c r="H4828" s="2">
        <v>44158</v>
      </c>
      <c r="I4828" s="2">
        <f t="shared" si="300"/>
        <v>44165</v>
      </c>
      <c r="J4828" s="4">
        <f t="shared" si="301"/>
        <v>7</v>
      </c>
      <c r="K4828" s="4">
        <f t="shared" si="302"/>
        <v>2649</v>
      </c>
      <c r="L4828" s="4">
        <f t="shared" si="303"/>
        <v>10871951.1</v>
      </c>
    </row>
    <row r="4829" spans="2:12" x14ac:dyDescent="0.3">
      <c r="B4829" t="s">
        <v>6</v>
      </c>
      <c r="C4829">
        <v>3618438</v>
      </c>
      <c r="D4829">
        <v>97.8</v>
      </c>
      <c r="E4829">
        <v>1</v>
      </c>
      <c r="F4829" s="2">
        <v>43703</v>
      </c>
      <c r="G4829" t="s">
        <v>8</v>
      </c>
      <c r="H4829" s="2">
        <v>44158</v>
      </c>
      <c r="I4829" s="2">
        <f t="shared" si="300"/>
        <v>44165</v>
      </c>
      <c r="J4829" s="4">
        <f t="shared" si="301"/>
        <v>7</v>
      </c>
      <c r="K4829" s="4">
        <f t="shared" si="302"/>
        <v>2649</v>
      </c>
      <c r="L4829" s="4">
        <f t="shared" si="303"/>
        <v>10871951.1</v>
      </c>
    </row>
    <row r="4830" spans="2:12" x14ac:dyDescent="0.3">
      <c r="B4830" t="s">
        <v>6</v>
      </c>
      <c r="C4830">
        <v>3618438</v>
      </c>
      <c r="D4830">
        <v>883.98</v>
      </c>
      <c r="E4830">
        <v>2</v>
      </c>
      <c r="F4830" s="2">
        <v>43689</v>
      </c>
      <c r="G4830" t="s">
        <v>8</v>
      </c>
      <c r="H4830" s="2">
        <v>44158</v>
      </c>
      <c r="I4830" s="2">
        <f t="shared" si="300"/>
        <v>44165</v>
      </c>
      <c r="J4830" s="4">
        <f t="shared" si="301"/>
        <v>7</v>
      </c>
      <c r="K4830" s="4">
        <f t="shared" si="302"/>
        <v>2649</v>
      </c>
      <c r="L4830" s="4">
        <f t="shared" si="303"/>
        <v>10871951.1</v>
      </c>
    </row>
    <row r="4831" spans="2:12" x14ac:dyDescent="0.3">
      <c r="B4831" t="s">
        <v>6</v>
      </c>
      <c r="C4831">
        <v>3618438</v>
      </c>
      <c r="D4831">
        <v>391.2</v>
      </c>
      <c r="E4831">
        <v>1</v>
      </c>
      <c r="F4831" s="2">
        <v>43703</v>
      </c>
      <c r="G4831" t="s">
        <v>8</v>
      </c>
      <c r="H4831" s="2">
        <v>44158</v>
      </c>
      <c r="I4831" s="2">
        <f t="shared" si="300"/>
        <v>44165</v>
      </c>
      <c r="J4831" s="4">
        <f t="shared" si="301"/>
        <v>7</v>
      </c>
      <c r="K4831" s="4">
        <f t="shared" si="302"/>
        <v>2649</v>
      </c>
      <c r="L4831" s="4">
        <f t="shared" si="303"/>
        <v>10871951.1</v>
      </c>
    </row>
    <row r="4832" spans="2:12" x14ac:dyDescent="0.3">
      <c r="B4832" t="s">
        <v>6</v>
      </c>
      <c r="C4832">
        <v>3618438</v>
      </c>
      <c r="D4832">
        <v>391.2</v>
      </c>
      <c r="E4832">
        <v>1</v>
      </c>
      <c r="F4832" s="2">
        <v>43710</v>
      </c>
      <c r="G4832" t="s">
        <v>8</v>
      </c>
      <c r="H4832" s="2">
        <v>44158</v>
      </c>
      <c r="I4832" s="2">
        <f t="shared" si="300"/>
        <v>44165</v>
      </c>
      <c r="J4832" s="4">
        <f t="shared" si="301"/>
        <v>7</v>
      </c>
      <c r="K4832" s="4">
        <f t="shared" si="302"/>
        <v>2649</v>
      </c>
      <c r="L4832" s="4">
        <f t="shared" si="303"/>
        <v>10871951.1</v>
      </c>
    </row>
    <row r="4833" spans="2:12" x14ac:dyDescent="0.3">
      <c r="B4833" t="s">
        <v>6</v>
      </c>
      <c r="C4833">
        <v>3618438</v>
      </c>
      <c r="D4833">
        <v>244.44</v>
      </c>
      <c r="E4833">
        <v>1</v>
      </c>
      <c r="F4833" s="2">
        <v>43689</v>
      </c>
      <c r="G4833" t="s">
        <v>8</v>
      </c>
      <c r="H4833" s="2">
        <v>44158</v>
      </c>
      <c r="I4833" s="2">
        <f t="shared" si="300"/>
        <v>44165</v>
      </c>
      <c r="J4833" s="4">
        <f t="shared" si="301"/>
        <v>7</v>
      </c>
      <c r="K4833" s="4">
        <f t="shared" si="302"/>
        <v>2649</v>
      </c>
      <c r="L4833" s="4">
        <f t="shared" si="303"/>
        <v>10871951.1</v>
      </c>
    </row>
    <row r="4834" spans="2:12" x14ac:dyDescent="0.3">
      <c r="B4834" t="s">
        <v>6</v>
      </c>
      <c r="C4834">
        <v>3618438</v>
      </c>
      <c r="D4834">
        <v>244.44</v>
      </c>
      <c r="E4834">
        <v>1</v>
      </c>
      <c r="F4834" s="2">
        <v>43703</v>
      </c>
      <c r="G4834" t="s">
        <v>8</v>
      </c>
      <c r="H4834" s="2">
        <v>44158</v>
      </c>
      <c r="I4834" s="2">
        <f t="shared" si="300"/>
        <v>44165</v>
      </c>
      <c r="J4834" s="4">
        <f t="shared" si="301"/>
        <v>7</v>
      </c>
      <c r="K4834" s="4">
        <f t="shared" si="302"/>
        <v>2649</v>
      </c>
      <c r="L4834" s="4">
        <f t="shared" si="303"/>
        <v>10871951.1</v>
      </c>
    </row>
    <row r="4835" spans="2:12" x14ac:dyDescent="0.3">
      <c r="B4835" t="s">
        <v>6</v>
      </c>
      <c r="C4835">
        <v>3618438</v>
      </c>
      <c r="D4835">
        <v>493.14</v>
      </c>
      <c r="E4835">
        <v>1</v>
      </c>
      <c r="F4835" s="2">
        <v>43682</v>
      </c>
      <c r="G4835" t="s">
        <v>8</v>
      </c>
      <c r="H4835" s="2">
        <v>44158</v>
      </c>
      <c r="I4835" s="2">
        <f t="shared" si="300"/>
        <v>44165</v>
      </c>
      <c r="J4835" s="4">
        <f t="shared" si="301"/>
        <v>7</v>
      </c>
      <c r="K4835" s="4">
        <f t="shared" si="302"/>
        <v>2649</v>
      </c>
      <c r="L4835" s="4">
        <f t="shared" si="303"/>
        <v>10871951.1</v>
      </c>
    </row>
    <row r="4836" spans="2:12" x14ac:dyDescent="0.3">
      <c r="B4836" t="s">
        <v>6</v>
      </c>
      <c r="C4836">
        <v>3618438</v>
      </c>
      <c r="D4836">
        <v>489.06</v>
      </c>
      <c r="E4836">
        <v>1</v>
      </c>
      <c r="F4836" s="2">
        <v>43710</v>
      </c>
      <c r="G4836" t="s">
        <v>8</v>
      </c>
      <c r="H4836" s="2">
        <v>44158</v>
      </c>
      <c r="I4836" s="2">
        <f t="shared" si="300"/>
        <v>44165</v>
      </c>
      <c r="J4836" s="4">
        <f t="shared" si="301"/>
        <v>7</v>
      </c>
      <c r="K4836" s="4">
        <f t="shared" si="302"/>
        <v>2649</v>
      </c>
      <c r="L4836" s="4">
        <f t="shared" si="303"/>
        <v>10871951.1</v>
      </c>
    </row>
    <row r="4837" spans="2:12" x14ac:dyDescent="0.3">
      <c r="B4837" t="s">
        <v>6</v>
      </c>
      <c r="C4837">
        <v>3618438</v>
      </c>
      <c r="D4837">
        <v>97.8</v>
      </c>
      <c r="E4837">
        <v>1</v>
      </c>
      <c r="F4837" s="2">
        <v>43703</v>
      </c>
      <c r="G4837" t="s">
        <v>8</v>
      </c>
      <c r="H4837" s="2">
        <v>44158</v>
      </c>
      <c r="I4837" s="2">
        <f t="shared" si="300"/>
        <v>44165</v>
      </c>
      <c r="J4837" s="4">
        <f t="shared" si="301"/>
        <v>7</v>
      </c>
      <c r="K4837" s="4">
        <f t="shared" si="302"/>
        <v>2649</v>
      </c>
      <c r="L4837" s="4">
        <f t="shared" si="303"/>
        <v>10871951.1</v>
      </c>
    </row>
    <row r="4838" spans="2:12" x14ac:dyDescent="0.3">
      <c r="B4838" t="s">
        <v>6</v>
      </c>
      <c r="C4838">
        <v>3618438</v>
      </c>
      <c r="D4838">
        <v>-643.74</v>
      </c>
      <c r="E4838">
        <v>-1</v>
      </c>
      <c r="F4838" s="2">
        <v>43710</v>
      </c>
      <c r="G4838" t="s">
        <v>8</v>
      </c>
      <c r="H4838" s="2">
        <v>44158</v>
      </c>
      <c r="I4838" s="2">
        <f t="shared" si="300"/>
        <v>44165</v>
      </c>
      <c r="J4838" s="4">
        <f t="shared" si="301"/>
        <v>7</v>
      </c>
      <c r="K4838" s="4">
        <f t="shared" si="302"/>
        <v>2649</v>
      </c>
      <c r="L4838" s="4">
        <f t="shared" si="303"/>
        <v>10871951.1</v>
      </c>
    </row>
    <row r="4839" spans="2:12" x14ac:dyDescent="0.3">
      <c r="B4839" t="s">
        <v>6</v>
      </c>
      <c r="C4839">
        <v>3618438</v>
      </c>
      <c r="D4839">
        <v>649.14</v>
      </c>
      <c r="E4839">
        <v>1</v>
      </c>
      <c r="F4839" s="2">
        <v>43682</v>
      </c>
      <c r="G4839" t="s">
        <v>8</v>
      </c>
      <c r="H4839" s="2">
        <v>44158</v>
      </c>
      <c r="I4839" s="2">
        <f t="shared" si="300"/>
        <v>44165</v>
      </c>
      <c r="J4839" s="4">
        <f t="shared" si="301"/>
        <v>7</v>
      </c>
      <c r="K4839" s="4">
        <f t="shared" si="302"/>
        <v>2649</v>
      </c>
      <c r="L4839" s="4">
        <f t="shared" si="303"/>
        <v>10871951.1</v>
      </c>
    </row>
    <row r="4840" spans="2:12" x14ac:dyDescent="0.3">
      <c r="B4840" t="s">
        <v>6</v>
      </c>
      <c r="C4840">
        <v>3618438</v>
      </c>
      <c r="D4840">
        <v>3867.9</v>
      </c>
      <c r="E4840">
        <v>6</v>
      </c>
      <c r="F4840" s="2">
        <v>43689</v>
      </c>
      <c r="G4840" t="s">
        <v>8</v>
      </c>
      <c r="H4840" s="2">
        <v>44158</v>
      </c>
      <c r="I4840" s="2">
        <f t="shared" si="300"/>
        <v>44165</v>
      </c>
      <c r="J4840" s="4">
        <f t="shared" si="301"/>
        <v>7</v>
      </c>
      <c r="K4840" s="4">
        <f t="shared" si="302"/>
        <v>2649</v>
      </c>
      <c r="L4840" s="4">
        <f t="shared" si="303"/>
        <v>10871951.1</v>
      </c>
    </row>
    <row r="4841" spans="2:12" x14ac:dyDescent="0.3">
      <c r="B4841" t="s">
        <v>6</v>
      </c>
      <c r="C4841">
        <v>3618438</v>
      </c>
      <c r="D4841">
        <v>1287.48</v>
      </c>
      <c r="E4841">
        <v>2</v>
      </c>
      <c r="F4841" s="2">
        <v>43696</v>
      </c>
      <c r="G4841" t="s">
        <v>8</v>
      </c>
      <c r="H4841" s="2">
        <v>44158</v>
      </c>
      <c r="I4841" s="2">
        <f t="shared" si="300"/>
        <v>44165</v>
      </c>
      <c r="J4841" s="4">
        <f t="shared" si="301"/>
        <v>7</v>
      </c>
      <c r="K4841" s="4">
        <f t="shared" si="302"/>
        <v>2649</v>
      </c>
      <c r="L4841" s="4">
        <f t="shared" si="303"/>
        <v>10871951.1</v>
      </c>
    </row>
    <row r="4842" spans="2:12" x14ac:dyDescent="0.3">
      <c r="B4842" t="s">
        <v>6</v>
      </c>
      <c r="C4842">
        <v>3618438</v>
      </c>
      <c r="D4842">
        <v>1931.22</v>
      </c>
      <c r="E4842">
        <v>3</v>
      </c>
      <c r="F4842" s="2">
        <v>43703</v>
      </c>
      <c r="G4842" t="s">
        <v>8</v>
      </c>
      <c r="H4842" s="2">
        <v>44158</v>
      </c>
      <c r="I4842" s="2">
        <f t="shared" si="300"/>
        <v>44165</v>
      </c>
      <c r="J4842" s="4">
        <f t="shared" si="301"/>
        <v>7</v>
      </c>
      <c r="K4842" s="4">
        <f t="shared" si="302"/>
        <v>2649</v>
      </c>
      <c r="L4842" s="4">
        <f t="shared" si="303"/>
        <v>10871951.1</v>
      </c>
    </row>
    <row r="4843" spans="2:12" x14ac:dyDescent="0.3">
      <c r="B4843" t="s">
        <v>6</v>
      </c>
      <c r="C4843">
        <v>3618438</v>
      </c>
      <c r="D4843">
        <v>3218.7</v>
      </c>
      <c r="E4843">
        <v>5</v>
      </c>
      <c r="F4843" s="2">
        <v>43710</v>
      </c>
      <c r="G4843" t="s">
        <v>8</v>
      </c>
      <c r="H4843" s="2">
        <v>44158</v>
      </c>
      <c r="I4843" s="2">
        <f t="shared" si="300"/>
        <v>44165</v>
      </c>
      <c r="J4843" s="4">
        <f t="shared" si="301"/>
        <v>7</v>
      </c>
      <c r="K4843" s="4">
        <f t="shared" si="302"/>
        <v>2649</v>
      </c>
      <c r="L4843" s="4">
        <f t="shared" si="303"/>
        <v>10871951.1</v>
      </c>
    </row>
    <row r="4844" spans="2:12" x14ac:dyDescent="0.3">
      <c r="B4844" t="s">
        <v>6</v>
      </c>
      <c r="C4844">
        <v>3618438</v>
      </c>
      <c r="D4844">
        <v>3709.44</v>
      </c>
      <c r="E4844">
        <v>6</v>
      </c>
      <c r="F4844" s="2">
        <v>43682</v>
      </c>
      <c r="G4844" t="s">
        <v>8</v>
      </c>
      <c r="H4844" s="2">
        <v>44158</v>
      </c>
      <c r="I4844" s="2">
        <f t="shared" si="300"/>
        <v>44165</v>
      </c>
      <c r="J4844" s="4">
        <f t="shared" si="301"/>
        <v>7</v>
      </c>
      <c r="K4844" s="4">
        <f t="shared" si="302"/>
        <v>2649</v>
      </c>
      <c r="L4844" s="4">
        <f t="shared" si="303"/>
        <v>10871951.1</v>
      </c>
    </row>
    <row r="4845" spans="2:12" x14ac:dyDescent="0.3">
      <c r="B4845" t="s">
        <v>6</v>
      </c>
      <c r="C4845">
        <v>3618438</v>
      </c>
      <c r="D4845">
        <v>8598.42</v>
      </c>
      <c r="E4845">
        <v>14</v>
      </c>
      <c r="F4845" s="2">
        <v>43689</v>
      </c>
      <c r="G4845" t="s">
        <v>8</v>
      </c>
      <c r="H4845" s="2">
        <v>44158</v>
      </c>
      <c r="I4845" s="2">
        <f t="shared" si="300"/>
        <v>44165</v>
      </c>
      <c r="J4845" s="4">
        <f t="shared" si="301"/>
        <v>7</v>
      </c>
      <c r="K4845" s="4">
        <f t="shared" si="302"/>
        <v>2649</v>
      </c>
      <c r="L4845" s="4">
        <f t="shared" si="303"/>
        <v>10871951.1</v>
      </c>
    </row>
    <row r="4846" spans="2:12" x14ac:dyDescent="0.3">
      <c r="B4846" t="s">
        <v>6</v>
      </c>
      <c r="C4846">
        <v>3618438</v>
      </c>
      <c r="D4846">
        <v>8582.94</v>
      </c>
      <c r="E4846">
        <v>14</v>
      </c>
      <c r="F4846" s="2">
        <v>43696</v>
      </c>
      <c r="G4846" t="s">
        <v>8</v>
      </c>
      <c r="H4846" s="2">
        <v>44158</v>
      </c>
      <c r="I4846" s="2">
        <f t="shared" si="300"/>
        <v>44165</v>
      </c>
      <c r="J4846" s="4">
        <f t="shared" si="301"/>
        <v>7</v>
      </c>
      <c r="K4846" s="4">
        <f t="shared" si="302"/>
        <v>2649</v>
      </c>
      <c r="L4846" s="4">
        <f t="shared" si="303"/>
        <v>10871951.1</v>
      </c>
    </row>
    <row r="4847" spans="2:12" x14ac:dyDescent="0.3">
      <c r="B4847" t="s">
        <v>6</v>
      </c>
      <c r="C4847">
        <v>3618438</v>
      </c>
      <c r="D4847">
        <v>14100.54</v>
      </c>
      <c r="E4847">
        <v>23</v>
      </c>
      <c r="F4847" s="2">
        <v>43703</v>
      </c>
      <c r="G4847" t="s">
        <v>8</v>
      </c>
      <c r="H4847" s="2">
        <v>44158</v>
      </c>
      <c r="I4847" s="2">
        <f t="shared" si="300"/>
        <v>44165</v>
      </c>
      <c r="J4847" s="4">
        <f t="shared" si="301"/>
        <v>7</v>
      </c>
      <c r="K4847" s="4">
        <f t="shared" si="302"/>
        <v>2649</v>
      </c>
      <c r="L4847" s="4">
        <f t="shared" si="303"/>
        <v>10871951.1</v>
      </c>
    </row>
    <row r="4848" spans="2:12" x14ac:dyDescent="0.3">
      <c r="B4848" t="s">
        <v>6</v>
      </c>
      <c r="C4848">
        <v>3618438</v>
      </c>
      <c r="D4848">
        <v>12261.36</v>
      </c>
      <c r="E4848">
        <v>20</v>
      </c>
      <c r="F4848" s="2">
        <v>43710</v>
      </c>
      <c r="G4848" t="s">
        <v>8</v>
      </c>
      <c r="H4848" s="2">
        <v>44158</v>
      </c>
      <c r="I4848" s="2">
        <f t="shared" si="300"/>
        <v>44165</v>
      </c>
      <c r="J4848" s="4">
        <f t="shared" si="301"/>
        <v>7</v>
      </c>
      <c r="K4848" s="4">
        <f t="shared" si="302"/>
        <v>2649</v>
      </c>
      <c r="L4848" s="4">
        <f t="shared" si="303"/>
        <v>10871951.1</v>
      </c>
    </row>
    <row r="4849" spans="2:12" x14ac:dyDescent="0.3">
      <c r="B4849" t="s">
        <v>6</v>
      </c>
      <c r="C4849">
        <v>3618438</v>
      </c>
      <c r="D4849">
        <v>2833.8</v>
      </c>
      <c r="E4849">
        <v>10</v>
      </c>
      <c r="F4849" s="2">
        <v>43682</v>
      </c>
      <c r="G4849" t="s">
        <v>8</v>
      </c>
      <c r="H4849" s="2">
        <v>44158</v>
      </c>
      <c r="I4849" s="2">
        <f t="shared" si="300"/>
        <v>44165</v>
      </c>
      <c r="J4849" s="4">
        <f t="shared" si="301"/>
        <v>7</v>
      </c>
      <c r="K4849" s="4">
        <f t="shared" si="302"/>
        <v>2649</v>
      </c>
      <c r="L4849" s="4">
        <f t="shared" si="303"/>
        <v>10871951.1</v>
      </c>
    </row>
    <row r="4850" spans="2:12" x14ac:dyDescent="0.3">
      <c r="B4850" t="s">
        <v>6</v>
      </c>
      <c r="C4850">
        <v>3618438</v>
      </c>
      <c r="D4850">
        <v>9584.8799999999992</v>
      </c>
      <c r="E4850">
        <v>34</v>
      </c>
      <c r="F4850" s="2">
        <v>43689</v>
      </c>
      <c r="G4850" t="s">
        <v>8</v>
      </c>
      <c r="H4850" s="2">
        <v>44158</v>
      </c>
      <c r="I4850" s="2">
        <f t="shared" si="300"/>
        <v>44165</v>
      </c>
      <c r="J4850" s="4">
        <f t="shared" si="301"/>
        <v>7</v>
      </c>
      <c r="K4850" s="4">
        <f t="shared" si="302"/>
        <v>2649</v>
      </c>
      <c r="L4850" s="4">
        <f t="shared" si="303"/>
        <v>10871951.1</v>
      </c>
    </row>
    <row r="4851" spans="2:12" x14ac:dyDescent="0.3">
      <c r="B4851" t="s">
        <v>6</v>
      </c>
      <c r="C4851">
        <v>3618438</v>
      </c>
      <c r="D4851">
        <v>8710.86</v>
      </c>
      <c r="E4851">
        <v>31</v>
      </c>
      <c r="F4851" s="2">
        <v>43696</v>
      </c>
      <c r="G4851" t="s">
        <v>8</v>
      </c>
      <c r="H4851" s="2">
        <v>44158</v>
      </c>
      <c r="I4851" s="2">
        <f t="shared" si="300"/>
        <v>44165</v>
      </c>
      <c r="J4851" s="4">
        <f t="shared" si="301"/>
        <v>7</v>
      </c>
      <c r="K4851" s="4">
        <f t="shared" si="302"/>
        <v>2649</v>
      </c>
      <c r="L4851" s="4">
        <f t="shared" si="303"/>
        <v>10871951.1</v>
      </c>
    </row>
    <row r="4852" spans="2:12" x14ac:dyDescent="0.3">
      <c r="B4852" t="s">
        <v>6</v>
      </c>
      <c r="C4852">
        <v>3618438</v>
      </c>
      <c r="D4852">
        <v>9553.86</v>
      </c>
      <c r="E4852">
        <v>34</v>
      </c>
      <c r="F4852" s="2">
        <v>43703</v>
      </c>
      <c r="G4852" t="s">
        <v>8</v>
      </c>
      <c r="H4852" s="2">
        <v>44158</v>
      </c>
      <c r="I4852" s="2">
        <f t="shared" si="300"/>
        <v>44165</v>
      </c>
      <c r="J4852" s="4">
        <f t="shared" si="301"/>
        <v>7</v>
      </c>
      <c r="K4852" s="4">
        <f t="shared" si="302"/>
        <v>2649</v>
      </c>
      <c r="L4852" s="4">
        <f t="shared" si="303"/>
        <v>10871951.1</v>
      </c>
    </row>
    <row r="4853" spans="2:12" x14ac:dyDescent="0.3">
      <c r="B4853" t="s">
        <v>6</v>
      </c>
      <c r="C4853">
        <v>3618438</v>
      </c>
      <c r="D4853">
        <v>12082.86</v>
      </c>
      <c r="E4853">
        <v>43</v>
      </c>
      <c r="F4853" s="2">
        <v>43710</v>
      </c>
      <c r="G4853" t="s">
        <v>8</v>
      </c>
      <c r="H4853" s="2">
        <v>44158</v>
      </c>
      <c r="I4853" s="2">
        <f t="shared" si="300"/>
        <v>44165</v>
      </c>
      <c r="J4853" s="4">
        <f t="shared" si="301"/>
        <v>7</v>
      </c>
      <c r="K4853" s="4">
        <f t="shared" si="302"/>
        <v>2649</v>
      </c>
      <c r="L4853" s="4">
        <f t="shared" si="303"/>
        <v>10871951.1</v>
      </c>
    </row>
    <row r="4854" spans="2:12" x14ac:dyDescent="0.3">
      <c r="B4854" t="s">
        <v>6</v>
      </c>
      <c r="C4854">
        <v>3618438</v>
      </c>
      <c r="D4854">
        <v>84.36</v>
      </c>
      <c r="E4854">
        <v>1</v>
      </c>
      <c r="F4854" s="2">
        <v>43703</v>
      </c>
      <c r="G4854" t="s">
        <v>8</v>
      </c>
      <c r="H4854" s="2">
        <v>44158</v>
      </c>
      <c r="I4854" s="2">
        <f t="shared" si="300"/>
        <v>44165</v>
      </c>
      <c r="J4854" s="4">
        <f t="shared" si="301"/>
        <v>7</v>
      </c>
      <c r="K4854" s="4">
        <f t="shared" si="302"/>
        <v>2649</v>
      </c>
      <c r="L4854" s="4">
        <f t="shared" si="303"/>
        <v>10871951.1</v>
      </c>
    </row>
    <row r="4855" spans="2:12" x14ac:dyDescent="0.3">
      <c r="B4855" t="s">
        <v>6</v>
      </c>
      <c r="C4855">
        <v>3618438</v>
      </c>
      <c r="D4855">
        <v>127.68</v>
      </c>
      <c r="E4855">
        <v>1</v>
      </c>
      <c r="F4855" s="2">
        <v>43682</v>
      </c>
      <c r="G4855" t="s">
        <v>8</v>
      </c>
      <c r="H4855" s="2">
        <v>44158</v>
      </c>
      <c r="I4855" s="2">
        <f t="shared" si="300"/>
        <v>44165</v>
      </c>
      <c r="J4855" s="4">
        <f t="shared" si="301"/>
        <v>7</v>
      </c>
      <c r="K4855" s="4">
        <f t="shared" si="302"/>
        <v>2649</v>
      </c>
      <c r="L4855" s="4">
        <f t="shared" si="303"/>
        <v>10871951.1</v>
      </c>
    </row>
    <row r="4856" spans="2:12" x14ac:dyDescent="0.3">
      <c r="B4856" t="s">
        <v>6</v>
      </c>
      <c r="C4856">
        <v>3618438</v>
      </c>
      <c r="D4856">
        <v>380.82</v>
      </c>
      <c r="E4856">
        <v>3</v>
      </c>
      <c r="F4856" s="2">
        <v>43689</v>
      </c>
      <c r="G4856" t="s">
        <v>8</v>
      </c>
      <c r="H4856" s="2">
        <v>44158</v>
      </c>
      <c r="I4856" s="2">
        <f t="shared" si="300"/>
        <v>44165</v>
      </c>
      <c r="J4856" s="4">
        <f t="shared" si="301"/>
        <v>7</v>
      </c>
      <c r="K4856" s="4">
        <f t="shared" si="302"/>
        <v>2649</v>
      </c>
      <c r="L4856" s="4">
        <f t="shared" si="303"/>
        <v>10871951.1</v>
      </c>
    </row>
    <row r="4857" spans="2:12" x14ac:dyDescent="0.3">
      <c r="B4857" t="s">
        <v>6</v>
      </c>
      <c r="C4857">
        <v>3618438</v>
      </c>
      <c r="D4857">
        <v>632.88</v>
      </c>
      <c r="E4857">
        <v>5</v>
      </c>
      <c r="F4857" s="2">
        <v>43696</v>
      </c>
      <c r="G4857" t="s">
        <v>8</v>
      </c>
      <c r="H4857" s="2">
        <v>44158</v>
      </c>
      <c r="I4857" s="2">
        <f t="shared" si="300"/>
        <v>44165</v>
      </c>
      <c r="J4857" s="4">
        <f t="shared" si="301"/>
        <v>7</v>
      </c>
      <c r="K4857" s="4">
        <f t="shared" si="302"/>
        <v>2649</v>
      </c>
      <c r="L4857" s="4">
        <f t="shared" si="303"/>
        <v>10871951.1</v>
      </c>
    </row>
    <row r="4858" spans="2:12" x14ac:dyDescent="0.3">
      <c r="B4858" t="s">
        <v>6</v>
      </c>
      <c r="C4858">
        <v>3618438</v>
      </c>
      <c r="D4858">
        <v>379.74</v>
      </c>
      <c r="E4858">
        <v>3</v>
      </c>
      <c r="F4858" s="2">
        <v>43710</v>
      </c>
      <c r="G4858" t="s">
        <v>8</v>
      </c>
      <c r="H4858" s="2">
        <v>44158</v>
      </c>
      <c r="I4858" s="2">
        <f t="shared" si="300"/>
        <v>44165</v>
      </c>
      <c r="J4858" s="4">
        <f t="shared" si="301"/>
        <v>7</v>
      </c>
      <c r="K4858" s="4">
        <f t="shared" si="302"/>
        <v>2649</v>
      </c>
      <c r="L4858" s="4">
        <f t="shared" si="303"/>
        <v>10871951.1</v>
      </c>
    </row>
    <row r="4859" spans="2:12" x14ac:dyDescent="0.3">
      <c r="B4859" t="s">
        <v>6</v>
      </c>
      <c r="C4859">
        <v>3618438</v>
      </c>
      <c r="D4859">
        <v>765.6</v>
      </c>
      <c r="E4859">
        <v>3</v>
      </c>
      <c r="F4859" s="2">
        <v>43682</v>
      </c>
      <c r="G4859" t="s">
        <v>8</v>
      </c>
      <c r="H4859" s="2">
        <v>44158</v>
      </c>
      <c r="I4859" s="2">
        <f t="shared" si="300"/>
        <v>44165</v>
      </c>
      <c r="J4859" s="4">
        <f t="shared" si="301"/>
        <v>7</v>
      </c>
      <c r="K4859" s="4">
        <f t="shared" si="302"/>
        <v>2649</v>
      </c>
      <c r="L4859" s="4">
        <f t="shared" si="303"/>
        <v>10871951.1</v>
      </c>
    </row>
    <row r="4860" spans="2:12" x14ac:dyDescent="0.3">
      <c r="B4860" t="s">
        <v>6</v>
      </c>
      <c r="C4860">
        <v>3618438</v>
      </c>
      <c r="D4860">
        <v>3296.04</v>
      </c>
      <c r="E4860">
        <v>13</v>
      </c>
      <c r="F4860" s="2">
        <v>43689</v>
      </c>
      <c r="G4860" t="s">
        <v>8</v>
      </c>
      <c r="H4860" s="2">
        <v>44158</v>
      </c>
      <c r="I4860" s="2">
        <f t="shared" si="300"/>
        <v>44165</v>
      </c>
      <c r="J4860" s="4">
        <f t="shared" si="301"/>
        <v>7</v>
      </c>
      <c r="K4860" s="4">
        <f t="shared" si="302"/>
        <v>2649</v>
      </c>
      <c r="L4860" s="4">
        <f t="shared" si="303"/>
        <v>10871951.1</v>
      </c>
    </row>
    <row r="4861" spans="2:12" x14ac:dyDescent="0.3">
      <c r="B4861" t="s">
        <v>6</v>
      </c>
      <c r="C4861">
        <v>3618438</v>
      </c>
      <c r="D4861">
        <v>759.12</v>
      </c>
      <c r="E4861">
        <v>3</v>
      </c>
      <c r="F4861" s="2">
        <v>43696</v>
      </c>
      <c r="G4861" t="s">
        <v>8</v>
      </c>
      <c r="H4861" s="2">
        <v>44158</v>
      </c>
      <c r="I4861" s="2">
        <f t="shared" si="300"/>
        <v>44165</v>
      </c>
      <c r="J4861" s="4">
        <f t="shared" si="301"/>
        <v>7</v>
      </c>
      <c r="K4861" s="4">
        <f t="shared" si="302"/>
        <v>2649</v>
      </c>
      <c r="L4861" s="4">
        <f t="shared" si="303"/>
        <v>10871951.1</v>
      </c>
    </row>
    <row r="4862" spans="2:12" x14ac:dyDescent="0.3">
      <c r="B4862" t="s">
        <v>6</v>
      </c>
      <c r="C4862">
        <v>3618438</v>
      </c>
      <c r="D4862">
        <v>2277.42</v>
      </c>
      <c r="E4862">
        <v>9</v>
      </c>
      <c r="F4862" s="2">
        <v>43703</v>
      </c>
      <c r="G4862" t="s">
        <v>8</v>
      </c>
      <c r="H4862" s="2">
        <v>44158</v>
      </c>
      <c r="I4862" s="2">
        <f t="shared" si="300"/>
        <v>44165</v>
      </c>
      <c r="J4862" s="4">
        <f t="shared" si="301"/>
        <v>7</v>
      </c>
      <c r="K4862" s="4">
        <f t="shared" si="302"/>
        <v>2649</v>
      </c>
      <c r="L4862" s="4">
        <f t="shared" si="303"/>
        <v>10871951.1</v>
      </c>
    </row>
    <row r="4863" spans="2:12" x14ac:dyDescent="0.3">
      <c r="B4863" t="s">
        <v>6</v>
      </c>
      <c r="C4863">
        <v>3618438</v>
      </c>
      <c r="D4863">
        <v>1518.24</v>
      </c>
      <c r="E4863">
        <v>6</v>
      </c>
      <c r="F4863" s="2">
        <v>43710</v>
      </c>
      <c r="G4863" t="s">
        <v>8</v>
      </c>
      <c r="H4863" s="2">
        <v>44158</v>
      </c>
      <c r="I4863" s="2">
        <f t="shared" si="300"/>
        <v>44165</v>
      </c>
      <c r="J4863" s="4">
        <f t="shared" si="301"/>
        <v>7</v>
      </c>
      <c r="K4863" s="4">
        <f t="shared" si="302"/>
        <v>2649</v>
      </c>
      <c r="L4863" s="4">
        <f t="shared" si="303"/>
        <v>10871951.1</v>
      </c>
    </row>
    <row r="4864" spans="2:12" x14ac:dyDescent="0.3">
      <c r="B4864" t="s">
        <v>6</v>
      </c>
      <c r="C4864">
        <v>3618438</v>
      </c>
      <c r="D4864">
        <v>-2505.12</v>
      </c>
      <c r="E4864">
        <v>-2</v>
      </c>
      <c r="F4864" s="2">
        <v>43710</v>
      </c>
      <c r="G4864" t="s">
        <v>8</v>
      </c>
      <c r="H4864" s="2">
        <v>44158</v>
      </c>
      <c r="I4864" s="2">
        <f t="shared" si="300"/>
        <v>44165</v>
      </c>
      <c r="J4864" s="4">
        <f t="shared" si="301"/>
        <v>7</v>
      </c>
      <c r="K4864" s="4">
        <f t="shared" si="302"/>
        <v>2649</v>
      </c>
      <c r="L4864" s="4">
        <f t="shared" si="303"/>
        <v>10871951.1</v>
      </c>
    </row>
    <row r="4865" spans="2:12" x14ac:dyDescent="0.3">
      <c r="B4865" t="s">
        <v>6</v>
      </c>
      <c r="C4865">
        <v>3618438</v>
      </c>
      <c r="D4865">
        <v>2526.2399999999998</v>
      </c>
      <c r="E4865">
        <v>2</v>
      </c>
      <c r="F4865" s="2">
        <v>43682</v>
      </c>
      <c r="G4865" t="s">
        <v>8</v>
      </c>
      <c r="H4865" s="2">
        <v>44158</v>
      </c>
      <c r="I4865" s="2">
        <f t="shared" si="300"/>
        <v>44165</v>
      </c>
      <c r="J4865" s="4">
        <f t="shared" si="301"/>
        <v>7</v>
      </c>
      <c r="K4865" s="4">
        <f t="shared" si="302"/>
        <v>2649</v>
      </c>
      <c r="L4865" s="4">
        <f t="shared" si="303"/>
        <v>10871951.1</v>
      </c>
    </row>
    <row r="4866" spans="2:12" x14ac:dyDescent="0.3">
      <c r="B4866" t="s">
        <v>6</v>
      </c>
      <c r="C4866">
        <v>3618438</v>
      </c>
      <c r="D4866">
        <v>28893.24</v>
      </c>
      <c r="E4866">
        <v>23</v>
      </c>
      <c r="F4866" s="2">
        <v>43689</v>
      </c>
      <c r="G4866" t="s">
        <v>8</v>
      </c>
      <c r="H4866" s="2">
        <v>44158</v>
      </c>
      <c r="I4866" s="2">
        <f t="shared" si="300"/>
        <v>44165</v>
      </c>
      <c r="J4866" s="4">
        <f t="shared" si="301"/>
        <v>7</v>
      </c>
      <c r="K4866" s="4">
        <f t="shared" si="302"/>
        <v>2649</v>
      </c>
      <c r="L4866" s="4">
        <f t="shared" si="303"/>
        <v>10871951.1</v>
      </c>
    </row>
    <row r="4867" spans="2:12" x14ac:dyDescent="0.3">
      <c r="B4867" t="s">
        <v>6</v>
      </c>
      <c r="C4867">
        <v>3618438</v>
      </c>
      <c r="D4867">
        <v>26303.58</v>
      </c>
      <c r="E4867">
        <v>21</v>
      </c>
      <c r="F4867" s="2">
        <v>43696</v>
      </c>
      <c r="G4867" t="s">
        <v>8</v>
      </c>
      <c r="H4867" s="2">
        <v>44158</v>
      </c>
      <c r="I4867" s="2">
        <f t="shared" ref="I4867:I4930" si="304">MAX($F$2:$F$14451)</f>
        <v>44165</v>
      </c>
      <c r="J4867" s="4">
        <f t="shared" ref="J4867:J4930" si="305">DATEDIF(H4867,I4867,"d")</f>
        <v>7</v>
      </c>
      <c r="K4867" s="4">
        <f t="shared" ref="K4867:K4930" si="306">COUNTIF($G:$G,G4867)</f>
        <v>2649</v>
      </c>
      <c r="L4867" s="4">
        <f t="shared" ref="L4867:L4930" si="307">SUMIF($G:$G,G4867,$D:$D)</f>
        <v>10871951.1</v>
      </c>
    </row>
    <row r="4868" spans="2:12" x14ac:dyDescent="0.3">
      <c r="B4868" t="s">
        <v>6</v>
      </c>
      <c r="C4868">
        <v>3618438</v>
      </c>
      <c r="D4868">
        <v>41334.239999999998</v>
      </c>
      <c r="E4868">
        <v>33</v>
      </c>
      <c r="F4868" s="2">
        <v>43703</v>
      </c>
      <c r="G4868" t="s">
        <v>8</v>
      </c>
      <c r="H4868" s="2">
        <v>44158</v>
      </c>
      <c r="I4868" s="2">
        <f t="shared" si="304"/>
        <v>44165</v>
      </c>
      <c r="J4868" s="4">
        <f t="shared" si="305"/>
        <v>7</v>
      </c>
      <c r="K4868" s="4">
        <f t="shared" si="306"/>
        <v>2649</v>
      </c>
      <c r="L4868" s="4">
        <f t="shared" si="307"/>
        <v>10871951.1</v>
      </c>
    </row>
    <row r="4869" spans="2:12" x14ac:dyDescent="0.3">
      <c r="B4869" t="s">
        <v>6</v>
      </c>
      <c r="C4869">
        <v>3618438</v>
      </c>
      <c r="D4869">
        <v>28808.7</v>
      </c>
      <c r="E4869">
        <v>23</v>
      </c>
      <c r="F4869" s="2">
        <v>43710</v>
      </c>
      <c r="G4869" t="s">
        <v>8</v>
      </c>
      <c r="H4869" s="2">
        <v>44158</v>
      </c>
      <c r="I4869" s="2">
        <f t="shared" si="304"/>
        <v>44165</v>
      </c>
      <c r="J4869" s="4">
        <f t="shared" si="305"/>
        <v>7</v>
      </c>
      <c r="K4869" s="4">
        <f t="shared" si="306"/>
        <v>2649</v>
      </c>
      <c r="L4869" s="4">
        <f t="shared" si="307"/>
        <v>10871951.1</v>
      </c>
    </row>
    <row r="4870" spans="2:12" x14ac:dyDescent="0.3">
      <c r="B4870" t="s">
        <v>6</v>
      </c>
      <c r="C4870">
        <v>3649536</v>
      </c>
      <c r="D4870">
        <v>1258.98</v>
      </c>
      <c r="E4870">
        <v>1</v>
      </c>
      <c r="F4870" s="2">
        <v>43703</v>
      </c>
      <c r="G4870" t="s">
        <v>489</v>
      </c>
      <c r="H4870" s="2">
        <v>44158</v>
      </c>
      <c r="I4870" s="2">
        <f t="shared" si="304"/>
        <v>44165</v>
      </c>
      <c r="J4870" s="4">
        <f t="shared" si="305"/>
        <v>7</v>
      </c>
      <c r="K4870" s="4">
        <f t="shared" si="306"/>
        <v>10</v>
      </c>
      <c r="L4870" s="4">
        <f t="shared" si="307"/>
        <v>8159.6399999999994</v>
      </c>
    </row>
    <row r="4871" spans="2:12" x14ac:dyDescent="0.3">
      <c r="B4871" t="s">
        <v>6</v>
      </c>
      <c r="C4871">
        <v>3683472</v>
      </c>
      <c r="D4871">
        <v>647.34</v>
      </c>
      <c r="E4871">
        <v>1</v>
      </c>
      <c r="F4871" s="2">
        <v>43682</v>
      </c>
      <c r="G4871" t="s">
        <v>316</v>
      </c>
      <c r="H4871" s="2">
        <v>44151</v>
      </c>
      <c r="I4871" s="2">
        <f t="shared" si="304"/>
        <v>44165</v>
      </c>
      <c r="J4871" s="4">
        <f t="shared" si="305"/>
        <v>14</v>
      </c>
      <c r="K4871" s="4">
        <f t="shared" si="306"/>
        <v>8</v>
      </c>
      <c r="L4871" s="4">
        <f t="shared" si="307"/>
        <v>5404.0199999999995</v>
      </c>
    </row>
    <row r="4872" spans="2:12" x14ac:dyDescent="0.3">
      <c r="B4872" t="s">
        <v>6</v>
      </c>
      <c r="C4872">
        <v>3692688</v>
      </c>
      <c r="D4872">
        <v>1258.98</v>
      </c>
      <c r="E4872">
        <v>1</v>
      </c>
      <c r="F4872" s="2">
        <v>43689</v>
      </c>
      <c r="G4872" t="s">
        <v>145</v>
      </c>
      <c r="H4872" s="2">
        <v>43829</v>
      </c>
      <c r="I4872" s="2">
        <f t="shared" si="304"/>
        <v>44165</v>
      </c>
      <c r="J4872" s="4">
        <f t="shared" si="305"/>
        <v>336</v>
      </c>
      <c r="K4872" s="4">
        <f t="shared" si="306"/>
        <v>15</v>
      </c>
      <c r="L4872" s="4">
        <f t="shared" si="307"/>
        <v>10936.56</v>
      </c>
    </row>
    <row r="4873" spans="2:12" x14ac:dyDescent="0.3">
      <c r="B4873" t="s">
        <v>6</v>
      </c>
      <c r="C4873">
        <v>3743124</v>
      </c>
      <c r="D4873">
        <v>1258.98</v>
      </c>
      <c r="E4873">
        <v>1</v>
      </c>
      <c r="F4873" s="2">
        <v>43710</v>
      </c>
      <c r="G4873" t="s">
        <v>317</v>
      </c>
      <c r="H4873" s="2">
        <v>44165</v>
      </c>
      <c r="I4873" s="2">
        <f t="shared" si="304"/>
        <v>44165</v>
      </c>
      <c r="J4873" s="4">
        <f t="shared" si="305"/>
        <v>0</v>
      </c>
      <c r="K4873" s="4">
        <f t="shared" si="306"/>
        <v>12</v>
      </c>
      <c r="L4873" s="4">
        <f t="shared" si="307"/>
        <v>16811.88</v>
      </c>
    </row>
    <row r="4874" spans="2:12" x14ac:dyDescent="0.3">
      <c r="B4874" t="s">
        <v>6</v>
      </c>
      <c r="C4874">
        <v>3750618</v>
      </c>
      <c r="D4874">
        <v>6262.74</v>
      </c>
      <c r="E4874">
        <v>5</v>
      </c>
      <c r="F4874" s="2">
        <v>43689</v>
      </c>
      <c r="G4874" t="s">
        <v>273</v>
      </c>
      <c r="H4874" s="2">
        <v>44158</v>
      </c>
      <c r="I4874" s="2">
        <f t="shared" si="304"/>
        <v>44165</v>
      </c>
      <c r="J4874" s="4">
        <f t="shared" si="305"/>
        <v>7</v>
      </c>
      <c r="K4874" s="4">
        <f t="shared" si="306"/>
        <v>30</v>
      </c>
      <c r="L4874" s="4">
        <f t="shared" si="307"/>
        <v>86594.10000000002</v>
      </c>
    </row>
    <row r="4875" spans="2:12" x14ac:dyDescent="0.3">
      <c r="B4875" t="s">
        <v>6</v>
      </c>
      <c r="C4875">
        <v>3795060</v>
      </c>
      <c r="D4875">
        <v>407.76</v>
      </c>
      <c r="E4875">
        <v>1</v>
      </c>
      <c r="F4875" s="2">
        <v>43682</v>
      </c>
      <c r="G4875" t="s">
        <v>129</v>
      </c>
      <c r="H4875" s="2">
        <v>44102</v>
      </c>
      <c r="I4875" s="2">
        <f t="shared" si="304"/>
        <v>44165</v>
      </c>
      <c r="J4875" s="4">
        <f t="shared" si="305"/>
        <v>63</v>
      </c>
      <c r="K4875" s="4">
        <f t="shared" si="306"/>
        <v>13</v>
      </c>
      <c r="L4875" s="4">
        <f t="shared" si="307"/>
        <v>15618.720000000001</v>
      </c>
    </row>
    <row r="4876" spans="2:12" x14ac:dyDescent="0.3">
      <c r="B4876" t="s">
        <v>6</v>
      </c>
      <c r="C4876">
        <v>3795060</v>
      </c>
      <c r="D4876">
        <v>1258.98</v>
      </c>
      <c r="E4876">
        <v>1</v>
      </c>
      <c r="F4876" s="2">
        <v>43703</v>
      </c>
      <c r="G4876" t="s">
        <v>129</v>
      </c>
      <c r="H4876" s="2">
        <v>44102</v>
      </c>
      <c r="I4876" s="2">
        <f t="shared" si="304"/>
        <v>44165</v>
      </c>
      <c r="J4876" s="4">
        <f t="shared" si="305"/>
        <v>63</v>
      </c>
      <c r="K4876" s="4">
        <f t="shared" si="306"/>
        <v>13</v>
      </c>
      <c r="L4876" s="4">
        <f t="shared" si="307"/>
        <v>15618.720000000001</v>
      </c>
    </row>
    <row r="4877" spans="2:12" x14ac:dyDescent="0.3">
      <c r="B4877" t="s">
        <v>6</v>
      </c>
      <c r="C4877">
        <v>3934080</v>
      </c>
      <c r="D4877">
        <v>1258.98</v>
      </c>
      <c r="E4877">
        <v>1</v>
      </c>
      <c r="F4877" s="2">
        <v>43710</v>
      </c>
      <c r="G4877" t="s">
        <v>62</v>
      </c>
      <c r="H4877" s="2">
        <v>44137</v>
      </c>
      <c r="I4877" s="2">
        <f t="shared" si="304"/>
        <v>44165</v>
      </c>
      <c r="J4877" s="4">
        <f t="shared" si="305"/>
        <v>28</v>
      </c>
      <c r="K4877" s="4">
        <f t="shared" si="306"/>
        <v>35</v>
      </c>
      <c r="L4877" s="4">
        <f t="shared" si="307"/>
        <v>72196.2</v>
      </c>
    </row>
    <row r="4878" spans="2:12" x14ac:dyDescent="0.3">
      <c r="B4878" t="s">
        <v>6</v>
      </c>
      <c r="C4878">
        <v>3976056</v>
      </c>
      <c r="D4878">
        <v>1258.98</v>
      </c>
      <c r="E4878">
        <v>1</v>
      </c>
      <c r="F4878" s="2">
        <v>43696</v>
      </c>
      <c r="G4878" t="s">
        <v>474</v>
      </c>
      <c r="H4878" s="2">
        <v>43696</v>
      </c>
      <c r="I4878" s="2">
        <f t="shared" si="304"/>
        <v>44165</v>
      </c>
      <c r="J4878" s="4">
        <f t="shared" si="305"/>
        <v>469</v>
      </c>
      <c r="K4878" s="4">
        <f t="shared" si="306"/>
        <v>2</v>
      </c>
      <c r="L4878" s="4">
        <f t="shared" si="307"/>
        <v>1666.74</v>
      </c>
    </row>
    <row r="4879" spans="2:12" x14ac:dyDescent="0.3">
      <c r="B4879" t="s">
        <v>6</v>
      </c>
      <c r="C4879">
        <v>3980538</v>
      </c>
      <c r="D4879">
        <v>1258.98</v>
      </c>
      <c r="E4879">
        <v>1</v>
      </c>
      <c r="F4879" s="2">
        <v>43696</v>
      </c>
      <c r="G4879" t="s">
        <v>371</v>
      </c>
      <c r="H4879" s="2">
        <v>44088</v>
      </c>
      <c r="I4879" s="2">
        <f t="shared" si="304"/>
        <v>44165</v>
      </c>
      <c r="J4879" s="4">
        <f t="shared" si="305"/>
        <v>77</v>
      </c>
      <c r="K4879" s="4">
        <f t="shared" si="306"/>
        <v>18</v>
      </c>
      <c r="L4879" s="4">
        <f t="shared" si="307"/>
        <v>34294.379999999997</v>
      </c>
    </row>
    <row r="4880" spans="2:12" x14ac:dyDescent="0.3">
      <c r="B4880" t="s">
        <v>6</v>
      </c>
      <c r="C4880">
        <v>4061178</v>
      </c>
      <c r="D4880">
        <v>1258.98</v>
      </c>
      <c r="E4880">
        <v>1</v>
      </c>
      <c r="F4880" s="2">
        <v>43696</v>
      </c>
      <c r="G4880" t="s">
        <v>490</v>
      </c>
      <c r="H4880" s="2">
        <v>43906</v>
      </c>
      <c r="I4880" s="2">
        <f t="shared" si="304"/>
        <v>44165</v>
      </c>
      <c r="J4880" s="4">
        <f t="shared" si="305"/>
        <v>259</v>
      </c>
      <c r="K4880" s="4">
        <f t="shared" si="306"/>
        <v>2</v>
      </c>
      <c r="L4880" s="4">
        <f t="shared" si="307"/>
        <v>2458.1400000000003</v>
      </c>
    </row>
    <row r="4881" spans="2:12" x14ac:dyDescent="0.3">
      <c r="B4881" t="s">
        <v>6</v>
      </c>
      <c r="C4881">
        <v>4086984</v>
      </c>
      <c r="D4881">
        <v>10020.42</v>
      </c>
      <c r="E4881">
        <v>8</v>
      </c>
      <c r="F4881" s="2">
        <v>43703</v>
      </c>
      <c r="G4881" t="s">
        <v>326</v>
      </c>
      <c r="H4881" s="2">
        <v>44116</v>
      </c>
      <c r="I4881" s="2">
        <f t="shared" si="304"/>
        <v>44165</v>
      </c>
      <c r="J4881" s="4">
        <f t="shared" si="305"/>
        <v>49</v>
      </c>
      <c r="K4881" s="4">
        <f t="shared" si="306"/>
        <v>55</v>
      </c>
      <c r="L4881" s="4">
        <f t="shared" si="307"/>
        <v>149727.66</v>
      </c>
    </row>
    <row r="4882" spans="2:12" x14ac:dyDescent="0.3">
      <c r="B4882" t="s">
        <v>6</v>
      </c>
      <c r="C4882">
        <v>4086984</v>
      </c>
      <c r="D4882">
        <v>1252.56</v>
      </c>
      <c r="E4882">
        <v>1</v>
      </c>
      <c r="F4882" s="2">
        <v>43696</v>
      </c>
      <c r="G4882" t="s">
        <v>326</v>
      </c>
      <c r="H4882" s="2">
        <v>44116</v>
      </c>
      <c r="I4882" s="2">
        <f t="shared" si="304"/>
        <v>44165</v>
      </c>
      <c r="J4882" s="4">
        <f t="shared" si="305"/>
        <v>49</v>
      </c>
      <c r="K4882" s="4">
        <f t="shared" si="306"/>
        <v>55</v>
      </c>
      <c r="L4882" s="4">
        <f t="shared" si="307"/>
        <v>149727.66</v>
      </c>
    </row>
    <row r="4883" spans="2:12" x14ac:dyDescent="0.3">
      <c r="B4883" t="s">
        <v>6</v>
      </c>
      <c r="C4883">
        <v>4092000</v>
      </c>
      <c r="D4883">
        <v>1258.98</v>
      </c>
      <c r="E4883">
        <v>1</v>
      </c>
      <c r="F4883" s="2">
        <v>43689</v>
      </c>
      <c r="G4883" t="s">
        <v>327</v>
      </c>
      <c r="H4883" s="2">
        <v>44165</v>
      </c>
      <c r="I4883" s="2">
        <f t="shared" si="304"/>
        <v>44165</v>
      </c>
      <c r="J4883" s="4">
        <f t="shared" si="305"/>
        <v>0</v>
      </c>
      <c r="K4883" s="4">
        <f t="shared" si="306"/>
        <v>32</v>
      </c>
      <c r="L4883" s="4">
        <f t="shared" si="307"/>
        <v>52179.299999999988</v>
      </c>
    </row>
    <row r="4884" spans="2:12" x14ac:dyDescent="0.3">
      <c r="B4884" t="s">
        <v>6</v>
      </c>
      <c r="C4884">
        <v>4092000</v>
      </c>
      <c r="D4884">
        <v>1258.98</v>
      </c>
      <c r="E4884">
        <v>1</v>
      </c>
      <c r="F4884" s="2">
        <v>43710</v>
      </c>
      <c r="G4884" t="s">
        <v>327</v>
      </c>
      <c r="H4884" s="2">
        <v>44165</v>
      </c>
      <c r="I4884" s="2">
        <f t="shared" si="304"/>
        <v>44165</v>
      </c>
      <c r="J4884" s="4">
        <f t="shared" si="305"/>
        <v>0</v>
      </c>
      <c r="K4884" s="4">
        <f t="shared" si="306"/>
        <v>32</v>
      </c>
      <c r="L4884" s="4">
        <f t="shared" si="307"/>
        <v>52179.299999999988</v>
      </c>
    </row>
    <row r="4885" spans="2:12" x14ac:dyDescent="0.3">
      <c r="B4885" t="s">
        <v>6</v>
      </c>
      <c r="C4885">
        <v>4156266</v>
      </c>
      <c r="D4885">
        <v>647.04</v>
      </c>
      <c r="E4885">
        <v>1</v>
      </c>
      <c r="F4885" s="2">
        <v>43710</v>
      </c>
      <c r="G4885" t="s">
        <v>491</v>
      </c>
      <c r="H4885" s="2">
        <v>43710</v>
      </c>
      <c r="I4885" s="2">
        <f t="shared" si="304"/>
        <v>44165</v>
      </c>
      <c r="J4885" s="4">
        <f t="shared" si="305"/>
        <v>455</v>
      </c>
      <c r="K4885" s="4">
        <f t="shared" si="306"/>
        <v>1</v>
      </c>
      <c r="L4885" s="4">
        <f t="shared" si="307"/>
        <v>647.04</v>
      </c>
    </row>
    <row r="4886" spans="2:12" x14ac:dyDescent="0.3">
      <c r="B4886" t="s">
        <v>6</v>
      </c>
      <c r="C4886">
        <v>4175106</v>
      </c>
      <c r="D4886">
        <v>404.4</v>
      </c>
      <c r="E4886">
        <v>1</v>
      </c>
      <c r="F4886" s="2">
        <v>43703</v>
      </c>
      <c r="G4886" t="s">
        <v>63</v>
      </c>
      <c r="H4886" s="2">
        <v>44137</v>
      </c>
      <c r="I4886" s="2">
        <f t="shared" si="304"/>
        <v>44165</v>
      </c>
      <c r="J4886" s="4">
        <f t="shared" si="305"/>
        <v>28</v>
      </c>
      <c r="K4886" s="4">
        <f t="shared" si="306"/>
        <v>8</v>
      </c>
      <c r="L4886" s="4">
        <f t="shared" si="307"/>
        <v>4263.54</v>
      </c>
    </row>
    <row r="4887" spans="2:12" x14ac:dyDescent="0.3">
      <c r="B4887" t="s">
        <v>6</v>
      </c>
      <c r="C4887">
        <v>4191444</v>
      </c>
      <c r="D4887">
        <v>1065.54</v>
      </c>
      <c r="E4887">
        <v>1</v>
      </c>
      <c r="F4887" s="2">
        <v>43696</v>
      </c>
      <c r="G4887" t="s">
        <v>275</v>
      </c>
      <c r="H4887" s="2">
        <v>44102</v>
      </c>
      <c r="I4887" s="2">
        <f t="shared" si="304"/>
        <v>44165</v>
      </c>
      <c r="J4887" s="4">
        <f t="shared" si="305"/>
        <v>63</v>
      </c>
      <c r="K4887" s="4">
        <f t="shared" si="306"/>
        <v>28</v>
      </c>
      <c r="L4887" s="4">
        <f t="shared" si="307"/>
        <v>65647.680000000008</v>
      </c>
    </row>
    <row r="4888" spans="2:12" x14ac:dyDescent="0.3">
      <c r="B4888" t="s">
        <v>6</v>
      </c>
      <c r="C4888">
        <v>4191444</v>
      </c>
      <c r="D4888">
        <v>6393.12</v>
      </c>
      <c r="E4888">
        <v>6</v>
      </c>
      <c r="F4888" s="2">
        <v>43703</v>
      </c>
      <c r="G4888" t="s">
        <v>275</v>
      </c>
      <c r="H4888" s="2">
        <v>44102</v>
      </c>
      <c r="I4888" s="2">
        <f t="shared" si="304"/>
        <v>44165</v>
      </c>
      <c r="J4888" s="4">
        <f t="shared" si="305"/>
        <v>63</v>
      </c>
      <c r="K4888" s="4">
        <f t="shared" si="306"/>
        <v>28</v>
      </c>
      <c r="L4888" s="4">
        <f t="shared" si="307"/>
        <v>65647.680000000008</v>
      </c>
    </row>
    <row r="4889" spans="2:12" x14ac:dyDescent="0.3">
      <c r="B4889" t="s">
        <v>6</v>
      </c>
      <c r="C4889">
        <v>4191444</v>
      </c>
      <c r="D4889">
        <v>2131.02</v>
      </c>
      <c r="E4889">
        <v>2</v>
      </c>
      <c r="F4889" s="2">
        <v>43710</v>
      </c>
      <c r="G4889" t="s">
        <v>275</v>
      </c>
      <c r="H4889" s="2">
        <v>44102</v>
      </c>
      <c r="I4889" s="2">
        <f t="shared" si="304"/>
        <v>44165</v>
      </c>
      <c r="J4889" s="4">
        <f t="shared" si="305"/>
        <v>63</v>
      </c>
      <c r="K4889" s="4">
        <f t="shared" si="306"/>
        <v>28</v>
      </c>
      <c r="L4889" s="4">
        <f t="shared" si="307"/>
        <v>65647.680000000008</v>
      </c>
    </row>
    <row r="4890" spans="2:12" x14ac:dyDescent="0.3">
      <c r="B4890" t="s">
        <v>6</v>
      </c>
      <c r="C4890">
        <v>4191444</v>
      </c>
      <c r="D4890">
        <v>3776.94</v>
      </c>
      <c r="E4890">
        <v>3</v>
      </c>
      <c r="F4890" s="2">
        <v>43696</v>
      </c>
      <c r="G4890" t="s">
        <v>275</v>
      </c>
      <c r="H4890" s="2">
        <v>44102</v>
      </c>
      <c r="I4890" s="2">
        <f t="shared" si="304"/>
        <v>44165</v>
      </c>
      <c r="J4890" s="4">
        <f t="shared" si="305"/>
        <v>63</v>
      </c>
      <c r="K4890" s="4">
        <f t="shared" si="306"/>
        <v>28</v>
      </c>
      <c r="L4890" s="4">
        <f t="shared" si="307"/>
        <v>65647.680000000008</v>
      </c>
    </row>
    <row r="4891" spans="2:12" x14ac:dyDescent="0.3">
      <c r="B4891" t="s">
        <v>6</v>
      </c>
      <c r="C4891">
        <v>4191444</v>
      </c>
      <c r="D4891">
        <v>5035.8599999999997</v>
      </c>
      <c r="E4891">
        <v>4</v>
      </c>
      <c r="F4891" s="2">
        <v>43703</v>
      </c>
      <c r="G4891" t="s">
        <v>275</v>
      </c>
      <c r="H4891" s="2">
        <v>44102</v>
      </c>
      <c r="I4891" s="2">
        <f t="shared" si="304"/>
        <v>44165</v>
      </c>
      <c r="J4891" s="4">
        <f t="shared" si="305"/>
        <v>63</v>
      </c>
      <c r="K4891" s="4">
        <f t="shared" si="306"/>
        <v>28</v>
      </c>
      <c r="L4891" s="4">
        <f t="shared" si="307"/>
        <v>65647.680000000008</v>
      </c>
    </row>
    <row r="4892" spans="2:12" x14ac:dyDescent="0.3">
      <c r="B4892" t="s">
        <v>6</v>
      </c>
      <c r="C4892">
        <v>4191444</v>
      </c>
      <c r="D4892">
        <v>1258.98</v>
      </c>
      <c r="E4892">
        <v>1</v>
      </c>
      <c r="F4892" s="2">
        <v>43710</v>
      </c>
      <c r="G4892" t="s">
        <v>275</v>
      </c>
      <c r="H4892" s="2">
        <v>44102</v>
      </c>
      <c r="I4892" s="2">
        <f t="shared" si="304"/>
        <v>44165</v>
      </c>
      <c r="J4892" s="4">
        <f t="shared" si="305"/>
        <v>63</v>
      </c>
      <c r="K4892" s="4">
        <f t="shared" si="306"/>
        <v>28</v>
      </c>
      <c r="L4892" s="4">
        <f t="shared" si="307"/>
        <v>65647.680000000008</v>
      </c>
    </row>
    <row r="4893" spans="2:12" x14ac:dyDescent="0.3">
      <c r="B4893" t="s">
        <v>6</v>
      </c>
      <c r="C4893">
        <v>4210794</v>
      </c>
      <c r="D4893">
        <v>1252.56</v>
      </c>
      <c r="E4893">
        <v>1</v>
      </c>
      <c r="F4893" s="2">
        <v>43703</v>
      </c>
      <c r="G4893" t="s">
        <v>79</v>
      </c>
      <c r="H4893" s="2">
        <v>44158</v>
      </c>
      <c r="I4893" s="2">
        <f t="shared" si="304"/>
        <v>44165</v>
      </c>
      <c r="J4893" s="4">
        <f t="shared" si="305"/>
        <v>7</v>
      </c>
      <c r="K4893" s="4">
        <f t="shared" si="306"/>
        <v>28</v>
      </c>
      <c r="L4893" s="4">
        <f t="shared" si="307"/>
        <v>174729.66</v>
      </c>
    </row>
    <row r="4894" spans="2:12" x14ac:dyDescent="0.3">
      <c r="B4894" t="s">
        <v>6</v>
      </c>
      <c r="C4894">
        <v>4210794</v>
      </c>
      <c r="D4894">
        <v>1252.56</v>
      </c>
      <c r="E4894">
        <v>1</v>
      </c>
      <c r="F4894" s="2">
        <v>43703</v>
      </c>
      <c r="G4894" t="s">
        <v>79</v>
      </c>
      <c r="H4894" s="2">
        <v>44158</v>
      </c>
      <c r="I4894" s="2">
        <f t="shared" si="304"/>
        <v>44165</v>
      </c>
      <c r="J4894" s="4">
        <f t="shared" si="305"/>
        <v>7</v>
      </c>
      <c r="K4894" s="4">
        <f t="shared" si="306"/>
        <v>28</v>
      </c>
      <c r="L4894" s="4">
        <f t="shared" si="307"/>
        <v>174729.66</v>
      </c>
    </row>
    <row r="4895" spans="2:12" x14ac:dyDescent="0.3">
      <c r="B4895" t="s">
        <v>6</v>
      </c>
      <c r="C4895">
        <v>4210890</v>
      </c>
      <c r="D4895">
        <v>404.4</v>
      </c>
      <c r="E4895">
        <v>1</v>
      </c>
      <c r="F4895" s="2">
        <v>43696</v>
      </c>
      <c r="G4895" t="s">
        <v>276</v>
      </c>
      <c r="H4895" s="2">
        <v>43997</v>
      </c>
      <c r="I4895" s="2">
        <f t="shared" si="304"/>
        <v>44165</v>
      </c>
      <c r="J4895" s="4">
        <f t="shared" si="305"/>
        <v>168</v>
      </c>
      <c r="K4895" s="4">
        <f t="shared" si="306"/>
        <v>64</v>
      </c>
      <c r="L4895" s="4">
        <f t="shared" si="307"/>
        <v>45847.92</v>
      </c>
    </row>
    <row r="4896" spans="2:12" x14ac:dyDescent="0.3">
      <c r="B4896" t="s">
        <v>6</v>
      </c>
      <c r="C4896">
        <v>4210890</v>
      </c>
      <c r="D4896">
        <v>1283.76</v>
      </c>
      <c r="E4896">
        <v>2</v>
      </c>
      <c r="F4896" s="2">
        <v>43689</v>
      </c>
      <c r="G4896" t="s">
        <v>276</v>
      </c>
      <c r="H4896" s="2">
        <v>43997</v>
      </c>
      <c r="I4896" s="2">
        <f t="shared" si="304"/>
        <v>44165</v>
      </c>
      <c r="J4896" s="4">
        <f t="shared" si="305"/>
        <v>168</v>
      </c>
      <c r="K4896" s="4">
        <f t="shared" si="306"/>
        <v>64</v>
      </c>
      <c r="L4896" s="4">
        <f t="shared" si="307"/>
        <v>45847.92</v>
      </c>
    </row>
    <row r="4897" spans="2:12" x14ac:dyDescent="0.3">
      <c r="B4897" t="s">
        <v>6</v>
      </c>
      <c r="C4897">
        <v>4210890</v>
      </c>
      <c r="D4897">
        <v>282.42</v>
      </c>
      <c r="E4897">
        <v>1</v>
      </c>
      <c r="F4897" s="2">
        <v>43689</v>
      </c>
      <c r="G4897" t="s">
        <v>276</v>
      </c>
      <c r="H4897" s="2">
        <v>43997</v>
      </c>
      <c r="I4897" s="2">
        <f t="shared" si="304"/>
        <v>44165</v>
      </c>
      <c r="J4897" s="4">
        <f t="shared" si="305"/>
        <v>168</v>
      </c>
      <c r="K4897" s="4">
        <f t="shared" si="306"/>
        <v>64</v>
      </c>
      <c r="L4897" s="4">
        <f t="shared" si="307"/>
        <v>45847.92</v>
      </c>
    </row>
    <row r="4898" spans="2:12" x14ac:dyDescent="0.3">
      <c r="B4898" t="s">
        <v>6</v>
      </c>
      <c r="C4898">
        <v>4210890</v>
      </c>
      <c r="D4898">
        <v>282.42</v>
      </c>
      <c r="E4898">
        <v>1</v>
      </c>
      <c r="F4898" s="2">
        <v>43710</v>
      </c>
      <c r="G4898" t="s">
        <v>276</v>
      </c>
      <c r="H4898" s="2">
        <v>43997</v>
      </c>
      <c r="I4898" s="2">
        <f t="shared" si="304"/>
        <v>44165</v>
      </c>
      <c r="J4898" s="4">
        <f t="shared" si="305"/>
        <v>168</v>
      </c>
      <c r="K4898" s="4">
        <f t="shared" si="306"/>
        <v>64</v>
      </c>
      <c r="L4898" s="4">
        <f t="shared" si="307"/>
        <v>45847.92</v>
      </c>
    </row>
    <row r="4899" spans="2:12" x14ac:dyDescent="0.3">
      <c r="B4899" t="s">
        <v>6</v>
      </c>
      <c r="C4899">
        <v>4210890</v>
      </c>
      <c r="D4899">
        <v>1258.98</v>
      </c>
      <c r="E4899">
        <v>1</v>
      </c>
      <c r="F4899" s="2">
        <v>43696</v>
      </c>
      <c r="G4899" t="s">
        <v>276</v>
      </c>
      <c r="H4899" s="2">
        <v>43997</v>
      </c>
      <c r="I4899" s="2">
        <f t="shared" si="304"/>
        <v>44165</v>
      </c>
      <c r="J4899" s="4">
        <f t="shared" si="305"/>
        <v>168</v>
      </c>
      <c r="K4899" s="4">
        <f t="shared" si="306"/>
        <v>64</v>
      </c>
      <c r="L4899" s="4">
        <f t="shared" si="307"/>
        <v>45847.92</v>
      </c>
    </row>
    <row r="4900" spans="2:12" x14ac:dyDescent="0.3">
      <c r="B4900" t="s">
        <v>6</v>
      </c>
      <c r="C4900">
        <v>4210890</v>
      </c>
      <c r="D4900">
        <v>1258.98</v>
      </c>
      <c r="E4900">
        <v>1</v>
      </c>
      <c r="F4900" s="2">
        <v>43703</v>
      </c>
      <c r="G4900" t="s">
        <v>276</v>
      </c>
      <c r="H4900" s="2">
        <v>43997</v>
      </c>
      <c r="I4900" s="2">
        <f t="shared" si="304"/>
        <v>44165</v>
      </c>
      <c r="J4900" s="4">
        <f t="shared" si="305"/>
        <v>168</v>
      </c>
      <c r="K4900" s="4">
        <f t="shared" si="306"/>
        <v>64</v>
      </c>
      <c r="L4900" s="4">
        <f t="shared" si="307"/>
        <v>45847.92</v>
      </c>
    </row>
    <row r="4901" spans="2:12" x14ac:dyDescent="0.3">
      <c r="B4901" t="s">
        <v>6</v>
      </c>
      <c r="C4901">
        <v>4225632</v>
      </c>
      <c r="D4901">
        <v>1207.02</v>
      </c>
      <c r="E4901">
        <v>3</v>
      </c>
      <c r="F4901" s="2">
        <v>43710</v>
      </c>
      <c r="G4901" t="s">
        <v>492</v>
      </c>
      <c r="H4901" s="2">
        <v>44025</v>
      </c>
      <c r="I4901" s="2">
        <f t="shared" si="304"/>
        <v>44165</v>
      </c>
      <c r="J4901" s="4">
        <f t="shared" si="305"/>
        <v>140</v>
      </c>
      <c r="K4901" s="4">
        <f t="shared" si="306"/>
        <v>3</v>
      </c>
      <c r="L4901" s="4">
        <f t="shared" si="307"/>
        <v>14415.54</v>
      </c>
    </row>
    <row r="4902" spans="2:12" x14ac:dyDescent="0.3">
      <c r="B4902" t="s">
        <v>6</v>
      </c>
      <c r="C4902">
        <v>4230834</v>
      </c>
      <c r="D4902">
        <v>1277.28</v>
      </c>
      <c r="E4902">
        <v>2</v>
      </c>
      <c r="F4902" s="2">
        <v>43703</v>
      </c>
      <c r="G4902" t="s">
        <v>278</v>
      </c>
      <c r="H4902" s="2">
        <v>44130</v>
      </c>
      <c r="I4902" s="2">
        <f t="shared" si="304"/>
        <v>44165</v>
      </c>
      <c r="J4902" s="4">
        <f t="shared" si="305"/>
        <v>35</v>
      </c>
      <c r="K4902" s="4">
        <f t="shared" si="306"/>
        <v>86</v>
      </c>
      <c r="L4902" s="4">
        <f t="shared" si="307"/>
        <v>193772.28000000012</v>
      </c>
    </row>
    <row r="4903" spans="2:12" x14ac:dyDescent="0.3">
      <c r="B4903" t="s">
        <v>6</v>
      </c>
      <c r="C4903">
        <v>4230834</v>
      </c>
      <c r="D4903">
        <v>7515.3</v>
      </c>
      <c r="E4903">
        <v>6</v>
      </c>
      <c r="F4903" s="2">
        <v>43703</v>
      </c>
      <c r="G4903" t="s">
        <v>278</v>
      </c>
      <c r="H4903" s="2">
        <v>44130</v>
      </c>
      <c r="I4903" s="2">
        <f t="shared" si="304"/>
        <v>44165</v>
      </c>
      <c r="J4903" s="4">
        <f t="shared" si="305"/>
        <v>35</v>
      </c>
      <c r="K4903" s="4">
        <f t="shared" si="306"/>
        <v>86</v>
      </c>
      <c r="L4903" s="4">
        <f t="shared" si="307"/>
        <v>193772.28000000012</v>
      </c>
    </row>
    <row r="4904" spans="2:12" x14ac:dyDescent="0.3">
      <c r="B4904" t="s">
        <v>6</v>
      </c>
      <c r="C4904">
        <v>4230834</v>
      </c>
      <c r="D4904">
        <v>1252.56</v>
      </c>
      <c r="E4904">
        <v>1</v>
      </c>
      <c r="F4904" s="2">
        <v>43689</v>
      </c>
      <c r="G4904" t="s">
        <v>278</v>
      </c>
      <c r="H4904" s="2">
        <v>44130</v>
      </c>
      <c r="I4904" s="2">
        <f t="shared" si="304"/>
        <v>44165</v>
      </c>
      <c r="J4904" s="4">
        <f t="shared" si="305"/>
        <v>35</v>
      </c>
      <c r="K4904" s="4">
        <f t="shared" si="306"/>
        <v>86</v>
      </c>
      <c r="L4904" s="4">
        <f t="shared" si="307"/>
        <v>193772.28000000012</v>
      </c>
    </row>
    <row r="4905" spans="2:12" x14ac:dyDescent="0.3">
      <c r="B4905" t="s">
        <v>6</v>
      </c>
      <c r="C4905">
        <v>4249128</v>
      </c>
      <c r="D4905">
        <v>404.4</v>
      </c>
      <c r="E4905">
        <v>1</v>
      </c>
      <c r="F4905" s="2">
        <v>43703</v>
      </c>
      <c r="G4905" t="s">
        <v>493</v>
      </c>
      <c r="H4905" s="2">
        <v>43703</v>
      </c>
      <c r="I4905" s="2">
        <f t="shared" si="304"/>
        <v>44165</v>
      </c>
      <c r="J4905" s="4">
        <f t="shared" si="305"/>
        <v>462</v>
      </c>
      <c r="K4905" s="4">
        <f t="shared" si="306"/>
        <v>1</v>
      </c>
      <c r="L4905" s="4">
        <f t="shared" si="307"/>
        <v>404.4</v>
      </c>
    </row>
    <row r="4906" spans="2:12" x14ac:dyDescent="0.3">
      <c r="B4906" t="s">
        <v>6</v>
      </c>
      <c r="C4906">
        <v>4254528</v>
      </c>
      <c r="D4906">
        <v>5035.8599999999997</v>
      </c>
      <c r="E4906">
        <v>4</v>
      </c>
      <c r="F4906" s="2">
        <v>43703</v>
      </c>
      <c r="G4906" t="s">
        <v>494</v>
      </c>
      <c r="H4906" s="2">
        <v>43703</v>
      </c>
      <c r="I4906" s="2">
        <f t="shared" si="304"/>
        <v>44165</v>
      </c>
      <c r="J4906" s="4">
        <f t="shared" si="305"/>
        <v>462</v>
      </c>
      <c r="K4906" s="4">
        <f t="shared" si="306"/>
        <v>1</v>
      </c>
      <c r="L4906" s="4">
        <f t="shared" si="307"/>
        <v>5035.8599999999997</v>
      </c>
    </row>
    <row r="4907" spans="2:12" x14ac:dyDescent="0.3">
      <c r="B4907" t="s">
        <v>6</v>
      </c>
      <c r="C4907">
        <v>4257948</v>
      </c>
      <c r="D4907">
        <v>404.4</v>
      </c>
      <c r="E4907">
        <v>1</v>
      </c>
      <c r="F4907" s="2">
        <v>43710</v>
      </c>
      <c r="G4907" t="s">
        <v>279</v>
      </c>
      <c r="H4907" s="2">
        <v>44018</v>
      </c>
      <c r="I4907" s="2">
        <f t="shared" si="304"/>
        <v>44165</v>
      </c>
      <c r="J4907" s="4">
        <f t="shared" si="305"/>
        <v>147</v>
      </c>
      <c r="K4907" s="4">
        <f t="shared" si="306"/>
        <v>12</v>
      </c>
      <c r="L4907" s="4">
        <f t="shared" si="307"/>
        <v>4818.24</v>
      </c>
    </row>
    <row r="4908" spans="2:12" x14ac:dyDescent="0.3">
      <c r="B4908" t="s">
        <v>6</v>
      </c>
      <c r="C4908">
        <v>4317798</v>
      </c>
      <c r="D4908">
        <v>1213.2</v>
      </c>
      <c r="E4908">
        <v>3</v>
      </c>
      <c r="F4908" s="2">
        <v>43710</v>
      </c>
      <c r="G4908" t="s">
        <v>181</v>
      </c>
      <c r="H4908" s="2">
        <v>44151</v>
      </c>
      <c r="I4908" s="2">
        <f t="shared" si="304"/>
        <v>44165</v>
      </c>
      <c r="J4908" s="4">
        <f t="shared" si="305"/>
        <v>14</v>
      </c>
      <c r="K4908" s="4">
        <f t="shared" si="306"/>
        <v>36</v>
      </c>
      <c r="L4908" s="4">
        <f t="shared" si="307"/>
        <v>13222.02</v>
      </c>
    </row>
    <row r="4909" spans="2:12" x14ac:dyDescent="0.3">
      <c r="B4909" t="s">
        <v>6</v>
      </c>
      <c r="C4909">
        <v>4356906</v>
      </c>
      <c r="D4909">
        <v>1258.98</v>
      </c>
      <c r="E4909">
        <v>1</v>
      </c>
      <c r="F4909" s="2">
        <v>43703</v>
      </c>
      <c r="G4909" t="s">
        <v>453</v>
      </c>
      <c r="H4909" s="2">
        <v>44032</v>
      </c>
      <c r="I4909" s="2">
        <f t="shared" si="304"/>
        <v>44165</v>
      </c>
      <c r="J4909" s="4">
        <f t="shared" si="305"/>
        <v>133</v>
      </c>
      <c r="K4909" s="4">
        <f t="shared" si="306"/>
        <v>6</v>
      </c>
      <c r="L4909" s="4">
        <f t="shared" si="307"/>
        <v>31677.719999999998</v>
      </c>
    </row>
    <row r="4910" spans="2:12" x14ac:dyDescent="0.3">
      <c r="B4910" t="s">
        <v>6</v>
      </c>
      <c r="C4910">
        <v>4413756</v>
      </c>
      <c r="D4910">
        <v>1258.98</v>
      </c>
      <c r="E4910">
        <v>1</v>
      </c>
      <c r="F4910" s="2">
        <v>43689</v>
      </c>
      <c r="G4910" t="s">
        <v>284</v>
      </c>
      <c r="H4910" s="2">
        <v>44158</v>
      </c>
      <c r="I4910" s="2">
        <f t="shared" si="304"/>
        <v>44165</v>
      </c>
      <c r="J4910" s="4">
        <f t="shared" si="305"/>
        <v>7</v>
      </c>
      <c r="K4910" s="4">
        <f t="shared" si="306"/>
        <v>34</v>
      </c>
      <c r="L4910" s="4">
        <f t="shared" si="307"/>
        <v>75738.120000000024</v>
      </c>
    </row>
    <row r="4911" spans="2:12" x14ac:dyDescent="0.3">
      <c r="B4911" t="s">
        <v>6</v>
      </c>
      <c r="C4911">
        <v>4413756</v>
      </c>
      <c r="D4911">
        <v>1258.98</v>
      </c>
      <c r="E4911">
        <v>1</v>
      </c>
      <c r="F4911" s="2">
        <v>43703</v>
      </c>
      <c r="G4911" t="s">
        <v>284</v>
      </c>
      <c r="H4911" s="2">
        <v>44158</v>
      </c>
      <c r="I4911" s="2">
        <f t="shared" si="304"/>
        <v>44165</v>
      </c>
      <c r="J4911" s="4">
        <f t="shared" si="305"/>
        <v>7</v>
      </c>
      <c r="K4911" s="4">
        <f t="shared" si="306"/>
        <v>34</v>
      </c>
      <c r="L4911" s="4">
        <f t="shared" si="307"/>
        <v>75738.120000000024</v>
      </c>
    </row>
    <row r="4912" spans="2:12" x14ac:dyDescent="0.3">
      <c r="B4912" t="s">
        <v>6</v>
      </c>
      <c r="C4912">
        <v>4441614</v>
      </c>
      <c r="D4912">
        <v>1258.98</v>
      </c>
      <c r="E4912">
        <v>1</v>
      </c>
      <c r="F4912" s="2">
        <v>43710</v>
      </c>
      <c r="G4912" t="s">
        <v>495</v>
      </c>
      <c r="H4912" s="2">
        <v>44158</v>
      </c>
      <c r="I4912" s="2">
        <f t="shared" si="304"/>
        <v>44165</v>
      </c>
      <c r="J4912" s="4">
        <f t="shared" si="305"/>
        <v>7</v>
      </c>
      <c r="K4912" s="4">
        <f t="shared" si="306"/>
        <v>4</v>
      </c>
      <c r="L4912" s="4">
        <f t="shared" si="307"/>
        <v>7363.44</v>
      </c>
    </row>
    <row r="4913" spans="2:12" x14ac:dyDescent="0.3">
      <c r="B4913" t="s">
        <v>6</v>
      </c>
      <c r="C4913">
        <v>4441782</v>
      </c>
      <c r="D4913">
        <v>1258.98</v>
      </c>
      <c r="E4913">
        <v>1</v>
      </c>
      <c r="F4913" s="2">
        <v>43703</v>
      </c>
      <c r="G4913" t="s">
        <v>23</v>
      </c>
      <c r="H4913" s="2">
        <v>43703</v>
      </c>
      <c r="I4913" s="2">
        <f t="shared" si="304"/>
        <v>44165</v>
      </c>
      <c r="J4913" s="4">
        <f t="shared" si="305"/>
        <v>462</v>
      </c>
      <c r="K4913" s="4">
        <f t="shared" si="306"/>
        <v>3</v>
      </c>
      <c r="L4913" s="4">
        <f t="shared" si="307"/>
        <v>2157.96</v>
      </c>
    </row>
    <row r="4914" spans="2:12" x14ac:dyDescent="0.3">
      <c r="B4914" t="s">
        <v>6</v>
      </c>
      <c r="C4914">
        <v>4441788</v>
      </c>
      <c r="D4914">
        <v>404.4</v>
      </c>
      <c r="E4914">
        <v>1</v>
      </c>
      <c r="F4914" s="2">
        <v>43703</v>
      </c>
      <c r="G4914" t="s">
        <v>496</v>
      </c>
      <c r="H4914" s="2">
        <v>44025</v>
      </c>
      <c r="I4914" s="2">
        <f t="shared" si="304"/>
        <v>44165</v>
      </c>
      <c r="J4914" s="4">
        <f t="shared" si="305"/>
        <v>140</v>
      </c>
      <c r="K4914" s="4">
        <f t="shared" si="306"/>
        <v>6</v>
      </c>
      <c r="L4914" s="4">
        <f t="shared" si="307"/>
        <v>3779.1</v>
      </c>
    </row>
    <row r="4915" spans="2:12" x14ac:dyDescent="0.3">
      <c r="B4915" t="s">
        <v>6</v>
      </c>
      <c r="C4915">
        <v>702174</v>
      </c>
      <c r="D4915">
        <v>282.42</v>
      </c>
      <c r="E4915">
        <v>1</v>
      </c>
      <c r="F4915" s="2">
        <v>43731</v>
      </c>
      <c r="G4915" t="s">
        <v>189</v>
      </c>
      <c r="H4915" s="2">
        <v>43871</v>
      </c>
      <c r="I4915" s="2">
        <f t="shared" si="304"/>
        <v>44165</v>
      </c>
      <c r="J4915" s="4">
        <f t="shared" si="305"/>
        <v>294</v>
      </c>
      <c r="K4915" s="4">
        <f t="shared" si="306"/>
        <v>25</v>
      </c>
      <c r="L4915" s="4">
        <f t="shared" si="307"/>
        <v>12221.400000000001</v>
      </c>
    </row>
    <row r="4916" spans="2:12" x14ac:dyDescent="0.3">
      <c r="B4916" t="s">
        <v>6</v>
      </c>
      <c r="C4916">
        <v>702234</v>
      </c>
      <c r="D4916">
        <v>1252.56</v>
      </c>
      <c r="E4916">
        <v>1</v>
      </c>
      <c r="F4916" s="2">
        <v>43724</v>
      </c>
      <c r="G4916" t="s">
        <v>7</v>
      </c>
      <c r="H4916" s="2">
        <v>44165</v>
      </c>
      <c r="I4916" s="2">
        <f t="shared" si="304"/>
        <v>44165</v>
      </c>
      <c r="J4916" s="4">
        <f t="shared" si="305"/>
        <v>0</v>
      </c>
      <c r="K4916" s="4">
        <f t="shared" si="306"/>
        <v>57</v>
      </c>
      <c r="L4916" s="4">
        <f t="shared" si="307"/>
        <v>104447.63999999998</v>
      </c>
    </row>
    <row r="4917" spans="2:12" x14ac:dyDescent="0.3">
      <c r="B4917" t="s">
        <v>6</v>
      </c>
      <c r="C4917">
        <v>702330</v>
      </c>
      <c r="D4917">
        <v>2368.5</v>
      </c>
      <c r="E4917">
        <v>1</v>
      </c>
      <c r="F4917" s="2">
        <v>43724</v>
      </c>
      <c r="G4917" t="s">
        <v>34</v>
      </c>
      <c r="H4917" s="2">
        <v>44144</v>
      </c>
      <c r="I4917" s="2">
        <f t="shared" si="304"/>
        <v>44165</v>
      </c>
      <c r="J4917" s="4">
        <f t="shared" si="305"/>
        <v>21</v>
      </c>
      <c r="K4917" s="4">
        <f t="shared" si="306"/>
        <v>19</v>
      </c>
      <c r="L4917" s="4">
        <f t="shared" si="307"/>
        <v>35656.980000000003</v>
      </c>
    </row>
    <row r="4918" spans="2:12" x14ac:dyDescent="0.3">
      <c r="B4918" t="s">
        <v>6</v>
      </c>
      <c r="C4918">
        <v>702630</v>
      </c>
      <c r="D4918">
        <v>1252.56</v>
      </c>
      <c r="E4918">
        <v>1</v>
      </c>
      <c r="F4918" s="2">
        <v>43724</v>
      </c>
      <c r="G4918" t="s">
        <v>190</v>
      </c>
      <c r="H4918" s="2">
        <v>44151</v>
      </c>
      <c r="I4918" s="2">
        <f t="shared" si="304"/>
        <v>44165</v>
      </c>
      <c r="J4918" s="4">
        <f t="shared" si="305"/>
        <v>14</v>
      </c>
      <c r="K4918" s="4">
        <f t="shared" si="306"/>
        <v>32</v>
      </c>
      <c r="L4918" s="4">
        <f t="shared" si="307"/>
        <v>70257.599999999991</v>
      </c>
    </row>
    <row r="4919" spans="2:12" x14ac:dyDescent="0.3">
      <c r="B4919" t="s">
        <v>6</v>
      </c>
      <c r="C4919">
        <v>702684</v>
      </c>
      <c r="D4919">
        <v>2513.2800000000002</v>
      </c>
      <c r="E4919">
        <v>2</v>
      </c>
      <c r="F4919" s="2">
        <v>43738</v>
      </c>
      <c r="G4919" t="s">
        <v>20</v>
      </c>
      <c r="H4919" s="2">
        <v>44165</v>
      </c>
      <c r="I4919" s="2">
        <f t="shared" si="304"/>
        <v>44165</v>
      </c>
      <c r="J4919" s="4">
        <f t="shared" si="305"/>
        <v>0</v>
      </c>
      <c r="K4919" s="4">
        <f t="shared" si="306"/>
        <v>114</v>
      </c>
      <c r="L4919" s="4">
        <f t="shared" si="307"/>
        <v>308452.26</v>
      </c>
    </row>
    <row r="4920" spans="2:12" x14ac:dyDescent="0.3">
      <c r="B4920" t="s">
        <v>6</v>
      </c>
      <c r="C4920">
        <v>702684</v>
      </c>
      <c r="D4920">
        <v>2505.12</v>
      </c>
      <c r="E4920">
        <v>2</v>
      </c>
      <c r="F4920" s="2">
        <v>43717</v>
      </c>
      <c r="G4920" t="s">
        <v>20</v>
      </c>
      <c r="H4920" s="2">
        <v>44165</v>
      </c>
      <c r="I4920" s="2">
        <f t="shared" si="304"/>
        <v>44165</v>
      </c>
      <c r="J4920" s="4">
        <f t="shared" si="305"/>
        <v>0</v>
      </c>
      <c r="K4920" s="4">
        <f t="shared" si="306"/>
        <v>114</v>
      </c>
      <c r="L4920" s="4">
        <f t="shared" si="307"/>
        <v>308452.26</v>
      </c>
    </row>
    <row r="4921" spans="2:12" x14ac:dyDescent="0.3">
      <c r="B4921" t="s">
        <v>6</v>
      </c>
      <c r="C4921">
        <v>702738</v>
      </c>
      <c r="D4921">
        <v>3757.68</v>
      </c>
      <c r="E4921">
        <v>3</v>
      </c>
      <c r="F4921" s="2">
        <v>43731</v>
      </c>
      <c r="G4921" t="s">
        <v>175</v>
      </c>
      <c r="H4921" s="2">
        <v>44158</v>
      </c>
      <c r="I4921" s="2">
        <f t="shared" si="304"/>
        <v>44165</v>
      </c>
      <c r="J4921" s="4">
        <f t="shared" si="305"/>
        <v>7</v>
      </c>
      <c r="K4921" s="4">
        <f t="shared" si="306"/>
        <v>14</v>
      </c>
      <c r="L4921" s="4">
        <f t="shared" si="307"/>
        <v>34165.68</v>
      </c>
    </row>
    <row r="4922" spans="2:12" x14ac:dyDescent="0.3">
      <c r="B4922" t="s">
        <v>6</v>
      </c>
      <c r="C4922">
        <v>702918</v>
      </c>
      <c r="D4922">
        <v>280.98</v>
      </c>
      <c r="E4922">
        <v>1</v>
      </c>
      <c r="F4922" s="2">
        <v>43724</v>
      </c>
      <c r="G4922" t="s">
        <v>52</v>
      </c>
      <c r="H4922" s="2">
        <v>44158</v>
      </c>
      <c r="I4922" s="2">
        <f t="shared" si="304"/>
        <v>44165</v>
      </c>
      <c r="J4922" s="4">
        <f t="shared" si="305"/>
        <v>7</v>
      </c>
      <c r="K4922" s="4">
        <f t="shared" si="306"/>
        <v>17</v>
      </c>
      <c r="L4922" s="4">
        <f t="shared" si="307"/>
        <v>18148.259999999998</v>
      </c>
    </row>
    <row r="4923" spans="2:12" x14ac:dyDescent="0.3">
      <c r="B4923" t="s">
        <v>6</v>
      </c>
      <c r="C4923">
        <v>702918</v>
      </c>
      <c r="D4923">
        <v>1260.96</v>
      </c>
      <c r="E4923">
        <v>1</v>
      </c>
      <c r="F4923" s="2">
        <v>43731</v>
      </c>
      <c r="G4923" t="s">
        <v>52</v>
      </c>
      <c r="H4923" s="2">
        <v>44158</v>
      </c>
      <c r="I4923" s="2">
        <f t="shared" si="304"/>
        <v>44165</v>
      </c>
      <c r="J4923" s="4">
        <f t="shared" si="305"/>
        <v>7</v>
      </c>
      <c r="K4923" s="4">
        <f t="shared" si="306"/>
        <v>17</v>
      </c>
      <c r="L4923" s="4">
        <f t="shared" si="307"/>
        <v>18148.259999999998</v>
      </c>
    </row>
    <row r="4924" spans="2:12" x14ac:dyDescent="0.3">
      <c r="B4924" t="s">
        <v>6</v>
      </c>
      <c r="C4924">
        <v>702936</v>
      </c>
      <c r="D4924">
        <v>1252.56</v>
      </c>
      <c r="E4924">
        <v>1</v>
      </c>
      <c r="F4924" s="2">
        <v>43724</v>
      </c>
      <c r="G4924" t="s">
        <v>138</v>
      </c>
      <c r="H4924" s="2">
        <v>44095</v>
      </c>
      <c r="I4924" s="2">
        <f t="shared" si="304"/>
        <v>44165</v>
      </c>
      <c r="J4924" s="4">
        <f t="shared" si="305"/>
        <v>70</v>
      </c>
      <c r="K4924" s="4">
        <f t="shared" si="306"/>
        <v>26</v>
      </c>
      <c r="L4924" s="4">
        <f t="shared" si="307"/>
        <v>105953.63999999997</v>
      </c>
    </row>
    <row r="4925" spans="2:12" x14ac:dyDescent="0.3">
      <c r="B4925" t="s">
        <v>6</v>
      </c>
      <c r="C4925">
        <v>703644</v>
      </c>
      <c r="D4925">
        <v>3776.94</v>
      </c>
      <c r="E4925">
        <v>3</v>
      </c>
      <c r="F4925" s="2">
        <v>43717</v>
      </c>
      <c r="G4925" t="s">
        <v>86</v>
      </c>
      <c r="H4925" s="2">
        <v>43941</v>
      </c>
      <c r="I4925" s="2">
        <f t="shared" si="304"/>
        <v>44165</v>
      </c>
      <c r="J4925" s="4">
        <f t="shared" si="305"/>
        <v>224</v>
      </c>
      <c r="K4925" s="4">
        <f t="shared" si="306"/>
        <v>20</v>
      </c>
      <c r="L4925" s="4">
        <f t="shared" si="307"/>
        <v>43638.119999999995</v>
      </c>
    </row>
    <row r="4926" spans="2:12" x14ac:dyDescent="0.3">
      <c r="B4926" t="s">
        <v>6</v>
      </c>
      <c r="C4926">
        <v>703644</v>
      </c>
      <c r="D4926">
        <v>5035.8599999999997</v>
      </c>
      <c r="E4926">
        <v>4</v>
      </c>
      <c r="F4926" s="2">
        <v>43724</v>
      </c>
      <c r="G4926" t="s">
        <v>86</v>
      </c>
      <c r="H4926" s="2">
        <v>43941</v>
      </c>
      <c r="I4926" s="2">
        <f t="shared" si="304"/>
        <v>44165</v>
      </c>
      <c r="J4926" s="4">
        <f t="shared" si="305"/>
        <v>224</v>
      </c>
      <c r="K4926" s="4">
        <f t="shared" si="306"/>
        <v>20</v>
      </c>
      <c r="L4926" s="4">
        <f t="shared" si="307"/>
        <v>43638.119999999995</v>
      </c>
    </row>
    <row r="4927" spans="2:12" x14ac:dyDescent="0.3">
      <c r="B4927" t="s">
        <v>6</v>
      </c>
      <c r="C4927">
        <v>703644</v>
      </c>
      <c r="D4927">
        <v>1258.74</v>
      </c>
      <c r="E4927">
        <v>1</v>
      </c>
      <c r="F4927" s="2">
        <v>43738</v>
      </c>
      <c r="G4927" t="s">
        <v>86</v>
      </c>
      <c r="H4927" s="2">
        <v>43941</v>
      </c>
      <c r="I4927" s="2">
        <f t="shared" si="304"/>
        <v>44165</v>
      </c>
      <c r="J4927" s="4">
        <f t="shared" si="305"/>
        <v>224</v>
      </c>
      <c r="K4927" s="4">
        <f t="shared" si="306"/>
        <v>20</v>
      </c>
      <c r="L4927" s="4">
        <f t="shared" si="307"/>
        <v>43638.119999999995</v>
      </c>
    </row>
    <row r="4928" spans="2:12" x14ac:dyDescent="0.3">
      <c r="B4928" t="s">
        <v>6</v>
      </c>
      <c r="C4928">
        <v>704370</v>
      </c>
      <c r="D4928">
        <v>1072.6199999999999</v>
      </c>
      <c r="E4928">
        <v>1</v>
      </c>
      <c r="F4928" s="2">
        <v>43731</v>
      </c>
      <c r="G4928" t="s">
        <v>193</v>
      </c>
      <c r="H4928" s="2">
        <v>44116</v>
      </c>
      <c r="I4928" s="2">
        <f t="shared" si="304"/>
        <v>44165</v>
      </c>
      <c r="J4928" s="4">
        <f t="shared" si="305"/>
        <v>49</v>
      </c>
      <c r="K4928" s="4">
        <f t="shared" si="306"/>
        <v>39</v>
      </c>
      <c r="L4928" s="4">
        <f t="shared" si="307"/>
        <v>105519.35999999999</v>
      </c>
    </row>
    <row r="4929" spans="2:12" x14ac:dyDescent="0.3">
      <c r="B4929" t="s">
        <v>6</v>
      </c>
      <c r="C4929">
        <v>704370</v>
      </c>
      <c r="D4929">
        <v>1258.98</v>
      </c>
      <c r="E4929">
        <v>1</v>
      </c>
      <c r="F4929" s="2">
        <v>43724</v>
      </c>
      <c r="G4929" t="s">
        <v>193</v>
      </c>
      <c r="H4929" s="2">
        <v>44116</v>
      </c>
      <c r="I4929" s="2">
        <f t="shared" si="304"/>
        <v>44165</v>
      </c>
      <c r="J4929" s="4">
        <f t="shared" si="305"/>
        <v>49</v>
      </c>
      <c r="K4929" s="4">
        <f t="shared" si="306"/>
        <v>39</v>
      </c>
      <c r="L4929" s="4">
        <f t="shared" si="307"/>
        <v>105519.35999999999</v>
      </c>
    </row>
    <row r="4930" spans="2:12" x14ac:dyDescent="0.3">
      <c r="B4930" t="s">
        <v>6</v>
      </c>
      <c r="C4930">
        <v>704370</v>
      </c>
      <c r="D4930">
        <v>1258.74</v>
      </c>
      <c r="E4930">
        <v>1</v>
      </c>
      <c r="F4930" s="2">
        <v>43738</v>
      </c>
      <c r="G4930" t="s">
        <v>193</v>
      </c>
      <c r="H4930" s="2">
        <v>44116</v>
      </c>
      <c r="I4930" s="2">
        <f t="shared" si="304"/>
        <v>44165</v>
      </c>
      <c r="J4930" s="4">
        <f t="shared" si="305"/>
        <v>49</v>
      </c>
      <c r="K4930" s="4">
        <f t="shared" si="306"/>
        <v>39</v>
      </c>
      <c r="L4930" s="4">
        <f t="shared" si="307"/>
        <v>105519.35999999999</v>
      </c>
    </row>
    <row r="4931" spans="2:12" x14ac:dyDescent="0.3">
      <c r="B4931" t="s">
        <v>6</v>
      </c>
      <c r="C4931">
        <v>704370</v>
      </c>
      <c r="D4931">
        <v>1258.74</v>
      </c>
      <c r="E4931">
        <v>1</v>
      </c>
      <c r="F4931" s="2">
        <v>43745</v>
      </c>
      <c r="G4931" t="s">
        <v>193</v>
      </c>
      <c r="H4931" s="2">
        <v>44116</v>
      </c>
      <c r="I4931" s="2">
        <f t="shared" ref="I4931:I4994" si="308">MAX($F$2:$F$14451)</f>
        <v>44165</v>
      </c>
      <c r="J4931" s="4">
        <f t="shared" ref="J4931:J4994" si="309">DATEDIF(H4931,I4931,"d")</f>
        <v>49</v>
      </c>
      <c r="K4931" s="4">
        <f t="shared" ref="K4931:K4994" si="310">COUNTIF($G:$G,G4931)</f>
        <v>39</v>
      </c>
      <c r="L4931" s="4">
        <f t="shared" ref="L4931:L4994" si="311">SUMIF($G:$G,G4931,$D:$D)</f>
        <v>105519.35999999999</v>
      </c>
    </row>
    <row r="4932" spans="2:12" x14ac:dyDescent="0.3">
      <c r="B4932" t="s">
        <v>6</v>
      </c>
      <c r="C4932">
        <v>704628</v>
      </c>
      <c r="D4932">
        <v>1859.46</v>
      </c>
      <c r="E4932">
        <v>1</v>
      </c>
      <c r="F4932" s="2">
        <v>43724</v>
      </c>
      <c r="G4932" t="s">
        <v>194</v>
      </c>
      <c r="H4932" s="2">
        <v>44130</v>
      </c>
      <c r="I4932" s="2">
        <f t="shared" si="308"/>
        <v>44165</v>
      </c>
      <c r="J4932" s="4">
        <f t="shared" si="309"/>
        <v>35</v>
      </c>
      <c r="K4932" s="4">
        <f t="shared" si="310"/>
        <v>16</v>
      </c>
      <c r="L4932" s="4">
        <f t="shared" si="311"/>
        <v>61890.360000000008</v>
      </c>
    </row>
    <row r="4933" spans="2:12" x14ac:dyDescent="0.3">
      <c r="B4933" t="s">
        <v>6</v>
      </c>
      <c r="C4933">
        <v>704754</v>
      </c>
      <c r="D4933">
        <v>1258.98</v>
      </c>
      <c r="E4933">
        <v>1</v>
      </c>
      <c r="F4933" s="2">
        <v>43724</v>
      </c>
      <c r="G4933" t="s">
        <v>335</v>
      </c>
      <c r="H4933" s="2">
        <v>43864</v>
      </c>
      <c r="I4933" s="2">
        <f t="shared" si="308"/>
        <v>44165</v>
      </c>
      <c r="J4933" s="4">
        <f t="shared" si="309"/>
        <v>301</v>
      </c>
      <c r="K4933" s="4">
        <f t="shared" si="310"/>
        <v>7</v>
      </c>
      <c r="L4933" s="4">
        <f t="shared" si="311"/>
        <v>16744.980000000003</v>
      </c>
    </row>
    <row r="4934" spans="2:12" x14ac:dyDescent="0.3">
      <c r="B4934" t="s">
        <v>6</v>
      </c>
      <c r="C4934">
        <v>705360</v>
      </c>
      <c r="D4934">
        <v>11555.7</v>
      </c>
      <c r="E4934">
        <v>5</v>
      </c>
      <c r="F4934" s="2">
        <v>43724</v>
      </c>
      <c r="G4934" t="s">
        <v>195</v>
      </c>
      <c r="H4934" s="2">
        <v>44165</v>
      </c>
      <c r="I4934" s="2">
        <f t="shared" si="308"/>
        <v>44165</v>
      </c>
      <c r="J4934" s="4">
        <f t="shared" si="309"/>
        <v>0</v>
      </c>
      <c r="K4934" s="4">
        <f t="shared" si="310"/>
        <v>163</v>
      </c>
      <c r="L4934" s="4">
        <f t="shared" si="311"/>
        <v>491606.4600000002</v>
      </c>
    </row>
    <row r="4935" spans="2:12" x14ac:dyDescent="0.3">
      <c r="B4935" t="s">
        <v>6</v>
      </c>
      <c r="C4935">
        <v>705360</v>
      </c>
      <c r="D4935">
        <v>1277.28</v>
      </c>
      <c r="E4935">
        <v>2</v>
      </c>
      <c r="F4935" s="2">
        <v>43724</v>
      </c>
      <c r="G4935" t="s">
        <v>195</v>
      </c>
      <c r="H4935" s="2">
        <v>44165</v>
      </c>
      <c r="I4935" s="2">
        <f t="shared" si="308"/>
        <v>44165</v>
      </c>
      <c r="J4935" s="4">
        <f t="shared" si="309"/>
        <v>0</v>
      </c>
      <c r="K4935" s="4">
        <f t="shared" si="310"/>
        <v>163</v>
      </c>
      <c r="L4935" s="4">
        <f t="shared" si="311"/>
        <v>491606.4600000002</v>
      </c>
    </row>
    <row r="4936" spans="2:12" x14ac:dyDescent="0.3">
      <c r="B4936" t="s">
        <v>6</v>
      </c>
      <c r="C4936">
        <v>705360</v>
      </c>
      <c r="D4936">
        <v>1281.48</v>
      </c>
      <c r="E4936">
        <v>2</v>
      </c>
      <c r="F4936" s="2">
        <v>43731</v>
      </c>
      <c r="G4936" t="s">
        <v>195</v>
      </c>
      <c r="H4936" s="2">
        <v>44165</v>
      </c>
      <c r="I4936" s="2">
        <f t="shared" si="308"/>
        <v>44165</v>
      </c>
      <c r="J4936" s="4">
        <f t="shared" si="309"/>
        <v>0</v>
      </c>
      <c r="K4936" s="4">
        <f t="shared" si="310"/>
        <v>163</v>
      </c>
      <c r="L4936" s="4">
        <f t="shared" si="311"/>
        <v>491606.4600000002</v>
      </c>
    </row>
    <row r="4937" spans="2:12" x14ac:dyDescent="0.3">
      <c r="B4937" t="s">
        <v>6</v>
      </c>
      <c r="C4937">
        <v>705360</v>
      </c>
      <c r="D4937">
        <v>643.74</v>
      </c>
      <c r="E4937">
        <v>1</v>
      </c>
      <c r="F4937" s="2">
        <v>43724</v>
      </c>
      <c r="G4937" t="s">
        <v>195</v>
      </c>
      <c r="H4937" s="2">
        <v>44165</v>
      </c>
      <c r="I4937" s="2">
        <f t="shared" si="308"/>
        <v>44165</v>
      </c>
      <c r="J4937" s="4">
        <f t="shared" si="309"/>
        <v>0</v>
      </c>
      <c r="K4937" s="4">
        <f t="shared" si="310"/>
        <v>163</v>
      </c>
      <c r="L4937" s="4">
        <f t="shared" si="311"/>
        <v>491606.4600000002</v>
      </c>
    </row>
    <row r="4938" spans="2:12" x14ac:dyDescent="0.3">
      <c r="B4938" t="s">
        <v>6</v>
      </c>
      <c r="C4938">
        <v>705360</v>
      </c>
      <c r="D4938">
        <v>613.08000000000004</v>
      </c>
      <c r="E4938">
        <v>1</v>
      </c>
      <c r="F4938" s="2">
        <v>43724</v>
      </c>
      <c r="G4938" t="s">
        <v>195</v>
      </c>
      <c r="H4938" s="2">
        <v>44165</v>
      </c>
      <c r="I4938" s="2">
        <f t="shared" si="308"/>
        <v>44165</v>
      </c>
      <c r="J4938" s="4">
        <f t="shared" si="309"/>
        <v>0</v>
      </c>
      <c r="K4938" s="4">
        <f t="shared" si="310"/>
        <v>163</v>
      </c>
      <c r="L4938" s="4">
        <f t="shared" si="311"/>
        <v>491606.4600000002</v>
      </c>
    </row>
    <row r="4939" spans="2:12" x14ac:dyDescent="0.3">
      <c r="B4939" t="s">
        <v>6</v>
      </c>
      <c r="C4939">
        <v>705360</v>
      </c>
      <c r="D4939">
        <v>1252.56</v>
      </c>
      <c r="E4939">
        <v>1</v>
      </c>
      <c r="F4939" s="2">
        <v>43717</v>
      </c>
      <c r="G4939" t="s">
        <v>195</v>
      </c>
      <c r="H4939" s="2">
        <v>44165</v>
      </c>
      <c r="I4939" s="2">
        <f t="shared" si="308"/>
        <v>44165</v>
      </c>
      <c r="J4939" s="4">
        <f t="shared" si="309"/>
        <v>0</v>
      </c>
      <c r="K4939" s="4">
        <f t="shared" si="310"/>
        <v>163</v>
      </c>
      <c r="L4939" s="4">
        <f t="shared" si="311"/>
        <v>491606.4600000002</v>
      </c>
    </row>
    <row r="4940" spans="2:12" x14ac:dyDescent="0.3">
      <c r="B4940" t="s">
        <v>6</v>
      </c>
      <c r="C4940">
        <v>705360</v>
      </c>
      <c r="D4940">
        <v>5010.18</v>
      </c>
      <c r="E4940">
        <v>4</v>
      </c>
      <c r="F4940" s="2">
        <v>43724</v>
      </c>
      <c r="G4940" t="s">
        <v>195</v>
      </c>
      <c r="H4940" s="2">
        <v>44165</v>
      </c>
      <c r="I4940" s="2">
        <f t="shared" si="308"/>
        <v>44165</v>
      </c>
      <c r="J4940" s="4">
        <f t="shared" si="309"/>
        <v>0</v>
      </c>
      <c r="K4940" s="4">
        <f t="shared" si="310"/>
        <v>163</v>
      </c>
      <c r="L4940" s="4">
        <f t="shared" si="311"/>
        <v>491606.4600000002</v>
      </c>
    </row>
    <row r="4941" spans="2:12" x14ac:dyDescent="0.3">
      <c r="B4941" t="s">
        <v>6</v>
      </c>
      <c r="C4941">
        <v>705462</v>
      </c>
      <c r="D4941">
        <v>1288.02</v>
      </c>
      <c r="E4941">
        <v>2</v>
      </c>
      <c r="F4941" s="2">
        <v>43731</v>
      </c>
      <c r="G4941" t="s">
        <v>22</v>
      </c>
      <c r="H4941" s="2">
        <v>44165</v>
      </c>
      <c r="I4941" s="2">
        <f t="shared" si="308"/>
        <v>44165</v>
      </c>
      <c r="J4941" s="4">
        <f t="shared" si="309"/>
        <v>0</v>
      </c>
      <c r="K4941" s="4">
        <f t="shared" si="310"/>
        <v>86</v>
      </c>
      <c r="L4941" s="4">
        <f t="shared" si="311"/>
        <v>65373.420000000027</v>
      </c>
    </row>
    <row r="4942" spans="2:12" x14ac:dyDescent="0.3">
      <c r="B4942" t="s">
        <v>6</v>
      </c>
      <c r="C4942">
        <v>705708</v>
      </c>
      <c r="D4942">
        <v>1258.98</v>
      </c>
      <c r="E4942">
        <v>1</v>
      </c>
      <c r="F4942" s="2">
        <v>43717</v>
      </c>
      <c r="G4942" t="s">
        <v>148</v>
      </c>
      <c r="H4942" s="2">
        <v>44060</v>
      </c>
      <c r="I4942" s="2">
        <f t="shared" si="308"/>
        <v>44165</v>
      </c>
      <c r="J4942" s="4">
        <f t="shared" si="309"/>
        <v>105</v>
      </c>
      <c r="K4942" s="4">
        <f t="shared" si="310"/>
        <v>39</v>
      </c>
      <c r="L4942" s="4">
        <f t="shared" si="311"/>
        <v>111570.48000000001</v>
      </c>
    </row>
    <row r="4943" spans="2:12" x14ac:dyDescent="0.3">
      <c r="B4943" t="s">
        <v>6</v>
      </c>
      <c r="C4943">
        <v>705708</v>
      </c>
      <c r="D4943">
        <v>2517.48</v>
      </c>
      <c r="E4943">
        <v>2</v>
      </c>
      <c r="F4943" s="2">
        <v>43738</v>
      </c>
      <c r="G4943" t="s">
        <v>148</v>
      </c>
      <c r="H4943" s="2">
        <v>44060</v>
      </c>
      <c r="I4943" s="2">
        <f t="shared" si="308"/>
        <v>44165</v>
      </c>
      <c r="J4943" s="4">
        <f t="shared" si="309"/>
        <v>105</v>
      </c>
      <c r="K4943" s="4">
        <f t="shared" si="310"/>
        <v>39</v>
      </c>
      <c r="L4943" s="4">
        <f t="shared" si="311"/>
        <v>111570.48000000001</v>
      </c>
    </row>
    <row r="4944" spans="2:12" x14ac:dyDescent="0.3">
      <c r="B4944" t="s">
        <v>6</v>
      </c>
      <c r="C4944">
        <v>706404</v>
      </c>
      <c r="D4944">
        <v>1258.74</v>
      </c>
      <c r="E4944">
        <v>1</v>
      </c>
      <c r="F4944" s="2">
        <v>43738</v>
      </c>
      <c r="G4944" t="s">
        <v>409</v>
      </c>
      <c r="H4944" s="2">
        <v>44165</v>
      </c>
      <c r="I4944" s="2">
        <f t="shared" si="308"/>
        <v>44165</v>
      </c>
      <c r="J4944" s="4">
        <f t="shared" si="309"/>
        <v>0</v>
      </c>
      <c r="K4944" s="4">
        <f t="shared" si="310"/>
        <v>64</v>
      </c>
      <c r="L4944" s="4">
        <f t="shared" si="311"/>
        <v>55557.000000000007</v>
      </c>
    </row>
    <row r="4945" spans="2:12" x14ac:dyDescent="0.3">
      <c r="B4945" t="s">
        <v>6</v>
      </c>
      <c r="C4945">
        <v>706584</v>
      </c>
      <c r="D4945">
        <v>5035.8599999999997</v>
      </c>
      <c r="E4945">
        <v>4</v>
      </c>
      <c r="F4945" s="2">
        <v>43724</v>
      </c>
      <c r="G4945" t="s">
        <v>480</v>
      </c>
      <c r="H4945" s="2">
        <v>43724</v>
      </c>
      <c r="I4945" s="2">
        <f t="shared" si="308"/>
        <v>44165</v>
      </c>
      <c r="J4945" s="4">
        <f t="shared" si="309"/>
        <v>441</v>
      </c>
      <c r="K4945" s="4">
        <f t="shared" si="310"/>
        <v>2</v>
      </c>
      <c r="L4945" s="4">
        <f t="shared" si="311"/>
        <v>17625.599999999999</v>
      </c>
    </row>
    <row r="4946" spans="2:12" x14ac:dyDescent="0.3">
      <c r="B4946" t="s">
        <v>6</v>
      </c>
      <c r="C4946">
        <v>707784</v>
      </c>
      <c r="D4946">
        <v>2310.7199999999998</v>
      </c>
      <c r="E4946">
        <v>1</v>
      </c>
      <c r="F4946" s="2">
        <v>43745</v>
      </c>
      <c r="G4946" t="s">
        <v>373</v>
      </c>
      <c r="H4946" s="2">
        <v>43962</v>
      </c>
      <c r="I4946" s="2">
        <f t="shared" si="308"/>
        <v>44165</v>
      </c>
      <c r="J4946" s="4">
        <f t="shared" si="309"/>
        <v>203</v>
      </c>
      <c r="K4946" s="4">
        <f t="shared" si="310"/>
        <v>3</v>
      </c>
      <c r="L4946" s="4">
        <f t="shared" si="311"/>
        <v>13525.26</v>
      </c>
    </row>
    <row r="4947" spans="2:12" x14ac:dyDescent="0.3">
      <c r="B4947" t="s">
        <v>6</v>
      </c>
      <c r="C4947">
        <v>708654</v>
      </c>
      <c r="D4947">
        <v>3776.94</v>
      </c>
      <c r="E4947">
        <v>3</v>
      </c>
      <c r="F4947" s="2">
        <v>43724</v>
      </c>
      <c r="G4947" t="s">
        <v>199</v>
      </c>
      <c r="H4947" s="2">
        <v>43913</v>
      </c>
      <c r="I4947" s="2">
        <f t="shared" si="308"/>
        <v>44165</v>
      </c>
      <c r="J4947" s="4">
        <f t="shared" si="309"/>
        <v>252</v>
      </c>
      <c r="K4947" s="4">
        <f t="shared" si="310"/>
        <v>15</v>
      </c>
      <c r="L4947" s="4">
        <f t="shared" si="311"/>
        <v>60080.280000000013</v>
      </c>
    </row>
    <row r="4948" spans="2:12" x14ac:dyDescent="0.3">
      <c r="B4948" t="s">
        <v>6</v>
      </c>
      <c r="C4948">
        <v>708654</v>
      </c>
      <c r="D4948">
        <v>3776.94</v>
      </c>
      <c r="E4948">
        <v>3</v>
      </c>
      <c r="F4948" s="2">
        <v>43731</v>
      </c>
      <c r="G4948" t="s">
        <v>199</v>
      </c>
      <c r="H4948" s="2">
        <v>43913</v>
      </c>
      <c r="I4948" s="2">
        <f t="shared" si="308"/>
        <v>44165</v>
      </c>
      <c r="J4948" s="4">
        <f t="shared" si="309"/>
        <v>252</v>
      </c>
      <c r="K4948" s="4">
        <f t="shared" si="310"/>
        <v>15</v>
      </c>
      <c r="L4948" s="4">
        <f t="shared" si="311"/>
        <v>60080.280000000013</v>
      </c>
    </row>
    <row r="4949" spans="2:12" x14ac:dyDescent="0.3">
      <c r="B4949" t="s">
        <v>6</v>
      </c>
      <c r="C4949">
        <v>708780</v>
      </c>
      <c r="D4949">
        <v>2011.74</v>
      </c>
      <c r="E4949">
        <v>5</v>
      </c>
      <c r="F4949" s="2">
        <v>43717</v>
      </c>
      <c r="G4949" t="s">
        <v>35</v>
      </c>
      <c r="H4949" s="2">
        <v>44165</v>
      </c>
      <c r="I4949" s="2">
        <f t="shared" si="308"/>
        <v>44165</v>
      </c>
      <c r="J4949" s="4">
        <f t="shared" si="309"/>
        <v>0</v>
      </c>
      <c r="K4949" s="4">
        <f t="shared" si="310"/>
        <v>420</v>
      </c>
      <c r="L4949" s="4">
        <f t="shared" si="311"/>
        <v>876023.69999999937</v>
      </c>
    </row>
    <row r="4950" spans="2:12" x14ac:dyDescent="0.3">
      <c r="B4950" t="s">
        <v>6</v>
      </c>
      <c r="C4950">
        <v>708780</v>
      </c>
      <c r="D4950">
        <v>804.72</v>
      </c>
      <c r="E4950">
        <v>2</v>
      </c>
      <c r="F4950" s="2">
        <v>43724</v>
      </c>
      <c r="G4950" t="s">
        <v>35</v>
      </c>
      <c r="H4950" s="2">
        <v>44165</v>
      </c>
      <c r="I4950" s="2">
        <f t="shared" si="308"/>
        <v>44165</v>
      </c>
      <c r="J4950" s="4">
        <f t="shared" si="309"/>
        <v>0</v>
      </c>
      <c r="K4950" s="4">
        <f t="shared" si="310"/>
        <v>420</v>
      </c>
      <c r="L4950" s="4">
        <f t="shared" si="311"/>
        <v>876023.69999999937</v>
      </c>
    </row>
    <row r="4951" spans="2:12" x14ac:dyDescent="0.3">
      <c r="B4951" t="s">
        <v>6</v>
      </c>
      <c r="C4951">
        <v>708780</v>
      </c>
      <c r="D4951">
        <v>405</v>
      </c>
      <c r="E4951">
        <v>1</v>
      </c>
      <c r="F4951" s="2">
        <v>43738</v>
      </c>
      <c r="G4951" t="s">
        <v>35</v>
      </c>
      <c r="H4951" s="2">
        <v>44165</v>
      </c>
      <c r="I4951" s="2">
        <f t="shared" si="308"/>
        <v>44165</v>
      </c>
      <c r="J4951" s="4">
        <f t="shared" si="309"/>
        <v>0</v>
      </c>
      <c r="K4951" s="4">
        <f t="shared" si="310"/>
        <v>420</v>
      </c>
      <c r="L4951" s="4">
        <f t="shared" si="311"/>
        <v>876023.69999999937</v>
      </c>
    </row>
    <row r="4952" spans="2:12" x14ac:dyDescent="0.3">
      <c r="B4952" t="s">
        <v>6</v>
      </c>
      <c r="C4952">
        <v>708780</v>
      </c>
      <c r="D4952">
        <v>402.3</v>
      </c>
      <c r="E4952">
        <v>1</v>
      </c>
      <c r="F4952" s="2">
        <v>43745</v>
      </c>
      <c r="G4952" t="s">
        <v>35</v>
      </c>
      <c r="H4952" s="2">
        <v>44165</v>
      </c>
      <c r="I4952" s="2">
        <f t="shared" si="308"/>
        <v>44165</v>
      </c>
      <c r="J4952" s="4">
        <f t="shared" si="309"/>
        <v>0</v>
      </c>
      <c r="K4952" s="4">
        <f t="shared" si="310"/>
        <v>420</v>
      </c>
      <c r="L4952" s="4">
        <f t="shared" si="311"/>
        <v>876023.69999999937</v>
      </c>
    </row>
    <row r="4953" spans="2:12" x14ac:dyDescent="0.3">
      <c r="B4953" t="s">
        <v>6</v>
      </c>
      <c r="C4953">
        <v>708780</v>
      </c>
      <c r="D4953">
        <v>642.84</v>
      </c>
      <c r="E4953">
        <v>1</v>
      </c>
      <c r="F4953" s="2">
        <v>43731</v>
      </c>
      <c r="G4953" t="s">
        <v>35</v>
      </c>
      <c r="H4953" s="2">
        <v>44165</v>
      </c>
      <c r="I4953" s="2">
        <f t="shared" si="308"/>
        <v>44165</v>
      </c>
      <c r="J4953" s="4">
        <f t="shared" si="309"/>
        <v>0</v>
      </c>
      <c r="K4953" s="4">
        <f t="shared" si="310"/>
        <v>420</v>
      </c>
      <c r="L4953" s="4">
        <f t="shared" si="311"/>
        <v>876023.69999999937</v>
      </c>
    </row>
    <row r="4954" spans="2:12" x14ac:dyDescent="0.3">
      <c r="B4954" t="s">
        <v>6</v>
      </c>
      <c r="C4954">
        <v>708780</v>
      </c>
      <c r="D4954">
        <v>1277.04</v>
      </c>
      <c r="E4954">
        <v>2</v>
      </c>
      <c r="F4954" s="2">
        <v>43738</v>
      </c>
      <c r="G4954" t="s">
        <v>35</v>
      </c>
      <c r="H4954" s="2">
        <v>44165</v>
      </c>
      <c r="I4954" s="2">
        <f t="shared" si="308"/>
        <v>44165</v>
      </c>
      <c r="J4954" s="4">
        <f t="shared" si="309"/>
        <v>0</v>
      </c>
      <c r="K4954" s="4">
        <f t="shared" si="310"/>
        <v>420</v>
      </c>
      <c r="L4954" s="4">
        <f t="shared" si="311"/>
        <v>876023.69999999937</v>
      </c>
    </row>
    <row r="4955" spans="2:12" x14ac:dyDescent="0.3">
      <c r="B4955" t="s">
        <v>6</v>
      </c>
      <c r="C4955">
        <v>708780</v>
      </c>
      <c r="D4955">
        <v>562.02</v>
      </c>
      <c r="E4955">
        <v>2</v>
      </c>
      <c r="F4955" s="2">
        <v>43717</v>
      </c>
      <c r="G4955" t="s">
        <v>35</v>
      </c>
      <c r="H4955" s="2">
        <v>44165</v>
      </c>
      <c r="I4955" s="2">
        <f t="shared" si="308"/>
        <v>44165</v>
      </c>
      <c r="J4955" s="4">
        <f t="shared" si="309"/>
        <v>0</v>
      </c>
      <c r="K4955" s="4">
        <f t="shared" si="310"/>
        <v>420</v>
      </c>
      <c r="L4955" s="4">
        <f t="shared" si="311"/>
        <v>876023.69999999937</v>
      </c>
    </row>
    <row r="4956" spans="2:12" x14ac:dyDescent="0.3">
      <c r="B4956" t="s">
        <v>6</v>
      </c>
      <c r="C4956">
        <v>708780</v>
      </c>
      <c r="D4956">
        <v>843</v>
      </c>
      <c r="E4956">
        <v>3</v>
      </c>
      <c r="F4956" s="2">
        <v>43724</v>
      </c>
      <c r="G4956" t="s">
        <v>35</v>
      </c>
      <c r="H4956" s="2">
        <v>44165</v>
      </c>
      <c r="I4956" s="2">
        <f t="shared" si="308"/>
        <v>44165</v>
      </c>
      <c r="J4956" s="4">
        <f t="shared" si="309"/>
        <v>0</v>
      </c>
      <c r="K4956" s="4">
        <f t="shared" si="310"/>
        <v>420</v>
      </c>
      <c r="L4956" s="4">
        <f t="shared" si="311"/>
        <v>876023.69999999937</v>
      </c>
    </row>
    <row r="4957" spans="2:12" x14ac:dyDescent="0.3">
      <c r="B4957" t="s">
        <v>6</v>
      </c>
      <c r="C4957">
        <v>708780</v>
      </c>
      <c r="D4957">
        <v>1968.84</v>
      </c>
      <c r="E4957">
        <v>7</v>
      </c>
      <c r="F4957" s="2">
        <v>43731</v>
      </c>
      <c r="G4957" t="s">
        <v>35</v>
      </c>
      <c r="H4957" s="2">
        <v>44165</v>
      </c>
      <c r="I4957" s="2">
        <f t="shared" si="308"/>
        <v>44165</v>
      </c>
      <c r="J4957" s="4">
        <f t="shared" si="309"/>
        <v>0</v>
      </c>
      <c r="K4957" s="4">
        <f t="shared" si="310"/>
        <v>420</v>
      </c>
      <c r="L4957" s="4">
        <f t="shared" si="311"/>
        <v>876023.69999999937</v>
      </c>
    </row>
    <row r="4958" spans="2:12" x14ac:dyDescent="0.3">
      <c r="B4958" t="s">
        <v>6</v>
      </c>
      <c r="C4958">
        <v>708780</v>
      </c>
      <c r="D4958">
        <v>842.82</v>
      </c>
      <c r="E4958">
        <v>3</v>
      </c>
      <c r="F4958" s="2">
        <v>43738</v>
      </c>
      <c r="G4958" t="s">
        <v>35</v>
      </c>
      <c r="H4958" s="2">
        <v>44165</v>
      </c>
      <c r="I4958" s="2">
        <f t="shared" si="308"/>
        <v>44165</v>
      </c>
      <c r="J4958" s="4">
        <f t="shared" si="309"/>
        <v>0</v>
      </c>
      <c r="K4958" s="4">
        <f t="shared" si="310"/>
        <v>420</v>
      </c>
      <c r="L4958" s="4">
        <f t="shared" si="311"/>
        <v>876023.69999999937</v>
      </c>
    </row>
    <row r="4959" spans="2:12" x14ac:dyDescent="0.3">
      <c r="B4959" t="s">
        <v>6</v>
      </c>
      <c r="C4959">
        <v>708780</v>
      </c>
      <c r="D4959">
        <v>561.9</v>
      </c>
      <c r="E4959">
        <v>2</v>
      </c>
      <c r="F4959" s="2">
        <v>43745</v>
      </c>
      <c r="G4959" t="s">
        <v>35</v>
      </c>
      <c r="H4959" s="2">
        <v>44165</v>
      </c>
      <c r="I4959" s="2">
        <f t="shared" si="308"/>
        <v>44165</v>
      </c>
      <c r="J4959" s="4">
        <f t="shared" si="309"/>
        <v>0</v>
      </c>
      <c r="K4959" s="4">
        <f t="shared" si="310"/>
        <v>420</v>
      </c>
      <c r="L4959" s="4">
        <f t="shared" si="311"/>
        <v>876023.69999999937</v>
      </c>
    </row>
    <row r="4960" spans="2:12" x14ac:dyDescent="0.3">
      <c r="B4960" t="s">
        <v>6</v>
      </c>
      <c r="C4960">
        <v>709416</v>
      </c>
      <c r="D4960">
        <v>1258.98</v>
      </c>
      <c r="E4960">
        <v>1</v>
      </c>
      <c r="F4960" s="2">
        <v>43731</v>
      </c>
      <c r="G4960" t="s">
        <v>201</v>
      </c>
      <c r="H4960" s="2">
        <v>44158</v>
      </c>
      <c r="I4960" s="2">
        <f t="shared" si="308"/>
        <v>44165</v>
      </c>
      <c r="J4960" s="4">
        <f t="shared" si="309"/>
        <v>7</v>
      </c>
      <c r="K4960" s="4">
        <f t="shared" si="310"/>
        <v>54</v>
      </c>
      <c r="L4960" s="4">
        <f t="shared" si="311"/>
        <v>139627.25999999998</v>
      </c>
    </row>
    <row r="4961" spans="2:12" x14ac:dyDescent="0.3">
      <c r="B4961" t="s">
        <v>6</v>
      </c>
      <c r="C4961">
        <v>711894</v>
      </c>
      <c r="D4961">
        <v>1258.98</v>
      </c>
      <c r="E4961">
        <v>1</v>
      </c>
      <c r="F4961" s="2">
        <v>43724</v>
      </c>
      <c r="G4961" t="s">
        <v>66</v>
      </c>
      <c r="H4961" s="2">
        <v>44165</v>
      </c>
      <c r="I4961" s="2">
        <f t="shared" si="308"/>
        <v>44165</v>
      </c>
      <c r="J4961" s="4">
        <f t="shared" si="309"/>
        <v>0</v>
      </c>
      <c r="K4961" s="4">
        <f t="shared" si="310"/>
        <v>62</v>
      </c>
      <c r="L4961" s="4">
        <f t="shared" si="311"/>
        <v>169008.48000000007</v>
      </c>
    </row>
    <row r="4962" spans="2:12" x14ac:dyDescent="0.3">
      <c r="B4962" t="s">
        <v>6</v>
      </c>
      <c r="C4962">
        <v>711894</v>
      </c>
      <c r="D4962">
        <v>1258.74</v>
      </c>
      <c r="E4962">
        <v>1</v>
      </c>
      <c r="F4962" s="2">
        <v>43738</v>
      </c>
      <c r="G4962" t="s">
        <v>66</v>
      </c>
      <c r="H4962" s="2">
        <v>44165</v>
      </c>
      <c r="I4962" s="2">
        <f t="shared" si="308"/>
        <v>44165</v>
      </c>
      <c r="J4962" s="4">
        <f t="shared" si="309"/>
        <v>0</v>
      </c>
      <c r="K4962" s="4">
        <f t="shared" si="310"/>
        <v>62</v>
      </c>
      <c r="L4962" s="4">
        <f t="shared" si="311"/>
        <v>169008.48000000007</v>
      </c>
    </row>
    <row r="4963" spans="2:12" x14ac:dyDescent="0.3">
      <c r="B4963" t="s">
        <v>6</v>
      </c>
      <c r="C4963">
        <v>712098</v>
      </c>
      <c r="D4963">
        <v>1065.3</v>
      </c>
      <c r="E4963">
        <v>1</v>
      </c>
      <c r="F4963" s="2">
        <v>43738</v>
      </c>
      <c r="G4963" t="s">
        <v>204</v>
      </c>
      <c r="H4963" s="2">
        <v>44151</v>
      </c>
      <c r="I4963" s="2">
        <f t="shared" si="308"/>
        <v>44165</v>
      </c>
      <c r="J4963" s="4">
        <f t="shared" si="309"/>
        <v>14</v>
      </c>
      <c r="K4963" s="4">
        <f t="shared" si="310"/>
        <v>34</v>
      </c>
      <c r="L4963" s="4">
        <f t="shared" si="311"/>
        <v>51358.44</v>
      </c>
    </row>
    <row r="4964" spans="2:12" x14ac:dyDescent="0.3">
      <c r="B4964" t="s">
        <v>6</v>
      </c>
      <c r="C4964">
        <v>712098</v>
      </c>
      <c r="D4964">
        <v>1258.98</v>
      </c>
      <c r="E4964">
        <v>1</v>
      </c>
      <c r="F4964" s="2">
        <v>43717</v>
      </c>
      <c r="G4964" t="s">
        <v>204</v>
      </c>
      <c r="H4964" s="2">
        <v>44151</v>
      </c>
      <c r="I4964" s="2">
        <f t="shared" si="308"/>
        <v>44165</v>
      </c>
      <c r="J4964" s="4">
        <f t="shared" si="309"/>
        <v>14</v>
      </c>
      <c r="K4964" s="4">
        <f t="shared" si="310"/>
        <v>34</v>
      </c>
      <c r="L4964" s="4">
        <f t="shared" si="311"/>
        <v>51358.44</v>
      </c>
    </row>
    <row r="4965" spans="2:12" x14ac:dyDescent="0.3">
      <c r="B4965" t="s">
        <v>6</v>
      </c>
      <c r="C4965">
        <v>712098</v>
      </c>
      <c r="D4965">
        <v>1258.74</v>
      </c>
      <c r="E4965">
        <v>1</v>
      </c>
      <c r="F4965" s="2">
        <v>43738</v>
      </c>
      <c r="G4965" t="s">
        <v>204</v>
      </c>
      <c r="H4965" s="2">
        <v>44151</v>
      </c>
      <c r="I4965" s="2">
        <f t="shared" si="308"/>
        <v>44165</v>
      </c>
      <c r="J4965" s="4">
        <f t="shared" si="309"/>
        <v>14</v>
      </c>
      <c r="K4965" s="4">
        <f t="shared" si="310"/>
        <v>34</v>
      </c>
      <c r="L4965" s="4">
        <f t="shared" si="311"/>
        <v>51358.44</v>
      </c>
    </row>
    <row r="4966" spans="2:12" x14ac:dyDescent="0.3">
      <c r="B4966" t="s">
        <v>6</v>
      </c>
      <c r="C4966">
        <v>712296</v>
      </c>
      <c r="D4966">
        <v>1258.74</v>
      </c>
      <c r="E4966">
        <v>1</v>
      </c>
      <c r="F4966" s="2">
        <v>43738</v>
      </c>
      <c r="G4966" t="s">
        <v>205</v>
      </c>
      <c r="H4966" s="2">
        <v>43997</v>
      </c>
      <c r="I4966" s="2">
        <f t="shared" si="308"/>
        <v>44165</v>
      </c>
      <c r="J4966" s="4">
        <f t="shared" si="309"/>
        <v>168</v>
      </c>
      <c r="K4966" s="4">
        <f t="shared" si="310"/>
        <v>22</v>
      </c>
      <c r="L4966" s="4">
        <f t="shared" si="311"/>
        <v>42552.419999999991</v>
      </c>
    </row>
    <row r="4967" spans="2:12" x14ac:dyDescent="0.3">
      <c r="B4967" t="s">
        <v>6</v>
      </c>
      <c r="C4967">
        <v>712482</v>
      </c>
      <c r="D4967">
        <v>404.4</v>
      </c>
      <c r="E4967">
        <v>1</v>
      </c>
      <c r="F4967" s="2">
        <v>43724</v>
      </c>
      <c r="G4967" t="s">
        <v>206</v>
      </c>
      <c r="H4967" s="2">
        <v>44151</v>
      </c>
      <c r="I4967" s="2">
        <f t="shared" si="308"/>
        <v>44165</v>
      </c>
      <c r="J4967" s="4">
        <f t="shared" si="309"/>
        <v>14</v>
      </c>
      <c r="K4967" s="4">
        <f t="shared" si="310"/>
        <v>46</v>
      </c>
      <c r="L4967" s="4">
        <f t="shared" si="311"/>
        <v>18532.86</v>
      </c>
    </row>
    <row r="4968" spans="2:12" x14ac:dyDescent="0.3">
      <c r="B4968" t="s">
        <v>6</v>
      </c>
      <c r="C4968">
        <v>712932</v>
      </c>
      <c r="D4968">
        <v>2311.14</v>
      </c>
      <c r="E4968">
        <v>1</v>
      </c>
      <c r="F4968" s="2">
        <v>43724</v>
      </c>
      <c r="G4968" t="s">
        <v>337</v>
      </c>
      <c r="H4968" s="2">
        <v>44165</v>
      </c>
      <c r="I4968" s="2">
        <f t="shared" si="308"/>
        <v>44165</v>
      </c>
      <c r="J4968" s="4">
        <f t="shared" si="309"/>
        <v>0</v>
      </c>
      <c r="K4968" s="4">
        <f t="shared" si="310"/>
        <v>46</v>
      </c>
      <c r="L4968" s="4">
        <f t="shared" si="311"/>
        <v>81020.459999999992</v>
      </c>
    </row>
    <row r="4969" spans="2:12" x14ac:dyDescent="0.3">
      <c r="B4969" t="s">
        <v>6</v>
      </c>
      <c r="C4969">
        <v>712932</v>
      </c>
      <c r="D4969">
        <v>402.36</v>
      </c>
      <c r="E4969">
        <v>1</v>
      </c>
      <c r="F4969" s="2">
        <v>43724</v>
      </c>
      <c r="G4969" t="s">
        <v>337</v>
      </c>
      <c r="H4969" s="2">
        <v>44165</v>
      </c>
      <c r="I4969" s="2">
        <f t="shared" si="308"/>
        <v>44165</v>
      </c>
      <c r="J4969" s="4">
        <f t="shared" si="309"/>
        <v>0</v>
      </c>
      <c r="K4969" s="4">
        <f t="shared" si="310"/>
        <v>46</v>
      </c>
      <c r="L4969" s="4">
        <f t="shared" si="311"/>
        <v>81020.459999999992</v>
      </c>
    </row>
    <row r="4970" spans="2:12" x14ac:dyDescent="0.3">
      <c r="B4970" t="s">
        <v>6</v>
      </c>
      <c r="C4970">
        <v>712932</v>
      </c>
      <c r="D4970">
        <v>1252.32</v>
      </c>
      <c r="E4970">
        <v>1</v>
      </c>
      <c r="F4970" s="2">
        <v>43738</v>
      </c>
      <c r="G4970" t="s">
        <v>337</v>
      </c>
      <c r="H4970" s="2">
        <v>44165</v>
      </c>
      <c r="I4970" s="2">
        <f t="shared" si="308"/>
        <v>44165</v>
      </c>
      <c r="J4970" s="4">
        <f t="shared" si="309"/>
        <v>0</v>
      </c>
      <c r="K4970" s="4">
        <f t="shared" si="310"/>
        <v>46</v>
      </c>
      <c r="L4970" s="4">
        <f t="shared" si="311"/>
        <v>81020.459999999992</v>
      </c>
    </row>
    <row r="4971" spans="2:12" x14ac:dyDescent="0.3">
      <c r="B4971" t="s">
        <v>6</v>
      </c>
      <c r="C4971">
        <v>714660</v>
      </c>
      <c r="D4971">
        <v>4645.92</v>
      </c>
      <c r="E4971">
        <v>2</v>
      </c>
      <c r="F4971" s="2">
        <v>43717</v>
      </c>
      <c r="G4971" t="s">
        <v>176</v>
      </c>
      <c r="H4971" s="2">
        <v>44123</v>
      </c>
      <c r="I4971" s="2">
        <f t="shared" si="308"/>
        <v>44165</v>
      </c>
      <c r="J4971" s="4">
        <f t="shared" si="309"/>
        <v>42</v>
      </c>
      <c r="K4971" s="4">
        <f t="shared" si="310"/>
        <v>23</v>
      </c>
      <c r="L4971" s="4">
        <f t="shared" si="311"/>
        <v>83689.98</v>
      </c>
    </row>
    <row r="4972" spans="2:12" x14ac:dyDescent="0.3">
      <c r="B4972" t="s">
        <v>6</v>
      </c>
      <c r="C4972">
        <v>715152</v>
      </c>
      <c r="D4972">
        <v>7552.44</v>
      </c>
      <c r="E4972">
        <v>6</v>
      </c>
      <c r="F4972" s="2">
        <v>43738</v>
      </c>
      <c r="G4972" t="s">
        <v>209</v>
      </c>
      <c r="H4972" s="2">
        <v>44165</v>
      </c>
      <c r="I4972" s="2">
        <f t="shared" si="308"/>
        <v>44165</v>
      </c>
      <c r="J4972" s="4">
        <f t="shared" si="309"/>
        <v>0</v>
      </c>
      <c r="K4972" s="4">
        <f t="shared" si="310"/>
        <v>20</v>
      </c>
      <c r="L4972" s="4">
        <f t="shared" si="311"/>
        <v>59921.460000000006</v>
      </c>
    </row>
    <row r="4973" spans="2:12" x14ac:dyDescent="0.3">
      <c r="B4973" t="s">
        <v>6</v>
      </c>
      <c r="C4973">
        <v>718086</v>
      </c>
      <c r="D4973">
        <v>1065.54</v>
      </c>
      <c r="E4973">
        <v>1</v>
      </c>
      <c r="F4973" s="2">
        <v>43717</v>
      </c>
      <c r="G4973" t="s">
        <v>211</v>
      </c>
      <c r="H4973" s="2">
        <v>44165</v>
      </c>
      <c r="I4973" s="2">
        <f t="shared" si="308"/>
        <v>44165</v>
      </c>
      <c r="J4973" s="4">
        <f t="shared" si="309"/>
        <v>0</v>
      </c>
      <c r="K4973" s="4">
        <f t="shared" si="310"/>
        <v>66</v>
      </c>
      <c r="L4973" s="4">
        <f t="shared" si="311"/>
        <v>235780.14000000004</v>
      </c>
    </row>
    <row r="4974" spans="2:12" x14ac:dyDescent="0.3">
      <c r="B4974" t="s">
        <v>6</v>
      </c>
      <c r="C4974">
        <v>718086</v>
      </c>
      <c r="D4974">
        <v>282.42</v>
      </c>
      <c r="E4974">
        <v>1</v>
      </c>
      <c r="F4974" s="2">
        <v>43731</v>
      </c>
      <c r="G4974" t="s">
        <v>211</v>
      </c>
      <c r="H4974" s="2">
        <v>44165</v>
      </c>
      <c r="I4974" s="2">
        <f t="shared" si="308"/>
        <v>44165</v>
      </c>
      <c r="J4974" s="4">
        <f t="shared" si="309"/>
        <v>0</v>
      </c>
      <c r="K4974" s="4">
        <f t="shared" si="310"/>
        <v>66</v>
      </c>
      <c r="L4974" s="4">
        <f t="shared" si="311"/>
        <v>235780.14000000004</v>
      </c>
    </row>
    <row r="4975" spans="2:12" x14ac:dyDescent="0.3">
      <c r="B4975" t="s">
        <v>6</v>
      </c>
      <c r="C4975">
        <v>718086</v>
      </c>
      <c r="D4975">
        <v>1258.98</v>
      </c>
      <c r="E4975">
        <v>1</v>
      </c>
      <c r="F4975" s="2">
        <v>43717</v>
      </c>
      <c r="G4975" t="s">
        <v>211</v>
      </c>
      <c r="H4975" s="2">
        <v>44165</v>
      </c>
      <c r="I4975" s="2">
        <f t="shared" si="308"/>
        <v>44165</v>
      </c>
      <c r="J4975" s="4">
        <f t="shared" si="309"/>
        <v>0</v>
      </c>
      <c r="K4975" s="4">
        <f t="shared" si="310"/>
        <v>66</v>
      </c>
      <c r="L4975" s="4">
        <f t="shared" si="311"/>
        <v>235780.14000000004</v>
      </c>
    </row>
    <row r="4976" spans="2:12" x14ac:dyDescent="0.3">
      <c r="B4976" t="s">
        <v>6</v>
      </c>
      <c r="C4976">
        <v>718086</v>
      </c>
      <c r="D4976">
        <v>2517.96</v>
      </c>
      <c r="E4976">
        <v>2</v>
      </c>
      <c r="F4976" s="2">
        <v>43724</v>
      </c>
      <c r="G4976" t="s">
        <v>211</v>
      </c>
      <c r="H4976" s="2">
        <v>44165</v>
      </c>
      <c r="I4976" s="2">
        <f t="shared" si="308"/>
        <v>44165</v>
      </c>
      <c r="J4976" s="4">
        <f t="shared" si="309"/>
        <v>0</v>
      </c>
      <c r="K4976" s="4">
        <f t="shared" si="310"/>
        <v>66</v>
      </c>
      <c r="L4976" s="4">
        <f t="shared" si="311"/>
        <v>235780.14000000004</v>
      </c>
    </row>
    <row r="4977" spans="2:12" x14ac:dyDescent="0.3">
      <c r="B4977" t="s">
        <v>6</v>
      </c>
      <c r="C4977">
        <v>718086</v>
      </c>
      <c r="D4977">
        <v>5034.96</v>
      </c>
      <c r="E4977">
        <v>4</v>
      </c>
      <c r="F4977" s="2">
        <v>43738</v>
      </c>
      <c r="G4977" t="s">
        <v>211</v>
      </c>
      <c r="H4977" s="2">
        <v>44165</v>
      </c>
      <c r="I4977" s="2">
        <f t="shared" si="308"/>
        <v>44165</v>
      </c>
      <c r="J4977" s="4">
        <f t="shared" si="309"/>
        <v>0</v>
      </c>
      <c r="K4977" s="4">
        <f t="shared" si="310"/>
        <v>66</v>
      </c>
      <c r="L4977" s="4">
        <f t="shared" si="311"/>
        <v>235780.14000000004</v>
      </c>
    </row>
    <row r="4978" spans="2:12" x14ac:dyDescent="0.3">
      <c r="B4978" t="s">
        <v>6</v>
      </c>
      <c r="C4978">
        <v>718152</v>
      </c>
      <c r="D4978">
        <v>1277.28</v>
      </c>
      <c r="E4978">
        <v>2</v>
      </c>
      <c r="F4978" s="2">
        <v>43717</v>
      </c>
      <c r="G4978" t="s">
        <v>37</v>
      </c>
      <c r="H4978" s="2">
        <v>44165</v>
      </c>
      <c r="I4978" s="2">
        <f t="shared" si="308"/>
        <v>44165</v>
      </c>
      <c r="J4978" s="4">
        <f t="shared" si="309"/>
        <v>0</v>
      </c>
      <c r="K4978" s="4">
        <f t="shared" si="310"/>
        <v>327</v>
      </c>
      <c r="L4978" s="4">
        <f t="shared" si="311"/>
        <v>386034.60000000044</v>
      </c>
    </row>
    <row r="4979" spans="2:12" x14ac:dyDescent="0.3">
      <c r="B4979" t="s">
        <v>6</v>
      </c>
      <c r="C4979">
        <v>718152</v>
      </c>
      <c r="D4979">
        <v>638.64</v>
      </c>
      <c r="E4979">
        <v>1</v>
      </c>
      <c r="F4979" s="2">
        <v>43724</v>
      </c>
      <c r="G4979" t="s">
        <v>37</v>
      </c>
      <c r="H4979" s="2">
        <v>44165</v>
      </c>
      <c r="I4979" s="2">
        <f t="shared" si="308"/>
        <v>44165</v>
      </c>
      <c r="J4979" s="4">
        <f t="shared" si="309"/>
        <v>0</v>
      </c>
      <c r="K4979" s="4">
        <f t="shared" si="310"/>
        <v>327</v>
      </c>
      <c r="L4979" s="4">
        <f t="shared" si="311"/>
        <v>386034.60000000044</v>
      </c>
    </row>
    <row r="4980" spans="2:12" x14ac:dyDescent="0.3">
      <c r="B4980" t="s">
        <v>6</v>
      </c>
      <c r="C4980">
        <v>718152</v>
      </c>
      <c r="D4980">
        <v>3205.8</v>
      </c>
      <c r="E4980">
        <v>5</v>
      </c>
      <c r="F4980" s="2">
        <v>43731</v>
      </c>
      <c r="G4980" t="s">
        <v>37</v>
      </c>
      <c r="H4980" s="2">
        <v>44165</v>
      </c>
      <c r="I4980" s="2">
        <f t="shared" si="308"/>
        <v>44165</v>
      </c>
      <c r="J4980" s="4">
        <f t="shared" si="309"/>
        <v>0</v>
      </c>
      <c r="K4980" s="4">
        <f t="shared" si="310"/>
        <v>327</v>
      </c>
      <c r="L4980" s="4">
        <f t="shared" si="311"/>
        <v>386034.60000000044</v>
      </c>
    </row>
    <row r="4981" spans="2:12" x14ac:dyDescent="0.3">
      <c r="B4981" t="s">
        <v>6</v>
      </c>
      <c r="C4981">
        <v>718152</v>
      </c>
      <c r="D4981">
        <v>2554.08</v>
      </c>
      <c r="E4981">
        <v>4</v>
      </c>
      <c r="F4981" s="2">
        <v>43738</v>
      </c>
      <c r="G4981" t="s">
        <v>37</v>
      </c>
      <c r="H4981" s="2">
        <v>44165</v>
      </c>
      <c r="I4981" s="2">
        <f t="shared" si="308"/>
        <v>44165</v>
      </c>
      <c r="J4981" s="4">
        <f t="shared" si="309"/>
        <v>0</v>
      </c>
      <c r="K4981" s="4">
        <f t="shared" si="310"/>
        <v>327</v>
      </c>
      <c r="L4981" s="4">
        <f t="shared" si="311"/>
        <v>386034.60000000044</v>
      </c>
    </row>
    <row r="4982" spans="2:12" x14ac:dyDescent="0.3">
      <c r="B4982" t="s">
        <v>6</v>
      </c>
      <c r="C4982">
        <v>718152</v>
      </c>
      <c r="D4982">
        <v>2554.08</v>
      </c>
      <c r="E4982">
        <v>4</v>
      </c>
      <c r="F4982" s="2">
        <v>43745</v>
      </c>
      <c r="G4982" t="s">
        <v>37</v>
      </c>
      <c r="H4982" s="2">
        <v>44165</v>
      </c>
      <c r="I4982" s="2">
        <f t="shared" si="308"/>
        <v>44165</v>
      </c>
      <c r="J4982" s="4">
        <f t="shared" si="309"/>
        <v>0</v>
      </c>
      <c r="K4982" s="4">
        <f t="shared" si="310"/>
        <v>327</v>
      </c>
      <c r="L4982" s="4">
        <f t="shared" si="311"/>
        <v>386034.60000000044</v>
      </c>
    </row>
    <row r="4983" spans="2:12" x14ac:dyDescent="0.3">
      <c r="B4983" t="s">
        <v>6</v>
      </c>
      <c r="C4983">
        <v>718152</v>
      </c>
      <c r="D4983">
        <v>1252.56</v>
      </c>
      <c r="E4983">
        <v>1</v>
      </c>
      <c r="F4983" s="2">
        <v>43717</v>
      </c>
      <c r="G4983" t="s">
        <v>37</v>
      </c>
      <c r="H4983" s="2">
        <v>44165</v>
      </c>
      <c r="I4983" s="2">
        <f t="shared" si="308"/>
        <v>44165</v>
      </c>
      <c r="J4983" s="4">
        <f t="shared" si="309"/>
        <v>0</v>
      </c>
      <c r="K4983" s="4">
        <f t="shared" si="310"/>
        <v>327</v>
      </c>
      <c r="L4983" s="4">
        <f t="shared" si="311"/>
        <v>386034.60000000044</v>
      </c>
    </row>
    <row r="4984" spans="2:12" x14ac:dyDescent="0.3">
      <c r="B4984" t="s">
        <v>6</v>
      </c>
      <c r="C4984">
        <v>718152</v>
      </c>
      <c r="D4984">
        <v>1252.56</v>
      </c>
      <c r="E4984">
        <v>1</v>
      </c>
      <c r="F4984" s="2">
        <v>43717</v>
      </c>
      <c r="G4984" t="s">
        <v>37</v>
      </c>
      <c r="H4984" s="2">
        <v>44165</v>
      </c>
      <c r="I4984" s="2">
        <f t="shared" si="308"/>
        <v>44165</v>
      </c>
      <c r="J4984" s="4">
        <f t="shared" si="309"/>
        <v>0</v>
      </c>
      <c r="K4984" s="4">
        <f t="shared" si="310"/>
        <v>327</v>
      </c>
      <c r="L4984" s="4">
        <f t="shared" si="311"/>
        <v>386034.60000000044</v>
      </c>
    </row>
    <row r="4985" spans="2:12" x14ac:dyDescent="0.3">
      <c r="B4985" t="s">
        <v>6</v>
      </c>
      <c r="C4985">
        <v>718152</v>
      </c>
      <c r="D4985">
        <v>1252.56</v>
      </c>
      <c r="E4985">
        <v>1</v>
      </c>
      <c r="F4985" s="2">
        <v>43724</v>
      </c>
      <c r="G4985" t="s">
        <v>37</v>
      </c>
      <c r="H4985" s="2">
        <v>44165</v>
      </c>
      <c r="I4985" s="2">
        <f t="shared" si="308"/>
        <v>44165</v>
      </c>
      <c r="J4985" s="4">
        <f t="shared" si="309"/>
        <v>0</v>
      </c>
      <c r="K4985" s="4">
        <f t="shared" si="310"/>
        <v>327</v>
      </c>
      <c r="L4985" s="4">
        <f t="shared" si="311"/>
        <v>386034.60000000044</v>
      </c>
    </row>
    <row r="4986" spans="2:12" x14ac:dyDescent="0.3">
      <c r="B4986" t="s">
        <v>6</v>
      </c>
      <c r="C4986">
        <v>718152</v>
      </c>
      <c r="D4986">
        <v>1252.56</v>
      </c>
      <c r="E4986">
        <v>1</v>
      </c>
      <c r="F4986" s="2">
        <v>43731</v>
      </c>
      <c r="G4986" t="s">
        <v>37</v>
      </c>
      <c r="H4986" s="2">
        <v>44165</v>
      </c>
      <c r="I4986" s="2">
        <f t="shared" si="308"/>
        <v>44165</v>
      </c>
      <c r="J4986" s="4">
        <f t="shared" si="309"/>
        <v>0</v>
      </c>
      <c r="K4986" s="4">
        <f t="shared" si="310"/>
        <v>327</v>
      </c>
      <c r="L4986" s="4">
        <f t="shared" si="311"/>
        <v>386034.60000000044</v>
      </c>
    </row>
    <row r="4987" spans="2:12" x14ac:dyDescent="0.3">
      <c r="B4987" t="s">
        <v>6</v>
      </c>
      <c r="C4987">
        <v>718152</v>
      </c>
      <c r="D4987">
        <v>1252.56</v>
      </c>
      <c r="E4987">
        <v>1</v>
      </c>
      <c r="F4987" s="2">
        <v>43731</v>
      </c>
      <c r="G4987" t="s">
        <v>37</v>
      </c>
      <c r="H4987" s="2">
        <v>44165</v>
      </c>
      <c r="I4987" s="2">
        <f t="shared" si="308"/>
        <v>44165</v>
      </c>
      <c r="J4987" s="4">
        <f t="shared" si="309"/>
        <v>0</v>
      </c>
      <c r="K4987" s="4">
        <f t="shared" si="310"/>
        <v>327</v>
      </c>
      <c r="L4987" s="4">
        <f t="shared" si="311"/>
        <v>386034.60000000044</v>
      </c>
    </row>
    <row r="4988" spans="2:12" x14ac:dyDescent="0.3">
      <c r="B4988" t="s">
        <v>6</v>
      </c>
      <c r="C4988">
        <v>718446</v>
      </c>
      <c r="D4988">
        <v>1267.44</v>
      </c>
      <c r="E4988">
        <v>1</v>
      </c>
      <c r="F4988" s="2">
        <v>43731</v>
      </c>
      <c r="G4988" t="s">
        <v>378</v>
      </c>
      <c r="H4988" s="2">
        <v>44095</v>
      </c>
      <c r="I4988" s="2">
        <f t="shared" si="308"/>
        <v>44165</v>
      </c>
      <c r="J4988" s="4">
        <f t="shared" si="309"/>
        <v>70</v>
      </c>
      <c r="K4988" s="4">
        <f t="shared" si="310"/>
        <v>9</v>
      </c>
      <c r="L4988" s="4">
        <f t="shared" si="311"/>
        <v>13163.699999999999</v>
      </c>
    </row>
    <row r="4989" spans="2:12" x14ac:dyDescent="0.3">
      <c r="B4989" t="s">
        <v>6</v>
      </c>
      <c r="C4989">
        <v>718686</v>
      </c>
      <c r="D4989">
        <v>1267.44</v>
      </c>
      <c r="E4989">
        <v>1</v>
      </c>
      <c r="F4989" s="2">
        <v>43731</v>
      </c>
      <c r="G4989" t="s">
        <v>212</v>
      </c>
      <c r="H4989" s="2">
        <v>44074</v>
      </c>
      <c r="I4989" s="2">
        <f t="shared" si="308"/>
        <v>44165</v>
      </c>
      <c r="J4989" s="4">
        <f t="shared" si="309"/>
        <v>91</v>
      </c>
      <c r="K4989" s="4">
        <f t="shared" si="310"/>
        <v>11</v>
      </c>
      <c r="L4989" s="4">
        <f t="shared" si="311"/>
        <v>20823</v>
      </c>
    </row>
    <row r="4990" spans="2:12" x14ac:dyDescent="0.3">
      <c r="B4990" t="s">
        <v>6</v>
      </c>
      <c r="C4990">
        <v>719022</v>
      </c>
      <c r="D4990">
        <v>404.4</v>
      </c>
      <c r="E4990">
        <v>1</v>
      </c>
      <c r="F4990" s="2">
        <v>43724</v>
      </c>
      <c r="G4990" t="s">
        <v>166</v>
      </c>
      <c r="H4990" s="2">
        <v>44165</v>
      </c>
      <c r="I4990" s="2">
        <f t="shared" si="308"/>
        <v>44165</v>
      </c>
      <c r="J4990" s="4">
        <f t="shared" si="309"/>
        <v>0</v>
      </c>
      <c r="K4990" s="4">
        <f t="shared" si="310"/>
        <v>96</v>
      </c>
      <c r="L4990" s="4">
        <f t="shared" si="311"/>
        <v>46850.639999999992</v>
      </c>
    </row>
    <row r="4991" spans="2:12" x14ac:dyDescent="0.3">
      <c r="B4991" t="s">
        <v>6</v>
      </c>
      <c r="C4991">
        <v>720708</v>
      </c>
      <c r="D4991">
        <v>641.76</v>
      </c>
      <c r="E4991">
        <v>1</v>
      </c>
      <c r="F4991" s="2">
        <v>43738</v>
      </c>
      <c r="G4991" t="s">
        <v>12</v>
      </c>
      <c r="H4991" s="2">
        <v>44144</v>
      </c>
      <c r="I4991" s="2">
        <f t="shared" si="308"/>
        <v>44165</v>
      </c>
      <c r="J4991" s="4">
        <f t="shared" si="309"/>
        <v>21</v>
      </c>
      <c r="K4991" s="4">
        <f t="shared" si="310"/>
        <v>70</v>
      </c>
      <c r="L4991" s="4">
        <f t="shared" si="311"/>
        <v>59080.38</v>
      </c>
    </row>
    <row r="4992" spans="2:12" x14ac:dyDescent="0.3">
      <c r="B4992" t="s">
        <v>6</v>
      </c>
      <c r="C4992">
        <v>720840</v>
      </c>
      <c r="D4992">
        <v>404.4</v>
      </c>
      <c r="E4992">
        <v>1</v>
      </c>
      <c r="F4992" s="2">
        <v>43731</v>
      </c>
      <c r="G4992" t="s">
        <v>497</v>
      </c>
      <c r="H4992" s="2">
        <v>43899</v>
      </c>
      <c r="I4992" s="2">
        <f t="shared" si="308"/>
        <v>44165</v>
      </c>
      <c r="J4992" s="4">
        <f t="shared" si="309"/>
        <v>266</v>
      </c>
      <c r="K4992" s="4">
        <f t="shared" si="310"/>
        <v>4</v>
      </c>
      <c r="L4992" s="4">
        <f t="shared" si="311"/>
        <v>404.40000000000009</v>
      </c>
    </row>
    <row r="4993" spans="2:12" x14ac:dyDescent="0.3">
      <c r="B4993" t="s">
        <v>6</v>
      </c>
      <c r="C4993">
        <v>721512</v>
      </c>
      <c r="D4993">
        <v>564.84</v>
      </c>
      <c r="E4993">
        <v>2</v>
      </c>
      <c r="F4993" s="2">
        <v>43731</v>
      </c>
      <c r="G4993" t="s">
        <v>214</v>
      </c>
      <c r="H4993" s="2">
        <v>44137</v>
      </c>
      <c r="I4993" s="2">
        <f t="shared" si="308"/>
        <v>44165</v>
      </c>
      <c r="J4993" s="4">
        <f t="shared" si="309"/>
        <v>28</v>
      </c>
      <c r="K4993" s="4">
        <f t="shared" si="310"/>
        <v>41</v>
      </c>
      <c r="L4993" s="4">
        <f t="shared" si="311"/>
        <v>15719.520000000004</v>
      </c>
    </row>
    <row r="4994" spans="2:12" x14ac:dyDescent="0.3">
      <c r="B4994" t="s">
        <v>6</v>
      </c>
      <c r="C4994">
        <v>723390</v>
      </c>
      <c r="D4994">
        <v>1617.42</v>
      </c>
      <c r="E4994">
        <v>4</v>
      </c>
      <c r="F4994" s="2">
        <v>43745</v>
      </c>
      <c r="G4994" t="s">
        <v>90</v>
      </c>
      <c r="H4994" s="2">
        <v>44158</v>
      </c>
      <c r="I4994" s="2">
        <f t="shared" si="308"/>
        <v>44165</v>
      </c>
      <c r="J4994" s="4">
        <f t="shared" si="309"/>
        <v>7</v>
      </c>
      <c r="K4994" s="4">
        <f t="shared" si="310"/>
        <v>67</v>
      </c>
      <c r="L4994" s="4">
        <f t="shared" si="311"/>
        <v>92243.51999999999</v>
      </c>
    </row>
    <row r="4995" spans="2:12" x14ac:dyDescent="0.3">
      <c r="B4995" t="s">
        <v>6</v>
      </c>
      <c r="C4995">
        <v>723390</v>
      </c>
      <c r="D4995">
        <v>616.08000000000004</v>
      </c>
      <c r="E4995">
        <v>1</v>
      </c>
      <c r="F4995" s="2">
        <v>43745</v>
      </c>
      <c r="G4995" t="s">
        <v>90</v>
      </c>
      <c r="H4995" s="2">
        <v>44158</v>
      </c>
      <c r="I4995" s="2">
        <f t="shared" ref="I4995:I5058" si="312">MAX($F$2:$F$14451)</f>
        <v>44165</v>
      </c>
      <c r="J4995" s="4">
        <f t="shared" ref="J4995:J5058" si="313">DATEDIF(H4995,I4995,"d")</f>
        <v>7</v>
      </c>
      <c r="K4995" s="4">
        <f t="shared" ref="K4995:K5058" si="314">COUNTIF($G:$G,G4995)</f>
        <v>67</v>
      </c>
      <c r="L4995" s="4">
        <f t="shared" ref="L4995:L5058" si="315">SUMIF($G:$G,G4995,$D:$D)</f>
        <v>92243.51999999999</v>
      </c>
    </row>
    <row r="4996" spans="2:12" x14ac:dyDescent="0.3">
      <c r="B4996" t="s">
        <v>6</v>
      </c>
      <c r="C4996">
        <v>723996</v>
      </c>
      <c r="D4996">
        <v>1258.74</v>
      </c>
      <c r="E4996">
        <v>1</v>
      </c>
      <c r="F4996" s="2">
        <v>43738</v>
      </c>
      <c r="G4996" t="s">
        <v>380</v>
      </c>
      <c r="H4996" s="2">
        <v>44158</v>
      </c>
      <c r="I4996" s="2">
        <f t="shared" si="312"/>
        <v>44165</v>
      </c>
      <c r="J4996" s="4">
        <f t="shared" si="313"/>
        <v>7</v>
      </c>
      <c r="K4996" s="4">
        <f t="shared" si="314"/>
        <v>7</v>
      </c>
      <c r="L4996" s="4">
        <f t="shared" si="315"/>
        <v>10063.26</v>
      </c>
    </row>
    <row r="4997" spans="2:12" x14ac:dyDescent="0.3">
      <c r="B4997" t="s">
        <v>6</v>
      </c>
      <c r="C4997">
        <v>724974</v>
      </c>
      <c r="D4997">
        <v>2310.7199999999998</v>
      </c>
      <c r="E4997">
        <v>1</v>
      </c>
      <c r="F4997" s="2">
        <v>43738</v>
      </c>
      <c r="G4997" t="s">
        <v>73</v>
      </c>
      <c r="H4997" s="2">
        <v>44165</v>
      </c>
      <c r="I4997" s="2">
        <f t="shared" si="312"/>
        <v>44165</v>
      </c>
      <c r="J4997" s="4">
        <f t="shared" si="313"/>
        <v>0</v>
      </c>
      <c r="K4997" s="4">
        <f t="shared" si="314"/>
        <v>236</v>
      </c>
      <c r="L4997" s="4">
        <f t="shared" si="315"/>
        <v>780258.53999999957</v>
      </c>
    </row>
    <row r="4998" spans="2:12" x14ac:dyDescent="0.3">
      <c r="B4998" t="s">
        <v>6</v>
      </c>
      <c r="C4998">
        <v>724974</v>
      </c>
      <c r="D4998">
        <v>807.3</v>
      </c>
      <c r="E4998">
        <v>2</v>
      </c>
      <c r="F4998" s="2">
        <v>43738</v>
      </c>
      <c r="G4998" t="s">
        <v>73</v>
      </c>
      <c r="H4998" s="2">
        <v>44165</v>
      </c>
      <c r="I4998" s="2">
        <f t="shared" si="312"/>
        <v>44165</v>
      </c>
      <c r="J4998" s="4">
        <f t="shared" si="313"/>
        <v>0</v>
      </c>
      <c r="K4998" s="4">
        <f t="shared" si="314"/>
        <v>236</v>
      </c>
      <c r="L4998" s="4">
        <f t="shared" si="315"/>
        <v>780258.53999999957</v>
      </c>
    </row>
    <row r="4999" spans="2:12" x14ac:dyDescent="0.3">
      <c r="B4999" t="s">
        <v>6</v>
      </c>
      <c r="C4999">
        <v>724974</v>
      </c>
      <c r="D4999">
        <v>1915.92</v>
      </c>
      <c r="E4999">
        <v>3</v>
      </c>
      <c r="F4999" s="2">
        <v>43717</v>
      </c>
      <c r="G4999" t="s">
        <v>73</v>
      </c>
      <c r="H4999" s="2">
        <v>44165</v>
      </c>
      <c r="I4999" s="2">
        <f t="shared" si="312"/>
        <v>44165</v>
      </c>
      <c r="J4999" s="4">
        <f t="shared" si="313"/>
        <v>0</v>
      </c>
      <c r="K4999" s="4">
        <f t="shared" si="314"/>
        <v>236</v>
      </c>
      <c r="L4999" s="4">
        <f t="shared" si="315"/>
        <v>780258.53999999957</v>
      </c>
    </row>
    <row r="5000" spans="2:12" x14ac:dyDescent="0.3">
      <c r="B5000" t="s">
        <v>6</v>
      </c>
      <c r="C5000">
        <v>724974</v>
      </c>
      <c r="D5000">
        <v>1915.92</v>
      </c>
      <c r="E5000">
        <v>3</v>
      </c>
      <c r="F5000" s="2">
        <v>43724</v>
      </c>
      <c r="G5000" t="s">
        <v>73</v>
      </c>
      <c r="H5000" s="2">
        <v>44165</v>
      </c>
      <c r="I5000" s="2">
        <f t="shared" si="312"/>
        <v>44165</v>
      </c>
      <c r="J5000" s="4">
        <f t="shared" si="313"/>
        <v>0</v>
      </c>
      <c r="K5000" s="4">
        <f t="shared" si="314"/>
        <v>236</v>
      </c>
      <c r="L5000" s="4">
        <f t="shared" si="315"/>
        <v>780258.53999999957</v>
      </c>
    </row>
    <row r="5001" spans="2:12" x14ac:dyDescent="0.3">
      <c r="B5001" t="s">
        <v>6</v>
      </c>
      <c r="C5001">
        <v>724974</v>
      </c>
      <c r="D5001">
        <v>642.84</v>
      </c>
      <c r="E5001">
        <v>1</v>
      </c>
      <c r="F5001" s="2">
        <v>43738</v>
      </c>
      <c r="G5001" t="s">
        <v>73</v>
      </c>
      <c r="H5001" s="2">
        <v>44165</v>
      </c>
      <c r="I5001" s="2">
        <f t="shared" si="312"/>
        <v>44165</v>
      </c>
      <c r="J5001" s="4">
        <f t="shared" si="313"/>
        <v>0</v>
      </c>
      <c r="K5001" s="4">
        <f t="shared" si="314"/>
        <v>236</v>
      </c>
      <c r="L5001" s="4">
        <f t="shared" si="315"/>
        <v>780258.53999999957</v>
      </c>
    </row>
    <row r="5002" spans="2:12" x14ac:dyDescent="0.3">
      <c r="B5002" t="s">
        <v>6</v>
      </c>
      <c r="C5002">
        <v>724974</v>
      </c>
      <c r="D5002">
        <v>638.52</v>
      </c>
      <c r="E5002">
        <v>1</v>
      </c>
      <c r="F5002" s="2">
        <v>43745</v>
      </c>
      <c r="G5002" t="s">
        <v>73</v>
      </c>
      <c r="H5002" s="2">
        <v>44165</v>
      </c>
      <c r="I5002" s="2">
        <f t="shared" si="312"/>
        <v>44165</v>
      </c>
      <c r="J5002" s="4">
        <f t="shared" si="313"/>
        <v>0</v>
      </c>
      <c r="K5002" s="4">
        <f t="shared" si="314"/>
        <v>236</v>
      </c>
      <c r="L5002" s="4">
        <f t="shared" si="315"/>
        <v>780258.53999999957</v>
      </c>
    </row>
    <row r="5003" spans="2:12" x14ac:dyDescent="0.3">
      <c r="B5003" t="s">
        <v>6</v>
      </c>
      <c r="C5003">
        <v>724974</v>
      </c>
      <c r="D5003">
        <v>280.98</v>
      </c>
      <c r="E5003">
        <v>1</v>
      </c>
      <c r="F5003" s="2">
        <v>43724</v>
      </c>
      <c r="G5003" t="s">
        <v>73</v>
      </c>
      <c r="H5003" s="2">
        <v>44165</v>
      </c>
      <c r="I5003" s="2">
        <f t="shared" si="312"/>
        <v>44165</v>
      </c>
      <c r="J5003" s="4">
        <f t="shared" si="313"/>
        <v>0</v>
      </c>
      <c r="K5003" s="4">
        <f t="shared" si="314"/>
        <v>236</v>
      </c>
      <c r="L5003" s="4">
        <f t="shared" si="315"/>
        <v>780258.53999999957</v>
      </c>
    </row>
    <row r="5004" spans="2:12" x14ac:dyDescent="0.3">
      <c r="B5004" t="s">
        <v>6</v>
      </c>
      <c r="C5004">
        <v>724974</v>
      </c>
      <c r="D5004">
        <v>280.98</v>
      </c>
      <c r="E5004">
        <v>1</v>
      </c>
      <c r="F5004" s="2">
        <v>43731</v>
      </c>
      <c r="G5004" t="s">
        <v>73</v>
      </c>
      <c r="H5004" s="2">
        <v>44165</v>
      </c>
      <c r="I5004" s="2">
        <f t="shared" si="312"/>
        <v>44165</v>
      </c>
      <c r="J5004" s="4">
        <f t="shared" si="313"/>
        <v>0</v>
      </c>
      <c r="K5004" s="4">
        <f t="shared" si="314"/>
        <v>236</v>
      </c>
      <c r="L5004" s="4">
        <f t="shared" si="315"/>
        <v>780258.53999999957</v>
      </c>
    </row>
    <row r="5005" spans="2:12" x14ac:dyDescent="0.3">
      <c r="B5005" t="s">
        <v>6</v>
      </c>
      <c r="C5005">
        <v>724974</v>
      </c>
      <c r="D5005">
        <v>2505.12</v>
      </c>
      <c r="E5005">
        <v>2</v>
      </c>
      <c r="F5005" s="2">
        <v>43717</v>
      </c>
      <c r="G5005" t="s">
        <v>73</v>
      </c>
      <c r="H5005" s="2">
        <v>44165</v>
      </c>
      <c r="I5005" s="2">
        <f t="shared" si="312"/>
        <v>44165</v>
      </c>
      <c r="J5005" s="4">
        <f t="shared" si="313"/>
        <v>0</v>
      </c>
      <c r="K5005" s="4">
        <f t="shared" si="314"/>
        <v>236</v>
      </c>
      <c r="L5005" s="4">
        <f t="shared" si="315"/>
        <v>780258.53999999957</v>
      </c>
    </row>
    <row r="5006" spans="2:12" x14ac:dyDescent="0.3">
      <c r="B5006" t="s">
        <v>6</v>
      </c>
      <c r="C5006">
        <v>724974</v>
      </c>
      <c r="D5006">
        <v>6262.74</v>
      </c>
      <c r="E5006">
        <v>5</v>
      </c>
      <c r="F5006" s="2">
        <v>43724</v>
      </c>
      <c r="G5006" t="s">
        <v>73</v>
      </c>
      <c r="H5006" s="2">
        <v>44165</v>
      </c>
      <c r="I5006" s="2">
        <f t="shared" si="312"/>
        <v>44165</v>
      </c>
      <c r="J5006" s="4">
        <f t="shared" si="313"/>
        <v>0</v>
      </c>
      <c r="K5006" s="4">
        <f t="shared" si="314"/>
        <v>236</v>
      </c>
      <c r="L5006" s="4">
        <f t="shared" si="315"/>
        <v>780258.53999999957</v>
      </c>
    </row>
    <row r="5007" spans="2:12" x14ac:dyDescent="0.3">
      <c r="B5007" t="s">
        <v>6</v>
      </c>
      <c r="C5007">
        <v>724974</v>
      </c>
      <c r="D5007">
        <v>18788.28</v>
      </c>
      <c r="E5007">
        <v>15</v>
      </c>
      <c r="F5007" s="2">
        <v>43731</v>
      </c>
      <c r="G5007" t="s">
        <v>73</v>
      </c>
      <c r="H5007" s="2">
        <v>44165</v>
      </c>
      <c r="I5007" s="2">
        <f t="shared" si="312"/>
        <v>44165</v>
      </c>
      <c r="J5007" s="4">
        <f t="shared" si="313"/>
        <v>0</v>
      </c>
      <c r="K5007" s="4">
        <f t="shared" si="314"/>
        <v>236</v>
      </c>
      <c r="L5007" s="4">
        <f t="shared" si="315"/>
        <v>780258.53999999957</v>
      </c>
    </row>
    <row r="5008" spans="2:12" x14ac:dyDescent="0.3">
      <c r="B5008" t="s">
        <v>6</v>
      </c>
      <c r="C5008">
        <v>724974</v>
      </c>
      <c r="D5008">
        <v>7513.92</v>
      </c>
      <c r="E5008">
        <v>6</v>
      </c>
      <c r="F5008" s="2">
        <v>43738</v>
      </c>
      <c r="G5008" t="s">
        <v>73</v>
      </c>
      <c r="H5008" s="2">
        <v>44165</v>
      </c>
      <c r="I5008" s="2">
        <f t="shared" si="312"/>
        <v>44165</v>
      </c>
      <c r="J5008" s="4">
        <f t="shared" si="313"/>
        <v>0</v>
      </c>
      <c r="K5008" s="4">
        <f t="shared" si="314"/>
        <v>236</v>
      </c>
      <c r="L5008" s="4">
        <f t="shared" si="315"/>
        <v>780258.53999999957</v>
      </c>
    </row>
    <row r="5009" spans="2:12" x14ac:dyDescent="0.3">
      <c r="B5009" t="s">
        <v>6</v>
      </c>
      <c r="C5009">
        <v>730284</v>
      </c>
      <c r="D5009">
        <v>641.76</v>
      </c>
      <c r="E5009">
        <v>1</v>
      </c>
      <c r="F5009" s="2">
        <v>43738</v>
      </c>
      <c r="G5009" t="s">
        <v>216</v>
      </c>
      <c r="H5009" s="2">
        <v>44137</v>
      </c>
      <c r="I5009" s="2">
        <f t="shared" si="312"/>
        <v>44165</v>
      </c>
      <c r="J5009" s="4">
        <f t="shared" si="313"/>
        <v>28</v>
      </c>
      <c r="K5009" s="4">
        <f t="shared" si="314"/>
        <v>28</v>
      </c>
      <c r="L5009" s="4">
        <f t="shared" si="315"/>
        <v>55795.380000000005</v>
      </c>
    </row>
    <row r="5010" spans="2:12" x14ac:dyDescent="0.3">
      <c r="B5010" t="s">
        <v>6</v>
      </c>
      <c r="C5010">
        <v>730284</v>
      </c>
      <c r="D5010">
        <v>2517.96</v>
      </c>
      <c r="E5010">
        <v>2</v>
      </c>
      <c r="F5010" s="2">
        <v>43717</v>
      </c>
      <c r="G5010" t="s">
        <v>216</v>
      </c>
      <c r="H5010" s="2">
        <v>44137</v>
      </c>
      <c r="I5010" s="2">
        <f t="shared" si="312"/>
        <v>44165</v>
      </c>
      <c r="J5010" s="4">
        <f t="shared" si="313"/>
        <v>28</v>
      </c>
      <c r="K5010" s="4">
        <f t="shared" si="314"/>
        <v>28</v>
      </c>
      <c r="L5010" s="4">
        <f t="shared" si="315"/>
        <v>55795.380000000005</v>
      </c>
    </row>
    <row r="5011" spans="2:12" x14ac:dyDescent="0.3">
      <c r="B5011" t="s">
        <v>6</v>
      </c>
      <c r="C5011">
        <v>730284</v>
      </c>
      <c r="D5011">
        <v>1258.98</v>
      </c>
      <c r="E5011">
        <v>1</v>
      </c>
      <c r="F5011" s="2">
        <v>43724</v>
      </c>
      <c r="G5011" t="s">
        <v>216</v>
      </c>
      <c r="H5011" s="2">
        <v>44137</v>
      </c>
      <c r="I5011" s="2">
        <f t="shared" si="312"/>
        <v>44165</v>
      </c>
      <c r="J5011" s="4">
        <f t="shared" si="313"/>
        <v>28</v>
      </c>
      <c r="K5011" s="4">
        <f t="shared" si="314"/>
        <v>28</v>
      </c>
      <c r="L5011" s="4">
        <f t="shared" si="315"/>
        <v>55795.380000000005</v>
      </c>
    </row>
    <row r="5012" spans="2:12" x14ac:dyDescent="0.3">
      <c r="B5012" t="s">
        <v>6</v>
      </c>
      <c r="C5012">
        <v>757332</v>
      </c>
      <c r="D5012">
        <v>808.8</v>
      </c>
      <c r="E5012">
        <v>2</v>
      </c>
      <c r="F5012" s="2">
        <v>43717</v>
      </c>
      <c r="G5012" t="s">
        <v>67</v>
      </c>
      <c r="H5012" s="2">
        <v>44151</v>
      </c>
      <c r="I5012" s="2">
        <f t="shared" si="312"/>
        <v>44165</v>
      </c>
      <c r="J5012" s="4">
        <f t="shared" si="313"/>
        <v>14</v>
      </c>
      <c r="K5012" s="4">
        <f t="shared" si="314"/>
        <v>86</v>
      </c>
      <c r="L5012" s="4">
        <f t="shared" si="315"/>
        <v>61857.060000000019</v>
      </c>
    </row>
    <row r="5013" spans="2:12" x14ac:dyDescent="0.3">
      <c r="B5013" t="s">
        <v>6</v>
      </c>
      <c r="C5013">
        <v>757332</v>
      </c>
      <c r="D5013">
        <v>404.4</v>
      </c>
      <c r="E5013">
        <v>1</v>
      </c>
      <c r="F5013" s="2">
        <v>43731</v>
      </c>
      <c r="G5013" t="s">
        <v>67</v>
      </c>
      <c r="H5013" s="2">
        <v>44151</v>
      </c>
      <c r="I5013" s="2">
        <f t="shared" si="312"/>
        <v>44165</v>
      </c>
      <c r="J5013" s="4">
        <f t="shared" si="313"/>
        <v>14</v>
      </c>
      <c r="K5013" s="4">
        <f t="shared" si="314"/>
        <v>86</v>
      </c>
      <c r="L5013" s="4">
        <f t="shared" si="315"/>
        <v>61857.060000000019</v>
      </c>
    </row>
    <row r="5014" spans="2:12" x14ac:dyDescent="0.3">
      <c r="B5014" t="s">
        <v>6</v>
      </c>
      <c r="C5014">
        <v>757332</v>
      </c>
      <c r="D5014">
        <v>404.34</v>
      </c>
      <c r="E5014">
        <v>1</v>
      </c>
      <c r="F5014" s="2">
        <v>43738</v>
      </c>
      <c r="G5014" t="s">
        <v>67</v>
      </c>
      <c r="H5014" s="2">
        <v>44151</v>
      </c>
      <c r="I5014" s="2">
        <f t="shared" si="312"/>
        <v>44165</v>
      </c>
      <c r="J5014" s="4">
        <f t="shared" si="313"/>
        <v>14</v>
      </c>
      <c r="K5014" s="4">
        <f t="shared" si="314"/>
        <v>86</v>
      </c>
      <c r="L5014" s="4">
        <f t="shared" si="315"/>
        <v>61857.060000000019</v>
      </c>
    </row>
    <row r="5015" spans="2:12" x14ac:dyDescent="0.3">
      <c r="B5015" t="s">
        <v>6</v>
      </c>
      <c r="C5015">
        <v>757332</v>
      </c>
      <c r="D5015">
        <v>404.34</v>
      </c>
      <c r="E5015">
        <v>1</v>
      </c>
      <c r="F5015" s="2">
        <v>43745</v>
      </c>
      <c r="G5015" t="s">
        <v>67</v>
      </c>
      <c r="H5015" s="2">
        <v>44151</v>
      </c>
      <c r="I5015" s="2">
        <f t="shared" si="312"/>
        <v>44165</v>
      </c>
      <c r="J5015" s="4">
        <f t="shared" si="313"/>
        <v>14</v>
      </c>
      <c r="K5015" s="4">
        <f t="shared" si="314"/>
        <v>86</v>
      </c>
      <c r="L5015" s="4">
        <f t="shared" si="315"/>
        <v>61857.060000000019</v>
      </c>
    </row>
    <row r="5016" spans="2:12" x14ac:dyDescent="0.3">
      <c r="B5016" t="s">
        <v>6</v>
      </c>
      <c r="C5016">
        <v>757332</v>
      </c>
      <c r="D5016">
        <v>641.88</v>
      </c>
      <c r="E5016">
        <v>1</v>
      </c>
      <c r="F5016" s="2">
        <v>43717</v>
      </c>
      <c r="G5016" t="s">
        <v>67</v>
      </c>
      <c r="H5016" s="2">
        <v>44151</v>
      </c>
      <c r="I5016" s="2">
        <f t="shared" si="312"/>
        <v>44165</v>
      </c>
      <c r="J5016" s="4">
        <f t="shared" si="313"/>
        <v>14</v>
      </c>
      <c r="K5016" s="4">
        <f t="shared" si="314"/>
        <v>86</v>
      </c>
      <c r="L5016" s="4">
        <f t="shared" si="315"/>
        <v>61857.060000000019</v>
      </c>
    </row>
    <row r="5017" spans="2:12" x14ac:dyDescent="0.3">
      <c r="B5017" t="s">
        <v>6</v>
      </c>
      <c r="C5017">
        <v>763782</v>
      </c>
      <c r="D5017">
        <v>641.76</v>
      </c>
      <c r="E5017">
        <v>1</v>
      </c>
      <c r="F5017" s="2">
        <v>43738</v>
      </c>
      <c r="G5017" t="s">
        <v>217</v>
      </c>
      <c r="H5017" s="2">
        <v>44165</v>
      </c>
      <c r="I5017" s="2">
        <f t="shared" si="312"/>
        <v>44165</v>
      </c>
      <c r="J5017" s="4">
        <f t="shared" si="313"/>
        <v>0</v>
      </c>
      <c r="K5017" s="4">
        <f t="shared" si="314"/>
        <v>73</v>
      </c>
      <c r="L5017" s="4">
        <f t="shared" si="315"/>
        <v>125895.35999999994</v>
      </c>
    </row>
    <row r="5018" spans="2:12" x14ac:dyDescent="0.3">
      <c r="B5018" t="s">
        <v>6</v>
      </c>
      <c r="C5018">
        <v>763782</v>
      </c>
      <c r="D5018">
        <v>2534.88</v>
      </c>
      <c r="E5018">
        <v>2</v>
      </c>
      <c r="F5018" s="2">
        <v>43731</v>
      </c>
      <c r="G5018" t="s">
        <v>217</v>
      </c>
      <c r="H5018" s="2">
        <v>44165</v>
      </c>
      <c r="I5018" s="2">
        <f t="shared" si="312"/>
        <v>44165</v>
      </c>
      <c r="J5018" s="4">
        <f t="shared" si="313"/>
        <v>0</v>
      </c>
      <c r="K5018" s="4">
        <f t="shared" si="314"/>
        <v>73</v>
      </c>
      <c r="L5018" s="4">
        <f t="shared" si="315"/>
        <v>125895.35999999994</v>
      </c>
    </row>
    <row r="5019" spans="2:12" x14ac:dyDescent="0.3">
      <c r="B5019" t="s">
        <v>6</v>
      </c>
      <c r="C5019">
        <v>763782</v>
      </c>
      <c r="D5019">
        <v>1267.44</v>
      </c>
      <c r="E5019">
        <v>1</v>
      </c>
      <c r="F5019" s="2">
        <v>43738</v>
      </c>
      <c r="G5019" t="s">
        <v>217</v>
      </c>
      <c r="H5019" s="2">
        <v>44165</v>
      </c>
      <c r="I5019" s="2">
        <f t="shared" si="312"/>
        <v>44165</v>
      </c>
      <c r="J5019" s="4">
        <f t="shared" si="313"/>
        <v>0</v>
      </c>
      <c r="K5019" s="4">
        <f t="shared" si="314"/>
        <v>73</v>
      </c>
      <c r="L5019" s="4">
        <f t="shared" si="315"/>
        <v>125895.35999999994</v>
      </c>
    </row>
    <row r="5020" spans="2:12" x14ac:dyDescent="0.3">
      <c r="B5020" t="s">
        <v>6</v>
      </c>
      <c r="C5020">
        <v>765942</v>
      </c>
      <c r="D5020">
        <v>1252.32</v>
      </c>
      <c r="E5020">
        <v>1</v>
      </c>
      <c r="F5020" s="2">
        <v>43738</v>
      </c>
      <c r="G5020" t="s">
        <v>218</v>
      </c>
      <c r="H5020" s="2">
        <v>44158</v>
      </c>
      <c r="I5020" s="2">
        <f t="shared" si="312"/>
        <v>44165</v>
      </c>
      <c r="J5020" s="4">
        <f t="shared" si="313"/>
        <v>7</v>
      </c>
      <c r="K5020" s="4">
        <f t="shared" si="314"/>
        <v>45</v>
      </c>
      <c r="L5020" s="4">
        <f t="shared" si="315"/>
        <v>86364.959999999977</v>
      </c>
    </row>
    <row r="5021" spans="2:12" x14ac:dyDescent="0.3">
      <c r="B5021" t="s">
        <v>6</v>
      </c>
      <c r="C5021">
        <v>776202</v>
      </c>
      <c r="D5021">
        <v>404.4</v>
      </c>
      <c r="E5021">
        <v>1</v>
      </c>
      <c r="F5021" s="2">
        <v>43724</v>
      </c>
      <c r="G5021" t="s">
        <v>219</v>
      </c>
      <c r="H5021" s="2">
        <v>44151</v>
      </c>
      <c r="I5021" s="2">
        <f t="shared" si="312"/>
        <v>44165</v>
      </c>
      <c r="J5021" s="4">
        <f t="shared" si="313"/>
        <v>14</v>
      </c>
      <c r="K5021" s="4">
        <f t="shared" si="314"/>
        <v>40</v>
      </c>
      <c r="L5021" s="4">
        <f t="shared" si="315"/>
        <v>36997.44000000001</v>
      </c>
    </row>
    <row r="5022" spans="2:12" x14ac:dyDescent="0.3">
      <c r="B5022" t="s">
        <v>6</v>
      </c>
      <c r="C5022">
        <v>776202</v>
      </c>
      <c r="D5022">
        <v>3776.94</v>
      </c>
      <c r="E5022">
        <v>3</v>
      </c>
      <c r="F5022" s="2">
        <v>43724</v>
      </c>
      <c r="G5022" t="s">
        <v>219</v>
      </c>
      <c r="H5022" s="2">
        <v>44151</v>
      </c>
      <c r="I5022" s="2">
        <f t="shared" si="312"/>
        <v>44165</v>
      </c>
      <c r="J5022" s="4">
        <f t="shared" si="313"/>
        <v>14</v>
      </c>
      <c r="K5022" s="4">
        <f t="shared" si="314"/>
        <v>40</v>
      </c>
      <c r="L5022" s="4">
        <f t="shared" si="315"/>
        <v>36997.44000000001</v>
      </c>
    </row>
    <row r="5023" spans="2:12" x14ac:dyDescent="0.3">
      <c r="B5023" t="s">
        <v>6</v>
      </c>
      <c r="C5023">
        <v>777906</v>
      </c>
      <c r="D5023">
        <v>641.88</v>
      </c>
      <c r="E5023">
        <v>1</v>
      </c>
      <c r="F5023" s="2">
        <v>43724</v>
      </c>
      <c r="G5023" t="s">
        <v>172</v>
      </c>
      <c r="H5023" s="2">
        <v>44144</v>
      </c>
      <c r="I5023" s="2">
        <f t="shared" si="312"/>
        <v>44165</v>
      </c>
      <c r="J5023" s="4">
        <f t="shared" si="313"/>
        <v>21</v>
      </c>
      <c r="K5023" s="4">
        <f t="shared" si="314"/>
        <v>76</v>
      </c>
      <c r="L5023" s="4">
        <f t="shared" si="315"/>
        <v>80430.12000000001</v>
      </c>
    </row>
    <row r="5024" spans="2:12" x14ac:dyDescent="0.3">
      <c r="B5024" t="s">
        <v>6</v>
      </c>
      <c r="C5024">
        <v>777906</v>
      </c>
      <c r="D5024">
        <v>646.14</v>
      </c>
      <c r="E5024">
        <v>1</v>
      </c>
      <c r="F5024" s="2">
        <v>43731</v>
      </c>
      <c r="G5024" t="s">
        <v>172</v>
      </c>
      <c r="H5024" s="2">
        <v>44144</v>
      </c>
      <c r="I5024" s="2">
        <f t="shared" si="312"/>
        <v>44165</v>
      </c>
      <c r="J5024" s="4">
        <f t="shared" si="313"/>
        <v>21</v>
      </c>
      <c r="K5024" s="4">
        <f t="shared" si="314"/>
        <v>76</v>
      </c>
      <c r="L5024" s="4">
        <f t="shared" si="315"/>
        <v>80430.12000000001</v>
      </c>
    </row>
    <row r="5025" spans="2:12" x14ac:dyDescent="0.3">
      <c r="B5025" t="s">
        <v>6</v>
      </c>
      <c r="C5025">
        <v>777906</v>
      </c>
      <c r="D5025">
        <v>641.76</v>
      </c>
      <c r="E5025">
        <v>1</v>
      </c>
      <c r="F5025" s="2">
        <v>43738</v>
      </c>
      <c r="G5025" t="s">
        <v>172</v>
      </c>
      <c r="H5025" s="2">
        <v>44144</v>
      </c>
      <c r="I5025" s="2">
        <f t="shared" si="312"/>
        <v>44165</v>
      </c>
      <c r="J5025" s="4">
        <f t="shared" si="313"/>
        <v>21</v>
      </c>
      <c r="K5025" s="4">
        <f t="shared" si="314"/>
        <v>76</v>
      </c>
      <c r="L5025" s="4">
        <f t="shared" si="315"/>
        <v>80430.12000000001</v>
      </c>
    </row>
    <row r="5026" spans="2:12" x14ac:dyDescent="0.3">
      <c r="B5026" t="s">
        <v>6</v>
      </c>
      <c r="C5026">
        <v>784764</v>
      </c>
      <c r="D5026">
        <v>3789.66</v>
      </c>
      <c r="E5026">
        <v>1</v>
      </c>
      <c r="F5026" s="2">
        <v>43738</v>
      </c>
      <c r="G5026" t="s">
        <v>74</v>
      </c>
      <c r="H5026" s="2">
        <v>44032</v>
      </c>
      <c r="I5026" s="2">
        <f t="shared" si="312"/>
        <v>44165</v>
      </c>
      <c r="J5026" s="4">
        <f t="shared" si="313"/>
        <v>133</v>
      </c>
      <c r="K5026" s="4">
        <f t="shared" si="314"/>
        <v>7</v>
      </c>
      <c r="L5026" s="4">
        <f t="shared" si="315"/>
        <v>25838.82</v>
      </c>
    </row>
    <row r="5027" spans="2:12" x14ac:dyDescent="0.3">
      <c r="B5027" t="s">
        <v>6</v>
      </c>
      <c r="C5027">
        <v>791400</v>
      </c>
      <c r="D5027">
        <v>641.88</v>
      </c>
      <c r="E5027">
        <v>1</v>
      </c>
      <c r="F5027" s="2">
        <v>43731</v>
      </c>
      <c r="G5027" t="s">
        <v>498</v>
      </c>
      <c r="H5027" s="2">
        <v>43941</v>
      </c>
      <c r="I5027" s="2">
        <f t="shared" si="312"/>
        <v>44165</v>
      </c>
      <c r="J5027" s="4">
        <f t="shared" si="313"/>
        <v>224</v>
      </c>
      <c r="K5027" s="4">
        <f t="shared" si="314"/>
        <v>5</v>
      </c>
      <c r="L5027" s="4">
        <f t="shared" si="315"/>
        <v>9231.5999999999985</v>
      </c>
    </row>
    <row r="5028" spans="2:12" x14ac:dyDescent="0.3">
      <c r="B5028" t="s">
        <v>6</v>
      </c>
      <c r="C5028">
        <v>794808</v>
      </c>
      <c r="D5028">
        <v>1258.98</v>
      </c>
      <c r="E5028">
        <v>1</v>
      </c>
      <c r="F5028" s="2">
        <v>43717</v>
      </c>
      <c r="G5028" t="s">
        <v>91</v>
      </c>
      <c r="H5028" s="2">
        <v>44095</v>
      </c>
      <c r="I5028" s="2">
        <f t="shared" si="312"/>
        <v>44165</v>
      </c>
      <c r="J5028" s="4">
        <f t="shared" si="313"/>
        <v>70</v>
      </c>
      <c r="K5028" s="4">
        <f t="shared" si="314"/>
        <v>7</v>
      </c>
      <c r="L5028" s="4">
        <f t="shared" si="315"/>
        <v>4495.4400000000005</v>
      </c>
    </row>
    <row r="5029" spans="2:12" x14ac:dyDescent="0.3">
      <c r="B5029" t="s">
        <v>6</v>
      </c>
      <c r="C5029">
        <v>795432</v>
      </c>
      <c r="D5029">
        <v>646.14</v>
      </c>
      <c r="E5029">
        <v>1</v>
      </c>
      <c r="F5029" s="2">
        <v>43731</v>
      </c>
      <c r="G5029" t="s">
        <v>382</v>
      </c>
      <c r="H5029" s="2">
        <v>44151</v>
      </c>
      <c r="I5029" s="2">
        <f t="shared" si="312"/>
        <v>44165</v>
      </c>
      <c r="J5029" s="4">
        <f t="shared" si="313"/>
        <v>14</v>
      </c>
      <c r="K5029" s="4">
        <f t="shared" si="314"/>
        <v>8</v>
      </c>
      <c r="L5029" s="4">
        <f t="shared" si="315"/>
        <v>15604.259999999998</v>
      </c>
    </row>
    <row r="5030" spans="2:12" x14ac:dyDescent="0.3">
      <c r="B5030" t="s">
        <v>6</v>
      </c>
      <c r="C5030">
        <v>804186</v>
      </c>
      <c r="D5030">
        <v>1258.98</v>
      </c>
      <c r="E5030">
        <v>1</v>
      </c>
      <c r="F5030" s="2">
        <v>43731</v>
      </c>
      <c r="G5030" t="s">
        <v>293</v>
      </c>
      <c r="H5030" s="2">
        <v>44032</v>
      </c>
      <c r="I5030" s="2">
        <f t="shared" si="312"/>
        <v>44165</v>
      </c>
      <c r="J5030" s="4">
        <f t="shared" si="313"/>
        <v>133</v>
      </c>
      <c r="K5030" s="4">
        <f t="shared" si="314"/>
        <v>19</v>
      </c>
      <c r="L5030" s="4">
        <f t="shared" si="315"/>
        <v>34348.92</v>
      </c>
    </row>
    <row r="5031" spans="2:12" x14ac:dyDescent="0.3">
      <c r="B5031" t="s">
        <v>6</v>
      </c>
      <c r="C5031">
        <v>812592</v>
      </c>
      <c r="D5031">
        <v>2505.12</v>
      </c>
      <c r="E5031">
        <v>2</v>
      </c>
      <c r="F5031" s="2">
        <v>43724</v>
      </c>
      <c r="G5031" t="s">
        <v>185</v>
      </c>
      <c r="H5031" s="2">
        <v>44137</v>
      </c>
      <c r="I5031" s="2">
        <f t="shared" si="312"/>
        <v>44165</v>
      </c>
      <c r="J5031" s="4">
        <f t="shared" si="313"/>
        <v>28</v>
      </c>
      <c r="K5031" s="4">
        <f t="shared" si="314"/>
        <v>15</v>
      </c>
      <c r="L5031" s="4">
        <f t="shared" si="315"/>
        <v>15125.340000000002</v>
      </c>
    </row>
    <row r="5032" spans="2:12" x14ac:dyDescent="0.3">
      <c r="B5032" t="s">
        <v>6</v>
      </c>
      <c r="C5032">
        <v>826002</v>
      </c>
      <c r="D5032">
        <v>4645.92</v>
      </c>
      <c r="E5032">
        <v>2</v>
      </c>
      <c r="F5032" s="2">
        <v>43724</v>
      </c>
      <c r="G5032" t="s">
        <v>499</v>
      </c>
      <c r="H5032" s="2">
        <v>43976</v>
      </c>
      <c r="I5032" s="2">
        <f t="shared" si="312"/>
        <v>44165</v>
      </c>
      <c r="J5032" s="4">
        <f t="shared" si="313"/>
        <v>189</v>
      </c>
      <c r="K5032" s="4">
        <f t="shared" si="314"/>
        <v>3</v>
      </c>
      <c r="L5032" s="4">
        <f t="shared" si="315"/>
        <v>11253.84</v>
      </c>
    </row>
    <row r="5033" spans="2:12" x14ac:dyDescent="0.3">
      <c r="B5033" t="s">
        <v>6</v>
      </c>
      <c r="C5033">
        <v>835578</v>
      </c>
      <c r="D5033">
        <v>1258.98</v>
      </c>
      <c r="E5033">
        <v>1</v>
      </c>
      <c r="F5033" s="2">
        <v>43724</v>
      </c>
      <c r="G5033" t="s">
        <v>222</v>
      </c>
      <c r="H5033" s="2">
        <v>43724</v>
      </c>
      <c r="I5033" s="2">
        <f t="shared" si="312"/>
        <v>44165</v>
      </c>
      <c r="J5033" s="4">
        <f t="shared" si="313"/>
        <v>441</v>
      </c>
      <c r="K5033" s="4">
        <f t="shared" si="314"/>
        <v>2</v>
      </c>
      <c r="L5033" s="4">
        <f t="shared" si="315"/>
        <v>1939.8000000000002</v>
      </c>
    </row>
    <row r="5034" spans="2:12" x14ac:dyDescent="0.3">
      <c r="B5034" t="s">
        <v>6</v>
      </c>
      <c r="C5034">
        <v>849222</v>
      </c>
      <c r="D5034">
        <v>804.6</v>
      </c>
      <c r="E5034">
        <v>2</v>
      </c>
      <c r="F5034" s="2">
        <v>43738</v>
      </c>
      <c r="G5034" t="s">
        <v>224</v>
      </c>
      <c r="H5034" s="2">
        <v>44123</v>
      </c>
      <c r="I5034" s="2">
        <f t="shared" si="312"/>
        <v>44165</v>
      </c>
      <c r="J5034" s="4">
        <f t="shared" si="313"/>
        <v>42</v>
      </c>
      <c r="K5034" s="4">
        <f t="shared" si="314"/>
        <v>26</v>
      </c>
      <c r="L5034" s="4">
        <f t="shared" si="315"/>
        <v>30336.899999999998</v>
      </c>
    </row>
    <row r="5035" spans="2:12" x14ac:dyDescent="0.3">
      <c r="B5035" t="s">
        <v>6</v>
      </c>
      <c r="C5035">
        <v>849222</v>
      </c>
      <c r="D5035">
        <v>1060.08</v>
      </c>
      <c r="E5035">
        <v>1</v>
      </c>
      <c r="F5035" s="2">
        <v>43717</v>
      </c>
      <c r="G5035" t="s">
        <v>224</v>
      </c>
      <c r="H5035" s="2">
        <v>44123</v>
      </c>
      <c r="I5035" s="2">
        <f t="shared" si="312"/>
        <v>44165</v>
      </c>
      <c r="J5035" s="4">
        <f t="shared" si="313"/>
        <v>42</v>
      </c>
      <c r="K5035" s="4">
        <f t="shared" si="314"/>
        <v>26</v>
      </c>
      <c r="L5035" s="4">
        <f t="shared" si="315"/>
        <v>30336.899999999998</v>
      </c>
    </row>
    <row r="5036" spans="2:12" x14ac:dyDescent="0.3">
      <c r="B5036" t="s">
        <v>6</v>
      </c>
      <c r="C5036">
        <v>857472</v>
      </c>
      <c r="D5036">
        <v>2311.14</v>
      </c>
      <c r="E5036">
        <v>1</v>
      </c>
      <c r="F5036" s="2">
        <v>43731</v>
      </c>
      <c r="G5036" t="s">
        <v>82</v>
      </c>
      <c r="H5036" s="2">
        <v>44158</v>
      </c>
      <c r="I5036" s="2">
        <f t="shared" si="312"/>
        <v>44165</v>
      </c>
      <c r="J5036" s="4">
        <f t="shared" si="313"/>
        <v>7</v>
      </c>
      <c r="K5036" s="4">
        <f t="shared" si="314"/>
        <v>48</v>
      </c>
      <c r="L5036" s="4">
        <f t="shared" si="315"/>
        <v>178305.66000000003</v>
      </c>
    </row>
    <row r="5037" spans="2:12" x14ac:dyDescent="0.3">
      <c r="B5037" t="s">
        <v>6</v>
      </c>
      <c r="C5037">
        <v>857472</v>
      </c>
      <c r="D5037">
        <v>1252.56</v>
      </c>
      <c r="E5037">
        <v>1</v>
      </c>
      <c r="F5037" s="2">
        <v>43717</v>
      </c>
      <c r="G5037" t="s">
        <v>82</v>
      </c>
      <c r="H5037" s="2">
        <v>44158</v>
      </c>
      <c r="I5037" s="2">
        <f t="shared" si="312"/>
        <v>44165</v>
      </c>
      <c r="J5037" s="4">
        <f t="shared" si="313"/>
        <v>7</v>
      </c>
      <c r="K5037" s="4">
        <f t="shared" si="314"/>
        <v>48</v>
      </c>
      <c r="L5037" s="4">
        <f t="shared" si="315"/>
        <v>178305.66000000003</v>
      </c>
    </row>
    <row r="5038" spans="2:12" x14ac:dyDescent="0.3">
      <c r="B5038" t="s">
        <v>6</v>
      </c>
      <c r="C5038">
        <v>891720</v>
      </c>
      <c r="D5038">
        <v>402.36</v>
      </c>
      <c r="E5038">
        <v>1</v>
      </c>
      <c r="F5038" s="2">
        <v>43731</v>
      </c>
      <c r="G5038" t="s">
        <v>167</v>
      </c>
      <c r="H5038" s="2">
        <v>44088</v>
      </c>
      <c r="I5038" s="2">
        <f t="shared" si="312"/>
        <v>44165</v>
      </c>
      <c r="J5038" s="4">
        <f t="shared" si="313"/>
        <v>77</v>
      </c>
      <c r="K5038" s="4">
        <f t="shared" si="314"/>
        <v>19</v>
      </c>
      <c r="L5038" s="4">
        <f t="shared" si="315"/>
        <v>14466.900000000003</v>
      </c>
    </row>
    <row r="5039" spans="2:12" x14ac:dyDescent="0.3">
      <c r="B5039" t="s">
        <v>6</v>
      </c>
      <c r="C5039">
        <v>902850</v>
      </c>
      <c r="D5039">
        <v>2517.96</v>
      </c>
      <c r="E5039">
        <v>2</v>
      </c>
      <c r="F5039" s="2">
        <v>43724</v>
      </c>
      <c r="G5039" t="s">
        <v>225</v>
      </c>
      <c r="H5039" s="2">
        <v>44025</v>
      </c>
      <c r="I5039" s="2">
        <f t="shared" si="312"/>
        <v>44165</v>
      </c>
      <c r="J5039" s="4">
        <f t="shared" si="313"/>
        <v>140</v>
      </c>
      <c r="K5039" s="4">
        <f t="shared" si="314"/>
        <v>17</v>
      </c>
      <c r="L5039" s="4">
        <f t="shared" si="315"/>
        <v>49736.160000000003</v>
      </c>
    </row>
    <row r="5040" spans="2:12" x14ac:dyDescent="0.3">
      <c r="B5040" t="s">
        <v>6</v>
      </c>
      <c r="C5040">
        <v>902850</v>
      </c>
      <c r="D5040">
        <v>1258.98</v>
      </c>
      <c r="E5040">
        <v>1</v>
      </c>
      <c r="F5040" s="2">
        <v>43731</v>
      </c>
      <c r="G5040" t="s">
        <v>225</v>
      </c>
      <c r="H5040" s="2">
        <v>44025</v>
      </c>
      <c r="I5040" s="2">
        <f t="shared" si="312"/>
        <v>44165</v>
      </c>
      <c r="J5040" s="4">
        <f t="shared" si="313"/>
        <v>140</v>
      </c>
      <c r="K5040" s="4">
        <f t="shared" si="314"/>
        <v>17</v>
      </c>
      <c r="L5040" s="4">
        <f t="shared" si="315"/>
        <v>49736.160000000003</v>
      </c>
    </row>
    <row r="5041" spans="2:12" x14ac:dyDescent="0.3">
      <c r="B5041" t="s">
        <v>6</v>
      </c>
      <c r="C5041">
        <v>924180</v>
      </c>
      <c r="D5041">
        <v>282.42</v>
      </c>
      <c r="E5041">
        <v>1</v>
      </c>
      <c r="F5041" s="2">
        <v>43717</v>
      </c>
      <c r="G5041" t="s">
        <v>500</v>
      </c>
      <c r="H5041" s="2">
        <v>44032</v>
      </c>
      <c r="I5041" s="2">
        <f t="shared" si="312"/>
        <v>44165</v>
      </c>
      <c r="J5041" s="4">
        <f t="shared" si="313"/>
        <v>133</v>
      </c>
      <c r="K5041" s="4">
        <f t="shared" si="314"/>
        <v>4</v>
      </c>
      <c r="L5041" s="4">
        <f t="shared" si="315"/>
        <v>1941.54</v>
      </c>
    </row>
    <row r="5042" spans="2:12" x14ac:dyDescent="0.3">
      <c r="B5042" t="s">
        <v>6</v>
      </c>
      <c r="C5042">
        <v>932142</v>
      </c>
      <c r="D5042">
        <v>5034.96</v>
      </c>
      <c r="E5042">
        <v>4</v>
      </c>
      <c r="F5042" s="2">
        <v>43738</v>
      </c>
      <c r="G5042" t="s">
        <v>173</v>
      </c>
      <c r="H5042" s="2">
        <v>44158</v>
      </c>
      <c r="I5042" s="2">
        <f t="shared" si="312"/>
        <v>44165</v>
      </c>
      <c r="J5042" s="4">
        <f t="shared" si="313"/>
        <v>7</v>
      </c>
      <c r="K5042" s="4">
        <f t="shared" si="314"/>
        <v>24</v>
      </c>
      <c r="L5042" s="4">
        <f t="shared" si="315"/>
        <v>106569.12</v>
      </c>
    </row>
    <row r="5043" spans="2:12" x14ac:dyDescent="0.3">
      <c r="B5043" t="s">
        <v>6</v>
      </c>
      <c r="C5043">
        <v>940584</v>
      </c>
      <c r="D5043">
        <v>3809.1</v>
      </c>
      <c r="E5043">
        <v>1</v>
      </c>
      <c r="F5043" s="2">
        <v>43738</v>
      </c>
      <c r="G5043" t="s">
        <v>501</v>
      </c>
      <c r="H5043" s="2">
        <v>43829</v>
      </c>
      <c r="I5043" s="2">
        <f t="shared" si="312"/>
        <v>44165</v>
      </c>
      <c r="J5043" s="4">
        <f t="shared" si="313"/>
        <v>336</v>
      </c>
      <c r="K5043" s="4">
        <f t="shared" si="314"/>
        <v>5</v>
      </c>
      <c r="L5043" s="4">
        <f t="shared" si="315"/>
        <v>18903.96</v>
      </c>
    </row>
    <row r="5044" spans="2:12" x14ac:dyDescent="0.3">
      <c r="B5044" t="s">
        <v>6</v>
      </c>
      <c r="C5044">
        <v>940584</v>
      </c>
      <c r="D5044">
        <v>1859.16</v>
      </c>
      <c r="E5044">
        <v>1</v>
      </c>
      <c r="F5044" s="2">
        <v>43738</v>
      </c>
      <c r="G5044" t="s">
        <v>501</v>
      </c>
      <c r="H5044" s="2">
        <v>43829</v>
      </c>
      <c r="I5044" s="2">
        <f t="shared" si="312"/>
        <v>44165</v>
      </c>
      <c r="J5044" s="4">
        <f t="shared" si="313"/>
        <v>336</v>
      </c>
      <c r="K5044" s="4">
        <f t="shared" si="314"/>
        <v>5</v>
      </c>
      <c r="L5044" s="4">
        <f t="shared" si="315"/>
        <v>18903.96</v>
      </c>
    </row>
    <row r="5045" spans="2:12" x14ac:dyDescent="0.3">
      <c r="B5045" t="s">
        <v>6</v>
      </c>
      <c r="C5045">
        <v>940584</v>
      </c>
      <c r="D5045">
        <v>5035.8599999999997</v>
      </c>
      <c r="E5045">
        <v>4</v>
      </c>
      <c r="F5045" s="2">
        <v>43724</v>
      </c>
      <c r="G5045" t="s">
        <v>501</v>
      </c>
      <c r="H5045" s="2">
        <v>43829</v>
      </c>
      <c r="I5045" s="2">
        <f t="shared" si="312"/>
        <v>44165</v>
      </c>
      <c r="J5045" s="4">
        <f t="shared" si="313"/>
        <v>336</v>
      </c>
      <c r="K5045" s="4">
        <f t="shared" si="314"/>
        <v>5</v>
      </c>
      <c r="L5045" s="4">
        <f t="shared" si="315"/>
        <v>18903.96</v>
      </c>
    </row>
    <row r="5046" spans="2:12" x14ac:dyDescent="0.3">
      <c r="B5046" t="s">
        <v>6</v>
      </c>
      <c r="C5046">
        <v>948012</v>
      </c>
      <c r="D5046">
        <v>2021.94</v>
      </c>
      <c r="E5046">
        <v>5</v>
      </c>
      <c r="F5046" s="2">
        <v>43731</v>
      </c>
      <c r="G5046" t="s">
        <v>226</v>
      </c>
      <c r="H5046" s="2">
        <v>44165</v>
      </c>
      <c r="I5046" s="2">
        <f t="shared" si="312"/>
        <v>44165</v>
      </c>
      <c r="J5046" s="4">
        <f t="shared" si="313"/>
        <v>0</v>
      </c>
      <c r="K5046" s="4">
        <f t="shared" si="314"/>
        <v>82</v>
      </c>
      <c r="L5046" s="4">
        <f t="shared" si="315"/>
        <v>88866.359999999928</v>
      </c>
    </row>
    <row r="5047" spans="2:12" x14ac:dyDescent="0.3">
      <c r="B5047" t="s">
        <v>6</v>
      </c>
      <c r="C5047">
        <v>955938</v>
      </c>
      <c r="D5047">
        <v>5035.8599999999997</v>
      </c>
      <c r="E5047">
        <v>4</v>
      </c>
      <c r="F5047" s="2">
        <v>43724</v>
      </c>
      <c r="G5047" t="s">
        <v>152</v>
      </c>
      <c r="H5047" s="2">
        <v>44151</v>
      </c>
      <c r="I5047" s="2">
        <f t="shared" si="312"/>
        <v>44165</v>
      </c>
      <c r="J5047" s="4">
        <f t="shared" si="313"/>
        <v>14</v>
      </c>
      <c r="K5047" s="4">
        <f t="shared" si="314"/>
        <v>39</v>
      </c>
      <c r="L5047" s="4">
        <f t="shared" si="315"/>
        <v>122103.96000000005</v>
      </c>
    </row>
    <row r="5048" spans="2:12" x14ac:dyDescent="0.3">
      <c r="B5048" t="s">
        <v>6</v>
      </c>
      <c r="C5048">
        <v>996558</v>
      </c>
      <c r="D5048">
        <v>1213.2</v>
      </c>
      <c r="E5048">
        <v>3</v>
      </c>
      <c r="F5048" s="2">
        <v>43724</v>
      </c>
      <c r="G5048" t="s">
        <v>296</v>
      </c>
      <c r="H5048" s="2">
        <v>44144</v>
      </c>
      <c r="I5048" s="2">
        <f t="shared" si="312"/>
        <v>44165</v>
      </c>
      <c r="J5048" s="4">
        <f t="shared" si="313"/>
        <v>21</v>
      </c>
      <c r="K5048" s="4">
        <f t="shared" si="314"/>
        <v>25</v>
      </c>
      <c r="L5048" s="4">
        <f t="shared" si="315"/>
        <v>26535.239999999998</v>
      </c>
    </row>
    <row r="5049" spans="2:12" x14ac:dyDescent="0.3">
      <c r="B5049" t="s">
        <v>6</v>
      </c>
      <c r="C5049">
        <v>996558</v>
      </c>
      <c r="D5049">
        <v>808.68</v>
      </c>
      <c r="E5049">
        <v>2</v>
      </c>
      <c r="F5049" s="2">
        <v>43738</v>
      </c>
      <c r="G5049" t="s">
        <v>296</v>
      </c>
      <c r="H5049" s="2">
        <v>44144</v>
      </c>
      <c r="I5049" s="2">
        <f t="shared" si="312"/>
        <v>44165</v>
      </c>
      <c r="J5049" s="4">
        <f t="shared" si="313"/>
        <v>21</v>
      </c>
      <c r="K5049" s="4">
        <f t="shared" si="314"/>
        <v>25</v>
      </c>
      <c r="L5049" s="4">
        <f t="shared" si="315"/>
        <v>26535.239999999998</v>
      </c>
    </row>
    <row r="5050" spans="2:12" x14ac:dyDescent="0.3">
      <c r="B5050" t="s">
        <v>6</v>
      </c>
      <c r="C5050">
        <v>996558</v>
      </c>
      <c r="D5050">
        <v>1129.68</v>
      </c>
      <c r="E5050">
        <v>4</v>
      </c>
      <c r="F5050" s="2">
        <v>43738</v>
      </c>
      <c r="G5050" t="s">
        <v>296</v>
      </c>
      <c r="H5050" s="2">
        <v>44144</v>
      </c>
      <c r="I5050" s="2">
        <f t="shared" si="312"/>
        <v>44165</v>
      </c>
      <c r="J5050" s="4">
        <f t="shared" si="313"/>
        <v>21</v>
      </c>
      <c r="K5050" s="4">
        <f t="shared" si="314"/>
        <v>25</v>
      </c>
      <c r="L5050" s="4">
        <f t="shared" si="315"/>
        <v>26535.239999999998</v>
      </c>
    </row>
    <row r="5051" spans="2:12" x14ac:dyDescent="0.3">
      <c r="B5051" t="s">
        <v>6</v>
      </c>
      <c r="C5051">
        <v>1042152</v>
      </c>
      <c r="D5051">
        <v>2521.92</v>
      </c>
      <c r="E5051">
        <v>2</v>
      </c>
      <c r="F5051" s="2">
        <v>43731</v>
      </c>
      <c r="G5051" t="s">
        <v>68</v>
      </c>
      <c r="H5051" s="2">
        <v>44151</v>
      </c>
      <c r="I5051" s="2">
        <f t="shared" si="312"/>
        <v>44165</v>
      </c>
      <c r="J5051" s="4">
        <f t="shared" si="313"/>
        <v>14</v>
      </c>
      <c r="K5051" s="4">
        <f t="shared" si="314"/>
        <v>7</v>
      </c>
      <c r="L5051" s="4">
        <f t="shared" si="315"/>
        <v>92077.5</v>
      </c>
    </row>
    <row r="5052" spans="2:12" x14ac:dyDescent="0.3">
      <c r="B5052" t="s">
        <v>6</v>
      </c>
      <c r="C5052">
        <v>1063158</v>
      </c>
      <c r="D5052">
        <v>280.98</v>
      </c>
      <c r="E5052">
        <v>1</v>
      </c>
      <c r="F5052" s="2">
        <v>43724</v>
      </c>
      <c r="G5052" t="s">
        <v>297</v>
      </c>
      <c r="H5052" s="2">
        <v>44165</v>
      </c>
      <c r="I5052" s="2">
        <f t="shared" si="312"/>
        <v>44165</v>
      </c>
      <c r="J5052" s="4">
        <f t="shared" si="313"/>
        <v>0</v>
      </c>
      <c r="K5052" s="4">
        <f t="shared" si="314"/>
        <v>6</v>
      </c>
      <c r="L5052" s="4">
        <f t="shared" si="315"/>
        <v>5854.2000000000007</v>
      </c>
    </row>
    <row r="5053" spans="2:12" x14ac:dyDescent="0.3">
      <c r="B5053" t="s">
        <v>6</v>
      </c>
      <c r="C5053">
        <v>1074900</v>
      </c>
      <c r="D5053">
        <v>564.84</v>
      </c>
      <c r="E5053">
        <v>2</v>
      </c>
      <c r="F5053" s="2">
        <v>43717</v>
      </c>
      <c r="G5053" t="s">
        <v>106</v>
      </c>
      <c r="H5053" s="2">
        <v>44165</v>
      </c>
      <c r="I5053" s="2">
        <f t="shared" si="312"/>
        <v>44165</v>
      </c>
      <c r="J5053" s="4">
        <f t="shared" si="313"/>
        <v>0</v>
      </c>
      <c r="K5053" s="4">
        <f t="shared" si="314"/>
        <v>84</v>
      </c>
      <c r="L5053" s="4">
        <f t="shared" si="315"/>
        <v>45310.979999999996</v>
      </c>
    </row>
    <row r="5054" spans="2:12" x14ac:dyDescent="0.3">
      <c r="B5054" t="s">
        <v>6</v>
      </c>
      <c r="C5054">
        <v>1074900</v>
      </c>
      <c r="D5054">
        <v>1258.98</v>
      </c>
      <c r="E5054">
        <v>1</v>
      </c>
      <c r="F5054" s="2">
        <v>43717</v>
      </c>
      <c r="G5054" t="s">
        <v>106</v>
      </c>
      <c r="H5054" s="2">
        <v>44165</v>
      </c>
      <c r="I5054" s="2">
        <f t="shared" si="312"/>
        <v>44165</v>
      </c>
      <c r="J5054" s="4">
        <f t="shared" si="313"/>
        <v>0</v>
      </c>
      <c r="K5054" s="4">
        <f t="shared" si="314"/>
        <v>84</v>
      </c>
      <c r="L5054" s="4">
        <f t="shared" si="315"/>
        <v>45310.979999999996</v>
      </c>
    </row>
    <row r="5055" spans="2:12" x14ac:dyDescent="0.3">
      <c r="B5055" t="s">
        <v>6</v>
      </c>
      <c r="C5055">
        <v>1112778</v>
      </c>
      <c r="D5055">
        <v>1258.98</v>
      </c>
      <c r="E5055">
        <v>1</v>
      </c>
      <c r="F5055" s="2">
        <v>43724</v>
      </c>
      <c r="G5055" t="s">
        <v>41</v>
      </c>
      <c r="H5055" s="2">
        <v>43752</v>
      </c>
      <c r="I5055" s="2">
        <f t="shared" si="312"/>
        <v>44165</v>
      </c>
      <c r="J5055" s="4">
        <f t="shared" si="313"/>
        <v>413</v>
      </c>
      <c r="K5055" s="4">
        <f t="shared" si="314"/>
        <v>6</v>
      </c>
      <c r="L5055" s="4">
        <f t="shared" si="315"/>
        <v>11354.4</v>
      </c>
    </row>
    <row r="5056" spans="2:12" x14ac:dyDescent="0.3">
      <c r="B5056" t="s">
        <v>6</v>
      </c>
      <c r="C5056">
        <v>1114524</v>
      </c>
      <c r="D5056">
        <v>2322.96</v>
      </c>
      <c r="E5056">
        <v>1</v>
      </c>
      <c r="F5056" s="2">
        <v>43717</v>
      </c>
      <c r="G5056" t="s">
        <v>102</v>
      </c>
      <c r="H5056" s="2">
        <v>44144</v>
      </c>
      <c r="I5056" s="2">
        <f t="shared" si="312"/>
        <v>44165</v>
      </c>
      <c r="J5056" s="4">
        <f t="shared" si="313"/>
        <v>21</v>
      </c>
      <c r="K5056" s="4">
        <f t="shared" si="314"/>
        <v>23</v>
      </c>
      <c r="L5056" s="4">
        <f t="shared" si="315"/>
        <v>59797.98000000001</v>
      </c>
    </row>
    <row r="5057" spans="2:12" x14ac:dyDescent="0.3">
      <c r="B5057" t="s">
        <v>6</v>
      </c>
      <c r="C5057">
        <v>1115280</v>
      </c>
      <c r="D5057">
        <v>407.04</v>
      </c>
      <c r="E5057">
        <v>1</v>
      </c>
      <c r="F5057" s="2">
        <v>43731</v>
      </c>
      <c r="G5057" t="s">
        <v>237</v>
      </c>
      <c r="H5057" s="2">
        <v>44158</v>
      </c>
      <c r="I5057" s="2">
        <f t="shared" si="312"/>
        <v>44165</v>
      </c>
      <c r="J5057" s="4">
        <f t="shared" si="313"/>
        <v>7</v>
      </c>
      <c r="K5057" s="4">
        <f t="shared" si="314"/>
        <v>68</v>
      </c>
      <c r="L5057" s="4">
        <f t="shared" si="315"/>
        <v>34421.880000000012</v>
      </c>
    </row>
    <row r="5058" spans="2:12" x14ac:dyDescent="0.3">
      <c r="B5058" t="s">
        <v>6</v>
      </c>
      <c r="C5058">
        <v>1115280</v>
      </c>
      <c r="D5058">
        <v>566.70000000000005</v>
      </c>
      <c r="E5058">
        <v>2</v>
      </c>
      <c r="F5058" s="2">
        <v>43731</v>
      </c>
      <c r="G5058" t="s">
        <v>237</v>
      </c>
      <c r="H5058" s="2">
        <v>44158</v>
      </c>
      <c r="I5058" s="2">
        <f t="shared" si="312"/>
        <v>44165</v>
      </c>
      <c r="J5058" s="4">
        <f t="shared" si="313"/>
        <v>7</v>
      </c>
      <c r="K5058" s="4">
        <f t="shared" si="314"/>
        <v>68</v>
      </c>
      <c r="L5058" s="4">
        <f t="shared" si="315"/>
        <v>34421.880000000012</v>
      </c>
    </row>
    <row r="5059" spans="2:12" x14ac:dyDescent="0.3">
      <c r="B5059" t="s">
        <v>6</v>
      </c>
      <c r="C5059">
        <v>1120224</v>
      </c>
      <c r="D5059">
        <v>282.36</v>
      </c>
      <c r="E5059">
        <v>1</v>
      </c>
      <c r="F5059" s="2">
        <v>43738</v>
      </c>
      <c r="G5059" t="s">
        <v>348</v>
      </c>
      <c r="H5059" s="2">
        <v>44116</v>
      </c>
      <c r="I5059" s="2">
        <f t="shared" ref="I5059:I5122" si="316">MAX($F$2:$F$14451)</f>
        <v>44165</v>
      </c>
      <c r="J5059" s="4">
        <f t="shared" ref="J5059:J5122" si="317">DATEDIF(H5059,I5059,"d")</f>
        <v>49</v>
      </c>
      <c r="K5059" s="4">
        <f t="shared" ref="K5059:K5122" si="318">COUNTIF($G:$G,G5059)</f>
        <v>16</v>
      </c>
      <c r="L5059" s="4">
        <f t="shared" ref="L5059:L5122" si="319">SUMIF($G:$G,G5059,$D:$D)</f>
        <v>5958.7199999999993</v>
      </c>
    </row>
    <row r="5060" spans="2:12" x14ac:dyDescent="0.3">
      <c r="B5060" t="s">
        <v>6</v>
      </c>
      <c r="C5060">
        <v>1124988</v>
      </c>
      <c r="D5060">
        <v>2505.12</v>
      </c>
      <c r="E5060">
        <v>2</v>
      </c>
      <c r="F5060" s="2">
        <v>43731</v>
      </c>
      <c r="G5060" t="s">
        <v>43</v>
      </c>
      <c r="H5060" s="2">
        <v>44158</v>
      </c>
      <c r="I5060" s="2">
        <f t="shared" si="316"/>
        <v>44165</v>
      </c>
      <c r="J5060" s="4">
        <f t="shared" si="317"/>
        <v>7</v>
      </c>
      <c r="K5060" s="4">
        <f t="shared" si="318"/>
        <v>109</v>
      </c>
      <c r="L5060" s="4">
        <f t="shared" si="319"/>
        <v>143402.34000000003</v>
      </c>
    </row>
    <row r="5061" spans="2:12" x14ac:dyDescent="0.3">
      <c r="B5061" t="s">
        <v>6</v>
      </c>
      <c r="C5061">
        <v>1128624</v>
      </c>
      <c r="D5061">
        <v>1258.98</v>
      </c>
      <c r="E5061">
        <v>1</v>
      </c>
      <c r="F5061" s="2">
        <v>43717</v>
      </c>
      <c r="G5061" t="s">
        <v>182</v>
      </c>
      <c r="H5061" s="2">
        <v>44165</v>
      </c>
      <c r="I5061" s="2">
        <f t="shared" si="316"/>
        <v>44165</v>
      </c>
      <c r="J5061" s="4">
        <f t="shared" si="317"/>
        <v>0</v>
      </c>
      <c r="K5061" s="4">
        <f t="shared" si="318"/>
        <v>57</v>
      </c>
      <c r="L5061" s="4">
        <f t="shared" si="319"/>
        <v>89083.739999999947</v>
      </c>
    </row>
    <row r="5062" spans="2:12" x14ac:dyDescent="0.3">
      <c r="B5062" t="s">
        <v>6</v>
      </c>
      <c r="C5062">
        <v>1128624</v>
      </c>
      <c r="D5062">
        <v>3776.94</v>
      </c>
      <c r="E5062">
        <v>3</v>
      </c>
      <c r="F5062" s="2">
        <v>43724</v>
      </c>
      <c r="G5062" t="s">
        <v>182</v>
      </c>
      <c r="H5062" s="2">
        <v>44165</v>
      </c>
      <c r="I5062" s="2">
        <f t="shared" si="316"/>
        <v>44165</v>
      </c>
      <c r="J5062" s="4">
        <f t="shared" si="317"/>
        <v>0</v>
      </c>
      <c r="K5062" s="4">
        <f t="shared" si="318"/>
        <v>57</v>
      </c>
      <c r="L5062" s="4">
        <f t="shared" si="319"/>
        <v>89083.739999999947</v>
      </c>
    </row>
    <row r="5063" spans="2:12" x14ac:dyDescent="0.3">
      <c r="B5063" t="s">
        <v>6</v>
      </c>
      <c r="C5063">
        <v>1128624</v>
      </c>
      <c r="D5063">
        <v>1258.98</v>
      </c>
      <c r="E5063">
        <v>1</v>
      </c>
      <c r="F5063" s="2">
        <v>43731</v>
      </c>
      <c r="G5063" t="s">
        <v>182</v>
      </c>
      <c r="H5063" s="2">
        <v>44165</v>
      </c>
      <c r="I5063" s="2">
        <f t="shared" si="316"/>
        <v>44165</v>
      </c>
      <c r="J5063" s="4">
        <f t="shared" si="317"/>
        <v>0</v>
      </c>
      <c r="K5063" s="4">
        <f t="shared" si="318"/>
        <v>57</v>
      </c>
      <c r="L5063" s="4">
        <f t="shared" si="319"/>
        <v>89083.739999999947</v>
      </c>
    </row>
    <row r="5064" spans="2:12" x14ac:dyDescent="0.3">
      <c r="B5064" t="s">
        <v>6</v>
      </c>
      <c r="C5064">
        <v>1128630</v>
      </c>
      <c r="D5064">
        <v>280.98</v>
      </c>
      <c r="E5064">
        <v>1</v>
      </c>
      <c r="F5064" s="2">
        <v>43717</v>
      </c>
      <c r="G5064" t="s">
        <v>238</v>
      </c>
      <c r="H5064" s="2">
        <v>44158</v>
      </c>
      <c r="I5064" s="2">
        <f t="shared" si="316"/>
        <v>44165</v>
      </c>
      <c r="J5064" s="4">
        <f t="shared" si="317"/>
        <v>7</v>
      </c>
      <c r="K5064" s="4">
        <f t="shared" si="318"/>
        <v>13</v>
      </c>
      <c r="L5064" s="4">
        <f t="shared" si="319"/>
        <v>7493.6400000000012</v>
      </c>
    </row>
    <row r="5065" spans="2:12" x14ac:dyDescent="0.3">
      <c r="B5065" t="s">
        <v>6</v>
      </c>
      <c r="C5065">
        <v>1128630</v>
      </c>
      <c r="D5065">
        <v>294.18</v>
      </c>
      <c r="E5065">
        <v>1</v>
      </c>
      <c r="F5065" s="2">
        <v>43731</v>
      </c>
      <c r="G5065" t="s">
        <v>238</v>
      </c>
      <c r="H5065" s="2">
        <v>44158</v>
      </c>
      <c r="I5065" s="2">
        <f t="shared" si="316"/>
        <v>44165</v>
      </c>
      <c r="J5065" s="4">
        <f t="shared" si="317"/>
        <v>7</v>
      </c>
      <c r="K5065" s="4">
        <f t="shared" si="318"/>
        <v>13</v>
      </c>
      <c r="L5065" s="4">
        <f t="shared" si="319"/>
        <v>7493.6400000000012</v>
      </c>
    </row>
    <row r="5066" spans="2:12" x14ac:dyDescent="0.3">
      <c r="B5066" t="s">
        <v>6</v>
      </c>
      <c r="C5066">
        <v>1129710</v>
      </c>
      <c r="D5066">
        <v>2517.96</v>
      </c>
      <c r="E5066">
        <v>2</v>
      </c>
      <c r="F5066" s="2">
        <v>43717</v>
      </c>
      <c r="G5066" t="s">
        <v>465</v>
      </c>
      <c r="H5066" s="2">
        <v>43717</v>
      </c>
      <c r="I5066" s="2">
        <f t="shared" si="316"/>
        <v>44165</v>
      </c>
      <c r="J5066" s="4">
        <f t="shared" si="317"/>
        <v>448</v>
      </c>
      <c r="K5066" s="4">
        <f t="shared" si="318"/>
        <v>2</v>
      </c>
      <c r="L5066" s="4">
        <f t="shared" si="319"/>
        <v>3787.56</v>
      </c>
    </row>
    <row r="5067" spans="2:12" x14ac:dyDescent="0.3">
      <c r="B5067" t="s">
        <v>6</v>
      </c>
      <c r="C5067">
        <v>1130052</v>
      </c>
      <c r="D5067">
        <v>1849.98</v>
      </c>
      <c r="E5067">
        <v>1</v>
      </c>
      <c r="F5067" s="2">
        <v>43717</v>
      </c>
      <c r="G5067" t="s">
        <v>103</v>
      </c>
      <c r="H5067" s="2">
        <v>44165</v>
      </c>
      <c r="I5067" s="2">
        <f t="shared" si="316"/>
        <v>44165</v>
      </c>
      <c r="J5067" s="4">
        <f t="shared" si="317"/>
        <v>0</v>
      </c>
      <c r="K5067" s="4">
        <f t="shared" si="318"/>
        <v>4</v>
      </c>
      <c r="L5067" s="4">
        <f t="shared" si="319"/>
        <v>6569.58</v>
      </c>
    </row>
    <row r="5068" spans="2:12" x14ac:dyDescent="0.3">
      <c r="B5068" t="s">
        <v>6</v>
      </c>
      <c r="C5068">
        <v>1141710</v>
      </c>
      <c r="D5068">
        <v>402.36</v>
      </c>
      <c r="E5068">
        <v>1</v>
      </c>
      <c r="F5068" s="2">
        <v>43717</v>
      </c>
      <c r="G5068" t="s">
        <v>75</v>
      </c>
      <c r="H5068" s="2">
        <v>44004</v>
      </c>
      <c r="I5068" s="2">
        <f t="shared" si="316"/>
        <v>44165</v>
      </c>
      <c r="J5068" s="4">
        <f t="shared" si="317"/>
        <v>161</v>
      </c>
      <c r="K5068" s="4">
        <f t="shared" si="318"/>
        <v>15</v>
      </c>
      <c r="L5068" s="4">
        <f t="shared" si="319"/>
        <v>-47556.84</v>
      </c>
    </row>
    <row r="5069" spans="2:12" x14ac:dyDescent="0.3">
      <c r="B5069" t="s">
        <v>6</v>
      </c>
      <c r="C5069">
        <v>1152846</v>
      </c>
      <c r="D5069">
        <v>1258.98</v>
      </c>
      <c r="E5069">
        <v>1</v>
      </c>
      <c r="F5069" s="2">
        <v>43731</v>
      </c>
      <c r="G5069" t="s">
        <v>132</v>
      </c>
      <c r="H5069" s="2">
        <v>44130</v>
      </c>
      <c r="I5069" s="2">
        <f t="shared" si="316"/>
        <v>44165</v>
      </c>
      <c r="J5069" s="4">
        <f t="shared" si="317"/>
        <v>35</v>
      </c>
      <c r="K5069" s="4">
        <f t="shared" si="318"/>
        <v>43</v>
      </c>
      <c r="L5069" s="4">
        <f t="shared" si="319"/>
        <v>41702.639999999985</v>
      </c>
    </row>
    <row r="5070" spans="2:12" x14ac:dyDescent="0.3">
      <c r="B5070" t="s">
        <v>6</v>
      </c>
      <c r="C5070">
        <v>1167696</v>
      </c>
      <c r="D5070">
        <v>1258.74</v>
      </c>
      <c r="E5070">
        <v>1</v>
      </c>
      <c r="F5070" s="2">
        <v>43738</v>
      </c>
      <c r="G5070" t="s">
        <v>502</v>
      </c>
      <c r="H5070" s="2">
        <v>43864</v>
      </c>
      <c r="I5070" s="2">
        <f t="shared" si="316"/>
        <v>44165</v>
      </c>
      <c r="J5070" s="4">
        <f t="shared" si="317"/>
        <v>301</v>
      </c>
      <c r="K5070" s="4">
        <f t="shared" si="318"/>
        <v>2</v>
      </c>
      <c r="L5070" s="4">
        <f t="shared" si="319"/>
        <v>7292.5199999999995</v>
      </c>
    </row>
    <row r="5071" spans="2:12" x14ac:dyDescent="0.3">
      <c r="B5071" t="s">
        <v>6</v>
      </c>
      <c r="C5071">
        <v>1169322</v>
      </c>
      <c r="D5071">
        <v>282.42</v>
      </c>
      <c r="E5071">
        <v>1</v>
      </c>
      <c r="F5071" s="2">
        <v>43724</v>
      </c>
      <c r="G5071" t="s">
        <v>418</v>
      </c>
      <c r="H5071" s="2">
        <v>44151</v>
      </c>
      <c r="I5071" s="2">
        <f t="shared" si="316"/>
        <v>44165</v>
      </c>
      <c r="J5071" s="4">
        <f t="shared" si="317"/>
        <v>14</v>
      </c>
      <c r="K5071" s="4">
        <f t="shared" si="318"/>
        <v>10</v>
      </c>
      <c r="L5071" s="4">
        <f t="shared" si="319"/>
        <v>13894.740000000002</v>
      </c>
    </row>
    <row r="5072" spans="2:12" x14ac:dyDescent="0.3">
      <c r="B5072" t="s">
        <v>6</v>
      </c>
      <c r="C5072">
        <v>2400378</v>
      </c>
      <c r="D5072">
        <v>1252.56</v>
      </c>
      <c r="E5072">
        <v>1</v>
      </c>
      <c r="F5072" s="2">
        <v>43724</v>
      </c>
      <c r="G5072" t="s">
        <v>241</v>
      </c>
      <c r="H5072" s="2">
        <v>43997</v>
      </c>
      <c r="I5072" s="2">
        <f t="shared" si="316"/>
        <v>44165</v>
      </c>
      <c r="J5072" s="4">
        <f t="shared" si="317"/>
        <v>168</v>
      </c>
      <c r="K5072" s="4">
        <f t="shared" si="318"/>
        <v>20</v>
      </c>
      <c r="L5072" s="4">
        <f t="shared" si="319"/>
        <v>40103.880000000005</v>
      </c>
    </row>
    <row r="5073" spans="2:12" x14ac:dyDescent="0.3">
      <c r="B5073" t="s">
        <v>6</v>
      </c>
      <c r="C5073">
        <v>2400378</v>
      </c>
      <c r="D5073">
        <v>1252.56</v>
      </c>
      <c r="E5073">
        <v>1</v>
      </c>
      <c r="F5073" s="2">
        <v>43731</v>
      </c>
      <c r="G5073" t="s">
        <v>241</v>
      </c>
      <c r="H5073" s="2">
        <v>43997</v>
      </c>
      <c r="I5073" s="2">
        <f t="shared" si="316"/>
        <v>44165</v>
      </c>
      <c r="J5073" s="4">
        <f t="shared" si="317"/>
        <v>168</v>
      </c>
      <c r="K5073" s="4">
        <f t="shared" si="318"/>
        <v>20</v>
      </c>
      <c r="L5073" s="4">
        <f t="shared" si="319"/>
        <v>40103.880000000005</v>
      </c>
    </row>
    <row r="5074" spans="2:12" x14ac:dyDescent="0.3">
      <c r="B5074" t="s">
        <v>6</v>
      </c>
      <c r="C5074">
        <v>2401422</v>
      </c>
      <c r="D5074">
        <v>1258.74</v>
      </c>
      <c r="E5074">
        <v>1</v>
      </c>
      <c r="F5074" s="2">
        <v>43745</v>
      </c>
      <c r="G5074" t="s">
        <v>117</v>
      </c>
      <c r="H5074" s="2">
        <v>44144</v>
      </c>
      <c r="I5074" s="2">
        <f t="shared" si="316"/>
        <v>44165</v>
      </c>
      <c r="J5074" s="4">
        <f t="shared" si="317"/>
        <v>21</v>
      </c>
      <c r="K5074" s="4">
        <f t="shared" si="318"/>
        <v>24</v>
      </c>
      <c r="L5074" s="4">
        <f t="shared" si="319"/>
        <v>79091.039999999979</v>
      </c>
    </row>
    <row r="5075" spans="2:12" x14ac:dyDescent="0.3">
      <c r="B5075" t="s">
        <v>6</v>
      </c>
      <c r="C5075">
        <v>2401740</v>
      </c>
      <c r="D5075">
        <v>1258.98</v>
      </c>
      <c r="E5075">
        <v>1</v>
      </c>
      <c r="F5075" s="2">
        <v>43717</v>
      </c>
      <c r="G5075" t="s">
        <v>242</v>
      </c>
      <c r="H5075" s="2">
        <v>44158</v>
      </c>
      <c r="I5075" s="2">
        <f t="shared" si="316"/>
        <v>44165</v>
      </c>
      <c r="J5075" s="4">
        <f t="shared" si="317"/>
        <v>7</v>
      </c>
      <c r="K5075" s="4">
        <f t="shared" si="318"/>
        <v>45</v>
      </c>
      <c r="L5075" s="4">
        <f t="shared" si="319"/>
        <v>67743.600000000006</v>
      </c>
    </row>
    <row r="5076" spans="2:12" x14ac:dyDescent="0.3">
      <c r="B5076" t="s">
        <v>6</v>
      </c>
      <c r="C5076">
        <v>2401740</v>
      </c>
      <c r="D5076">
        <v>1258.74</v>
      </c>
      <c r="E5076">
        <v>1</v>
      </c>
      <c r="F5076" s="2">
        <v>43738</v>
      </c>
      <c r="G5076" t="s">
        <v>242</v>
      </c>
      <c r="H5076" s="2">
        <v>44158</v>
      </c>
      <c r="I5076" s="2">
        <f t="shared" si="316"/>
        <v>44165</v>
      </c>
      <c r="J5076" s="4">
        <f t="shared" si="317"/>
        <v>7</v>
      </c>
      <c r="K5076" s="4">
        <f t="shared" si="318"/>
        <v>45</v>
      </c>
      <c r="L5076" s="4">
        <f t="shared" si="319"/>
        <v>67743.600000000006</v>
      </c>
    </row>
    <row r="5077" spans="2:12" x14ac:dyDescent="0.3">
      <c r="B5077" t="s">
        <v>6</v>
      </c>
      <c r="C5077">
        <v>2401926</v>
      </c>
      <c r="D5077">
        <v>404.4</v>
      </c>
      <c r="E5077">
        <v>1</v>
      </c>
      <c r="F5077" s="2">
        <v>43717</v>
      </c>
      <c r="G5077" t="s">
        <v>58</v>
      </c>
      <c r="H5077" s="2">
        <v>44165</v>
      </c>
      <c r="I5077" s="2">
        <f t="shared" si="316"/>
        <v>44165</v>
      </c>
      <c r="J5077" s="4">
        <f t="shared" si="317"/>
        <v>0</v>
      </c>
      <c r="K5077" s="4">
        <f t="shared" si="318"/>
        <v>188</v>
      </c>
      <c r="L5077" s="4">
        <f t="shared" si="319"/>
        <v>276921.54000000015</v>
      </c>
    </row>
    <row r="5078" spans="2:12" x14ac:dyDescent="0.3">
      <c r="B5078" t="s">
        <v>6</v>
      </c>
      <c r="C5078">
        <v>2401926</v>
      </c>
      <c r="D5078">
        <v>5134.9799999999996</v>
      </c>
      <c r="E5078">
        <v>8</v>
      </c>
      <c r="F5078" s="2">
        <v>43717</v>
      </c>
      <c r="G5078" t="s">
        <v>58</v>
      </c>
      <c r="H5078" s="2">
        <v>44165</v>
      </c>
      <c r="I5078" s="2">
        <f t="shared" si="316"/>
        <v>44165</v>
      </c>
      <c r="J5078" s="4">
        <f t="shared" si="317"/>
        <v>0</v>
      </c>
      <c r="K5078" s="4">
        <f t="shared" si="318"/>
        <v>188</v>
      </c>
      <c r="L5078" s="4">
        <f t="shared" si="319"/>
        <v>276921.54000000015</v>
      </c>
    </row>
    <row r="5079" spans="2:12" x14ac:dyDescent="0.3">
      <c r="B5079" t="s">
        <v>6</v>
      </c>
      <c r="C5079">
        <v>2401926</v>
      </c>
      <c r="D5079">
        <v>1283.8800000000001</v>
      </c>
      <c r="E5079">
        <v>2</v>
      </c>
      <c r="F5079" s="2">
        <v>43731</v>
      </c>
      <c r="G5079" t="s">
        <v>58</v>
      </c>
      <c r="H5079" s="2">
        <v>44165</v>
      </c>
      <c r="I5079" s="2">
        <f t="shared" si="316"/>
        <v>44165</v>
      </c>
      <c r="J5079" s="4">
        <f t="shared" si="317"/>
        <v>0</v>
      </c>
      <c r="K5079" s="4">
        <f t="shared" si="318"/>
        <v>188</v>
      </c>
      <c r="L5079" s="4">
        <f t="shared" si="319"/>
        <v>276921.54000000015</v>
      </c>
    </row>
    <row r="5080" spans="2:12" x14ac:dyDescent="0.3">
      <c r="B5080" t="s">
        <v>6</v>
      </c>
      <c r="C5080">
        <v>2401926</v>
      </c>
      <c r="D5080">
        <v>641.76</v>
      </c>
      <c r="E5080">
        <v>1</v>
      </c>
      <c r="F5080" s="2">
        <v>43738</v>
      </c>
      <c r="G5080" t="s">
        <v>58</v>
      </c>
      <c r="H5080" s="2">
        <v>44165</v>
      </c>
      <c r="I5080" s="2">
        <f t="shared" si="316"/>
        <v>44165</v>
      </c>
      <c r="J5080" s="4">
        <f t="shared" si="317"/>
        <v>0</v>
      </c>
      <c r="K5080" s="4">
        <f t="shared" si="318"/>
        <v>188</v>
      </c>
      <c r="L5080" s="4">
        <f t="shared" si="319"/>
        <v>276921.54000000015</v>
      </c>
    </row>
    <row r="5081" spans="2:12" x14ac:dyDescent="0.3">
      <c r="B5081" t="s">
        <v>6</v>
      </c>
      <c r="C5081">
        <v>2401926</v>
      </c>
      <c r="D5081">
        <v>1258.98</v>
      </c>
      <c r="E5081">
        <v>1</v>
      </c>
      <c r="F5081" s="2">
        <v>43717</v>
      </c>
      <c r="G5081" t="s">
        <v>58</v>
      </c>
      <c r="H5081" s="2">
        <v>44165</v>
      </c>
      <c r="I5081" s="2">
        <f t="shared" si="316"/>
        <v>44165</v>
      </c>
      <c r="J5081" s="4">
        <f t="shared" si="317"/>
        <v>0</v>
      </c>
      <c r="K5081" s="4">
        <f t="shared" si="318"/>
        <v>188</v>
      </c>
      <c r="L5081" s="4">
        <f t="shared" si="319"/>
        <v>276921.54000000015</v>
      </c>
    </row>
    <row r="5082" spans="2:12" x14ac:dyDescent="0.3">
      <c r="B5082" t="s">
        <v>6</v>
      </c>
      <c r="C5082">
        <v>2401926</v>
      </c>
      <c r="D5082">
        <v>2517.48</v>
      </c>
      <c r="E5082">
        <v>2</v>
      </c>
      <c r="F5082" s="2">
        <v>43738</v>
      </c>
      <c r="G5082" t="s">
        <v>58</v>
      </c>
      <c r="H5082" s="2">
        <v>44165</v>
      </c>
      <c r="I5082" s="2">
        <f t="shared" si="316"/>
        <v>44165</v>
      </c>
      <c r="J5082" s="4">
        <f t="shared" si="317"/>
        <v>0</v>
      </c>
      <c r="K5082" s="4">
        <f t="shared" si="318"/>
        <v>188</v>
      </c>
      <c r="L5082" s="4">
        <f t="shared" si="319"/>
        <v>276921.54000000015</v>
      </c>
    </row>
    <row r="5083" spans="2:12" x14ac:dyDescent="0.3">
      <c r="B5083" t="s">
        <v>6</v>
      </c>
      <c r="C5083">
        <v>2402904</v>
      </c>
      <c r="D5083">
        <v>1260.96</v>
      </c>
      <c r="E5083">
        <v>1</v>
      </c>
      <c r="F5083" s="2">
        <v>43731</v>
      </c>
      <c r="G5083" t="s">
        <v>503</v>
      </c>
      <c r="H5083" s="2">
        <v>44144</v>
      </c>
      <c r="I5083" s="2">
        <f t="shared" si="316"/>
        <v>44165</v>
      </c>
      <c r="J5083" s="4">
        <f t="shared" si="317"/>
        <v>21</v>
      </c>
      <c r="K5083" s="4">
        <f t="shared" si="318"/>
        <v>3</v>
      </c>
      <c r="L5083" s="4">
        <f t="shared" si="319"/>
        <v>4842.3599999999997</v>
      </c>
    </row>
    <row r="5084" spans="2:12" x14ac:dyDescent="0.3">
      <c r="B5084" t="s">
        <v>6</v>
      </c>
      <c r="C5084">
        <v>2407938</v>
      </c>
      <c r="D5084">
        <v>1213.2</v>
      </c>
      <c r="E5084">
        <v>3</v>
      </c>
      <c r="F5084" s="2">
        <v>43717</v>
      </c>
      <c r="G5084" t="s">
        <v>243</v>
      </c>
      <c r="H5084" s="2">
        <v>43955</v>
      </c>
      <c r="I5084" s="2">
        <f t="shared" si="316"/>
        <v>44165</v>
      </c>
      <c r="J5084" s="4">
        <f t="shared" si="317"/>
        <v>210</v>
      </c>
      <c r="K5084" s="4">
        <f t="shared" si="318"/>
        <v>17</v>
      </c>
      <c r="L5084" s="4">
        <f t="shared" si="319"/>
        <v>19514.28</v>
      </c>
    </row>
    <row r="5085" spans="2:12" x14ac:dyDescent="0.3">
      <c r="B5085" t="s">
        <v>6</v>
      </c>
      <c r="C5085">
        <v>2422620</v>
      </c>
      <c r="D5085">
        <v>1267.44</v>
      </c>
      <c r="E5085">
        <v>1</v>
      </c>
      <c r="F5085" s="2">
        <v>43731</v>
      </c>
      <c r="G5085" t="s">
        <v>244</v>
      </c>
      <c r="H5085" s="2">
        <v>44165</v>
      </c>
      <c r="I5085" s="2">
        <f t="shared" si="316"/>
        <v>44165</v>
      </c>
      <c r="J5085" s="4">
        <f t="shared" si="317"/>
        <v>0</v>
      </c>
      <c r="K5085" s="4">
        <f t="shared" si="318"/>
        <v>40</v>
      </c>
      <c r="L5085" s="4">
        <f t="shared" si="319"/>
        <v>51831.360000000001</v>
      </c>
    </row>
    <row r="5086" spans="2:12" x14ac:dyDescent="0.3">
      <c r="B5086" t="s">
        <v>6</v>
      </c>
      <c r="C5086">
        <v>2430270</v>
      </c>
      <c r="D5086">
        <v>7515.3</v>
      </c>
      <c r="E5086">
        <v>6</v>
      </c>
      <c r="F5086" s="2">
        <v>43724</v>
      </c>
      <c r="G5086" t="s">
        <v>504</v>
      </c>
      <c r="H5086" s="2">
        <v>43724</v>
      </c>
      <c r="I5086" s="2">
        <f t="shared" si="316"/>
        <v>44165</v>
      </c>
      <c r="J5086" s="4">
        <f t="shared" si="317"/>
        <v>441</v>
      </c>
      <c r="K5086" s="4">
        <f t="shared" si="318"/>
        <v>1</v>
      </c>
      <c r="L5086" s="4">
        <f t="shared" si="319"/>
        <v>7515.3</v>
      </c>
    </row>
    <row r="5087" spans="2:12" x14ac:dyDescent="0.3">
      <c r="B5087" t="s">
        <v>6</v>
      </c>
      <c r="C5087">
        <v>2438358</v>
      </c>
      <c r="D5087">
        <v>1258.74</v>
      </c>
      <c r="E5087">
        <v>1</v>
      </c>
      <c r="F5087" s="2">
        <v>43738</v>
      </c>
      <c r="G5087" t="s">
        <v>107</v>
      </c>
      <c r="H5087" s="2">
        <v>44151</v>
      </c>
      <c r="I5087" s="2">
        <f t="shared" si="316"/>
        <v>44165</v>
      </c>
      <c r="J5087" s="4">
        <f t="shared" si="317"/>
        <v>14</v>
      </c>
      <c r="K5087" s="4">
        <f t="shared" si="318"/>
        <v>17</v>
      </c>
      <c r="L5087" s="4">
        <f t="shared" si="319"/>
        <v>49724.520000000004</v>
      </c>
    </row>
    <row r="5088" spans="2:12" x14ac:dyDescent="0.3">
      <c r="B5088" t="s">
        <v>6</v>
      </c>
      <c r="C5088">
        <v>2441478</v>
      </c>
      <c r="D5088">
        <v>1267.44</v>
      </c>
      <c r="E5088">
        <v>1</v>
      </c>
      <c r="F5088" s="2">
        <v>43731</v>
      </c>
      <c r="G5088" t="s">
        <v>393</v>
      </c>
      <c r="H5088" s="2">
        <v>43815</v>
      </c>
      <c r="I5088" s="2">
        <f t="shared" si="316"/>
        <v>44165</v>
      </c>
      <c r="J5088" s="4">
        <f t="shared" si="317"/>
        <v>350</v>
      </c>
      <c r="K5088" s="4">
        <f t="shared" si="318"/>
        <v>4</v>
      </c>
      <c r="L5088" s="4">
        <f t="shared" si="319"/>
        <v>5145.96</v>
      </c>
    </row>
    <row r="5089" spans="2:12" x14ac:dyDescent="0.3">
      <c r="B5089" t="s">
        <v>6</v>
      </c>
      <c r="C5089">
        <v>2473068</v>
      </c>
      <c r="D5089">
        <v>2120.16</v>
      </c>
      <c r="E5089">
        <v>2</v>
      </c>
      <c r="F5089" s="2">
        <v>43717</v>
      </c>
      <c r="G5089" t="s">
        <v>177</v>
      </c>
      <c r="H5089" s="2">
        <v>44102</v>
      </c>
      <c r="I5089" s="2">
        <f t="shared" si="316"/>
        <v>44165</v>
      </c>
      <c r="J5089" s="4">
        <f t="shared" si="317"/>
        <v>63</v>
      </c>
      <c r="K5089" s="4">
        <f t="shared" si="318"/>
        <v>23</v>
      </c>
      <c r="L5089" s="4">
        <f t="shared" si="319"/>
        <v>37851.240000000005</v>
      </c>
    </row>
    <row r="5090" spans="2:12" x14ac:dyDescent="0.3">
      <c r="B5090" t="s">
        <v>6</v>
      </c>
      <c r="C5090">
        <v>2490618</v>
      </c>
      <c r="D5090">
        <v>2505.12</v>
      </c>
      <c r="E5090">
        <v>2</v>
      </c>
      <c r="F5090" s="2">
        <v>43717</v>
      </c>
      <c r="G5090" t="s">
        <v>59</v>
      </c>
      <c r="H5090" s="2">
        <v>44137</v>
      </c>
      <c r="I5090" s="2">
        <f t="shared" si="316"/>
        <v>44165</v>
      </c>
      <c r="J5090" s="4">
        <f t="shared" si="317"/>
        <v>28</v>
      </c>
      <c r="K5090" s="4">
        <f t="shared" si="318"/>
        <v>6</v>
      </c>
      <c r="L5090" s="4">
        <f t="shared" si="319"/>
        <v>15129.36</v>
      </c>
    </row>
    <row r="5091" spans="2:12" x14ac:dyDescent="0.3">
      <c r="B5091" t="s">
        <v>6</v>
      </c>
      <c r="C5091">
        <v>2493162</v>
      </c>
      <c r="D5091">
        <v>6294.84</v>
      </c>
      <c r="E5091">
        <v>5</v>
      </c>
      <c r="F5091" s="2">
        <v>43724</v>
      </c>
      <c r="G5091" t="s">
        <v>246</v>
      </c>
      <c r="H5091" s="2">
        <v>44158</v>
      </c>
      <c r="I5091" s="2">
        <f t="shared" si="316"/>
        <v>44165</v>
      </c>
      <c r="J5091" s="4">
        <f t="shared" si="317"/>
        <v>7</v>
      </c>
      <c r="K5091" s="4">
        <f t="shared" si="318"/>
        <v>39</v>
      </c>
      <c r="L5091" s="4">
        <f t="shared" si="319"/>
        <v>228587.21999999994</v>
      </c>
    </row>
    <row r="5092" spans="2:12" x14ac:dyDescent="0.3">
      <c r="B5092" t="s">
        <v>6</v>
      </c>
      <c r="C5092">
        <v>2493162</v>
      </c>
      <c r="D5092">
        <v>6293.7</v>
      </c>
      <c r="E5092">
        <v>5</v>
      </c>
      <c r="F5092" s="2">
        <v>43738</v>
      </c>
      <c r="G5092" t="s">
        <v>246</v>
      </c>
      <c r="H5092" s="2">
        <v>44158</v>
      </c>
      <c r="I5092" s="2">
        <f t="shared" si="316"/>
        <v>44165</v>
      </c>
      <c r="J5092" s="4">
        <f t="shared" si="317"/>
        <v>7</v>
      </c>
      <c r="K5092" s="4">
        <f t="shared" si="318"/>
        <v>39</v>
      </c>
      <c r="L5092" s="4">
        <f t="shared" si="319"/>
        <v>228587.21999999994</v>
      </c>
    </row>
    <row r="5093" spans="2:12" x14ac:dyDescent="0.3">
      <c r="B5093" t="s">
        <v>6</v>
      </c>
      <c r="C5093">
        <v>2493954</v>
      </c>
      <c r="D5093">
        <v>407.04</v>
      </c>
      <c r="E5093">
        <v>1</v>
      </c>
      <c r="F5093" s="2">
        <v>43738</v>
      </c>
      <c r="G5093" t="s">
        <v>248</v>
      </c>
      <c r="H5093" s="2">
        <v>44158</v>
      </c>
      <c r="I5093" s="2">
        <f t="shared" si="316"/>
        <v>44165</v>
      </c>
      <c r="J5093" s="4">
        <f t="shared" si="317"/>
        <v>7</v>
      </c>
      <c r="K5093" s="4">
        <f t="shared" si="318"/>
        <v>16</v>
      </c>
      <c r="L5093" s="4">
        <f t="shared" si="319"/>
        <v>22400.459999999995</v>
      </c>
    </row>
    <row r="5094" spans="2:12" x14ac:dyDescent="0.3">
      <c r="B5094" t="s">
        <v>6</v>
      </c>
      <c r="C5094">
        <v>2497284</v>
      </c>
      <c r="D5094">
        <v>1928.52</v>
      </c>
      <c r="E5094">
        <v>3</v>
      </c>
      <c r="F5094" s="2">
        <v>43731</v>
      </c>
      <c r="G5094" t="s">
        <v>174</v>
      </c>
      <c r="H5094" s="2">
        <v>44046</v>
      </c>
      <c r="I5094" s="2">
        <f t="shared" si="316"/>
        <v>44165</v>
      </c>
      <c r="J5094" s="4">
        <f t="shared" si="317"/>
        <v>119</v>
      </c>
      <c r="K5094" s="4">
        <f t="shared" si="318"/>
        <v>13</v>
      </c>
      <c r="L5094" s="4">
        <f t="shared" si="319"/>
        <v>24965.039999999997</v>
      </c>
    </row>
    <row r="5095" spans="2:12" x14ac:dyDescent="0.3">
      <c r="B5095" t="s">
        <v>6</v>
      </c>
      <c r="C5095">
        <v>2518014</v>
      </c>
      <c r="D5095">
        <v>404.34</v>
      </c>
      <c r="E5095">
        <v>1</v>
      </c>
      <c r="F5095" s="2">
        <v>43738</v>
      </c>
      <c r="G5095" t="s">
        <v>354</v>
      </c>
      <c r="H5095" s="2">
        <v>44130</v>
      </c>
      <c r="I5095" s="2">
        <f t="shared" si="316"/>
        <v>44165</v>
      </c>
      <c r="J5095" s="4">
        <f t="shared" si="317"/>
        <v>35</v>
      </c>
      <c r="K5095" s="4">
        <f t="shared" si="318"/>
        <v>12</v>
      </c>
      <c r="L5095" s="4">
        <f t="shared" si="319"/>
        <v>13011.12</v>
      </c>
    </row>
    <row r="5096" spans="2:12" x14ac:dyDescent="0.3">
      <c r="B5096" t="s">
        <v>6</v>
      </c>
      <c r="C5096">
        <v>2521392</v>
      </c>
      <c r="D5096">
        <v>404.34</v>
      </c>
      <c r="E5096">
        <v>1</v>
      </c>
      <c r="F5096" s="2">
        <v>43738</v>
      </c>
      <c r="G5096" t="s">
        <v>122</v>
      </c>
      <c r="H5096" s="2">
        <v>44151</v>
      </c>
      <c r="I5096" s="2">
        <f t="shared" si="316"/>
        <v>44165</v>
      </c>
      <c r="J5096" s="4">
        <f t="shared" si="317"/>
        <v>14</v>
      </c>
      <c r="K5096" s="4">
        <f t="shared" si="318"/>
        <v>76</v>
      </c>
      <c r="L5096" s="4">
        <f t="shared" si="319"/>
        <v>36530.939999999988</v>
      </c>
    </row>
    <row r="5097" spans="2:12" x14ac:dyDescent="0.3">
      <c r="B5097" t="s">
        <v>6</v>
      </c>
      <c r="C5097">
        <v>2521392</v>
      </c>
      <c r="D5097">
        <v>808.68</v>
      </c>
      <c r="E5097">
        <v>2</v>
      </c>
      <c r="F5097" s="2">
        <v>43745</v>
      </c>
      <c r="G5097" t="s">
        <v>122</v>
      </c>
      <c r="H5097" s="2">
        <v>44151</v>
      </c>
      <c r="I5097" s="2">
        <f t="shared" si="316"/>
        <v>44165</v>
      </c>
      <c r="J5097" s="4">
        <f t="shared" si="317"/>
        <v>14</v>
      </c>
      <c r="K5097" s="4">
        <f t="shared" si="318"/>
        <v>76</v>
      </c>
      <c r="L5097" s="4">
        <f t="shared" si="319"/>
        <v>36530.939999999988</v>
      </c>
    </row>
    <row r="5098" spans="2:12" x14ac:dyDescent="0.3">
      <c r="B5098" t="s">
        <v>6</v>
      </c>
      <c r="C5098">
        <v>2521392</v>
      </c>
      <c r="D5098">
        <v>1283.76</v>
      </c>
      <c r="E5098">
        <v>2</v>
      </c>
      <c r="F5098" s="2">
        <v>43724</v>
      </c>
      <c r="G5098" t="s">
        <v>122</v>
      </c>
      <c r="H5098" s="2">
        <v>44151</v>
      </c>
      <c r="I5098" s="2">
        <f t="shared" si="316"/>
        <v>44165</v>
      </c>
      <c r="J5098" s="4">
        <f t="shared" si="317"/>
        <v>14</v>
      </c>
      <c r="K5098" s="4">
        <f t="shared" si="318"/>
        <v>76</v>
      </c>
      <c r="L5098" s="4">
        <f t="shared" si="319"/>
        <v>36530.939999999988</v>
      </c>
    </row>
    <row r="5099" spans="2:12" x14ac:dyDescent="0.3">
      <c r="B5099" t="s">
        <v>6</v>
      </c>
      <c r="C5099">
        <v>2521392</v>
      </c>
      <c r="D5099">
        <v>282.36</v>
      </c>
      <c r="E5099">
        <v>1</v>
      </c>
      <c r="F5099" s="2">
        <v>43738</v>
      </c>
      <c r="G5099" t="s">
        <v>122</v>
      </c>
      <c r="H5099" s="2">
        <v>44151</v>
      </c>
      <c r="I5099" s="2">
        <f t="shared" si="316"/>
        <v>44165</v>
      </c>
      <c r="J5099" s="4">
        <f t="shared" si="317"/>
        <v>14</v>
      </c>
      <c r="K5099" s="4">
        <f t="shared" si="318"/>
        <v>76</v>
      </c>
      <c r="L5099" s="4">
        <f t="shared" si="319"/>
        <v>36530.939999999988</v>
      </c>
    </row>
    <row r="5100" spans="2:12" x14ac:dyDescent="0.3">
      <c r="B5100" t="s">
        <v>6</v>
      </c>
      <c r="C5100">
        <v>2521392</v>
      </c>
      <c r="D5100">
        <v>1258.98</v>
      </c>
      <c r="E5100">
        <v>1</v>
      </c>
      <c r="F5100" s="2">
        <v>43724</v>
      </c>
      <c r="G5100" t="s">
        <v>122</v>
      </c>
      <c r="H5100" s="2">
        <v>44151</v>
      </c>
      <c r="I5100" s="2">
        <f t="shared" si="316"/>
        <v>44165</v>
      </c>
      <c r="J5100" s="4">
        <f t="shared" si="317"/>
        <v>14</v>
      </c>
      <c r="K5100" s="4">
        <f t="shared" si="318"/>
        <v>76</v>
      </c>
      <c r="L5100" s="4">
        <f t="shared" si="319"/>
        <v>36530.939999999988</v>
      </c>
    </row>
    <row r="5101" spans="2:12" x14ac:dyDescent="0.3">
      <c r="B5101" t="s">
        <v>6</v>
      </c>
      <c r="C5101">
        <v>2525586</v>
      </c>
      <c r="D5101">
        <v>407.04</v>
      </c>
      <c r="E5101">
        <v>1</v>
      </c>
      <c r="F5101" s="2">
        <v>43738</v>
      </c>
      <c r="G5101" t="s">
        <v>505</v>
      </c>
      <c r="H5101" s="2">
        <v>44102</v>
      </c>
      <c r="I5101" s="2">
        <f t="shared" si="316"/>
        <v>44165</v>
      </c>
      <c r="J5101" s="4">
        <f t="shared" si="317"/>
        <v>63</v>
      </c>
      <c r="K5101" s="4">
        <f t="shared" si="318"/>
        <v>3</v>
      </c>
      <c r="L5101" s="4">
        <f t="shared" si="319"/>
        <v>964.86000000000013</v>
      </c>
    </row>
    <row r="5102" spans="2:12" x14ac:dyDescent="0.3">
      <c r="B5102" t="s">
        <v>6</v>
      </c>
      <c r="C5102">
        <v>2776986</v>
      </c>
      <c r="D5102">
        <v>6968.88</v>
      </c>
      <c r="E5102">
        <v>3</v>
      </c>
      <c r="F5102" s="2">
        <v>43724</v>
      </c>
      <c r="G5102" t="s">
        <v>442</v>
      </c>
      <c r="H5102" s="2">
        <v>44151</v>
      </c>
      <c r="I5102" s="2">
        <f t="shared" si="316"/>
        <v>44165</v>
      </c>
      <c r="J5102" s="4">
        <f t="shared" si="317"/>
        <v>14</v>
      </c>
      <c r="K5102" s="4">
        <f t="shared" si="318"/>
        <v>17</v>
      </c>
      <c r="L5102" s="4">
        <f t="shared" si="319"/>
        <v>80856.600000000006</v>
      </c>
    </row>
    <row r="5103" spans="2:12" x14ac:dyDescent="0.3">
      <c r="B5103" t="s">
        <v>6</v>
      </c>
      <c r="C5103">
        <v>2809620</v>
      </c>
      <c r="D5103">
        <v>282.42</v>
      </c>
      <c r="E5103">
        <v>1</v>
      </c>
      <c r="F5103" s="2">
        <v>43717</v>
      </c>
      <c r="G5103" t="s">
        <v>506</v>
      </c>
      <c r="H5103" s="2">
        <v>43717</v>
      </c>
      <c r="I5103" s="2">
        <f t="shared" si="316"/>
        <v>44165</v>
      </c>
      <c r="J5103" s="4">
        <f t="shared" si="317"/>
        <v>448</v>
      </c>
      <c r="K5103" s="4">
        <f t="shared" si="318"/>
        <v>1</v>
      </c>
      <c r="L5103" s="4">
        <f t="shared" si="319"/>
        <v>282.42</v>
      </c>
    </row>
    <row r="5104" spans="2:12" x14ac:dyDescent="0.3">
      <c r="B5104" t="s">
        <v>6</v>
      </c>
      <c r="C5104">
        <v>2820768</v>
      </c>
      <c r="D5104">
        <v>1258.98</v>
      </c>
      <c r="E5104">
        <v>1</v>
      </c>
      <c r="F5104" s="2">
        <v>43724</v>
      </c>
      <c r="G5104" t="s">
        <v>19</v>
      </c>
      <c r="H5104" s="2">
        <v>44109</v>
      </c>
      <c r="I5104" s="2">
        <f t="shared" si="316"/>
        <v>44165</v>
      </c>
      <c r="J5104" s="4">
        <f t="shared" si="317"/>
        <v>56</v>
      </c>
      <c r="K5104" s="4">
        <f t="shared" si="318"/>
        <v>41</v>
      </c>
      <c r="L5104" s="4">
        <f t="shared" si="319"/>
        <v>45976.439999999988</v>
      </c>
    </row>
    <row r="5105" spans="2:12" x14ac:dyDescent="0.3">
      <c r="B5105" t="s">
        <v>6</v>
      </c>
      <c r="C5105">
        <v>2998164</v>
      </c>
      <c r="D5105">
        <v>12525.54</v>
      </c>
      <c r="E5105">
        <v>10</v>
      </c>
      <c r="F5105" s="2">
        <v>43717</v>
      </c>
      <c r="G5105" t="s">
        <v>250</v>
      </c>
      <c r="H5105" s="2">
        <v>44158</v>
      </c>
      <c r="I5105" s="2">
        <f t="shared" si="316"/>
        <v>44165</v>
      </c>
      <c r="J5105" s="4">
        <f t="shared" si="317"/>
        <v>7</v>
      </c>
      <c r="K5105" s="4">
        <f t="shared" si="318"/>
        <v>61</v>
      </c>
      <c r="L5105" s="4">
        <f t="shared" si="319"/>
        <v>331217.09999999986</v>
      </c>
    </row>
    <row r="5106" spans="2:12" x14ac:dyDescent="0.3">
      <c r="B5106" t="s">
        <v>6</v>
      </c>
      <c r="C5106">
        <v>2998164</v>
      </c>
      <c r="D5106">
        <v>1252.56</v>
      </c>
      <c r="E5106">
        <v>1</v>
      </c>
      <c r="F5106" s="2">
        <v>43724</v>
      </c>
      <c r="G5106" t="s">
        <v>250</v>
      </c>
      <c r="H5106" s="2">
        <v>44158</v>
      </c>
      <c r="I5106" s="2">
        <f t="shared" si="316"/>
        <v>44165</v>
      </c>
      <c r="J5106" s="4">
        <f t="shared" si="317"/>
        <v>7</v>
      </c>
      <c r="K5106" s="4">
        <f t="shared" si="318"/>
        <v>61</v>
      </c>
      <c r="L5106" s="4">
        <f t="shared" si="319"/>
        <v>331217.09999999986</v>
      </c>
    </row>
    <row r="5107" spans="2:12" x14ac:dyDescent="0.3">
      <c r="B5107" t="s">
        <v>6</v>
      </c>
      <c r="C5107">
        <v>2998164</v>
      </c>
      <c r="D5107">
        <v>2505.12</v>
      </c>
      <c r="E5107">
        <v>2</v>
      </c>
      <c r="F5107" s="2">
        <v>43731</v>
      </c>
      <c r="G5107" t="s">
        <v>250</v>
      </c>
      <c r="H5107" s="2">
        <v>44158</v>
      </c>
      <c r="I5107" s="2">
        <f t="shared" si="316"/>
        <v>44165</v>
      </c>
      <c r="J5107" s="4">
        <f t="shared" si="317"/>
        <v>7</v>
      </c>
      <c r="K5107" s="4">
        <f t="shared" si="318"/>
        <v>61</v>
      </c>
      <c r="L5107" s="4">
        <f t="shared" si="319"/>
        <v>331217.09999999986</v>
      </c>
    </row>
    <row r="5108" spans="2:12" x14ac:dyDescent="0.3">
      <c r="B5108" t="s">
        <v>6</v>
      </c>
      <c r="C5108">
        <v>3014730</v>
      </c>
      <c r="D5108">
        <v>1258.98</v>
      </c>
      <c r="E5108">
        <v>1</v>
      </c>
      <c r="F5108" s="2">
        <v>43717</v>
      </c>
      <c r="G5108" t="s">
        <v>468</v>
      </c>
      <c r="H5108" s="2">
        <v>44088</v>
      </c>
      <c r="I5108" s="2">
        <f t="shared" si="316"/>
        <v>44165</v>
      </c>
      <c r="J5108" s="4">
        <f t="shared" si="317"/>
        <v>77</v>
      </c>
      <c r="K5108" s="4">
        <f t="shared" si="318"/>
        <v>11</v>
      </c>
      <c r="L5108" s="4">
        <f t="shared" si="319"/>
        <v>99188.760000000009</v>
      </c>
    </row>
    <row r="5109" spans="2:12" x14ac:dyDescent="0.3">
      <c r="B5109" t="s">
        <v>6</v>
      </c>
      <c r="C5109">
        <v>3014730</v>
      </c>
      <c r="D5109">
        <v>37518.6</v>
      </c>
      <c r="E5109">
        <v>30</v>
      </c>
      <c r="F5109" s="2">
        <v>43724</v>
      </c>
      <c r="G5109" t="s">
        <v>468</v>
      </c>
      <c r="H5109" s="2">
        <v>44088</v>
      </c>
      <c r="I5109" s="2">
        <f t="shared" si="316"/>
        <v>44165</v>
      </c>
      <c r="J5109" s="4">
        <f t="shared" si="317"/>
        <v>77</v>
      </c>
      <c r="K5109" s="4">
        <f t="shared" si="318"/>
        <v>11</v>
      </c>
      <c r="L5109" s="4">
        <f t="shared" si="319"/>
        <v>99188.760000000009</v>
      </c>
    </row>
    <row r="5110" spans="2:12" x14ac:dyDescent="0.3">
      <c r="B5110" t="s">
        <v>6</v>
      </c>
      <c r="C5110">
        <v>3037548</v>
      </c>
      <c r="D5110">
        <v>284.27999999999997</v>
      </c>
      <c r="E5110">
        <v>1</v>
      </c>
      <c r="F5110" s="2">
        <v>43731</v>
      </c>
      <c r="G5110" t="s">
        <v>308</v>
      </c>
      <c r="H5110" s="2">
        <v>44151</v>
      </c>
      <c r="I5110" s="2">
        <f t="shared" si="316"/>
        <v>44165</v>
      </c>
      <c r="J5110" s="4">
        <f t="shared" si="317"/>
        <v>14</v>
      </c>
      <c r="K5110" s="4">
        <f t="shared" si="318"/>
        <v>12</v>
      </c>
      <c r="L5110" s="4">
        <f t="shared" si="319"/>
        <v>16414.02</v>
      </c>
    </row>
    <row r="5111" spans="2:12" x14ac:dyDescent="0.3">
      <c r="B5111" t="s">
        <v>6</v>
      </c>
      <c r="C5111">
        <v>3068538</v>
      </c>
      <c r="D5111">
        <v>2517.96</v>
      </c>
      <c r="E5111">
        <v>2</v>
      </c>
      <c r="F5111" s="2">
        <v>43724</v>
      </c>
      <c r="G5111" t="s">
        <v>507</v>
      </c>
      <c r="H5111" s="2">
        <v>43724</v>
      </c>
      <c r="I5111" s="2">
        <f t="shared" si="316"/>
        <v>44165</v>
      </c>
      <c r="J5111" s="4">
        <f t="shared" si="317"/>
        <v>441</v>
      </c>
      <c r="K5111" s="4">
        <f t="shared" si="318"/>
        <v>1</v>
      </c>
      <c r="L5111" s="4">
        <f t="shared" si="319"/>
        <v>2517.96</v>
      </c>
    </row>
    <row r="5112" spans="2:12" x14ac:dyDescent="0.3">
      <c r="B5112" t="s">
        <v>6</v>
      </c>
      <c r="C5112">
        <v>3123990</v>
      </c>
      <c r="D5112">
        <v>1065.54</v>
      </c>
      <c r="E5112">
        <v>1</v>
      </c>
      <c r="F5112" s="2">
        <v>43731</v>
      </c>
      <c r="G5112" t="s">
        <v>395</v>
      </c>
      <c r="H5112" s="2">
        <v>44011</v>
      </c>
      <c r="I5112" s="2">
        <f t="shared" si="316"/>
        <v>44165</v>
      </c>
      <c r="J5112" s="4">
        <f t="shared" si="317"/>
        <v>154</v>
      </c>
      <c r="K5112" s="4">
        <f t="shared" si="318"/>
        <v>5</v>
      </c>
      <c r="L5112" s="4">
        <f t="shared" si="319"/>
        <v>5368.68</v>
      </c>
    </row>
    <row r="5113" spans="2:12" x14ac:dyDescent="0.3">
      <c r="B5113" t="s">
        <v>6</v>
      </c>
      <c r="C5113">
        <v>3123990</v>
      </c>
      <c r="D5113">
        <v>1065.3</v>
      </c>
      <c r="E5113">
        <v>1</v>
      </c>
      <c r="F5113" s="2">
        <v>43738</v>
      </c>
      <c r="G5113" t="s">
        <v>395</v>
      </c>
      <c r="H5113" s="2">
        <v>44011</v>
      </c>
      <c r="I5113" s="2">
        <f t="shared" si="316"/>
        <v>44165</v>
      </c>
      <c r="J5113" s="4">
        <f t="shared" si="317"/>
        <v>154</v>
      </c>
      <c r="K5113" s="4">
        <f t="shared" si="318"/>
        <v>5</v>
      </c>
      <c r="L5113" s="4">
        <f t="shared" si="319"/>
        <v>5368.68</v>
      </c>
    </row>
    <row r="5114" spans="2:12" x14ac:dyDescent="0.3">
      <c r="B5114" t="s">
        <v>6</v>
      </c>
      <c r="C5114">
        <v>3125040</v>
      </c>
      <c r="D5114">
        <v>1258.98</v>
      </c>
      <c r="E5114">
        <v>1</v>
      </c>
      <c r="F5114" s="2">
        <v>43717</v>
      </c>
      <c r="G5114" t="s">
        <v>508</v>
      </c>
      <c r="H5114" s="2">
        <v>43717</v>
      </c>
      <c r="I5114" s="2">
        <f t="shared" si="316"/>
        <v>44165</v>
      </c>
      <c r="J5114" s="4">
        <f t="shared" si="317"/>
        <v>448</v>
      </c>
      <c r="K5114" s="4">
        <f t="shared" si="318"/>
        <v>1</v>
      </c>
      <c r="L5114" s="4">
        <f t="shared" si="319"/>
        <v>1258.98</v>
      </c>
    </row>
    <row r="5115" spans="2:12" x14ac:dyDescent="0.3">
      <c r="B5115" t="s">
        <v>6</v>
      </c>
      <c r="C5115">
        <v>3127824</v>
      </c>
      <c r="D5115">
        <v>641.88</v>
      </c>
      <c r="E5115">
        <v>1</v>
      </c>
      <c r="F5115" s="2">
        <v>43724</v>
      </c>
      <c r="G5115" t="s">
        <v>137</v>
      </c>
      <c r="H5115" s="2">
        <v>44151</v>
      </c>
      <c r="I5115" s="2">
        <f t="shared" si="316"/>
        <v>44165</v>
      </c>
      <c r="J5115" s="4">
        <f t="shared" si="317"/>
        <v>14</v>
      </c>
      <c r="K5115" s="4">
        <f t="shared" si="318"/>
        <v>36</v>
      </c>
      <c r="L5115" s="4">
        <f t="shared" si="319"/>
        <v>104675.28</v>
      </c>
    </row>
    <row r="5116" spans="2:12" x14ac:dyDescent="0.3">
      <c r="B5116" t="s">
        <v>6</v>
      </c>
      <c r="C5116">
        <v>3127824</v>
      </c>
      <c r="D5116">
        <v>1292.4000000000001</v>
      </c>
      <c r="E5116">
        <v>2</v>
      </c>
      <c r="F5116" s="2">
        <v>43731</v>
      </c>
      <c r="G5116" t="s">
        <v>137</v>
      </c>
      <c r="H5116" s="2">
        <v>44151</v>
      </c>
      <c r="I5116" s="2">
        <f t="shared" si="316"/>
        <v>44165</v>
      </c>
      <c r="J5116" s="4">
        <f t="shared" si="317"/>
        <v>14</v>
      </c>
      <c r="K5116" s="4">
        <f t="shared" si="318"/>
        <v>36</v>
      </c>
      <c r="L5116" s="4">
        <f t="shared" si="319"/>
        <v>104675.28</v>
      </c>
    </row>
    <row r="5117" spans="2:12" x14ac:dyDescent="0.3">
      <c r="B5117" t="s">
        <v>6</v>
      </c>
      <c r="C5117">
        <v>3146316</v>
      </c>
      <c r="D5117">
        <v>1258.98</v>
      </c>
      <c r="E5117">
        <v>1</v>
      </c>
      <c r="F5117" s="2">
        <v>43724</v>
      </c>
      <c r="G5117" t="s">
        <v>251</v>
      </c>
      <c r="H5117" s="2">
        <v>44158</v>
      </c>
      <c r="I5117" s="2">
        <f t="shared" si="316"/>
        <v>44165</v>
      </c>
      <c r="J5117" s="4">
        <f t="shared" si="317"/>
        <v>7</v>
      </c>
      <c r="K5117" s="4">
        <f t="shared" si="318"/>
        <v>50</v>
      </c>
      <c r="L5117" s="4">
        <f t="shared" si="319"/>
        <v>116259.29999999999</v>
      </c>
    </row>
    <row r="5118" spans="2:12" x14ac:dyDescent="0.3">
      <c r="B5118" t="s">
        <v>6</v>
      </c>
      <c r="C5118">
        <v>3154758</v>
      </c>
      <c r="D5118">
        <v>1287.9000000000001</v>
      </c>
      <c r="E5118">
        <v>2</v>
      </c>
      <c r="F5118" s="2">
        <v>43738</v>
      </c>
      <c r="G5118" t="s">
        <v>509</v>
      </c>
      <c r="H5118" s="2">
        <v>43745</v>
      </c>
      <c r="I5118" s="2">
        <f t="shared" si="316"/>
        <v>44165</v>
      </c>
      <c r="J5118" s="4">
        <f t="shared" si="317"/>
        <v>420</v>
      </c>
      <c r="K5118" s="4">
        <f t="shared" si="318"/>
        <v>2</v>
      </c>
      <c r="L5118" s="4">
        <f t="shared" si="319"/>
        <v>1929.66</v>
      </c>
    </row>
    <row r="5119" spans="2:12" x14ac:dyDescent="0.3">
      <c r="B5119" t="s">
        <v>6</v>
      </c>
      <c r="C5119">
        <v>3154758</v>
      </c>
      <c r="D5119">
        <v>641.76</v>
      </c>
      <c r="E5119">
        <v>1</v>
      </c>
      <c r="F5119" s="2">
        <v>43745</v>
      </c>
      <c r="G5119" t="s">
        <v>509</v>
      </c>
      <c r="H5119" s="2">
        <v>43745</v>
      </c>
      <c r="I5119" s="2">
        <f t="shared" si="316"/>
        <v>44165</v>
      </c>
      <c r="J5119" s="4">
        <f t="shared" si="317"/>
        <v>420</v>
      </c>
      <c r="K5119" s="4">
        <f t="shared" si="318"/>
        <v>2</v>
      </c>
      <c r="L5119" s="4">
        <f t="shared" si="319"/>
        <v>1929.66</v>
      </c>
    </row>
    <row r="5120" spans="2:12" x14ac:dyDescent="0.3">
      <c r="B5120" t="s">
        <v>6</v>
      </c>
      <c r="C5120">
        <v>3200448</v>
      </c>
      <c r="D5120">
        <v>282.36</v>
      </c>
      <c r="E5120">
        <v>1</v>
      </c>
      <c r="F5120" s="2">
        <v>43738</v>
      </c>
      <c r="G5120" t="s">
        <v>510</v>
      </c>
      <c r="H5120" s="2">
        <v>43948</v>
      </c>
      <c r="I5120" s="2">
        <f t="shared" si="316"/>
        <v>44165</v>
      </c>
      <c r="J5120" s="4">
        <f t="shared" si="317"/>
        <v>217</v>
      </c>
      <c r="K5120" s="4">
        <f t="shared" si="318"/>
        <v>3</v>
      </c>
      <c r="L5120" s="4">
        <f t="shared" si="319"/>
        <v>835.98</v>
      </c>
    </row>
    <row r="5121" spans="2:12" x14ac:dyDescent="0.3">
      <c r="B5121" t="s">
        <v>6</v>
      </c>
      <c r="C5121">
        <v>3286530</v>
      </c>
      <c r="D5121">
        <v>646.14</v>
      </c>
      <c r="E5121">
        <v>1</v>
      </c>
      <c r="F5121" s="2">
        <v>43738</v>
      </c>
      <c r="G5121" t="s">
        <v>255</v>
      </c>
      <c r="H5121" s="2">
        <v>44165</v>
      </c>
      <c r="I5121" s="2">
        <f t="shared" si="316"/>
        <v>44165</v>
      </c>
      <c r="J5121" s="4">
        <f t="shared" si="317"/>
        <v>0</v>
      </c>
      <c r="K5121" s="4">
        <f t="shared" si="318"/>
        <v>36</v>
      </c>
      <c r="L5121" s="4">
        <f t="shared" si="319"/>
        <v>46268.700000000012</v>
      </c>
    </row>
    <row r="5122" spans="2:12" x14ac:dyDescent="0.3">
      <c r="B5122" t="s">
        <v>6</v>
      </c>
      <c r="C5122">
        <v>3286530</v>
      </c>
      <c r="D5122">
        <v>3776.94</v>
      </c>
      <c r="E5122">
        <v>3</v>
      </c>
      <c r="F5122" s="2">
        <v>43724</v>
      </c>
      <c r="G5122" t="s">
        <v>255</v>
      </c>
      <c r="H5122" s="2">
        <v>44165</v>
      </c>
      <c r="I5122" s="2">
        <f t="shared" si="316"/>
        <v>44165</v>
      </c>
      <c r="J5122" s="4">
        <f t="shared" si="317"/>
        <v>0</v>
      </c>
      <c r="K5122" s="4">
        <f t="shared" si="318"/>
        <v>36</v>
      </c>
      <c r="L5122" s="4">
        <f t="shared" si="319"/>
        <v>46268.700000000012</v>
      </c>
    </row>
    <row r="5123" spans="2:12" x14ac:dyDescent="0.3">
      <c r="B5123" t="s">
        <v>6</v>
      </c>
      <c r="C5123">
        <v>3287622</v>
      </c>
      <c r="D5123">
        <v>8812.7999999999993</v>
      </c>
      <c r="E5123">
        <v>7</v>
      </c>
      <c r="F5123" s="2">
        <v>43717</v>
      </c>
      <c r="G5123" t="s">
        <v>258</v>
      </c>
      <c r="H5123" s="2">
        <v>44158</v>
      </c>
      <c r="I5123" s="2">
        <f t="shared" ref="I5123:I5186" si="320">MAX($F$2:$F$14451)</f>
        <v>44165</v>
      </c>
      <c r="J5123" s="4">
        <f t="shared" ref="J5123:J5186" si="321">DATEDIF(H5123,I5123,"d")</f>
        <v>7</v>
      </c>
      <c r="K5123" s="4">
        <f t="shared" ref="K5123:K5186" si="322">COUNTIF($G:$G,G5123)</f>
        <v>16</v>
      </c>
      <c r="L5123" s="4">
        <f t="shared" ref="L5123:L5186" si="323">SUMIF($G:$G,G5123,$D:$D)</f>
        <v>38985.060000000005</v>
      </c>
    </row>
    <row r="5124" spans="2:12" x14ac:dyDescent="0.3">
      <c r="B5124" t="s">
        <v>6</v>
      </c>
      <c r="C5124">
        <v>3287622</v>
      </c>
      <c r="D5124">
        <v>3784.92</v>
      </c>
      <c r="E5124">
        <v>3</v>
      </c>
      <c r="F5124" s="2">
        <v>43738</v>
      </c>
      <c r="G5124" t="s">
        <v>258</v>
      </c>
      <c r="H5124" s="2">
        <v>44158</v>
      </c>
      <c r="I5124" s="2">
        <f t="shared" si="320"/>
        <v>44165</v>
      </c>
      <c r="J5124" s="4">
        <f t="shared" si="321"/>
        <v>7</v>
      </c>
      <c r="K5124" s="4">
        <f t="shared" si="322"/>
        <v>16</v>
      </c>
      <c r="L5124" s="4">
        <f t="shared" si="323"/>
        <v>38985.060000000005</v>
      </c>
    </row>
    <row r="5125" spans="2:12" x14ac:dyDescent="0.3">
      <c r="B5125" t="s">
        <v>6</v>
      </c>
      <c r="C5125">
        <v>3287838</v>
      </c>
      <c r="D5125">
        <v>404.4</v>
      </c>
      <c r="E5125">
        <v>1</v>
      </c>
      <c r="F5125" s="2">
        <v>43724</v>
      </c>
      <c r="G5125" t="s">
        <v>259</v>
      </c>
      <c r="H5125" s="2">
        <v>44165</v>
      </c>
      <c r="I5125" s="2">
        <f t="shared" si="320"/>
        <v>44165</v>
      </c>
      <c r="J5125" s="4">
        <f t="shared" si="321"/>
        <v>0</v>
      </c>
      <c r="K5125" s="4">
        <f t="shared" si="322"/>
        <v>61</v>
      </c>
      <c r="L5125" s="4">
        <f t="shared" si="323"/>
        <v>26390.880000000001</v>
      </c>
    </row>
    <row r="5126" spans="2:12" x14ac:dyDescent="0.3">
      <c r="B5126" t="s">
        <v>6</v>
      </c>
      <c r="C5126">
        <v>3287838</v>
      </c>
      <c r="D5126">
        <v>404.34</v>
      </c>
      <c r="E5126">
        <v>1</v>
      </c>
      <c r="F5126" s="2">
        <v>43738</v>
      </c>
      <c r="G5126" t="s">
        <v>259</v>
      </c>
      <c r="H5126" s="2">
        <v>44165</v>
      </c>
      <c r="I5126" s="2">
        <f t="shared" si="320"/>
        <v>44165</v>
      </c>
      <c r="J5126" s="4">
        <f t="shared" si="321"/>
        <v>0</v>
      </c>
      <c r="K5126" s="4">
        <f t="shared" si="322"/>
        <v>61</v>
      </c>
      <c r="L5126" s="4">
        <f t="shared" si="323"/>
        <v>26390.880000000001</v>
      </c>
    </row>
    <row r="5127" spans="2:12" x14ac:dyDescent="0.3">
      <c r="B5127" t="s">
        <v>6</v>
      </c>
      <c r="C5127">
        <v>3287838</v>
      </c>
      <c r="D5127">
        <v>641.76</v>
      </c>
      <c r="E5127">
        <v>1</v>
      </c>
      <c r="F5127" s="2">
        <v>43738</v>
      </c>
      <c r="G5127" t="s">
        <v>259</v>
      </c>
      <c r="H5127" s="2">
        <v>44165</v>
      </c>
      <c r="I5127" s="2">
        <f t="shared" si="320"/>
        <v>44165</v>
      </c>
      <c r="J5127" s="4">
        <f t="shared" si="321"/>
        <v>0</v>
      </c>
      <c r="K5127" s="4">
        <f t="shared" si="322"/>
        <v>61</v>
      </c>
      <c r="L5127" s="4">
        <f t="shared" si="323"/>
        <v>26390.880000000001</v>
      </c>
    </row>
    <row r="5128" spans="2:12" x14ac:dyDescent="0.3">
      <c r="B5128" t="s">
        <v>6</v>
      </c>
      <c r="C5128">
        <v>3288000</v>
      </c>
      <c r="D5128">
        <v>2517.48</v>
      </c>
      <c r="E5128">
        <v>2</v>
      </c>
      <c r="F5128" s="2">
        <v>43738</v>
      </c>
      <c r="G5128" t="s">
        <v>260</v>
      </c>
      <c r="H5128" s="2">
        <v>44095</v>
      </c>
      <c r="I5128" s="2">
        <f t="shared" si="320"/>
        <v>44165</v>
      </c>
      <c r="J5128" s="4">
        <f t="shared" si="321"/>
        <v>70</v>
      </c>
      <c r="K5128" s="4">
        <f t="shared" si="322"/>
        <v>19</v>
      </c>
      <c r="L5128" s="4">
        <f t="shared" si="323"/>
        <v>50731.44</v>
      </c>
    </row>
    <row r="5129" spans="2:12" x14ac:dyDescent="0.3">
      <c r="B5129" t="s">
        <v>6</v>
      </c>
      <c r="C5129">
        <v>3288210</v>
      </c>
      <c r="D5129">
        <v>404.4</v>
      </c>
      <c r="E5129">
        <v>1</v>
      </c>
      <c r="F5129" s="2">
        <v>43717</v>
      </c>
      <c r="G5129" t="s">
        <v>261</v>
      </c>
      <c r="H5129" s="2">
        <v>44158</v>
      </c>
      <c r="I5129" s="2">
        <f t="shared" si="320"/>
        <v>44165</v>
      </c>
      <c r="J5129" s="4">
        <f t="shared" si="321"/>
        <v>7</v>
      </c>
      <c r="K5129" s="4">
        <f t="shared" si="322"/>
        <v>210</v>
      </c>
      <c r="L5129" s="4">
        <f t="shared" si="323"/>
        <v>183691.1999999999</v>
      </c>
    </row>
    <row r="5130" spans="2:12" x14ac:dyDescent="0.3">
      <c r="B5130" t="s">
        <v>6</v>
      </c>
      <c r="C5130">
        <v>3288210</v>
      </c>
      <c r="D5130">
        <v>404.4</v>
      </c>
      <c r="E5130">
        <v>1</v>
      </c>
      <c r="F5130" s="2">
        <v>43724</v>
      </c>
      <c r="G5130" t="s">
        <v>261</v>
      </c>
      <c r="H5130" s="2">
        <v>44158</v>
      </c>
      <c r="I5130" s="2">
        <f t="shared" si="320"/>
        <v>44165</v>
      </c>
      <c r="J5130" s="4">
        <f t="shared" si="321"/>
        <v>7</v>
      </c>
      <c r="K5130" s="4">
        <f t="shared" si="322"/>
        <v>210</v>
      </c>
      <c r="L5130" s="4">
        <f t="shared" si="323"/>
        <v>183691.1999999999</v>
      </c>
    </row>
    <row r="5131" spans="2:12" x14ac:dyDescent="0.3">
      <c r="B5131" t="s">
        <v>6</v>
      </c>
      <c r="C5131">
        <v>3288210</v>
      </c>
      <c r="D5131">
        <v>2024.64</v>
      </c>
      <c r="E5131">
        <v>5</v>
      </c>
      <c r="F5131" s="2">
        <v>43731</v>
      </c>
      <c r="G5131" t="s">
        <v>261</v>
      </c>
      <c r="H5131" s="2">
        <v>44158</v>
      </c>
      <c r="I5131" s="2">
        <f t="shared" si="320"/>
        <v>44165</v>
      </c>
      <c r="J5131" s="4">
        <f t="shared" si="321"/>
        <v>7</v>
      </c>
      <c r="K5131" s="4">
        <f t="shared" si="322"/>
        <v>210</v>
      </c>
      <c r="L5131" s="4">
        <f t="shared" si="323"/>
        <v>183691.1999999999</v>
      </c>
    </row>
    <row r="5132" spans="2:12" x14ac:dyDescent="0.3">
      <c r="B5132" t="s">
        <v>6</v>
      </c>
      <c r="C5132">
        <v>3288210</v>
      </c>
      <c r="D5132">
        <v>404.34</v>
      </c>
      <c r="E5132">
        <v>1</v>
      </c>
      <c r="F5132" s="2">
        <v>43745</v>
      </c>
      <c r="G5132" t="s">
        <v>261</v>
      </c>
      <c r="H5132" s="2">
        <v>44158</v>
      </c>
      <c r="I5132" s="2">
        <f t="shared" si="320"/>
        <v>44165</v>
      </c>
      <c r="J5132" s="4">
        <f t="shared" si="321"/>
        <v>7</v>
      </c>
      <c r="K5132" s="4">
        <f t="shared" si="322"/>
        <v>210</v>
      </c>
      <c r="L5132" s="4">
        <f t="shared" si="323"/>
        <v>183691.1999999999</v>
      </c>
    </row>
    <row r="5133" spans="2:12" x14ac:dyDescent="0.3">
      <c r="B5133" t="s">
        <v>6</v>
      </c>
      <c r="C5133">
        <v>3288210</v>
      </c>
      <c r="D5133">
        <v>641.88</v>
      </c>
      <c r="E5133">
        <v>1</v>
      </c>
      <c r="F5133" s="2">
        <v>43717</v>
      </c>
      <c r="G5133" t="s">
        <v>261</v>
      </c>
      <c r="H5133" s="2">
        <v>44158</v>
      </c>
      <c r="I5133" s="2">
        <f t="shared" si="320"/>
        <v>44165</v>
      </c>
      <c r="J5133" s="4">
        <f t="shared" si="321"/>
        <v>7</v>
      </c>
      <c r="K5133" s="4">
        <f t="shared" si="322"/>
        <v>210</v>
      </c>
      <c r="L5133" s="4">
        <f t="shared" si="323"/>
        <v>183691.1999999999</v>
      </c>
    </row>
    <row r="5134" spans="2:12" x14ac:dyDescent="0.3">
      <c r="B5134" t="s">
        <v>6</v>
      </c>
      <c r="C5134">
        <v>3288210</v>
      </c>
      <c r="D5134">
        <v>641.76</v>
      </c>
      <c r="E5134">
        <v>1</v>
      </c>
      <c r="F5134" s="2">
        <v>43745</v>
      </c>
      <c r="G5134" t="s">
        <v>261</v>
      </c>
      <c r="H5134" s="2">
        <v>44158</v>
      </c>
      <c r="I5134" s="2">
        <f t="shared" si="320"/>
        <v>44165</v>
      </c>
      <c r="J5134" s="4">
        <f t="shared" si="321"/>
        <v>7</v>
      </c>
      <c r="K5134" s="4">
        <f t="shared" si="322"/>
        <v>210</v>
      </c>
      <c r="L5134" s="4">
        <f t="shared" si="323"/>
        <v>183691.1999999999</v>
      </c>
    </row>
    <row r="5135" spans="2:12" x14ac:dyDescent="0.3">
      <c r="B5135" t="s">
        <v>6</v>
      </c>
      <c r="C5135">
        <v>3288210</v>
      </c>
      <c r="D5135">
        <v>282.42</v>
      </c>
      <c r="E5135">
        <v>1</v>
      </c>
      <c r="F5135" s="2">
        <v>43717</v>
      </c>
      <c r="G5135" t="s">
        <v>261</v>
      </c>
      <c r="H5135" s="2">
        <v>44158</v>
      </c>
      <c r="I5135" s="2">
        <f t="shared" si="320"/>
        <v>44165</v>
      </c>
      <c r="J5135" s="4">
        <f t="shared" si="321"/>
        <v>7</v>
      </c>
      <c r="K5135" s="4">
        <f t="shared" si="322"/>
        <v>210</v>
      </c>
      <c r="L5135" s="4">
        <f t="shared" si="323"/>
        <v>183691.1999999999</v>
      </c>
    </row>
    <row r="5136" spans="2:12" x14ac:dyDescent="0.3">
      <c r="B5136" t="s">
        <v>6</v>
      </c>
      <c r="C5136">
        <v>3288210</v>
      </c>
      <c r="D5136">
        <v>564.96</v>
      </c>
      <c r="E5136">
        <v>2</v>
      </c>
      <c r="F5136" s="2">
        <v>43724</v>
      </c>
      <c r="G5136" t="s">
        <v>261</v>
      </c>
      <c r="H5136" s="2">
        <v>44158</v>
      </c>
      <c r="I5136" s="2">
        <f t="shared" si="320"/>
        <v>44165</v>
      </c>
      <c r="J5136" s="4">
        <f t="shared" si="321"/>
        <v>7</v>
      </c>
      <c r="K5136" s="4">
        <f t="shared" si="322"/>
        <v>210</v>
      </c>
      <c r="L5136" s="4">
        <f t="shared" si="323"/>
        <v>183691.1999999999</v>
      </c>
    </row>
    <row r="5137" spans="2:12" x14ac:dyDescent="0.3">
      <c r="B5137" t="s">
        <v>6</v>
      </c>
      <c r="C5137">
        <v>3288210</v>
      </c>
      <c r="D5137">
        <v>1417.8</v>
      </c>
      <c r="E5137">
        <v>5</v>
      </c>
      <c r="F5137" s="2">
        <v>43731</v>
      </c>
      <c r="G5137" t="s">
        <v>261</v>
      </c>
      <c r="H5137" s="2">
        <v>44158</v>
      </c>
      <c r="I5137" s="2">
        <f t="shared" si="320"/>
        <v>44165</v>
      </c>
      <c r="J5137" s="4">
        <f t="shared" si="321"/>
        <v>7</v>
      </c>
      <c r="K5137" s="4">
        <f t="shared" si="322"/>
        <v>210</v>
      </c>
      <c r="L5137" s="4">
        <f t="shared" si="323"/>
        <v>183691.1999999999</v>
      </c>
    </row>
    <row r="5138" spans="2:12" x14ac:dyDescent="0.3">
      <c r="B5138" t="s">
        <v>6</v>
      </c>
      <c r="C5138">
        <v>3288210</v>
      </c>
      <c r="D5138">
        <v>1258.98</v>
      </c>
      <c r="E5138">
        <v>1</v>
      </c>
      <c r="F5138" s="2">
        <v>43717</v>
      </c>
      <c r="G5138" t="s">
        <v>261</v>
      </c>
      <c r="H5138" s="2">
        <v>44158</v>
      </c>
      <c r="I5138" s="2">
        <f t="shared" si="320"/>
        <v>44165</v>
      </c>
      <c r="J5138" s="4">
        <f t="shared" si="321"/>
        <v>7</v>
      </c>
      <c r="K5138" s="4">
        <f t="shared" si="322"/>
        <v>210</v>
      </c>
      <c r="L5138" s="4">
        <f t="shared" si="323"/>
        <v>183691.1999999999</v>
      </c>
    </row>
    <row r="5139" spans="2:12" x14ac:dyDescent="0.3">
      <c r="B5139" t="s">
        <v>6</v>
      </c>
      <c r="C5139">
        <v>3288210</v>
      </c>
      <c r="D5139">
        <v>1267.44</v>
      </c>
      <c r="E5139">
        <v>1</v>
      </c>
      <c r="F5139" s="2">
        <v>43731</v>
      </c>
      <c r="G5139" t="s">
        <v>261</v>
      </c>
      <c r="H5139" s="2">
        <v>44158</v>
      </c>
      <c r="I5139" s="2">
        <f t="shared" si="320"/>
        <v>44165</v>
      </c>
      <c r="J5139" s="4">
        <f t="shared" si="321"/>
        <v>7</v>
      </c>
      <c r="K5139" s="4">
        <f t="shared" si="322"/>
        <v>210</v>
      </c>
      <c r="L5139" s="4">
        <f t="shared" si="323"/>
        <v>183691.1999999999</v>
      </c>
    </row>
    <row r="5140" spans="2:12" x14ac:dyDescent="0.3">
      <c r="B5140" t="s">
        <v>6</v>
      </c>
      <c r="C5140">
        <v>3289728</v>
      </c>
      <c r="D5140">
        <v>6294.84</v>
      </c>
      <c r="E5140">
        <v>5</v>
      </c>
      <c r="F5140" s="2">
        <v>43717</v>
      </c>
      <c r="G5140" t="s">
        <v>445</v>
      </c>
      <c r="H5140" s="2">
        <v>44158</v>
      </c>
      <c r="I5140" s="2">
        <f t="shared" si="320"/>
        <v>44165</v>
      </c>
      <c r="J5140" s="4">
        <f t="shared" si="321"/>
        <v>7</v>
      </c>
      <c r="K5140" s="4">
        <f t="shared" si="322"/>
        <v>24</v>
      </c>
      <c r="L5140" s="4">
        <f t="shared" si="323"/>
        <v>107047.20000000001</v>
      </c>
    </row>
    <row r="5141" spans="2:12" x14ac:dyDescent="0.3">
      <c r="B5141" t="s">
        <v>6</v>
      </c>
      <c r="C5141">
        <v>3291816</v>
      </c>
      <c r="D5141">
        <v>646.14</v>
      </c>
      <c r="E5141">
        <v>1</v>
      </c>
      <c r="F5141" s="2">
        <v>43738</v>
      </c>
      <c r="G5141" t="s">
        <v>266</v>
      </c>
      <c r="H5141" s="2">
        <v>44165</v>
      </c>
      <c r="I5141" s="2">
        <f t="shared" si="320"/>
        <v>44165</v>
      </c>
      <c r="J5141" s="4">
        <f t="shared" si="321"/>
        <v>0</v>
      </c>
      <c r="K5141" s="4">
        <f t="shared" si="322"/>
        <v>67</v>
      </c>
      <c r="L5141" s="4">
        <f t="shared" si="323"/>
        <v>146954.04000000004</v>
      </c>
    </row>
    <row r="5142" spans="2:12" x14ac:dyDescent="0.3">
      <c r="B5142" t="s">
        <v>6</v>
      </c>
      <c r="C5142">
        <v>3291816</v>
      </c>
      <c r="D5142">
        <v>1859.46</v>
      </c>
      <c r="E5142">
        <v>1</v>
      </c>
      <c r="F5142" s="2">
        <v>43717</v>
      </c>
      <c r="G5142" t="s">
        <v>266</v>
      </c>
      <c r="H5142" s="2">
        <v>44165</v>
      </c>
      <c r="I5142" s="2">
        <f t="shared" si="320"/>
        <v>44165</v>
      </c>
      <c r="J5142" s="4">
        <f t="shared" si="321"/>
        <v>0</v>
      </c>
      <c r="K5142" s="4">
        <f t="shared" si="322"/>
        <v>67</v>
      </c>
      <c r="L5142" s="4">
        <f t="shared" si="323"/>
        <v>146954.04000000004</v>
      </c>
    </row>
    <row r="5143" spans="2:12" x14ac:dyDescent="0.3">
      <c r="B5143" t="s">
        <v>6</v>
      </c>
      <c r="C5143">
        <v>3291816</v>
      </c>
      <c r="D5143">
        <v>5061.0600000000004</v>
      </c>
      <c r="E5143">
        <v>4</v>
      </c>
      <c r="F5143" s="2">
        <v>43738</v>
      </c>
      <c r="G5143" t="s">
        <v>266</v>
      </c>
      <c r="H5143" s="2">
        <v>44165</v>
      </c>
      <c r="I5143" s="2">
        <f t="shared" si="320"/>
        <v>44165</v>
      </c>
      <c r="J5143" s="4">
        <f t="shared" si="321"/>
        <v>0</v>
      </c>
      <c r="K5143" s="4">
        <f t="shared" si="322"/>
        <v>67</v>
      </c>
      <c r="L5143" s="4">
        <f t="shared" si="323"/>
        <v>146954.04000000004</v>
      </c>
    </row>
    <row r="5144" spans="2:12" x14ac:dyDescent="0.3">
      <c r="B5144" t="s">
        <v>6</v>
      </c>
      <c r="C5144">
        <v>3293370</v>
      </c>
      <c r="D5144">
        <v>1258.98</v>
      </c>
      <c r="E5144">
        <v>1</v>
      </c>
      <c r="F5144" s="2">
        <v>43724</v>
      </c>
      <c r="G5144" t="s">
        <v>511</v>
      </c>
      <c r="H5144" s="2">
        <v>44025</v>
      </c>
      <c r="I5144" s="2">
        <f t="shared" si="320"/>
        <v>44165</v>
      </c>
      <c r="J5144" s="4">
        <f t="shared" si="321"/>
        <v>140</v>
      </c>
      <c r="K5144" s="4">
        <f t="shared" si="322"/>
        <v>4</v>
      </c>
      <c r="L5144" s="4">
        <f t="shared" si="323"/>
        <v>5648.58</v>
      </c>
    </row>
    <row r="5145" spans="2:12" x14ac:dyDescent="0.3">
      <c r="B5145" t="s">
        <v>6</v>
      </c>
      <c r="C5145">
        <v>3293448</v>
      </c>
      <c r="D5145">
        <v>3776.22</v>
      </c>
      <c r="E5145">
        <v>3</v>
      </c>
      <c r="F5145" s="2">
        <v>43738</v>
      </c>
      <c r="G5145" t="s">
        <v>358</v>
      </c>
      <c r="H5145" s="2">
        <v>44102</v>
      </c>
      <c r="I5145" s="2">
        <f t="shared" si="320"/>
        <v>44165</v>
      </c>
      <c r="J5145" s="4">
        <f t="shared" si="321"/>
        <v>63</v>
      </c>
      <c r="K5145" s="4">
        <f t="shared" si="322"/>
        <v>11</v>
      </c>
      <c r="L5145" s="4">
        <f t="shared" si="323"/>
        <v>14300.939999999999</v>
      </c>
    </row>
    <row r="5146" spans="2:12" x14ac:dyDescent="0.3">
      <c r="B5146" t="s">
        <v>6</v>
      </c>
      <c r="C5146">
        <v>3294780</v>
      </c>
      <c r="D5146">
        <v>407.04</v>
      </c>
      <c r="E5146">
        <v>1</v>
      </c>
      <c r="F5146" s="2">
        <v>43731</v>
      </c>
      <c r="G5146" t="s">
        <v>108</v>
      </c>
      <c r="H5146" s="2">
        <v>44158</v>
      </c>
      <c r="I5146" s="2">
        <f t="shared" si="320"/>
        <v>44165</v>
      </c>
      <c r="J5146" s="4">
        <f t="shared" si="321"/>
        <v>7</v>
      </c>
      <c r="K5146" s="4">
        <f t="shared" si="322"/>
        <v>30</v>
      </c>
      <c r="L5146" s="4">
        <f t="shared" si="323"/>
        <v>29037.660000000014</v>
      </c>
    </row>
    <row r="5147" spans="2:12" x14ac:dyDescent="0.3">
      <c r="B5147" t="s">
        <v>6</v>
      </c>
      <c r="C5147">
        <v>3295956</v>
      </c>
      <c r="D5147">
        <v>646.14</v>
      </c>
      <c r="E5147">
        <v>1</v>
      </c>
      <c r="F5147" s="2">
        <v>43731</v>
      </c>
      <c r="G5147" t="s">
        <v>361</v>
      </c>
      <c r="H5147" s="2">
        <v>43808</v>
      </c>
      <c r="I5147" s="2">
        <f t="shared" si="320"/>
        <v>44165</v>
      </c>
      <c r="J5147" s="4">
        <f t="shared" si="321"/>
        <v>357</v>
      </c>
      <c r="K5147" s="4">
        <f t="shared" si="322"/>
        <v>13</v>
      </c>
      <c r="L5147" s="4">
        <f t="shared" si="323"/>
        <v>8251.44</v>
      </c>
    </row>
    <row r="5148" spans="2:12" x14ac:dyDescent="0.3">
      <c r="B5148" t="s">
        <v>6</v>
      </c>
      <c r="C5148">
        <v>3297756</v>
      </c>
      <c r="D5148">
        <v>638.64</v>
      </c>
      <c r="E5148">
        <v>1</v>
      </c>
      <c r="F5148" s="2">
        <v>43724</v>
      </c>
      <c r="G5148" t="s">
        <v>159</v>
      </c>
      <c r="H5148" s="2">
        <v>44165</v>
      </c>
      <c r="I5148" s="2">
        <f t="shared" si="320"/>
        <v>44165</v>
      </c>
      <c r="J5148" s="4">
        <f t="shared" si="321"/>
        <v>0</v>
      </c>
      <c r="K5148" s="4">
        <f t="shared" si="322"/>
        <v>89</v>
      </c>
      <c r="L5148" s="4">
        <f t="shared" si="323"/>
        <v>110145.95999999996</v>
      </c>
    </row>
    <row r="5149" spans="2:12" x14ac:dyDescent="0.3">
      <c r="B5149" t="s">
        <v>6</v>
      </c>
      <c r="C5149">
        <v>3297756</v>
      </c>
      <c r="D5149">
        <v>1252.56</v>
      </c>
      <c r="E5149">
        <v>1</v>
      </c>
      <c r="F5149" s="2">
        <v>43724</v>
      </c>
      <c r="G5149" t="s">
        <v>159</v>
      </c>
      <c r="H5149" s="2">
        <v>44165</v>
      </c>
      <c r="I5149" s="2">
        <f t="shared" si="320"/>
        <v>44165</v>
      </c>
      <c r="J5149" s="4">
        <f t="shared" si="321"/>
        <v>0</v>
      </c>
      <c r="K5149" s="4">
        <f t="shared" si="322"/>
        <v>89</v>
      </c>
      <c r="L5149" s="4">
        <f t="shared" si="323"/>
        <v>110145.95999999996</v>
      </c>
    </row>
    <row r="5150" spans="2:12" x14ac:dyDescent="0.3">
      <c r="B5150" t="s">
        <v>6</v>
      </c>
      <c r="C5150">
        <v>3297756</v>
      </c>
      <c r="D5150">
        <v>1252.56</v>
      </c>
      <c r="E5150">
        <v>1</v>
      </c>
      <c r="F5150" s="2">
        <v>43731</v>
      </c>
      <c r="G5150" t="s">
        <v>159</v>
      </c>
      <c r="H5150" s="2">
        <v>44165</v>
      </c>
      <c r="I5150" s="2">
        <f t="shared" si="320"/>
        <v>44165</v>
      </c>
      <c r="J5150" s="4">
        <f t="shared" si="321"/>
        <v>0</v>
      </c>
      <c r="K5150" s="4">
        <f t="shared" si="322"/>
        <v>89</v>
      </c>
      <c r="L5150" s="4">
        <f t="shared" si="323"/>
        <v>110145.95999999996</v>
      </c>
    </row>
    <row r="5151" spans="2:12" x14ac:dyDescent="0.3">
      <c r="B5151" t="s">
        <v>6</v>
      </c>
      <c r="C5151">
        <v>3297774</v>
      </c>
      <c r="D5151">
        <v>1258.98</v>
      </c>
      <c r="E5151">
        <v>1</v>
      </c>
      <c r="F5151" s="2">
        <v>43717</v>
      </c>
      <c r="G5151" t="s">
        <v>473</v>
      </c>
      <c r="H5151" s="2">
        <v>44102</v>
      </c>
      <c r="I5151" s="2">
        <f t="shared" si="320"/>
        <v>44165</v>
      </c>
      <c r="J5151" s="4">
        <f t="shared" si="321"/>
        <v>63</v>
      </c>
      <c r="K5151" s="4">
        <f t="shared" si="322"/>
        <v>16</v>
      </c>
      <c r="L5151" s="4">
        <f t="shared" si="323"/>
        <v>37156.799999999996</v>
      </c>
    </row>
    <row r="5152" spans="2:12" x14ac:dyDescent="0.3">
      <c r="B5152" t="s">
        <v>6</v>
      </c>
      <c r="C5152">
        <v>3297774</v>
      </c>
      <c r="D5152">
        <v>1267.44</v>
      </c>
      <c r="E5152">
        <v>1</v>
      </c>
      <c r="F5152" s="2">
        <v>43731</v>
      </c>
      <c r="G5152" t="s">
        <v>473</v>
      </c>
      <c r="H5152" s="2">
        <v>44102</v>
      </c>
      <c r="I5152" s="2">
        <f t="shared" si="320"/>
        <v>44165</v>
      </c>
      <c r="J5152" s="4">
        <f t="shared" si="321"/>
        <v>63</v>
      </c>
      <c r="K5152" s="4">
        <f t="shared" si="322"/>
        <v>16</v>
      </c>
      <c r="L5152" s="4">
        <f t="shared" si="323"/>
        <v>37156.799999999996</v>
      </c>
    </row>
    <row r="5153" spans="2:12" x14ac:dyDescent="0.3">
      <c r="B5153" t="s">
        <v>6</v>
      </c>
      <c r="C5153">
        <v>3297774</v>
      </c>
      <c r="D5153">
        <v>1258.74</v>
      </c>
      <c r="E5153">
        <v>1</v>
      </c>
      <c r="F5153" s="2">
        <v>43738</v>
      </c>
      <c r="G5153" t="s">
        <v>473</v>
      </c>
      <c r="H5153" s="2">
        <v>44102</v>
      </c>
      <c r="I5153" s="2">
        <f t="shared" si="320"/>
        <v>44165</v>
      </c>
      <c r="J5153" s="4">
        <f t="shared" si="321"/>
        <v>63</v>
      </c>
      <c r="K5153" s="4">
        <f t="shared" si="322"/>
        <v>16</v>
      </c>
      <c r="L5153" s="4">
        <f t="shared" si="323"/>
        <v>37156.799999999996</v>
      </c>
    </row>
    <row r="5154" spans="2:12" x14ac:dyDescent="0.3">
      <c r="B5154" t="s">
        <v>6</v>
      </c>
      <c r="C5154">
        <v>3297774</v>
      </c>
      <c r="D5154">
        <v>1258.74</v>
      </c>
      <c r="E5154">
        <v>1</v>
      </c>
      <c r="F5154" s="2">
        <v>43745</v>
      </c>
      <c r="G5154" t="s">
        <v>473</v>
      </c>
      <c r="H5154" s="2">
        <v>44102</v>
      </c>
      <c r="I5154" s="2">
        <f t="shared" si="320"/>
        <v>44165</v>
      </c>
      <c r="J5154" s="4">
        <f t="shared" si="321"/>
        <v>63</v>
      </c>
      <c r="K5154" s="4">
        <f t="shared" si="322"/>
        <v>16</v>
      </c>
      <c r="L5154" s="4">
        <f t="shared" si="323"/>
        <v>37156.799999999996</v>
      </c>
    </row>
    <row r="5155" spans="2:12" x14ac:dyDescent="0.3">
      <c r="B5155" t="s">
        <v>6</v>
      </c>
      <c r="C5155">
        <v>3297876</v>
      </c>
      <c r="D5155">
        <v>1258.74</v>
      </c>
      <c r="E5155">
        <v>1</v>
      </c>
      <c r="F5155" s="2">
        <v>43738</v>
      </c>
      <c r="G5155" t="s">
        <v>269</v>
      </c>
      <c r="H5155" s="2">
        <v>44123</v>
      </c>
      <c r="I5155" s="2">
        <f t="shared" si="320"/>
        <v>44165</v>
      </c>
      <c r="J5155" s="4">
        <f t="shared" si="321"/>
        <v>42</v>
      </c>
      <c r="K5155" s="4">
        <f t="shared" si="322"/>
        <v>19</v>
      </c>
      <c r="L5155" s="4">
        <f t="shared" si="323"/>
        <v>26700.18</v>
      </c>
    </row>
    <row r="5156" spans="2:12" x14ac:dyDescent="0.3">
      <c r="B5156" t="s">
        <v>6</v>
      </c>
      <c r="C5156">
        <v>3298146</v>
      </c>
      <c r="D5156">
        <v>646.14</v>
      </c>
      <c r="E5156">
        <v>1</v>
      </c>
      <c r="F5156" s="2">
        <v>43738</v>
      </c>
      <c r="G5156" t="s">
        <v>312</v>
      </c>
      <c r="H5156" s="2">
        <v>44137</v>
      </c>
      <c r="I5156" s="2">
        <f t="shared" si="320"/>
        <v>44165</v>
      </c>
      <c r="J5156" s="4">
        <f t="shared" si="321"/>
        <v>28</v>
      </c>
      <c r="K5156" s="4">
        <f t="shared" si="322"/>
        <v>18</v>
      </c>
      <c r="L5156" s="4">
        <f t="shared" si="323"/>
        <v>20289.420000000002</v>
      </c>
    </row>
    <row r="5157" spans="2:12" x14ac:dyDescent="0.3">
      <c r="B5157" t="s">
        <v>6</v>
      </c>
      <c r="C5157">
        <v>3298722</v>
      </c>
      <c r="D5157">
        <v>1065.54</v>
      </c>
      <c r="E5157">
        <v>1</v>
      </c>
      <c r="F5157" s="2">
        <v>43724</v>
      </c>
      <c r="G5157" t="s">
        <v>398</v>
      </c>
      <c r="H5157" s="2">
        <v>43850</v>
      </c>
      <c r="I5157" s="2">
        <f t="shared" si="320"/>
        <v>44165</v>
      </c>
      <c r="J5157" s="4">
        <f t="shared" si="321"/>
        <v>315</v>
      </c>
      <c r="K5157" s="4">
        <f t="shared" si="322"/>
        <v>5</v>
      </c>
      <c r="L5157" s="4">
        <f t="shared" si="323"/>
        <v>5531.5199999999995</v>
      </c>
    </row>
    <row r="5158" spans="2:12" x14ac:dyDescent="0.3">
      <c r="B5158" t="s">
        <v>6</v>
      </c>
      <c r="C5158">
        <v>3301296</v>
      </c>
      <c r="D5158">
        <v>97.8</v>
      </c>
      <c r="E5158">
        <v>1</v>
      </c>
      <c r="F5158" s="2">
        <v>43717</v>
      </c>
      <c r="G5158" t="s">
        <v>48</v>
      </c>
      <c r="H5158" s="2">
        <v>44165</v>
      </c>
      <c r="I5158" s="2">
        <f t="shared" si="320"/>
        <v>44165</v>
      </c>
      <c r="J5158" s="4">
        <f t="shared" si="321"/>
        <v>0</v>
      </c>
      <c r="K5158" s="4">
        <f t="shared" si="322"/>
        <v>2209</v>
      </c>
      <c r="L5158" s="4">
        <f t="shared" si="323"/>
        <v>1914248.1599999955</v>
      </c>
    </row>
    <row r="5159" spans="2:12" x14ac:dyDescent="0.3">
      <c r="B5159" t="s">
        <v>6</v>
      </c>
      <c r="C5159">
        <v>3301296</v>
      </c>
      <c r="D5159">
        <v>402.36</v>
      </c>
      <c r="E5159">
        <v>1</v>
      </c>
      <c r="F5159" s="2">
        <v>43717</v>
      </c>
      <c r="G5159" t="s">
        <v>48</v>
      </c>
      <c r="H5159" s="2">
        <v>44165</v>
      </c>
      <c r="I5159" s="2">
        <f t="shared" si="320"/>
        <v>44165</v>
      </c>
      <c r="J5159" s="4">
        <f t="shared" si="321"/>
        <v>0</v>
      </c>
      <c r="K5159" s="4">
        <f t="shared" si="322"/>
        <v>2209</v>
      </c>
      <c r="L5159" s="4">
        <f t="shared" si="323"/>
        <v>1914248.1599999955</v>
      </c>
    </row>
    <row r="5160" spans="2:12" x14ac:dyDescent="0.3">
      <c r="B5160" t="s">
        <v>6</v>
      </c>
      <c r="C5160">
        <v>3301296</v>
      </c>
      <c r="D5160">
        <v>405</v>
      </c>
      <c r="E5160">
        <v>1</v>
      </c>
      <c r="F5160" s="2">
        <v>43738</v>
      </c>
      <c r="G5160" t="s">
        <v>48</v>
      </c>
      <c r="H5160" s="2">
        <v>44165</v>
      </c>
      <c r="I5160" s="2">
        <f t="shared" si="320"/>
        <v>44165</v>
      </c>
      <c r="J5160" s="4">
        <f t="shared" si="321"/>
        <v>0</v>
      </c>
      <c r="K5160" s="4">
        <f t="shared" si="322"/>
        <v>2209</v>
      </c>
      <c r="L5160" s="4">
        <f t="shared" si="323"/>
        <v>1914248.1599999955</v>
      </c>
    </row>
    <row r="5161" spans="2:12" x14ac:dyDescent="0.3">
      <c r="B5161" t="s">
        <v>6</v>
      </c>
      <c r="C5161">
        <v>3301296</v>
      </c>
      <c r="D5161">
        <v>402.3</v>
      </c>
      <c r="E5161">
        <v>1</v>
      </c>
      <c r="F5161" s="2">
        <v>43745</v>
      </c>
      <c r="G5161" t="s">
        <v>48</v>
      </c>
      <c r="H5161" s="2">
        <v>44165</v>
      </c>
      <c r="I5161" s="2">
        <f t="shared" si="320"/>
        <v>44165</v>
      </c>
      <c r="J5161" s="4">
        <f t="shared" si="321"/>
        <v>0</v>
      </c>
      <c r="K5161" s="4">
        <f t="shared" si="322"/>
        <v>2209</v>
      </c>
      <c r="L5161" s="4">
        <f t="shared" si="323"/>
        <v>1914248.1599999955</v>
      </c>
    </row>
    <row r="5162" spans="2:12" x14ac:dyDescent="0.3">
      <c r="B5162" t="s">
        <v>6</v>
      </c>
      <c r="C5162">
        <v>3301296</v>
      </c>
      <c r="D5162">
        <v>195.48</v>
      </c>
      <c r="E5162">
        <v>1</v>
      </c>
      <c r="F5162" s="2">
        <v>43738</v>
      </c>
      <c r="G5162" t="s">
        <v>48</v>
      </c>
      <c r="H5162" s="2">
        <v>44165</v>
      </c>
      <c r="I5162" s="2">
        <f t="shared" si="320"/>
        <v>44165</v>
      </c>
      <c r="J5162" s="4">
        <f t="shared" si="321"/>
        <v>0</v>
      </c>
      <c r="K5162" s="4">
        <f t="shared" si="322"/>
        <v>2209</v>
      </c>
      <c r="L5162" s="4">
        <f t="shared" si="323"/>
        <v>1914248.1599999955</v>
      </c>
    </row>
    <row r="5163" spans="2:12" x14ac:dyDescent="0.3">
      <c r="B5163" t="s">
        <v>6</v>
      </c>
      <c r="C5163">
        <v>3301296</v>
      </c>
      <c r="D5163">
        <v>3193.14</v>
      </c>
      <c r="E5163">
        <v>5</v>
      </c>
      <c r="F5163" s="2">
        <v>43717</v>
      </c>
      <c r="G5163" t="s">
        <v>48</v>
      </c>
      <c r="H5163" s="2">
        <v>44165</v>
      </c>
      <c r="I5163" s="2">
        <f t="shared" si="320"/>
        <v>44165</v>
      </c>
      <c r="J5163" s="4">
        <f t="shared" si="321"/>
        <v>0</v>
      </c>
      <c r="K5163" s="4">
        <f t="shared" si="322"/>
        <v>2209</v>
      </c>
      <c r="L5163" s="4">
        <f t="shared" si="323"/>
        <v>1914248.1599999955</v>
      </c>
    </row>
    <row r="5164" spans="2:12" x14ac:dyDescent="0.3">
      <c r="B5164" t="s">
        <v>6</v>
      </c>
      <c r="C5164">
        <v>3301296</v>
      </c>
      <c r="D5164">
        <v>3193.14</v>
      </c>
      <c r="E5164">
        <v>5</v>
      </c>
      <c r="F5164" s="2">
        <v>43724</v>
      </c>
      <c r="G5164" t="s">
        <v>48</v>
      </c>
      <c r="H5164" s="2">
        <v>44165</v>
      </c>
      <c r="I5164" s="2">
        <f t="shared" si="320"/>
        <v>44165</v>
      </c>
      <c r="J5164" s="4">
        <f t="shared" si="321"/>
        <v>0</v>
      </c>
      <c r="K5164" s="4">
        <f t="shared" si="322"/>
        <v>2209</v>
      </c>
      <c r="L5164" s="4">
        <f t="shared" si="323"/>
        <v>1914248.1599999955</v>
      </c>
    </row>
    <row r="5165" spans="2:12" x14ac:dyDescent="0.3">
      <c r="B5165" t="s">
        <v>6</v>
      </c>
      <c r="C5165">
        <v>3301296</v>
      </c>
      <c r="D5165">
        <v>1920.12</v>
      </c>
      <c r="E5165">
        <v>3</v>
      </c>
      <c r="F5165" s="2">
        <v>43731</v>
      </c>
      <c r="G5165" t="s">
        <v>48</v>
      </c>
      <c r="H5165" s="2">
        <v>44165</v>
      </c>
      <c r="I5165" s="2">
        <f t="shared" si="320"/>
        <v>44165</v>
      </c>
      <c r="J5165" s="4">
        <f t="shared" si="321"/>
        <v>0</v>
      </c>
      <c r="K5165" s="4">
        <f t="shared" si="322"/>
        <v>2209</v>
      </c>
      <c r="L5165" s="4">
        <f t="shared" si="323"/>
        <v>1914248.1599999955</v>
      </c>
    </row>
    <row r="5166" spans="2:12" x14ac:dyDescent="0.3">
      <c r="B5166" t="s">
        <v>6</v>
      </c>
      <c r="C5166">
        <v>3301296</v>
      </c>
      <c r="D5166">
        <v>1919.88</v>
      </c>
      <c r="E5166">
        <v>3</v>
      </c>
      <c r="F5166" s="2">
        <v>43738</v>
      </c>
      <c r="G5166" t="s">
        <v>48</v>
      </c>
      <c r="H5166" s="2">
        <v>44165</v>
      </c>
      <c r="I5166" s="2">
        <f t="shared" si="320"/>
        <v>44165</v>
      </c>
      <c r="J5166" s="4">
        <f t="shared" si="321"/>
        <v>0</v>
      </c>
      <c r="K5166" s="4">
        <f t="shared" si="322"/>
        <v>2209</v>
      </c>
      <c r="L5166" s="4">
        <f t="shared" si="323"/>
        <v>1914248.1599999955</v>
      </c>
    </row>
    <row r="5167" spans="2:12" x14ac:dyDescent="0.3">
      <c r="B5167" t="s">
        <v>6</v>
      </c>
      <c r="C5167">
        <v>3301296</v>
      </c>
      <c r="D5167">
        <v>2554.08</v>
      </c>
      <c r="E5167">
        <v>4</v>
      </c>
      <c r="F5167" s="2">
        <v>43745</v>
      </c>
      <c r="G5167" t="s">
        <v>48</v>
      </c>
      <c r="H5167" s="2">
        <v>44165</v>
      </c>
      <c r="I5167" s="2">
        <f t="shared" si="320"/>
        <v>44165</v>
      </c>
      <c r="J5167" s="4">
        <f t="shared" si="321"/>
        <v>0</v>
      </c>
      <c r="K5167" s="4">
        <f t="shared" si="322"/>
        <v>2209</v>
      </c>
      <c r="L5167" s="4">
        <f t="shared" si="323"/>
        <v>1914248.1599999955</v>
      </c>
    </row>
    <row r="5168" spans="2:12" x14ac:dyDescent="0.3">
      <c r="B5168" t="s">
        <v>6</v>
      </c>
      <c r="C5168">
        <v>3301296</v>
      </c>
      <c r="D5168">
        <v>165.72</v>
      </c>
      <c r="E5168">
        <v>1</v>
      </c>
      <c r="F5168" s="2">
        <v>43738</v>
      </c>
      <c r="G5168" t="s">
        <v>48</v>
      </c>
      <c r="H5168" s="2">
        <v>44165</v>
      </c>
      <c r="I5168" s="2">
        <f t="shared" si="320"/>
        <v>44165</v>
      </c>
      <c r="J5168" s="4">
        <f t="shared" si="321"/>
        <v>0</v>
      </c>
      <c r="K5168" s="4">
        <f t="shared" si="322"/>
        <v>2209</v>
      </c>
      <c r="L5168" s="4">
        <f t="shared" si="323"/>
        <v>1914248.1599999955</v>
      </c>
    </row>
    <row r="5169" spans="2:12" x14ac:dyDescent="0.3">
      <c r="B5169" t="s">
        <v>6</v>
      </c>
      <c r="C5169">
        <v>3301296</v>
      </c>
      <c r="D5169">
        <v>947.04</v>
      </c>
      <c r="E5169">
        <v>2</v>
      </c>
      <c r="F5169" s="2">
        <v>43738</v>
      </c>
      <c r="G5169" t="s">
        <v>48</v>
      </c>
      <c r="H5169" s="2">
        <v>44165</v>
      </c>
      <c r="I5169" s="2">
        <f t="shared" si="320"/>
        <v>44165</v>
      </c>
      <c r="J5169" s="4">
        <f t="shared" si="321"/>
        <v>0</v>
      </c>
      <c r="K5169" s="4">
        <f t="shared" si="322"/>
        <v>2209</v>
      </c>
      <c r="L5169" s="4">
        <f t="shared" si="323"/>
        <v>1914248.1599999955</v>
      </c>
    </row>
    <row r="5170" spans="2:12" x14ac:dyDescent="0.3">
      <c r="B5170" t="s">
        <v>6</v>
      </c>
      <c r="C5170">
        <v>3301296</v>
      </c>
      <c r="D5170">
        <v>73.260000000000005</v>
      </c>
      <c r="E5170">
        <v>1</v>
      </c>
      <c r="F5170" s="2">
        <v>43724</v>
      </c>
      <c r="G5170" t="s">
        <v>48</v>
      </c>
      <c r="H5170" s="2">
        <v>44165</v>
      </c>
      <c r="I5170" s="2">
        <f t="shared" si="320"/>
        <v>44165</v>
      </c>
      <c r="J5170" s="4">
        <f t="shared" si="321"/>
        <v>0</v>
      </c>
      <c r="K5170" s="4">
        <f t="shared" si="322"/>
        <v>2209</v>
      </c>
      <c r="L5170" s="4">
        <f t="shared" si="323"/>
        <v>1914248.1599999955</v>
      </c>
    </row>
    <row r="5171" spans="2:12" x14ac:dyDescent="0.3">
      <c r="B5171" t="s">
        <v>6</v>
      </c>
      <c r="C5171">
        <v>3301296</v>
      </c>
      <c r="D5171">
        <v>369.24</v>
      </c>
      <c r="E5171">
        <v>1</v>
      </c>
      <c r="F5171" s="2">
        <v>43738</v>
      </c>
      <c r="G5171" t="s">
        <v>48</v>
      </c>
      <c r="H5171" s="2">
        <v>44165</v>
      </c>
      <c r="I5171" s="2">
        <f t="shared" si="320"/>
        <v>44165</v>
      </c>
      <c r="J5171" s="4">
        <f t="shared" si="321"/>
        <v>0</v>
      </c>
      <c r="K5171" s="4">
        <f t="shared" si="322"/>
        <v>2209</v>
      </c>
      <c r="L5171" s="4">
        <f t="shared" si="323"/>
        <v>1914248.1599999955</v>
      </c>
    </row>
    <row r="5172" spans="2:12" x14ac:dyDescent="0.3">
      <c r="B5172" t="s">
        <v>6</v>
      </c>
      <c r="C5172">
        <v>3301296</v>
      </c>
      <c r="D5172">
        <v>195.54</v>
      </c>
      <c r="E5172">
        <v>1</v>
      </c>
      <c r="F5172" s="2">
        <v>43717</v>
      </c>
      <c r="G5172" t="s">
        <v>48</v>
      </c>
      <c r="H5172" s="2">
        <v>44165</v>
      </c>
      <c r="I5172" s="2">
        <f t="shared" si="320"/>
        <v>44165</v>
      </c>
      <c r="J5172" s="4">
        <f t="shared" si="321"/>
        <v>0</v>
      </c>
      <c r="K5172" s="4">
        <f t="shared" si="322"/>
        <v>2209</v>
      </c>
      <c r="L5172" s="4">
        <f t="shared" si="323"/>
        <v>1914248.1599999955</v>
      </c>
    </row>
    <row r="5173" spans="2:12" x14ac:dyDescent="0.3">
      <c r="B5173" t="s">
        <v>6</v>
      </c>
      <c r="C5173">
        <v>3301296</v>
      </c>
      <c r="D5173">
        <v>244.38</v>
      </c>
      <c r="E5173">
        <v>2</v>
      </c>
      <c r="F5173" s="2">
        <v>43717</v>
      </c>
      <c r="G5173" t="s">
        <v>48</v>
      </c>
      <c r="H5173" s="2">
        <v>44165</v>
      </c>
      <c r="I5173" s="2">
        <f t="shared" si="320"/>
        <v>44165</v>
      </c>
      <c r="J5173" s="4">
        <f t="shared" si="321"/>
        <v>0</v>
      </c>
      <c r="K5173" s="4">
        <f t="shared" si="322"/>
        <v>2209</v>
      </c>
      <c r="L5173" s="4">
        <f t="shared" si="323"/>
        <v>1914248.1599999955</v>
      </c>
    </row>
    <row r="5174" spans="2:12" x14ac:dyDescent="0.3">
      <c r="B5174" t="s">
        <v>6</v>
      </c>
      <c r="C5174">
        <v>3301296</v>
      </c>
      <c r="D5174">
        <v>369.18</v>
      </c>
      <c r="E5174">
        <v>3</v>
      </c>
      <c r="F5174" s="2">
        <v>43731</v>
      </c>
      <c r="G5174" t="s">
        <v>48</v>
      </c>
      <c r="H5174" s="2">
        <v>44165</v>
      </c>
      <c r="I5174" s="2">
        <f t="shared" si="320"/>
        <v>44165</v>
      </c>
      <c r="J5174" s="4">
        <f t="shared" si="321"/>
        <v>0</v>
      </c>
      <c r="K5174" s="4">
        <f t="shared" si="322"/>
        <v>2209</v>
      </c>
      <c r="L5174" s="4">
        <f t="shared" si="323"/>
        <v>1914248.1599999955</v>
      </c>
    </row>
    <row r="5175" spans="2:12" x14ac:dyDescent="0.3">
      <c r="B5175" t="s">
        <v>6</v>
      </c>
      <c r="C5175">
        <v>3301296</v>
      </c>
      <c r="D5175">
        <v>123.06</v>
      </c>
      <c r="E5175">
        <v>1</v>
      </c>
      <c r="F5175" s="2">
        <v>43738</v>
      </c>
      <c r="G5175" t="s">
        <v>48</v>
      </c>
      <c r="H5175" s="2">
        <v>44165</v>
      </c>
      <c r="I5175" s="2">
        <f t="shared" si="320"/>
        <v>44165</v>
      </c>
      <c r="J5175" s="4">
        <f t="shared" si="321"/>
        <v>0</v>
      </c>
      <c r="K5175" s="4">
        <f t="shared" si="322"/>
        <v>2209</v>
      </c>
      <c r="L5175" s="4">
        <f t="shared" si="323"/>
        <v>1914248.1599999955</v>
      </c>
    </row>
    <row r="5176" spans="2:12" x14ac:dyDescent="0.3">
      <c r="B5176" t="s">
        <v>6</v>
      </c>
      <c r="C5176">
        <v>3301296</v>
      </c>
      <c r="D5176">
        <v>58.68</v>
      </c>
      <c r="E5176">
        <v>1</v>
      </c>
      <c r="F5176" s="2">
        <v>43724</v>
      </c>
      <c r="G5176" t="s">
        <v>48</v>
      </c>
      <c r="H5176" s="2">
        <v>44165</v>
      </c>
      <c r="I5176" s="2">
        <f t="shared" si="320"/>
        <v>44165</v>
      </c>
      <c r="J5176" s="4">
        <f t="shared" si="321"/>
        <v>0</v>
      </c>
      <c r="K5176" s="4">
        <f t="shared" si="322"/>
        <v>2209</v>
      </c>
      <c r="L5176" s="4">
        <f t="shared" si="323"/>
        <v>1914248.1599999955</v>
      </c>
    </row>
    <row r="5177" spans="2:12" x14ac:dyDescent="0.3">
      <c r="B5177" t="s">
        <v>6</v>
      </c>
      <c r="C5177">
        <v>3301296</v>
      </c>
      <c r="D5177">
        <v>56.76</v>
      </c>
      <c r="E5177">
        <v>1</v>
      </c>
      <c r="F5177" s="2">
        <v>43745</v>
      </c>
      <c r="G5177" t="s">
        <v>48</v>
      </c>
      <c r="H5177" s="2">
        <v>44165</v>
      </c>
      <c r="I5177" s="2">
        <f t="shared" si="320"/>
        <v>44165</v>
      </c>
      <c r="J5177" s="4">
        <f t="shared" si="321"/>
        <v>0</v>
      </c>
      <c r="K5177" s="4">
        <f t="shared" si="322"/>
        <v>2209</v>
      </c>
      <c r="L5177" s="4">
        <f t="shared" si="323"/>
        <v>1914248.1599999955</v>
      </c>
    </row>
    <row r="5178" spans="2:12" x14ac:dyDescent="0.3">
      <c r="B5178" t="s">
        <v>6</v>
      </c>
      <c r="C5178">
        <v>3301296</v>
      </c>
      <c r="D5178">
        <v>947.04</v>
      </c>
      <c r="E5178">
        <v>2</v>
      </c>
      <c r="F5178" s="2">
        <v>43738</v>
      </c>
      <c r="G5178" t="s">
        <v>48</v>
      </c>
      <c r="H5178" s="2">
        <v>44165</v>
      </c>
      <c r="I5178" s="2">
        <f t="shared" si="320"/>
        <v>44165</v>
      </c>
      <c r="J5178" s="4">
        <f t="shared" si="321"/>
        <v>0</v>
      </c>
      <c r="K5178" s="4">
        <f t="shared" si="322"/>
        <v>2209</v>
      </c>
      <c r="L5178" s="4">
        <f t="shared" si="323"/>
        <v>1914248.1599999955</v>
      </c>
    </row>
    <row r="5179" spans="2:12" x14ac:dyDescent="0.3">
      <c r="B5179" t="s">
        <v>6</v>
      </c>
      <c r="C5179">
        <v>3301296</v>
      </c>
      <c r="D5179">
        <v>195.48</v>
      </c>
      <c r="E5179">
        <v>1</v>
      </c>
      <c r="F5179" s="2">
        <v>43738</v>
      </c>
      <c r="G5179" t="s">
        <v>48</v>
      </c>
      <c r="H5179" s="2">
        <v>44165</v>
      </c>
      <c r="I5179" s="2">
        <f t="shared" si="320"/>
        <v>44165</v>
      </c>
      <c r="J5179" s="4">
        <f t="shared" si="321"/>
        <v>0</v>
      </c>
      <c r="K5179" s="4">
        <f t="shared" si="322"/>
        <v>2209</v>
      </c>
      <c r="L5179" s="4">
        <f t="shared" si="323"/>
        <v>1914248.1599999955</v>
      </c>
    </row>
    <row r="5180" spans="2:12" x14ac:dyDescent="0.3">
      <c r="B5180" t="s">
        <v>6</v>
      </c>
      <c r="C5180">
        <v>3301296</v>
      </c>
      <c r="D5180">
        <v>947.04</v>
      </c>
      <c r="E5180">
        <v>2</v>
      </c>
      <c r="F5180" s="2">
        <v>43745</v>
      </c>
      <c r="G5180" t="s">
        <v>48</v>
      </c>
      <c r="H5180" s="2">
        <v>44165</v>
      </c>
      <c r="I5180" s="2">
        <f t="shared" si="320"/>
        <v>44165</v>
      </c>
      <c r="J5180" s="4">
        <f t="shared" si="321"/>
        <v>0</v>
      </c>
      <c r="K5180" s="4">
        <f t="shared" si="322"/>
        <v>2209</v>
      </c>
      <c r="L5180" s="4">
        <f t="shared" si="323"/>
        <v>1914248.1599999955</v>
      </c>
    </row>
    <row r="5181" spans="2:12" x14ac:dyDescent="0.3">
      <c r="B5181" t="s">
        <v>6</v>
      </c>
      <c r="C5181">
        <v>3301296</v>
      </c>
      <c r="D5181">
        <v>4291.4399999999996</v>
      </c>
      <c r="E5181">
        <v>7</v>
      </c>
      <c r="F5181" s="2">
        <v>43717</v>
      </c>
      <c r="G5181" t="s">
        <v>48</v>
      </c>
      <c r="H5181" s="2">
        <v>44165</v>
      </c>
      <c r="I5181" s="2">
        <f t="shared" si="320"/>
        <v>44165</v>
      </c>
      <c r="J5181" s="4">
        <f t="shared" si="321"/>
        <v>0</v>
      </c>
      <c r="K5181" s="4">
        <f t="shared" si="322"/>
        <v>2209</v>
      </c>
      <c r="L5181" s="4">
        <f t="shared" si="323"/>
        <v>1914248.1599999955</v>
      </c>
    </row>
    <row r="5182" spans="2:12" x14ac:dyDescent="0.3">
      <c r="B5182" t="s">
        <v>6</v>
      </c>
      <c r="C5182">
        <v>3301296</v>
      </c>
      <c r="D5182">
        <v>2452.2600000000002</v>
      </c>
      <c r="E5182">
        <v>4</v>
      </c>
      <c r="F5182" s="2">
        <v>43724</v>
      </c>
      <c r="G5182" t="s">
        <v>48</v>
      </c>
      <c r="H5182" s="2">
        <v>44165</v>
      </c>
      <c r="I5182" s="2">
        <f t="shared" si="320"/>
        <v>44165</v>
      </c>
      <c r="J5182" s="4">
        <f t="shared" si="321"/>
        <v>0</v>
      </c>
      <c r="K5182" s="4">
        <f t="shared" si="322"/>
        <v>2209</v>
      </c>
      <c r="L5182" s="4">
        <f t="shared" si="323"/>
        <v>1914248.1599999955</v>
      </c>
    </row>
    <row r="5183" spans="2:12" x14ac:dyDescent="0.3">
      <c r="B5183" t="s">
        <v>6</v>
      </c>
      <c r="C5183">
        <v>3301296</v>
      </c>
      <c r="D5183">
        <v>1843.32</v>
      </c>
      <c r="E5183">
        <v>3</v>
      </c>
      <c r="F5183" s="2">
        <v>43731</v>
      </c>
      <c r="G5183" t="s">
        <v>48</v>
      </c>
      <c r="H5183" s="2">
        <v>44165</v>
      </c>
      <c r="I5183" s="2">
        <f t="shared" si="320"/>
        <v>44165</v>
      </c>
      <c r="J5183" s="4">
        <f t="shared" si="321"/>
        <v>0</v>
      </c>
      <c r="K5183" s="4">
        <f t="shared" si="322"/>
        <v>2209</v>
      </c>
      <c r="L5183" s="4">
        <f t="shared" si="323"/>
        <v>1914248.1599999955</v>
      </c>
    </row>
    <row r="5184" spans="2:12" x14ac:dyDescent="0.3">
      <c r="B5184" t="s">
        <v>6</v>
      </c>
      <c r="C5184">
        <v>3301296</v>
      </c>
      <c r="D5184">
        <v>3073.2</v>
      </c>
      <c r="E5184">
        <v>5</v>
      </c>
      <c r="F5184" s="2">
        <v>43738</v>
      </c>
      <c r="G5184" t="s">
        <v>48</v>
      </c>
      <c r="H5184" s="2">
        <v>44165</v>
      </c>
      <c r="I5184" s="2">
        <f t="shared" si="320"/>
        <v>44165</v>
      </c>
      <c r="J5184" s="4">
        <f t="shared" si="321"/>
        <v>0</v>
      </c>
      <c r="K5184" s="4">
        <f t="shared" si="322"/>
        <v>2209</v>
      </c>
      <c r="L5184" s="4">
        <f t="shared" si="323"/>
        <v>1914248.1599999955</v>
      </c>
    </row>
    <row r="5185" spans="2:12" x14ac:dyDescent="0.3">
      <c r="B5185" t="s">
        <v>6</v>
      </c>
      <c r="C5185">
        <v>3301296</v>
      </c>
      <c r="D5185">
        <v>1838.88</v>
      </c>
      <c r="E5185">
        <v>3</v>
      </c>
      <c r="F5185" s="2">
        <v>43745</v>
      </c>
      <c r="G5185" t="s">
        <v>48</v>
      </c>
      <c r="H5185" s="2">
        <v>44165</v>
      </c>
      <c r="I5185" s="2">
        <f t="shared" si="320"/>
        <v>44165</v>
      </c>
      <c r="J5185" s="4">
        <f t="shared" si="321"/>
        <v>0</v>
      </c>
      <c r="K5185" s="4">
        <f t="shared" si="322"/>
        <v>2209</v>
      </c>
      <c r="L5185" s="4">
        <f t="shared" si="323"/>
        <v>1914248.1599999955</v>
      </c>
    </row>
    <row r="5186" spans="2:12" x14ac:dyDescent="0.3">
      <c r="B5186" t="s">
        <v>6</v>
      </c>
      <c r="C5186">
        <v>3301296</v>
      </c>
      <c r="D5186">
        <v>613.08000000000004</v>
      </c>
      <c r="E5186">
        <v>1</v>
      </c>
      <c r="F5186" s="2">
        <v>43717</v>
      </c>
      <c r="G5186" t="s">
        <v>48</v>
      </c>
      <c r="H5186" s="2">
        <v>44165</v>
      </c>
      <c r="I5186" s="2">
        <f t="shared" si="320"/>
        <v>44165</v>
      </c>
      <c r="J5186" s="4">
        <f t="shared" si="321"/>
        <v>0</v>
      </c>
      <c r="K5186" s="4">
        <f t="shared" si="322"/>
        <v>2209</v>
      </c>
      <c r="L5186" s="4">
        <f t="shared" si="323"/>
        <v>1914248.1599999955</v>
      </c>
    </row>
    <row r="5187" spans="2:12" x14ac:dyDescent="0.3">
      <c r="B5187" t="s">
        <v>6</v>
      </c>
      <c r="C5187">
        <v>3301296</v>
      </c>
      <c r="D5187">
        <v>1226.1600000000001</v>
      </c>
      <c r="E5187">
        <v>2</v>
      </c>
      <c r="F5187" s="2">
        <v>43724</v>
      </c>
      <c r="G5187" t="s">
        <v>48</v>
      </c>
      <c r="H5187" s="2">
        <v>44165</v>
      </c>
      <c r="I5187" s="2">
        <f t="shared" ref="I5187:I5250" si="324">MAX($F$2:$F$14451)</f>
        <v>44165</v>
      </c>
      <c r="J5187" s="4">
        <f t="shared" ref="J5187:J5250" si="325">DATEDIF(H5187,I5187,"d")</f>
        <v>0</v>
      </c>
      <c r="K5187" s="4">
        <f t="shared" ref="K5187:K5250" si="326">COUNTIF($G:$G,G5187)</f>
        <v>2209</v>
      </c>
      <c r="L5187" s="4">
        <f t="shared" ref="L5187:L5250" si="327">SUMIF($G:$G,G5187,$D:$D)</f>
        <v>1914248.1599999955</v>
      </c>
    </row>
    <row r="5188" spans="2:12" x14ac:dyDescent="0.3">
      <c r="B5188" t="s">
        <v>6</v>
      </c>
      <c r="C5188">
        <v>3301296</v>
      </c>
      <c r="D5188">
        <v>613.08000000000004</v>
      </c>
      <c r="E5188">
        <v>1</v>
      </c>
      <c r="F5188" s="2">
        <v>43731</v>
      </c>
      <c r="G5188" t="s">
        <v>48</v>
      </c>
      <c r="H5188" s="2">
        <v>44165</v>
      </c>
      <c r="I5188" s="2">
        <f t="shared" si="324"/>
        <v>44165</v>
      </c>
      <c r="J5188" s="4">
        <f t="shared" si="325"/>
        <v>0</v>
      </c>
      <c r="K5188" s="4">
        <f t="shared" si="326"/>
        <v>2209</v>
      </c>
      <c r="L5188" s="4">
        <f t="shared" si="327"/>
        <v>1914248.1599999955</v>
      </c>
    </row>
    <row r="5189" spans="2:12" x14ac:dyDescent="0.3">
      <c r="B5189" t="s">
        <v>6</v>
      </c>
      <c r="C5189">
        <v>3301296</v>
      </c>
      <c r="D5189">
        <v>2429.46</v>
      </c>
      <c r="E5189">
        <v>5</v>
      </c>
      <c r="F5189" s="2">
        <v>43738</v>
      </c>
      <c r="G5189" t="s">
        <v>48</v>
      </c>
      <c r="H5189" s="2">
        <v>44165</v>
      </c>
      <c r="I5189" s="2">
        <f t="shared" si="324"/>
        <v>44165</v>
      </c>
      <c r="J5189" s="4">
        <f t="shared" si="325"/>
        <v>0</v>
      </c>
      <c r="K5189" s="4">
        <f t="shared" si="326"/>
        <v>2209</v>
      </c>
      <c r="L5189" s="4">
        <f t="shared" si="327"/>
        <v>1914248.1599999955</v>
      </c>
    </row>
    <row r="5190" spans="2:12" x14ac:dyDescent="0.3">
      <c r="B5190" t="s">
        <v>6</v>
      </c>
      <c r="C5190">
        <v>3301296</v>
      </c>
      <c r="D5190">
        <v>1894.14</v>
      </c>
      <c r="E5190">
        <v>4</v>
      </c>
      <c r="F5190" s="2">
        <v>43745</v>
      </c>
      <c r="G5190" t="s">
        <v>48</v>
      </c>
      <c r="H5190" s="2">
        <v>44165</v>
      </c>
      <c r="I5190" s="2">
        <f t="shared" si="324"/>
        <v>44165</v>
      </c>
      <c r="J5190" s="4">
        <f t="shared" si="325"/>
        <v>0</v>
      </c>
      <c r="K5190" s="4">
        <f t="shared" si="326"/>
        <v>2209</v>
      </c>
      <c r="L5190" s="4">
        <f t="shared" si="327"/>
        <v>1914248.1599999955</v>
      </c>
    </row>
    <row r="5191" spans="2:12" x14ac:dyDescent="0.3">
      <c r="B5191" t="s">
        <v>6</v>
      </c>
      <c r="C5191">
        <v>3301296</v>
      </c>
      <c r="D5191">
        <v>54.84</v>
      </c>
      <c r="E5191">
        <v>1</v>
      </c>
      <c r="F5191" s="2">
        <v>43717</v>
      </c>
      <c r="G5191" t="s">
        <v>48</v>
      </c>
      <c r="H5191" s="2">
        <v>44165</v>
      </c>
      <c r="I5191" s="2">
        <f t="shared" si="324"/>
        <v>44165</v>
      </c>
      <c r="J5191" s="4">
        <f t="shared" si="325"/>
        <v>0</v>
      </c>
      <c r="K5191" s="4">
        <f t="shared" si="326"/>
        <v>2209</v>
      </c>
      <c r="L5191" s="4">
        <f t="shared" si="327"/>
        <v>1914248.1599999955</v>
      </c>
    </row>
    <row r="5192" spans="2:12" x14ac:dyDescent="0.3">
      <c r="B5192" t="s">
        <v>6</v>
      </c>
      <c r="C5192">
        <v>3301296</v>
      </c>
      <c r="D5192">
        <v>54.84</v>
      </c>
      <c r="E5192">
        <v>1</v>
      </c>
      <c r="F5192" s="2">
        <v>43731</v>
      </c>
      <c r="G5192" t="s">
        <v>48</v>
      </c>
      <c r="H5192" s="2">
        <v>44165</v>
      </c>
      <c r="I5192" s="2">
        <f t="shared" si="324"/>
        <v>44165</v>
      </c>
      <c r="J5192" s="4">
        <f t="shared" si="325"/>
        <v>0</v>
      </c>
      <c r="K5192" s="4">
        <f t="shared" si="326"/>
        <v>2209</v>
      </c>
      <c r="L5192" s="4">
        <f t="shared" si="327"/>
        <v>1914248.1599999955</v>
      </c>
    </row>
    <row r="5193" spans="2:12" x14ac:dyDescent="0.3">
      <c r="B5193" t="s">
        <v>6</v>
      </c>
      <c r="C5193">
        <v>3301296</v>
      </c>
      <c r="D5193">
        <v>658.56</v>
      </c>
      <c r="E5193">
        <v>4</v>
      </c>
      <c r="F5193" s="2">
        <v>43717</v>
      </c>
      <c r="G5193" t="s">
        <v>48</v>
      </c>
      <c r="H5193" s="2">
        <v>44165</v>
      </c>
      <c r="I5193" s="2">
        <f t="shared" si="324"/>
        <v>44165</v>
      </c>
      <c r="J5193" s="4">
        <f t="shared" si="325"/>
        <v>0</v>
      </c>
      <c r="K5193" s="4">
        <f t="shared" si="326"/>
        <v>2209</v>
      </c>
      <c r="L5193" s="4">
        <f t="shared" si="327"/>
        <v>1914248.1599999955</v>
      </c>
    </row>
    <row r="5194" spans="2:12" x14ac:dyDescent="0.3">
      <c r="B5194" t="s">
        <v>6</v>
      </c>
      <c r="C5194">
        <v>3301296</v>
      </c>
      <c r="D5194">
        <v>329.28</v>
      </c>
      <c r="E5194">
        <v>2</v>
      </c>
      <c r="F5194" s="2">
        <v>43724</v>
      </c>
      <c r="G5194" t="s">
        <v>48</v>
      </c>
      <c r="H5194" s="2">
        <v>44165</v>
      </c>
      <c r="I5194" s="2">
        <f t="shared" si="324"/>
        <v>44165</v>
      </c>
      <c r="J5194" s="4">
        <f t="shared" si="325"/>
        <v>0</v>
      </c>
      <c r="K5194" s="4">
        <f t="shared" si="326"/>
        <v>2209</v>
      </c>
      <c r="L5194" s="4">
        <f t="shared" si="327"/>
        <v>1914248.1599999955</v>
      </c>
    </row>
    <row r="5195" spans="2:12" x14ac:dyDescent="0.3">
      <c r="B5195" t="s">
        <v>6</v>
      </c>
      <c r="C5195">
        <v>3301296</v>
      </c>
      <c r="D5195">
        <v>164.58</v>
      </c>
      <c r="E5195">
        <v>1</v>
      </c>
      <c r="F5195" s="2">
        <v>43738</v>
      </c>
      <c r="G5195" t="s">
        <v>48</v>
      </c>
      <c r="H5195" s="2">
        <v>44165</v>
      </c>
      <c r="I5195" s="2">
        <f t="shared" si="324"/>
        <v>44165</v>
      </c>
      <c r="J5195" s="4">
        <f t="shared" si="325"/>
        <v>0</v>
      </c>
      <c r="K5195" s="4">
        <f t="shared" si="326"/>
        <v>2209</v>
      </c>
      <c r="L5195" s="4">
        <f t="shared" si="327"/>
        <v>1914248.1599999955</v>
      </c>
    </row>
    <row r="5196" spans="2:12" x14ac:dyDescent="0.3">
      <c r="B5196" t="s">
        <v>6</v>
      </c>
      <c r="C5196">
        <v>3301296</v>
      </c>
      <c r="D5196">
        <v>1123.98</v>
      </c>
      <c r="E5196">
        <v>4</v>
      </c>
      <c r="F5196" s="2">
        <v>43724</v>
      </c>
      <c r="G5196" t="s">
        <v>48</v>
      </c>
      <c r="H5196" s="2">
        <v>44165</v>
      </c>
      <c r="I5196" s="2">
        <f t="shared" si="324"/>
        <v>44165</v>
      </c>
      <c r="J5196" s="4">
        <f t="shared" si="325"/>
        <v>0</v>
      </c>
      <c r="K5196" s="4">
        <f t="shared" si="326"/>
        <v>2209</v>
      </c>
      <c r="L5196" s="4">
        <f t="shared" si="327"/>
        <v>1914248.1599999955</v>
      </c>
    </row>
    <row r="5197" spans="2:12" x14ac:dyDescent="0.3">
      <c r="B5197" t="s">
        <v>6</v>
      </c>
      <c r="C5197">
        <v>3301296</v>
      </c>
      <c r="D5197">
        <v>1408.56</v>
      </c>
      <c r="E5197">
        <v>5</v>
      </c>
      <c r="F5197" s="2">
        <v>43738</v>
      </c>
      <c r="G5197" t="s">
        <v>48</v>
      </c>
      <c r="H5197" s="2">
        <v>44165</v>
      </c>
      <c r="I5197" s="2">
        <f t="shared" si="324"/>
        <v>44165</v>
      </c>
      <c r="J5197" s="4">
        <f t="shared" si="325"/>
        <v>0</v>
      </c>
      <c r="K5197" s="4">
        <f t="shared" si="326"/>
        <v>2209</v>
      </c>
      <c r="L5197" s="4">
        <f t="shared" si="327"/>
        <v>1914248.1599999955</v>
      </c>
    </row>
    <row r="5198" spans="2:12" x14ac:dyDescent="0.3">
      <c r="B5198" t="s">
        <v>6</v>
      </c>
      <c r="C5198">
        <v>3301296</v>
      </c>
      <c r="D5198">
        <v>280.92</v>
      </c>
      <c r="E5198">
        <v>1</v>
      </c>
      <c r="F5198" s="2">
        <v>43745</v>
      </c>
      <c r="G5198" t="s">
        <v>48</v>
      </c>
      <c r="H5198" s="2">
        <v>44165</v>
      </c>
      <c r="I5198" s="2">
        <f t="shared" si="324"/>
        <v>44165</v>
      </c>
      <c r="J5198" s="4">
        <f t="shared" si="325"/>
        <v>0</v>
      </c>
      <c r="K5198" s="4">
        <f t="shared" si="326"/>
        <v>2209</v>
      </c>
      <c r="L5198" s="4">
        <f t="shared" si="327"/>
        <v>1914248.1599999955</v>
      </c>
    </row>
    <row r="5199" spans="2:12" x14ac:dyDescent="0.3">
      <c r="B5199" t="s">
        <v>6</v>
      </c>
      <c r="C5199">
        <v>3301296</v>
      </c>
      <c r="D5199">
        <v>84.36</v>
      </c>
      <c r="E5199">
        <v>1</v>
      </c>
      <c r="F5199" s="2">
        <v>43717</v>
      </c>
      <c r="G5199" t="s">
        <v>48</v>
      </c>
      <c r="H5199" s="2">
        <v>44165</v>
      </c>
      <c r="I5199" s="2">
        <f t="shared" si="324"/>
        <v>44165</v>
      </c>
      <c r="J5199" s="4">
        <f t="shared" si="325"/>
        <v>0</v>
      </c>
      <c r="K5199" s="4">
        <f t="shared" si="326"/>
        <v>2209</v>
      </c>
      <c r="L5199" s="4">
        <f t="shared" si="327"/>
        <v>1914248.1599999955</v>
      </c>
    </row>
    <row r="5200" spans="2:12" x14ac:dyDescent="0.3">
      <c r="B5200" t="s">
        <v>6</v>
      </c>
      <c r="C5200">
        <v>3301296</v>
      </c>
      <c r="D5200">
        <v>84.36</v>
      </c>
      <c r="E5200">
        <v>1</v>
      </c>
      <c r="F5200" s="2">
        <v>43724</v>
      </c>
      <c r="G5200" t="s">
        <v>48</v>
      </c>
      <c r="H5200" s="2">
        <v>44165</v>
      </c>
      <c r="I5200" s="2">
        <f t="shared" si="324"/>
        <v>44165</v>
      </c>
      <c r="J5200" s="4">
        <f t="shared" si="325"/>
        <v>0</v>
      </c>
      <c r="K5200" s="4">
        <f t="shared" si="326"/>
        <v>2209</v>
      </c>
      <c r="L5200" s="4">
        <f t="shared" si="327"/>
        <v>1914248.1599999955</v>
      </c>
    </row>
    <row r="5201" spans="2:12" x14ac:dyDescent="0.3">
      <c r="B5201" t="s">
        <v>6</v>
      </c>
      <c r="C5201">
        <v>3301296</v>
      </c>
      <c r="D5201">
        <v>84.36</v>
      </c>
      <c r="E5201">
        <v>1</v>
      </c>
      <c r="F5201" s="2">
        <v>43731</v>
      </c>
      <c r="G5201" t="s">
        <v>48</v>
      </c>
      <c r="H5201" s="2">
        <v>44165</v>
      </c>
      <c r="I5201" s="2">
        <f t="shared" si="324"/>
        <v>44165</v>
      </c>
      <c r="J5201" s="4">
        <f t="shared" si="325"/>
        <v>0</v>
      </c>
      <c r="K5201" s="4">
        <f t="shared" si="326"/>
        <v>2209</v>
      </c>
      <c r="L5201" s="4">
        <f t="shared" si="327"/>
        <v>1914248.1599999955</v>
      </c>
    </row>
    <row r="5202" spans="2:12" x14ac:dyDescent="0.3">
      <c r="B5202" t="s">
        <v>6</v>
      </c>
      <c r="C5202">
        <v>3301296</v>
      </c>
      <c r="D5202">
        <v>84.36</v>
      </c>
      <c r="E5202">
        <v>1</v>
      </c>
      <c r="F5202" s="2">
        <v>43738</v>
      </c>
      <c r="G5202" t="s">
        <v>48</v>
      </c>
      <c r="H5202" s="2">
        <v>44165</v>
      </c>
      <c r="I5202" s="2">
        <f t="shared" si="324"/>
        <v>44165</v>
      </c>
      <c r="J5202" s="4">
        <f t="shared" si="325"/>
        <v>0</v>
      </c>
      <c r="K5202" s="4">
        <f t="shared" si="326"/>
        <v>2209</v>
      </c>
      <c r="L5202" s="4">
        <f t="shared" si="327"/>
        <v>1914248.1599999955</v>
      </c>
    </row>
    <row r="5203" spans="2:12" x14ac:dyDescent="0.3">
      <c r="B5203" t="s">
        <v>6</v>
      </c>
      <c r="C5203">
        <v>3301296</v>
      </c>
      <c r="D5203">
        <v>275.39999999999998</v>
      </c>
      <c r="E5203">
        <v>1</v>
      </c>
      <c r="F5203" s="2">
        <v>43731</v>
      </c>
      <c r="G5203" t="s">
        <v>48</v>
      </c>
      <c r="H5203" s="2">
        <v>44165</v>
      </c>
      <c r="I5203" s="2">
        <f t="shared" si="324"/>
        <v>44165</v>
      </c>
      <c r="J5203" s="4">
        <f t="shared" si="325"/>
        <v>0</v>
      </c>
      <c r="K5203" s="4">
        <f t="shared" si="326"/>
        <v>2209</v>
      </c>
      <c r="L5203" s="4">
        <f t="shared" si="327"/>
        <v>1914248.1599999955</v>
      </c>
    </row>
    <row r="5204" spans="2:12" x14ac:dyDescent="0.3">
      <c r="B5204" t="s">
        <v>6</v>
      </c>
      <c r="C5204">
        <v>3301296</v>
      </c>
      <c r="D5204">
        <v>1012.62</v>
      </c>
      <c r="E5204">
        <v>8</v>
      </c>
      <c r="F5204" s="2">
        <v>43717</v>
      </c>
      <c r="G5204" t="s">
        <v>48</v>
      </c>
      <c r="H5204" s="2">
        <v>44165</v>
      </c>
      <c r="I5204" s="2">
        <f t="shared" si="324"/>
        <v>44165</v>
      </c>
      <c r="J5204" s="4">
        <f t="shared" si="325"/>
        <v>0</v>
      </c>
      <c r="K5204" s="4">
        <f t="shared" si="326"/>
        <v>2209</v>
      </c>
      <c r="L5204" s="4">
        <f t="shared" si="327"/>
        <v>1914248.1599999955</v>
      </c>
    </row>
    <row r="5205" spans="2:12" x14ac:dyDescent="0.3">
      <c r="B5205" t="s">
        <v>6</v>
      </c>
      <c r="C5205">
        <v>3301296</v>
      </c>
      <c r="D5205">
        <v>506.34</v>
      </c>
      <c r="E5205">
        <v>4</v>
      </c>
      <c r="F5205" s="2">
        <v>43724</v>
      </c>
      <c r="G5205" t="s">
        <v>48</v>
      </c>
      <c r="H5205" s="2">
        <v>44165</v>
      </c>
      <c r="I5205" s="2">
        <f t="shared" si="324"/>
        <v>44165</v>
      </c>
      <c r="J5205" s="4">
        <f t="shared" si="325"/>
        <v>0</v>
      </c>
      <c r="K5205" s="4">
        <f t="shared" si="326"/>
        <v>2209</v>
      </c>
      <c r="L5205" s="4">
        <f t="shared" si="327"/>
        <v>1914248.1599999955</v>
      </c>
    </row>
    <row r="5206" spans="2:12" x14ac:dyDescent="0.3">
      <c r="B5206" t="s">
        <v>6</v>
      </c>
      <c r="C5206">
        <v>3301296</v>
      </c>
      <c r="D5206">
        <v>507.18</v>
      </c>
      <c r="E5206">
        <v>4</v>
      </c>
      <c r="F5206" s="2">
        <v>43731</v>
      </c>
      <c r="G5206" t="s">
        <v>48</v>
      </c>
      <c r="H5206" s="2">
        <v>44165</v>
      </c>
      <c r="I5206" s="2">
        <f t="shared" si="324"/>
        <v>44165</v>
      </c>
      <c r="J5206" s="4">
        <f t="shared" si="325"/>
        <v>0</v>
      </c>
      <c r="K5206" s="4">
        <f t="shared" si="326"/>
        <v>2209</v>
      </c>
      <c r="L5206" s="4">
        <f t="shared" si="327"/>
        <v>1914248.1599999955</v>
      </c>
    </row>
    <row r="5207" spans="2:12" x14ac:dyDescent="0.3">
      <c r="B5207" t="s">
        <v>6</v>
      </c>
      <c r="C5207">
        <v>3301296</v>
      </c>
      <c r="D5207">
        <v>381.42</v>
      </c>
      <c r="E5207">
        <v>3</v>
      </c>
      <c r="F5207" s="2">
        <v>43738</v>
      </c>
      <c r="G5207" t="s">
        <v>48</v>
      </c>
      <c r="H5207" s="2">
        <v>44165</v>
      </c>
      <c r="I5207" s="2">
        <f t="shared" si="324"/>
        <v>44165</v>
      </c>
      <c r="J5207" s="4">
        <f t="shared" si="325"/>
        <v>0</v>
      </c>
      <c r="K5207" s="4">
        <f t="shared" si="326"/>
        <v>2209</v>
      </c>
      <c r="L5207" s="4">
        <f t="shared" si="327"/>
        <v>1914248.1599999955</v>
      </c>
    </row>
    <row r="5208" spans="2:12" x14ac:dyDescent="0.3">
      <c r="B5208" t="s">
        <v>6</v>
      </c>
      <c r="C5208">
        <v>3301296</v>
      </c>
      <c r="D5208">
        <v>253.14</v>
      </c>
      <c r="E5208">
        <v>2</v>
      </c>
      <c r="F5208" s="2">
        <v>43745</v>
      </c>
      <c r="G5208" t="s">
        <v>48</v>
      </c>
      <c r="H5208" s="2">
        <v>44165</v>
      </c>
      <c r="I5208" s="2">
        <f t="shared" si="324"/>
        <v>44165</v>
      </c>
      <c r="J5208" s="4">
        <f t="shared" si="325"/>
        <v>0</v>
      </c>
      <c r="K5208" s="4">
        <f t="shared" si="326"/>
        <v>2209</v>
      </c>
      <c r="L5208" s="4">
        <f t="shared" si="327"/>
        <v>1914248.1599999955</v>
      </c>
    </row>
    <row r="5209" spans="2:12" x14ac:dyDescent="0.3">
      <c r="B5209" t="s">
        <v>6</v>
      </c>
      <c r="C5209">
        <v>3301296</v>
      </c>
      <c r="D5209">
        <v>3289.56</v>
      </c>
      <c r="E5209">
        <v>13</v>
      </c>
      <c r="F5209" s="2">
        <v>43717</v>
      </c>
      <c r="G5209" t="s">
        <v>48</v>
      </c>
      <c r="H5209" s="2">
        <v>44165</v>
      </c>
      <c r="I5209" s="2">
        <f t="shared" si="324"/>
        <v>44165</v>
      </c>
      <c r="J5209" s="4">
        <f t="shared" si="325"/>
        <v>0</v>
      </c>
      <c r="K5209" s="4">
        <f t="shared" si="326"/>
        <v>2209</v>
      </c>
      <c r="L5209" s="4">
        <f t="shared" si="327"/>
        <v>1914248.1599999955</v>
      </c>
    </row>
    <row r="5210" spans="2:12" x14ac:dyDescent="0.3">
      <c r="B5210" t="s">
        <v>6</v>
      </c>
      <c r="C5210">
        <v>3301296</v>
      </c>
      <c r="D5210">
        <v>1771.32</v>
      </c>
      <c r="E5210">
        <v>7</v>
      </c>
      <c r="F5210" s="2">
        <v>43724</v>
      </c>
      <c r="G5210" t="s">
        <v>48</v>
      </c>
      <c r="H5210" s="2">
        <v>44165</v>
      </c>
      <c r="I5210" s="2">
        <f t="shared" si="324"/>
        <v>44165</v>
      </c>
      <c r="J5210" s="4">
        <f t="shared" si="325"/>
        <v>0</v>
      </c>
      <c r="K5210" s="4">
        <f t="shared" si="326"/>
        <v>2209</v>
      </c>
      <c r="L5210" s="4">
        <f t="shared" si="327"/>
        <v>1914248.1599999955</v>
      </c>
    </row>
    <row r="5211" spans="2:12" x14ac:dyDescent="0.3">
      <c r="B5211" t="s">
        <v>6</v>
      </c>
      <c r="C5211">
        <v>3301296</v>
      </c>
      <c r="D5211">
        <v>1015.68</v>
      </c>
      <c r="E5211">
        <v>4</v>
      </c>
      <c r="F5211" s="2">
        <v>43731</v>
      </c>
      <c r="G5211" t="s">
        <v>48</v>
      </c>
      <c r="H5211" s="2">
        <v>44165</v>
      </c>
      <c r="I5211" s="2">
        <f t="shared" si="324"/>
        <v>44165</v>
      </c>
      <c r="J5211" s="4">
        <f t="shared" si="325"/>
        <v>0</v>
      </c>
      <c r="K5211" s="4">
        <f t="shared" si="326"/>
        <v>2209</v>
      </c>
      <c r="L5211" s="4">
        <f t="shared" si="327"/>
        <v>1914248.1599999955</v>
      </c>
    </row>
    <row r="5212" spans="2:12" x14ac:dyDescent="0.3">
      <c r="B5212" t="s">
        <v>6</v>
      </c>
      <c r="C5212">
        <v>3301296</v>
      </c>
      <c r="D5212">
        <v>2280.9</v>
      </c>
      <c r="E5212">
        <v>9</v>
      </c>
      <c r="F5212" s="2">
        <v>43738</v>
      </c>
      <c r="G5212" t="s">
        <v>48</v>
      </c>
      <c r="H5212" s="2">
        <v>44165</v>
      </c>
      <c r="I5212" s="2">
        <f t="shared" si="324"/>
        <v>44165</v>
      </c>
      <c r="J5212" s="4">
        <f t="shared" si="325"/>
        <v>0</v>
      </c>
      <c r="K5212" s="4">
        <f t="shared" si="326"/>
        <v>2209</v>
      </c>
      <c r="L5212" s="4">
        <f t="shared" si="327"/>
        <v>1914248.1599999955</v>
      </c>
    </row>
    <row r="5213" spans="2:12" x14ac:dyDescent="0.3">
      <c r="B5213" t="s">
        <v>6</v>
      </c>
      <c r="C5213">
        <v>3301296</v>
      </c>
      <c r="D5213">
        <v>759.12</v>
      </c>
      <c r="E5213">
        <v>3</v>
      </c>
      <c r="F5213" s="2">
        <v>43745</v>
      </c>
      <c r="G5213" t="s">
        <v>48</v>
      </c>
      <c r="H5213" s="2">
        <v>44165</v>
      </c>
      <c r="I5213" s="2">
        <f t="shared" si="324"/>
        <v>44165</v>
      </c>
      <c r="J5213" s="4">
        <f t="shared" si="325"/>
        <v>0</v>
      </c>
      <c r="K5213" s="4">
        <f t="shared" si="326"/>
        <v>2209</v>
      </c>
      <c r="L5213" s="4">
        <f t="shared" si="327"/>
        <v>1914248.1599999955</v>
      </c>
    </row>
    <row r="5214" spans="2:12" x14ac:dyDescent="0.3">
      <c r="B5214" t="s">
        <v>6</v>
      </c>
      <c r="C5214">
        <v>3301296</v>
      </c>
      <c r="D5214">
        <v>1252.56</v>
      </c>
      <c r="E5214">
        <v>1</v>
      </c>
      <c r="F5214" s="2">
        <v>43717</v>
      </c>
      <c r="G5214" t="s">
        <v>48</v>
      </c>
      <c r="H5214" s="2">
        <v>44165</v>
      </c>
      <c r="I5214" s="2">
        <f t="shared" si="324"/>
        <v>44165</v>
      </c>
      <c r="J5214" s="4">
        <f t="shared" si="325"/>
        <v>0</v>
      </c>
      <c r="K5214" s="4">
        <f t="shared" si="326"/>
        <v>2209</v>
      </c>
      <c r="L5214" s="4">
        <f t="shared" si="327"/>
        <v>1914248.1599999955</v>
      </c>
    </row>
    <row r="5215" spans="2:12" x14ac:dyDescent="0.3">
      <c r="B5215" t="s">
        <v>6</v>
      </c>
      <c r="C5215">
        <v>3301296</v>
      </c>
      <c r="D5215">
        <v>1252.56</v>
      </c>
      <c r="E5215">
        <v>1</v>
      </c>
      <c r="F5215" s="2">
        <v>43731</v>
      </c>
      <c r="G5215" t="s">
        <v>48</v>
      </c>
      <c r="H5215" s="2">
        <v>44165</v>
      </c>
      <c r="I5215" s="2">
        <f t="shared" si="324"/>
        <v>44165</v>
      </c>
      <c r="J5215" s="4">
        <f t="shared" si="325"/>
        <v>0</v>
      </c>
      <c r="K5215" s="4">
        <f t="shared" si="326"/>
        <v>2209</v>
      </c>
      <c r="L5215" s="4">
        <f t="shared" si="327"/>
        <v>1914248.1599999955</v>
      </c>
    </row>
    <row r="5216" spans="2:12" x14ac:dyDescent="0.3">
      <c r="B5216" t="s">
        <v>6</v>
      </c>
      <c r="C5216">
        <v>3309156</v>
      </c>
      <c r="D5216">
        <v>2442.36</v>
      </c>
      <c r="E5216">
        <v>6</v>
      </c>
      <c r="F5216" s="2">
        <v>43731</v>
      </c>
      <c r="G5216" t="s">
        <v>313</v>
      </c>
      <c r="H5216" s="2">
        <v>43822</v>
      </c>
      <c r="I5216" s="2">
        <f t="shared" si="324"/>
        <v>44165</v>
      </c>
      <c r="J5216" s="4">
        <f t="shared" si="325"/>
        <v>343</v>
      </c>
      <c r="K5216" s="4">
        <f t="shared" si="326"/>
        <v>11</v>
      </c>
      <c r="L5216" s="4">
        <f t="shared" si="327"/>
        <v>29065.800000000003</v>
      </c>
    </row>
    <row r="5217" spans="2:12" x14ac:dyDescent="0.3">
      <c r="B5217" t="s">
        <v>6</v>
      </c>
      <c r="C5217">
        <v>3507360</v>
      </c>
      <c r="D5217">
        <v>6293.7</v>
      </c>
      <c r="E5217">
        <v>5</v>
      </c>
      <c r="F5217" s="2">
        <v>43745</v>
      </c>
      <c r="G5217" t="s">
        <v>270</v>
      </c>
      <c r="H5217" s="2">
        <v>44151</v>
      </c>
      <c r="I5217" s="2">
        <f t="shared" si="324"/>
        <v>44165</v>
      </c>
      <c r="J5217" s="4">
        <f t="shared" si="325"/>
        <v>14</v>
      </c>
      <c r="K5217" s="4">
        <f t="shared" si="326"/>
        <v>20</v>
      </c>
      <c r="L5217" s="4">
        <f t="shared" si="327"/>
        <v>59014.62</v>
      </c>
    </row>
    <row r="5218" spans="2:12" x14ac:dyDescent="0.3">
      <c r="B5218" t="s">
        <v>6</v>
      </c>
      <c r="C5218">
        <v>3557070</v>
      </c>
      <c r="D5218">
        <v>2131.02</v>
      </c>
      <c r="E5218">
        <v>2</v>
      </c>
      <c r="F5218" s="2">
        <v>43724</v>
      </c>
      <c r="G5218" t="s">
        <v>271</v>
      </c>
      <c r="H5218" s="2">
        <v>44151</v>
      </c>
      <c r="I5218" s="2">
        <f t="shared" si="324"/>
        <v>44165</v>
      </c>
      <c r="J5218" s="4">
        <f t="shared" si="325"/>
        <v>14</v>
      </c>
      <c r="K5218" s="4">
        <f t="shared" si="326"/>
        <v>8</v>
      </c>
      <c r="L5218" s="4">
        <f t="shared" si="327"/>
        <v>10509.24</v>
      </c>
    </row>
    <row r="5219" spans="2:12" x14ac:dyDescent="0.3">
      <c r="B5219" t="s">
        <v>6</v>
      </c>
      <c r="C5219">
        <v>3557904</v>
      </c>
      <c r="D5219">
        <v>1258.98</v>
      </c>
      <c r="E5219">
        <v>1</v>
      </c>
      <c r="F5219" s="2">
        <v>43717</v>
      </c>
      <c r="G5219" t="s">
        <v>512</v>
      </c>
      <c r="H5219" s="2">
        <v>44158</v>
      </c>
      <c r="I5219" s="2">
        <f t="shared" si="324"/>
        <v>44165</v>
      </c>
      <c r="J5219" s="4">
        <f t="shared" si="325"/>
        <v>7</v>
      </c>
      <c r="K5219" s="4">
        <f t="shared" si="326"/>
        <v>21</v>
      </c>
      <c r="L5219" s="4">
        <f t="shared" si="327"/>
        <v>11899.8</v>
      </c>
    </row>
    <row r="5220" spans="2:12" x14ac:dyDescent="0.3">
      <c r="B5220" t="s">
        <v>6</v>
      </c>
      <c r="C5220">
        <v>3618438</v>
      </c>
      <c r="D5220">
        <v>97.8</v>
      </c>
      <c r="E5220">
        <v>1</v>
      </c>
      <c r="F5220" s="2">
        <v>43717</v>
      </c>
      <c r="G5220" t="s">
        <v>8</v>
      </c>
      <c r="H5220" s="2">
        <v>44158</v>
      </c>
      <c r="I5220" s="2">
        <f t="shared" si="324"/>
        <v>44165</v>
      </c>
      <c r="J5220" s="4">
        <f t="shared" si="325"/>
        <v>7</v>
      </c>
      <c r="K5220" s="4">
        <f t="shared" si="326"/>
        <v>2649</v>
      </c>
      <c r="L5220" s="4">
        <f t="shared" si="327"/>
        <v>10871951.1</v>
      </c>
    </row>
    <row r="5221" spans="2:12" x14ac:dyDescent="0.3">
      <c r="B5221" t="s">
        <v>6</v>
      </c>
      <c r="C5221">
        <v>3618438</v>
      </c>
      <c r="D5221">
        <v>195.54</v>
      </c>
      <c r="E5221">
        <v>2</v>
      </c>
      <c r="F5221" s="2">
        <v>43724</v>
      </c>
      <c r="G5221" t="s">
        <v>8</v>
      </c>
      <c r="H5221" s="2">
        <v>44158</v>
      </c>
      <c r="I5221" s="2">
        <f t="shared" si="324"/>
        <v>44165</v>
      </c>
      <c r="J5221" s="4">
        <f t="shared" si="325"/>
        <v>7</v>
      </c>
      <c r="K5221" s="4">
        <f t="shared" si="326"/>
        <v>2649</v>
      </c>
      <c r="L5221" s="4">
        <f t="shared" si="327"/>
        <v>10871951.1</v>
      </c>
    </row>
    <row r="5222" spans="2:12" x14ac:dyDescent="0.3">
      <c r="B5222" t="s">
        <v>6</v>
      </c>
      <c r="C5222">
        <v>3618438</v>
      </c>
      <c r="D5222">
        <v>94.68</v>
      </c>
      <c r="E5222">
        <v>1</v>
      </c>
      <c r="F5222" s="2">
        <v>43738</v>
      </c>
      <c r="G5222" t="s">
        <v>8</v>
      </c>
      <c r="H5222" s="2">
        <v>44158</v>
      </c>
      <c r="I5222" s="2">
        <f t="shared" si="324"/>
        <v>44165</v>
      </c>
      <c r="J5222" s="4">
        <f t="shared" si="325"/>
        <v>7</v>
      </c>
      <c r="K5222" s="4">
        <f t="shared" si="326"/>
        <v>2649</v>
      </c>
      <c r="L5222" s="4">
        <f t="shared" si="327"/>
        <v>10871951.1</v>
      </c>
    </row>
    <row r="5223" spans="2:12" x14ac:dyDescent="0.3">
      <c r="B5223" t="s">
        <v>6</v>
      </c>
      <c r="C5223">
        <v>3618438</v>
      </c>
      <c r="D5223">
        <v>24543.24</v>
      </c>
      <c r="E5223">
        <v>61</v>
      </c>
      <c r="F5223" s="2">
        <v>43717</v>
      </c>
      <c r="G5223" t="s">
        <v>8</v>
      </c>
      <c r="H5223" s="2">
        <v>44158</v>
      </c>
      <c r="I5223" s="2">
        <f t="shared" si="324"/>
        <v>44165</v>
      </c>
      <c r="J5223" s="4">
        <f t="shared" si="325"/>
        <v>7</v>
      </c>
      <c r="K5223" s="4">
        <f t="shared" si="326"/>
        <v>2649</v>
      </c>
      <c r="L5223" s="4">
        <f t="shared" si="327"/>
        <v>10871951.1</v>
      </c>
    </row>
    <row r="5224" spans="2:12" x14ac:dyDescent="0.3">
      <c r="B5224" t="s">
        <v>6</v>
      </c>
      <c r="C5224">
        <v>3618438</v>
      </c>
      <c r="D5224">
        <v>30578.46</v>
      </c>
      <c r="E5224">
        <v>76</v>
      </c>
      <c r="F5224" s="2">
        <v>43724</v>
      </c>
      <c r="G5224" t="s">
        <v>8</v>
      </c>
      <c r="H5224" s="2">
        <v>44158</v>
      </c>
      <c r="I5224" s="2">
        <f t="shared" si="324"/>
        <v>44165</v>
      </c>
      <c r="J5224" s="4">
        <f t="shared" si="325"/>
        <v>7</v>
      </c>
      <c r="K5224" s="4">
        <f t="shared" si="326"/>
        <v>2649</v>
      </c>
      <c r="L5224" s="4">
        <f t="shared" si="327"/>
        <v>10871951.1</v>
      </c>
    </row>
    <row r="5225" spans="2:12" x14ac:dyDescent="0.3">
      <c r="B5225" t="s">
        <v>6</v>
      </c>
      <c r="C5225">
        <v>3618438</v>
      </c>
      <c r="D5225">
        <v>33086.04</v>
      </c>
      <c r="E5225">
        <v>82</v>
      </c>
      <c r="F5225" s="2">
        <v>43731</v>
      </c>
      <c r="G5225" t="s">
        <v>8</v>
      </c>
      <c r="H5225" s="2">
        <v>44158</v>
      </c>
      <c r="I5225" s="2">
        <f t="shared" si="324"/>
        <v>44165</v>
      </c>
      <c r="J5225" s="4">
        <f t="shared" si="325"/>
        <v>7</v>
      </c>
      <c r="K5225" s="4">
        <f t="shared" si="326"/>
        <v>2649</v>
      </c>
      <c r="L5225" s="4">
        <f t="shared" si="327"/>
        <v>10871951.1</v>
      </c>
    </row>
    <row r="5226" spans="2:12" x14ac:dyDescent="0.3">
      <c r="B5226" t="s">
        <v>6</v>
      </c>
      <c r="C5226">
        <v>3618438</v>
      </c>
      <c r="D5226">
        <v>33890.639999999999</v>
      </c>
      <c r="E5226">
        <v>84</v>
      </c>
      <c r="F5226" s="2">
        <v>43738</v>
      </c>
      <c r="G5226" t="s">
        <v>8</v>
      </c>
      <c r="H5226" s="2">
        <v>44158</v>
      </c>
      <c r="I5226" s="2">
        <f t="shared" si="324"/>
        <v>44165</v>
      </c>
      <c r="J5226" s="4">
        <f t="shared" si="325"/>
        <v>7</v>
      </c>
      <c r="K5226" s="4">
        <f t="shared" si="326"/>
        <v>2649</v>
      </c>
      <c r="L5226" s="4">
        <f t="shared" si="327"/>
        <v>10871951.1</v>
      </c>
    </row>
    <row r="5227" spans="2:12" x14ac:dyDescent="0.3">
      <c r="B5227" t="s">
        <v>6</v>
      </c>
      <c r="C5227">
        <v>3618438</v>
      </c>
      <c r="D5227">
        <v>11666.46</v>
      </c>
      <c r="E5227">
        <v>29</v>
      </c>
      <c r="F5227" s="2">
        <v>43745</v>
      </c>
      <c r="G5227" t="s">
        <v>8</v>
      </c>
      <c r="H5227" s="2">
        <v>44158</v>
      </c>
      <c r="I5227" s="2">
        <f t="shared" si="324"/>
        <v>44165</v>
      </c>
      <c r="J5227" s="4">
        <f t="shared" si="325"/>
        <v>7</v>
      </c>
      <c r="K5227" s="4">
        <f t="shared" si="326"/>
        <v>2649</v>
      </c>
      <c r="L5227" s="4">
        <f t="shared" si="327"/>
        <v>10871951.1</v>
      </c>
    </row>
    <row r="5228" spans="2:12" x14ac:dyDescent="0.3">
      <c r="B5228" t="s">
        <v>6</v>
      </c>
      <c r="C5228">
        <v>3618438</v>
      </c>
      <c r="D5228">
        <v>-1281.48</v>
      </c>
      <c r="E5228">
        <v>-2</v>
      </c>
      <c r="F5228" s="2">
        <v>43738</v>
      </c>
      <c r="G5228" t="s">
        <v>8</v>
      </c>
      <c r="H5228" s="2">
        <v>44158</v>
      </c>
      <c r="I5228" s="2">
        <f t="shared" si="324"/>
        <v>44165</v>
      </c>
      <c r="J5228" s="4">
        <f t="shared" si="325"/>
        <v>7</v>
      </c>
      <c r="K5228" s="4">
        <f t="shared" si="326"/>
        <v>2649</v>
      </c>
      <c r="L5228" s="4">
        <f t="shared" si="327"/>
        <v>10871951.1</v>
      </c>
    </row>
    <row r="5229" spans="2:12" x14ac:dyDescent="0.3">
      <c r="B5229" t="s">
        <v>6</v>
      </c>
      <c r="C5229">
        <v>3618438</v>
      </c>
      <c r="D5229">
        <v>8940.84</v>
      </c>
      <c r="E5229">
        <v>14</v>
      </c>
      <c r="F5229" s="2">
        <v>43717</v>
      </c>
      <c r="G5229" t="s">
        <v>8</v>
      </c>
      <c r="H5229" s="2">
        <v>44158</v>
      </c>
      <c r="I5229" s="2">
        <f t="shared" si="324"/>
        <v>44165</v>
      </c>
      <c r="J5229" s="4">
        <f t="shared" si="325"/>
        <v>7</v>
      </c>
      <c r="K5229" s="4">
        <f t="shared" si="326"/>
        <v>2649</v>
      </c>
      <c r="L5229" s="4">
        <f t="shared" si="327"/>
        <v>10871951.1</v>
      </c>
    </row>
    <row r="5230" spans="2:12" x14ac:dyDescent="0.3">
      <c r="B5230" t="s">
        <v>6</v>
      </c>
      <c r="C5230">
        <v>3618438</v>
      </c>
      <c r="D5230">
        <v>22990.799999999999</v>
      </c>
      <c r="E5230">
        <v>36</v>
      </c>
      <c r="F5230" s="2">
        <v>43724</v>
      </c>
      <c r="G5230" t="s">
        <v>8</v>
      </c>
      <c r="H5230" s="2">
        <v>44158</v>
      </c>
      <c r="I5230" s="2">
        <f t="shared" si="324"/>
        <v>44165</v>
      </c>
      <c r="J5230" s="4">
        <f t="shared" si="325"/>
        <v>7</v>
      </c>
      <c r="K5230" s="4">
        <f t="shared" si="326"/>
        <v>2649</v>
      </c>
      <c r="L5230" s="4">
        <f t="shared" si="327"/>
        <v>10871951.1</v>
      </c>
    </row>
    <row r="5231" spans="2:12" x14ac:dyDescent="0.3">
      <c r="B5231" t="s">
        <v>6</v>
      </c>
      <c r="C5231">
        <v>3618438</v>
      </c>
      <c r="D5231">
        <v>21154.74</v>
      </c>
      <c r="E5231">
        <v>33</v>
      </c>
      <c r="F5231" s="2">
        <v>43731</v>
      </c>
      <c r="G5231" t="s">
        <v>8</v>
      </c>
      <c r="H5231" s="2">
        <v>44158</v>
      </c>
      <c r="I5231" s="2">
        <f t="shared" si="324"/>
        <v>44165</v>
      </c>
      <c r="J5231" s="4">
        <f t="shared" si="325"/>
        <v>7</v>
      </c>
      <c r="K5231" s="4">
        <f t="shared" si="326"/>
        <v>2649</v>
      </c>
      <c r="L5231" s="4">
        <f t="shared" si="327"/>
        <v>10871951.1</v>
      </c>
    </row>
    <row r="5232" spans="2:12" x14ac:dyDescent="0.3">
      <c r="B5232" t="s">
        <v>6</v>
      </c>
      <c r="C5232">
        <v>3618438</v>
      </c>
      <c r="D5232">
        <v>26873.94</v>
      </c>
      <c r="E5232">
        <v>42</v>
      </c>
      <c r="F5232" s="2">
        <v>43738</v>
      </c>
      <c r="G5232" t="s">
        <v>8</v>
      </c>
      <c r="H5232" s="2">
        <v>44158</v>
      </c>
      <c r="I5232" s="2">
        <f t="shared" si="324"/>
        <v>44165</v>
      </c>
      <c r="J5232" s="4">
        <f t="shared" si="325"/>
        <v>7</v>
      </c>
      <c r="K5232" s="4">
        <f t="shared" si="326"/>
        <v>2649</v>
      </c>
      <c r="L5232" s="4">
        <f t="shared" si="327"/>
        <v>10871951.1</v>
      </c>
    </row>
    <row r="5233" spans="2:12" x14ac:dyDescent="0.3">
      <c r="B5233" t="s">
        <v>6</v>
      </c>
      <c r="C5233">
        <v>3618438</v>
      </c>
      <c r="D5233">
        <v>7023.72</v>
      </c>
      <c r="E5233">
        <v>11</v>
      </c>
      <c r="F5233" s="2">
        <v>43745</v>
      </c>
      <c r="G5233" t="s">
        <v>8</v>
      </c>
      <c r="H5233" s="2">
        <v>44158</v>
      </c>
      <c r="I5233" s="2">
        <f t="shared" si="324"/>
        <v>44165</v>
      </c>
      <c r="J5233" s="4">
        <f t="shared" si="325"/>
        <v>7</v>
      </c>
      <c r="K5233" s="4">
        <f t="shared" si="326"/>
        <v>2649</v>
      </c>
      <c r="L5233" s="4">
        <f t="shared" si="327"/>
        <v>10871951.1</v>
      </c>
    </row>
    <row r="5234" spans="2:12" x14ac:dyDescent="0.3">
      <c r="B5234" t="s">
        <v>6</v>
      </c>
      <c r="C5234">
        <v>3618438</v>
      </c>
      <c r="D5234">
        <v>73.8</v>
      </c>
      <c r="E5234">
        <v>1</v>
      </c>
      <c r="F5234" s="2">
        <v>43738</v>
      </c>
      <c r="G5234" t="s">
        <v>8</v>
      </c>
      <c r="H5234" s="2">
        <v>44158</v>
      </c>
      <c r="I5234" s="2">
        <f t="shared" si="324"/>
        <v>44165</v>
      </c>
      <c r="J5234" s="4">
        <f t="shared" si="325"/>
        <v>7</v>
      </c>
      <c r="K5234" s="4">
        <f t="shared" si="326"/>
        <v>2649</v>
      </c>
      <c r="L5234" s="4">
        <f t="shared" si="327"/>
        <v>10871951.1</v>
      </c>
    </row>
    <row r="5235" spans="2:12" x14ac:dyDescent="0.3">
      <c r="B5235" t="s">
        <v>6</v>
      </c>
      <c r="C5235">
        <v>3618438</v>
      </c>
      <c r="D5235">
        <v>70.38</v>
      </c>
      <c r="E5235">
        <v>1</v>
      </c>
      <c r="F5235" s="2">
        <v>43724</v>
      </c>
      <c r="G5235" t="s">
        <v>8</v>
      </c>
      <c r="H5235" s="2">
        <v>44158</v>
      </c>
      <c r="I5235" s="2">
        <f t="shared" si="324"/>
        <v>44165</v>
      </c>
      <c r="J5235" s="4">
        <f t="shared" si="325"/>
        <v>7</v>
      </c>
      <c r="K5235" s="4">
        <f t="shared" si="326"/>
        <v>2649</v>
      </c>
      <c r="L5235" s="4">
        <f t="shared" si="327"/>
        <v>10871951.1</v>
      </c>
    </row>
    <row r="5236" spans="2:12" x14ac:dyDescent="0.3">
      <c r="B5236" t="s">
        <v>6</v>
      </c>
      <c r="C5236">
        <v>3618438</v>
      </c>
      <c r="D5236">
        <v>93.54</v>
      </c>
      <c r="E5236">
        <v>1</v>
      </c>
      <c r="F5236" s="2">
        <v>43738</v>
      </c>
      <c r="G5236" t="s">
        <v>8</v>
      </c>
      <c r="H5236" s="2">
        <v>44158</v>
      </c>
      <c r="I5236" s="2">
        <f t="shared" si="324"/>
        <v>44165</v>
      </c>
      <c r="J5236" s="4">
        <f t="shared" si="325"/>
        <v>7</v>
      </c>
      <c r="K5236" s="4">
        <f t="shared" si="326"/>
        <v>2649</v>
      </c>
      <c r="L5236" s="4">
        <f t="shared" si="327"/>
        <v>10871951.1</v>
      </c>
    </row>
    <row r="5237" spans="2:12" x14ac:dyDescent="0.3">
      <c r="B5237" t="s">
        <v>6</v>
      </c>
      <c r="C5237">
        <v>3618438</v>
      </c>
      <c r="D5237">
        <v>122.22</v>
      </c>
      <c r="E5237">
        <v>1</v>
      </c>
      <c r="F5237" s="2">
        <v>43717</v>
      </c>
      <c r="G5237" t="s">
        <v>8</v>
      </c>
      <c r="H5237" s="2">
        <v>44158</v>
      </c>
      <c r="I5237" s="2">
        <f t="shared" si="324"/>
        <v>44165</v>
      </c>
      <c r="J5237" s="4">
        <f t="shared" si="325"/>
        <v>7</v>
      </c>
      <c r="K5237" s="4">
        <f t="shared" si="326"/>
        <v>2649</v>
      </c>
      <c r="L5237" s="4">
        <f t="shared" si="327"/>
        <v>10871951.1</v>
      </c>
    </row>
    <row r="5238" spans="2:12" x14ac:dyDescent="0.3">
      <c r="B5238" t="s">
        <v>6</v>
      </c>
      <c r="C5238">
        <v>3618438</v>
      </c>
      <c r="D5238">
        <v>246.12</v>
      </c>
      <c r="E5238">
        <v>2</v>
      </c>
      <c r="F5238" s="2">
        <v>43731</v>
      </c>
      <c r="G5238" t="s">
        <v>8</v>
      </c>
      <c r="H5238" s="2">
        <v>44158</v>
      </c>
      <c r="I5238" s="2">
        <f t="shared" si="324"/>
        <v>44165</v>
      </c>
      <c r="J5238" s="4">
        <f t="shared" si="325"/>
        <v>7</v>
      </c>
      <c r="K5238" s="4">
        <f t="shared" si="326"/>
        <v>2649</v>
      </c>
      <c r="L5238" s="4">
        <f t="shared" si="327"/>
        <v>10871951.1</v>
      </c>
    </row>
    <row r="5239" spans="2:12" x14ac:dyDescent="0.3">
      <c r="B5239" t="s">
        <v>6</v>
      </c>
      <c r="C5239">
        <v>3618438</v>
      </c>
      <c r="D5239">
        <v>118.32</v>
      </c>
      <c r="E5239">
        <v>1</v>
      </c>
      <c r="F5239" s="2">
        <v>43745</v>
      </c>
      <c r="G5239" t="s">
        <v>8</v>
      </c>
      <c r="H5239" s="2">
        <v>44158</v>
      </c>
      <c r="I5239" s="2">
        <f t="shared" si="324"/>
        <v>44165</v>
      </c>
      <c r="J5239" s="4">
        <f t="shared" si="325"/>
        <v>7</v>
      </c>
      <c r="K5239" s="4">
        <f t="shared" si="326"/>
        <v>2649</v>
      </c>
      <c r="L5239" s="4">
        <f t="shared" si="327"/>
        <v>10871951.1</v>
      </c>
    </row>
    <row r="5240" spans="2:12" x14ac:dyDescent="0.3">
      <c r="B5240" t="s">
        <v>6</v>
      </c>
      <c r="C5240">
        <v>3618438</v>
      </c>
      <c r="D5240">
        <v>3180.24</v>
      </c>
      <c r="E5240">
        <v>3</v>
      </c>
      <c r="F5240" s="2">
        <v>43717</v>
      </c>
      <c r="G5240" t="s">
        <v>8</v>
      </c>
      <c r="H5240" s="2">
        <v>44158</v>
      </c>
      <c r="I5240" s="2">
        <f t="shared" si="324"/>
        <v>44165</v>
      </c>
      <c r="J5240" s="4">
        <f t="shared" si="325"/>
        <v>7</v>
      </c>
      <c r="K5240" s="4">
        <f t="shared" si="326"/>
        <v>2649</v>
      </c>
      <c r="L5240" s="4">
        <f t="shared" si="327"/>
        <v>10871951.1</v>
      </c>
    </row>
    <row r="5241" spans="2:12" x14ac:dyDescent="0.3">
      <c r="B5241" t="s">
        <v>6</v>
      </c>
      <c r="C5241">
        <v>3618438</v>
      </c>
      <c r="D5241">
        <v>9540.66</v>
      </c>
      <c r="E5241">
        <v>9</v>
      </c>
      <c r="F5241" s="2">
        <v>43724</v>
      </c>
      <c r="G5241" t="s">
        <v>8</v>
      </c>
      <c r="H5241" s="2">
        <v>44158</v>
      </c>
      <c r="I5241" s="2">
        <f t="shared" si="324"/>
        <v>44165</v>
      </c>
      <c r="J5241" s="4">
        <f t="shared" si="325"/>
        <v>7</v>
      </c>
      <c r="K5241" s="4">
        <f t="shared" si="326"/>
        <v>2649</v>
      </c>
      <c r="L5241" s="4">
        <f t="shared" si="327"/>
        <v>10871951.1</v>
      </c>
    </row>
    <row r="5242" spans="2:12" x14ac:dyDescent="0.3">
      <c r="B5242" t="s">
        <v>6</v>
      </c>
      <c r="C5242">
        <v>3618438</v>
      </c>
      <c r="D5242">
        <v>8516.0400000000009</v>
      </c>
      <c r="E5242">
        <v>8</v>
      </c>
      <c r="F5242" s="2">
        <v>43731</v>
      </c>
      <c r="G5242" t="s">
        <v>8</v>
      </c>
      <c r="H5242" s="2">
        <v>44158</v>
      </c>
      <c r="I5242" s="2">
        <f t="shared" si="324"/>
        <v>44165</v>
      </c>
      <c r="J5242" s="4">
        <f t="shared" si="325"/>
        <v>7</v>
      </c>
      <c r="K5242" s="4">
        <f t="shared" si="326"/>
        <v>2649</v>
      </c>
      <c r="L5242" s="4">
        <f t="shared" si="327"/>
        <v>10871951.1</v>
      </c>
    </row>
    <row r="5243" spans="2:12" x14ac:dyDescent="0.3">
      <c r="B5243" t="s">
        <v>6</v>
      </c>
      <c r="C5243">
        <v>3618438</v>
      </c>
      <c r="D5243">
        <v>21233.52</v>
      </c>
      <c r="E5243">
        <v>20</v>
      </c>
      <c r="F5243" s="2">
        <v>43738</v>
      </c>
      <c r="G5243" t="s">
        <v>8</v>
      </c>
      <c r="H5243" s="2">
        <v>44158</v>
      </c>
      <c r="I5243" s="2">
        <f t="shared" si="324"/>
        <v>44165</v>
      </c>
      <c r="J5243" s="4">
        <f t="shared" si="325"/>
        <v>7</v>
      </c>
      <c r="K5243" s="4">
        <f t="shared" si="326"/>
        <v>2649</v>
      </c>
      <c r="L5243" s="4">
        <f t="shared" si="327"/>
        <v>10871951.1</v>
      </c>
    </row>
    <row r="5244" spans="2:12" x14ac:dyDescent="0.3">
      <c r="B5244" t="s">
        <v>6</v>
      </c>
      <c r="C5244">
        <v>3618438</v>
      </c>
      <c r="D5244">
        <v>1059.8399999999999</v>
      </c>
      <c r="E5244">
        <v>1</v>
      </c>
      <c r="F5244" s="2">
        <v>43745</v>
      </c>
      <c r="G5244" t="s">
        <v>8</v>
      </c>
      <c r="H5244" s="2">
        <v>44158</v>
      </c>
      <c r="I5244" s="2">
        <f t="shared" si="324"/>
        <v>44165</v>
      </c>
      <c r="J5244" s="4">
        <f t="shared" si="325"/>
        <v>7</v>
      </c>
      <c r="K5244" s="4">
        <f t="shared" si="326"/>
        <v>2649</v>
      </c>
      <c r="L5244" s="4">
        <f t="shared" si="327"/>
        <v>10871951.1</v>
      </c>
    </row>
    <row r="5245" spans="2:12" x14ac:dyDescent="0.3">
      <c r="B5245" t="s">
        <v>6</v>
      </c>
      <c r="C5245">
        <v>3618438</v>
      </c>
      <c r="D5245">
        <v>146.69999999999999</v>
      </c>
      <c r="E5245">
        <v>1</v>
      </c>
      <c r="F5245" s="2">
        <v>43724</v>
      </c>
      <c r="G5245" t="s">
        <v>8</v>
      </c>
      <c r="H5245" s="2">
        <v>44158</v>
      </c>
      <c r="I5245" s="2">
        <f t="shared" si="324"/>
        <v>44165</v>
      </c>
      <c r="J5245" s="4">
        <f t="shared" si="325"/>
        <v>7</v>
      </c>
      <c r="K5245" s="4">
        <f t="shared" si="326"/>
        <v>2649</v>
      </c>
      <c r="L5245" s="4">
        <f t="shared" si="327"/>
        <v>10871951.1</v>
      </c>
    </row>
    <row r="5246" spans="2:12" x14ac:dyDescent="0.3">
      <c r="B5246" t="s">
        <v>6</v>
      </c>
      <c r="C5246">
        <v>3618438</v>
      </c>
      <c r="D5246">
        <v>146.69999999999999</v>
      </c>
      <c r="E5246">
        <v>1</v>
      </c>
      <c r="F5246" s="2">
        <v>43731</v>
      </c>
      <c r="G5246" t="s">
        <v>8</v>
      </c>
      <c r="H5246" s="2">
        <v>44158</v>
      </c>
      <c r="I5246" s="2">
        <f t="shared" si="324"/>
        <v>44165</v>
      </c>
      <c r="J5246" s="4">
        <f t="shared" si="325"/>
        <v>7</v>
      </c>
      <c r="K5246" s="4">
        <f t="shared" si="326"/>
        <v>2649</v>
      </c>
      <c r="L5246" s="4">
        <f t="shared" si="327"/>
        <v>10871951.1</v>
      </c>
    </row>
    <row r="5247" spans="2:12" x14ac:dyDescent="0.3">
      <c r="B5247" t="s">
        <v>6</v>
      </c>
      <c r="C5247">
        <v>3618438</v>
      </c>
      <c r="D5247">
        <v>195.54</v>
      </c>
      <c r="E5247">
        <v>1</v>
      </c>
      <c r="F5247" s="2">
        <v>43731</v>
      </c>
      <c r="G5247" t="s">
        <v>8</v>
      </c>
      <c r="H5247" s="2">
        <v>44158</v>
      </c>
      <c r="I5247" s="2">
        <f t="shared" si="324"/>
        <v>44165</v>
      </c>
      <c r="J5247" s="4">
        <f t="shared" si="325"/>
        <v>7</v>
      </c>
      <c r="K5247" s="4">
        <f t="shared" si="326"/>
        <v>2649</v>
      </c>
      <c r="L5247" s="4">
        <f t="shared" si="327"/>
        <v>10871951.1</v>
      </c>
    </row>
    <row r="5248" spans="2:12" x14ac:dyDescent="0.3">
      <c r="B5248" t="s">
        <v>6</v>
      </c>
      <c r="C5248">
        <v>3618438</v>
      </c>
      <c r="D5248">
        <v>147.66</v>
      </c>
      <c r="E5248">
        <v>1</v>
      </c>
      <c r="F5248" s="2">
        <v>43738</v>
      </c>
      <c r="G5248" t="s">
        <v>8</v>
      </c>
      <c r="H5248" s="2">
        <v>44158</v>
      </c>
      <c r="I5248" s="2">
        <f t="shared" si="324"/>
        <v>44165</v>
      </c>
      <c r="J5248" s="4">
        <f t="shared" si="325"/>
        <v>7</v>
      </c>
      <c r="K5248" s="4">
        <f t="shared" si="326"/>
        <v>2649</v>
      </c>
      <c r="L5248" s="4">
        <f t="shared" si="327"/>
        <v>10871951.1</v>
      </c>
    </row>
    <row r="5249" spans="2:12" x14ac:dyDescent="0.3">
      <c r="B5249" t="s">
        <v>6</v>
      </c>
      <c r="C5249">
        <v>3618438</v>
      </c>
      <c r="D5249">
        <v>2993.82</v>
      </c>
      <c r="E5249">
        <v>9</v>
      </c>
      <c r="F5249" s="2">
        <v>43738</v>
      </c>
      <c r="G5249" t="s">
        <v>8</v>
      </c>
      <c r="H5249" s="2">
        <v>44158</v>
      </c>
      <c r="I5249" s="2">
        <f t="shared" si="324"/>
        <v>44165</v>
      </c>
      <c r="J5249" s="4">
        <f t="shared" si="325"/>
        <v>7</v>
      </c>
      <c r="K5249" s="4">
        <f t="shared" si="326"/>
        <v>2649</v>
      </c>
      <c r="L5249" s="4">
        <f t="shared" si="327"/>
        <v>10871951.1</v>
      </c>
    </row>
    <row r="5250" spans="2:12" x14ac:dyDescent="0.3">
      <c r="B5250" t="s">
        <v>6</v>
      </c>
      <c r="C5250">
        <v>3618438</v>
      </c>
      <c r="D5250">
        <v>1657.2</v>
      </c>
      <c r="E5250">
        <v>5</v>
      </c>
      <c r="F5250" s="2">
        <v>43745</v>
      </c>
      <c r="G5250" t="s">
        <v>8</v>
      </c>
      <c r="H5250" s="2">
        <v>44158</v>
      </c>
      <c r="I5250" s="2">
        <f t="shared" si="324"/>
        <v>44165</v>
      </c>
      <c r="J5250" s="4">
        <f t="shared" si="325"/>
        <v>7</v>
      </c>
      <c r="K5250" s="4">
        <f t="shared" si="326"/>
        <v>2649</v>
      </c>
      <c r="L5250" s="4">
        <f t="shared" si="327"/>
        <v>10871951.1</v>
      </c>
    </row>
    <row r="5251" spans="2:12" x14ac:dyDescent="0.3">
      <c r="B5251" t="s">
        <v>6</v>
      </c>
      <c r="C5251">
        <v>3618438</v>
      </c>
      <c r="D5251">
        <v>146.69999999999999</v>
      </c>
      <c r="E5251">
        <v>1</v>
      </c>
      <c r="F5251" s="2">
        <v>43717</v>
      </c>
      <c r="G5251" t="s">
        <v>8</v>
      </c>
      <c r="H5251" s="2">
        <v>44158</v>
      </c>
      <c r="I5251" s="2">
        <f t="shared" ref="I5251:I5314" si="328">MAX($F$2:$F$14451)</f>
        <v>44165</v>
      </c>
      <c r="J5251" s="4">
        <f t="shared" ref="J5251:J5314" si="329">DATEDIF(H5251,I5251,"d")</f>
        <v>7</v>
      </c>
      <c r="K5251" s="4">
        <f t="shared" ref="K5251:K5314" si="330">COUNTIF($G:$G,G5251)</f>
        <v>2649</v>
      </c>
      <c r="L5251" s="4">
        <f t="shared" ref="L5251:L5314" si="331">SUMIF($G:$G,G5251,$D:$D)</f>
        <v>10871951.1</v>
      </c>
    </row>
    <row r="5252" spans="2:12" x14ac:dyDescent="0.3">
      <c r="B5252" t="s">
        <v>6</v>
      </c>
      <c r="C5252">
        <v>3618438</v>
      </c>
      <c r="D5252">
        <v>289.68</v>
      </c>
      <c r="E5252">
        <v>2</v>
      </c>
      <c r="F5252" s="2">
        <v>43738</v>
      </c>
      <c r="G5252" t="s">
        <v>8</v>
      </c>
      <c r="H5252" s="2">
        <v>44158</v>
      </c>
      <c r="I5252" s="2">
        <f t="shared" si="328"/>
        <v>44165</v>
      </c>
      <c r="J5252" s="4">
        <f t="shared" si="329"/>
        <v>7</v>
      </c>
      <c r="K5252" s="4">
        <f t="shared" si="330"/>
        <v>2649</v>
      </c>
      <c r="L5252" s="4">
        <f t="shared" si="331"/>
        <v>10871951.1</v>
      </c>
    </row>
    <row r="5253" spans="2:12" x14ac:dyDescent="0.3">
      <c r="B5253" t="s">
        <v>6</v>
      </c>
      <c r="C5253">
        <v>3618438</v>
      </c>
      <c r="D5253">
        <v>294.36</v>
      </c>
      <c r="E5253">
        <v>2</v>
      </c>
      <c r="F5253" s="2">
        <v>43731</v>
      </c>
      <c r="G5253" t="s">
        <v>8</v>
      </c>
      <c r="H5253" s="2">
        <v>44158</v>
      </c>
      <c r="I5253" s="2">
        <f t="shared" si="328"/>
        <v>44165</v>
      </c>
      <c r="J5253" s="4">
        <f t="shared" si="329"/>
        <v>7</v>
      </c>
      <c r="K5253" s="4">
        <f t="shared" si="330"/>
        <v>2649</v>
      </c>
      <c r="L5253" s="4">
        <f t="shared" si="331"/>
        <v>10871951.1</v>
      </c>
    </row>
    <row r="5254" spans="2:12" x14ac:dyDescent="0.3">
      <c r="B5254" t="s">
        <v>6</v>
      </c>
      <c r="C5254">
        <v>3618438</v>
      </c>
      <c r="D5254">
        <v>146.69999999999999</v>
      </c>
      <c r="E5254">
        <v>1</v>
      </c>
      <c r="F5254" s="2">
        <v>43717</v>
      </c>
      <c r="G5254" t="s">
        <v>8</v>
      </c>
      <c r="H5254" s="2">
        <v>44158</v>
      </c>
      <c r="I5254" s="2">
        <f t="shared" si="328"/>
        <v>44165</v>
      </c>
      <c r="J5254" s="4">
        <f t="shared" si="329"/>
        <v>7</v>
      </c>
      <c r="K5254" s="4">
        <f t="shared" si="330"/>
        <v>2649</v>
      </c>
      <c r="L5254" s="4">
        <f t="shared" si="331"/>
        <v>10871951.1</v>
      </c>
    </row>
    <row r="5255" spans="2:12" x14ac:dyDescent="0.3">
      <c r="B5255" t="s">
        <v>6</v>
      </c>
      <c r="C5255">
        <v>3618438</v>
      </c>
      <c r="D5255">
        <v>293.39999999999998</v>
      </c>
      <c r="E5255">
        <v>2</v>
      </c>
      <c r="F5255" s="2">
        <v>43724</v>
      </c>
      <c r="G5255" t="s">
        <v>8</v>
      </c>
      <c r="H5255" s="2">
        <v>44158</v>
      </c>
      <c r="I5255" s="2">
        <f t="shared" si="328"/>
        <v>44165</v>
      </c>
      <c r="J5255" s="4">
        <f t="shared" si="329"/>
        <v>7</v>
      </c>
      <c r="K5255" s="4">
        <f t="shared" si="330"/>
        <v>2649</v>
      </c>
      <c r="L5255" s="4">
        <f t="shared" si="331"/>
        <v>10871951.1</v>
      </c>
    </row>
    <row r="5256" spans="2:12" x14ac:dyDescent="0.3">
      <c r="B5256" t="s">
        <v>6</v>
      </c>
      <c r="C5256">
        <v>3618438</v>
      </c>
      <c r="D5256">
        <v>97.8</v>
      </c>
      <c r="E5256">
        <v>1</v>
      </c>
      <c r="F5256" s="2">
        <v>43724</v>
      </c>
      <c r="G5256" t="s">
        <v>8</v>
      </c>
      <c r="H5256" s="2">
        <v>44158</v>
      </c>
      <c r="I5256" s="2">
        <f t="shared" si="328"/>
        <v>44165</v>
      </c>
      <c r="J5256" s="4">
        <f t="shared" si="329"/>
        <v>7</v>
      </c>
      <c r="K5256" s="4">
        <f t="shared" si="330"/>
        <v>2649</v>
      </c>
      <c r="L5256" s="4">
        <f t="shared" si="331"/>
        <v>10871951.1</v>
      </c>
    </row>
    <row r="5257" spans="2:12" x14ac:dyDescent="0.3">
      <c r="B5257" t="s">
        <v>6</v>
      </c>
      <c r="C5257">
        <v>3618438</v>
      </c>
      <c r="D5257">
        <v>391.2</v>
      </c>
      <c r="E5257">
        <v>1</v>
      </c>
      <c r="F5257" s="2">
        <v>43717</v>
      </c>
      <c r="G5257" t="s">
        <v>8</v>
      </c>
      <c r="H5257" s="2">
        <v>44158</v>
      </c>
      <c r="I5257" s="2">
        <f t="shared" si="328"/>
        <v>44165</v>
      </c>
      <c r="J5257" s="4">
        <f t="shared" si="329"/>
        <v>7</v>
      </c>
      <c r="K5257" s="4">
        <f t="shared" si="330"/>
        <v>2649</v>
      </c>
      <c r="L5257" s="4">
        <f t="shared" si="331"/>
        <v>10871951.1</v>
      </c>
    </row>
    <row r="5258" spans="2:12" x14ac:dyDescent="0.3">
      <c r="B5258" t="s">
        <v>6</v>
      </c>
      <c r="C5258">
        <v>3618438</v>
      </c>
      <c r="D5258">
        <v>782.4</v>
      </c>
      <c r="E5258">
        <v>2</v>
      </c>
      <c r="F5258" s="2">
        <v>43731</v>
      </c>
      <c r="G5258" t="s">
        <v>8</v>
      </c>
      <c r="H5258" s="2">
        <v>44158</v>
      </c>
      <c r="I5258" s="2">
        <f t="shared" si="328"/>
        <v>44165</v>
      </c>
      <c r="J5258" s="4">
        <f t="shared" si="329"/>
        <v>7</v>
      </c>
      <c r="K5258" s="4">
        <f t="shared" si="330"/>
        <v>2649</v>
      </c>
      <c r="L5258" s="4">
        <f t="shared" si="331"/>
        <v>10871951.1</v>
      </c>
    </row>
    <row r="5259" spans="2:12" x14ac:dyDescent="0.3">
      <c r="B5259" t="s">
        <v>6</v>
      </c>
      <c r="C5259">
        <v>3618438</v>
      </c>
      <c r="D5259">
        <v>393.9</v>
      </c>
      <c r="E5259">
        <v>1</v>
      </c>
      <c r="F5259" s="2">
        <v>43738</v>
      </c>
      <c r="G5259" t="s">
        <v>8</v>
      </c>
      <c r="H5259" s="2">
        <v>44158</v>
      </c>
      <c r="I5259" s="2">
        <f t="shared" si="328"/>
        <v>44165</v>
      </c>
      <c r="J5259" s="4">
        <f t="shared" si="329"/>
        <v>7</v>
      </c>
      <c r="K5259" s="4">
        <f t="shared" si="330"/>
        <v>2649</v>
      </c>
      <c r="L5259" s="4">
        <f t="shared" si="331"/>
        <v>10871951.1</v>
      </c>
    </row>
    <row r="5260" spans="2:12" x14ac:dyDescent="0.3">
      <c r="B5260" t="s">
        <v>6</v>
      </c>
      <c r="C5260">
        <v>3618438</v>
      </c>
      <c r="D5260">
        <v>195.54</v>
      </c>
      <c r="E5260">
        <v>1</v>
      </c>
      <c r="F5260" s="2">
        <v>43724</v>
      </c>
      <c r="G5260" t="s">
        <v>8</v>
      </c>
      <c r="H5260" s="2">
        <v>44158</v>
      </c>
      <c r="I5260" s="2">
        <f t="shared" si="328"/>
        <v>44165</v>
      </c>
      <c r="J5260" s="4">
        <f t="shared" si="329"/>
        <v>7</v>
      </c>
      <c r="K5260" s="4">
        <f t="shared" si="330"/>
        <v>2649</v>
      </c>
      <c r="L5260" s="4">
        <f t="shared" si="331"/>
        <v>10871951.1</v>
      </c>
    </row>
    <row r="5261" spans="2:12" x14ac:dyDescent="0.3">
      <c r="B5261" t="s">
        <v>6</v>
      </c>
      <c r="C5261">
        <v>3618438</v>
      </c>
      <c r="D5261">
        <v>392.4</v>
      </c>
      <c r="E5261">
        <v>2</v>
      </c>
      <c r="F5261" s="2">
        <v>43731</v>
      </c>
      <c r="G5261" t="s">
        <v>8</v>
      </c>
      <c r="H5261" s="2">
        <v>44158</v>
      </c>
      <c r="I5261" s="2">
        <f t="shared" si="328"/>
        <v>44165</v>
      </c>
      <c r="J5261" s="4">
        <f t="shared" si="329"/>
        <v>7</v>
      </c>
      <c r="K5261" s="4">
        <f t="shared" si="330"/>
        <v>2649</v>
      </c>
      <c r="L5261" s="4">
        <f t="shared" si="331"/>
        <v>10871951.1</v>
      </c>
    </row>
    <row r="5262" spans="2:12" x14ac:dyDescent="0.3">
      <c r="B5262" t="s">
        <v>6</v>
      </c>
      <c r="C5262">
        <v>3618438</v>
      </c>
      <c r="D5262">
        <v>196.86</v>
      </c>
      <c r="E5262">
        <v>1</v>
      </c>
      <c r="F5262" s="2">
        <v>43738</v>
      </c>
      <c r="G5262" t="s">
        <v>8</v>
      </c>
      <c r="H5262" s="2">
        <v>44158</v>
      </c>
      <c r="I5262" s="2">
        <f t="shared" si="328"/>
        <v>44165</v>
      </c>
      <c r="J5262" s="4">
        <f t="shared" si="329"/>
        <v>7</v>
      </c>
      <c r="K5262" s="4">
        <f t="shared" si="330"/>
        <v>2649</v>
      </c>
      <c r="L5262" s="4">
        <f t="shared" si="331"/>
        <v>10871951.1</v>
      </c>
    </row>
    <row r="5263" spans="2:12" x14ac:dyDescent="0.3">
      <c r="B5263" t="s">
        <v>6</v>
      </c>
      <c r="C5263">
        <v>3618438</v>
      </c>
      <c r="D5263">
        <v>1467.12</v>
      </c>
      <c r="E5263">
        <v>3</v>
      </c>
      <c r="F5263" s="2">
        <v>43717</v>
      </c>
      <c r="G5263" t="s">
        <v>8</v>
      </c>
      <c r="H5263" s="2">
        <v>44158</v>
      </c>
      <c r="I5263" s="2">
        <f t="shared" si="328"/>
        <v>44165</v>
      </c>
      <c r="J5263" s="4">
        <f t="shared" si="329"/>
        <v>7</v>
      </c>
      <c r="K5263" s="4">
        <f t="shared" si="330"/>
        <v>2649</v>
      </c>
      <c r="L5263" s="4">
        <f t="shared" si="331"/>
        <v>10871951.1</v>
      </c>
    </row>
    <row r="5264" spans="2:12" x14ac:dyDescent="0.3">
      <c r="B5264" t="s">
        <v>6</v>
      </c>
      <c r="C5264">
        <v>3618438</v>
      </c>
      <c r="D5264">
        <v>978.06</v>
      </c>
      <c r="E5264">
        <v>2</v>
      </c>
      <c r="F5264" s="2">
        <v>43724</v>
      </c>
      <c r="G5264" t="s">
        <v>8</v>
      </c>
      <c r="H5264" s="2">
        <v>44158</v>
      </c>
      <c r="I5264" s="2">
        <f t="shared" si="328"/>
        <v>44165</v>
      </c>
      <c r="J5264" s="4">
        <f t="shared" si="329"/>
        <v>7</v>
      </c>
      <c r="K5264" s="4">
        <f t="shared" si="330"/>
        <v>2649</v>
      </c>
      <c r="L5264" s="4">
        <f t="shared" si="331"/>
        <v>10871951.1</v>
      </c>
    </row>
    <row r="5265" spans="2:12" x14ac:dyDescent="0.3">
      <c r="B5265" t="s">
        <v>6</v>
      </c>
      <c r="C5265">
        <v>3618438</v>
      </c>
      <c r="D5265">
        <v>1473.6</v>
      </c>
      <c r="E5265">
        <v>3</v>
      </c>
      <c r="F5265" s="2">
        <v>43731</v>
      </c>
      <c r="G5265" t="s">
        <v>8</v>
      </c>
      <c r="H5265" s="2">
        <v>44158</v>
      </c>
      <c r="I5265" s="2">
        <f t="shared" si="328"/>
        <v>44165</v>
      </c>
      <c r="J5265" s="4">
        <f t="shared" si="329"/>
        <v>7</v>
      </c>
      <c r="K5265" s="4">
        <f t="shared" si="330"/>
        <v>2649</v>
      </c>
      <c r="L5265" s="4">
        <f t="shared" si="331"/>
        <v>10871951.1</v>
      </c>
    </row>
    <row r="5266" spans="2:12" x14ac:dyDescent="0.3">
      <c r="B5266" t="s">
        <v>6</v>
      </c>
      <c r="C5266">
        <v>3618438</v>
      </c>
      <c r="D5266">
        <v>984.54</v>
      </c>
      <c r="E5266">
        <v>2</v>
      </c>
      <c r="F5266" s="2">
        <v>43738</v>
      </c>
      <c r="G5266" t="s">
        <v>8</v>
      </c>
      <c r="H5266" s="2">
        <v>44158</v>
      </c>
      <c r="I5266" s="2">
        <f t="shared" si="328"/>
        <v>44165</v>
      </c>
      <c r="J5266" s="4">
        <f t="shared" si="329"/>
        <v>7</v>
      </c>
      <c r="K5266" s="4">
        <f t="shared" si="330"/>
        <v>2649</v>
      </c>
      <c r="L5266" s="4">
        <f t="shared" si="331"/>
        <v>10871951.1</v>
      </c>
    </row>
    <row r="5267" spans="2:12" x14ac:dyDescent="0.3">
      <c r="B5267" t="s">
        <v>6</v>
      </c>
      <c r="C5267">
        <v>3618438</v>
      </c>
      <c r="D5267">
        <v>2574.96</v>
      </c>
      <c r="E5267">
        <v>4</v>
      </c>
      <c r="F5267" s="2">
        <v>43717</v>
      </c>
      <c r="G5267" t="s">
        <v>8</v>
      </c>
      <c r="H5267" s="2">
        <v>44158</v>
      </c>
      <c r="I5267" s="2">
        <f t="shared" si="328"/>
        <v>44165</v>
      </c>
      <c r="J5267" s="4">
        <f t="shared" si="329"/>
        <v>7</v>
      </c>
      <c r="K5267" s="4">
        <f t="shared" si="330"/>
        <v>2649</v>
      </c>
      <c r="L5267" s="4">
        <f t="shared" si="331"/>
        <v>10871951.1</v>
      </c>
    </row>
    <row r="5268" spans="2:12" x14ac:dyDescent="0.3">
      <c r="B5268" t="s">
        <v>6</v>
      </c>
      <c r="C5268">
        <v>3618438</v>
      </c>
      <c r="D5268">
        <v>1931.22</v>
      </c>
      <c r="E5268">
        <v>3</v>
      </c>
      <c r="F5268" s="2">
        <v>43724</v>
      </c>
      <c r="G5268" t="s">
        <v>8</v>
      </c>
      <c r="H5268" s="2">
        <v>44158</v>
      </c>
      <c r="I5268" s="2">
        <f t="shared" si="328"/>
        <v>44165</v>
      </c>
      <c r="J5268" s="4">
        <f t="shared" si="329"/>
        <v>7</v>
      </c>
      <c r="K5268" s="4">
        <f t="shared" si="330"/>
        <v>2649</v>
      </c>
      <c r="L5268" s="4">
        <f t="shared" si="331"/>
        <v>10871951.1</v>
      </c>
    </row>
    <row r="5269" spans="2:12" x14ac:dyDescent="0.3">
      <c r="B5269" t="s">
        <v>6</v>
      </c>
      <c r="C5269">
        <v>3618438</v>
      </c>
      <c r="D5269">
        <v>1287.48</v>
      </c>
      <c r="E5269">
        <v>2</v>
      </c>
      <c r="F5269" s="2">
        <v>43731</v>
      </c>
      <c r="G5269" t="s">
        <v>8</v>
      </c>
      <c r="H5269" s="2">
        <v>44158</v>
      </c>
      <c r="I5269" s="2">
        <f t="shared" si="328"/>
        <v>44165</v>
      </c>
      <c r="J5269" s="4">
        <f t="shared" si="329"/>
        <v>7</v>
      </c>
      <c r="K5269" s="4">
        <f t="shared" si="330"/>
        <v>2649</v>
      </c>
      <c r="L5269" s="4">
        <f t="shared" si="331"/>
        <v>10871951.1</v>
      </c>
    </row>
    <row r="5270" spans="2:12" x14ac:dyDescent="0.3">
      <c r="B5270" t="s">
        <v>6</v>
      </c>
      <c r="C5270">
        <v>3618438</v>
      </c>
      <c r="D5270">
        <v>1291.6199999999999</v>
      </c>
      <c r="E5270">
        <v>2</v>
      </c>
      <c r="F5270" s="2">
        <v>43738</v>
      </c>
      <c r="G5270" t="s">
        <v>8</v>
      </c>
      <c r="H5270" s="2">
        <v>44158</v>
      </c>
      <c r="I5270" s="2">
        <f t="shared" si="328"/>
        <v>44165</v>
      </c>
      <c r="J5270" s="4">
        <f t="shared" si="329"/>
        <v>7</v>
      </c>
      <c r="K5270" s="4">
        <f t="shared" si="330"/>
        <v>2649</v>
      </c>
      <c r="L5270" s="4">
        <f t="shared" si="331"/>
        <v>10871951.1</v>
      </c>
    </row>
    <row r="5271" spans="2:12" x14ac:dyDescent="0.3">
      <c r="B5271" t="s">
        <v>6</v>
      </c>
      <c r="C5271">
        <v>3618438</v>
      </c>
      <c r="D5271">
        <v>643.62</v>
      </c>
      <c r="E5271">
        <v>1</v>
      </c>
      <c r="F5271" s="2">
        <v>43745</v>
      </c>
      <c r="G5271" t="s">
        <v>8</v>
      </c>
      <c r="H5271" s="2">
        <v>44158</v>
      </c>
      <c r="I5271" s="2">
        <f t="shared" si="328"/>
        <v>44165</v>
      </c>
      <c r="J5271" s="4">
        <f t="shared" si="329"/>
        <v>7</v>
      </c>
      <c r="K5271" s="4">
        <f t="shared" si="330"/>
        <v>2649</v>
      </c>
      <c r="L5271" s="4">
        <f t="shared" si="331"/>
        <v>10871951.1</v>
      </c>
    </row>
    <row r="5272" spans="2:12" x14ac:dyDescent="0.3">
      <c r="B5272" t="s">
        <v>6</v>
      </c>
      <c r="C5272">
        <v>3618438</v>
      </c>
      <c r="D5272">
        <v>11648.28</v>
      </c>
      <c r="E5272">
        <v>19</v>
      </c>
      <c r="F5272" s="2">
        <v>43717</v>
      </c>
      <c r="G5272" t="s">
        <v>8</v>
      </c>
      <c r="H5272" s="2">
        <v>44158</v>
      </c>
      <c r="I5272" s="2">
        <f t="shared" si="328"/>
        <v>44165</v>
      </c>
      <c r="J5272" s="4">
        <f t="shared" si="329"/>
        <v>7</v>
      </c>
      <c r="K5272" s="4">
        <f t="shared" si="330"/>
        <v>2649</v>
      </c>
      <c r="L5272" s="4">
        <f t="shared" si="331"/>
        <v>10871951.1</v>
      </c>
    </row>
    <row r="5273" spans="2:12" x14ac:dyDescent="0.3">
      <c r="B5273" t="s">
        <v>6</v>
      </c>
      <c r="C5273">
        <v>3618438</v>
      </c>
      <c r="D5273">
        <v>10422.120000000001</v>
      </c>
      <c r="E5273">
        <v>17</v>
      </c>
      <c r="F5273" s="2">
        <v>43724</v>
      </c>
      <c r="G5273" t="s">
        <v>8</v>
      </c>
      <c r="H5273" s="2">
        <v>44158</v>
      </c>
      <c r="I5273" s="2">
        <f t="shared" si="328"/>
        <v>44165</v>
      </c>
      <c r="J5273" s="4">
        <f t="shared" si="329"/>
        <v>7</v>
      </c>
      <c r="K5273" s="4">
        <f t="shared" si="330"/>
        <v>2649</v>
      </c>
      <c r="L5273" s="4">
        <f t="shared" si="331"/>
        <v>10871951.1</v>
      </c>
    </row>
    <row r="5274" spans="2:12" x14ac:dyDescent="0.3">
      <c r="B5274" t="s">
        <v>6</v>
      </c>
      <c r="C5274">
        <v>3618438</v>
      </c>
      <c r="D5274">
        <v>6760.08</v>
      </c>
      <c r="E5274">
        <v>11</v>
      </c>
      <c r="F5274" s="2">
        <v>43731</v>
      </c>
      <c r="G5274" t="s">
        <v>8</v>
      </c>
      <c r="H5274" s="2">
        <v>44158</v>
      </c>
      <c r="I5274" s="2">
        <f t="shared" si="328"/>
        <v>44165</v>
      </c>
      <c r="J5274" s="4">
        <f t="shared" si="329"/>
        <v>7</v>
      </c>
      <c r="K5274" s="4">
        <f t="shared" si="330"/>
        <v>2649</v>
      </c>
      <c r="L5274" s="4">
        <f t="shared" si="331"/>
        <v>10871951.1</v>
      </c>
    </row>
    <row r="5275" spans="2:12" x14ac:dyDescent="0.3">
      <c r="B5275" t="s">
        <v>6</v>
      </c>
      <c r="C5275">
        <v>3618438</v>
      </c>
      <c r="D5275">
        <v>9845.1</v>
      </c>
      <c r="E5275">
        <v>16</v>
      </c>
      <c r="F5275" s="2">
        <v>43738</v>
      </c>
      <c r="G5275" t="s">
        <v>8</v>
      </c>
      <c r="H5275" s="2">
        <v>44158</v>
      </c>
      <c r="I5275" s="2">
        <f t="shared" si="328"/>
        <v>44165</v>
      </c>
      <c r="J5275" s="4">
        <f t="shared" si="329"/>
        <v>7</v>
      </c>
      <c r="K5275" s="4">
        <f t="shared" si="330"/>
        <v>2649</v>
      </c>
      <c r="L5275" s="4">
        <f t="shared" si="331"/>
        <v>10871951.1</v>
      </c>
    </row>
    <row r="5276" spans="2:12" x14ac:dyDescent="0.3">
      <c r="B5276" t="s">
        <v>6</v>
      </c>
      <c r="C5276">
        <v>3618438</v>
      </c>
      <c r="D5276">
        <v>3064.74</v>
      </c>
      <c r="E5276">
        <v>5</v>
      </c>
      <c r="F5276" s="2">
        <v>43745</v>
      </c>
      <c r="G5276" t="s">
        <v>8</v>
      </c>
      <c r="H5276" s="2">
        <v>44158</v>
      </c>
      <c r="I5276" s="2">
        <f t="shared" si="328"/>
        <v>44165</v>
      </c>
      <c r="J5276" s="4">
        <f t="shared" si="329"/>
        <v>7</v>
      </c>
      <c r="K5276" s="4">
        <f t="shared" si="330"/>
        <v>2649</v>
      </c>
      <c r="L5276" s="4">
        <f t="shared" si="331"/>
        <v>10871951.1</v>
      </c>
    </row>
    <row r="5277" spans="2:12" x14ac:dyDescent="0.3">
      <c r="B5277" t="s">
        <v>6</v>
      </c>
      <c r="C5277">
        <v>3618438</v>
      </c>
      <c r="D5277">
        <v>8148.9</v>
      </c>
      <c r="E5277">
        <v>29</v>
      </c>
      <c r="F5277" s="2">
        <v>43717</v>
      </c>
      <c r="G5277" t="s">
        <v>8</v>
      </c>
      <c r="H5277" s="2">
        <v>44158</v>
      </c>
      <c r="I5277" s="2">
        <f t="shared" si="328"/>
        <v>44165</v>
      </c>
      <c r="J5277" s="4">
        <f t="shared" si="329"/>
        <v>7</v>
      </c>
      <c r="K5277" s="4">
        <f t="shared" si="330"/>
        <v>2649</v>
      </c>
      <c r="L5277" s="4">
        <f t="shared" si="331"/>
        <v>10871951.1</v>
      </c>
    </row>
    <row r="5278" spans="2:12" x14ac:dyDescent="0.3">
      <c r="B5278" t="s">
        <v>6</v>
      </c>
      <c r="C5278">
        <v>3618438</v>
      </c>
      <c r="D5278">
        <v>12644.82</v>
      </c>
      <c r="E5278">
        <v>45</v>
      </c>
      <c r="F5278" s="2">
        <v>43724</v>
      </c>
      <c r="G5278" t="s">
        <v>8</v>
      </c>
      <c r="H5278" s="2">
        <v>44158</v>
      </c>
      <c r="I5278" s="2">
        <f t="shared" si="328"/>
        <v>44165</v>
      </c>
      <c r="J5278" s="4">
        <f t="shared" si="329"/>
        <v>7</v>
      </c>
      <c r="K5278" s="4">
        <f t="shared" si="330"/>
        <v>2649</v>
      </c>
      <c r="L5278" s="4">
        <f t="shared" si="331"/>
        <v>10871951.1</v>
      </c>
    </row>
    <row r="5279" spans="2:12" x14ac:dyDescent="0.3">
      <c r="B5279" t="s">
        <v>6</v>
      </c>
      <c r="C5279">
        <v>3618438</v>
      </c>
      <c r="D5279">
        <v>13259.34</v>
      </c>
      <c r="E5279">
        <v>47</v>
      </c>
      <c r="F5279" s="2">
        <v>43731</v>
      </c>
      <c r="G5279" t="s">
        <v>8</v>
      </c>
      <c r="H5279" s="2">
        <v>44158</v>
      </c>
      <c r="I5279" s="2">
        <f t="shared" si="328"/>
        <v>44165</v>
      </c>
      <c r="J5279" s="4">
        <f t="shared" si="329"/>
        <v>7</v>
      </c>
      <c r="K5279" s="4">
        <f t="shared" si="330"/>
        <v>2649</v>
      </c>
      <c r="L5279" s="4">
        <f t="shared" si="331"/>
        <v>10871951.1</v>
      </c>
    </row>
    <row r="5280" spans="2:12" x14ac:dyDescent="0.3">
      <c r="B5280" t="s">
        <v>6</v>
      </c>
      <c r="C5280">
        <v>3618438</v>
      </c>
      <c r="D5280">
        <v>14934.24</v>
      </c>
      <c r="E5280">
        <v>53</v>
      </c>
      <c r="F5280" s="2">
        <v>43738</v>
      </c>
      <c r="G5280" t="s">
        <v>8</v>
      </c>
      <c r="H5280" s="2">
        <v>44158</v>
      </c>
      <c r="I5280" s="2">
        <f t="shared" si="328"/>
        <v>44165</v>
      </c>
      <c r="J5280" s="4">
        <f t="shared" si="329"/>
        <v>7</v>
      </c>
      <c r="K5280" s="4">
        <f t="shared" si="330"/>
        <v>2649</v>
      </c>
      <c r="L5280" s="4">
        <f t="shared" si="331"/>
        <v>10871951.1</v>
      </c>
    </row>
    <row r="5281" spans="2:12" x14ac:dyDescent="0.3">
      <c r="B5281" t="s">
        <v>6</v>
      </c>
      <c r="C5281">
        <v>3618438</v>
      </c>
      <c r="D5281">
        <v>7023.48</v>
      </c>
      <c r="E5281">
        <v>25</v>
      </c>
      <c r="F5281" s="2">
        <v>43745</v>
      </c>
      <c r="G5281" t="s">
        <v>8</v>
      </c>
      <c r="H5281" s="2">
        <v>44158</v>
      </c>
      <c r="I5281" s="2">
        <f t="shared" si="328"/>
        <v>44165</v>
      </c>
      <c r="J5281" s="4">
        <f t="shared" si="329"/>
        <v>7</v>
      </c>
      <c r="K5281" s="4">
        <f t="shared" si="330"/>
        <v>2649</v>
      </c>
      <c r="L5281" s="4">
        <f t="shared" si="331"/>
        <v>10871951.1</v>
      </c>
    </row>
    <row r="5282" spans="2:12" x14ac:dyDescent="0.3">
      <c r="B5282" t="s">
        <v>6</v>
      </c>
      <c r="C5282">
        <v>3618438</v>
      </c>
      <c r="D5282">
        <v>168.72</v>
      </c>
      <c r="E5282">
        <v>2</v>
      </c>
      <c r="F5282" s="2">
        <v>43724</v>
      </c>
      <c r="G5282" t="s">
        <v>8</v>
      </c>
      <c r="H5282" s="2">
        <v>44158</v>
      </c>
      <c r="I5282" s="2">
        <f t="shared" si="328"/>
        <v>44165</v>
      </c>
      <c r="J5282" s="4">
        <f t="shared" si="329"/>
        <v>7</v>
      </c>
      <c r="K5282" s="4">
        <f t="shared" si="330"/>
        <v>2649</v>
      </c>
      <c r="L5282" s="4">
        <f t="shared" si="331"/>
        <v>10871951.1</v>
      </c>
    </row>
    <row r="5283" spans="2:12" x14ac:dyDescent="0.3">
      <c r="B5283" t="s">
        <v>6</v>
      </c>
      <c r="C5283">
        <v>3618438</v>
      </c>
      <c r="D5283">
        <v>84.96</v>
      </c>
      <c r="E5283">
        <v>1</v>
      </c>
      <c r="F5283" s="2">
        <v>43731</v>
      </c>
      <c r="G5283" t="s">
        <v>8</v>
      </c>
      <c r="H5283" s="2">
        <v>44158</v>
      </c>
      <c r="I5283" s="2">
        <f t="shared" si="328"/>
        <v>44165</v>
      </c>
      <c r="J5283" s="4">
        <f t="shared" si="329"/>
        <v>7</v>
      </c>
      <c r="K5283" s="4">
        <f t="shared" si="330"/>
        <v>2649</v>
      </c>
      <c r="L5283" s="4">
        <f t="shared" si="331"/>
        <v>10871951.1</v>
      </c>
    </row>
    <row r="5284" spans="2:12" x14ac:dyDescent="0.3">
      <c r="B5284" t="s">
        <v>6</v>
      </c>
      <c r="C5284">
        <v>3618438</v>
      </c>
      <c r="D5284">
        <v>254.22</v>
      </c>
      <c r="E5284">
        <v>3</v>
      </c>
      <c r="F5284" s="2">
        <v>43738</v>
      </c>
      <c r="G5284" t="s">
        <v>8</v>
      </c>
      <c r="H5284" s="2">
        <v>44158</v>
      </c>
      <c r="I5284" s="2">
        <f t="shared" si="328"/>
        <v>44165</v>
      </c>
      <c r="J5284" s="4">
        <f t="shared" si="329"/>
        <v>7</v>
      </c>
      <c r="K5284" s="4">
        <f t="shared" si="330"/>
        <v>2649</v>
      </c>
      <c r="L5284" s="4">
        <f t="shared" si="331"/>
        <v>10871951.1</v>
      </c>
    </row>
    <row r="5285" spans="2:12" x14ac:dyDescent="0.3">
      <c r="B5285" t="s">
        <v>6</v>
      </c>
      <c r="C5285">
        <v>3618438</v>
      </c>
      <c r="D5285">
        <v>84.36</v>
      </c>
      <c r="E5285">
        <v>1</v>
      </c>
      <c r="F5285" s="2">
        <v>43745</v>
      </c>
      <c r="G5285" t="s">
        <v>8</v>
      </c>
      <c r="H5285" s="2">
        <v>44158</v>
      </c>
      <c r="I5285" s="2">
        <f t="shared" si="328"/>
        <v>44165</v>
      </c>
      <c r="J5285" s="4">
        <f t="shared" si="329"/>
        <v>7</v>
      </c>
      <c r="K5285" s="4">
        <f t="shared" si="330"/>
        <v>2649</v>
      </c>
      <c r="L5285" s="4">
        <f t="shared" si="331"/>
        <v>10871951.1</v>
      </c>
    </row>
    <row r="5286" spans="2:12" x14ac:dyDescent="0.3">
      <c r="B5286" t="s">
        <v>6</v>
      </c>
      <c r="C5286">
        <v>3618438</v>
      </c>
      <c r="D5286">
        <v>275.39999999999998</v>
      </c>
      <c r="E5286">
        <v>1</v>
      </c>
      <c r="F5286" s="2">
        <v>43724</v>
      </c>
      <c r="G5286" t="s">
        <v>8</v>
      </c>
      <c r="H5286" s="2">
        <v>44158</v>
      </c>
      <c r="I5286" s="2">
        <f t="shared" si="328"/>
        <v>44165</v>
      </c>
      <c r="J5286" s="4">
        <f t="shared" si="329"/>
        <v>7</v>
      </c>
      <c r="K5286" s="4">
        <f t="shared" si="330"/>
        <v>2649</v>
      </c>
      <c r="L5286" s="4">
        <f t="shared" si="331"/>
        <v>10871951.1</v>
      </c>
    </row>
    <row r="5287" spans="2:12" x14ac:dyDescent="0.3">
      <c r="B5287" t="s">
        <v>6</v>
      </c>
      <c r="C5287">
        <v>3618438</v>
      </c>
      <c r="D5287">
        <v>126.6</v>
      </c>
      <c r="E5287">
        <v>1</v>
      </c>
      <c r="F5287" s="2">
        <v>43717</v>
      </c>
      <c r="G5287" t="s">
        <v>8</v>
      </c>
      <c r="H5287" s="2">
        <v>44158</v>
      </c>
      <c r="I5287" s="2">
        <f t="shared" si="328"/>
        <v>44165</v>
      </c>
      <c r="J5287" s="4">
        <f t="shared" si="329"/>
        <v>7</v>
      </c>
      <c r="K5287" s="4">
        <f t="shared" si="330"/>
        <v>2649</v>
      </c>
      <c r="L5287" s="4">
        <f t="shared" si="331"/>
        <v>10871951.1</v>
      </c>
    </row>
    <row r="5288" spans="2:12" x14ac:dyDescent="0.3">
      <c r="B5288" t="s">
        <v>6</v>
      </c>
      <c r="C5288">
        <v>3618438</v>
      </c>
      <c r="D5288">
        <v>379.74</v>
      </c>
      <c r="E5288">
        <v>3</v>
      </c>
      <c r="F5288" s="2">
        <v>43724</v>
      </c>
      <c r="G5288" t="s">
        <v>8</v>
      </c>
      <c r="H5288" s="2">
        <v>44158</v>
      </c>
      <c r="I5288" s="2">
        <f t="shared" si="328"/>
        <v>44165</v>
      </c>
      <c r="J5288" s="4">
        <f t="shared" si="329"/>
        <v>7</v>
      </c>
      <c r="K5288" s="4">
        <f t="shared" si="330"/>
        <v>2649</v>
      </c>
      <c r="L5288" s="4">
        <f t="shared" si="331"/>
        <v>10871951.1</v>
      </c>
    </row>
    <row r="5289" spans="2:12" x14ac:dyDescent="0.3">
      <c r="B5289" t="s">
        <v>6</v>
      </c>
      <c r="C5289">
        <v>3618438</v>
      </c>
      <c r="D5289">
        <v>126.6</v>
      </c>
      <c r="E5289">
        <v>1</v>
      </c>
      <c r="F5289" s="2">
        <v>43731</v>
      </c>
      <c r="G5289" t="s">
        <v>8</v>
      </c>
      <c r="H5289" s="2">
        <v>44158</v>
      </c>
      <c r="I5289" s="2">
        <f t="shared" si="328"/>
        <v>44165</v>
      </c>
      <c r="J5289" s="4">
        <f t="shared" si="329"/>
        <v>7</v>
      </c>
      <c r="K5289" s="4">
        <f t="shared" si="330"/>
        <v>2649</v>
      </c>
      <c r="L5289" s="4">
        <f t="shared" si="331"/>
        <v>10871951.1</v>
      </c>
    </row>
    <row r="5290" spans="2:12" x14ac:dyDescent="0.3">
      <c r="B5290" t="s">
        <v>6</v>
      </c>
      <c r="C5290">
        <v>3618438</v>
      </c>
      <c r="D5290">
        <v>254.04</v>
      </c>
      <c r="E5290">
        <v>2</v>
      </c>
      <c r="F5290" s="2">
        <v>43738</v>
      </c>
      <c r="G5290" t="s">
        <v>8</v>
      </c>
      <c r="H5290" s="2">
        <v>44158</v>
      </c>
      <c r="I5290" s="2">
        <f t="shared" si="328"/>
        <v>44165</v>
      </c>
      <c r="J5290" s="4">
        <f t="shared" si="329"/>
        <v>7</v>
      </c>
      <c r="K5290" s="4">
        <f t="shared" si="330"/>
        <v>2649</v>
      </c>
      <c r="L5290" s="4">
        <f t="shared" si="331"/>
        <v>10871951.1</v>
      </c>
    </row>
    <row r="5291" spans="2:12" x14ac:dyDescent="0.3">
      <c r="B5291" t="s">
        <v>6</v>
      </c>
      <c r="C5291">
        <v>3618438</v>
      </c>
      <c r="D5291">
        <v>-254.82</v>
      </c>
      <c r="E5291">
        <v>-1</v>
      </c>
      <c r="F5291" s="2">
        <v>43738</v>
      </c>
      <c r="G5291" t="s">
        <v>8</v>
      </c>
      <c r="H5291" s="2">
        <v>44158</v>
      </c>
      <c r="I5291" s="2">
        <f t="shared" si="328"/>
        <v>44165</v>
      </c>
      <c r="J5291" s="4">
        <f t="shared" si="329"/>
        <v>7</v>
      </c>
      <c r="K5291" s="4">
        <f t="shared" si="330"/>
        <v>2649</v>
      </c>
      <c r="L5291" s="4">
        <f t="shared" si="331"/>
        <v>10871951.1</v>
      </c>
    </row>
    <row r="5292" spans="2:12" x14ac:dyDescent="0.3">
      <c r="B5292" t="s">
        <v>6</v>
      </c>
      <c r="C5292">
        <v>3618438</v>
      </c>
      <c r="D5292">
        <v>3289.56</v>
      </c>
      <c r="E5292">
        <v>13</v>
      </c>
      <c r="F5292" s="2">
        <v>43717</v>
      </c>
      <c r="G5292" t="s">
        <v>8</v>
      </c>
      <c r="H5292" s="2">
        <v>44158</v>
      </c>
      <c r="I5292" s="2">
        <f t="shared" si="328"/>
        <v>44165</v>
      </c>
      <c r="J5292" s="4">
        <f t="shared" si="329"/>
        <v>7</v>
      </c>
      <c r="K5292" s="4">
        <f t="shared" si="330"/>
        <v>2649</v>
      </c>
      <c r="L5292" s="4">
        <f t="shared" si="331"/>
        <v>10871951.1</v>
      </c>
    </row>
    <row r="5293" spans="2:12" x14ac:dyDescent="0.3">
      <c r="B5293" t="s">
        <v>6</v>
      </c>
      <c r="C5293">
        <v>3618438</v>
      </c>
      <c r="D5293">
        <v>1012.2</v>
      </c>
      <c r="E5293">
        <v>4</v>
      </c>
      <c r="F5293" s="2">
        <v>43724</v>
      </c>
      <c r="G5293" t="s">
        <v>8</v>
      </c>
      <c r="H5293" s="2">
        <v>44158</v>
      </c>
      <c r="I5293" s="2">
        <f t="shared" si="328"/>
        <v>44165</v>
      </c>
      <c r="J5293" s="4">
        <f t="shared" si="329"/>
        <v>7</v>
      </c>
      <c r="K5293" s="4">
        <f t="shared" si="330"/>
        <v>2649</v>
      </c>
      <c r="L5293" s="4">
        <f t="shared" si="331"/>
        <v>10871951.1</v>
      </c>
    </row>
    <row r="5294" spans="2:12" x14ac:dyDescent="0.3">
      <c r="B5294" t="s">
        <v>6</v>
      </c>
      <c r="C5294">
        <v>3618438</v>
      </c>
      <c r="D5294">
        <v>1270.5</v>
      </c>
      <c r="E5294">
        <v>5</v>
      </c>
      <c r="F5294" s="2">
        <v>43731</v>
      </c>
      <c r="G5294" t="s">
        <v>8</v>
      </c>
      <c r="H5294" s="2">
        <v>44158</v>
      </c>
      <c r="I5294" s="2">
        <f t="shared" si="328"/>
        <v>44165</v>
      </c>
      <c r="J5294" s="4">
        <f t="shared" si="329"/>
        <v>7</v>
      </c>
      <c r="K5294" s="4">
        <f t="shared" si="330"/>
        <v>2649</v>
      </c>
      <c r="L5294" s="4">
        <f t="shared" si="331"/>
        <v>10871951.1</v>
      </c>
    </row>
    <row r="5295" spans="2:12" x14ac:dyDescent="0.3">
      <c r="B5295" t="s">
        <v>6</v>
      </c>
      <c r="C5295">
        <v>3618438</v>
      </c>
      <c r="D5295">
        <v>12740.28</v>
      </c>
      <c r="E5295">
        <v>50</v>
      </c>
      <c r="F5295" s="2">
        <v>43738</v>
      </c>
      <c r="G5295" t="s">
        <v>8</v>
      </c>
      <c r="H5295" s="2">
        <v>44158</v>
      </c>
      <c r="I5295" s="2">
        <f t="shared" si="328"/>
        <v>44165</v>
      </c>
      <c r="J5295" s="4">
        <f t="shared" si="329"/>
        <v>7</v>
      </c>
      <c r="K5295" s="4">
        <f t="shared" si="330"/>
        <v>2649</v>
      </c>
      <c r="L5295" s="4">
        <f t="shared" si="331"/>
        <v>10871951.1</v>
      </c>
    </row>
    <row r="5296" spans="2:12" x14ac:dyDescent="0.3">
      <c r="B5296" t="s">
        <v>6</v>
      </c>
      <c r="C5296">
        <v>3618438</v>
      </c>
      <c r="D5296">
        <v>-1252.56</v>
      </c>
      <c r="E5296">
        <v>-1</v>
      </c>
      <c r="F5296" s="2">
        <v>43738</v>
      </c>
      <c r="G5296" t="s">
        <v>8</v>
      </c>
      <c r="H5296" s="2">
        <v>44158</v>
      </c>
      <c r="I5296" s="2">
        <f t="shared" si="328"/>
        <v>44165</v>
      </c>
      <c r="J5296" s="4">
        <f t="shared" si="329"/>
        <v>7</v>
      </c>
      <c r="K5296" s="4">
        <f t="shared" si="330"/>
        <v>2649</v>
      </c>
      <c r="L5296" s="4">
        <f t="shared" si="331"/>
        <v>10871951.1</v>
      </c>
    </row>
    <row r="5297" spans="2:12" x14ac:dyDescent="0.3">
      <c r="B5297" t="s">
        <v>6</v>
      </c>
      <c r="C5297">
        <v>3618438</v>
      </c>
      <c r="D5297">
        <v>35071.440000000002</v>
      </c>
      <c r="E5297">
        <v>28</v>
      </c>
      <c r="F5297" s="2">
        <v>43717</v>
      </c>
      <c r="G5297" t="s">
        <v>8</v>
      </c>
      <c r="H5297" s="2">
        <v>44158</v>
      </c>
      <c r="I5297" s="2">
        <f t="shared" si="328"/>
        <v>44165</v>
      </c>
      <c r="J5297" s="4">
        <f t="shared" si="329"/>
        <v>7</v>
      </c>
      <c r="K5297" s="4">
        <f t="shared" si="330"/>
        <v>2649</v>
      </c>
      <c r="L5297" s="4">
        <f t="shared" si="331"/>
        <v>10871951.1</v>
      </c>
    </row>
    <row r="5298" spans="2:12" x14ac:dyDescent="0.3">
      <c r="B5298" t="s">
        <v>6</v>
      </c>
      <c r="C5298">
        <v>3618438</v>
      </c>
      <c r="D5298">
        <v>36324</v>
      </c>
      <c r="E5298">
        <v>29</v>
      </c>
      <c r="F5298" s="2">
        <v>43724</v>
      </c>
      <c r="G5298" t="s">
        <v>8</v>
      </c>
      <c r="H5298" s="2">
        <v>44158</v>
      </c>
      <c r="I5298" s="2">
        <f t="shared" si="328"/>
        <v>44165</v>
      </c>
      <c r="J5298" s="4">
        <f t="shared" si="329"/>
        <v>7</v>
      </c>
      <c r="K5298" s="4">
        <f t="shared" si="330"/>
        <v>2649</v>
      </c>
      <c r="L5298" s="4">
        <f t="shared" si="331"/>
        <v>10871951.1</v>
      </c>
    </row>
    <row r="5299" spans="2:12" x14ac:dyDescent="0.3">
      <c r="B5299" t="s">
        <v>6</v>
      </c>
      <c r="C5299">
        <v>3618438</v>
      </c>
      <c r="D5299">
        <v>40216.199999999997</v>
      </c>
      <c r="E5299">
        <v>32</v>
      </c>
      <c r="F5299" s="2">
        <v>43731</v>
      </c>
      <c r="G5299" t="s">
        <v>8</v>
      </c>
      <c r="H5299" s="2">
        <v>44158</v>
      </c>
      <c r="I5299" s="2">
        <f t="shared" si="328"/>
        <v>44165</v>
      </c>
      <c r="J5299" s="4">
        <f t="shared" si="329"/>
        <v>7</v>
      </c>
      <c r="K5299" s="4">
        <f t="shared" si="330"/>
        <v>2649</v>
      </c>
      <c r="L5299" s="4">
        <f t="shared" si="331"/>
        <v>10871951.1</v>
      </c>
    </row>
    <row r="5300" spans="2:12" x14ac:dyDescent="0.3">
      <c r="B5300" t="s">
        <v>6</v>
      </c>
      <c r="C5300">
        <v>3618438</v>
      </c>
      <c r="D5300">
        <v>104245.2</v>
      </c>
      <c r="E5300">
        <v>83</v>
      </c>
      <c r="F5300" s="2">
        <v>43738</v>
      </c>
      <c r="G5300" t="s">
        <v>8</v>
      </c>
      <c r="H5300" s="2">
        <v>44158</v>
      </c>
      <c r="I5300" s="2">
        <f t="shared" si="328"/>
        <v>44165</v>
      </c>
      <c r="J5300" s="4">
        <f t="shared" si="329"/>
        <v>7</v>
      </c>
      <c r="K5300" s="4">
        <f t="shared" si="330"/>
        <v>2649</v>
      </c>
      <c r="L5300" s="4">
        <f t="shared" si="331"/>
        <v>10871951.1</v>
      </c>
    </row>
    <row r="5301" spans="2:12" x14ac:dyDescent="0.3">
      <c r="B5301" t="s">
        <v>6</v>
      </c>
      <c r="C5301">
        <v>3618438</v>
      </c>
      <c r="D5301">
        <v>5009.28</v>
      </c>
      <c r="E5301">
        <v>4</v>
      </c>
      <c r="F5301" s="2">
        <v>43745</v>
      </c>
      <c r="G5301" t="s">
        <v>8</v>
      </c>
      <c r="H5301" s="2">
        <v>44158</v>
      </c>
      <c r="I5301" s="2">
        <f t="shared" si="328"/>
        <v>44165</v>
      </c>
      <c r="J5301" s="4">
        <f t="shared" si="329"/>
        <v>7</v>
      </c>
      <c r="K5301" s="4">
        <f t="shared" si="330"/>
        <v>2649</v>
      </c>
      <c r="L5301" s="4">
        <f t="shared" si="331"/>
        <v>10871951.1</v>
      </c>
    </row>
    <row r="5302" spans="2:12" x14ac:dyDescent="0.3">
      <c r="B5302" t="s">
        <v>6</v>
      </c>
      <c r="C5302">
        <v>3644970</v>
      </c>
      <c r="D5302">
        <v>1065.54</v>
      </c>
      <c r="E5302">
        <v>1</v>
      </c>
      <c r="F5302" s="2">
        <v>43731</v>
      </c>
      <c r="G5302" t="s">
        <v>272</v>
      </c>
      <c r="H5302" s="2">
        <v>44165</v>
      </c>
      <c r="I5302" s="2">
        <f t="shared" si="328"/>
        <v>44165</v>
      </c>
      <c r="J5302" s="4">
        <f t="shared" si="329"/>
        <v>0</v>
      </c>
      <c r="K5302" s="4">
        <f t="shared" si="330"/>
        <v>14</v>
      </c>
      <c r="L5302" s="4">
        <f t="shared" si="331"/>
        <v>13832.160000000002</v>
      </c>
    </row>
    <row r="5303" spans="2:12" x14ac:dyDescent="0.3">
      <c r="B5303" t="s">
        <v>6</v>
      </c>
      <c r="C5303">
        <v>3679404</v>
      </c>
      <c r="D5303">
        <v>1065.54</v>
      </c>
      <c r="E5303">
        <v>1</v>
      </c>
      <c r="F5303" s="2">
        <v>43724</v>
      </c>
      <c r="G5303" t="s">
        <v>143</v>
      </c>
      <c r="H5303" s="2">
        <v>44158</v>
      </c>
      <c r="I5303" s="2">
        <f t="shared" si="328"/>
        <v>44165</v>
      </c>
      <c r="J5303" s="4">
        <f t="shared" si="329"/>
        <v>7</v>
      </c>
      <c r="K5303" s="4">
        <f t="shared" si="330"/>
        <v>38</v>
      </c>
      <c r="L5303" s="4">
        <f t="shared" si="331"/>
        <v>63853.139999999978</v>
      </c>
    </row>
    <row r="5304" spans="2:12" x14ac:dyDescent="0.3">
      <c r="B5304" t="s">
        <v>6</v>
      </c>
      <c r="C5304">
        <v>3743616</v>
      </c>
      <c r="D5304">
        <v>1065.54</v>
      </c>
      <c r="E5304">
        <v>1</v>
      </c>
      <c r="F5304" s="2">
        <v>43717</v>
      </c>
      <c r="G5304" t="s">
        <v>513</v>
      </c>
      <c r="H5304" s="2">
        <v>43941</v>
      </c>
      <c r="I5304" s="2">
        <f t="shared" si="328"/>
        <v>44165</v>
      </c>
      <c r="J5304" s="4">
        <f t="shared" si="329"/>
        <v>224</v>
      </c>
      <c r="K5304" s="4">
        <f t="shared" si="330"/>
        <v>2</v>
      </c>
      <c r="L5304" s="4">
        <f t="shared" si="331"/>
        <v>1857.1799999999998</v>
      </c>
    </row>
    <row r="5305" spans="2:12" x14ac:dyDescent="0.3">
      <c r="B5305" t="s">
        <v>6</v>
      </c>
      <c r="C5305">
        <v>3750618</v>
      </c>
      <c r="D5305">
        <v>1252.56</v>
      </c>
      <c r="E5305">
        <v>1</v>
      </c>
      <c r="F5305" s="2">
        <v>43717</v>
      </c>
      <c r="G5305" t="s">
        <v>273</v>
      </c>
      <c r="H5305" s="2">
        <v>44158</v>
      </c>
      <c r="I5305" s="2">
        <f t="shared" si="328"/>
        <v>44165</v>
      </c>
      <c r="J5305" s="4">
        <f t="shared" si="329"/>
        <v>7</v>
      </c>
      <c r="K5305" s="4">
        <f t="shared" si="330"/>
        <v>30</v>
      </c>
      <c r="L5305" s="4">
        <f t="shared" si="331"/>
        <v>86594.10000000002</v>
      </c>
    </row>
    <row r="5306" spans="2:12" x14ac:dyDescent="0.3">
      <c r="B5306" t="s">
        <v>6</v>
      </c>
      <c r="C5306">
        <v>3750618</v>
      </c>
      <c r="D5306">
        <v>2521.92</v>
      </c>
      <c r="E5306">
        <v>2</v>
      </c>
      <c r="F5306" s="2">
        <v>43731</v>
      </c>
      <c r="G5306" t="s">
        <v>273</v>
      </c>
      <c r="H5306" s="2">
        <v>44158</v>
      </c>
      <c r="I5306" s="2">
        <f t="shared" si="328"/>
        <v>44165</v>
      </c>
      <c r="J5306" s="4">
        <f t="shared" si="329"/>
        <v>7</v>
      </c>
      <c r="K5306" s="4">
        <f t="shared" si="330"/>
        <v>30</v>
      </c>
      <c r="L5306" s="4">
        <f t="shared" si="331"/>
        <v>86594.10000000002</v>
      </c>
    </row>
    <row r="5307" spans="2:12" x14ac:dyDescent="0.3">
      <c r="B5307" t="s">
        <v>6</v>
      </c>
      <c r="C5307">
        <v>3786252</v>
      </c>
      <c r="D5307">
        <v>2517.96</v>
      </c>
      <c r="E5307">
        <v>2</v>
      </c>
      <c r="F5307" s="2">
        <v>43717</v>
      </c>
      <c r="G5307" t="s">
        <v>274</v>
      </c>
      <c r="H5307" s="2">
        <v>44130</v>
      </c>
      <c r="I5307" s="2">
        <f t="shared" si="328"/>
        <v>44165</v>
      </c>
      <c r="J5307" s="4">
        <f t="shared" si="329"/>
        <v>35</v>
      </c>
      <c r="K5307" s="4">
        <f t="shared" si="330"/>
        <v>23</v>
      </c>
      <c r="L5307" s="4">
        <f t="shared" si="331"/>
        <v>36715.68</v>
      </c>
    </row>
    <row r="5308" spans="2:12" x14ac:dyDescent="0.3">
      <c r="B5308" t="s">
        <v>6</v>
      </c>
      <c r="C5308">
        <v>3786252</v>
      </c>
      <c r="D5308">
        <v>1267.44</v>
      </c>
      <c r="E5308">
        <v>1</v>
      </c>
      <c r="F5308" s="2">
        <v>43731</v>
      </c>
      <c r="G5308" t="s">
        <v>274</v>
      </c>
      <c r="H5308" s="2">
        <v>44130</v>
      </c>
      <c r="I5308" s="2">
        <f t="shared" si="328"/>
        <v>44165</v>
      </c>
      <c r="J5308" s="4">
        <f t="shared" si="329"/>
        <v>35</v>
      </c>
      <c r="K5308" s="4">
        <f t="shared" si="330"/>
        <v>23</v>
      </c>
      <c r="L5308" s="4">
        <f t="shared" si="331"/>
        <v>36715.68</v>
      </c>
    </row>
    <row r="5309" spans="2:12" x14ac:dyDescent="0.3">
      <c r="B5309" t="s">
        <v>6</v>
      </c>
      <c r="C5309">
        <v>3792438</v>
      </c>
      <c r="D5309">
        <v>1072.6199999999999</v>
      </c>
      <c r="E5309">
        <v>1</v>
      </c>
      <c r="F5309" s="2">
        <v>43738</v>
      </c>
      <c r="G5309" t="s">
        <v>449</v>
      </c>
      <c r="H5309" s="2">
        <v>43738</v>
      </c>
      <c r="I5309" s="2">
        <f t="shared" si="328"/>
        <v>44165</v>
      </c>
      <c r="J5309" s="4">
        <f t="shared" si="329"/>
        <v>427</v>
      </c>
      <c r="K5309" s="4">
        <f t="shared" si="330"/>
        <v>3</v>
      </c>
      <c r="L5309" s="4">
        <f t="shared" si="331"/>
        <v>12533.220000000001</v>
      </c>
    </row>
    <row r="5310" spans="2:12" x14ac:dyDescent="0.3">
      <c r="B5310" t="s">
        <v>6</v>
      </c>
      <c r="C5310">
        <v>3869910</v>
      </c>
      <c r="D5310">
        <v>282.42</v>
      </c>
      <c r="E5310">
        <v>1</v>
      </c>
      <c r="F5310" s="2">
        <v>43731</v>
      </c>
      <c r="G5310" t="s">
        <v>370</v>
      </c>
      <c r="H5310" s="2">
        <v>44165</v>
      </c>
      <c r="I5310" s="2">
        <f t="shared" si="328"/>
        <v>44165</v>
      </c>
      <c r="J5310" s="4">
        <f t="shared" si="329"/>
        <v>0</v>
      </c>
      <c r="K5310" s="4">
        <f t="shared" si="330"/>
        <v>21</v>
      </c>
      <c r="L5310" s="4">
        <f t="shared" si="331"/>
        <v>12334.680000000002</v>
      </c>
    </row>
    <row r="5311" spans="2:12" x14ac:dyDescent="0.3">
      <c r="B5311" t="s">
        <v>6</v>
      </c>
      <c r="C5311">
        <v>3869910</v>
      </c>
      <c r="D5311">
        <v>282.36</v>
      </c>
      <c r="E5311">
        <v>1</v>
      </c>
      <c r="F5311" s="2">
        <v>43738</v>
      </c>
      <c r="G5311" t="s">
        <v>370</v>
      </c>
      <c r="H5311" s="2">
        <v>44165</v>
      </c>
      <c r="I5311" s="2">
        <f t="shared" si="328"/>
        <v>44165</v>
      </c>
      <c r="J5311" s="4">
        <f t="shared" si="329"/>
        <v>0</v>
      </c>
      <c r="K5311" s="4">
        <f t="shared" si="330"/>
        <v>21</v>
      </c>
      <c r="L5311" s="4">
        <f t="shared" si="331"/>
        <v>12334.680000000002</v>
      </c>
    </row>
    <row r="5312" spans="2:12" x14ac:dyDescent="0.3">
      <c r="B5312" t="s">
        <v>6</v>
      </c>
      <c r="C5312">
        <v>3934080</v>
      </c>
      <c r="D5312">
        <v>1065.54</v>
      </c>
      <c r="E5312">
        <v>1</v>
      </c>
      <c r="F5312" s="2">
        <v>43717</v>
      </c>
      <c r="G5312" t="s">
        <v>62</v>
      </c>
      <c r="H5312" s="2">
        <v>44137</v>
      </c>
      <c r="I5312" s="2">
        <f t="shared" si="328"/>
        <v>44165</v>
      </c>
      <c r="J5312" s="4">
        <f t="shared" si="329"/>
        <v>28</v>
      </c>
      <c r="K5312" s="4">
        <f t="shared" si="330"/>
        <v>35</v>
      </c>
      <c r="L5312" s="4">
        <f t="shared" si="331"/>
        <v>72196.2</v>
      </c>
    </row>
    <row r="5313" spans="2:12" x14ac:dyDescent="0.3">
      <c r="B5313" t="s">
        <v>6</v>
      </c>
      <c r="C5313">
        <v>3934080</v>
      </c>
      <c r="D5313">
        <v>1267.44</v>
      </c>
      <c r="E5313">
        <v>1</v>
      </c>
      <c r="F5313" s="2">
        <v>43731</v>
      </c>
      <c r="G5313" t="s">
        <v>62</v>
      </c>
      <c r="H5313" s="2">
        <v>44137</v>
      </c>
      <c r="I5313" s="2">
        <f t="shared" si="328"/>
        <v>44165</v>
      </c>
      <c r="J5313" s="4">
        <f t="shared" si="329"/>
        <v>28</v>
      </c>
      <c r="K5313" s="4">
        <f t="shared" si="330"/>
        <v>35</v>
      </c>
      <c r="L5313" s="4">
        <f t="shared" si="331"/>
        <v>72196.2</v>
      </c>
    </row>
    <row r="5314" spans="2:12" x14ac:dyDescent="0.3">
      <c r="B5314" t="s">
        <v>6</v>
      </c>
      <c r="C5314">
        <v>4011456</v>
      </c>
      <c r="D5314">
        <v>3196.56</v>
      </c>
      <c r="E5314">
        <v>3</v>
      </c>
      <c r="F5314" s="2">
        <v>43717</v>
      </c>
      <c r="G5314" t="s">
        <v>323</v>
      </c>
      <c r="H5314" s="2">
        <v>44025</v>
      </c>
      <c r="I5314" s="2">
        <f t="shared" si="328"/>
        <v>44165</v>
      </c>
      <c r="J5314" s="4">
        <f t="shared" si="329"/>
        <v>140</v>
      </c>
      <c r="K5314" s="4">
        <f t="shared" si="330"/>
        <v>16</v>
      </c>
      <c r="L5314" s="4">
        <f t="shared" si="331"/>
        <v>28577.219999999998</v>
      </c>
    </row>
    <row r="5315" spans="2:12" x14ac:dyDescent="0.3">
      <c r="B5315" t="s">
        <v>6</v>
      </c>
      <c r="C5315">
        <v>4011456</v>
      </c>
      <c r="D5315">
        <v>3776.94</v>
      </c>
      <c r="E5315">
        <v>3</v>
      </c>
      <c r="F5315" s="2">
        <v>43717</v>
      </c>
      <c r="G5315" t="s">
        <v>323</v>
      </c>
      <c r="H5315" s="2">
        <v>44025</v>
      </c>
      <c r="I5315" s="2">
        <f t="shared" ref="I5315:I5378" si="332">MAX($F$2:$F$14451)</f>
        <v>44165</v>
      </c>
      <c r="J5315" s="4">
        <f t="shared" ref="J5315:J5378" si="333">DATEDIF(H5315,I5315,"d")</f>
        <v>140</v>
      </c>
      <c r="K5315" s="4">
        <f t="shared" ref="K5315:K5378" si="334">COUNTIF($G:$G,G5315)</f>
        <v>16</v>
      </c>
      <c r="L5315" s="4">
        <f t="shared" ref="L5315:L5378" si="335">SUMIF($G:$G,G5315,$D:$D)</f>
        <v>28577.219999999998</v>
      </c>
    </row>
    <row r="5316" spans="2:12" x14ac:dyDescent="0.3">
      <c r="B5316" t="s">
        <v>6</v>
      </c>
      <c r="C5316">
        <v>4011456</v>
      </c>
      <c r="D5316">
        <v>1258.98</v>
      </c>
      <c r="E5316">
        <v>1</v>
      </c>
      <c r="F5316" s="2">
        <v>43724</v>
      </c>
      <c r="G5316" t="s">
        <v>323</v>
      </c>
      <c r="H5316" s="2">
        <v>44025</v>
      </c>
      <c r="I5316" s="2">
        <f t="shared" si="332"/>
        <v>44165</v>
      </c>
      <c r="J5316" s="4">
        <f t="shared" si="333"/>
        <v>140</v>
      </c>
      <c r="K5316" s="4">
        <f t="shared" si="334"/>
        <v>16</v>
      </c>
      <c r="L5316" s="4">
        <f t="shared" si="335"/>
        <v>28577.219999999998</v>
      </c>
    </row>
    <row r="5317" spans="2:12" x14ac:dyDescent="0.3">
      <c r="B5317" t="s">
        <v>6</v>
      </c>
      <c r="C5317">
        <v>4086984</v>
      </c>
      <c r="D5317">
        <v>1252.56</v>
      </c>
      <c r="E5317">
        <v>1</v>
      </c>
      <c r="F5317" s="2">
        <v>43717</v>
      </c>
      <c r="G5317" t="s">
        <v>326</v>
      </c>
      <c r="H5317" s="2">
        <v>44116</v>
      </c>
      <c r="I5317" s="2">
        <f t="shared" si="332"/>
        <v>44165</v>
      </c>
      <c r="J5317" s="4">
        <f t="shared" si="333"/>
        <v>49</v>
      </c>
      <c r="K5317" s="4">
        <f t="shared" si="334"/>
        <v>55</v>
      </c>
      <c r="L5317" s="4">
        <f t="shared" si="335"/>
        <v>149727.66</v>
      </c>
    </row>
    <row r="5318" spans="2:12" x14ac:dyDescent="0.3">
      <c r="B5318" t="s">
        <v>6</v>
      </c>
      <c r="C5318">
        <v>4086984</v>
      </c>
      <c r="D5318">
        <v>1252.56</v>
      </c>
      <c r="E5318">
        <v>1</v>
      </c>
      <c r="F5318" s="2">
        <v>43724</v>
      </c>
      <c r="G5318" t="s">
        <v>326</v>
      </c>
      <c r="H5318" s="2">
        <v>44116</v>
      </c>
      <c r="I5318" s="2">
        <f t="shared" si="332"/>
        <v>44165</v>
      </c>
      <c r="J5318" s="4">
        <f t="shared" si="333"/>
        <v>49</v>
      </c>
      <c r="K5318" s="4">
        <f t="shared" si="334"/>
        <v>55</v>
      </c>
      <c r="L5318" s="4">
        <f t="shared" si="335"/>
        <v>149727.66</v>
      </c>
    </row>
    <row r="5319" spans="2:12" x14ac:dyDescent="0.3">
      <c r="B5319" t="s">
        <v>6</v>
      </c>
      <c r="C5319">
        <v>4092000</v>
      </c>
      <c r="D5319">
        <v>1258.98</v>
      </c>
      <c r="E5319">
        <v>1</v>
      </c>
      <c r="F5319" s="2">
        <v>43717</v>
      </c>
      <c r="G5319" t="s">
        <v>327</v>
      </c>
      <c r="H5319" s="2">
        <v>44165</v>
      </c>
      <c r="I5319" s="2">
        <f t="shared" si="332"/>
        <v>44165</v>
      </c>
      <c r="J5319" s="4">
        <f t="shared" si="333"/>
        <v>0</v>
      </c>
      <c r="K5319" s="4">
        <f t="shared" si="334"/>
        <v>32</v>
      </c>
      <c r="L5319" s="4">
        <f t="shared" si="335"/>
        <v>52179.299999999988</v>
      </c>
    </row>
    <row r="5320" spans="2:12" x14ac:dyDescent="0.3">
      <c r="B5320" t="s">
        <v>6</v>
      </c>
      <c r="C5320">
        <v>4092000</v>
      </c>
      <c r="D5320">
        <v>1267.44</v>
      </c>
      <c r="E5320">
        <v>1</v>
      </c>
      <c r="F5320" s="2">
        <v>43731</v>
      </c>
      <c r="G5320" t="s">
        <v>327</v>
      </c>
      <c r="H5320" s="2">
        <v>44165</v>
      </c>
      <c r="I5320" s="2">
        <f t="shared" si="332"/>
        <v>44165</v>
      </c>
      <c r="J5320" s="4">
        <f t="shared" si="333"/>
        <v>0</v>
      </c>
      <c r="K5320" s="4">
        <f t="shared" si="334"/>
        <v>32</v>
      </c>
      <c r="L5320" s="4">
        <f t="shared" si="335"/>
        <v>52179.299999999988</v>
      </c>
    </row>
    <row r="5321" spans="2:12" x14ac:dyDescent="0.3">
      <c r="B5321" t="s">
        <v>6</v>
      </c>
      <c r="C5321">
        <v>4191444</v>
      </c>
      <c r="D5321">
        <v>1258.98</v>
      </c>
      <c r="E5321">
        <v>1</v>
      </c>
      <c r="F5321" s="2">
        <v>43731</v>
      </c>
      <c r="G5321" t="s">
        <v>275</v>
      </c>
      <c r="H5321" s="2">
        <v>44102</v>
      </c>
      <c r="I5321" s="2">
        <f t="shared" si="332"/>
        <v>44165</v>
      </c>
      <c r="J5321" s="4">
        <f t="shared" si="333"/>
        <v>63</v>
      </c>
      <c r="K5321" s="4">
        <f t="shared" si="334"/>
        <v>28</v>
      </c>
      <c r="L5321" s="4">
        <f t="shared" si="335"/>
        <v>65647.680000000008</v>
      </c>
    </row>
    <row r="5322" spans="2:12" x14ac:dyDescent="0.3">
      <c r="B5322" t="s">
        <v>6</v>
      </c>
      <c r="C5322">
        <v>4191444</v>
      </c>
      <c r="D5322">
        <v>2517.48</v>
      </c>
      <c r="E5322">
        <v>2</v>
      </c>
      <c r="F5322" s="2">
        <v>43738</v>
      </c>
      <c r="G5322" t="s">
        <v>275</v>
      </c>
      <c r="H5322" s="2">
        <v>44102</v>
      </c>
      <c r="I5322" s="2">
        <f t="shared" si="332"/>
        <v>44165</v>
      </c>
      <c r="J5322" s="4">
        <f t="shared" si="333"/>
        <v>63</v>
      </c>
      <c r="K5322" s="4">
        <f t="shared" si="334"/>
        <v>28</v>
      </c>
      <c r="L5322" s="4">
        <f t="shared" si="335"/>
        <v>65647.680000000008</v>
      </c>
    </row>
    <row r="5323" spans="2:12" x14ac:dyDescent="0.3">
      <c r="B5323" t="s">
        <v>6</v>
      </c>
      <c r="C5323">
        <v>4210794</v>
      </c>
      <c r="D5323">
        <v>1252.32</v>
      </c>
      <c r="E5323">
        <v>1</v>
      </c>
      <c r="F5323" s="2">
        <v>43738</v>
      </c>
      <c r="G5323" t="s">
        <v>79</v>
      </c>
      <c r="H5323" s="2">
        <v>44158</v>
      </c>
      <c r="I5323" s="2">
        <f t="shared" si="332"/>
        <v>44165</v>
      </c>
      <c r="J5323" s="4">
        <f t="shared" si="333"/>
        <v>7</v>
      </c>
      <c r="K5323" s="4">
        <f t="shared" si="334"/>
        <v>28</v>
      </c>
      <c r="L5323" s="4">
        <f t="shared" si="335"/>
        <v>174729.66</v>
      </c>
    </row>
    <row r="5324" spans="2:12" x14ac:dyDescent="0.3">
      <c r="B5324" t="s">
        <v>6</v>
      </c>
      <c r="C5324">
        <v>4210890</v>
      </c>
      <c r="D5324">
        <v>404.4</v>
      </c>
      <c r="E5324">
        <v>1</v>
      </c>
      <c r="F5324" s="2">
        <v>43731</v>
      </c>
      <c r="G5324" t="s">
        <v>276</v>
      </c>
      <c r="H5324" s="2">
        <v>43997</v>
      </c>
      <c r="I5324" s="2">
        <f t="shared" si="332"/>
        <v>44165</v>
      </c>
      <c r="J5324" s="4">
        <f t="shared" si="333"/>
        <v>168</v>
      </c>
      <c r="K5324" s="4">
        <f t="shared" si="334"/>
        <v>64</v>
      </c>
      <c r="L5324" s="4">
        <f t="shared" si="335"/>
        <v>45847.92</v>
      </c>
    </row>
    <row r="5325" spans="2:12" x14ac:dyDescent="0.3">
      <c r="B5325" t="s">
        <v>6</v>
      </c>
      <c r="C5325">
        <v>4210890</v>
      </c>
      <c r="D5325">
        <v>641.76</v>
      </c>
      <c r="E5325">
        <v>1</v>
      </c>
      <c r="F5325" s="2">
        <v>43738</v>
      </c>
      <c r="G5325" t="s">
        <v>276</v>
      </c>
      <c r="H5325" s="2">
        <v>43997</v>
      </c>
      <c r="I5325" s="2">
        <f t="shared" si="332"/>
        <v>44165</v>
      </c>
      <c r="J5325" s="4">
        <f t="shared" si="333"/>
        <v>168</v>
      </c>
      <c r="K5325" s="4">
        <f t="shared" si="334"/>
        <v>64</v>
      </c>
      <c r="L5325" s="4">
        <f t="shared" si="335"/>
        <v>45847.92</v>
      </c>
    </row>
    <row r="5326" spans="2:12" x14ac:dyDescent="0.3">
      <c r="B5326" t="s">
        <v>6</v>
      </c>
      <c r="C5326">
        <v>4210890</v>
      </c>
      <c r="D5326">
        <v>282.42</v>
      </c>
      <c r="E5326">
        <v>1</v>
      </c>
      <c r="F5326" s="2">
        <v>43717</v>
      </c>
      <c r="G5326" t="s">
        <v>276</v>
      </c>
      <c r="H5326" s="2">
        <v>43997</v>
      </c>
      <c r="I5326" s="2">
        <f t="shared" si="332"/>
        <v>44165</v>
      </c>
      <c r="J5326" s="4">
        <f t="shared" si="333"/>
        <v>168</v>
      </c>
      <c r="K5326" s="4">
        <f t="shared" si="334"/>
        <v>64</v>
      </c>
      <c r="L5326" s="4">
        <f t="shared" si="335"/>
        <v>45847.92</v>
      </c>
    </row>
    <row r="5327" spans="2:12" x14ac:dyDescent="0.3">
      <c r="B5327" t="s">
        <v>6</v>
      </c>
      <c r="C5327">
        <v>4210890</v>
      </c>
      <c r="D5327">
        <v>282.42</v>
      </c>
      <c r="E5327">
        <v>1</v>
      </c>
      <c r="F5327" s="2">
        <v>43724</v>
      </c>
      <c r="G5327" t="s">
        <v>276</v>
      </c>
      <c r="H5327" s="2">
        <v>43997</v>
      </c>
      <c r="I5327" s="2">
        <f t="shared" si="332"/>
        <v>44165</v>
      </c>
      <c r="J5327" s="4">
        <f t="shared" si="333"/>
        <v>168</v>
      </c>
      <c r="K5327" s="4">
        <f t="shared" si="334"/>
        <v>64</v>
      </c>
      <c r="L5327" s="4">
        <f t="shared" si="335"/>
        <v>45847.92</v>
      </c>
    </row>
    <row r="5328" spans="2:12" x14ac:dyDescent="0.3">
      <c r="B5328" t="s">
        <v>6</v>
      </c>
      <c r="C5328">
        <v>4210890</v>
      </c>
      <c r="D5328">
        <v>568.55999999999995</v>
      </c>
      <c r="E5328">
        <v>2</v>
      </c>
      <c r="F5328" s="2">
        <v>43731</v>
      </c>
      <c r="G5328" t="s">
        <v>276</v>
      </c>
      <c r="H5328" s="2">
        <v>43997</v>
      </c>
      <c r="I5328" s="2">
        <f t="shared" si="332"/>
        <v>44165</v>
      </c>
      <c r="J5328" s="4">
        <f t="shared" si="333"/>
        <v>168</v>
      </c>
      <c r="K5328" s="4">
        <f t="shared" si="334"/>
        <v>64</v>
      </c>
      <c r="L5328" s="4">
        <f t="shared" si="335"/>
        <v>45847.92</v>
      </c>
    </row>
    <row r="5329" spans="2:12" x14ac:dyDescent="0.3">
      <c r="B5329" t="s">
        <v>6</v>
      </c>
      <c r="C5329">
        <v>4210890</v>
      </c>
      <c r="D5329">
        <v>564.72</v>
      </c>
      <c r="E5329">
        <v>2</v>
      </c>
      <c r="F5329" s="2">
        <v>43738</v>
      </c>
      <c r="G5329" t="s">
        <v>276</v>
      </c>
      <c r="H5329" s="2">
        <v>43997</v>
      </c>
      <c r="I5329" s="2">
        <f t="shared" si="332"/>
        <v>44165</v>
      </c>
      <c r="J5329" s="4">
        <f t="shared" si="333"/>
        <v>168</v>
      </c>
      <c r="K5329" s="4">
        <f t="shared" si="334"/>
        <v>64</v>
      </c>
      <c r="L5329" s="4">
        <f t="shared" si="335"/>
        <v>45847.92</v>
      </c>
    </row>
    <row r="5330" spans="2:12" x14ac:dyDescent="0.3">
      <c r="B5330" t="s">
        <v>6</v>
      </c>
      <c r="C5330">
        <v>4217100</v>
      </c>
      <c r="D5330">
        <v>7515.3</v>
      </c>
      <c r="E5330">
        <v>6</v>
      </c>
      <c r="F5330" s="2">
        <v>43717</v>
      </c>
      <c r="G5330" t="s">
        <v>514</v>
      </c>
      <c r="H5330" s="2">
        <v>43962</v>
      </c>
      <c r="I5330" s="2">
        <f t="shared" si="332"/>
        <v>44165</v>
      </c>
      <c r="J5330" s="4">
        <f t="shared" si="333"/>
        <v>203</v>
      </c>
      <c r="K5330" s="4">
        <f t="shared" si="334"/>
        <v>2</v>
      </c>
      <c r="L5330" s="4">
        <f t="shared" si="335"/>
        <v>10464.780000000001</v>
      </c>
    </row>
    <row r="5331" spans="2:12" x14ac:dyDescent="0.3">
      <c r="B5331" t="s">
        <v>6</v>
      </c>
      <c r="C5331">
        <v>4219506</v>
      </c>
      <c r="D5331">
        <v>3809.7</v>
      </c>
      <c r="E5331">
        <v>1</v>
      </c>
      <c r="F5331" s="2">
        <v>43724</v>
      </c>
      <c r="G5331" t="s">
        <v>515</v>
      </c>
      <c r="H5331" s="2">
        <v>43724</v>
      </c>
      <c r="I5331" s="2">
        <f t="shared" si="332"/>
        <v>44165</v>
      </c>
      <c r="J5331" s="4">
        <f t="shared" si="333"/>
        <v>441</v>
      </c>
      <c r="K5331" s="4">
        <f t="shared" si="334"/>
        <v>1</v>
      </c>
      <c r="L5331" s="4">
        <f t="shared" si="335"/>
        <v>3809.7</v>
      </c>
    </row>
    <row r="5332" spans="2:12" x14ac:dyDescent="0.3">
      <c r="B5332" t="s">
        <v>6</v>
      </c>
      <c r="C5332">
        <v>4230834</v>
      </c>
      <c r="D5332">
        <v>2120.16</v>
      </c>
      <c r="E5332">
        <v>2</v>
      </c>
      <c r="F5332" s="2">
        <v>43717</v>
      </c>
      <c r="G5332" t="s">
        <v>278</v>
      </c>
      <c r="H5332" s="2">
        <v>44130</v>
      </c>
      <c r="I5332" s="2">
        <f t="shared" si="332"/>
        <v>44165</v>
      </c>
      <c r="J5332" s="4">
        <f t="shared" si="333"/>
        <v>35</v>
      </c>
      <c r="K5332" s="4">
        <f t="shared" si="334"/>
        <v>86</v>
      </c>
      <c r="L5332" s="4">
        <f t="shared" si="335"/>
        <v>193772.28000000012</v>
      </c>
    </row>
    <row r="5333" spans="2:12" x14ac:dyDescent="0.3">
      <c r="B5333" t="s">
        <v>6</v>
      </c>
      <c r="C5333">
        <v>4230834</v>
      </c>
      <c r="D5333">
        <v>1067.1600000000001</v>
      </c>
      <c r="E5333">
        <v>1</v>
      </c>
      <c r="F5333" s="2">
        <v>43731</v>
      </c>
      <c r="G5333" t="s">
        <v>278</v>
      </c>
      <c r="H5333" s="2">
        <v>44130</v>
      </c>
      <c r="I5333" s="2">
        <f t="shared" si="332"/>
        <v>44165</v>
      </c>
      <c r="J5333" s="4">
        <f t="shared" si="333"/>
        <v>35</v>
      </c>
      <c r="K5333" s="4">
        <f t="shared" si="334"/>
        <v>86</v>
      </c>
      <c r="L5333" s="4">
        <f t="shared" si="335"/>
        <v>193772.28000000012</v>
      </c>
    </row>
    <row r="5334" spans="2:12" x14ac:dyDescent="0.3">
      <c r="B5334" t="s">
        <v>6</v>
      </c>
      <c r="C5334">
        <v>4230834</v>
      </c>
      <c r="D5334">
        <v>1059.8399999999999</v>
      </c>
      <c r="E5334">
        <v>1</v>
      </c>
      <c r="F5334" s="2">
        <v>43738</v>
      </c>
      <c r="G5334" t="s">
        <v>278</v>
      </c>
      <c r="H5334" s="2">
        <v>44130</v>
      </c>
      <c r="I5334" s="2">
        <f t="shared" si="332"/>
        <v>44165</v>
      </c>
      <c r="J5334" s="4">
        <f t="shared" si="333"/>
        <v>35</v>
      </c>
      <c r="K5334" s="4">
        <f t="shared" si="334"/>
        <v>86</v>
      </c>
      <c r="L5334" s="4">
        <f t="shared" si="335"/>
        <v>193772.28000000012</v>
      </c>
    </row>
    <row r="5335" spans="2:12" x14ac:dyDescent="0.3">
      <c r="B5335" t="s">
        <v>6</v>
      </c>
      <c r="C5335">
        <v>4230834</v>
      </c>
      <c r="D5335">
        <v>2551.98</v>
      </c>
      <c r="E5335">
        <v>2</v>
      </c>
      <c r="F5335" s="2">
        <v>43738</v>
      </c>
      <c r="G5335" t="s">
        <v>278</v>
      </c>
      <c r="H5335" s="2">
        <v>44130</v>
      </c>
      <c r="I5335" s="2">
        <f t="shared" si="332"/>
        <v>44165</v>
      </c>
      <c r="J5335" s="4">
        <f t="shared" si="333"/>
        <v>35</v>
      </c>
      <c r="K5335" s="4">
        <f t="shared" si="334"/>
        <v>86</v>
      </c>
      <c r="L5335" s="4">
        <f t="shared" si="335"/>
        <v>193772.28000000012</v>
      </c>
    </row>
    <row r="5336" spans="2:12" x14ac:dyDescent="0.3">
      <c r="B5336" t="s">
        <v>6</v>
      </c>
      <c r="C5336">
        <v>4245594</v>
      </c>
      <c r="D5336">
        <v>1258.74</v>
      </c>
      <c r="E5336">
        <v>1</v>
      </c>
      <c r="F5336" s="2">
        <v>43738</v>
      </c>
      <c r="G5336" t="s">
        <v>331</v>
      </c>
      <c r="H5336" s="2">
        <v>44137</v>
      </c>
      <c r="I5336" s="2">
        <f t="shared" si="332"/>
        <v>44165</v>
      </c>
      <c r="J5336" s="4">
        <f t="shared" si="333"/>
        <v>28</v>
      </c>
      <c r="K5336" s="4">
        <f t="shared" si="334"/>
        <v>8</v>
      </c>
      <c r="L5336" s="4">
        <f t="shared" si="335"/>
        <v>12441.66</v>
      </c>
    </row>
    <row r="5337" spans="2:12" x14ac:dyDescent="0.3">
      <c r="B5337" t="s">
        <v>6</v>
      </c>
      <c r="C5337">
        <v>4276896</v>
      </c>
      <c r="D5337">
        <v>404.4</v>
      </c>
      <c r="E5337">
        <v>1</v>
      </c>
      <c r="F5337" s="2">
        <v>43724</v>
      </c>
      <c r="G5337" t="s">
        <v>332</v>
      </c>
      <c r="H5337" s="2">
        <v>43731</v>
      </c>
      <c r="I5337" s="2">
        <f t="shared" si="332"/>
        <v>44165</v>
      </c>
      <c r="J5337" s="4">
        <f t="shared" si="333"/>
        <v>434</v>
      </c>
      <c r="K5337" s="4">
        <f t="shared" si="334"/>
        <v>4</v>
      </c>
      <c r="L5337" s="4">
        <f t="shared" si="335"/>
        <v>3482.16</v>
      </c>
    </row>
    <row r="5338" spans="2:12" x14ac:dyDescent="0.3">
      <c r="B5338" t="s">
        <v>6</v>
      </c>
      <c r="C5338">
        <v>4276896</v>
      </c>
      <c r="D5338">
        <v>407.04</v>
      </c>
      <c r="E5338">
        <v>1</v>
      </c>
      <c r="F5338" s="2">
        <v>43731</v>
      </c>
      <c r="G5338" t="s">
        <v>332</v>
      </c>
      <c r="H5338" s="2">
        <v>43731</v>
      </c>
      <c r="I5338" s="2">
        <f t="shared" si="332"/>
        <v>44165</v>
      </c>
      <c r="J5338" s="4">
        <f t="shared" si="333"/>
        <v>434</v>
      </c>
      <c r="K5338" s="4">
        <f t="shared" si="334"/>
        <v>4</v>
      </c>
      <c r="L5338" s="4">
        <f t="shared" si="335"/>
        <v>3482.16</v>
      </c>
    </row>
    <row r="5339" spans="2:12" x14ac:dyDescent="0.3">
      <c r="B5339" t="s">
        <v>6</v>
      </c>
      <c r="C5339">
        <v>4357686</v>
      </c>
      <c r="D5339">
        <v>1258.98</v>
      </c>
      <c r="E5339">
        <v>1</v>
      </c>
      <c r="F5339" s="2">
        <v>43717</v>
      </c>
      <c r="G5339" t="s">
        <v>128</v>
      </c>
      <c r="H5339" s="2">
        <v>44116</v>
      </c>
      <c r="I5339" s="2">
        <f t="shared" si="332"/>
        <v>44165</v>
      </c>
      <c r="J5339" s="4">
        <f t="shared" si="333"/>
        <v>49</v>
      </c>
      <c r="K5339" s="4">
        <f t="shared" si="334"/>
        <v>7</v>
      </c>
      <c r="L5339" s="4">
        <f t="shared" si="335"/>
        <v>11838.84</v>
      </c>
    </row>
    <row r="5340" spans="2:12" x14ac:dyDescent="0.3">
      <c r="B5340" t="s">
        <v>6</v>
      </c>
      <c r="C5340">
        <v>4375152</v>
      </c>
      <c r="D5340">
        <v>1267.44</v>
      </c>
      <c r="E5340">
        <v>1</v>
      </c>
      <c r="F5340" s="2">
        <v>43731</v>
      </c>
      <c r="G5340" t="s">
        <v>10</v>
      </c>
      <c r="H5340" s="2">
        <v>43934</v>
      </c>
      <c r="I5340" s="2">
        <f t="shared" si="332"/>
        <v>44165</v>
      </c>
      <c r="J5340" s="4">
        <f t="shared" si="333"/>
        <v>231</v>
      </c>
      <c r="K5340" s="4">
        <f t="shared" si="334"/>
        <v>31</v>
      </c>
      <c r="L5340" s="4">
        <f t="shared" si="335"/>
        <v>40373.939999999995</v>
      </c>
    </row>
    <row r="5341" spans="2:12" x14ac:dyDescent="0.3">
      <c r="B5341" t="s">
        <v>6</v>
      </c>
      <c r="C5341">
        <v>4375152</v>
      </c>
      <c r="D5341">
        <v>1267.44</v>
      </c>
      <c r="E5341">
        <v>1</v>
      </c>
      <c r="F5341" s="2">
        <v>43738</v>
      </c>
      <c r="G5341" t="s">
        <v>10</v>
      </c>
      <c r="H5341" s="2">
        <v>43934</v>
      </c>
      <c r="I5341" s="2">
        <f t="shared" si="332"/>
        <v>44165</v>
      </c>
      <c r="J5341" s="4">
        <f t="shared" si="333"/>
        <v>231</v>
      </c>
      <c r="K5341" s="4">
        <f t="shared" si="334"/>
        <v>31</v>
      </c>
      <c r="L5341" s="4">
        <f t="shared" si="335"/>
        <v>40373.939999999995</v>
      </c>
    </row>
    <row r="5342" spans="2:12" x14ac:dyDescent="0.3">
      <c r="B5342" t="s">
        <v>6</v>
      </c>
      <c r="C5342">
        <v>4407450</v>
      </c>
      <c r="D5342">
        <v>641.88</v>
      </c>
      <c r="E5342">
        <v>1</v>
      </c>
      <c r="F5342" s="2">
        <v>43731</v>
      </c>
      <c r="G5342" t="s">
        <v>516</v>
      </c>
      <c r="H5342" s="2">
        <v>43731</v>
      </c>
      <c r="I5342" s="2">
        <f t="shared" si="332"/>
        <v>44165</v>
      </c>
      <c r="J5342" s="4">
        <f t="shared" si="333"/>
        <v>434</v>
      </c>
      <c r="K5342" s="4">
        <f t="shared" si="334"/>
        <v>1</v>
      </c>
      <c r="L5342" s="4">
        <f t="shared" si="335"/>
        <v>641.88</v>
      </c>
    </row>
    <row r="5343" spans="2:12" x14ac:dyDescent="0.3">
      <c r="B5343" t="s">
        <v>6</v>
      </c>
      <c r="C5343">
        <v>4413756</v>
      </c>
      <c r="D5343">
        <v>1258.98</v>
      </c>
      <c r="E5343">
        <v>1</v>
      </c>
      <c r="F5343" s="2">
        <v>43717</v>
      </c>
      <c r="G5343" t="s">
        <v>284</v>
      </c>
      <c r="H5343" s="2">
        <v>44158</v>
      </c>
      <c r="I5343" s="2">
        <f t="shared" si="332"/>
        <v>44165</v>
      </c>
      <c r="J5343" s="4">
        <f t="shared" si="333"/>
        <v>7</v>
      </c>
      <c r="K5343" s="4">
        <f t="shared" si="334"/>
        <v>34</v>
      </c>
      <c r="L5343" s="4">
        <f t="shared" si="335"/>
        <v>75738.120000000024</v>
      </c>
    </row>
    <row r="5344" spans="2:12" x14ac:dyDescent="0.3">
      <c r="B5344" t="s">
        <v>6</v>
      </c>
      <c r="C5344">
        <v>4467228</v>
      </c>
      <c r="D5344">
        <v>-404.4</v>
      </c>
      <c r="E5344">
        <v>-1</v>
      </c>
      <c r="F5344" s="2">
        <v>43731</v>
      </c>
      <c r="G5344" t="s">
        <v>517</v>
      </c>
      <c r="H5344" s="2">
        <v>44095</v>
      </c>
      <c r="I5344" s="2">
        <f t="shared" si="332"/>
        <v>44165</v>
      </c>
      <c r="J5344" s="4">
        <f t="shared" si="333"/>
        <v>70</v>
      </c>
      <c r="K5344" s="4">
        <f t="shared" si="334"/>
        <v>3</v>
      </c>
      <c r="L5344" s="4">
        <f t="shared" si="335"/>
        <v>795.54</v>
      </c>
    </row>
    <row r="5345" spans="2:12" x14ac:dyDescent="0.3">
      <c r="B5345" t="s">
        <v>6</v>
      </c>
      <c r="C5345">
        <v>4467228</v>
      </c>
      <c r="D5345">
        <v>808.8</v>
      </c>
      <c r="E5345">
        <v>2</v>
      </c>
      <c r="F5345" s="2">
        <v>43724</v>
      </c>
      <c r="G5345" t="s">
        <v>517</v>
      </c>
      <c r="H5345" s="2">
        <v>44095</v>
      </c>
      <c r="I5345" s="2">
        <f t="shared" si="332"/>
        <v>44165</v>
      </c>
      <c r="J5345" s="4">
        <f t="shared" si="333"/>
        <v>70</v>
      </c>
      <c r="K5345" s="4">
        <f t="shared" si="334"/>
        <v>3</v>
      </c>
      <c r="L5345" s="4">
        <f t="shared" si="335"/>
        <v>795.54</v>
      </c>
    </row>
    <row r="5346" spans="2:12" x14ac:dyDescent="0.3">
      <c r="B5346" t="s">
        <v>6</v>
      </c>
      <c r="C5346">
        <v>702174</v>
      </c>
      <c r="D5346">
        <v>808.68</v>
      </c>
      <c r="E5346">
        <v>2</v>
      </c>
      <c r="F5346" s="2">
        <v>43752</v>
      </c>
      <c r="G5346" t="s">
        <v>189</v>
      </c>
      <c r="H5346" s="2">
        <v>43871</v>
      </c>
      <c r="I5346" s="2">
        <f t="shared" si="332"/>
        <v>44165</v>
      </c>
      <c r="J5346" s="4">
        <f t="shared" si="333"/>
        <v>294</v>
      </c>
      <c r="K5346" s="4">
        <f t="shared" si="334"/>
        <v>25</v>
      </c>
      <c r="L5346" s="4">
        <f t="shared" si="335"/>
        <v>12221.400000000001</v>
      </c>
    </row>
    <row r="5347" spans="2:12" x14ac:dyDescent="0.3">
      <c r="B5347" t="s">
        <v>6</v>
      </c>
      <c r="C5347">
        <v>702174</v>
      </c>
      <c r="D5347">
        <v>285.89999999999998</v>
      </c>
      <c r="E5347">
        <v>1</v>
      </c>
      <c r="F5347" s="2">
        <v>43759</v>
      </c>
      <c r="G5347" t="s">
        <v>189</v>
      </c>
      <c r="H5347" s="2">
        <v>43871</v>
      </c>
      <c r="I5347" s="2">
        <f t="shared" si="332"/>
        <v>44165</v>
      </c>
      <c r="J5347" s="4">
        <f t="shared" si="333"/>
        <v>294</v>
      </c>
      <c r="K5347" s="4">
        <f t="shared" si="334"/>
        <v>25</v>
      </c>
      <c r="L5347" s="4">
        <f t="shared" si="335"/>
        <v>12221.400000000001</v>
      </c>
    </row>
    <row r="5348" spans="2:12" x14ac:dyDescent="0.3">
      <c r="B5348" t="s">
        <v>6</v>
      </c>
      <c r="C5348">
        <v>702234</v>
      </c>
      <c r="D5348">
        <v>1059.8399999999999</v>
      </c>
      <c r="E5348">
        <v>1</v>
      </c>
      <c r="F5348" s="2">
        <v>43745</v>
      </c>
      <c r="G5348" t="s">
        <v>7</v>
      </c>
      <c r="H5348" s="2">
        <v>44165</v>
      </c>
      <c r="I5348" s="2">
        <f t="shared" si="332"/>
        <v>44165</v>
      </c>
      <c r="J5348" s="4">
        <f t="shared" si="333"/>
        <v>0</v>
      </c>
      <c r="K5348" s="4">
        <f t="shared" si="334"/>
        <v>57</v>
      </c>
      <c r="L5348" s="4">
        <f t="shared" si="335"/>
        <v>104447.63999999998</v>
      </c>
    </row>
    <row r="5349" spans="2:12" x14ac:dyDescent="0.3">
      <c r="B5349" t="s">
        <v>6</v>
      </c>
      <c r="C5349">
        <v>702330</v>
      </c>
      <c r="D5349">
        <v>3789.66</v>
      </c>
      <c r="E5349">
        <v>1</v>
      </c>
      <c r="F5349" s="2">
        <v>43745</v>
      </c>
      <c r="G5349" t="s">
        <v>34</v>
      </c>
      <c r="H5349" s="2">
        <v>44144</v>
      </c>
      <c r="I5349" s="2">
        <f t="shared" si="332"/>
        <v>44165</v>
      </c>
      <c r="J5349" s="4">
        <f t="shared" si="333"/>
        <v>21</v>
      </c>
      <c r="K5349" s="4">
        <f t="shared" si="334"/>
        <v>19</v>
      </c>
      <c r="L5349" s="4">
        <f t="shared" si="335"/>
        <v>35656.980000000003</v>
      </c>
    </row>
    <row r="5350" spans="2:12" x14ac:dyDescent="0.3">
      <c r="B5350" t="s">
        <v>6</v>
      </c>
      <c r="C5350">
        <v>702630</v>
      </c>
      <c r="D5350">
        <v>1267.74</v>
      </c>
      <c r="E5350">
        <v>1</v>
      </c>
      <c r="F5350" s="2">
        <v>43773</v>
      </c>
      <c r="G5350" t="s">
        <v>190</v>
      </c>
      <c r="H5350" s="2">
        <v>44151</v>
      </c>
      <c r="I5350" s="2">
        <f t="shared" si="332"/>
        <v>44165</v>
      </c>
      <c r="J5350" s="4">
        <f t="shared" si="333"/>
        <v>14</v>
      </c>
      <c r="K5350" s="4">
        <f t="shared" si="334"/>
        <v>32</v>
      </c>
      <c r="L5350" s="4">
        <f t="shared" si="335"/>
        <v>70257.599999999991</v>
      </c>
    </row>
    <row r="5351" spans="2:12" x14ac:dyDescent="0.3">
      <c r="B5351" t="s">
        <v>6</v>
      </c>
      <c r="C5351">
        <v>702684</v>
      </c>
      <c r="D5351">
        <v>2535.54</v>
      </c>
      <c r="E5351">
        <v>2</v>
      </c>
      <c r="F5351" s="2">
        <v>43759</v>
      </c>
      <c r="G5351" t="s">
        <v>20</v>
      </c>
      <c r="H5351" s="2">
        <v>44165</v>
      </c>
      <c r="I5351" s="2">
        <f t="shared" si="332"/>
        <v>44165</v>
      </c>
      <c r="J5351" s="4">
        <f t="shared" si="333"/>
        <v>0</v>
      </c>
      <c r="K5351" s="4">
        <f t="shared" si="334"/>
        <v>114</v>
      </c>
      <c r="L5351" s="4">
        <f t="shared" si="335"/>
        <v>308452.26</v>
      </c>
    </row>
    <row r="5352" spans="2:12" x14ac:dyDescent="0.3">
      <c r="B5352" t="s">
        <v>6</v>
      </c>
      <c r="C5352">
        <v>702684</v>
      </c>
      <c r="D5352">
        <v>2535.42</v>
      </c>
      <c r="E5352">
        <v>2</v>
      </c>
      <c r="F5352" s="2">
        <v>43766</v>
      </c>
      <c r="G5352" t="s">
        <v>20</v>
      </c>
      <c r="H5352" s="2">
        <v>44165</v>
      </c>
      <c r="I5352" s="2">
        <f t="shared" si="332"/>
        <v>44165</v>
      </c>
      <c r="J5352" s="4">
        <f t="shared" si="333"/>
        <v>0</v>
      </c>
      <c r="K5352" s="4">
        <f t="shared" si="334"/>
        <v>114</v>
      </c>
      <c r="L5352" s="4">
        <f t="shared" si="335"/>
        <v>308452.26</v>
      </c>
    </row>
    <row r="5353" spans="2:12" x14ac:dyDescent="0.3">
      <c r="B5353" t="s">
        <v>6</v>
      </c>
      <c r="C5353">
        <v>702684</v>
      </c>
      <c r="D5353">
        <v>1252.32</v>
      </c>
      <c r="E5353">
        <v>1</v>
      </c>
      <c r="F5353" s="2">
        <v>43752</v>
      </c>
      <c r="G5353" t="s">
        <v>20</v>
      </c>
      <c r="H5353" s="2">
        <v>44165</v>
      </c>
      <c r="I5353" s="2">
        <f t="shared" si="332"/>
        <v>44165</v>
      </c>
      <c r="J5353" s="4">
        <f t="shared" si="333"/>
        <v>0</v>
      </c>
      <c r="K5353" s="4">
        <f t="shared" si="334"/>
        <v>114</v>
      </c>
      <c r="L5353" s="4">
        <f t="shared" si="335"/>
        <v>308452.26</v>
      </c>
    </row>
    <row r="5354" spans="2:12" x14ac:dyDescent="0.3">
      <c r="B5354" t="s">
        <v>6</v>
      </c>
      <c r="C5354">
        <v>702684</v>
      </c>
      <c r="D5354">
        <v>1267.74</v>
      </c>
      <c r="E5354">
        <v>1</v>
      </c>
      <c r="F5354" s="2">
        <v>43766</v>
      </c>
      <c r="G5354" t="s">
        <v>20</v>
      </c>
      <c r="H5354" s="2">
        <v>44165</v>
      </c>
      <c r="I5354" s="2">
        <f t="shared" si="332"/>
        <v>44165</v>
      </c>
      <c r="J5354" s="4">
        <f t="shared" si="333"/>
        <v>0</v>
      </c>
      <c r="K5354" s="4">
        <f t="shared" si="334"/>
        <v>114</v>
      </c>
      <c r="L5354" s="4">
        <f t="shared" si="335"/>
        <v>308452.26</v>
      </c>
    </row>
    <row r="5355" spans="2:12" x14ac:dyDescent="0.3">
      <c r="B5355" t="s">
        <v>6</v>
      </c>
      <c r="C5355">
        <v>702684</v>
      </c>
      <c r="D5355">
        <v>1267.74</v>
      </c>
      <c r="E5355">
        <v>1</v>
      </c>
      <c r="F5355" s="2">
        <v>43773</v>
      </c>
      <c r="G5355" t="s">
        <v>20</v>
      </c>
      <c r="H5355" s="2">
        <v>44165</v>
      </c>
      <c r="I5355" s="2">
        <f t="shared" si="332"/>
        <v>44165</v>
      </c>
      <c r="J5355" s="4">
        <f t="shared" si="333"/>
        <v>0</v>
      </c>
      <c r="K5355" s="4">
        <f t="shared" si="334"/>
        <v>114</v>
      </c>
      <c r="L5355" s="4">
        <f t="shared" si="335"/>
        <v>308452.26</v>
      </c>
    </row>
    <row r="5356" spans="2:12" x14ac:dyDescent="0.3">
      <c r="B5356" t="s">
        <v>6</v>
      </c>
      <c r="C5356">
        <v>702822</v>
      </c>
      <c r="D5356">
        <v>1274.28</v>
      </c>
      <c r="E5356">
        <v>1</v>
      </c>
      <c r="F5356" s="2">
        <v>43773</v>
      </c>
      <c r="G5356" t="s">
        <v>433</v>
      </c>
      <c r="H5356" s="2">
        <v>44158</v>
      </c>
      <c r="I5356" s="2">
        <f t="shared" si="332"/>
        <v>44165</v>
      </c>
      <c r="J5356" s="4">
        <f t="shared" si="333"/>
        <v>7</v>
      </c>
      <c r="K5356" s="4">
        <f t="shared" si="334"/>
        <v>20</v>
      </c>
      <c r="L5356" s="4">
        <f t="shared" si="335"/>
        <v>106432.14</v>
      </c>
    </row>
    <row r="5357" spans="2:12" x14ac:dyDescent="0.3">
      <c r="B5357" t="s">
        <v>6</v>
      </c>
      <c r="C5357">
        <v>702918</v>
      </c>
      <c r="D5357">
        <v>1252.32</v>
      </c>
      <c r="E5357">
        <v>1</v>
      </c>
      <c r="F5357" s="2">
        <v>43752</v>
      </c>
      <c r="G5357" t="s">
        <v>52</v>
      </c>
      <c r="H5357" s="2">
        <v>44158</v>
      </c>
      <c r="I5357" s="2">
        <f t="shared" si="332"/>
        <v>44165</v>
      </c>
      <c r="J5357" s="4">
        <f t="shared" si="333"/>
        <v>7</v>
      </c>
      <c r="K5357" s="4">
        <f t="shared" si="334"/>
        <v>17</v>
      </c>
      <c r="L5357" s="4">
        <f t="shared" si="335"/>
        <v>18148.259999999998</v>
      </c>
    </row>
    <row r="5358" spans="2:12" x14ac:dyDescent="0.3">
      <c r="B5358" t="s">
        <v>6</v>
      </c>
      <c r="C5358">
        <v>703644</v>
      </c>
      <c r="D5358">
        <v>1274.28</v>
      </c>
      <c r="E5358">
        <v>1</v>
      </c>
      <c r="F5358" s="2">
        <v>43766</v>
      </c>
      <c r="G5358" t="s">
        <v>86</v>
      </c>
      <c r="H5358" s="2">
        <v>43941</v>
      </c>
      <c r="I5358" s="2">
        <f t="shared" si="332"/>
        <v>44165</v>
      </c>
      <c r="J5358" s="4">
        <f t="shared" si="333"/>
        <v>224</v>
      </c>
      <c r="K5358" s="4">
        <f t="shared" si="334"/>
        <v>20</v>
      </c>
      <c r="L5358" s="4">
        <f t="shared" si="335"/>
        <v>43638.119999999995</v>
      </c>
    </row>
    <row r="5359" spans="2:12" x14ac:dyDescent="0.3">
      <c r="B5359" t="s">
        <v>6</v>
      </c>
      <c r="C5359">
        <v>705360</v>
      </c>
      <c r="D5359">
        <v>2339.1</v>
      </c>
      <c r="E5359">
        <v>1</v>
      </c>
      <c r="F5359" s="2">
        <v>43759</v>
      </c>
      <c r="G5359" t="s">
        <v>195</v>
      </c>
      <c r="H5359" s="2">
        <v>44165</v>
      </c>
      <c r="I5359" s="2">
        <f t="shared" si="332"/>
        <v>44165</v>
      </c>
      <c r="J5359" s="4">
        <f t="shared" si="333"/>
        <v>0</v>
      </c>
      <c r="K5359" s="4">
        <f t="shared" si="334"/>
        <v>163</v>
      </c>
      <c r="L5359" s="4">
        <f t="shared" si="335"/>
        <v>491606.4600000002</v>
      </c>
    </row>
    <row r="5360" spans="2:12" x14ac:dyDescent="0.3">
      <c r="B5360" t="s">
        <v>6</v>
      </c>
      <c r="C5360">
        <v>705360</v>
      </c>
      <c r="D5360">
        <v>638.52</v>
      </c>
      <c r="E5360">
        <v>1</v>
      </c>
      <c r="F5360" s="2">
        <v>43745</v>
      </c>
      <c r="G5360" t="s">
        <v>195</v>
      </c>
      <c r="H5360" s="2">
        <v>44165</v>
      </c>
      <c r="I5360" s="2">
        <f t="shared" si="332"/>
        <v>44165</v>
      </c>
      <c r="J5360" s="4">
        <f t="shared" si="333"/>
        <v>0</v>
      </c>
      <c r="K5360" s="4">
        <f t="shared" si="334"/>
        <v>163</v>
      </c>
      <c r="L5360" s="4">
        <f t="shared" si="335"/>
        <v>491606.4600000002</v>
      </c>
    </row>
    <row r="5361" spans="2:12" x14ac:dyDescent="0.3">
      <c r="B5361" t="s">
        <v>6</v>
      </c>
      <c r="C5361">
        <v>705360</v>
      </c>
      <c r="D5361">
        <v>-643.74</v>
      </c>
      <c r="E5361">
        <v>-1</v>
      </c>
      <c r="F5361" s="2">
        <v>43752</v>
      </c>
      <c r="G5361" t="s">
        <v>195</v>
      </c>
      <c r="H5361" s="2">
        <v>44165</v>
      </c>
      <c r="I5361" s="2">
        <f t="shared" si="332"/>
        <v>44165</v>
      </c>
      <c r="J5361" s="4">
        <f t="shared" si="333"/>
        <v>0</v>
      </c>
      <c r="K5361" s="4">
        <f t="shared" si="334"/>
        <v>163</v>
      </c>
      <c r="L5361" s="4">
        <f t="shared" si="335"/>
        <v>491606.4600000002</v>
      </c>
    </row>
    <row r="5362" spans="2:12" x14ac:dyDescent="0.3">
      <c r="B5362" t="s">
        <v>6</v>
      </c>
      <c r="C5362">
        <v>705360</v>
      </c>
      <c r="D5362">
        <v>1252.32</v>
      </c>
      <c r="E5362">
        <v>1</v>
      </c>
      <c r="F5362" s="2">
        <v>43752</v>
      </c>
      <c r="G5362" t="s">
        <v>195</v>
      </c>
      <c r="H5362" s="2">
        <v>44165</v>
      </c>
      <c r="I5362" s="2">
        <f t="shared" si="332"/>
        <v>44165</v>
      </c>
      <c r="J5362" s="4">
        <f t="shared" si="333"/>
        <v>0</v>
      </c>
      <c r="K5362" s="4">
        <f t="shared" si="334"/>
        <v>163</v>
      </c>
      <c r="L5362" s="4">
        <f t="shared" si="335"/>
        <v>491606.4600000002</v>
      </c>
    </row>
    <row r="5363" spans="2:12" x14ac:dyDescent="0.3">
      <c r="B5363" t="s">
        <v>6</v>
      </c>
      <c r="C5363">
        <v>705462</v>
      </c>
      <c r="D5363">
        <v>1948.98</v>
      </c>
      <c r="E5363">
        <v>3</v>
      </c>
      <c r="F5363" s="2">
        <v>43766</v>
      </c>
      <c r="G5363" t="s">
        <v>22</v>
      </c>
      <c r="H5363" s="2">
        <v>44165</v>
      </c>
      <c r="I5363" s="2">
        <f t="shared" si="332"/>
        <v>44165</v>
      </c>
      <c r="J5363" s="4">
        <f t="shared" si="333"/>
        <v>0</v>
      </c>
      <c r="K5363" s="4">
        <f t="shared" si="334"/>
        <v>86</v>
      </c>
      <c r="L5363" s="4">
        <f t="shared" si="335"/>
        <v>65373.420000000027</v>
      </c>
    </row>
    <row r="5364" spans="2:12" x14ac:dyDescent="0.3">
      <c r="B5364" t="s">
        <v>6</v>
      </c>
      <c r="C5364">
        <v>705462</v>
      </c>
      <c r="D5364">
        <v>1274.28</v>
      </c>
      <c r="E5364">
        <v>1</v>
      </c>
      <c r="F5364" s="2">
        <v>43759</v>
      </c>
      <c r="G5364" t="s">
        <v>22</v>
      </c>
      <c r="H5364" s="2">
        <v>44165</v>
      </c>
      <c r="I5364" s="2">
        <f t="shared" si="332"/>
        <v>44165</v>
      </c>
      <c r="J5364" s="4">
        <f t="shared" si="333"/>
        <v>0</v>
      </c>
      <c r="K5364" s="4">
        <f t="shared" si="334"/>
        <v>86</v>
      </c>
      <c r="L5364" s="4">
        <f t="shared" si="335"/>
        <v>65373.420000000027</v>
      </c>
    </row>
    <row r="5365" spans="2:12" x14ac:dyDescent="0.3">
      <c r="B5365" t="s">
        <v>6</v>
      </c>
      <c r="C5365">
        <v>705462</v>
      </c>
      <c r="D5365">
        <v>2548.5</v>
      </c>
      <c r="E5365">
        <v>2</v>
      </c>
      <c r="F5365" s="2">
        <v>43773</v>
      </c>
      <c r="G5365" t="s">
        <v>22</v>
      </c>
      <c r="H5365" s="2">
        <v>44165</v>
      </c>
      <c r="I5365" s="2">
        <f t="shared" si="332"/>
        <v>44165</v>
      </c>
      <c r="J5365" s="4">
        <f t="shared" si="333"/>
        <v>0</v>
      </c>
      <c r="K5365" s="4">
        <f t="shared" si="334"/>
        <v>86</v>
      </c>
      <c r="L5365" s="4">
        <f t="shared" si="335"/>
        <v>65373.420000000027</v>
      </c>
    </row>
    <row r="5366" spans="2:12" x14ac:dyDescent="0.3">
      <c r="B5366" t="s">
        <v>6</v>
      </c>
      <c r="C5366">
        <v>705612</v>
      </c>
      <c r="D5366">
        <v>3822.78</v>
      </c>
      <c r="E5366">
        <v>3</v>
      </c>
      <c r="F5366" s="2">
        <v>43766</v>
      </c>
      <c r="G5366" t="s">
        <v>518</v>
      </c>
      <c r="H5366" s="2">
        <v>43766</v>
      </c>
      <c r="I5366" s="2">
        <f t="shared" si="332"/>
        <v>44165</v>
      </c>
      <c r="J5366" s="4">
        <f t="shared" si="333"/>
        <v>399</v>
      </c>
      <c r="K5366" s="4">
        <f t="shared" si="334"/>
        <v>1</v>
      </c>
      <c r="L5366" s="4">
        <f t="shared" si="335"/>
        <v>3822.78</v>
      </c>
    </row>
    <row r="5367" spans="2:12" x14ac:dyDescent="0.3">
      <c r="B5367" t="s">
        <v>6</v>
      </c>
      <c r="C5367">
        <v>705708</v>
      </c>
      <c r="D5367">
        <v>1258.74</v>
      </c>
      <c r="E5367">
        <v>1</v>
      </c>
      <c r="F5367" s="2">
        <v>43745</v>
      </c>
      <c r="G5367" t="s">
        <v>148</v>
      </c>
      <c r="H5367" s="2">
        <v>44060</v>
      </c>
      <c r="I5367" s="2">
        <f t="shared" si="332"/>
        <v>44165</v>
      </c>
      <c r="J5367" s="4">
        <f t="shared" si="333"/>
        <v>105</v>
      </c>
      <c r="K5367" s="4">
        <f t="shared" si="334"/>
        <v>39</v>
      </c>
      <c r="L5367" s="4">
        <f t="shared" si="335"/>
        <v>111570.48000000001</v>
      </c>
    </row>
    <row r="5368" spans="2:12" x14ac:dyDescent="0.3">
      <c r="B5368" t="s">
        <v>6</v>
      </c>
      <c r="C5368">
        <v>705708</v>
      </c>
      <c r="D5368">
        <v>1274.28</v>
      </c>
      <c r="E5368">
        <v>1</v>
      </c>
      <c r="F5368" s="2">
        <v>43759</v>
      </c>
      <c r="G5368" t="s">
        <v>148</v>
      </c>
      <c r="H5368" s="2">
        <v>44060</v>
      </c>
      <c r="I5368" s="2">
        <f t="shared" si="332"/>
        <v>44165</v>
      </c>
      <c r="J5368" s="4">
        <f t="shared" si="333"/>
        <v>105</v>
      </c>
      <c r="K5368" s="4">
        <f t="shared" si="334"/>
        <v>39</v>
      </c>
      <c r="L5368" s="4">
        <f t="shared" si="335"/>
        <v>111570.48000000001</v>
      </c>
    </row>
    <row r="5369" spans="2:12" x14ac:dyDescent="0.3">
      <c r="B5369" t="s">
        <v>6</v>
      </c>
      <c r="C5369">
        <v>706404</v>
      </c>
      <c r="D5369">
        <v>404.34</v>
      </c>
      <c r="E5369">
        <v>1</v>
      </c>
      <c r="F5369" s="2">
        <v>43752</v>
      </c>
      <c r="G5369" t="s">
        <v>409</v>
      </c>
      <c r="H5369" s="2">
        <v>44165</v>
      </c>
      <c r="I5369" s="2">
        <f t="shared" si="332"/>
        <v>44165</v>
      </c>
      <c r="J5369" s="4">
        <f t="shared" si="333"/>
        <v>0</v>
      </c>
      <c r="K5369" s="4">
        <f t="shared" si="334"/>
        <v>64</v>
      </c>
      <c r="L5369" s="4">
        <f t="shared" si="335"/>
        <v>55557.000000000007</v>
      </c>
    </row>
    <row r="5370" spans="2:12" x14ac:dyDescent="0.3">
      <c r="B5370" t="s">
        <v>6</v>
      </c>
      <c r="C5370">
        <v>706404</v>
      </c>
      <c r="D5370">
        <v>2046.42</v>
      </c>
      <c r="E5370">
        <v>5</v>
      </c>
      <c r="F5370" s="2">
        <v>43766</v>
      </c>
      <c r="G5370" t="s">
        <v>409</v>
      </c>
      <c r="H5370" s="2">
        <v>44165</v>
      </c>
      <c r="I5370" s="2">
        <f t="shared" si="332"/>
        <v>44165</v>
      </c>
      <c r="J5370" s="4">
        <f t="shared" si="333"/>
        <v>0</v>
      </c>
      <c r="K5370" s="4">
        <f t="shared" si="334"/>
        <v>64</v>
      </c>
      <c r="L5370" s="4">
        <f t="shared" si="335"/>
        <v>55557.000000000007</v>
      </c>
    </row>
    <row r="5371" spans="2:12" x14ac:dyDescent="0.3">
      <c r="B5371" t="s">
        <v>6</v>
      </c>
      <c r="C5371">
        <v>706404</v>
      </c>
      <c r="D5371">
        <v>409.26</v>
      </c>
      <c r="E5371">
        <v>1</v>
      </c>
      <c r="F5371" s="2">
        <v>43773</v>
      </c>
      <c r="G5371" t="s">
        <v>409</v>
      </c>
      <c r="H5371" s="2">
        <v>44165</v>
      </c>
      <c r="I5371" s="2">
        <f t="shared" si="332"/>
        <v>44165</v>
      </c>
      <c r="J5371" s="4">
        <f t="shared" si="333"/>
        <v>0</v>
      </c>
      <c r="K5371" s="4">
        <f t="shared" si="334"/>
        <v>64</v>
      </c>
      <c r="L5371" s="4">
        <f t="shared" si="335"/>
        <v>55557.000000000007</v>
      </c>
    </row>
    <row r="5372" spans="2:12" x14ac:dyDescent="0.3">
      <c r="B5372" t="s">
        <v>6</v>
      </c>
      <c r="C5372">
        <v>707610</v>
      </c>
      <c r="D5372">
        <v>34844.400000000001</v>
      </c>
      <c r="E5372">
        <v>15</v>
      </c>
      <c r="F5372" s="2">
        <v>43773</v>
      </c>
      <c r="G5372" t="s">
        <v>519</v>
      </c>
      <c r="H5372" s="2">
        <v>43773</v>
      </c>
      <c r="I5372" s="2">
        <f t="shared" si="332"/>
        <v>44165</v>
      </c>
      <c r="J5372" s="4">
        <f t="shared" si="333"/>
        <v>392</v>
      </c>
      <c r="K5372" s="4">
        <f t="shared" si="334"/>
        <v>1</v>
      </c>
      <c r="L5372" s="4">
        <f t="shared" si="335"/>
        <v>34844.400000000001</v>
      </c>
    </row>
    <row r="5373" spans="2:12" x14ac:dyDescent="0.3">
      <c r="B5373" t="s">
        <v>6</v>
      </c>
      <c r="C5373">
        <v>708534</v>
      </c>
      <c r="D5373">
        <v>1283.52</v>
      </c>
      <c r="E5373">
        <v>2</v>
      </c>
      <c r="F5373" s="2">
        <v>43752</v>
      </c>
      <c r="G5373" t="s">
        <v>198</v>
      </c>
      <c r="H5373" s="2">
        <v>44165</v>
      </c>
      <c r="I5373" s="2">
        <f t="shared" si="332"/>
        <v>44165</v>
      </c>
      <c r="J5373" s="4">
        <f t="shared" si="333"/>
        <v>0</v>
      </c>
      <c r="K5373" s="4">
        <f t="shared" si="334"/>
        <v>36</v>
      </c>
      <c r="L5373" s="4">
        <f t="shared" si="335"/>
        <v>42495.000000000007</v>
      </c>
    </row>
    <row r="5374" spans="2:12" x14ac:dyDescent="0.3">
      <c r="B5374" t="s">
        <v>6</v>
      </c>
      <c r="C5374">
        <v>708780</v>
      </c>
      <c r="D5374">
        <v>402.3</v>
      </c>
      <c r="E5374">
        <v>1</v>
      </c>
      <c r="F5374" s="2">
        <v>43745</v>
      </c>
      <c r="G5374" t="s">
        <v>35</v>
      </c>
      <c r="H5374" s="2">
        <v>44165</v>
      </c>
      <c r="I5374" s="2">
        <f t="shared" si="332"/>
        <v>44165</v>
      </c>
      <c r="J5374" s="4">
        <f t="shared" si="333"/>
        <v>0</v>
      </c>
      <c r="K5374" s="4">
        <f t="shared" si="334"/>
        <v>420</v>
      </c>
      <c r="L5374" s="4">
        <f t="shared" si="335"/>
        <v>876023.69999999937</v>
      </c>
    </row>
    <row r="5375" spans="2:12" x14ac:dyDescent="0.3">
      <c r="B5375" t="s">
        <v>6</v>
      </c>
      <c r="C5375">
        <v>708780</v>
      </c>
      <c r="D5375">
        <v>402.3</v>
      </c>
      <c r="E5375">
        <v>1</v>
      </c>
      <c r="F5375" s="2">
        <v>43752</v>
      </c>
      <c r="G5375" t="s">
        <v>35</v>
      </c>
      <c r="H5375" s="2">
        <v>44165</v>
      </c>
      <c r="I5375" s="2">
        <f t="shared" si="332"/>
        <v>44165</v>
      </c>
      <c r="J5375" s="4">
        <f t="shared" si="333"/>
        <v>0</v>
      </c>
      <c r="K5375" s="4">
        <f t="shared" si="334"/>
        <v>420</v>
      </c>
      <c r="L5375" s="4">
        <f t="shared" si="335"/>
        <v>876023.69999999937</v>
      </c>
    </row>
    <row r="5376" spans="2:12" x14ac:dyDescent="0.3">
      <c r="B5376" t="s">
        <v>6</v>
      </c>
      <c r="C5376">
        <v>708780</v>
      </c>
      <c r="D5376">
        <v>1628.82</v>
      </c>
      <c r="E5376">
        <v>4</v>
      </c>
      <c r="F5376" s="2">
        <v>43759</v>
      </c>
      <c r="G5376" t="s">
        <v>35</v>
      </c>
      <c r="H5376" s="2">
        <v>44165</v>
      </c>
      <c r="I5376" s="2">
        <f t="shared" si="332"/>
        <v>44165</v>
      </c>
      <c r="J5376" s="4">
        <f t="shared" si="333"/>
        <v>0</v>
      </c>
      <c r="K5376" s="4">
        <f t="shared" si="334"/>
        <v>420</v>
      </c>
      <c r="L5376" s="4">
        <f t="shared" si="335"/>
        <v>876023.69999999937</v>
      </c>
    </row>
    <row r="5377" spans="2:12" x14ac:dyDescent="0.3">
      <c r="B5377" t="s">
        <v>6</v>
      </c>
      <c r="C5377">
        <v>708780</v>
      </c>
      <c r="D5377">
        <v>407.16</v>
      </c>
      <c r="E5377">
        <v>1</v>
      </c>
      <c r="F5377" s="2">
        <v>43766</v>
      </c>
      <c r="G5377" t="s">
        <v>35</v>
      </c>
      <c r="H5377" s="2">
        <v>44165</v>
      </c>
      <c r="I5377" s="2">
        <f t="shared" si="332"/>
        <v>44165</v>
      </c>
      <c r="J5377" s="4">
        <f t="shared" si="333"/>
        <v>0</v>
      </c>
      <c r="K5377" s="4">
        <f t="shared" si="334"/>
        <v>420</v>
      </c>
      <c r="L5377" s="4">
        <f t="shared" si="335"/>
        <v>876023.69999999937</v>
      </c>
    </row>
    <row r="5378" spans="2:12" x14ac:dyDescent="0.3">
      <c r="B5378" t="s">
        <v>6</v>
      </c>
      <c r="C5378">
        <v>708780</v>
      </c>
      <c r="D5378">
        <v>2035.86</v>
      </c>
      <c r="E5378">
        <v>5</v>
      </c>
      <c r="F5378" s="2">
        <v>43773</v>
      </c>
      <c r="G5378" t="s">
        <v>35</v>
      </c>
      <c r="H5378" s="2">
        <v>44165</v>
      </c>
      <c r="I5378" s="2">
        <f t="shared" si="332"/>
        <v>44165</v>
      </c>
      <c r="J5378" s="4">
        <f t="shared" si="333"/>
        <v>0</v>
      </c>
      <c r="K5378" s="4">
        <f t="shared" si="334"/>
        <v>420</v>
      </c>
      <c r="L5378" s="4">
        <f t="shared" si="335"/>
        <v>876023.69999999937</v>
      </c>
    </row>
    <row r="5379" spans="2:12" x14ac:dyDescent="0.3">
      <c r="B5379" t="s">
        <v>6</v>
      </c>
      <c r="C5379">
        <v>708780</v>
      </c>
      <c r="D5379">
        <v>638.52</v>
      </c>
      <c r="E5379">
        <v>1</v>
      </c>
      <c r="F5379" s="2">
        <v>43745</v>
      </c>
      <c r="G5379" t="s">
        <v>35</v>
      </c>
      <c r="H5379" s="2">
        <v>44165</v>
      </c>
      <c r="I5379" s="2">
        <f t="shared" ref="I5379:I5442" si="336">MAX($F$2:$F$14451)</f>
        <v>44165</v>
      </c>
      <c r="J5379" s="4">
        <f t="shared" ref="J5379:J5442" si="337">DATEDIF(H5379,I5379,"d")</f>
        <v>0</v>
      </c>
      <c r="K5379" s="4">
        <f t="shared" ref="K5379:K5442" si="338">COUNTIF($G:$G,G5379)</f>
        <v>420</v>
      </c>
      <c r="L5379" s="4">
        <f t="shared" ref="L5379:L5442" si="339">SUMIF($G:$G,G5379,$D:$D)</f>
        <v>876023.69999999937</v>
      </c>
    </row>
    <row r="5380" spans="2:12" x14ac:dyDescent="0.3">
      <c r="B5380" t="s">
        <v>6</v>
      </c>
      <c r="C5380">
        <v>708780</v>
      </c>
      <c r="D5380">
        <v>1915.56</v>
      </c>
      <c r="E5380">
        <v>3</v>
      </c>
      <c r="F5380" s="2">
        <v>43752</v>
      </c>
      <c r="G5380" t="s">
        <v>35</v>
      </c>
      <c r="H5380" s="2">
        <v>44165</v>
      </c>
      <c r="I5380" s="2">
        <f t="shared" si="336"/>
        <v>44165</v>
      </c>
      <c r="J5380" s="4">
        <f t="shared" si="337"/>
        <v>0</v>
      </c>
      <c r="K5380" s="4">
        <f t="shared" si="338"/>
        <v>420</v>
      </c>
      <c r="L5380" s="4">
        <f t="shared" si="339"/>
        <v>876023.69999999937</v>
      </c>
    </row>
    <row r="5381" spans="2:12" x14ac:dyDescent="0.3">
      <c r="B5381" t="s">
        <v>6</v>
      </c>
      <c r="C5381">
        <v>708780</v>
      </c>
      <c r="D5381">
        <v>4524.54</v>
      </c>
      <c r="E5381">
        <v>7</v>
      </c>
      <c r="F5381" s="2">
        <v>43759</v>
      </c>
      <c r="G5381" t="s">
        <v>35</v>
      </c>
      <c r="H5381" s="2">
        <v>44165</v>
      </c>
      <c r="I5381" s="2">
        <f t="shared" si="336"/>
        <v>44165</v>
      </c>
      <c r="J5381" s="4">
        <f t="shared" si="337"/>
        <v>0</v>
      </c>
      <c r="K5381" s="4">
        <f t="shared" si="338"/>
        <v>420</v>
      </c>
      <c r="L5381" s="4">
        <f t="shared" si="339"/>
        <v>876023.69999999937</v>
      </c>
    </row>
    <row r="5382" spans="2:12" x14ac:dyDescent="0.3">
      <c r="B5382" t="s">
        <v>6</v>
      </c>
      <c r="C5382">
        <v>708780</v>
      </c>
      <c r="D5382">
        <v>5170.8599999999997</v>
      </c>
      <c r="E5382">
        <v>8</v>
      </c>
      <c r="F5382" s="2">
        <v>43766</v>
      </c>
      <c r="G5382" t="s">
        <v>35</v>
      </c>
      <c r="H5382" s="2">
        <v>44165</v>
      </c>
      <c r="I5382" s="2">
        <f t="shared" si="336"/>
        <v>44165</v>
      </c>
      <c r="J5382" s="4">
        <f t="shared" si="337"/>
        <v>0</v>
      </c>
      <c r="K5382" s="4">
        <f t="shared" si="338"/>
        <v>420</v>
      </c>
      <c r="L5382" s="4">
        <f t="shared" si="339"/>
        <v>876023.69999999937</v>
      </c>
    </row>
    <row r="5383" spans="2:12" x14ac:dyDescent="0.3">
      <c r="B5383" t="s">
        <v>6</v>
      </c>
      <c r="C5383">
        <v>708780</v>
      </c>
      <c r="D5383">
        <v>4524.54</v>
      </c>
      <c r="E5383">
        <v>7</v>
      </c>
      <c r="F5383" s="2">
        <v>43773</v>
      </c>
      <c r="G5383" t="s">
        <v>35</v>
      </c>
      <c r="H5383" s="2">
        <v>44165</v>
      </c>
      <c r="I5383" s="2">
        <f t="shared" si="336"/>
        <v>44165</v>
      </c>
      <c r="J5383" s="4">
        <f t="shared" si="337"/>
        <v>0</v>
      </c>
      <c r="K5383" s="4">
        <f t="shared" si="338"/>
        <v>420</v>
      </c>
      <c r="L5383" s="4">
        <f t="shared" si="339"/>
        <v>876023.69999999937</v>
      </c>
    </row>
    <row r="5384" spans="2:12" x14ac:dyDescent="0.3">
      <c r="B5384" t="s">
        <v>6</v>
      </c>
      <c r="C5384">
        <v>708780</v>
      </c>
      <c r="D5384">
        <v>1123.74</v>
      </c>
      <c r="E5384">
        <v>4</v>
      </c>
      <c r="F5384" s="2">
        <v>43745</v>
      </c>
      <c r="G5384" t="s">
        <v>35</v>
      </c>
      <c r="H5384" s="2">
        <v>44165</v>
      </c>
      <c r="I5384" s="2">
        <f t="shared" si="336"/>
        <v>44165</v>
      </c>
      <c r="J5384" s="4">
        <f t="shared" si="337"/>
        <v>0</v>
      </c>
      <c r="K5384" s="4">
        <f t="shared" si="338"/>
        <v>420</v>
      </c>
      <c r="L5384" s="4">
        <f t="shared" si="339"/>
        <v>876023.69999999937</v>
      </c>
    </row>
    <row r="5385" spans="2:12" x14ac:dyDescent="0.3">
      <c r="B5385" t="s">
        <v>6</v>
      </c>
      <c r="C5385">
        <v>708780</v>
      </c>
      <c r="D5385">
        <v>842.82</v>
      </c>
      <c r="E5385">
        <v>3</v>
      </c>
      <c r="F5385" s="2">
        <v>43752</v>
      </c>
      <c r="G5385" t="s">
        <v>35</v>
      </c>
      <c r="H5385" s="2">
        <v>44165</v>
      </c>
      <c r="I5385" s="2">
        <f t="shared" si="336"/>
        <v>44165</v>
      </c>
      <c r="J5385" s="4">
        <f t="shared" si="337"/>
        <v>0</v>
      </c>
      <c r="K5385" s="4">
        <f t="shared" si="338"/>
        <v>420</v>
      </c>
      <c r="L5385" s="4">
        <f t="shared" si="339"/>
        <v>876023.69999999937</v>
      </c>
    </row>
    <row r="5386" spans="2:12" x14ac:dyDescent="0.3">
      <c r="B5386" t="s">
        <v>6</v>
      </c>
      <c r="C5386">
        <v>708780</v>
      </c>
      <c r="D5386">
        <v>568.79999999999995</v>
      </c>
      <c r="E5386">
        <v>2</v>
      </c>
      <c r="F5386" s="2">
        <v>43759</v>
      </c>
      <c r="G5386" t="s">
        <v>35</v>
      </c>
      <c r="H5386" s="2">
        <v>44165</v>
      </c>
      <c r="I5386" s="2">
        <f t="shared" si="336"/>
        <v>44165</v>
      </c>
      <c r="J5386" s="4">
        <f t="shared" si="337"/>
        <v>0</v>
      </c>
      <c r="K5386" s="4">
        <f t="shared" si="338"/>
        <v>420</v>
      </c>
      <c r="L5386" s="4">
        <f t="shared" si="339"/>
        <v>876023.69999999937</v>
      </c>
    </row>
    <row r="5387" spans="2:12" x14ac:dyDescent="0.3">
      <c r="B5387" t="s">
        <v>6</v>
      </c>
      <c r="C5387">
        <v>708780</v>
      </c>
      <c r="D5387">
        <v>568.79999999999995</v>
      </c>
      <c r="E5387">
        <v>2</v>
      </c>
      <c r="F5387" s="2">
        <v>43766</v>
      </c>
      <c r="G5387" t="s">
        <v>35</v>
      </c>
      <c r="H5387" s="2">
        <v>44165</v>
      </c>
      <c r="I5387" s="2">
        <f t="shared" si="336"/>
        <v>44165</v>
      </c>
      <c r="J5387" s="4">
        <f t="shared" si="337"/>
        <v>0</v>
      </c>
      <c r="K5387" s="4">
        <f t="shared" si="338"/>
        <v>420</v>
      </c>
      <c r="L5387" s="4">
        <f t="shared" si="339"/>
        <v>876023.69999999937</v>
      </c>
    </row>
    <row r="5388" spans="2:12" x14ac:dyDescent="0.3">
      <c r="B5388" t="s">
        <v>6</v>
      </c>
      <c r="C5388">
        <v>708780</v>
      </c>
      <c r="D5388">
        <v>1137.5999999999999</v>
      </c>
      <c r="E5388">
        <v>4</v>
      </c>
      <c r="F5388" s="2">
        <v>43773</v>
      </c>
      <c r="G5388" t="s">
        <v>35</v>
      </c>
      <c r="H5388" s="2">
        <v>44165</v>
      </c>
      <c r="I5388" s="2">
        <f t="shared" si="336"/>
        <v>44165</v>
      </c>
      <c r="J5388" s="4">
        <f t="shared" si="337"/>
        <v>0</v>
      </c>
      <c r="K5388" s="4">
        <f t="shared" si="338"/>
        <v>420</v>
      </c>
      <c r="L5388" s="4">
        <f t="shared" si="339"/>
        <v>876023.69999999937</v>
      </c>
    </row>
    <row r="5389" spans="2:12" x14ac:dyDescent="0.3">
      <c r="B5389" t="s">
        <v>6</v>
      </c>
      <c r="C5389">
        <v>708780</v>
      </c>
      <c r="D5389">
        <v>1252.32</v>
      </c>
      <c r="E5389">
        <v>1</v>
      </c>
      <c r="F5389" s="2">
        <v>43752</v>
      </c>
      <c r="G5389" t="s">
        <v>35</v>
      </c>
      <c r="H5389" s="2">
        <v>44165</v>
      </c>
      <c r="I5389" s="2">
        <f t="shared" si="336"/>
        <v>44165</v>
      </c>
      <c r="J5389" s="4">
        <f t="shared" si="337"/>
        <v>0</v>
      </c>
      <c r="K5389" s="4">
        <f t="shared" si="338"/>
        <v>420</v>
      </c>
      <c r="L5389" s="4">
        <f t="shared" si="339"/>
        <v>876023.69999999937</v>
      </c>
    </row>
    <row r="5390" spans="2:12" x14ac:dyDescent="0.3">
      <c r="B5390" t="s">
        <v>6</v>
      </c>
      <c r="C5390">
        <v>709080</v>
      </c>
      <c r="D5390">
        <v>2504.64</v>
      </c>
      <c r="E5390">
        <v>2</v>
      </c>
      <c r="F5390" s="2">
        <v>43752</v>
      </c>
      <c r="G5390" t="s">
        <v>200</v>
      </c>
      <c r="H5390" s="2">
        <v>44116</v>
      </c>
      <c r="I5390" s="2">
        <f t="shared" si="336"/>
        <v>44165</v>
      </c>
      <c r="J5390" s="4">
        <f t="shared" si="337"/>
        <v>49</v>
      </c>
      <c r="K5390" s="4">
        <f t="shared" si="338"/>
        <v>17</v>
      </c>
      <c r="L5390" s="4">
        <f t="shared" si="339"/>
        <v>13680.659999999998</v>
      </c>
    </row>
    <row r="5391" spans="2:12" x14ac:dyDescent="0.3">
      <c r="B5391" t="s">
        <v>6</v>
      </c>
      <c r="C5391">
        <v>709122</v>
      </c>
      <c r="D5391">
        <v>409.26</v>
      </c>
      <c r="E5391">
        <v>1</v>
      </c>
      <c r="F5391" s="2">
        <v>43766</v>
      </c>
      <c r="G5391" t="s">
        <v>520</v>
      </c>
      <c r="H5391" s="2">
        <v>43808</v>
      </c>
      <c r="I5391" s="2">
        <f t="shared" si="336"/>
        <v>44165</v>
      </c>
      <c r="J5391" s="4">
        <f t="shared" si="337"/>
        <v>357</v>
      </c>
      <c r="K5391" s="4">
        <f t="shared" si="338"/>
        <v>3</v>
      </c>
      <c r="L5391" s="4">
        <f t="shared" si="339"/>
        <v>1226.0999999999999</v>
      </c>
    </row>
    <row r="5392" spans="2:12" x14ac:dyDescent="0.3">
      <c r="B5392" t="s">
        <v>6</v>
      </c>
      <c r="C5392">
        <v>709416</v>
      </c>
      <c r="D5392">
        <v>3776.22</v>
      </c>
      <c r="E5392">
        <v>3</v>
      </c>
      <c r="F5392" s="2">
        <v>43745</v>
      </c>
      <c r="G5392" t="s">
        <v>201</v>
      </c>
      <c r="H5392" s="2">
        <v>44158</v>
      </c>
      <c r="I5392" s="2">
        <f t="shared" si="336"/>
        <v>44165</v>
      </c>
      <c r="J5392" s="4">
        <f t="shared" si="337"/>
        <v>7</v>
      </c>
      <c r="K5392" s="4">
        <f t="shared" si="338"/>
        <v>54</v>
      </c>
      <c r="L5392" s="4">
        <f t="shared" si="339"/>
        <v>139627.25999999998</v>
      </c>
    </row>
    <row r="5393" spans="2:12" x14ac:dyDescent="0.3">
      <c r="B5393" t="s">
        <v>6</v>
      </c>
      <c r="C5393">
        <v>709416</v>
      </c>
      <c r="D5393">
        <v>3776.22</v>
      </c>
      <c r="E5393">
        <v>3</v>
      </c>
      <c r="F5393" s="2">
        <v>43752</v>
      </c>
      <c r="G5393" t="s">
        <v>201</v>
      </c>
      <c r="H5393" s="2">
        <v>44158</v>
      </c>
      <c r="I5393" s="2">
        <f t="shared" si="336"/>
        <v>44165</v>
      </c>
      <c r="J5393" s="4">
        <f t="shared" si="337"/>
        <v>7</v>
      </c>
      <c r="K5393" s="4">
        <f t="shared" si="338"/>
        <v>54</v>
      </c>
      <c r="L5393" s="4">
        <f t="shared" si="339"/>
        <v>139627.25999999998</v>
      </c>
    </row>
    <row r="5394" spans="2:12" x14ac:dyDescent="0.3">
      <c r="B5394" t="s">
        <v>6</v>
      </c>
      <c r="C5394">
        <v>709416</v>
      </c>
      <c r="D5394">
        <v>2548.5</v>
      </c>
      <c r="E5394">
        <v>2</v>
      </c>
      <c r="F5394" s="2">
        <v>43759</v>
      </c>
      <c r="G5394" t="s">
        <v>201</v>
      </c>
      <c r="H5394" s="2">
        <v>44158</v>
      </c>
      <c r="I5394" s="2">
        <f t="shared" si="336"/>
        <v>44165</v>
      </c>
      <c r="J5394" s="4">
        <f t="shared" si="337"/>
        <v>7</v>
      </c>
      <c r="K5394" s="4">
        <f t="shared" si="338"/>
        <v>54</v>
      </c>
      <c r="L5394" s="4">
        <f t="shared" si="339"/>
        <v>139627.25999999998</v>
      </c>
    </row>
    <row r="5395" spans="2:12" x14ac:dyDescent="0.3">
      <c r="B5395" t="s">
        <v>6</v>
      </c>
      <c r="C5395">
        <v>709416</v>
      </c>
      <c r="D5395">
        <v>1274.28</v>
      </c>
      <c r="E5395">
        <v>1</v>
      </c>
      <c r="F5395" s="2">
        <v>43773</v>
      </c>
      <c r="G5395" t="s">
        <v>201</v>
      </c>
      <c r="H5395" s="2">
        <v>44158</v>
      </c>
      <c r="I5395" s="2">
        <f t="shared" si="336"/>
        <v>44165</v>
      </c>
      <c r="J5395" s="4">
        <f t="shared" si="337"/>
        <v>7</v>
      </c>
      <c r="K5395" s="4">
        <f t="shared" si="338"/>
        <v>54</v>
      </c>
      <c r="L5395" s="4">
        <f t="shared" si="339"/>
        <v>139627.25999999998</v>
      </c>
    </row>
    <row r="5396" spans="2:12" x14ac:dyDescent="0.3">
      <c r="B5396" t="s">
        <v>6</v>
      </c>
      <c r="C5396">
        <v>709824</v>
      </c>
      <c r="D5396">
        <v>409.26</v>
      </c>
      <c r="E5396">
        <v>1</v>
      </c>
      <c r="F5396" s="2">
        <v>43766</v>
      </c>
      <c r="G5396" t="s">
        <v>202</v>
      </c>
      <c r="H5396" s="2">
        <v>44123</v>
      </c>
      <c r="I5396" s="2">
        <f t="shared" si="336"/>
        <v>44165</v>
      </c>
      <c r="J5396" s="4">
        <f t="shared" si="337"/>
        <v>42</v>
      </c>
      <c r="K5396" s="4">
        <f t="shared" si="338"/>
        <v>27</v>
      </c>
      <c r="L5396" s="4">
        <f t="shared" si="339"/>
        <v>10686.599999999995</v>
      </c>
    </row>
    <row r="5397" spans="2:12" x14ac:dyDescent="0.3">
      <c r="B5397" t="s">
        <v>6</v>
      </c>
      <c r="C5397">
        <v>710478</v>
      </c>
      <c r="D5397">
        <v>4678.32</v>
      </c>
      <c r="E5397">
        <v>2</v>
      </c>
      <c r="F5397" s="2">
        <v>43766</v>
      </c>
      <c r="G5397" t="s">
        <v>109</v>
      </c>
      <c r="H5397" s="2">
        <v>43990</v>
      </c>
      <c r="I5397" s="2">
        <f t="shared" si="336"/>
        <v>44165</v>
      </c>
      <c r="J5397" s="4">
        <f t="shared" si="337"/>
        <v>175</v>
      </c>
      <c r="K5397" s="4">
        <f t="shared" si="338"/>
        <v>8</v>
      </c>
      <c r="L5397" s="4">
        <f t="shared" si="339"/>
        <v>44364.9</v>
      </c>
    </row>
    <row r="5398" spans="2:12" x14ac:dyDescent="0.3">
      <c r="B5398" t="s">
        <v>6</v>
      </c>
      <c r="C5398">
        <v>711894</v>
      </c>
      <c r="D5398">
        <v>3855.96</v>
      </c>
      <c r="E5398">
        <v>1</v>
      </c>
      <c r="F5398" s="2">
        <v>43759</v>
      </c>
      <c r="G5398" t="s">
        <v>66</v>
      </c>
      <c r="H5398" s="2">
        <v>44165</v>
      </c>
      <c r="I5398" s="2">
        <f t="shared" si="336"/>
        <v>44165</v>
      </c>
      <c r="J5398" s="4">
        <f t="shared" si="337"/>
        <v>0</v>
      </c>
      <c r="K5398" s="4">
        <f t="shared" si="338"/>
        <v>62</v>
      </c>
      <c r="L5398" s="4">
        <f t="shared" si="339"/>
        <v>169008.48000000007</v>
      </c>
    </row>
    <row r="5399" spans="2:12" x14ac:dyDescent="0.3">
      <c r="B5399" t="s">
        <v>6</v>
      </c>
      <c r="C5399">
        <v>711894</v>
      </c>
      <c r="D5399">
        <v>5392.08</v>
      </c>
      <c r="E5399">
        <v>5</v>
      </c>
      <c r="F5399" s="2">
        <v>43759</v>
      </c>
      <c r="G5399" t="s">
        <v>66</v>
      </c>
      <c r="H5399" s="2">
        <v>44165</v>
      </c>
      <c r="I5399" s="2">
        <f t="shared" si="336"/>
        <v>44165</v>
      </c>
      <c r="J5399" s="4">
        <f t="shared" si="337"/>
        <v>0</v>
      </c>
      <c r="K5399" s="4">
        <f t="shared" si="338"/>
        <v>62</v>
      </c>
      <c r="L5399" s="4">
        <f t="shared" si="339"/>
        <v>169008.48000000007</v>
      </c>
    </row>
    <row r="5400" spans="2:12" x14ac:dyDescent="0.3">
      <c r="B5400" t="s">
        <v>6</v>
      </c>
      <c r="C5400">
        <v>711894</v>
      </c>
      <c r="D5400">
        <v>1258.74</v>
      </c>
      <c r="E5400">
        <v>1</v>
      </c>
      <c r="F5400" s="2">
        <v>43745</v>
      </c>
      <c r="G5400" t="s">
        <v>66</v>
      </c>
      <c r="H5400" s="2">
        <v>44165</v>
      </c>
      <c r="I5400" s="2">
        <f t="shared" si="336"/>
        <v>44165</v>
      </c>
      <c r="J5400" s="4">
        <f t="shared" si="337"/>
        <v>0</v>
      </c>
      <c r="K5400" s="4">
        <f t="shared" si="338"/>
        <v>62</v>
      </c>
      <c r="L5400" s="4">
        <f t="shared" si="339"/>
        <v>169008.48000000007</v>
      </c>
    </row>
    <row r="5401" spans="2:12" x14ac:dyDescent="0.3">
      <c r="B5401" t="s">
        <v>6</v>
      </c>
      <c r="C5401">
        <v>711894</v>
      </c>
      <c r="D5401">
        <v>1258.74</v>
      </c>
      <c r="E5401">
        <v>1</v>
      </c>
      <c r="F5401" s="2">
        <v>43752</v>
      </c>
      <c r="G5401" t="s">
        <v>66</v>
      </c>
      <c r="H5401" s="2">
        <v>44165</v>
      </c>
      <c r="I5401" s="2">
        <f t="shared" si="336"/>
        <v>44165</v>
      </c>
      <c r="J5401" s="4">
        <f t="shared" si="337"/>
        <v>0</v>
      </c>
      <c r="K5401" s="4">
        <f t="shared" si="338"/>
        <v>62</v>
      </c>
      <c r="L5401" s="4">
        <f t="shared" si="339"/>
        <v>169008.48000000007</v>
      </c>
    </row>
    <row r="5402" spans="2:12" x14ac:dyDescent="0.3">
      <c r="B5402" t="s">
        <v>6</v>
      </c>
      <c r="C5402">
        <v>711894</v>
      </c>
      <c r="D5402">
        <v>14016.78</v>
      </c>
      <c r="E5402">
        <v>11</v>
      </c>
      <c r="F5402" s="2">
        <v>43759</v>
      </c>
      <c r="G5402" t="s">
        <v>66</v>
      </c>
      <c r="H5402" s="2">
        <v>44165</v>
      </c>
      <c r="I5402" s="2">
        <f t="shared" si="336"/>
        <v>44165</v>
      </c>
      <c r="J5402" s="4">
        <f t="shared" si="337"/>
        <v>0</v>
      </c>
      <c r="K5402" s="4">
        <f t="shared" si="338"/>
        <v>62</v>
      </c>
      <c r="L5402" s="4">
        <f t="shared" si="339"/>
        <v>169008.48000000007</v>
      </c>
    </row>
    <row r="5403" spans="2:12" x14ac:dyDescent="0.3">
      <c r="B5403" t="s">
        <v>6</v>
      </c>
      <c r="C5403">
        <v>712098</v>
      </c>
      <c r="D5403">
        <v>1065.3</v>
      </c>
      <c r="E5403">
        <v>1</v>
      </c>
      <c r="F5403" s="2">
        <v>43752</v>
      </c>
      <c r="G5403" t="s">
        <v>204</v>
      </c>
      <c r="H5403" s="2">
        <v>44151</v>
      </c>
      <c r="I5403" s="2">
        <f t="shared" si="336"/>
        <v>44165</v>
      </c>
      <c r="J5403" s="4">
        <f t="shared" si="337"/>
        <v>14</v>
      </c>
      <c r="K5403" s="4">
        <f t="shared" si="338"/>
        <v>34</v>
      </c>
      <c r="L5403" s="4">
        <f t="shared" si="339"/>
        <v>51358.44</v>
      </c>
    </row>
    <row r="5404" spans="2:12" x14ac:dyDescent="0.3">
      <c r="B5404" t="s">
        <v>6</v>
      </c>
      <c r="C5404">
        <v>712098</v>
      </c>
      <c r="D5404">
        <v>1274.28</v>
      </c>
      <c r="E5404">
        <v>1</v>
      </c>
      <c r="F5404" s="2">
        <v>43766</v>
      </c>
      <c r="G5404" t="s">
        <v>204</v>
      </c>
      <c r="H5404" s="2">
        <v>44151</v>
      </c>
      <c r="I5404" s="2">
        <f t="shared" si="336"/>
        <v>44165</v>
      </c>
      <c r="J5404" s="4">
        <f t="shared" si="337"/>
        <v>14</v>
      </c>
      <c r="K5404" s="4">
        <f t="shared" si="338"/>
        <v>34</v>
      </c>
      <c r="L5404" s="4">
        <f t="shared" si="339"/>
        <v>51358.44</v>
      </c>
    </row>
    <row r="5405" spans="2:12" x14ac:dyDescent="0.3">
      <c r="B5405" t="s">
        <v>6</v>
      </c>
      <c r="C5405">
        <v>712296</v>
      </c>
      <c r="D5405">
        <v>2517.48</v>
      </c>
      <c r="E5405">
        <v>2</v>
      </c>
      <c r="F5405" s="2">
        <v>43752</v>
      </c>
      <c r="G5405" t="s">
        <v>205</v>
      </c>
      <c r="H5405" s="2">
        <v>43997</v>
      </c>
      <c r="I5405" s="2">
        <f t="shared" si="336"/>
        <v>44165</v>
      </c>
      <c r="J5405" s="4">
        <f t="shared" si="337"/>
        <v>168</v>
      </c>
      <c r="K5405" s="4">
        <f t="shared" si="338"/>
        <v>22</v>
      </c>
      <c r="L5405" s="4">
        <f t="shared" si="339"/>
        <v>42552.419999999991</v>
      </c>
    </row>
    <row r="5406" spans="2:12" x14ac:dyDescent="0.3">
      <c r="B5406" t="s">
        <v>6</v>
      </c>
      <c r="C5406">
        <v>712932</v>
      </c>
      <c r="D5406">
        <v>638.52</v>
      </c>
      <c r="E5406">
        <v>1</v>
      </c>
      <c r="F5406" s="2">
        <v>43752</v>
      </c>
      <c r="G5406" t="s">
        <v>337</v>
      </c>
      <c r="H5406" s="2">
        <v>44165</v>
      </c>
      <c r="I5406" s="2">
        <f t="shared" si="336"/>
        <v>44165</v>
      </c>
      <c r="J5406" s="4">
        <f t="shared" si="337"/>
        <v>0</v>
      </c>
      <c r="K5406" s="4">
        <f t="shared" si="338"/>
        <v>46</v>
      </c>
      <c r="L5406" s="4">
        <f t="shared" si="339"/>
        <v>81020.459999999992</v>
      </c>
    </row>
    <row r="5407" spans="2:12" x14ac:dyDescent="0.3">
      <c r="B5407" t="s">
        <v>6</v>
      </c>
      <c r="C5407">
        <v>713718</v>
      </c>
      <c r="D5407">
        <v>1258.74</v>
      </c>
      <c r="E5407">
        <v>1</v>
      </c>
      <c r="F5407" s="2">
        <v>43745</v>
      </c>
      <c r="G5407" t="s">
        <v>16</v>
      </c>
      <c r="H5407" s="2">
        <v>44158</v>
      </c>
      <c r="I5407" s="2">
        <f t="shared" si="336"/>
        <v>44165</v>
      </c>
      <c r="J5407" s="4">
        <f t="shared" si="337"/>
        <v>7</v>
      </c>
      <c r="K5407" s="4">
        <f t="shared" si="338"/>
        <v>25</v>
      </c>
      <c r="L5407" s="4">
        <f t="shared" si="339"/>
        <v>80443.02</v>
      </c>
    </row>
    <row r="5408" spans="2:12" x14ac:dyDescent="0.3">
      <c r="B5408" t="s">
        <v>6</v>
      </c>
      <c r="C5408">
        <v>715152</v>
      </c>
      <c r="D5408">
        <v>1274.28</v>
      </c>
      <c r="E5408">
        <v>1</v>
      </c>
      <c r="F5408" s="2">
        <v>43773</v>
      </c>
      <c r="G5408" t="s">
        <v>209</v>
      </c>
      <c r="H5408" s="2">
        <v>44165</v>
      </c>
      <c r="I5408" s="2">
        <f t="shared" si="336"/>
        <v>44165</v>
      </c>
      <c r="J5408" s="4">
        <f t="shared" si="337"/>
        <v>0</v>
      </c>
      <c r="K5408" s="4">
        <f t="shared" si="338"/>
        <v>20</v>
      </c>
      <c r="L5408" s="4">
        <f t="shared" si="339"/>
        <v>59921.460000000006</v>
      </c>
    </row>
    <row r="5409" spans="2:12" x14ac:dyDescent="0.3">
      <c r="B5409" t="s">
        <v>6</v>
      </c>
      <c r="C5409">
        <v>716196</v>
      </c>
      <c r="D5409">
        <v>641.76</v>
      </c>
      <c r="E5409">
        <v>1</v>
      </c>
      <c r="F5409" s="2">
        <v>43752</v>
      </c>
      <c r="G5409" t="s">
        <v>210</v>
      </c>
      <c r="H5409" s="2">
        <v>44067</v>
      </c>
      <c r="I5409" s="2">
        <f t="shared" si="336"/>
        <v>44165</v>
      </c>
      <c r="J5409" s="4">
        <f t="shared" si="337"/>
        <v>98</v>
      </c>
      <c r="K5409" s="4">
        <f t="shared" si="338"/>
        <v>6</v>
      </c>
      <c r="L5409" s="4">
        <f t="shared" si="339"/>
        <v>8149.02</v>
      </c>
    </row>
    <row r="5410" spans="2:12" x14ac:dyDescent="0.3">
      <c r="B5410" t="s">
        <v>6</v>
      </c>
      <c r="C5410">
        <v>716196</v>
      </c>
      <c r="D5410">
        <v>1258.74</v>
      </c>
      <c r="E5410">
        <v>1</v>
      </c>
      <c r="F5410" s="2">
        <v>43752</v>
      </c>
      <c r="G5410" t="s">
        <v>210</v>
      </c>
      <c r="H5410" s="2">
        <v>44067</v>
      </c>
      <c r="I5410" s="2">
        <f t="shared" si="336"/>
        <v>44165</v>
      </c>
      <c r="J5410" s="4">
        <f t="shared" si="337"/>
        <v>98</v>
      </c>
      <c r="K5410" s="4">
        <f t="shared" si="338"/>
        <v>6</v>
      </c>
      <c r="L5410" s="4">
        <f t="shared" si="339"/>
        <v>8149.02</v>
      </c>
    </row>
    <row r="5411" spans="2:12" x14ac:dyDescent="0.3">
      <c r="B5411" t="s">
        <v>6</v>
      </c>
      <c r="C5411">
        <v>717702</v>
      </c>
      <c r="D5411">
        <v>16480.5</v>
      </c>
      <c r="E5411">
        <v>13</v>
      </c>
      <c r="F5411" s="2">
        <v>43766</v>
      </c>
      <c r="G5411" t="s">
        <v>81</v>
      </c>
      <c r="H5411" s="2">
        <v>43892</v>
      </c>
      <c r="I5411" s="2">
        <f t="shared" si="336"/>
        <v>44165</v>
      </c>
      <c r="J5411" s="4">
        <f t="shared" si="337"/>
        <v>273</v>
      </c>
      <c r="K5411" s="4">
        <f t="shared" si="338"/>
        <v>5</v>
      </c>
      <c r="L5411" s="4">
        <f t="shared" si="339"/>
        <v>25300.379999999997</v>
      </c>
    </row>
    <row r="5412" spans="2:12" x14ac:dyDescent="0.3">
      <c r="B5412" t="s">
        <v>6</v>
      </c>
      <c r="C5412">
        <v>717924</v>
      </c>
      <c r="D5412">
        <v>284.39999999999998</v>
      </c>
      <c r="E5412">
        <v>1</v>
      </c>
      <c r="F5412" s="2">
        <v>43759</v>
      </c>
      <c r="G5412" t="s">
        <v>482</v>
      </c>
      <c r="H5412" s="2">
        <v>44095</v>
      </c>
      <c r="I5412" s="2">
        <f t="shared" si="336"/>
        <v>44165</v>
      </c>
      <c r="J5412" s="4">
        <f t="shared" si="337"/>
        <v>70</v>
      </c>
      <c r="K5412" s="4">
        <f t="shared" si="338"/>
        <v>7</v>
      </c>
      <c r="L5412" s="4">
        <f t="shared" si="339"/>
        <v>57291.42</v>
      </c>
    </row>
    <row r="5413" spans="2:12" x14ac:dyDescent="0.3">
      <c r="B5413" t="s">
        <v>6</v>
      </c>
      <c r="C5413">
        <v>717924</v>
      </c>
      <c r="D5413">
        <v>1267.74</v>
      </c>
      <c r="E5413">
        <v>1</v>
      </c>
      <c r="F5413" s="2">
        <v>43766</v>
      </c>
      <c r="G5413" t="s">
        <v>482</v>
      </c>
      <c r="H5413" s="2">
        <v>44095</v>
      </c>
      <c r="I5413" s="2">
        <f t="shared" si="336"/>
        <v>44165</v>
      </c>
      <c r="J5413" s="4">
        <f t="shared" si="337"/>
        <v>70</v>
      </c>
      <c r="K5413" s="4">
        <f t="shared" si="338"/>
        <v>7</v>
      </c>
      <c r="L5413" s="4">
        <f t="shared" si="339"/>
        <v>57291.42</v>
      </c>
    </row>
    <row r="5414" spans="2:12" x14ac:dyDescent="0.3">
      <c r="B5414" t="s">
        <v>6</v>
      </c>
      <c r="C5414">
        <v>717930</v>
      </c>
      <c r="D5414">
        <v>1258.74</v>
      </c>
      <c r="E5414">
        <v>1</v>
      </c>
      <c r="F5414" s="2">
        <v>43752</v>
      </c>
      <c r="G5414" t="s">
        <v>377</v>
      </c>
      <c r="H5414" s="2">
        <v>43997</v>
      </c>
      <c r="I5414" s="2">
        <f t="shared" si="336"/>
        <v>44165</v>
      </c>
      <c r="J5414" s="4">
        <f t="shared" si="337"/>
        <v>168</v>
      </c>
      <c r="K5414" s="4">
        <f t="shared" si="338"/>
        <v>6</v>
      </c>
      <c r="L5414" s="4">
        <f t="shared" si="339"/>
        <v>14586.420000000002</v>
      </c>
    </row>
    <row r="5415" spans="2:12" x14ac:dyDescent="0.3">
      <c r="B5415" t="s">
        <v>6</v>
      </c>
      <c r="C5415">
        <v>718086</v>
      </c>
      <c r="D5415">
        <v>285.89999999999998</v>
      </c>
      <c r="E5415">
        <v>1</v>
      </c>
      <c r="F5415" s="2">
        <v>43766</v>
      </c>
      <c r="G5415" t="s">
        <v>211</v>
      </c>
      <c r="H5415" s="2">
        <v>44165</v>
      </c>
      <c r="I5415" s="2">
        <f t="shared" si="336"/>
        <v>44165</v>
      </c>
      <c r="J5415" s="4">
        <f t="shared" si="337"/>
        <v>0</v>
      </c>
      <c r="K5415" s="4">
        <f t="shared" si="338"/>
        <v>66</v>
      </c>
      <c r="L5415" s="4">
        <f t="shared" si="339"/>
        <v>235780.14000000004</v>
      </c>
    </row>
    <row r="5416" spans="2:12" x14ac:dyDescent="0.3">
      <c r="B5416" t="s">
        <v>6</v>
      </c>
      <c r="C5416">
        <v>718086</v>
      </c>
      <c r="D5416">
        <v>5034.96</v>
      </c>
      <c r="E5416">
        <v>4</v>
      </c>
      <c r="F5416" s="2">
        <v>43752</v>
      </c>
      <c r="G5416" t="s">
        <v>211</v>
      </c>
      <c r="H5416" s="2">
        <v>44165</v>
      </c>
      <c r="I5416" s="2">
        <f t="shared" si="336"/>
        <v>44165</v>
      </c>
      <c r="J5416" s="4">
        <f t="shared" si="337"/>
        <v>0</v>
      </c>
      <c r="K5416" s="4">
        <f t="shared" si="338"/>
        <v>66</v>
      </c>
      <c r="L5416" s="4">
        <f t="shared" si="339"/>
        <v>235780.14000000004</v>
      </c>
    </row>
    <row r="5417" spans="2:12" x14ac:dyDescent="0.3">
      <c r="B5417" t="s">
        <v>6</v>
      </c>
      <c r="C5417">
        <v>718086</v>
      </c>
      <c r="D5417">
        <v>5097</v>
      </c>
      <c r="E5417">
        <v>4</v>
      </c>
      <c r="F5417" s="2">
        <v>43759</v>
      </c>
      <c r="G5417" t="s">
        <v>211</v>
      </c>
      <c r="H5417" s="2">
        <v>44165</v>
      </c>
      <c r="I5417" s="2">
        <f t="shared" si="336"/>
        <v>44165</v>
      </c>
      <c r="J5417" s="4">
        <f t="shared" si="337"/>
        <v>0</v>
      </c>
      <c r="K5417" s="4">
        <f t="shared" si="338"/>
        <v>66</v>
      </c>
      <c r="L5417" s="4">
        <f t="shared" si="339"/>
        <v>235780.14000000004</v>
      </c>
    </row>
    <row r="5418" spans="2:12" x14ac:dyDescent="0.3">
      <c r="B5418" t="s">
        <v>6</v>
      </c>
      <c r="C5418">
        <v>718152</v>
      </c>
      <c r="D5418">
        <v>407.16</v>
      </c>
      <c r="E5418">
        <v>1</v>
      </c>
      <c r="F5418" s="2">
        <v>43759</v>
      </c>
      <c r="G5418" t="s">
        <v>37</v>
      </c>
      <c r="H5418" s="2">
        <v>44165</v>
      </c>
      <c r="I5418" s="2">
        <f t="shared" si="336"/>
        <v>44165</v>
      </c>
      <c r="J5418" s="4">
        <f t="shared" si="337"/>
        <v>0</v>
      </c>
      <c r="K5418" s="4">
        <f t="shared" si="338"/>
        <v>327</v>
      </c>
      <c r="L5418" s="4">
        <f t="shared" si="339"/>
        <v>386034.60000000044</v>
      </c>
    </row>
    <row r="5419" spans="2:12" x14ac:dyDescent="0.3">
      <c r="B5419" t="s">
        <v>6</v>
      </c>
      <c r="C5419">
        <v>718152</v>
      </c>
      <c r="D5419">
        <v>2035.98</v>
      </c>
      <c r="E5419">
        <v>5</v>
      </c>
      <c r="F5419" s="2">
        <v>43773</v>
      </c>
      <c r="G5419" t="s">
        <v>37</v>
      </c>
      <c r="H5419" s="2">
        <v>44165</v>
      </c>
      <c r="I5419" s="2">
        <f t="shared" si="336"/>
        <v>44165</v>
      </c>
      <c r="J5419" s="4">
        <f t="shared" si="337"/>
        <v>0</v>
      </c>
      <c r="K5419" s="4">
        <f t="shared" si="338"/>
        <v>327</v>
      </c>
      <c r="L5419" s="4">
        <f t="shared" si="339"/>
        <v>386034.60000000044</v>
      </c>
    </row>
    <row r="5420" spans="2:12" x14ac:dyDescent="0.3">
      <c r="B5420" t="s">
        <v>6</v>
      </c>
      <c r="C5420">
        <v>718152</v>
      </c>
      <c r="D5420">
        <v>638.52</v>
      </c>
      <c r="E5420">
        <v>1</v>
      </c>
      <c r="F5420" s="2">
        <v>43745</v>
      </c>
      <c r="G5420" t="s">
        <v>37</v>
      </c>
      <c r="H5420" s="2">
        <v>44165</v>
      </c>
      <c r="I5420" s="2">
        <f t="shared" si="336"/>
        <v>44165</v>
      </c>
      <c r="J5420" s="4">
        <f t="shared" si="337"/>
        <v>0</v>
      </c>
      <c r="K5420" s="4">
        <f t="shared" si="338"/>
        <v>327</v>
      </c>
      <c r="L5420" s="4">
        <f t="shared" si="339"/>
        <v>386034.60000000044</v>
      </c>
    </row>
    <row r="5421" spans="2:12" x14ac:dyDescent="0.3">
      <c r="B5421" t="s">
        <v>6</v>
      </c>
      <c r="C5421">
        <v>718152</v>
      </c>
      <c r="D5421">
        <v>638.52</v>
      </c>
      <c r="E5421">
        <v>1</v>
      </c>
      <c r="F5421" s="2">
        <v>43752</v>
      </c>
      <c r="G5421" t="s">
        <v>37</v>
      </c>
      <c r="H5421" s="2">
        <v>44165</v>
      </c>
      <c r="I5421" s="2">
        <f t="shared" si="336"/>
        <v>44165</v>
      </c>
      <c r="J5421" s="4">
        <f t="shared" si="337"/>
        <v>0</v>
      </c>
      <c r="K5421" s="4">
        <f t="shared" si="338"/>
        <v>327</v>
      </c>
      <c r="L5421" s="4">
        <f t="shared" si="339"/>
        <v>386034.60000000044</v>
      </c>
    </row>
    <row r="5422" spans="2:12" x14ac:dyDescent="0.3">
      <c r="B5422" t="s">
        <v>6</v>
      </c>
      <c r="C5422">
        <v>718152</v>
      </c>
      <c r="D5422">
        <v>646.38</v>
      </c>
      <c r="E5422">
        <v>1</v>
      </c>
      <c r="F5422" s="2">
        <v>43766</v>
      </c>
      <c r="G5422" t="s">
        <v>37</v>
      </c>
      <c r="H5422" s="2">
        <v>44165</v>
      </c>
      <c r="I5422" s="2">
        <f t="shared" si="336"/>
        <v>44165</v>
      </c>
      <c r="J5422" s="4">
        <f t="shared" si="337"/>
        <v>0</v>
      </c>
      <c r="K5422" s="4">
        <f t="shared" si="338"/>
        <v>327</v>
      </c>
      <c r="L5422" s="4">
        <f t="shared" si="339"/>
        <v>386034.60000000044</v>
      </c>
    </row>
    <row r="5423" spans="2:12" x14ac:dyDescent="0.3">
      <c r="B5423" t="s">
        <v>6</v>
      </c>
      <c r="C5423">
        <v>718152</v>
      </c>
      <c r="D5423">
        <v>1939.08</v>
      </c>
      <c r="E5423">
        <v>3</v>
      </c>
      <c r="F5423" s="2">
        <v>43773</v>
      </c>
      <c r="G5423" t="s">
        <v>37</v>
      </c>
      <c r="H5423" s="2">
        <v>44165</v>
      </c>
      <c r="I5423" s="2">
        <f t="shared" si="336"/>
        <v>44165</v>
      </c>
      <c r="J5423" s="4">
        <f t="shared" si="337"/>
        <v>0</v>
      </c>
      <c r="K5423" s="4">
        <f t="shared" si="338"/>
        <v>327</v>
      </c>
      <c r="L5423" s="4">
        <f t="shared" si="339"/>
        <v>386034.60000000044</v>
      </c>
    </row>
    <row r="5424" spans="2:12" x14ac:dyDescent="0.3">
      <c r="B5424" t="s">
        <v>6</v>
      </c>
      <c r="C5424">
        <v>718152</v>
      </c>
      <c r="D5424">
        <v>1277.04</v>
      </c>
      <c r="E5424">
        <v>2</v>
      </c>
      <c r="F5424" s="2">
        <v>43752</v>
      </c>
      <c r="G5424" t="s">
        <v>37</v>
      </c>
      <c r="H5424" s="2">
        <v>44165</v>
      </c>
      <c r="I5424" s="2">
        <f t="shared" si="336"/>
        <v>44165</v>
      </c>
      <c r="J5424" s="4">
        <f t="shared" si="337"/>
        <v>0</v>
      </c>
      <c r="K5424" s="4">
        <f t="shared" si="338"/>
        <v>327</v>
      </c>
      <c r="L5424" s="4">
        <f t="shared" si="339"/>
        <v>386034.60000000044</v>
      </c>
    </row>
    <row r="5425" spans="2:12" x14ac:dyDescent="0.3">
      <c r="B5425" t="s">
        <v>6</v>
      </c>
      <c r="C5425">
        <v>718152</v>
      </c>
      <c r="D5425">
        <v>1292.7</v>
      </c>
      <c r="E5425">
        <v>2</v>
      </c>
      <c r="F5425" s="2">
        <v>43759</v>
      </c>
      <c r="G5425" t="s">
        <v>37</v>
      </c>
      <c r="H5425" s="2">
        <v>44165</v>
      </c>
      <c r="I5425" s="2">
        <f t="shared" si="336"/>
        <v>44165</v>
      </c>
      <c r="J5425" s="4">
        <f t="shared" si="337"/>
        <v>0</v>
      </c>
      <c r="K5425" s="4">
        <f t="shared" si="338"/>
        <v>327</v>
      </c>
      <c r="L5425" s="4">
        <f t="shared" si="339"/>
        <v>386034.60000000044</v>
      </c>
    </row>
    <row r="5426" spans="2:12" x14ac:dyDescent="0.3">
      <c r="B5426" t="s">
        <v>6</v>
      </c>
      <c r="C5426">
        <v>718152</v>
      </c>
      <c r="D5426">
        <v>1292.7</v>
      </c>
      <c r="E5426">
        <v>2</v>
      </c>
      <c r="F5426" s="2">
        <v>43773</v>
      </c>
      <c r="G5426" t="s">
        <v>37</v>
      </c>
      <c r="H5426" s="2">
        <v>44165</v>
      </c>
      <c r="I5426" s="2">
        <f t="shared" si="336"/>
        <v>44165</v>
      </c>
      <c r="J5426" s="4">
        <f t="shared" si="337"/>
        <v>0</v>
      </c>
      <c r="K5426" s="4">
        <f t="shared" si="338"/>
        <v>327</v>
      </c>
      <c r="L5426" s="4">
        <f t="shared" si="339"/>
        <v>386034.60000000044</v>
      </c>
    </row>
    <row r="5427" spans="2:12" x14ac:dyDescent="0.3">
      <c r="B5427" t="s">
        <v>6</v>
      </c>
      <c r="C5427">
        <v>718152</v>
      </c>
      <c r="D5427">
        <v>612.96</v>
      </c>
      <c r="E5427">
        <v>1</v>
      </c>
      <c r="F5427" s="2">
        <v>43752</v>
      </c>
      <c r="G5427" t="s">
        <v>37</v>
      </c>
      <c r="H5427" s="2">
        <v>44165</v>
      </c>
      <c r="I5427" s="2">
        <f t="shared" si="336"/>
        <v>44165</v>
      </c>
      <c r="J5427" s="4">
        <f t="shared" si="337"/>
        <v>0</v>
      </c>
      <c r="K5427" s="4">
        <f t="shared" si="338"/>
        <v>327</v>
      </c>
      <c r="L5427" s="4">
        <f t="shared" si="339"/>
        <v>386034.60000000044</v>
      </c>
    </row>
    <row r="5428" spans="2:12" x14ac:dyDescent="0.3">
      <c r="B5428" t="s">
        <v>6</v>
      </c>
      <c r="C5428">
        <v>718152</v>
      </c>
      <c r="D5428">
        <v>280.92</v>
      </c>
      <c r="E5428">
        <v>1</v>
      </c>
      <c r="F5428" s="2">
        <v>43752</v>
      </c>
      <c r="G5428" t="s">
        <v>37</v>
      </c>
      <c r="H5428" s="2">
        <v>44165</v>
      </c>
      <c r="I5428" s="2">
        <f t="shared" si="336"/>
        <v>44165</v>
      </c>
      <c r="J5428" s="4">
        <f t="shared" si="337"/>
        <v>0</v>
      </c>
      <c r="K5428" s="4">
        <f t="shared" si="338"/>
        <v>327</v>
      </c>
      <c r="L5428" s="4">
        <f t="shared" si="339"/>
        <v>386034.60000000044</v>
      </c>
    </row>
    <row r="5429" spans="2:12" x14ac:dyDescent="0.3">
      <c r="B5429" t="s">
        <v>6</v>
      </c>
      <c r="C5429">
        <v>718152</v>
      </c>
      <c r="D5429">
        <v>1267.74</v>
      </c>
      <c r="E5429">
        <v>1</v>
      </c>
      <c r="F5429" s="2">
        <v>43773</v>
      </c>
      <c r="G5429" t="s">
        <v>37</v>
      </c>
      <c r="H5429" s="2">
        <v>44165</v>
      </c>
      <c r="I5429" s="2">
        <f t="shared" si="336"/>
        <v>44165</v>
      </c>
      <c r="J5429" s="4">
        <f t="shared" si="337"/>
        <v>0</v>
      </c>
      <c r="K5429" s="4">
        <f t="shared" si="338"/>
        <v>327</v>
      </c>
      <c r="L5429" s="4">
        <f t="shared" si="339"/>
        <v>386034.60000000044</v>
      </c>
    </row>
    <row r="5430" spans="2:12" x14ac:dyDescent="0.3">
      <c r="B5430" t="s">
        <v>6</v>
      </c>
      <c r="C5430">
        <v>718686</v>
      </c>
      <c r="D5430">
        <v>1258.74</v>
      </c>
      <c r="E5430">
        <v>1</v>
      </c>
      <c r="F5430" s="2">
        <v>43745</v>
      </c>
      <c r="G5430" t="s">
        <v>212</v>
      </c>
      <c r="H5430" s="2">
        <v>44074</v>
      </c>
      <c r="I5430" s="2">
        <f t="shared" si="336"/>
        <v>44165</v>
      </c>
      <c r="J5430" s="4">
        <f t="shared" si="337"/>
        <v>91</v>
      </c>
      <c r="K5430" s="4">
        <f t="shared" si="338"/>
        <v>11</v>
      </c>
      <c r="L5430" s="4">
        <f t="shared" si="339"/>
        <v>20823</v>
      </c>
    </row>
    <row r="5431" spans="2:12" x14ac:dyDescent="0.3">
      <c r="B5431" t="s">
        <v>6</v>
      </c>
      <c r="C5431">
        <v>719022</v>
      </c>
      <c r="D5431">
        <v>818.58</v>
      </c>
      <c r="E5431">
        <v>2</v>
      </c>
      <c r="F5431" s="2">
        <v>43759</v>
      </c>
      <c r="G5431" t="s">
        <v>166</v>
      </c>
      <c r="H5431" s="2">
        <v>44165</v>
      </c>
      <c r="I5431" s="2">
        <f t="shared" si="336"/>
        <v>44165</v>
      </c>
      <c r="J5431" s="4">
        <f t="shared" si="337"/>
        <v>0</v>
      </c>
      <c r="K5431" s="4">
        <f t="shared" si="338"/>
        <v>96</v>
      </c>
      <c r="L5431" s="4">
        <f t="shared" si="339"/>
        <v>46850.639999999992</v>
      </c>
    </row>
    <row r="5432" spans="2:12" x14ac:dyDescent="0.3">
      <c r="B5432" t="s">
        <v>6</v>
      </c>
      <c r="C5432">
        <v>719022</v>
      </c>
      <c r="D5432">
        <v>409.26</v>
      </c>
      <c r="E5432">
        <v>1</v>
      </c>
      <c r="F5432" s="2">
        <v>43773</v>
      </c>
      <c r="G5432" t="s">
        <v>166</v>
      </c>
      <c r="H5432" s="2">
        <v>44165</v>
      </c>
      <c r="I5432" s="2">
        <f t="shared" si="336"/>
        <v>44165</v>
      </c>
      <c r="J5432" s="4">
        <f t="shared" si="337"/>
        <v>0</v>
      </c>
      <c r="K5432" s="4">
        <f t="shared" si="338"/>
        <v>96</v>
      </c>
      <c r="L5432" s="4">
        <f t="shared" si="339"/>
        <v>46850.639999999992</v>
      </c>
    </row>
    <row r="5433" spans="2:12" x14ac:dyDescent="0.3">
      <c r="B5433" t="s">
        <v>6</v>
      </c>
      <c r="C5433">
        <v>721512</v>
      </c>
      <c r="D5433">
        <v>285.89999999999998</v>
      </c>
      <c r="E5433">
        <v>1</v>
      </c>
      <c r="F5433" s="2">
        <v>43773</v>
      </c>
      <c r="G5433" t="s">
        <v>214</v>
      </c>
      <c r="H5433" s="2">
        <v>44137</v>
      </c>
      <c r="I5433" s="2">
        <f t="shared" si="336"/>
        <v>44165</v>
      </c>
      <c r="J5433" s="4">
        <f t="shared" si="337"/>
        <v>28</v>
      </c>
      <c r="K5433" s="4">
        <f t="shared" si="338"/>
        <v>41</v>
      </c>
      <c r="L5433" s="4">
        <f t="shared" si="339"/>
        <v>15719.520000000004</v>
      </c>
    </row>
    <row r="5434" spans="2:12" x14ac:dyDescent="0.3">
      <c r="B5434" t="s">
        <v>6</v>
      </c>
      <c r="C5434">
        <v>723822</v>
      </c>
      <c r="D5434">
        <v>1274.28</v>
      </c>
      <c r="E5434">
        <v>1</v>
      </c>
      <c r="F5434" s="2">
        <v>43759</v>
      </c>
      <c r="G5434" t="s">
        <v>521</v>
      </c>
      <c r="H5434" s="2">
        <v>43801</v>
      </c>
      <c r="I5434" s="2">
        <f t="shared" si="336"/>
        <v>44165</v>
      </c>
      <c r="J5434" s="4">
        <f t="shared" si="337"/>
        <v>364</v>
      </c>
      <c r="K5434" s="4">
        <f t="shared" si="338"/>
        <v>2</v>
      </c>
      <c r="L5434" s="4">
        <f t="shared" si="339"/>
        <v>3812.1000000000004</v>
      </c>
    </row>
    <row r="5435" spans="2:12" x14ac:dyDescent="0.3">
      <c r="B5435" t="s">
        <v>6</v>
      </c>
      <c r="C5435">
        <v>723996</v>
      </c>
      <c r="D5435">
        <v>2548.5</v>
      </c>
      <c r="E5435">
        <v>2</v>
      </c>
      <c r="F5435" s="2">
        <v>43766</v>
      </c>
      <c r="G5435" t="s">
        <v>380</v>
      </c>
      <c r="H5435" s="2">
        <v>44158</v>
      </c>
      <c r="I5435" s="2">
        <f t="shared" si="336"/>
        <v>44165</v>
      </c>
      <c r="J5435" s="4">
        <f t="shared" si="337"/>
        <v>7</v>
      </c>
      <c r="K5435" s="4">
        <f t="shared" si="338"/>
        <v>7</v>
      </c>
      <c r="L5435" s="4">
        <f t="shared" si="339"/>
        <v>10063.26</v>
      </c>
    </row>
    <row r="5436" spans="2:12" x14ac:dyDescent="0.3">
      <c r="B5436" t="s">
        <v>6</v>
      </c>
      <c r="C5436">
        <v>724080</v>
      </c>
      <c r="D5436">
        <v>3756.96</v>
      </c>
      <c r="E5436">
        <v>3</v>
      </c>
      <c r="F5436" s="2">
        <v>43745</v>
      </c>
      <c r="G5436" t="s">
        <v>291</v>
      </c>
      <c r="H5436" s="2">
        <v>44109</v>
      </c>
      <c r="I5436" s="2">
        <f t="shared" si="336"/>
        <v>44165</v>
      </c>
      <c r="J5436" s="4">
        <f t="shared" si="337"/>
        <v>56</v>
      </c>
      <c r="K5436" s="4">
        <f t="shared" si="338"/>
        <v>17</v>
      </c>
      <c r="L5436" s="4">
        <f t="shared" si="339"/>
        <v>91041.839999999982</v>
      </c>
    </row>
    <row r="5437" spans="2:12" x14ac:dyDescent="0.3">
      <c r="B5437" t="s">
        <v>6</v>
      </c>
      <c r="C5437">
        <v>724974</v>
      </c>
      <c r="D5437">
        <v>814.38</v>
      </c>
      <c r="E5437">
        <v>2</v>
      </c>
      <c r="F5437" s="2">
        <v>43766</v>
      </c>
      <c r="G5437" t="s">
        <v>73</v>
      </c>
      <c r="H5437" s="2">
        <v>44165</v>
      </c>
      <c r="I5437" s="2">
        <f t="shared" si="336"/>
        <v>44165</v>
      </c>
      <c r="J5437" s="4">
        <f t="shared" si="337"/>
        <v>0</v>
      </c>
      <c r="K5437" s="4">
        <f t="shared" si="338"/>
        <v>236</v>
      </c>
      <c r="L5437" s="4">
        <f t="shared" si="339"/>
        <v>780258.53999999957</v>
      </c>
    </row>
    <row r="5438" spans="2:12" x14ac:dyDescent="0.3">
      <c r="B5438" t="s">
        <v>6</v>
      </c>
      <c r="C5438">
        <v>724974</v>
      </c>
      <c r="D5438">
        <v>638.52</v>
      </c>
      <c r="E5438">
        <v>1</v>
      </c>
      <c r="F5438" s="2">
        <v>43745</v>
      </c>
      <c r="G5438" t="s">
        <v>73</v>
      </c>
      <c r="H5438" s="2">
        <v>44165</v>
      </c>
      <c r="I5438" s="2">
        <f t="shared" si="336"/>
        <v>44165</v>
      </c>
      <c r="J5438" s="4">
        <f t="shared" si="337"/>
        <v>0</v>
      </c>
      <c r="K5438" s="4">
        <f t="shared" si="338"/>
        <v>236</v>
      </c>
      <c r="L5438" s="4">
        <f t="shared" si="339"/>
        <v>780258.53999999957</v>
      </c>
    </row>
    <row r="5439" spans="2:12" x14ac:dyDescent="0.3">
      <c r="B5439" t="s">
        <v>6</v>
      </c>
      <c r="C5439">
        <v>724974</v>
      </c>
      <c r="D5439">
        <v>1277.04</v>
      </c>
      <c r="E5439">
        <v>2</v>
      </c>
      <c r="F5439" s="2">
        <v>43752</v>
      </c>
      <c r="G5439" t="s">
        <v>73</v>
      </c>
      <c r="H5439" s="2">
        <v>44165</v>
      </c>
      <c r="I5439" s="2">
        <f t="shared" si="336"/>
        <v>44165</v>
      </c>
      <c r="J5439" s="4">
        <f t="shared" si="337"/>
        <v>0</v>
      </c>
      <c r="K5439" s="4">
        <f t="shared" si="338"/>
        <v>236</v>
      </c>
      <c r="L5439" s="4">
        <f t="shared" si="339"/>
        <v>780258.53999999957</v>
      </c>
    </row>
    <row r="5440" spans="2:12" x14ac:dyDescent="0.3">
      <c r="B5440" t="s">
        <v>6</v>
      </c>
      <c r="C5440">
        <v>724974</v>
      </c>
      <c r="D5440">
        <v>646.38</v>
      </c>
      <c r="E5440">
        <v>1</v>
      </c>
      <c r="F5440" s="2">
        <v>43759</v>
      </c>
      <c r="G5440" t="s">
        <v>73</v>
      </c>
      <c r="H5440" s="2">
        <v>44165</v>
      </c>
      <c r="I5440" s="2">
        <f t="shared" si="336"/>
        <v>44165</v>
      </c>
      <c r="J5440" s="4">
        <f t="shared" si="337"/>
        <v>0</v>
      </c>
      <c r="K5440" s="4">
        <f t="shared" si="338"/>
        <v>236</v>
      </c>
      <c r="L5440" s="4">
        <f t="shared" si="339"/>
        <v>780258.53999999957</v>
      </c>
    </row>
    <row r="5441" spans="2:12" x14ac:dyDescent="0.3">
      <c r="B5441" t="s">
        <v>6</v>
      </c>
      <c r="C5441">
        <v>724974</v>
      </c>
      <c r="D5441">
        <v>1292.7</v>
      </c>
      <c r="E5441">
        <v>2</v>
      </c>
      <c r="F5441" s="2">
        <v>43766</v>
      </c>
      <c r="G5441" t="s">
        <v>73</v>
      </c>
      <c r="H5441" s="2">
        <v>44165</v>
      </c>
      <c r="I5441" s="2">
        <f t="shared" si="336"/>
        <v>44165</v>
      </c>
      <c r="J5441" s="4">
        <f t="shared" si="337"/>
        <v>0</v>
      </c>
      <c r="K5441" s="4">
        <f t="shared" si="338"/>
        <v>236</v>
      </c>
      <c r="L5441" s="4">
        <f t="shared" si="339"/>
        <v>780258.53999999957</v>
      </c>
    </row>
    <row r="5442" spans="2:12" x14ac:dyDescent="0.3">
      <c r="B5442" t="s">
        <v>6</v>
      </c>
      <c r="C5442">
        <v>724974</v>
      </c>
      <c r="D5442">
        <v>1292.7</v>
      </c>
      <c r="E5442">
        <v>2</v>
      </c>
      <c r="F5442" s="2">
        <v>43773</v>
      </c>
      <c r="G5442" t="s">
        <v>73</v>
      </c>
      <c r="H5442" s="2">
        <v>44165</v>
      </c>
      <c r="I5442" s="2">
        <f t="shared" si="336"/>
        <v>44165</v>
      </c>
      <c r="J5442" s="4">
        <f t="shared" si="337"/>
        <v>0</v>
      </c>
      <c r="K5442" s="4">
        <f t="shared" si="338"/>
        <v>236</v>
      </c>
      <c r="L5442" s="4">
        <f t="shared" si="339"/>
        <v>780258.53999999957</v>
      </c>
    </row>
    <row r="5443" spans="2:12" x14ac:dyDescent="0.3">
      <c r="B5443" t="s">
        <v>6</v>
      </c>
      <c r="C5443">
        <v>724974</v>
      </c>
      <c r="D5443">
        <v>284.39999999999998</v>
      </c>
      <c r="E5443">
        <v>1</v>
      </c>
      <c r="F5443" s="2">
        <v>43766</v>
      </c>
      <c r="G5443" t="s">
        <v>73</v>
      </c>
      <c r="H5443" s="2">
        <v>44165</v>
      </c>
      <c r="I5443" s="2">
        <f t="shared" ref="I5443:I5506" si="340">MAX($F$2:$F$14451)</f>
        <v>44165</v>
      </c>
      <c r="J5443" s="4">
        <f t="shared" ref="J5443:J5506" si="341">DATEDIF(H5443,I5443,"d")</f>
        <v>0</v>
      </c>
      <c r="K5443" s="4">
        <f t="shared" ref="K5443:K5506" si="342">COUNTIF($G:$G,G5443)</f>
        <v>236</v>
      </c>
      <c r="L5443" s="4">
        <f t="shared" ref="L5443:L5506" si="343">SUMIF($G:$G,G5443,$D:$D)</f>
        <v>780258.53999999957</v>
      </c>
    </row>
    <row r="5444" spans="2:12" x14ac:dyDescent="0.3">
      <c r="B5444" t="s">
        <v>6</v>
      </c>
      <c r="C5444">
        <v>724974</v>
      </c>
      <c r="D5444">
        <v>5009.28</v>
      </c>
      <c r="E5444">
        <v>4</v>
      </c>
      <c r="F5444" s="2">
        <v>43745</v>
      </c>
      <c r="G5444" t="s">
        <v>73</v>
      </c>
      <c r="H5444" s="2">
        <v>44165</v>
      </c>
      <c r="I5444" s="2">
        <f t="shared" si="340"/>
        <v>44165</v>
      </c>
      <c r="J5444" s="4">
        <f t="shared" si="341"/>
        <v>0</v>
      </c>
      <c r="K5444" s="4">
        <f t="shared" si="342"/>
        <v>236</v>
      </c>
      <c r="L5444" s="4">
        <f t="shared" si="343"/>
        <v>780258.53999999957</v>
      </c>
    </row>
    <row r="5445" spans="2:12" x14ac:dyDescent="0.3">
      <c r="B5445" t="s">
        <v>6</v>
      </c>
      <c r="C5445">
        <v>724974</v>
      </c>
      <c r="D5445">
        <v>15027.9</v>
      </c>
      <c r="E5445">
        <v>12</v>
      </c>
      <c r="F5445" s="2">
        <v>43752</v>
      </c>
      <c r="G5445" t="s">
        <v>73</v>
      </c>
      <c r="H5445" s="2">
        <v>44165</v>
      </c>
      <c r="I5445" s="2">
        <f t="shared" si="340"/>
        <v>44165</v>
      </c>
      <c r="J5445" s="4">
        <f t="shared" si="341"/>
        <v>0</v>
      </c>
      <c r="K5445" s="4">
        <f t="shared" si="342"/>
        <v>236</v>
      </c>
      <c r="L5445" s="4">
        <f t="shared" si="343"/>
        <v>780258.53999999957</v>
      </c>
    </row>
    <row r="5446" spans="2:12" x14ac:dyDescent="0.3">
      <c r="B5446" t="s">
        <v>6</v>
      </c>
      <c r="C5446">
        <v>724974</v>
      </c>
      <c r="D5446">
        <v>3803.16</v>
      </c>
      <c r="E5446">
        <v>3</v>
      </c>
      <c r="F5446" s="2">
        <v>43759</v>
      </c>
      <c r="G5446" t="s">
        <v>73</v>
      </c>
      <c r="H5446" s="2">
        <v>44165</v>
      </c>
      <c r="I5446" s="2">
        <f t="shared" si="340"/>
        <v>44165</v>
      </c>
      <c r="J5446" s="4">
        <f t="shared" si="341"/>
        <v>0</v>
      </c>
      <c r="K5446" s="4">
        <f t="shared" si="342"/>
        <v>236</v>
      </c>
      <c r="L5446" s="4">
        <f t="shared" si="343"/>
        <v>780258.53999999957</v>
      </c>
    </row>
    <row r="5447" spans="2:12" x14ac:dyDescent="0.3">
      <c r="B5447" t="s">
        <v>6</v>
      </c>
      <c r="C5447">
        <v>724974</v>
      </c>
      <c r="D5447">
        <v>2535.42</v>
      </c>
      <c r="E5447">
        <v>2</v>
      </c>
      <c r="F5447" s="2">
        <v>43766</v>
      </c>
      <c r="G5447" t="s">
        <v>73</v>
      </c>
      <c r="H5447" s="2">
        <v>44165</v>
      </c>
      <c r="I5447" s="2">
        <f t="shared" si="340"/>
        <v>44165</v>
      </c>
      <c r="J5447" s="4">
        <f t="shared" si="341"/>
        <v>0</v>
      </c>
      <c r="K5447" s="4">
        <f t="shared" si="342"/>
        <v>236</v>
      </c>
      <c r="L5447" s="4">
        <f t="shared" si="343"/>
        <v>780258.53999999957</v>
      </c>
    </row>
    <row r="5448" spans="2:12" x14ac:dyDescent="0.3">
      <c r="B5448" t="s">
        <v>6</v>
      </c>
      <c r="C5448">
        <v>724974</v>
      </c>
      <c r="D5448">
        <v>3803.16</v>
      </c>
      <c r="E5448">
        <v>3</v>
      </c>
      <c r="F5448" s="2">
        <v>43773</v>
      </c>
      <c r="G5448" t="s">
        <v>73</v>
      </c>
      <c r="H5448" s="2">
        <v>44165</v>
      </c>
      <c r="I5448" s="2">
        <f t="shared" si="340"/>
        <v>44165</v>
      </c>
      <c r="J5448" s="4">
        <f t="shared" si="341"/>
        <v>0</v>
      </c>
      <c r="K5448" s="4">
        <f t="shared" si="342"/>
        <v>236</v>
      </c>
      <c r="L5448" s="4">
        <f t="shared" si="343"/>
        <v>780258.53999999957</v>
      </c>
    </row>
    <row r="5449" spans="2:12" x14ac:dyDescent="0.3">
      <c r="B5449" t="s">
        <v>6</v>
      </c>
      <c r="C5449">
        <v>757332</v>
      </c>
      <c r="D5449">
        <v>808.68</v>
      </c>
      <c r="E5449">
        <v>2</v>
      </c>
      <c r="F5449" s="2">
        <v>43745</v>
      </c>
      <c r="G5449" t="s">
        <v>67</v>
      </c>
      <c r="H5449" s="2">
        <v>44151</v>
      </c>
      <c r="I5449" s="2">
        <f t="shared" si="340"/>
        <v>44165</v>
      </c>
      <c r="J5449" s="4">
        <f t="shared" si="341"/>
        <v>14</v>
      </c>
      <c r="K5449" s="4">
        <f t="shared" si="342"/>
        <v>86</v>
      </c>
      <c r="L5449" s="4">
        <f t="shared" si="343"/>
        <v>61857.060000000019</v>
      </c>
    </row>
    <row r="5450" spans="2:12" x14ac:dyDescent="0.3">
      <c r="B5450" t="s">
        <v>6</v>
      </c>
      <c r="C5450">
        <v>757332</v>
      </c>
      <c r="D5450">
        <v>1227.8399999999999</v>
      </c>
      <c r="E5450">
        <v>3</v>
      </c>
      <c r="F5450" s="2">
        <v>43759</v>
      </c>
      <c r="G5450" t="s">
        <v>67</v>
      </c>
      <c r="H5450" s="2">
        <v>44151</v>
      </c>
      <c r="I5450" s="2">
        <f t="shared" si="340"/>
        <v>44165</v>
      </c>
      <c r="J5450" s="4">
        <f t="shared" si="341"/>
        <v>14</v>
      </c>
      <c r="K5450" s="4">
        <f t="shared" si="342"/>
        <v>86</v>
      </c>
      <c r="L5450" s="4">
        <f t="shared" si="343"/>
        <v>61857.060000000019</v>
      </c>
    </row>
    <row r="5451" spans="2:12" x14ac:dyDescent="0.3">
      <c r="B5451" t="s">
        <v>6</v>
      </c>
      <c r="C5451">
        <v>757332</v>
      </c>
      <c r="D5451">
        <v>818.58</v>
      </c>
      <c r="E5451">
        <v>2</v>
      </c>
      <c r="F5451" s="2">
        <v>43773</v>
      </c>
      <c r="G5451" t="s">
        <v>67</v>
      </c>
      <c r="H5451" s="2">
        <v>44151</v>
      </c>
      <c r="I5451" s="2">
        <f t="shared" si="340"/>
        <v>44165</v>
      </c>
      <c r="J5451" s="4">
        <f t="shared" si="341"/>
        <v>14</v>
      </c>
      <c r="K5451" s="4">
        <f t="shared" si="342"/>
        <v>86</v>
      </c>
      <c r="L5451" s="4">
        <f t="shared" si="343"/>
        <v>61857.060000000019</v>
      </c>
    </row>
    <row r="5452" spans="2:12" x14ac:dyDescent="0.3">
      <c r="B5452" t="s">
        <v>6</v>
      </c>
      <c r="C5452">
        <v>757332</v>
      </c>
      <c r="D5452">
        <v>1299.3</v>
      </c>
      <c r="E5452">
        <v>2</v>
      </c>
      <c r="F5452" s="2">
        <v>43766</v>
      </c>
      <c r="G5452" t="s">
        <v>67</v>
      </c>
      <c r="H5452" s="2">
        <v>44151</v>
      </c>
      <c r="I5452" s="2">
        <f t="shared" si="340"/>
        <v>44165</v>
      </c>
      <c r="J5452" s="4">
        <f t="shared" si="341"/>
        <v>14</v>
      </c>
      <c r="K5452" s="4">
        <f t="shared" si="342"/>
        <v>86</v>
      </c>
      <c r="L5452" s="4">
        <f t="shared" si="343"/>
        <v>61857.060000000019</v>
      </c>
    </row>
    <row r="5453" spans="2:12" x14ac:dyDescent="0.3">
      <c r="B5453" t="s">
        <v>6</v>
      </c>
      <c r="C5453">
        <v>763782</v>
      </c>
      <c r="D5453">
        <v>641.76</v>
      </c>
      <c r="E5453">
        <v>1</v>
      </c>
      <c r="F5453" s="2">
        <v>43752</v>
      </c>
      <c r="G5453" t="s">
        <v>217</v>
      </c>
      <c r="H5453" s="2">
        <v>44165</v>
      </c>
      <c r="I5453" s="2">
        <f t="shared" si="340"/>
        <v>44165</v>
      </c>
      <c r="J5453" s="4">
        <f t="shared" si="341"/>
        <v>0</v>
      </c>
      <c r="K5453" s="4">
        <f t="shared" si="342"/>
        <v>73</v>
      </c>
      <c r="L5453" s="4">
        <f t="shared" si="343"/>
        <v>125895.35999999994</v>
      </c>
    </row>
    <row r="5454" spans="2:12" x14ac:dyDescent="0.3">
      <c r="B5454" t="s">
        <v>6</v>
      </c>
      <c r="C5454">
        <v>763782</v>
      </c>
      <c r="D5454">
        <v>1274.28</v>
      </c>
      <c r="E5454">
        <v>1</v>
      </c>
      <c r="F5454" s="2">
        <v>43766</v>
      </c>
      <c r="G5454" t="s">
        <v>217</v>
      </c>
      <c r="H5454" s="2">
        <v>44165</v>
      </c>
      <c r="I5454" s="2">
        <f t="shared" si="340"/>
        <v>44165</v>
      </c>
      <c r="J5454" s="4">
        <f t="shared" si="341"/>
        <v>0</v>
      </c>
      <c r="K5454" s="4">
        <f t="shared" si="342"/>
        <v>73</v>
      </c>
      <c r="L5454" s="4">
        <f t="shared" si="343"/>
        <v>125895.35999999994</v>
      </c>
    </row>
    <row r="5455" spans="2:12" x14ac:dyDescent="0.3">
      <c r="B5455" t="s">
        <v>6</v>
      </c>
      <c r="C5455">
        <v>763782</v>
      </c>
      <c r="D5455">
        <v>2548.5</v>
      </c>
      <c r="E5455">
        <v>2</v>
      </c>
      <c r="F5455" s="2">
        <v>43773</v>
      </c>
      <c r="G5455" t="s">
        <v>217</v>
      </c>
      <c r="H5455" s="2">
        <v>44165</v>
      </c>
      <c r="I5455" s="2">
        <f t="shared" si="340"/>
        <v>44165</v>
      </c>
      <c r="J5455" s="4">
        <f t="shared" si="341"/>
        <v>0</v>
      </c>
      <c r="K5455" s="4">
        <f t="shared" si="342"/>
        <v>73</v>
      </c>
      <c r="L5455" s="4">
        <f t="shared" si="343"/>
        <v>125895.35999999994</v>
      </c>
    </row>
    <row r="5456" spans="2:12" x14ac:dyDescent="0.3">
      <c r="B5456" t="s">
        <v>6</v>
      </c>
      <c r="C5456">
        <v>765978</v>
      </c>
      <c r="D5456">
        <v>2310.7199999999998</v>
      </c>
      <c r="E5456">
        <v>1</v>
      </c>
      <c r="F5456" s="2">
        <v>43745</v>
      </c>
      <c r="G5456" t="s">
        <v>522</v>
      </c>
      <c r="H5456" s="2">
        <v>44074</v>
      </c>
      <c r="I5456" s="2">
        <f t="shared" si="340"/>
        <v>44165</v>
      </c>
      <c r="J5456" s="4">
        <f t="shared" si="341"/>
        <v>91</v>
      </c>
      <c r="K5456" s="4">
        <f t="shared" si="342"/>
        <v>6</v>
      </c>
      <c r="L5456" s="4">
        <f t="shared" si="343"/>
        <v>33320.76</v>
      </c>
    </row>
    <row r="5457" spans="2:12" x14ac:dyDescent="0.3">
      <c r="B5457" t="s">
        <v>6</v>
      </c>
      <c r="C5457">
        <v>765978</v>
      </c>
      <c r="D5457">
        <v>18784.86</v>
      </c>
      <c r="E5457">
        <v>15</v>
      </c>
      <c r="F5457" s="2">
        <v>43745</v>
      </c>
      <c r="G5457" t="s">
        <v>522</v>
      </c>
      <c r="H5457" s="2">
        <v>44074</v>
      </c>
      <c r="I5457" s="2">
        <f t="shared" si="340"/>
        <v>44165</v>
      </c>
      <c r="J5457" s="4">
        <f t="shared" si="341"/>
        <v>91</v>
      </c>
      <c r="K5457" s="4">
        <f t="shared" si="342"/>
        <v>6</v>
      </c>
      <c r="L5457" s="4">
        <f t="shared" si="343"/>
        <v>33320.76</v>
      </c>
    </row>
    <row r="5458" spans="2:12" x14ac:dyDescent="0.3">
      <c r="B5458" t="s">
        <v>6</v>
      </c>
      <c r="C5458">
        <v>766122</v>
      </c>
      <c r="D5458">
        <v>1274.28</v>
      </c>
      <c r="E5458">
        <v>1</v>
      </c>
      <c r="F5458" s="2">
        <v>43759</v>
      </c>
      <c r="G5458" t="s">
        <v>292</v>
      </c>
      <c r="H5458" s="2">
        <v>43997</v>
      </c>
      <c r="I5458" s="2">
        <f t="shared" si="340"/>
        <v>44165</v>
      </c>
      <c r="J5458" s="4">
        <f t="shared" si="341"/>
        <v>168</v>
      </c>
      <c r="K5458" s="4">
        <f t="shared" si="342"/>
        <v>14</v>
      </c>
      <c r="L5458" s="4">
        <f t="shared" si="343"/>
        <v>21258.120000000003</v>
      </c>
    </row>
    <row r="5459" spans="2:12" x14ac:dyDescent="0.3">
      <c r="B5459" t="s">
        <v>6</v>
      </c>
      <c r="C5459">
        <v>773238</v>
      </c>
      <c r="D5459">
        <v>12523.26</v>
      </c>
      <c r="E5459">
        <v>10</v>
      </c>
      <c r="F5459" s="2">
        <v>43752</v>
      </c>
      <c r="G5459" t="s">
        <v>523</v>
      </c>
      <c r="H5459" s="2">
        <v>44053</v>
      </c>
      <c r="I5459" s="2">
        <f t="shared" si="340"/>
        <v>44165</v>
      </c>
      <c r="J5459" s="4">
        <f t="shared" si="341"/>
        <v>112</v>
      </c>
      <c r="K5459" s="4">
        <f t="shared" si="342"/>
        <v>2</v>
      </c>
      <c r="L5459" s="4">
        <f t="shared" si="343"/>
        <v>12618.48</v>
      </c>
    </row>
    <row r="5460" spans="2:12" x14ac:dyDescent="0.3">
      <c r="B5460" t="s">
        <v>6</v>
      </c>
      <c r="C5460">
        <v>777906</v>
      </c>
      <c r="D5460">
        <v>409.26</v>
      </c>
      <c r="E5460">
        <v>1</v>
      </c>
      <c r="F5460" s="2">
        <v>43766</v>
      </c>
      <c r="G5460" t="s">
        <v>172</v>
      </c>
      <c r="H5460" s="2">
        <v>44144</v>
      </c>
      <c r="I5460" s="2">
        <f t="shared" si="340"/>
        <v>44165</v>
      </c>
      <c r="J5460" s="4">
        <f t="shared" si="341"/>
        <v>21</v>
      </c>
      <c r="K5460" s="4">
        <f t="shared" si="342"/>
        <v>76</v>
      </c>
      <c r="L5460" s="4">
        <f t="shared" si="343"/>
        <v>80430.12000000001</v>
      </c>
    </row>
    <row r="5461" spans="2:12" x14ac:dyDescent="0.3">
      <c r="B5461" t="s">
        <v>6</v>
      </c>
      <c r="C5461">
        <v>777906</v>
      </c>
      <c r="D5461">
        <v>641.76</v>
      </c>
      <c r="E5461">
        <v>1</v>
      </c>
      <c r="F5461" s="2">
        <v>43745</v>
      </c>
      <c r="G5461" t="s">
        <v>172</v>
      </c>
      <c r="H5461" s="2">
        <v>44144</v>
      </c>
      <c r="I5461" s="2">
        <f t="shared" si="340"/>
        <v>44165</v>
      </c>
      <c r="J5461" s="4">
        <f t="shared" si="341"/>
        <v>21</v>
      </c>
      <c r="K5461" s="4">
        <f t="shared" si="342"/>
        <v>76</v>
      </c>
      <c r="L5461" s="4">
        <f t="shared" si="343"/>
        <v>80430.12000000001</v>
      </c>
    </row>
    <row r="5462" spans="2:12" x14ac:dyDescent="0.3">
      <c r="B5462" t="s">
        <v>6</v>
      </c>
      <c r="C5462">
        <v>777906</v>
      </c>
      <c r="D5462">
        <v>3897.9</v>
      </c>
      <c r="E5462">
        <v>6</v>
      </c>
      <c r="F5462" s="2">
        <v>43766</v>
      </c>
      <c r="G5462" t="s">
        <v>172</v>
      </c>
      <c r="H5462" s="2">
        <v>44144</v>
      </c>
      <c r="I5462" s="2">
        <f t="shared" si="340"/>
        <v>44165</v>
      </c>
      <c r="J5462" s="4">
        <f t="shared" si="341"/>
        <v>21</v>
      </c>
      <c r="K5462" s="4">
        <f t="shared" si="342"/>
        <v>76</v>
      </c>
      <c r="L5462" s="4">
        <f t="shared" si="343"/>
        <v>80430.12000000001</v>
      </c>
    </row>
    <row r="5463" spans="2:12" x14ac:dyDescent="0.3">
      <c r="B5463" t="s">
        <v>6</v>
      </c>
      <c r="C5463">
        <v>777906</v>
      </c>
      <c r="D5463">
        <v>1299.3</v>
      </c>
      <c r="E5463">
        <v>2</v>
      </c>
      <c r="F5463" s="2">
        <v>43773</v>
      </c>
      <c r="G5463" t="s">
        <v>172</v>
      </c>
      <c r="H5463" s="2">
        <v>44144</v>
      </c>
      <c r="I5463" s="2">
        <f t="shared" si="340"/>
        <v>44165</v>
      </c>
      <c r="J5463" s="4">
        <f t="shared" si="341"/>
        <v>21</v>
      </c>
      <c r="K5463" s="4">
        <f t="shared" si="342"/>
        <v>76</v>
      </c>
      <c r="L5463" s="4">
        <f t="shared" si="343"/>
        <v>80430.12000000001</v>
      </c>
    </row>
    <row r="5464" spans="2:12" x14ac:dyDescent="0.3">
      <c r="B5464" t="s">
        <v>6</v>
      </c>
      <c r="C5464">
        <v>793266</v>
      </c>
      <c r="D5464">
        <v>-1084.32</v>
      </c>
      <c r="E5464">
        <v>-1</v>
      </c>
      <c r="F5464" s="2">
        <v>43752</v>
      </c>
      <c r="G5464" t="s">
        <v>221</v>
      </c>
      <c r="H5464" s="2">
        <v>44123</v>
      </c>
      <c r="I5464" s="2">
        <f t="shared" si="340"/>
        <v>44165</v>
      </c>
      <c r="J5464" s="4">
        <f t="shared" si="341"/>
        <v>42</v>
      </c>
      <c r="K5464" s="4">
        <f t="shared" si="342"/>
        <v>13</v>
      </c>
      <c r="L5464" s="4">
        <f t="shared" si="343"/>
        <v>22999.739999999994</v>
      </c>
    </row>
    <row r="5465" spans="2:12" x14ac:dyDescent="0.3">
      <c r="B5465" t="s">
        <v>6</v>
      </c>
      <c r="C5465">
        <v>793266</v>
      </c>
      <c r="D5465">
        <v>-86746.32</v>
      </c>
      <c r="E5465">
        <v>-80</v>
      </c>
      <c r="F5465" s="2">
        <v>43773</v>
      </c>
      <c r="G5465" t="s">
        <v>221</v>
      </c>
      <c r="H5465" s="2">
        <v>44123</v>
      </c>
      <c r="I5465" s="2">
        <f t="shared" si="340"/>
        <v>44165</v>
      </c>
      <c r="J5465" s="4">
        <f t="shared" si="341"/>
        <v>42</v>
      </c>
      <c r="K5465" s="4">
        <f t="shared" si="342"/>
        <v>13</v>
      </c>
      <c r="L5465" s="4">
        <f t="shared" si="343"/>
        <v>22999.739999999994</v>
      </c>
    </row>
    <row r="5466" spans="2:12" x14ac:dyDescent="0.3">
      <c r="B5466" t="s">
        <v>6</v>
      </c>
      <c r="C5466">
        <v>795876</v>
      </c>
      <c r="D5466">
        <v>623.64</v>
      </c>
      <c r="E5466">
        <v>1</v>
      </c>
      <c r="F5466" s="2">
        <v>43766</v>
      </c>
      <c r="G5466" t="s">
        <v>31</v>
      </c>
      <c r="H5466" s="2">
        <v>44158</v>
      </c>
      <c r="I5466" s="2">
        <f t="shared" si="340"/>
        <v>44165</v>
      </c>
      <c r="J5466" s="4">
        <f t="shared" si="341"/>
        <v>7</v>
      </c>
      <c r="K5466" s="4">
        <f t="shared" si="342"/>
        <v>40</v>
      </c>
      <c r="L5466" s="4">
        <f t="shared" si="343"/>
        <v>31108.44</v>
      </c>
    </row>
    <row r="5467" spans="2:12" x14ac:dyDescent="0.3">
      <c r="B5467" t="s">
        <v>6</v>
      </c>
      <c r="C5467">
        <v>795876</v>
      </c>
      <c r="D5467">
        <v>1274.28</v>
      </c>
      <c r="E5467">
        <v>1</v>
      </c>
      <c r="F5467" s="2">
        <v>43759</v>
      </c>
      <c r="G5467" t="s">
        <v>31</v>
      </c>
      <c r="H5467" s="2">
        <v>44158</v>
      </c>
      <c r="I5467" s="2">
        <f t="shared" si="340"/>
        <v>44165</v>
      </c>
      <c r="J5467" s="4">
        <f t="shared" si="341"/>
        <v>7</v>
      </c>
      <c r="K5467" s="4">
        <f t="shared" si="342"/>
        <v>40</v>
      </c>
      <c r="L5467" s="4">
        <f t="shared" si="343"/>
        <v>31108.44</v>
      </c>
    </row>
    <row r="5468" spans="2:12" x14ac:dyDescent="0.3">
      <c r="B5468" t="s">
        <v>6</v>
      </c>
      <c r="C5468">
        <v>804186</v>
      </c>
      <c r="D5468">
        <v>2351.16</v>
      </c>
      <c r="E5468">
        <v>1</v>
      </c>
      <c r="F5468" s="2">
        <v>43773</v>
      </c>
      <c r="G5468" t="s">
        <v>293</v>
      </c>
      <c r="H5468" s="2">
        <v>44032</v>
      </c>
      <c r="I5468" s="2">
        <f t="shared" si="340"/>
        <v>44165</v>
      </c>
      <c r="J5468" s="4">
        <f t="shared" si="341"/>
        <v>133</v>
      </c>
      <c r="K5468" s="4">
        <f t="shared" si="342"/>
        <v>19</v>
      </c>
      <c r="L5468" s="4">
        <f t="shared" si="343"/>
        <v>34348.92</v>
      </c>
    </row>
    <row r="5469" spans="2:12" x14ac:dyDescent="0.3">
      <c r="B5469" t="s">
        <v>6</v>
      </c>
      <c r="C5469">
        <v>804186</v>
      </c>
      <c r="D5469">
        <v>1258.74</v>
      </c>
      <c r="E5469">
        <v>1</v>
      </c>
      <c r="F5469" s="2">
        <v>43752</v>
      </c>
      <c r="G5469" t="s">
        <v>293</v>
      </c>
      <c r="H5469" s="2">
        <v>44032</v>
      </c>
      <c r="I5469" s="2">
        <f t="shared" si="340"/>
        <v>44165</v>
      </c>
      <c r="J5469" s="4">
        <f t="shared" si="341"/>
        <v>133</v>
      </c>
      <c r="K5469" s="4">
        <f t="shared" si="342"/>
        <v>19</v>
      </c>
      <c r="L5469" s="4">
        <f t="shared" si="343"/>
        <v>34348.92</v>
      </c>
    </row>
    <row r="5470" spans="2:12" x14ac:dyDescent="0.3">
      <c r="B5470" t="s">
        <v>6</v>
      </c>
      <c r="C5470">
        <v>804186</v>
      </c>
      <c r="D5470">
        <v>1274.28</v>
      </c>
      <c r="E5470">
        <v>1</v>
      </c>
      <c r="F5470" s="2">
        <v>43759</v>
      </c>
      <c r="G5470" t="s">
        <v>293</v>
      </c>
      <c r="H5470" s="2">
        <v>44032</v>
      </c>
      <c r="I5470" s="2">
        <f t="shared" si="340"/>
        <v>44165</v>
      </c>
      <c r="J5470" s="4">
        <f t="shared" si="341"/>
        <v>133</v>
      </c>
      <c r="K5470" s="4">
        <f t="shared" si="342"/>
        <v>19</v>
      </c>
      <c r="L5470" s="4">
        <f t="shared" si="343"/>
        <v>34348.92</v>
      </c>
    </row>
    <row r="5471" spans="2:12" x14ac:dyDescent="0.3">
      <c r="B5471" t="s">
        <v>6</v>
      </c>
      <c r="C5471">
        <v>804186</v>
      </c>
      <c r="D5471">
        <v>1274.28</v>
      </c>
      <c r="E5471">
        <v>1</v>
      </c>
      <c r="F5471" s="2">
        <v>43766</v>
      </c>
      <c r="G5471" t="s">
        <v>293</v>
      </c>
      <c r="H5471" s="2">
        <v>44032</v>
      </c>
      <c r="I5471" s="2">
        <f t="shared" si="340"/>
        <v>44165</v>
      </c>
      <c r="J5471" s="4">
        <f t="shared" si="341"/>
        <v>133</v>
      </c>
      <c r="K5471" s="4">
        <f t="shared" si="342"/>
        <v>19</v>
      </c>
      <c r="L5471" s="4">
        <f t="shared" si="343"/>
        <v>34348.92</v>
      </c>
    </row>
    <row r="5472" spans="2:12" x14ac:dyDescent="0.3">
      <c r="B5472" t="s">
        <v>6</v>
      </c>
      <c r="C5472">
        <v>804186</v>
      </c>
      <c r="D5472">
        <v>1274.28</v>
      </c>
      <c r="E5472">
        <v>1</v>
      </c>
      <c r="F5472" s="2">
        <v>43773</v>
      </c>
      <c r="G5472" t="s">
        <v>293</v>
      </c>
      <c r="H5472" s="2">
        <v>44032</v>
      </c>
      <c r="I5472" s="2">
        <f t="shared" si="340"/>
        <v>44165</v>
      </c>
      <c r="J5472" s="4">
        <f t="shared" si="341"/>
        <v>133</v>
      </c>
      <c r="K5472" s="4">
        <f t="shared" si="342"/>
        <v>19</v>
      </c>
      <c r="L5472" s="4">
        <f t="shared" si="343"/>
        <v>34348.92</v>
      </c>
    </row>
    <row r="5473" spans="2:12" x14ac:dyDescent="0.3">
      <c r="B5473" t="s">
        <v>6</v>
      </c>
      <c r="C5473">
        <v>811602</v>
      </c>
      <c r="D5473">
        <v>649.67999999999995</v>
      </c>
      <c r="E5473">
        <v>1</v>
      </c>
      <c r="F5473" s="2">
        <v>43773</v>
      </c>
      <c r="G5473" t="s">
        <v>414</v>
      </c>
      <c r="H5473" s="2">
        <v>44144</v>
      </c>
      <c r="I5473" s="2">
        <f t="shared" si="340"/>
        <v>44165</v>
      </c>
      <c r="J5473" s="4">
        <f t="shared" si="341"/>
        <v>21</v>
      </c>
      <c r="K5473" s="4">
        <f t="shared" si="342"/>
        <v>7</v>
      </c>
      <c r="L5473" s="4">
        <f t="shared" si="343"/>
        <v>10612.980000000001</v>
      </c>
    </row>
    <row r="5474" spans="2:12" x14ac:dyDescent="0.3">
      <c r="B5474" t="s">
        <v>6</v>
      </c>
      <c r="C5474">
        <v>811602</v>
      </c>
      <c r="D5474">
        <v>3776.22</v>
      </c>
      <c r="E5474">
        <v>3</v>
      </c>
      <c r="F5474" s="2">
        <v>43752</v>
      </c>
      <c r="G5474" t="s">
        <v>414</v>
      </c>
      <c r="H5474" s="2">
        <v>44144</v>
      </c>
      <c r="I5474" s="2">
        <f t="shared" si="340"/>
        <v>44165</v>
      </c>
      <c r="J5474" s="4">
        <f t="shared" si="341"/>
        <v>21</v>
      </c>
      <c r="K5474" s="4">
        <f t="shared" si="342"/>
        <v>7</v>
      </c>
      <c r="L5474" s="4">
        <f t="shared" si="343"/>
        <v>10612.980000000001</v>
      </c>
    </row>
    <row r="5475" spans="2:12" x14ac:dyDescent="0.3">
      <c r="B5475" t="s">
        <v>6</v>
      </c>
      <c r="C5475">
        <v>812592</v>
      </c>
      <c r="D5475">
        <v>407.16</v>
      </c>
      <c r="E5475">
        <v>1</v>
      </c>
      <c r="F5475" s="2">
        <v>43766</v>
      </c>
      <c r="G5475" t="s">
        <v>185</v>
      </c>
      <c r="H5475" s="2">
        <v>44137</v>
      </c>
      <c r="I5475" s="2">
        <f t="shared" si="340"/>
        <v>44165</v>
      </c>
      <c r="J5475" s="4">
        <f t="shared" si="341"/>
        <v>28</v>
      </c>
      <c r="K5475" s="4">
        <f t="shared" si="342"/>
        <v>15</v>
      </c>
      <c r="L5475" s="4">
        <f t="shared" si="343"/>
        <v>15125.340000000002</v>
      </c>
    </row>
    <row r="5476" spans="2:12" x14ac:dyDescent="0.3">
      <c r="B5476" t="s">
        <v>6</v>
      </c>
      <c r="C5476">
        <v>840936</v>
      </c>
      <c r="D5476">
        <v>285.89999999999998</v>
      </c>
      <c r="E5476">
        <v>1</v>
      </c>
      <c r="F5476" s="2">
        <v>43759</v>
      </c>
      <c r="G5476" t="s">
        <v>223</v>
      </c>
      <c r="H5476" s="2">
        <v>44081</v>
      </c>
      <c r="I5476" s="2">
        <f t="shared" si="340"/>
        <v>44165</v>
      </c>
      <c r="J5476" s="4">
        <f t="shared" si="341"/>
        <v>84</v>
      </c>
      <c r="K5476" s="4">
        <f t="shared" si="342"/>
        <v>15</v>
      </c>
      <c r="L5476" s="4">
        <f t="shared" si="343"/>
        <v>7396.4999999999991</v>
      </c>
    </row>
    <row r="5477" spans="2:12" x14ac:dyDescent="0.3">
      <c r="B5477" t="s">
        <v>6</v>
      </c>
      <c r="C5477">
        <v>849222</v>
      </c>
      <c r="D5477">
        <v>1059.8399999999999</v>
      </c>
      <c r="E5477">
        <v>1</v>
      </c>
      <c r="F5477" s="2">
        <v>43745</v>
      </c>
      <c r="G5477" t="s">
        <v>224</v>
      </c>
      <c r="H5477" s="2">
        <v>44123</v>
      </c>
      <c r="I5477" s="2">
        <f t="shared" si="340"/>
        <v>44165</v>
      </c>
      <c r="J5477" s="4">
        <f t="shared" si="341"/>
        <v>42</v>
      </c>
      <c r="K5477" s="4">
        <f t="shared" si="342"/>
        <v>26</v>
      </c>
      <c r="L5477" s="4">
        <f t="shared" si="343"/>
        <v>30336.899999999998</v>
      </c>
    </row>
    <row r="5478" spans="2:12" x14ac:dyDescent="0.3">
      <c r="B5478" t="s">
        <v>6</v>
      </c>
      <c r="C5478">
        <v>854166</v>
      </c>
      <c r="D5478">
        <v>1252.32</v>
      </c>
      <c r="E5478">
        <v>1</v>
      </c>
      <c r="F5478" s="2">
        <v>43752</v>
      </c>
      <c r="G5478" t="s">
        <v>57</v>
      </c>
      <c r="H5478" s="2">
        <v>43857</v>
      </c>
      <c r="I5478" s="2">
        <f t="shared" si="340"/>
        <v>44165</v>
      </c>
      <c r="J5478" s="4">
        <f t="shared" si="341"/>
        <v>308</v>
      </c>
      <c r="K5478" s="4">
        <f t="shared" si="342"/>
        <v>10</v>
      </c>
      <c r="L5478" s="4">
        <f t="shared" si="343"/>
        <v>16313.58</v>
      </c>
    </row>
    <row r="5479" spans="2:12" x14ac:dyDescent="0.3">
      <c r="B5479" t="s">
        <v>6</v>
      </c>
      <c r="C5479">
        <v>857472</v>
      </c>
      <c r="D5479">
        <v>4678.2</v>
      </c>
      <c r="E5479">
        <v>2</v>
      </c>
      <c r="F5479" s="2">
        <v>43773</v>
      </c>
      <c r="G5479" t="s">
        <v>82</v>
      </c>
      <c r="H5479" s="2">
        <v>44158</v>
      </c>
      <c r="I5479" s="2">
        <f t="shared" si="340"/>
        <v>44165</v>
      </c>
      <c r="J5479" s="4">
        <f t="shared" si="341"/>
        <v>7</v>
      </c>
      <c r="K5479" s="4">
        <f t="shared" si="342"/>
        <v>48</v>
      </c>
      <c r="L5479" s="4">
        <f t="shared" si="343"/>
        <v>178305.66000000003</v>
      </c>
    </row>
    <row r="5480" spans="2:12" x14ac:dyDescent="0.3">
      <c r="B5480" t="s">
        <v>6</v>
      </c>
      <c r="C5480">
        <v>891720</v>
      </c>
      <c r="D5480">
        <v>280.92</v>
      </c>
      <c r="E5480">
        <v>1</v>
      </c>
      <c r="F5480" s="2">
        <v>43766</v>
      </c>
      <c r="G5480" t="s">
        <v>167</v>
      </c>
      <c r="H5480" s="2">
        <v>44088</v>
      </c>
      <c r="I5480" s="2">
        <f t="shared" si="340"/>
        <v>44165</v>
      </c>
      <c r="J5480" s="4">
        <f t="shared" si="341"/>
        <v>77</v>
      </c>
      <c r="K5480" s="4">
        <f t="shared" si="342"/>
        <v>19</v>
      </c>
      <c r="L5480" s="4">
        <f t="shared" si="343"/>
        <v>14466.900000000003</v>
      </c>
    </row>
    <row r="5481" spans="2:12" x14ac:dyDescent="0.3">
      <c r="B5481" t="s">
        <v>6</v>
      </c>
      <c r="C5481">
        <v>932142</v>
      </c>
      <c r="D5481">
        <v>2517.48</v>
      </c>
      <c r="E5481">
        <v>2</v>
      </c>
      <c r="F5481" s="2">
        <v>43752</v>
      </c>
      <c r="G5481" t="s">
        <v>173</v>
      </c>
      <c r="H5481" s="2">
        <v>44158</v>
      </c>
      <c r="I5481" s="2">
        <f t="shared" si="340"/>
        <v>44165</v>
      </c>
      <c r="J5481" s="4">
        <f t="shared" si="341"/>
        <v>7</v>
      </c>
      <c r="K5481" s="4">
        <f t="shared" si="342"/>
        <v>24</v>
      </c>
      <c r="L5481" s="4">
        <f t="shared" si="343"/>
        <v>106569.12</v>
      </c>
    </row>
    <row r="5482" spans="2:12" x14ac:dyDescent="0.3">
      <c r="B5482" t="s">
        <v>6</v>
      </c>
      <c r="C5482">
        <v>932142</v>
      </c>
      <c r="D5482">
        <v>1274.28</v>
      </c>
      <c r="E5482">
        <v>1</v>
      </c>
      <c r="F5482" s="2">
        <v>43759</v>
      </c>
      <c r="G5482" t="s">
        <v>173</v>
      </c>
      <c r="H5482" s="2">
        <v>44158</v>
      </c>
      <c r="I5482" s="2">
        <f t="shared" si="340"/>
        <v>44165</v>
      </c>
      <c r="J5482" s="4">
        <f t="shared" si="341"/>
        <v>7</v>
      </c>
      <c r="K5482" s="4">
        <f t="shared" si="342"/>
        <v>24</v>
      </c>
      <c r="L5482" s="4">
        <f t="shared" si="343"/>
        <v>106569.12</v>
      </c>
    </row>
    <row r="5483" spans="2:12" x14ac:dyDescent="0.3">
      <c r="B5483" t="s">
        <v>6</v>
      </c>
      <c r="C5483">
        <v>940584</v>
      </c>
      <c r="D5483">
        <v>7552.44</v>
      </c>
      <c r="E5483">
        <v>6</v>
      </c>
      <c r="F5483" s="2">
        <v>43745</v>
      </c>
      <c r="G5483" t="s">
        <v>501</v>
      </c>
      <c r="H5483" s="2">
        <v>43829</v>
      </c>
      <c r="I5483" s="2">
        <f t="shared" si="340"/>
        <v>44165</v>
      </c>
      <c r="J5483" s="4">
        <f t="shared" si="341"/>
        <v>336</v>
      </c>
      <c r="K5483" s="4">
        <f t="shared" si="342"/>
        <v>5</v>
      </c>
      <c r="L5483" s="4">
        <f t="shared" si="343"/>
        <v>18903.96</v>
      </c>
    </row>
    <row r="5484" spans="2:12" x14ac:dyDescent="0.3">
      <c r="B5484" t="s">
        <v>6</v>
      </c>
      <c r="C5484">
        <v>948012</v>
      </c>
      <c r="D5484">
        <v>847.2</v>
      </c>
      <c r="E5484">
        <v>3</v>
      </c>
      <c r="F5484" s="2">
        <v>43745</v>
      </c>
      <c r="G5484" t="s">
        <v>226</v>
      </c>
      <c r="H5484" s="2">
        <v>44165</v>
      </c>
      <c r="I5484" s="2">
        <f t="shared" si="340"/>
        <v>44165</v>
      </c>
      <c r="J5484" s="4">
        <f t="shared" si="341"/>
        <v>0</v>
      </c>
      <c r="K5484" s="4">
        <f t="shared" si="342"/>
        <v>82</v>
      </c>
      <c r="L5484" s="4">
        <f t="shared" si="343"/>
        <v>88866.359999999928</v>
      </c>
    </row>
    <row r="5485" spans="2:12" x14ac:dyDescent="0.3">
      <c r="B5485" t="s">
        <v>6</v>
      </c>
      <c r="C5485">
        <v>952350</v>
      </c>
      <c r="D5485">
        <v>409.26</v>
      </c>
      <c r="E5485">
        <v>1</v>
      </c>
      <c r="F5485" s="2">
        <v>43766</v>
      </c>
      <c r="G5485" t="s">
        <v>228</v>
      </c>
      <c r="H5485" s="2">
        <v>44130</v>
      </c>
      <c r="I5485" s="2">
        <f t="shared" si="340"/>
        <v>44165</v>
      </c>
      <c r="J5485" s="4">
        <f t="shared" si="341"/>
        <v>35</v>
      </c>
      <c r="K5485" s="4">
        <f t="shared" si="342"/>
        <v>17</v>
      </c>
      <c r="L5485" s="4">
        <f t="shared" si="343"/>
        <v>42055.32</v>
      </c>
    </row>
    <row r="5486" spans="2:12" x14ac:dyDescent="0.3">
      <c r="B5486" t="s">
        <v>6</v>
      </c>
      <c r="C5486">
        <v>955938</v>
      </c>
      <c r="D5486">
        <v>2517.48</v>
      </c>
      <c r="E5486">
        <v>2</v>
      </c>
      <c r="F5486" s="2">
        <v>43745</v>
      </c>
      <c r="G5486" t="s">
        <v>152</v>
      </c>
      <c r="H5486" s="2">
        <v>44151</v>
      </c>
      <c r="I5486" s="2">
        <f t="shared" si="340"/>
        <v>44165</v>
      </c>
      <c r="J5486" s="4">
        <f t="shared" si="341"/>
        <v>14</v>
      </c>
      <c r="K5486" s="4">
        <f t="shared" si="342"/>
        <v>39</v>
      </c>
      <c r="L5486" s="4">
        <f t="shared" si="343"/>
        <v>122103.96000000005</v>
      </c>
    </row>
    <row r="5487" spans="2:12" x14ac:dyDescent="0.3">
      <c r="B5487" t="s">
        <v>6</v>
      </c>
      <c r="C5487">
        <v>968190</v>
      </c>
      <c r="D5487">
        <v>2517.48</v>
      </c>
      <c r="E5487">
        <v>2</v>
      </c>
      <c r="F5487" s="2">
        <v>43752</v>
      </c>
      <c r="G5487" t="s">
        <v>343</v>
      </c>
      <c r="H5487" s="2">
        <v>44137</v>
      </c>
      <c r="I5487" s="2">
        <f t="shared" si="340"/>
        <v>44165</v>
      </c>
      <c r="J5487" s="4">
        <f t="shared" si="341"/>
        <v>28</v>
      </c>
      <c r="K5487" s="4">
        <f t="shared" si="342"/>
        <v>16</v>
      </c>
      <c r="L5487" s="4">
        <f t="shared" si="343"/>
        <v>19088.7</v>
      </c>
    </row>
    <row r="5488" spans="2:12" x14ac:dyDescent="0.3">
      <c r="B5488" t="s">
        <v>6</v>
      </c>
      <c r="C5488">
        <v>968190</v>
      </c>
      <c r="D5488">
        <v>1274.28</v>
      </c>
      <c r="E5488">
        <v>1</v>
      </c>
      <c r="F5488" s="2">
        <v>43773</v>
      </c>
      <c r="G5488" t="s">
        <v>343</v>
      </c>
      <c r="H5488" s="2">
        <v>44137</v>
      </c>
      <c r="I5488" s="2">
        <f t="shared" si="340"/>
        <v>44165</v>
      </c>
      <c r="J5488" s="4">
        <f t="shared" si="341"/>
        <v>28</v>
      </c>
      <c r="K5488" s="4">
        <f t="shared" si="342"/>
        <v>16</v>
      </c>
      <c r="L5488" s="4">
        <f t="shared" si="343"/>
        <v>19088.7</v>
      </c>
    </row>
    <row r="5489" spans="2:12" x14ac:dyDescent="0.3">
      <c r="B5489" t="s">
        <v>6</v>
      </c>
      <c r="C5489">
        <v>971790</v>
      </c>
      <c r="D5489">
        <v>649.67999999999995</v>
      </c>
      <c r="E5489">
        <v>1</v>
      </c>
      <c r="F5489" s="2">
        <v>43773</v>
      </c>
      <c r="G5489" t="s">
        <v>524</v>
      </c>
      <c r="H5489" s="2">
        <v>44088</v>
      </c>
      <c r="I5489" s="2">
        <f t="shared" si="340"/>
        <v>44165</v>
      </c>
      <c r="J5489" s="4">
        <f t="shared" si="341"/>
        <v>77</v>
      </c>
      <c r="K5489" s="4">
        <f t="shared" si="342"/>
        <v>5</v>
      </c>
      <c r="L5489" s="4">
        <f t="shared" si="343"/>
        <v>2230.3799999999997</v>
      </c>
    </row>
    <row r="5490" spans="2:12" x14ac:dyDescent="0.3">
      <c r="B5490" t="s">
        <v>6</v>
      </c>
      <c r="C5490">
        <v>992616</v>
      </c>
      <c r="D5490">
        <v>1258.74</v>
      </c>
      <c r="E5490">
        <v>1</v>
      </c>
      <c r="F5490" s="2">
        <v>43752</v>
      </c>
      <c r="G5490" t="s">
        <v>525</v>
      </c>
      <c r="H5490" s="2">
        <v>44053</v>
      </c>
      <c r="I5490" s="2">
        <f t="shared" si="340"/>
        <v>44165</v>
      </c>
      <c r="J5490" s="4">
        <f t="shared" si="341"/>
        <v>112</v>
      </c>
      <c r="K5490" s="4">
        <f t="shared" si="342"/>
        <v>2</v>
      </c>
      <c r="L5490" s="4">
        <f t="shared" si="343"/>
        <v>4945.9799999999996</v>
      </c>
    </row>
    <row r="5491" spans="2:12" x14ac:dyDescent="0.3">
      <c r="B5491" t="s">
        <v>6</v>
      </c>
      <c r="C5491">
        <v>996558</v>
      </c>
      <c r="D5491">
        <v>1213.02</v>
      </c>
      <c r="E5491">
        <v>3</v>
      </c>
      <c r="F5491" s="2">
        <v>43752</v>
      </c>
      <c r="G5491" t="s">
        <v>296</v>
      </c>
      <c r="H5491" s="2">
        <v>44144</v>
      </c>
      <c r="I5491" s="2">
        <f t="shared" si="340"/>
        <v>44165</v>
      </c>
      <c r="J5491" s="4">
        <f t="shared" si="341"/>
        <v>21</v>
      </c>
      <c r="K5491" s="4">
        <f t="shared" si="342"/>
        <v>25</v>
      </c>
      <c r="L5491" s="4">
        <f t="shared" si="343"/>
        <v>26535.239999999998</v>
      </c>
    </row>
    <row r="5492" spans="2:12" x14ac:dyDescent="0.3">
      <c r="B5492" t="s">
        <v>6</v>
      </c>
      <c r="C5492">
        <v>1040508</v>
      </c>
      <c r="D5492">
        <v>1258.74</v>
      </c>
      <c r="E5492">
        <v>1</v>
      </c>
      <c r="F5492" s="2">
        <v>43745</v>
      </c>
      <c r="G5492" t="s">
        <v>114</v>
      </c>
      <c r="H5492" s="2">
        <v>44158</v>
      </c>
      <c r="I5492" s="2">
        <f t="shared" si="340"/>
        <v>44165</v>
      </c>
      <c r="J5492" s="4">
        <f t="shared" si="341"/>
        <v>7</v>
      </c>
      <c r="K5492" s="4">
        <f t="shared" si="342"/>
        <v>46</v>
      </c>
      <c r="L5492" s="4">
        <f t="shared" si="343"/>
        <v>108754.73999999998</v>
      </c>
    </row>
    <row r="5493" spans="2:12" x14ac:dyDescent="0.3">
      <c r="B5493" t="s">
        <v>6</v>
      </c>
      <c r="C5493">
        <v>1040508</v>
      </c>
      <c r="D5493">
        <v>1258.74</v>
      </c>
      <c r="E5493">
        <v>1</v>
      </c>
      <c r="F5493" s="2">
        <v>43752</v>
      </c>
      <c r="G5493" t="s">
        <v>114</v>
      </c>
      <c r="H5493" s="2">
        <v>44158</v>
      </c>
      <c r="I5493" s="2">
        <f t="shared" si="340"/>
        <v>44165</v>
      </c>
      <c r="J5493" s="4">
        <f t="shared" si="341"/>
        <v>7</v>
      </c>
      <c r="K5493" s="4">
        <f t="shared" si="342"/>
        <v>46</v>
      </c>
      <c r="L5493" s="4">
        <f t="shared" si="343"/>
        <v>108754.73999999998</v>
      </c>
    </row>
    <row r="5494" spans="2:12" x14ac:dyDescent="0.3">
      <c r="B5494" t="s">
        <v>6</v>
      </c>
      <c r="C5494">
        <v>1040508</v>
      </c>
      <c r="D5494">
        <v>1274.28</v>
      </c>
      <c r="E5494">
        <v>1</v>
      </c>
      <c r="F5494" s="2">
        <v>43766</v>
      </c>
      <c r="G5494" t="s">
        <v>114</v>
      </c>
      <c r="H5494" s="2">
        <v>44158</v>
      </c>
      <c r="I5494" s="2">
        <f t="shared" si="340"/>
        <v>44165</v>
      </c>
      <c r="J5494" s="4">
        <f t="shared" si="341"/>
        <v>7</v>
      </c>
      <c r="K5494" s="4">
        <f t="shared" si="342"/>
        <v>46</v>
      </c>
      <c r="L5494" s="4">
        <f t="shared" si="343"/>
        <v>108754.73999999998</v>
      </c>
    </row>
    <row r="5495" spans="2:12" x14ac:dyDescent="0.3">
      <c r="B5495" t="s">
        <v>6</v>
      </c>
      <c r="C5495">
        <v>1063158</v>
      </c>
      <c r="D5495">
        <v>2119.6799999999998</v>
      </c>
      <c r="E5495">
        <v>2</v>
      </c>
      <c r="F5495" s="2">
        <v>43745</v>
      </c>
      <c r="G5495" t="s">
        <v>297</v>
      </c>
      <c r="H5495" s="2">
        <v>44165</v>
      </c>
      <c r="I5495" s="2">
        <f t="shared" si="340"/>
        <v>44165</v>
      </c>
      <c r="J5495" s="4">
        <f t="shared" si="341"/>
        <v>0</v>
      </c>
      <c r="K5495" s="4">
        <f t="shared" si="342"/>
        <v>6</v>
      </c>
      <c r="L5495" s="4">
        <f t="shared" si="343"/>
        <v>5854.2000000000007</v>
      </c>
    </row>
    <row r="5496" spans="2:12" x14ac:dyDescent="0.3">
      <c r="B5496" t="s">
        <v>6</v>
      </c>
      <c r="C5496">
        <v>1074900</v>
      </c>
      <c r="D5496">
        <v>404.34</v>
      </c>
      <c r="E5496">
        <v>1</v>
      </c>
      <c r="F5496" s="2">
        <v>43752</v>
      </c>
      <c r="G5496" t="s">
        <v>106</v>
      </c>
      <c r="H5496" s="2">
        <v>44165</v>
      </c>
      <c r="I5496" s="2">
        <f t="shared" si="340"/>
        <v>44165</v>
      </c>
      <c r="J5496" s="4">
        <f t="shared" si="341"/>
        <v>0</v>
      </c>
      <c r="K5496" s="4">
        <f t="shared" si="342"/>
        <v>84</v>
      </c>
      <c r="L5496" s="4">
        <f t="shared" si="343"/>
        <v>45310.979999999996</v>
      </c>
    </row>
    <row r="5497" spans="2:12" x14ac:dyDescent="0.3">
      <c r="B5497" t="s">
        <v>6</v>
      </c>
      <c r="C5497">
        <v>1074900</v>
      </c>
      <c r="D5497">
        <v>1227.8399999999999</v>
      </c>
      <c r="E5497">
        <v>3</v>
      </c>
      <c r="F5497" s="2">
        <v>43766</v>
      </c>
      <c r="G5497" t="s">
        <v>106</v>
      </c>
      <c r="H5497" s="2">
        <v>44165</v>
      </c>
      <c r="I5497" s="2">
        <f t="shared" si="340"/>
        <v>44165</v>
      </c>
      <c r="J5497" s="4">
        <f t="shared" si="341"/>
        <v>0</v>
      </c>
      <c r="K5497" s="4">
        <f t="shared" si="342"/>
        <v>84</v>
      </c>
      <c r="L5497" s="4">
        <f t="shared" si="343"/>
        <v>45310.979999999996</v>
      </c>
    </row>
    <row r="5498" spans="2:12" x14ac:dyDescent="0.3">
      <c r="B5498" t="s">
        <v>6</v>
      </c>
      <c r="C5498">
        <v>1074900</v>
      </c>
      <c r="D5498">
        <v>409.26</v>
      </c>
      <c r="E5498">
        <v>1</v>
      </c>
      <c r="F5498" s="2">
        <v>43773</v>
      </c>
      <c r="G5498" t="s">
        <v>106</v>
      </c>
      <c r="H5498" s="2">
        <v>44165</v>
      </c>
      <c r="I5498" s="2">
        <f t="shared" si="340"/>
        <v>44165</v>
      </c>
      <c r="J5498" s="4">
        <f t="shared" si="341"/>
        <v>0</v>
      </c>
      <c r="K5498" s="4">
        <f t="shared" si="342"/>
        <v>84</v>
      </c>
      <c r="L5498" s="4">
        <f t="shared" si="343"/>
        <v>45310.979999999996</v>
      </c>
    </row>
    <row r="5499" spans="2:12" x14ac:dyDescent="0.3">
      <c r="B5499" t="s">
        <v>6</v>
      </c>
      <c r="C5499">
        <v>1074900</v>
      </c>
      <c r="D5499">
        <v>571.74</v>
      </c>
      <c r="E5499">
        <v>2</v>
      </c>
      <c r="F5499" s="2">
        <v>43766</v>
      </c>
      <c r="G5499" t="s">
        <v>106</v>
      </c>
      <c r="H5499" s="2">
        <v>44165</v>
      </c>
      <c r="I5499" s="2">
        <f t="shared" si="340"/>
        <v>44165</v>
      </c>
      <c r="J5499" s="4">
        <f t="shared" si="341"/>
        <v>0</v>
      </c>
      <c r="K5499" s="4">
        <f t="shared" si="342"/>
        <v>84</v>
      </c>
      <c r="L5499" s="4">
        <f t="shared" si="343"/>
        <v>45310.979999999996</v>
      </c>
    </row>
    <row r="5500" spans="2:12" x14ac:dyDescent="0.3">
      <c r="B5500" t="s">
        <v>6</v>
      </c>
      <c r="C5500">
        <v>1074900</v>
      </c>
      <c r="D5500">
        <v>285.89999999999998</v>
      </c>
      <c r="E5500">
        <v>1</v>
      </c>
      <c r="F5500" s="2">
        <v>43773</v>
      </c>
      <c r="G5500" t="s">
        <v>106</v>
      </c>
      <c r="H5500" s="2">
        <v>44165</v>
      </c>
      <c r="I5500" s="2">
        <f t="shared" si="340"/>
        <v>44165</v>
      </c>
      <c r="J5500" s="4">
        <f t="shared" si="341"/>
        <v>0</v>
      </c>
      <c r="K5500" s="4">
        <f t="shared" si="342"/>
        <v>84</v>
      </c>
      <c r="L5500" s="4">
        <f t="shared" si="343"/>
        <v>45310.979999999996</v>
      </c>
    </row>
    <row r="5501" spans="2:12" x14ac:dyDescent="0.3">
      <c r="B5501" t="s">
        <v>6</v>
      </c>
      <c r="C5501">
        <v>1093278</v>
      </c>
      <c r="D5501">
        <v>1078.44</v>
      </c>
      <c r="E5501">
        <v>1</v>
      </c>
      <c r="F5501" s="2">
        <v>43773</v>
      </c>
      <c r="G5501" t="s">
        <v>232</v>
      </c>
      <c r="H5501" s="2">
        <v>44165</v>
      </c>
      <c r="I5501" s="2">
        <f t="shared" si="340"/>
        <v>44165</v>
      </c>
      <c r="J5501" s="4">
        <f t="shared" si="341"/>
        <v>0</v>
      </c>
      <c r="K5501" s="4">
        <f t="shared" si="342"/>
        <v>27</v>
      </c>
      <c r="L5501" s="4">
        <f t="shared" si="343"/>
        <v>38436.840000000004</v>
      </c>
    </row>
    <row r="5502" spans="2:12" x14ac:dyDescent="0.3">
      <c r="B5502" t="s">
        <v>6</v>
      </c>
      <c r="C5502">
        <v>1098684</v>
      </c>
      <c r="D5502">
        <v>404.34</v>
      </c>
      <c r="E5502">
        <v>1</v>
      </c>
      <c r="F5502" s="2">
        <v>43745</v>
      </c>
      <c r="G5502" t="s">
        <v>234</v>
      </c>
      <c r="H5502" s="2">
        <v>44011</v>
      </c>
      <c r="I5502" s="2">
        <f t="shared" si="340"/>
        <v>44165</v>
      </c>
      <c r="J5502" s="4">
        <f t="shared" si="341"/>
        <v>154</v>
      </c>
      <c r="K5502" s="4">
        <f t="shared" si="342"/>
        <v>22</v>
      </c>
      <c r="L5502" s="4">
        <f t="shared" si="343"/>
        <v>18342.659999999996</v>
      </c>
    </row>
    <row r="5503" spans="2:12" x14ac:dyDescent="0.3">
      <c r="B5503" t="s">
        <v>6</v>
      </c>
      <c r="C5503">
        <v>1098912</v>
      </c>
      <c r="D5503">
        <v>616.08000000000004</v>
      </c>
      <c r="E5503">
        <v>1</v>
      </c>
      <c r="F5503" s="2">
        <v>43752</v>
      </c>
      <c r="G5503" t="s">
        <v>526</v>
      </c>
      <c r="H5503" s="2">
        <v>43801</v>
      </c>
      <c r="I5503" s="2">
        <f t="shared" si="340"/>
        <v>44165</v>
      </c>
      <c r="J5503" s="4">
        <f t="shared" si="341"/>
        <v>364</v>
      </c>
      <c r="K5503" s="4">
        <f t="shared" si="342"/>
        <v>2</v>
      </c>
      <c r="L5503" s="4">
        <f t="shared" si="343"/>
        <v>5298.84</v>
      </c>
    </row>
    <row r="5504" spans="2:12" x14ac:dyDescent="0.3">
      <c r="B5504" t="s">
        <v>6</v>
      </c>
      <c r="C5504">
        <v>1112778</v>
      </c>
      <c r="D5504">
        <v>1258.74</v>
      </c>
      <c r="E5504">
        <v>1</v>
      </c>
      <c r="F5504" s="2">
        <v>43752</v>
      </c>
      <c r="G5504" t="s">
        <v>41</v>
      </c>
      <c r="H5504" s="2">
        <v>43752</v>
      </c>
      <c r="I5504" s="2">
        <f t="shared" si="340"/>
        <v>44165</v>
      </c>
      <c r="J5504" s="4">
        <f t="shared" si="341"/>
        <v>413</v>
      </c>
      <c r="K5504" s="4">
        <f t="shared" si="342"/>
        <v>6</v>
      </c>
      <c r="L5504" s="4">
        <f t="shared" si="343"/>
        <v>11354.4</v>
      </c>
    </row>
    <row r="5505" spans="2:12" x14ac:dyDescent="0.3">
      <c r="B5505" t="s">
        <v>6</v>
      </c>
      <c r="C5505">
        <v>1115280</v>
      </c>
      <c r="D5505">
        <v>409.26</v>
      </c>
      <c r="E5505">
        <v>1</v>
      </c>
      <c r="F5505" s="2">
        <v>43766</v>
      </c>
      <c r="G5505" t="s">
        <v>237</v>
      </c>
      <c r="H5505" s="2">
        <v>44158</v>
      </c>
      <c r="I5505" s="2">
        <f t="shared" si="340"/>
        <v>44165</v>
      </c>
      <c r="J5505" s="4">
        <f t="shared" si="341"/>
        <v>7</v>
      </c>
      <c r="K5505" s="4">
        <f t="shared" si="342"/>
        <v>68</v>
      </c>
      <c r="L5505" s="4">
        <f t="shared" si="343"/>
        <v>34421.880000000012</v>
      </c>
    </row>
    <row r="5506" spans="2:12" x14ac:dyDescent="0.3">
      <c r="B5506" t="s">
        <v>6</v>
      </c>
      <c r="C5506">
        <v>1115280</v>
      </c>
      <c r="D5506">
        <v>409.26</v>
      </c>
      <c r="E5506">
        <v>1</v>
      </c>
      <c r="F5506" s="2">
        <v>43773</v>
      </c>
      <c r="G5506" t="s">
        <v>237</v>
      </c>
      <c r="H5506" s="2">
        <v>44158</v>
      </c>
      <c r="I5506" s="2">
        <f t="shared" si="340"/>
        <v>44165</v>
      </c>
      <c r="J5506" s="4">
        <f t="shared" si="341"/>
        <v>7</v>
      </c>
      <c r="K5506" s="4">
        <f t="shared" si="342"/>
        <v>68</v>
      </c>
      <c r="L5506" s="4">
        <f t="shared" si="343"/>
        <v>34421.880000000012</v>
      </c>
    </row>
    <row r="5507" spans="2:12" x14ac:dyDescent="0.3">
      <c r="B5507" t="s">
        <v>6</v>
      </c>
      <c r="C5507">
        <v>1115280</v>
      </c>
      <c r="D5507">
        <v>285.89999999999998</v>
      </c>
      <c r="E5507">
        <v>1</v>
      </c>
      <c r="F5507" s="2">
        <v>43759</v>
      </c>
      <c r="G5507" t="s">
        <v>237</v>
      </c>
      <c r="H5507" s="2">
        <v>44158</v>
      </c>
      <c r="I5507" s="2">
        <f t="shared" ref="I5507:I5570" si="344">MAX($F$2:$F$14451)</f>
        <v>44165</v>
      </c>
      <c r="J5507" s="4">
        <f t="shared" ref="J5507:J5570" si="345">DATEDIF(H5507,I5507,"d")</f>
        <v>7</v>
      </c>
      <c r="K5507" s="4">
        <f t="shared" ref="K5507:K5570" si="346">COUNTIF($G:$G,G5507)</f>
        <v>68</v>
      </c>
      <c r="L5507" s="4">
        <f t="shared" ref="L5507:L5570" si="347">SUMIF($G:$G,G5507,$D:$D)</f>
        <v>34421.880000000012</v>
      </c>
    </row>
    <row r="5508" spans="2:12" x14ac:dyDescent="0.3">
      <c r="B5508" t="s">
        <v>6</v>
      </c>
      <c r="C5508">
        <v>1115280</v>
      </c>
      <c r="D5508">
        <v>571.74</v>
      </c>
      <c r="E5508">
        <v>2</v>
      </c>
      <c r="F5508" s="2">
        <v>43766</v>
      </c>
      <c r="G5508" t="s">
        <v>237</v>
      </c>
      <c r="H5508" s="2">
        <v>44158</v>
      </c>
      <c r="I5508" s="2">
        <f t="shared" si="344"/>
        <v>44165</v>
      </c>
      <c r="J5508" s="4">
        <f t="shared" si="345"/>
        <v>7</v>
      </c>
      <c r="K5508" s="4">
        <f t="shared" si="346"/>
        <v>68</v>
      </c>
      <c r="L5508" s="4">
        <f t="shared" si="347"/>
        <v>34421.880000000012</v>
      </c>
    </row>
    <row r="5509" spans="2:12" x14ac:dyDescent="0.3">
      <c r="B5509" t="s">
        <v>6</v>
      </c>
      <c r="C5509">
        <v>1115280</v>
      </c>
      <c r="D5509">
        <v>571.74</v>
      </c>
      <c r="E5509">
        <v>2</v>
      </c>
      <c r="F5509" s="2">
        <v>43773</v>
      </c>
      <c r="G5509" t="s">
        <v>237</v>
      </c>
      <c r="H5509" s="2">
        <v>44158</v>
      </c>
      <c r="I5509" s="2">
        <f t="shared" si="344"/>
        <v>44165</v>
      </c>
      <c r="J5509" s="4">
        <f t="shared" si="345"/>
        <v>7</v>
      </c>
      <c r="K5509" s="4">
        <f t="shared" si="346"/>
        <v>68</v>
      </c>
      <c r="L5509" s="4">
        <f t="shared" si="347"/>
        <v>34421.880000000012</v>
      </c>
    </row>
    <row r="5510" spans="2:12" x14ac:dyDescent="0.3">
      <c r="B5510" t="s">
        <v>6</v>
      </c>
      <c r="C5510">
        <v>1115394</v>
      </c>
      <c r="D5510">
        <v>409.26</v>
      </c>
      <c r="E5510">
        <v>1</v>
      </c>
      <c r="F5510" s="2">
        <v>43759</v>
      </c>
      <c r="G5510" t="s">
        <v>527</v>
      </c>
      <c r="H5510" s="2">
        <v>43759</v>
      </c>
      <c r="I5510" s="2">
        <f t="shared" si="344"/>
        <v>44165</v>
      </c>
      <c r="J5510" s="4">
        <f t="shared" si="345"/>
        <v>406</v>
      </c>
      <c r="K5510" s="4">
        <f t="shared" si="346"/>
        <v>1</v>
      </c>
      <c r="L5510" s="4">
        <f t="shared" si="347"/>
        <v>409.26</v>
      </c>
    </row>
    <row r="5511" spans="2:12" x14ac:dyDescent="0.3">
      <c r="B5511" t="s">
        <v>6</v>
      </c>
      <c r="C5511">
        <v>1120224</v>
      </c>
      <c r="D5511">
        <v>409.26</v>
      </c>
      <c r="E5511">
        <v>1</v>
      </c>
      <c r="F5511" s="2">
        <v>43759</v>
      </c>
      <c r="G5511" t="s">
        <v>348</v>
      </c>
      <c r="H5511" s="2">
        <v>44116</v>
      </c>
      <c r="I5511" s="2">
        <f t="shared" si="344"/>
        <v>44165</v>
      </c>
      <c r="J5511" s="4">
        <f t="shared" si="345"/>
        <v>49</v>
      </c>
      <c r="K5511" s="4">
        <f t="shared" si="346"/>
        <v>16</v>
      </c>
      <c r="L5511" s="4">
        <f t="shared" si="347"/>
        <v>5958.7199999999993</v>
      </c>
    </row>
    <row r="5512" spans="2:12" x14ac:dyDescent="0.3">
      <c r="B5512" t="s">
        <v>6</v>
      </c>
      <c r="C5512">
        <v>1124988</v>
      </c>
      <c r="D5512">
        <v>1252.32</v>
      </c>
      <c r="E5512">
        <v>1</v>
      </c>
      <c r="F5512" s="2">
        <v>43766</v>
      </c>
      <c r="G5512" t="s">
        <v>43</v>
      </c>
      <c r="H5512" s="2">
        <v>44158</v>
      </c>
      <c r="I5512" s="2">
        <f t="shared" si="344"/>
        <v>44165</v>
      </c>
      <c r="J5512" s="4">
        <f t="shared" si="345"/>
        <v>7</v>
      </c>
      <c r="K5512" s="4">
        <f t="shared" si="346"/>
        <v>109</v>
      </c>
      <c r="L5512" s="4">
        <f t="shared" si="347"/>
        <v>143402.34000000003</v>
      </c>
    </row>
    <row r="5513" spans="2:12" x14ac:dyDescent="0.3">
      <c r="B5513" t="s">
        <v>6</v>
      </c>
      <c r="C5513">
        <v>1128624</v>
      </c>
      <c r="D5513">
        <v>1258.74</v>
      </c>
      <c r="E5513">
        <v>1</v>
      </c>
      <c r="F5513" s="2">
        <v>43745</v>
      </c>
      <c r="G5513" t="s">
        <v>182</v>
      </c>
      <c r="H5513" s="2">
        <v>44165</v>
      </c>
      <c r="I5513" s="2">
        <f t="shared" si="344"/>
        <v>44165</v>
      </c>
      <c r="J5513" s="4">
        <f t="shared" si="345"/>
        <v>0</v>
      </c>
      <c r="K5513" s="4">
        <f t="shared" si="346"/>
        <v>57</v>
      </c>
      <c r="L5513" s="4">
        <f t="shared" si="347"/>
        <v>89083.739999999947</v>
      </c>
    </row>
    <row r="5514" spans="2:12" x14ac:dyDescent="0.3">
      <c r="B5514" t="s">
        <v>6</v>
      </c>
      <c r="C5514">
        <v>1128624</v>
      </c>
      <c r="D5514">
        <v>1258.74</v>
      </c>
      <c r="E5514">
        <v>1</v>
      </c>
      <c r="F5514" s="2">
        <v>43752</v>
      </c>
      <c r="G5514" t="s">
        <v>182</v>
      </c>
      <c r="H5514" s="2">
        <v>44165</v>
      </c>
      <c r="I5514" s="2">
        <f t="shared" si="344"/>
        <v>44165</v>
      </c>
      <c r="J5514" s="4">
        <f t="shared" si="345"/>
        <v>0</v>
      </c>
      <c r="K5514" s="4">
        <f t="shared" si="346"/>
        <v>57</v>
      </c>
      <c r="L5514" s="4">
        <f t="shared" si="347"/>
        <v>89083.739999999947</v>
      </c>
    </row>
    <row r="5515" spans="2:12" x14ac:dyDescent="0.3">
      <c r="B5515" t="s">
        <v>6</v>
      </c>
      <c r="C5515">
        <v>1128624</v>
      </c>
      <c r="D5515">
        <v>1274.28</v>
      </c>
      <c r="E5515">
        <v>1</v>
      </c>
      <c r="F5515" s="2">
        <v>43766</v>
      </c>
      <c r="G5515" t="s">
        <v>182</v>
      </c>
      <c r="H5515" s="2">
        <v>44165</v>
      </c>
      <c r="I5515" s="2">
        <f t="shared" si="344"/>
        <v>44165</v>
      </c>
      <c r="J5515" s="4">
        <f t="shared" si="345"/>
        <v>0</v>
      </c>
      <c r="K5515" s="4">
        <f t="shared" si="346"/>
        <v>57</v>
      </c>
      <c r="L5515" s="4">
        <f t="shared" si="347"/>
        <v>89083.739999999947</v>
      </c>
    </row>
    <row r="5516" spans="2:12" x14ac:dyDescent="0.3">
      <c r="B5516" t="s">
        <v>6</v>
      </c>
      <c r="C5516">
        <v>1128624</v>
      </c>
      <c r="D5516">
        <v>3822.78</v>
      </c>
      <c r="E5516">
        <v>3</v>
      </c>
      <c r="F5516" s="2">
        <v>43773</v>
      </c>
      <c r="G5516" t="s">
        <v>182</v>
      </c>
      <c r="H5516" s="2">
        <v>44165</v>
      </c>
      <c r="I5516" s="2">
        <f t="shared" si="344"/>
        <v>44165</v>
      </c>
      <c r="J5516" s="4">
        <f t="shared" si="345"/>
        <v>0</v>
      </c>
      <c r="K5516" s="4">
        <f t="shared" si="346"/>
        <v>57</v>
      </c>
      <c r="L5516" s="4">
        <f t="shared" si="347"/>
        <v>89083.739999999947</v>
      </c>
    </row>
    <row r="5517" spans="2:12" x14ac:dyDescent="0.3">
      <c r="B5517" t="s">
        <v>6</v>
      </c>
      <c r="C5517">
        <v>1138506</v>
      </c>
      <c r="D5517">
        <v>1274.28</v>
      </c>
      <c r="E5517">
        <v>1</v>
      </c>
      <c r="F5517" s="2">
        <v>43766</v>
      </c>
      <c r="G5517" t="s">
        <v>239</v>
      </c>
      <c r="H5517" s="2">
        <v>44116</v>
      </c>
      <c r="I5517" s="2">
        <f t="shared" si="344"/>
        <v>44165</v>
      </c>
      <c r="J5517" s="4">
        <f t="shared" si="345"/>
        <v>49</v>
      </c>
      <c r="K5517" s="4">
        <f t="shared" si="346"/>
        <v>27</v>
      </c>
      <c r="L5517" s="4">
        <f t="shared" si="347"/>
        <v>22895.399999999998</v>
      </c>
    </row>
    <row r="5518" spans="2:12" x14ac:dyDescent="0.3">
      <c r="B5518" t="s">
        <v>6</v>
      </c>
      <c r="C5518">
        <v>2400312</v>
      </c>
      <c r="D5518">
        <v>3776.22</v>
      </c>
      <c r="E5518">
        <v>3</v>
      </c>
      <c r="F5518" s="2">
        <v>43745</v>
      </c>
      <c r="G5518" t="s">
        <v>528</v>
      </c>
      <c r="H5518" s="2">
        <v>44109</v>
      </c>
      <c r="I5518" s="2">
        <f t="shared" si="344"/>
        <v>44165</v>
      </c>
      <c r="J5518" s="4">
        <f t="shared" si="345"/>
        <v>56</v>
      </c>
      <c r="K5518" s="4">
        <f t="shared" si="346"/>
        <v>4</v>
      </c>
      <c r="L5518" s="4">
        <f t="shared" si="347"/>
        <v>5770.26</v>
      </c>
    </row>
    <row r="5519" spans="2:12" x14ac:dyDescent="0.3">
      <c r="B5519" t="s">
        <v>6</v>
      </c>
      <c r="C5519">
        <v>2400378</v>
      </c>
      <c r="D5519">
        <v>1252.32</v>
      </c>
      <c r="E5519">
        <v>1</v>
      </c>
      <c r="F5519" s="2">
        <v>43752</v>
      </c>
      <c r="G5519" t="s">
        <v>241</v>
      </c>
      <c r="H5519" s="2">
        <v>43997</v>
      </c>
      <c r="I5519" s="2">
        <f t="shared" si="344"/>
        <v>44165</v>
      </c>
      <c r="J5519" s="4">
        <f t="shared" si="345"/>
        <v>168</v>
      </c>
      <c r="K5519" s="4">
        <f t="shared" si="346"/>
        <v>20</v>
      </c>
      <c r="L5519" s="4">
        <f t="shared" si="347"/>
        <v>40103.880000000005</v>
      </c>
    </row>
    <row r="5520" spans="2:12" x14ac:dyDescent="0.3">
      <c r="B5520" t="s">
        <v>6</v>
      </c>
      <c r="C5520">
        <v>2401158</v>
      </c>
      <c r="D5520">
        <v>1882.02</v>
      </c>
      <c r="E5520">
        <v>1</v>
      </c>
      <c r="F5520" s="2">
        <v>43766</v>
      </c>
      <c r="G5520" t="s">
        <v>391</v>
      </c>
      <c r="H5520" s="2">
        <v>44102</v>
      </c>
      <c r="I5520" s="2">
        <f t="shared" si="344"/>
        <v>44165</v>
      </c>
      <c r="J5520" s="4">
        <f t="shared" si="345"/>
        <v>63</v>
      </c>
      <c r="K5520" s="4">
        <f t="shared" si="346"/>
        <v>8</v>
      </c>
      <c r="L5520" s="4">
        <f t="shared" si="347"/>
        <v>13646.939999999999</v>
      </c>
    </row>
    <row r="5521" spans="2:12" x14ac:dyDescent="0.3">
      <c r="B5521" t="s">
        <v>6</v>
      </c>
      <c r="C5521">
        <v>2401422</v>
      </c>
      <c r="D5521">
        <v>2351.16</v>
      </c>
      <c r="E5521">
        <v>1</v>
      </c>
      <c r="F5521" s="2">
        <v>43773</v>
      </c>
      <c r="G5521" t="s">
        <v>117</v>
      </c>
      <c r="H5521" s="2">
        <v>44144</v>
      </c>
      <c r="I5521" s="2">
        <f t="shared" si="344"/>
        <v>44165</v>
      </c>
      <c r="J5521" s="4">
        <f t="shared" si="345"/>
        <v>21</v>
      </c>
      <c r="K5521" s="4">
        <f t="shared" si="346"/>
        <v>24</v>
      </c>
      <c r="L5521" s="4">
        <f t="shared" si="347"/>
        <v>79091.039999999979</v>
      </c>
    </row>
    <row r="5522" spans="2:12" x14ac:dyDescent="0.3">
      <c r="B5522" t="s">
        <v>6</v>
      </c>
      <c r="C5522">
        <v>2401422</v>
      </c>
      <c r="D5522">
        <v>2548.5</v>
      </c>
      <c r="E5522">
        <v>2</v>
      </c>
      <c r="F5522" s="2">
        <v>43759</v>
      </c>
      <c r="G5522" t="s">
        <v>117</v>
      </c>
      <c r="H5522" s="2">
        <v>44144</v>
      </c>
      <c r="I5522" s="2">
        <f t="shared" si="344"/>
        <v>44165</v>
      </c>
      <c r="J5522" s="4">
        <f t="shared" si="345"/>
        <v>21</v>
      </c>
      <c r="K5522" s="4">
        <f t="shared" si="346"/>
        <v>24</v>
      </c>
      <c r="L5522" s="4">
        <f t="shared" si="347"/>
        <v>79091.039999999979</v>
      </c>
    </row>
    <row r="5523" spans="2:12" x14ac:dyDescent="0.3">
      <c r="B5523" t="s">
        <v>6</v>
      </c>
      <c r="C5523">
        <v>2401422</v>
      </c>
      <c r="D5523">
        <v>1274.28</v>
      </c>
      <c r="E5523">
        <v>1</v>
      </c>
      <c r="F5523" s="2">
        <v>43773</v>
      </c>
      <c r="G5523" t="s">
        <v>117</v>
      </c>
      <c r="H5523" s="2">
        <v>44144</v>
      </c>
      <c r="I5523" s="2">
        <f t="shared" si="344"/>
        <v>44165</v>
      </c>
      <c r="J5523" s="4">
        <f t="shared" si="345"/>
        <v>21</v>
      </c>
      <c r="K5523" s="4">
        <f t="shared" si="346"/>
        <v>24</v>
      </c>
      <c r="L5523" s="4">
        <f t="shared" si="347"/>
        <v>79091.039999999979</v>
      </c>
    </row>
    <row r="5524" spans="2:12" x14ac:dyDescent="0.3">
      <c r="B5524" t="s">
        <v>6</v>
      </c>
      <c r="C5524">
        <v>2401740</v>
      </c>
      <c r="D5524">
        <v>1258.74</v>
      </c>
      <c r="E5524">
        <v>1</v>
      </c>
      <c r="F5524" s="2">
        <v>43745</v>
      </c>
      <c r="G5524" t="s">
        <v>242</v>
      </c>
      <c r="H5524" s="2">
        <v>44158</v>
      </c>
      <c r="I5524" s="2">
        <f t="shared" si="344"/>
        <v>44165</v>
      </c>
      <c r="J5524" s="4">
        <f t="shared" si="345"/>
        <v>7</v>
      </c>
      <c r="K5524" s="4">
        <f t="shared" si="346"/>
        <v>45</v>
      </c>
      <c r="L5524" s="4">
        <f t="shared" si="347"/>
        <v>67743.600000000006</v>
      </c>
    </row>
    <row r="5525" spans="2:12" x14ac:dyDescent="0.3">
      <c r="B5525" t="s">
        <v>6</v>
      </c>
      <c r="C5525">
        <v>2401926</v>
      </c>
      <c r="D5525">
        <v>409.26</v>
      </c>
      <c r="E5525">
        <v>1</v>
      </c>
      <c r="F5525" s="2">
        <v>43773</v>
      </c>
      <c r="G5525" t="s">
        <v>58</v>
      </c>
      <c r="H5525" s="2">
        <v>44165</v>
      </c>
      <c r="I5525" s="2">
        <f t="shared" si="344"/>
        <v>44165</v>
      </c>
      <c r="J5525" s="4">
        <f t="shared" si="345"/>
        <v>0</v>
      </c>
      <c r="K5525" s="4">
        <f t="shared" si="346"/>
        <v>188</v>
      </c>
      <c r="L5525" s="4">
        <f t="shared" si="347"/>
        <v>276921.54000000015</v>
      </c>
    </row>
    <row r="5526" spans="2:12" x14ac:dyDescent="0.3">
      <c r="B5526" t="s">
        <v>6</v>
      </c>
      <c r="C5526">
        <v>2401926</v>
      </c>
      <c r="D5526">
        <v>649.67999999999995</v>
      </c>
      <c r="E5526">
        <v>1</v>
      </c>
      <c r="F5526" s="2">
        <v>43766</v>
      </c>
      <c r="G5526" t="s">
        <v>58</v>
      </c>
      <c r="H5526" s="2">
        <v>44165</v>
      </c>
      <c r="I5526" s="2">
        <f t="shared" si="344"/>
        <v>44165</v>
      </c>
      <c r="J5526" s="4">
        <f t="shared" si="345"/>
        <v>0</v>
      </c>
      <c r="K5526" s="4">
        <f t="shared" si="346"/>
        <v>188</v>
      </c>
      <c r="L5526" s="4">
        <f t="shared" si="347"/>
        <v>276921.54000000015</v>
      </c>
    </row>
    <row r="5527" spans="2:12" x14ac:dyDescent="0.3">
      <c r="B5527" t="s">
        <v>6</v>
      </c>
      <c r="C5527">
        <v>2401926</v>
      </c>
      <c r="D5527">
        <v>1299.3</v>
      </c>
      <c r="E5527">
        <v>2</v>
      </c>
      <c r="F5527" s="2">
        <v>43773</v>
      </c>
      <c r="G5527" t="s">
        <v>58</v>
      </c>
      <c r="H5527" s="2">
        <v>44165</v>
      </c>
      <c r="I5527" s="2">
        <f t="shared" si="344"/>
        <v>44165</v>
      </c>
      <c r="J5527" s="4">
        <f t="shared" si="345"/>
        <v>0</v>
      </c>
      <c r="K5527" s="4">
        <f t="shared" si="346"/>
        <v>188</v>
      </c>
      <c r="L5527" s="4">
        <f t="shared" si="347"/>
        <v>276921.54000000015</v>
      </c>
    </row>
    <row r="5528" spans="2:12" x14ac:dyDescent="0.3">
      <c r="B5528" t="s">
        <v>6</v>
      </c>
      <c r="C5528">
        <v>2401926</v>
      </c>
      <c r="D5528">
        <v>285.89999999999998</v>
      </c>
      <c r="E5528">
        <v>1</v>
      </c>
      <c r="F5528" s="2">
        <v>43773</v>
      </c>
      <c r="G5528" t="s">
        <v>58</v>
      </c>
      <c r="H5528" s="2">
        <v>44165</v>
      </c>
      <c r="I5528" s="2">
        <f t="shared" si="344"/>
        <v>44165</v>
      </c>
      <c r="J5528" s="4">
        <f t="shared" si="345"/>
        <v>0</v>
      </c>
      <c r="K5528" s="4">
        <f t="shared" si="346"/>
        <v>188</v>
      </c>
      <c r="L5528" s="4">
        <f t="shared" si="347"/>
        <v>276921.54000000015</v>
      </c>
    </row>
    <row r="5529" spans="2:12" x14ac:dyDescent="0.3">
      <c r="B5529" t="s">
        <v>6</v>
      </c>
      <c r="C5529">
        <v>2401926</v>
      </c>
      <c r="D5529">
        <v>1258.74</v>
      </c>
      <c r="E5529">
        <v>1</v>
      </c>
      <c r="F5529" s="2">
        <v>43752</v>
      </c>
      <c r="G5529" t="s">
        <v>58</v>
      </c>
      <c r="H5529" s="2">
        <v>44165</v>
      </c>
      <c r="I5529" s="2">
        <f t="shared" si="344"/>
        <v>44165</v>
      </c>
      <c r="J5529" s="4">
        <f t="shared" si="345"/>
        <v>0</v>
      </c>
      <c r="K5529" s="4">
        <f t="shared" si="346"/>
        <v>188</v>
      </c>
      <c r="L5529" s="4">
        <f t="shared" si="347"/>
        <v>276921.54000000015</v>
      </c>
    </row>
    <row r="5530" spans="2:12" x14ac:dyDescent="0.3">
      <c r="B5530" t="s">
        <v>6</v>
      </c>
      <c r="C5530">
        <v>2401926</v>
      </c>
      <c r="D5530">
        <v>1274.28</v>
      </c>
      <c r="E5530">
        <v>1</v>
      </c>
      <c r="F5530" s="2">
        <v>43773</v>
      </c>
      <c r="G5530" t="s">
        <v>58</v>
      </c>
      <c r="H5530" s="2">
        <v>44165</v>
      </c>
      <c r="I5530" s="2">
        <f t="shared" si="344"/>
        <v>44165</v>
      </c>
      <c r="J5530" s="4">
        <f t="shared" si="345"/>
        <v>0</v>
      </c>
      <c r="K5530" s="4">
        <f t="shared" si="346"/>
        <v>188</v>
      </c>
      <c r="L5530" s="4">
        <f t="shared" si="347"/>
        <v>276921.54000000015</v>
      </c>
    </row>
    <row r="5531" spans="2:12" x14ac:dyDescent="0.3">
      <c r="B5531" t="s">
        <v>6</v>
      </c>
      <c r="C5531">
        <v>2402160</v>
      </c>
      <c r="D5531">
        <v>6293.7</v>
      </c>
      <c r="E5531">
        <v>5</v>
      </c>
      <c r="F5531" s="2">
        <v>43752</v>
      </c>
      <c r="G5531" t="s">
        <v>529</v>
      </c>
      <c r="H5531" s="2">
        <v>43752</v>
      </c>
      <c r="I5531" s="2">
        <f t="shared" si="344"/>
        <v>44165</v>
      </c>
      <c r="J5531" s="4">
        <f t="shared" si="345"/>
        <v>413</v>
      </c>
      <c r="K5531" s="4">
        <f t="shared" si="346"/>
        <v>1</v>
      </c>
      <c r="L5531" s="4">
        <f t="shared" si="347"/>
        <v>6293.7</v>
      </c>
    </row>
    <row r="5532" spans="2:12" x14ac:dyDescent="0.3">
      <c r="B5532" t="s">
        <v>6</v>
      </c>
      <c r="C5532">
        <v>2404740</v>
      </c>
      <c r="D5532">
        <v>1055.6400000000001</v>
      </c>
      <c r="E5532">
        <v>1</v>
      </c>
      <c r="F5532" s="2">
        <v>43752</v>
      </c>
      <c r="G5532" t="s">
        <v>530</v>
      </c>
      <c r="H5532" s="2">
        <v>44158</v>
      </c>
      <c r="I5532" s="2">
        <f t="shared" si="344"/>
        <v>44165</v>
      </c>
      <c r="J5532" s="4">
        <f t="shared" si="345"/>
        <v>7</v>
      </c>
      <c r="K5532" s="4">
        <f t="shared" si="346"/>
        <v>2</v>
      </c>
      <c r="L5532" s="4">
        <f t="shared" si="347"/>
        <v>1446.9</v>
      </c>
    </row>
    <row r="5533" spans="2:12" x14ac:dyDescent="0.3">
      <c r="B5533" t="s">
        <v>6</v>
      </c>
      <c r="C5533">
        <v>2407938</v>
      </c>
      <c r="D5533">
        <v>1213.02</v>
      </c>
      <c r="E5533">
        <v>3</v>
      </c>
      <c r="F5533" s="2">
        <v>43752</v>
      </c>
      <c r="G5533" t="s">
        <v>243</v>
      </c>
      <c r="H5533" s="2">
        <v>43955</v>
      </c>
      <c r="I5533" s="2">
        <f t="shared" si="344"/>
        <v>44165</v>
      </c>
      <c r="J5533" s="4">
        <f t="shared" si="345"/>
        <v>210</v>
      </c>
      <c r="K5533" s="4">
        <f t="shared" si="346"/>
        <v>17</v>
      </c>
      <c r="L5533" s="4">
        <f t="shared" si="347"/>
        <v>19514.28</v>
      </c>
    </row>
    <row r="5534" spans="2:12" x14ac:dyDescent="0.3">
      <c r="B5534" t="s">
        <v>6</v>
      </c>
      <c r="C5534">
        <v>2407938</v>
      </c>
      <c r="D5534">
        <v>564.84</v>
      </c>
      <c r="E5534">
        <v>2</v>
      </c>
      <c r="F5534" s="2">
        <v>43752</v>
      </c>
      <c r="G5534" t="s">
        <v>243</v>
      </c>
      <c r="H5534" s="2">
        <v>43955</v>
      </c>
      <c r="I5534" s="2">
        <f t="shared" si="344"/>
        <v>44165</v>
      </c>
      <c r="J5534" s="4">
        <f t="shared" si="345"/>
        <v>210</v>
      </c>
      <c r="K5534" s="4">
        <f t="shared" si="346"/>
        <v>17</v>
      </c>
      <c r="L5534" s="4">
        <f t="shared" si="347"/>
        <v>19514.28</v>
      </c>
    </row>
    <row r="5535" spans="2:12" x14ac:dyDescent="0.3">
      <c r="B5535" t="s">
        <v>6</v>
      </c>
      <c r="C5535">
        <v>2422620</v>
      </c>
      <c r="D5535">
        <v>1274.28</v>
      </c>
      <c r="E5535">
        <v>1</v>
      </c>
      <c r="F5535" s="2">
        <v>43759</v>
      </c>
      <c r="G5535" t="s">
        <v>244</v>
      </c>
      <c r="H5535" s="2">
        <v>44165</v>
      </c>
      <c r="I5535" s="2">
        <f t="shared" si="344"/>
        <v>44165</v>
      </c>
      <c r="J5535" s="4">
        <f t="shared" si="345"/>
        <v>0</v>
      </c>
      <c r="K5535" s="4">
        <f t="shared" si="346"/>
        <v>40</v>
      </c>
      <c r="L5535" s="4">
        <f t="shared" si="347"/>
        <v>51831.360000000001</v>
      </c>
    </row>
    <row r="5536" spans="2:12" x14ac:dyDescent="0.3">
      <c r="B5536" t="s">
        <v>6</v>
      </c>
      <c r="C5536">
        <v>2427612</v>
      </c>
      <c r="D5536">
        <v>1274.28</v>
      </c>
      <c r="E5536">
        <v>1</v>
      </c>
      <c r="F5536" s="2">
        <v>43773</v>
      </c>
      <c r="G5536" t="s">
        <v>392</v>
      </c>
      <c r="H5536" s="2">
        <v>43850</v>
      </c>
      <c r="I5536" s="2">
        <f t="shared" si="344"/>
        <v>44165</v>
      </c>
      <c r="J5536" s="4">
        <f t="shared" si="345"/>
        <v>315</v>
      </c>
      <c r="K5536" s="4">
        <f t="shared" si="346"/>
        <v>7</v>
      </c>
      <c r="L5536" s="4">
        <f t="shared" si="347"/>
        <v>14356.68</v>
      </c>
    </row>
    <row r="5537" spans="2:12" x14ac:dyDescent="0.3">
      <c r="B5537" t="s">
        <v>6</v>
      </c>
      <c r="C5537">
        <v>2438358</v>
      </c>
      <c r="D5537">
        <v>5034.96</v>
      </c>
      <c r="E5537">
        <v>4</v>
      </c>
      <c r="F5537" s="2">
        <v>43745</v>
      </c>
      <c r="G5537" t="s">
        <v>107</v>
      </c>
      <c r="H5537" s="2">
        <v>44151</v>
      </c>
      <c r="I5537" s="2">
        <f t="shared" si="344"/>
        <v>44165</v>
      </c>
      <c r="J5537" s="4">
        <f t="shared" si="345"/>
        <v>14</v>
      </c>
      <c r="K5537" s="4">
        <f t="shared" si="346"/>
        <v>17</v>
      </c>
      <c r="L5537" s="4">
        <f t="shared" si="347"/>
        <v>49724.520000000004</v>
      </c>
    </row>
    <row r="5538" spans="2:12" x14ac:dyDescent="0.3">
      <c r="B5538" t="s">
        <v>6</v>
      </c>
      <c r="C5538">
        <v>2457258</v>
      </c>
      <c r="D5538">
        <v>1252.32</v>
      </c>
      <c r="E5538">
        <v>1</v>
      </c>
      <c r="F5538" s="2">
        <v>43752</v>
      </c>
      <c r="G5538" t="s">
        <v>121</v>
      </c>
      <c r="H5538" s="2">
        <v>44144</v>
      </c>
      <c r="I5538" s="2">
        <f t="shared" si="344"/>
        <v>44165</v>
      </c>
      <c r="J5538" s="4">
        <f t="shared" si="345"/>
        <v>21</v>
      </c>
      <c r="K5538" s="4">
        <f t="shared" si="346"/>
        <v>21</v>
      </c>
      <c r="L5538" s="4">
        <f t="shared" si="347"/>
        <v>85565.64</v>
      </c>
    </row>
    <row r="5539" spans="2:12" x14ac:dyDescent="0.3">
      <c r="B5539" t="s">
        <v>6</v>
      </c>
      <c r="C5539">
        <v>2471094</v>
      </c>
      <c r="D5539">
        <v>12742.56</v>
      </c>
      <c r="E5539">
        <v>10</v>
      </c>
      <c r="F5539" s="2">
        <v>43766</v>
      </c>
      <c r="G5539" t="s">
        <v>352</v>
      </c>
      <c r="H5539" s="2">
        <v>44165</v>
      </c>
      <c r="I5539" s="2">
        <f t="shared" si="344"/>
        <v>44165</v>
      </c>
      <c r="J5539" s="4">
        <f t="shared" si="345"/>
        <v>0</v>
      </c>
      <c r="K5539" s="4">
        <f t="shared" si="346"/>
        <v>31</v>
      </c>
      <c r="L5539" s="4">
        <f t="shared" si="347"/>
        <v>80465.099999999991</v>
      </c>
    </row>
    <row r="5540" spans="2:12" x14ac:dyDescent="0.3">
      <c r="B5540" t="s">
        <v>6</v>
      </c>
      <c r="C5540">
        <v>2473068</v>
      </c>
      <c r="D5540">
        <v>1252.32</v>
      </c>
      <c r="E5540">
        <v>1</v>
      </c>
      <c r="F5540" s="2">
        <v>43745</v>
      </c>
      <c r="G5540" t="s">
        <v>177</v>
      </c>
      <c r="H5540" s="2">
        <v>44102</v>
      </c>
      <c r="I5540" s="2">
        <f t="shared" si="344"/>
        <v>44165</v>
      </c>
      <c r="J5540" s="4">
        <f t="shared" si="345"/>
        <v>63</v>
      </c>
      <c r="K5540" s="4">
        <f t="shared" si="346"/>
        <v>23</v>
      </c>
      <c r="L5540" s="4">
        <f t="shared" si="347"/>
        <v>37851.240000000005</v>
      </c>
    </row>
    <row r="5541" spans="2:12" x14ac:dyDescent="0.3">
      <c r="B5541" t="s">
        <v>6</v>
      </c>
      <c r="C5541">
        <v>2473068</v>
      </c>
      <c r="D5541">
        <v>1267.74</v>
      </c>
      <c r="E5541">
        <v>1</v>
      </c>
      <c r="F5541" s="2">
        <v>43766</v>
      </c>
      <c r="G5541" t="s">
        <v>177</v>
      </c>
      <c r="H5541" s="2">
        <v>44102</v>
      </c>
      <c r="I5541" s="2">
        <f t="shared" si="344"/>
        <v>44165</v>
      </c>
      <c r="J5541" s="4">
        <f t="shared" si="345"/>
        <v>63</v>
      </c>
      <c r="K5541" s="4">
        <f t="shared" si="346"/>
        <v>23</v>
      </c>
      <c r="L5541" s="4">
        <f t="shared" si="347"/>
        <v>37851.240000000005</v>
      </c>
    </row>
    <row r="5542" spans="2:12" x14ac:dyDescent="0.3">
      <c r="B5542" t="s">
        <v>6</v>
      </c>
      <c r="C5542">
        <v>2497284</v>
      </c>
      <c r="D5542">
        <v>1059.8399999999999</v>
      </c>
      <c r="E5542">
        <v>1</v>
      </c>
      <c r="F5542" s="2">
        <v>43752</v>
      </c>
      <c r="G5542" t="s">
        <v>174</v>
      </c>
      <c r="H5542" s="2">
        <v>44046</v>
      </c>
      <c r="I5542" s="2">
        <f t="shared" si="344"/>
        <v>44165</v>
      </c>
      <c r="J5542" s="4">
        <f t="shared" si="345"/>
        <v>119</v>
      </c>
      <c r="K5542" s="4">
        <f t="shared" si="346"/>
        <v>13</v>
      </c>
      <c r="L5542" s="4">
        <f t="shared" si="347"/>
        <v>24965.039999999997</v>
      </c>
    </row>
    <row r="5543" spans="2:12" x14ac:dyDescent="0.3">
      <c r="B5543" t="s">
        <v>6</v>
      </c>
      <c r="C5543">
        <v>2518014</v>
      </c>
      <c r="D5543">
        <v>1274.28</v>
      </c>
      <c r="E5543">
        <v>1</v>
      </c>
      <c r="F5543" s="2">
        <v>43773</v>
      </c>
      <c r="G5543" t="s">
        <v>354</v>
      </c>
      <c r="H5543" s="2">
        <v>44130</v>
      </c>
      <c r="I5543" s="2">
        <f t="shared" si="344"/>
        <v>44165</v>
      </c>
      <c r="J5543" s="4">
        <f t="shared" si="345"/>
        <v>35</v>
      </c>
      <c r="K5543" s="4">
        <f t="shared" si="346"/>
        <v>12</v>
      </c>
      <c r="L5543" s="4">
        <f t="shared" si="347"/>
        <v>13011.12</v>
      </c>
    </row>
    <row r="5544" spans="2:12" x14ac:dyDescent="0.3">
      <c r="B5544" t="s">
        <v>6</v>
      </c>
      <c r="C5544">
        <v>2521392</v>
      </c>
      <c r="D5544">
        <v>404.34</v>
      </c>
      <c r="E5544">
        <v>1</v>
      </c>
      <c r="F5544" s="2">
        <v>43745</v>
      </c>
      <c r="G5544" t="s">
        <v>122</v>
      </c>
      <c r="H5544" s="2">
        <v>44151</v>
      </c>
      <c r="I5544" s="2">
        <f t="shared" si="344"/>
        <v>44165</v>
      </c>
      <c r="J5544" s="4">
        <f t="shared" si="345"/>
        <v>14</v>
      </c>
      <c r="K5544" s="4">
        <f t="shared" si="346"/>
        <v>76</v>
      </c>
      <c r="L5544" s="4">
        <f t="shared" si="347"/>
        <v>36530.939999999988</v>
      </c>
    </row>
    <row r="5545" spans="2:12" x14ac:dyDescent="0.3">
      <c r="B5545" t="s">
        <v>6</v>
      </c>
      <c r="C5545">
        <v>2521392</v>
      </c>
      <c r="D5545">
        <v>404.34</v>
      </c>
      <c r="E5545">
        <v>1</v>
      </c>
      <c r="F5545" s="2">
        <v>43752</v>
      </c>
      <c r="G5545" t="s">
        <v>122</v>
      </c>
      <c r="H5545" s="2">
        <v>44151</v>
      </c>
      <c r="I5545" s="2">
        <f t="shared" si="344"/>
        <v>44165</v>
      </c>
      <c r="J5545" s="4">
        <f t="shared" si="345"/>
        <v>14</v>
      </c>
      <c r="K5545" s="4">
        <f t="shared" si="346"/>
        <v>76</v>
      </c>
      <c r="L5545" s="4">
        <f t="shared" si="347"/>
        <v>36530.939999999988</v>
      </c>
    </row>
    <row r="5546" spans="2:12" x14ac:dyDescent="0.3">
      <c r="B5546" t="s">
        <v>6</v>
      </c>
      <c r="C5546">
        <v>2521392</v>
      </c>
      <c r="D5546">
        <v>409.26</v>
      </c>
      <c r="E5546">
        <v>1</v>
      </c>
      <c r="F5546" s="2">
        <v>43766</v>
      </c>
      <c r="G5546" t="s">
        <v>122</v>
      </c>
      <c r="H5546" s="2">
        <v>44151</v>
      </c>
      <c r="I5546" s="2">
        <f t="shared" si="344"/>
        <v>44165</v>
      </c>
      <c r="J5546" s="4">
        <f t="shared" si="345"/>
        <v>14</v>
      </c>
      <c r="K5546" s="4">
        <f t="shared" si="346"/>
        <v>76</v>
      </c>
      <c r="L5546" s="4">
        <f t="shared" si="347"/>
        <v>36530.939999999988</v>
      </c>
    </row>
    <row r="5547" spans="2:12" x14ac:dyDescent="0.3">
      <c r="B5547" t="s">
        <v>6</v>
      </c>
      <c r="C5547">
        <v>2521392</v>
      </c>
      <c r="D5547">
        <v>409.26</v>
      </c>
      <c r="E5547">
        <v>1</v>
      </c>
      <c r="F5547" s="2">
        <v>43773</v>
      </c>
      <c r="G5547" t="s">
        <v>122</v>
      </c>
      <c r="H5547" s="2">
        <v>44151</v>
      </c>
      <c r="I5547" s="2">
        <f t="shared" si="344"/>
        <v>44165</v>
      </c>
      <c r="J5547" s="4">
        <f t="shared" si="345"/>
        <v>14</v>
      </c>
      <c r="K5547" s="4">
        <f t="shared" si="346"/>
        <v>76</v>
      </c>
      <c r="L5547" s="4">
        <f t="shared" si="347"/>
        <v>36530.939999999988</v>
      </c>
    </row>
    <row r="5548" spans="2:12" x14ac:dyDescent="0.3">
      <c r="B5548" t="s">
        <v>6</v>
      </c>
      <c r="C5548">
        <v>2776986</v>
      </c>
      <c r="D5548">
        <v>1274.28</v>
      </c>
      <c r="E5548">
        <v>1</v>
      </c>
      <c r="F5548" s="2">
        <v>43759</v>
      </c>
      <c r="G5548" t="s">
        <v>442</v>
      </c>
      <c r="H5548" s="2">
        <v>44151</v>
      </c>
      <c r="I5548" s="2">
        <f t="shared" si="344"/>
        <v>44165</v>
      </c>
      <c r="J5548" s="4">
        <f t="shared" si="345"/>
        <v>14</v>
      </c>
      <c r="K5548" s="4">
        <f t="shared" si="346"/>
        <v>17</v>
      </c>
      <c r="L5548" s="4">
        <f t="shared" si="347"/>
        <v>80856.600000000006</v>
      </c>
    </row>
    <row r="5549" spans="2:12" x14ac:dyDescent="0.3">
      <c r="B5549" t="s">
        <v>6</v>
      </c>
      <c r="C5549">
        <v>2791062</v>
      </c>
      <c r="D5549">
        <v>1258.74</v>
      </c>
      <c r="E5549">
        <v>1</v>
      </c>
      <c r="F5549" s="2">
        <v>43745</v>
      </c>
      <c r="G5549" t="s">
        <v>305</v>
      </c>
      <c r="H5549" s="2">
        <v>44144</v>
      </c>
      <c r="I5549" s="2">
        <f t="shared" si="344"/>
        <v>44165</v>
      </c>
      <c r="J5549" s="4">
        <f t="shared" si="345"/>
        <v>21</v>
      </c>
      <c r="K5549" s="4">
        <f t="shared" si="346"/>
        <v>8</v>
      </c>
      <c r="L5549" s="4">
        <f t="shared" si="347"/>
        <v>42509.04</v>
      </c>
    </row>
    <row r="5550" spans="2:12" x14ac:dyDescent="0.3">
      <c r="B5550" t="s">
        <v>6</v>
      </c>
      <c r="C5550">
        <v>2820768</v>
      </c>
      <c r="D5550">
        <v>649.67999999999995</v>
      </c>
      <c r="E5550">
        <v>1</v>
      </c>
      <c r="F5550" s="2">
        <v>43773</v>
      </c>
      <c r="G5550" t="s">
        <v>19</v>
      </c>
      <c r="H5550" s="2">
        <v>44109</v>
      </c>
      <c r="I5550" s="2">
        <f t="shared" si="344"/>
        <v>44165</v>
      </c>
      <c r="J5550" s="4">
        <f t="shared" si="345"/>
        <v>56</v>
      </c>
      <c r="K5550" s="4">
        <f t="shared" si="346"/>
        <v>41</v>
      </c>
      <c r="L5550" s="4">
        <f t="shared" si="347"/>
        <v>45976.439999999988</v>
      </c>
    </row>
    <row r="5551" spans="2:12" x14ac:dyDescent="0.3">
      <c r="B5551" t="s">
        <v>6</v>
      </c>
      <c r="C5551">
        <v>2820768</v>
      </c>
      <c r="D5551">
        <v>1258.74</v>
      </c>
      <c r="E5551">
        <v>1</v>
      </c>
      <c r="F5551" s="2">
        <v>43752</v>
      </c>
      <c r="G5551" t="s">
        <v>19</v>
      </c>
      <c r="H5551" s="2">
        <v>44109</v>
      </c>
      <c r="I5551" s="2">
        <f t="shared" si="344"/>
        <v>44165</v>
      </c>
      <c r="J5551" s="4">
        <f t="shared" si="345"/>
        <v>56</v>
      </c>
      <c r="K5551" s="4">
        <f t="shared" si="346"/>
        <v>41</v>
      </c>
      <c r="L5551" s="4">
        <f t="shared" si="347"/>
        <v>45976.439999999988</v>
      </c>
    </row>
    <row r="5552" spans="2:12" x14ac:dyDescent="0.3">
      <c r="B5552" t="s">
        <v>6</v>
      </c>
      <c r="C5552">
        <v>2959992</v>
      </c>
      <c r="D5552">
        <v>2548.5</v>
      </c>
      <c r="E5552">
        <v>2</v>
      </c>
      <c r="F5552" s="2">
        <v>43773</v>
      </c>
      <c r="G5552" t="s">
        <v>306</v>
      </c>
      <c r="H5552" s="2">
        <v>44130</v>
      </c>
      <c r="I5552" s="2">
        <f t="shared" si="344"/>
        <v>44165</v>
      </c>
      <c r="J5552" s="4">
        <f t="shared" si="345"/>
        <v>35</v>
      </c>
      <c r="K5552" s="4">
        <f t="shared" si="346"/>
        <v>16</v>
      </c>
      <c r="L5552" s="4">
        <f t="shared" si="347"/>
        <v>28996.799999999996</v>
      </c>
    </row>
    <row r="5553" spans="2:12" x14ac:dyDescent="0.3">
      <c r="B5553" t="s">
        <v>6</v>
      </c>
      <c r="C5553">
        <v>2972940</v>
      </c>
      <c r="D5553">
        <v>1072.92</v>
      </c>
      <c r="E5553">
        <v>1</v>
      </c>
      <c r="F5553" s="2">
        <v>43773</v>
      </c>
      <c r="G5553" t="s">
        <v>44</v>
      </c>
      <c r="H5553" s="2">
        <v>43794</v>
      </c>
      <c r="I5553" s="2">
        <f t="shared" si="344"/>
        <v>44165</v>
      </c>
      <c r="J5553" s="4">
        <f t="shared" si="345"/>
        <v>371</v>
      </c>
      <c r="K5553" s="4">
        <f t="shared" si="346"/>
        <v>7</v>
      </c>
      <c r="L5553" s="4">
        <f t="shared" si="347"/>
        <v>14003.16</v>
      </c>
    </row>
    <row r="5554" spans="2:12" x14ac:dyDescent="0.3">
      <c r="B5554" t="s">
        <v>6</v>
      </c>
      <c r="C5554">
        <v>2998164</v>
      </c>
      <c r="D5554">
        <v>1252.32</v>
      </c>
      <c r="E5554">
        <v>1</v>
      </c>
      <c r="F5554" s="2">
        <v>43745</v>
      </c>
      <c r="G5554" t="s">
        <v>250</v>
      </c>
      <c r="H5554" s="2">
        <v>44158</v>
      </c>
      <c r="I5554" s="2">
        <f t="shared" si="344"/>
        <v>44165</v>
      </c>
      <c r="J5554" s="4">
        <f t="shared" si="345"/>
        <v>7</v>
      </c>
      <c r="K5554" s="4">
        <f t="shared" si="346"/>
        <v>61</v>
      </c>
      <c r="L5554" s="4">
        <f t="shared" si="347"/>
        <v>331217.09999999986</v>
      </c>
    </row>
    <row r="5555" spans="2:12" x14ac:dyDescent="0.3">
      <c r="B5555" t="s">
        <v>6</v>
      </c>
      <c r="C5555">
        <v>2998164</v>
      </c>
      <c r="D5555">
        <v>13775.58</v>
      </c>
      <c r="E5555">
        <v>11</v>
      </c>
      <c r="F5555" s="2">
        <v>43752</v>
      </c>
      <c r="G5555" t="s">
        <v>250</v>
      </c>
      <c r="H5555" s="2">
        <v>44158</v>
      </c>
      <c r="I5555" s="2">
        <f t="shared" si="344"/>
        <v>44165</v>
      </c>
      <c r="J5555" s="4">
        <f t="shared" si="345"/>
        <v>7</v>
      </c>
      <c r="K5555" s="4">
        <f t="shared" si="346"/>
        <v>61</v>
      </c>
      <c r="L5555" s="4">
        <f t="shared" si="347"/>
        <v>331217.09999999986</v>
      </c>
    </row>
    <row r="5556" spans="2:12" x14ac:dyDescent="0.3">
      <c r="B5556" t="s">
        <v>6</v>
      </c>
      <c r="C5556">
        <v>2998164</v>
      </c>
      <c r="D5556">
        <v>3803.16</v>
      </c>
      <c r="E5556">
        <v>3</v>
      </c>
      <c r="F5556" s="2">
        <v>43759</v>
      </c>
      <c r="G5556" t="s">
        <v>250</v>
      </c>
      <c r="H5556" s="2">
        <v>44158</v>
      </c>
      <c r="I5556" s="2">
        <f t="shared" si="344"/>
        <v>44165</v>
      </c>
      <c r="J5556" s="4">
        <f t="shared" si="345"/>
        <v>7</v>
      </c>
      <c r="K5556" s="4">
        <f t="shared" si="346"/>
        <v>61</v>
      </c>
      <c r="L5556" s="4">
        <f t="shared" si="347"/>
        <v>331217.09999999986</v>
      </c>
    </row>
    <row r="5557" spans="2:12" x14ac:dyDescent="0.3">
      <c r="B5557" t="s">
        <v>6</v>
      </c>
      <c r="C5557">
        <v>2998164</v>
      </c>
      <c r="D5557">
        <v>7606.68</v>
      </c>
      <c r="E5557">
        <v>6</v>
      </c>
      <c r="F5557" s="2">
        <v>43766</v>
      </c>
      <c r="G5557" t="s">
        <v>250</v>
      </c>
      <c r="H5557" s="2">
        <v>44158</v>
      </c>
      <c r="I5557" s="2">
        <f t="shared" si="344"/>
        <v>44165</v>
      </c>
      <c r="J5557" s="4">
        <f t="shared" si="345"/>
        <v>7</v>
      </c>
      <c r="K5557" s="4">
        <f t="shared" si="346"/>
        <v>61</v>
      </c>
      <c r="L5557" s="4">
        <f t="shared" si="347"/>
        <v>331217.09999999986</v>
      </c>
    </row>
    <row r="5558" spans="2:12" x14ac:dyDescent="0.3">
      <c r="B5558" t="s">
        <v>6</v>
      </c>
      <c r="C5558">
        <v>2998164</v>
      </c>
      <c r="D5558">
        <v>8874.18</v>
      </c>
      <c r="E5558">
        <v>7</v>
      </c>
      <c r="F5558" s="2">
        <v>43773</v>
      </c>
      <c r="G5558" t="s">
        <v>250</v>
      </c>
      <c r="H5558" s="2">
        <v>44158</v>
      </c>
      <c r="I5558" s="2">
        <f t="shared" si="344"/>
        <v>44165</v>
      </c>
      <c r="J5558" s="4">
        <f t="shared" si="345"/>
        <v>7</v>
      </c>
      <c r="K5558" s="4">
        <f t="shared" si="346"/>
        <v>61</v>
      </c>
      <c r="L5558" s="4">
        <f t="shared" si="347"/>
        <v>331217.09999999986</v>
      </c>
    </row>
    <row r="5559" spans="2:12" x14ac:dyDescent="0.3">
      <c r="B5559" t="s">
        <v>6</v>
      </c>
      <c r="C5559">
        <v>3035880</v>
      </c>
      <c r="D5559">
        <v>1258.74</v>
      </c>
      <c r="E5559">
        <v>1</v>
      </c>
      <c r="F5559" s="2">
        <v>43752</v>
      </c>
      <c r="G5559" t="s">
        <v>531</v>
      </c>
      <c r="H5559" s="2">
        <v>44123</v>
      </c>
      <c r="I5559" s="2">
        <f t="shared" si="344"/>
        <v>44165</v>
      </c>
      <c r="J5559" s="4">
        <f t="shared" si="345"/>
        <v>42</v>
      </c>
      <c r="K5559" s="4">
        <f t="shared" si="346"/>
        <v>8</v>
      </c>
      <c r="L5559" s="4">
        <f t="shared" si="347"/>
        <v>16392.54</v>
      </c>
    </row>
    <row r="5560" spans="2:12" x14ac:dyDescent="0.3">
      <c r="B5560" t="s">
        <v>6</v>
      </c>
      <c r="C5560">
        <v>3037548</v>
      </c>
      <c r="D5560">
        <v>2517.48</v>
      </c>
      <c r="E5560">
        <v>2</v>
      </c>
      <c r="F5560" s="2">
        <v>43752</v>
      </c>
      <c r="G5560" t="s">
        <v>308</v>
      </c>
      <c r="H5560" s="2">
        <v>44151</v>
      </c>
      <c r="I5560" s="2">
        <f t="shared" si="344"/>
        <v>44165</v>
      </c>
      <c r="J5560" s="4">
        <f t="shared" si="345"/>
        <v>14</v>
      </c>
      <c r="K5560" s="4">
        <f t="shared" si="346"/>
        <v>12</v>
      </c>
      <c r="L5560" s="4">
        <f t="shared" si="347"/>
        <v>16414.02</v>
      </c>
    </row>
    <row r="5561" spans="2:12" x14ac:dyDescent="0.3">
      <c r="B5561" t="s">
        <v>6</v>
      </c>
      <c r="C5561">
        <v>3068166</v>
      </c>
      <c r="D5561">
        <v>1274.28</v>
      </c>
      <c r="E5561">
        <v>1</v>
      </c>
      <c r="F5561" s="2">
        <v>43773</v>
      </c>
      <c r="G5561" t="s">
        <v>157</v>
      </c>
      <c r="H5561" s="2">
        <v>44123</v>
      </c>
      <c r="I5561" s="2">
        <f t="shared" si="344"/>
        <v>44165</v>
      </c>
      <c r="J5561" s="4">
        <f t="shared" si="345"/>
        <v>42</v>
      </c>
      <c r="K5561" s="4">
        <f t="shared" si="346"/>
        <v>13</v>
      </c>
      <c r="L5561" s="4">
        <f t="shared" si="347"/>
        <v>47074.5</v>
      </c>
    </row>
    <row r="5562" spans="2:12" x14ac:dyDescent="0.3">
      <c r="B5562" t="s">
        <v>6</v>
      </c>
      <c r="C5562">
        <v>3127824</v>
      </c>
      <c r="D5562">
        <v>641.76</v>
      </c>
      <c r="E5562">
        <v>1</v>
      </c>
      <c r="F5562" s="2">
        <v>43745</v>
      </c>
      <c r="G5562" t="s">
        <v>137</v>
      </c>
      <c r="H5562" s="2">
        <v>44151</v>
      </c>
      <c r="I5562" s="2">
        <f t="shared" si="344"/>
        <v>44165</v>
      </c>
      <c r="J5562" s="4">
        <f t="shared" si="345"/>
        <v>14</v>
      </c>
      <c r="K5562" s="4">
        <f t="shared" si="346"/>
        <v>36</v>
      </c>
      <c r="L5562" s="4">
        <f t="shared" si="347"/>
        <v>104675.28</v>
      </c>
    </row>
    <row r="5563" spans="2:12" x14ac:dyDescent="0.3">
      <c r="B5563" t="s">
        <v>6</v>
      </c>
      <c r="C5563">
        <v>3127824</v>
      </c>
      <c r="D5563">
        <v>4547.58</v>
      </c>
      <c r="E5563">
        <v>7</v>
      </c>
      <c r="F5563" s="2">
        <v>43759</v>
      </c>
      <c r="G5563" t="s">
        <v>137</v>
      </c>
      <c r="H5563" s="2">
        <v>44151</v>
      </c>
      <c r="I5563" s="2">
        <f t="shared" si="344"/>
        <v>44165</v>
      </c>
      <c r="J5563" s="4">
        <f t="shared" si="345"/>
        <v>14</v>
      </c>
      <c r="K5563" s="4">
        <f t="shared" si="346"/>
        <v>36</v>
      </c>
      <c r="L5563" s="4">
        <f t="shared" si="347"/>
        <v>104675.28</v>
      </c>
    </row>
    <row r="5564" spans="2:12" x14ac:dyDescent="0.3">
      <c r="B5564" t="s">
        <v>6</v>
      </c>
      <c r="C5564">
        <v>3127824</v>
      </c>
      <c r="D5564">
        <v>1274.28</v>
      </c>
      <c r="E5564">
        <v>1</v>
      </c>
      <c r="F5564" s="2">
        <v>43766</v>
      </c>
      <c r="G5564" t="s">
        <v>137</v>
      </c>
      <c r="H5564" s="2">
        <v>44151</v>
      </c>
      <c r="I5564" s="2">
        <f t="shared" si="344"/>
        <v>44165</v>
      </c>
      <c r="J5564" s="4">
        <f t="shared" si="345"/>
        <v>14</v>
      </c>
      <c r="K5564" s="4">
        <f t="shared" si="346"/>
        <v>36</v>
      </c>
      <c r="L5564" s="4">
        <f t="shared" si="347"/>
        <v>104675.28</v>
      </c>
    </row>
    <row r="5565" spans="2:12" x14ac:dyDescent="0.3">
      <c r="B5565" t="s">
        <v>6</v>
      </c>
      <c r="C5565">
        <v>3146316</v>
      </c>
      <c r="D5565">
        <v>2130.6</v>
      </c>
      <c r="E5565">
        <v>2</v>
      </c>
      <c r="F5565" s="2">
        <v>43752</v>
      </c>
      <c r="G5565" t="s">
        <v>251</v>
      </c>
      <c r="H5565" s="2">
        <v>44158</v>
      </c>
      <c r="I5565" s="2">
        <f t="shared" si="344"/>
        <v>44165</v>
      </c>
      <c r="J5565" s="4">
        <f t="shared" si="345"/>
        <v>7</v>
      </c>
      <c r="K5565" s="4">
        <f t="shared" si="346"/>
        <v>50</v>
      </c>
      <c r="L5565" s="4">
        <f t="shared" si="347"/>
        <v>116259.29999999999</v>
      </c>
    </row>
    <row r="5566" spans="2:12" x14ac:dyDescent="0.3">
      <c r="B5566" t="s">
        <v>6</v>
      </c>
      <c r="C5566">
        <v>3146316</v>
      </c>
      <c r="D5566">
        <v>1078.44</v>
      </c>
      <c r="E5566">
        <v>1</v>
      </c>
      <c r="F5566" s="2">
        <v>43766</v>
      </c>
      <c r="G5566" t="s">
        <v>251</v>
      </c>
      <c r="H5566" s="2">
        <v>44158</v>
      </c>
      <c r="I5566" s="2">
        <f t="shared" si="344"/>
        <v>44165</v>
      </c>
      <c r="J5566" s="4">
        <f t="shared" si="345"/>
        <v>7</v>
      </c>
      <c r="K5566" s="4">
        <f t="shared" si="346"/>
        <v>50</v>
      </c>
      <c r="L5566" s="4">
        <f t="shared" si="347"/>
        <v>116259.29999999999</v>
      </c>
    </row>
    <row r="5567" spans="2:12" x14ac:dyDescent="0.3">
      <c r="B5567" t="s">
        <v>6</v>
      </c>
      <c r="C5567">
        <v>3146316</v>
      </c>
      <c r="D5567">
        <v>623.64</v>
      </c>
      <c r="E5567">
        <v>1</v>
      </c>
      <c r="F5567" s="2">
        <v>43773</v>
      </c>
      <c r="G5567" t="s">
        <v>251</v>
      </c>
      <c r="H5567" s="2">
        <v>44158</v>
      </c>
      <c r="I5567" s="2">
        <f t="shared" si="344"/>
        <v>44165</v>
      </c>
      <c r="J5567" s="4">
        <f t="shared" si="345"/>
        <v>7</v>
      </c>
      <c r="K5567" s="4">
        <f t="shared" si="346"/>
        <v>50</v>
      </c>
      <c r="L5567" s="4">
        <f t="shared" si="347"/>
        <v>116259.29999999999</v>
      </c>
    </row>
    <row r="5568" spans="2:12" x14ac:dyDescent="0.3">
      <c r="B5568" t="s">
        <v>6</v>
      </c>
      <c r="C5568">
        <v>3146316</v>
      </c>
      <c r="D5568">
        <v>6371.28</v>
      </c>
      <c r="E5568">
        <v>5</v>
      </c>
      <c r="F5568" s="2">
        <v>43759</v>
      </c>
      <c r="G5568" t="s">
        <v>251</v>
      </c>
      <c r="H5568" s="2">
        <v>44158</v>
      </c>
      <c r="I5568" s="2">
        <f t="shared" si="344"/>
        <v>44165</v>
      </c>
      <c r="J5568" s="4">
        <f t="shared" si="345"/>
        <v>7</v>
      </c>
      <c r="K5568" s="4">
        <f t="shared" si="346"/>
        <v>50</v>
      </c>
      <c r="L5568" s="4">
        <f t="shared" si="347"/>
        <v>116259.29999999999</v>
      </c>
    </row>
    <row r="5569" spans="2:12" x14ac:dyDescent="0.3">
      <c r="B5569" t="s">
        <v>6</v>
      </c>
      <c r="C5569">
        <v>3200448</v>
      </c>
      <c r="D5569">
        <v>285.89999999999998</v>
      </c>
      <c r="E5569">
        <v>1</v>
      </c>
      <c r="F5569" s="2">
        <v>43766</v>
      </c>
      <c r="G5569" t="s">
        <v>510</v>
      </c>
      <c r="H5569" s="2">
        <v>43948</v>
      </c>
      <c r="I5569" s="2">
        <f t="shared" si="344"/>
        <v>44165</v>
      </c>
      <c r="J5569" s="4">
        <f t="shared" si="345"/>
        <v>217</v>
      </c>
      <c r="K5569" s="4">
        <f t="shared" si="346"/>
        <v>3</v>
      </c>
      <c r="L5569" s="4">
        <f t="shared" si="347"/>
        <v>835.98</v>
      </c>
    </row>
    <row r="5570" spans="2:12" x14ac:dyDescent="0.3">
      <c r="B5570" t="s">
        <v>6</v>
      </c>
      <c r="C5570">
        <v>3231456</v>
      </c>
      <c r="D5570">
        <v>1072.92</v>
      </c>
      <c r="E5570">
        <v>1</v>
      </c>
      <c r="F5570" s="2">
        <v>43759</v>
      </c>
      <c r="G5570" t="s">
        <v>150</v>
      </c>
      <c r="H5570" s="2">
        <v>44165</v>
      </c>
      <c r="I5570" s="2">
        <f t="shared" si="344"/>
        <v>44165</v>
      </c>
      <c r="J5570" s="4">
        <f t="shared" si="345"/>
        <v>0</v>
      </c>
      <c r="K5570" s="4">
        <f t="shared" si="346"/>
        <v>23</v>
      </c>
      <c r="L5570" s="4">
        <f t="shared" si="347"/>
        <v>51566.94</v>
      </c>
    </row>
    <row r="5571" spans="2:12" x14ac:dyDescent="0.3">
      <c r="B5571" t="s">
        <v>6</v>
      </c>
      <c r="C5571">
        <v>3280842</v>
      </c>
      <c r="D5571">
        <v>3615</v>
      </c>
      <c r="E5571">
        <v>1</v>
      </c>
      <c r="F5571" s="2">
        <v>43773</v>
      </c>
      <c r="G5571" t="s">
        <v>76</v>
      </c>
      <c r="H5571" s="2">
        <v>43808</v>
      </c>
      <c r="I5571" s="2">
        <f t="shared" ref="I5571:I5634" si="348">MAX($F$2:$F$14451)</f>
        <v>44165</v>
      </c>
      <c r="J5571" s="4">
        <f t="shared" ref="J5571:J5634" si="349">DATEDIF(H5571,I5571,"d")</f>
        <v>357</v>
      </c>
      <c r="K5571" s="4">
        <f t="shared" ref="K5571:K5634" si="350">COUNTIF($G:$G,G5571)</f>
        <v>12</v>
      </c>
      <c r="L5571" s="4">
        <f t="shared" ref="L5571:L5634" si="351">SUMIF($G:$G,G5571,$D:$D)</f>
        <v>30452.16</v>
      </c>
    </row>
    <row r="5572" spans="2:12" x14ac:dyDescent="0.3">
      <c r="B5572" t="s">
        <v>6</v>
      </c>
      <c r="C5572">
        <v>3280842</v>
      </c>
      <c r="D5572">
        <v>1258.74</v>
      </c>
      <c r="E5572">
        <v>1</v>
      </c>
      <c r="F5572" s="2">
        <v>43752</v>
      </c>
      <c r="G5572" t="s">
        <v>76</v>
      </c>
      <c r="H5572" s="2">
        <v>43808</v>
      </c>
      <c r="I5572" s="2">
        <f t="shared" si="348"/>
        <v>44165</v>
      </c>
      <c r="J5572" s="4">
        <f t="shared" si="349"/>
        <v>357</v>
      </c>
      <c r="K5572" s="4">
        <f t="shared" si="350"/>
        <v>12</v>
      </c>
      <c r="L5572" s="4">
        <f t="shared" si="351"/>
        <v>30452.16</v>
      </c>
    </row>
    <row r="5573" spans="2:12" x14ac:dyDescent="0.3">
      <c r="B5573" t="s">
        <v>6</v>
      </c>
      <c r="C5573">
        <v>3280842</v>
      </c>
      <c r="D5573">
        <v>1274.28</v>
      </c>
      <c r="E5573">
        <v>1</v>
      </c>
      <c r="F5573" s="2">
        <v>43759</v>
      </c>
      <c r="G5573" t="s">
        <v>76</v>
      </c>
      <c r="H5573" s="2">
        <v>43808</v>
      </c>
      <c r="I5573" s="2">
        <f t="shared" si="348"/>
        <v>44165</v>
      </c>
      <c r="J5573" s="4">
        <f t="shared" si="349"/>
        <v>357</v>
      </c>
      <c r="K5573" s="4">
        <f t="shared" si="350"/>
        <v>12</v>
      </c>
      <c r="L5573" s="4">
        <f t="shared" si="351"/>
        <v>30452.16</v>
      </c>
    </row>
    <row r="5574" spans="2:12" x14ac:dyDescent="0.3">
      <c r="B5574" t="s">
        <v>6</v>
      </c>
      <c r="C5574">
        <v>3287838</v>
      </c>
      <c r="D5574">
        <v>404.34</v>
      </c>
      <c r="E5574">
        <v>1</v>
      </c>
      <c r="F5574" s="2">
        <v>43752</v>
      </c>
      <c r="G5574" t="s">
        <v>259</v>
      </c>
      <c r="H5574" s="2">
        <v>44165</v>
      </c>
      <c r="I5574" s="2">
        <f t="shared" si="348"/>
        <v>44165</v>
      </c>
      <c r="J5574" s="4">
        <f t="shared" si="349"/>
        <v>0</v>
      </c>
      <c r="K5574" s="4">
        <f t="shared" si="350"/>
        <v>61</v>
      </c>
      <c r="L5574" s="4">
        <f t="shared" si="351"/>
        <v>26390.880000000001</v>
      </c>
    </row>
    <row r="5575" spans="2:12" x14ac:dyDescent="0.3">
      <c r="B5575" t="s">
        <v>6</v>
      </c>
      <c r="C5575">
        <v>3287838</v>
      </c>
      <c r="D5575">
        <v>285.89999999999998</v>
      </c>
      <c r="E5575">
        <v>1</v>
      </c>
      <c r="F5575" s="2">
        <v>43766</v>
      </c>
      <c r="G5575" t="s">
        <v>259</v>
      </c>
      <c r="H5575" s="2">
        <v>44165</v>
      </c>
      <c r="I5575" s="2">
        <f t="shared" si="348"/>
        <v>44165</v>
      </c>
      <c r="J5575" s="4">
        <f t="shared" si="349"/>
        <v>0</v>
      </c>
      <c r="K5575" s="4">
        <f t="shared" si="350"/>
        <v>61</v>
      </c>
      <c r="L5575" s="4">
        <f t="shared" si="351"/>
        <v>26390.880000000001</v>
      </c>
    </row>
    <row r="5576" spans="2:12" x14ac:dyDescent="0.3">
      <c r="B5576" t="s">
        <v>6</v>
      </c>
      <c r="C5576">
        <v>3288210</v>
      </c>
      <c r="D5576">
        <v>404.34</v>
      </c>
      <c r="E5576">
        <v>1</v>
      </c>
      <c r="F5576" s="2">
        <v>43745</v>
      </c>
      <c r="G5576" t="s">
        <v>261</v>
      </c>
      <c r="H5576" s="2">
        <v>44158</v>
      </c>
      <c r="I5576" s="2">
        <f t="shared" si="348"/>
        <v>44165</v>
      </c>
      <c r="J5576" s="4">
        <f t="shared" si="349"/>
        <v>7</v>
      </c>
      <c r="K5576" s="4">
        <f t="shared" si="350"/>
        <v>210</v>
      </c>
      <c r="L5576" s="4">
        <f t="shared" si="351"/>
        <v>183691.1999999999</v>
      </c>
    </row>
    <row r="5577" spans="2:12" x14ac:dyDescent="0.3">
      <c r="B5577" t="s">
        <v>6</v>
      </c>
      <c r="C5577">
        <v>3288210</v>
      </c>
      <c r="D5577">
        <v>404.34</v>
      </c>
      <c r="E5577">
        <v>1</v>
      </c>
      <c r="F5577" s="2">
        <v>43752</v>
      </c>
      <c r="G5577" t="s">
        <v>261</v>
      </c>
      <c r="H5577" s="2">
        <v>44158</v>
      </c>
      <c r="I5577" s="2">
        <f t="shared" si="348"/>
        <v>44165</v>
      </c>
      <c r="J5577" s="4">
        <f t="shared" si="349"/>
        <v>7</v>
      </c>
      <c r="K5577" s="4">
        <f t="shared" si="350"/>
        <v>210</v>
      </c>
      <c r="L5577" s="4">
        <f t="shared" si="351"/>
        <v>183691.1999999999</v>
      </c>
    </row>
    <row r="5578" spans="2:12" x14ac:dyDescent="0.3">
      <c r="B5578" t="s">
        <v>6</v>
      </c>
      <c r="C5578">
        <v>3288210</v>
      </c>
      <c r="D5578">
        <v>1227.8399999999999</v>
      </c>
      <c r="E5578">
        <v>3</v>
      </c>
      <c r="F5578" s="2">
        <v>43766</v>
      </c>
      <c r="G5578" t="s">
        <v>261</v>
      </c>
      <c r="H5578" s="2">
        <v>44158</v>
      </c>
      <c r="I5578" s="2">
        <f t="shared" si="348"/>
        <v>44165</v>
      </c>
      <c r="J5578" s="4">
        <f t="shared" si="349"/>
        <v>7</v>
      </c>
      <c r="K5578" s="4">
        <f t="shared" si="350"/>
        <v>210</v>
      </c>
      <c r="L5578" s="4">
        <f t="shared" si="351"/>
        <v>183691.1999999999</v>
      </c>
    </row>
    <row r="5579" spans="2:12" x14ac:dyDescent="0.3">
      <c r="B5579" t="s">
        <v>6</v>
      </c>
      <c r="C5579">
        <v>3288210</v>
      </c>
      <c r="D5579">
        <v>641.76</v>
      </c>
      <c r="E5579">
        <v>1</v>
      </c>
      <c r="F5579" s="2">
        <v>43752</v>
      </c>
      <c r="G5579" t="s">
        <v>261</v>
      </c>
      <c r="H5579" s="2">
        <v>44158</v>
      </c>
      <c r="I5579" s="2">
        <f t="shared" si="348"/>
        <v>44165</v>
      </c>
      <c r="J5579" s="4">
        <f t="shared" si="349"/>
        <v>7</v>
      </c>
      <c r="K5579" s="4">
        <f t="shared" si="350"/>
        <v>210</v>
      </c>
      <c r="L5579" s="4">
        <f t="shared" si="351"/>
        <v>183691.1999999999</v>
      </c>
    </row>
    <row r="5580" spans="2:12" x14ac:dyDescent="0.3">
      <c r="B5580" t="s">
        <v>6</v>
      </c>
      <c r="C5580">
        <v>3288210</v>
      </c>
      <c r="D5580">
        <v>1299.3</v>
      </c>
      <c r="E5580">
        <v>2</v>
      </c>
      <c r="F5580" s="2">
        <v>43759</v>
      </c>
      <c r="G5580" t="s">
        <v>261</v>
      </c>
      <c r="H5580" s="2">
        <v>44158</v>
      </c>
      <c r="I5580" s="2">
        <f t="shared" si="348"/>
        <v>44165</v>
      </c>
      <c r="J5580" s="4">
        <f t="shared" si="349"/>
        <v>7</v>
      </c>
      <c r="K5580" s="4">
        <f t="shared" si="350"/>
        <v>210</v>
      </c>
      <c r="L5580" s="4">
        <f t="shared" si="351"/>
        <v>183691.1999999999</v>
      </c>
    </row>
    <row r="5581" spans="2:12" x14ac:dyDescent="0.3">
      <c r="B5581" t="s">
        <v>6</v>
      </c>
      <c r="C5581">
        <v>3288210</v>
      </c>
      <c r="D5581">
        <v>564.84</v>
      </c>
      <c r="E5581">
        <v>2</v>
      </c>
      <c r="F5581" s="2">
        <v>43745</v>
      </c>
      <c r="G5581" t="s">
        <v>261</v>
      </c>
      <c r="H5581" s="2">
        <v>44158</v>
      </c>
      <c r="I5581" s="2">
        <f t="shared" si="348"/>
        <v>44165</v>
      </c>
      <c r="J5581" s="4">
        <f t="shared" si="349"/>
        <v>7</v>
      </c>
      <c r="K5581" s="4">
        <f t="shared" si="350"/>
        <v>210</v>
      </c>
      <c r="L5581" s="4">
        <f t="shared" si="351"/>
        <v>183691.1999999999</v>
      </c>
    </row>
    <row r="5582" spans="2:12" x14ac:dyDescent="0.3">
      <c r="B5582" t="s">
        <v>6</v>
      </c>
      <c r="C5582">
        <v>3288210</v>
      </c>
      <c r="D5582">
        <v>564.72</v>
      </c>
      <c r="E5582">
        <v>2</v>
      </c>
      <c r="F5582" s="2">
        <v>43752</v>
      </c>
      <c r="G5582" t="s">
        <v>261</v>
      </c>
      <c r="H5582" s="2">
        <v>44158</v>
      </c>
      <c r="I5582" s="2">
        <f t="shared" si="348"/>
        <v>44165</v>
      </c>
      <c r="J5582" s="4">
        <f t="shared" si="349"/>
        <v>7</v>
      </c>
      <c r="K5582" s="4">
        <f t="shared" si="350"/>
        <v>210</v>
      </c>
      <c r="L5582" s="4">
        <f t="shared" si="351"/>
        <v>183691.1999999999</v>
      </c>
    </row>
    <row r="5583" spans="2:12" x14ac:dyDescent="0.3">
      <c r="B5583" t="s">
        <v>6</v>
      </c>
      <c r="C5583">
        <v>3288210</v>
      </c>
      <c r="D5583">
        <v>285.89999999999998</v>
      </c>
      <c r="E5583">
        <v>1</v>
      </c>
      <c r="F5583" s="2">
        <v>43759</v>
      </c>
      <c r="G5583" t="s">
        <v>261</v>
      </c>
      <c r="H5583" s="2">
        <v>44158</v>
      </c>
      <c r="I5583" s="2">
        <f t="shared" si="348"/>
        <v>44165</v>
      </c>
      <c r="J5583" s="4">
        <f t="shared" si="349"/>
        <v>7</v>
      </c>
      <c r="K5583" s="4">
        <f t="shared" si="350"/>
        <v>210</v>
      </c>
      <c r="L5583" s="4">
        <f t="shared" si="351"/>
        <v>183691.1999999999</v>
      </c>
    </row>
    <row r="5584" spans="2:12" x14ac:dyDescent="0.3">
      <c r="B5584" t="s">
        <v>6</v>
      </c>
      <c r="C5584">
        <v>3288210</v>
      </c>
      <c r="D5584">
        <v>1274.28</v>
      </c>
      <c r="E5584">
        <v>1</v>
      </c>
      <c r="F5584" s="2">
        <v>43773</v>
      </c>
      <c r="G5584" t="s">
        <v>261</v>
      </c>
      <c r="H5584" s="2">
        <v>44158</v>
      </c>
      <c r="I5584" s="2">
        <f t="shared" si="348"/>
        <v>44165</v>
      </c>
      <c r="J5584" s="4">
        <f t="shared" si="349"/>
        <v>7</v>
      </c>
      <c r="K5584" s="4">
        <f t="shared" si="350"/>
        <v>210</v>
      </c>
      <c r="L5584" s="4">
        <f t="shared" si="351"/>
        <v>183691.1999999999</v>
      </c>
    </row>
    <row r="5585" spans="2:12" x14ac:dyDescent="0.3">
      <c r="B5585" t="s">
        <v>6</v>
      </c>
      <c r="C5585">
        <v>3290844</v>
      </c>
      <c r="D5585">
        <v>1859.16</v>
      </c>
      <c r="E5585">
        <v>1</v>
      </c>
      <c r="F5585" s="2">
        <v>43745</v>
      </c>
      <c r="G5585" t="s">
        <v>263</v>
      </c>
      <c r="H5585" s="2">
        <v>44039</v>
      </c>
      <c r="I5585" s="2">
        <f t="shared" si="348"/>
        <v>44165</v>
      </c>
      <c r="J5585" s="4">
        <f t="shared" si="349"/>
        <v>126</v>
      </c>
      <c r="K5585" s="4">
        <f t="shared" si="350"/>
        <v>11</v>
      </c>
      <c r="L5585" s="4">
        <f t="shared" si="351"/>
        <v>26423.760000000002</v>
      </c>
    </row>
    <row r="5586" spans="2:12" x14ac:dyDescent="0.3">
      <c r="B5586" t="s">
        <v>6</v>
      </c>
      <c r="C5586">
        <v>3290844</v>
      </c>
      <c r="D5586">
        <v>3776.22</v>
      </c>
      <c r="E5586">
        <v>3</v>
      </c>
      <c r="F5586" s="2">
        <v>43745</v>
      </c>
      <c r="G5586" t="s">
        <v>263</v>
      </c>
      <c r="H5586" s="2">
        <v>44039</v>
      </c>
      <c r="I5586" s="2">
        <f t="shared" si="348"/>
        <v>44165</v>
      </c>
      <c r="J5586" s="4">
        <f t="shared" si="349"/>
        <v>126</v>
      </c>
      <c r="K5586" s="4">
        <f t="shared" si="350"/>
        <v>11</v>
      </c>
      <c r="L5586" s="4">
        <f t="shared" si="351"/>
        <v>26423.760000000002</v>
      </c>
    </row>
    <row r="5587" spans="2:12" x14ac:dyDescent="0.3">
      <c r="B5587" t="s">
        <v>6</v>
      </c>
      <c r="C5587">
        <v>3291816</v>
      </c>
      <c r="D5587">
        <v>649.67999999999995</v>
      </c>
      <c r="E5587">
        <v>1</v>
      </c>
      <c r="F5587" s="2">
        <v>43773</v>
      </c>
      <c r="G5587" t="s">
        <v>266</v>
      </c>
      <c r="H5587" s="2">
        <v>44165</v>
      </c>
      <c r="I5587" s="2">
        <f t="shared" si="348"/>
        <v>44165</v>
      </c>
      <c r="J5587" s="4">
        <f t="shared" si="349"/>
        <v>0</v>
      </c>
      <c r="K5587" s="4">
        <f t="shared" si="350"/>
        <v>67</v>
      </c>
      <c r="L5587" s="4">
        <f t="shared" si="351"/>
        <v>146954.04000000004</v>
      </c>
    </row>
    <row r="5588" spans="2:12" x14ac:dyDescent="0.3">
      <c r="B5588" t="s">
        <v>6</v>
      </c>
      <c r="C5588">
        <v>3291816</v>
      </c>
      <c r="D5588">
        <v>2548.5</v>
      </c>
      <c r="E5588">
        <v>2</v>
      </c>
      <c r="F5588" s="2">
        <v>43759</v>
      </c>
      <c r="G5588" t="s">
        <v>266</v>
      </c>
      <c r="H5588" s="2">
        <v>44165</v>
      </c>
      <c r="I5588" s="2">
        <f t="shared" si="348"/>
        <v>44165</v>
      </c>
      <c r="J5588" s="4">
        <f t="shared" si="349"/>
        <v>0</v>
      </c>
      <c r="K5588" s="4">
        <f t="shared" si="350"/>
        <v>67</v>
      </c>
      <c r="L5588" s="4">
        <f t="shared" si="351"/>
        <v>146954.04000000004</v>
      </c>
    </row>
    <row r="5589" spans="2:12" x14ac:dyDescent="0.3">
      <c r="B5589" t="s">
        <v>6</v>
      </c>
      <c r="C5589">
        <v>3291816</v>
      </c>
      <c r="D5589">
        <v>2548.5</v>
      </c>
      <c r="E5589">
        <v>2</v>
      </c>
      <c r="F5589" s="2">
        <v>43766</v>
      </c>
      <c r="G5589" t="s">
        <v>266</v>
      </c>
      <c r="H5589" s="2">
        <v>44165</v>
      </c>
      <c r="I5589" s="2">
        <f t="shared" si="348"/>
        <v>44165</v>
      </c>
      <c r="J5589" s="4">
        <f t="shared" si="349"/>
        <v>0</v>
      </c>
      <c r="K5589" s="4">
        <f t="shared" si="350"/>
        <v>67</v>
      </c>
      <c r="L5589" s="4">
        <f t="shared" si="351"/>
        <v>146954.04000000004</v>
      </c>
    </row>
    <row r="5590" spans="2:12" x14ac:dyDescent="0.3">
      <c r="B5590" t="s">
        <v>6</v>
      </c>
      <c r="C5590">
        <v>3291816</v>
      </c>
      <c r="D5590">
        <v>1274.28</v>
      </c>
      <c r="E5590">
        <v>1</v>
      </c>
      <c r="F5590" s="2">
        <v>43773</v>
      </c>
      <c r="G5590" t="s">
        <v>266</v>
      </c>
      <c r="H5590" s="2">
        <v>44165</v>
      </c>
      <c r="I5590" s="2">
        <f t="shared" si="348"/>
        <v>44165</v>
      </c>
      <c r="J5590" s="4">
        <f t="shared" si="349"/>
        <v>0</v>
      </c>
      <c r="K5590" s="4">
        <f t="shared" si="350"/>
        <v>67</v>
      </c>
      <c r="L5590" s="4">
        <f t="shared" si="351"/>
        <v>146954.04000000004</v>
      </c>
    </row>
    <row r="5591" spans="2:12" x14ac:dyDescent="0.3">
      <c r="B5591" t="s">
        <v>6</v>
      </c>
      <c r="C5591">
        <v>3293370</v>
      </c>
      <c r="D5591">
        <v>616.08000000000004</v>
      </c>
      <c r="E5591">
        <v>1</v>
      </c>
      <c r="F5591" s="2">
        <v>43752</v>
      </c>
      <c r="G5591" t="s">
        <v>511</v>
      </c>
      <c r="H5591" s="2">
        <v>44025</v>
      </c>
      <c r="I5591" s="2">
        <f t="shared" si="348"/>
        <v>44165</v>
      </c>
      <c r="J5591" s="4">
        <f t="shared" si="349"/>
        <v>140</v>
      </c>
      <c r="K5591" s="4">
        <f t="shared" si="350"/>
        <v>4</v>
      </c>
      <c r="L5591" s="4">
        <f t="shared" si="351"/>
        <v>5648.58</v>
      </c>
    </row>
    <row r="5592" spans="2:12" x14ac:dyDescent="0.3">
      <c r="B5592" t="s">
        <v>6</v>
      </c>
      <c r="C5592">
        <v>3294780</v>
      </c>
      <c r="D5592">
        <v>409.26</v>
      </c>
      <c r="E5592">
        <v>1</v>
      </c>
      <c r="F5592" s="2">
        <v>43773</v>
      </c>
      <c r="G5592" t="s">
        <v>108</v>
      </c>
      <c r="H5592" s="2">
        <v>44158</v>
      </c>
      <c r="I5592" s="2">
        <f t="shared" si="348"/>
        <v>44165</v>
      </c>
      <c r="J5592" s="4">
        <f t="shared" si="349"/>
        <v>7</v>
      </c>
      <c r="K5592" s="4">
        <f t="shared" si="350"/>
        <v>30</v>
      </c>
      <c r="L5592" s="4">
        <f t="shared" si="351"/>
        <v>29037.660000000014</v>
      </c>
    </row>
    <row r="5593" spans="2:12" x14ac:dyDescent="0.3">
      <c r="B5593" t="s">
        <v>6</v>
      </c>
      <c r="C5593">
        <v>3295956</v>
      </c>
      <c r="D5593">
        <v>641.76</v>
      </c>
      <c r="E5593">
        <v>1</v>
      </c>
      <c r="F5593" s="2">
        <v>43745</v>
      </c>
      <c r="G5593" t="s">
        <v>361</v>
      </c>
      <c r="H5593" s="2">
        <v>43808</v>
      </c>
      <c r="I5593" s="2">
        <f t="shared" si="348"/>
        <v>44165</v>
      </c>
      <c r="J5593" s="4">
        <f t="shared" si="349"/>
        <v>357</v>
      </c>
      <c r="K5593" s="4">
        <f t="shared" si="350"/>
        <v>13</v>
      </c>
      <c r="L5593" s="4">
        <f t="shared" si="351"/>
        <v>8251.44</v>
      </c>
    </row>
    <row r="5594" spans="2:12" x14ac:dyDescent="0.3">
      <c r="B5594" t="s">
        <v>6</v>
      </c>
      <c r="C5594">
        <v>3297756</v>
      </c>
      <c r="D5594">
        <v>646.38</v>
      </c>
      <c r="E5594">
        <v>1</v>
      </c>
      <c r="F5594" s="2">
        <v>43759</v>
      </c>
      <c r="G5594" t="s">
        <v>159</v>
      </c>
      <c r="H5594" s="2">
        <v>44165</v>
      </c>
      <c r="I5594" s="2">
        <f t="shared" si="348"/>
        <v>44165</v>
      </c>
      <c r="J5594" s="4">
        <f t="shared" si="349"/>
        <v>0</v>
      </c>
      <c r="K5594" s="4">
        <f t="shared" si="350"/>
        <v>89</v>
      </c>
      <c r="L5594" s="4">
        <f t="shared" si="351"/>
        <v>110145.95999999996</v>
      </c>
    </row>
    <row r="5595" spans="2:12" x14ac:dyDescent="0.3">
      <c r="B5595" t="s">
        <v>6</v>
      </c>
      <c r="C5595">
        <v>3297756</v>
      </c>
      <c r="D5595">
        <v>646.38</v>
      </c>
      <c r="E5595">
        <v>1</v>
      </c>
      <c r="F5595" s="2">
        <v>43766</v>
      </c>
      <c r="G5595" t="s">
        <v>159</v>
      </c>
      <c r="H5595" s="2">
        <v>44165</v>
      </c>
      <c r="I5595" s="2">
        <f t="shared" si="348"/>
        <v>44165</v>
      </c>
      <c r="J5595" s="4">
        <f t="shared" si="349"/>
        <v>0</v>
      </c>
      <c r="K5595" s="4">
        <f t="shared" si="350"/>
        <v>89</v>
      </c>
      <c r="L5595" s="4">
        <f t="shared" si="351"/>
        <v>110145.95999999996</v>
      </c>
    </row>
    <row r="5596" spans="2:12" x14ac:dyDescent="0.3">
      <c r="B5596" t="s">
        <v>6</v>
      </c>
      <c r="C5596">
        <v>3297756</v>
      </c>
      <c r="D5596">
        <v>646.38</v>
      </c>
      <c r="E5596">
        <v>1</v>
      </c>
      <c r="F5596" s="2">
        <v>43773</v>
      </c>
      <c r="G5596" t="s">
        <v>159</v>
      </c>
      <c r="H5596" s="2">
        <v>44165</v>
      </c>
      <c r="I5596" s="2">
        <f t="shared" si="348"/>
        <v>44165</v>
      </c>
      <c r="J5596" s="4">
        <f t="shared" si="349"/>
        <v>0</v>
      </c>
      <c r="K5596" s="4">
        <f t="shared" si="350"/>
        <v>89</v>
      </c>
      <c r="L5596" s="4">
        <f t="shared" si="351"/>
        <v>110145.95999999996</v>
      </c>
    </row>
    <row r="5597" spans="2:12" x14ac:dyDescent="0.3">
      <c r="B5597" t="s">
        <v>6</v>
      </c>
      <c r="C5597">
        <v>3297756</v>
      </c>
      <c r="D5597">
        <v>2504.64</v>
      </c>
      <c r="E5597">
        <v>2</v>
      </c>
      <c r="F5597" s="2">
        <v>43745</v>
      </c>
      <c r="G5597" t="s">
        <v>159</v>
      </c>
      <c r="H5597" s="2">
        <v>44165</v>
      </c>
      <c r="I5597" s="2">
        <f t="shared" si="348"/>
        <v>44165</v>
      </c>
      <c r="J5597" s="4">
        <f t="shared" si="349"/>
        <v>0</v>
      </c>
      <c r="K5597" s="4">
        <f t="shared" si="350"/>
        <v>89</v>
      </c>
      <c r="L5597" s="4">
        <f t="shared" si="351"/>
        <v>110145.95999999996</v>
      </c>
    </row>
    <row r="5598" spans="2:12" x14ac:dyDescent="0.3">
      <c r="B5598" t="s">
        <v>6</v>
      </c>
      <c r="C5598">
        <v>3297756</v>
      </c>
      <c r="D5598">
        <v>1267.74</v>
      </c>
      <c r="E5598">
        <v>1</v>
      </c>
      <c r="F5598" s="2">
        <v>43759</v>
      </c>
      <c r="G5598" t="s">
        <v>159</v>
      </c>
      <c r="H5598" s="2">
        <v>44165</v>
      </c>
      <c r="I5598" s="2">
        <f t="shared" si="348"/>
        <v>44165</v>
      </c>
      <c r="J5598" s="4">
        <f t="shared" si="349"/>
        <v>0</v>
      </c>
      <c r="K5598" s="4">
        <f t="shared" si="350"/>
        <v>89</v>
      </c>
      <c r="L5598" s="4">
        <f t="shared" si="351"/>
        <v>110145.95999999996</v>
      </c>
    </row>
    <row r="5599" spans="2:12" x14ac:dyDescent="0.3">
      <c r="B5599" t="s">
        <v>6</v>
      </c>
      <c r="C5599">
        <v>3297756</v>
      </c>
      <c r="D5599">
        <v>1267.74</v>
      </c>
      <c r="E5599">
        <v>1</v>
      </c>
      <c r="F5599" s="2">
        <v>43766</v>
      </c>
      <c r="G5599" t="s">
        <v>159</v>
      </c>
      <c r="H5599" s="2">
        <v>44165</v>
      </c>
      <c r="I5599" s="2">
        <f t="shared" si="348"/>
        <v>44165</v>
      </c>
      <c r="J5599" s="4">
        <f t="shared" si="349"/>
        <v>0</v>
      </c>
      <c r="K5599" s="4">
        <f t="shared" si="350"/>
        <v>89</v>
      </c>
      <c r="L5599" s="4">
        <f t="shared" si="351"/>
        <v>110145.95999999996</v>
      </c>
    </row>
    <row r="5600" spans="2:12" x14ac:dyDescent="0.3">
      <c r="B5600" t="s">
        <v>6</v>
      </c>
      <c r="C5600">
        <v>3301296</v>
      </c>
      <c r="D5600">
        <v>804.6</v>
      </c>
      <c r="E5600">
        <v>2</v>
      </c>
      <c r="F5600" s="2">
        <v>43752</v>
      </c>
      <c r="G5600" t="s">
        <v>48</v>
      </c>
      <c r="H5600" s="2">
        <v>44165</v>
      </c>
      <c r="I5600" s="2">
        <f t="shared" si="348"/>
        <v>44165</v>
      </c>
      <c r="J5600" s="4">
        <f t="shared" si="349"/>
        <v>0</v>
      </c>
      <c r="K5600" s="4">
        <f t="shared" si="350"/>
        <v>2209</v>
      </c>
      <c r="L5600" s="4">
        <f t="shared" si="351"/>
        <v>1914248.1599999955</v>
      </c>
    </row>
    <row r="5601" spans="2:12" x14ac:dyDescent="0.3">
      <c r="B5601" t="s">
        <v>6</v>
      </c>
      <c r="C5601">
        <v>3301296</v>
      </c>
      <c r="D5601">
        <v>407.16</v>
      </c>
      <c r="E5601">
        <v>1</v>
      </c>
      <c r="F5601" s="2">
        <v>43759</v>
      </c>
      <c r="G5601" t="s">
        <v>48</v>
      </c>
      <c r="H5601" s="2">
        <v>44165</v>
      </c>
      <c r="I5601" s="2">
        <f t="shared" si="348"/>
        <v>44165</v>
      </c>
      <c r="J5601" s="4">
        <f t="shared" si="349"/>
        <v>0</v>
      </c>
      <c r="K5601" s="4">
        <f t="shared" si="350"/>
        <v>2209</v>
      </c>
      <c r="L5601" s="4">
        <f t="shared" si="351"/>
        <v>1914248.1599999955</v>
      </c>
    </row>
    <row r="5602" spans="2:12" x14ac:dyDescent="0.3">
      <c r="B5602" t="s">
        <v>6</v>
      </c>
      <c r="C5602">
        <v>3301296</v>
      </c>
      <c r="D5602">
        <v>407.16</v>
      </c>
      <c r="E5602">
        <v>1</v>
      </c>
      <c r="F5602" s="2">
        <v>43773</v>
      </c>
      <c r="G5602" t="s">
        <v>48</v>
      </c>
      <c r="H5602" s="2">
        <v>44165</v>
      </c>
      <c r="I5602" s="2">
        <f t="shared" si="348"/>
        <v>44165</v>
      </c>
      <c r="J5602" s="4">
        <f t="shared" si="349"/>
        <v>0</v>
      </c>
      <c r="K5602" s="4">
        <f t="shared" si="350"/>
        <v>2209</v>
      </c>
      <c r="L5602" s="4">
        <f t="shared" si="351"/>
        <v>1914248.1599999955</v>
      </c>
    </row>
    <row r="5603" spans="2:12" x14ac:dyDescent="0.3">
      <c r="B5603" t="s">
        <v>6</v>
      </c>
      <c r="C5603">
        <v>3301296</v>
      </c>
      <c r="D5603">
        <v>-646.38</v>
      </c>
      <c r="E5603">
        <v>-1</v>
      </c>
      <c r="F5603" s="2">
        <v>43759</v>
      </c>
      <c r="G5603" t="s">
        <v>48</v>
      </c>
      <c r="H5603" s="2">
        <v>44165</v>
      </c>
      <c r="I5603" s="2">
        <f t="shared" si="348"/>
        <v>44165</v>
      </c>
      <c r="J5603" s="4">
        <f t="shared" si="349"/>
        <v>0</v>
      </c>
      <c r="K5603" s="4">
        <f t="shared" si="350"/>
        <v>2209</v>
      </c>
      <c r="L5603" s="4">
        <f t="shared" si="351"/>
        <v>1914248.1599999955</v>
      </c>
    </row>
    <row r="5604" spans="2:12" x14ac:dyDescent="0.3">
      <c r="B5604" t="s">
        <v>6</v>
      </c>
      <c r="C5604">
        <v>3301296</v>
      </c>
      <c r="D5604">
        <v>1915.56</v>
      </c>
      <c r="E5604">
        <v>3</v>
      </c>
      <c r="F5604" s="2">
        <v>43745</v>
      </c>
      <c r="G5604" t="s">
        <v>48</v>
      </c>
      <c r="H5604" s="2">
        <v>44165</v>
      </c>
      <c r="I5604" s="2">
        <f t="shared" si="348"/>
        <v>44165</v>
      </c>
      <c r="J5604" s="4">
        <f t="shared" si="349"/>
        <v>0</v>
      </c>
      <c r="K5604" s="4">
        <f t="shared" si="350"/>
        <v>2209</v>
      </c>
      <c r="L5604" s="4">
        <f t="shared" si="351"/>
        <v>1914248.1599999955</v>
      </c>
    </row>
    <row r="5605" spans="2:12" x14ac:dyDescent="0.3">
      <c r="B5605" t="s">
        <v>6</v>
      </c>
      <c r="C5605">
        <v>3301296</v>
      </c>
      <c r="D5605">
        <v>2554.08</v>
      </c>
      <c r="E5605">
        <v>4</v>
      </c>
      <c r="F5605" s="2">
        <v>43752</v>
      </c>
      <c r="G5605" t="s">
        <v>48</v>
      </c>
      <c r="H5605" s="2">
        <v>44165</v>
      </c>
      <c r="I5605" s="2">
        <f t="shared" si="348"/>
        <v>44165</v>
      </c>
      <c r="J5605" s="4">
        <f t="shared" si="349"/>
        <v>0</v>
      </c>
      <c r="K5605" s="4">
        <f t="shared" si="350"/>
        <v>2209</v>
      </c>
      <c r="L5605" s="4">
        <f t="shared" si="351"/>
        <v>1914248.1599999955</v>
      </c>
    </row>
    <row r="5606" spans="2:12" x14ac:dyDescent="0.3">
      <c r="B5606" t="s">
        <v>6</v>
      </c>
      <c r="C5606">
        <v>3301296</v>
      </c>
      <c r="D5606">
        <v>2585.46</v>
      </c>
      <c r="E5606">
        <v>4</v>
      </c>
      <c r="F5606" s="2">
        <v>43759</v>
      </c>
      <c r="G5606" t="s">
        <v>48</v>
      </c>
      <c r="H5606" s="2">
        <v>44165</v>
      </c>
      <c r="I5606" s="2">
        <f t="shared" si="348"/>
        <v>44165</v>
      </c>
      <c r="J5606" s="4">
        <f t="shared" si="349"/>
        <v>0</v>
      </c>
      <c r="K5606" s="4">
        <f t="shared" si="350"/>
        <v>2209</v>
      </c>
      <c r="L5606" s="4">
        <f t="shared" si="351"/>
        <v>1914248.1599999955</v>
      </c>
    </row>
    <row r="5607" spans="2:12" x14ac:dyDescent="0.3">
      <c r="B5607" t="s">
        <v>6</v>
      </c>
      <c r="C5607">
        <v>3301296</v>
      </c>
      <c r="D5607">
        <v>3878.16</v>
      </c>
      <c r="E5607">
        <v>6</v>
      </c>
      <c r="F5607" s="2">
        <v>43766</v>
      </c>
      <c r="G5607" t="s">
        <v>48</v>
      </c>
      <c r="H5607" s="2">
        <v>44165</v>
      </c>
      <c r="I5607" s="2">
        <f t="shared" si="348"/>
        <v>44165</v>
      </c>
      <c r="J5607" s="4">
        <f t="shared" si="349"/>
        <v>0</v>
      </c>
      <c r="K5607" s="4">
        <f t="shared" si="350"/>
        <v>2209</v>
      </c>
      <c r="L5607" s="4">
        <f t="shared" si="351"/>
        <v>1914248.1599999955</v>
      </c>
    </row>
    <row r="5608" spans="2:12" x14ac:dyDescent="0.3">
      <c r="B5608" t="s">
        <v>6</v>
      </c>
      <c r="C5608">
        <v>3301296</v>
      </c>
      <c r="D5608">
        <v>5170.8599999999997</v>
      </c>
      <c r="E5608">
        <v>8</v>
      </c>
      <c r="F5608" s="2">
        <v>43773</v>
      </c>
      <c r="G5608" t="s">
        <v>48</v>
      </c>
      <c r="H5608" s="2">
        <v>44165</v>
      </c>
      <c r="I5608" s="2">
        <f t="shared" si="348"/>
        <v>44165</v>
      </c>
      <c r="J5608" s="4">
        <f t="shared" si="349"/>
        <v>0</v>
      </c>
      <c r="K5608" s="4">
        <f t="shared" si="350"/>
        <v>2209</v>
      </c>
      <c r="L5608" s="4">
        <f t="shared" si="351"/>
        <v>1914248.1599999955</v>
      </c>
    </row>
    <row r="5609" spans="2:12" x14ac:dyDescent="0.3">
      <c r="B5609" t="s">
        <v>6</v>
      </c>
      <c r="C5609">
        <v>3301296</v>
      </c>
      <c r="D5609">
        <v>94.68</v>
      </c>
      <c r="E5609">
        <v>1</v>
      </c>
      <c r="F5609" s="2">
        <v>43745</v>
      </c>
      <c r="G5609" t="s">
        <v>48</v>
      </c>
      <c r="H5609" s="2">
        <v>44165</v>
      </c>
      <c r="I5609" s="2">
        <f t="shared" si="348"/>
        <v>44165</v>
      </c>
      <c r="J5609" s="4">
        <f t="shared" si="349"/>
        <v>0</v>
      </c>
      <c r="K5609" s="4">
        <f t="shared" si="350"/>
        <v>2209</v>
      </c>
      <c r="L5609" s="4">
        <f t="shared" si="351"/>
        <v>1914248.1599999955</v>
      </c>
    </row>
    <row r="5610" spans="2:12" x14ac:dyDescent="0.3">
      <c r="B5610" t="s">
        <v>6</v>
      </c>
      <c r="C5610">
        <v>3301296</v>
      </c>
      <c r="D5610">
        <v>119.76</v>
      </c>
      <c r="E5610">
        <v>1</v>
      </c>
      <c r="F5610" s="2">
        <v>43773</v>
      </c>
      <c r="G5610" t="s">
        <v>48</v>
      </c>
      <c r="H5610" s="2">
        <v>44165</v>
      </c>
      <c r="I5610" s="2">
        <f t="shared" si="348"/>
        <v>44165</v>
      </c>
      <c r="J5610" s="4">
        <f t="shared" si="349"/>
        <v>0</v>
      </c>
      <c r="K5610" s="4">
        <f t="shared" si="350"/>
        <v>2209</v>
      </c>
      <c r="L5610" s="4">
        <f t="shared" si="351"/>
        <v>1914248.1599999955</v>
      </c>
    </row>
    <row r="5611" spans="2:12" x14ac:dyDescent="0.3">
      <c r="B5611" t="s">
        <v>6</v>
      </c>
      <c r="C5611">
        <v>3301296</v>
      </c>
      <c r="D5611">
        <v>91.02</v>
      </c>
      <c r="E5611">
        <v>1</v>
      </c>
      <c r="F5611" s="2">
        <v>43759</v>
      </c>
      <c r="G5611" t="s">
        <v>48</v>
      </c>
      <c r="H5611" s="2">
        <v>44165</v>
      </c>
      <c r="I5611" s="2">
        <f t="shared" si="348"/>
        <v>44165</v>
      </c>
      <c r="J5611" s="4">
        <f t="shared" si="349"/>
        <v>0</v>
      </c>
      <c r="K5611" s="4">
        <f t="shared" si="350"/>
        <v>2209</v>
      </c>
      <c r="L5611" s="4">
        <f t="shared" si="351"/>
        <v>1914248.1599999955</v>
      </c>
    </row>
    <row r="5612" spans="2:12" x14ac:dyDescent="0.3">
      <c r="B5612" t="s">
        <v>6</v>
      </c>
      <c r="C5612">
        <v>3301296</v>
      </c>
      <c r="D5612">
        <v>23.94</v>
      </c>
      <c r="E5612">
        <v>1</v>
      </c>
      <c r="F5612" s="2">
        <v>43773</v>
      </c>
      <c r="G5612" t="s">
        <v>48</v>
      </c>
      <c r="H5612" s="2">
        <v>44165</v>
      </c>
      <c r="I5612" s="2">
        <f t="shared" si="348"/>
        <v>44165</v>
      </c>
      <c r="J5612" s="4">
        <f t="shared" si="349"/>
        <v>0</v>
      </c>
      <c r="K5612" s="4">
        <f t="shared" si="350"/>
        <v>2209</v>
      </c>
      <c r="L5612" s="4">
        <f t="shared" si="351"/>
        <v>1914248.1599999955</v>
      </c>
    </row>
    <row r="5613" spans="2:12" x14ac:dyDescent="0.3">
      <c r="B5613" t="s">
        <v>6</v>
      </c>
      <c r="C5613">
        <v>3301296</v>
      </c>
      <c r="D5613">
        <v>119.76</v>
      </c>
      <c r="E5613">
        <v>1</v>
      </c>
      <c r="F5613" s="2">
        <v>43766</v>
      </c>
      <c r="G5613" t="s">
        <v>48</v>
      </c>
      <c r="H5613" s="2">
        <v>44165</v>
      </c>
      <c r="I5613" s="2">
        <f t="shared" si="348"/>
        <v>44165</v>
      </c>
      <c r="J5613" s="4">
        <f t="shared" si="349"/>
        <v>0</v>
      </c>
      <c r="K5613" s="4">
        <f t="shared" si="350"/>
        <v>2209</v>
      </c>
      <c r="L5613" s="4">
        <f t="shared" si="351"/>
        <v>1914248.1599999955</v>
      </c>
    </row>
    <row r="5614" spans="2:12" x14ac:dyDescent="0.3">
      <c r="B5614" t="s">
        <v>6</v>
      </c>
      <c r="C5614">
        <v>3301296</v>
      </c>
      <c r="D5614">
        <v>56.76</v>
      </c>
      <c r="E5614">
        <v>1</v>
      </c>
      <c r="F5614" s="2">
        <v>43752</v>
      </c>
      <c r="G5614" t="s">
        <v>48</v>
      </c>
      <c r="H5614" s="2">
        <v>44165</v>
      </c>
      <c r="I5614" s="2">
        <f t="shared" si="348"/>
        <v>44165</v>
      </c>
      <c r="J5614" s="4">
        <f t="shared" si="349"/>
        <v>0</v>
      </c>
      <c r="K5614" s="4">
        <f t="shared" si="350"/>
        <v>2209</v>
      </c>
      <c r="L5614" s="4">
        <f t="shared" si="351"/>
        <v>1914248.1599999955</v>
      </c>
    </row>
    <row r="5615" spans="2:12" x14ac:dyDescent="0.3">
      <c r="B5615" t="s">
        <v>6</v>
      </c>
      <c r="C5615">
        <v>3301296</v>
      </c>
      <c r="D5615">
        <v>94.68</v>
      </c>
      <c r="E5615">
        <v>1</v>
      </c>
      <c r="F5615" s="2">
        <v>43752</v>
      </c>
      <c r="G5615" t="s">
        <v>48</v>
      </c>
      <c r="H5615" s="2">
        <v>44165</v>
      </c>
      <c r="I5615" s="2">
        <f t="shared" si="348"/>
        <v>44165</v>
      </c>
      <c r="J5615" s="4">
        <f t="shared" si="349"/>
        <v>0</v>
      </c>
      <c r="K5615" s="4">
        <f t="shared" si="350"/>
        <v>2209</v>
      </c>
      <c r="L5615" s="4">
        <f t="shared" si="351"/>
        <v>1914248.1599999955</v>
      </c>
    </row>
    <row r="5616" spans="2:12" x14ac:dyDescent="0.3">
      <c r="B5616" t="s">
        <v>6</v>
      </c>
      <c r="C5616">
        <v>3301296</v>
      </c>
      <c r="D5616">
        <v>335.46</v>
      </c>
      <c r="E5616">
        <v>1</v>
      </c>
      <c r="F5616" s="2">
        <v>43766</v>
      </c>
      <c r="G5616" t="s">
        <v>48</v>
      </c>
      <c r="H5616" s="2">
        <v>44165</v>
      </c>
      <c r="I5616" s="2">
        <f t="shared" si="348"/>
        <v>44165</v>
      </c>
      <c r="J5616" s="4">
        <f t="shared" si="349"/>
        <v>0</v>
      </c>
      <c r="K5616" s="4">
        <f t="shared" si="350"/>
        <v>2209</v>
      </c>
      <c r="L5616" s="4">
        <f t="shared" si="351"/>
        <v>1914248.1599999955</v>
      </c>
    </row>
    <row r="5617" spans="2:12" x14ac:dyDescent="0.3">
      <c r="B5617" t="s">
        <v>6</v>
      </c>
      <c r="C5617">
        <v>3301296</v>
      </c>
      <c r="D5617">
        <v>335.46</v>
      </c>
      <c r="E5617">
        <v>1</v>
      </c>
      <c r="F5617" s="2">
        <v>43766</v>
      </c>
      <c r="G5617" t="s">
        <v>48</v>
      </c>
      <c r="H5617" s="2">
        <v>44165</v>
      </c>
      <c r="I5617" s="2">
        <f t="shared" si="348"/>
        <v>44165</v>
      </c>
      <c r="J5617" s="4">
        <f t="shared" si="349"/>
        <v>0</v>
      </c>
      <c r="K5617" s="4">
        <f t="shared" si="350"/>
        <v>2209</v>
      </c>
      <c r="L5617" s="4">
        <f t="shared" si="351"/>
        <v>1914248.1599999955</v>
      </c>
    </row>
    <row r="5618" spans="2:12" x14ac:dyDescent="0.3">
      <c r="B5618" t="s">
        <v>6</v>
      </c>
      <c r="C5618">
        <v>3301296</v>
      </c>
      <c r="D5618">
        <v>479.34</v>
      </c>
      <c r="E5618">
        <v>1</v>
      </c>
      <c r="F5618" s="2">
        <v>43766</v>
      </c>
      <c r="G5618" t="s">
        <v>48</v>
      </c>
      <c r="H5618" s="2">
        <v>44165</v>
      </c>
      <c r="I5618" s="2">
        <f t="shared" si="348"/>
        <v>44165</v>
      </c>
      <c r="J5618" s="4">
        <f t="shared" si="349"/>
        <v>0</v>
      </c>
      <c r="K5618" s="4">
        <f t="shared" si="350"/>
        <v>2209</v>
      </c>
      <c r="L5618" s="4">
        <f t="shared" si="351"/>
        <v>1914248.1599999955</v>
      </c>
    </row>
    <row r="5619" spans="2:12" x14ac:dyDescent="0.3">
      <c r="B5619" t="s">
        <v>6</v>
      </c>
      <c r="C5619">
        <v>3301296</v>
      </c>
      <c r="D5619">
        <v>383.4</v>
      </c>
      <c r="E5619">
        <v>1</v>
      </c>
      <c r="F5619" s="2">
        <v>43766</v>
      </c>
      <c r="G5619" t="s">
        <v>48</v>
      </c>
      <c r="H5619" s="2">
        <v>44165</v>
      </c>
      <c r="I5619" s="2">
        <f t="shared" si="348"/>
        <v>44165</v>
      </c>
      <c r="J5619" s="4">
        <f t="shared" si="349"/>
        <v>0</v>
      </c>
      <c r="K5619" s="4">
        <f t="shared" si="350"/>
        <v>2209</v>
      </c>
      <c r="L5619" s="4">
        <f t="shared" si="351"/>
        <v>1914248.1599999955</v>
      </c>
    </row>
    <row r="5620" spans="2:12" x14ac:dyDescent="0.3">
      <c r="B5620" t="s">
        <v>6</v>
      </c>
      <c r="C5620">
        <v>3301296</v>
      </c>
      <c r="D5620">
        <v>139.38</v>
      </c>
      <c r="E5620">
        <v>1</v>
      </c>
      <c r="F5620" s="2">
        <v>43759</v>
      </c>
      <c r="G5620" t="s">
        <v>48</v>
      </c>
      <c r="H5620" s="2">
        <v>44165</v>
      </c>
      <c r="I5620" s="2">
        <f t="shared" si="348"/>
        <v>44165</v>
      </c>
      <c r="J5620" s="4">
        <f t="shared" si="349"/>
        <v>0</v>
      </c>
      <c r="K5620" s="4">
        <f t="shared" si="350"/>
        <v>2209</v>
      </c>
      <c r="L5620" s="4">
        <f t="shared" si="351"/>
        <v>1914248.1599999955</v>
      </c>
    </row>
    <row r="5621" spans="2:12" x14ac:dyDescent="0.3">
      <c r="B5621" t="s">
        <v>6</v>
      </c>
      <c r="C5621">
        <v>3301296</v>
      </c>
      <c r="D5621">
        <v>651.48</v>
      </c>
      <c r="E5621">
        <v>1</v>
      </c>
      <c r="F5621" s="2">
        <v>43773</v>
      </c>
      <c r="G5621" t="s">
        <v>48</v>
      </c>
      <c r="H5621" s="2">
        <v>44165</v>
      </c>
      <c r="I5621" s="2">
        <f t="shared" si="348"/>
        <v>44165</v>
      </c>
      <c r="J5621" s="4">
        <f t="shared" si="349"/>
        <v>0</v>
      </c>
      <c r="K5621" s="4">
        <f t="shared" si="350"/>
        <v>2209</v>
      </c>
      <c r="L5621" s="4">
        <f t="shared" si="351"/>
        <v>1914248.1599999955</v>
      </c>
    </row>
    <row r="5622" spans="2:12" x14ac:dyDescent="0.3">
      <c r="B5622" t="s">
        <v>6</v>
      </c>
      <c r="C5622">
        <v>3301296</v>
      </c>
      <c r="D5622">
        <v>612.96</v>
      </c>
      <c r="E5622">
        <v>1</v>
      </c>
      <c r="F5622" s="2">
        <v>43745</v>
      </c>
      <c r="G5622" t="s">
        <v>48</v>
      </c>
      <c r="H5622" s="2">
        <v>44165</v>
      </c>
      <c r="I5622" s="2">
        <f t="shared" si="348"/>
        <v>44165</v>
      </c>
      <c r="J5622" s="4">
        <f t="shared" si="349"/>
        <v>0</v>
      </c>
      <c r="K5622" s="4">
        <f t="shared" si="350"/>
        <v>2209</v>
      </c>
      <c r="L5622" s="4">
        <f t="shared" si="351"/>
        <v>1914248.1599999955</v>
      </c>
    </row>
    <row r="5623" spans="2:12" x14ac:dyDescent="0.3">
      <c r="B5623" t="s">
        <v>6</v>
      </c>
      <c r="C5623">
        <v>3301296</v>
      </c>
      <c r="D5623">
        <v>1225.92</v>
      </c>
      <c r="E5623">
        <v>2</v>
      </c>
      <c r="F5623" s="2">
        <v>43752</v>
      </c>
      <c r="G5623" t="s">
        <v>48</v>
      </c>
      <c r="H5623" s="2">
        <v>44165</v>
      </c>
      <c r="I5623" s="2">
        <f t="shared" si="348"/>
        <v>44165</v>
      </c>
      <c r="J5623" s="4">
        <f t="shared" si="349"/>
        <v>0</v>
      </c>
      <c r="K5623" s="4">
        <f t="shared" si="350"/>
        <v>2209</v>
      </c>
      <c r="L5623" s="4">
        <f t="shared" si="351"/>
        <v>1914248.1599999955</v>
      </c>
    </row>
    <row r="5624" spans="2:12" x14ac:dyDescent="0.3">
      <c r="B5624" t="s">
        <v>6</v>
      </c>
      <c r="C5624">
        <v>3301296</v>
      </c>
      <c r="D5624">
        <v>1240.92</v>
      </c>
      <c r="E5624">
        <v>2</v>
      </c>
      <c r="F5624" s="2">
        <v>43759</v>
      </c>
      <c r="G5624" t="s">
        <v>48</v>
      </c>
      <c r="H5624" s="2">
        <v>44165</v>
      </c>
      <c r="I5624" s="2">
        <f t="shared" si="348"/>
        <v>44165</v>
      </c>
      <c r="J5624" s="4">
        <f t="shared" si="349"/>
        <v>0</v>
      </c>
      <c r="K5624" s="4">
        <f t="shared" si="350"/>
        <v>2209</v>
      </c>
      <c r="L5624" s="4">
        <f t="shared" si="351"/>
        <v>1914248.1599999955</v>
      </c>
    </row>
    <row r="5625" spans="2:12" x14ac:dyDescent="0.3">
      <c r="B5625" t="s">
        <v>6</v>
      </c>
      <c r="C5625">
        <v>3301296</v>
      </c>
      <c r="D5625">
        <v>1240.92</v>
      </c>
      <c r="E5625">
        <v>2</v>
      </c>
      <c r="F5625" s="2">
        <v>43773</v>
      </c>
      <c r="G5625" t="s">
        <v>48</v>
      </c>
      <c r="H5625" s="2">
        <v>44165</v>
      </c>
      <c r="I5625" s="2">
        <f t="shared" si="348"/>
        <v>44165</v>
      </c>
      <c r="J5625" s="4">
        <f t="shared" si="349"/>
        <v>0</v>
      </c>
      <c r="K5625" s="4">
        <f t="shared" si="350"/>
        <v>2209</v>
      </c>
      <c r="L5625" s="4">
        <f t="shared" si="351"/>
        <v>1914248.1599999955</v>
      </c>
    </row>
    <row r="5626" spans="2:12" x14ac:dyDescent="0.3">
      <c r="B5626" t="s">
        <v>6</v>
      </c>
      <c r="C5626">
        <v>3301296</v>
      </c>
      <c r="D5626">
        <v>612.96</v>
      </c>
      <c r="E5626">
        <v>1</v>
      </c>
      <c r="F5626" s="2">
        <v>43752</v>
      </c>
      <c r="G5626" t="s">
        <v>48</v>
      </c>
      <c r="H5626" s="2">
        <v>44165</v>
      </c>
      <c r="I5626" s="2">
        <f t="shared" si="348"/>
        <v>44165</v>
      </c>
      <c r="J5626" s="4">
        <f t="shared" si="349"/>
        <v>0</v>
      </c>
      <c r="K5626" s="4">
        <f t="shared" si="350"/>
        <v>2209</v>
      </c>
      <c r="L5626" s="4">
        <f t="shared" si="351"/>
        <v>1914248.1599999955</v>
      </c>
    </row>
    <row r="5627" spans="2:12" x14ac:dyDescent="0.3">
      <c r="B5627" t="s">
        <v>6</v>
      </c>
      <c r="C5627">
        <v>3301296</v>
      </c>
      <c r="D5627">
        <v>620.46</v>
      </c>
      <c r="E5627">
        <v>1</v>
      </c>
      <c r="F5627" s="2">
        <v>43773</v>
      </c>
      <c r="G5627" t="s">
        <v>48</v>
      </c>
      <c r="H5627" s="2">
        <v>44165</v>
      </c>
      <c r="I5627" s="2">
        <f t="shared" si="348"/>
        <v>44165</v>
      </c>
      <c r="J5627" s="4">
        <f t="shared" si="349"/>
        <v>0</v>
      </c>
      <c r="K5627" s="4">
        <f t="shared" si="350"/>
        <v>2209</v>
      </c>
      <c r="L5627" s="4">
        <f t="shared" si="351"/>
        <v>1914248.1599999955</v>
      </c>
    </row>
    <row r="5628" spans="2:12" x14ac:dyDescent="0.3">
      <c r="B5628" t="s">
        <v>6</v>
      </c>
      <c r="C5628">
        <v>3301296</v>
      </c>
      <c r="D5628">
        <v>1420.62</v>
      </c>
      <c r="E5628">
        <v>3</v>
      </c>
      <c r="F5628" s="2">
        <v>43752</v>
      </c>
      <c r="G5628" t="s">
        <v>48</v>
      </c>
      <c r="H5628" s="2">
        <v>44165</v>
      </c>
      <c r="I5628" s="2">
        <f t="shared" si="348"/>
        <v>44165</v>
      </c>
      <c r="J5628" s="4">
        <f t="shared" si="349"/>
        <v>0</v>
      </c>
      <c r="K5628" s="4">
        <f t="shared" si="350"/>
        <v>2209</v>
      </c>
      <c r="L5628" s="4">
        <f t="shared" si="351"/>
        <v>1914248.1599999955</v>
      </c>
    </row>
    <row r="5629" spans="2:12" x14ac:dyDescent="0.3">
      <c r="B5629" t="s">
        <v>6</v>
      </c>
      <c r="C5629">
        <v>3301296</v>
      </c>
      <c r="D5629">
        <v>1917.3</v>
      </c>
      <c r="E5629">
        <v>4</v>
      </c>
      <c r="F5629" s="2">
        <v>43759</v>
      </c>
      <c r="G5629" t="s">
        <v>48</v>
      </c>
      <c r="H5629" s="2">
        <v>44165</v>
      </c>
      <c r="I5629" s="2">
        <f t="shared" si="348"/>
        <v>44165</v>
      </c>
      <c r="J5629" s="4">
        <f t="shared" si="349"/>
        <v>0</v>
      </c>
      <c r="K5629" s="4">
        <f t="shared" si="350"/>
        <v>2209</v>
      </c>
      <c r="L5629" s="4">
        <f t="shared" si="351"/>
        <v>1914248.1599999955</v>
      </c>
    </row>
    <row r="5630" spans="2:12" x14ac:dyDescent="0.3">
      <c r="B5630" t="s">
        <v>6</v>
      </c>
      <c r="C5630">
        <v>3301296</v>
      </c>
      <c r="D5630">
        <v>958.68</v>
      </c>
      <c r="E5630">
        <v>2</v>
      </c>
      <c r="F5630" s="2">
        <v>43766</v>
      </c>
      <c r="G5630" t="s">
        <v>48</v>
      </c>
      <c r="H5630" s="2">
        <v>44165</v>
      </c>
      <c r="I5630" s="2">
        <f t="shared" si="348"/>
        <v>44165</v>
      </c>
      <c r="J5630" s="4">
        <f t="shared" si="349"/>
        <v>0</v>
      </c>
      <c r="K5630" s="4">
        <f t="shared" si="350"/>
        <v>2209</v>
      </c>
      <c r="L5630" s="4">
        <f t="shared" si="351"/>
        <v>1914248.1599999955</v>
      </c>
    </row>
    <row r="5631" spans="2:12" x14ac:dyDescent="0.3">
      <c r="B5631" t="s">
        <v>6</v>
      </c>
      <c r="C5631">
        <v>3301296</v>
      </c>
      <c r="D5631">
        <v>479.34</v>
      </c>
      <c r="E5631">
        <v>1</v>
      </c>
      <c r="F5631" s="2">
        <v>43773</v>
      </c>
      <c r="G5631" t="s">
        <v>48</v>
      </c>
      <c r="H5631" s="2">
        <v>44165</v>
      </c>
      <c r="I5631" s="2">
        <f t="shared" si="348"/>
        <v>44165</v>
      </c>
      <c r="J5631" s="4">
        <f t="shared" si="349"/>
        <v>0</v>
      </c>
      <c r="K5631" s="4">
        <f t="shared" si="350"/>
        <v>2209</v>
      </c>
      <c r="L5631" s="4">
        <f t="shared" si="351"/>
        <v>1914248.1599999955</v>
      </c>
    </row>
    <row r="5632" spans="2:12" x14ac:dyDescent="0.3">
      <c r="B5632" t="s">
        <v>6</v>
      </c>
      <c r="C5632">
        <v>3301296</v>
      </c>
      <c r="D5632">
        <v>71.88</v>
      </c>
      <c r="E5632">
        <v>1</v>
      </c>
      <c r="F5632" s="2">
        <v>43759</v>
      </c>
      <c r="G5632" t="s">
        <v>48</v>
      </c>
      <c r="H5632" s="2">
        <v>44165</v>
      </c>
      <c r="I5632" s="2">
        <f t="shared" si="348"/>
        <v>44165</v>
      </c>
      <c r="J5632" s="4">
        <f t="shared" si="349"/>
        <v>0</v>
      </c>
      <c r="K5632" s="4">
        <f t="shared" si="350"/>
        <v>2209</v>
      </c>
      <c r="L5632" s="4">
        <f t="shared" si="351"/>
        <v>1914248.1599999955</v>
      </c>
    </row>
    <row r="5633" spans="2:12" x14ac:dyDescent="0.3">
      <c r="B5633" t="s">
        <v>6</v>
      </c>
      <c r="C5633">
        <v>3301296</v>
      </c>
      <c r="D5633">
        <v>191.7</v>
      </c>
      <c r="E5633">
        <v>1</v>
      </c>
      <c r="F5633" s="2">
        <v>43759</v>
      </c>
      <c r="G5633" t="s">
        <v>48</v>
      </c>
      <c r="H5633" s="2">
        <v>44165</v>
      </c>
      <c r="I5633" s="2">
        <f t="shared" si="348"/>
        <v>44165</v>
      </c>
      <c r="J5633" s="4">
        <f t="shared" si="349"/>
        <v>0</v>
      </c>
      <c r="K5633" s="4">
        <f t="shared" si="350"/>
        <v>2209</v>
      </c>
      <c r="L5633" s="4">
        <f t="shared" si="351"/>
        <v>1914248.1599999955</v>
      </c>
    </row>
    <row r="5634" spans="2:12" x14ac:dyDescent="0.3">
      <c r="B5634" t="s">
        <v>6</v>
      </c>
      <c r="C5634">
        <v>3301296</v>
      </c>
      <c r="D5634">
        <v>999.78</v>
      </c>
      <c r="E5634">
        <v>6</v>
      </c>
      <c r="F5634" s="2">
        <v>43766</v>
      </c>
      <c r="G5634" t="s">
        <v>48</v>
      </c>
      <c r="H5634" s="2">
        <v>44165</v>
      </c>
      <c r="I5634" s="2">
        <f t="shared" si="348"/>
        <v>44165</v>
      </c>
      <c r="J5634" s="4">
        <f t="shared" si="349"/>
        <v>0</v>
      </c>
      <c r="K5634" s="4">
        <f t="shared" si="350"/>
        <v>2209</v>
      </c>
      <c r="L5634" s="4">
        <f t="shared" si="351"/>
        <v>1914248.1599999955</v>
      </c>
    </row>
    <row r="5635" spans="2:12" x14ac:dyDescent="0.3">
      <c r="B5635" t="s">
        <v>6</v>
      </c>
      <c r="C5635">
        <v>3301296</v>
      </c>
      <c r="D5635">
        <v>166.62</v>
      </c>
      <c r="E5635">
        <v>1</v>
      </c>
      <c r="F5635" s="2">
        <v>43773</v>
      </c>
      <c r="G5635" t="s">
        <v>48</v>
      </c>
      <c r="H5635" s="2">
        <v>44165</v>
      </c>
      <c r="I5635" s="2">
        <f t="shared" ref="I5635:I5698" si="352">MAX($F$2:$F$14451)</f>
        <v>44165</v>
      </c>
      <c r="J5635" s="4">
        <f t="shared" ref="J5635:J5698" si="353">DATEDIF(H5635,I5635,"d")</f>
        <v>0</v>
      </c>
      <c r="K5635" s="4">
        <f t="shared" ref="K5635:K5698" si="354">COUNTIF($G:$G,G5635)</f>
        <v>2209</v>
      </c>
      <c r="L5635" s="4">
        <f t="shared" ref="L5635:L5698" si="355">SUMIF($G:$G,G5635,$D:$D)</f>
        <v>1914248.1599999955</v>
      </c>
    </row>
    <row r="5636" spans="2:12" x14ac:dyDescent="0.3">
      <c r="B5636" t="s">
        <v>6</v>
      </c>
      <c r="C5636">
        <v>3301296</v>
      </c>
      <c r="D5636">
        <v>-284.39999999999998</v>
      </c>
      <c r="E5636">
        <v>-1</v>
      </c>
      <c r="F5636" s="2">
        <v>43759</v>
      </c>
      <c r="G5636" t="s">
        <v>48</v>
      </c>
      <c r="H5636" s="2">
        <v>44165</v>
      </c>
      <c r="I5636" s="2">
        <f t="shared" si="352"/>
        <v>44165</v>
      </c>
      <c r="J5636" s="4">
        <f t="shared" si="353"/>
        <v>0</v>
      </c>
      <c r="K5636" s="4">
        <f t="shared" si="354"/>
        <v>2209</v>
      </c>
      <c r="L5636" s="4">
        <f t="shared" si="355"/>
        <v>1914248.1599999955</v>
      </c>
    </row>
    <row r="5637" spans="2:12" x14ac:dyDescent="0.3">
      <c r="B5637" t="s">
        <v>6</v>
      </c>
      <c r="C5637">
        <v>3301296</v>
      </c>
      <c r="D5637">
        <v>280.92</v>
      </c>
      <c r="E5637">
        <v>1</v>
      </c>
      <c r="F5637" s="2">
        <v>43745</v>
      </c>
      <c r="G5637" t="s">
        <v>48</v>
      </c>
      <c r="H5637" s="2">
        <v>44165</v>
      </c>
      <c r="I5637" s="2">
        <f t="shared" si="352"/>
        <v>44165</v>
      </c>
      <c r="J5637" s="4">
        <f t="shared" si="353"/>
        <v>0</v>
      </c>
      <c r="K5637" s="4">
        <f t="shared" si="354"/>
        <v>2209</v>
      </c>
      <c r="L5637" s="4">
        <f t="shared" si="355"/>
        <v>1914248.1599999955</v>
      </c>
    </row>
    <row r="5638" spans="2:12" x14ac:dyDescent="0.3">
      <c r="B5638" t="s">
        <v>6</v>
      </c>
      <c r="C5638">
        <v>3301296</v>
      </c>
      <c r="D5638">
        <v>280.92</v>
      </c>
      <c r="E5638">
        <v>1</v>
      </c>
      <c r="F5638" s="2">
        <v>43752</v>
      </c>
      <c r="G5638" t="s">
        <v>48</v>
      </c>
      <c r="H5638" s="2">
        <v>44165</v>
      </c>
      <c r="I5638" s="2">
        <f t="shared" si="352"/>
        <v>44165</v>
      </c>
      <c r="J5638" s="4">
        <f t="shared" si="353"/>
        <v>0</v>
      </c>
      <c r="K5638" s="4">
        <f t="shared" si="354"/>
        <v>2209</v>
      </c>
      <c r="L5638" s="4">
        <f t="shared" si="355"/>
        <v>1914248.1599999955</v>
      </c>
    </row>
    <row r="5639" spans="2:12" x14ac:dyDescent="0.3">
      <c r="B5639" t="s">
        <v>6</v>
      </c>
      <c r="C5639">
        <v>3301296</v>
      </c>
      <c r="D5639">
        <v>568.79999999999995</v>
      </c>
      <c r="E5639">
        <v>2</v>
      </c>
      <c r="F5639" s="2">
        <v>43759</v>
      </c>
      <c r="G5639" t="s">
        <v>48</v>
      </c>
      <c r="H5639" s="2">
        <v>44165</v>
      </c>
      <c r="I5639" s="2">
        <f t="shared" si="352"/>
        <v>44165</v>
      </c>
      <c r="J5639" s="4">
        <f t="shared" si="353"/>
        <v>0</v>
      </c>
      <c r="K5639" s="4">
        <f t="shared" si="354"/>
        <v>2209</v>
      </c>
      <c r="L5639" s="4">
        <f t="shared" si="355"/>
        <v>1914248.1599999955</v>
      </c>
    </row>
    <row r="5640" spans="2:12" x14ac:dyDescent="0.3">
      <c r="B5640" t="s">
        <v>6</v>
      </c>
      <c r="C5640">
        <v>3301296</v>
      </c>
      <c r="D5640">
        <v>284.39999999999998</v>
      </c>
      <c r="E5640">
        <v>1</v>
      </c>
      <c r="F5640" s="2">
        <v>43766</v>
      </c>
      <c r="G5640" t="s">
        <v>48</v>
      </c>
      <c r="H5640" s="2">
        <v>44165</v>
      </c>
      <c r="I5640" s="2">
        <f t="shared" si="352"/>
        <v>44165</v>
      </c>
      <c r="J5640" s="4">
        <f t="shared" si="353"/>
        <v>0</v>
      </c>
      <c r="K5640" s="4">
        <f t="shared" si="354"/>
        <v>2209</v>
      </c>
      <c r="L5640" s="4">
        <f t="shared" si="355"/>
        <v>1914248.1599999955</v>
      </c>
    </row>
    <row r="5641" spans="2:12" x14ac:dyDescent="0.3">
      <c r="B5641" t="s">
        <v>6</v>
      </c>
      <c r="C5641">
        <v>3301296</v>
      </c>
      <c r="D5641">
        <v>284.39999999999998</v>
      </c>
      <c r="E5641">
        <v>1</v>
      </c>
      <c r="F5641" s="2">
        <v>43773</v>
      </c>
      <c r="G5641" t="s">
        <v>48</v>
      </c>
      <c r="H5641" s="2">
        <v>44165</v>
      </c>
      <c r="I5641" s="2">
        <f t="shared" si="352"/>
        <v>44165</v>
      </c>
      <c r="J5641" s="4">
        <f t="shared" si="353"/>
        <v>0</v>
      </c>
      <c r="K5641" s="4">
        <f t="shared" si="354"/>
        <v>2209</v>
      </c>
      <c r="L5641" s="4">
        <f t="shared" si="355"/>
        <v>1914248.1599999955</v>
      </c>
    </row>
    <row r="5642" spans="2:12" x14ac:dyDescent="0.3">
      <c r="B5642" t="s">
        <v>6</v>
      </c>
      <c r="C5642">
        <v>3301296</v>
      </c>
      <c r="D5642">
        <v>168.72</v>
      </c>
      <c r="E5642">
        <v>2</v>
      </c>
      <c r="F5642" s="2">
        <v>43752</v>
      </c>
      <c r="G5642" t="s">
        <v>48</v>
      </c>
      <c r="H5642" s="2">
        <v>44165</v>
      </c>
      <c r="I5642" s="2">
        <f t="shared" si="352"/>
        <v>44165</v>
      </c>
      <c r="J5642" s="4">
        <f t="shared" si="353"/>
        <v>0</v>
      </c>
      <c r="K5642" s="4">
        <f t="shared" si="354"/>
        <v>2209</v>
      </c>
      <c r="L5642" s="4">
        <f t="shared" si="355"/>
        <v>1914248.1599999955</v>
      </c>
    </row>
    <row r="5643" spans="2:12" x14ac:dyDescent="0.3">
      <c r="B5643" t="s">
        <v>6</v>
      </c>
      <c r="C5643">
        <v>3301296</v>
      </c>
      <c r="D5643">
        <v>170.76</v>
      </c>
      <c r="E5643">
        <v>2</v>
      </c>
      <c r="F5643" s="2">
        <v>43759</v>
      </c>
      <c r="G5643" t="s">
        <v>48</v>
      </c>
      <c r="H5643" s="2">
        <v>44165</v>
      </c>
      <c r="I5643" s="2">
        <f t="shared" si="352"/>
        <v>44165</v>
      </c>
      <c r="J5643" s="4">
        <f t="shared" si="353"/>
        <v>0</v>
      </c>
      <c r="K5643" s="4">
        <f t="shared" si="354"/>
        <v>2209</v>
      </c>
      <c r="L5643" s="4">
        <f t="shared" si="355"/>
        <v>1914248.1599999955</v>
      </c>
    </row>
    <row r="5644" spans="2:12" x14ac:dyDescent="0.3">
      <c r="B5644" t="s">
        <v>6</v>
      </c>
      <c r="C5644">
        <v>3301296</v>
      </c>
      <c r="D5644">
        <v>85.38</v>
      </c>
      <c r="E5644">
        <v>1</v>
      </c>
      <c r="F5644" s="2">
        <v>43766</v>
      </c>
      <c r="G5644" t="s">
        <v>48</v>
      </c>
      <c r="H5644" s="2">
        <v>44165</v>
      </c>
      <c r="I5644" s="2">
        <f t="shared" si="352"/>
        <v>44165</v>
      </c>
      <c r="J5644" s="4">
        <f t="shared" si="353"/>
        <v>0</v>
      </c>
      <c r="K5644" s="4">
        <f t="shared" si="354"/>
        <v>2209</v>
      </c>
      <c r="L5644" s="4">
        <f t="shared" si="355"/>
        <v>1914248.1599999955</v>
      </c>
    </row>
    <row r="5645" spans="2:12" x14ac:dyDescent="0.3">
      <c r="B5645" t="s">
        <v>6</v>
      </c>
      <c r="C5645">
        <v>3301296</v>
      </c>
      <c r="D5645">
        <v>256.14</v>
      </c>
      <c r="E5645">
        <v>3</v>
      </c>
      <c r="F5645" s="2">
        <v>43773</v>
      </c>
      <c r="G5645" t="s">
        <v>48</v>
      </c>
      <c r="H5645" s="2">
        <v>44165</v>
      </c>
      <c r="I5645" s="2">
        <f t="shared" si="352"/>
        <v>44165</v>
      </c>
      <c r="J5645" s="4">
        <f t="shared" si="353"/>
        <v>0</v>
      </c>
      <c r="K5645" s="4">
        <f t="shared" si="354"/>
        <v>2209</v>
      </c>
      <c r="L5645" s="4">
        <f t="shared" si="355"/>
        <v>1914248.1599999955</v>
      </c>
    </row>
    <row r="5646" spans="2:12" x14ac:dyDescent="0.3">
      <c r="B5646" t="s">
        <v>6</v>
      </c>
      <c r="C5646">
        <v>3301296</v>
      </c>
      <c r="D5646">
        <v>275.39999999999998</v>
      </c>
      <c r="E5646">
        <v>1</v>
      </c>
      <c r="F5646" s="2">
        <v>43745</v>
      </c>
      <c r="G5646" t="s">
        <v>48</v>
      </c>
      <c r="H5646" s="2">
        <v>44165</v>
      </c>
      <c r="I5646" s="2">
        <f t="shared" si="352"/>
        <v>44165</v>
      </c>
      <c r="J5646" s="4">
        <f t="shared" si="353"/>
        <v>0</v>
      </c>
      <c r="K5646" s="4">
        <f t="shared" si="354"/>
        <v>2209</v>
      </c>
      <c r="L5646" s="4">
        <f t="shared" si="355"/>
        <v>1914248.1599999955</v>
      </c>
    </row>
    <row r="5647" spans="2:12" x14ac:dyDescent="0.3">
      <c r="B5647" t="s">
        <v>6</v>
      </c>
      <c r="C5647">
        <v>3301296</v>
      </c>
      <c r="D5647">
        <v>275.39999999999998</v>
      </c>
      <c r="E5647">
        <v>1</v>
      </c>
      <c r="F5647" s="2">
        <v>43752</v>
      </c>
      <c r="G5647" t="s">
        <v>48</v>
      </c>
      <c r="H5647" s="2">
        <v>44165</v>
      </c>
      <c r="I5647" s="2">
        <f t="shared" si="352"/>
        <v>44165</v>
      </c>
      <c r="J5647" s="4">
        <f t="shared" si="353"/>
        <v>0</v>
      </c>
      <c r="K5647" s="4">
        <f t="shared" si="354"/>
        <v>2209</v>
      </c>
      <c r="L5647" s="4">
        <f t="shared" si="355"/>
        <v>1914248.1599999955</v>
      </c>
    </row>
    <row r="5648" spans="2:12" x14ac:dyDescent="0.3">
      <c r="B5648" t="s">
        <v>6</v>
      </c>
      <c r="C5648">
        <v>3301296</v>
      </c>
      <c r="D5648">
        <v>278.76</v>
      </c>
      <c r="E5648">
        <v>1</v>
      </c>
      <c r="F5648" s="2">
        <v>43766</v>
      </c>
      <c r="G5648" t="s">
        <v>48</v>
      </c>
      <c r="H5648" s="2">
        <v>44165</v>
      </c>
      <c r="I5648" s="2">
        <f t="shared" si="352"/>
        <v>44165</v>
      </c>
      <c r="J5648" s="4">
        <f t="shared" si="353"/>
        <v>0</v>
      </c>
      <c r="K5648" s="4">
        <f t="shared" si="354"/>
        <v>2209</v>
      </c>
      <c r="L5648" s="4">
        <f t="shared" si="355"/>
        <v>1914248.1599999955</v>
      </c>
    </row>
    <row r="5649" spans="2:12" x14ac:dyDescent="0.3">
      <c r="B5649" t="s">
        <v>6</v>
      </c>
      <c r="C5649">
        <v>3301296</v>
      </c>
      <c r="D5649">
        <v>278.76</v>
      </c>
      <c r="E5649">
        <v>1</v>
      </c>
      <c r="F5649" s="2">
        <v>43773</v>
      </c>
      <c r="G5649" t="s">
        <v>48</v>
      </c>
      <c r="H5649" s="2">
        <v>44165</v>
      </c>
      <c r="I5649" s="2">
        <f t="shared" si="352"/>
        <v>44165</v>
      </c>
      <c r="J5649" s="4">
        <f t="shared" si="353"/>
        <v>0</v>
      </c>
      <c r="K5649" s="4">
        <f t="shared" si="354"/>
        <v>2209</v>
      </c>
      <c r="L5649" s="4">
        <f t="shared" si="355"/>
        <v>1914248.1599999955</v>
      </c>
    </row>
    <row r="5650" spans="2:12" x14ac:dyDescent="0.3">
      <c r="B5650" t="s">
        <v>6</v>
      </c>
      <c r="C5650">
        <v>3301296</v>
      </c>
      <c r="D5650">
        <v>506.34</v>
      </c>
      <c r="E5650">
        <v>4</v>
      </c>
      <c r="F5650" s="2">
        <v>43745</v>
      </c>
      <c r="G5650" t="s">
        <v>48</v>
      </c>
      <c r="H5650" s="2">
        <v>44165</v>
      </c>
      <c r="I5650" s="2">
        <f t="shared" si="352"/>
        <v>44165</v>
      </c>
      <c r="J5650" s="4">
        <f t="shared" si="353"/>
        <v>0</v>
      </c>
      <c r="K5650" s="4">
        <f t="shared" si="354"/>
        <v>2209</v>
      </c>
      <c r="L5650" s="4">
        <f t="shared" si="355"/>
        <v>1914248.1599999955</v>
      </c>
    </row>
    <row r="5651" spans="2:12" x14ac:dyDescent="0.3">
      <c r="B5651" t="s">
        <v>6</v>
      </c>
      <c r="C5651">
        <v>3301296</v>
      </c>
      <c r="D5651">
        <v>632.88</v>
      </c>
      <c r="E5651">
        <v>5</v>
      </c>
      <c r="F5651" s="2">
        <v>43752</v>
      </c>
      <c r="G5651" t="s">
        <v>48</v>
      </c>
      <c r="H5651" s="2">
        <v>44165</v>
      </c>
      <c r="I5651" s="2">
        <f t="shared" si="352"/>
        <v>44165</v>
      </c>
      <c r="J5651" s="4">
        <f t="shared" si="353"/>
        <v>0</v>
      </c>
      <c r="K5651" s="4">
        <f t="shared" si="354"/>
        <v>2209</v>
      </c>
      <c r="L5651" s="4">
        <f t="shared" si="355"/>
        <v>1914248.1599999955</v>
      </c>
    </row>
    <row r="5652" spans="2:12" x14ac:dyDescent="0.3">
      <c r="B5652" t="s">
        <v>6</v>
      </c>
      <c r="C5652">
        <v>3301296</v>
      </c>
      <c r="D5652">
        <v>768.66</v>
      </c>
      <c r="E5652">
        <v>6</v>
      </c>
      <c r="F5652" s="2">
        <v>43759</v>
      </c>
      <c r="G5652" t="s">
        <v>48</v>
      </c>
      <c r="H5652" s="2">
        <v>44165</v>
      </c>
      <c r="I5652" s="2">
        <f t="shared" si="352"/>
        <v>44165</v>
      </c>
      <c r="J5652" s="4">
        <f t="shared" si="353"/>
        <v>0</v>
      </c>
      <c r="K5652" s="4">
        <f t="shared" si="354"/>
        <v>2209</v>
      </c>
      <c r="L5652" s="4">
        <f t="shared" si="355"/>
        <v>1914248.1599999955</v>
      </c>
    </row>
    <row r="5653" spans="2:12" x14ac:dyDescent="0.3">
      <c r="B5653" t="s">
        <v>6</v>
      </c>
      <c r="C5653">
        <v>3301296</v>
      </c>
      <c r="D5653">
        <v>1153.02</v>
      </c>
      <c r="E5653">
        <v>9</v>
      </c>
      <c r="F5653" s="2">
        <v>43766</v>
      </c>
      <c r="G5653" t="s">
        <v>48</v>
      </c>
      <c r="H5653" s="2">
        <v>44165</v>
      </c>
      <c r="I5653" s="2">
        <f t="shared" si="352"/>
        <v>44165</v>
      </c>
      <c r="J5653" s="4">
        <f t="shared" si="353"/>
        <v>0</v>
      </c>
      <c r="K5653" s="4">
        <f t="shared" si="354"/>
        <v>2209</v>
      </c>
      <c r="L5653" s="4">
        <f t="shared" si="355"/>
        <v>1914248.1599999955</v>
      </c>
    </row>
    <row r="5654" spans="2:12" x14ac:dyDescent="0.3">
      <c r="B5654" t="s">
        <v>6</v>
      </c>
      <c r="C5654">
        <v>3301296</v>
      </c>
      <c r="D5654">
        <v>768.66</v>
      </c>
      <c r="E5654">
        <v>6</v>
      </c>
      <c r="F5654" s="2">
        <v>43773</v>
      </c>
      <c r="G5654" t="s">
        <v>48</v>
      </c>
      <c r="H5654" s="2">
        <v>44165</v>
      </c>
      <c r="I5654" s="2">
        <f t="shared" si="352"/>
        <v>44165</v>
      </c>
      <c r="J5654" s="4">
        <f t="shared" si="353"/>
        <v>0</v>
      </c>
      <c r="K5654" s="4">
        <f t="shared" si="354"/>
        <v>2209</v>
      </c>
      <c r="L5654" s="4">
        <f t="shared" si="355"/>
        <v>1914248.1599999955</v>
      </c>
    </row>
    <row r="5655" spans="2:12" x14ac:dyDescent="0.3">
      <c r="B5655" t="s">
        <v>6</v>
      </c>
      <c r="C5655">
        <v>3301296</v>
      </c>
      <c r="D5655">
        <v>759.12</v>
      </c>
      <c r="E5655">
        <v>3</v>
      </c>
      <c r="F5655" s="2">
        <v>43745</v>
      </c>
      <c r="G5655" t="s">
        <v>48</v>
      </c>
      <c r="H5655" s="2">
        <v>44165</v>
      </c>
      <c r="I5655" s="2">
        <f t="shared" si="352"/>
        <v>44165</v>
      </c>
      <c r="J5655" s="4">
        <f t="shared" si="353"/>
        <v>0</v>
      </c>
      <c r="K5655" s="4">
        <f t="shared" si="354"/>
        <v>2209</v>
      </c>
      <c r="L5655" s="4">
        <f t="shared" si="355"/>
        <v>1914248.1599999955</v>
      </c>
    </row>
    <row r="5656" spans="2:12" x14ac:dyDescent="0.3">
      <c r="B5656" t="s">
        <v>6</v>
      </c>
      <c r="C5656">
        <v>3301296</v>
      </c>
      <c r="D5656">
        <v>1771.32</v>
      </c>
      <c r="E5656">
        <v>7</v>
      </c>
      <c r="F5656" s="2">
        <v>43752</v>
      </c>
      <c r="G5656" t="s">
        <v>48</v>
      </c>
      <c r="H5656" s="2">
        <v>44165</v>
      </c>
      <c r="I5656" s="2">
        <f t="shared" si="352"/>
        <v>44165</v>
      </c>
      <c r="J5656" s="4">
        <f t="shared" si="353"/>
        <v>0</v>
      </c>
      <c r="K5656" s="4">
        <f t="shared" si="354"/>
        <v>2209</v>
      </c>
      <c r="L5656" s="4">
        <f t="shared" si="355"/>
        <v>1914248.1599999955</v>
      </c>
    </row>
    <row r="5657" spans="2:12" x14ac:dyDescent="0.3">
      <c r="B5657" t="s">
        <v>6</v>
      </c>
      <c r="C5657">
        <v>3301296</v>
      </c>
      <c r="D5657">
        <v>2305.02</v>
      </c>
      <c r="E5657">
        <v>9</v>
      </c>
      <c r="F5657" s="2">
        <v>43759</v>
      </c>
      <c r="G5657" t="s">
        <v>48</v>
      </c>
      <c r="H5657" s="2">
        <v>44165</v>
      </c>
      <c r="I5657" s="2">
        <f t="shared" si="352"/>
        <v>44165</v>
      </c>
      <c r="J5657" s="4">
        <f t="shared" si="353"/>
        <v>0</v>
      </c>
      <c r="K5657" s="4">
        <f t="shared" si="354"/>
        <v>2209</v>
      </c>
      <c r="L5657" s="4">
        <f t="shared" si="355"/>
        <v>1914248.1599999955</v>
      </c>
    </row>
    <row r="5658" spans="2:12" x14ac:dyDescent="0.3">
      <c r="B5658" t="s">
        <v>6</v>
      </c>
      <c r="C5658">
        <v>3301296</v>
      </c>
      <c r="D5658">
        <v>2048.88</v>
      </c>
      <c r="E5658">
        <v>8</v>
      </c>
      <c r="F5658" s="2">
        <v>43766</v>
      </c>
      <c r="G5658" t="s">
        <v>48</v>
      </c>
      <c r="H5658" s="2">
        <v>44165</v>
      </c>
      <c r="I5658" s="2">
        <f t="shared" si="352"/>
        <v>44165</v>
      </c>
      <c r="J5658" s="4">
        <f t="shared" si="353"/>
        <v>0</v>
      </c>
      <c r="K5658" s="4">
        <f t="shared" si="354"/>
        <v>2209</v>
      </c>
      <c r="L5658" s="4">
        <f t="shared" si="355"/>
        <v>1914248.1599999955</v>
      </c>
    </row>
    <row r="5659" spans="2:12" x14ac:dyDescent="0.3">
      <c r="B5659" t="s">
        <v>6</v>
      </c>
      <c r="C5659">
        <v>3301296</v>
      </c>
      <c r="D5659">
        <v>2561.1</v>
      </c>
      <c r="E5659">
        <v>10</v>
      </c>
      <c r="F5659" s="2">
        <v>43773</v>
      </c>
      <c r="G5659" t="s">
        <v>48</v>
      </c>
      <c r="H5659" s="2">
        <v>44165</v>
      </c>
      <c r="I5659" s="2">
        <f t="shared" si="352"/>
        <v>44165</v>
      </c>
      <c r="J5659" s="4">
        <f t="shared" si="353"/>
        <v>0</v>
      </c>
      <c r="K5659" s="4">
        <f t="shared" si="354"/>
        <v>2209</v>
      </c>
      <c r="L5659" s="4">
        <f t="shared" si="355"/>
        <v>1914248.1599999955</v>
      </c>
    </row>
    <row r="5660" spans="2:12" x14ac:dyDescent="0.3">
      <c r="B5660" t="s">
        <v>6</v>
      </c>
      <c r="C5660">
        <v>3301296</v>
      </c>
      <c r="D5660">
        <v>2504.64</v>
      </c>
      <c r="E5660">
        <v>2</v>
      </c>
      <c r="F5660" s="2">
        <v>43752</v>
      </c>
      <c r="G5660" t="s">
        <v>48</v>
      </c>
      <c r="H5660" s="2">
        <v>44165</v>
      </c>
      <c r="I5660" s="2">
        <f t="shared" si="352"/>
        <v>44165</v>
      </c>
      <c r="J5660" s="4">
        <f t="shared" si="353"/>
        <v>0</v>
      </c>
      <c r="K5660" s="4">
        <f t="shared" si="354"/>
        <v>2209</v>
      </c>
      <c r="L5660" s="4">
        <f t="shared" si="355"/>
        <v>1914248.1599999955</v>
      </c>
    </row>
    <row r="5661" spans="2:12" x14ac:dyDescent="0.3">
      <c r="B5661" t="s">
        <v>6</v>
      </c>
      <c r="C5661">
        <v>3301296</v>
      </c>
      <c r="D5661">
        <v>1267.74</v>
      </c>
      <c r="E5661">
        <v>1</v>
      </c>
      <c r="F5661" s="2">
        <v>43759</v>
      </c>
      <c r="G5661" t="s">
        <v>48</v>
      </c>
      <c r="H5661" s="2">
        <v>44165</v>
      </c>
      <c r="I5661" s="2">
        <f t="shared" si="352"/>
        <v>44165</v>
      </c>
      <c r="J5661" s="4">
        <f t="shared" si="353"/>
        <v>0</v>
      </c>
      <c r="K5661" s="4">
        <f t="shared" si="354"/>
        <v>2209</v>
      </c>
      <c r="L5661" s="4">
        <f t="shared" si="355"/>
        <v>1914248.1599999955</v>
      </c>
    </row>
    <row r="5662" spans="2:12" x14ac:dyDescent="0.3">
      <c r="B5662" t="s">
        <v>6</v>
      </c>
      <c r="C5662">
        <v>3301296</v>
      </c>
      <c r="D5662">
        <v>2535.42</v>
      </c>
      <c r="E5662">
        <v>2</v>
      </c>
      <c r="F5662" s="2">
        <v>43766</v>
      </c>
      <c r="G5662" t="s">
        <v>48</v>
      </c>
      <c r="H5662" s="2">
        <v>44165</v>
      </c>
      <c r="I5662" s="2">
        <f t="shared" si="352"/>
        <v>44165</v>
      </c>
      <c r="J5662" s="4">
        <f t="shared" si="353"/>
        <v>0</v>
      </c>
      <c r="K5662" s="4">
        <f t="shared" si="354"/>
        <v>2209</v>
      </c>
      <c r="L5662" s="4">
        <f t="shared" si="355"/>
        <v>1914248.1599999955</v>
      </c>
    </row>
    <row r="5663" spans="2:12" x14ac:dyDescent="0.3">
      <c r="B5663" t="s">
        <v>6</v>
      </c>
      <c r="C5663">
        <v>3309156</v>
      </c>
      <c r="D5663">
        <v>2046.42</v>
      </c>
      <c r="E5663">
        <v>5</v>
      </c>
      <c r="F5663" s="2">
        <v>43766</v>
      </c>
      <c r="G5663" t="s">
        <v>313</v>
      </c>
      <c r="H5663" s="2">
        <v>43822</v>
      </c>
      <c r="I5663" s="2">
        <f t="shared" si="352"/>
        <v>44165</v>
      </c>
      <c r="J5663" s="4">
        <f t="shared" si="353"/>
        <v>343</v>
      </c>
      <c r="K5663" s="4">
        <f t="shared" si="354"/>
        <v>11</v>
      </c>
      <c r="L5663" s="4">
        <f t="shared" si="355"/>
        <v>29065.800000000003</v>
      </c>
    </row>
    <row r="5664" spans="2:12" x14ac:dyDescent="0.3">
      <c r="B5664" t="s">
        <v>6</v>
      </c>
      <c r="C5664">
        <v>3361362</v>
      </c>
      <c r="D5664">
        <v>3764.16</v>
      </c>
      <c r="E5664">
        <v>2</v>
      </c>
      <c r="F5664" s="2">
        <v>43766</v>
      </c>
      <c r="G5664" t="s">
        <v>532</v>
      </c>
      <c r="H5664" s="2">
        <v>43766</v>
      </c>
      <c r="I5664" s="2">
        <f t="shared" si="352"/>
        <v>44165</v>
      </c>
      <c r="J5664" s="4">
        <f t="shared" si="353"/>
        <v>399</v>
      </c>
      <c r="K5664" s="4">
        <f t="shared" si="354"/>
        <v>1</v>
      </c>
      <c r="L5664" s="4">
        <f t="shared" si="355"/>
        <v>3764.16</v>
      </c>
    </row>
    <row r="5665" spans="2:12" x14ac:dyDescent="0.3">
      <c r="B5665" t="s">
        <v>6</v>
      </c>
      <c r="C5665">
        <v>3557904</v>
      </c>
      <c r="D5665">
        <v>285.89999999999998</v>
      </c>
      <c r="E5665">
        <v>1</v>
      </c>
      <c r="F5665" s="2">
        <v>43773</v>
      </c>
      <c r="G5665" t="s">
        <v>512</v>
      </c>
      <c r="H5665" s="2">
        <v>44158</v>
      </c>
      <c r="I5665" s="2">
        <f t="shared" si="352"/>
        <v>44165</v>
      </c>
      <c r="J5665" s="4">
        <f t="shared" si="353"/>
        <v>7</v>
      </c>
      <c r="K5665" s="4">
        <f t="shared" si="354"/>
        <v>21</v>
      </c>
      <c r="L5665" s="4">
        <f t="shared" si="355"/>
        <v>11899.8</v>
      </c>
    </row>
    <row r="5666" spans="2:12" x14ac:dyDescent="0.3">
      <c r="B5666" t="s">
        <v>6</v>
      </c>
      <c r="C5666">
        <v>3580308</v>
      </c>
      <c r="D5666">
        <v>1258.74</v>
      </c>
      <c r="E5666">
        <v>1</v>
      </c>
      <c r="F5666" s="2">
        <v>43752</v>
      </c>
      <c r="G5666" t="s">
        <v>160</v>
      </c>
      <c r="H5666" s="2">
        <v>44116</v>
      </c>
      <c r="I5666" s="2">
        <f t="shared" si="352"/>
        <v>44165</v>
      </c>
      <c r="J5666" s="4">
        <f t="shared" si="353"/>
        <v>49</v>
      </c>
      <c r="K5666" s="4">
        <f t="shared" si="354"/>
        <v>17</v>
      </c>
      <c r="L5666" s="4">
        <f t="shared" si="355"/>
        <v>19882.86</v>
      </c>
    </row>
    <row r="5667" spans="2:12" x14ac:dyDescent="0.3">
      <c r="B5667" t="s">
        <v>6</v>
      </c>
      <c r="C5667">
        <v>3618438</v>
      </c>
      <c r="D5667">
        <v>189.3</v>
      </c>
      <c r="E5667">
        <v>2</v>
      </c>
      <c r="F5667" s="2">
        <v>43745</v>
      </c>
      <c r="G5667" t="s">
        <v>8</v>
      </c>
      <c r="H5667" s="2">
        <v>44158</v>
      </c>
      <c r="I5667" s="2">
        <f t="shared" si="352"/>
        <v>44165</v>
      </c>
      <c r="J5667" s="4">
        <f t="shared" si="353"/>
        <v>7</v>
      </c>
      <c r="K5667" s="4">
        <f t="shared" si="354"/>
        <v>2649</v>
      </c>
      <c r="L5667" s="4">
        <f t="shared" si="355"/>
        <v>10871951.1</v>
      </c>
    </row>
    <row r="5668" spans="2:12" x14ac:dyDescent="0.3">
      <c r="B5668" t="s">
        <v>6</v>
      </c>
      <c r="C5668">
        <v>3618438</v>
      </c>
      <c r="D5668">
        <v>94.68</v>
      </c>
      <c r="E5668">
        <v>1</v>
      </c>
      <c r="F5668" s="2">
        <v>43752</v>
      </c>
      <c r="G5668" t="s">
        <v>8</v>
      </c>
      <c r="H5668" s="2">
        <v>44158</v>
      </c>
      <c r="I5668" s="2">
        <f t="shared" si="352"/>
        <v>44165</v>
      </c>
      <c r="J5668" s="4">
        <f t="shared" si="353"/>
        <v>7</v>
      </c>
      <c r="K5668" s="4">
        <f t="shared" si="354"/>
        <v>2649</v>
      </c>
      <c r="L5668" s="4">
        <f t="shared" si="355"/>
        <v>10871951.1</v>
      </c>
    </row>
    <row r="5669" spans="2:12" x14ac:dyDescent="0.3">
      <c r="B5669" t="s">
        <v>6</v>
      </c>
      <c r="C5669">
        <v>3618438</v>
      </c>
      <c r="D5669">
        <v>-402.3</v>
      </c>
      <c r="E5669">
        <v>-1</v>
      </c>
      <c r="F5669" s="2">
        <v>43752</v>
      </c>
      <c r="G5669" t="s">
        <v>8</v>
      </c>
      <c r="H5669" s="2">
        <v>44158</v>
      </c>
      <c r="I5669" s="2">
        <f t="shared" si="352"/>
        <v>44165</v>
      </c>
      <c r="J5669" s="4">
        <f t="shared" si="353"/>
        <v>7</v>
      </c>
      <c r="K5669" s="4">
        <f t="shared" si="354"/>
        <v>2649</v>
      </c>
      <c r="L5669" s="4">
        <f t="shared" si="355"/>
        <v>10871951.1</v>
      </c>
    </row>
    <row r="5670" spans="2:12" x14ac:dyDescent="0.3">
      <c r="B5670" t="s">
        <v>6</v>
      </c>
      <c r="C5670">
        <v>3618438</v>
      </c>
      <c r="D5670">
        <v>-407.16</v>
      </c>
      <c r="E5670">
        <v>-1</v>
      </c>
      <c r="F5670" s="2">
        <v>43759</v>
      </c>
      <c r="G5670" t="s">
        <v>8</v>
      </c>
      <c r="H5670" s="2">
        <v>44158</v>
      </c>
      <c r="I5670" s="2">
        <f t="shared" si="352"/>
        <v>44165</v>
      </c>
      <c r="J5670" s="4">
        <f t="shared" si="353"/>
        <v>7</v>
      </c>
      <c r="K5670" s="4">
        <f t="shared" si="354"/>
        <v>2649</v>
      </c>
      <c r="L5670" s="4">
        <f t="shared" si="355"/>
        <v>10871951.1</v>
      </c>
    </row>
    <row r="5671" spans="2:12" x14ac:dyDescent="0.3">
      <c r="B5671" t="s">
        <v>6</v>
      </c>
      <c r="C5671">
        <v>3618438</v>
      </c>
      <c r="D5671">
        <v>-814.38</v>
      </c>
      <c r="E5671">
        <v>-2</v>
      </c>
      <c r="F5671" s="2">
        <v>43766</v>
      </c>
      <c r="G5671" t="s">
        <v>8</v>
      </c>
      <c r="H5671" s="2">
        <v>44158</v>
      </c>
      <c r="I5671" s="2">
        <f t="shared" si="352"/>
        <v>44165</v>
      </c>
      <c r="J5671" s="4">
        <f t="shared" si="353"/>
        <v>7</v>
      </c>
      <c r="K5671" s="4">
        <f t="shared" si="354"/>
        <v>2649</v>
      </c>
      <c r="L5671" s="4">
        <f t="shared" si="355"/>
        <v>10871951.1</v>
      </c>
    </row>
    <row r="5672" spans="2:12" x14ac:dyDescent="0.3">
      <c r="B5672" t="s">
        <v>6</v>
      </c>
      <c r="C5672">
        <v>3618438</v>
      </c>
      <c r="D5672">
        <v>23332.92</v>
      </c>
      <c r="E5672">
        <v>58</v>
      </c>
      <c r="F5672" s="2">
        <v>43745</v>
      </c>
      <c r="G5672" t="s">
        <v>8</v>
      </c>
      <c r="H5672" s="2">
        <v>44158</v>
      </c>
      <c r="I5672" s="2">
        <f t="shared" si="352"/>
        <v>44165</v>
      </c>
      <c r="J5672" s="4">
        <f t="shared" si="353"/>
        <v>7</v>
      </c>
      <c r="K5672" s="4">
        <f t="shared" si="354"/>
        <v>2649</v>
      </c>
      <c r="L5672" s="4">
        <f t="shared" si="355"/>
        <v>10871951.1</v>
      </c>
    </row>
    <row r="5673" spans="2:12" x14ac:dyDescent="0.3">
      <c r="B5673" t="s">
        <v>6</v>
      </c>
      <c r="C5673">
        <v>3618438</v>
      </c>
      <c r="D5673">
        <v>37413.120000000003</v>
      </c>
      <c r="E5673">
        <v>93</v>
      </c>
      <c r="F5673" s="2">
        <v>43752</v>
      </c>
      <c r="G5673" t="s">
        <v>8</v>
      </c>
      <c r="H5673" s="2">
        <v>44158</v>
      </c>
      <c r="I5673" s="2">
        <f t="shared" si="352"/>
        <v>44165</v>
      </c>
      <c r="J5673" s="4">
        <f t="shared" si="353"/>
        <v>7</v>
      </c>
      <c r="K5673" s="4">
        <f t="shared" si="354"/>
        <v>2649</v>
      </c>
      <c r="L5673" s="4">
        <f t="shared" si="355"/>
        <v>10871951.1</v>
      </c>
    </row>
    <row r="5674" spans="2:12" x14ac:dyDescent="0.3">
      <c r="B5674" t="s">
        <v>6</v>
      </c>
      <c r="C5674">
        <v>3618438</v>
      </c>
      <c r="D5674">
        <v>29316.78</v>
      </c>
      <c r="E5674">
        <v>72</v>
      </c>
      <c r="F5674" s="2">
        <v>43759</v>
      </c>
      <c r="G5674" t="s">
        <v>8</v>
      </c>
      <c r="H5674" s="2">
        <v>44158</v>
      </c>
      <c r="I5674" s="2">
        <f t="shared" si="352"/>
        <v>44165</v>
      </c>
      <c r="J5674" s="4">
        <f t="shared" si="353"/>
        <v>7</v>
      </c>
      <c r="K5674" s="4">
        <f t="shared" si="354"/>
        <v>2649</v>
      </c>
      <c r="L5674" s="4">
        <f t="shared" si="355"/>
        <v>10871951.1</v>
      </c>
    </row>
    <row r="5675" spans="2:12" x14ac:dyDescent="0.3">
      <c r="B5675" t="s">
        <v>6</v>
      </c>
      <c r="C5675">
        <v>3618438</v>
      </c>
      <c r="D5675">
        <v>35424.42</v>
      </c>
      <c r="E5675">
        <v>87</v>
      </c>
      <c r="F5675" s="2">
        <v>43766</v>
      </c>
      <c r="G5675" t="s">
        <v>8</v>
      </c>
      <c r="H5675" s="2">
        <v>44158</v>
      </c>
      <c r="I5675" s="2">
        <f t="shared" si="352"/>
        <v>44165</v>
      </c>
      <c r="J5675" s="4">
        <f t="shared" si="353"/>
        <v>7</v>
      </c>
      <c r="K5675" s="4">
        <f t="shared" si="354"/>
        <v>2649</v>
      </c>
      <c r="L5675" s="4">
        <f t="shared" si="355"/>
        <v>10871951.1</v>
      </c>
    </row>
    <row r="5676" spans="2:12" x14ac:dyDescent="0.3">
      <c r="B5676" t="s">
        <v>6</v>
      </c>
      <c r="C5676">
        <v>3618438</v>
      </c>
      <c r="D5676">
        <v>31352.639999999999</v>
      </c>
      <c r="E5676">
        <v>77</v>
      </c>
      <c r="F5676" s="2">
        <v>43773</v>
      </c>
      <c r="G5676" t="s">
        <v>8</v>
      </c>
      <c r="H5676" s="2">
        <v>44158</v>
      </c>
      <c r="I5676" s="2">
        <f t="shared" si="352"/>
        <v>44165</v>
      </c>
      <c r="J5676" s="4">
        <f t="shared" si="353"/>
        <v>7</v>
      </c>
      <c r="K5676" s="4">
        <f t="shared" si="354"/>
        <v>2649</v>
      </c>
      <c r="L5676" s="4">
        <f t="shared" si="355"/>
        <v>10871951.1</v>
      </c>
    </row>
    <row r="5677" spans="2:12" x14ac:dyDescent="0.3">
      <c r="B5677" t="s">
        <v>6</v>
      </c>
      <c r="C5677">
        <v>3618438</v>
      </c>
      <c r="D5677">
        <v>-646.38</v>
      </c>
      <c r="E5677">
        <v>-1</v>
      </c>
      <c r="F5677" s="2">
        <v>43759</v>
      </c>
      <c r="G5677" t="s">
        <v>8</v>
      </c>
      <c r="H5677" s="2">
        <v>44158</v>
      </c>
      <c r="I5677" s="2">
        <f t="shared" si="352"/>
        <v>44165</v>
      </c>
      <c r="J5677" s="4">
        <f t="shared" si="353"/>
        <v>7</v>
      </c>
      <c r="K5677" s="4">
        <f t="shared" si="354"/>
        <v>2649</v>
      </c>
      <c r="L5677" s="4">
        <f t="shared" si="355"/>
        <v>10871951.1</v>
      </c>
    </row>
    <row r="5678" spans="2:12" x14ac:dyDescent="0.3">
      <c r="B5678" t="s">
        <v>6</v>
      </c>
      <c r="C5678">
        <v>3618438</v>
      </c>
      <c r="D5678">
        <v>14685.96</v>
      </c>
      <c r="E5678">
        <v>23</v>
      </c>
      <c r="F5678" s="2">
        <v>43745</v>
      </c>
      <c r="G5678" t="s">
        <v>8</v>
      </c>
      <c r="H5678" s="2">
        <v>44158</v>
      </c>
      <c r="I5678" s="2">
        <f t="shared" si="352"/>
        <v>44165</v>
      </c>
      <c r="J5678" s="4">
        <f t="shared" si="353"/>
        <v>7</v>
      </c>
      <c r="K5678" s="4">
        <f t="shared" si="354"/>
        <v>2649</v>
      </c>
      <c r="L5678" s="4">
        <f t="shared" si="355"/>
        <v>10871951.1</v>
      </c>
    </row>
    <row r="5679" spans="2:12" x14ac:dyDescent="0.3">
      <c r="B5679" t="s">
        <v>6</v>
      </c>
      <c r="C5679">
        <v>3618438</v>
      </c>
      <c r="D5679">
        <v>35118.54</v>
      </c>
      <c r="E5679">
        <v>55</v>
      </c>
      <c r="F5679" s="2">
        <v>43752</v>
      </c>
      <c r="G5679" t="s">
        <v>8</v>
      </c>
      <c r="H5679" s="2">
        <v>44158</v>
      </c>
      <c r="I5679" s="2">
        <f t="shared" si="352"/>
        <v>44165</v>
      </c>
      <c r="J5679" s="4">
        <f t="shared" si="353"/>
        <v>7</v>
      </c>
      <c r="K5679" s="4">
        <f t="shared" si="354"/>
        <v>2649</v>
      </c>
      <c r="L5679" s="4">
        <f t="shared" si="355"/>
        <v>10871951.1</v>
      </c>
    </row>
    <row r="5680" spans="2:12" x14ac:dyDescent="0.3">
      <c r="B5680" t="s">
        <v>6</v>
      </c>
      <c r="C5680">
        <v>3618438</v>
      </c>
      <c r="D5680">
        <v>33610.68</v>
      </c>
      <c r="E5680">
        <v>52</v>
      </c>
      <c r="F5680" s="2">
        <v>43759</v>
      </c>
      <c r="G5680" t="s">
        <v>8</v>
      </c>
      <c r="H5680" s="2">
        <v>44158</v>
      </c>
      <c r="I5680" s="2">
        <f t="shared" si="352"/>
        <v>44165</v>
      </c>
      <c r="J5680" s="4">
        <f t="shared" si="353"/>
        <v>7</v>
      </c>
      <c r="K5680" s="4">
        <f t="shared" si="354"/>
        <v>2649</v>
      </c>
      <c r="L5680" s="4">
        <f t="shared" si="355"/>
        <v>10871951.1</v>
      </c>
    </row>
    <row r="5681" spans="2:12" x14ac:dyDescent="0.3">
      <c r="B5681" t="s">
        <v>6</v>
      </c>
      <c r="C5681">
        <v>3618438</v>
      </c>
      <c r="D5681">
        <v>42013.38</v>
      </c>
      <c r="E5681">
        <v>65</v>
      </c>
      <c r="F5681" s="2">
        <v>43766</v>
      </c>
      <c r="G5681" t="s">
        <v>8</v>
      </c>
      <c r="H5681" s="2">
        <v>44158</v>
      </c>
      <c r="I5681" s="2">
        <f t="shared" si="352"/>
        <v>44165</v>
      </c>
      <c r="J5681" s="4">
        <f t="shared" si="353"/>
        <v>7</v>
      </c>
      <c r="K5681" s="4">
        <f t="shared" si="354"/>
        <v>2649</v>
      </c>
      <c r="L5681" s="4">
        <f t="shared" si="355"/>
        <v>10871951.1</v>
      </c>
    </row>
    <row r="5682" spans="2:12" x14ac:dyDescent="0.3">
      <c r="B5682" t="s">
        <v>6</v>
      </c>
      <c r="C5682">
        <v>3618438</v>
      </c>
      <c r="D5682">
        <v>27147.06</v>
      </c>
      <c r="E5682">
        <v>42</v>
      </c>
      <c r="F5682" s="2">
        <v>43773</v>
      </c>
      <c r="G5682" t="s">
        <v>8</v>
      </c>
      <c r="H5682" s="2">
        <v>44158</v>
      </c>
      <c r="I5682" s="2">
        <f t="shared" si="352"/>
        <v>44165</v>
      </c>
      <c r="J5682" s="4">
        <f t="shared" si="353"/>
        <v>7</v>
      </c>
      <c r="K5682" s="4">
        <f t="shared" si="354"/>
        <v>2649</v>
      </c>
      <c r="L5682" s="4">
        <f t="shared" si="355"/>
        <v>10871951.1</v>
      </c>
    </row>
    <row r="5683" spans="2:12" x14ac:dyDescent="0.3">
      <c r="B5683" t="s">
        <v>6</v>
      </c>
      <c r="C5683">
        <v>3618438</v>
      </c>
      <c r="D5683">
        <v>95.76</v>
      </c>
      <c r="E5683">
        <v>1</v>
      </c>
      <c r="F5683" s="2">
        <v>43759</v>
      </c>
      <c r="G5683" t="s">
        <v>8</v>
      </c>
      <c r="H5683" s="2">
        <v>44158</v>
      </c>
      <c r="I5683" s="2">
        <f t="shared" si="352"/>
        <v>44165</v>
      </c>
      <c r="J5683" s="4">
        <f t="shared" si="353"/>
        <v>7</v>
      </c>
      <c r="K5683" s="4">
        <f t="shared" si="354"/>
        <v>2649</v>
      </c>
      <c r="L5683" s="4">
        <f t="shared" si="355"/>
        <v>10871951.1</v>
      </c>
    </row>
    <row r="5684" spans="2:12" x14ac:dyDescent="0.3">
      <c r="B5684" t="s">
        <v>6</v>
      </c>
      <c r="C5684">
        <v>3618438</v>
      </c>
      <c r="D5684">
        <v>118.32</v>
      </c>
      <c r="E5684">
        <v>1</v>
      </c>
      <c r="F5684" s="2">
        <v>43745</v>
      </c>
      <c r="G5684" t="s">
        <v>8</v>
      </c>
      <c r="H5684" s="2">
        <v>44158</v>
      </c>
      <c r="I5684" s="2">
        <f t="shared" si="352"/>
        <v>44165</v>
      </c>
      <c r="J5684" s="4">
        <f t="shared" si="353"/>
        <v>7</v>
      </c>
      <c r="K5684" s="4">
        <f t="shared" si="354"/>
        <v>2649</v>
      </c>
      <c r="L5684" s="4">
        <f t="shared" si="355"/>
        <v>10871951.1</v>
      </c>
    </row>
    <row r="5685" spans="2:12" x14ac:dyDescent="0.3">
      <c r="B5685" t="s">
        <v>6</v>
      </c>
      <c r="C5685">
        <v>3618438</v>
      </c>
      <c r="D5685">
        <v>118.32</v>
      </c>
      <c r="E5685">
        <v>1</v>
      </c>
      <c r="F5685" s="2">
        <v>43752</v>
      </c>
      <c r="G5685" t="s">
        <v>8</v>
      </c>
      <c r="H5685" s="2">
        <v>44158</v>
      </c>
      <c r="I5685" s="2">
        <f t="shared" si="352"/>
        <v>44165</v>
      </c>
      <c r="J5685" s="4">
        <f t="shared" si="353"/>
        <v>7</v>
      </c>
      <c r="K5685" s="4">
        <f t="shared" si="354"/>
        <v>2649</v>
      </c>
      <c r="L5685" s="4">
        <f t="shared" si="355"/>
        <v>10871951.1</v>
      </c>
    </row>
    <row r="5686" spans="2:12" x14ac:dyDescent="0.3">
      <c r="B5686" t="s">
        <v>6</v>
      </c>
      <c r="C5686">
        <v>3618438</v>
      </c>
      <c r="D5686">
        <v>119.76</v>
      </c>
      <c r="E5686">
        <v>1</v>
      </c>
      <c r="F5686" s="2">
        <v>43759</v>
      </c>
      <c r="G5686" t="s">
        <v>8</v>
      </c>
      <c r="H5686" s="2">
        <v>44158</v>
      </c>
      <c r="I5686" s="2">
        <f t="shared" si="352"/>
        <v>44165</v>
      </c>
      <c r="J5686" s="4">
        <f t="shared" si="353"/>
        <v>7</v>
      </c>
      <c r="K5686" s="4">
        <f t="shared" si="354"/>
        <v>2649</v>
      </c>
      <c r="L5686" s="4">
        <f t="shared" si="355"/>
        <v>10871951.1</v>
      </c>
    </row>
    <row r="5687" spans="2:12" x14ac:dyDescent="0.3">
      <c r="B5687" t="s">
        <v>6</v>
      </c>
      <c r="C5687">
        <v>3618438</v>
      </c>
      <c r="D5687">
        <v>8478.7199999999993</v>
      </c>
      <c r="E5687">
        <v>8</v>
      </c>
      <c r="F5687" s="2">
        <v>43745</v>
      </c>
      <c r="G5687" t="s">
        <v>8</v>
      </c>
      <c r="H5687" s="2">
        <v>44158</v>
      </c>
      <c r="I5687" s="2">
        <f t="shared" si="352"/>
        <v>44165</v>
      </c>
      <c r="J5687" s="4">
        <f t="shared" si="353"/>
        <v>7</v>
      </c>
      <c r="K5687" s="4">
        <f t="shared" si="354"/>
        <v>2649</v>
      </c>
      <c r="L5687" s="4">
        <f t="shared" si="355"/>
        <v>10871951.1</v>
      </c>
    </row>
    <row r="5688" spans="2:12" x14ac:dyDescent="0.3">
      <c r="B5688" t="s">
        <v>6</v>
      </c>
      <c r="C5688">
        <v>3618438</v>
      </c>
      <c r="D5688">
        <v>6359.04</v>
      </c>
      <c r="E5688">
        <v>6</v>
      </c>
      <c r="F5688" s="2">
        <v>43752</v>
      </c>
      <c r="G5688" t="s">
        <v>8</v>
      </c>
      <c r="H5688" s="2">
        <v>44158</v>
      </c>
      <c r="I5688" s="2">
        <f t="shared" si="352"/>
        <v>44165</v>
      </c>
      <c r="J5688" s="4">
        <f t="shared" si="353"/>
        <v>7</v>
      </c>
      <c r="K5688" s="4">
        <f t="shared" si="354"/>
        <v>2649</v>
      </c>
      <c r="L5688" s="4">
        <f t="shared" si="355"/>
        <v>10871951.1</v>
      </c>
    </row>
    <row r="5689" spans="2:12" x14ac:dyDescent="0.3">
      <c r="B5689" t="s">
        <v>6</v>
      </c>
      <c r="C5689">
        <v>3618438</v>
      </c>
      <c r="D5689">
        <v>5364.54</v>
      </c>
      <c r="E5689">
        <v>5</v>
      </c>
      <c r="F5689" s="2">
        <v>43759</v>
      </c>
      <c r="G5689" t="s">
        <v>8</v>
      </c>
      <c r="H5689" s="2">
        <v>44158</v>
      </c>
      <c r="I5689" s="2">
        <f t="shared" si="352"/>
        <v>44165</v>
      </c>
      <c r="J5689" s="4">
        <f t="shared" si="353"/>
        <v>7</v>
      </c>
      <c r="K5689" s="4">
        <f t="shared" si="354"/>
        <v>2649</v>
      </c>
      <c r="L5689" s="4">
        <f t="shared" si="355"/>
        <v>10871951.1</v>
      </c>
    </row>
    <row r="5690" spans="2:12" x14ac:dyDescent="0.3">
      <c r="B5690" t="s">
        <v>6</v>
      </c>
      <c r="C5690">
        <v>3618438</v>
      </c>
      <c r="D5690">
        <v>2145.84</v>
      </c>
      <c r="E5690">
        <v>2</v>
      </c>
      <c r="F5690" s="2">
        <v>43766</v>
      </c>
      <c r="G5690" t="s">
        <v>8</v>
      </c>
      <c r="H5690" s="2">
        <v>44158</v>
      </c>
      <c r="I5690" s="2">
        <f t="shared" si="352"/>
        <v>44165</v>
      </c>
      <c r="J5690" s="4">
        <f t="shared" si="353"/>
        <v>7</v>
      </c>
      <c r="K5690" s="4">
        <f t="shared" si="354"/>
        <v>2649</v>
      </c>
      <c r="L5690" s="4">
        <f t="shared" si="355"/>
        <v>10871951.1</v>
      </c>
    </row>
    <row r="5691" spans="2:12" x14ac:dyDescent="0.3">
      <c r="B5691" t="s">
        <v>6</v>
      </c>
      <c r="C5691">
        <v>3618438</v>
      </c>
      <c r="D5691">
        <v>10729.08</v>
      </c>
      <c r="E5691">
        <v>10</v>
      </c>
      <c r="F5691" s="2">
        <v>43773</v>
      </c>
      <c r="G5691" t="s">
        <v>8</v>
      </c>
      <c r="H5691" s="2">
        <v>44158</v>
      </c>
      <c r="I5691" s="2">
        <f t="shared" si="352"/>
        <v>44165</v>
      </c>
      <c r="J5691" s="4">
        <f t="shared" si="353"/>
        <v>7</v>
      </c>
      <c r="K5691" s="4">
        <f t="shared" si="354"/>
        <v>2649</v>
      </c>
      <c r="L5691" s="4">
        <f t="shared" si="355"/>
        <v>10871951.1</v>
      </c>
    </row>
    <row r="5692" spans="2:12" x14ac:dyDescent="0.3">
      <c r="B5692" t="s">
        <v>6</v>
      </c>
      <c r="C5692">
        <v>3618438</v>
      </c>
      <c r="D5692">
        <v>143.82</v>
      </c>
      <c r="E5692">
        <v>1</v>
      </c>
      <c r="F5692" s="2">
        <v>43773</v>
      </c>
      <c r="G5692" t="s">
        <v>8</v>
      </c>
      <c r="H5692" s="2">
        <v>44158</v>
      </c>
      <c r="I5692" s="2">
        <f t="shared" si="352"/>
        <v>44165</v>
      </c>
      <c r="J5692" s="4">
        <f t="shared" si="353"/>
        <v>7</v>
      </c>
      <c r="K5692" s="4">
        <f t="shared" si="354"/>
        <v>2649</v>
      </c>
      <c r="L5692" s="4">
        <f t="shared" si="355"/>
        <v>10871951.1</v>
      </c>
    </row>
    <row r="5693" spans="2:12" x14ac:dyDescent="0.3">
      <c r="B5693" t="s">
        <v>6</v>
      </c>
      <c r="C5693">
        <v>3618438</v>
      </c>
      <c r="D5693">
        <v>94.68</v>
      </c>
      <c r="E5693">
        <v>1</v>
      </c>
      <c r="F5693" s="2">
        <v>43752</v>
      </c>
      <c r="G5693" t="s">
        <v>8</v>
      </c>
      <c r="H5693" s="2">
        <v>44158</v>
      </c>
      <c r="I5693" s="2">
        <f t="shared" si="352"/>
        <v>44165</v>
      </c>
      <c r="J5693" s="4">
        <f t="shared" si="353"/>
        <v>7</v>
      </c>
      <c r="K5693" s="4">
        <f t="shared" si="354"/>
        <v>2649</v>
      </c>
      <c r="L5693" s="4">
        <f t="shared" si="355"/>
        <v>10871951.1</v>
      </c>
    </row>
    <row r="5694" spans="2:12" x14ac:dyDescent="0.3">
      <c r="B5694" t="s">
        <v>6</v>
      </c>
      <c r="C5694">
        <v>3618438</v>
      </c>
      <c r="D5694">
        <v>70.98</v>
      </c>
      <c r="E5694">
        <v>1</v>
      </c>
      <c r="F5694" s="2">
        <v>43752</v>
      </c>
      <c r="G5694" t="s">
        <v>8</v>
      </c>
      <c r="H5694" s="2">
        <v>44158</v>
      </c>
      <c r="I5694" s="2">
        <f t="shared" si="352"/>
        <v>44165</v>
      </c>
      <c r="J5694" s="4">
        <f t="shared" si="353"/>
        <v>7</v>
      </c>
      <c r="K5694" s="4">
        <f t="shared" si="354"/>
        <v>2649</v>
      </c>
      <c r="L5694" s="4">
        <f t="shared" si="355"/>
        <v>10871951.1</v>
      </c>
    </row>
    <row r="5695" spans="2:12" x14ac:dyDescent="0.3">
      <c r="B5695" t="s">
        <v>6</v>
      </c>
      <c r="C5695">
        <v>3618438</v>
      </c>
      <c r="D5695">
        <v>142.02000000000001</v>
      </c>
      <c r="E5695">
        <v>1</v>
      </c>
      <c r="F5695" s="2">
        <v>43752</v>
      </c>
      <c r="G5695" t="s">
        <v>8</v>
      </c>
      <c r="H5695" s="2">
        <v>44158</v>
      </c>
      <c r="I5695" s="2">
        <f t="shared" si="352"/>
        <v>44165</v>
      </c>
      <c r="J5695" s="4">
        <f t="shared" si="353"/>
        <v>7</v>
      </c>
      <c r="K5695" s="4">
        <f t="shared" si="354"/>
        <v>2649</v>
      </c>
      <c r="L5695" s="4">
        <f t="shared" si="355"/>
        <v>10871951.1</v>
      </c>
    </row>
    <row r="5696" spans="2:12" x14ac:dyDescent="0.3">
      <c r="B5696" t="s">
        <v>6</v>
      </c>
      <c r="C5696">
        <v>3618438</v>
      </c>
      <c r="D5696">
        <v>143.82</v>
      </c>
      <c r="E5696">
        <v>1</v>
      </c>
      <c r="F5696" s="2">
        <v>43759</v>
      </c>
      <c r="G5696" t="s">
        <v>8</v>
      </c>
      <c r="H5696" s="2">
        <v>44158</v>
      </c>
      <c r="I5696" s="2">
        <f t="shared" si="352"/>
        <v>44165</v>
      </c>
      <c r="J5696" s="4">
        <f t="shared" si="353"/>
        <v>7</v>
      </c>
      <c r="K5696" s="4">
        <f t="shared" si="354"/>
        <v>2649</v>
      </c>
      <c r="L5696" s="4">
        <f t="shared" si="355"/>
        <v>10871951.1</v>
      </c>
    </row>
    <row r="5697" spans="2:12" x14ac:dyDescent="0.3">
      <c r="B5697" t="s">
        <v>6</v>
      </c>
      <c r="C5697">
        <v>3618438</v>
      </c>
      <c r="D5697">
        <v>994.32</v>
      </c>
      <c r="E5697">
        <v>3</v>
      </c>
      <c r="F5697" s="2">
        <v>43745</v>
      </c>
      <c r="G5697" t="s">
        <v>8</v>
      </c>
      <c r="H5697" s="2">
        <v>44158</v>
      </c>
      <c r="I5697" s="2">
        <f t="shared" si="352"/>
        <v>44165</v>
      </c>
      <c r="J5697" s="4">
        <f t="shared" si="353"/>
        <v>7</v>
      </c>
      <c r="K5697" s="4">
        <f t="shared" si="354"/>
        <v>2649</v>
      </c>
      <c r="L5697" s="4">
        <f t="shared" si="355"/>
        <v>10871951.1</v>
      </c>
    </row>
    <row r="5698" spans="2:12" x14ac:dyDescent="0.3">
      <c r="B5698" t="s">
        <v>6</v>
      </c>
      <c r="C5698">
        <v>3618438</v>
      </c>
      <c r="D5698">
        <v>2983.02</v>
      </c>
      <c r="E5698">
        <v>9</v>
      </c>
      <c r="F5698" s="2">
        <v>43752</v>
      </c>
      <c r="G5698" t="s">
        <v>8</v>
      </c>
      <c r="H5698" s="2">
        <v>44158</v>
      </c>
      <c r="I5698" s="2">
        <f t="shared" si="352"/>
        <v>44165</v>
      </c>
      <c r="J5698" s="4">
        <f t="shared" si="353"/>
        <v>7</v>
      </c>
      <c r="K5698" s="4">
        <f t="shared" si="354"/>
        <v>2649</v>
      </c>
      <c r="L5698" s="4">
        <f t="shared" si="355"/>
        <v>10871951.1</v>
      </c>
    </row>
    <row r="5699" spans="2:12" x14ac:dyDescent="0.3">
      <c r="B5699" t="s">
        <v>6</v>
      </c>
      <c r="C5699">
        <v>3618438</v>
      </c>
      <c r="D5699">
        <v>1341.9</v>
      </c>
      <c r="E5699">
        <v>4</v>
      </c>
      <c r="F5699" s="2">
        <v>43759</v>
      </c>
      <c r="G5699" t="s">
        <v>8</v>
      </c>
      <c r="H5699" s="2">
        <v>44158</v>
      </c>
      <c r="I5699" s="2">
        <f t="shared" ref="I5699:I5762" si="356">MAX($F$2:$F$14451)</f>
        <v>44165</v>
      </c>
      <c r="J5699" s="4">
        <f t="shared" ref="J5699:J5762" si="357">DATEDIF(H5699,I5699,"d")</f>
        <v>7</v>
      </c>
      <c r="K5699" s="4">
        <f t="shared" ref="K5699:K5762" si="358">COUNTIF($G:$G,G5699)</f>
        <v>2649</v>
      </c>
      <c r="L5699" s="4">
        <f t="shared" ref="L5699:L5762" si="359">SUMIF($G:$G,G5699,$D:$D)</f>
        <v>10871951.1</v>
      </c>
    </row>
    <row r="5700" spans="2:12" x14ac:dyDescent="0.3">
      <c r="B5700" t="s">
        <v>6</v>
      </c>
      <c r="C5700">
        <v>3618438</v>
      </c>
      <c r="D5700">
        <v>1341.9</v>
      </c>
      <c r="E5700">
        <v>4</v>
      </c>
      <c r="F5700" s="2">
        <v>43766</v>
      </c>
      <c r="G5700" t="s">
        <v>8</v>
      </c>
      <c r="H5700" s="2">
        <v>44158</v>
      </c>
      <c r="I5700" s="2">
        <f t="shared" si="356"/>
        <v>44165</v>
      </c>
      <c r="J5700" s="4">
        <f t="shared" si="357"/>
        <v>7</v>
      </c>
      <c r="K5700" s="4">
        <f t="shared" si="358"/>
        <v>2649</v>
      </c>
      <c r="L5700" s="4">
        <f t="shared" si="359"/>
        <v>10871951.1</v>
      </c>
    </row>
    <row r="5701" spans="2:12" x14ac:dyDescent="0.3">
      <c r="B5701" t="s">
        <v>6</v>
      </c>
      <c r="C5701">
        <v>3618438</v>
      </c>
      <c r="D5701">
        <v>1677.42</v>
      </c>
      <c r="E5701">
        <v>5</v>
      </c>
      <c r="F5701" s="2">
        <v>43773</v>
      </c>
      <c r="G5701" t="s">
        <v>8</v>
      </c>
      <c r="H5701" s="2">
        <v>44158</v>
      </c>
      <c r="I5701" s="2">
        <f t="shared" si="356"/>
        <v>44165</v>
      </c>
      <c r="J5701" s="4">
        <f t="shared" si="357"/>
        <v>7</v>
      </c>
      <c r="K5701" s="4">
        <f t="shared" si="358"/>
        <v>2649</v>
      </c>
      <c r="L5701" s="4">
        <f t="shared" si="359"/>
        <v>10871951.1</v>
      </c>
    </row>
    <row r="5702" spans="2:12" x14ac:dyDescent="0.3">
      <c r="B5702" t="s">
        <v>6</v>
      </c>
      <c r="C5702">
        <v>3618438</v>
      </c>
      <c r="D5702">
        <v>95.76</v>
      </c>
      <c r="E5702">
        <v>1</v>
      </c>
      <c r="F5702" s="2">
        <v>43759</v>
      </c>
      <c r="G5702" t="s">
        <v>8</v>
      </c>
      <c r="H5702" s="2">
        <v>44158</v>
      </c>
      <c r="I5702" s="2">
        <f t="shared" si="356"/>
        <v>44165</v>
      </c>
      <c r="J5702" s="4">
        <f t="shared" si="357"/>
        <v>7</v>
      </c>
      <c r="K5702" s="4">
        <f t="shared" si="358"/>
        <v>2649</v>
      </c>
      <c r="L5702" s="4">
        <f t="shared" si="359"/>
        <v>10871951.1</v>
      </c>
    </row>
    <row r="5703" spans="2:12" x14ac:dyDescent="0.3">
      <c r="B5703" t="s">
        <v>6</v>
      </c>
      <c r="C5703">
        <v>3618438</v>
      </c>
      <c r="D5703">
        <v>383.4</v>
      </c>
      <c r="E5703">
        <v>1</v>
      </c>
      <c r="F5703" s="2">
        <v>43773</v>
      </c>
      <c r="G5703" t="s">
        <v>8</v>
      </c>
      <c r="H5703" s="2">
        <v>44158</v>
      </c>
      <c r="I5703" s="2">
        <f t="shared" si="356"/>
        <v>44165</v>
      </c>
      <c r="J5703" s="4">
        <f t="shared" si="357"/>
        <v>7</v>
      </c>
      <c r="K5703" s="4">
        <f t="shared" si="358"/>
        <v>2649</v>
      </c>
      <c r="L5703" s="4">
        <f t="shared" si="359"/>
        <v>10871951.1</v>
      </c>
    </row>
    <row r="5704" spans="2:12" x14ac:dyDescent="0.3">
      <c r="B5704" t="s">
        <v>6</v>
      </c>
      <c r="C5704">
        <v>3618438</v>
      </c>
      <c r="D5704">
        <v>378.72</v>
      </c>
      <c r="E5704">
        <v>2</v>
      </c>
      <c r="F5704" s="2">
        <v>43745</v>
      </c>
      <c r="G5704" t="s">
        <v>8</v>
      </c>
      <c r="H5704" s="2">
        <v>44158</v>
      </c>
      <c r="I5704" s="2">
        <f t="shared" si="356"/>
        <v>44165</v>
      </c>
      <c r="J5704" s="4">
        <f t="shared" si="357"/>
        <v>7</v>
      </c>
      <c r="K5704" s="4">
        <f t="shared" si="358"/>
        <v>2649</v>
      </c>
      <c r="L5704" s="4">
        <f t="shared" si="359"/>
        <v>10871951.1</v>
      </c>
    </row>
    <row r="5705" spans="2:12" x14ac:dyDescent="0.3">
      <c r="B5705" t="s">
        <v>6</v>
      </c>
      <c r="C5705">
        <v>3618438</v>
      </c>
      <c r="D5705">
        <v>378.72</v>
      </c>
      <c r="E5705">
        <v>2</v>
      </c>
      <c r="F5705" s="2">
        <v>43752</v>
      </c>
      <c r="G5705" t="s">
        <v>8</v>
      </c>
      <c r="H5705" s="2">
        <v>44158</v>
      </c>
      <c r="I5705" s="2">
        <f t="shared" si="356"/>
        <v>44165</v>
      </c>
      <c r="J5705" s="4">
        <f t="shared" si="357"/>
        <v>7</v>
      </c>
      <c r="K5705" s="4">
        <f t="shared" si="358"/>
        <v>2649</v>
      </c>
      <c r="L5705" s="4">
        <f t="shared" si="359"/>
        <v>10871951.1</v>
      </c>
    </row>
    <row r="5706" spans="2:12" x14ac:dyDescent="0.3">
      <c r="B5706" t="s">
        <v>6</v>
      </c>
      <c r="C5706">
        <v>3618438</v>
      </c>
      <c r="D5706">
        <v>383.4</v>
      </c>
      <c r="E5706">
        <v>2</v>
      </c>
      <c r="F5706" s="2">
        <v>43773</v>
      </c>
      <c r="G5706" t="s">
        <v>8</v>
      </c>
      <c r="H5706" s="2">
        <v>44158</v>
      </c>
      <c r="I5706" s="2">
        <f t="shared" si="356"/>
        <v>44165</v>
      </c>
      <c r="J5706" s="4">
        <f t="shared" si="357"/>
        <v>7</v>
      </c>
      <c r="K5706" s="4">
        <f t="shared" si="358"/>
        <v>2649</v>
      </c>
      <c r="L5706" s="4">
        <f t="shared" si="359"/>
        <v>10871951.1</v>
      </c>
    </row>
    <row r="5707" spans="2:12" x14ac:dyDescent="0.3">
      <c r="B5707" t="s">
        <v>6</v>
      </c>
      <c r="C5707">
        <v>3618438</v>
      </c>
      <c r="D5707">
        <v>95.76</v>
      </c>
      <c r="E5707">
        <v>1</v>
      </c>
      <c r="F5707" s="2">
        <v>43773</v>
      </c>
      <c r="G5707" t="s">
        <v>8</v>
      </c>
      <c r="H5707" s="2">
        <v>44158</v>
      </c>
      <c r="I5707" s="2">
        <f t="shared" si="356"/>
        <v>44165</v>
      </c>
      <c r="J5707" s="4">
        <f t="shared" si="357"/>
        <v>7</v>
      </c>
      <c r="K5707" s="4">
        <f t="shared" si="358"/>
        <v>2649</v>
      </c>
      <c r="L5707" s="4">
        <f t="shared" si="359"/>
        <v>10871951.1</v>
      </c>
    </row>
    <row r="5708" spans="2:12" x14ac:dyDescent="0.3">
      <c r="B5708" t="s">
        <v>6</v>
      </c>
      <c r="C5708">
        <v>3618438</v>
      </c>
      <c r="D5708">
        <v>2574.54</v>
      </c>
      <c r="E5708">
        <v>4</v>
      </c>
      <c r="F5708" s="2">
        <v>43745</v>
      </c>
      <c r="G5708" t="s">
        <v>8</v>
      </c>
      <c r="H5708" s="2">
        <v>44158</v>
      </c>
      <c r="I5708" s="2">
        <f t="shared" si="356"/>
        <v>44165</v>
      </c>
      <c r="J5708" s="4">
        <f t="shared" si="357"/>
        <v>7</v>
      </c>
      <c r="K5708" s="4">
        <f t="shared" si="358"/>
        <v>2649</v>
      </c>
      <c r="L5708" s="4">
        <f t="shared" si="359"/>
        <v>10871951.1</v>
      </c>
    </row>
    <row r="5709" spans="2:12" x14ac:dyDescent="0.3">
      <c r="B5709" t="s">
        <v>6</v>
      </c>
      <c r="C5709">
        <v>3618438</v>
      </c>
      <c r="D5709">
        <v>7166.22</v>
      </c>
      <c r="E5709">
        <v>11</v>
      </c>
      <c r="F5709" s="2">
        <v>43759</v>
      </c>
      <c r="G5709" t="s">
        <v>8</v>
      </c>
      <c r="H5709" s="2">
        <v>44158</v>
      </c>
      <c r="I5709" s="2">
        <f t="shared" si="356"/>
        <v>44165</v>
      </c>
      <c r="J5709" s="4">
        <f t="shared" si="357"/>
        <v>7</v>
      </c>
      <c r="K5709" s="4">
        <f t="shared" si="358"/>
        <v>2649</v>
      </c>
      <c r="L5709" s="4">
        <f t="shared" si="359"/>
        <v>10871951.1</v>
      </c>
    </row>
    <row r="5710" spans="2:12" x14ac:dyDescent="0.3">
      <c r="B5710" t="s">
        <v>6</v>
      </c>
      <c r="C5710">
        <v>3618438</v>
      </c>
      <c r="D5710">
        <v>1302.96</v>
      </c>
      <c r="E5710">
        <v>2</v>
      </c>
      <c r="F5710" s="2">
        <v>43766</v>
      </c>
      <c r="G5710" t="s">
        <v>8</v>
      </c>
      <c r="H5710" s="2">
        <v>44158</v>
      </c>
      <c r="I5710" s="2">
        <f t="shared" si="356"/>
        <v>44165</v>
      </c>
      <c r="J5710" s="4">
        <f t="shared" si="357"/>
        <v>7</v>
      </c>
      <c r="K5710" s="4">
        <f t="shared" si="358"/>
        <v>2649</v>
      </c>
      <c r="L5710" s="4">
        <f t="shared" si="359"/>
        <v>10871951.1</v>
      </c>
    </row>
    <row r="5711" spans="2:12" x14ac:dyDescent="0.3">
      <c r="B5711" t="s">
        <v>6</v>
      </c>
      <c r="C5711">
        <v>3618438</v>
      </c>
      <c r="D5711">
        <v>1302.96</v>
      </c>
      <c r="E5711">
        <v>2</v>
      </c>
      <c r="F5711" s="2">
        <v>43773</v>
      </c>
      <c r="G5711" t="s">
        <v>8</v>
      </c>
      <c r="H5711" s="2">
        <v>44158</v>
      </c>
      <c r="I5711" s="2">
        <f t="shared" si="356"/>
        <v>44165</v>
      </c>
      <c r="J5711" s="4">
        <f t="shared" si="357"/>
        <v>7</v>
      </c>
      <c r="K5711" s="4">
        <f t="shared" si="358"/>
        <v>2649</v>
      </c>
      <c r="L5711" s="4">
        <f t="shared" si="359"/>
        <v>10871951.1</v>
      </c>
    </row>
    <row r="5712" spans="2:12" x14ac:dyDescent="0.3">
      <c r="B5712" t="s">
        <v>6</v>
      </c>
      <c r="C5712">
        <v>3618438</v>
      </c>
      <c r="D5712">
        <v>-612.96</v>
      </c>
      <c r="E5712">
        <v>-1</v>
      </c>
      <c r="F5712" s="2">
        <v>43759</v>
      </c>
      <c r="G5712" t="s">
        <v>8</v>
      </c>
      <c r="H5712" s="2">
        <v>44158</v>
      </c>
      <c r="I5712" s="2">
        <f t="shared" si="356"/>
        <v>44165</v>
      </c>
      <c r="J5712" s="4">
        <f t="shared" si="357"/>
        <v>7</v>
      </c>
      <c r="K5712" s="4">
        <f t="shared" si="358"/>
        <v>2649</v>
      </c>
      <c r="L5712" s="4">
        <f t="shared" si="359"/>
        <v>10871951.1</v>
      </c>
    </row>
    <row r="5713" spans="2:12" x14ac:dyDescent="0.3">
      <c r="B5713" t="s">
        <v>6</v>
      </c>
      <c r="C5713">
        <v>3618438</v>
      </c>
      <c r="D5713">
        <v>7355.46</v>
      </c>
      <c r="E5713">
        <v>12</v>
      </c>
      <c r="F5713" s="2">
        <v>43745</v>
      </c>
      <c r="G5713" t="s">
        <v>8</v>
      </c>
      <c r="H5713" s="2">
        <v>44158</v>
      </c>
      <c r="I5713" s="2">
        <f t="shared" si="356"/>
        <v>44165</v>
      </c>
      <c r="J5713" s="4">
        <f t="shared" si="357"/>
        <v>7</v>
      </c>
      <c r="K5713" s="4">
        <f t="shared" si="358"/>
        <v>2649</v>
      </c>
      <c r="L5713" s="4">
        <f t="shared" si="359"/>
        <v>10871951.1</v>
      </c>
    </row>
    <row r="5714" spans="2:12" x14ac:dyDescent="0.3">
      <c r="B5714" t="s">
        <v>6</v>
      </c>
      <c r="C5714">
        <v>3618438</v>
      </c>
      <c r="D5714">
        <v>9807.24</v>
      </c>
      <c r="E5714">
        <v>16</v>
      </c>
      <c r="F5714" s="2">
        <v>43752</v>
      </c>
      <c r="G5714" t="s">
        <v>8</v>
      </c>
      <c r="H5714" s="2">
        <v>44158</v>
      </c>
      <c r="I5714" s="2">
        <f t="shared" si="356"/>
        <v>44165</v>
      </c>
      <c r="J5714" s="4">
        <f t="shared" si="357"/>
        <v>7</v>
      </c>
      <c r="K5714" s="4">
        <f t="shared" si="358"/>
        <v>2649</v>
      </c>
      <c r="L5714" s="4">
        <f t="shared" si="359"/>
        <v>10871951.1</v>
      </c>
    </row>
    <row r="5715" spans="2:12" x14ac:dyDescent="0.3">
      <c r="B5715" t="s">
        <v>6</v>
      </c>
      <c r="C5715">
        <v>3618438</v>
      </c>
      <c r="D5715">
        <v>9927.24</v>
      </c>
      <c r="E5715">
        <v>16</v>
      </c>
      <c r="F5715" s="2">
        <v>43759</v>
      </c>
      <c r="G5715" t="s">
        <v>8</v>
      </c>
      <c r="H5715" s="2">
        <v>44158</v>
      </c>
      <c r="I5715" s="2">
        <f t="shared" si="356"/>
        <v>44165</v>
      </c>
      <c r="J5715" s="4">
        <f t="shared" si="357"/>
        <v>7</v>
      </c>
      <c r="K5715" s="4">
        <f t="shared" si="358"/>
        <v>2649</v>
      </c>
      <c r="L5715" s="4">
        <f t="shared" si="359"/>
        <v>10871951.1</v>
      </c>
    </row>
    <row r="5716" spans="2:12" x14ac:dyDescent="0.3">
      <c r="B5716" t="s">
        <v>6</v>
      </c>
      <c r="C5716">
        <v>3618438</v>
      </c>
      <c r="D5716">
        <v>14890.86</v>
      </c>
      <c r="E5716">
        <v>24</v>
      </c>
      <c r="F5716" s="2">
        <v>43766</v>
      </c>
      <c r="G5716" t="s">
        <v>8</v>
      </c>
      <c r="H5716" s="2">
        <v>44158</v>
      </c>
      <c r="I5716" s="2">
        <f t="shared" si="356"/>
        <v>44165</v>
      </c>
      <c r="J5716" s="4">
        <f t="shared" si="357"/>
        <v>7</v>
      </c>
      <c r="K5716" s="4">
        <f t="shared" si="358"/>
        <v>2649</v>
      </c>
      <c r="L5716" s="4">
        <f t="shared" si="359"/>
        <v>10871951.1</v>
      </c>
    </row>
    <row r="5717" spans="2:12" x14ac:dyDescent="0.3">
      <c r="B5717" t="s">
        <v>6</v>
      </c>
      <c r="C5717">
        <v>3618438</v>
      </c>
      <c r="D5717">
        <v>6825</v>
      </c>
      <c r="E5717">
        <v>11</v>
      </c>
      <c r="F5717" s="2">
        <v>43773</v>
      </c>
      <c r="G5717" t="s">
        <v>8</v>
      </c>
      <c r="H5717" s="2">
        <v>44158</v>
      </c>
      <c r="I5717" s="2">
        <f t="shared" si="356"/>
        <v>44165</v>
      </c>
      <c r="J5717" s="4">
        <f t="shared" si="357"/>
        <v>7</v>
      </c>
      <c r="K5717" s="4">
        <f t="shared" si="358"/>
        <v>2649</v>
      </c>
      <c r="L5717" s="4">
        <f t="shared" si="359"/>
        <v>10871951.1</v>
      </c>
    </row>
    <row r="5718" spans="2:12" x14ac:dyDescent="0.3">
      <c r="B5718" t="s">
        <v>6</v>
      </c>
      <c r="C5718">
        <v>3618438</v>
      </c>
      <c r="D5718">
        <v>13204.14</v>
      </c>
      <c r="E5718">
        <v>47</v>
      </c>
      <c r="F5718" s="2">
        <v>43745</v>
      </c>
      <c r="G5718" t="s">
        <v>8</v>
      </c>
      <c r="H5718" s="2">
        <v>44158</v>
      </c>
      <c r="I5718" s="2">
        <f t="shared" si="356"/>
        <v>44165</v>
      </c>
      <c r="J5718" s="4">
        <f t="shared" si="357"/>
        <v>7</v>
      </c>
      <c r="K5718" s="4">
        <f t="shared" si="358"/>
        <v>2649</v>
      </c>
      <c r="L5718" s="4">
        <f t="shared" si="359"/>
        <v>10871951.1</v>
      </c>
    </row>
    <row r="5719" spans="2:12" x14ac:dyDescent="0.3">
      <c r="B5719" t="s">
        <v>6</v>
      </c>
      <c r="C5719">
        <v>3618438</v>
      </c>
      <c r="D5719">
        <v>12923.22</v>
      </c>
      <c r="E5719">
        <v>46</v>
      </c>
      <c r="F5719" s="2">
        <v>43752</v>
      </c>
      <c r="G5719" t="s">
        <v>8</v>
      </c>
      <c r="H5719" s="2">
        <v>44158</v>
      </c>
      <c r="I5719" s="2">
        <f t="shared" si="356"/>
        <v>44165</v>
      </c>
      <c r="J5719" s="4">
        <f t="shared" si="357"/>
        <v>7</v>
      </c>
      <c r="K5719" s="4">
        <f t="shared" si="358"/>
        <v>2649</v>
      </c>
      <c r="L5719" s="4">
        <f t="shared" si="359"/>
        <v>10871951.1</v>
      </c>
    </row>
    <row r="5720" spans="2:12" x14ac:dyDescent="0.3">
      <c r="B5720" t="s">
        <v>6</v>
      </c>
      <c r="C5720">
        <v>3618438</v>
      </c>
      <c r="D5720">
        <v>10238.58</v>
      </c>
      <c r="E5720">
        <v>36</v>
      </c>
      <c r="F5720" s="2">
        <v>43759</v>
      </c>
      <c r="G5720" t="s">
        <v>8</v>
      </c>
      <c r="H5720" s="2">
        <v>44158</v>
      </c>
      <c r="I5720" s="2">
        <f t="shared" si="356"/>
        <v>44165</v>
      </c>
      <c r="J5720" s="4">
        <f t="shared" si="357"/>
        <v>7</v>
      </c>
      <c r="K5720" s="4">
        <f t="shared" si="358"/>
        <v>2649</v>
      </c>
      <c r="L5720" s="4">
        <f t="shared" si="359"/>
        <v>10871951.1</v>
      </c>
    </row>
    <row r="5721" spans="2:12" x14ac:dyDescent="0.3">
      <c r="B5721" t="s">
        <v>6</v>
      </c>
      <c r="C5721">
        <v>3618438</v>
      </c>
      <c r="D5721">
        <v>14220.24</v>
      </c>
      <c r="E5721">
        <v>50</v>
      </c>
      <c r="F5721" s="2">
        <v>43766</v>
      </c>
      <c r="G5721" t="s">
        <v>8</v>
      </c>
      <c r="H5721" s="2">
        <v>44158</v>
      </c>
      <c r="I5721" s="2">
        <f t="shared" si="356"/>
        <v>44165</v>
      </c>
      <c r="J5721" s="4">
        <f t="shared" si="357"/>
        <v>7</v>
      </c>
      <c r="K5721" s="4">
        <f t="shared" si="358"/>
        <v>2649</v>
      </c>
      <c r="L5721" s="4">
        <f t="shared" si="359"/>
        <v>10871951.1</v>
      </c>
    </row>
    <row r="5722" spans="2:12" x14ac:dyDescent="0.3">
      <c r="B5722" t="s">
        <v>6</v>
      </c>
      <c r="C5722">
        <v>3618438</v>
      </c>
      <c r="D5722">
        <v>11944.98</v>
      </c>
      <c r="E5722">
        <v>42</v>
      </c>
      <c r="F5722" s="2">
        <v>43773</v>
      </c>
      <c r="G5722" t="s">
        <v>8</v>
      </c>
      <c r="H5722" s="2">
        <v>44158</v>
      </c>
      <c r="I5722" s="2">
        <f t="shared" si="356"/>
        <v>44165</v>
      </c>
      <c r="J5722" s="4">
        <f t="shared" si="357"/>
        <v>7</v>
      </c>
      <c r="K5722" s="4">
        <f t="shared" si="358"/>
        <v>2649</v>
      </c>
      <c r="L5722" s="4">
        <f t="shared" si="359"/>
        <v>10871951.1</v>
      </c>
    </row>
    <row r="5723" spans="2:12" x14ac:dyDescent="0.3">
      <c r="B5723" t="s">
        <v>6</v>
      </c>
      <c r="C5723">
        <v>3618438</v>
      </c>
      <c r="D5723">
        <v>84.36</v>
      </c>
      <c r="E5723">
        <v>1</v>
      </c>
      <c r="F5723" s="2">
        <v>43752</v>
      </c>
      <c r="G5723" t="s">
        <v>8</v>
      </c>
      <c r="H5723" s="2">
        <v>44158</v>
      </c>
      <c r="I5723" s="2">
        <f t="shared" si="356"/>
        <v>44165</v>
      </c>
      <c r="J5723" s="4">
        <f t="shared" si="357"/>
        <v>7</v>
      </c>
      <c r="K5723" s="4">
        <f t="shared" si="358"/>
        <v>2649</v>
      </c>
      <c r="L5723" s="4">
        <f t="shared" si="359"/>
        <v>10871951.1</v>
      </c>
    </row>
    <row r="5724" spans="2:12" x14ac:dyDescent="0.3">
      <c r="B5724" t="s">
        <v>6</v>
      </c>
      <c r="C5724">
        <v>3618438</v>
      </c>
      <c r="D5724">
        <v>85.38</v>
      </c>
      <c r="E5724">
        <v>1</v>
      </c>
      <c r="F5724" s="2">
        <v>43759</v>
      </c>
      <c r="G5724" t="s">
        <v>8</v>
      </c>
      <c r="H5724" s="2">
        <v>44158</v>
      </c>
      <c r="I5724" s="2">
        <f t="shared" si="356"/>
        <v>44165</v>
      </c>
      <c r="J5724" s="4">
        <f t="shared" si="357"/>
        <v>7</v>
      </c>
      <c r="K5724" s="4">
        <f t="shared" si="358"/>
        <v>2649</v>
      </c>
      <c r="L5724" s="4">
        <f t="shared" si="359"/>
        <v>10871951.1</v>
      </c>
    </row>
    <row r="5725" spans="2:12" x14ac:dyDescent="0.3">
      <c r="B5725" t="s">
        <v>6</v>
      </c>
      <c r="C5725">
        <v>3618438</v>
      </c>
      <c r="D5725">
        <v>256.14</v>
      </c>
      <c r="E5725">
        <v>3</v>
      </c>
      <c r="F5725" s="2">
        <v>43766</v>
      </c>
      <c r="G5725" t="s">
        <v>8</v>
      </c>
      <c r="H5725" s="2">
        <v>44158</v>
      </c>
      <c r="I5725" s="2">
        <f t="shared" si="356"/>
        <v>44165</v>
      </c>
      <c r="J5725" s="4">
        <f t="shared" si="357"/>
        <v>7</v>
      </c>
      <c r="K5725" s="4">
        <f t="shared" si="358"/>
        <v>2649</v>
      </c>
      <c r="L5725" s="4">
        <f t="shared" si="359"/>
        <v>10871951.1</v>
      </c>
    </row>
    <row r="5726" spans="2:12" x14ac:dyDescent="0.3">
      <c r="B5726" t="s">
        <v>6</v>
      </c>
      <c r="C5726">
        <v>3618438</v>
      </c>
      <c r="D5726">
        <v>426.96</v>
      </c>
      <c r="E5726">
        <v>5</v>
      </c>
      <c r="F5726" s="2">
        <v>43773</v>
      </c>
      <c r="G5726" t="s">
        <v>8</v>
      </c>
      <c r="H5726" s="2">
        <v>44158</v>
      </c>
      <c r="I5726" s="2">
        <f t="shared" si="356"/>
        <v>44165</v>
      </c>
      <c r="J5726" s="4">
        <f t="shared" si="357"/>
        <v>7</v>
      </c>
      <c r="K5726" s="4">
        <f t="shared" si="358"/>
        <v>2649</v>
      </c>
      <c r="L5726" s="4">
        <f t="shared" si="359"/>
        <v>10871951.1</v>
      </c>
    </row>
    <row r="5727" spans="2:12" x14ac:dyDescent="0.3">
      <c r="B5727" t="s">
        <v>6</v>
      </c>
      <c r="C5727">
        <v>3618438</v>
      </c>
      <c r="D5727">
        <v>126.6</v>
      </c>
      <c r="E5727">
        <v>1</v>
      </c>
      <c r="F5727" s="2">
        <v>43745</v>
      </c>
      <c r="G5727" t="s">
        <v>8</v>
      </c>
      <c r="H5727" s="2">
        <v>44158</v>
      </c>
      <c r="I5727" s="2">
        <f t="shared" si="356"/>
        <v>44165</v>
      </c>
      <c r="J5727" s="4">
        <f t="shared" si="357"/>
        <v>7</v>
      </c>
      <c r="K5727" s="4">
        <f t="shared" si="358"/>
        <v>2649</v>
      </c>
      <c r="L5727" s="4">
        <f t="shared" si="359"/>
        <v>10871951.1</v>
      </c>
    </row>
    <row r="5728" spans="2:12" x14ac:dyDescent="0.3">
      <c r="B5728" t="s">
        <v>6</v>
      </c>
      <c r="C5728">
        <v>3618438</v>
      </c>
      <c r="D5728">
        <v>506.34</v>
      </c>
      <c r="E5728">
        <v>4</v>
      </c>
      <c r="F5728" s="2">
        <v>43752</v>
      </c>
      <c r="G5728" t="s">
        <v>8</v>
      </c>
      <c r="H5728" s="2">
        <v>44158</v>
      </c>
      <c r="I5728" s="2">
        <f t="shared" si="356"/>
        <v>44165</v>
      </c>
      <c r="J5728" s="4">
        <f t="shared" si="357"/>
        <v>7</v>
      </c>
      <c r="K5728" s="4">
        <f t="shared" si="358"/>
        <v>2649</v>
      </c>
      <c r="L5728" s="4">
        <f t="shared" si="359"/>
        <v>10871951.1</v>
      </c>
    </row>
    <row r="5729" spans="2:12" x14ac:dyDescent="0.3">
      <c r="B5729" t="s">
        <v>6</v>
      </c>
      <c r="C5729">
        <v>3618438</v>
      </c>
      <c r="D5729">
        <v>256.2</v>
      </c>
      <c r="E5729">
        <v>2</v>
      </c>
      <c r="F5729" s="2">
        <v>43759</v>
      </c>
      <c r="G5729" t="s">
        <v>8</v>
      </c>
      <c r="H5729" s="2">
        <v>44158</v>
      </c>
      <c r="I5729" s="2">
        <f t="shared" si="356"/>
        <v>44165</v>
      </c>
      <c r="J5729" s="4">
        <f t="shared" si="357"/>
        <v>7</v>
      </c>
      <c r="K5729" s="4">
        <f t="shared" si="358"/>
        <v>2649</v>
      </c>
      <c r="L5729" s="4">
        <f t="shared" si="359"/>
        <v>10871951.1</v>
      </c>
    </row>
    <row r="5730" spans="2:12" x14ac:dyDescent="0.3">
      <c r="B5730" t="s">
        <v>6</v>
      </c>
      <c r="C5730">
        <v>3618438</v>
      </c>
      <c r="D5730">
        <v>512.46</v>
      </c>
      <c r="E5730">
        <v>4</v>
      </c>
      <c r="F5730" s="2">
        <v>43766</v>
      </c>
      <c r="G5730" t="s">
        <v>8</v>
      </c>
      <c r="H5730" s="2">
        <v>44158</v>
      </c>
      <c r="I5730" s="2">
        <f t="shared" si="356"/>
        <v>44165</v>
      </c>
      <c r="J5730" s="4">
        <f t="shared" si="357"/>
        <v>7</v>
      </c>
      <c r="K5730" s="4">
        <f t="shared" si="358"/>
        <v>2649</v>
      </c>
      <c r="L5730" s="4">
        <f t="shared" si="359"/>
        <v>10871951.1</v>
      </c>
    </row>
    <row r="5731" spans="2:12" x14ac:dyDescent="0.3">
      <c r="B5731" t="s">
        <v>6</v>
      </c>
      <c r="C5731">
        <v>3618438</v>
      </c>
      <c r="D5731">
        <v>896.82</v>
      </c>
      <c r="E5731">
        <v>7</v>
      </c>
      <c r="F5731" s="2">
        <v>43773</v>
      </c>
      <c r="G5731" t="s">
        <v>8</v>
      </c>
      <c r="H5731" s="2">
        <v>44158</v>
      </c>
      <c r="I5731" s="2">
        <f t="shared" si="356"/>
        <v>44165</v>
      </c>
      <c r="J5731" s="4">
        <f t="shared" si="357"/>
        <v>7</v>
      </c>
      <c r="K5731" s="4">
        <f t="shared" si="358"/>
        <v>2649</v>
      </c>
      <c r="L5731" s="4">
        <f t="shared" si="359"/>
        <v>10871951.1</v>
      </c>
    </row>
    <row r="5732" spans="2:12" x14ac:dyDescent="0.3">
      <c r="B5732" t="s">
        <v>6</v>
      </c>
      <c r="C5732">
        <v>3618438</v>
      </c>
      <c r="D5732">
        <v>253.02</v>
      </c>
      <c r="E5732">
        <v>1</v>
      </c>
      <c r="F5732" s="2">
        <v>43752</v>
      </c>
      <c r="G5732" t="s">
        <v>8</v>
      </c>
      <c r="H5732" s="2">
        <v>44158</v>
      </c>
      <c r="I5732" s="2">
        <f t="shared" si="356"/>
        <v>44165</v>
      </c>
      <c r="J5732" s="4">
        <f t="shared" si="357"/>
        <v>7</v>
      </c>
      <c r="K5732" s="4">
        <f t="shared" si="358"/>
        <v>2649</v>
      </c>
      <c r="L5732" s="4">
        <f t="shared" si="359"/>
        <v>10871951.1</v>
      </c>
    </row>
    <row r="5733" spans="2:12" x14ac:dyDescent="0.3">
      <c r="B5733" t="s">
        <v>6</v>
      </c>
      <c r="C5733">
        <v>3618438</v>
      </c>
      <c r="D5733">
        <v>1792.8</v>
      </c>
      <c r="E5733">
        <v>7</v>
      </c>
      <c r="F5733" s="2">
        <v>43759</v>
      </c>
      <c r="G5733" t="s">
        <v>8</v>
      </c>
      <c r="H5733" s="2">
        <v>44158</v>
      </c>
      <c r="I5733" s="2">
        <f t="shared" si="356"/>
        <v>44165</v>
      </c>
      <c r="J5733" s="4">
        <f t="shared" si="357"/>
        <v>7</v>
      </c>
      <c r="K5733" s="4">
        <f t="shared" si="358"/>
        <v>2649</v>
      </c>
      <c r="L5733" s="4">
        <f t="shared" si="359"/>
        <v>10871951.1</v>
      </c>
    </row>
    <row r="5734" spans="2:12" x14ac:dyDescent="0.3">
      <c r="B5734" t="s">
        <v>6</v>
      </c>
      <c r="C5734">
        <v>3618438</v>
      </c>
      <c r="D5734">
        <v>1792.8</v>
      </c>
      <c r="E5734">
        <v>7</v>
      </c>
      <c r="F5734" s="2">
        <v>43766</v>
      </c>
      <c r="G5734" t="s">
        <v>8</v>
      </c>
      <c r="H5734" s="2">
        <v>44158</v>
      </c>
      <c r="I5734" s="2">
        <f t="shared" si="356"/>
        <v>44165</v>
      </c>
      <c r="J5734" s="4">
        <f t="shared" si="357"/>
        <v>7</v>
      </c>
      <c r="K5734" s="4">
        <f t="shared" si="358"/>
        <v>2649</v>
      </c>
      <c r="L5734" s="4">
        <f t="shared" si="359"/>
        <v>10871951.1</v>
      </c>
    </row>
    <row r="5735" spans="2:12" x14ac:dyDescent="0.3">
      <c r="B5735" t="s">
        <v>6</v>
      </c>
      <c r="C5735">
        <v>3618438</v>
      </c>
      <c r="D5735">
        <v>3585.54</v>
      </c>
      <c r="E5735">
        <v>14</v>
      </c>
      <c r="F5735" s="2">
        <v>43773</v>
      </c>
      <c r="G5735" t="s">
        <v>8</v>
      </c>
      <c r="H5735" s="2">
        <v>44158</v>
      </c>
      <c r="I5735" s="2">
        <f t="shared" si="356"/>
        <v>44165</v>
      </c>
      <c r="J5735" s="4">
        <f t="shared" si="357"/>
        <v>7</v>
      </c>
      <c r="K5735" s="4">
        <f t="shared" si="358"/>
        <v>2649</v>
      </c>
      <c r="L5735" s="4">
        <f t="shared" si="359"/>
        <v>10871951.1</v>
      </c>
    </row>
    <row r="5736" spans="2:12" x14ac:dyDescent="0.3">
      <c r="B5736" t="s">
        <v>6</v>
      </c>
      <c r="C5736">
        <v>3618438</v>
      </c>
      <c r="D5736">
        <v>12523.26</v>
      </c>
      <c r="E5736">
        <v>10</v>
      </c>
      <c r="F5736" s="2">
        <v>43745</v>
      </c>
      <c r="G5736" t="s">
        <v>8</v>
      </c>
      <c r="H5736" s="2">
        <v>44158</v>
      </c>
      <c r="I5736" s="2">
        <f t="shared" si="356"/>
        <v>44165</v>
      </c>
      <c r="J5736" s="4">
        <f t="shared" si="357"/>
        <v>7</v>
      </c>
      <c r="K5736" s="4">
        <f t="shared" si="358"/>
        <v>2649</v>
      </c>
      <c r="L5736" s="4">
        <f t="shared" si="359"/>
        <v>10871951.1</v>
      </c>
    </row>
    <row r="5737" spans="2:12" x14ac:dyDescent="0.3">
      <c r="B5737" t="s">
        <v>6</v>
      </c>
      <c r="C5737">
        <v>3618438</v>
      </c>
      <c r="D5737">
        <v>16280.22</v>
      </c>
      <c r="E5737">
        <v>13</v>
      </c>
      <c r="F5737" s="2">
        <v>43752</v>
      </c>
      <c r="G5737" t="s">
        <v>8</v>
      </c>
      <c r="H5737" s="2">
        <v>44158</v>
      </c>
      <c r="I5737" s="2">
        <f t="shared" si="356"/>
        <v>44165</v>
      </c>
      <c r="J5737" s="4">
        <f t="shared" si="357"/>
        <v>7</v>
      </c>
      <c r="K5737" s="4">
        <f t="shared" si="358"/>
        <v>2649</v>
      </c>
      <c r="L5737" s="4">
        <f t="shared" si="359"/>
        <v>10871951.1</v>
      </c>
    </row>
    <row r="5738" spans="2:12" x14ac:dyDescent="0.3">
      <c r="B5738" t="s">
        <v>6</v>
      </c>
      <c r="C5738">
        <v>3618438</v>
      </c>
      <c r="D5738">
        <v>17748.12</v>
      </c>
      <c r="E5738">
        <v>14</v>
      </c>
      <c r="F5738" s="2">
        <v>43759</v>
      </c>
      <c r="G5738" t="s">
        <v>8</v>
      </c>
      <c r="H5738" s="2">
        <v>44158</v>
      </c>
      <c r="I5738" s="2">
        <f t="shared" si="356"/>
        <v>44165</v>
      </c>
      <c r="J5738" s="4">
        <f t="shared" si="357"/>
        <v>7</v>
      </c>
      <c r="K5738" s="4">
        <f t="shared" si="358"/>
        <v>2649</v>
      </c>
      <c r="L5738" s="4">
        <f t="shared" si="359"/>
        <v>10871951.1</v>
      </c>
    </row>
    <row r="5739" spans="2:12" x14ac:dyDescent="0.3">
      <c r="B5739" t="s">
        <v>6</v>
      </c>
      <c r="C5739">
        <v>3618438</v>
      </c>
      <c r="D5739">
        <v>31693.02</v>
      </c>
      <c r="E5739">
        <v>25</v>
      </c>
      <c r="F5739" s="2">
        <v>43766</v>
      </c>
      <c r="G5739" t="s">
        <v>8</v>
      </c>
      <c r="H5739" s="2">
        <v>44158</v>
      </c>
      <c r="I5739" s="2">
        <f t="shared" si="356"/>
        <v>44165</v>
      </c>
      <c r="J5739" s="4">
        <f t="shared" si="357"/>
        <v>7</v>
      </c>
      <c r="K5739" s="4">
        <f t="shared" si="358"/>
        <v>2649</v>
      </c>
      <c r="L5739" s="4">
        <f t="shared" si="359"/>
        <v>10871951.1</v>
      </c>
    </row>
    <row r="5740" spans="2:12" x14ac:dyDescent="0.3">
      <c r="B5740" t="s">
        <v>6</v>
      </c>
      <c r="C5740">
        <v>3618438</v>
      </c>
      <c r="D5740">
        <v>16480.38</v>
      </c>
      <c r="E5740">
        <v>13</v>
      </c>
      <c r="F5740" s="2">
        <v>43773</v>
      </c>
      <c r="G5740" t="s">
        <v>8</v>
      </c>
      <c r="H5740" s="2">
        <v>44158</v>
      </c>
      <c r="I5740" s="2">
        <f t="shared" si="356"/>
        <v>44165</v>
      </c>
      <c r="J5740" s="4">
        <f t="shared" si="357"/>
        <v>7</v>
      </c>
      <c r="K5740" s="4">
        <f t="shared" si="358"/>
        <v>2649</v>
      </c>
      <c r="L5740" s="4">
        <f t="shared" si="359"/>
        <v>10871951.1</v>
      </c>
    </row>
    <row r="5741" spans="2:12" x14ac:dyDescent="0.3">
      <c r="B5741" t="s">
        <v>6</v>
      </c>
      <c r="C5741">
        <v>3633456</v>
      </c>
      <c r="D5741">
        <v>641.76</v>
      </c>
      <c r="E5741">
        <v>1</v>
      </c>
      <c r="F5741" s="2">
        <v>43752</v>
      </c>
      <c r="G5741" t="s">
        <v>315</v>
      </c>
      <c r="H5741" s="2">
        <v>44116</v>
      </c>
      <c r="I5741" s="2">
        <f t="shared" si="356"/>
        <v>44165</v>
      </c>
      <c r="J5741" s="4">
        <f t="shared" si="357"/>
        <v>49</v>
      </c>
      <c r="K5741" s="4">
        <f t="shared" si="358"/>
        <v>13</v>
      </c>
      <c r="L5741" s="4">
        <f t="shared" si="359"/>
        <v>13563.779999999997</v>
      </c>
    </row>
    <row r="5742" spans="2:12" x14ac:dyDescent="0.3">
      <c r="B5742" t="s">
        <v>6</v>
      </c>
      <c r="C5742">
        <v>3679404</v>
      </c>
      <c r="D5742">
        <v>1078.44</v>
      </c>
      <c r="E5742">
        <v>1</v>
      </c>
      <c r="F5742" s="2">
        <v>43766</v>
      </c>
      <c r="G5742" t="s">
        <v>143</v>
      </c>
      <c r="H5742" s="2">
        <v>44158</v>
      </c>
      <c r="I5742" s="2">
        <f t="shared" si="356"/>
        <v>44165</v>
      </c>
      <c r="J5742" s="4">
        <f t="shared" si="357"/>
        <v>7</v>
      </c>
      <c r="K5742" s="4">
        <f t="shared" si="358"/>
        <v>38</v>
      </c>
      <c r="L5742" s="4">
        <f t="shared" si="359"/>
        <v>63853.139999999978</v>
      </c>
    </row>
    <row r="5743" spans="2:12" x14ac:dyDescent="0.3">
      <c r="B5743" t="s">
        <v>6</v>
      </c>
      <c r="C5743">
        <v>3679404</v>
      </c>
      <c r="D5743">
        <v>1258.74</v>
      </c>
      <c r="E5743">
        <v>1</v>
      </c>
      <c r="F5743" s="2">
        <v>43752</v>
      </c>
      <c r="G5743" t="s">
        <v>143</v>
      </c>
      <c r="H5743" s="2">
        <v>44158</v>
      </c>
      <c r="I5743" s="2">
        <f t="shared" si="356"/>
        <v>44165</v>
      </c>
      <c r="J5743" s="4">
        <f t="shared" si="357"/>
        <v>7</v>
      </c>
      <c r="K5743" s="4">
        <f t="shared" si="358"/>
        <v>38</v>
      </c>
      <c r="L5743" s="4">
        <f t="shared" si="359"/>
        <v>63853.139999999978</v>
      </c>
    </row>
    <row r="5744" spans="2:12" x14ac:dyDescent="0.3">
      <c r="B5744" t="s">
        <v>6</v>
      </c>
      <c r="C5744">
        <v>3743124</v>
      </c>
      <c r="D5744">
        <v>1078.44</v>
      </c>
      <c r="E5744">
        <v>1</v>
      </c>
      <c r="F5744" s="2">
        <v>43773</v>
      </c>
      <c r="G5744" t="s">
        <v>317</v>
      </c>
      <c r="H5744" s="2">
        <v>44165</v>
      </c>
      <c r="I5744" s="2">
        <f t="shared" si="356"/>
        <v>44165</v>
      </c>
      <c r="J5744" s="4">
        <f t="shared" si="357"/>
        <v>0</v>
      </c>
      <c r="K5744" s="4">
        <f t="shared" si="358"/>
        <v>12</v>
      </c>
      <c r="L5744" s="4">
        <f t="shared" si="359"/>
        <v>16811.88</v>
      </c>
    </row>
    <row r="5745" spans="2:12" x14ac:dyDescent="0.3">
      <c r="B5745" t="s">
        <v>6</v>
      </c>
      <c r="C5745">
        <v>3743124</v>
      </c>
      <c r="D5745">
        <v>1078.44</v>
      </c>
      <c r="E5745">
        <v>1</v>
      </c>
      <c r="F5745" s="2">
        <v>43766</v>
      </c>
      <c r="G5745" t="s">
        <v>317</v>
      </c>
      <c r="H5745" s="2">
        <v>44165</v>
      </c>
      <c r="I5745" s="2">
        <f t="shared" si="356"/>
        <v>44165</v>
      </c>
      <c r="J5745" s="4">
        <f t="shared" si="357"/>
        <v>0</v>
      </c>
      <c r="K5745" s="4">
        <f t="shared" si="358"/>
        <v>12</v>
      </c>
      <c r="L5745" s="4">
        <f t="shared" si="359"/>
        <v>16811.88</v>
      </c>
    </row>
    <row r="5746" spans="2:12" x14ac:dyDescent="0.3">
      <c r="B5746" t="s">
        <v>6</v>
      </c>
      <c r="C5746">
        <v>3750618</v>
      </c>
      <c r="D5746">
        <v>1252.32</v>
      </c>
      <c r="E5746">
        <v>1</v>
      </c>
      <c r="F5746" s="2">
        <v>43745</v>
      </c>
      <c r="G5746" t="s">
        <v>273</v>
      </c>
      <c r="H5746" s="2">
        <v>44158</v>
      </c>
      <c r="I5746" s="2">
        <f t="shared" si="356"/>
        <v>44165</v>
      </c>
      <c r="J5746" s="4">
        <f t="shared" si="357"/>
        <v>7</v>
      </c>
      <c r="K5746" s="4">
        <f t="shared" si="358"/>
        <v>30</v>
      </c>
      <c r="L5746" s="4">
        <f t="shared" si="359"/>
        <v>86594.10000000002</v>
      </c>
    </row>
    <row r="5747" spans="2:12" x14ac:dyDescent="0.3">
      <c r="B5747" t="s">
        <v>6</v>
      </c>
      <c r="C5747">
        <v>3750618</v>
      </c>
      <c r="D5747">
        <v>1252.32</v>
      </c>
      <c r="E5747">
        <v>1</v>
      </c>
      <c r="F5747" s="2">
        <v>43752</v>
      </c>
      <c r="G5747" t="s">
        <v>273</v>
      </c>
      <c r="H5747" s="2">
        <v>44158</v>
      </c>
      <c r="I5747" s="2">
        <f t="shared" si="356"/>
        <v>44165</v>
      </c>
      <c r="J5747" s="4">
        <f t="shared" si="357"/>
        <v>7</v>
      </c>
      <c r="K5747" s="4">
        <f t="shared" si="358"/>
        <v>30</v>
      </c>
      <c r="L5747" s="4">
        <f t="shared" si="359"/>
        <v>86594.10000000002</v>
      </c>
    </row>
    <row r="5748" spans="2:12" x14ac:dyDescent="0.3">
      <c r="B5748" t="s">
        <v>6</v>
      </c>
      <c r="C5748">
        <v>3750618</v>
      </c>
      <c r="D5748">
        <v>1267.74</v>
      </c>
      <c r="E5748">
        <v>1</v>
      </c>
      <c r="F5748" s="2">
        <v>43773</v>
      </c>
      <c r="G5748" t="s">
        <v>273</v>
      </c>
      <c r="H5748" s="2">
        <v>44158</v>
      </c>
      <c r="I5748" s="2">
        <f t="shared" si="356"/>
        <v>44165</v>
      </c>
      <c r="J5748" s="4">
        <f t="shared" si="357"/>
        <v>7</v>
      </c>
      <c r="K5748" s="4">
        <f t="shared" si="358"/>
        <v>30</v>
      </c>
      <c r="L5748" s="4">
        <f t="shared" si="359"/>
        <v>86594.10000000002</v>
      </c>
    </row>
    <row r="5749" spans="2:12" x14ac:dyDescent="0.3">
      <c r="B5749" t="s">
        <v>6</v>
      </c>
      <c r="C5749">
        <v>3753438</v>
      </c>
      <c r="D5749">
        <v>1274.28</v>
      </c>
      <c r="E5749">
        <v>1</v>
      </c>
      <c r="F5749" s="2">
        <v>43773</v>
      </c>
      <c r="G5749" t="s">
        <v>533</v>
      </c>
      <c r="H5749" s="2">
        <v>43885</v>
      </c>
      <c r="I5749" s="2">
        <f t="shared" si="356"/>
        <v>44165</v>
      </c>
      <c r="J5749" s="4">
        <f t="shared" si="357"/>
        <v>280</v>
      </c>
      <c r="K5749" s="4">
        <f t="shared" si="358"/>
        <v>2</v>
      </c>
      <c r="L5749" s="4">
        <f t="shared" si="359"/>
        <v>3672.7200000000003</v>
      </c>
    </row>
    <row r="5750" spans="2:12" x14ac:dyDescent="0.3">
      <c r="B5750" t="s">
        <v>6</v>
      </c>
      <c r="C5750">
        <v>3764646</v>
      </c>
      <c r="D5750">
        <v>1261.32</v>
      </c>
      <c r="E5750">
        <v>1</v>
      </c>
      <c r="F5750" s="2">
        <v>43759</v>
      </c>
      <c r="G5750" t="s">
        <v>534</v>
      </c>
      <c r="H5750" s="2">
        <v>44137</v>
      </c>
      <c r="I5750" s="2">
        <f t="shared" si="356"/>
        <v>44165</v>
      </c>
      <c r="J5750" s="4">
        <f t="shared" si="357"/>
        <v>28</v>
      </c>
      <c r="K5750" s="4">
        <f t="shared" si="358"/>
        <v>20</v>
      </c>
      <c r="L5750" s="4">
        <f t="shared" si="359"/>
        <v>33292.01999999999</v>
      </c>
    </row>
    <row r="5751" spans="2:12" x14ac:dyDescent="0.3">
      <c r="B5751" t="s">
        <v>6</v>
      </c>
      <c r="C5751">
        <v>3764646</v>
      </c>
      <c r="D5751">
        <v>3776.22</v>
      </c>
      <c r="E5751">
        <v>3</v>
      </c>
      <c r="F5751" s="2">
        <v>43759</v>
      </c>
      <c r="G5751" t="s">
        <v>534</v>
      </c>
      <c r="H5751" s="2">
        <v>44137</v>
      </c>
      <c r="I5751" s="2">
        <f t="shared" si="356"/>
        <v>44165</v>
      </c>
      <c r="J5751" s="4">
        <f t="shared" si="357"/>
        <v>28</v>
      </c>
      <c r="K5751" s="4">
        <f t="shared" si="358"/>
        <v>20</v>
      </c>
      <c r="L5751" s="4">
        <f t="shared" si="359"/>
        <v>33292.01999999999</v>
      </c>
    </row>
    <row r="5752" spans="2:12" x14ac:dyDescent="0.3">
      <c r="B5752" t="s">
        <v>6</v>
      </c>
      <c r="C5752">
        <v>3795060</v>
      </c>
      <c r="D5752">
        <v>404.34</v>
      </c>
      <c r="E5752">
        <v>1</v>
      </c>
      <c r="F5752" s="2">
        <v>43745</v>
      </c>
      <c r="G5752" t="s">
        <v>129</v>
      </c>
      <c r="H5752" s="2">
        <v>44102</v>
      </c>
      <c r="I5752" s="2">
        <f t="shared" si="356"/>
        <v>44165</v>
      </c>
      <c r="J5752" s="4">
        <f t="shared" si="357"/>
        <v>63</v>
      </c>
      <c r="K5752" s="4">
        <f t="shared" si="358"/>
        <v>13</v>
      </c>
      <c r="L5752" s="4">
        <f t="shared" si="359"/>
        <v>15618.720000000001</v>
      </c>
    </row>
    <row r="5753" spans="2:12" x14ac:dyDescent="0.3">
      <c r="B5753" t="s">
        <v>6</v>
      </c>
      <c r="C5753">
        <v>3826560</v>
      </c>
      <c r="D5753">
        <v>1258.74</v>
      </c>
      <c r="E5753">
        <v>1</v>
      </c>
      <c r="F5753" s="2">
        <v>43752</v>
      </c>
      <c r="G5753" t="s">
        <v>535</v>
      </c>
      <c r="H5753" s="2">
        <v>43752</v>
      </c>
      <c r="I5753" s="2">
        <f t="shared" si="356"/>
        <v>44165</v>
      </c>
      <c r="J5753" s="4">
        <f t="shared" si="357"/>
        <v>413</v>
      </c>
      <c r="K5753" s="4">
        <f t="shared" si="358"/>
        <v>1</v>
      </c>
      <c r="L5753" s="4">
        <f t="shared" si="359"/>
        <v>1258.74</v>
      </c>
    </row>
    <row r="5754" spans="2:12" x14ac:dyDescent="0.3">
      <c r="B5754" t="s">
        <v>6</v>
      </c>
      <c r="C5754">
        <v>3934080</v>
      </c>
      <c r="D5754">
        <v>1078.44</v>
      </c>
      <c r="E5754">
        <v>1</v>
      </c>
      <c r="F5754" s="2">
        <v>43759</v>
      </c>
      <c r="G5754" t="s">
        <v>62</v>
      </c>
      <c r="H5754" s="2">
        <v>44137</v>
      </c>
      <c r="I5754" s="2">
        <f t="shared" si="356"/>
        <v>44165</v>
      </c>
      <c r="J5754" s="4">
        <f t="shared" si="357"/>
        <v>28</v>
      </c>
      <c r="K5754" s="4">
        <f t="shared" si="358"/>
        <v>35</v>
      </c>
      <c r="L5754" s="4">
        <f t="shared" si="359"/>
        <v>72196.2</v>
      </c>
    </row>
    <row r="5755" spans="2:12" x14ac:dyDescent="0.3">
      <c r="B5755" t="s">
        <v>6</v>
      </c>
      <c r="C5755">
        <v>3934080</v>
      </c>
      <c r="D5755">
        <v>1258.74</v>
      </c>
      <c r="E5755">
        <v>1</v>
      </c>
      <c r="F5755" s="2">
        <v>43752</v>
      </c>
      <c r="G5755" t="s">
        <v>62</v>
      </c>
      <c r="H5755" s="2">
        <v>44137</v>
      </c>
      <c r="I5755" s="2">
        <f t="shared" si="356"/>
        <v>44165</v>
      </c>
      <c r="J5755" s="4">
        <f t="shared" si="357"/>
        <v>28</v>
      </c>
      <c r="K5755" s="4">
        <f t="shared" si="358"/>
        <v>35</v>
      </c>
      <c r="L5755" s="4">
        <f t="shared" si="359"/>
        <v>72196.2</v>
      </c>
    </row>
    <row r="5756" spans="2:12" x14ac:dyDescent="0.3">
      <c r="B5756" t="s">
        <v>6</v>
      </c>
      <c r="C5756">
        <v>3934080</v>
      </c>
      <c r="D5756">
        <v>1274.28</v>
      </c>
      <c r="E5756">
        <v>1</v>
      </c>
      <c r="F5756" s="2">
        <v>43759</v>
      </c>
      <c r="G5756" t="s">
        <v>62</v>
      </c>
      <c r="H5756" s="2">
        <v>44137</v>
      </c>
      <c r="I5756" s="2">
        <f t="shared" si="356"/>
        <v>44165</v>
      </c>
      <c r="J5756" s="4">
        <f t="shared" si="357"/>
        <v>28</v>
      </c>
      <c r="K5756" s="4">
        <f t="shared" si="358"/>
        <v>35</v>
      </c>
      <c r="L5756" s="4">
        <f t="shared" si="359"/>
        <v>72196.2</v>
      </c>
    </row>
    <row r="5757" spans="2:12" x14ac:dyDescent="0.3">
      <c r="B5757" t="s">
        <v>6</v>
      </c>
      <c r="C5757">
        <v>3934080</v>
      </c>
      <c r="D5757">
        <v>1274.28</v>
      </c>
      <c r="E5757">
        <v>1</v>
      </c>
      <c r="F5757" s="2">
        <v>43773</v>
      </c>
      <c r="G5757" t="s">
        <v>62</v>
      </c>
      <c r="H5757" s="2">
        <v>44137</v>
      </c>
      <c r="I5757" s="2">
        <f t="shared" si="356"/>
        <v>44165</v>
      </c>
      <c r="J5757" s="4">
        <f t="shared" si="357"/>
        <v>28</v>
      </c>
      <c r="K5757" s="4">
        <f t="shared" si="358"/>
        <v>35</v>
      </c>
      <c r="L5757" s="4">
        <f t="shared" si="359"/>
        <v>72196.2</v>
      </c>
    </row>
    <row r="5758" spans="2:12" x14ac:dyDescent="0.3">
      <c r="B5758" t="s">
        <v>6</v>
      </c>
      <c r="C5758">
        <v>3980538</v>
      </c>
      <c r="D5758">
        <v>1274.28</v>
      </c>
      <c r="E5758">
        <v>1</v>
      </c>
      <c r="F5758" s="2">
        <v>43773</v>
      </c>
      <c r="G5758" t="s">
        <v>371</v>
      </c>
      <c r="H5758" s="2">
        <v>44088</v>
      </c>
      <c r="I5758" s="2">
        <f t="shared" si="356"/>
        <v>44165</v>
      </c>
      <c r="J5758" s="4">
        <f t="shared" si="357"/>
        <v>77</v>
      </c>
      <c r="K5758" s="4">
        <f t="shared" si="358"/>
        <v>18</v>
      </c>
      <c r="L5758" s="4">
        <f t="shared" si="359"/>
        <v>34294.379999999997</v>
      </c>
    </row>
    <row r="5759" spans="2:12" x14ac:dyDescent="0.3">
      <c r="B5759" t="s">
        <v>6</v>
      </c>
      <c r="C5759">
        <v>4011456</v>
      </c>
      <c r="D5759">
        <v>1274.28</v>
      </c>
      <c r="E5759">
        <v>1</v>
      </c>
      <c r="F5759" s="2">
        <v>43759</v>
      </c>
      <c r="G5759" t="s">
        <v>323</v>
      </c>
      <c r="H5759" s="2">
        <v>44025</v>
      </c>
      <c r="I5759" s="2">
        <f t="shared" si="356"/>
        <v>44165</v>
      </c>
      <c r="J5759" s="4">
        <f t="shared" si="357"/>
        <v>140</v>
      </c>
      <c r="K5759" s="4">
        <f t="shared" si="358"/>
        <v>16</v>
      </c>
      <c r="L5759" s="4">
        <f t="shared" si="359"/>
        <v>28577.219999999998</v>
      </c>
    </row>
    <row r="5760" spans="2:12" x14ac:dyDescent="0.3">
      <c r="B5760" t="s">
        <v>6</v>
      </c>
      <c r="C5760">
        <v>4042572</v>
      </c>
      <c r="D5760">
        <v>1882.02</v>
      </c>
      <c r="E5760">
        <v>1</v>
      </c>
      <c r="F5760" s="2">
        <v>43766</v>
      </c>
      <c r="G5760" t="s">
        <v>536</v>
      </c>
      <c r="H5760" s="2">
        <v>43766</v>
      </c>
      <c r="I5760" s="2">
        <f t="shared" si="356"/>
        <v>44165</v>
      </c>
      <c r="J5760" s="4">
        <f t="shared" si="357"/>
        <v>399</v>
      </c>
      <c r="K5760" s="4">
        <f t="shared" si="358"/>
        <v>1</v>
      </c>
      <c r="L5760" s="4">
        <f t="shared" si="359"/>
        <v>1882.02</v>
      </c>
    </row>
    <row r="5761" spans="2:12" x14ac:dyDescent="0.3">
      <c r="B5761" t="s">
        <v>6</v>
      </c>
      <c r="C5761">
        <v>4086984</v>
      </c>
      <c r="D5761">
        <v>620.46</v>
      </c>
      <c r="E5761">
        <v>1</v>
      </c>
      <c r="F5761" s="2">
        <v>43766</v>
      </c>
      <c r="G5761" t="s">
        <v>326</v>
      </c>
      <c r="H5761" s="2">
        <v>44116</v>
      </c>
      <c r="I5761" s="2">
        <f t="shared" si="356"/>
        <v>44165</v>
      </c>
      <c r="J5761" s="4">
        <f t="shared" si="357"/>
        <v>49</v>
      </c>
      <c r="K5761" s="4">
        <f t="shared" si="358"/>
        <v>55</v>
      </c>
      <c r="L5761" s="4">
        <f t="shared" si="359"/>
        <v>149727.66</v>
      </c>
    </row>
    <row r="5762" spans="2:12" x14ac:dyDescent="0.3">
      <c r="B5762" t="s">
        <v>6</v>
      </c>
      <c r="C5762">
        <v>4086984</v>
      </c>
      <c r="D5762">
        <v>620.46</v>
      </c>
      <c r="E5762">
        <v>1</v>
      </c>
      <c r="F5762" s="2">
        <v>43773</v>
      </c>
      <c r="G5762" t="s">
        <v>326</v>
      </c>
      <c r="H5762" s="2">
        <v>44116</v>
      </c>
      <c r="I5762" s="2">
        <f t="shared" si="356"/>
        <v>44165</v>
      </c>
      <c r="J5762" s="4">
        <f t="shared" si="357"/>
        <v>49</v>
      </c>
      <c r="K5762" s="4">
        <f t="shared" si="358"/>
        <v>55</v>
      </c>
      <c r="L5762" s="4">
        <f t="shared" si="359"/>
        <v>149727.66</v>
      </c>
    </row>
    <row r="5763" spans="2:12" x14ac:dyDescent="0.3">
      <c r="B5763" t="s">
        <v>6</v>
      </c>
      <c r="C5763">
        <v>4092000</v>
      </c>
      <c r="D5763">
        <v>2517.48</v>
      </c>
      <c r="E5763">
        <v>2</v>
      </c>
      <c r="F5763" s="2">
        <v>43745</v>
      </c>
      <c r="G5763" t="s">
        <v>327</v>
      </c>
      <c r="H5763" s="2">
        <v>44165</v>
      </c>
      <c r="I5763" s="2">
        <f t="shared" ref="I5763:I5826" si="360">MAX($F$2:$F$14451)</f>
        <v>44165</v>
      </c>
      <c r="J5763" s="4">
        <f t="shared" ref="J5763:J5826" si="361">DATEDIF(H5763,I5763,"d")</f>
        <v>0</v>
      </c>
      <c r="K5763" s="4">
        <f t="shared" ref="K5763:K5826" si="362">COUNTIF($G:$G,G5763)</f>
        <v>32</v>
      </c>
      <c r="L5763" s="4">
        <f t="shared" ref="L5763:L5826" si="363">SUMIF($G:$G,G5763,$D:$D)</f>
        <v>52179.299999999988</v>
      </c>
    </row>
    <row r="5764" spans="2:12" x14ac:dyDescent="0.3">
      <c r="B5764" t="s">
        <v>6</v>
      </c>
      <c r="C5764">
        <v>4112346</v>
      </c>
      <c r="D5764">
        <v>1274.28</v>
      </c>
      <c r="E5764">
        <v>1</v>
      </c>
      <c r="F5764" s="2">
        <v>43773</v>
      </c>
      <c r="G5764" t="s">
        <v>537</v>
      </c>
      <c r="H5764" s="2">
        <v>43941</v>
      </c>
      <c r="I5764" s="2">
        <f t="shared" si="360"/>
        <v>44165</v>
      </c>
      <c r="J5764" s="4">
        <f t="shared" si="361"/>
        <v>224</v>
      </c>
      <c r="K5764" s="4">
        <f t="shared" si="362"/>
        <v>5</v>
      </c>
      <c r="L5764" s="4">
        <f t="shared" si="363"/>
        <v>6401.28</v>
      </c>
    </row>
    <row r="5765" spans="2:12" x14ac:dyDescent="0.3">
      <c r="B5765" t="s">
        <v>6</v>
      </c>
      <c r="C5765">
        <v>4118208</v>
      </c>
      <c r="D5765">
        <v>2351.16</v>
      </c>
      <c r="E5765">
        <v>1</v>
      </c>
      <c r="F5765" s="2">
        <v>43766</v>
      </c>
      <c r="G5765" t="s">
        <v>538</v>
      </c>
      <c r="H5765" s="2">
        <v>44151</v>
      </c>
      <c r="I5765" s="2">
        <f t="shared" si="360"/>
        <v>44165</v>
      </c>
      <c r="J5765" s="4">
        <f t="shared" si="361"/>
        <v>14</v>
      </c>
      <c r="K5765" s="4">
        <f t="shared" si="362"/>
        <v>48</v>
      </c>
      <c r="L5765" s="4">
        <f t="shared" si="363"/>
        <v>38558.699999999997</v>
      </c>
    </row>
    <row r="5766" spans="2:12" x14ac:dyDescent="0.3">
      <c r="B5766" t="s">
        <v>6</v>
      </c>
      <c r="C5766">
        <v>4191444</v>
      </c>
      <c r="D5766">
        <v>1274.28</v>
      </c>
      <c r="E5766">
        <v>1</v>
      </c>
      <c r="F5766" s="2">
        <v>43766</v>
      </c>
      <c r="G5766" t="s">
        <v>275</v>
      </c>
      <c r="H5766" s="2">
        <v>44102</v>
      </c>
      <c r="I5766" s="2">
        <f t="shared" si="360"/>
        <v>44165</v>
      </c>
      <c r="J5766" s="4">
        <f t="shared" si="361"/>
        <v>63</v>
      </c>
      <c r="K5766" s="4">
        <f t="shared" si="362"/>
        <v>28</v>
      </c>
      <c r="L5766" s="4">
        <f t="shared" si="363"/>
        <v>65647.680000000008</v>
      </c>
    </row>
    <row r="5767" spans="2:12" x14ac:dyDescent="0.3">
      <c r="B5767" t="s">
        <v>6</v>
      </c>
      <c r="C5767">
        <v>4210890</v>
      </c>
      <c r="D5767">
        <v>409.26</v>
      </c>
      <c r="E5767">
        <v>1</v>
      </c>
      <c r="F5767" s="2">
        <v>43759</v>
      </c>
      <c r="G5767" t="s">
        <v>276</v>
      </c>
      <c r="H5767" s="2">
        <v>43997</v>
      </c>
      <c r="I5767" s="2">
        <f t="shared" si="360"/>
        <v>44165</v>
      </c>
      <c r="J5767" s="4">
        <f t="shared" si="361"/>
        <v>168</v>
      </c>
      <c r="K5767" s="4">
        <f t="shared" si="362"/>
        <v>64</v>
      </c>
      <c r="L5767" s="4">
        <f t="shared" si="363"/>
        <v>45847.92</v>
      </c>
    </row>
    <row r="5768" spans="2:12" x14ac:dyDescent="0.3">
      <c r="B5768" t="s">
        <v>6</v>
      </c>
      <c r="C5768">
        <v>4210890</v>
      </c>
      <c r="D5768">
        <v>649.67999999999995</v>
      </c>
      <c r="E5768">
        <v>1</v>
      </c>
      <c r="F5768" s="2">
        <v>43766</v>
      </c>
      <c r="G5768" t="s">
        <v>276</v>
      </c>
      <c r="H5768" s="2">
        <v>43997</v>
      </c>
      <c r="I5768" s="2">
        <f t="shared" si="360"/>
        <v>44165</v>
      </c>
      <c r="J5768" s="4">
        <f t="shared" si="361"/>
        <v>168</v>
      </c>
      <c r="K5768" s="4">
        <f t="shared" si="362"/>
        <v>64</v>
      </c>
      <c r="L5768" s="4">
        <f t="shared" si="363"/>
        <v>45847.92</v>
      </c>
    </row>
    <row r="5769" spans="2:12" x14ac:dyDescent="0.3">
      <c r="B5769" t="s">
        <v>6</v>
      </c>
      <c r="C5769">
        <v>4230834</v>
      </c>
      <c r="D5769">
        <v>651.48</v>
      </c>
      <c r="E5769">
        <v>1</v>
      </c>
      <c r="F5769" s="2">
        <v>43766</v>
      </c>
      <c r="G5769" t="s">
        <v>278</v>
      </c>
      <c r="H5769" s="2">
        <v>44130</v>
      </c>
      <c r="I5769" s="2">
        <f t="shared" si="360"/>
        <v>44165</v>
      </c>
      <c r="J5769" s="4">
        <f t="shared" si="361"/>
        <v>35</v>
      </c>
      <c r="K5769" s="4">
        <f t="shared" si="362"/>
        <v>86</v>
      </c>
      <c r="L5769" s="4">
        <f t="shared" si="363"/>
        <v>193772.28000000012</v>
      </c>
    </row>
    <row r="5770" spans="2:12" x14ac:dyDescent="0.3">
      <c r="B5770" t="s">
        <v>6</v>
      </c>
      <c r="C5770">
        <v>4230834</v>
      </c>
      <c r="D5770">
        <v>1241.04</v>
      </c>
      <c r="E5770">
        <v>2</v>
      </c>
      <c r="F5770" s="2">
        <v>43766</v>
      </c>
      <c r="G5770" t="s">
        <v>278</v>
      </c>
      <c r="H5770" s="2">
        <v>44130</v>
      </c>
      <c r="I5770" s="2">
        <f t="shared" si="360"/>
        <v>44165</v>
      </c>
      <c r="J5770" s="4">
        <f t="shared" si="361"/>
        <v>35</v>
      </c>
      <c r="K5770" s="4">
        <f t="shared" si="362"/>
        <v>86</v>
      </c>
      <c r="L5770" s="4">
        <f t="shared" si="363"/>
        <v>193772.28000000012</v>
      </c>
    </row>
    <row r="5771" spans="2:12" x14ac:dyDescent="0.3">
      <c r="B5771" t="s">
        <v>6</v>
      </c>
      <c r="C5771">
        <v>4278810</v>
      </c>
      <c r="D5771">
        <v>7552.44</v>
      </c>
      <c r="E5771">
        <v>6</v>
      </c>
      <c r="F5771" s="2">
        <v>43745</v>
      </c>
      <c r="G5771" t="s">
        <v>451</v>
      </c>
      <c r="H5771" s="2">
        <v>43899</v>
      </c>
      <c r="I5771" s="2">
        <f t="shared" si="360"/>
        <v>44165</v>
      </c>
      <c r="J5771" s="4">
        <f t="shared" si="361"/>
        <v>266</v>
      </c>
      <c r="K5771" s="4">
        <f t="shared" si="362"/>
        <v>6</v>
      </c>
      <c r="L5771" s="4">
        <f t="shared" si="363"/>
        <v>13049.4</v>
      </c>
    </row>
    <row r="5772" spans="2:12" x14ac:dyDescent="0.3">
      <c r="B5772" t="s">
        <v>6</v>
      </c>
      <c r="C5772">
        <v>4280382</v>
      </c>
      <c r="D5772">
        <v>409.26</v>
      </c>
      <c r="E5772">
        <v>1</v>
      </c>
      <c r="F5772" s="2">
        <v>43773</v>
      </c>
      <c r="G5772" t="s">
        <v>281</v>
      </c>
      <c r="H5772" s="2">
        <v>44137</v>
      </c>
      <c r="I5772" s="2">
        <f t="shared" si="360"/>
        <v>44165</v>
      </c>
      <c r="J5772" s="4">
        <f t="shared" si="361"/>
        <v>28</v>
      </c>
      <c r="K5772" s="4">
        <f t="shared" si="362"/>
        <v>19</v>
      </c>
      <c r="L5772" s="4">
        <f t="shared" si="363"/>
        <v>8090.1</v>
      </c>
    </row>
    <row r="5773" spans="2:12" x14ac:dyDescent="0.3">
      <c r="B5773" t="s">
        <v>6</v>
      </c>
      <c r="C5773">
        <v>4280382</v>
      </c>
      <c r="D5773">
        <v>282.36</v>
      </c>
      <c r="E5773">
        <v>1</v>
      </c>
      <c r="F5773" s="2">
        <v>43745</v>
      </c>
      <c r="G5773" t="s">
        <v>281</v>
      </c>
      <c r="H5773" s="2">
        <v>44137</v>
      </c>
      <c r="I5773" s="2">
        <f t="shared" si="360"/>
        <v>44165</v>
      </c>
      <c r="J5773" s="4">
        <f t="shared" si="361"/>
        <v>28</v>
      </c>
      <c r="K5773" s="4">
        <f t="shared" si="362"/>
        <v>19</v>
      </c>
      <c r="L5773" s="4">
        <f t="shared" si="363"/>
        <v>8090.1</v>
      </c>
    </row>
    <row r="5774" spans="2:12" x14ac:dyDescent="0.3">
      <c r="B5774" t="s">
        <v>6</v>
      </c>
      <c r="C5774">
        <v>4289028</v>
      </c>
      <c r="D5774">
        <v>1274.28</v>
      </c>
      <c r="E5774">
        <v>1</v>
      </c>
      <c r="F5774" s="2">
        <v>43766</v>
      </c>
      <c r="G5774" t="s">
        <v>282</v>
      </c>
      <c r="H5774" s="2">
        <v>43885</v>
      </c>
      <c r="I5774" s="2">
        <f t="shared" si="360"/>
        <v>44165</v>
      </c>
      <c r="J5774" s="4">
        <f t="shared" si="361"/>
        <v>280</v>
      </c>
      <c r="K5774" s="4">
        <f t="shared" si="362"/>
        <v>3</v>
      </c>
      <c r="L5774" s="4">
        <f t="shared" si="363"/>
        <v>3387.3599999999997</v>
      </c>
    </row>
    <row r="5775" spans="2:12" x14ac:dyDescent="0.3">
      <c r="B5775" t="s">
        <v>6</v>
      </c>
      <c r="C5775">
        <v>4317798</v>
      </c>
      <c r="D5775">
        <v>409.26</v>
      </c>
      <c r="E5775">
        <v>1</v>
      </c>
      <c r="F5775" s="2">
        <v>43759</v>
      </c>
      <c r="G5775" t="s">
        <v>181</v>
      </c>
      <c r="H5775" s="2">
        <v>44151</v>
      </c>
      <c r="I5775" s="2">
        <f t="shared" si="360"/>
        <v>44165</v>
      </c>
      <c r="J5775" s="4">
        <f t="shared" si="361"/>
        <v>14</v>
      </c>
      <c r="K5775" s="4">
        <f t="shared" si="362"/>
        <v>36</v>
      </c>
      <c r="L5775" s="4">
        <f t="shared" si="363"/>
        <v>13222.02</v>
      </c>
    </row>
    <row r="5776" spans="2:12" x14ac:dyDescent="0.3">
      <c r="B5776" t="s">
        <v>6</v>
      </c>
      <c r="C5776">
        <v>4356906</v>
      </c>
      <c r="D5776">
        <v>1274.28</v>
      </c>
      <c r="E5776">
        <v>1</v>
      </c>
      <c r="F5776" s="2">
        <v>43766</v>
      </c>
      <c r="G5776" t="s">
        <v>453</v>
      </c>
      <c r="H5776" s="2">
        <v>44032</v>
      </c>
      <c r="I5776" s="2">
        <f t="shared" si="360"/>
        <v>44165</v>
      </c>
      <c r="J5776" s="4">
        <f t="shared" si="361"/>
        <v>133</v>
      </c>
      <c r="K5776" s="4">
        <f t="shared" si="362"/>
        <v>6</v>
      </c>
      <c r="L5776" s="4">
        <f t="shared" si="363"/>
        <v>31677.719999999998</v>
      </c>
    </row>
    <row r="5777" spans="2:12" x14ac:dyDescent="0.3">
      <c r="B5777" t="s">
        <v>6</v>
      </c>
      <c r="C5777">
        <v>4375152</v>
      </c>
      <c r="D5777">
        <v>1274.28</v>
      </c>
      <c r="E5777">
        <v>1</v>
      </c>
      <c r="F5777" s="2">
        <v>43759</v>
      </c>
      <c r="G5777" t="s">
        <v>10</v>
      </c>
      <c r="H5777" s="2">
        <v>43934</v>
      </c>
      <c r="I5777" s="2">
        <f t="shared" si="360"/>
        <v>44165</v>
      </c>
      <c r="J5777" s="4">
        <f t="shared" si="361"/>
        <v>231</v>
      </c>
      <c r="K5777" s="4">
        <f t="shared" si="362"/>
        <v>31</v>
      </c>
      <c r="L5777" s="4">
        <f t="shared" si="363"/>
        <v>40373.939999999995</v>
      </c>
    </row>
    <row r="5778" spans="2:12" x14ac:dyDescent="0.3">
      <c r="B5778" t="s">
        <v>6</v>
      </c>
      <c r="C5778">
        <v>4384494</v>
      </c>
      <c r="D5778">
        <v>1258.74</v>
      </c>
      <c r="E5778">
        <v>1</v>
      </c>
      <c r="F5778" s="2">
        <v>43759</v>
      </c>
      <c r="G5778" t="s">
        <v>539</v>
      </c>
      <c r="H5778" s="2">
        <v>44165</v>
      </c>
      <c r="I5778" s="2">
        <f t="shared" si="360"/>
        <v>44165</v>
      </c>
      <c r="J5778" s="4">
        <f t="shared" si="361"/>
        <v>0</v>
      </c>
      <c r="K5778" s="4">
        <f t="shared" si="362"/>
        <v>7</v>
      </c>
      <c r="L5778" s="4">
        <f t="shared" si="363"/>
        <v>9779.8200000000015</v>
      </c>
    </row>
    <row r="5779" spans="2:12" x14ac:dyDescent="0.3">
      <c r="B5779" t="s">
        <v>6</v>
      </c>
      <c r="C5779">
        <v>4413756</v>
      </c>
      <c r="D5779">
        <v>2517.48</v>
      </c>
      <c r="E5779">
        <v>2</v>
      </c>
      <c r="F5779" s="2">
        <v>43752</v>
      </c>
      <c r="G5779" t="s">
        <v>284</v>
      </c>
      <c r="H5779" s="2">
        <v>44158</v>
      </c>
      <c r="I5779" s="2">
        <f t="shared" si="360"/>
        <v>44165</v>
      </c>
      <c r="J5779" s="4">
        <f t="shared" si="361"/>
        <v>7</v>
      </c>
      <c r="K5779" s="4">
        <f t="shared" si="362"/>
        <v>34</v>
      </c>
      <c r="L5779" s="4">
        <f t="shared" si="363"/>
        <v>75738.120000000024</v>
      </c>
    </row>
    <row r="5780" spans="2:12" x14ac:dyDescent="0.3">
      <c r="B5780" t="s">
        <v>6</v>
      </c>
      <c r="C5780">
        <v>240217104</v>
      </c>
      <c r="D5780">
        <v>284.39999999999998</v>
      </c>
      <c r="E5780">
        <v>1</v>
      </c>
      <c r="F5780" s="2">
        <v>43773</v>
      </c>
      <c r="G5780" t="s">
        <v>171</v>
      </c>
      <c r="H5780" s="2">
        <v>43822</v>
      </c>
      <c r="I5780" s="2">
        <f t="shared" si="360"/>
        <v>44165</v>
      </c>
      <c r="J5780" s="4">
        <f t="shared" si="361"/>
        <v>343</v>
      </c>
      <c r="K5780" s="4">
        <f t="shared" si="362"/>
        <v>4</v>
      </c>
      <c r="L5780" s="4">
        <f t="shared" si="363"/>
        <v>4719</v>
      </c>
    </row>
    <row r="5781" spans="2:12" x14ac:dyDescent="0.3">
      <c r="B5781" t="s">
        <v>6</v>
      </c>
      <c r="C5781">
        <v>702174</v>
      </c>
      <c r="D5781">
        <v>409.26</v>
      </c>
      <c r="E5781">
        <v>1</v>
      </c>
      <c r="F5781" s="2">
        <v>43787</v>
      </c>
      <c r="G5781" t="s">
        <v>189</v>
      </c>
      <c r="H5781" s="2">
        <v>43871</v>
      </c>
      <c r="I5781" s="2">
        <f t="shared" si="360"/>
        <v>44165</v>
      </c>
      <c r="J5781" s="4">
        <f t="shared" si="361"/>
        <v>294</v>
      </c>
      <c r="K5781" s="4">
        <f t="shared" si="362"/>
        <v>25</v>
      </c>
      <c r="L5781" s="4">
        <f t="shared" si="363"/>
        <v>12221.400000000001</v>
      </c>
    </row>
    <row r="5782" spans="2:12" x14ac:dyDescent="0.3">
      <c r="B5782" t="s">
        <v>6</v>
      </c>
      <c r="C5782">
        <v>702174</v>
      </c>
      <c r="D5782">
        <v>854.04</v>
      </c>
      <c r="E5782">
        <v>3</v>
      </c>
      <c r="F5782" s="2">
        <v>43801</v>
      </c>
      <c r="G5782" t="s">
        <v>189</v>
      </c>
      <c r="H5782" s="2">
        <v>43871</v>
      </c>
      <c r="I5782" s="2">
        <f t="shared" si="360"/>
        <v>44165</v>
      </c>
      <c r="J5782" s="4">
        <f t="shared" si="361"/>
        <v>294</v>
      </c>
      <c r="K5782" s="4">
        <f t="shared" si="362"/>
        <v>25</v>
      </c>
      <c r="L5782" s="4">
        <f t="shared" si="363"/>
        <v>12221.400000000001</v>
      </c>
    </row>
    <row r="5783" spans="2:12" x14ac:dyDescent="0.3">
      <c r="B5783" t="s">
        <v>6</v>
      </c>
      <c r="C5783">
        <v>702234</v>
      </c>
      <c r="D5783">
        <v>643.67999999999995</v>
      </c>
      <c r="E5783">
        <v>1</v>
      </c>
      <c r="F5783" s="2">
        <v>43801</v>
      </c>
      <c r="G5783" t="s">
        <v>7</v>
      </c>
      <c r="H5783" s="2">
        <v>44165</v>
      </c>
      <c r="I5783" s="2">
        <f t="shared" si="360"/>
        <v>44165</v>
      </c>
      <c r="J5783" s="4">
        <f t="shared" si="361"/>
        <v>0</v>
      </c>
      <c r="K5783" s="4">
        <f t="shared" si="362"/>
        <v>57</v>
      </c>
      <c r="L5783" s="4">
        <f t="shared" si="363"/>
        <v>104447.63999999998</v>
      </c>
    </row>
    <row r="5784" spans="2:12" x14ac:dyDescent="0.3">
      <c r="B5784" t="s">
        <v>6</v>
      </c>
      <c r="C5784">
        <v>702234</v>
      </c>
      <c r="D5784">
        <v>1252.68</v>
      </c>
      <c r="E5784">
        <v>1</v>
      </c>
      <c r="F5784" s="2">
        <v>43787</v>
      </c>
      <c r="G5784" t="s">
        <v>7</v>
      </c>
      <c r="H5784" s="2">
        <v>44165</v>
      </c>
      <c r="I5784" s="2">
        <f t="shared" si="360"/>
        <v>44165</v>
      </c>
      <c r="J5784" s="4">
        <f t="shared" si="361"/>
        <v>0</v>
      </c>
      <c r="K5784" s="4">
        <f t="shared" si="362"/>
        <v>57</v>
      </c>
      <c r="L5784" s="4">
        <f t="shared" si="363"/>
        <v>104447.63999999998</v>
      </c>
    </row>
    <row r="5785" spans="2:12" x14ac:dyDescent="0.3">
      <c r="B5785" t="s">
        <v>6</v>
      </c>
      <c r="C5785">
        <v>702234</v>
      </c>
      <c r="D5785">
        <v>2535.42</v>
      </c>
      <c r="E5785">
        <v>2</v>
      </c>
      <c r="F5785" s="2">
        <v>43780</v>
      </c>
      <c r="G5785" t="s">
        <v>7</v>
      </c>
      <c r="H5785" s="2">
        <v>44165</v>
      </c>
      <c r="I5785" s="2">
        <f t="shared" si="360"/>
        <v>44165</v>
      </c>
      <c r="J5785" s="4">
        <f t="shared" si="361"/>
        <v>0</v>
      </c>
      <c r="K5785" s="4">
        <f t="shared" si="362"/>
        <v>57</v>
      </c>
      <c r="L5785" s="4">
        <f t="shared" si="363"/>
        <v>104447.63999999998</v>
      </c>
    </row>
    <row r="5786" spans="2:12" x14ac:dyDescent="0.3">
      <c r="B5786" t="s">
        <v>6</v>
      </c>
      <c r="C5786">
        <v>702684</v>
      </c>
      <c r="D5786">
        <v>3803.28</v>
      </c>
      <c r="E5786">
        <v>3</v>
      </c>
      <c r="F5786" s="2">
        <v>43780</v>
      </c>
      <c r="G5786" t="s">
        <v>20</v>
      </c>
      <c r="H5786" s="2">
        <v>44165</v>
      </c>
      <c r="I5786" s="2">
        <f t="shared" si="360"/>
        <v>44165</v>
      </c>
      <c r="J5786" s="4">
        <f t="shared" si="361"/>
        <v>0</v>
      </c>
      <c r="K5786" s="4">
        <f t="shared" si="362"/>
        <v>114</v>
      </c>
      <c r="L5786" s="4">
        <f t="shared" si="363"/>
        <v>308452.26</v>
      </c>
    </row>
    <row r="5787" spans="2:12" x14ac:dyDescent="0.3">
      <c r="B5787" t="s">
        <v>6</v>
      </c>
      <c r="C5787">
        <v>702684</v>
      </c>
      <c r="D5787">
        <v>3779.58</v>
      </c>
      <c r="E5787">
        <v>3</v>
      </c>
      <c r="F5787" s="2">
        <v>43787</v>
      </c>
      <c r="G5787" t="s">
        <v>20</v>
      </c>
      <c r="H5787" s="2">
        <v>44165</v>
      </c>
      <c r="I5787" s="2">
        <f t="shared" si="360"/>
        <v>44165</v>
      </c>
      <c r="J5787" s="4">
        <f t="shared" si="361"/>
        <v>0</v>
      </c>
      <c r="K5787" s="4">
        <f t="shared" si="362"/>
        <v>114</v>
      </c>
      <c r="L5787" s="4">
        <f t="shared" si="363"/>
        <v>308452.26</v>
      </c>
    </row>
    <row r="5788" spans="2:12" x14ac:dyDescent="0.3">
      <c r="B5788" t="s">
        <v>6</v>
      </c>
      <c r="C5788">
        <v>702684</v>
      </c>
      <c r="D5788">
        <v>1267.74</v>
      </c>
      <c r="E5788">
        <v>1</v>
      </c>
      <c r="F5788" s="2">
        <v>43780</v>
      </c>
      <c r="G5788" t="s">
        <v>20</v>
      </c>
      <c r="H5788" s="2">
        <v>44165</v>
      </c>
      <c r="I5788" s="2">
        <f t="shared" si="360"/>
        <v>44165</v>
      </c>
      <c r="J5788" s="4">
        <f t="shared" si="361"/>
        <v>0</v>
      </c>
      <c r="K5788" s="4">
        <f t="shared" si="362"/>
        <v>114</v>
      </c>
      <c r="L5788" s="4">
        <f t="shared" si="363"/>
        <v>308452.26</v>
      </c>
    </row>
    <row r="5789" spans="2:12" x14ac:dyDescent="0.3">
      <c r="B5789" t="s">
        <v>6</v>
      </c>
      <c r="C5789">
        <v>702684</v>
      </c>
      <c r="D5789">
        <v>1252.68</v>
      </c>
      <c r="E5789">
        <v>1</v>
      </c>
      <c r="F5789" s="2">
        <v>43794</v>
      </c>
      <c r="G5789" t="s">
        <v>20</v>
      </c>
      <c r="H5789" s="2">
        <v>44165</v>
      </c>
      <c r="I5789" s="2">
        <f t="shared" si="360"/>
        <v>44165</v>
      </c>
      <c r="J5789" s="4">
        <f t="shared" si="361"/>
        <v>0</v>
      </c>
      <c r="K5789" s="4">
        <f t="shared" si="362"/>
        <v>114</v>
      </c>
      <c r="L5789" s="4">
        <f t="shared" si="363"/>
        <v>308452.26</v>
      </c>
    </row>
    <row r="5790" spans="2:12" x14ac:dyDescent="0.3">
      <c r="B5790" t="s">
        <v>6</v>
      </c>
      <c r="C5790">
        <v>702804</v>
      </c>
      <c r="D5790">
        <v>3822.78</v>
      </c>
      <c r="E5790">
        <v>3</v>
      </c>
      <c r="F5790" s="2">
        <v>43780</v>
      </c>
      <c r="G5790" t="s">
        <v>191</v>
      </c>
      <c r="H5790" s="2">
        <v>44165</v>
      </c>
      <c r="I5790" s="2">
        <f t="shared" si="360"/>
        <v>44165</v>
      </c>
      <c r="J5790" s="4">
        <f t="shared" si="361"/>
        <v>0</v>
      </c>
      <c r="K5790" s="4">
        <f t="shared" si="362"/>
        <v>28</v>
      </c>
      <c r="L5790" s="4">
        <f t="shared" si="363"/>
        <v>63536.22</v>
      </c>
    </row>
    <row r="5791" spans="2:12" x14ac:dyDescent="0.3">
      <c r="B5791" t="s">
        <v>6</v>
      </c>
      <c r="C5791">
        <v>702822</v>
      </c>
      <c r="D5791">
        <v>1065.6600000000001</v>
      </c>
      <c r="E5791">
        <v>1</v>
      </c>
      <c r="F5791" s="2">
        <v>43787</v>
      </c>
      <c r="G5791" t="s">
        <v>433</v>
      </c>
      <c r="H5791" s="2">
        <v>44158</v>
      </c>
      <c r="I5791" s="2">
        <f t="shared" si="360"/>
        <v>44165</v>
      </c>
      <c r="J5791" s="4">
        <f t="shared" si="361"/>
        <v>7</v>
      </c>
      <c r="K5791" s="4">
        <f t="shared" si="362"/>
        <v>20</v>
      </c>
      <c r="L5791" s="4">
        <f t="shared" si="363"/>
        <v>106432.14</v>
      </c>
    </row>
    <row r="5792" spans="2:12" x14ac:dyDescent="0.3">
      <c r="B5792" t="s">
        <v>6</v>
      </c>
      <c r="C5792">
        <v>702822</v>
      </c>
      <c r="D5792">
        <v>1073.94</v>
      </c>
      <c r="E5792">
        <v>1</v>
      </c>
      <c r="F5792" s="2">
        <v>43794</v>
      </c>
      <c r="G5792" t="s">
        <v>433</v>
      </c>
      <c r="H5792" s="2">
        <v>44158</v>
      </c>
      <c r="I5792" s="2">
        <f t="shared" si="360"/>
        <v>44165</v>
      </c>
      <c r="J5792" s="4">
        <f t="shared" si="361"/>
        <v>7</v>
      </c>
      <c r="K5792" s="4">
        <f t="shared" si="362"/>
        <v>20</v>
      </c>
      <c r="L5792" s="4">
        <f t="shared" si="363"/>
        <v>106432.14</v>
      </c>
    </row>
    <row r="5793" spans="2:12" x14ac:dyDescent="0.3">
      <c r="B5793" t="s">
        <v>6</v>
      </c>
      <c r="C5793">
        <v>702822</v>
      </c>
      <c r="D5793">
        <v>1268.8800000000001</v>
      </c>
      <c r="E5793">
        <v>1</v>
      </c>
      <c r="F5793" s="2">
        <v>43794</v>
      </c>
      <c r="G5793" t="s">
        <v>433</v>
      </c>
      <c r="H5793" s="2">
        <v>44158</v>
      </c>
      <c r="I5793" s="2">
        <f t="shared" si="360"/>
        <v>44165</v>
      </c>
      <c r="J5793" s="4">
        <f t="shared" si="361"/>
        <v>7</v>
      </c>
      <c r="K5793" s="4">
        <f t="shared" si="362"/>
        <v>20</v>
      </c>
      <c r="L5793" s="4">
        <f t="shared" si="363"/>
        <v>106432.14</v>
      </c>
    </row>
    <row r="5794" spans="2:12" x14ac:dyDescent="0.3">
      <c r="B5794" t="s">
        <v>6</v>
      </c>
      <c r="C5794">
        <v>703044</v>
      </c>
      <c r="D5794">
        <v>641.94000000000005</v>
      </c>
      <c r="E5794">
        <v>1</v>
      </c>
      <c r="F5794" s="2">
        <v>43787</v>
      </c>
      <c r="G5794" t="s">
        <v>53</v>
      </c>
      <c r="H5794" s="2">
        <v>44158</v>
      </c>
      <c r="I5794" s="2">
        <f t="shared" si="360"/>
        <v>44165</v>
      </c>
      <c r="J5794" s="4">
        <f t="shared" si="361"/>
        <v>7</v>
      </c>
      <c r="K5794" s="4">
        <f t="shared" si="362"/>
        <v>31</v>
      </c>
      <c r="L5794" s="4">
        <f t="shared" si="363"/>
        <v>51529.260000000009</v>
      </c>
    </row>
    <row r="5795" spans="2:12" x14ac:dyDescent="0.3">
      <c r="B5795" t="s">
        <v>6</v>
      </c>
      <c r="C5795">
        <v>703644</v>
      </c>
      <c r="D5795">
        <v>2587.92</v>
      </c>
      <c r="E5795">
        <v>4</v>
      </c>
      <c r="F5795" s="2">
        <v>43801</v>
      </c>
      <c r="G5795" t="s">
        <v>86</v>
      </c>
      <c r="H5795" s="2">
        <v>43941</v>
      </c>
      <c r="I5795" s="2">
        <f t="shared" si="360"/>
        <v>44165</v>
      </c>
      <c r="J5795" s="4">
        <f t="shared" si="361"/>
        <v>224</v>
      </c>
      <c r="K5795" s="4">
        <f t="shared" si="362"/>
        <v>20</v>
      </c>
      <c r="L5795" s="4">
        <f t="shared" si="363"/>
        <v>43638.119999999995</v>
      </c>
    </row>
    <row r="5796" spans="2:12" x14ac:dyDescent="0.3">
      <c r="B5796" t="s">
        <v>6</v>
      </c>
      <c r="C5796">
        <v>703644</v>
      </c>
      <c r="D5796">
        <v>7645.5</v>
      </c>
      <c r="E5796">
        <v>6</v>
      </c>
      <c r="F5796" s="2">
        <v>43794</v>
      </c>
      <c r="G5796" t="s">
        <v>86</v>
      </c>
      <c r="H5796" s="2">
        <v>43941</v>
      </c>
      <c r="I5796" s="2">
        <f t="shared" si="360"/>
        <v>44165</v>
      </c>
      <c r="J5796" s="4">
        <f t="shared" si="361"/>
        <v>224</v>
      </c>
      <c r="K5796" s="4">
        <f t="shared" si="362"/>
        <v>20</v>
      </c>
      <c r="L5796" s="4">
        <f t="shared" si="363"/>
        <v>43638.119999999995</v>
      </c>
    </row>
    <row r="5797" spans="2:12" x14ac:dyDescent="0.3">
      <c r="B5797" t="s">
        <v>6</v>
      </c>
      <c r="C5797">
        <v>703644</v>
      </c>
      <c r="D5797">
        <v>2548.5</v>
      </c>
      <c r="E5797">
        <v>2</v>
      </c>
      <c r="F5797" s="2">
        <v>43780</v>
      </c>
      <c r="G5797" t="s">
        <v>86</v>
      </c>
      <c r="H5797" s="2">
        <v>43941</v>
      </c>
      <c r="I5797" s="2">
        <f t="shared" si="360"/>
        <v>44165</v>
      </c>
      <c r="J5797" s="4">
        <f t="shared" si="361"/>
        <v>224</v>
      </c>
      <c r="K5797" s="4">
        <f t="shared" si="362"/>
        <v>20</v>
      </c>
      <c r="L5797" s="4">
        <f t="shared" si="363"/>
        <v>43638.119999999995</v>
      </c>
    </row>
    <row r="5798" spans="2:12" x14ac:dyDescent="0.3">
      <c r="B5798" t="s">
        <v>6</v>
      </c>
      <c r="C5798">
        <v>703644</v>
      </c>
      <c r="D5798">
        <v>2537.6999999999998</v>
      </c>
      <c r="E5798">
        <v>2</v>
      </c>
      <c r="F5798" s="2">
        <v>43801</v>
      </c>
      <c r="G5798" t="s">
        <v>86</v>
      </c>
      <c r="H5798" s="2">
        <v>43941</v>
      </c>
      <c r="I5798" s="2">
        <f t="shared" si="360"/>
        <v>44165</v>
      </c>
      <c r="J5798" s="4">
        <f t="shared" si="361"/>
        <v>224</v>
      </c>
      <c r="K5798" s="4">
        <f t="shared" si="362"/>
        <v>20</v>
      </c>
      <c r="L5798" s="4">
        <f t="shared" si="363"/>
        <v>43638.119999999995</v>
      </c>
    </row>
    <row r="5799" spans="2:12" x14ac:dyDescent="0.3">
      <c r="B5799" t="s">
        <v>6</v>
      </c>
      <c r="C5799">
        <v>703884</v>
      </c>
      <c r="D5799">
        <v>5036.34</v>
      </c>
      <c r="E5799">
        <v>4</v>
      </c>
      <c r="F5799" s="2">
        <v>43787</v>
      </c>
      <c r="G5799" t="s">
        <v>147</v>
      </c>
      <c r="H5799" s="2">
        <v>43787</v>
      </c>
      <c r="I5799" s="2">
        <f t="shared" si="360"/>
        <v>44165</v>
      </c>
      <c r="J5799" s="4">
        <f t="shared" si="361"/>
        <v>378</v>
      </c>
      <c r="K5799" s="4">
        <f t="shared" si="362"/>
        <v>2</v>
      </c>
      <c r="L5799" s="4">
        <f t="shared" si="363"/>
        <v>14114.4</v>
      </c>
    </row>
    <row r="5800" spans="2:12" x14ac:dyDescent="0.3">
      <c r="B5800" t="s">
        <v>6</v>
      </c>
      <c r="C5800">
        <v>704370</v>
      </c>
      <c r="D5800">
        <v>5097</v>
      </c>
      <c r="E5800">
        <v>4</v>
      </c>
      <c r="F5800" s="2">
        <v>43780</v>
      </c>
      <c r="G5800" t="s">
        <v>193</v>
      </c>
      <c r="H5800" s="2">
        <v>44116</v>
      </c>
      <c r="I5800" s="2">
        <f t="shared" si="360"/>
        <v>44165</v>
      </c>
      <c r="J5800" s="4">
        <f t="shared" si="361"/>
        <v>49</v>
      </c>
      <c r="K5800" s="4">
        <f t="shared" si="362"/>
        <v>39</v>
      </c>
      <c r="L5800" s="4">
        <f t="shared" si="363"/>
        <v>105519.35999999999</v>
      </c>
    </row>
    <row r="5801" spans="2:12" x14ac:dyDescent="0.3">
      <c r="B5801" t="s">
        <v>6</v>
      </c>
      <c r="C5801">
        <v>704370</v>
      </c>
      <c r="D5801">
        <v>2533.3200000000002</v>
      </c>
      <c r="E5801">
        <v>2</v>
      </c>
      <c r="F5801" s="2">
        <v>43787</v>
      </c>
      <c r="G5801" t="s">
        <v>193</v>
      </c>
      <c r="H5801" s="2">
        <v>44116</v>
      </c>
      <c r="I5801" s="2">
        <f t="shared" si="360"/>
        <v>44165</v>
      </c>
      <c r="J5801" s="4">
        <f t="shared" si="361"/>
        <v>49</v>
      </c>
      <c r="K5801" s="4">
        <f t="shared" si="362"/>
        <v>39</v>
      </c>
      <c r="L5801" s="4">
        <f t="shared" si="363"/>
        <v>105519.35999999999</v>
      </c>
    </row>
    <row r="5802" spans="2:12" x14ac:dyDescent="0.3">
      <c r="B5802" t="s">
        <v>6</v>
      </c>
      <c r="C5802">
        <v>704370</v>
      </c>
      <c r="D5802">
        <v>3806.58</v>
      </c>
      <c r="E5802">
        <v>3</v>
      </c>
      <c r="F5802" s="2">
        <v>43801</v>
      </c>
      <c r="G5802" t="s">
        <v>193</v>
      </c>
      <c r="H5802" s="2">
        <v>44116</v>
      </c>
      <c r="I5802" s="2">
        <f t="shared" si="360"/>
        <v>44165</v>
      </c>
      <c r="J5802" s="4">
        <f t="shared" si="361"/>
        <v>49</v>
      </c>
      <c r="K5802" s="4">
        <f t="shared" si="362"/>
        <v>39</v>
      </c>
      <c r="L5802" s="4">
        <f t="shared" si="363"/>
        <v>105519.35999999999</v>
      </c>
    </row>
    <row r="5803" spans="2:12" x14ac:dyDescent="0.3">
      <c r="B5803" t="s">
        <v>6</v>
      </c>
      <c r="C5803">
        <v>704394</v>
      </c>
      <c r="D5803">
        <v>1073.94</v>
      </c>
      <c r="E5803">
        <v>1</v>
      </c>
      <c r="F5803" s="2">
        <v>43794</v>
      </c>
      <c r="G5803" t="s">
        <v>65</v>
      </c>
      <c r="H5803" s="2">
        <v>44081</v>
      </c>
      <c r="I5803" s="2">
        <f t="shared" si="360"/>
        <v>44165</v>
      </c>
      <c r="J5803" s="4">
        <f t="shared" si="361"/>
        <v>84</v>
      </c>
      <c r="K5803" s="4">
        <f t="shared" si="362"/>
        <v>9</v>
      </c>
      <c r="L5803" s="4">
        <f t="shared" si="363"/>
        <v>11668.980000000001</v>
      </c>
    </row>
    <row r="5804" spans="2:12" x14ac:dyDescent="0.3">
      <c r="B5804" t="s">
        <v>6</v>
      </c>
      <c r="C5804">
        <v>705360</v>
      </c>
      <c r="D5804">
        <v>2329.38</v>
      </c>
      <c r="E5804">
        <v>1</v>
      </c>
      <c r="F5804" s="2">
        <v>43794</v>
      </c>
      <c r="G5804" t="s">
        <v>195</v>
      </c>
      <c r="H5804" s="2">
        <v>44165</v>
      </c>
      <c r="I5804" s="2">
        <f t="shared" si="360"/>
        <v>44165</v>
      </c>
      <c r="J5804" s="4">
        <f t="shared" si="361"/>
        <v>0</v>
      </c>
      <c r="K5804" s="4">
        <f t="shared" si="362"/>
        <v>163</v>
      </c>
      <c r="L5804" s="4">
        <f t="shared" si="363"/>
        <v>491606.4600000002</v>
      </c>
    </row>
    <row r="5805" spans="2:12" x14ac:dyDescent="0.3">
      <c r="B5805" t="s">
        <v>6</v>
      </c>
      <c r="C5805">
        <v>705360</v>
      </c>
      <c r="D5805">
        <v>402.36</v>
      </c>
      <c r="E5805">
        <v>1</v>
      </c>
      <c r="F5805" s="2">
        <v>43794</v>
      </c>
      <c r="G5805" t="s">
        <v>195</v>
      </c>
      <c r="H5805" s="2">
        <v>44165</v>
      </c>
      <c r="I5805" s="2">
        <f t="shared" si="360"/>
        <v>44165</v>
      </c>
      <c r="J5805" s="4">
        <f t="shared" si="361"/>
        <v>0</v>
      </c>
      <c r="K5805" s="4">
        <f t="shared" si="362"/>
        <v>163</v>
      </c>
      <c r="L5805" s="4">
        <f t="shared" si="363"/>
        <v>491606.4600000002</v>
      </c>
    </row>
    <row r="5806" spans="2:12" x14ac:dyDescent="0.3">
      <c r="B5806" t="s">
        <v>6</v>
      </c>
      <c r="C5806">
        <v>705360</v>
      </c>
      <c r="D5806">
        <v>646.38</v>
      </c>
      <c r="E5806">
        <v>1</v>
      </c>
      <c r="F5806" s="2">
        <v>43780</v>
      </c>
      <c r="G5806" t="s">
        <v>195</v>
      </c>
      <c r="H5806" s="2">
        <v>44165</v>
      </c>
      <c r="I5806" s="2">
        <f t="shared" si="360"/>
        <v>44165</v>
      </c>
      <c r="J5806" s="4">
        <f t="shared" si="361"/>
        <v>0</v>
      </c>
      <c r="K5806" s="4">
        <f t="shared" si="362"/>
        <v>163</v>
      </c>
      <c r="L5806" s="4">
        <f t="shared" si="363"/>
        <v>491606.4600000002</v>
      </c>
    </row>
    <row r="5807" spans="2:12" x14ac:dyDescent="0.3">
      <c r="B5807" t="s">
        <v>6</v>
      </c>
      <c r="C5807">
        <v>705360</v>
      </c>
      <c r="D5807">
        <v>5793.18</v>
      </c>
      <c r="E5807">
        <v>9</v>
      </c>
      <c r="F5807" s="2">
        <v>43801</v>
      </c>
      <c r="G5807" t="s">
        <v>195</v>
      </c>
      <c r="H5807" s="2">
        <v>44165</v>
      </c>
      <c r="I5807" s="2">
        <f t="shared" si="360"/>
        <v>44165</v>
      </c>
      <c r="J5807" s="4">
        <f t="shared" si="361"/>
        <v>0</v>
      </c>
      <c r="K5807" s="4">
        <f t="shared" si="362"/>
        <v>163</v>
      </c>
      <c r="L5807" s="4">
        <f t="shared" si="363"/>
        <v>491606.4600000002</v>
      </c>
    </row>
    <row r="5808" spans="2:12" x14ac:dyDescent="0.3">
      <c r="B5808" t="s">
        <v>6</v>
      </c>
      <c r="C5808">
        <v>705360</v>
      </c>
      <c r="D5808">
        <v>10729.08</v>
      </c>
      <c r="E5808">
        <v>10</v>
      </c>
      <c r="F5808" s="2">
        <v>43787</v>
      </c>
      <c r="G5808" t="s">
        <v>195</v>
      </c>
      <c r="H5808" s="2">
        <v>44165</v>
      </c>
      <c r="I5808" s="2">
        <f t="shared" si="360"/>
        <v>44165</v>
      </c>
      <c r="J5808" s="4">
        <f t="shared" si="361"/>
        <v>0</v>
      </c>
      <c r="K5808" s="4">
        <f t="shared" si="362"/>
        <v>163</v>
      </c>
      <c r="L5808" s="4">
        <f t="shared" si="363"/>
        <v>491606.4600000002</v>
      </c>
    </row>
    <row r="5809" spans="2:12" x14ac:dyDescent="0.3">
      <c r="B5809" t="s">
        <v>6</v>
      </c>
      <c r="C5809">
        <v>705360</v>
      </c>
      <c r="D5809">
        <v>1068.42</v>
      </c>
      <c r="E5809">
        <v>1</v>
      </c>
      <c r="F5809" s="2">
        <v>43801</v>
      </c>
      <c r="G5809" t="s">
        <v>195</v>
      </c>
      <c r="H5809" s="2">
        <v>44165</v>
      </c>
      <c r="I5809" s="2">
        <f t="shared" si="360"/>
        <v>44165</v>
      </c>
      <c r="J5809" s="4">
        <f t="shared" si="361"/>
        <v>0</v>
      </c>
      <c r="K5809" s="4">
        <f t="shared" si="362"/>
        <v>163</v>
      </c>
      <c r="L5809" s="4">
        <f t="shared" si="363"/>
        <v>491606.4600000002</v>
      </c>
    </row>
    <row r="5810" spans="2:12" x14ac:dyDescent="0.3">
      <c r="B5810" t="s">
        <v>6</v>
      </c>
      <c r="C5810">
        <v>705360</v>
      </c>
      <c r="D5810">
        <v>648.72</v>
      </c>
      <c r="E5810">
        <v>1</v>
      </c>
      <c r="F5810" s="2">
        <v>43794</v>
      </c>
      <c r="G5810" t="s">
        <v>195</v>
      </c>
      <c r="H5810" s="2">
        <v>44165</v>
      </c>
      <c r="I5810" s="2">
        <f t="shared" si="360"/>
        <v>44165</v>
      </c>
      <c r="J5810" s="4">
        <f t="shared" si="361"/>
        <v>0</v>
      </c>
      <c r="K5810" s="4">
        <f t="shared" si="362"/>
        <v>163</v>
      </c>
      <c r="L5810" s="4">
        <f t="shared" si="363"/>
        <v>491606.4600000002</v>
      </c>
    </row>
    <row r="5811" spans="2:12" x14ac:dyDescent="0.3">
      <c r="B5811" t="s">
        <v>6</v>
      </c>
      <c r="C5811">
        <v>705360</v>
      </c>
      <c r="D5811">
        <v>613.14</v>
      </c>
      <c r="E5811">
        <v>1</v>
      </c>
      <c r="F5811" s="2">
        <v>43794</v>
      </c>
      <c r="G5811" t="s">
        <v>195</v>
      </c>
      <c r="H5811" s="2">
        <v>44165</v>
      </c>
      <c r="I5811" s="2">
        <f t="shared" si="360"/>
        <v>44165</v>
      </c>
      <c r="J5811" s="4">
        <f t="shared" si="361"/>
        <v>0</v>
      </c>
      <c r="K5811" s="4">
        <f t="shared" si="362"/>
        <v>163</v>
      </c>
      <c r="L5811" s="4">
        <f t="shared" si="363"/>
        <v>491606.4600000002</v>
      </c>
    </row>
    <row r="5812" spans="2:12" x14ac:dyDescent="0.3">
      <c r="B5812" t="s">
        <v>6</v>
      </c>
      <c r="C5812">
        <v>705360</v>
      </c>
      <c r="D5812">
        <v>284.39999999999998</v>
      </c>
      <c r="E5812">
        <v>1</v>
      </c>
      <c r="F5812" s="2">
        <v>43787</v>
      </c>
      <c r="G5812" t="s">
        <v>195</v>
      </c>
      <c r="H5812" s="2">
        <v>44165</v>
      </c>
      <c r="I5812" s="2">
        <f t="shared" si="360"/>
        <v>44165</v>
      </c>
      <c r="J5812" s="4">
        <f t="shared" si="361"/>
        <v>0</v>
      </c>
      <c r="K5812" s="4">
        <f t="shared" si="362"/>
        <v>163</v>
      </c>
      <c r="L5812" s="4">
        <f t="shared" si="363"/>
        <v>491606.4600000002</v>
      </c>
    </row>
    <row r="5813" spans="2:12" x14ac:dyDescent="0.3">
      <c r="B5813" t="s">
        <v>6</v>
      </c>
      <c r="C5813">
        <v>705360</v>
      </c>
      <c r="D5813">
        <v>6263.34</v>
      </c>
      <c r="E5813">
        <v>5</v>
      </c>
      <c r="F5813" s="2">
        <v>43787</v>
      </c>
      <c r="G5813" t="s">
        <v>195</v>
      </c>
      <c r="H5813" s="2">
        <v>44165</v>
      </c>
      <c r="I5813" s="2">
        <f t="shared" si="360"/>
        <v>44165</v>
      </c>
      <c r="J5813" s="4">
        <f t="shared" si="361"/>
        <v>0</v>
      </c>
      <c r="K5813" s="4">
        <f t="shared" si="362"/>
        <v>163</v>
      </c>
      <c r="L5813" s="4">
        <f t="shared" si="363"/>
        <v>491606.4600000002</v>
      </c>
    </row>
    <row r="5814" spans="2:12" x14ac:dyDescent="0.3">
      <c r="B5814" t="s">
        <v>6</v>
      </c>
      <c r="C5814">
        <v>705360</v>
      </c>
      <c r="D5814">
        <v>6263.34</v>
      </c>
      <c r="E5814">
        <v>5</v>
      </c>
      <c r="F5814" s="2">
        <v>43794</v>
      </c>
      <c r="G5814" t="s">
        <v>195</v>
      </c>
      <c r="H5814" s="2">
        <v>44165</v>
      </c>
      <c r="I5814" s="2">
        <f t="shared" si="360"/>
        <v>44165</v>
      </c>
      <c r="J5814" s="4">
        <f t="shared" si="361"/>
        <v>0</v>
      </c>
      <c r="K5814" s="4">
        <f t="shared" si="362"/>
        <v>163</v>
      </c>
      <c r="L5814" s="4">
        <f t="shared" si="363"/>
        <v>491606.4600000002</v>
      </c>
    </row>
    <row r="5815" spans="2:12" x14ac:dyDescent="0.3">
      <c r="B5815" t="s">
        <v>6</v>
      </c>
      <c r="C5815">
        <v>705360</v>
      </c>
      <c r="D5815">
        <v>5049.54</v>
      </c>
      <c r="E5815">
        <v>4</v>
      </c>
      <c r="F5815" s="2">
        <v>43801</v>
      </c>
      <c r="G5815" t="s">
        <v>195</v>
      </c>
      <c r="H5815" s="2">
        <v>44165</v>
      </c>
      <c r="I5815" s="2">
        <f t="shared" si="360"/>
        <v>44165</v>
      </c>
      <c r="J5815" s="4">
        <f t="shared" si="361"/>
        <v>0</v>
      </c>
      <c r="K5815" s="4">
        <f t="shared" si="362"/>
        <v>163</v>
      </c>
      <c r="L5815" s="4">
        <f t="shared" si="363"/>
        <v>491606.4600000002</v>
      </c>
    </row>
    <row r="5816" spans="2:12" x14ac:dyDescent="0.3">
      <c r="B5816" t="s">
        <v>6</v>
      </c>
      <c r="C5816">
        <v>705462</v>
      </c>
      <c r="D5816">
        <v>1299.3</v>
      </c>
      <c r="E5816">
        <v>2</v>
      </c>
      <c r="F5816" s="2">
        <v>43780</v>
      </c>
      <c r="G5816" t="s">
        <v>22</v>
      </c>
      <c r="H5816" s="2">
        <v>44165</v>
      </c>
      <c r="I5816" s="2">
        <f t="shared" si="360"/>
        <v>44165</v>
      </c>
      <c r="J5816" s="4">
        <f t="shared" si="361"/>
        <v>0</v>
      </c>
      <c r="K5816" s="4">
        <f t="shared" si="362"/>
        <v>86</v>
      </c>
      <c r="L5816" s="4">
        <f t="shared" si="363"/>
        <v>65373.420000000027</v>
      </c>
    </row>
    <row r="5817" spans="2:12" x14ac:dyDescent="0.3">
      <c r="B5817" t="s">
        <v>6</v>
      </c>
      <c r="C5817">
        <v>705462</v>
      </c>
      <c r="D5817">
        <v>1293.96</v>
      </c>
      <c r="E5817">
        <v>2</v>
      </c>
      <c r="F5817" s="2">
        <v>43801</v>
      </c>
      <c r="G5817" t="s">
        <v>22</v>
      </c>
      <c r="H5817" s="2">
        <v>44165</v>
      </c>
      <c r="I5817" s="2">
        <f t="shared" si="360"/>
        <v>44165</v>
      </c>
      <c r="J5817" s="4">
        <f t="shared" si="361"/>
        <v>0</v>
      </c>
      <c r="K5817" s="4">
        <f t="shared" si="362"/>
        <v>86</v>
      </c>
      <c r="L5817" s="4">
        <f t="shared" si="363"/>
        <v>65373.420000000027</v>
      </c>
    </row>
    <row r="5818" spans="2:12" x14ac:dyDescent="0.3">
      <c r="B5818" t="s">
        <v>6</v>
      </c>
      <c r="C5818">
        <v>705462</v>
      </c>
      <c r="D5818">
        <v>1274.28</v>
      </c>
      <c r="E5818">
        <v>1</v>
      </c>
      <c r="F5818" s="2">
        <v>43780</v>
      </c>
      <c r="G5818" t="s">
        <v>22</v>
      </c>
      <c r="H5818" s="2">
        <v>44165</v>
      </c>
      <c r="I5818" s="2">
        <f t="shared" si="360"/>
        <v>44165</v>
      </c>
      <c r="J5818" s="4">
        <f t="shared" si="361"/>
        <v>0</v>
      </c>
      <c r="K5818" s="4">
        <f t="shared" si="362"/>
        <v>86</v>
      </c>
      <c r="L5818" s="4">
        <f t="shared" si="363"/>
        <v>65373.420000000027</v>
      </c>
    </row>
    <row r="5819" spans="2:12" x14ac:dyDescent="0.3">
      <c r="B5819" t="s">
        <v>6</v>
      </c>
      <c r="C5819">
        <v>705708</v>
      </c>
      <c r="D5819">
        <v>6371.28</v>
      </c>
      <c r="E5819">
        <v>5</v>
      </c>
      <c r="F5819" s="2">
        <v>43780</v>
      </c>
      <c r="G5819" t="s">
        <v>148</v>
      </c>
      <c r="H5819" s="2">
        <v>44060</v>
      </c>
      <c r="I5819" s="2">
        <f t="shared" si="360"/>
        <v>44165</v>
      </c>
      <c r="J5819" s="4">
        <f t="shared" si="361"/>
        <v>105</v>
      </c>
      <c r="K5819" s="4">
        <f t="shared" si="362"/>
        <v>39</v>
      </c>
      <c r="L5819" s="4">
        <f t="shared" si="363"/>
        <v>111570.48000000001</v>
      </c>
    </row>
    <row r="5820" spans="2:12" x14ac:dyDescent="0.3">
      <c r="B5820" t="s">
        <v>6</v>
      </c>
      <c r="C5820">
        <v>705708</v>
      </c>
      <c r="D5820">
        <v>6295.44</v>
      </c>
      <c r="E5820">
        <v>5</v>
      </c>
      <c r="F5820" s="2">
        <v>43787</v>
      </c>
      <c r="G5820" t="s">
        <v>148</v>
      </c>
      <c r="H5820" s="2">
        <v>44060</v>
      </c>
      <c r="I5820" s="2">
        <f t="shared" si="360"/>
        <v>44165</v>
      </c>
      <c r="J5820" s="4">
        <f t="shared" si="361"/>
        <v>105</v>
      </c>
      <c r="K5820" s="4">
        <f t="shared" si="362"/>
        <v>39</v>
      </c>
      <c r="L5820" s="4">
        <f t="shared" si="363"/>
        <v>111570.48000000001</v>
      </c>
    </row>
    <row r="5821" spans="2:12" x14ac:dyDescent="0.3">
      <c r="B5821" t="s">
        <v>6</v>
      </c>
      <c r="C5821">
        <v>705708</v>
      </c>
      <c r="D5821">
        <v>2518.1999999999998</v>
      </c>
      <c r="E5821">
        <v>2</v>
      </c>
      <c r="F5821" s="2">
        <v>43794</v>
      </c>
      <c r="G5821" t="s">
        <v>148</v>
      </c>
      <c r="H5821" s="2">
        <v>44060</v>
      </c>
      <c r="I5821" s="2">
        <f t="shared" si="360"/>
        <v>44165</v>
      </c>
      <c r="J5821" s="4">
        <f t="shared" si="361"/>
        <v>105</v>
      </c>
      <c r="K5821" s="4">
        <f t="shared" si="362"/>
        <v>39</v>
      </c>
      <c r="L5821" s="4">
        <f t="shared" si="363"/>
        <v>111570.48000000001</v>
      </c>
    </row>
    <row r="5822" spans="2:12" x14ac:dyDescent="0.3">
      <c r="B5822" t="s">
        <v>6</v>
      </c>
      <c r="C5822">
        <v>705708</v>
      </c>
      <c r="D5822">
        <v>1268.8800000000001</v>
      </c>
      <c r="E5822">
        <v>1</v>
      </c>
      <c r="F5822" s="2">
        <v>43801</v>
      </c>
      <c r="G5822" t="s">
        <v>148</v>
      </c>
      <c r="H5822" s="2">
        <v>44060</v>
      </c>
      <c r="I5822" s="2">
        <f t="shared" si="360"/>
        <v>44165</v>
      </c>
      <c r="J5822" s="4">
        <f t="shared" si="361"/>
        <v>105</v>
      </c>
      <c r="K5822" s="4">
        <f t="shared" si="362"/>
        <v>39</v>
      </c>
      <c r="L5822" s="4">
        <f t="shared" si="363"/>
        <v>111570.48000000001</v>
      </c>
    </row>
    <row r="5823" spans="2:12" x14ac:dyDescent="0.3">
      <c r="B5823" t="s">
        <v>6</v>
      </c>
      <c r="C5823">
        <v>706404</v>
      </c>
      <c r="D5823">
        <v>409.26</v>
      </c>
      <c r="E5823">
        <v>1</v>
      </c>
      <c r="F5823" s="2">
        <v>43780</v>
      </c>
      <c r="G5823" t="s">
        <v>409</v>
      </c>
      <c r="H5823" s="2">
        <v>44165</v>
      </c>
      <c r="I5823" s="2">
        <f t="shared" si="360"/>
        <v>44165</v>
      </c>
      <c r="J5823" s="4">
        <f t="shared" si="361"/>
        <v>0</v>
      </c>
      <c r="K5823" s="4">
        <f t="shared" si="362"/>
        <v>64</v>
      </c>
      <c r="L5823" s="4">
        <f t="shared" si="363"/>
        <v>55557.000000000007</v>
      </c>
    </row>
    <row r="5824" spans="2:12" x14ac:dyDescent="0.3">
      <c r="B5824" t="s">
        <v>6</v>
      </c>
      <c r="C5824">
        <v>706404</v>
      </c>
      <c r="D5824">
        <v>1216.3800000000001</v>
      </c>
      <c r="E5824">
        <v>3</v>
      </c>
      <c r="F5824" s="2">
        <v>43794</v>
      </c>
      <c r="G5824" t="s">
        <v>409</v>
      </c>
      <c r="H5824" s="2">
        <v>44165</v>
      </c>
      <c r="I5824" s="2">
        <f t="shared" si="360"/>
        <v>44165</v>
      </c>
      <c r="J5824" s="4">
        <f t="shared" si="361"/>
        <v>0</v>
      </c>
      <c r="K5824" s="4">
        <f t="shared" si="362"/>
        <v>64</v>
      </c>
      <c r="L5824" s="4">
        <f t="shared" si="363"/>
        <v>55557.000000000007</v>
      </c>
    </row>
    <row r="5825" spans="2:12" x14ac:dyDescent="0.3">
      <c r="B5825" t="s">
        <v>6</v>
      </c>
      <c r="C5825">
        <v>706404</v>
      </c>
      <c r="D5825">
        <v>407.58</v>
      </c>
      <c r="E5825">
        <v>1</v>
      </c>
      <c r="F5825" s="2">
        <v>43801</v>
      </c>
      <c r="G5825" t="s">
        <v>409</v>
      </c>
      <c r="H5825" s="2">
        <v>44165</v>
      </c>
      <c r="I5825" s="2">
        <f t="shared" si="360"/>
        <v>44165</v>
      </c>
      <c r="J5825" s="4">
        <f t="shared" si="361"/>
        <v>0</v>
      </c>
      <c r="K5825" s="4">
        <f t="shared" si="362"/>
        <v>64</v>
      </c>
      <c r="L5825" s="4">
        <f t="shared" si="363"/>
        <v>55557.000000000007</v>
      </c>
    </row>
    <row r="5826" spans="2:12" x14ac:dyDescent="0.3">
      <c r="B5826" t="s">
        <v>6</v>
      </c>
      <c r="C5826">
        <v>707178</v>
      </c>
      <c r="D5826">
        <v>2351.16</v>
      </c>
      <c r="E5826">
        <v>1</v>
      </c>
      <c r="F5826" s="2">
        <v>43780</v>
      </c>
      <c r="G5826" t="s">
        <v>410</v>
      </c>
      <c r="H5826" s="2">
        <v>44165</v>
      </c>
      <c r="I5826" s="2">
        <f t="shared" si="360"/>
        <v>44165</v>
      </c>
      <c r="J5826" s="4">
        <f t="shared" si="361"/>
        <v>0</v>
      </c>
      <c r="K5826" s="4">
        <f t="shared" si="362"/>
        <v>9</v>
      </c>
      <c r="L5826" s="4">
        <f t="shared" si="363"/>
        <v>21408.78</v>
      </c>
    </row>
    <row r="5827" spans="2:12" x14ac:dyDescent="0.3">
      <c r="B5827" t="s">
        <v>6</v>
      </c>
      <c r="C5827">
        <v>707178</v>
      </c>
      <c r="D5827">
        <v>1274.28</v>
      </c>
      <c r="E5827">
        <v>1</v>
      </c>
      <c r="F5827" s="2">
        <v>43780</v>
      </c>
      <c r="G5827" t="s">
        <v>410</v>
      </c>
      <c r="H5827" s="2">
        <v>44165</v>
      </c>
      <c r="I5827" s="2">
        <f t="shared" ref="I5827:I5890" si="364">MAX($F$2:$F$14451)</f>
        <v>44165</v>
      </c>
      <c r="J5827" s="4">
        <f t="shared" ref="J5827:J5890" si="365">DATEDIF(H5827,I5827,"d")</f>
        <v>0</v>
      </c>
      <c r="K5827" s="4">
        <f t="shared" ref="K5827:K5890" si="366">COUNTIF($G:$G,G5827)</f>
        <v>9</v>
      </c>
      <c r="L5827" s="4">
        <f t="shared" ref="L5827:L5890" si="367">SUMIF($G:$G,G5827,$D:$D)</f>
        <v>21408.78</v>
      </c>
    </row>
    <row r="5828" spans="2:12" x14ac:dyDescent="0.3">
      <c r="B5828" t="s">
        <v>6</v>
      </c>
      <c r="C5828">
        <v>707292</v>
      </c>
      <c r="D5828">
        <v>2535.42</v>
      </c>
      <c r="E5828">
        <v>2</v>
      </c>
      <c r="F5828" s="2">
        <v>43780</v>
      </c>
      <c r="G5828" t="s">
        <v>197</v>
      </c>
      <c r="H5828" s="2">
        <v>44151</v>
      </c>
      <c r="I5828" s="2">
        <f t="shared" si="364"/>
        <v>44165</v>
      </c>
      <c r="J5828" s="4">
        <f t="shared" si="365"/>
        <v>14</v>
      </c>
      <c r="K5828" s="4">
        <f t="shared" si="366"/>
        <v>17</v>
      </c>
      <c r="L5828" s="4">
        <f t="shared" si="367"/>
        <v>36176.519999999997</v>
      </c>
    </row>
    <row r="5829" spans="2:12" x14ac:dyDescent="0.3">
      <c r="B5829" t="s">
        <v>6</v>
      </c>
      <c r="C5829">
        <v>708510</v>
      </c>
      <c r="D5829">
        <v>7645.5</v>
      </c>
      <c r="E5829">
        <v>6</v>
      </c>
      <c r="F5829" s="2">
        <v>43780</v>
      </c>
      <c r="G5829" t="s">
        <v>540</v>
      </c>
      <c r="H5829" s="2">
        <v>43780</v>
      </c>
      <c r="I5829" s="2">
        <f t="shared" si="364"/>
        <v>44165</v>
      </c>
      <c r="J5829" s="4">
        <f t="shared" si="365"/>
        <v>385</v>
      </c>
      <c r="K5829" s="4">
        <f t="shared" si="366"/>
        <v>1</v>
      </c>
      <c r="L5829" s="4">
        <f t="shared" si="367"/>
        <v>7645.5</v>
      </c>
    </row>
    <row r="5830" spans="2:12" x14ac:dyDescent="0.3">
      <c r="B5830" t="s">
        <v>6</v>
      </c>
      <c r="C5830">
        <v>708534</v>
      </c>
      <c r="D5830">
        <v>649.67999999999995</v>
      </c>
      <c r="E5830">
        <v>1</v>
      </c>
      <c r="F5830" s="2">
        <v>43780</v>
      </c>
      <c r="G5830" t="s">
        <v>198</v>
      </c>
      <c r="H5830" s="2">
        <v>44165</v>
      </c>
      <c r="I5830" s="2">
        <f t="shared" si="364"/>
        <v>44165</v>
      </c>
      <c r="J5830" s="4">
        <f t="shared" si="365"/>
        <v>0</v>
      </c>
      <c r="K5830" s="4">
        <f t="shared" si="366"/>
        <v>36</v>
      </c>
      <c r="L5830" s="4">
        <f t="shared" si="367"/>
        <v>42495.000000000007</v>
      </c>
    </row>
    <row r="5831" spans="2:12" x14ac:dyDescent="0.3">
      <c r="B5831" t="s">
        <v>6</v>
      </c>
      <c r="C5831">
        <v>708534</v>
      </c>
      <c r="D5831">
        <v>649.67999999999995</v>
      </c>
      <c r="E5831">
        <v>1</v>
      </c>
      <c r="F5831" s="2">
        <v>43787</v>
      </c>
      <c r="G5831" t="s">
        <v>198</v>
      </c>
      <c r="H5831" s="2">
        <v>44165</v>
      </c>
      <c r="I5831" s="2">
        <f t="shared" si="364"/>
        <v>44165</v>
      </c>
      <c r="J5831" s="4">
        <f t="shared" si="365"/>
        <v>0</v>
      </c>
      <c r="K5831" s="4">
        <f t="shared" si="366"/>
        <v>36</v>
      </c>
      <c r="L5831" s="4">
        <f t="shared" si="367"/>
        <v>42495.000000000007</v>
      </c>
    </row>
    <row r="5832" spans="2:12" x14ac:dyDescent="0.3">
      <c r="B5832" t="s">
        <v>6</v>
      </c>
      <c r="C5832">
        <v>708534</v>
      </c>
      <c r="D5832">
        <v>1293.96</v>
      </c>
      <c r="E5832">
        <v>2</v>
      </c>
      <c r="F5832" s="2">
        <v>43794</v>
      </c>
      <c r="G5832" t="s">
        <v>198</v>
      </c>
      <c r="H5832" s="2">
        <v>44165</v>
      </c>
      <c r="I5832" s="2">
        <f t="shared" si="364"/>
        <v>44165</v>
      </c>
      <c r="J5832" s="4">
        <f t="shared" si="365"/>
        <v>0</v>
      </c>
      <c r="K5832" s="4">
        <f t="shared" si="366"/>
        <v>36</v>
      </c>
      <c r="L5832" s="4">
        <f t="shared" si="367"/>
        <v>42495.000000000007</v>
      </c>
    </row>
    <row r="5833" spans="2:12" x14ac:dyDescent="0.3">
      <c r="B5833" t="s">
        <v>6</v>
      </c>
      <c r="C5833">
        <v>708534</v>
      </c>
      <c r="D5833">
        <v>646.98</v>
      </c>
      <c r="E5833">
        <v>1</v>
      </c>
      <c r="F5833" s="2">
        <v>43801</v>
      </c>
      <c r="G5833" t="s">
        <v>198</v>
      </c>
      <c r="H5833" s="2">
        <v>44165</v>
      </c>
      <c r="I5833" s="2">
        <f t="shared" si="364"/>
        <v>44165</v>
      </c>
      <c r="J5833" s="4">
        <f t="shared" si="365"/>
        <v>0</v>
      </c>
      <c r="K5833" s="4">
        <f t="shared" si="366"/>
        <v>36</v>
      </c>
      <c r="L5833" s="4">
        <f t="shared" si="367"/>
        <v>42495.000000000007</v>
      </c>
    </row>
    <row r="5834" spans="2:12" x14ac:dyDescent="0.3">
      <c r="B5834" t="s">
        <v>6</v>
      </c>
      <c r="C5834">
        <v>708768</v>
      </c>
      <c r="D5834">
        <v>285.89999999999998</v>
      </c>
      <c r="E5834">
        <v>1</v>
      </c>
      <c r="F5834" s="2">
        <v>43780</v>
      </c>
      <c r="G5834" t="s">
        <v>541</v>
      </c>
      <c r="H5834" s="2">
        <v>43780</v>
      </c>
      <c r="I5834" s="2">
        <f t="shared" si="364"/>
        <v>44165</v>
      </c>
      <c r="J5834" s="4">
        <f t="shared" si="365"/>
        <v>385</v>
      </c>
      <c r="K5834" s="4">
        <f t="shared" si="366"/>
        <v>1</v>
      </c>
      <c r="L5834" s="4">
        <f t="shared" si="367"/>
        <v>285.89999999999998</v>
      </c>
    </row>
    <row r="5835" spans="2:12" x14ac:dyDescent="0.3">
      <c r="B5835" t="s">
        <v>6</v>
      </c>
      <c r="C5835">
        <v>708780</v>
      </c>
      <c r="D5835">
        <v>1628.7</v>
      </c>
      <c r="E5835">
        <v>4</v>
      </c>
      <c r="F5835" s="2">
        <v>43780</v>
      </c>
      <c r="G5835" t="s">
        <v>35</v>
      </c>
      <c r="H5835" s="2">
        <v>44165</v>
      </c>
      <c r="I5835" s="2">
        <f t="shared" si="364"/>
        <v>44165</v>
      </c>
      <c r="J5835" s="4">
        <f t="shared" si="365"/>
        <v>0</v>
      </c>
      <c r="K5835" s="4">
        <f t="shared" si="366"/>
        <v>420</v>
      </c>
      <c r="L5835" s="4">
        <f t="shared" si="367"/>
        <v>876023.69999999937</v>
      </c>
    </row>
    <row r="5836" spans="2:12" x14ac:dyDescent="0.3">
      <c r="B5836" t="s">
        <v>6</v>
      </c>
      <c r="C5836">
        <v>708780</v>
      </c>
      <c r="D5836">
        <v>814.38</v>
      </c>
      <c r="E5836">
        <v>2</v>
      </c>
      <c r="F5836" s="2">
        <v>43787</v>
      </c>
      <c r="G5836" t="s">
        <v>35</v>
      </c>
      <c r="H5836" s="2">
        <v>44165</v>
      </c>
      <c r="I5836" s="2">
        <f t="shared" si="364"/>
        <v>44165</v>
      </c>
      <c r="J5836" s="4">
        <f t="shared" si="365"/>
        <v>0</v>
      </c>
      <c r="K5836" s="4">
        <f t="shared" si="366"/>
        <v>420</v>
      </c>
      <c r="L5836" s="4">
        <f t="shared" si="367"/>
        <v>876023.69999999937</v>
      </c>
    </row>
    <row r="5837" spans="2:12" x14ac:dyDescent="0.3">
      <c r="B5837" t="s">
        <v>6</v>
      </c>
      <c r="C5837">
        <v>708780</v>
      </c>
      <c r="D5837">
        <v>811.08</v>
      </c>
      <c r="E5837">
        <v>2</v>
      </c>
      <c r="F5837" s="2">
        <v>43794</v>
      </c>
      <c r="G5837" t="s">
        <v>35</v>
      </c>
      <c r="H5837" s="2">
        <v>44165</v>
      </c>
      <c r="I5837" s="2">
        <f t="shared" si="364"/>
        <v>44165</v>
      </c>
      <c r="J5837" s="4">
        <f t="shared" si="365"/>
        <v>0</v>
      </c>
      <c r="K5837" s="4">
        <f t="shared" si="366"/>
        <v>420</v>
      </c>
      <c r="L5837" s="4">
        <f t="shared" si="367"/>
        <v>876023.69999999937</v>
      </c>
    </row>
    <row r="5838" spans="2:12" x14ac:dyDescent="0.3">
      <c r="B5838" t="s">
        <v>6</v>
      </c>
      <c r="C5838">
        <v>708780</v>
      </c>
      <c r="D5838">
        <v>405.54</v>
      </c>
      <c r="E5838">
        <v>1</v>
      </c>
      <c r="F5838" s="2">
        <v>43801</v>
      </c>
      <c r="G5838" t="s">
        <v>35</v>
      </c>
      <c r="H5838" s="2">
        <v>44165</v>
      </c>
      <c r="I5838" s="2">
        <f t="shared" si="364"/>
        <v>44165</v>
      </c>
      <c r="J5838" s="4">
        <f t="shared" si="365"/>
        <v>0</v>
      </c>
      <c r="K5838" s="4">
        <f t="shared" si="366"/>
        <v>420</v>
      </c>
      <c r="L5838" s="4">
        <f t="shared" si="367"/>
        <v>876023.69999999937</v>
      </c>
    </row>
    <row r="5839" spans="2:12" x14ac:dyDescent="0.3">
      <c r="B5839" t="s">
        <v>6</v>
      </c>
      <c r="C5839">
        <v>708780</v>
      </c>
      <c r="D5839">
        <v>646.38</v>
      </c>
      <c r="E5839">
        <v>1</v>
      </c>
      <c r="F5839" s="2">
        <v>43773</v>
      </c>
      <c r="G5839" t="s">
        <v>35</v>
      </c>
      <c r="H5839" s="2">
        <v>44165</v>
      </c>
      <c r="I5839" s="2">
        <f t="shared" si="364"/>
        <v>44165</v>
      </c>
      <c r="J5839" s="4">
        <f t="shared" si="365"/>
        <v>0</v>
      </c>
      <c r="K5839" s="4">
        <f t="shared" si="366"/>
        <v>420</v>
      </c>
      <c r="L5839" s="4">
        <f t="shared" si="367"/>
        <v>876023.69999999937</v>
      </c>
    </row>
    <row r="5840" spans="2:12" x14ac:dyDescent="0.3">
      <c r="B5840" t="s">
        <v>6</v>
      </c>
      <c r="C5840">
        <v>708780</v>
      </c>
      <c r="D5840">
        <v>1939.08</v>
      </c>
      <c r="E5840">
        <v>3</v>
      </c>
      <c r="F5840" s="2">
        <v>43780</v>
      </c>
      <c r="G5840" t="s">
        <v>35</v>
      </c>
      <c r="H5840" s="2">
        <v>44165</v>
      </c>
      <c r="I5840" s="2">
        <f t="shared" si="364"/>
        <v>44165</v>
      </c>
      <c r="J5840" s="4">
        <f t="shared" si="365"/>
        <v>0</v>
      </c>
      <c r="K5840" s="4">
        <f t="shared" si="366"/>
        <v>420</v>
      </c>
      <c r="L5840" s="4">
        <f t="shared" si="367"/>
        <v>876023.69999999937</v>
      </c>
    </row>
    <row r="5841" spans="2:12" x14ac:dyDescent="0.3">
      <c r="B5841" t="s">
        <v>6</v>
      </c>
      <c r="C5841">
        <v>708780</v>
      </c>
      <c r="D5841">
        <v>3870.48</v>
      </c>
      <c r="E5841">
        <v>6</v>
      </c>
      <c r="F5841" s="2">
        <v>43787</v>
      </c>
      <c r="G5841" t="s">
        <v>35</v>
      </c>
      <c r="H5841" s="2">
        <v>44165</v>
      </c>
      <c r="I5841" s="2">
        <f t="shared" si="364"/>
        <v>44165</v>
      </c>
      <c r="J5841" s="4">
        <f t="shared" si="365"/>
        <v>0</v>
      </c>
      <c r="K5841" s="4">
        <f t="shared" si="366"/>
        <v>420</v>
      </c>
      <c r="L5841" s="4">
        <f t="shared" si="367"/>
        <v>876023.69999999937</v>
      </c>
    </row>
    <row r="5842" spans="2:12" x14ac:dyDescent="0.3">
      <c r="B5842" t="s">
        <v>6</v>
      </c>
      <c r="C5842">
        <v>708780</v>
      </c>
      <c r="D5842">
        <v>4485.84</v>
      </c>
      <c r="E5842">
        <v>7</v>
      </c>
      <c r="F5842" s="2">
        <v>43794</v>
      </c>
      <c r="G5842" t="s">
        <v>35</v>
      </c>
      <c r="H5842" s="2">
        <v>44165</v>
      </c>
      <c r="I5842" s="2">
        <f t="shared" si="364"/>
        <v>44165</v>
      </c>
      <c r="J5842" s="4">
        <f t="shared" si="365"/>
        <v>0</v>
      </c>
      <c r="K5842" s="4">
        <f t="shared" si="366"/>
        <v>420</v>
      </c>
      <c r="L5842" s="4">
        <f t="shared" si="367"/>
        <v>876023.69999999937</v>
      </c>
    </row>
    <row r="5843" spans="2:12" x14ac:dyDescent="0.3">
      <c r="B5843" t="s">
        <v>6</v>
      </c>
      <c r="C5843">
        <v>708780</v>
      </c>
      <c r="D5843">
        <v>3218.46</v>
      </c>
      <c r="E5843">
        <v>5</v>
      </c>
      <c r="F5843" s="2">
        <v>43801</v>
      </c>
      <c r="G5843" t="s">
        <v>35</v>
      </c>
      <c r="H5843" s="2">
        <v>44165</v>
      </c>
      <c r="I5843" s="2">
        <f t="shared" si="364"/>
        <v>44165</v>
      </c>
      <c r="J5843" s="4">
        <f t="shared" si="365"/>
        <v>0</v>
      </c>
      <c r="K5843" s="4">
        <f t="shared" si="366"/>
        <v>420</v>
      </c>
      <c r="L5843" s="4">
        <f t="shared" si="367"/>
        <v>876023.69999999937</v>
      </c>
    </row>
    <row r="5844" spans="2:12" x14ac:dyDescent="0.3">
      <c r="B5844" t="s">
        <v>6</v>
      </c>
      <c r="C5844">
        <v>708780</v>
      </c>
      <c r="D5844">
        <v>1422</v>
      </c>
      <c r="E5844">
        <v>5</v>
      </c>
      <c r="F5844" s="2">
        <v>43780</v>
      </c>
      <c r="G5844" t="s">
        <v>35</v>
      </c>
      <c r="H5844" s="2">
        <v>44165</v>
      </c>
      <c r="I5844" s="2">
        <f t="shared" si="364"/>
        <v>44165</v>
      </c>
      <c r="J5844" s="4">
        <f t="shared" si="365"/>
        <v>0</v>
      </c>
      <c r="K5844" s="4">
        <f t="shared" si="366"/>
        <v>420</v>
      </c>
      <c r="L5844" s="4">
        <f t="shared" si="367"/>
        <v>876023.69999999937</v>
      </c>
    </row>
    <row r="5845" spans="2:12" x14ac:dyDescent="0.3">
      <c r="B5845" t="s">
        <v>6</v>
      </c>
      <c r="C5845">
        <v>708780</v>
      </c>
      <c r="D5845">
        <v>562.02</v>
      </c>
      <c r="E5845">
        <v>2</v>
      </c>
      <c r="F5845" s="2">
        <v>43787</v>
      </c>
      <c r="G5845" t="s">
        <v>35</v>
      </c>
      <c r="H5845" s="2">
        <v>44165</v>
      </c>
      <c r="I5845" s="2">
        <f t="shared" si="364"/>
        <v>44165</v>
      </c>
      <c r="J5845" s="4">
        <f t="shared" si="365"/>
        <v>0</v>
      </c>
      <c r="K5845" s="4">
        <f t="shared" si="366"/>
        <v>420</v>
      </c>
      <c r="L5845" s="4">
        <f t="shared" si="367"/>
        <v>876023.69999999937</v>
      </c>
    </row>
    <row r="5846" spans="2:12" x14ac:dyDescent="0.3">
      <c r="B5846" t="s">
        <v>6</v>
      </c>
      <c r="C5846">
        <v>708780</v>
      </c>
      <c r="D5846">
        <v>845.22</v>
      </c>
      <c r="E5846">
        <v>3</v>
      </c>
      <c r="F5846" s="2">
        <v>43794</v>
      </c>
      <c r="G5846" t="s">
        <v>35</v>
      </c>
      <c r="H5846" s="2">
        <v>44165</v>
      </c>
      <c r="I5846" s="2">
        <f t="shared" si="364"/>
        <v>44165</v>
      </c>
      <c r="J5846" s="4">
        <f t="shared" si="365"/>
        <v>0</v>
      </c>
      <c r="K5846" s="4">
        <f t="shared" si="366"/>
        <v>420</v>
      </c>
      <c r="L5846" s="4">
        <f t="shared" si="367"/>
        <v>876023.69999999937</v>
      </c>
    </row>
    <row r="5847" spans="2:12" x14ac:dyDescent="0.3">
      <c r="B5847" t="s">
        <v>6</v>
      </c>
      <c r="C5847">
        <v>708780</v>
      </c>
      <c r="D5847">
        <v>1416.06</v>
      </c>
      <c r="E5847">
        <v>5</v>
      </c>
      <c r="F5847" s="2">
        <v>43801</v>
      </c>
      <c r="G5847" t="s">
        <v>35</v>
      </c>
      <c r="H5847" s="2">
        <v>44165</v>
      </c>
      <c r="I5847" s="2">
        <f t="shared" si="364"/>
        <v>44165</v>
      </c>
      <c r="J5847" s="4">
        <f t="shared" si="365"/>
        <v>0</v>
      </c>
      <c r="K5847" s="4">
        <f t="shared" si="366"/>
        <v>420</v>
      </c>
      <c r="L5847" s="4">
        <f t="shared" si="367"/>
        <v>876023.69999999937</v>
      </c>
    </row>
    <row r="5848" spans="2:12" x14ac:dyDescent="0.3">
      <c r="B5848" t="s">
        <v>6</v>
      </c>
      <c r="C5848">
        <v>708780</v>
      </c>
      <c r="D5848">
        <v>3777.42</v>
      </c>
      <c r="E5848">
        <v>3</v>
      </c>
      <c r="F5848" s="2">
        <v>43794</v>
      </c>
      <c r="G5848" t="s">
        <v>35</v>
      </c>
      <c r="H5848" s="2">
        <v>44165</v>
      </c>
      <c r="I5848" s="2">
        <f t="shared" si="364"/>
        <v>44165</v>
      </c>
      <c r="J5848" s="4">
        <f t="shared" si="365"/>
        <v>0</v>
      </c>
      <c r="K5848" s="4">
        <f t="shared" si="366"/>
        <v>420</v>
      </c>
      <c r="L5848" s="4">
        <f t="shared" si="367"/>
        <v>876023.69999999937</v>
      </c>
    </row>
    <row r="5849" spans="2:12" x14ac:dyDescent="0.3">
      <c r="B5849" t="s">
        <v>6</v>
      </c>
      <c r="C5849">
        <v>709080</v>
      </c>
      <c r="D5849">
        <v>402.36</v>
      </c>
      <c r="E5849">
        <v>1</v>
      </c>
      <c r="F5849" s="2">
        <v>43794</v>
      </c>
      <c r="G5849" t="s">
        <v>200</v>
      </c>
      <c r="H5849" s="2">
        <v>44116</v>
      </c>
      <c r="I5849" s="2">
        <f t="shared" si="364"/>
        <v>44165</v>
      </c>
      <c r="J5849" s="4">
        <f t="shared" si="365"/>
        <v>49</v>
      </c>
      <c r="K5849" s="4">
        <f t="shared" si="366"/>
        <v>17</v>
      </c>
      <c r="L5849" s="4">
        <f t="shared" si="367"/>
        <v>13680.659999999998</v>
      </c>
    </row>
    <row r="5850" spans="2:12" x14ac:dyDescent="0.3">
      <c r="B5850" t="s">
        <v>6</v>
      </c>
      <c r="C5850">
        <v>709122</v>
      </c>
      <c r="D5850">
        <v>409.26</v>
      </c>
      <c r="E5850">
        <v>1</v>
      </c>
      <c r="F5850" s="2">
        <v>43780</v>
      </c>
      <c r="G5850" t="s">
        <v>520</v>
      </c>
      <c r="H5850" s="2">
        <v>43808</v>
      </c>
      <c r="I5850" s="2">
        <f t="shared" si="364"/>
        <v>44165</v>
      </c>
      <c r="J5850" s="4">
        <f t="shared" si="365"/>
        <v>357</v>
      </c>
      <c r="K5850" s="4">
        <f t="shared" si="366"/>
        <v>3</v>
      </c>
      <c r="L5850" s="4">
        <f t="shared" si="367"/>
        <v>1226.0999999999999</v>
      </c>
    </row>
    <row r="5851" spans="2:12" x14ac:dyDescent="0.3">
      <c r="B5851" t="s">
        <v>6</v>
      </c>
      <c r="C5851">
        <v>709416</v>
      </c>
      <c r="D5851">
        <v>282.42</v>
      </c>
      <c r="E5851">
        <v>1</v>
      </c>
      <c r="F5851" s="2">
        <v>43794</v>
      </c>
      <c r="G5851" t="s">
        <v>201</v>
      </c>
      <c r="H5851" s="2">
        <v>44158</v>
      </c>
      <c r="I5851" s="2">
        <f t="shared" si="364"/>
        <v>44165</v>
      </c>
      <c r="J5851" s="4">
        <f t="shared" si="365"/>
        <v>7</v>
      </c>
      <c r="K5851" s="4">
        <f t="shared" si="366"/>
        <v>54</v>
      </c>
      <c r="L5851" s="4">
        <f t="shared" si="367"/>
        <v>139627.25999999998</v>
      </c>
    </row>
    <row r="5852" spans="2:12" x14ac:dyDescent="0.3">
      <c r="B5852" t="s">
        <v>6</v>
      </c>
      <c r="C5852">
        <v>709416</v>
      </c>
      <c r="D5852">
        <v>1266.5999999999999</v>
      </c>
      <c r="E5852">
        <v>1</v>
      </c>
      <c r="F5852" s="2">
        <v>43780</v>
      </c>
      <c r="G5852" t="s">
        <v>201</v>
      </c>
      <c r="H5852" s="2">
        <v>44158</v>
      </c>
      <c r="I5852" s="2">
        <f t="shared" si="364"/>
        <v>44165</v>
      </c>
      <c r="J5852" s="4">
        <f t="shared" si="365"/>
        <v>7</v>
      </c>
      <c r="K5852" s="4">
        <f t="shared" si="366"/>
        <v>54</v>
      </c>
      <c r="L5852" s="4">
        <f t="shared" si="367"/>
        <v>139627.25999999998</v>
      </c>
    </row>
    <row r="5853" spans="2:12" x14ac:dyDescent="0.3">
      <c r="B5853" t="s">
        <v>6</v>
      </c>
      <c r="C5853">
        <v>709416</v>
      </c>
      <c r="D5853">
        <v>1268.8800000000001</v>
      </c>
      <c r="E5853">
        <v>1</v>
      </c>
      <c r="F5853" s="2">
        <v>43794</v>
      </c>
      <c r="G5853" t="s">
        <v>201</v>
      </c>
      <c r="H5853" s="2">
        <v>44158</v>
      </c>
      <c r="I5853" s="2">
        <f t="shared" si="364"/>
        <v>44165</v>
      </c>
      <c r="J5853" s="4">
        <f t="shared" si="365"/>
        <v>7</v>
      </c>
      <c r="K5853" s="4">
        <f t="shared" si="366"/>
        <v>54</v>
      </c>
      <c r="L5853" s="4">
        <f t="shared" si="367"/>
        <v>139627.25999999998</v>
      </c>
    </row>
    <row r="5854" spans="2:12" x14ac:dyDescent="0.3">
      <c r="B5854" t="s">
        <v>6</v>
      </c>
      <c r="C5854">
        <v>709416</v>
      </c>
      <c r="D5854">
        <v>1268.8800000000001</v>
      </c>
      <c r="E5854">
        <v>1</v>
      </c>
      <c r="F5854" s="2">
        <v>43801</v>
      </c>
      <c r="G5854" t="s">
        <v>201</v>
      </c>
      <c r="H5854" s="2">
        <v>44158</v>
      </c>
      <c r="I5854" s="2">
        <f t="shared" si="364"/>
        <v>44165</v>
      </c>
      <c r="J5854" s="4">
        <f t="shared" si="365"/>
        <v>7</v>
      </c>
      <c r="K5854" s="4">
        <f t="shared" si="366"/>
        <v>54</v>
      </c>
      <c r="L5854" s="4">
        <f t="shared" si="367"/>
        <v>139627.25999999998</v>
      </c>
    </row>
    <row r="5855" spans="2:12" x14ac:dyDescent="0.3">
      <c r="B5855" t="s">
        <v>6</v>
      </c>
      <c r="C5855">
        <v>709824</v>
      </c>
      <c r="D5855">
        <v>409.26</v>
      </c>
      <c r="E5855">
        <v>1</v>
      </c>
      <c r="F5855" s="2">
        <v>43780</v>
      </c>
      <c r="G5855" t="s">
        <v>202</v>
      </c>
      <c r="H5855" s="2">
        <v>44123</v>
      </c>
      <c r="I5855" s="2">
        <f t="shared" si="364"/>
        <v>44165</v>
      </c>
      <c r="J5855" s="4">
        <f t="shared" si="365"/>
        <v>42</v>
      </c>
      <c r="K5855" s="4">
        <f t="shared" si="366"/>
        <v>27</v>
      </c>
      <c r="L5855" s="4">
        <f t="shared" si="367"/>
        <v>10686.599999999995</v>
      </c>
    </row>
    <row r="5856" spans="2:12" x14ac:dyDescent="0.3">
      <c r="B5856" t="s">
        <v>6</v>
      </c>
      <c r="C5856">
        <v>709824</v>
      </c>
      <c r="D5856">
        <v>409.26</v>
      </c>
      <c r="E5856">
        <v>1</v>
      </c>
      <c r="F5856" s="2">
        <v>43787</v>
      </c>
      <c r="G5856" t="s">
        <v>202</v>
      </c>
      <c r="H5856" s="2">
        <v>44123</v>
      </c>
      <c r="I5856" s="2">
        <f t="shared" si="364"/>
        <v>44165</v>
      </c>
      <c r="J5856" s="4">
        <f t="shared" si="365"/>
        <v>42</v>
      </c>
      <c r="K5856" s="4">
        <f t="shared" si="366"/>
        <v>27</v>
      </c>
      <c r="L5856" s="4">
        <f t="shared" si="367"/>
        <v>10686.599999999995</v>
      </c>
    </row>
    <row r="5857" spans="2:12" x14ac:dyDescent="0.3">
      <c r="B5857" t="s">
        <v>6</v>
      </c>
      <c r="C5857">
        <v>709866</v>
      </c>
      <c r="D5857">
        <v>649.67999999999995</v>
      </c>
      <c r="E5857">
        <v>1</v>
      </c>
      <c r="F5857" s="2">
        <v>43780</v>
      </c>
      <c r="G5857" t="s">
        <v>542</v>
      </c>
      <c r="H5857" s="2">
        <v>43948</v>
      </c>
      <c r="I5857" s="2">
        <f t="shared" si="364"/>
        <v>44165</v>
      </c>
      <c r="J5857" s="4">
        <f t="shared" si="365"/>
        <v>217</v>
      </c>
      <c r="K5857" s="4">
        <f t="shared" si="366"/>
        <v>2</v>
      </c>
      <c r="L5857" s="4">
        <f t="shared" si="367"/>
        <v>1014.24</v>
      </c>
    </row>
    <row r="5858" spans="2:12" x14ac:dyDescent="0.3">
      <c r="B5858" t="s">
        <v>6</v>
      </c>
      <c r="C5858">
        <v>710478</v>
      </c>
      <c r="D5858">
        <v>20964.419999999998</v>
      </c>
      <c r="E5858">
        <v>9</v>
      </c>
      <c r="F5858" s="2">
        <v>43794</v>
      </c>
      <c r="G5858" t="s">
        <v>109</v>
      </c>
      <c r="H5858" s="2">
        <v>43990</v>
      </c>
      <c r="I5858" s="2">
        <f t="shared" si="364"/>
        <v>44165</v>
      </c>
      <c r="J5858" s="4">
        <f t="shared" si="365"/>
        <v>175</v>
      </c>
      <c r="K5858" s="4">
        <f t="shared" si="366"/>
        <v>8</v>
      </c>
      <c r="L5858" s="4">
        <f t="shared" si="367"/>
        <v>44364.9</v>
      </c>
    </row>
    <row r="5859" spans="2:12" x14ac:dyDescent="0.3">
      <c r="B5859" t="s">
        <v>6</v>
      </c>
      <c r="C5859">
        <v>711270</v>
      </c>
      <c r="D5859">
        <v>1065.6600000000001</v>
      </c>
      <c r="E5859">
        <v>1</v>
      </c>
      <c r="F5859" s="2">
        <v>43787</v>
      </c>
      <c r="G5859" t="s">
        <v>543</v>
      </c>
      <c r="H5859" s="2">
        <v>44144</v>
      </c>
      <c r="I5859" s="2">
        <f t="shared" si="364"/>
        <v>44165</v>
      </c>
      <c r="J5859" s="4">
        <f t="shared" si="365"/>
        <v>21</v>
      </c>
      <c r="K5859" s="4">
        <f t="shared" si="366"/>
        <v>5</v>
      </c>
      <c r="L5859" s="4">
        <f t="shared" si="367"/>
        <v>7450.0800000000008</v>
      </c>
    </row>
    <row r="5860" spans="2:12" x14ac:dyDescent="0.3">
      <c r="B5860" t="s">
        <v>6</v>
      </c>
      <c r="C5860">
        <v>711270</v>
      </c>
      <c r="D5860">
        <v>2139.6</v>
      </c>
      <c r="E5860">
        <v>2</v>
      </c>
      <c r="F5860" s="2">
        <v>43794</v>
      </c>
      <c r="G5860" t="s">
        <v>543</v>
      </c>
      <c r="H5860" s="2">
        <v>44144</v>
      </c>
      <c r="I5860" s="2">
        <f t="shared" si="364"/>
        <v>44165</v>
      </c>
      <c r="J5860" s="4">
        <f t="shared" si="365"/>
        <v>21</v>
      </c>
      <c r="K5860" s="4">
        <f t="shared" si="366"/>
        <v>5</v>
      </c>
      <c r="L5860" s="4">
        <f t="shared" si="367"/>
        <v>7450.0800000000008</v>
      </c>
    </row>
    <row r="5861" spans="2:12" x14ac:dyDescent="0.3">
      <c r="B5861" t="s">
        <v>6</v>
      </c>
      <c r="C5861">
        <v>711450</v>
      </c>
      <c r="D5861">
        <v>2537.8200000000002</v>
      </c>
      <c r="E5861">
        <v>2</v>
      </c>
      <c r="F5861" s="2">
        <v>43801</v>
      </c>
      <c r="G5861" t="s">
        <v>457</v>
      </c>
      <c r="H5861" s="2">
        <v>44046</v>
      </c>
      <c r="I5861" s="2">
        <f t="shared" si="364"/>
        <v>44165</v>
      </c>
      <c r="J5861" s="4">
        <f t="shared" si="365"/>
        <v>119</v>
      </c>
      <c r="K5861" s="4">
        <f t="shared" si="366"/>
        <v>7</v>
      </c>
      <c r="L5861" s="4">
        <f t="shared" si="367"/>
        <v>9850.7999999999993</v>
      </c>
    </row>
    <row r="5862" spans="2:12" x14ac:dyDescent="0.3">
      <c r="B5862" t="s">
        <v>6</v>
      </c>
      <c r="C5862">
        <v>711894</v>
      </c>
      <c r="D5862">
        <v>1274.28</v>
      </c>
      <c r="E5862">
        <v>1</v>
      </c>
      <c r="F5862" s="2">
        <v>43787</v>
      </c>
      <c r="G5862" t="s">
        <v>66</v>
      </c>
      <c r="H5862" s="2">
        <v>44165</v>
      </c>
      <c r="I5862" s="2">
        <f t="shared" si="364"/>
        <v>44165</v>
      </c>
      <c r="J5862" s="4">
        <f t="shared" si="365"/>
        <v>0</v>
      </c>
      <c r="K5862" s="4">
        <f t="shared" si="366"/>
        <v>62</v>
      </c>
      <c r="L5862" s="4">
        <f t="shared" si="367"/>
        <v>169008.48000000007</v>
      </c>
    </row>
    <row r="5863" spans="2:12" x14ac:dyDescent="0.3">
      <c r="B5863" t="s">
        <v>6</v>
      </c>
      <c r="C5863">
        <v>711894</v>
      </c>
      <c r="D5863">
        <v>1268.8800000000001</v>
      </c>
      <c r="E5863">
        <v>1</v>
      </c>
      <c r="F5863" s="2">
        <v>43801</v>
      </c>
      <c r="G5863" t="s">
        <v>66</v>
      </c>
      <c r="H5863" s="2">
        <v>44165</v>
      </c>
      <c r="I5863" s="2">
        <f t="shared" si="364"/>
        <v>44165</v>
      </c>
      <c r="J5863" s="4">
        <f t="shared" si="365"/>
        <v>0</v>
      </c>
      <c r="K5863" s="4">
        <f t="shared" si="366"/>
        <v>62</v>
      </c>
      <c r="L5863" s="4">
        <f t="shared" si="367"/>
        <v>169008.48000000007</v>
      </c>
    </row>
    <row r="5864" spans="2:12" x14ac:dyDescent="0.3">
      <c r="B5864" t="s">
        <v>6</v>
      </c>
      <c r="C5864">
        <v>711984</v>
      </c>
      <c r="D5864">
        <v>1872.42</v>
      </c>
      <c r="E5864">
        <v>1</v>
      </c>
      <c r="F5864" s="2">
        <v>43787</v>
      </c>
      <c r="G5864" t="s">
        <v>36</v>
      </c>
      <c r="H5864" s="2">
        <v>44130</v>
      </c>
      <c r="I5864" s="2">
        <f t="shared" si="364"/>
        <v>44165</v>
      </c>
      <c r="J5864" s="4">
        <f t="shared" si="365"/>
        <v>35</v>
      </c>
      <c r="K5864" s="4">
        <f t="shared" si="366"/>
        <v>30</v>
      </c>
      <c r="L5864" s="4">
        <f t="shared" si="367"/>
        <v>113944.13999999998</v>
      </c>
    </row>
    <row r="5865" spans="2:12" x14ac:dyDescent="0.3">
      <c r="B5865" t="s">
        <v>6</v>
      </c>
      <c r="C5865">
        <v>711984</v>
      </c>
      <c r="D5865">
        <v>1267.74</v>
      </c>
      <c r="E5865">
        <v>1</v>
      </c>
      <c r="F5865" s="2">
        <v>43780</v>
      </c>
      <c r="G5865" t="s">
        <v>36</v>
      </c>
      <c r="H5865" s="2">
        <v>44130</v>
      </c>
      <c r="I5865" s="2">
        <f t="shared" si="364"/>
        <v>44165</v>
      </c>
      <c r="J5865" s="4">
        <f t="shared" si="365"/>
        <v>35</v>
      </c>
      <c r="K5865" s="4">
        <f t="shared" si="366"/>
        <v>30</v>
      </c>
      <c r="L5865" s="4">
        <f t="shared" si="367"/>
        <v>113944.13999999998</v>
      </c>
    </row>
    <row r="5866" spans="2:12" x14ac:dyDescent="0.3">
      <c r="B5866" t="s">
        <v>6</v>
      </c>
      <c r="C5866">
        <v>712098</v>
      </c>
      <c r="D5866">
        <v>1078.44</v>
      </c>
      <c r="E5866">
        <v>1</v>
      </c>
      <c r="F5866" s="2">
        <v>43780</v>
      </c>
      <c r="G5866" t="s">
        <v>204</v>
      </c>
      <c r="H5866" s="2">
        <v>44151</v>
      </c>
      <c r="I5866" s="2">
        <f t="shared" si="364"/>
        <v>44165</v>
      </c>
      <c r="J5866" s="4">
        <f t="shared" si="365"/>
        <v>14</v>
      </c>
      <c r="K5866" s="4">
        <f t="shared" si="366"/>
        <v>34</v>
      </c>
      <c r="L5866" s="4">
        <f t="shared" si="367"/>
        <v>51358.44</v>
      </c>
    </row>
    <row r="5867" spans="2:12" x14ac:dyDescent="0.3">
      <c r="B5867" t="s">
        <v>6</v>
      </c>
      <c r="C5867">
        <v>712482</v>
      </c>
      <c r="D5867">
        <v>409.26</v>
      </c>
      <c r="E5867">
        <v>1</v>
      </c>
      <c r="F5867" s="2">
        <v>43787</v>
      </c>
      <c r="G5867" t="s">
        <v>206</v>
      </c>
      <c r="H5867" s="2">
        <v>44151</v>
      </c>
      <c r="I5867" s="2">
        <f t="shared" si="364"/>
        <v>44165</v>
      </c>
      <c r="J5867" s="4">
        <f t="shared" si="365"/>
        <v>14</v>
      </c>
      <c r="K5867" s="4">
        <f t="shared" si="366"/>
        <v>46</v>
      </c>
      <c r="L5867" s="4">
        <f t="shared" si="367"/>
        <v>18532.86</v>
      </c>
    </row>
    <row r="5868" spans="2:12" x14ac:dyDescent="0.3">
      <c r="B5868" t="s">
        <v>6</v>
      </c>
      <c r="C5868">
        <v>712536</v>
      </c>
      <c r="D5868">
        <v>5097</v>
      </c>
      <c r="E5868">
        <v>4</v>
      </c>
      <c r="F5868" s="2">
        <v>43787</v>
      </c>
      <c r="G5868" t="s">
        <v>207</v>
      </c>
      <c r="H5868" s="2">
        <v>44039</v>
      </c>
      <c r="I5868" s="2">
        <f t="shared" si="364"/>
        <v>44165</v>
      </c>
      <c r="J5868" s="4">
        <f t="shared" si="365"/>
        <v>126</v>
      </c>
      <c r="K5868" s="4">
        <f t="shared" si="366"/>
        <v>11</v>
      </c>
      <c r="L5868" s="4">
        <f t="shared" si="367"/>
        <v>25617.359999999997</v>
      </c>
    </row>
    <row r="5869" spans="2:12" x14ac:dyDescent="0.3">
      <c r="B5869" t="s">
        <v>6</v>
      </c>
      <c r="C5869">
        <v>712932</v>
      </c>
      <c r="D5869">
        <v>11361.78</v>
      </c>
      <c r="E5869">
        <v>9</v>
      </c>
      <c r="F5869" s="2">
        <v>43794</v>
      </c>
      <c r="G5869" t="s">
        <v>337</v>
      </c>
      <c r="H5869" s="2">
        <v>44165</v>
      </c>
      <c r="I5869" s="2">
        <f t="shared" si="364"/>
        <v>44165</v>
      </c>
      <c r="J5869" s="4">
        <f t="shared" si="365"/>
        <v>0</v>
      </c>
      <c r="K5869" s="4">
        <f t="shared" si="366"/>
        <v>46</v>
      </c>
      <c r="L5869" s="4">
        <f t="shared" si="367"/>
        <v>81020.459999999992</v>
      </c>
    </row>
    <row r="5870" spans="2:12" x14ac:dyDescent="0.3">
      <c r="B5870" t="s">
        <v>6</v>
      </c>
      <c r="C5870">
        <v>712932</v>
      </c>
      <c r="D5870">
        <v>7574.52</v>
      </c>
      <c r="E5870">
        <v>6</v>
      </c>
      <c r="F5870" s="2">
        <v>43801</v>
      </c>
      <c r="G5870" t="s">
        <v>337</v>
      </c>
      <c r="H5870" s="2">
        <v>44165</v>
      </c>
      <c r="I5870" s="2">
        <f t="shared" si="364"/>
        <v>44165</v>
      </c>
      <c r="J5870" s="4">
        <f t="shared" si="365"/>
        <v>0</v>
      </c>
      <c r="K5870" s="4">
        <f t="shared" si="366"/>
        <v>46</v>
      </c>
      <c r="L5870" s="4">
        <f t="shared" si="367"/>
        <v>81020.459999999992</v>
      </c>
    </row>
    <row r="5871" spans="2:12" x14ac:dyDescent="0.3">
      <c r="B5871" t="s">
        <v>6</v>
      </c>
      <c r="C5871">
        <v>713718</v>
      </c>
      <c r="D5871">
        <v>6295.44</v>
      </c>
      <c r="E5871">
        <v>5</v>
      </c>
      <c r="F5871" s="2">
        <v>43794</v>
      </c>
      <c r="G5871" t="s">
        <v>16</v>
      </c>
      <c r="H5871" s="2">
        <v>44158</v>
      </c>
      <c r="I5871" s="2">
        <f t="shared" si="364"/>
        <v>44165</v>
      </c>
      <c r="J5871" s="4">
        <f t="shared" si="365"/>
        <v>7</v>
      </c>
      <c r="K5871" s="4">
        <f t="shared" si="366"/>
        <v>25</v>
      </c>
      <c r="L5871" s="4">
        <f t="shared" si="367"/>
        <v>80443.02</v>
      </c>
    </row>
    <row r="5872" spans="2:12" x14ac:dyDescent="0.3">
      <c r="B5872" t="s">
        <v>6</v>
      </c>
      <c r="C5872">
        <v>714660</v>
      </c>
      <c r="D5872">
        <v>1259.0999999999999</v>
      </c>
      <c r="E5872">
        <v>1</v>
      </c>
      <c r="F5872" s="2">
        <v>43794</v>
      </c>
      <c r="G5872" t="s">
        <v>176</v>
      </c>
      <c r="H5872" s="2">
        <v>44123</v>
      </c>
      <c r="I5872" s="2">
        <f t="shared" si="364"/>
        <v>44165</v>
      </c>
      <c r="J5872" s="4">
        <f t="shared" si="365"/>
        <v>42</v>
      </c>
      <c r="K5872" s="4">
        <f t="shared" si="366"/>
        <v>23</v>
      </c>
      <c r="L5872" s="4">
        <f t="shared" si="367"/>
        <v>83689.98</v>
      </c>
    </row>
    <row r="5873" spans="2:12" x14ac:dyDescent="0.3">
      <c r="B5873" t="s">
        <v>6</v>
      </c>
      <c r="C5873">
        <v>714942</v>
      </c>
      <c r="D5873">
        <v>1268.8800000000001</v>
      </c>
      <c r="E5873">
        <v>1</v>
      </c>
      <c r="F5873" s="2">
        <v>43801</v>
      </c>
      <c r="G5873" t="s">
        <v>208</v>
      </c>
      <c r="H5873" s="2">
        <v>44165</v>
      </c>
      <c r="I5873" s="2">
        <f t="shared" si="364"/>
        <v>44165</v>
      </c>
      <c r="J5873" s="4">
        <f t="shared" si="365"/>
        <v>0</v>
      </c>
      <c r="K5873" s="4">
        <f t="shared" si="366"/>
        <v>11</v>
      </c>
      <c r="L5873" s="4">
        <f t="shared" si="367"/>
        <v>36871.74</v>
      </c>
    </row>
    <row r="5874" spans="2:12" x14ac:dyDescent="0.3">
      <c r="B5874" t="s">
        <v>6</v>
      </c>
      <c r="C5874">
        <v>717612</v>
      </c>
      <c r="D5874">
        <v>402.36</v>
      </c>
      <c r="E5874">
        <v>1</v>
      </c>
      <c r="F5874" s="2">
        <v>43794</v>
      </c>
      <c r="G5874" t="s">
        <v>11</v>
      </c>
      <c r="H5874" s="2">
        <v>44081</v>
      </c>
      <c r="I5874" s="2">
        <f t="shared" si="364"/>
        <v>44165</v>
      </c>
      <c r="J5874" s="4">
        <f t="shared" si="365"/>
        <v>84</v>
      </c>
      <c r="K5874" s="4">
        <f t="shared" si="366"/>
        <v>24</v>
      </c>
      <c r="L5874" s="4">
        <f t="shared" si="367"/>
        <v>33160.319999999992</v>
      </c>
    </row>
    <row r="5875" spans="2:12" x14ac:dyDescent="0.3">
      <c r="B5875" t="s">
        <v>6</v>
      </c>
      <c r="C5875">
        <v>717612</v>
      </c>
      <c r="D5875">
        <v>1262.4000000000001</v>
      </c>
      <c r="E5875">
        <v>1</v>
      </c>
      <c r="F5875" s="2">
        <v>43801</v>
      </c>
      <c r="G5875" t="s">
        <v>11</v>
      </c>
      <c r="H5875" s="2">
        <v>44081</v>
      </c>
      <c r="I5875" s="2">
        <f t="shared" si="364"/>
        <v>44165</v>
      </c>
      <c r="J5875" s="4">
        <f t="shared" si="365"/>
        <v>84</v>
      </c>
      <c r="K5875" s="4">
        <f t="shared" si="366"/>
        <v>24</v>
      </c>
      <c r="L5875" s="4">
        <f t="shared" si="367"/>
        <v>33160.319999999992</v>
      </c>
    </row>
    <row r="5876" spans="2:12" x14ac:dyDescent="0.3">
      <c r="B5876" t="s">
        <v>6</v>
      </c>
      <c r="C5876">
        <v>718086</v>
      </c>
      <c r="D5876">
        <v>2341.3200000000002</v>
      </c>
      <c r="E5876">
        <v>1</v>
      </c>
      <c r="F5876" s="2">
        <v>43801</v>
      </c>
      <c r="G5876" t="s">
        <v>211</v>
      </c>
      <c r="H5876" s="2">
        <v>44165</v>
      </c>
      <c r="I5876" s="2">
        <f t="shared" si="364"/>
        <v>44165</v>
      </c>
      <c r="J5876" s="4">
        <f t="shared" si="365"/>
        <v>0</v>
      </c>
      <c r="K5876" s="4">
        <f t="shared" si="366"/>
        <v>66</v>
      </c>
      <c r="L5876" s="4">
        <f t="shared" si="367"/>
        <v>235780.14000000004</v>
      </c>
    </row>
    <row r="5877" spans="2:12" x14ac:dyDescent="0.3">
      <c r="B5877" t="s">
        <v>6</v>
      </c>
      <c r="C5877">
        <v>718086</v>
      </c>
      <c r="D5877">
        <v>285.89999999999998</v>
      </c>
      <c r="E5877">
        <v>1</v>
      </c>
      <c r="F5877" s="2">
        <v>43780</v>
      </c>
      <c r="G5877" t="s">
        <v>211</v>
      </c>
      <c r="H5877" s="2">
        <v>44165</v>
      </c>
      <c r="I5877" s="2">
        <f t="shared" si="364"/>
        <v>44165</v>
      </c>
      <c r="J5877" s="4">
        <f t="shared" si="365"/>
        <v>0</v>
      </c>
      <c r="K5877" s="4">
        <f t="shared" si="366"/>
        <v>66</v>
      </c>
      <c r="L5877" s="4">
        <f t="shared" si="367"/>
        <v>235780.14000000004</v>
      </c>
    </row>
    <row r="5878" spans="2:12" x14ac:dyDescent="0.3">
      <c r="B5878" t="s">
        <v>6</v>
      </c>
      <c r="C5878">
        <v>718086</v>
      </c>
      <c r="D5878">
        <v>1274.28</v>
      </c>
      <c r="E5878">
        <v>1</v>
      </c>
      <c r="F5878" s="2">
        <v>43787</v>
      </c>
      <c r="G5878" t="s">
        <v>211</v>
      </c>
      <c r="H5878" s="2">
        <v>44165</v>
      </c>
      <c r="I5878" s="2">
        <f t="shared" si="364"/>
        <v>44165</v>
      </c>
      <c r="J5878" s="4">
        <f t="shared" si="365"/>
        <v>0</v>
      </c>
      <c r="K5878" s="4">
        <f t="shared" si="366"/>
        <v>66</v>
      </c>
      <c r="L5878" s="4">
        <f t="shared" si="367"/>
        <v>235780.14000000004</v>
      </c>
    </row>
    <row r="5879" spans="2:12" x14ac:dyDescent="0.3">
      <c r="B5879" t="s">
        <v>6</v>
      </c>
      <c r="C5879">
        <v>718086</v>
      </c>
      <c r="D5879">
        <v>7603.38</v>
      </c>
      <c r="E5879">
        <v>6</v>
      </c>
      <c r="F5879" s="2">
        <v>43794</v>
      </c>
      <c r="G5879" t="s">
        <v>211</v>
      </c>
      <c r="H5879" s="2">
        <v>44165</v>
      </c>
      <c r="I5879" s="2">
        <f t="shared" si="364"/>
        <v>44165</v>
      </c>
      <c r="J5879" s="4">
        <f t="shared" si="365"/>
        <v>0</v>
      </c>
      <c r="K5879" s="4">
        <f t="shared" si="366"/>
        <v>66</v>
      </c>
      <c r="L5879" s="4">
        <f t="shared" si="367"/>
        <v>235780.14000000004</v>
      </c>
    </row>
    <row r="5880" spans="2:12" x14ac:dyDescent="0.3">
      <c r="B5880" t="s">
        <v>6</v>
      </c>
      <c r="C5880">
        <v>718152</v>
      </c>
      <c r="D5880">
        <v>2585.46</v>
      </c>
      <c r="E5880">
        <v>4</v>
      </c>
      <c r="F5880" s="2">
        <v>43780</v>
      </c>
      <c r="G5880" t="s">
        <v>37</v>
      </c>
      <c r="H5880" s="2">
        <v>44165</v>
      </c>
      <c r="I5880" s="2">
        <f t="shared" si="364"/>
        <v>44165</v>
      </c>
      <c r="J5880" s="4">
        <f t="shared" si="365"/>
        <v>0</v>
      </c>
      <c r="K5880" s="4">
        <f t="shared" si="366"/>
        <v>327</v>
      </c>
      <c r="L5880" s="4">
        <f t="shared" si="367"/>
        <v>386034.60000000044</v>
      </c>
    </row>
    <row r="5881" spans="2:12" x14ac:dyDescent="0.3">
      <c r="B5881" t="s">
        <v>6</v>
      </c>
      <c r="C5881">
        <v>718152</v>
      </c>
      <c r="D5881">
        <v>638.70000000000005</v>
      </c>
      <c r="E5881">
        <v>1</v>
      </c>
      <c r="F5881" s="2">
        <v>43787</v>
      </c>
      <c r="G5881" t="s">
        <v>37</v>
      </c>
      <c r="H5881" s="2">
        <v>44165</v>
      </c>
      <c r="I5881" s="2">
        <f t="shared" si="364"/>
        <v>44165</v>
      </c>
      <c r="J5881" s="4">
        <f t="shared" si="365"/>
        <v>0</v>
      </c>
      <c r="K5881" s="4">
        <f t="shared" si="366"/>
        <v>327</v>
      </c>
      <c r="L5881" s="4">
        <f t="shared" si="367"/>
        <v>386034.60000000044</v>
      </c>
    </row>
    <row r="5882" spans="2:12" x14ac:dyDescent="0.3">
      <c r="B5882" t="s">
        <v>6</v>
      </c>
      <c r="C5882">
        <v>718152</v>
      </c>
      <c r="D5882">
        <v>2564.7600000000002</v>
      </c>
      <c r="E5882">
        <v>4</v>
      </c>
      <c r="F5882" s="2">
        <v>43794</v>
      </c>
      <c r="G5882" t="s">
        <v>37</v>
      </c>
      <c r="H5882" s="2">
        <v>44165</v>
      </c>
      <c r="I5882" s="2">
        <f t="shared" si="364"/>
        <v>44165</v>
      </c>
      <c r="J5882" s="4">
        <f t="shared" si="365"/>
        <v>0</v>
      </c>
      <c r="K5882" s="4">
        <f t="shared" si="366"/>
        <v>327</v>
      </c>
      <c r="L5882" s="4">
        <f t="shared" si="367"/>
        <v>386034.60000000044</v>
      </c>
    </row>
    <row r="5883" spans="2:12" x14ac:dyDescent="0.3">
      <c r="B5883" t="s">
        <v>6</v>
      </c>
      <c r="C5883">
        <v>718152</v>
      </c>
      <c r="D5883">
        <v>1939.08</v>
      </c>
      <c r="E5883">
        <v>3</v>
      </c>
      <c r="F5883" s="2">
        <v>43780</v>
      </c>
      <c r="G5883" t="s">
        <v>37</v>
      </c>
      <c r="H5883" s="2">
        <v>44165</v>
      </c>
      <c r="I5883" s="2">
        <f t="shared" si="364"/>
        <v>44165</v>
      </c>
      <c r="J5883" s="4">
        <f t="shared" si="365"/>
        <v>0</v>
      </c>
      <c r="K5883" s="4">
        <f t="shared" si="366"/>
        <v>327</v>
      </c>
      <c r="L5883" s="4">
        <f t="shared" si="367"/>
        <v>386034.60000000044</v>
      </c>
    </row>
    <row r="5884" spans="2:12" x14ac:dyDescent="0.3">
      <c r="B5884" t="s">
        <v>6</v>
      </c>
      <c r="C5884">
        <v>718152</v>
      </c>
      <c r="D5884">
        <v>638.70000000000005</v>
      </c>
      <c r="E5884">
        <v>1</v>
      </c>
      <c r="F5884" s="2">
        <v>43794</v>
      </c>
      <c r="G5884" t="s">
        <v>37</v>
      </c>
      <c r="H5884" s="2">
        <v>44165</v>
      </c>
      <c r="I5884" s="2">
        <f t="shared" si="364"/>
        <v>44165</v>
      </c>
      <c r="J5884" s="4">
        <f t="shared" si="365"/>
        <v>0</v>
      </c>
      <c r="K5884" s="4">
        <f t="shared" si="366"/>
        <v>327</v>
      </c>
      <c r="L5884" s="4">
        <f t="shared" si="367"/>
        <v>386034.60000000044</v>
      </c>
    </row>
    <row r="5885" spans="2:12" x14ac:dyDescent="0.3">
      <c r="B5885" t="s">
        <v>6</v>
      </c>
      <c r="C5885">
        <v>718152</v>
      </c>
      <c r="D5885">
        <v>1931.04</v>
      </c>
      <c r="E5885">
        <v>3</v>
      </c>
      <c r="F5885" s="2">
        <v>43801</v>
      </c>
      <c r="G5885" t="s">
        <v>37</v>
      </c>
      <c r="H5885" s="2">
        <v>44165</v>
      </c>
      <c r="I5885" s="2">
        <f t="shared" si="364"/>
        <v>44165</v>
      </c>
      <c r="J5885" s="4">
        <f t="shared" si="365"/>
        <v>0</v>
      </c>
      <c r="K5885" s="4">
        <f t="shared" si="366"/>
        <v>327</v>
      </c>
      <c r="L5885" s="4">
        <f t="shared" si="367"/>
        <v>386034.60000000044</v>
      </c>
    </row>
    <row r="5886" spans="2:12" x14ac:dyDescent="0.3">
      <c r="B5886" t="s">
        <v>6</v>
      </c>
      <c r="C5886">
        <v>718152</v>
      </c>
      <c r="D5886">
        <v>1072.92</v>
      </c>
      <c r="E5886">
        <v>1</v>
      </c>
      <c r="F5886" s="2">
        <v>43773</v>
      </c>
      <c r="G5886" t="s">
        <v>37</v>
      </c>
      <c r="H5886" s="2">
        <v>44165</v>
      </c>
      <c r="I5886" s="2">
        <f t="shared" si="364"/>
        <v>44165</v>
      </c>
      <c r="J5886" s="4">
        <f t="shared" si="365"/>
        <v>0</v>
      </c>
      <c r="K5886" s="4">
        <f t="shared" si="366"/>
        <v>327</v>
      </c>
      <c r="L5886" s="4">
        <f t="shared" si="367"/>
        <v>386034.60000000044</v>
      </c>
    </row>
    <row r="5887" spans="2:12" x14ac:dyDescent="0.3">
      <c r="B5887" t="s">
        <v>6</v>
      </c>
      <c r="C5887">
        <v>718152</v>
      </c>
      <c r="D5887">
        <v>1252.68</v>
      </c>
      <c r="E5887">
        <v>1</v>
      </c>
      <c r="F5887" s="2">
        <v>43794</v>
      </c>
      <c r="G5887" t="s">
        <v>37</v>
      </c>
      <c r="H5887" s="2">
        <v>44165</v>
      </c>
      <c r="I5887" s="2">
        <f t="shared" si="364"/>
        <v>44165</v>
      </c>
      <c r="J5887" s="4">
        <f t="shared" si="365"/>
        <v>0</v>
      </c>
      <c r="K5887" s="4">
        <f t="shared" si="366"/>
        <v>327</v>
      </c>
      <c r="L5887" s="4">
        <f t="shared" si="367"/>
        <v>386034.60000000044</v>
      </c>
    </row>
    <row r="5888" spans="2:12" x14ac:dyDescent="0.3">
      <c r="B5888" t="s">
        <v>6</v>
      </c>
      <c r="C5888">
        <v>718686</v>
      </c>
      <c r="D5888">
        <v>1259.0999999999999</v>
      </c>
      <c r="E5888">
        <v>1</v>
      </c>
      <c r="F5888" s="2">
        <v>43787</v>
      </c>
      <c r="G5888" t="s">
        <v>212</v>
      </c>
      <c r="H5888" s="2">
        <v>44074</v>
      </c>
      <c r="I5888" s="2">
        <f t="shared" si="364"/>
        <v>44165</v>
      </c>
      <c r="J5888" s="4">
        <f t="shared" si="365"/>
        <v>91</v>
      </c>
      <c r="K5888" s="4">
        <f t="shared" si="366"/>
        <v>11</v>
      </c>
      <c r="L5888" s="4">
        <f t="shared" si="367"/>
        <v>20823</v>
      </c>
    </row>
    <row r="5889" spans="2:12" x14ac:dyDescent="0.3">
      <c r="B5889" t="s">
        <v>6</v>
      </c>
      <c r="C5889">
        <v>718962</v>
      </c>
      <c r="D5889">
        <v>1259.0999999999999</v>
      </c>
      <c r="E5889">
        <v>1</v>
      </c>
      <c r="F5889" s="2">
        <v>43794</v>
      </c>
      <c r="G5889" t="s">
        <v>338</v>
      </c>
      <c r="H5889" s="2">
        <v>44018</v>
      </c>
      <c r="I5889" s="2">
        <f t="shared" si="364"/>
        <v>44165</v>
      </c>
      <c r="J5889" s="4">
        <f t="shared" si="365"/>
        <v>147</v>
      </c>
      <c r="K5889" s="4">
        <f t="shared" si="366"/>
        <v>12</v>
      </c>
      <c r="L5889" s="4">
        <f t="shared" si="367"/>
        <v>28271.46</v>
      </c>
    </row>
    <row r="5890" spans="2:12" x14ac:dyDescent="0.3">
      <c r="B5890" t="s">
        <v>6</v>
      </c>
      <c r="C5890">
        <v>718962</v>
      </c>
      <c r="D5890">
        <v>1274.28</v>
      </c>
      <c r="E5890">
        <v>1</v>
      </c>
      <c r="F5890" s="2">
        <v>43787</v>
      </c>
      <c r="G5890" t="s">
        <v>338</v>
      </c>
      <c r="H5890" s="2">
        <v>44018</v>
      </c>
      <c r="I5890" s="2">
        <f t="shared" si="364"/>
        <v>44165</v>
      </c>
      <c r="J5890" s="4">
        <f t="shared" si="365"/>
        <v>147</v>
      </c>
      <c r="K5890" s="4">
        <f t="shared" si="366"/>
        <v>12</v>
      </c>
      <c r="L5890" s="4">
        <f t="shared" si="367"/>
        <v>28271.46</v>
      </c>
    </row>
    <row r="5891" spans="2:12" x14ac:dyDescent="0.3">
      <c r="B5891" t="s">
        <v>6</v>
      </c>
      <c r="C5891">
        <v>719022</v>
      </c>
      <c r="D5891">
        <v>1274.28</v>
      </c>
      <c r="E5891">
        <v>1</v>
      </c>
      <c r="F5891" s="2">
        <v>43787</v>
      </c>
      <c r="G5891" t="s">
        <v>166</v>
      </c>
      <c r="H5891" s="2">
        <v>44165</v>
      </c>
      <c r="I5891" s="2">
        <f t="shared" ref="I5891:I5954" si="368">MAX($F$2:$F$14451)</f>
        <v>44165</v>
      </c>
      <c r="J5891" s="4">
        <f t="shared" ref="J5891:J5954" si="369">DATEDIF(H5891,I5891,"d")</f>
        <v>0</v>
      </c>
      <c r="K5891" s="4">
        <f t="shared" ref="K5891:K5954" si="370">COUNTIF($G:$G,G5891)</f>
        <v>96</v>
      </c>
      <c r="L5891" s="4">
        <f t="shared" ref="L5891:L5954" si="371">SUMIF($G:$G,G5891,$D:$D)</f>
        <v>46850.639999999992</v>
      </c>
    </row>
    <row r="5892" spans="2:12" x14ac:dyDescent="0.3">
      <c r="B5892" t="s">
        <v>6</v>
      </c>
      <c r="C5892">
        <v>719022</v>
      </c>
      <c r="D5892">
        <v>2537.8200000000002</v>
      </c>
      <c r="E5892">
        <v>2</v>
      </c>
      <c r="F5892" s="2">
        <v>43801</v>
      </c>
      <c r="G5892" t="s">
        <v>166</v>
      </c>
      <c r="H5892" s="2">
        <v>44165</v>
      </c>
      <c r="I5892" s="2">
        <f t="shared" si="368"/>
        <v>44165</v>
      </c>
      <c r="J5892" s="4">
        <f t="shared" si="369"/>
        <v>0</v>
      </c>
      <c r="K5892" s="4">
        <f t="shared" si="370"/>
        <v>96</v>
      </c>
      <c r="L5892" s="4">
        <f t="shared" si="371"/>
        <v>46850.639999999992</v>
      </c>
    </row>
    <row r="5893" spans="2:12" x14ac:dyDescent="0.3">
      <c r="B5893" t="s">
        <v>6</v>
      </c>
      <c r="C5893">
        <v>720708</v>
      </c>
      <c r="D5893">
        <v>623.64</v>
      </c>
      <c r="E5893">
        <v>1</v>
      </c>
      <c r="F5893" s="2">
        <v>43780</v>
      </c>
      <c r="G5893" t="s">
        <v>12</v>
      </c>
      <c r="H5893" s="2">
        <v>44144</v>
      </c>
      <c r="I5893" s="2">
        <f t="shared" si="368"/>
        <v>44165</v>
      </c>
      <c r="J5893" s="4">
        <f t="shared" si="369"/>
        <v>21</v>
      </c>
      <c r="K5893" s="4">
        <f t="shared" si="370"/>
        <v>70</v>
      </c>
      <c r="L5893" s="4">
        <f t="shared" si="371"/>
        <v>59080.38</v>
      </c>
    </row>
    <row r="5894" spans="2:12" x14ac:dyDescent="0.3">
      <c r="B5894" t="s">
        <v>6</v>
      </c>
      <c r="C5894">
        <v>722280</v>
      </c>
      <c r="D5894">
        <v>409.26</v>
      </c>
      <c r="E5894">
        <v>1</v>
      </c>
      <c r="F5894" s="2">
        <v>43801</v>
      </c>
      <c r="G5894" t="s">
        <v>544</v>
      </c>
      <c r="H5894" s="2">
        <v>43801</v>
      </c>
      <c r="I5894" s="2">
        <f t="shared" si="368"/>
        <v>44165</v>
      </c>
      <c r="J5894" s="4">
        <f t="shared" si="369"/>
        <v>364</v>
      </c>
      <c r="K5894" s="4">
        <f t="shared" si="370"/>
        <v>1</v>
      </c>
      <c r="L5894" s="4">
        <f t="shared" si="371"/>
        <v>409.26</v>
      </c>
    </row>
    <row r="5895" spans="2:12" x14ac:dyDescent="0.3">
      <c r="B5895" t="s">
        <v>6</v>
      </c>
      <c r="C5895">
        <v>723180</v>
      </c>
      <c r="D5895">
        <v>1268.8800000000001</v>
      </c>
      <c r="E5895">
        <v>1</v>
      </c>
      <c r="F5895" s="2">
        <v>43794</v>
      </c>
      <c r="G5895" t="s">
        <v>215</v>
      </c>
      <c r="H5895" s="2">
        <v>43997</v>
      </c>
      <c r="I5895" s="2">
        <f t="shared" si="368"/>
        <v>44165</v>
      </c>
      <c r="J5895" s="4">
        <f t="shared" si="369"/>
        <v>168</v>
      </c>
      <c r="K5895" s="4">
        <f t="shared" si="370"/>
        <v>14</v>
      </c>
      <c r="L5895" s="4">
        <f t="shared" si="371"/>
        <v>16419.72</v>
      </c>
    </row>
    <row r="5896" spans="2:12" x14ac:dyDescent="0.3">
      <c r="B5896" t="s">
        <v>6</v>
      </c>
      <c r="C5896">
        <v>723390</v>
      </c>
      <c r="D5896">
        <v>649.67999999999995</v>
      </c>
      <c r="E5896">
        <v>1</v>
      </c>
      <c r="F5896" s="2">
        <v>43780</v>
      </c>
      <c r="G5896" t="s">
        <v>90</v>
      </c>
      <c r="H5896" s="2">
        <v>44158</v>
      </c>
      <c r="I5896" s="2">
        <f t="shared" si="368"/>
        <v>44165</v>
      </c>
      <c r="J5896" s="4">
        <f t="shared" si="369"/>
        <v>7</v>
      </c>
      <c r="K5896" s="4">
        <f t="shared" si="370"/>
        <v>67</v>
      </c>
      <c r="L5896" s="4">
        <f t="shared" si="371"/>
        <v>92243.51999999999</v>
      </c>
    </row>
    <row r="5897" spans="2:12" x14ac:dyDescent="0.3">
      <c r="B5897" t="s">
        <v>6</v>
      </c>
      <c r="C5897">
        <v>723390</v>
      </c>
      <c r="D5897">
        <v>3234.84</v>
      </c>
      <c r="E5897">
        <v>5</v>
      </c>
      <c r="F5897" s="2">
        <v>43801</v>
      </c>
      <c r="G5897" t="s">
        <v>90</v>
      </c>
      <c r="H5897" s="2">
        <v>44158</v>
      </c>
      <c r="I5897" s="2">
        <f t="shared" si="368"/>
        <v>44165</v>
      </c>
      <c r="J5897" s="4">
        <f t="shared" si="369"/>
        <v>7</v>
      </c>
      <c r="K5897" s="4">
        <f t="shared" si="370"/>
        <v>67</v>
      </c>
      <c r="L5897" s="4">
        <f t="shared" si="371"/>
        <v>92243.51999999999</v>
      </c>
    </row>
    <row r="5898" spans="2:12" x14ac:dyDescent="0.3">
      <c r="B5898" t="s">
        <v>6</v>
      </c>
      <c r="C5898">
        <v>723822</v>
      </c>
      <c r="D5898">
        <v>2537.8200000000002</v>
      </c>
      <c r="E5898">
        <v>2</v>
      </c>
      <c r="F5898" s="2">
        <v>43801</v>
      </c>
      <c r="G5898" t="s">
        <v>521</v>
      </c>
      <c r="H5898" s="2">
        <v>43801</v>
      </c>
      <c r="I5898" s="2">
        <f t="shared" si="368"/>
        <v>44165</v>
      </c>
      <c r="J5898" s="4">
        <f t="shared" si="369"/>
        <v>364</v>
      </c>
      <c r="K5898" s="4">
        <f t="shared" si="370"/>
        <v>2</v>
      </c>
      <c r="L5898" s="4">
        <f t="shared" si="371"/>
        <v>3812.1000000000004</v>
      </c>
    </row>
    <row r="5899" spans="2:12" x14ac:dyDescent="0.3">
      <c r="B5899" t="s">
        <v>6</v>
      </c>
      <c r="C5899">
        <v>724080</v>
      </c>
      <c r="D5899">
        <v>1060.2</v>
      </c>
      <c r="E5899">
        <v>1</v>
      </c>
      <c r="F5899" s="2">
        <v>43787</v>
      </c>
      <c r="G5899" t="s">
        <v>291</v>
      </c>
      <c r="H5899" s="2">
        <v>44109</v>
      </c>
      <c r="I5899" s="2">
        <f t="shared" si="368"/>
        <v>44165</v>
      </c>
      <c r="J5899" s="4">
        <f t="shared" si="369"/>
        <v>56</v>
      </c>
      <c r="K5899" s="4">
        <f t="shared" si="370"/>
        <v>17</v>
      </c>
      <c r="L5899" s="4">
        <f t="shared" si="371"/>
        <v>91041.839999999982</v>
      </c>
    </row>
    <row r="5900" spans="2:12" x14ac:dyDescent="0.3">
      <c r="B5900" t="s">
        <v>6</v>
      </c>
      <c r="C5900">
        <v>724080</v>
      </c>
      <c r="D5900">
        <v>1267.74</v>
      </c>
      <c r="E5900">
        <v>1</v>
      </c>
      <c r="F5900" s="2">
        <v>43780</v>
      </c>
      <c r="G5900" t="s">
        <v>291</v>
      </c>
      <c r="H5900" s="2">
        <v>44109</v>
      </c>
      <c r="I5900" s="2">
        <f t="shared" si="368"/>
        <v>44165</v>
      </c>
      <c r="J5900" s="4">
        <f t="shared" si="369"/>
        <v>56</v>
      </c>
      <c r="K5900" s="4">
        <f t="shared" si="370"/>
        <v>17</v>
      </c>
      <c r="L5900" s="4">
        <f t="shared" si="371"/>
        <v>91041.839999999982</v>
      </c>
    </row>
    <row r="5901" spans="2:12" x14ac:dyDescent="0.3">
      <c r="B5901" t="s">
        <v>6</v>
      </c>
      <c r="C5901">
        <v>724080</v>
      </c>
      <c r="D5901">
        <v>1252.68</v>
      </c>
      <c r="E5901">
        <v>1</v>
      </c>
      <c r="F5901" s="2">
        <v>43794</v>
      </c>
      <c r="G5901" t="s">
        <v>291</v>
      </c>
      <c r="H5901" s="2">
        <v>44109</v>
      </c>
      <c r="I5901" s="2">
        <f t="shared" si="368"/>
        <v>44165</v>
      </c>
      <c r="J5901" s="4">
        <f t="shared" si="369"/>
        <v>56</v>
      </c>
      <c r="K5901" s="4">
        <f t="shared" si="370"/>
        <v>17</v>
      </c>
      <c r="L5901" s="4">
        <f t="shared" si="371"/>
        <v>91041.839999999982</v>
      </c>
    </row>
    <row r="5902" spans="2:12" x14ac:dyDescent="0.3">
      <c r="B5902" t="s">
        <v>6</v>
      </c>
      <c r="C5902">
        <v>724974</v>
      </c>
      <c r="D5902">
        <v>402.36</v>
      </c>
      <c r="E5902">
        <v>1</v>
      </c>
      <c r="F5902" s="2">
        <v>43794</v>
      </c>
      <c r="G5902" t="s">
        <v>73</v>
      </c>
      <c r="H5902" s="2">
        <v>44165</v>
      </c>
      <c r="I5902" s="2">
        <f t="shared" si="368"/>
        <v>44165</v>
      </c>
      <c r="J5902" s="4">
        <f t="shared" si="369"/>
        <v>0</v>
      </c>
      <c r="K5902" s="4">
        <f t="shared" si="370"/>
        <v>236</v>
      </c>
      <c r="L5902" s="4">
        <f t="shared" si="371"/>
        <v>780258.53999999957</v>
      </c>
    </row>
    <row r="5903" spans="2:12" x14ac:dyDescent="0.3">
      <c r="B5903" t="s">
        <v>6</v>
      </c>
      <c r="C5903">
        <v>724974</v>
      </c>
      <c r="D5903">
        <v>405.54</v>
      </c>
      <c r="E5903">
        <v>1</v>
      </c>
      <c r="F5903" s="2">
        <v>43801</v>
      </c>
      <c r="G5903" t="s">
        <v>73</v>
      </c>
      <c r="H5903" s="2">
        <v>44165</v>
      </c>
      <c r="I5903" s="2">
        <f t="shared" si="368"/>
        <v>44165</v>
      </c>
      <c r="J5903" s="4">
        <f t="shared" si="369"/>
        <v>0</v>
      </c>
      <c r="K5903" s="4">
        <f t="shared" si="370"/>
        <v>236</v>
      </c>
      <c r="L5903" s="4">
        <f t="shared" si="371"/>
        <v>780258.53999999957</v>
      </c>
    </row>
    <row r="5904" spans="2:12" x14ac:dyDescent="0.3">
      <c r="B5904" t="s">
        <v>6</v>
      </c>
      <c r="C5904">
        <v>724974</v>
      </c>
      <c r="D5904">
        <v>1939.08</v>
      </c>
      <c r="E5904">
        <v>3</v>
      </c>
      <c r="F5904" s="2">
        <v>43787</v>
      </c>
      <c r="G5904" t="s">
        <v>73</v>
      </c>
      <c r="H5904" s="2">
        <v>44165</v>
      </c>
      <c r="I5904" s="2">
        <f t="shared" si="368"/>
        <v>44165</v>
      </c>
      <c r="J5904" s="4">
        <f t="shared" si="369"/>
        <v>0</v>
      </c>
      <c r="K5904" s="4">
        <f t="shared" si="370"/>
        <v>236</v>
      </c>
      <c r="L5904" s="4">
        <f t="shared" si="371"/>
        <v>780258.53999999957</v>
      </c>
    </row>
    <row r="5905" spans="2:12" x14ac:dyDescent="0.3">
      <c r="B5905" t="s">
        <v>6</v>
      </c>
      <c r="C5905">
        <v>724974</v>
      </c>
      <c r="D5905">
        <v>1926.06</v>
      </c>
      <c r="E5905">
        <v>3</v>
      </c>
      <c r="F5905" s="2">
        <v>43794</v>
      </c>
      <c r="G5905" t="s">
        <v>73</v>
      </c>
      <c r="H5905" s="2">
        <v>44165</v>
      </c>
      <c r="I5905" s="2">
        <f t="shared" si="368"/>
        <v>44165</v>
      </c>
      <c r="J5905" s="4">
        <f t="shared" si="369"/>
        <v>0</v>
      </c>
      <c r="K5905" s="4">
        <f t="shared" si="370"/>
        <v>236</v>
      </c>
      <c r="L5905" s="4">
        <f t="shared" si="371"/>
        <v>780258.53999999957</v>
      </c>
    </row>
    <row r="5906" spans="2:12" x14ac:dyDescent="0.3">
      <c r="B5906" t="s">
        <v>6</v>
      </c>
      <c r="C5906">
        <v>724974</v>
      </c>
      <c r="D5906">
        <v>1287.3599999999999</v>
      </c>
      <c r="E5906">
        <v>2</v>
      </c>
      <c r="F5906" s="2">
        <v>43801</v>
      </c>
      <c r="G5906" t="s">
        <v>73</v>
      </c>
      <c r="H5906" s="2">
        <v>44165</v>
      </c>
      <c r="I5906" s="2">
        <f t="shared" si="368"/>
        <v>44165</v>
      </c>
      <c r="J5906" s="4">
        <f t="shared" si="369"/>
        <v>0</v>
      </c>
      <c r="K5906" s="4">
        <f t="shared" si="370"/>
        <v>236</v>
      </c>
      <c r="L5906" s="4">
        <f t="shared" si="371"/>
        <v>780258.53999999957</v>
      </c>
    </row>
    <row r="5907" spans="2:12" x14ac:dyDescent="0.3">
      <c r="B5907" t="s">
        <v>6</v>
      </c>
      <c r="C5907">
        <v>724974</v>
      </c>
      <c r="D5907">
        <v>5040.78</v>
      </c>
      <c r="E5907">
        <v>4</v>
      </c>
      <c r="F5907" s="2">
        <v>43787</v>
      </c>
      <c r="G5907" t="s">
        <v>73</v>
      </c>
      <c r="H5907" s="2">
        <v>44165</v>
      </c>
      <c r="I5907" s="2">
        <f t="shared" si="368"/>
        <v>44165</v>
      </c>
      <c r="J5907" s="4">
        <f t="shared" si="369"/>
        <v>0</v>
      </c>
      <c r="K5907" s="4">
        <f t="shared" si="370"/>
        <v>236</v>
      </c>
      <c r="L5907" s="4">
        <f t="shared" si="371"/>
        <v>780258.53999999957</v>
      </c>
    </row>
    <row r="5908" spans="2:12" x14ac:dyDescent="0.3">
      <c r="B5908" t="s">
        <v>6</v>
      </c>
      <c r="C5908">
        <v>724974</v>
      </c>
      <c r="D5908">
        <v>1262.4000000000001</v>
      </c>
      <c r="E5908">
        <v>1</v>
      </c>
      <c r="F5908" s="2">
        <v>43794</v>
      </c>
      <c r="G5908" t="s">
        <v>73</v>
      </c>
      <c r="H5908" s="2">
        <v>44165</v>
      </c>
      <c r="I5908" s="2">
        <f t="shared" si="368"/>
        <v>44165</v>
      </c>
      <c r="J5908" s="4">
        <f t="shared" si="369"/>
        <v>0</v>
      </c>
      <c r="K5908" s="4">
        <f t="shared" si="370"/>
        <v>236</v>
      </c>
      <c r="L5908" s="4">
        <f t="shared" si="371"/>
        <v>780258.53999999957</v>
      </c>
    </row>
    <row r="5909" spans="2:12" x14ac:dyDescent="0.3">
      <c r="B5909" t="s">
        <v>6</v>
      </c>
      <c r="C5909">
        <v>724974</v>
      </c>
      <c r="D5909">
        <v>7574.28</v>
      </c>
      <c r="E5909">
        <v>6</v>
      </c>
      <c r="F5909" s="2">
        <v>43801</v>
      </c>
      <c r="G5909" t="s">
        <v>73</v>
      </c>
      <c r="H5909" s="2">
        <v>44165</v>
      </c>
      <c r="I5909" s="2">
        <f t="shared" si="368"/>
        <v>44165</v>
      </c>
      <c r="J5909" s="4">
        <f t="shared" si="369"/>
        <v>0</v>
      </c>
      <c r="K5909" s="4">
        <f t="shared" si="370"/>
        <v>236</v>
      </c>
      <c r="L5909" s="4">
        <f t="shared" si="371"/>
        <v>780258.53999999957</v>
      </c>
    </row>
    <row r="5910" spans="2:12" x14ac:dyDescent="0.3">
      <c r="B5910" t="s">
        <v>6</v>
      </c>
      <c r="C5910">
        <v>757332</v>
      </c>
      <c r="D5910">
        <v>409.26</v>
      </c>
      <c r="E5910">
        <v>1</v>
      </c>
      <c r="F5910" s="2">
        <v>43787</v>
      </c>
      <c r="G5910" t="s">
        <v>67</v>
      </c>
      <c r="H5910" s="2">
        <v>44151</v>
      </c>
      <c r="I5910" s="2">
        <f t="shared" si="368"/>
        <v>44165</v>
      </c>
      <c r="J5910" s="4">
        <f t="shared" si="369"/>
        <v>14</v>
      </c>
      <c r="K5910" s="4">
        <f t="shared" si="370"/>
        <v>86</v>
      </c>
      <c r="L5910" s="4">
        <f t="shared" si="371"/>
        <v>61857.060000000019</v>
      </c>
    </row>
    <row r="5911" spans="2:12" x14ac:dyDescent="0.3">
      <c r="B5911" t="s">
        <v>6</v>
      </c>
      <c r="C5911">
        <v>757332</v>
      </c>
      <c r="D5911">
        <v>407.58</v>
      </c>
      <c r="E5911">
        <v>1</v>
      </c>
      <c r="F5911" s="2">
        <v>43794</v>
      </c>
      <c r="G5911" t="s">
        <v>67</v>
      </c>
      <c r="H5911" s="2">
        <v>44151</v>
      </c>
      <c r="I5911" s="2">
        <f t="shared" si="368"/>
        <v>44165</v>
      </c>
      <c r="J5911" s="4">
        <f t="shared" si="369"/>
        <v>14</v>
      </c>
      <c r="K5911" s="4">
        <f t="shared" si="370"/>
        <v>86</v>
      </c>
      <c r="L5911" s="4">
        <f t="shared" si="371"/>
        <v>61857.060000000019</v>
      </c>
    </row>
    <row r="5912" spans="2:12" x14ac:dyDescent="0.3">
      <c r="B5912" t="s">
        <v>6</v>
      </c>
      <c r="C5912">
        <v>757332</v>
      </c>
      <c r="D5912">
        <v>1274.28</v>
      </c>
      <c r="E5912">
        <v>1</v>
      </c>
      <c r="F5912" s="2">
        <v>43780</v>
      </c>
      <c r="G5912" t="s">
        <v>67</v>
      </c>
      <c r="H5912" s="2">
        <v>44151</v>
      </c>
      <c r="I5912" s="2">
        <f t="shared" si="368"/>
        <v>44165</v>
      </c>
      <c r="J5912" s="4">
        <f t="shared" si="369"/>
        <v>14</v>
      </c>
      <c r="K5912" s="4">
        <f t="shared" si="370"/>
        <v>86</v>
      </c>
      <c r="L5912" s="4">
        <f t="shared" si="371"/>
        <v>61857.060000000019</v>
      </c>
    </row>
    <row r="5913" spans="2:12" x14ac:dyDescent="0.3">
      <c r="B5913" t="s">
        <v>6</v>
      </c>
      <c r="C5913">
        <v>763782</v>
      </c>
      <c r="D5913">
        <v>649.67999999999995</v>
      </c>
      <c r="E5913">
        <v>1</v>
      </c>
      <c r="F5913" s="2">
        <v>43787</v>
      </c>
      <c r="G5913" t="s">
        <v>217</v>
      </c>
      <c r="H5913" s="2">
        <v>44165</v>
      </c>
      <c r="I5913" s="2">
        <f t="shared" si="368"/>
        <v>44165</v>
      </c>
      <c r="J5913" s="4">
        <f t="shared" si="369"/>
        <v>0</v>
      </c>
      <c r="K5913" s="4">
        <f t="shared" si="370"/>
        <v>73</v>
      </c>
      <c r="L5913" s="4">
        <f t="shared" si="371"/>
        <v>125895.35999999994</v>
      </c>
    </row>
    <row r="5914" spans="2:12" x14ac:dyDescent="0.3">
      <c r="B5914" t="s">
        <v>6</v>
      </c>
      <c r="C5914">
        <v>763782</v>
      </c>
      <c r="D5914">
        <v>1274.28</v>
      </c>
      <c r="E5914">
        <v>1</v>
      </c>
      <c r="F5914" s="2">
        <v>43780</v>
      </c>
      <c r="G5914" t="s">
        <v>217</v>
      </c>
      <c r="H5914" s="2">
        <v>44165</v>
      </c>
      <c r="I5914" s="2">
        <f t="shared" si="368"/>
        <v>44165</v>
      </c>
      <c r="J5914" s="4">
        <f t="shared" si="369"/>
        <v>0</v>
      </c>
      <c r="K5914" s="4">
        <f t="shared" si="370"/>
        <v>73</v>
      </c>
      <c r="L5914" s="4">
        <f t="shared" si="371"/>
        <v>125895.35999999994</v>
      </c>
    </row>
    <row r="5915" spans="2:12" x14ac:dyDescent="0.3">
      <c r="B5915" t="s">
        <v>6</v>
      </c>
      <c r="C5915">
        <v>763782</v>
      </c>
      <c r="D5915">
        <v>2533.3200000000002</v>
      </c>
      <c r="E5915">
        <v>2</v>
      </c>
      <c r="F5915" s="2">
        <v>43787</v>
      </c>
      <c r="G5915" t="s">
        <v>217</v>
      </c>
      <c r="H5915" s="2">
        <v>44165</v>
      </c>
      <c r="I5915" s="2">
        <f t="shared" si="368"/>
        <v>44165</v>
      </c>
      <c r="J5915" s="4">
        <f t="shared" si="369"/>
        <v>0</v>
      </c>
      <c r="K5915" s="4">
        <f t="shared" si="370"/>
        <v>73</v>
      </c>
      <c r="L5915" s="4">
        <f t="shared" si="371"/>
        <v>125895.35999999994</v>
      </c>
    </row>
    <row r="5916" spans="2:12" x14ac:dyDescent="0.3">
      <c r="B5916" t="s">
        <v>6</v>
      </c>
      <c r="C5916">
        <v>763782</v>
      </c>
      <c r="D5916">
        <v>1268.8800000000001</v>
      </c>
      <c r="E5916">
        <v>1</v>
      </c>
      <c r="F5916" s="2">
        <v>43794</v>
      </c>
      <c r="G5916" t="s">
        <v>217</v>
      </c>
      <c r="H5916" s="2">
        <v>44165</v>
      </c>
      <c r="I5916" s="2">
        <f t="shared" si="368"/>
        <v>44165</v>
      </c>
      <c r="J5916" s="4">
        <f t="shared" si="369"/>
        <v>0</v>
      </c>
      <c r="K5916" s="4">
        <f t="shared" si="370"/>
        <v>73</v>
      </c>
      <c r="L5916" s="4">
        <f t="shared" si="371"/>
        <v>125895.35999999994</v>
      </c>
    </row>
    <row r="5917" spans="2:12" x14ac:dyDescent="0.3">
      <c r="B5917" t="s">
        <v>6</v>
      </c>
      <c r="C5917">
        <v>763782</v>
      </c>
      <c r="D5917">
        <v>1268.8800000000001</v>
      </c>
      <c r="E5917">
        <v>1</v>
      </c>
      <c r="F5917" s="2">
        <v>43801</v>
      </c>
      <c r="G5917" t="s">
        <v>217</v>
      </c>
      <c r="H5917" s="2">
        <v>44165</v>
      </c>
      <c r="I5917" s="2">
        <f t="shared" si="368"/>
        <v>44165</v>
      </c>
      <c r="J5917" s="4">
        <f t="shared" si="369"/>
        <v>0</v>
      </c>
      <c r="K5917" s="4">
        <f t="shared" si="370"/>
        <v>73</v>
      </c>
      <c r="L5917" s="4">
        <f t="shared" si="371"/>
        <v>125895.35999999994</v>
      </c>
    </row>
    <row r="5918" spans="2:12" x14ac:dyDescent="0.3">
      <c r="B5918" t="s">
        <v>6</v>
      </c>
      <c r="C5918">
        <v>765942</v>
      </c>
      <c r="D5918">
        <v>2329.38</v>
      </c>
      <c r="E5918">
        <v>1</v>
      </c>
      <c r="F5918" s="2">
        <v>43801</v>
      </c>
      <c r="G5918" t="s">
        <v>218</v>
      </c>
      <c r="H5918" s="2">
        <v>44158</v>
      </c>
      <c r="I5918" s="2">
        <f t="shared" si="368"/>
        <v>44165</v>
      </c>
      <c r="J5918" s="4">
        <f t="shared" si="369"/>
        <v>7</v>
      </c>
      <c r="K5918" s="4">
        <f t="shared" si="370"/>
        <v>45</v>
      </c>
      <c r="L5918" s="4">
        <f t="shared" si="371"/>
        <v>86364.959999999977</v>
      </c>
    </row>
    <row r="5919" spans="2:12" x14ac:dyDescent="0.3">
      <c r="B5919" t="s">
        <v>6</v>
      </c>
      <c r="C5919">
        <v>766122</v>
      </c>
      <c r="D5919">
        <v>5369.64</v>
      </c>
      <c r="E5919">
        <v>5</v>
      </c>
      <c r="F5919" s="2">
        <v>43801</v>
      </c>
      <c r="G5919" t="s">
        <v>292</v>
      </c>
      <c r="H5919" s="2">
        <v>43997</v>
      </c>
      <c r="I5919" s="2">
        <f t="shared" si="368"/>
        <v>44165</v>
      </c>
      <c r="J5919" s="4">
        <f t="shared" si="369"/>
        <v>168</v>
      </c>
      <c r="K5919" s="4">
        <f t="shared" si="370"/>
        <v>14</v>
      </c>
      <c r="L5919" s="4">
        <f t="shared" si="371"/>
        <v>21258.120000000003</v>
      </c>
    </row>
    <row r="5920" spans="2:12" x14ac:dyDescent="0.3">
      <c r="B5920" t="s">
        <v>6</v>
      </c>
      <c r="C5920">
        <v>766122</v>
      </c>
      <c r="D5920">
        <v>1274.28</v>
      </c>
      <c r="E5920">
        <v>1</v>
      </c>
      <c r="F5920" s="2">
        <v>43780</v>
      </c>
      <c r="G5920" t="s">
        <v>292</v>
      </c>
      <c r="H5920" s="2">
        <v>43997</v>
      </c>
      <c r="I5920" s="2">
        <f t="shared" si="368"/>
        <v>44165</v>
      </c>
      <c r="J5920" s="4">
        <f t="shared" si="369"/>
        <v>168</v>
      </c>
      <c r="K5920" s="4">
        <f t="shared" si="370"/>
        <v>14</v>
      </c>
      <c r="L5920" s="4">
        <f t="shared" si="371"/>
        <v>21258.120000000003</v>
      </c>
    </row>
    <row r="5921" spans="2:12" x14ac:dyDescent="0.3">
      <c r="B5921" t="s">
        <v>6</v>
      </c>
      <c r="C5921">
        <v>766122</v>
      </c>
      <c r="D5921">
        <v>1268.8800000000001</v>
      </c>
      <c r="E5921">
        <v>1</v>
      </c>
      <c r="F5921" s="2">
        <v>43801</v>
      </c>
      <c r="G5921" t="s">
        <v>292</v>
      </c>
      <c r="H5921" s="2">
        <v>43997</v>
      </c>
      <c r="I5921" s="2">
        <f t="shared" si="368"/>
        <v>44165</v>
      </c>
      <c r="J5921" s="4">
        <f t="shared" si="369"/>
        <v>168</v>
      </c>
      <c r="K5921" s="4">
        <f t="shared" si="370"/>
        <v>14</v>
      </c>
      <c r="L5921" s="4">
        <f t="shared" si="371"/>
        <v>21258.120000000003</v>
      </c>
    </row>
    <row r="5922" spans="2:12" x14ac:dyDescent="0.3">
      <c r="B5922" t="s">
        <v>6</v>
      </c>
      <c r="C5922">
        <v>776202</v>
      </c>
      <c r="D5922">
        <v>2537.8200000000002</v>
      </c>
      <c r="E5922">
        <v>2</v>
      </c>
      <c r="F5922" s="2">
        <v>43794</v>
      </c>
      <c r="G5922" t="s">
        <v>219</v>
      </c>
      <c r="H5922" s="2">
        <v>44151</v>
      </c>
      <c r="I5922" s="2">
        <f t="shared" si="368"/>
        <v>44165</v>
      </c>
      <c r="J5922" s="4">
        <f t="shared" si="369"/>
        <v>14</v>
      </c>
      <c r="K5922" s="4">
        <f t="shared" si="370"/>
        <v>40</v>
      </c>
      <c r="L5922" s="4">
        <f t="shared" si="371"/>
        <v>36997.44000000001</v>
      </c>
    </row>
    <row r="5923" spans="2:12" x14ac:dyDescent="0.3">
      <c r="B5923" t="s">
        <v>6</v>
      </c>
      <c r="C5923">
        <v>777906</v>
      </c>
      <c r="D5923">
        <v>409.26</v>
      </c>
      <c r="E5923">
        <v>1</v>
      </c>
      <c r="F5923" s="2">
        <v>43773</v>
      </c>
      <c r="G5923" t="s">
        <v>172</v>
      </c>
      <c r="H5923" s="2">
        <v>44144</v>
      </c>
      <c r="I5923" s="2">
        <f t="shared" si="368"/>
        <v>44165</v>
      </c>
      <c r="J5923" s="4">
        <f t="shared" si="369"/>
        <v>21</v>
      </c>
      <c r="K5923" s="4">
        <f t="shared" si="370"/>
        <v>76</v>
      </c>
      <c r="L5923" s="4">
        <f t="shared" si="371"/>
        <v>80430.12000000001</v>
      </c>
    </row>
    <row r="5924" spans="2:12" x14ac:dyDescent="0.3">
      <c r="B5924" t="s">
        <v>6</v>
      </c>
      <c r="C5924">
        <v>777906</v>
      </c>
      <c r="D5924">
        <v>407.58</v>
      </c>
      <c r="E5924">
        <v>1</v>
      </c>
      <c r="F5924" s="2">
        <v>43801</v>
      </c>
      <c r="G5924" t="s">
        <v>172</v>
      </c>
      <c r="H5924" s="2">
        <v>44144</v>
      </c>
      <c r="I5924" s="2">
        <f t="shared" si="368"/>
        <v>44165</v>
      </c>
      <c r="J5924" s="4">
        <f t="shared" si="369"/>
        <v>21</v>
      </c>
      <c r="K5924" s="4">
        <f t="shared" si="370"/>
        <v>76</v>
      </c>
      <c r="L5924" s="4">
        <f t="shared" si="371"/>
        <v>80430.12000000001</v>
      </c>
    </row>
    <row r="5925" spans="2:12" x14ac:dyDescent="0.3">
      <c r="B5925" t="s">
        <v>6</v>
      </c>
      <c r="C5925">
        <v>777906</v>
      </c>
      <c r="D5925">
        <v>1948.98</v>
      </c>
      <c r="E5925">
        <v>3</v>
      </c>
      <c r="F5925" s="2">
        <v>43787</v>
      </c>
      <c r="G5925" t="s">
        <v>172</v>
      </c>
      <c r="H5925" s="2">
        <v>44144</v>
      </c>
      <c r="I5925" s="2">
        <f t="shared" si="368"/>
        <v>44165</v>
      </c>
      <c r="J5925" s="4">
        <f t="shared" si="369"/>
        <v>21</v>
      </c>
      <c r="K5925" s="4">
        <f t="shared" si="370"/>
        <v>76</v>
      </c>
      <c r="L5925" s="4">
        <f t="shared" si="371"/>
        <v>80430.12000000001</v>
      </c>
    </row>
    <row r="5926" spans="2:12" x14ac:dyDescent="0.3">
      <c r="B5926" t="s">
        <v>6</v>
      </c>
      <c r="C5926">
        <v>777906</v>
      </c>
      <c r="D5926">
        <v>2577.96</v>
      </c>
      <c r="E5926">
        <v>4</v>
      </c>
      <c r="F5926" s="2">
        <v>43794</v>
      </c>
      <c r="G5926" t="s">
        <v>172</v>
      </c>
      <c r="H5926" s="2">
        <v>44144</v>
      </c>
      <c r="I5926" s="2">
        <f t="shared" si="368"/>
        <v>44165</v>
      </c>
      <c r="J5926" s="4">
        <f t="shared" si="369"/>
        <v>21</v>
      </c>
      <c r="K5926" s="4">
        <f t="shared" si="370"/>
        <v>76</v>
      </c>
      <c r="L5926" s="4">
        <f t="shared" si="371"/>
        <v>80430.12000000001</v>
      </c>
    </row>
    <row r="5927" spans="2:12" x14ac:dyDescent="0.3">
      <c r="B5927" t="s">
        <v>6</v>
      </c>
      <c r="C5927">
        <v>777906</v>
      </c>
      <c r="D5927">
        <v>646.98</v>
      </c>
      <c r="E5927">
        <v>1</v>
      </c>
      <c r="F5927" s="2">
        <v>43801</v>
      </c>
      <c r="G5927" t="s">
        <v>172</v>
      </c>
      <c r="H5927" s="2">
        <v>44144</v>
      </c>
      <c r="I5927" s="2">
        <f t="shared" si="368"/>
        <v>44165</v>
      </c>
      <c r="J5927" s="4">
        <f t="shared" si="369"/>
        <v>21</v>
      </c>
      <c r="K5927" s="4">
        <f t="shared" si="370"/>
        <v>76</v>
      </c>
      <c r="L5927" s="4">
        <f t="shared" si="371"/>
        <v>80430.12000000001</v>
      </c>
    </row>
    <row r="5928" spans="2:12" x14ac:dyDescent="0.3">
      <c r="B5928" t="s">
        <v>6</v>
      </c>
      <c r="C5928">
        <v>777906</v>
      </c>
      <c r="D5928">
        <v>1274.28</v>
      </c>
      <c r="E5928">
        <v>1</v>
      </c>
      <c r="F5928" s="2">
        <v>43780</v>
      </c>
      <c r="G5928" t="s">
        <v>172</v>
      </c>
      <c r="H5928" s="2">
        <v>44144</v>
      </c>
      <c r="I5928" s="2">
        <f t="shared" si="368"/>
        <v>44165</v>
      </c>
      <c r="J5928" s="4">
        <f t="shared" si="369"/>
        <v>21</v>
      </c>
      <c r="K5928" s="4">
        <f t="shared" si="370"/>
        <v>76</v>
      </c>
      <c r="L5928" s="4">
        <f t="shared" si="371"/>
        <v>80430.12000000001</v>
      </c>
    </row>
    <row r="5929" spans="2:12" x14ac:dyDescent="0.3">
      <c r="B5929" t="s">
        <v>6</v>
      </c>
      <c r="C5929">
        <v>820302</v>
      </c>
      <c r="D5929">
        <v>284.64</v>
      </c>
      <c r="E5929">
        <v>1</v>
      </c>
      <c r="F5929" s="2">
        <v>43801</v>
      </c>
      <c r="G5929" t="s">
        <v>294</v>
      </c>
      <c r="H5929" s="2">
        <v>44060</v>
      </c>
      <c r="I5929" s="2">
        <f t="shared" si="368"/>
        <v>44165</v>
      </c>
      <c r="J5929" s="4">
        <f t="shared" si="369"/>
        <v>105</v>
      </c>
      <c r="K5929" s="4">
        <f t="shared" si="370"/>
        <v>11</v>
      </c>
      <c r="L5929" s="4">
        <f t="shared" si="371"/>
        <v>3606.06</v>
      </c>
    </row>
    <row r="5930" spans="2:12" x14ac:dyDescent="0.3">
      <c r="B5930" t="s">
        <v>6</v>
      </c>
      <c r="C5930">
        <v>838134</v>
      </c>
      <c r="D5930">
        <v>1268.8800000000001</v>
      </c>
      <c r="E5930">
        <v>1</v>
      </c>
      <c r="F5930" s="2">
        <v>43801</v>
      </c>
      <c r="G5930" t="s">
        <v>101</v>
      </c>
      <c r="H5930" s="2">
        <v>44151</v>
      </c>
      <c r="I5930" s="2">
        <f t="shared" si="368"/>
        <v>44165</v>
      </c>
      <c r="J5930" s="4">
        <f t="shared" si="369"/>
        <v>14</v>
      </c>
      <c r="K5930" s="4">
        <f t="shared" si="370"/>
        <v>6</v>
      </c>
      <c r="L5930" s="4">
        <f t="shared" si="371"/>
        <v>20101.439999999999</v>
      </c>
    </row>
    <row r="5931" spans="2:12" x14ac:dyDescent="0.3">
      <c r="B5931" t="s">
        <v>6</v>
      </c>
      <c r="C5931">
        <v>840936</v>
      </c>
      <c r="D5931">
        <v>407.58</v>
      </c>
      <c r="E5931">
        <v>1</v>
      </c>
      <c r="F5931" s="2">
        <v>43801</v>
      </c>
      <c r="G5931" t="s">
        <v>223</v>
      </c>
      <c r="H5931" s="2">
        <v>44081</v>
      </c>
      <c r="I5931" s="2">
        <f t="shared" si="368"/>
        <v>44165</v>
      </c>
      <c r="J5931" s="4">
        <f t="shared" si="369"/>
        <v>84</v>
      </c>
      <c r="K5931" s="4">
        <f t="shared" si="370"/>
        <v>15</v>
      </c>
      <c r="L5931" s="4">
        <f t="shared" si="371"/>
        <v>7396.4999999999991</v>
      </c>
    </row>
    <row r="5932" spans="2:12" x14ac:dyDescent="0.3">
      <c r="B5932" t="s">
        <v>6</v>
      </c>
      <c r="C5932">
        <v>849222</v>
      </c>
      <c r="D5932">
        <v>1068.42</v>
      </c>
      <c r="E5932">
        <v>1</v>
      </c>
      <c r="F5932" s="2">
        <v>43801</v>
      </c>
      <c r="G5932" t="s">
        <v>224</v>
      </c>
      <c r="H5932" s="2">
        <v>44123</v>
      </c>
      <c r="I5932" s="2">
        <f t="shared" si="368"/>
        <v>44165</v>
      </c>
      <c r="J5932" s="4">
        <f t="shared" si="369"/>
        <v>42</v>
      </c>
      <c r="K5932" s="4">
        <f t="shared" si="370"/>
        <v>26</v>
      </c>
      <c r="L5932" s="4">
        <f t="shared" si="371"/>
        <v>30336.899999999998</v>
      </c>
    </row>
    <row r="5933" spans="2:12" x14ac:dyDescent="0.3">
      <c r="B5933" t="s">
        <v>6</v>
      </c>
      <c r="C5933">
        <v>854166</v>
      </c>
      <c r="D5933">
        <v>1252.68</v>
      </c>
      <c r="E5933">
        <v>1</v>
      </c>
      <c r="F5933" s="2">
        <v>43794</v>
      </c>
      <c r="G5933" t="s">
        <v>57</v>
      </c>
      <c r="H5933" s="2">
        <v>43857</v>
      </c>
      <c r="I5933" s="2">
        <f t="shared" si="368"/>
        <v>44165</v>
      </c>
      <c r="J5933" s="4">
        <f t="shared" si="369"/>
        <v>308</v>
      </c>
      <c r="K5933" s="4">
        <f t="shared" si="370"/>
        <v>10</v>
      </c>
      <c r="L5933" s="4">
        <f t="shared" si="371"/>
        <v>16313.58</v>
      </c>
    </row>
    <row r="5934" spans="2:12" x14ac:dyDescent="0.3">
      <c r="B5934" t="s">
        <v>6</v>
      </c>
      <c r="C5934">
        <v>857472</v>
      </c>
      <c r="D5934">
        <v>4273.68</v>
      </c>
      <c r="E5934">
        <v>4</v>
      </c>
      <c r="F5934" s="2">
        <v>43794</v>
      </c>
      <c r="G5934" t="s">
        <v>82</v>
      </c>
      <c r="H5934" s="2">
        <v>44158</v>
      </c>
      <c r="I5934" s="2">
        <f t="shared" si="368"/>
        <v>44165</v>
      </c>
      <c r="J5934" s="4">
        <f t="shared" si="369"/>
        <v>7</v>
      </c>
      <c r="K5934" s="4">
        <f t="shared" si="370"/>
        <v>48</v>
      </c>
      <c r="L5934" s="4">
        <f t="shared" si="371"/>
        <v>178305.66000000003</v>
      </c>
    </row>
    <row r="5935" spans="2:12" x14ac:dyDescent="0.3">
      <c r="B5935" t="s">
        <v>6</v>
      </c>
      <c r="C5935">
        <v>857472</v>
      </c>
      <c r="D5935">
        <v>14957.88</v>
      </c>
      <c r="E5935">
        <v>14</v>
      </c>
      <c r="F5935" s="2">
        <v>43801</v>
      </c>
      <c r="G5935" t="s">
        <v>82</v>
      </c>
      <c r="H5935" s="2">
        <v>44158</v>
      </c>
      <c r="I5935" s="2">
        <f t="shared" si="368"/>
        <v>44165</v>
      </c>
      <c r="J5935" s="4">
        <f t="shared" si="369"/>
        <v>7</v>
      </c>
      <c r="K5935" s="4">
        <f t="shared" si="370"/>
        <v>48</v>
      </c>
      <c r="L5935" s="4">
        <f t="shared" si="371"/>
        <v>178305.66000000003</v>
      </c>
    </row>
    <row r="5936" spans="2:12" x14ac:dyDescent="0.3">
      <c r="B5936" t="s">
        <v>6</v>
      </c>
      <c r="C5936">
        <v>857472</v>
      </c>
      <c r="D5936">
        <v>1267.74</v>
      </c>
      <c r="E5936">
        <v>1</v>
      </c>
      <c r="F5936" s="2">
        <v>43780</v>
      </c>
      <c r="G5936" t="s">
        <v>82</v>
      </c>
      <c r="H5936" s="2">
        <v>44158</v>
      </c>
      <c r="I5936" s="2">
        <f t="shared" si="368"/>
        <v>44165</v>
      </c>
      <c r="J5936" s="4">
        <f t="shared" si="369"/>
        <v>7</v>
      </c>
      <c r="K5936" s="4">
        <f t="shared" si="370"/>
        <v>48</v>
      </c>
      <c r="L5936" s="4">
        <f t="shared" si="371"/>
        <v>178305.66000000003</v>
      </c>
    </row>
    <row r="5937" spans="2:12" x14ac:dyDescent="0.3">
      <c r="B5937" t="s">
        <v>6</v>
      </c>
      <c r="C5937">
        <v>891720</v>
      </c>
      <c r="D5937">
        <v>405.54</v>
      </c>
      <c r="E5937">
        <v>1</v>
      </c>
      <c r="F5937" s="2">
        <v>43794</v>
      </c>
      <c r="G5937" t="s">
        <v>167</v>
      </c>
      <c r="H5937" s="2">
        <v>44088</v>
      </c>
      <c r="I5937" s="2">
        <f t="shared" si="368"/>
        <v>44165</v>
      </c>
      <c r="J5937" s="4">
        <f t="shared" si="369"/>
        <v>77</v>
      </c>
      <c r="K5937" s="4">
        <f t="shared" si="370"/>
        <v>19</v>
      </c>
      <c r="L5937" s="4">
        <f t="shared" si="371"/>
        <v>14466.900000000003</v>
      </c>
    </row>
    <row r="5938" spans="2:12" x14ac:dyDescent="0.3">
      <c r="B5938" t="s">
        <v>6</v>
      </c>
      <c r="C5938">
        <v>891720</v>
      </c>
      <c r="D5938">
        <v>283.2</v>
      </c>
      <c r="E5938">
        <v>1</v>
      </c>
      <c r="F5938" s="2">
        <v>43794</v>
      </c>
      <c r="G5938" t="s">
        <v>167</v>
      </c>
      <c r="H5938" s="2">
        <v>44088</v>
      </c>
      <c r="I5938" s="2">
        <f t="shared" si="368"/>
        <v>44165</v>
      </c>
      <c r="J5938" s="4">
        <f t="shared" si="369"/>
        <v>77</v>
      </c>
      <c r="K5938" s="4">
        <f t="shared" si="370"/>
        <v>19</v>
      </c>
      <c r="L5938" s="4">
        <f t="shared" si="371"/>
        <v>14466.900000000003</v>
      </c>
    </row>
    <row r="5939" spans="2:12" x14ac:dyDescent="0.3">
      <c r="B5939" t="s">
        <v>6</v>
      </c>
      <c r="C5939">
        <v>932142</v>
      </c>
      <c r="D5939">
        <v>1274.28</v>
      </c>
      <c r="E5939">
        <v>1</v>
      </c>
      <c r="F5939" s="2">
        <v>43780</v>
      </c>
      <c r="G5939" t="s">
        <v>173</v>
      </c>
      <c r="H5939" s="2">
        <v>44158</v>
      </c>
      <c r="I5939" s="2">
        <f t="shared" si="368"/>
        <v>44165</v>
      </c>
      <c r="J5939" s="4">
        <f t="shared" si="369"/>
        <v>7</v>
      </c>
      <c r="K5939" s="4">
        <f t="shared" si="370"/>
        <v>24</v>
      </c>
      <c r="L5939" s="4">
        <f t="shared" si="371"/>
        <v>106569.12</v>
      </c>
    </row>
    <row r="5940" spans="2:12" x14ac:dyDescent="0.3">
      <c r="B5940" t="s">
        <v>6</v>
      </c>
      <c r="C5940">
        <v>932142</v>
      </c>
      <c r="D5940">
        <v>12688.56</v>
      </c>
      <c r="E5940">
        <v>10</v>
      </c>
      <c r="F5940" s="2">
        <v>43801</v>
      </c>
      <c r="G5940" t="s">
        <v>173</v>
      </c>
      <c r="H5940" s="2">
        <v>44158</v>
      </c>
      <c r="I5940" s="2">
        <f t="shared" si="368"/>
        <v>44165</v>
      </c>
      <c r="J5940" s="4">
        <f t="shared" si="369"/>
        <v>7</v>
      </c>
      <c r="K5940" s="4">
        <f t="shared" si="370"/>
        <v>24</v>
      </c>
      <c r="L5940" s="4">
        <f t="shared" si="371"/>
        <v>106569.12</v>
      </c>
    </row>
    <row r="5941" spans="2:12" x14ac:dyDescent="0.3">
      <c r="B5941" t="s">
        <v>6</v>
      </c>
      <c r="C5941">
        <v>948012</v>
      </c>
      <c r="D5941">
        <v>1227.8399999999999</v>
      </c>
      <c r="E5941">
        <v>3</v>
      </c>
      <c r="F5941" s="2">
        <v>43780</v>
      </c>
      <c r="G5941" t="s">
        <v>226</v>
      </c>
      <c r="H5941" s="2">
        <v>44165</v>
      </c>
      <c r="I5941" s="2">
        <f t="shared" si="368"/>
        <v>44165</v>
      </c>
      <c r="J5941" s="4">
        <f t="shared" si="369"/>
        <v>0</v>
      </c>
      <c r="K5941" s="4">
        <f t="shared" si="370"/>
        <v>82</v>
      </c>
      <c r="L5941" s="4">
        <f t="shared" si="371"/>
        <v>88866.359999999928</v>
      </c>
    </row>
    <row r="5942" spans="2:12" x14ac:dyDescent="0.3">
      <c r="B5942" t="s">
        <v>6</v>
      </c>
      <c r="C5942">
        <v>948012</v>
      </c>
      <c r="D5942">
        <v>808.8</v>
      </c>
      <c r="E5942">
        <v>2</v>
      </c>
      <c r="F5942" s="2">
        <v>43787</v>
      </c>
      <c r="G5942" t="s">
        <v>226</v>
      </c>
      <c r="H5942" s="2">
        <v>44165</v>
      </c>
      <c r="I5942" s="2">
        <f t="shared" si="368"/>
        <v>44165</v>
      </c>
      <c r="J5942" s="4">
        <f t="shared" si="369"/>
        <v>0</v>
      </c>
      <c r="K5942" s="4">
        <f t="shared" si="370"/>
        <v>82</v>
      </c>
      <c r="L5942" s="4">
        <f t="shared" si="371"/>
        <v>88866.359999999928</v>
      </c>
    </row>
    <row r="5943" spans="2:12" x14ac:dyDescent="0.3">
      <c r="B5943" t="s">
        <v>6</v>
      </c>
      <c r="C5943">
        <v>948012</v>
      </c>
      <c r="D5943">
        <v>1213.2</v>
      </c>
      <c r="E5943">
        <v>3</v>
      </c>
      <c r="F5943" s="2">
        <v>43794</v>
      </c>
      <c r="G5943" t="s">
        <v>226</v>
      </c>
      <c r="H5943" s="2">
        <v>44165</v>
      </c>
      <c r="I5943" s="2">
        <f t="shared" si="368"/>
        <v>44165</v>
      </c>
      <c r="J5943" s="4">
        <f t="shared" si="369"/>
        <v>0</v>
      </c>
      <c r="K5943" s="4">
        <f t="shared" si="370"/>
        <v>82</v>
      </c>
      <c r="L5943" s="4">
        <f t="shared" si="371"/>
        <v>88866.359999999928</v>
      </c>
    </row>
    <row r="5944" spans="2:12" x14ac:dyDescent="0.3">
      <c r="B5944" t="s">
        <v>6</v>
      </c>
      <c r="C5944">
        <v>948012</v>
      </c>
      <c r="D5944">
        <v>857.64</v>
      </c>
      <c r="E5944">
        <v>3</v>
      </c>
      <c r="F5944" s="2">
        <v>43780</v>
      </c>
      <c r="G5944" t="s">
        <v>226</v>
      </c>
      <c r="H5944" s="2">
        <v>44165</v>
      </c>
      <c r="I5944" s="2">
        <f t="shared" si="368"/>
        <v>44165</v>
      </c>
      <c r="J5944" s="4">
        <f t="shared" si="369"/>
        <v>0</v>
      </c>
      <c r="K5944" s="4">
        <f t="shared" si="370"/>
        <v>82</v>
      </c>
      <c r="L5944" s="4">
        <f t="shared" si="371"/>
        <v>88866.359999999928</v>
      </c>
    </row>
    <row r="5945" spans="2:12" x14ac:dyDescent="0.3">
      <c r="B5945" t="s">
        <v>6</v>
      </c>
      <c r="C5945">
        <v>948012</v>
      </c>
      <c r="D5945">
        <v>847.38</v>
      </c>
      <c r="E5945">
        <v>3</v>
      </c>
      <c r="F5945" s="2">
        <v>43787</v>
      </c>
      <c r="G5945" t="s">
        <v>226</v>
      </c>
      <c r="H5945" s="2">
        <v>44165</v>
      </c>
      <c r="I5945" s="2">
        <f t="shared" si="368"/>
        <v>44165</v>
      </c>
      <c r="J5945" s="4">
        <f t="shared" si="369"/>
        <v>0</v>
      </c>
      <c r="K5945" s="4">
        <f t="shared" si="370"/>
        <v>82</v>
      </c>
      <c r="L5945" s="4">
        <f t="shared" si="371"/>
        <v>88866.359999999928</v>
      </c>
    </row>
    <row r="5946" spans="2:12" x14ac:dyDescent="0.3">
      <c r="B5946" t="s">
        <v>6</v>
      </c>
      <c r="C5946">
        <v>948012</v>
      </c>
      <c r="D5946">
        <v>847.38</v>
      </c>
      <c r="E5946">
        <v>3</v>
      </c>
      <c r="F5946" s="2">
        <v>43794</v>
      </c>
      <c r="G5946" t="s">
        <v>226</v>
      </c>
      <c r="H5946" s="2">
        <v>44165</v>
      </c>
      <c r="I5946" s="2">
        <f t="shared" si="368"/>
        <v>44165</v>
      </c>
      <c r="J5946" s="4">
        <f t="shared" si="369"/>
        <v>0</v>
      </c>
      <c r="K5946" s="4">
        <f t="shared" si="370"/>
        <v>82</v>
      </c>
      <c r="L5946" s="4">
        <f t="shared" si="371"/>
        <v>88866.359999999928</v>
      </c>
    </row>
    <row r="5947" spans="2:12" x14ac:dyDescent="0.3">
      <c r="B5947" t="s">
        <v>6</v>
      </c>
      <c r="C5947">
        <v>950244</v>
      </c>
      <c r="D5947">
        <v>407.16</v>
      </c>
      <c r="E5947">
        <v>1</v>
      </c>
      <c r="F5947" s="2">
        <v>43780</v>
      </c>
      <c r="G5947" t="s">
        <v>227</v>
      </c>
      <c r="H5947" s="2">
        <v>44046</v>
      </c>
      <c r="I5947" s="2">
        <f t="shared" si="368"/>
        <v>44165</v>
      </c>
      <c r="J5947" s="4">
        <f t="shared" si="369"/>
        <v>119</v>
      </c>
      <c r="K5947" s="4">
        <f t="shared" si="370"/>
        <v>4</v>
      </c>
      <c r="L5947" s="4">
        <f t="shared" si="371"/>
        <v>1619.2200000000003</v>
      </c>
    </row>
    <row r="5948" spans="2:12" x14ac:dyDescent="0.3">
      <c r="B5948" t="s">
        <v>6</v>
      </c>
      <c r="C5948">
        <v>952350</v>
      </c>
      <c r="D5948">
        <v>4702.26</v>
      </c>
      <c r="E5948">
        <v>2</v>
      </c>
      <c r="F5948" s="2">
        <v>43787</v>
      </c>
      <c r="G5948" t="s">
        <v>228</v>
      </c>
      <c r="H5948" s="2">
        <v>44130</v>
      </c>
      <c r="I5948" s="2">
        <f t="shared" si="368"/>
        <v>44165</v>
      </c>
      <c r="J5948" s="4">
        <f t="shared" si="369"/>
        <v>35</v>
      </c>
      <c r="K5948" s="4">
        <f t="shared" si="370"/>
        <v>17</v>
      </c>
      <c r="L5948" s="4">
        <f t="shared" si="371"/>
        <v>42055.32</v>
      </c>
    </row>
    <row r="5949" spans="2:12" x14ac:dyDescent="0.3">
      <c r="B5949" t="s">
        <v>6</v>
      </c>
      <c r="C5949">
        <v>952350</v>
      </c>
      <c r="D5949">
        <v>2341.3200000000002</v>
      </c>
      <c r="E5949">
        <v>1</v>
      </c>
      <c r="F5949" s="2">
        <v>43794</v>
      </c>
      <c r="G5949" t="s">
        <v>228</v>
      </c>
      <c r="H5949" s="2">
        <v>44130</v>
      </c>
      <c r="I5949" s="2">
        <f t="shared" si="368"/>
        <v>44165</v>
      </c>
      <c r="J5949" s="4">
        <f t="shared" si="369"/>
        <v>35</v>
      </c>
      <c r="K5949" s="4">
        <f t="shared" si="370"/>
        <v>17</v>
      </c>
      <c r="L5949" s="4">
        <f t="shared" si="371"/>
        <v>42055.32</v>
      </c>
    </row>
    <row r="5950" spans="2:12" x14ac:dyDescent="0.3">
      <c r="B5950" t="s">
        <v>6</v>
      </c>
      <c r="C5950">
        <v>955938</v>
      </c>
      <c r="D5950">
        <v>2548.5</v>
      </c>
      <c r="E5950">
        <v>2</v>
      </c>
      <c r="F5950" s="2">
        <v>43780</v>
      </c>
      <c r="G5950" t="s">
        <v>152</v>
      </c>
      <c r="H5950" s="2">
        <v>44151</v>
      </c>
      <c r="I5950" s="2">
        <f t="shared" si="368"/>
        <v>44165</v>
      </c>
      <c r="J5950" s="4">
        <f t="shared" si="369"/>
        <v>14</v>
      </c>
      <c r="K5950" s="4">
        <f t="shared" si="370"/>
        <v>39</v>
      </c>
      <c r="L5950" s="4">
        <f t="shared" si="371"/>
        <v>122103.96000000005</v>
      </c>
    </row>
    <row r="5951" spans="2:12" x14ac:dyDescent="0.3">
      <c r="B5951" t="s">
        <v>6</v>
      </c>
      <c r="C5951">
        <v>955938</v>
      </c>
      <c r="D5951">
        <v>5056.0200000000004</v>
      </c>
      <c r="E5951">
        <v>4</v>
      </c>
      <c r="F5951" s="2">
        <v>43794</v>
      </c>
      <c r="G5951" t="s">
        <v>152</v>
      </c>
      <c r="H5951" s="2">
        <v>44151</v>
      </c>
      <c r="I5951" s="2">
        <f t="shared" si="368"/>
        <v>44165</v>
      </c>
      <c r="J5951" s="4">
        <f t="shared" si="369"/>
        <v>14</v>
      </c>
      <c r="K5951" s="4">
        <f t="shared" si="370"/>
        <v>39</v>
      </c>
      <c r="L5951" s="4">
        <f t="shared" si="371"/>
        <v>122103.96000000005</v>
      </c>
    </row>
    <row r="5952" spans="2:12" x14ac:dyDescent="0.3">
      <c r="B5952" t="s">
        <v>6</v>
      </c>
      <c r="C5952">
        <v>955938</v>
      </c>
      <c r="D5952">
        <v>2537.8200000000002</v>
      </c>
      <c r="E5952">
        <v>2</v>
      </c>
      <c r="F5952" s="2">
        <v>43801</v>
      </c>
      <c r="G5952" t="s">
        <v>152</v>
      </c>
      <c r="H5952" s="2">
        <v>44151</v>
      </c>
      <c r="I5952" s="2">
        <f t="shared" si="368"/>
        <v>44165</v>
      </c>
      <c r="J5952" s="4">
        <f t="shared" si="369"/>
        <v>14</v>
      </c>
      <c r="K5952" s="4">
        <f t="shared" si="370"/>
        <v>39</v>
      </c>
      <c r="L5952" s="4">
        <f t="shared" si="371"/>
        <v>122103.96000000005</v>
      </c>
    </row>
    <row r="5953" spans="2:12" x14ac:dyDescent="0.3">
      <c r="B5953" t="s">
        <v>6</v>
      </c>
      <c r="C5953">
        <v>966846</v>
      </c>
      <c r="D5953">
        <v>407.58</v>
      </c>
      <c r="E5953">
        <v>1</v>
      </c>
      <c r="F5953" s="2">
        <v>43801</v>
      </c>
      <c r="G5953" t="s">
        <v>385</v>
      </c>
      <c r="H5953" s="2">
        <v>44158</v>
      </c>
      <c r="I5953" s="2">
        <f t="shared" si="368"/>
        <v>44165</v>
      </c>
      <c r="J5953" s="4">
        <f t="shared" si="369"/>
        <v>7</v>
      </c>
      <c r="K5953" s="4">
        <f t="shared" si="370"/>
        <v>10</v>
      </c>
      <c r="L5953" s="4">
        <f t="shared" si="371"/>
        <v>37160.759999999995</v>
      </c>
    </row>
    <row r="5954" spans="2:12" x14ac:dyDescent="0.3">
      <c r="B5954" t="s">
        <v>6</v>
      </c>
      <c r="C5954">
        <v>984036</v>
      </c>
      <c r="D5954">
        <v>105467.28</v>
      </c>
      <c r="E5954">
        <v>84</v>
      </c>
      <c r="F5954" s="2">
        <v>43801</v>
      </c>
      <c r="G5954" t="s">
        <v>386</v>
      </c>
      <c r="H5954" s="2">
        <v>44165</v>
      </c>
      <c r="I5954" s="2">
        <f t="shared" si="368"/>
        <v>44165</v>
      </c>
      <c r="J5954" s="4">
        <f t="shared" si="369"/>
        <v>0</v>
      </c>
      <c r="K5954" s="4">
        <f t="shared" si="370"/>
        <v>6</v>
      </c>
      <c r="L5954" s="4">
        <f t="shared" si="371"/>
        <v>112751.69999999998</v>
      </c>
    </row>
    <row r="5955" spans="2:12" x14ac:dyDescent="0.3">
      <c r="B5955" t="s">
        <v>6</v>
      </c>
      <c r="C5955">
        <v>996558</v>
      </c>
      <c r="D5955">
        <v>808.8</v>
      </c>
      <c r="E5955">
        <v>2</v>
      </c>
      <c r="F5955" s="2">
        <v>43787</v>
      </c>
      <c r="G5955" t="s">
        <v>296</v>
      </c>
      <c r="H5955" s="2">
        <v>44144</v>
      </c>
      <c r="I5955" s="2">
        <f t="shared" ref="I5955:I6018" si="372">MAX($F$2:$F$14451)</f>
        <v>44165</v>
      </c>
      <c r="J5955" s="4">
        <f t="shared" ref="J5955:J6018" si="373">DATEDIF(H5955,I5955,"d")</f>
        <v>21</v>
      </c>
      <c r="K5955" s="4">
        <f t="shared" ref="K5955:K6018" si="374">COUNTIF($G:$G,G5955)</f>
        <v>25</v>
      </c>
      <c r="L5955" s="4">
        <f t="shared" ref="L5955:L6018" si="375">SUMIF($G:$G,G5955,$D:$D)</f>
        <v>26535.239999999998</v>
      </c>
    </row>
    <row r="5956" spans="2:12" x14ac:dyDescent="0.3">
      <c r="B5956" t="s">
        <v>6</v>
      </c>
      <c r="C5956">
        <v>996558</v>
      </c>
      <c r="D5956">
        <v>564.96</v>
      </c>
      <c r="E5956">
        <v>2</v>
      </c>
      <c r="F5956" s="2">
        <v>43787</v>
      </c>
      <c r="G5956" t="s">
        <v>296</v>
      </c>
      <c r="H5956" s="2">
        <v>44144</v>
      </c>
      <c r="I5956" s="2">
        <f t="shared" si="372"/>
        <v>44165</v>
      </c>
      <c r="J5956" s="4">
        <f t="shared" si="373"/>
        <v>21</v>
      </c>
      <c r="K5956" s="4">
        <f t="shared" si="374"/>
        <v>25</v>
      </c>
      <c r="L5956" s="4">
        <f t="shared" si="375"/>
        <v>26535.239999999998</v>
      </c>
    </row>
    <row r="5957" spans="2:12" x14ac:dyDescent="0.3">
      <c r="B5957" t="s">
        <v>6</v>
      </c>
      <c r="C5957">
        <v>1038324</v>
      </c>
      <c r="D5957">
        <v>2323.1999999999998</v>
      </c>
      <c r="E5957">
        <v>1</v>
      </c>
      <c r="F5957" s="2">
        <v>43794</v>
      </c>
      <c r="G5957" t="s">
        <v>229</v>
      </c>
      <c r="H5957" s="2">
        <v>44165</v>
      </c>
      <c r="I5957" s="2">
        <f t="shared" si="372"/>
        <v>44165</v>
      </c>
      <c r="J5957" s="4">
        <f t="shared" si="373"/>
        <v>0</v>
      </c>
      <c r="K5957" s="4">
        <f t="shared" si="374"/>
        <v>14</v>
      </c>
      <c r="L5957" s="4">
        <f t="shared" si="375"/>
        <v>32591.82</v>
      </c>
    </row>
    <row r="5958" spans="2:12" x14ac:dyDescent="0.3">
      <c r="B5958" t="s">
        <v>6</v>
      </c>
      <c r="C5958">
        <v>1038324</v>
      </c>
      <c r="D5958">
        <v>2548.5</v>
      </c>
      <c r="E5958">
        <v>2</v>
      </c>
      <c r="F5958" s="2">
        <v>43780</v>
      </c>
      <c r="G5958" t="s">
        <v>229</v>
      </c>
      <c r="H5958" s="2">
        <v>44165</v>
      </c>
      <c r="I5958" s="2">
        <f t="shared" si="372"/>
        <v>44165</v>
      </c>
      <c r="J5958" s="4">
        <f t="shared" si="373"/>
        <v>0</v>
      </c>
      <c r="K5958" s="4">
        <f t="shared" si="374"/>
        <v>14</v>
      </c>
      <c r="L5958" s="4">
        <f t="shared" si="375"/>
        <v>32591.82</v>
      </c>
    </row>
    <row r="5959" spans="2:12" x14ac:dyDescent="0.3">
      <c r="B5959" t="s">
        <v>6</v>
      </c>
      <c r="C5959">
        <v>1040214</v>
      </c>
      <c r="D5959">
        <v>2131.2600000000002</v>
      </c>
      <c r="E5959">
        <v>2</v>
      </c>
      <c r="F5959" s="2">
        <v>43787</v>
      </c>
      <c r="G5959" t="s">
        <v>545</v>
      </c>
      <c r="H5959" s="2">
        <v>44144</v>
      </c>
      <c r="I5959" s="2">
        <f t="shared" si="372"/>
        <v>44165</v>
      </c>
      <c r="J5959" s="4">
        <f t="shared" si="373"/>
        <v>21</v>
      </c>
      <c r="K5959" s="4">
        <f t="shared" si="374"/>
        <v>3</v>
      </c>
      <c r="L5959" s="4">
        <f t="shared" si="375"/>
        <v>5376.54</v>
      </c>
    </row>
    <row r="5960" spans="2:12" x14ac:dyDescent="0.3">
      <c r="B5960" t="s">
        <v>6</v>
      </c>
      <c r="C5960">
        <v>1040508</v>
      </c>
      <c r="D5960">
        <v>2537.8200000000002</v>
      </c>
      <c r="E5960">
        <v>2</v>
      </c>
      <c r="F5960" s="2">
        <v>43801</v>
      </c>
      <c r="G5960" t="s">
        <v>114</v>
      </c>
      <c r="H5960" s="2">
        <v>44158</v>
      </c>
      <c r="I5960" s="2">
        <f t="shared" si="372"/>
        <v>44165</v>
      </c>
      <c r="J5960" s="4">
        <f t="shared" si="373"/>
        <v>7</v>
      </c>
      <c r="K5960" s="4">
        <f t="shared" si="374"/>
        <v>46</v>
      </c>
      <c r="L5960" s="4">
        <f t="shared" si="375"/>
        <v>108754.73999999998</v>
      </c>
    </row>
    <row r="5961" spans="2:12" x14ac:dyDescent="0.3">
      <c r="B5961" t="s">
        <v>6</v>
      </c>
      <c r="C5961">
        <v>1074900</v>
      </c>
      <c r="D5961">
        <v>409.26</v>
      </c>
      <c r="E5961">
        <v>1</v>
      </c>
      <c r="F5961" s="2">
        <v>43780</v>
      </c>
      <c r="G5961" t="s">
        <v>106</v>
      </c>
      <c r="H5961" s="2">
        <v>44165</v>
      </c>
      <c r="I5961" s="2">
        <f t="shared" si="372"/>
        <v>44165</v>
      </c>
      <c r="J5961" s="4">
        <f t="shared" si="373"/>
        <v>0</v>
      </c>
      <c r="K5961" s="4">
        <f t="shared" si="374"/>
        <v>84</v>
      </c>
      <c r="L5961" s="4">
        <f t="shared" si="375"/>
        <v>45310.979999999996</v>
      </c>
    </row>
    <row r="5962" spans="2:12" x14ac:dyDescent="0.3">
      <c r="B5962" t="s">
        <v>6</v>
      </c>
      <c r="C5962">
        <v>1074900</v>
      </c>
      <c r="D5962">
        <v>409.26</v>
      </c>
      <c r="E5962">
        <v>1</v>
      </c>
      <c r="F5962" s="2">
        <v>43787</v>
      </c>
      <c r="G5962" t="s">
        <v>106</v>
      </c>
      <c r="H5962" s="2">
        <v>44165</v>
      </c>
      <c r="I5962" s="2">
        <f t="shared" si="372"/>
        <v>44165</v>
      </c>
      <c r="J5962" s="4">
        <f t="shared" si="373"/>
        <v>0</v>
      </c>
      <c r="K5962" s="4">
        <f t="shared" si="374"/>
        <v>84</v>
      </c>
      <c r="L5962" s="4">
        <f t="shared" si="375"/>
        <v>45310.979999999996</v>
      </c>
    </row>
    <row r="5963" spans="2:12" x14ac:dyDescent="0.3">
      <c r="B5963" t="s">
        <v>6</v>
      </c>
      <c r="C5963">
        <v>1074900</v>
      </c>
      <c r="D5963">
        <v>571.74</v>
      </c>
      <c r="E5963">
        <v>2</v>
      </c>
      <c r="F5963" s="2">
        <v>43780</v>
      </c>
      <c r="G5963" t="s">
        <v>106</v>
      </c>
      <c r="H5963" s="2">
        <v>44165</v>
      </c>
      <c r="I5963" s="2">
        <f t="shared" si="372"/>
        <v>44165</v>
      </c>
      <c r="J5963" s="4">
        <f t="shared" si="373"/>
        <v>0</v>
      </c>
      <c r="K5963" s="4">
        <f t="shared" si="374"/>
        <v>84</v>
      </c>
      <c r="L5963" s="4">
        <f t="shared" si="375"/>
        <v>45310.979999999996</v>
      </c>
    </row>
    <row r="5964" spans="2:12" x14ac:dyDescent="0.3">
      <c r="B5964" t="s">
        <v>6</v>
      </c>
      <c r="C5964">
        <v>1075302</v>
      </c>
      <c r="D5964">
        <v>1073.94</v>
      </c>
      <c r="E5964">
        <v>1</v>
      </c>
      <c r="F5964" s="2">
        <v>43801</v>
      </c>
      <c r="G5964" t="s">
        <v>417</v>
      </c>
      <c r="H5964" s="2">
        <v>44025</v>
      </c>
      <c r="I5964" s="2">
        <f t="shared" si="372"/>
        <v>44165</v>
      </c>
      <c r="J5964" s="4">
        <f t="shared" si="373"/>
        <v>140</v>
      </c>
      <c r="K5964" s="4">
        <f t="shared" si="374"/>
        <v>8</v>
      </c>
      <c r="L5964" s="4">
        <f t="shared" si="375"/>
        <v>9570.66</v>
      </c>
    </row>
    <row r="5965" spans="2:12" x14ac:dyDescent="0.3">
      <c r="B5965" t="s">
        <v>6</v>
      </c>
      <c r="C5965">
        <v>1075302</v>
      </c>
      <c r="D5965">
        <v>1274.28</v>
      </c>
      <c r="E5965">
        <v>1</v>
      </c>
      <c r="F5965" s="2">
        <v>43780</v>
      </c>
      <c r="G5965" t="s">
        <v>417</v>
      </c>
      <c r="H5965" s="2">
        <v>44025</v>
      </c>
      <c r="I5965" s="2">
        <f t="shared" si="372"/>
        <v>44165</v>
      </c>
      <c r="J5965" s="4">
        <f t="shared" si="373"/>
        <v>140</v>
      </c>
      <c r="K5965" s="4">
        <f t="shared" si="374"/>
        <v>8</v>
      </c>
      <c r="L5965" s="4">
        <f t="shared" si="375"/>
        <v>9570.66</v>
      </c>
    </row>
    <row r="5966" spans="2:12" x14ac:dyDescent="0.3">
      <c r="B5966" t="s">
        <v>6</v>
      </c>
      <c r="C5966">
        <v>1093278</v>
      </c>
      <c r="D5966">
        <v>1274.28</v>
      </c>
      <c r="E5966">
        <v>1</v>
      </c>
      <c r="F5966" s="2">
        <v>43787</v>
      </c>
      <c r="G5966" t="s">
        <v>232</v>
      </c>
      <c r="H5966" s="2">
        <v>44165</v>
      </c>
      <c r="I5966" s="2">
        <f t="shared" si="372"/>
        <v>44165</v>
      </c>
      <c r="J5966" s="4">
        <f t="shared" si="373"/>
        <v>0</v>
      </c>
      <c r="K5966" s="4">
        <f t="shared" si="374"/>
        <v>27</v>
      </c>
      <c r="L5966" s="4">
        <f t="shared" si="375"/>
        <v>38436.840000000004</v>
      </c>
    </row>
    <row r="5967" spans="2:12" x14ac:dyDescent="0.3">
      <c r="B5967" t="s">
        <v>6</v>
      </c>
      <c r="C5967">
        <v>1098684</v>
      </c>
      <c r="D5967">
        <v>1274.28</v>
      </c>
      <c r="E5967">
        <v>1</v>
      </c>
      <c r="F5967" s="2">
        <v>43780</v>
      </c>
      <c r="G5967" t="s">
        <v>234</v>
      </c>
      <c r="H5967" s="2">
        <v>44011</v>
      </c>
      <c r="I5967" s="2">
        <f t="shared" si="372"/>
        <v>44165</v>
      </c>
      <c r="J5967" s="4">
        <f t="shared" si="373"/>
        <v>154</v>
      </c>
      <c r="K5967" s="4">
        <f t="shared" si="374"/>
        <v>22</v>
      </c>
      <c r="L5967" s="4">
        <f t="shared" si="375"/>
        <v>18342.659999999996</v>
      </c>
    </row>
    <row r="5968" spans="2:12" x14ac:dyDescent="0.3">
      <c r="B5968" t="s">
        <v>6</v>
      </c>
      <c r="C5968">
        <v>1098684</v>
      </c>
      <c r="D5968">
        <v>1268.8800000000001</v>
      </c>
      <c r="E5968">
        <v>1</v>
      </c>
      <c r="F5968" s="2">
        <v>43801</v>
      </c>
      <c r="G5968" t="s">
        <v>234</v>
      </c>
      <c r="H5968" s="2">
        <v>44011</v>
      </c>
      <c r="I5968" s="2">
        <f t="shared" si="372"/>
        <v>44165</v>
      </c>
      <c r="J5968" s="4">
        <f t="shared" si="373"/>
        <v>154</v>
      </c>
      <c r="K5968" s="4">
        <f t="shared" si="374"/>
        <v>22</v>
      </c>
      <c r="L5968" s="4">
        <f t="shared" si="375"/>
        <v>18342.659999999996</v>
      </c>
    </row>
    <row r="5969" spans="2:12" x14ac:dyDescent="0.3">
      <c r="B5969" t="s">
        <v>6</v>
      </c>
      <c r="C5969">
        <v>1098912</v>
      </c>
      <c r="D5969">
        <v>4682.76</v>
      </c>
      <c r="E5969">
        <v>2</v>
      </c>
      <c r="F5969" s="2">
        <v>43801</v>
      </c>
      <c r="G5969" t="s">
        <v>526</v>
      </c>
      <c r="H5969" s="2">
        <v>43801</v>
      </c>
      <c r="I5969" s="2">
        <f t="shared" si="372"/>
        <v>44165</v>
      </c>
      <c r="J5969" s="4">
        <f t="shared" si="373"/>
        <v>364</v>
      </c>
      <c r="K5969" s="4">
        <f t="shared" si="374"/>
        <v>2</v>
      </c>
      <c r="L5969" s="4">
        <f t="shared" si="375"/>
        <v>5298.84</v>
      </c>
    </row>
    <row r="5970" spans="2:12" x14ac:dyDescent="0.3">
      <c r="B5970" t="s">
        <v>6</v>
      </c>
      <c r="C5970">
        <v>1110906</v>
      </c>
      <c r="D5970">
        <v>1078.44</v>
      </c>
      <c r="E5970">
        <v>1</v>
      </c>
      <c r="F5970" s="2">
        <v>43787</v>
      </c>
      <c r="G5970" t="s">
        <v>236</v>
      </c>
      <c r="H5970" s="2">
        <v>43787</v>
      </c>
      <c r="I5970" s="2">
        <f t="shared" si="372"/>
        <v>44165</v>
      </c>
      <c r="J5970" s="4">
        <f t="shared" si="373"/>
        <v>378</v>
      </c>
      <c r="K5970" s="4">
        <f t="shared" si="374"/>
        <v>3</v>
      </c>
      <c r="L5970" s="4">
        <f t="shared" si="375"/>
        <v>4607.9400000000005</v>
      </c>
    </row>
    <row r="5971" spans="2:12" x14ac:dyDescent="0.3">
      <c r="B5971" t="s">
        <v>6</v>
      </c>
      <c r="C5971">
        <v>1114524</v>
      </c>
      <c r="D5971">
        <v>1268.8800000000001</v>
      </c>
      <c r="E5971">
        <v>1</v>
      </c>
      <c r="F5971" s="2">
        <v>43801</v>
      </c>
      <c r="G5971" t="s">
        <v>102</v>
      </c>
      <c r="H5971" s="2">
        <v>44144</v>
      </c>
      <c r="I5971" s="2">
        <f t="shared" si="372"/>
        <v>44165</v>
      </c>
      <c r="J5971" s="4">
        <f t="shared" si="373"/>
        <v>21</v>
      </c>
      <c r="K5971" s="4">
        <f t="shared" si="374"/>
        <v>23</v>
      </c>
      <c r="L5971" s="4">
        <f t="shared" si="375"/>
        <v>59797.98000000001</v>
      </c>
    </row>
    <row r="5972" spans="2:12" x14ac:dyDescent="0.3">
      <c r="B5972" t="s">
        <v>6</v>
      </c>
      <c r="C5972">
        <v>1115280</v>
      </c>
      <c r="D5972">
        <v>847.26</v>
      </c>
      <c r="E5972">
        <v>3</v>
      </c>
      <c r="F5972" s="2">
        <v>43787</v>
      </c>
      <c r="G5972" t="s">
        <v>237</v>
      </c>
      <c r="H5972" s="2">
        <v>44158</v>
      </c>
      <c r="I5972" s="2">
        <f t="shared" si="372"/>
        <v>44165</v>
      </c>
      <c r="J5972" s="4">
        <f t="shared" si="373"/>
        <v>7</v>
      </c>
      <c r="K5972" s="4">
        <f t="shared" si="374"/>
        <v>68</v>
      </c>
      <c r="L5972" s="4">
        <f t="shared" si="375"/>
        <v>34421.880000000012</v>
      </c>
    </row>
    <row r="5973" spans="2:12" x14ac:dyDescent="0.3">
      <c r="B5973" t="s">
        <v>6</v>
      </c>
      <c r="C5973">
        <v>1115280</v>
      </c>
      <c r="D5973">
        <v>564.84</v>
      </c>
      <c r="E5973">
        <v>2</v>
      </c>
      <c r="F5973" s="2">
        <v>43794</v>
      </c>
      <c r="G5973" t="s">
        <v>237</v>
      </c>
      <c r="H5973" s="2">
        <v>44158</v>
      </c>
      <c r="I5973" s="2">
        <f t="shared" si="372"/>
        <v>44165</v>
      </c>
      <c r="J5973" s="4">
        <f t="shared" si="373"/>
        <v>7</v>
      </c>
      <c r="K5973" s="4">
        <f t="shared" si="374"/>
        <v>68</v>
      </c>
      <c r="L5973" s="4">
        <f t="shared" si="375"/>
        <v>34421.880000000012</v>
      </c>
    </row>
    <row r="5974" spans="2:12" x14ac:dyDescent="0.3">
      <c r="B5974" t="s">
        <v>6</v>
      </c>
      <c r="C5974">
        <v>1115280</v>
      </c>
      <c r="D5974">
        <v>853.92</v>
      </c>
      <c r="E5974">
        <v>3</v>
      </c>
      <c r="F5974" s="2">
        <v>43801</v>
      </c>
      <c r="G5974" t="s">
        <v>237</v>
      </c>
      <c r="H5974" s="2">
        <v>44158</v>
      </c>
      <c r="I5974" s="2">
        <f t="shared" si="372"/>
        <v>44165</v>
      </c>
      <c r="J5974" s="4">
        <f t="shared" si="373"/>
        <v>7</v>
      </c>
      <c r="K5974" s="4">
        <f t="shared" si="374"/>
        <v>68</v>
      </c>
      <c r="L5974" s="4">
        <f t="shared" si="375"/>
        <v>34421.880000000012</v>
      </c>
    </row>
    <row r="5975" spans="2:12" x14ac:dyDescent="0.3">
      <c r="B5975" t="s">
        <v>6</v>
      </c>
      <c r="C5975">
        <v>1128624</v>
      </c>
      <c r="D5975">
        <v>1259.0999999999999</v>
      </c>
      <c r="E5975">
        <v>1</v>
      </c>
      <c r="F5975" s="2">
        <v>43794</v>
      </c>
      <c r="G5975" t="s">
        <v>182</v>
      </c>
      <c r="H5975" s="2">
        <v>44165</v>
      </c>
      <c r="I5975" s="2">
        <f t="shared" si="372"/>
        <v>44165</v>
      </c>
      <c r="J5975" s="4">
        <f t="shared" si="373"/>
        <v>0</v>
      </c>
      <c r="K5975" s="4">
        <f t="shared" si="374"/>
        <v>57</v>
      </c>
      <c r="L5975" s="4">
        <f t="shared" si="375"/>
        <v>89083.739999999947</v>
      </c>
    </row>
    <row r="5976" spans="2:12" x14ac:dyDescent="0.3">
      <c r="B5976" t="s">
        <v>6</v>
      </c>
      <c r="C5976">
        <v>1128630</v>
      </c>
      <c r="D5976">
        <v>1072.92</v>
      </c>
      <c r="E5976">
        <v>1</v>
      </c>
      <c r="F5976" s="2">
        <v>43787</v>
      </c>
      <c r="G5976" t="s">
        <v>238</v>
      </c>
      <c r="H5976" s="2">
        <v>44158</v>
      </c>
      <c r="I5976" s="2">
        <f t="shared" si="372"/>
        <v>44165</v>
      </c>
      <c r="J5976" s="4">
        <f t="shared" si="373"/>
        <v>7</v>
      </c>
      <c r="K5976" s="4">
        <f t="shared" si="374"/>
        <v>13</v>
      </c>
      <c r="L5976" s="4">
        <f t="shared" si="375"/>
        <v>7493.6400000000012</v>
      </c>
    </row>
    <row r="5977" spans="2:12" x14ac:dyDescent="0.3">
      <c r="B5977" t="s">
        <v>6</v>
      </c>
      <c r="C5977">
        <v>1138506</v>
      </c>
      <c r="D5977">
        <v>409.26</v>
      </c>
      <c r="E5977">
        <v>1</v>
      </c>
      <c r="F5977" s="2">
        <v>43787</v>
      </c>
      <c r="G5977" t="s">
        <v>239</v>
      </c>
      <c r="H5977" s="2">
        <v>44116</v>
      </c>
      <c r="I5977" s="2">
        <f t="shared" si="372"/>
        <v>44165</v>
      </c>
      <c r="J5977" s="4">
        <f t="shared" si="373"/>
        <v>49</v>
      </c>
      <c r="K5977" s="4">
        <f t="shared" si="374"/>
        <v>27</v>
      </c>
      <c r="L5977" s="4">
        <f t="shared" si="375"/>
        <v>22895.399999999998</v>
      </c>
    </row>
    <row r="5978" spans="2:12" x14ac:dyDescent="0.3">
      <c r="B5978" t="s">
        <v>6</v>
      </c>
      <c r="C5978">
        <v>1138506</v>
      </c>
      <c r="D5978">
        <v>407.58</v>
      </c>
      <c r="E5978">
        <v>1</v>
      </c>
      <c r="F5978" s="2">
        <v>43794</v>
      </c>
      <c r="G5978" t="s">
        <v>239</v>
      </c>
      <c r="H5978" s="2">
        <v>44116</v>
      </c>
      <c r="I5978" s="2">
        <f t="shared" si="372"/>
        <v>44165</v>
      </c>
      <c r="J5978" s="4">
        <f t="shared" si="373"/>
        <v>49</v>
      </c>
      <c r="K5978" s="4">
        <f t="shared" si="374"/>
        <v>27</v>
      </c>
      <c r="L5978" s="4">
        <f t="shared" si="375"/>
        <v>22895.399999999998</v>
      </c>
    </row>
    <row r="5979" spans="2:12" x14ac:dyDescent="0.3">
      <c r="B5979" t="s">
        <v>6</v>
      </c>
      <c r="C5979">
        <v>1138506</v>
      </c>
      <c r="D5979">
        <v>407.58</v>
      </c>
      <c r="E5979">
        <v>1</v>
      </c>
      <c r="F5979" s="2">
        <v>43801</v>
      </c>
      <c r="G5979" t="s">
        <v>239</v>
      </c>
      <c r="H5979" s="2">
        <v>44116</v>
      </c>
      <c r="I5979" s="2">
        <f t="shared" si="372"/>
        <v>44165</v>
      </c>
      <c r="J5979" s="4">
        <f t="shared" si="373"/>
        <v>49</v>
      </c>
      <c r="K5979" s="4">
        <f t="shared" si="374"/>
        <v>27</v>
      </c>
      <c r="L5979" s="4">
        <f t="shared" si="375"/>
        <v>22895.399999999998</v>
      </c>
    </row>
    <row r="5980" spans="2:12" x14ac:dyDescent="0.3">
      <c r="B5980" t="s">
        <v>6</v>
      </c>
      <c r="C5980">
        <v>1138506</v>
      </c>
      <c r="D5980">
        <v>1073.94</v>
      </c>
      <c r="E5980">
        <v>1</v>
      </c>
      <c r="F5980" s="2">
        <v>43794</v>
      </c>
      <c r="G5980" t="s">
        <v>239</v>
      </c>
      <c r="H5980" s="2">
        <v>44116</v>
      </c>
      <c r="I5980" s="2">
        <f t="shared" si="372"/>
        <v>44165</v>
      </c>
      <c r="J5980" s="4">
        <f t="shared" si="373"/>
        <v>49</v>
      </c>
      <c r="K5980" s="4">
        <f t="shared" si="374"/>
        <v>27</v>
      </c>
      <c r="L5980" s="4">
        <f t="shared" si="375"/>
        <v>22895.399999999998</v>
      </c>
    </row>
    <row r="5981" spans="2:12" x14ac:dyDescent="0.3">
      <c r="B5981" t="s">
        <v>6</v>
      </c>
      <c r="C5981">
        <v>1138506</v>
      </c>
      <c r="D5981">
        <v>1274.28</v>
      </c>
      <c r="E5981">
        <v>1</v>
      </c>
      <c r="F5981" s="2">
        <v>43780</v>
      </c>
      <c r="G5981" t="s">
        <v>239</v>
      </c>
      <c r="H5981" s="2">
        <v>44116</v>
      </c>
      <c r="I5981" s="2">
        <f t="shared" si="372"/>
        <v>44165</v>
      </c>
      <c r="J5981" s="4">
        <f t="shared" si="373"/>
        <v>49</v>
      </c>
      <c r="K5981" s="4">
        <f t="shared" si="374"/>
        <v>27</v>
      </c>
      <c r="L5981" s="4">
        <f t="shared" si="375"/>
        <v>22895.399999999998</v>
      </c>
    </row>
    <row r="5982" spans="2:12" x14ac:dyDescent="0.3">
      <c r="B5982" t="s">
        <v>6</v>
      </c>
      <c r="C5982">
        <v>1160778</v>
      </c>
      <c r="D5982">
        <v>4291.62</v>
      </c>
      <c r="E5982">
        <v>4</v>
      </c>
      <c r="F5982" s="2">
        <v>43780</v>
      </c>
      <c r="G5982" t="s">
        <v>302</v>
      </c>
      <c r="H5982" s="2">
        <v>44025</v>
      </c>
      <c r="I5982" s="2">
        <f t="shared" si="372"/>
        <v>44165</v>
      </c>
      <c r="J5982" s="4">
        <f t="shared" si="373"/>
        <v>140</v>
      </c>
      <c r="K5982" s="4">
        <f t="shared" si="374"/>
        <v>9</v>
      </c>
      <c r="L5982" s="4">
        <f t="shared" si="375"/>
        <v>22279.98</v>
      </c>
    </row>
    <row r="5983" spans="2:12" x14ac:dyDescent="0.3">
      <c r="B5983" t="s">
        <v>6</v>
      </c>
      <c r="C5983">
        <v>1169322</v>
      </c>
      <c r="D5983">
        <v>1304.28</v>
      </c>
      <c r="E5983">
        <v>2</v>
      </c>
      <c r="F5983" s="2">
        <v>43801</v>
      </c>
      <c r="G5983" t="s">
        <v>418</v>
      </c>
      <c r="H5983" s="2">
        <v>44151</v>
      </c>
      <c r="I5983" s="2">
        <f t="shared" si="372"/>
        <v>44165</v>
      </c>
      <c r="J5983" s="4">
        <f t="shared" si="373"/>
        <v>14</v>
      </c>
      <c r="K5983" s="4">
        <f t="shared" si="374"/>
        <v>10</v>
      </c>
      <c r="L5983" s="4">
        <f t="shared" si="375"/>
        <v>13894.740000000002</v>
      </c>
    </row>
    <row r="5984" spans="2:12" x14ac:dyDescent="0.3">
      <c r="B5984" t="s">
        <v>6</v>
      </c>
      <c r="C5984">
        <v>1169322</v>
      </c>
      <c r="D5984">
        <v>1268.8800000000001</v>
      </c>
      <c r="E5984">
        <v>1</v>
      </c>
      <c r="F5984" s="2">
        <v>43801</v>
      </c>
      <c r="G5984" t="s">
        <v>418</v>
      </c>
      <c r="H5984" s="2">
        <v>44151</v>
      </c>
      <c r="I5984" s="2">
        <f t="shared" si="372"/>
        <v>44165</v>
      </c>
      <c r="J5984" s="4">
        <f t="shared" si="373"/>
        <v>14</v>
      </c>
      <c r="K5984" s="4">
        <f t="shared" si="374"/>
        <v>10</v>
      </c>
      <c r="L5984" s="4">
        <f t="shared" si="375"/>
        <v>13894.740000000002</v>
      </c>
    </row>
    <row r="5985" spans="2:12" x14ac:dyDescent="0.3">
      <c r="B5985" t="s">
        <v>6</v>
      </c>
      <c r="C5985">
        <v>2401422</v>
      </c>
      <c r="D5985">
        <v>1268.8800000000001</v>
      </c>
      <c r="E5985">
        <v>1</v>
      </c>
      <c r="F5985" s="2">
        <v>43801</v>
      </c>
      <c r="G5985" t="s">
        <v>117</v>
      </c>
      <c r="H5985" s="2">
        <v>44144</v>
      </c>
      <c r="I5985" s="2">
        <f t="shared" si="372"/>
        <v>44165</v>
      </c>
      <c r="J5985" s="4">
        <f t="shared" si="373"/>
        <v>21</v>
      </c>
      <c r="K5985" s="4">
        <f t="shared" si="374"/>
        <v>24</v>
      </c>
      <c r="L5985" s="4">
        <f t="shared" si="375"/>
        <v>79091.039999999979</v>
      </c>
    </row>
    <row r="5986" spans="2:12" x14ac:dyDescent="0.3">
      <c r="B5986" t="s">
        <v>6</v>
      </c>
      <c r="C5986">
        <v>2401740</v>
      </c>
      <c r="D5986">
        <v>1268.8800000000001</v>
      </c>
      <c r="E5986">
        <v>1</v>
      </c>
      <c r="F5986" s="2">
        <v>43801</v>
      </c>
      <c r="G5986" t="s">
        <v>242</v>
      </c>
      <c r="H5986" s="2">
        <v>44158</v>
      </c>
      <c r="I5986" s="2">
        <f t="shared" si="372"/>
        <v>44165</v>
      </c>
      <c r="J5986" s="4">
        <f t="shared" si="373"/>
        <v>7</v>
      </c>
      <c r="K5986" s="4">
        <f t="shared" si="374"/>
        <v>45</v>
      </c>
      <c r="L5986" s="4">
        <f t="shared" si="375"/>
        <v>67743.600000000006</v>
      </c>
    </row>
    <row r="5987" spans="2:12" x14ac:dyDescent="0.3">
      <c r="B5987" t="s">
        <v>6</v>
      </c>
      <c r="C5987">
        <v>2401926</v>
      </c>
      <c r="D5987">
        <v>404.4</v>
      </c>
      <c r="E5987">
        <v>1</v>
      </c>
      <c r="F5987" s="2">
        <v>43794</v>
      </c>
      <c r="G5987" t="s">
        <v>58</v>
      </c>
      <c r="H5987" s="2">
        <v>44165</v>
      </c>
      <c r="I5987" s="2">
        <f t="shared" si="372"/>
        <v>44165</v>
      </c>
      <c r="J5987" s="4">
        <f t="shared" si="373"/>
        <v>0</v>
      </c>
      <c r="K5987" s="4">
        <f t="shared" si="374"/>
        <v>188</v>
      </c>
      <c r="L5987" s="4">
        <f t="shared" si="375"/>
        <v>276921.54000000015</v>
      </c>
    </row>
    <row r="5988" spans="2:12" x14ac:dyDescent="0.3">
      <c r="B5988" t="s">
        <v>6</v>
      </c>
      <c r="C5988">
        <v>2401926</v>
      </c>
      <c r="D5988">
        <v>1299.3</v>
      </c>
      <c r="E5988">
        <v>2</v>
      </c>
      <c r="F5988" s="2">
        <v>43780</v>
      </c>
      <c r="G5988" t="s">
        <v>58</v>
      </c>
      <c r="H5988" s="2">
        <v>44165</v>
      </c>
      <c r="I5988" s="2">
        <f t="shared" si="372"/>
        <v>44165</v>
      </c>
      <c r="J5988" s="4">
        <f t="shared" si="373"/>
        <v>0</v>
      </c>
      <c r="K5988" s="4">
        <f t="shared" si="374"/>
        <v>188</v>
      </c>
      <c r="L5988" s="4">
        <f t="shared" si="375"/>
        <v>276921.54000000015</v>
      </c>
    </row>
    <row r="5989" spans="2:12" x14ac:dyDescent="0.3">
      <c r="B5989" t="s">
        <v>6</v>
      </c>
      <c r="C5989">
        <v>2401926</v>
      </c>
      <c r="D5989">
        <v>1948.98</v>
      </c>
      <c r="E5989">
        <v>3</v>
      </c>
      <c r="F5989" s="2">
        <v>43787</v>
      </c>
      <c r="G5989" t="s">
        <v>58</v>
      </c>
      <c r="H5989" s="2">
        <v>44165</v>
      </c>
      <c r="I5989" s="2">
        <f t="shared" si="372"/>
        <v>44165</v>
      </c>
      <c r="J5989" s="4">
        <f t="shared" si="373"/>
        <v>0</v>
      </c>
      <c r="K5989" s="4">
        <f t="shared" si="374"/>
        <v>188</v>
      </c>
      <c r="L5989" s="4">
        <f t="shared" si="375"/>
        <v>276921.54000000015</v>
      </c>
    </row>
    <row r="5990" spans="2:12" x14ac:dyDescent="0.3">
      <c r="B5990" t="s">
        <v>6</v>
      </c>
      <c r="C5990">
        <v>2401926</v>
      </c>
      <c r="D5990">
        <v>641.94000000000005</v>
      </c>
      <c r="E5990">
        <v>1</v>
      </c>
      <c r="F5990" s="2">
        <v>43794</v>
      </c>
      <c r="G5990" t="s">
        <v>58</v>
      </c>
      <c r="H5990" s="2">
        <v>44165</v>
      </c>
      <c r="I5990" s="2">
        <f t="shared" si="372"/>
        <v>44165</v>
      </c>
      <c r="J5990" s="4">
        <f t="shared" si="373"/>
        <v>0</v>
      </c>
      <c r="K5990" s="4">
        <f t="shared" si="374"/>
        <v>188</v>
      </c>
      <c r="L5990" s="4">
        <f t="shared" si="375"/>
        <v>276921.54000000015</v>
      </c>
    </row>
    <row r="5991" spans="2:12" x14ac:dyDescent="0.3">
      <c r="B5991" t="s">
        <v>6</v>
      </c>
      <c r="C5991">
        <v>2401926</v>
      </c>
      <c r="D5991">
        <v>2587.92</v>
      </c>
      <c r="E5991">
        <v>4</v>
      </c>
      <c r="F5991" s="2">
        <v>43801</v>
      </c>
      <c r="G5991" t="s">
        <v>58</v>
      </c>
      <c r="H5991" s="2">
        <v>44165</v>
      </c>
      <c r="I5991" s="2">
        <f t="shared" si="372"/>
        <v>44165</v>
      </c>
      <c r="J5991" s="4">
        <f t="shared" si="373"/>
        <v>0</v>
      </c>
      <c r="K5991" s="4">
        <f t="shared" si="374"/>
        <v>188</v>
      </c>
      <c r="L5991" s="4">
        <f t="shared" si="375"/>
        <v>276921.54000000015</v>
      </c>
    </row>
    <row r="5992" spans="2:12" x14ac:dyDescent="0.3">
      <c r="B5992" t="s">
        <v>6</v>
      </c>
      <c r="C5992">
        <v>2401926</v>
      </c>
      <c r="D5992">
        <v>1259.0999999999999</v>
      </c>
      <c r="E5992">
        <v>1</v>
      </c>
      <c r="F5992" s="2">
        <v>43794</v>
      </c>
      <c r="G5992" t="s">
        <v>58</v>
      </c>
      <c r="H5992" s="2">
        <v>44165</v>
      </c>
      <c r="I5992" s="2">
        <f t="shared" si="372"/>
        <v>44165</v>
      </c>
      <c r="J5992" s="4">
        <f t="shared" si="373"/>
        <v>0</v>
      </c>
      <c r="K5992" s="4">
        <f t="shared" si="374"/>
        <v>188</v>
      </c>
      <c r="L5992" s="4">
        <f t="shared" si="375"/>
        <v>276921.54000000015</v>
      </c>
    </row>
    <row r="5993" spans="2:12" x14ac:dyDescent="0.3">
      <c r="B5993" t="s">
        <v>6</v>
      </c>
      <c r="C5993">
        <v>2402046</v>
      </c>
      <c r="D5993">
        <v>1259.0999999999999</v>
      </c>
      <c r="E5993">
        <v>1</v>
      </c>
      <c r="F5993" s="2">
        <v>43794</v>
      </c>
      <c r="G5993" t="s">
        <v>546</v>
      </c>
      <c r="H5993" s="2">
        <v>43794</v>
      </c>
      <c r="I5993" s="2">
        <f t="shared" si="372"/>
        <v>44165</v>
      </c>
      <c r="J5993" s="4">
        <f t="shared" si="373"/>
        <v>371</v>
      </c>
      <c r="K5993" s="4">
        <f t="shared" si="374"/>
        <v>1</v>
      </c>
      <c r="L5993" s="4">
        <f t="shared" si="375"/>
        <v>1259.0999999999999</v>
      </c>
    </row>
    <row r="5994" spans="2:12" x14ac:dyDescent="0.3">
      <c r="B5994" t="s">
        <v>6</v>
      </c>
      <c r="C5994">
        <v>2407938</v>
      </c>
      <c r="D5994">
        <v>1637.1</v>
      </c>
      <c r="E5994">
        <v>4</v>
      </c>
      <c r="F5994" s="2">
        <v>43780</v>
      </c>
      <c r="G5994" t="s">
        <v>243</v>
      </c>
      <c r="H5994" s="2">
        <v>43955</v>
      </c>
      <c r="I5994" s="2">
        <f t="shared" si="372"/>
        <v>44165</v>
      </c>
      <c r="J5994" s="4">
        <f t="shared" si="373"/>
        <v>210</v>
      </c>
      <c r="K5994" s="4">
        <f t="shared" si="374"/>
        <v>17</v>
      </c>
      <c r="L5994" s="4">
        <f t="shared" si="375"/>
        <v>19514.28</v>
      </c>
    </row>
    <row r="5995" spans="2:12" x14ac:dyDescent="0.3">
      <c r="B5995" t="s">
        <v>6</v>
      </c>
      <c r="C5995">
        <v>2422620</v>
      </c>
      <c r="D5995">
        <v>649.67999999999995</v>
      </c>
      <c r="E5995">
        <v>1</v>
      </c>
      <c r="F5995" s="2">
        <v>43773</v>
      </c>
      <c r="G5995" t="s">
        <v>244</v>
      </c>
      <c r="H5995" s="2">
        <v>44165</v>
      </c>
      <c r="I5995" s="2">
        <f t="shared" si="372"/>
        <v>44165</v>
      </c>
      <c r="J5995" s="4">
        <f t="shared" si="373"/>
        <v>0</v>
      </c>
      <c r="K5995" s="4">
        <f t="shared" si="374"/>
        <v>40</v>
      </c>
      <c r="L5995" s="4">
        <f t="shared" si="375"/>
        <v>51831.360000000001</v>
      </c>
    </row>
    <row r="5996" spans="2:12" x14ac:dyDescent="0.3">
      <c r="B5996" t="s">
        <v>6</v>
      </c>
      <c r="C5996">
        <v>2438358</v>
      </c>
      <c r="D5996">
        <v>6371.28</v>
      </c>
      <c r="E5996">
        <v>5</v>
      </c>
      <c r="F5996" s="2">
        <v>43780</v>
      </c>
      <c r="G5996" t="s">
        <v>107</v>
      </c>
      <c r="H5996" s="2">
        <v>44151</v>
      </c>
      <c r="I5996" s="2">
        <f t="shared" si="372"/>
        <v>44165</v>
      </c>
      <c r="J5996" s="4">
        <f t="shared" si="373"/>
        <v>14</v>
      </c>
      <c r="K5996" s="4">
        <f t="shared" si="374"/>
        <v>17</v>
      </c>
      <c r="L5996" s="4">
        <f t="shared" si="375"/>
        <v>49724.520000000004</v>
      </c>
    </row>
    <row r="5997" spans="2:12" x14ac:dyDescent="0.3">
      <c r="B5997" t="s">
        <v>6</v>
      </c>
      <c r="C5997">
        <v>2438358</v>
      </c>
      <c r="D5997">
        <v>1259.0999999999999</v>
      </c>
      <c r="E5997">
        <v>1</v>
      </c>
      <c r="F5997" s="2">
        <v>43787</v>
      </c>
      <c r="G5997" t="s">
        <v>107</v>
      </c>
      <c r="H5997" s="2">
        <v>44151</v>
      </c>
      <c r="I5997" s="2">
        <f t="shared" si="372"/>
        <v>44165</v>
      </c>
      <c r="J5997" s="4">
        <f t="shared" si="373"/>
        <v>14</v>
      </c>
      <c r="K5997" s="4">
        <f t="shared" si="374"/>
        <v>17</v>
      </c>
      <c r="L5997" s="4">
        <f t="shared" si="375"/>
        <v>49724.520000000004</v>
      </c>
    </row>
    <row r="5998" spans="2:12" x14ac:dyDescent="0.3">
      <c r="B5998" t="s">
        <v>6</v>
      </c>
      <c r="C5998">
        <v>2438358</v>
      </c>
      <c r="D5998">
        <v>2537.8200000000002</v>
      </c>
      <c r="E5998">
        <v>2</v>
      </c>
      <c r="F5998" s="2">
        <v>43794</v>
      </c>
      <c r="G5998" t="s">
        <v>107</v>
      </c>
      <c r="H5998" s="2">
        <v>44151</v>
      </c>
      <c r="I5998" s="2">
        <f t="shared" si="372"/>
        <v>44165</v>
      </c>
      <c r="J5998" s="4">
        <f t="shared" si="373"/>
        <v>14</v>
      </c>
      <c r="K5998" s="4">
        <f t="shared" si="374"/>
        <v>17</v>
      </c>
      <c r="L5998" s="4">
        <f t="shared" si="375"/>
        <v>49724.520000000004</v>
      </c>
    </row>
    <row r="5999" spans="2:12" x14ac:dyDescent="0.3">
      <c r="B5999" t="s">
        <v>6</v>
      </c>
      <c r="C5999">
        <v>2441478</v>
      </c>
      <c r="D5999">
        <v>1274.28</v>
      </c>
      <c r="E5999">
        <v>1</v>
      </c>
      <c r="F5999" s="2">
        <v>43780</v>
      </c>
      <c r="G5999" t="s">
        <v>393</v>
      </c>
      <c r="H5999" s="2">
        <v>43815</v>
      </c>
      <c r="I5999" s="2">
        <f t="shared" si="372"/>
        <v>44165</v>
      </c>
      <c r="J5999" s="4">
        <f t="shared" si="373"/>
        <v>350</v>
      </c>
      <c r="K5999" s="4">
        <f t="shared" si="374"/>
        <v>4</v>
      </c>
      <c r="L5999" s="4">
        <f t="shared" si="375"/>
        <v>5145.96</v>
      </c>
    </row>
    <row r="6000" spans="2:12" x14ac:dyDescent="0.3">
      <c r="B6000" t="s">
        <v>6</v>
      </c>
      <c r="C6000">
        <v>2443098</v>
      </c>
      <c r="D6000">
        <v>2341.3200000000002</v>
      </c>
      <c r="E6000">
        <v>1</v>
      </c>
      <c r="F6000" s="2">
        <v>43801</v>
      </c>
      <c r="G6000" t="s">
        <v>547</v>
      </c>
      <c r="H6000" s="2">
        <v>43990</v>
      </c>
      <c r="I6000" s="2">
        <f t="shared" si="372"/>
        <v>44165</v>
      </c>
      <c r="J6000" s="4">
        <f t="shared" si="373"/>
        <v>175</v>
      </c>
      <c r="K6000" s="4">
        <f t="shared" si="374"/>
        <v>8</v>
      </c>
      <c r="L6000" s="4">
        <f t="shared" si="375"/>
        <v>21737.279999999999</v>
      </c>
    </row>
    <row r="6001" spans="2:12" x14ac:dyDescent="0.3">
      <c r="B6001" t="s">
        <v>6</v>
      </c>
      <c r="C6001">
        <v>2443098</v>
      </c>
      <c r="D6001">
        <v>1073.94</v>
      </c>
      <c r="E6001">
        <v>1</v>
      </c>
      <c r="F6001" s="2">
        <v>43801</v>
      </c>
      <c r="G6001" t="s">
        <v>547</v>
      </c>
      <c r="H6001" s="2">
        <v>43990</v>
      </c>
      <c r="I6001" s="2">
        <f t="shared" si="372"/>
        <v>44165</v>
      </c>
      <c r="J6001" s="4">
        <f t="shared" si="373"/>
        <v>175</v>
      </c>
      <c r="K6001" s="4">
        <f t="shared" si="374"/>
        <v>8</v>
      </c>
      <c r="L6001" s="4">
        <f t="shared" si="375"/>
        <v>21737.279999999999</v>
      </c>
    </row>
    <row r="6002" spans="2:12" x14ac:dyDescent="0.3">
      <c r="B6002" t="s">
        <v>6</v>
      </c>
      <c r="C6002">
        <v>2443098</v>
      </c>
      <c r="D6002">
        <v>7613.16</v>
      </c>
      <c r="E6002">
        <v>6</v>
      </c>
      <c r="F6002" s="2">
        <v>43801</v>
      </c>
      <c r="G6002" t="s">
        <v>547</v>
      </c>
      <c r="H6002" s="2">
        <v>43990</v>
      </c>
      <c r="I6002" s="2">
        <f t="shared" si="372"/>
        <v>44165</v>
      </c>
      <c r="J6002" s="4">
        <f t="shared" si="373"/>
        <v>175</v>
      </c>
      <c r="K6002" s="4">
        <f t="shared" si="374"/>
        <v>8</v>
      </c>
      <c r="L6002" s="4">
        <f t="shared" si="375"/>
        <v>21737.279999999999</v>
      </c>
    </row>
    <row r="6003" spans="2:12" x14ac:dyDescent="0.3">
      <c r="B6003" t="s">
        <v>6</v>
      </c>
      <c r="C6003">
        <v>2447142</v>
      </c>
      <c r="D6003">
        <v>3777.24</v>
      </c>
      <c r="E6003">
        <v>3</v>
      </c>
      <c r="F6003" s="2">
        <v>43787</v>
      </c>
      <c r="G6003" t="s">
        <v>394</v>
      </c>
      <c r="H6003" s="2">
        <v>44165</v>
      </c>
      <c r="I6003" s="2">
        <f t="shared" si="372"/>
        <v>44165</v>
      </c>
      <c r="J6003" s="4">
        <f t="shared" si="373"/>
        <v>0</v>
      </c>
      <c r="K6003" s="4">
        <f t="shared" si="374"/>
        <v>34</v>
      </c>
      <c r="L6003" s="4">
        <f t="shared" si="375"/>
        <v>112447.79999999999</v>
      </c>
    </row>
    <row r="6004" spans="2:12" x14ac:dyDescent="0.3">
      <c r="B6004" t="s">
        <v>6</v>
      </c>
      <c r="C6004">
        <v>2447142</v>
      </c>
      <c r="D6004">
        <v>1268.8800000000001</v>
      </c>
      <c r="E6004">
        <v>1</v>
      </c>
      <c r="F6004" s="2">
        <v>43794</v>
      </c>
      <c r="G6004" t="s">
        <v>394</v>
      </c>
      <c r="H6004" s="2">
        <v>44165</v>
      </c>
      <c r="I6004" s="2">
        <f t="shared" si="372"/>
        <v>44165</v>
      </c>
      <c r="J6004" s="4">
        <f t="shared" si="373"/>
        <v>0</v>
      </c>
      <c r="K6004" s="4">
        <f t="shared" si="374"/>
        <v>34</v>
      </c>
      <c r="L6004" s="4">
        <f t="shared" si="375"/>
        <v>112447.79999999999</v>
      </c>
    </row>
    <row r="6005" spans="2:12" x14ac:dyDescent="0.3">
      <c r="B6005" t="s">
        <v>6</v>
      </c>
      <c r="C6005">
        <v>2457258</v>
      </c>
      <c r="D6005">
        <v>2524.86</v>
      </c>
      <c r="E6005">
        <v>2</v>
      </c>
      <c r="F6005" s="2">
        <v>43801</v>
      </c>
      <c r="G6005" t="s">
        <v>121</v>
      </c>
      <c r="H6005" s="2">
        <v>44144</v>
      </c>
      <c r="I6005" s="2">
        <f t="shared" si="372"/>
        <v>44165</v>
      </c>
      <c r="J6005" s="4">
        <f t="shared" si="373"/>
        <v>21</v>
      </c>
      <c r="K6005" s="4">
        <f t="shared" si="374"/>
        <v>21</v>
      </c>
      <c r="L6005" s="4">
        <f t="shared" si="375"/>
        <v>85565.64</v>
      </c>
    </row>
    <row r="6006" spans="2:12" x14ac:dyDescent="0.3">
      <c r="B6006" t="s">
        <v>6</v>
      </c>
      <c r="C6006">
        <v>2471094</v>
      </c>
      <c r="D6006">
        <v>641.94000000000005</v>
      </c>
      <c r="E6006">
        <v>1</v>
      </c>
      <c r="F6006" s="2">
        <v>43794</v>
      </c>
      <c r="G6006" t="s">
        <v>352</v>
      </c>
      <c r="H6006" s="2">
        <v>44165</v>
      </c>
      <c r="I6006" s="2">
        <f t="shared" si="372"/>
        <v>44165</v>
      </c>
      <c r="J6006" s="4">
        <f t="shared" si="373"/>
        <v>0</v>
      </c>
      <c r="K6006" s="4">
        <f t="shared" si="374"/>
        <v>31</v>
      </c>
      <c r="L6006" s="4">
        <f t="shared" si="375"/>
        <v>80465.099999999991</v>
      </c>
    </row>
    <row r="6007" spans="2:12" x14ac:dyDescent="0.3">
      <c r="B6007" t="s">
        <v>6</v>
      </c>
      <c r="C6007">
        <v>2471094</v>
      </c>
      <c r="D6007">
        <v>1268.8800000000001</v>
      </c>
      <c r="E6007">
        <v>1</v>
      </c>
      <c r="F6007" s="2">
        <v>43801</v>
      </c>
      <c r="G6007" t="s">
        <v>352</v>
      </c>
      <c r="H6007" s="2">
        <v>44165</v>
      </c>
      <c r="I6007" s="2">
        <f t="shared" si="372"/>
        <v>44165</v>
      </c>
      <c r="J6007" s="4">
        <f t="shared" si="373"/>
        <v>0</v>
      </c>
      <c r="K6007" s="4">
        <f t="shared" si="374"/>
        <v>31</v>
      </c>
      <c r="L6007" s="4">
        <f t="shared" si="375"/>
        <v>80465.099999999991</v>
      </c>
    </row>
    <row r="6008" spans="2:12" x14ac:dyDescent="0.3">
      <c r="B6008" t="s">
        <v>6</v>
      </c>
      <c r="C6008">
        <v>2493162</v>
      </c>
      <c r="D6008">
        <v>1073.94</v>
      </c>
      <c r="E6008">
        <v>1</v>
      </c>
      <c r="F6008" s="2">
        <v>43801</v>
      </c>
      <c r="G6008" t="s">
        <v>246</v>
      </c>
      <c r="H6008" s="2">
        <v>44158</v>
      </c>
      <c r="I6008" s="2">
        <f t="shared" si="372"/>
        <v>44165</v>
      </c>
      <c r="J6008" s="4">
        <f t="shared" si="373"/>
        <v>7</v>
      </c>
      <c r="K6008" s="4">
        <f t="shared" si="374"/>
        <v>39</v>
      </c>
      <c r="L6008" s="4">
        <f t="shared" si="375"/>
        <v>228587.21999999994</v>
      </c>
    </row>
    <row r="6009" spans="2:12" x14ac:dyDescent="0.3">
      <c r="B6009" t="s">
        <v>6</v>
      </c>
      <c r="C6009">
        <v>2493162</v>
      </c>
      <c r="D6009">
        <v>2548.5</v>
      </c>
      <c r="E6009">
        <v>2</v>
      </c>
      <c r="F6009" s="2">
        <v>43787</v>
      </c>
      <c r="G6009" t="s">
        <v>246</v>
      </c>
      <c r="H6009" s="2">
        <v>44158</v>
      </c>
      <c r="I6009" s="2">
        <f t="shared" si="372"/>
        <v>44165</v>
      </c>
      <c r="J6009" s="4">
        <f t="shared" si="373"/>
        <v>7</v>
      </c>
      <c r="K6009" s="4">
        <f t="shared" si="374"/>
        <v>39</v>
      </c>
      <c r="L6009" s="4">
        <f t="shared" si="375"/>
        <v>228587.21999999994</v>
      </c>
    </row>
    <row r="6010" spans="2:12" x14ac:dyDescent="0.3">
      <c r="B6010" t="s">
        <v>6</v>
      </c>
      <c r="C6010">
        <v>2493162</v>
      </c>
      <c r="D6010">
        <v>7554.54</v>
      </c>
      <c r="E6010">
        <v>6</v>
      </c>
      <c r="F6010" s="2">
        <v>43794</v>
      </c>
      <c r="G6010" t="s">
        <v>246</v>
      </c>
      <c r="H6010" s="2">
        <v>44158</v>
      </c>
      <c r="I6010" s="2">
        <f t="shared" si="372"/>
        <v>44165</v>
      </c>
      <c r="J6010" s="4">
        <f t="shared" si="373"/>
        <v>7</v>
      </c>
      <c r="K6010" s="4">
        <f t="shared" si="374"/>
        <v>39</v>
      </c>
      <c r="L6010" s="4">
        <f t="shared" si="375"/>
        <v>228587.21999999994</v>
      </c>
    </row>
    <row r="6011" spans="2:12" x14ac:dyDescent="0.3">
      <c r="B6011" t="s">
        <v>6</v>
      </c>
      <c r="C6011">
        <v>2493162</v>
      </c>
      <c r="D6011">
        <v>6344.4</v>
      </c>
      <c r="E6011">
        <v>5</v>
      </c>
      <c r="F6011" s="2">
        <v>43801</v>
      </c>
      <c r="G6011" t="s">
        <v>246</v>
      </c>
      <c r="H6011" s="2">
        <v>44158</v>
      </c>
      <c r="I6011" s="2">
        <f t="shared" si="372"/>
        <v>44165</v>
      </c>
      <c r="J6011" s="4">
        <f t="shared" si="373"/>
        <v>7</v>
      </c>
      <c r="K6011" s="4">
        <f t="shared" si="374"/>
        <v>39</v>
      </c>
      <c r="L6011" s="4">
        <f t="shared" si="375"/>
        <v>228587.21999999994</v>
      </c>
    </row>
    <row r="6012" spans="2:12" x14ac:dyDescent="0.3">
      <c r="B6012" t="s">
        <v>6</v>
      </c>
      <c r="C6012">
        <v>2493168</v>
      </c>
      <c r="D6012">
        <v>7438.74</v>
      </c>
      <c r="E6012">
        <v>4</v>
      </c>
      <c r="F6012" s="2">
        <v>43787</v>
      </c>
      <c r="G6012" t="s">
        <v>247</v>
      </c>
      <c r="H6012" s="2">
        <v>44039</v>
      </c>
      <c r="I6012" s="2">
        <f t="shared" si="372"/>
        <v>44165</v>
      </c>
      <c r="J6012" s="4">
        <f t="shared" si="373"/>
        <v>126</v>
      </c>
      <c r="K6012" s="4">
        <f t="shared" si="374"/>
        <v>14</v>
      </c>
      <c r="L6012" s="4">
        <f t="shared" si="375"/>
        <v>46560.659999999996</v>
      </c>
    </row>
    <row r="6013" spans="2:12" x14ac:dyDescent="0.3">
      <c r="B6013" t="s">
        <v>6</v>
      </c>
      <c r="C6013">
        <v>2493168</v>
      </c>
      <c r="D6013">
        <v>5036.46</v>
      </c>
      <c r="E6013">
        <v>4</v>
      </c>
      <c r="F6013" s="2">
        <v>43787</v>
      </c>
      <c r="G6013" t="s">
        <v>247</v>
      </c>
      <c r="H6013" s="2">
        <v>44039</v>
      </c>
      <c r="I6013" s="2">
        <f t="shared" si="372"/>
        <v>44165</v>
      </c>
      <c r="J6013" s="4">
        <f t="shared" si="373"/>
        <v>126</v>
      </c>
      <c r="K6013" s="4">
        <f t="shared" si="374"/>
        <v>14</v>
      </c>
      <c r="L6013" s="4">
        <f t="shared" si="375"/>
        <v>46560.659999999996</v>
      </c>
    </row>
    <row r="6014" spans="2:12" x14ac:dyDescent="0.3">
      <c r="B6014" t="s">
        <v>6</v>
      </c>
      <c r="C6014">
        <v>2493954</v>
      </c>
      <c r="D6014">
        <v>404.4</v>
      </c>
      <c r="E6014">
        <v>1</v>
      </c>
      <c r="F6014" s="2">
        <v>43794</v>
      </c>
      <c r="G6014" t="s">
        <v>248</v>
      </c>
      <c r="H6014" s="2">
        <v>44158</v>
      </c>
      <c r="I6014" s="2">
        <f t="shared" si="372"/>
        <v>44165</v>
      </c>
      <c r="J6014" s="4">
        <f t="shared" si="373"/>
        <v>7</v>
      </c>
      <c r="K6014" s="4">
        <f t="shared" si="374"/>
        <v>16</v>
      </c>
      <c r="L6014" s="4">
        <f t="shared" si="375"/>
        <v>22400.459999999995</v>
      </c>
    </row>
    <row r="6015" spans="2:12" x14ac:dyDescent="0.3">
      <c r="B6015" t="s">
        <v>6</v>
      </c>
      <c r="C6015">
        <v>2493954</v>
      </c>
      <c r="D6015">
        <v>3777.24</v>
      </c>
      <c r="E6015">
        <v>3</v>
      </c>
      <c r="F6015" s="2">
        <v>43787</v>
      </c>
      <c r="G6015" t="s">
        <v>248</v>
      </c>
      <c r="H6015" s="2">
        <v>44158</v>
      </c>
      <c r="I6015" s="2">
        <f t="shared" si="372"/>
        <v>44165</v>
      </c>
      <c r="J6015" s="4">
        <f t="shared" si="373"/>
        <v>7</v>
      </c>
      <c r="K6015" s="4">
        <f t="shared" si="374"/>
        <v>16</v>
      </c>
      <c r="L6015" s="4">
        <f t="shared" si="375"/>
        <v>22400.459999999995</v>
      </c>
    </row>
    <row r="6016" spans="2:12" x14ac:dyDescent="0.3">
      <c r="B6016" t="s">
        <v>6</v>
      </c>
      <c r="C6016">
        <v>2791062</v>
      </c>
      <c r="D6016">
        <v>1274.28</v>
      </c>
      <c r="E6016">
        <v>1</v>
      </c>
      <c r="F6016" s="2">
        <v>43780</v>
      </c>
      <c r="G6016" t="s">
        <v>305</v>
      </c>
      <c r="H6016" s="2">
        <v>44144</v>
      </c>
      <c r="I6016" s="2">
        <f t="shared" si="372"/>
        <v>44165</v>
      </c>
      <c r="J6016" s="4">
        <f t="shared" si="373"/>
        <v>21</v>
      </c>
      <c r="K6016" s="4">
        <f t="shared" si="374"/>
        <v>8</v>
      </c>
      <c r="L6016" s="4">
        <f t="shared" si="375"/>
        <v>42509.04</v>
      </c>
    </row>
    <row r="6017" spans="2:12" x14ac:dyDescent="0.3">
      <c r="B6017" t="s">
        <v>6</v>
      </c>
      <c r="C6017">
        <v>2795022</v>
      </c>
      <c r="D6017">
        <v>646.98</v>
      </c>
      <c r="E6017">
        <v>1</v>
      </c>
      <c r="F6017" s="2">
        <v>43801</v>
      </c>
      <c r="G6017" t="s">
        <v>548</v>
      </c>
      <c r="H6017" s="2">
        <v>43801</v>
      </c>
      <c r="I6017" s="2">
        <f t="shared" si="372"/>
        <v>44165</v>
      </c>
      <c r="J6017" s="4">
        <f t="shared" si="373"/>
        <v>364</v>
      </c>
      <c r="K6017" s="4">
        <f t="shared" si="374"/>
        <v>1</v>
      </c>
      <c r="L6017" s="4">
        <f t="shared" si="375"/>
        <v>646.98</v>
      </c>
    </row>
    <row r="6018" spans="2:12" x14ac:dyDescent="0.3">
      <c r="B6018" t="s">
        <v>6</v>
      </c>
      <c r="C6018">
        <v>2815272</v>
      </c>
      <c r="D6018">
        <v>2537.8200000000002</v>
      </c>
      <c r="E6018">
        <v>2</v>
      </c>
      <c r="F6018" s="2">
        <v>43801</v>
      </c>
      <c r="G6018" t="s">
        <v>70</v>
      </c>
      <c r="H6018" s="2">
        <v>44158</v>
      </c>
      <c r="I6018" s="2">
        <f t="shared" si="372"/>
        <v>44165</v>
      </c>
      <c r="J6018" s="4">
        <f t="shared" si="373"/>
        <v>7</v>
      </c>
      <c r="K6018" s="4">
        <f t="shared" si="374"/>
        <v>9</v>
      </c>
      <c r="L6018" s="4">
        <f t="shared" si="375"/>
        <v>23200.080000000002</v>
      </c>
    </row>
    <row r="6019" spans="2:12" x14ac:dyDescent="0.3">
      <c r="B6019" t="s">
        <v>6</v>
      </c>
      <c r="C6019">
        <v>2820768</v>
      </c>
      <c r="D6019">
        <v>1274.28</v>
      </c>
      <c r="E6019">
        <v>1</v>
      </c>
      <c r="F6019" s="2">
        <v>43780</v>
      </c>
      <c r="G6019" t="s">
        <v>19</v>
      </c>
      <c r="H6019" s="2">
        <v>44109</v>
      </c>
      <c r="I6019" s="2">
        <f t="shared" ref="I6019:I6082" si="376">MAX($F$2:$F$14451)</f>
        <v>44165</v>
      </c>
      <c r="J6019" s="4">
        <f t="shared" ref="J6019:J6082" si="377">DATEDIF(H6019,I6019,"d")</f>
        <v>56</v>
      </c>
      <c r="K6019" s="4">
        <f t="shared" ref="K6019:K6082" si="378">COUNTIF($G:$G,G6019)</f>
        <v>41</v>
      </c>
      <c r="L6019" s="4">
        <f t="shared" ref="L6019:L6082" si="379">SUMIF($G:$G,G6019,$D:$D)</f>
        <v>45976.439999999988</v>
      </c>
    </row>
    <row r="6020" spans="2:12" x14ac:dyDescent="0.3">
      <c r="B6020" t="s">
        <v>6</v>
      </c>
      <c r="C6020">
        <v>2820768</v>
      </c>
      <c r="D6020">
        <v>1268.8800000000001</v>
      </c>
      <c r="E6020">
        <v>1</v>
      </c>
      <c r="F6020" s="2">
        <v>43801</v>
      </c>
      <c r="G6020" t="s">
        <v>19</v>
      </c>
      <c r="H6020" s="2">
        <v>44109</v>
      </c>
      <c r="I6020" s="2">
        <f t="shared" si="376"/>
        <v>44165</v>
      </c>
      <c r="J6020" s="4">
        <f t="shared" si="377"/>
        <v>56</v>
      </c>
      <c r="K6020" s="4">
        <f t="shared" si="378"/>
        <v>41</v>
      </c>
      <c r="L6020" s="4">
        <f t="shared" si="379"/>
        <v>45976.439999999988</v>
      </c>
    </row>
    <row r="6021" spans="2:12" x14ac:dyDescent="0.3">
      <c r="B6021" t="s">
        <v>6</v>
      </c>
      <c r="C6021">
        <v>2959992</v>
      </c>
      <c r="D6021">
        <v>1259.0999999999999</v>
      </c>
      <c r="E6021">
        <v>1</v>
      </c>
      <c r="F6021" s="2">
        <v>43794</v>
      </c>
      <c r="G6021" t="s">
        <v>306</v>
      </c>
      <c r="H6021" s="2">
        <v>44130</v>
      </c>
      <c r="I6021" s="2">
        <f t="shared" si="376"/>
        <v>44165</v>
      </c>
      <c r="J6021" s="4">
        <f t="shared" si="377"/>
        <v>35</v>
      </c>
      <c r="K6021" s="4">
        <f t="shared" si="378"/>
        <v>16</v>
      </c>
      <c r="L6021" s="4">
        <f t="shared" si="379"/>
        <v>28996.799999999996</v>
      </c>
    </row>
    <row r="6022" spans="2:12" x14ac:dyDescent="0.3">
      <c r="B6022" t="s">
        <v>6</v>
      </c>
      <c r="C6022">
        <v>2959992</v>
      </c>
      <c r="D6022">
        <v>1268.8800000000001</v>
      </c>
      <c r="E6022">
        <v>1</v>
      </c>
      <c r="F6022" s="2">
        <v>43801</v>
      </c>
      <c r="G6022" t="s">
        <v>306</v>
      </c>
      <c r="H6022" s="2">
        <v>44130</v>
      </c>
      <c r="I6022" s="2">
        <f t="shared" si="376"/>
        <v>44165</v>
      </c>
      <c r="J6022" s="4">
        <f t="shared" si="377"/>
        <v>35</v>
      </c>
      <c r="K6022" s="4">
        <f t="shared" si="378"/>
        <v>16</v>
      </c>
      <c r="L6022" s="4">
        <f t="shared" si="379"/>
        <v>28996.799999999996</v>
      </c>
    </row>
    <row r="6023" spans="2:12" x14ac:dyDescent="0.3">
      <c r="B6023" t="s">
        <v>6</v>
      </c>
      <c r="C6023">
        <v>2972940</v>
      </c>
      <c r="D6023">
        <v>1068.42</v>
      </c>
      <c r="E6023">
        <v>1</v>
      </c>
      <c r="F6023" s="2">
        <v>43794</v>
      </c>
      <c r="G6023" t="s">
        <v>44</v>
      </c>
      <c r="H6023" s="2">
        <v>43794</v>
      </c>
      <c r="I6023" s="2">
        <f t="shared" si="376"/>
        <v>44165</v>
      </c>
      <c r="J6023" s="4">
        <f t="shared" si="377"/>
        <v>371</v>
      </c>
      <c r="K6023" s="4">
        <f t="shared" si="378"/>
        <v>7</v>
      </c>
      <c r="L6023" s="4">
        <f t="shared" si="379"/>
        <v>14003.16</v>
      </c>
    </row>
    <row r="6024" spans="2:12" x14ac:dyDescent="0.3">
      <c r="B6024" t="s">
        <v>6</v>
      </c>
      <c r="C6024">
        <v>2972940</v>
      </c>
      <c r="D6024">
        <v>2505.36</v>
      </c>
      <c r="E6024">
        <v>2</v>
      </c>
      <c r="F6024" s="2">
        <v>43787</v>
      </c>
      <c r="G6024" t="s">
        <v>44</v>
      </c>
      <c r="H6024" s="2">
        <v>43794</v>
      </c>
      <c r="I6024" s="2">
        <f t="shared" si="376"/>
        <v>44165</v>
      </c>
      <c r="J6024" s="4">
        <f t="shared" si="377"/>
        <v>371</v>
      </c>
      <c r="K6024" s="4">
        <f t="shared" si="378"/>
        <v>7</v>
      </c>
      <c r="L6024" s="4">
        <f t="shared" si="379"/>
        <v>14003.16</v>
      </c>
    </row>
    <row r="6025" spans="2:12" x14ac:dyDescent="0.3">
      <c r="B6025" t="s">
        <v>6</v>
      </c>
      <c r="C6025">
        <v>2998164</v>
      </c>
      <c r="D6025">
        <v>2329.38</v>
      </c>
      <c r="E6025">
        <v>1</v>
      </c>
      <c r="F6025" s="2">
        <v>43801</v>
      </c>
      <c r="G6025" t="s">
        <v>250</v>
      </c>
      <c r="H6025" s="2">
        <v>44158</v>
      </c>
      <c r="I6025" s="2">
        <f t="shared" si="376"/>
        <v>44165</v>
      </c>
      <c r="J6025" s="4">
        <f t="shared" si="377"/>
        <v>7</v>
      </c>
      <c r="K6025" s="4">
        <f t="shared" si="378"/>
        <v>61</v>
      </c>
      <c r="L6025" s="4">
        <f t="shared" si="379"/>
        <v>331217.09999999986</v>
      </c>
    </row>
    <row r="6026" spans="2:12" x14ac:dyDescent="0.3">
      <c r="B6026" t="s">
        <v>6</v>
      </c>
      <c r="C6026">
        <v>2998164</v>
      </c>
      <c r="D6026">
        <v>50708.94</v>
      </c>
      <c r="E6026">
        <v>40</v>
      </c>
      <c r="F6026" s="2">
        <v>43787</v>
      </c>
      <c r="G6026" t="s">
        <v>250</v>
      </c>
      <c r="H6026" s="2">
        <v>44158</v>
      </c>
      <c r="I6026" s="2">
        <f t="shared" si="376"/>
        <v>44165</v>
      </c>
      <c r="J6026" s="4">
        <f t="shared" si="377"/>
        <v>7</v>
      </c>
      <c r="K6026" s="4">
        <f t="shared" si="378"/>
        <v>61</v>
      </c>
      <c r="L6026" s="4">
        <f t="shared" si="379"/>
        <v>331217.09999999986</v>
      </c>
    </row>
    <row r="6027" spans="2:12" x14ac:dyDescent="0.3">
      <c r="B6027" t="s">
        <v>6</v>
      </c>
      <c r="C6027">
        <v>2998164</v>
      </c>
      <c r="D6027">
        <v>1262.4000000000001</v>
      </c>
      <c r="E6027">
        <v>1</v>
      </c>
      <c r="F6027" s="2">
        <v>43794</v>
      </c>
      <c r="G6027" t="s">
        <v>250</v>
      </c>
      <c r="H6027" s="2">
        <v>44158</v>
      </c>
      <c r="I6027" s="2">
        <f t="shared" si="376"/>
        <v>44165</v>
      </c>
      <c r="J6027" s="4">
        <f t="shared" si="377"/>
        <v>7</v>
      </c>
      <c r="K6027" s="4">
        <f t="shared" si="378"/>
        <v>61</v>
      </c>
      <c r="L6027" s="4">
        <f t="shared" si="379"/>
        <v>331217.09999999986</v>
      </c>
    </row>
    <row r="6028" spans="2:12" x14ac:dyDescent="0.3">
      <c r="B6028" t="s">
        <v>6</v>
      </c>
      <c r="C6028">
        <v>2998164</v>
      </c>
      <c r="D6028">
        <v>2524.86</v>
      </c>
      <c r="E6028">
        <v>2</v>
      </c>
      <c r="F6028" s="2">
        <v>43801</v>
      </c>
      <c r="G6028" t="s">
        <v>250</v>
      </c>
      <c r="H6028" s="2">
        <v>44158</v>
      </c>
      <c r="I6028" s="2">
        <f t="shared" si="376"/>
        <v>44165</v>
      </c>
      <c r="J6028" s="4">
        <f t="shared" si="377"/>
        <v>7</v>
      </c>
      <c r="K6028" s="4">
        <f t="shared" si="378"/>
        <v>61</v>
      </c>
      <c r="L6028" s="4">
        <f t="shared" si="379"/>
        <v>331217.09999999986</v>
      </c>
    </row>
    <row r="6029" spans="2:12" x14ac:dyDescent="0.3">
      <c r="B6029" t="s">
        <v>6</v>
      </c>
      <c r="C6029">
        <v>3019500</v>
      </c>
      <c r="D6029">
        <v>2341.3200000000002</v>
      </c>
      <c r="E6029">
        <v>1</v>
      </c>
      <c r="F6029" s="2">
        <v>43801</v>
      </c>
      <c r="G6029" t="s">
        <v>355</v>
      </c>
      <c r="H6029" s="2">
        <v>44144</v>
      </c>
      <c r="I6029" s="2">
        <f t="shared" si="376"/>
        <v>44165</v>
      </c>
      <c r="J6029" s="4">
        <f t="shared" si="377"/>
        <v>21</v>
      </c>
      <c r="K6029" s="4">
        <f t="shared" si="378"/>
        <v>7</v>
      </c>
      <c r="L6029" s="4">
        <f t="shared" si="379"/>
        <v>39098.400000000001</v>
      </c>
    </row>
    <row r="6030" spans="2:12" x14ac:dyDescent="0.3">
      <c r="B6030" t="s">
        <v>6</v>
      </c>
      <c r="C6030">
        <v>3019500</v>
      </c>
      <c r="D6030">
        <v>24108.3</v>
      </c>
      <c r="E6030">
        <v>19</v>
      </c>
      <c r="F6030" s="2">
        <v>43801</v>
      </c>
      <c r="G6030" t="s">
        <v>355</v>
      </c>
      <c r="H6030" s="2">
        <v>44144</v>
      </c>
      <c r="I6030" s="2">
        <f t="shared" si="376"/>
        <v>44165</v>
      </c>
      <c r="J6030" s="4">
        <f t="shared" si="377"/>
        <v>21</v>
      </c>
      <c r="K6030" s="4">
        <f t="shared" si="378"/>
        <v>7</v>
      </c>
      <c r="L6030" s="4">
        <f t="shared" si="379"/>
        <v>39098.400000000001</v>
      </c>
    </row>
    <row r="6031" spans="2:12" x14ac:dyDescent="0.3">
      <c r="B6031" t="s">
        <v>6</v>
      </c>
      <c r="C6031">
        <v>3037548</v>
      </c>
      <c r="D6031">
        <v>2548.5</v>
      </c>
      <c r="E6031">
        <v>2</v>
      </c>
      <c r="F6031" s="2">
        <v>43780</v>
      </c>
      <c r="G6031" t="s">
        <v>308</v>
      </c>
      <c r="H6031" s="2">
        <v>44151</v>
      </c>
      <c r="I6031" s="2">
        <f t="shared" si="376"/>
        <v>44165</v>
      </c>
      <c r="J6031" s="4">
        <f t="shared" si="377"/>
        <v>14</v>
      </c>
      <c r="K6031" s="4">
        <f t="shared" si="378"/>
        <v>12</v>
      </c>
      <c r="L6031" s="4">
        <f t="shared" si="379"/>
        <v>16414.02</v>
      </c>
    </row>
    <row r="6032" spans="2:12" x14ac:dyDescent="0.3">
      <c r="B6032" t="s">
        <v>6</v>
      </c>
      <c r="C6032">
        <v>3127824</v>
      </c>
      <c r="D6032">
        <v>1948.98</v>
      </c>
      <c r="E6032">
        <v>3</v>
      </c>
      <c r="F6032" s="2">
        <v>43780</v>
      </c>
      <c r="G6032" t="s">
        <v>137</v>
      </c>
      <c r="H6032" s="2">
        <v>44151</v>
      </c>
      <c r="I6032" s="2">
        <f t="shared" si="376"/>
        <v>44165</v>
      </c>
      <c r="J6032" s="4">
        <f t="shared" si="377"/>
        <v>14</v>
      </c>
      <c r="K6032" s="4">
        <f t="shared" si="378"/>
        <v>36</v>
      </c>
      <c r="L6032" s="4">
        <f t="shared" si="379"/>
        <v>104675.28</v>
      </c>
    </row>
    <row r="6033" spans="2:12" x14ac:dyDescent="0.3">
      <c r="B6033" t="s">
        <v>6</v>
      </c>
      <c r="C6033">
        <v>3127824</v>
      </c>
      <c r="D6033">
        <v>2587.92</v>
      </c>
      <c r="E6033">
        <v>4</v>
      </c>
      <c r="F6033" s="2">
        <v>43794</v>
      </c>
      <c r="G6033" t="s">
        <v>137</v>
      </c>
      <c r="H6033" s="2">
        <v>44151</v>
      </c>
      <c r="I6033" s="2">
        <f t="shared" si="376"/>
        <v>44165</v>
      </c>
      <c r="J6033" s="4">
        <f t="shared" si="377"/>
        <v>14</v>
      </c>
      <c r="K6033" s="4">
        <f t="shared" si="378"/>
        <v>36</v>
      </c>
      <c r="L6033" s="4">
        <f t="shared" si="379"/>
        <v>104675.28</v>
      </c>
    </row>
    <row r="6034" spans="2:12" x14ac:dyDescent="0.3">
      <c r="B6034" t="s">
        <v>6</v>
      </c>
      <c r="C6034">
        <v>3146316</v>
      </c>
      <c r="D6034">
        <v>7679.7</v>
      </c>
      <c r="E6034">
        <v>2</v>
      </c>
      <c r="F6034" s="2">
        <v>43801</v>
      </c>
      <c r="G6034" t="s">
        <v>251</v>
      </c>
      <c r="H6034" s="2">
        <v>44158</v>
      </c>
      <c r="I6034" s="2">
        <f t="shared" si="376"/>
        <v>44165</v>
      </c>
      <c r="J6034" s="4">
        <f t="shared" si="377"/>
        <v>7</v>
      </c>
      <c r="K6034" s="4">
        <f t="shared" si="378"/>
        <v>50</v>
      </c>
      <c r="L6034" s="4">
        <f t="shared" si="379"/>
        <v>116259.29999999999</v>
      </c>
    </row>
    <row r="6035" spans="2:12" x14ac:dyDescent="0.3">
      <c r="B6035" t="s">
        <v>6</v>
      </c>
      <c r="C6035">
        <v>3146316</v>
      </c>
      <c r="D6035">
        <v>1073.94</v>
      </c>
      <c r="E6035">
        <v>1</v>
      </c>
      <c r="F6035" s="2">
        <v>43794</v>
      </c>
      <c r="G6035" t="s">
        <v>251</v>
      </c>
      <c r="H6035" s="2">
        <v>44158</v>
      </c>
      <c r="I6035" s="2">
        <f t="shared" si="376"/>
        <v>44165</v>
      </c>
      <c r="J6035" s="4">
        <f t="shared" si="377"/>
        <v>7</v>
      </c>
      <c r="K6035" s="4">
        <f t="shared" si="378"/>
        <v>50</v>
      </c>
      <c r="L6035" s="4">
        <f t="shared" si="379"/>
        <v>116259.29999999999</v>
      </c>
    </row>
    <row r="6036" spans="2:12" x14ac:dyDescent="0.3">
      <c r="B6036" t="s">
        <v>6</v>
      </c>
      <c r="C6036">
        <v>3146316</v>
      </c>
      <c r="D6036">
        <v>6443.58</v>
      </c>
      <c r="E6036">
        <v>6</v>
      </c>
      <c r="F6036" s="2">
        <v>43801</v>
      </c>
      <c r="G6036" t="s">
        <v>251</v>
      </c>
      <c r="H6036" s="2">
        <v>44158</v>
      </c>
      <c r="I6036" s="2">
        <f t="shared" si="376"/>
        <v>44165</v>
      </c>
      <c r="J6036" s="4">
        <f t="shared" si="377"/>
        <v>7</v>
      </c>
      <c r="K6036" s="4">
        <f t="shared" si="378"/>
        <v>50</v>
      </c>
      <c r="L6036" s="4">
        <f t="shared" si="379"/>
        <v>116259.29999999999</v>
      </c>
    </row>
    <row r="6037" spans="2:12" x14ac:dyDescent="0.3">
      <c r="B6037" t="s">
        <v>6</v>
      </c>
      <c r="C6037">
        <v>3146316</v>
      </c>
      <c r="D6037">
        <v>3806.58</v>
      </c>
      <c r="E6037">
        <v>3</v>
      </c>
      <c r="F6037" s="2">
        <v>43794</v>
      </c>
      <c r="G6037" t="s">
        <v>251</v>
      </c>
      <c r="H6037" s="2">
        <v>44158</v>
      </c>
      <c r="I6037" s="2">
        <f t="shared" si="376"/>
        <v>44165</v>
      </c>
      <c r="J6037" s="4">
        <f t="shared" si="377"/>
        <v>7</v>
      </c>
      <c r="K6037" s="4">
        <f t="shared" si="378"/>
        <v>50</v>
      </c>
      <c r="L6037" s="4">
        <f t="shared" si="379"/>
        <v>116259.29999999999</v>
      </c>
    </row>
    <row r="6038" spans="2:12" x14ac:dyDescent="0.3">
      <c r="B6038" t="s">
        <v>6</v>
      </c>
      <c r="C6038">
        <v>3198678</v>
      </c>
      <c r="D6038">
        <v>6410.52</v>
      </c>
      <c r="E6038">
        <v>6</v>
      </c>
      <c r="F6038" s="2">
        <v>43801</v>
      </c>
      <c r="G6038" t="s">
        <v>357</v>
      </c>
      <c r="H6038" s="2">
        <v>44102</v>
      </c>
      <c r="I6038" s="2">
        <f t="shared" si="376"/>
        <v>44165</v>
      </c>
      <c r="J6038" s="4">
        <f t="shared" si="377"/>
        <v>63</v>
      </c>
      <c r="K6038" s="4">
        <f t="shared" si="378"/>
        <v>10</v>
      </c>
      <c r="L6038" s="4">
        <f t="shared" si="379"/>
        <v>36006.54</v>
      </c>
    </row>
    <row r="6039" spans="2:12" x14ac:dyDescent="0.3">
      <c r="B6039" t="s">
        <v>6</v>
      </c>
      <c r="C6039">
        <v>3231456</v>
      </c>
      <c r="D6039">
        <v>3205.26</v>
      </c>
      <c r="E6039">
        <v>3</v>
      </c>
      <c r="F6039" s="2">
        <v>43801</v>
      </c>
      <c r="G6039" t="s">
        <v>150</v>
      </c>
      <c r="H6039" s="2">
        <v>44165</v>
      </c>
      <c r="I6039" s="2">
        <f t="shared" si="376"/>
        <v>44165</v>
      </c>
      <c r="J6039" s="4">
        <f t="shared" si="377"/>
        <v>0</v>
      </c>
      <c r="K6039" s="4">
        <f t="shared" si="378"/>
        <v>23</v>
      </c>
      <c r="L6039" s="4">
        <f t="shared" si="379"/>
        <v>51566.94</v>
      </c>
    </row>
    <row r="6040" spans="2:12" x14ac:dyDescent="0.3">
      <c r="B6040" t="s">
        <v>6</v>
      </c>
      <c r="C6040">
        <v>3280842</v>
      </c>
      <c r="D6040">
        <v>1268.8800000000001</v>
      </c>
      <c r="E6040">
        <v>1</v>
      </c>
      <c r="F6040" s="2">
        <v>43801</v>
      </c>
      <c r="G6040" t="s">
        <v>76</v>
      </c>
      <c r="H6040" s="2">
        <v>43808</v>
      </c>
      <c r="I6040" s="2">
        <f t="shared" si="376"/>
        <v>44165</v>
      </c>
      <c r="J6040" s="4">
        <f t="shared" si="377"/>
        <v>357</v>
      </c>
      <c r="K6040" s="4">
        <f t="shared" si="378"/>
        <v>12</v>
      </c>
      <c r="L6040" s="4">
        <f t="shared" si="379"/>
        <v>30452.16</v>
      </c>
    </row>
    <row r="6041" spans="2:12" x14ac:dyDescent="0.3">
      <c r="B6041" t="s">
        <v>6</v>
      </c>
      <c r="C6041">
        <v>3286530</v>
      </c>
      <c r="D6041">
        <v>646.98</v>
      </c>
      <c r="E6041">
        <v>1</v>
      </c>
      <c r="F6041" s="2">
        <v>43794</v>
      </c>
      <c r="G6041" t="s">
        <v>255</v>
      </c>
      <c r="H6041" s="2">
        <v>44165</v>
      </c>
      <c r="I6041" s="2">
        <f t="shared" si="376"/>
        <v>44165</v>
      </c>
      <c r="J6041" s="4">
        <f t="shared" si="377"/>
        <v>0</v>
      </c>
      <c r="K6041" s="4">
        <f t="shared" si="378"/>
        <v>36</v>
      </c>
      <c r="L6041" s="4">
        <f t="shared" si="379"/>
        <v>46268.700000000012</v>
      </c>
    </row>
    <row r="6042" spans="2:12" x14ac:dyDescent="0.3">
      <c r="B6042" t="s">
        <v>6</v>
      </c>
      <c r="C6042">
        <v>3286530</v>
      </c>
      <c r="D6042">
        <v>1268.8800000000001</v>
      </c>
      <c r="E6042">
        <v>1</v>
      </c>
      <c r="F6042" s="2">
        <v>43801</v>
      </c>
      <c r="G6042" t="s">
        <v>255</v>
      </c>
      <c r="H6042" s="2">
        <v>44165</v>
      </c>
      <c r="I6042" s="2">
        <f t="shared" si="376"/>
        <v>44165</v>
      </c>
      <c r="J6042" s="4">
        <f t="shared" si="377"/>
        <v>0</v>
      </c>
      <c r="K6042" s="4">
        <f t="shared" si="378"/>
        <v>36</v>
      </c>
      <c r="L6042" s="4">
        <f t="shared" si="379"/>
        <v>46268.700000000012</v>
      </c>
    </row>
    <row r="6043" spans="2:12" x14ac:dyDescent="0.3">
      <c r="B6043" t="s">
        <v>6</v>
      </c>
      <c r="C6043">
        <v>3287286</v>
      </c>
      <c r="D6043">
        <v>7645.5</v>
      </c>
      <c r="E6043">
        <v>6</v>
      </c>
      <c r="F6043" s="2">
        <v>43787</v>
      </c>
      <c r="G6043" t="s">
        <v>470</v>
      </c>
      <c r="H6043" s="2">
        <v>43787</v>
      </c>
      <c r="I6043" s="2">
        <f t="shared" si="376"/>
        <v>44165</v>
      </c>
      <c r="J6043" s="4">
        <f t="shared" si="377"/>
        <v>378</v>
      </c>
      <c r="K6043" s="4">
        <f t="shared" si="378"/>
        <v>2</v>
      </c>
      <c r="L6043" s="4">
        <f t="shared" si="379"/>
        <v>8728.44</v>
      </c>
    </row>
    <row r="6044" spans="2:12" x14ac:dyDescent="0.3">
      <c r="B6044" t="s">
        <v>6</v>
      </c>
      <c r="C6044">
        <v>3287454</v>
      </c>
      <c r="D6044">
        <v>3221.82</v>
      </c>
      <c r="E6044">
        <v>3</v>
      </c>
      <c r="F6044" s="2">
        <v>43801</v>
      </c>
      <c r="G6044" t="s">
        <v>257</v>
      </c>
      <c r="H6044" s="2">
        <v>44109</v>
      </c>
      <c r="I6044" s="2">
        <f t="shared" si="376"/>
        <v>44165</v>
      </c>
      <c r="J6044" s="4">
        <f t="shared" si="377"/>
        <v>56</v>
      </c>
      <c r="K6044" s="4">
        <f t="shared" si="378"/>
        <v>24</v>
      </c>
      <c r="L6044" s="4">
        <f t="shared" si="379"/>
        <v>67411.739999999991</v>
      </c>
    </row>
    <row r="6045" spans="2:12" x14ac:dyDescent="0.3">
      <c r="B6045" t="s">
        <v>6</v>
      </c>
      <c r="C6045">
        <v>3287454</v>
      </c>
      <c r="D6045">
        <v>1268.8800000000001</v>
      </c>
      <c r="E6045">
        <v>1</v>
      </c>
      <c r="F6045" s="2">
        <v>43794</v>
      </c>
      <c r="G6045" t="s">
        <v>257</v>
      </c>
      <c r="H6045" s="2">
        <v>44109</v>
      </c>
      <c r="I6045" s="2">
        <f t="shared" si="376"/>
        <v>44165</v>
      </c>
      <c r="J6045" s="4">
        <f t="shared" si="377"/>
        <v>56</v>
      </c>
      <c r="K6045" s="4">
        <f t="shared" si="378"/>
        <v>24</v>
      </c>
      <c r="L6045" s="4">
        <f t="shared" si="379"/>
        <v>67411.739999999991</v>
      </c>
    </row>
    <row r="6046" spans="2:12" x14ac:dyDescent="0.3">
      <c r="B6046" t="s">
        <v>6</v>
      </c>
      <c r="C6046">
        <v>3287454</v>
      </c>
      <c r="D6046">
        <v>3806.58</v>
      </c>
      <c r="E6046">
        <v>3</v>
      </c>
      <c r="F6046" s="2">
        <v>43801</v>
      </c>
      <c r="G6046" t="s">
        <v>257</v>
      </c>
      <c r="H6046" s="2">
        <v>44109</v>
      </c>
      <c r="I6046" s="2">
        <f t="shared" si="376"/>
        <v>44165</v>
      </c>
      <c r="J6046" s="4">
        <f t="shared" si="377"/>
        <v>56</v>
      </c>
      <c r="K6046" s="4">
        <f t="shared" si="378"/>
        <v>24</v>
      </c>
      <c r="L6046" s="4">
        <f t="shared" si="379"/>
        <v>67411.739999999991</v>
      </c>
    </row>
    <row r="6047" spans="2:12" x14ac:dyDescent="0.3">
      <c r="B6047" t="s">
        <v>6</v>
      </c>
      <c r="C6047">
        <v>3287460</v>
      </c>
      <c r="D6047">
        <v>1259.0999999999999</v>
      </c>
      <c r="E6047">
        <v>1</v>
      </c>
      <c r="F6047" s="2">
        <v>43794</v>
      </c>
      <c r="G6047" t="s">
        <v>26</v>
      </c>
      <c r="H6047" s="2">
        <v>44123</v>
      </c>
      <c r="I6047" s="2">
        <f t="shared" si="376"/>
        <v>44165</v>
      </c>
      <c r="J6047" s="4">
        <f t="shared" si="377"/>
        <v>42</v>
      </c>
      <c r="K6047" s="4">
        <f t="shared" si="378"/>
        <v>10</v>
      </c>
      <c r="L6047" s="4">
        <f t="shared" si="379"/>
        <v>17271.72</v>
      </c>
    </row>
    <row r="6048" spans="2:12" x14ac:dyDescent="0.3">
      <c r="B6048" t="s">
        <v>6</v>
      </c>
      <c r="C6048">
        <v>3287838</v>
      </c>
      <c r="D6048">
        <v>407.58</v>
      </c>
      <c r="E6048">
        <v>1</v>
      </c>
      <c r="F6048" s="2">
        <v>43794</v>
      </c>
      <c r="G6048" t="s">
        <v>259</v>
      </c>
      <c r="H6048" s="2">
        <v>44165</v>
      </c>
      <c r="I6048" s="2">
        <f t="shared" si="376"/>
        <v>44165</v>
      </c>
      <c r="J6048" s="4">
        <f t="shared" si="377"/>
        <v>0</v>
      </c>
      <c r="K6048" s="4">
        <f t="shared" si="378"/>
        <v>61</v>
      </c>
      <c r="L6048" s="4">
        <f t="shared" si="379"/>
        <v>26390.880000000001</v>
      </c>
    </row>
    <row r="6049" spans="2:12" x14ac:dyDescent="0.3">
      <c r="B6049" t="s">
        <v>6</v>
      </c>
      <c r="C6049">
        <v>3287838</v>
      </c>
      <c r="D6049">
        <v>407.58</v>
      </c>
      <c r="E6049">
        <v>1</v>
      </c>
      <c r="F6049" s="2">
        <v>43801</v>
      </c>
      <c r="G6049" t="s">
        <v>259</v>
      </c>
      <c r="H6049" s="2">
        <v>44165</v>
      </c>
      <c r="I6049" s="2">
        <f t="shared" si="376"/>
        <v>44165</v>
      </c>
      <c r="J6049" s="4">
        <f t="shared" si="377"/>
        <v>0</v>
      </c>
      <c r="K6049" s="4">
        <f t="shared" si="378"/>
        <v>61</v>
      </c>
      <c r="L6049" s="4">
        <f t="shared" si="379"/>
        <v>26390.880000000001</v>
      </c>
    </row>
    <row r="6050" spans="2:12" x14ac:dyDescent="0.3">
      <c r="B6050" t="s">
        <v>6</v>
      </c>
      <c r="C6050">
        <v>3287838</v>
      </c>
      <c r="D6050">
        <v>284.64</v>
      </c>
      <c r="E6050">
        <v>1</v>
      </c>
      <c r="F6050" s="2">
        <v>43801</v>
      </c>
      <c r="G6050" t="s">
        <v>259</v>
      </c>
      <c r="H6050" s="2">
        <v>44165</v>
      </c>
      <c r="I6050" s="2">
        <f t="shared" si="376"/>
        <v>44165</v>
      </c>
      <c r="J6050" s="4">
        <f t="shared" si="377"/>
        <v>0</v>
      </c>
      <c r="K6050" s="4">
        <f t="shared" si="378"/>
        <v>61</v>
      </c>
      <c r="L6050" s="4">
        <f t="shared" si="379"/>
        <v>26390.880000000001</v>
      </c>
    </row>
    <row r="6051" spans="2:12" x14ac:dyDescent="0.3">
      <c r="B6051" t="s">
        <v>6</v>
      </c>
      <c r="C6051">
        <v>3288210</v>
      </c>
      <c r="D6051">
        <v>409.26</v>
      </c>
      <c r="E6051">
        <v>1</v>
      </c>
      <c r="F6051" s="2">
        <v>43780</v>
      </c>
      <c r="G6051" t="s">
        <v>261</v>
      </c>
      <c r="H6051" s="2">
        <v>44158</v>
      </c>
      <c r="I6051" s="2">
        <f t="shared" si="376"/>
        <v>44165</v>
      </c>
      <c r="J6051" s="4">
        <f t="shared" si="377"/>
        <v>7</v>
      </c>
      <c r="K6051" s="4">
        <f t="shared" si="378"/>
        <v>210</v>
      </c>
      <c r="L6051" s="4">
        <f t="shared" si="379"/>
        <v>183691.1999999999</v>
      </c>
    </row>
    <row r="6052" spans="2:12" x14ac:dyDescent="0.3">
      <c r="B6052" t="s">
        <v>6</v>
      </c>
      <c r="C6052">
        <v>3288210</v>
      </c>
      <c r="D6052">
        <v>404.4</v>
      </c>
      <c r="E6052">
        <v>1</v>
      </c>
      <c r="F6052" s="2">
        <v>43787</v>
      </c>
      <c r="G6052" t="s">
        <v>261</v>
      </c>
      <c r="H6052" s="2">
        <v>44158</v>
      </c>
      <c r="I6052" s="2">
        <f t="shared" si="376"/>
        <v>44165</v>
      </c>
      <c r="J6052" s="4">
        <f t="shared" si="377"/>
        <v>7</v>
      </c>
      <c r="K6052" s="4">
        <f t="shared" si="378"/>
        <v>210</v>
      </c>
      <c r="L6052" s="4">
        <f t="shared" si="379"/>
        <v>183691.1999999999</v>
      </c>
    </row>
    <row r="6053" spans="2:12" x14ac:dyDescent="0.3">
      <c r="B6053" t="s">
        <v>6</v>
      </c>
      <c r="C6053">
        <v>3288210</v>
      </c>
      <c r="D6053">
        <v>404.4</v>
      </c>
      <c r="E6053">
        <v>1</v>
      </c>
      <c r="F6053" s="2">
        <v>43794</v>
      </c>
      <c r="G6053" t="s">
        <v>261</v>
      </c>
      <c r="H6053" s="2">
        <v>44158</v>
      </c>
      <c r="I6053" s="2">
        <f t="shared" si="376"/>
        <v>44165</v>
      </c>
      <c r="J6053" s="4">
        <f t="shared" si="377"/>
        <v>7</v>
      </c>
      <c r="K6053" s="4">
        <f t="shared" si="378"/>
        <v>210</v>
      </c>
      <c r="L6053" s="4">
        <f t="shared" si="379"/>
        <v>183691.1999999999</v>
      </c>
    </row>
    <row r="6054" spans="2:12" x14ac:dyDescent="0.3">
      <c r="B6054" t="s">
        <v>6</v>
      </c>
      <c r="C6054">
        <v>3288210</v>
      </c>
      <c r="D6054">
        <v>641.94000000000005</v>
      </c>
      <c r="E6054">
        <v>1</v>
      </c>
      <c r="F6054" s="2">
        <v>43787</v>
      </c>
      <c r="G6054" t="s">
        <v>261</v>
      </c>
      <c r="H6054" s="2">
        <v>44158</v>
      </c>
      <c r="I6054" s="2">
        <f t="shared" si="376"/>
        <v>44165</v>
      </c>
      <c r="J6054" s="4">
        <f t="shared" si="377"/>
        <v>7</v>
      </c>
      <c r="K6054" s="4">
        <f t="shared" si="378"/>
        <v>210</v>
      </c>
      <c r="L6054" s="4">
        <f t="shared" si="379"/>
        <v>183691.1999999999</v>
      </c>
    </row>
    <row r="6055" spans="2:12" x14ac:dyDescent="0.3">
      <c r="B6055" t="s">
        <v>6</v>
      </c>
      <c r="C6055">
        <v>3288210</v>
      </c>
      <c r="D6055">
        <v>1293.96</v>
      </c>
      <c r="E6055">
        <v>2</v>
      </c>
      <c r="F6055" s="2">
        <v>43801</v>
      </c>
      <c r="G6055" t="s">
        <v>261</v>
      </c>
      <c r="H6055" s="2">
        <v>44158</v>
      </c>
      <c r="I6055" s="2">
        <f t="shared" si="376"/>
        <v>44165</v>
      </c>
      <c r="J6055" s="4">
        <f t="shared" si="377"/>
        <v>7</v>
      </c>
      <c r="K6055" s="4">
        <f t="shared" si="378"/>
        <v>210</v>
      </c>
      <c r="L6055" s="4">
        <f t="shared" si="379"/>
        <v>183691.1999999999</v>
      </c>
    </row>
    <row r="6056" spans="2:12" x14ac:dyDescent="0.3">
      <c r="B6056" t="s">
        <v>6</v>
      </c>
      <c r="C6056">
        <v>3288210</v>
      </c>
      <c r="D6056">
        <v>1429.44</v>
      </c>
      <c r="E6056">
        <v>5</v>
      </c>
      <c r="F6056" s="2">
        <v>43780</v>
      </c>
      <c r="G6056" t="s">
        <v>261</v>
      </c>
      <c r="H6056" s="2">
        <v>44158</v>
      </c>
      <c r="I6056" s="2">
        <f t="shared" si="376"/>
        <v>44165</v>
      </c>
      <c r="J6056" s="4">
        <f t="shared" si="377"/>
        <v>7</v>
      </c>
      <c r="K6056" s="4">
        <f t="shared" si="378"/>
        <v>210</v>
      </c>
      <c r="L6056" s="4">
        <f t="shared" si="379"/>
        <v>183691.1999999999</v>
      </c>
    </row>
    <row r="6057" spans="2:12" x14ac:dyDescent="0.3">
      <c r="B6057" t="s">
        <v>6</v>
      </c>
      <c r="C6057">
        <v>3288210</v>
      </c>
      <c r="D6057">
        <v>285.89999999999998</v>
      </c>
      <c r="E6057">
        <v>1</v>
      </c>
      <c r="F6057" s="2">
        <v>43787</v>
      </c>
      <c r="G6057" t="s">
        <v>261</v>
      </c>
      <c r="H6057" s="2">
        <v>44158</v>
      </c>
      <c r="I6057" s="2">
        <f t="shared" si="376"/>
        <v>44165</v>
      </c>
      <c r="J6057" s="4">
        <f t="shared" si="377"/>
        <v>7</v>
      </c>
      <c r="K6057" s="4">
        <f t="shared" si="378"/>
        <v>210</v>
      </c>
      <c r="L6057" s="4">
        <f t="shared" si="379"/>
        <v>183691.1999999999</v>
      </c>
    </row>
    <row r="6058" spans="2:12" x14ac:dyDescent="0.3">
      <c r="B6058" t="s">
        <v>6</v>
      </c>
      <c r="C6058">
        <v>3288210</v>
      </c>
      <c r="D6058">
        <v>282.42</v>
      </c>
      <c r="E6058">
        <v>1</v>
      </c>
      <c r="F6058" s="2">
        <v>43794</v>
      </c>
      <c r="G6058" t="s">
        <v>261</v>
      </c>
      <c r="H6058" s="2">
        <v>44158</v>
      </c>
      <c r="I6058" s="2">
        <f t="shared" si="376"/>
        <v>44165</v>
      </c>
      <c r="J6058" s="4">
        <f t="shared" si="377"/>
        <v>7</v>
      </c>
      <c r="K6058" s="4">
        <f t="shared" si="378"/>
        <v>210</v>
      </c>
      <c r="L6058" s="4">
        <f t="shared" si="379"/>
        <v>183691.1999999999</v>
      </c>
    </row>
    <row r="6059" spans="2:12" x14ac:dyDescent="0.3">
      <c r="B6059" t="s">
        <v>6</v>
      </c>
      <c r="C6059">
        <v>3288210</v>
      </c>
      <c r="D6059">
        <v>284.64</v>
      </c>
      <c r="E6059">
        <v>1</v>
      </c>
      <c r="F6059" s="2">
        <v>43801</v>
      </c>
      <c r="G6059" t="s">
        <v>261</v>
      </c>
      <c r="H6059" s="2">
        <v>44158</v>
      </c>
      <c r="I6059" s="2">
        <f t="shared" si="376"/>
        <v>44165</v>
      </c>
      <c r="J6059" s="4">
        <f t="shared" si="377"/>
        <v>7</v>
      </c>
      <c r="K6059" s="4">
        <f t="shared" si="378"/>
        <v>210</v>
      </c>
      <c r="L6059" s="4">
        <f t="shared" si="379"/>
        <v>183691.1999999999</v>
      </c>
    </row>
    <row r="6060" spans="2:12" x14ac:dyDescent="0.3">
      <c r="B6060" t="s">
        <v>6</v>
      </c>
      <c r="C6060">
        <v>3288210</v>
      </c>
      <c r="D6060">
        <v>1268.8800000000001</v>
      </c>
      <c r="E6060">
        <v>1</v>
      </c>
      <c r="F6060" s="2">
        <v>43794</v>
      </c>
      <c r="G6060" t="s">
        <v>261</v>
      </c>
      <c r="H6060" s="2">
        <v>44158</v>
      </c>
      <c r="I6060" s="2">
        <f t="shared" si="376"/>
        <v>44165</v>
      </c>
      <c r="J6060" s="4">
        <f t="shared" si="377"/>
        <v>7</v>
      </c>
      <c r="K6060" s="4">
        <f t="shared" si="378"/>
        <v>210</v>
      </c>
      <c r="L6060" s="4">
        <f t="shared" si="379"/>
        <v>183691.1999999999</v>
      </c>
    </row>
    <row r="6061" spans="2:12" x14ac:dyDescent="0.3">
      <c r="B6061" t="s">
        <v>6</v>
      </c>
      <c r="C6061">
        <v>3288210</v>
      </c>
      <c r="D6061">
        <v>1268.8800000000001</v>
      </c>
      <c r="E6061">
        <v>1</v>
      </c>
      <c r="F6061" s="2">
        <v>43801</v>
      </c>
      <c r="G6061" t="s">
        <v>261</v>
      </c>
      <c r="H6061" s="2">
        <v>44158</v>
      </c>
      <c r="I6061" s="2">
        <f t="shared" si="376"/>
        <v>44165</v>
      </c>
      <c r="J6061" s="4">
        <f t="shared" si="377"/>
        <v>7</v>
      </c>
      <c r="K6061" s="4">
        <f t="shared" si="378"/>
        <v>210</v>
      </c>
      <c r="L6061" s="4">
        <f t="shared" si="379"/>
        <v>183691.1999999999</v>
      </c>
    </row>
    <row r="6062" spans="2:12" x14ac:dyDescent="0.3">
      <c r="B6062" t="s">
        <v>6</v>
      </c>
      <c r="C6062">
        <v>3289728</v>
      </c>
      <c r="D6062">
        <v>1935.9</v>
      </c>
      <c r="E6062">
        <v>3</v>
      </c>
      <c r="F6062" s="2">
        <v>43794</v>
      </c>
      <c r="G6062" t="s">
        <v>445</v>
      </c>
      <c r="H6062" s="2">
        <v>44158</v>
      </c>
      <c r="I6062" s="2">
        <f t="shared" si="376"/>
        <v>44165</v>
      </c>
      <c r="J6062" s="4">
        <f t="shared" si="377"/>
        <v>7</v>
      </c>
      <c r="K6062" s="4">
        <f t="shared" si="378"/>
        <v>24</v>
      </c>
      <c r="L6062" s="4">
        <f t="shared" si="379"/>
        <v>107047.20000000001</v>
      </c>
    </row>
    <row r="6063" spans="2:12" x14ac:dyDescent="0.3">
      <c r="B6063" t="s">
        <v>6</v>
      </c>
      <c r="C6063">
        <v>3289728</v>
      </c>
      <c r="D6063">
        <v>7517.52</v>
      </c>
      <c r="E6063">
        <v>7</v>
      </c>
      <c r="F6063" s="2">
        <v>43801</v>
      </c>
      <c r="G6063" t="s">
        <v>445</v>
      </c>
      <c r="H6063" s="2">
        <v>44158</v>
      </c>
      <c r="I6063" s="2">
        <f t="shared" si="376"/>
        <v>44165</v>
      </c>
      <c r="J6063" s="4">
        <f t="shared" si="377"/>
        <v>7</v>
      </c>
      <c r="K6063" s="4">
        <f t="shared" si="378"/>
        <v>24</v>
      </c>
      <c r="L6063" s="4">
        <f t="shared" si="379"/>
        <v>107047.20000000001</v>
      </c>
    </row>
    <row r="6064" spans="2:12" x14ac:dyDescent="0.3">
      <c r="B6064" t="s">
        <v>6</v>
      </c>
      <c r="C6064">
        <v>3291192</v>
      </c>
      <c r="D6064">
        <v>407.58</v>
      </c>
      <c r="E6064">
        <v>1</v>
      </c>
      <c r="F6064" s="2">
        <v>43801</v>
      </c>
      <c r="G6064" t="s">
        <v>265</v>
      </c>
      <c r="H6064" s="2">
        <v>44025</v>
      </c>
      <c r="I6064" s="2">
        <f t="shared" si="376"/>
        <v>44165</v>
      </c>
      <c r="J6064" s="4">
        <f t="shared" si="377"/>
        <v>140</v>
      </c>
      <c r="K6064" s="4">
        <f t="shared" si="378"/>
        <v>7</v>
      </c>
      <c r="L6064" s="4">
        <f t="shared" si="379"/>
        <v>2840.3999999999996</v>
      </c>
    </row>
    <row r="6065" spans="2:12" x14ac:dyDescent="0.3">
      <c r="B6065" t="s">
        <v>6</v>
      </c>
      <c r="C6065">
        <v>3291816</v>
      </c>
      <c r="D6065">
        <v>3822.78</v>
      </c>
      <c r="E6065">
        <v>3</v>
      </c>
      <c r="F6065" s="2">
        <v>43780</v>
      </c>
      <c r="G6065" t="s">
        <v>266</v>
      </c>
      <c r="H6065" s="2">
        <v>44165</v>
      </c>
      <c r="I6065" s="2">
        <f t="shared" si="376"/>
        <v>44165</v>
      </c>
      <c r="J6065" s="4">
        <f t="shared" si="377"/>
        <v>0</v>
      </c>
      <c r="K6065" s="4">
        <f t="shared" si="378"/>
        <v>67</v>
      </c>
      <c r="L6065" s="4">
        <f t="shared" si="379"/>
        <v>146954.04000000004</v>
      </c>
    </row>
    <row r="6066" spans="2:12" x14ac:dyDescent="0.3">
      <c r="B6066" t="s">
        <v>6</v>
      </c>
      <c r="C6066">
        <v>3291816</v>
      </c>
      <c r="D6066">
        <v>3806.58</v>
      </c>
      <c r="E6066">
        <v>3</v>
      </c>
      <c r="F6066" s="2">
        <v>43801</v>
      </c>
      <c r="G6066" t="s">
        <v>266</v>
      </c>
      <c r="H6066" s="2">
        <v>44165</v>
      </c>
      <c r="I6066" s="2">
        <f t="shared" si="376"/>
        <v>44165</v>
      </c>
      <c r="J6066" s="4">
        <f t="shared" si="377"/>
        <v>0</v>
      </c>
      <c r="K6066" s="4">
        <f t="shared" si="378"/>
        <v>67</v>
      </c>
      <c r="L6066" s="4">
        <f t="shared" si="379"/>
        <v>146954.04000000004</v>
      </c>
    </row>
    <row r="6067" spans="2:12" x14ac:dyDescent="0.3">
      <c r="B6067" t="s">
        <v>6</v>
      </c>
      <c r="C6067">
        <v>3293202</v>
      </c>
      <c r="D6067">
        <v>2537.8200000000002</v>
      </c>
      <c r="E6067">
        <v>2</v>
      </c>
      <c r="F6067" s="2">
        <v>43801</v>
      </c>
      <c r="G6067" t="s">
        <v>549</v>
      </c>
      <c r="H6067" s="2">
        <v>43801</v>
      </c>
      <c r="I6067" s="2">
        <f t="shared" si="376"/>
        <v>44165</v>
      </c>
      <c r="J6067" s="4">
        <f t="shared" si="377"/>
        <v>364</v>
      </c>
      <c r="K6067" s="4">
        <f t="shared" si="378"/>
        <v>1</v>
      </c>
      <c r="L6067" s="4">
        <f t="shared" si="379"/>
        <v>2537.8200000000002</v>
      </c>
    </row>
    <row r="6068" spans="2:12" x14ac:dyDescent="0.3">
      <c r="B6068" t="s">
        <v>6</v>
      </c>
      <c r="C6068">
        <v>3293370</v>
      </c>
      <c r="D6068">
        <v>2548.5</v>
      </c>
      <c r="E6068">
        <v>2</v>
      </c>
      <c r="F6068" s="2">
        <v>43780</v>
      </c>
      <c r="G6068" t="s">
        <v>511</v>
      </c>
      <c r="H6068" s="2">
        <v>44025</v>
      </c>
      <c r="I6068" s="2">
        <f t="shared" si="376"/>
        <v>44165</v>
      </c>
      <c r="J6068" s="4">
        <f t="shared" si="377"/>
        <v>140</v>
      </c>
      <c r="K6068" s="4">
        <f t="shared" si="378"/>
        <v>4</v>
      </c>
      <c r="L6068" s="4">
        <f t="shared" si="379"/>
        <v>5648.58</v>
      </c>
    </row>
    <row r="6069" spans="2:12" x14ac:dyDescent="0.3">
      <c r="B6069" t="s">
        <v>6</v>
      </c>
      <c r="C6069">
        <v>3293754</v>
      </c>
      <c r="D6069">
        <v>2046.42</v>
      </c>
      <c r="E6069">
        <v>5</v>
      </c>
      <c r="F6069" s="2">
        <v>43780</v>
      </c>
      <c r="G6069" t="s">
        <v>45</v>
      </c>
      <c r="H6069" s="2">
        <v>44060</v>
      </c>
      <c r="I6069" s="2">
        <f t="shared" si="376"/>
        <v>44165</v>
      </c>
      <c r="J6069" s="4">
        <f t="shared" si="377"/>
        <v>105</v>
      </c>
      <c r="K6069" s="4">
        <f t="shared" si="378"/>
        <v>7</v>
      </c>
      <c r="L6069" s="4">
        <f t="shared" si="379"/>
        <v>6636.0599999999995</v>
      </c>
    </row>
    <row r="6070" spans="2:12" x14ac:dyDescent="0.3">
      <c r="B6070" t="s">
        <v>6</v>
      </c>
      <c r="C6070">
        <v>3295956</v>
      </c>
      <c r="D6070">
        <v>649.67999999999995</v>
      </c>
      <c r="E6070">
        <v>1</v>
      </c>
      <c r="F6070" s="2">
        <v>43780</v>
      </c>
      <c r="G6070" t="s">
        <v>361</v>
      </c>
      <c r="H6070" s="2">
        <v>43808</v>
      </c>
      <c r="I6070" s="2">
        <f t="shared" si="376"/>
        <v>44165</v>
      </c>
      <c r="J6070" s="4">
        <f t="shared" si="377"/>
        <v>357</v>
      </c>
      <c r="K6070" s="4">
        <f t="shared" si="378"/>
        <v>13</v>
      </c>
      <c r="L6070" s="4">
        <f t="shared" si="379"/>
        <v>8251.44</v>
      </c>
    </row>
    <row r="6071" spans="2:12" x14ac:dyDescent="0.3">
      <c r="B6071" t="s">
        <v>6</v>
      </c>
      <c r="C6071">
        <v>3297756</v>
      </c>
      <c r="D6071">
        <v>646.38</v>
      </c>
      <c r="E6071">
        <v>1</v>
      </c>
      <c r="F6071" s="2">
        <v>43787</v>
      </c>
      <c r="G6071" t="s">
        <v>159</v>
      </c>
      <c r="H6071" s="2">
        <v>44165</v>
      </c>
      <c r="I6071" s="2">
        <f t="shared" si="376"/>
        <v>44165</v>
      </c>
      <c r="J6071" s="4">
        <f t="shared" si="377"/>
        <v>0</v>
      </c>
      <c r="K6071" s="4">
        <f t="shared" si="378"/>
        <v>89</v>
      </c>
      <c r="L6071" s="4">
        <f t="shared" si="379"/>
        <v>110145.95999999996</v>
      </c>
    </row>
    <row r="6072" spans="2:12" x14ac:dyDescent="0.3">
      <c r="B6072" t="s">
        <v>6</v>
      </c>
      <c r="C6072">
        <v>3297756</v>
      </c>
      <c r="D6072">
        <v>643.67999999999995</v>
      </c>
      <c r="E6072">
        <v>1</v>
      </c>
      <c r="F6072" s="2">
        <v>43794</v>
      </c>
      <c r="G6072" t="s">
        <v>159</v>
      </c>
      <c r="H6072" s="2">
        <v>44165</v>
      </c>
      <c r="I6072" s="2">
        <f t="shared" si="376"/>
        <v>44165</v>
      </c>
      <c r="J6072" s="4">
        <f t="shared" si="377"/>
        <v>0</v>
      </c>
      <c r="K6072" s="4">
        <f t="shared" si="378"/>
        <v>89</v>
      </c>
      <c r="L6072" s="4">
        <f t="shared" si="379"/>
        <v>110145.95999999996</v>
      </c>
    </row>
    <row r="6073" spans="2:12" x14ac:dyDescent="0.3">
      <c r="B6073" t="s">
        <v>6</v>
      </c>
      <c r="C6073">
        <v>3297756</v>
      </c>
      <c r="D6073">
        <v>3787.26</v>
      </c>
      <c r="E6073">
        <v>3</v>
      </c>
      <c r="F6073" s="2">
        <v>43794</v>
      </c>
      <c r="G6073" t="s">
        <v>159</v>
      </c>
      <c r="H6073" s="2">
        <v>44165</v>
      </c>
      <c r="I6073" s="2">
        <f t="shared" si="376"/>
        <v>44165</v>
      </c>
      <c r="J6073" s="4">
        <f t="shared" si="377"/>
        <v>0</v>
      </c>
      <c r="K6073" s="4">
        <f t="shared" si="378"/>
        <v>89</v>
      </c>
      <c r="L6073" s="4">
        <f t="shared" si="379"/>
        <v>110145.95999999996</v>
      </c>
    </row>
    <row r="6074" spans="2:12" x14ac:dyDescent="0.3">
      <c r="B6074" t="s">
        <v>6</v>
      </c>
      <c r="C6074">
        <v>3297756</v>
      </c>
      <c r="D6074">
        <v>1262.4000000000001</v>
      </c>
      <c r="E6074">
        <v>1</v>
      </c>
      <c r="F6074" s="2">
        <v>43801</v>
      </c>
      <c r="G6074" t="s">
        <v>159</v>
      </c>
      <c r="H6074" s="2">
        <v>44165</v>
      </c>
      <c r="I6074" s="2">
        <f t="shared" si="376"/>
        <v>44165</v>
      </c>
      <c r="J6074" s="4">
        <f t="shared" si="377"/>
        <v>0</v>
      </c>
      <c r="K6074" s="4">
        <f t="shared" si="378"/>
        <v>89</v>
      </c>
      <c r="L6074" s="4">
        <f t="shared" si="379"/>
        <v>110145.95999999996</v>
      </c>
    </row>
    <row r="6075" spans="2:12" x14ac:dyDescent="0.3">
      <c r="B6075" t="s">
        <v>6</v>
      </c>
      <c r="C6075">
        <v>3297774</v>
      </c>
      <c r="D6075">
        <v>8862.66</v>
      </c>
      <c r="E6075">
        <v>7</v>
      </c>
      <c r="F6075" s="2">
        <v>43794</v>
      </c>
      <c r="G6075" t="s">
        <v>473</v>
      </c>
      <c r="H6075" s="2">
        <v>44102</v>
      </c>
      <c r="I6075" s="2">
        <f t="shared" si="376"/>
        <v>44165</v>
      </c>
      <c r="J6075" s="4">
        <f t="shared" si="377"/>
        <v>63</v>
      </c>
      <c r="K6075" s="4">
        <f t="shared" si="378"/>
        <v>16</v>
      </c>
      <c r="L6075" s="4">
        <f t="shared" si="379"/>
        <v>37156.799999999996</v>
      </c>
    </row>
    <row r="6076" spans="2:12" x14ac:dyDescent="0.3">
      <c r="B6076" t="s">
        <v>6</v>
      </c>
      <c r="C6076">
        <v>3297774</v>
      </c>
      <c r="D6076">
        <v>1268.8800000000001</v>
      </c>
      <c r="E6076">
        <v>1</v>
      </c>
      <c r="F6076" s="2">
        <v>43801</v>
      </c>
      <c r="G6076" t="s">
        <v>473</v>
      </c>
      <c r="H6076" s="2">
        <v>44102</v>
      </c>
      <c r="I6076" s="2">
        <f t="shared" si="376"/>
        <v>44165</v>
      </c>
      <c r="J6076" s="4">
        <f t="shared" si="377"/>
        <v>63</v>
      </c>
      <c r="K6076" s="4">
        <f t="shared" si="378"/>
        <v>16</v>
      </c>
      <c r="L6076" s="4">
        <f t="shared" si="379"/>
        <v>37156.799999999996</v>
      </c>
    </row>
    <row r="6077" spans="2:12" x14ac:dyDescent="0.3">
      <c r="B6077" t="s">
        <v>6</v>
      </c>
      <c r="C6077">
        <v>3297876</v>
      </c>
      <c r="D6077">
        <v>1274.28</v>
      </c>
      <c r="E6077">
        <v>1</v>
      </c>
      <c r="F6077" s="2">
        <v>43780</v>
      </c>
      <c r="G6077" t="s">
        <v>269</v>
      </c>
      <c r="H6077" s="2">
        <v>44123</v>
      </c>
      <c r="I6077" s="2">
        <f t="shared" si="376"/>
        <v>44165</v>
      </c>
      <c r="J6077" s="4">
        <f t="shared" si="377"/>
        <v>42</v>
      </c>
      <c r="K6077" s="4">
        <f t="shared" si="378"/>
        <v>19</v>
      </c>
      <c r="L6077" s="4">
        <f t="shared" si="379"/>
        <v>26700.18</v>
      </c>
    </row>
    <row r="6078" spans="2:12" x14ac:dyDescent="0.3">
      <c r="B6078" t="s">
        <v>6</v>
      </c>
      <c r="C6078">
        <v>3298146</v>
      </c>
      <c r="D6078">
        <v>1259.0999999999999</v>
      </c>
      <c r="E6078">
        <v>1</v>
      </c>
      <c r="F6078" s="2">
        <v>43794</v>
      </c>
      <c r="G6078" t="s">
        <v>312</v>
      </c>
      <c r="H6078" s="2">
        <v>44137</v>
      </c>
      <c r="I6078" s="2">
        <f t="shared" si="376"/>
        <v>44165</v>
      </c>
      <c r="J6078" s="4">
        <f t="shared" si="377"/>
        <v>28</v>
      </c>
      <c r="K6078" s="4">
        <f t="shared" si="378"/>
        <v>18</v>
      </c>
      <c r="L6078" s="4">
        <f t="shared" si="379"/>
        <v>20289.420000000002</v>
      </c>
    </row>
    <row r="6079" spans="2:12" x14ac:dyDescent="0.3">
      <c r="B6079" t="s">
        <v>6</v>
      </c>
      <c r="C6079">
        <v>3301296</v>
      </c>
      <c r="D6079">
        <v>191.58</v>
      </c>
      <c r="E6079">
        <v>2</v>
      </c>
      <c r="F6079" s="2">
        <v>43780</v>
      </c>
      <c r="G6079" t="s">
        <v>48</v>
      </c>
      <c r="H6079" s="2">
        <v>44165</v>
      </c>
      <c r="I6079" s="2">
        <f t="shared" si="376"/>
        <v>44165</v>
      </c>
      <c r="J6079" s="4">
        <f t="shared" si="377"/>
        <v>0</v>
      </c>
      <c r="K6079" s="4">
        <f t="shared" si="378"/>
        <v>2209</v>
      </c>
      <c r="L6079" s="4">
        <f t="shared" si="379"/>
        <v>1914248.1599999955</v>
      </c>
    </row>
    <row r="6080" spans="2:12" x14ac:dyDescent="0.3">
      <c r="B6080" t="s">
        <v>6</v>
      </c>
      <c r="C6080">
        <v>3301296</v>
      </c>
      <c r="D6080">
        <v>95.76</v>
      </c>
      <c r="E6080">
        <v>1</v>
      </c>
      <c r="F6080" s="2">
        <v>43787</v>
      </c>
      <c r="G6080" t="s">
        <v>48</v>
      </c>
      <c r="H6080" s="2">
        <v>44165</v>
      </c>
      <c r="I6080" s="2">
        <f t="shared" si="376"/>
        <v>44165</v>
      </c>
      <c r="J6080" s="4">
        <f t="shared" si="377"/>
        <v>0</v>
      </c>
      <c r="K6080" s="4">
        <f t="shared" si="378"/>
        <v>2209</v>
      </c>
      <c r="L6080" s="4">
        <f t="shared" si="379"/>
        <v>1914248.1599999955</v>
      </c>
    </row>
    <row r="6081" spans="2:12" x14ac:dyDescent="0.3">
      <c r="B6081" t="s">
        <v>6</v>
      </c>
      <c r="C6081">
        <v>3301296</v>
      </c>
      <c r="D6081">
        <v>284.7</v>
      </c>
      <c r="E6081">
        <v>3</v>
      </c>
      <c r="F6081" s="2">
        <v>43794</v>
      </c>
      <c r="G6081" t="s">
        <v>48</v>
      </c>
      <c r="H6081" s="2">
        <v>44165</v>
      </c>
      <c r="I6081" s="2">
        <f t="shared" si="376"/>
        <v>44165</v>
      </c>
      <c r="J6081" s="4">
        <f t="shared" si="377"/>
        <v>0</v>
      </c>
      <c r="K6081" s="4">
        <f t="shared" si="378"/>
        <v>2209</v>
      </c>
      <c r="L6081" s="4">
        <f t="shared" si="379"/>
        <v>1914248.1599999955</v>
      </c>
    </row>
    <row r="6082" spans="2:12" x14ac:dyDescent="0.3">
      <c r="B6082" t="s">
        <v>6</v>
      </c>
      <c r="C6082">
        <v>3301296</v>
      </c>
      <c r="D6082">
        <v>814.38</v>
      </c>
      <c r="E6082">
        <v>2</v>
      </c>
      <c r="F6082" s="2">
        <v>43780</v>
      </c>
      <c r="G6082" t="s">
        <v>48</v>
      </c>
      <c r="H6082" s="2">
        <v>44165</v>
      </c>
      <c r="I6082" s="2">
        <f t="shared" si="376"/>
        <v>44165</v>
      </c>
      <c r="J6082" s="4">
        <f t="shared" si="377"/>
        <v>0</v>
      </c>
      <c r="K6082" s="4">
        <f t="shared" si="378"/>
        <v>2209</v>
      </c>
      <c r="L6082" s="4">
        <f t="shared" si="379"/>
        <v>1914248.1599999955</v>
      </c>
    </row>
    <row r="6083" spans="2:12" x14ac:dyDescent="0.3">
      <c r="B6083" t="s">
        <v>6</v>
      </c>
      <c r="C6083">
        <v>3301296</v>
      </c>
      <c r="D6083">
        <v>814.38</v>
      </c>
      <c r="E6083">
        <v>2</v>
      </c>
      <c r="F6083" s="2">
        <v>43787</v>
      </c>
      <c r="G6083" t="s">
        <v>48</v>
      </c>
      <c r="H6083" s="2">
        <v>44165</v>
      </c>
      <c r="I6083" s="2">
        <f t="shared" ref="I6083:I6146" si="380">MAX($F$2:$F$14451)</f>
        <v>44165</v>
      </c>
      <c r="J6083" s="4">
        <f t="shared" ref="J6083:J6146" si="381">DATEDIF(H6083,I6083,"d")</f>
        <v>0</v>
      </c>
      <c r="K6083" s="4">
        <f t="shared" ref="K6083:K6146" si="382">COUNTIF($G:$G,G6083)</f>
        <v>2209</v>
      </c>
      <c r="L6083" s="4">
        <f t="shared" ref="L6083:L6146" si="383">SUMIF($G:$G,G6083,$D:$D)</f>
        <v>1914248.1599999955</v>
      </c>
    </row>
    <row r="6084" spans="2:12" x14ac:dyDescent="0.3">
      <c r="B6084" t="s">
        <v>6</v>
      </c>
      <c r="C6084">
        <v>3301296</v>
      </c>
      <c r="D6084">
        <v>263.64</v>
      </c>
      <c r="E6084">
        <v>1</v>
      </c>
      <c r="F6084" s="2">
        <v>43780</v>
      </c>
      <c r="G6084" t="s">
        <v>48</v>
      </c>
      <c r="H6084" s="2">
        <v>44165</v>
      </c>
      <c r="I6084" s="2">
        <f t="shared" si="380"/>
        <v>44165</v>
      </c>
      <c r="J6084" s="4">
        <f t="shared" si="381"/>
        <v>0</v>
      </c>
      <c r="K6084" s="4">
        <f t="shared" si="382"/>
        <v>2209</v>
      </c>
      <c r="L6084" s="4">
        <f t="shared" si="383"/>
        <v>1914248.1599999955</v>
      </c>
    </row>
    <row r="6085" spans="2:12" x14ac:dyDescent="0.3">
      <c r="B6085" t="s">
        <v>6</v>
      </c>
      <c r="C6085">
        <v>3301296</v>
      </c>
      <c r="D6085">
        <v>646.38</v>
      </c>
      <c r="E6085">
        <v>1</v>
      </c>
      <c r="F6085" s="2">
        <v>43773</v>
      </c>
      <c r="G6085" t="s">
        <v>48</v>
      </c>
      <c r="H6085" s="2">
        <v>44165</v>
      </c>
      <c r="I6085" s="2">
        <f t="shared" si="380"/>
        <v>44165</v>
      </c>
      <c r="J6085" s="4">
        <f t="shared" si="381"/>
        <v>0</v>
      </c>
      <c r="K6085" s="4">
        <f t="shared" si="382"/>
        <v>2209</v>
      </c>
      <c r="L6085" s="4">
        <f t="shared" si="383"/>
        <v>1914248.1599999955</v>
      </c>
    </row>
    <row r="6086" spans="2:12" x14ac:dyDescent="0.3">
      <c r="B6086" t="s">
        <v>6</v>
      </c>
      <c r="C6086">
        <v>3301296</v>
      </c>
      <c r="D6086">
        <v>1939.08</v>
      </c>
      <c r="E6086">
        <v>3</v>
      </c>
      <c r="F6086" s="2">
        <v>43780</v>
      </c>
      <c r="G6086" t="s">
        <v>48</v>
      </c>
      <c r="H6086" s="2">
        <v>44165</v>
      </c>
      <c r="I6086" s="2">
        <f t="shared" si="380"/>
        <v>44165</v>
      </c>
      <c r="J6086" s="4">
        <f t="shared" si="381"/>
        <v>0</v>
      </c>
      <c r="K6086" s="4">
        <f t="shared" si="382"/>
        <v>2209</v>
      </c>
      <c r="L6086" s="4">
        <f t="shared" si="383"/>
        <v>1914248.1599999955</v>
      </c>
    </row>
    <row r="6087" spans="2:12" x14ac:dyDescent="0.3">
      <c r="B6087" t="s">
        <v>6</v>
      </c>
      <c r="C6087">
        <v>3301296</v>
      </c>
      <c r="D6087">
        <v>4501.5</v>
      </c>
      <c r="E6087">
        <v>7</v>
      </c>
      <c r="F6087" s="2">
        <v>43787</v>
      </c>
      <c r="G6087" t="s">
        <v>48</v>
      </c>
      <c r="H6087" s="2">
        <v>44165</v>
      </c>
      <c r="I6087" s="2">
        <f t="shared" si="380"/>
        <v>44165</v>
      </c>
      <c r="J6087" s="4">
        <f t="shared" si="381"/>
        <v>0</v>
      </c>
      <c r="K6087" s="4">
        <f t="shared" si="382"/>
        <v>2209</v>
      </c>
      <c r="L6087" s="4">
        <f t="shared" si="383"/>
        <v>1914248.1599999955</v>
      </c>
    </row>
    <row r="6088" spans="2:12" x14ac:dyDescent="0.3">
      <c r="B6088" t="s">
        <v>6</v>
      </c>
      <c r="C6088">
        <v>3301296</v>
      </c>
      <c r="D6088">
        <v>3198.42</v>
      </c>
      <c r="E6088">
        <v>5</v>
      </c>
      <c r="F6088" s="2">
        <v>43794</v>
      </c>
      <c r="G6088" t="s">
        <v>48</v>
      </c>
      <c r="H6088" s="2">
        <v>44165</v>
      </c>
      <c r="I6088" s="2">
        <f t="shared" si="380"/>
        <v>44165</v>
      </c>
      <c r="J6088" s="4">
        <f t="shared" si="381"/>
        <v>0</v>
      </c>
      <c r="K6088" s="4">
        <f t="shared" si="382"/>
        <v>2209</v>
      </c>
      <c r="L6088" s="4">
        <f t="shared" si="383"/>
        <v>1914248.1599999955</v>
      </c>
    </row>
    <row r="6089" spans="2:12" x14ac:dyDescent="0.3">
      <c r="B6089" t="s">
        <v>6</v>
      </c>
      <c r="C6089">
        <v>3301296</v>
      </c>
      <c r="D6089">
        <v>3862.14</v>
      </c>
      <c r="E6089">
        <v>6</v>
      </c>
      <c r="F6089" s="2">
        <v>43801</v>
      </c>
      <c r="G6089" t="s">
        <v>48</v>
      </c>
      <c r="H6089" s="2">
        <v>44165</v>
      </c>
      <c r="I6089" s="2">
        <f t="shared" si="380"/>
        <v>44165</v>
      </c>
      <c r="J6089" s="4">
        <f t="shared" si="381"/>
        <v>0</v>
      </c>
      <c r="K6089" s="4">
        <f t="shared" si="382"/>
        <v>2209</v>
      </c>
      <c r="L6089" s="4">
        <f t="shared" si="383"/>
        <v>1914248.1599999955</v>
      </c>
    </row>
    <row r="6090" spans="2:12" x14ac:dyDescent="0.3">
      <c r="B6090" t="s">
        <v>6</v>
      </c>
      <c r="C6090">
        <v>3301296</v>
      </c>
      <c r="D6090">
        <v>95.4</v>
      </c>
      <c r="E6090">
        <v>1</v>
      </c>
      <c r="F6090" s="2">
        <v>43801</v>
      </c>
      <c r="G6090" t="s">
        <v>48</v>
      </c>
      <c r="H6090" s="2">
        <v>44165</v>
      </c>
      <c r="I6090" s="2">
        <f t="shared" si="380"/>
        <v>44165</v>
      </c>
      <c r="J6090" s="4">
        <f t="shared" si="381"/>
        <v>0</v>
      </c>
      <c r="K6090" s="4">
        <f t="shared" si="382"/>
        <v>2209</v>
      </c>
      <c r="L6090" s="4">
        <f t="shared" si="383"/>
        <v>1914248.1599999955</v>
      </c>
    </row>
    <row r="6091" spans="2:12" x14ac:dyDescent="0.3">
      <c r="B6091" t="s">
        <v>6</v>
      </c>
      <c r="C6091">
        <v>3301296</v>
      </c>
      <c r="D6091">
        <v>94.68</v>
      </c>
      <c r="E6091">
        <v>1</v>
      </c>
      <c r="F6091" s="2">
        <v>43794</v>
      </c>
      <c r="G6091" t="s">
        <v>48</v>
      </c>
      <c r="H6091" s="2">
        <v>44165</v>
      </c>
      <c r="I6091" s="2">
        <f t="shared" si="380"/>
        <v>44165</v>
      </c>
      <c r="J6091" s="4">
        <f t="shared" si="381"/>
        <v>0</v>
      </c>
      <c r="K6091" s="4">
        <f t="shared" si="382"/>
        <v>2209</v>
      </c>
      <c r="L6091" s="4">
        <f t="shared" si="383"/>
        <v>1914248.1599999955</v>
      </c>
    </row>
    <row r="6092" spans="2:12" x14ac:dyDescent="0.3">
      <c r="B6092" t="s">
        <v>6</v>
      </c>
      <c r="C6092">
        <v>3301296</v>
      </c>
      <c r="D6092">
        <v>95.4</v>
      </c>
      <c r="E6092">
        <v>1</v>
      </c>
      <c r="F6092" s="2">
        <v>43801</v>
      </c>
      <c r="G6092" t="s">
        <v>48</v>
      </c>
      <c r="H6092" s="2">
        <v>44165</v>
      </c>
      <c r="I6092" s="2">
        <f t="shared" si="380"/>
        <v>44165</v>
      </c>
      <c r="J6092" s="4">
        <f t="shared" si="381"/>
        <v>0</v>
      </c>
      <c r="K6092" s="4">
        <f t="shared" si="382"/>
        <v>2209</v>
      </c>
      <c r="L6092" s="4">
        <f t="shared" si="383"/>
        <v>1914248.1599999955</v>
      </c>
    </row>
    <row r="6093" spans="2:12" x14ac:dyDescent="0.3">
      <c r="B6093" t="s">
        <v>6</v>
      </c>
      <c r="C6093">
        <v>3301296</v>
      </c>
      <c r="D6093">
        <v>477.36</v>
      </c>
      <c r="E6093">
        <v>1</v>
      </c>
      <c r="F6093" s="2">
        <v>43801</v>
      </c>
      <c r="G6093" t="s">
        <v>48</v>
      </c>
      <c r="H6093" s="2">
        <v>44165</v>
      </c>
      <c r="I6093" s="2">
        <f t="shared" si="380"/>
        <v>44165</v>
      </c>
      <c r="J6093" s="4">
        <f t="shared" si="381"/>
        <v>0</v>
      </c>
      <c r="K6093" s="4">
        <f t="shared" si="382"/>
        <v>2209</v>
      </c>
      <c r="L6093" s="4">
        <f t="shared" si="383"/>
        <v>1914248.1599999955</v>
      </c>
    </row>
    <row r="6094" spans="2:12" x14ac:dyDescent="0.3">
      <c r="B6094" t="s">
        <v>6</v>
      </c>
      <c r="C6094">
        <v>3301296</v>
      </c>
      <c r="D6094">
        <v>91.02</v>
      </c>
      <c r="E6094">
        <v>1</v>
      </c>
      <c r="F6094" s="2">
        <v>43787</v>
      </c>
      <c r="G6094" t="s">
        <v>48</v>
      </c>
      <c r="H6094" s="2">
        <v>44165</v>
      </c>
      <c r="I6094" s="2">
        <f t="shared" si="380"/>
        <v>44165</v>
      </c>
      <c r="J6094" s="4">
        <f t="shared" si="381"/>
        <v>0</v>
      </c>
      <c r="K6094" s="4">
        <f t="shared" si="382"/>
        <v>2209</v>
      </c>
      <c r="L6094" s="4">
        <f t="shared" si="383"/>
        <v>1914248.1599999955</v>
      </c>
    </row>
    <row r="6095" spans="2:12" x14ac:dyDescent="0.3">
      <c r="B6095" t="s">
        <v>6</v>
      </c>
      <c r="C6095">
        <v>3301296</v>
      </c>
      <c r="D6095">
        <v>91.02</v>
      </c>
      <c r="E6095">
        <v>1</v>
      </c>
      <c r="F6095" s="2">
        <v>43780</v>
      </c>
      <c r="G6095" t="s">
        <v>48</v>
      </c>
      <c r="H6095" s="2">
        <v>44165</v>
      </c>
      <c r="I6095" s="2">
        <f t="shared" si="380"/>
        <v>44165</v>
      </c>
      <c r="J6095" s="4">
        <f t="shared" si="381"/>
        <v>0</v>
      </c>
      <c r="K6095" s="4">
        <f t="shared" si="382"/>
        <v>2209</v>
      </c>
      <c r="L6095" s="4">
        <f t="shared" si="383"/>
        <v>1914248.1599999955</v>
      </c>
    </row>
    <row r="6096" spans="2:12" x14ac:dyDescent="0.3">
      <c r="B6096" t="s">
        <v>6</v>
      </c>
      <c r="C6096">
        <v>3301296</v>
      </c>
      <c r="D6096">
        <v>91.02</v>
      </c>
      <c r="E6096">
        <v>1</v>
      </c>
      <c r="F6096" s="2">
        <v>43787</v>
      </c>
      <c r="G6096" t="s">
        <v>48</v>
      </c>
      <c r="H6096" s="2">
        <v>44165</v>
      </c>
      <c r="I6096" s="2">
        <f t="shared" si="380"/>
        <v>44165</v>
      </c>
      <c r="J6096" s="4">
        <f t="shared" si="381"/>
        <v>0</v>
      </c>
      <c r="K6096" s="4">
        <f t="shared" si="382"/>
        <v>2209</v>
      </c>
      <c r="L6096" s="4">
        <f t="shared" si="383"/>
        <v>1914248.1599999955</v>
      </c>
    </row>
    <row r="6097" spans="2:12" x14ac:dyDescent="0.3">
      <c r="B6097" t="s">
        <v>6</v>
      </c>
      <c r="C6097">
        <v>3301296</v>
      </c>
      <c r="D6097">
        <v>90.6</v>
      </c>
      <c r="E6097">
        <v>1</v>
      </c>
      <c r="F6097" s="2">
        <v>43801</v>
      </c>
      <c r="G6097" t="s">
        <v>48</v>
      </c>
      <c r="H6097" s="2">
        <v>44165</v>
      </c>
      <c r="I6097" s="2">
        <f t="shared" si="380"/>
        <v>44165</v>
      </c>
      <c r="J6097" s="4">
        <f t="shared" si="381"/>
        <v>0</v>
      </c>
      <c r="K6097" s="4">
        <f t="shared" si="382"/>
        <v>2209</v>
      </c>
      <c r="L6097" s="4">
        <f t="shared" si="383"/>
        <v>1914248.1599999955</v>
      </c>
    </row>
    <row r="6098" spans="2:12" x14ac:dyDescent="0.3">
      <c r="B6098" t="s">
        <v>6</v>
      </c>
      <c r="C6098">
        <v>3301296</v>
      </c>
      <c r="D6098">
        <v>71.58</v>
      </c>
      <c r="E6098">
        <v>1</v>
      </c>
      <c r="F6098" s="2">
        <v>43801</v>
      </c>
      <c r="G6098" t="s">
        <v>48</v>
      </c>
      <c r="H6098" s="2">
        <v>44165</v>
      </c>
      <c r="I6098" s="2">
        <f t="shared" si="380"/>
        <v>44165</v>
      </c>
      <c r="J6098" s="4">
        <f t="shared" si="381"/>
        <v>0</v>
      </c>
      <c r="K6098" s="4">
        <f t="shared" si="382"/>
        <v>2209</v>
      </c>
      <c r="L6098" s="4">
        <f t="shared" si="383"/>
        <v>1914248.1599999955</v>
      </c>
    </row>
    <row r="6099" spans="2:12" x14ac:dyDescent="0.3">
      <c r="B6099" t="s">
        <v>6</v>
      </c>
      <c r="C6099">
        <v>3301296</v>
      </c>
      <c r="D6099">
        <v>119.76</v>
      </c>
      <c r="E6099">
        <v>1</v>
      </c>
      <c r="F6099" s="2">
        <v>43773</v>
      </c>
      <c r="G6099" t="s">
        <v>48</v>
      </c>
      <c r="H6099" s="2">
        <v>44165</v>
      </c>
      <c r="I6099" s="2">
        <f t="shared" si="380"/>
        <v>44165</v>
      </c>
      <c r="J6099" s="4">
        <f t="shared" si="381"/>
        <v>0</v>
      </c>
      <c r="K6099" s="4">
        <f t="shared" si="382"/>
        <v>2209</v>
      </c>
      <c r="L6099" s="4">
        <f t="shared" si="383"/>
        <v>1914248.1599999955</v>
      </c>
    </row>
    <row r="6100" spans="2:12" x14ac:dyDescent="0.3">
      <c r="B6100" t="s">
        <v>6</v>
      </c>
      <c r="C6100">
        <v>3301296</v>
      </c>
      <c r="D6100">
        <v>119.76</v>
      </c>
      <c r="E6100">
        <v>1</v>
      </c>
      <c r="F6100" s="2">
        <v>43780</v>
      </c>
      <c r="G6100" t="s">
        <v>48</v>
      </c>
      <c r="H6100" s="2">
        <v>44165</v>
      </c>
      <c r="I6100" s="2">
        <f t="shared" si="380"/>
        <v>44165</v>
      </c>
      <c r="J6100" s="4">
        <f t="shared" si="381"/>
        <v>0</v>
      </c>
      <c r="K6100" s="4">
        <f t="shared" si="382"/>
        <v>2209</v>
      </c>
      <c r="L6100" s="4">
        <f t="shared" si="383"/>
        <v>1914248.1599999955</v>
      </c>
    </row>
    <row r="6101" spans="2:12" x14ac:dyDescent="0.3">
      <c r="B6101" t="s">
        <v>6</v>
      </c>
      <c r="C6101">
        <v>3301296</v>
      </c>
      <c r="D6101">
        <v>114.96</v>
      </c>
      <c r="E6101">
        <v>2</v>
      </c>
      <c r="F6101" s="2">
        <v>43787</v>
      </c>
      <c r="G6101" t="s">
        <v>48</v>
      </c>
      <c r="H6101" s="2">
        <v>44165</v>
      </c>
      <c r="I6101" s="2">
        <f t="shared" si="380"/>
        <v>44165</v>
      </c>
      <c r="J6101" s="4">
        <f t="shared" si="381"/>
        <v>0</v>
      </c>
      <c r="K6101" s="4">
        <f t="shared" si="382"/>
        <v>2209</v>
      </c>
      <c r="L6101" s="4">
        <f t="shared" si="383"/>
        <v>1914248.1599999955</v>
      </c>
    </row>
    <row r="6102" spans="2:12" x14ac:dyDescent="0.3">
      <c r="B6102" t="s">
        <v>6</v>
      </c>
      <c r="C6102">
        <v>3301296</v>
      </c>
      <c r="D6102">
        <v>143.16</v>
      </c>
      <c r="E6102">
        <v>1</v>
      </c>
      <c r="F6102" s="2">
        <v>43801</v>
      </c>
      <c r="G6102" t="s">
        <v>48</v>
      </c>
      <c r="H6102" s="2">
        <v>44165</v>
      </c>
      <c r="I6102" s="2">
        <f t="shared" si="380"/>
        <v>44165</v>
      </c>
      <c r="J6102" s="4">
        <f t="shared" si="381"/>
        <v>0</v>
      </c>
      <c r="K6102" s="4">
        <f t="shared" si="382"/>
        <v>2209</v>
      </c>
      <c r="L6102" s="4">
        <f t="shared" si="383"/>
        <v>1914248.1599999955</v>
      </c>
    </row>
    <row r="6103" spans="2:12" x14ac:dyDescent="0.3">
      <c r="B6103" t="s">
        <v>6</v>
      </c>
      <c r="C6103">
        <v>3301296</v>
      </c>
      <c r="D6103">
        <v>143.82</v>
      </c>
      <c r="E6103">
        <v>1</v>
      </c>
      <c r="F6103" s="2">
        <v>43787</v>
      </c>
      <c r="G6103" t="s">
        <v>48</v>
      </c>
      <c r="H6103" s="2">
        <v>44165</v>
      </c>
      <c r="I6103" s="2">
        <f t="shared" si="380"/>
        <v>44165</v>
      </c>
      <c r="J6103" s="4">
        <f t="shared" si="381"/>
        <v>0</v>
      </c>
      <c r="K6103" s="4">
        <f t="shared" si="382"/>
        <v>2209</v>
      </c>
      <c r="L6103" s="4">
        <f t="shared" si="383"/>
        <v>1914248.1599999955</v>
      </c>
    </row>
    <row r="6104" spans="2:12" x14ac:dyDescent="0.3">
      <c r="B6104" t="s">
        <v>6</v>
      </c>
      <c r="C6104">
        <v>3301296</v>
      </c>
      <c r="D6104">
        <v>167.04</v>
      </c>
      <c r="E6104">
        <v>1</v>
      </c>
      <c r="F6104" s="2">
        <v>43794</v>
      </c>
      <c r="G6104" t="s">
        <v>48</v>
      </c>
      <c r="H6104" s="2">
        <v>44165</v>
      </c>
      <c r="I6104" s="2">
        <f t="shared" si="380"/>
        <v>44165</v>
      </c>
      <c r="J6104" s="4">
        <f t="shared" si="381"/>
        <v>0</v>
      </c>
      <c r="K6104" s="4">
        <f t="shared" si="382"/>
        <v>2209</v>
      </c>
      <c r="L6104" s="4">
        <f t="shared" si="383"/>
        <v>1914248.1599999955</v>
      </c>
    </row>
    <row r="6105" spans="2:12" x14ac:dyDescent="0.3">
      <c r="B6105" t="s">
        <v>6</v>
      </c>
      <c r="C6105">
        <v>3301296</v>
      </c>
      <c r="D6105">
        <v>525.05999999999995</v>
      </c>
      <c r="E6105">
        <v>1</v>
      </c>
      <c r="F6105" s="2">
        <v>43801</v>
      </c>
      <c r="G6105" t="s">
        <v>48</v>
      </c>
      <c r="H6105" s="2">
        <v>44165</v>
      </c>
      <c r="I6105" s="2">
        <f t="shared" si="380"/>
        <v>44165</v>
      </c>
      <c r="J6105" s="4">
        <f t="shared" si="381"/>
        <v>0</v>
      </c>
      <c r="K6105" s="4">
        <f t="shared" si="382"/>
        <v>2209</v>
      </c>
      <c r="L6105" s="4">
        <f t="shared" si="383"/>
        <v>1914248.1599999955</v>
      </c>
    </row>
    <row r="6106" spans="2:12" x14ac:dyDescent="0.3">
      <c r="B6106" t="s">
        <v>6</v>
      </c>
      <c r="C6106">
        <v>3301296</v>
      </c>
      <c r="D6106">
        <v>239.64</v>
      </c>
      <c r="E6106">
        <v>1</v>
      </c>
      <c r="F6106" s="2">
        <v>43787</v>
      </c>
      <c r="G6106" t="s">
        <v>48</v>
      </c>
      <c r="H6106" s="2">
        <v>44165</v>
      </c>
      <c r="I6106" s="2">
        <f t="shared" si="380"/>
        <v>44165</v>
      </c>
      <c r="J6106" s="4">
        <f t="shared" si="381"/>
        <v>0</v>
      </c>
      <c r="K6106" s="4">
        <f t="shared" si="382"/>
        <v>2209</v>
      </c>
      <c r="L6106" s="4">
        <f t="shared" si="383"/>
        <v>1914248.1599999955</v>
      </c>
    </row>
    <row r="6107" spans="2:12" x14ac:dyDescent="0.3">
      <c r="B6107" t="s">
        <v>6</v>
      </c>
      <c r="C6107">
        <v>3301296</v>
      </c>
      <c r="D6107">
        <v>670.98</v>
      </c>
      <c r="E6107">
        <v>2</v>
      </c>
      <c r="F6107" s="2">
        <v>43780</v>
      </c>
      <c r="G6107" t="s">
        <v>48</v>
      </c>
      <c r="H6107" s="2">
        <v>44165</v>
      </c>
      <c r="I6107" s="2">
        <f t="shared" si="380"/>
        <v>44165</v>
      </c>
      <c r="J6107" s="4">
        <f t="shared" si="381"/>
        <v>0</v>
      </c>
      <c r="K6107" s="4">
        <f t="shared" si="382"/>
        <v>2209</v>
      </c>
      <c r="L6107" s="4">
        <f t="shared" si="383"/>
        <v>1914248.1599999955</v>
      </c>
    </row>
    <row r="6108" spans="2:12" x14ac:dyDescent="0.3">
      <c r="B6108" t="s">
        <v>6</v>
      </c>
      <c r="C6108">
        <v>3301296</v>
      </c>
      <c r="D6108">
        <v>383.4</v>
      </c>
      <c r="E6108">
        <v>1</v>
      </c>
      <c r="F6108" s="2">
        <v>43787</v>
      </c>
      <c r="G6108" t="s">
        <v>48</v>
      </c>
      <c r="H6108" s="2">
        <v>44165</v>
      </c>
      <c r="I6108" s="2">
        <f t="shared" si="380"/>
        <v>44165</v>
      </c>
      <c r="J6108" s="4">
        <f t="shared" si="381"/>
        <v>0</v>
      </c>
      <c r="K6108" s="4">
        <f t="shared" si="382"/>
        <v>2209</v>
      </c>
      <c r="L6108" s="4">
        <f t="shared" si="383"/>
        <v>1914248.1599999955</v>
      </c>
    </row>
    <row r="6109" spans="2:12" x14ac:dyDescent="0.3">
      <c r="B6109" t="s">
        <v>6</v>
      </c>
      <c r="C6109">
        <v>3301296</v>
      </c>
      <c r="D6109">
        <v>334.14</v>
      </c>
      <c r="E6109">
        <v>1</v>
      </c>
      <c r="F6109" s="2">
        <v>43801</v>
      </c>
      <c r="G6109" t="s">
        <v>48</v>
      </c>
      <c r="H6109" s="2">
        <v>44165</v>
      </c>
      <c r="I6109" s="2">
        <f t="shared" si="380"/>
        <v>44165</v>
      </c>
      <c r="J6109" s="4">
        <f t="shared" si="381"/>
        <v>0</v>
      </c>
      <c r="K6109" s="4">
        <f t="shared" si="382"/>
        <v>2209</v>
      </c>
      <c r="L6109" s="4">
        <f t="shared" si="383"/>
        <v>1914248.1599999955</v>
      </c>
    </row>
    <row r="6110" spans="2:12" x14ac:dyDescent="0.3">
      <c r="B6110" t="s">
        <v>6</v>
      </c>
      <c r="C6110">
        <v>3301296</v>
      </c>
      <c r="D6110">
        <v>381.84</v>
      </c>
      <c r="E6110">
        <v>1</v>
      </c>
      <c r="F6110" s="2">
        <v>43801</v>
      </c>
      <c r="G6110" t="s">
        <v>48</v>
      </c>
      <c r="H6110" s="2">
        <v>44165</v>
      </c>
      <c r="I6110" s="2">
        <f t="shared" si="380"/>
        <v>44165</v>
      </c>
      <c r="J6110" s="4">
        <f t="shared" si="381"/>
        <v>0</v>
      </c>
      <c r="K6110" s="4">
        <f t="shared" si="382"/>
        <v>2209</v>
      </c>
      <c r="L6110" s="4">
        <f t="shared" si="383"/>
        <v>1914248.1599999955</v>
      </c>
    </row>
    <row r="6111" spans="2:12" x14ac:dyDescent="0.3">
      <c r="B6111" t="s">
        <v>6</v>
      </c>
      <c r="C6111">
        <v>3301296</v>
      </c>
      <c r="D6111">
        <v>335.46</v>
      </c>
      <c r="E6111">
        <v>1</v>
      </c>
      <c r="F6111" s="2">
        <v>43780</v>
      </c>
      <c r="G6111" t="s">
        <v>48</v>
      </c>
      <c r="H6111" s="2">
        <v>44165</v>
      </c>
      <c r="I6111" s="2">
        <f t="shared" si="380"/>
        <v>44165</v>
      </c>
      <c r="J6111" s="4">
        <f t="shared" si="381"/>
        <v>0</v>
      </c>
      <c r="K6111" s="4">
        <f t="shared" si="382"/>
        <v>2209</v>
      </c>
      <c r="L6111" s="4">
        <f t="shared" si="383"/>
        <v>1914248.1599999955</v>
      </c>
    </row>
    <row r="6112" spans="2:12" x14ac:dyDescent="0.3">
      <c r="B6112" t="s">
        <v>6</v>
      </c>
      <c r="C6112">
        <v>3301296</v>
      </c>
      <c r="D6112">
        <v>335.46</v>
      </c>
      <c r="E6112">
        <v>1</v>
      </c>
      <c r="F6112" s="2">
        <v>43787</v>
      </c>
      <c r="G6112" t="s">
        <v>48</v>
      </c>
      <c r="H6112" s="2">
        <v>44165</v>
      </c>
      <c r="I6112" s="2">
        <f t="shared" si="380"/>
        <v>44165</v>
      </c>
      <c r="J6112" s="4">
        <f t="shared" si="381"/>
        <v>0</v>
      </c>
      <c r="K6112" s="4">
        <f t="shared" si="382"/>
        <v>2209</v>
      </c>
      <c r="L6112" s="4">
        <f t="shared" si="383"/>
        <v>1914248.1599999955</v>
      </c>
    </row>
    <row r="6113" spans="2:12" x14ac:dyDescent="0.3">
      <c r="B6113" t="s">
        <v>6</v>
      </c>
      <c r="C6113">
        <v>3301296</v>
      </c>
      <c r="D6113">
        <v>-383.4</v>
      </c>
      <c r="E6113">
        <v>-1</v>
      </c>
      <c r="F6113" s="2">
        <v>43787</v>
      </c>
      <c r="G6113" t="s">
        <v>48</v>
      </c>
      <c r="H6113" s="2">
        <v>44165</v>
      </c>
      <c r="I6113" s="2">
        <f t="shared" si="380"/>
        <v>44165</v>
      </c>
      <c r="J6113" s="4">
        <f t="shared" si="381"/>
        <v>0</v>
      </c>
      <c r="K6113" s="4">
        <f t="shared" si="382"/>
        <v>2209</v>
      </c>
      <c r="L6113" s="4">
        <f t="shared" si="383"/>
        <v>1914248.1599999955</v>
      </c>
    </row>
    <row r="6114" spans="2:12" x14ac:dyDescent="0.3">
      <c r="B6114" t="s">
        <v>6</v>
      </c>
      <c r="C6114">
        <v>3301296</v>
      </c>
      <c r="D6114">
        <v>-383.4</v>
      </c>
      <c r="E6114">
        <v>-1</v>
      </c>
      <c r="F6114" s="2">
        <v>43801</v>
      </c>
      <c r="G6114" t="s">
        <v>48</v>
      </c>
      <c r="H6114" s="2">
        <v>44165</v>
      </c>
      <c r="I6114" s="2">
        <f t="shared" si="380"/>
        <v>44165</v>
      </c>
      <c r="J6114" s="4">
        <f t="shared" si="381"/>
        <v>0</v>
      </c>
      <c r="K6114" s="4">
        <f t="shared" si="382"/>
        <v>2209</v>
      </c>
      <c r="L6114" s="4">
        <f t="shared" si="383"/>
        <v>1914248.1599999955</v>
      </c>
    </row>
    <row r="6115" spans="2:12" x14ac:dyDescent="0.3">
      <c r="B6115" t="s">
        <v>6</v>
      </c>
      <c r="C6115">
        <v>3301296</v>
      </c>
      <c r="D6115">
        <v>2683.98</v>
      </c>
      <c r="E6115">
        <v>7</v>
      </c>
      <c r="F6115" s="2">
        <v>43780</v>
      </c>
      <c r="G6115" t="s">
        <v>48</v>
      </c>
      <c r="H6115" s="2">
        <v>44165</v>
      </c>
      <c r="I6115" s="2">
        <f t="shared" si="380"/>
        <v>44165</v>
      </c>
      <c r="J6115" s="4">
        <f t="shared" si="381"/>
        <v>0</v>
      </c>
      <c r="K6115" s="4">
        <f t="shared" si="382"/>
        <v>2209</v>
      </c>
      <c r="L6115" s="4">
        <f t="shared" si="383"/>
        <v>1914248.1599999955</v>
      </c>
    </row>
    <row r="6116" spans="2:12" x14ac:dyDescent="0.3">
      <c r="B6116" t="s">
        <v>6</v>
      </c>
      <c r="C6116">
        <v>3301296</v>
      </c>
      <c r="D6116">
        <v>378.9</v>
      </c>
      <c r="E6116">
        <v>1</v>
      </c>
      <c r="F6116" s="2">
        <v>43787</v>
      </c>
      <c r="G6116" t="s">
        <v>48</v>
      </c>
      <c r="H6116" s="2">
        <v>44165</v>
      </c>
      <c r="I6116" s="2">
        <f t="shared" si="380"/>
        <v>44165</v>
      </c>
      <c r="J6116" s="4">
        <f t="shared" si="381"/>
        <v>0</v>
      </c>
      <c r="K6116" s="4">
        <f t="shared" si="382"/>
        <v>2209</v>
      </c>
      <c r="L6116" s="4">
        <f t="shared" si="383"/>
        <v>1914248.1599999955</v>
      </c>
    </row>
    <row r="6117" spans="2:12" x14ac:dyDescent="0.3">
      <c r="B6117" t="s">
        <v>6</v>
      </c>
      <c r="C6117">
        <v>3301296</v>
      </c>
      <c r="D6117">
        <v>331.56</v>
      </c>
      <c r="E6117">
        <v>1</v>
      </c>
      <c r="F6117" s="2">
        <v>43787</v>
      </c>
      <c r="G6117" t="s">
        <v>48</v>
      </c>
      <c r="H6117" s="2">
        <v>44165</v>
      </c>
      <c r="I6117" s="2">
        <f t="shared" si="380"/>
        <v>44165</v>
      </c>
      <c r="J6117" s="4">
        <f t="shared" si="381"/>
        <v>0</v>
      </c>
      <c r="K6117" s="4">
        <f t="shared" si="382"/>
        <v>2209</v>
      </c>
      <c r="L6117" s="4">
        <f t="shared" si="383"/>
        <v>1914248.1599999955</v>
      </c>
    </row>
    <row r="6118" spans="2:12" x14ac:dyDescent="0.3">
      <c r="B6118" t="s">
        <v>6</v>
      </c>
      <c r="C6118">
        <v>3301296</v>
      </c>
      <c r="D6118">
        <v>284.10000000000002</v>
      </c>
      <c r="E6118">
        <v>1</v>
      </c>
      <c r="F6118" s="2">
        <v>43794</v>
      </c>
      <c r="G6118" t="s">
        <v>48</v>
      </c>
      <c r="H6118" s="2">
        <v>44165</v>
      </c>
      <c r="I6118" s="2">
        <f t="shared" si="380"/>
        <v>44165</v>
      </c>
      <c r="J6118" s="4">
        <f t="shared" si="381"/>
        <v>0</v>
      </c>
      <c r="K6118" s="4">
        <f t="shared" si="382"/>
        <v>2209</v>
      </c>
      <c r="L6118" s="4">
        <f t="shared" si="383"/>
        <v>1914248.1599999955</v>
      </c>
    </row>
    <row r="6119" spans="2:12" x14ac:dyDescent="0.3">
      <c r="B6119" t="s">
        <v>6</v>
      </c>
      <c r="C6119">
        <v>3301296</v>
      </c>
      <c r="D6119">
        <v>143.16</v>
      </c>
      <c r="E6119">
        <v>1</v>
      </c>
      <c r="F6119" s="2">
        <v>43801</v>
      </c>
      <c r="G6119" t="s">
        <v>48</v>
      </c>
      <c r="H6119" s="2">
        <v>44165</v>
      </c>
      <c r="I6119" s="2">
        <f t="shared" si="380"/>
        <v>44165</v>
      </c>
      <c r="J6119" s="4">
        <f t="shared" si="381"/>
        <v>0</v>
      </c>
      <c r="K6119" s="4">
        <f t="shared" si="382"/>
        <v>2209</v>
      </c>
      <c r="L6119" s="4">
        <f t="shared" si="383"/>
        <v>1914248.1599999955</v>
      </c>
    </row>
    <row r="6120" spans="2:12" x14ac:dyDescent="0.3">
      <c r="B6120" t="s">
        <v>6</v>
      </c>
      <c r="C6120">
        <v>3301296</v>
      </c>
      <c r="D6120">
        <v>142.02000000000001</v>
      </c>
      <c r="E6120">
        <v>1</v>
      </c>
      <c r="F6120" s="2">
        <v>43794</v>
      </c>
      <c r="G6120" t="s">
        <v>48</v>
      </c>
      <c r="H6120" s="2">
        <v>44165</v>
      </c>
      <c r="I6120" s="2">
        <f t="shared" si="380"/>
        <v>44165</v>
      </c>
      <c r="J6120" s="4">
        <f t="shared" si="381"/>
        <v>0</v>
      </c>
      <c r="K6120" s="4">
        <f t="shared" si="382"/>
        <v>2209</v>
      </c>
      <c r="L6120" s="4">
        <f t="shared" si="383"/>
        <v>1914248.1599999955</v>
      </c>
    </row>
    <row r="6121" spans="2:12" x14ac:dyDescent="0.3">
      <c r="B6121" t="s">
        <v>6</v>
      </c>
      <c r="C6121">
        <v>3301296</v>
      </c>
      <c r="D6121">
        <v>477.36</v>
      </c>
      <c r="E6121">
        <v>1</v>
      </c>
      <c r="F6121" s="2">
        <v>43801</v>
      </c>
      <c r="G6121" t="s">
        <v>48</v>
      </c>
      <c r="H6121" s="2">
        <v>44165</v>
      </c>
      <c r="I6121" s="2">
        <f t="shared" si="380"/>
        <v>44165</v>
      </c>
      <c r="J6121" s="4">
        <f t="shared" si="381"/>
        <v>0</v>
      </c>
      <c r="K6121" s="4">
        <f t="shared" si="382"/>
        <v>2209</v>
      </c>
      <c r="L6121" s="4">
        <f t="shared" si="383"/>
        <v>1914248.1599999955</v>
      </c>
    </row>
    <row r="6122" spans="2:12" x14ac:dyDescent="0.3">
      <c r="B6122" t="s">
        <v>6</v>
      </c>
      <c r="C6122">
        <v>3301296</v>
      </c>
      <c r="D6122">
        <v>2481.84</v>
      </c>
      <c r="E6122">
        <v>4</v>
      </c>
      <c r="F6122" s="2">
        <v>43780</v>
      </c>
      <c r="G6122" t="s">
        <v>48</v>
      </c>
      <c r="H6122" s="2">
        <v>44165</v>
      </c>
      <c r="I6122" s="2">
        <f t="shared" si="380"/>
        <v>44165</v>
      </c>
      <c r="J6122" s="4">
        <f t="shared" si="381"/>
        <v>0</v>
      </c>
      <c r="K6122" s="4">
        <f t="shared" si="382"/>
        <v>2209</v>
      </c>
      <c r="L6122" s="4">
        <f t="shared" si="383"/>
        <v>1914248.1599999955</v>
      </c>
    </row>
    <row r="6123" spans="2:12" x14ac:dyDescent="0.3">
      <c r="B6123" t="s">
        <v>6</v>
      </c>
      <c r="C6123">
        <v>3301296</v>
      </c>
      <c r="D6123">
        <v>2481.84</v>
      </c>
      <c r="E6123">
        <v>4</v>
      </c>
      <c r="F6123" s="2">
        <v>43787</v>
      </c>
      <c r="G6123" t="s">
        <v>48</v>
      </c>
      <c r="H6123" s="2">
        <v>44165</v>
      </c>
      <c r="I6123" s="2">
        <f t="shared" si="380"/>
        <v>44165</v>
      </c>
      <c r="J6123" s="4">
        <f t="shared" si="381"/>
        <v>0</v>
      </c>
      <c r="K6123" s="4">
        <f t="shared" si="382"/>
        <v>2209</v>
      </c>
      <c r="L6123" s="4">
        <f t="shared" si="383"/>
        <v>1914248.1599999955</v>
      </c>
    </row>
    <row r="6124" spans="2:12" x14ac:dyDescent="0.3">
      <c r="B6124" t="s">
        <v>6</v>
      </c>
      <c r="C6124">
        <v>3301296</v>
      </c>
      <c r="D6124">
        <v>617.88</v>
      </c>
      <c r="E6124">
        <v>1</v>
      </c>
      <c r="F6124" s="2">
        <v>43794</v>
      </c>
      <c r="G6124" t="s">
        <v>48</v>
      </c>
      <c r="H6124" s="2">
        <v>44165</v>
      </c>
      <c r="I6124" s="2">
        <f t="shared" si="380"/>
        <v>44165</v>
      </c>
      <c r="J6124" s="4">
        <f t="shared" si="381"/>
        <v>0</v>
      </c>
      <c r="K6124" s="4">
        <f t="shared" si="382"/>
        <v>2209</v>
      </c>
      <c r="L6124" s="4">
        <f t="shared" si="383"/>
        <v>1914248.1599999955</v>
      </c>
    </row>
    <row r="6125" spans="2:12" x14ac:dyDescent="0.3">
      <c r="B6125" t="s">
        <v>6</v>
      </c>
      <c r="C6125">
        <v>3301296</v>
      </c>
      <c r="D6125">
        <v>3707.4</v>
      </c>
      <c r="E6125">
        <v>6</v>
      </c>
      <c r="F6125" s="2">
        <v>43801</v>
      </c>
      <c r="G6125" t="s">
        <v>48</v>
      </c>
      <c r="H6125" s="2">
        <v>44165</v>
      </c>
      <c r="I6125" s="2">
        <f t="shared" si="380"/>
        <v>44165</v>
      </c>
      <c r="J6125" s="4">
        <f t="shared" si="381"/>
        <v>0</v>
      </c>
      <c r="K6125" s="4">
        <f t="shared" si="382"/>
        <v>2209</v>
      </c>
      <c r="L6125" s="4">
        <f t="shared" si="383"/>
        <v>1914248.1599999955</v>
      </c>
    </row>
    <row r="6126" spans="2:12" x14ac:dyDescent="0.3">
      <c r="B6126" t="s">
        <v>6</v>
      </c>
      <c r="C6126">
        <v>3301296</v>
      </c>
      <c r="D6126">
        <v>620.46</v>
      </c>
      <c r="E6126">
        <v>1</v>
      </c>
      <c r="F6126" s="2">
        <v>43780</v>
      </c>
      <c r="G6126" t="s">
        <v>48</v>
      </c>
      <c r="H6126" s="2">
        <v>44165</v>
      </c>
      <c r="I6126" s="2">
        <f t="shared" si="380"/>
        <v>44165</v>
      </c>
      <c r="J6126" s="4">
        <f t="shared" si="381"/>
        <v>0</v>
      </c>
      <c r="K6126" s="4">
        <f t="shared" si="382"/>
        <v>2209</v>
      </c>
      <c r="L6126" s="4">
        <f t="shared" si="383"/>
        <v>1914248.1599999955</v>
      </c>
    </row>
    <row r="6127" spans="2:12" x14ac:dyDescent="0.3">
      <c r="B6127" t="s">
        <v>6</v>
      </c>
      <c r="C6127">
        <v>3301296</v>
      </c>
      <c r="D6127">
        <v>477.36</v>
      </c>
      <c r="E6127">
        <v>1</v>
      </c>
      <c r="F6127" s="2">
        <v>43801</v>
      </c>
      <c r="G6127" t="s">
        <v>48</v>
      </c>
      <c r="H6127" s="2">
        <v>44165</v>
      </c>
      <c r="I6127" s="2">
        <f t="shared" si="380"/>
        <v>44165</v>
      </c>
      <c r="J6127" s="4">
        <f t="shared" si="381"/>
        <v>0</v>
      </c>
      <c r="K6127" s="4">
        <f t="shared" si="382"/>
        <v>2209</v>
      </c>
      <c r="L6127" s="4">
        <f t="shared" si="383"/>
        <v>1914248.1599999955</v>
      </c>
    </row>
    <row r="6128" spans="2:12" x14ac:dyDescent="0.3">
      <c r="B6128" t="s">
        <v>6</v>
      </c>
      <c r="C6128">
        <v>3301296</v>
      </c>
      <c r="D6128">
        <v>190.92</v>
      </c>
      <c r="E6128">
        <v>1</v>
      </c>
      <c r="F6128" s="2">
        <v>43801</v>
      </c>
      <c r="G6128" t="s">
        <v>48</v>
      </c>
      <c r="H6128" s="2">
        <v>44165</v>
      </c>
      <c r="I6128" s="2">
        <f t="shared" si="380"/>
        <v>44165</v>
      </c>
      <c r="J6128" s="4">
        <f t="shared" si="381"/>
        <v>0</v>
      </c>
      <c r="K6128" s="4">
        <f t="shared" si="382"/>
        <v>2209</v>
      </c>
      <c r="L6128" s="4">
        <f t="shared" si="383"/>
        <v>1914248.1599999955</v>
      </c>
    </row>
    <row r="6129" spans="2:12" x14ac:dyDescent="0.3">
      <c r="B6129" t="s">
        <v>6</v>
      </c>
      <c r="C6129">
        <v>3301296</v>
      </c>
      <c r="D6129">
        <v>109.62</v>
      </c>
      <c r="E6129">
        <v>2</v>
      </c>
      <c r="F6129" s="2">
        <v>43794</v>
      </c>
      <c r="G6129" t="s">
        <v>48</v>
      </c>
      <c r="H6129" s="2">
        <v>44165</v>
      </c>
      <c r="I6129" s="2">
        <f t="shared" si="380"/>
        <v>44165</v>
      </c>
      <c r="J6129" s="4">
        <f t="shared" si="381"/>
        <v>0</v>
      </c>
      <c r="K6129" s="4">
        <f t="shared" si="382"/>
        <v>2209</v>
      </c>
      <c r="L6129" s="4">
        <f t="shared" si="383"/>
        <v>1914248.1599999955</v>
      </c>
    </row>
    <row r="6130" spans="2:12" x14ac:dyDescent="0.3">
      <c r="B6130" t="s">
        <v>6</v>
      </c>
      <c r="C6130">
        <v>3301296</v>
      </c>
      <c r="D6130">
        <v>333.24</v>
      </c>
      <c r="E6130">
        <v>2</v>
      </c>
      <c r="F6130" s="2">
        <v>43780</v>
      </c>
      <c r="G6130" t="s">
        <v>48</v>
      </c>
      <c r="H6130" s="2">
        <v>44165</v>
      </c>
      <c r="I6130" s="2">
        <f t="shared" si="380"/>
        <v>44165</v>
      </c>
      <c r="J6130" s="4">
        <f t="shared" si="381"/>
        <v>0</v>
      </c>
      <c r="K6130" s="4">
        <f t="shared" si="382"/>
        <v>2209</v>
      </c>
      <c r="L6130" s="4">
        <f t="shared" si="383"/>
        <v>1914248.1599999955</v>
      </c>
    </row>
    <row r="6131" spans="2:12" x14ac:dyDescent="0.3">
      <c r="B6131" t="s">
        <v>6</v>
      </c>
      <c r="C6131">
        <v>3301296</v>
      </c>
      <c r="D6131">
        <v>166.62</v>
      </c>
      <c r="E6131">
        <v>1</v>
      </c>
      <c r="F6131" s="2">
        <v>43787</v>
      </c>
      <c r="G6131" t="s">
        <v>48</v>
      </c>
      <c r="H6131" s="2">
        <v>44165</v>
      </c>
      <c r="I6131" s="2">
        <f t="shared" si="380"/>
        <v>44165</v>
      </c>
      <c r="J6131" s="4">
        <f t="shared" si="381"/>
        <v>0</v>
      </c>
      <c r="K6131" s="4">
        <f t="shared" si="382"/>
        <v>2209</v>
      </c>
      <c r="L6131" s="4">
        <f t="shared" si="383"/>
        <v>1914248.1599999955</v>
      </c>
    </row>
    <row r="6132" spans="2:12" x14ac:dyDescent="0.3">
      <c r="B6132" t="s">
        <v>6</v>
      </c>
      <c r="C6132">
        <v>3301296</v>
      </c>
      <c r="D6132">
        <v>164.64</v>
      </c>
      <c r="E6132">
        <v>1</v>
      </c>
      <c r="F6132" s="2">
        <v>43794</v>
      </c>
      <c r="G6132" t="s">
        <v>48</v>
      </c>
      <c r="H6132" s="2">
        <v>44165</v>
      </c>
      <c r="I6132" s="2">
        <f t="shared" si="380"/>
        <v>44165</v>
      </c>
      <c r="J6132" s="4">
        <f t="shared" si="381"/>
        <v>0</v>
      </c>
      <c r="K6132" s="4">
        <f t="shared" si="382"/>
        <v>2209</v>
      </c>
      <c r="L6132" s="4">
        <f t="shared" si="383"/>
        <v>1914248.1599999955</v>
      </c>
    </row>
    <row r="6133" spans="2:12" x14ac:dyDescent="0.3">
      <c r="B6133" t="s">
        <v>6</v>
      </c>
      <c r="C6133">
        <v>3301296</v>
      </c>
      <c r="D6133">
        <v>1161.24</v>
      </c>
      <c r="E6133">
        <v>7</v>
      </c>
      <c r="F6133" s="2">
        <v>43801</v>
      </c>
      <c r="G6133" t="s">
        <v>48</v>
      </c>
      <c r="H6133" s="2">
        <v>44165</v>
      </c>
      <c r="I6133" s="2">
        <f t="shared" si="380"/>
        <v>44165</v>
      </c>
      <c r="J6133" s="4">
        <f t="shared" si="381"/>
        <v>0</v>
      </c>
      <c r="K6133" s="4">
        <f t="shared" si="382"/>
        <v>2209</v>
      </c>
      <c r="L6133" s="4">
        <f t="shared" si="383"/>
        <v>1914248.1599999955</v>
      </c>
    </row>
    <row r="6134" spans="2:12" x14ac:dyDescent="0.3">
      <c r="B6134" t="s">
        <v>6</v>
      </c>
      <c r="C6134">
        <v>3301296</v>
      </c>
      <c r="D6134">
        <v>284.39999999999998</v>
      </c>
      <c r="E6134">
        <v>1</v>
      </c>
      <c r="F6134" s="2">
        <v>43773</v>
      </c>
      <c r="G6134" t="s">
        <v>48</v>
      </c>
      <c r="H6134" s="2">
        <v>44165</v>
      </c>
      <c r="I6134" s="2">
        <f t="shared" si="380"/>
        <v>44165</v>
      </c>
      <c r="J6134" s="4">
        <f t="shared" si="381"/>
        <v>0</v>
      </c>
      <c r="K6134" s="4">
        <f t="shared" si="382"/>
        <v>2209</v>
      </c>
      <c r="L6134" s="4">
        <f t="shared" si="383"/>
        <v>1914248.1599999955</v>
      </c>
    </row>
    <row r="6135" spans="2:12" x14ac:dyDescent="0.3">
      <c r="B6135" t="s">
        <v>6</v>
      </c>
      <c r="C6135">
        <v>3301296</v>
      </c>
      <c r="D6135">
        <v>1422</v>
      </c>
      <c r="E6135">
        <v>5</v>
      </c>
      <c r="F6135" s="2">
        <v>43780</v>
      </c>
      <c r="G6135" t="s">
        <v>48</v>
      </c>
      <c r="H6135" s="2">
        <v>44165</v>
      </c>
      <c r="I6135" s="2">
        <f t="shared" si="380"/>
        <v>44165</v>
      </c>
      <c r="J6135" s="4">
        <f t="shared" si="381"/>
        <v>0</v>
      </c>
      <c r="K6135" s="4">
        <f t="shared" si="382"/>
        <v>2209</v>
      </c>
      <c r="L6135" s="4">
        <f t="shared" si="383"/>
        <v>1914248.1599999955</v>
      </c>
    </row>
    <row r="6136" spans="2:12" x14ac:dyDescent="0.3">
      <c r="B6136" t="s">
        <v>6</v>
      </c>
      <c r="C6136">
        <v>3301296</v>
      </c>
      <c r="D6136">
        <v>1134.24</v>
      </c>
      <c r="E6136">
        <v>4</v>
      </c>
      <c r="F6136" s="2">
        <v>43787</v>
      </c>
      <c r="G6136" t="s">
        <v>48</v>
      </c>
      <c r="H6136" s="2">
        <v>44165</v>
      </c>
      <c r="I6136" s="2">
        <f t="shared" si="380"/>
        <v>44165</v>
      </c>
      <c r="J6136" s="4">
        <f t="shared" si="381"/>
        <v>0</v>
      </c>
      <c r="K6136" s="4">
        <f t="shared" si="382"/>
        <v>2209</v>
      </c>
      <c r="L6136" s="4">
        <f t="shared" si="383"/>
        <v>1914248.1599999955</v>
      </c>
    </row>
    <row r="6137" spans="2:12" x14ac:dyDescent="0.3">
      <c r="B6137" t="s">
        <v>6</v>
      </c>
      <c r="C6137">
        <v>3301296</v>
      </c>
      <c r="D6137">
        <v>1690.38</v>
      </c>
      <c r="E6137">
        <v>6</v>
      </c>
      <c r="F6137" s="2">
        <v>43794</v>
      </c>
      <c r="G6137" t="s">
        <v>48</v>
      </c>
      <c r="H6137" s="2">
        <v>44165</v>
      </c>
      <c r="I6137" s="2">
        <f t="shared" si="380"/>
        <v>44165</v>
      </c>
      <c r="J6137" s="4">
        <f t="shared" si="381"/>
        <v>0</v>
      </c>
      <c r="K6137" s="4">
        <f t="shared" si="382"/>
        <v>2209</v>
      </c>
      <c r="L6137" s="4">
        <f t="shared" si="383"/>
        <v>1914248.1599999955</v>
      </c>
    </row>
    <row r="6138" spans="2:12" x14ac:dyDescent="0.3">
      <c r="B6138" t="s">
        <v>6</v>
      </c>
      <c r="C6138">
        <v>3301296</v>
      </c>
      <c r="D6138">
        <v>566.4</v>
      </c>
      <c r="E6138">
        <v>2</v>
      </c>
      <c r="F6138" s="2">
        <v>43801</v>
      </c>
      <c r="G6138" t="s">
        <v>48</v>
      </c>
      <c r="H6138" s="2">
        <v>44165</v>
      </c>
      <c r="I6138" s="2">
        <f t="shared" si="380"/>
        <v>44165</v>
      </c>
      <c r="J6138" s="4">
        <f t="shared" si="381"/>
        <v>0</v>
      </c>
      <c r="K6138" s="4">
        <f t="shared" si="382"/>
        <v>2209</v>
      </c>
      <c r="L6138" s="4">
        <f t="shared" si="383"/>
        <v>1914248.1599999955</v>
      </c>
    </row>
    <row r="6139" spans="2:12" x14ac:dyDescent="0.3">
      <c r="B6139" t="s">
        <v>6</v>
      </c>
      <c r="C6139">
        <v>3301296</v>
      </c>
      <c r="D6139">
        <v>85.38</v>
      </c>
      <c r="E6139">
        <v>1</v>
      </c>
      <c r="F6139" s="2">
        <v>43773</v>
      </c>
      <c r="G6139" t="s">
        <v>48</v>
      </c>
      <c r="H6139" s="2">
        <v>44165</v>
      </c>
      <c r="I6139" s="2">
        <f t="shared" si="380"/>
        <v>44165</v>
      </c>
      <c r="J6139" s="4">
        <f t="shared" si="381"/>
        <v>0</v>
      </c>
      <c r="K6139" s="4">
        <f t="shared" si="382"/>
        <v>2209</v>
      </c>
      <c r="L6139" s="4">
        <f t="shared" si="383"/>
        <v>1914248.1599999955</v>
      </c>
    </row>
    <row r="6140" spans="2:12" x14ac:dyDescent="0.3">
      <c r="B6140" t="s">
        <v>6</v>
      </c>
      <c r="C6140">
        <v>3301296</v>
      </c>
      <c r="D6140">
        <v>256.14</v>
      </c>
      <c r="E6140">
        <v>3</v>
      </c>
      <c r="F6140" s="2">
        <v>43780</v>
      </c>
      <c r="G6140" t="s">
        <v>48</v>
      </c>
      <c r="H6140" s="2">
        <v>44165</v>
      </c>
      <c r="I6140" s="2">
        <f t="shared" si="380"/>
        <v>44165</v>
      </c>
      <c r="J6140" s="4">
        <f t="shared" si="381"/>
        <v>0</v>
      </c>
      <c r="K6140" s="4">
        <f t="shared" si="382"/>
        <v>2209</v>
      </c>
      <c r="L6140" s="4">
        <f t="shared" si="383"/>
        <v>1914248.1599999955</v>
      </c>
    </row>
    <row r="6141" spans="2:12" x14ac:dyDescent="0.3">
      <c r="B6141" t="s">
        <v>6</v>
      </c>
      <c r="C6141">
        <v>3301296</v>
      </c>
      <c r="D6141">
        <v>256.2</v>
      </c>
      <c r="E6141">
        <v>2</v>
      </c>
      <c r="F6141" s="2">
        <v>43773</v>
      </c>
      <c r="G6141" t="s">
        <v>48</v>
      </c>
      <c r="H6141" s="2">
        <v>44165</v>
      </c>
      <c r="I6141" s="2">
        <f t="shared" si="380"/>
        <v>44165</v>
      </c>
      <c r="J6141" s="4">
        <f t="shared" si="381"/>
        <v>0</v>
      </c>
      <c r="K6141" s="4">
        <f t="shared" si="382"/>
        <v>2209</v>
      </c>
      <c r="L6141" s="4">
        <f t="shared" si="383"/>
        <v>1914248.1599999955</v>
      </c>
    </row>
    <row r="6142" spans="2:12" x14ac:dyDescent="0.3">
      <c r="B6142" t="s">
        <v>6</v>
      </c>
      <c r="C6142">
        <v>3301296</v>
      </c>
      <c r="D6142">
        <v>768.66</v>
      </c>
      <c r="E6142">
        <v>6</v>
      </c>
      <c r="F6142" s="2">
        <v>43780</v>
      </c>
      <c r="G6142" t="s">
        <v>48</v>
      </c>
      <c r="H6142" s="2">
        <v>44165</v>
      </c>
      <c r="I6142" s="2">
        <f t="shared" si="380"/>
        <v>44165</v>
      </c>
      <c r="J6142" s="4">
        <f t="shared" si="381"/>
        <v>0</v>
      </c>
      <c r="K6142" s="4">
        <f t="shared" si="382"/>
        <v>2209</v>
      </c>
      <c r="L6142" s="4">
        <f t="shared" si="383"/>
        <v>1914248.1599999955</v>
      </c>
    </row>
    <row r="6143" spans="2:12" x14ac:dyDescent="0.3">
      <c r="B6143" t="s">
        <v>6</v>
      </c>
      <c r="C6143">
        <v>3301296</v>
      </c>
      <c r="D6143">
        <v>254.7</v>
      </c>
      <c r="E6143">
        <v>2</v>
      </c>
      <c r="F6143" s="2">
        <v>43787</v>
      </c>
      <c r="G6143" t="s">
        <v>48</v>
      </c>
      <c r="H6143" s="2">
        <v>44165</v>
      </c>
      <c r="I6143" s="2">
        <f t="shared" si="380"/>
        <v>44165</v>
      </c>
      <c r="J6143" s="4">
        <f t="shared" si="381"/>
        <v>0</v>
      </c>
      <c r="K6143" s="4">
        <f t="shared" si="382"/>
        <v>2209</v>
      </c>
      <c r="L6143" s="4">
        <f t="shared" si="383"/>
        <v>1914248.1599999955</v>
      </c>
    </row>
    <row r="6144" spans="2:12" x14ac:dyDescent="0.3">
      <c r="B6144" t="s">
        <v>6</v>
      </c>
      <c r="C6144">
        <v>3301296</v>
      </c>
      <c r="D6144">
        <v>255.18</v>
      </c>
      <c r="E6144">
        <v>2</v>
      </c>
      <c r="F6144" s="2">
        <v>43794</v>
      </c>
      <c r="G6144" t="s">
        <v>48</v>
      </c>
      <c r="H6144" s="2">
        <v>44165</v>
      </c>
      <c r="I6144" s="2">
        <f t="shared" si="380"/>
        <v>44165</v>
      </c>
      <c r="J6144" s="4">
        <f t="shared" si="381"/>
        <v>0</v>
      </c>
      <c r="K6144" s="4">
        <f t="shared" si="382"/>
        <v>2209</v>
      </c>
      <c r="L6144" s="4">
        <f t="shared" si="383"/>
        <v>1914248.1599999955</v>
      </c>
    </row>
    <row r="6145" spans="2:12" x14ac:dyDescent="0.3">
      <c r="B6145" t="s">
        <v>6</v>
      </c>
      <c r="C6145">
        <v>3301296</v>
      </c>
      <c r="D6145">
        <v>255.18</v>
      </c>
      <c r="E6145">
        <v>2</v>
      </c>
      <c r="F6145" s="2">
        <v>43801</v>
      </c>
      <c r="G6145" t="s">
        <v>48</v>
      </c>
      <c r="H6145" s="2">
        <v>44165</v>
      </c>
      <c r="I6145" s="2">
        <f t="shared" si="380"/>
        <v>44165</v>
      </c>
      <c r="J6145" s="4">
        <f t="shared" si="381"/>
        <v>0</v>
      </c>
      <c r="K6145" s="4">
        <f t="shared" si="382"/>
        <v>2209</v>
      </c>
      <c r="L6145" s="4">
        <f t="shared" si="383"/>
        <v>1914248.1599999955</v>
      </c>
    </row>
    <row r="6146" spans="2:12" x14ac:dyDescent="0.3">
      <c r="B6146" t="s">
        <v>6</v>
      </c>
      <c r="C6146">
        <v>3301296</v>
      </c>
      <c r="D6146">
        <v>-256.14</v>
      </c>
      <c r="E6146">
        <v>-1</v>
      </c>
      <c r="F6146" s="2">
        <v>43801</v>
      </c>
      <c r="G6146" t="s">
        <v>48</v>
      </c>
      <c r="H6146" s="2">
        <v>44165</v>
      </c>
      <c r="I6146" s="2">
        <f t="shared" si="380"/>
        <v>44165</v>
      </c>
      <c r="J6146" s="4">
        <f t="shared" si="381"/>
        <v>0</v>
      </c>
      <c r="K6146" s="4">
        <f t="shared" si="382"/>
        <v>2209</v>
      </c>
      <c r="L6146" s="4">
        <f t="shared" si="383"/>
        <v>1914248.1599999955</v>
      </c>
    </row>
    <row r="6147" spans="2:12" x14ac:dyDescent="0.3">
      <c r="B6147" t="s">
        <v>6</v>
      </c>
      <c r="C6147">
        <v>3301296</v>
      </c>
      <c r="D6147">
        <v>1024.44</v>
      </c>
      <c r="E6147">
        <v>4</v>
      </c>
      <c r="F6147" s="2">
        <v>43773</v>
      </c>
      <c r="G6147" t="s">
        <v>48</v>
      </c>
      <c r="H6147" s="2">
        <v>44165</v>
      </c>
      <c r="I6147" s="2">
        <f t="shared" ref="I6147:I6210" si="384">MAX($F$2:$F$14451)</f>
        <v>44165</v>
      </c>
      <c r="J6147" s="4">
        <f t="shared" ref="J6147:J6210" si="385">DATEDIF(H6147,I6147,"d")</f>
        <v>0</v>
      </c>
      <c r="K6147" s="4">
        <f t="shared" ref="K6147:K6210" si="386">COUNTIF($G:$G,G6147)</f>
        <v>2209</v>
      </c>
      <c r="L6147" s="4">
        <f t="shared" ref="L6147:L6210" si="387">SUMIF($G:$G,G6147,$D:$D)</f>
        <v>1914248.1599999955</v>
      </c>
    </row>
    <row r="6148" spans="2:12" x14ac:dyDescent="0.3">
      <c r="B6148" t="s">
        <v>6</v>
      </c>
      <c r="C6148">
        <v>3301296</v>
      </c>
      <c r="D6148">
        <v>1280.58</v>
      </c>
      <c r="E6148">
        <v>5</v>
      </c>
      <c r="F6148" s="2">
        <v>43780</v>
      </c>
      <c r="G6148" t="s">
        <v>48</v>
      </c>
      <c r="H6148" s="2">
        <v>44165</v>
      </c>
      <c r="I6148" s="2">
        <f t="shared" si="384"/>
        <v>44165</v>
      </c>
      <c r="J6148" s="4">
        <f t="shared" si="385"/>
        <v>0</v>
      </c>
      <c r="K6148" s="4">
        <f t="shared" si="386"/>
        <v>2209</v>
      </c>
      <c r="L6148" s="4">
        <f t="shared" si="387"/>
        <v>1914248.1599999955</v>
      </c>
    </row>
    <row r="6149" spans="2:12" x14ac:dyDescent="0.3">
      <c r="B6149" t="s">
        <v>6</v>
      </c>
      <c r="C6149">
        <v>3301296</v>
      </c>
      <c r="D6149">
        <v>1268.52</v>
      </c>
      <c r="E6149">
        <v>5</v>
      </c>
      <c r="F6149" s="2">
        <v>43787</v>
      </c>
      <c r="G6149" t="s">
        <v>48</v>
      </c>
      <c r="H6149" s="2">
        <v>44165</v>
      </c>
      <c r="I6149" s="2">
        <f t="shared" si="384"/>
        <v>44165</v>
      </c>
      <c r="J6149" s="4">
        <f t="shared" si="385"/>
        <v>0</v>
      </c>
      <c r="K6149" s="4">
        <f t="shared" si="386"/>
        <v>2209</v>
      </c>
      <c r="L6149" s="4">
        <f t="shared" si="387"/>
        <v>1914248.1599999955</v>
      </c>
    </row>
    <row r="6150" spans="2:12" x14ac:dyDescent="0.3">
      <c r="B6150" t="s">
        <v>6</v>
      </c>
      <c r="C6150">
        <v>3301296</v>
      </c>
      <c r="D6150">
        <v>1018.38</v>
      </c>
      <c r="E6150">
        <v>4</v>
      </c>
      <c r="F6150" s="2">
        <v>43794</v>
      </c>
      <c r="G6150" t="s">
        <v>48</v>
      </c>
      <c r="H6150" s="2">
        <v>44165</v>
      </c>
      <c r="I6150" s="2">
        <f t="shared" si="384"/>
        <v>44165</v>
      </c>
      <c r="J6150" s="4">
        <f t="shared" si="385"/>
        <v>0</v>
      </c>
      <c r="K6150" s="4">
        <f t="shared" si="386"/>
        <v>2209</v>
      </c>
      <c r="L6150" s="4">
        <f t="shared" si="387"/>
        <v>1914248.1599999955</v>
      </c>
    </row>
    <row r="6151" spans="2:12" x14ac:dyDescent="0.3">
      <c r="B6151" t="s">
        <v>6</v>
      </c>
      <c r="C6151">
        <v>3301296</v>
      </c>
      <c r="D6151">
        <v>3061.08</v>
      </c>
      <c r="E6151">
        <v>12</v>
      </c>
      <c r="F6151" s="2">
        <v>43801</v>
      </c>
      <c r="G6151" t="s">
        <v>48</v>
      </c>
      <c r="H6151" s="2">
        <v>44165</v>
      </c>
      <c r="I6151" s="2">
        <f t="shared" si="384"/>
        <v>44165</v>
      </c>
      <c r="J6151" s="4">
        <f t="shared" si="385"/>
        <v>0</v>
      </c>
      <c r="K6151" s="4">
        <f t="shared" si="386"/>
        <v>2209</v>
      </c>
      <c r="L6151" s="4">
        <f t="shared" si="387"/>
        <v>1914248.1599999955</v>
      </c>
    </row>
    <row r="6152" spans="2:12" x14ac:dyDescent="0.3">
      <c r="B6152" t="s">
        <v>6</v>
      </c>
      <c r="C6152">
        <v>3301296</v>
      </c>
      <c r="D6152">
        <v>1267.74</v>
      </c>
      <c r="E6152">
        <v>1</v>
      </c>
      <c r="F6152" s="2">
        <v>43780</v>
      </c>
      <c r="G6152" t="s">
        <v>48</v>
      </c>
      <c r="H6152" s="2">
        <v>44165</v>
      </c>
      <c r="I6152" s="2">
        <f t="shared" si="384"/>
        <v>44165</v>
      </c>
      <c r="J6152" s="4">
        <f t="shared" si="385"/>
        <v>0</v>
      </c>
      <c r="K6152" s="4">
        <f t="shared" si="386"/>
        <v>2209</v>
      </c>
      <c r="L6152" s="4">
        <f t="shared" si="387"/>
        <v>1914248.1599999955</v>
      </c>
    </row>
    <row r="6153" spans="2:12" x14ac:dyDescent="0.3">
      <c r="B6153" t="s">
        <v>6</v>
      </c>
      <c r="C6153">
        <v>3301296</v>
      </c>
      <c r="D6153">
        <v>1267.74</v>
      </c>
      <c r="E6153">
        <v>1</v>
      </c>
      <c r="F6153" s="2">
        <v>43787</v>
      </c>
      <c r="G6153" t="s">
        <v>48</v>
      </c>
      <c r="H6153" s="2">
        <v>44165</v>
      </c>
      <c r="I6153" s="2">
        <f t="shared" si="384"/>
        <v>44165</v>
      </c>
      <c r="J6153" s="4">
        <f t="shared" si="385"/>
        <v>0</v>
      </c>
      <c r="K6153" s="4">
        <f t="shared" si="386"/>
        <v>2209</v>
      </c>
      <c r="L6153" s="4">
        <f t="shared" si="387"/>
        <v>1914248.1599999955</v>
      </c>
    </row>
    <row r="6154" spans="2:12" x14ac:dyDescent="0.3">
      <c r="B6154" t="s">
        <v>6</v>
      </c>
      <c r="C6154">
        <v>3301296</v>
      </c>
      <c r="D6154">
        <v>1252.68</v>
      </c>
      <c r="E6154">
        <v>1</v>
      </c>
      <c r="F6154" s="2">
        <v>43794</v>
      </c>
      <c r="G6154" t="s">
        <v>48</v>
      </c>
      <c r="H6154" s="2">
        <v>44165</v>
      </c>
      <c r="I6154" s="2">
        <f t="shared" si="384"/>
        <v>44165</v>
      </c>
      <c r="J6154" s="4">
        <f t="shared" si="385"/>
        <v>0</v>
      </c>
      <c r="K6154" s="4">
        <f t="shared" si="386"/>
        <v>2209</v>
      </c>
      <c r="L6154" s="4">
        <f t="shared" si="387"/>
        <v>1914248.1599999955</v>
      </c>
    </row>
    <row r="6155" spans="2:12" x14ac:dyDescent="0.3">
      <c r="B6155" t="s">
        <v>6</v>
      </c>
      <c r="C6155">
        <v>3301296</v>
      </c>
      <c r="D6155">
        <v>1262.4000000000001</v>
      </c>
      <c r="E6155">
        <v>1</v>
      </c>
      <c r="F6155" s="2">
        <v>43801</v>
      </c>
      <c r="G6155" t="s">
        <v>48</v>
      </c>
      <c r="H6155" s="2">
        <v>44165</v>
      </c>
      <c r="I6155" s="2">
        <f t="shared" si="384"/>
        <v>44165</v>
      </c>
      <c r="J6155" s="4">
        <f t="shared" si="385"/>
        <v>0</v>
      </c>
      <c r="K6155" s="4">
        <f t="shared" si="386"/>
        <v>2209</v>
      </c>
      <c r="L6155" s="4">
        <f t="shared" si="387"/>
        <v>1914248.1599999955</v>
      </c>
    </row>
    <row r="6156" spans="2:12" x14ac:dyDescent="0.3">
      <c r="B6156" t="s">
        <v>6</v>
      </c>
      <c r="C6156">
        <v>3309156</v>
      </c>
      <c r="D6156">
        <v>4911.3599999999997</v>
      </c>
      <c r="E6156">
        <v>12</v>
      </c>
      <c r="F6156" s="2">
        <v>43780</v>
      </c>
      <c r="G6156" t="s">
        <v>313</v>
      </c>
      <c r="H6156" s="2">
        <v>43822</v>
      </c>
      <c r="I6156" s="2">
        <f t="shared" si="384"/>
        <v>44165</v>
      </c>
      <c r="J6156" s="4">
        <f t="shared" si="385"/>
        <v>343</v>
      </c>
      <c r="K6156" s="4">
        <f t="shared" si="386"/>
        <v>11</v>
      </c>
      <c r="L6156" s="4">
        <f t="shared" si="387"/>
        <v>29065.800000000003</v>
      </c>
    </row>
    <row r="6157" spans="2:12" x14ac:dyDescent="0.3">
      <c r="B6157" t="s">
        <v>6</v>
      </c>
      <c r="C6157">
        <v>3309156</v>
      </c>
      <c r="D6157">
        <v>2037.96</v>
      </c>
      <c r="E6157">
        <v>5</v>
      </c>
      <c r="F6157" s="2">
        <v>43801</v>
      </c>
      <c r="G6157" t="s">
        <v>313</v>
      </c>
      <c r="H6157" s="2">
        <v>43822</v>
      </c>
      <c r="I6157" s="2">
        <f t="shared" si="384"/>
        <v>44165</v>
      </c>
      <c r="J6157" s="4">
        <f t="shared" si="385"/>
        <v>343</v>
      </c>
      <c r="K6157" s="4">
        <f t="shared" si="386"/>
        <v>11</v>
      </c>
      <c r="L6157" s="4">
        <f t="shared" si="387"/>
        <v>29065.800000000003</v>
      </c>
    </row>
    <row r="6158" spans="2:12" x14ac:dyDescent="0.3">
      <c r="B6158" t="s">
        <v>6</v>
      </c>
      <c r="C6158">
        <v>3321474</v>
      </c>
      <c r="D6158">
        <v>2341.3200000000002</v>
      </c>
      <c r="E6158">
        <v>1</v>
      </c>
      <c r="F6158" s="2">
        <v>43794</v>
      </c>
      <c r="G6158" t="s">
        <v>18</v>
      </c>
      <c r="H6158" s="2">
        <v>44032</v>
      </c>
      <c r="I6158" s="2">
        <f t="shared" si="384"/>
        <v>44165</v>
      </c>
      <c r="J6158" s="4">
        <f t="shared" si="385"/>
        <v>133</v>
      </c>
      <c r="K6158" s="4">
        <f t="shared" si="386"/>
        <v>8</v>
      </c>
      <c r="L6158" s="4">
        <f t="shared" si="387"/>
        <v>13448.820000000002</v>
      </c>
    </row>
    <row r="6159" spans="2:12" x14ac:dyDescent="0.3">
      <c r="B6159" t="s">
        <v>6</v>
      </c>
      <c r="C6159">
        <v>3400308</v>
      </c>
      <c r="D6159">
        <v>5075.6400000000003</v>
      </c>
      <c r="E6159">
        <v>4</v>
      </c>
      <c r="F6159" s="2">
        <v>43794</v>
      </c>
      <c r="G6159" t="s">
        <v>550</v>
      </c>
      <c r="H6159" s="2">
        <v>44165</v>
      </c>
      <c r="I6159" s="2">
        <f t="shared" si="384"/>
        <v>44165</v>
      </c>
      <c r="J6159" s="4">
        <f t="shared" si="385"/>
        <v>0</v>
      </c>
      <c r="K6159" s="4">
        <f t="shared" si="386"/>
        <v>85</v>
      </c>
      <c r="L6159" s="4">
        <f t="shared" si="387"/>
        <v>271998.24000000005</v>
      </c>
    </row>
    <row r="6160" spans="2:12" x14ac:dyDescent="0.3">
      <c r="B6160" t="s">
        <v>6</v>
      </c>
      <c r="C6160">
        <v>3400308</v>
      </c>
      <c r="D6160">
        <v>1268.8800000000001</v>
      </c>
      <c r="E6160">
        <v>1</v>
      </c>
      <c r="F6160" s="2">
        <v>43801</v>
      </c>
      <c r="G6160" t="s">
        <v>550</v>
      </c>
      <c r="H6160" s="2">
        <v>44165</v>
      </c>
      <c r="I6160" s="2">
        <f t="shared" si="384"/>
        <v>44165</v>
      </c>
      <c r="J6160" s="4">
        <f t="shared" si="385"/>
        <v>0</v>
      </c>
      <c r="K6160" s="4">
        <f t="shared" si="386"/>
        <v>85</v>
      </c>
      <c r="L6160" s="4">
        <f t="shared" si="387"/>
        <v>271998.24000000005</v>
      </c>
    </row>
    <row r="6161" spans="2:12" x14ac:dyDescent="0.3">
      <c r="B6161" t="s">
        <v>6</v>
      </c>
      <c r="C6161">
        <v>3431910</v>
      </c>
      <c r="D6161">
        <v>4664.5200000000004</v>
      </c>
      <c r="E6161">
        <v>2</v>
      </c>
      <c r="F6161" s="2">
        <v>43794</v>
      </c>
      <c r="G6161" t="s">
        <v>551</v>
      </c>
      <c r="H6161" s="2">
        <v>44137</v>
      </c>
      <c r="I6161" s="2">
        <f t="shared" si="384"/>
        <v>44165</v>
      </c>
      <c r="J6161" s="4">
        <f t="shared" si="385"/>
        <v>28</v>
      </c>
      <c r="K6161" s="4">
        <f t="shared" si="386"/>
        <v>8</v>
      </c>
      <c r="L6161" s="4">
        <f t="shared" si="387"/>
        <v>66171.600000000006</v>
      </c>
    </row>
    <row r="6162" spans="2:12" x14ac:dyDescent="0.3">
      <c r="B6162" t="s">
        <v>6</v>
      </c>
      <c r="C6162">
        <v>3507360</v>
      </c>
      <c r="D6162">
        <v>1274.28</v>
      </c>
      <c r="E6162">
        <v>1</v>
      </c>
      <c r="F6162" s="2">
        <v>43780</v>
      </c>
      <c r="G6162" t="s">
        <v>270</v>
      </c>
      <c r="H6162" s="2">
        <v>44151</v>
      </c>
      <c r="I6162" s="2">
        <f t="shared" si="384"/>
        <v>44165</v>
      </c>
      <c r="J6162" s="4">
        <f t="shared" si="385"/>
        <v>14</v>
      </c>
      <c r="K6162" s="4">
        <f t="shared" si="386"/>
        <v>20</v>
      </c>
      <c r="L6162" s="4">
        <f t="shared" si="387"/>
        <v>59014.62</v>
      </c>
    </row>
    <row r="6163" spans="2:12" x14ac:dyDescent="0.3">
      <c r="B6163" t="s">
        <v>6</v>
      </c>
      <c r="C6163">
        <v>3509760</v>
      </c>
      <c r="D6163">
        <v>1268.8800000000001</v>
      </c>
      <c r="E6163">
        <v>1</v>
      </c>
      <c r="F6163" s="2">
        <v>43801</v>
      </c>
      <c r="G6163" t="s">
        <v>552</v>
      </c>
      <c r="H6163" s="2">
        <v>43801</v>
      </c>
      <c r="I6163" s="2">
        <f t="shared" si="384"/>
        <v>44165</v>
      </c>
      <c r="J6163" s="4">
        <f t="shared" si="385"/>
        <v>364</v>
      </c>
      <c r="K6163" s="4">
        <f t="shared" si="386"/>
        <v>1</v>
      </c>
      <c r="L6163" s="4">
        <f t="shared" si="387"/>
        <v>1268.8800000000001</v>
      </c>
    </row>
    <row r="6164" spans="2:12" x14ac:dyDescent="0.3">
      <c r="B6164" t="s">
        <v>6</v>
      </c>
      <c r="C6164">
        <v>3537840</v>
      </c>
      <c r="D6164">
        <v>815.28</v>
      </c>
      <c r="E6164">
        <v>2</v>
      </c>
      <c r="F6164" s="2">
        <v>43801</v>
      </c>
      <c r="G6164" t="s">
        <v>366</v>
      </c>
      <c r="H6164" s="2">
        <v>44060</v>
      </c>
      <c r="I6164" s="2">
        <f t="shared" si="384"/>
        <v>44165</v>
      </c>
      <c r="J6164" s="4">
        <f t="shared" si="385"/>
        <v>105</v>
      </c>
      <c r="K6164" s="4">
        <f t="shared" si="386"/>
        <v>6</v>
      </c>
      <c r="L6164" s="4">
        <f t="shared" si="387"/>
        <v>3241.38</v>
      </c>
    </row>
    <row r="6165" spans="2:12" x14ac:dyDescent="0.3">
      <c r="B6165" t="s">
        <v>6</v>
      </c>
      <c r="C6165">
        <v>3557070</v>
      </c>
      <c r="D6165">
        <v>1065.6600000000001</v>
      </c>
      <c r="E6165">
        <v>1</v>
      </c>
      <c r="F6165" s="2">
        <v>43794</v>
      </c>
      <c r="G6165" t="s">
        <v>271</v>
      </c>
      <c r="H6165" s="2">
        <v>44151</v>
      </c>
      <c r="I6165" s="2">
        <f t="shared" si="384"/>
        <v>44165</v>
      </c>
      <c r="J6165" s="4">
        <f t="shared" si="385"/>
        <v>14</v>
      </c>
      <c r="K6165" s="4">
        <f t="shared" si="386"/>
        <v>8</v>
      </c>
      <c r="L6165" s="4">
        <f t="shared" si="387"/>
        <v>10509.24</v>
      </c>
    </row>
    <row r="6166" spans="2:12" x14ac:dyDescent="0.3">
      <c r="B6166" t="s">
        <v>6</v>
      </c>
      <c r="C6166">
        <v>3560202</v>
      </c>
      <c r="D6166">
        <v>1268.8800000000001</v>
      </c>
      <c r="E6166">
        <v>1</v>
      </c>
      <c r="F6166" s="2">
        <v>43801</v>
      </c>
      <c r="G6166" t="s">
        <v>97</v>
      </c>
      <c r="H6166" s="2">
        <v>44137</v>
      </c>
      <c r="I6166" s="2">
        <f t="shared" si="384"/>
        <v>44165</v>
      </c>
      <c r="J6166" s="4">
        <f t="shared" si="385"/>
        <v>28</v>
      </c>
      <c r="K6166" s="4">
        <f t="shared" si="386"/>
        <v>19</v>
      </c>
      <c r="L6166" s="4">
        <f t="shared" si="387"/>
        <v>48709.919999999998</v>
      </c>
    </row>
    <row r="6167" spans="2:12" x14ac:dyDescent="0.3">
      <c r="B6167" t="s">
        <v>6</v>
      </c>
      <c r="C6167">
        <v>3584286</v>
      </c>
      <c r="D6167">
        <v>3822.78</v>
      </c>
      <c r="E6167">
        <v>3</v>
      </c>
      <c r="F6167" s="2">
        <v>43780</v>
      </c>
      <c r="G6167" t="s">
        <v>553</v>
      </c>
      <c r="H6167" s="2">
        <v>43780</v>
      </c>
      <c r="I6167" s="2">
        <f t="shared" si="384"/>
        <v>44165</v>
      </c>
      <c r="J6167" s="4">
        <f t="shared" si="385"/>
        <v>385</v>
      </c>
      <c r="K6167" s="4">
        <f t="shared" si="386"/>
        <v>1</v>
      </c>
      <c r="L6167" s="4">
        <f t="shared" si="387"/>
        <v>3822.78</v>
      </c>
    </row>
    <row r="6168" spans="2:12" x14ac:dyDescent="0.3">
      <c r="B6168" t="s">
        <v>6</v>
      </c>
      <c r="C6168">
        <v>3618438</v>
      </c>
      <c r="D6168">
        <v>95.76</v>
      </c>
      <c r="E6168">
        <v>1</v>
      </c>
      <c r="F6168" s="2">
        <v>43780</v>
      </c>
      <c r="G6168" t="s">
        <v>8</v>
      </c>
      <c r="H6168" s="2">
        <v>44158</v>
      </c>
      <c r="I6168" s="2">
        <f t="shared" si="384"/>
        <v>44165</v>
      </c>
      <c r="J6168" s="4">
        <f t="shared" si="385"/>
        <v>7</v>
      </c>
      <c r="K6168" s="4">
        <f t="shared" si="386"/>
        <v>2649</v>
      </c>
      <c r="L6168" s="4">
        <f t="shared" si="387"/>
        <v>10871951.1</v>
      </c>
    </row>
    <row r="6169" spans="2:12" x14ac:dyDescent="0.3">
      <c r="B6169" t="s">
        <v>6</v>
      </c>
      <c r="C6169">
        <v>3618438</v>
      </c>
      <c r="D6169">
        <v>189.3</v>
      </c>
      <c r="E6169">
        <v>2</v>
      </c>
      <c r="F6169" s="2">
        <v>43787</v>
      </c>
      <c r="G6169" t="s">
        <v>8</v>
      </c>
      <c r="H6169" s="2">
        <v>44158</v>
      </c>
      <c r="I6169" s="2">
        <f t="shared" si="384"/>
        <v>44165</v>
      </c>
      <c r="J6169" s="4">
        <f t="shared" si="385"/>
        <v>7</v>
      </c>
      <c r="K6169" s="4">
        <f t="shared" si="386"/>
        <v>2649</v>
      </c>
      <c r="L6169" s="4">
        <f t="shared" si="387"/>
        <v>10871951.1</v>
      </c>
    </row>
    <row r="6170" spans="2:12" x14ac:dyDescent="0.3">
      <c r="B6170" t="s">
        <v>6</v>
      </c>
      <c r="C6170">
        <v>3618438</v>
      </c>
      <c r="D6170">
        <v>663.3</v>
      </c>
      <c r="E6170">
        <v>7</v>
      </c>
      <c r="F6170" s="2">
        <v>43794</v>
      </c>
      <c r="G6170" t="s">
        <v>8</v>
      </c>
      <c r="H6170" s="2">
        <v>44158</v>
      </c>
      <c r="I6170" s="2">
        <f t="shared" si="384"/>
        <v>44165</v>
      </c>
      <c r="J6170" s="4">
        <f t="shared" si="385"/>
        <v>7</v>
      </c>
      <c r="K6170" s="4">
        <f t="shared" si="386"/>
        <v>2649</v>
      </c>
      <c r="L6170" s="4">
        <f t="shared" si="387"/>
        <v>10871951.1</v>
      </c>
    </row>
    <row r="6171" spans="2:12" x14ac:dyDescent="0.3">
      <c r="B6171" t="s">
        <v>6</v>
      </c>
      <c r="C6171">
        <v>3618438</v>
      </c>
      <c r="D6171">
        <v>763.08</v>
      </c>
      <c r="E6171">
        <v>8</v>
      </c>
      <c r="F6171" s="2">
        <v>43801</v>
      </c>
      <c r="G6171" t="s">
        <v>8</v>
      </c>
      <c r="H6171" s="2">
        <v>44158</v>
      </c>
      <c r="I6171" s="2">
        <f t="shared" si="384"/>
        <v>44165</v>
      </c>
      <c r="J6171" s="4">
        <f t="shared" si="385"/>
        <v>7</v>
      </c>
      <c r="K6171" s="4">
        <f t="shared" si="386"/>
        <v>2649</v>
      </c>
      <c r="L6171" s="4">
        <f t="shared" si="387"/>
        <v>10871951.1</v>
      </c>
    </row>
    <row r="6172" spans="2:12" x14ac:dyDescent="0.3">
      <c r="B6172" t="s">
        <v>6</v>
      </c>
      <c r="C6172">
        <v>3618438</v>
      </c>
      <c r="D6172">
        <v>-809.46</v>
      </c>
      <c r="E6172">
        <v>-2</v>
      </c>
      <c r="F6172" s="2">
        <v>43780</v>
      </c>
      <c r="G6172" t="s">
        <v>8</v>
      </c>
      <c r="H6172" s="2">
        <v>44158</v>
      </c>
      <c r="I6172" s="2">
        <f t="shared" si="384"/>
        <v>44165</v>
      </c>
      <c r="J6172" s="4">
        <f t="shared" si="385"/>
        <v>7</v>
      </c>
      <c r="K6172" s="4">
        <f t="shared" si="386"/>
        <v>2649</v>
      </c>
      <c r="L6172" s="4">
        <f t="shared" si="387"/>
        <v>10871951.1</v>
      </c>
    </row>
    <row r="6173" spans="2:12" x14ac:dyDescent="0.3">
      <c r="B6173" t="s">
        <v>6</v>
      </c>
      <c r="C6173">
        <v>3618438</v>
      </c>
      <c r="D6173">
        <v>-407.16</v>
      </c>
      <c r="E6173">
        <v>-1</v>
      </c>
      <c r="F6173" s="2">
        <v>43787</v>
      </c>
      <c r="G6173" t="s">
        <v>8</v>
      </c>
      <c r="H6173" s="2">
        <v>44158</v>
      </c>
      <c r="I6173" s="2">
        <f t="shared" si="384"/>
        <v>44165</v>
      </c>
      <c r="J6173" s="4">
        <f t="shared" si="385"/>
        <v>7</v>
      </c>
      <c r="K6173" s="4">
        <f t="shared" si="386"/>
        <v>2649</v>
      </c>
      <c r="L6173" s="4">
        <f t="shared" si="387"/>
        <v>10871951.1</v>
      </c>
    </row>
    <row r="6174" spans="2:12" x14ac:dyDescent="0.3">
      <c r="B6174" t="s">
        <v>6</v>
      </c>
      <c r="C6174">
        <v>3618438</v>
      </c>
      <c r="D6174">
        <v>4071.78</v>
      </c>
      <c r="E6174">
        <v>10</v>
      </c>
      <c r="F6174" s="2">
        <v>43773</v>
      </c>
      <c r="G6174" t="s">
        <v>8</v>
      </c>
      <c r="H6174" s="2">
        <v>44158</v>
      </c>
      <c r="I6174" s="2">
        <f t="shared" si="384"/>
        <v>44165</v>
      </c>
      <c r="J6174" s="4">
        <f t="shared" si="385"/>
        <v>7</v>
      </c>
      <c r="K6174" s="4">
        <f t="shared" si="386"/>
        <v>2649</v>
      </c>
      <c r="L6174" s="4">
        <f t="shared" si="387"/>
        <v>10871951.1</v>
      </c>
    </row>
    <row r="6175" spans="2:12" x14ac:dyDescent="0.3">
      <c r="B6175" t="s">
        <v>6</v>
      </c>
      <c r="C6175">
        <v>3618438</v>
      </c>
      <c r="D6175">
        <v>51711.54</v>
      </c>
      <c r="E6175">
        <v>127</v>
      </c>
      <c r="F6175" s="2">
        <v>43780</v>
      </c>
      <c r="G6175" t="s">
        <v>8</v>
      </c>
      <c r="H6175" s="2">
        <v>44158</v>
      </c>
      <c r="I6175" s="2">
        <f t="shared" si="384"/>
        <v>44165</v>
      </c>
      <c r="J6175" s="4">
        <f t="shared" si="385"/>
        <v>7</v>
      </c>
      <c r="K6175" s="4">
        <f t="shared" si="386"/>
        <v>2649</v>
      </c>
      <c r="L6175" s="4">
        <f t="shared" si="387"/>
        <v>10871951.1</v>
      </c>
    </row>
    <row r="6176" spans="2:12" x14ac:dyDescent="0.3">
      <c r="B6176" t="s">
        <v>6</v>
      </c>
      <c r="C6176">
        <v>3618438</v>
      </c>
      <c r="D6176">
        <v>55207.08</v>
      </c>
      <c r="E6176">
        <v>136</v>
      </c>
      <c r="F6176" s="2">
        <v>43787</v>
      </c>
      <c r="G6176" t="s">
        <v>8</v>
      </c>
      <c r="H6176" s="2">
        <v>44158</v>
      </c>
      <c r="I6176" s="2">
        <f t="shared" si="384"/>
        <v>44165</v>
      </c>
      <c r="J6176" s="4">
        <f t="shared" si="385"/>
        <v>7</v>
      </c>
      <c r="K6176" s="4">
        <f t="shared" si="386"/>
        <v>2649</v>
      </c>
      <c r="L6176" s="4">
        <f t="shared" si="387"/>
        <v>10871951.1</v>
      </c>
    </row>
    <row r="6177" spans="2:12" x14ac:dyDescent="0.3">
      <c r="B6177" t="s">
        <v>6</v>
      </c>
      <c r="C6177">
        <v>3618438</v>
      </c>
      <c r="D6177">
        <v>38312.160000000003</v>
      </c>
      <c r="E6177">
        <v>95</v>
      </c>
      <c r="F6177" s="2">
        <v>43794</v>
      </c>
      <c r="G6177" t="s">
        <v>8</v>
      </c>
      <c r="H6177" s="2">
        <v>44158</v>
      </c>
      <c r="I6177" s="2">
        <f t="shared" si="384"/>
        <v>44165</v>
      </c>
      <c r="J6177" s="4">
        <f t="shared" si="385"/>
        <v>7</v>
      </c>
      <c r="K6177" s="4">
        <f t="shared" si="386"/>
        <v>2649</v>
      </c>
      <c r="L6177" s="4">
        <f t="shared" si="387"/>
        <v>10871951.1</v>
      </c>
    </row>
    <row r="6178" spans="2:12" x14ac:dyDescent="0.3">
      <c r="B6178" t="s">
        <v>6</v>
      </c>
      <c r="C6178">
        <v>3618438</v>
      </c>
      <c r="D6178">
        <v>42986.16</v>
      </c>
      <c r="E6178">
        <v>106</v>
      </c>
      <c r="F6178" s="2">
        <v>43801</v>
      </c>
      <c r="G6178" t="s">
        <v>8</v>
      </c>
      <c r="H6178" s="2">
        <v>44158</v>
      </c>
      <c r="I6178" s="2">
        <f t="shared" si="384"/>
        <v>44165</v>
      </c>
      <c r="J6178" s="4">
        <f t="shared" si="385"/>
        <v>7</v>
      </c>
      <c r="K6178" s="4">
        <f t="shared" si="386"/>
        <v>2649</v>
      </c>
      <c r="L6178" s="4">
        <f t="shared" si="387"/>
        <v>10871951.1</v>
      </c>
    </row>
    <row r="6179" spans="2:12" x14ac:dyDescent="0.3">
      <c r="B6179" t="s">
        <v>6</v>
      </c>
      <c r="C6179">
        <v>3618438</v>
      </c>
      <c r="D6179">
        <v>-1939.08</v>
      </c>
      <c r="E6179">
        <v>-3</v>
      </c>
      <c r="F6179" s="2">
        <v>43780</v>
      </c>
      <c r="G6179" t="s">
        <v>8</v>
      </c>
      <c r="H6179" s="2">
        <v>44158</v>
      </c>
      <c r="I6179" s="2">
        <f t="shared" si="384"/>
        <v>44165</v>
      </c>
      <c r="J6179" s="4">
        <f t="shared" si="385"/>
        <v>7</v>
      </c>
      <c r="K6179" s="4">
        <f t="shared" si="386"/>
        <v>2649</v>
      </c>
      <c r="L6179" s="4">
        <f t="shared" si="387"/>
        <v>10871951.1</v>
      </c>
    </row>
    <row r="6180" spans="2:12" x14ac:dyDescent="0.3">
      <c r="B6180" t="s">
        <v>6</v>
      </c>
      <c r="C6180">
        <v>3618438</v>
      </c>
      <c r="D6180">
        <v>-5170.8599999999997</v>
      </c>
      <c r="E6180">
        <v>-8</v>
      </c>
      <c r="F6180" s="2">
        <v>43787</v>
      </c>
      <c r="G6180" t="s">
        <v>8</v>
      </c>
      <c r="H6180" s="2">
        <v>44158</v>
      </c>
      <c r="I6180" s="2">
        <f t="shared" si="384"/>
        <v>44165</v>
      </c>
      <c r="J6180" s="4">
        <f t="shared" si="385"/>
        <v>7</v>
      </c>
      <c r="K6180" s="4">
        <f t="shared" si="386"/>
        <v>2649</v>
      </c>
      <c r="L6180" s="4">
        <f t="shared" si="387"/>
        <v>10871951.1</v>
      </c>
    </row>
    <row r="6181" spans="2:12" x14ac:dyDescent="0.3">
      <c r="B6181" t="s">
        <v>6</v>
      </c>
      <c r="C6181">
        <v>3618438</v>
      </c>
      <c r="D6181">
        <v>5170.8599999999997</v>
      </c>
      <c r="E6181">
        <v>8</v>
      </c>
      <c r="F6181" s="2">
        <v>43773</v>
      </c>
      <c r="G6181" t="s">
        <v>8</v>
      </c>
      <c r="H6181" s="2">
        <v>44158</v>
      </c>
      <c r="I6181" s="2">
        <f t="shared" si="384"/>
        <v>44165</v>
      </c>
      <c r="J6181" s="4">
        <f t="shared" si="385"/>
        <v>7</v>
      </c>
      <c r="K6181" s="4">
        <f t="shared" si="386"/>
        <v>2649</v>
      </c>
      <c r="L6181" s="4">
        <f t="shared" si="387"/>
        <v>10871951.1</v>
      </c>
    </row>
    <row r="6182" spans="2:12" x14ac:dyDescent="0.3">
      <c r="B6182" t="s">
        <v>6</v>
      </c>
      <c r="C6182">
        <v>3618438</v>
      </c>
      <c r="D6182">
        <v>29086.14</v>
      </c>
      <c r="E6182">
        <v>45</v>
      </c>
      <c r="F6182" s="2">
        <v>43780</v>
      </c>
      <c r="G6182" t="s">
        <v>8</v>
      </c>
      <c r="H6182" s="2">
        <v>44158</v>
      </c>
      <c r="I6182" s="2">
        <f t="shared" si="384"/>
        <v>44165</v>
      </c>
      <c r="J6182" s="4">
        <f t="shared" si="385"/>
        <v>7</v>
      </c>
      <c r="K6182" s="4">
        <f t="shared" si="386"/>
        <v>2649</v>
      </c>
      <c r="L6182" s="4">
        <f t="shared" si="387"/>
        <v>10871951.1</v>
      </c>
    </row>
    <row r="6183" spans="2:12" x14ac:dyDescent="0.3">
      <c r="B6183" t="s">
        <v>6</v>
      </c>
      <c r="C6183">
        <v>3618438</v>
      </c>
      <c r="D6183">
        <v>28324.74</v>
      </c>
      <c r="E6183">
        <v>44</v>
      </c>
      <c r="F6183" s="2">
        <v>43787</v>
      </c>
      <c r="G6183" t="s">
        <v>8</v>
      </c>
      <c r="H6183" s="2">
        <v>44158</v>
      </c>
      <c r="I6183" s="2">
        <f t="shared" si="384"/>
        <v>44165</v>
      </c>
      <c r="J6183" s="4">
        <f t="shared" si="385"/>
        <v>7</v>
      </c>
      <c r="K6183" s="4">
        <f t="shared" si="386"/>
        <v>2649</v>
      </c>
      <c r="L6183" s="4">
        <f t="shared" si="387"/>
        <v>10871951.1</v>
      </c>
    </row>
    <row r="6184" spans="2:12" x14ac:dyDescent="0.3">
      <c r="B6184" t="s">
        <v>6</v>
      </c>
      <c r="C6184">
        <v>3618438</v>
      </c>
      <c r="D6184">
        <v>26306.28</v>
      </c>
      <c r="E6184">
        <v>41</v>
      </c>
      <c r="F6184" s="2">
        <v>43794</v>
      </c>
      <c r="G6184" t="s">
        <v>8</v>
      </c>
      <c r="H6184" s="2">
        <v>44158</v>
      </c>
      <c r="I6184" s="2">
        <f t="shared" si="384"/>
        <v>44165</v>
      </c>
      <c r="J6184" s="4">
        <f t="shared" si="385"/>
        <v>7</v>
      </c>
      <c r="K6184" s="4">
        <f t="shared" si="386"/>
        <v>2649</v>
      </c>
      <c r="L6184" s="4">
        <f t="shared" si="387"/>
        <v>10871951.1</v>
      </c>
    </row>
    <row r="6185" spans="2:12" x14ac:dyDescent="0.3">
      <c r="B6185" t="s">
        <v>6</v>
      </c>
      <c r="C6185">
        <v>3618438</v>
      </c>
      <c r="D6185">
        <v>55357.26</v>
      </c>
      <c r="E6185">
        <v>86</v>
      </c>
      <c r="F6185" s="2">
        <v>43801</v>
      </c>
      <c r="G6185" t="s">
        <v>8</v>
      </c>
      <c r="H6185" s="2">
        <v>44158</v>
      </c>
      <c r="I6185" s="2">
        <f t="shared" si="384"/>
        <v>44165</v>
      </c>
      <c r="J6185" s="4">
        <f t="shared" si="385"/>
        <v>7</v>
      </c>
      <c r="K6185" s="4">
        <f t="shared" si="386"/>
        <v>2649</v>
      </c>
      <c r="L6185" s="4">
        <f t="shared" si="387"/>
        <v>10871951.1</v>
      </c>
    </row>
    <row r="6186" spans="2:12" x14ac:dyDescent="0.3">
      <c r="B6186" t="s">
        <v>6</v>
      </c>
      <c r="C6186">
        <v>3618438</v>
      </c>
      <c r="D6186">
        <v>119.76</v>
      </c>
      <c r="E6186">
        <v>1</v>
      </c>
      <c r="F6186" s="2">
        <v>43773</v>
      </c>
      <c r="G6186" t="s">
        <v>8</v>
      </c>
      <c r="H6186" s="2">
        <v>44158</v>
      </c>
      <c r="I6186" s="2">
        <f t="shared" si="384"/>
        <v>44165</v>
      </c>
      <c r="J6186" s="4">
        <f t="shared" si="385"/>
        <v>7</v>
      </c>
      <c r="K6186" s="4">
        <f t="shared" si="386"/>
        <v>2649</v>
      </c>
      <c r="L6186" s="4">
        <f t="shared" si="387"/>
        <v>10871951.1</v>
      </c>
    </row>
    <row r="6187" spans="2:12" x14ac:dyDescent="0.3">
      <c r="B6187" t="s">
        <v>6</v>
      </c>
      <c r="C6187">
        <v>3618438</v>
      </c>
      <c r="D6187">
        <v>119.76</v>
      </c>
      <c r="E6187">
        <v>1</v>
      </c>
      <c r="F6187" s="2">
        <v>43780</v>
      </c>
      <c r="G6187" t="s">
        <v>8</v>
      </c>
      <c r="H6187" s="2">
        <v>44158</v>
      </c>
      <c r="I6187" s="2">
        <f t="shared" si="384"/>
        <v>44165</v>
      </c>
      <c r="J6187" s="4">
        <f t="shared" si="385"/>
        <v>7</v>
      </c>
      <c r="K6187" s="4">
        <f t="shared" si="386"/>
        <v>2649</v>
      </c>
      <c r="L6187" s="4">
        <f t="shared" si="387"/>
        <v>10871951.1</v>
      </c>
    </row>
    <row r="6188" spans="2:12" x14ac:dyDescent="0.3">
      <c r="B6188" t="s">
        <v>6</v>
      </c>
      <c r="C6188">
        <v>3618438</v>
      </c>
      <c r="D6188">
        <v>239.52</v>
      </c>
      <c r="E6188">
        <v>2</v>
      </c>
      <c r="F6188" s="2">
        <v>43787</v>
      </c>
      <c r="G6188" t="s">
        <v>8</v>
      </c>
      <c r="H6188" s="2">
        <v>44158</v>
      </c>
      <c r="I6188" s="2">
        <f t="shared" si="384"/>
        <v>44165</v>
      </c>
      <c r="J6188" s="4">
        <f t="shared" si="385"/>
        <v>7</v>
      </c>
      <c r="K6188" s="4">
        <f t="shared" si="386"/>
        <v>2649</v>
      </c>
      <c r="L6188" s="4">
        <f t="shared" si="387"/>
        <v>10871951.1</v>
      </c>
    </row>
    <row r="6189" spans="2:12" x14ac:dyDescent="0.3">
      <c r="B6189" t="s">
        <v>6</v>
      </c>
      <c r="C6189">
        <v>3618438</v>
      </c>
      <c r="D6189">
        <v>119.28</v>
      </c>
      <c r="E6189">
        <v>1</v>
      </c>
      <c r="F6189" s="2">
        <v>43794</v>
      </c>
      <c r="G6189" t="s">
        <v>8</v>
      </c>
      <c r="H6189" s="2">
        <v>44158</v>
      </c>
      <c r="I6189" s="2">
        <f t="shared" si="384"/>
        <v>44165</v>
      </c>
      <c r="J6189" s="4">
        <f t="shared" si="385"/>
        <v>7</v>
      </c>
      <c r="K6189" s="4">
        <f t="shared" si="386"/>
        <v>2649</v>
      </c>
      <c r="L6189" s="4">
        <f t="shared" si="387"/>
        <v>10871951.1</v>
      </c>
    </row>
    <row r="6190" spans="2:12" x14ac:dyDescent="0.3">
      <c r="B6190" t="s">
        <v>6</v>
      </c>
      <c r="C6190">
        <v>3618438</v>
      </c>
      <c r="D6190">
        <v>119.28</v>
      </c>
      <c r="E6190">
        <v>1</v>
      </c>
      <c r="F6190" s="2">
        <v>43801</v>
      </c>
      <c r="G6190" t="s">
        <v>8</v>
      </c>
      <c r="H6190" s="2">
        <v>44158</v>
      </c>
      <c r="I6190" s="2">
        <f t="shared" si="384"/>
        <v>44165</v>
      </c>
      <c r="J6190" s="4">
        <f t="shared" si="385"/>
        <v>7</v>
      </c>
      <c r="K6190" s="4">
        <f t="shared" si="386"/>
        <v>2649</v>
      </c>
      <c r="L6190" s="4">
        <f t="shared" si="387"/>
        <v>10871951.1</v>
      </c>
    </row>
    <row r="6191" spans="2:12" x14ac:dyDescent="0.3">
      <c r="B6191" t="s">
        <v>6</v>
      </c>
      <c r="C6191">
        <v>3618438</v>
      </c>
      <c r="D6191">
        <v>2145.84</v>
      </c>
      <c r="E6191">
        <v>2</v>
      </c>
      <c r="F6191" s="2">
        <v>43773</v>
      </c>
      <c r="G6191" t="s">
        <v>8</v>
      </c>
      <c r="H6191" s="2">
        <v>44158</v>
      </c>
      <c r="I6191" s="2">
        <f t="shared" si="384"/>
        <v>44165</v>
      </c>
      <c r="J6191" s="4">
        <f t="shared" si="385"/>
        <v>7</v>
      </c>
      <c r="K6191" s="4">
        <f t="shared" si="386"/>
        <v>2649</v>
      </c>
      <c r="L6191" s="4">
        <f t="shared" si="387"/>
        <v>10871951.1</v>
      </c>
    </row>
    <row r="6192" spans="2:12" x14ac:dyDescent="0.3">
      <c r="B6192" t="s">
        <v>6</v>
      </c>
      <c r="C6192">
        <v>3618438</v>
      </c>
      <c r="D6192">
        <v>8583.2999999999993</v>
      </c>
      <c r="E6192">
        <v>8</v>
      </c>
      <c r="F6192" s="2">
        <v>43780</v>
      </c>
      <c r="G6192" t="s">
        <v>8</v>
      </c>
      <c r="H6192" s="2">
        <v>44158</v>
      </c>
      <c r="I6192" s="2">
        <f t="shared" si="384"/>
        <v>44165</v>
      </c>
      <c r="J6192" s="4">
        <f t="shared" si="385"/>
        <v>7</v>
      </c>
      <c r="K6192" s="4">
        <f t="shared" si="386"/>
        <v>2649</v>
      </c>
      <c r="L6192" s="4">
        <f t="shared" si="387"/>
        <v>10871951.1</v>
      </c>
    </row>
    <row r="6193" spans="2:12" x14ac:dyDescent="0.3">
      <c r="B6193" t="s">
        <v>6</v>
      </c>
      <c r="C6193">
        <v>3618438</v>
      </c>
      <c r="D6193">
        <v>17090.22</v>
      </c>
      <c r="E6193">
        <v>16</v>
      </c>
      <c r="F6193" s="2">
        <v>43787</v>
      </c>
      <c r="G6193" t="s">
        <v>8</v>
      </c>
      <c r="H6193" s="2">
        <v>44158</v>
      </c>
      <c r="I6193" s="2">
        <f t="shared" si="384"/>
        <v>44165</v>
      </c>
      <c r="J6193" s="4">
        <f t="shared" si="385"/>
        <v>7</v>
      </c>
      <c r="K6193" s="4">
        <f t="shared" si="386"/>
        <v>2649</v>
      </c>
      <c r="L6193" s="4">
        <f t="shared" si="387"/>
        <v>10871951.1</v>
      </c>
    </row>
    <row r="6194" spans="2:12" x14ac:dyDescent="0.3">
      <c r="B6194" t="s">
        <v>6</v>
      </c>
      <c r="C6194">
        <v>3618438</v>
      </c>
      <c r="D6194">
        <v>8522.64</v>
      </c>
      <c r="E6194">
        <v>8</v>
      </c>
      <c r="F6194" s="2">
        <v>43794</v>
      </c>
      <c r="G6194" t="s">
        <v>8</v>
      </c>
      <c r="H6194" s="2">
        <v>44158</v>
      </c>
      <c r="I6194" s="2">
        <f t="shared" si="384"/>
        <v>44165</v>
      </c>
      <c r="J6194" s="4">
        <f t="shared" si="385"/>
        <v>7</v>
      </c>
      <c r="K6194" s="4">
        <f t="shared" si="386"/>
        <v>2649</v>
      </c>
      <c r="L6194" s="4">
        <f t="shared" si="387"/>
        <v>10871951.1</v>
      </c>
    </row>
    <row r="6195" spans="2:12" x14ac:dyDescent="0.3">
      <c r="B6195" t="s">
        <v>6</v>
      </c>
      <c r="C6195">
        <v>3618438</v>
      </c>
      <c r="D6195">
        <v>5342.1</v>
      </c>
      <c r="E6195">
        <v>5</v>
      </c>
      <c r="F6195" s="2">
        <v>43801</v>
      </c>
      <c r="G6195" t="s">
        <v>8</v>
      </c>
      <c r="H6195" s="2">
        <v>44158</v>
      </c>
      <c r="I6195" s="2">
        <f t="shared" si="384"/>
        <v>44165</v>
      </c>
      <c r="J6195" s="4">
        <f t="shared" si="385"/>
        <v>7</v>
      </c>
      <c r="K6195" s="4">
        <f t="shared" si="386"/>
        <v>2649</v>
      </c>
      <c r="L6195" s="4">
        <f t="shared" si="387"/>
        <v>10871951.1</v>
      </c>
    </row>
    <row r="6196" spans="2:12" x14ac:dyDescent="0.3">
      <c r="B6196" t="s">
        <v>6</v>
      </c>
      <c r="C6196">
        <v>3618438</v>
      </c>
      <c r="D6196">
        <v>190.8</v>
      </c>
      <c r="E6196">
        <v>2</v>
      </c>
      <c r="F6196" s="2">
        <v>43801</v>
      </c>
      <c r="G6196" t="s">
        <v>8</v>
      </c>
      <c r="H6196" s="2">
        <v>44158</v>
      </c>
      <c r="I6196" s="2">
        <f t="shared" si="384"/>
        <v>44165</v>
      </c>
      <c r="J6196" s="4">
        <f t="shared" si="385"/>
        <v>7</v>
      </c>
      <c r="K6196" s="4">
        <f t="shared" si="386"/>
        <v>2649</v>
      </c>
      <c r="L6196" s="4">
        <f t="shared" si="387"/>
        <v>10871951.1</v>
      </c>
    </row>
    <row r="6197" spans="2:12" x14ac:dyDescent="0.3">
      <c r="B6197" t="s">
        <v>6</v>
      </c>
      <c r="C6197">
        <v>3618438</v>
      </c>
      <c r="D6197">
        <v>71.58</v>
      </c>
      <c r="E6197">
        <v>1</v>
      </c>
      <c r="F6197" s="2">
        <v>43801</v>
      </c>
      <c r="G6197" t="s">
        <v>8</v>
      </c>
      <c r="H6197" s="2">
        <v>44158</v>
      </c>
      <c r="I6197" s="2">
        <f t="shared" si="384"/>
        <v>44165</v>
      </c>
      <c r="J6197" s="4">
        <f t="shared" si="385"/>
        <v>7</v>
      </c>
      <c r="K6197" s="4">
        <f t="shared" si="386"/>
        <v>2649</v>
      </c>
      <c r="L6197" s="4">
        <f t="shared" si="387"/>
        <v>10871951.1</v>
      </c>
    </row>
    <row r="6198" spans="2:12" x14ac:dyDescent="0.3">
      <c r="B6198" t="s">
        <v>6</v>
      </c>
      <c r="C6198">
        <v>3618438</v>
      </c>
      <c r="D6198">
        <v>143.16</v>
      </c>
      <c r="E6198">
        <v>1</v>
      </c>
      <c r="F6198" s="2">
        <v>43801</v>
      </c>
      <c r="G6198" t="s">
        <v>8</v>
      </c>
      <c r="H6198" s="2">
        <v>44158</v>
      </c>
      <c r="I6198" s="2">
        <f t="shared" si="384"/>
        <v>44165</v>
      </c>
      <c r="J6198" s="4">
        <f t="shared" si="385"/>
        <v>7</v>
      </c>
      <c r="K6198" s="4">
        <f t="shared" si="386"/>
        <v>2649</v>
      </c>
      <c r="L6198" s="4">
        <f t="shared" si="387"/>
        <v>10871951.1</v>
      </c>
    </row>
    <row r="6199" spans="2:12" x14ac:dyDescent="0.3">
      <c r="B6199" t="s">
        <v>6</v>
      </c>
      <c r="C6199">
        <v>3618438</v>
      </c>
      <c r="D6199">
        <v>44.58</v>
      </c>
      <c r="E6199">
        <v>1</v>
      </c>
      <c r="F6199" s="2">
        <v>43787</v>
      </c>
      <c r="G6199" t="s">
        <v>8</v>
      </c>
      <c r="H6199" s="2">
        <v>44158</v>
      </c>
      <c r="I6199" s="2">
        <f t="shared" si="384"/>
        <v>44165</v>
      </c>
      <c r="J6199" s="4">
        <f t="shared" si="385"/>
        <v>7</v>
      </c>
      <c r="K6199" s="4">
        <f t="shared" si="386"/>
        <v>2649</v>
      </c>
      <c r="L6199" s="4">
        <f t="shared" si="387"/>
        <v>10871951.1</v>
      </c>
    </row>
    <row r="6200" spans="2:12" x14ac:dyDescent="0.3">
      <c r="B6200" t="s">
        <v>6</v>
      </c>
      <c r="C6200">
        <v>3618438</v>
      </c>
      <c r="D6200">
        <v>334.14</v>
      </c>
      <c r="E6200">
        <v>1</v>
      </c>
      <c r="F6200" s="2">
        <v>43794</v>
      </c>
      <c r="G6200" t="s">
        <v>8</v>
      </c>
      <c r="H6200" s="2">
        <v>44158</v>
      </c>
      <c r="I6200" s="2">
        <f t="shared" si="384"/>
        <v>44165</v>
      </c>
      <c r="J6200" s="4">
        <f t="shared" si="385"/>
        <v>7</v>
      </c>
      <c r="K6200" s="4">
        <f t="shared" si="386"/>
        <v>2649</v>
      </c>
      <c r="L6200" s="4">
        <f t="shared" si="387"/>
        <v>10871951.1</v>
      </c>
    </row>
    <row r="6201" spans="2:12" x14ac:dyDescent="0.3">
      <c r="B6201" t="s">
        <v>6</v>
      </c>
      <c r="C6201">
        <v>3618438</v>
      </c>
      <c r="D6201">
        <v>143.16</v>
      </c>
      <c r="E6201">
        <v>1</v>
      </c>
      <c r="F6201" s="2">
        <v>43794</v>
      </c>
      <c r="G6201" t="s">
        <v>8</v>
      </c>
      <c r="H6201" s="2">
        <v>44158</v>
      </c>
      <c r="I6201" s="2">
        <f t="shared" si="384"/>
        <v>44165</v>
      </c>
      <c r="J6201" s="4">
        <f t="shared" si="385"/>
        <v>7</v>
      </c>
      <c r="K6201" s="4">
        <f t="shared" si="386"/>
        <v>2649</v>
      </c>
      <c r="L6201" s="4">
        <f t="shared" si="387"/>
        <v>10871951.1</v>
      </c>
    </row>
    <row r="6202" spans="2:12" x14ac:dyDescent="0.3">
      <c r="B6202" t="s">
        <v>6</v>
      </c>
      <c r="C6202">
        <v>3618438</v>
      </c>
      <c r="D6202">
        <v>143.16</v>
      </c>
      <c r="E6202">
        <v>1</v>
      </c>
      <c r="F6202" s="2">
        <v>43801</v>
      </c>
      <c r="G6202" t="s">
        <v>8</v>
      </c>
      <c r="H6202" s="2">
        <v>44158</v>
      </c>
      <c r="I6202" s="2">
        <f t="shared" si="384"/>
        <v>44165</v>
      </c>
      <c r="J6202" s="4">
        <f t="shared" si="385"/>
        <v>7</v>
      </c>
      <c r="K6202" s="4">
        <f t="shared" si="386"/>
        <v>2649</v>
      </c>
      <c r="L6202" s="4">
        <f t="shared" si="387"/>
        <v>10871951.1</v>
      </c>
    </row>
    <row r="6203" spans="2:12" x14ac:dyDescent="0.3">
      <c r="B6203" t="s">
        <v>6</v>
      </c>
      <c r="C6203">
        <v>3618438</v>
      </c>
      <c r="D6203">
        <v>670.98</v>
      </c>
      <c r="E6203">
        <v>2</v>
      </c>
      <c r="F6203" s="2">
        <v>43773</v>
      </c>
      <c r="G6203" t="s">
        <v>8</v>
      </c>
      <c r="H6203" s="2">
        <v>44158</v>
      </c>
      <c r="I6203" s="2">
        <f t="shared" si="384"/>
        <v>44165</v>
      </c>
      <c r="J6203" s="4">
        <f t="shared" si="385"/>
        <v>7</v>
      </c>
      <c r="K6203" s="4">
        <f t="shared" si="386"/>
        <v>2649</v>
      </c>
      <c r="L6203" s="4">
        <f t="shared" si="387"/>
        <v>10871951.1</v>
      </c>
    </row>
    <row r="6204" spans="2:12" x14ac:dyDescent="0.3">
      <c r="B6204" t="s">
        <v>6</v>
      </c>
      <c r="C6204">
        <v>3618438</v>
      </c>
      <c r="D6204">
        <v>670.98</v>
      </c>
      <c r="E6204">
        <v>2</v>
      </c>
      <c r="F6204" s="2">
        <v>43780</v>
      </c>
      <c r="G6204" t="s">
        <v>8</v>
      </c>
      <c r="H6204" s="2">
        <v>44158</v>
      </c>
      <c r="I6204" s="2">
        <f t="shared" si="384"/>
        <v>44165</v>
      </c>
      <c r="J6204" s="4">
        <f t="shared" si="385"/>
        <v>7</v>
      </c>
      <c r="K6204" s="4">
        <f t="shared" si="386"/>
        <v>2649</v>
      </c>
      <c r="L6204" s="4">
        <f t="shared" si="387"/>
        <v>10871951.1</v>
      </c>
    </row>
    <row r="6205" spans="2:12" x14ac:dyDescent="0.3">
      <c r="B6205" t="s">
        <v>6</v>
      </c>
      <c r="C6205">
        <v>3618438</v>
      </c>
      <c r="D6205">
        <v>1673.46</v>
      </c>
      <c r="E6205">
        <v>5</v>
      </c>
      <c r="F6205" s="2">
        <v>43787</v>
      </c>
      <c r="G6205" t="s">
        <v>8</v>
      </c>
      <c r="H6205" s="2">
        <v>44158</v>
      </c>
      <c r="I6205" s="2">
        <f t="shared" si="384"/>
        <v>44165</v>
      </c>
      <c r="J6205" s="4">
        <f t="shared" si="385"/>
        <v>7</v>
      </c>
      <c r="K6205" s="4">
        <f t="shared" si="386"/>
        <v>2649</v>
      </c>
      <c r="L6205" s="4">
        <f t="shared" si="387"/>
        <v>10871951.1</v>
      </c>
    </row>
    <row r="6206" spans="2:12" x14ac:dyDescent="0.3">
      <c r="B6206" t="s">
        <v>6</v>
      </c>
      <c r="C6206">
        <v>3618438</v>
      </c>
      <c r="D6206">
        <v>143.82</v>
      </c>
      <c r="E6206">
        <v>1</v>
      </c>
      <c r="F6206" s="2">
        <v>43780</v>
      </c>
      <c r="G6206" t="s">
        <v>8</v>
      </c>
      <c r="H6206" s="2">
        <v>44158</v>
      </c>
      <c r="I6206" s="2">
        <f t="shared" si="384"/>
        <v>44165</v>
      </c>
      <c r="J6206" s="4">
        <f t="shared" si="385"/>
        <v>7</v>
      </c>
      <c r="K6206" s="4">
        <f t="shared" si="386"/>
        <v>2649</v>
      </c>
      <c r="L6206" s="4">
        <f t="shared" si="387"/>
        <v>10871951.1</v>
      </c>
    </row>
    <row r="6207" spans="2:12" x14ac:dyDescent="0.3">
      <c r="B6207" t="s">
        <v>6</v>
      </c>
      <c r="C6207">
        <v>3618438</v>
      </c>
      <c r="D6207">
        <v>142.02000000000001</v>
      </c>
      <c r="E6207">
        <v>1</v>
      </c>
      <c r="F6207" s="2">
        <v>43787</v>
      </c>
      <c r="G6207" t="s">
        <v>8</v>
      </c>
      <c r="H6207" s="2">
        <v>44158</v>
      </c>
      <c r="I6207" s="2">
        <f t="shared" si="384"/>
        <v>44165</v>
      </c>
      <c r="J6207" s="4">
        <f t="shared" si="385"/>
        <v>7</v>
      </c>
      <c r="K6207" s="4">
        <f t="shared" si="386"/>
        <v>2649</v>
      </c>
      <c r="L6207" s="4">
        <f t="shared" si="387"/>
        <v>10871951.1</v>
      </c>
    </row>
    <row r="6208" spans="2:12" x14ac:dyDescent="0.3">
      <c r="B6208" t="s">
        <v>6</v>
      </c>
      <c r="C6208">
        <v>3618438</v>
      </c>
      <c r="D6208">
        <v>285.18</v>
      </c>
      <c r="E6208">
        <v>2</v>
      </c>
      <c r="F6208" s="2">
        <v>43794</v>
      </c>
      <c r="G6208" t="s">
        <v>8</v>
      </c>
      <c r="H6208" s="2">
        <v>44158</v>
      </c>
      <c r="I6208" s="2">
        <f t="shared" si="384"/>
        <v>44165</v>
      </c>
      <c r="J6208" s="4">
        <f t="shared" si="385"/>
        <v>7</v>
      </c>
      <c r="K6208" s="4">
        <f t="shared" si="386"/>
        <v>2649</v>
      </c>
      <c r="L6208" s="4">
        <f t="shared" si="387"/>
        <v>10871951.1</v>
      </c>
    </row>
    <row r="6209" spans="2:12" x14ac:dyDescent="0.3">
      <c r="B6209" t="s">
        <v>6</v>
      </c>
      <c r="C6209">
        <v>3618438</v>
      </c>
      <c r="D6209">
        <v>143.16</v>
      </c>
      <c r="E6209">
        <v>1</v>
      </c>
      <c r="F6209" s="2">
        <v>43801</v>
      </c>
      <c r="G6209" t="s">
        <v>8</v>
      </c>
      <c r="H6209" s="2">
        <v>44158</v>
      </c>
      <c r="I6209" s="2">
        <f t="shared" si="384"/>
        <v>44165</v>
      </c>
      <c r="J6209" s="4">
        <f t="shared" si="385"/>
        <v>7</v>
      </c>
      <c r="K6209" s="4">
        <f t="shared" si="386"/>
        <v>2649</v>
      </c>
      <c r="L6209" s="4">
        <f t="shared" si="387"/>
        <v>10871951.1</v>
      </c>
    </row>
    <row r="6210" spans="2:12" x14ac:dyDescent="0.3">
      <c r="B6210" t="s">
        <v>6</v>
      </c>
      <c r="C6210">
        <v>3618438</v>
      </c>
      <c r="D6210">
        <v>143.82</v>
      </c>
      <c r="E6210">
        <v>1</v>
      </c>
      <c r="F6210" s="2">
        <v>43780</v>
      </c>
      <c r="G6210" t="s">
        <v>8</v>
      </c>
      <c r="H6210" s="2">
        <v>44158</v>
      </c>
      <c r="I6210" s="2">
        <f t="shared" si="384"/>
        <v>44165</v>
      </c>
      <c r="J6210" s="4">
        <f t="shared" si="385"/>
        <v>7</v>
      </c>
      <c r="K6210" s="4">
        <f t="shared" si="386"/>
        <v>2649</v>
      </c>
      <c r="L6210" s="4">
        <f t="shared" si="387"/>
        <v>10871951.1</v>
      </c>
    </row>
    <row r="6211" spans="2:12" x14ac:dyDescent="0.3">
      <c r="B6211" t="s">
        <v>6</v>
      </c>
      <c r="C6211">
        <v>3618438</v>
      </c>
      <c r="D6211">
        <v>143.82</v>
      </c>
      <c r="E6211">
        <v>1</v>
      </c>
      <c r="F6211" s="2">
        <v>43787</v>
      </c>
      <c r="G6211" t="s">
        <v>8</v>
      </c>
      <c r="H6211" s="2">
        <v>44158</v>
      </c>
      <c r="I6211" s="2">
        <f t="shared" ref="I6211:I6274" si="388">MAX($F$2:$F$14451)</f>
        <v>44165</v>
      </c>
      <c r="J6211" s="4">
        <f t="shared" ref="J6211:J6274" si="389">DATEDIF(H6211,I6211,"d")</f>
        <v>7</v>
      </c>
      <c r="K6211" s="4">
        <f t="shared" ref="K6211:K6274" si="390">COUNTIF($G:$G,G6211)</f>
        <v>2649</v>
      </c>
      <c r="L6211" s="4">
        <f t="shared" ref="L6211:L6274" si="391">SUMIF($G:$G,G6211,$D:$D)</f>
        <v>10871951.1</v>
      </c>
    </row>
    <row r="6212" spans="2:12" x14ac:dyDescent="0.3">
      <c r="B6212" t="s">
        <v>6</v>
      </c>
      <c r="C6212">
        <v>3618438</v>
      </c>
      <c r="D6212">
        <v>286.14</v>
      </c>
      <c r="E6212">
        <v>3</v>
      </c>
      <c r="F6212" s="2">
        <v>43801</v>
      </c>
      <c r="G6212" t="s">
        <v>8</v>
      </c>
      <c r="H6212" s="2">
        <v>44158</v>
      </c>
      <c r="I6212" s="2">
        <f t="shared" si="388"/>
        <v>44165</v>
      </c>
      <c r="J6212" s="4">
        <f t="shared" si="389"/>
        <v>7</v>
      </c>
      <c r="K6212" s="4">
        <f t="shared" si="390"/>
        <v>2649</v>
      </c>
      <c r="L6212" s="4">
        <f t="shared" si="391"/>
        <v>10871951.1</v>
      </c>
    </row>
    <row r="6213" spans="2:12" x14ac:dyDescent="0.3">
      <c r="B6213" t="s">
        <v>6</v>
      </c>
      <c r="C6213">
        <v>3618438</v>
      </c>
      <c r="D6213">
        <v>191.58</v>
      </c>
      <c r="E6213">
        <v>2</v>
      </c>
      <c r="F6213" s="2">
        <v>43780</v>
      </c>
      <c r="G6213" t="s">
        <v>8</v>
      </c>
      <c r="H6213" s="2">
        <v>44158</v>
      </c>
      <c r="I6213" s="2">
        <f t="shared" si="388"/>
        <v>44165</v>
      </c>
      <c r="J6213" s="4">
        <f t="shared" si="389"/>
        <v>7</v>
      </c>
      <c r="K6213" s="4">
        <f t="shared" si="390"/>
        <v>2649</v>
      </c>
      <c r="L6213" s="4">
        <f t="shared" si="391"/>
        <v>10871951.1</v>
      </c>
    </row>
    <row r="6214" spans="2:12" x14ac:dyDescent="0.3">
      <c r="B6214" t="s">
        <v>6</v>
      </c>
      <c r="C6214">
        <v>3618438</v>
      </c>
      <c r="D6214">
        <v>383.4</v>
      </c>
      <c r="E6214">
        <v>1</v>
      </c>
      <c r="F6214" s="2">
        <v>43787</v>
      </c>
      <c r="G6214" t="s">
        <v>8</v>
      </c>
      <c r="H6214" s="2">
        <v>44158</v>
      </c>
      <c r="I6214" s="2">
        <f t="shared" si="388"/>
        <v>44165</v>
      </c>
      <c r="J6214" s="4">
        <f t="shared" si="389"/>
        <v>7</v>
      </c>
      <c r="K6214" s="4">
        <f t="shared" si="390"/>
        <v>2649</v>
      </c>
      <c r="L6214" s="4">
        <f t="shared" si="391"/>
        <v>10871951.1</v>
      </c>
    </row>
    <row r="6215" spans="2:12" x14ac:dyDescent="0.3">
      <c r="B6215" t="s">
        <v>6</v>
      </c>
      <c r="C6215">
        <v>3618438</v>
      </c>
      <c r="D6215">
        <v>668.22</v>
      </c>
      <c r="E6215">
        <v>2</v>
      </c>
      <c r="F6215" s="2">
        <v>43801</v>
      </c>
      <c r="G6215" t="s">
        <v>8</v>
      </c>
      <c r="H6215" s="2">
        <v>44158</v>
      </c>
      <c r="I6215" s="2">
        <f t="shared" si="388"/>
        <v>44165</v>
      </c>
      <c r="J6215" s="4">
        <f t="shared" si="389"/>
        <v>7</v>
      </c>
      <c r="K6215" s="4">
        <f t="shared" si="390"/>
        <v>2649</v>
      </c>
      <c r="L6215" s="4">
        <f t="shared" si="391"/>
        <v>10871951.1</v>
      </c>
    </row>
    <row r="6216" spans="2:12" x14ac:dyDescent="0.3">
      <c r="B6216" t="s">
        <v>6</v>
      </c>
      <c r="C6216">
        <v>3618438</v>
      </c>
      <c r="D6216">
        <v>383.4</v>
      </c>
      <c r="E6216">
        <v>2</v>
      </c>
      <c r="F6216" s="2">
        <v>43780</v>
      </c>
      <c r="G6216" t="s">
        <v>8</v>
      </c>
      <c r="H6216" s="2">
        <v>44158</v>
      </c>
      <c r="I6216" s="2">
        <f t="shared" si="388"/>
        <v>44165</v>
      </c>
      <c r="J6216" s="4">
        <f t="shared" si="389"/>
        <v>7</v>
      </c>
      <c r="K6216" s="4">
        <f t="shared" si="390"/>
        <v>2649</v>
      </c>
      <c r="L6216" s="4">
        <f t="shared" si="391"/>
        <v>10871951.1</v>
      </c>
    </row>
    <row r="6217" spans="2:12" x14ac:dyDescent="0.3">
      <c r="B6217" t="s">
        <v>6</v>
      </c>
      <c r="C6217">
        <v>3618438</v>
      </c>
      <c r="D6217">
        <v>143.16</v>
      </c>
      <c r="E6217">
        <v>1</v>
      </c>
      <c r="F6217" s="2">
        <v>43794</v>
      </c>
      <c r="G6217" t="s">
        <v>8</v>
      </c>
      <c r="H6217" s="2">
        <v>44158</v>
      </c>
      <c r="I6217" s="2">
        <f t="shared" si="388"/>
        <v>44165</v>
      </c>
      <c r="J6217" s="4">
        <f t="shared" si="389"/>
        <v>7</v>
      </c>
      <c r="K6217" s="4">
        <f t="shared" si="390"/>
        <v>2649</v>
      </c>
      <c r="L6217" s="4">
        <f t="shared" si="391"/>
        <v>10871951.1</v>
      </c>
    </row>
    <row r="6218" spans="2:12" x14ac:dyDescent="0.3">
      <c r="B6218" t="s">
        <v>6</v>
      </c>
      <c r="C6218">
        <v>3618438</v>
      </c>
      <c r="D6218">
        <v>429.48</v>
      </c>
      <c r="E6218">
        <v>3</v>
      </c>
      <c r="F6218" s="2">
        <v>43801</v>
      </c>
      <c r="G6218" t="s">
        <v>8</v>
      </c>
      <c r="H6218" s="2">
        <v>44158</v>
      </c>
      <c r="I6218" s="2">
        <f t="shared" si="388"/>
        <v>44165</v>
      </c>
      <c r="J6218" s="4">
        <f t="shared" si="389"/>
        <v>7</v>
      </c>
      <c r="K6218" s="4">
        <f t="shared" si="390"/>
        <v>2649</v>
      </c>
      <c r="L6218" s="4">
        <f t="shared" si="391"/>
        <v>10871951.1</v>
      </c>
    </row>
    <row r="6219" spans="2:12" x14ac:dyDescent="0.3">
      <c r="B6219" t="s">
        <v>6</v>
      </c>
      <c r="C6219">
        <v>3618438</v>
      </c>
      <c r="D6219">
        <v>-6514.74</v>
      </c>
      <c r="E6219">
        <v>-10</v>
      </c>
      <c r="F6219" s="2">
        <v>43787</v>
      </c>
      <c r="G6219" t="s">
        <v>8</v>
      </c>
      <c r="H6219" s="2">
        <v>44158</v>
      </c>
      <c r="I6219" s="2">
        <f t="shared" si="388"/>
        <v>44165</v>
      </c>
      <c r="J6219" s="4">
        <f t="shared" si="389"/>
        <v>7</v>
      </c>
      <c r="K6219" s="4">
        <f t="shared" si="390"/>
        <v>2649</v>
      </c>
      <c r="L6219" s="4">
        <f t="shared" si="391"/>
        <v>10871951.1</v>
      </c>
    </row>
    <row r="6220" spans="2:12" x14ac:dyDescent="0.3">
      <c r="B6220" t="s">
        <v>6</v>
      </c>
      <c r="C6220">
        <v>3618438</v>
      </c>
      <c r="D6220">
        <v>1302.96</v>
      </c>
      <c r="E6220">
        <v>2</v>
      </c>
      <c r="F6220" s="2">
        <v>43780</v>
      </c>
      <c r="G6220" t="s">
        <v>8</v>
      </c>
      <c r="H6220" s="2">
        <v>44158</v>
      </c>
      <c r="I6220" s="2">
        <f t="shared" si="388"/>
        <v>44165</v>
      </c>
      <c r="J6220" s="4">
        <f t="shared" si="389"/>
        <v>7</v>
      </c>
      <c r="K6220" s="4">
        <f t="shared" si="390"/>
        <v>2649</v>
      </c>
      <c r="L6220" s="4">
        <f t="shared" si="391"/>
        <v>10871951.1</v>
      </c>
    </row>
    <row r="6221" spans="2:12" x14ac:dyDescent="0.3">
      <c r="B6221" t="s">
        <v>6</v>
      </c>
      <c r="C6221">
        <v>3618438</v>
      </c>
      <c r="D6221">
        <v>4537.32</v>
      </c>
      <c r="E6221">
        <v>7</v>
      </c>
      <c r="F6221" s="2">
        <v>43787</v>
      </c>
      <c r="G6221" t="s">
        <v>8</v>
      </c>
      <c r="H6221" s="2">
        <v>44158</v>
      </c>
      <c r="I6221" s="2">
        <f t="shared" si="388"/>
        <v>44165</v>
      </c>
      <c r="J6221" s="4">
        <f t="shared" si="389"/>
        <v>7</v>
      </c>
      <c r="K6221" s="4">
        <f t="shared" si="390"/>
        <v>2649</v>
      </c>
      <c r="L6221" s="4">
        <f t="shared" si="391"/>
        <v>10871951.1</v>
      </c>
    </row>
    <row r="6222" spans="2:12" x14ac:dyDescent="0.3">
      <c r="B6222" t="s">
        <v>6</v>
      </c>
      <c r="C6222">
        <v>3618438</v>
      </c>
      <c r="D6222">
        <v>28544.82</v>
      </c>
      <c r="E6222">
        <v>44</v>
      </c>
      <c r="F6222" s="2">
        <v>43794</v>
      </c>
      <c r="G6222" t="s">
        <v>8</v>
      </c>
      <c r="H6222" s="2">
        <v>44158</v>
      </c>
      <c r="I6222" s="2">
        <f t="shared" si="388"/>
        <v>44165</v>
      </c>
      <c r="J6222" s="4">
        <f t="shared" si="389"/>
        <v>7</v>
      </c>
      <c r="K6222" s="4">
        <f t="shared" si="390"/>
        <v>2649</v>
      </c>
      <c r="L6222" s="4">
        <f t="shared" si="391"/>
        <v>10871951.1</v>
      </c>
    </row>
    <row r="6223" spans="2:12" x14ac:dyDescent="0.3">
      <c r="B6223" t="s">
        <v>6</v>
      </c>
      <c r="C6223">
        <v>3618438</v>
      </c>
      <c r="D6223">
        <v>6487.44</v>
      </c>
      <c r="E6223">
        <v>10</v>
      </c>
      <c r="F6223" s="2">
        <v>43801</v>
      </c>
      <c r="G6223" t="s">
        <v>8</v>
      </c>
      <c r="H6223" s="2">
        <v>44158</v>
      </c>
      <c r="I6223" s="2">
        <f t="shared" si="388"/>
        <v>44165</v>
      </c>
      <c r="J6223" s="4">
        <f t="shared" si="389"/>
        <v>7</v>
      </c>
      <c r="K6223" s="4">
        <f t="shared" si="390"/>
        <v>2649</v>
      </c>
      <c r="L6223" s="4">
        <f t="shared" si="391"/>
        <v>10871951.1</v>
      </c>
    </row>
    <row r="6224" spans="2:12" x14ac:dyDescent="0.3">
      <c r="B6224" t="s">
        <v>6</v>
      </c>
      <c r="C6224">
        <v>3618438</v>
      </c>
      <c r="D6224">
        <v>1240.92</v>
      </c>
      <c r="E6224">
        <v>2</v>
      </c>
      <c r="F6224" s="2">
        <v>43773</v>
      </c>
      <c r="G6224" t="s">
        <v>8</v>
      </c>
      <c r="H6224" s="2">
        <v>44158</v>
      </c>
      <c r="I6224" s="2">
        <f t="shared" si="388"/>
        <v>44165</v>
      </c>
      <c r="J6224" s="4">
        <f t="shared" si="389"/>
        <v>7</v>
      </c>
      <c r="K6224" s="4">
        <f t="shared" si="390"/>
        <v>2649</v>
      </c>
      <c r="L6224" s="4">
        <f t="shared" si="391"/>
        <v>10871951.1</v>
      </c>
    </row>
    <row r="6225" spans="2:12" x14ac:dyDescent="0.3">
      <c r="B6225" t="s">
        <v>6</v>
      </c>
      <c r="C6225">
        <v>3618438</v>
      </c>
      <c r="D6225">
        <v>10547.7</v>
      </c>
      <c r="E6225">
        <v>17</v>
      </c>
      <c r="F6225" s="2">
        <v>43780</v>
      </c>
      <c r="G6225" t="s">
        <v>8</v>
      </c>
      <c r="H6225" s="2">
        <v>44158</v>
      </c>
      <c r="I6225" s="2">
        <f t="shared" si="388"/>
        <v>44165</v>
      </c>
      <c r="J6225" s="4">
        <f t="shared" si="389"/>
        <v>7</v>
      </c>
      <c r="K6225" s="4">
        <f t="shared" si="390"/>
        <v>2649</v>
      </c>
      <c r="L6225" s="4">
        <f t="shared" si="391"/>
        <v>10871951.1</v>
      </c>
    </row>
    <row r="6226" spans="2:12" x14ac:dyDescent="0.3">
      <c r="B6226" t="s">
        <v>6</v>
      </c>
      <c r="C6226">
        <v>3618438</v>
      </c>
      <c r="D6226">
        <v>13605.96</v>
      </c>
      <c r="E6226">
        <v>22</v>
      </c>
      <c r="F6226" s="2">
        <v>43787</v>
      </c>
      <c r="G6226" t="s">
        <v>8</v>
      </c>
      <c r="H6226" s="2">
        <v>44158</v>
      </c>
      <c r="I6226" s="2">
        <f t="shared" si="388"/>
        <v>44165</v>
      </c>
      <c r="J6226" s="4">
        <f t="shared" si="389"/>
        <v>7</v>
      </c>
      <c r="K6226" s="4">
        <f t="shared" si="390"/>
        <v>2649</v>
      </c>
      <c r="L6226" s="4">
        <f t="shared" si="391"/>
        <v>10871951.1</v>
      </c>
    </row>
    <row r="6227" spans="2:12" x14ac:dyDescent="0.3">
      <c r="B6227" t="s">
        <v>6</v>
      </c>
      <c r="C6227">
        <v>3618438</v>
      </c>
      <c r="D6227">
        <v>14743.62</v>
      </c>
      <c r="E6227">
        <v>24</v>
      </c>
      <c r="F6227" s="2">
        <v>43794</v>
      </c>
      <c r="G6227" t="s">
        <v>8</v>
      </c>
      <c r="H6227" s="2">
        <v>44158</v>
      </c>
      <c r="I6227" s="2">
        <f t="shared" si="388"/>
        <v>44165</v>
      </c>
      <c r="J6227" s="4">
        <f t="shared" si="389"/>
        <v>7</v>
      </c>
      <c r="K6227" s="4">
        <f t="shared" si="390"/>
        <v>2649</v>
      </c>
      <c r="L6227" s="4">
        <f t="shared" si="391"/>
        <v>10871951.1</v>
      </c>
    </row>
    <row r="6228" spans="2:12" x14ac:dyDescent="0.3">
      <c r="B6228" t="s">
        <v>6</v>
      </c>
      <c r="C6228">
        <v>3618438</v>
      </c>
      <c r="D6228">
        <v>24715.86</v>
      </c>
      <c r="E6228">
        <v>40</v>
      </c>
      <c r="F6228" s="2">
        <v>43801</v>
      </c>
      <c r="G6228" t="s">
        <v>8</v>
      </c>
      <c r="H6228" s="2">
        <v>44158</v>
      </c>
      <c r="I6228" s="2">
        <f t="shared" si="388"/>
        <v>44165</v>
      </c>
      <c r="J6228" s="4">
        <f t="shared" si="389"/>
        <v>7</v>
      </c>
      <c r="K6228" s="4">
        <f t="shared" si="390"/>
        <v>2649</v>
      </c>
      <c r="L6228" s="4">
        <f t="shared" si="391"/>
        <v>10871951.1</v>
      </c>
    </row>
    <row r="6229" spans="2:12" x14ac:dyDescent="0.3">
      <c r="B6229" t="s">
        <v>6</v>
      </c>
      <c r="C6229">
        <v>3618438</v>
      </c>
      <c r="D6229">
        <v>-284.39999999999998</v>
      </c>
      <c r="E6229">
        <v>-1</v>
      </c>
      <c r="F6229" s="2">
        <v>43780</v>
      </c>
      <c r="G6229" t="s">
        <v>8</v>
      </c>
      <c r="H6229" s="2">
        <v>44158</v>
      </c>
      <c r="I6229" s="2">
        <f t="shared" si="388"/>
        <v>44165</v>
      </c>
      <c r="J6229" s="4">
        <f t="shared" si="389"/>
        <v>7</v>
      </c>
      <c r="K6229" s="4">
        <f t="shared" si="390"/>
        <v>2649</v>
      </c>
      <c r="L6229" s="4">
        <f t="shared" si="391"/>
        <v>10871951.1</v>
      </c>
    </row>
    <row r="6230" spans="2:12" x14ac:dyDescent="0.3">
      <c r="B6230" t="s">
        <v>6</v>
      </c>
      <c r="C6230">
        <v>3618438</v>
      </c>
      <c r="D6230">
        <v>3981.66</v>
      </c>
      <c r="E6230">
        <v>14</v>
      </c>
      <c r="F6230" s="2">
        <v>43773</v>
      </c>
      <c r="G6230" t="s">
        <v>8</v>
      </c>
      <c r="H6230" s="2">
        <v>44158</v>
      </c>
      <c r="I6230" s="2">
        <f t="shared" si="388"/>
        <v>44165</v>
      </c>
      <c r="J6230" s="4">
        <f t="shared" si="389"/>
        <v>7</v>
      </c>
      <c r="K6230" s="4">
        <f t="shared" si="390"/>
        <v>2649</v>
      </c>
      <c r="L6230" s="4">
        <f t="shared" si="391"/>
        <v>10871951.1</v>
      </c>
    </row>
    <row r="6231" spans="2:12" x14ac:dyDescent="0.3">
      <c r="B6231" t="s">
        <v>6</v>
      </c>
      <c r="C6231">
        <v>3618438</v>
      </c>
      <c r="D6231">
        <v>12513.84</v>
      </c>
      <c r="E6231">
        <v>44</v>
      </c>
      <c r="F6231" s="2">
        <v>43780</v>
      </c>
      <c r="G6231" t="s">
        <v>8</v>
      </c>
      <c r="H6231" s="2">
        <v>44158</v>
      </c>
      <c r="I6231" s="2">
        <f t="shared" si="388"/>
        <v>44165</v>
      </c>
      <c r="J6231" s="4">
        <f t="shared" si="389"/>
        <v>7</v>
      </c>
      <c r="K6231" s="4">
        <f t="shared" si="390"/>
        <v>2649</v>
      </c>
      <c r="L6231" s="4">
        <f t="shared" si="391"/>
        <v>10871951.1</v>
      </c>
    </row>
    <row r="6232" spans="2:12" x14ac:dyDescent="0.3">
      <c r="B6232" t="s">
        <v>6</v>
      </c>
      <c r="C6232">
        <v>3618438</v>
      </c>
      <c r="D6232">
        <v>11927.94</v>
      </c>
      <c r="E6232">
        <v>42</v>
      </c>
      <c r="F6232" s="2">
        <v>43787</v>
      </c>
      <c r="G6232" t="s">
        <v>8</v>
      </c>
      <c r="H6232" s="2">
        <v>44158</v>
      </c>
      <c r="I6232" s="2">
        <f t="shared" si="388"/>
        <v>44165</v>
      </c>
      <c r="J6232" s="4">
        <f t="shared" si="389"/>
        <v>7</v>
      </c>
      <c r="K6232" s="4">
        <f t="shared" si="390"/>
        <v>2649</v>
      </c>
      <c r="L6232" s="4">
        <f t="shared" si="391"/>
        <v>10871951.1</v>
      </c>
    </row>
    <row r="6233" spans="2:12" x14ac:dyDescent="0.3">
      <c r="B6233" t="s">
        <v>6</v>
      </c>
      <c r="C6233">
        <v>3618438</v>
      </c>
      <c r="D6233">
        <v>11824.02</v>
      </c>
      <c r="E6233">
        <v>42</v>
      </c>
      <c r="F6233" s="2">
        <v>43794</v>
      </c>
      <c r="G6233" t="s">
        <v>8</v>
      </c>
      <c r="H6233" s="2">
        <v>44158</v>
      </c>
      <c r="I6233" s="2">
        <f t="shared" si="388"/>
        <v>44165</v>
      </c>
      <c r="J6233" s="4">
        <f t="shared" si="389"/>
        <v>7</v>
      </c>
      <c r="K6233" s="4">
        <f t="shared" si="390"/>
        <v>2649</v>
      </c>
      <c r="L6233" s="4">
        <f t="shared" si="391"/>
        <v>10871951.1</v>
      </c>
    </row>
    <row r="6234" spans="2:12" x14ac:dyDescent="0.3">
      <c r="B6234" t="s">
        <v>6</v>
      </c>
      <c r="C6234">
        <v>3618438</v>
      </c>
      <c r="D6234">
        <v>25489.08</v>
      </c>
      <c r="E6234">
        <v>90</v>
      </c>
      <c r="F6234" s="2">
        <v>43801</v>
      </c>
      <c r="G6234" t="s">
        <v>8</v>
      </c>
      <c r="H6234" s="2">
        <v>44158</v>
      </c>
      <c r="I6234" s="2">
        <f t="shared" si="388"/>
        <v>44165</v>
      </c>
      <c r="J6234" s="4">
        <f t="shared" si="389"/>
        <v>7</v>
      </c>
      <c r="K6234" s="4">
        <f t="shared" si="390"/>
        <v>2649</v>
      </c>
      <c r="L6234" s="4">
        <f t="shared" si="391"/>
        <v>10871951.1</v>
      </c>
    </row>
    <row r="6235" spans="2:12" x14ac:dyDescent="0.3">
      <c r="B6235" t="s">
        <v>6</v>
      </c>
      <c r="C6235">
        <v>3618438</v>
      </c>
      <c r="D6235">
        <v>256.14</v>
      </c>
      <c r="E6235">
        <v>3</v>
      </c>
      <c r="F6235" s="2">
        <v>43780</v>
      </c>
      <c r="G6235" t="s">
        <v>8</v>
      </c>
      <c r="H6235" s="2">
        <v>44158</v>
      </c>
      <c r="I6235" s="2">
        <f t="shared" si="388"/>
        <v>44165</v>
      </c>
      <c r="J6235" s="4">
        <f t="shared" si="389"/>
        <v>7</v>
      </c>
      <c r="K6235" s="4">
        <f t="shared" si="390"/>
        <v>2649</v>
      </c>
      <c r="L6235" s="4">
        <f t="shared" si="391"/>
        <v>10871951.1</v>
      </c>
    </row>
    <row r="6236" spans="2:12" x14ac:dyDescent="0.3">
      <c r="B6236" t="s">
        <v>6</v>
      </c>
      <c r="C6236">
        <v>3618438</v>
      </c>
      <c r="D6236">
        <v>85.02</v>
      </c>
      <c r="E6236">
        <v>1</v>
      </c>
      <c r="F6236" s="2">
        <v>43794</v>
      </c>
      <c r="G6236" t="s">
        <v>8</v>
      </c>
      <c r="H6236" s="2">
        <v>44158</v>
      </c>
      <c r="I6236" s="2">
        <f t="shared" si="388"/>
        <v>44165</v>
      </c>
      <c r="J6236" s="4">
        <f t="shared" si="389"/>
        <v>7</v>
      </c>
      <c r="K6236" s="4">
        <f t="shared" si="390"/>
        <v>2649</v>
      </c>
      <c r="L6236" s="4">
        <f t="shared" si="391"/>
        <v>10871951.1</v>
      </c>
    </row>
    <row r="6237" spans="2:12" x14ac:dyDescent="0.3">
      <c r="B6237" t="s">
        <v>6</v>
      </c>
      <c r="C6237">
        <v>3618438</v>
      </c>
      <c r="D6237">
        <v>85.02</v>
      </c>
      <c r="E6237">
        <v>1</v>
      </c>
      <c r="F6237" s="2">
        <v>43801</v>
      </c>
      <c r="G6237" t="s">
        <v>8</v>
      </c>
      <c r="H6237" s="2">
        <v>44158</v>
      </c>
      <c r="I6237" s="2">
        <f t="shared" si="388"/>
        <v>44165</v>
      </c>
      <c r="J6237" s="4">
        <f t="shared" si="389"/>
        <v>7</v>
      </c>
      <c r="K6237" s="4">
        <f t="shared" si="390"/>
        <v>2649</v>
      </c>
      <c r="L6237" s="4">
        <f t="shared" si="391"/>
        <v>10871951.1</v>
      </c>
    </row>
    <row r="6238" spans="2:12" x14ac:dyDescent="0.3">
      <c r="B6238" t="s">
        <v>6</v>
      </c>
      <c r="C6238">
        <v>3618438</v>
      </c>
      <c r="D6238">
        <v>1409.22</v>
      </c>
      <c r="E6238">
        <v>11</v>
      </c>
      <c r="F6238" s="2">
        <v>43780</v>
      </c>
      <c r="G6238" t="s">
        <v>8</v>
      </c>
      <c r="H6238" s="2">
        <v>44158</v>
      </c>
      <c r="I6238" s="2">
        <f t="shared" si="388"/>
        <v>44165</v>
      </c>
      <c r="J6238" s="4">
        <f t="shared" si="389"/>
        <v>7</v>
      </c>
      <c r="K6238" s="4">
        <f t="shared" si="390"/>
        <v>2649</v>
      </c>
      <c r="L6238" s="4">
        <f t="shared" si="391"/>
        <v>10871951.1</v>
      </c>
    </row>
    <row r="6239" spans="2:12" x14ac:dyDescent="0.3">
      <c r="B6239" t="s">
        <v>6</v>
      </c>
      <c r="C6239">
        <v>3618438</v>
      </c>
      <c r="D6239">
        <v>509.4</v>
      </c>
      <c r="E6239">
        <v>4</v>
      </c>
      <c r="F6239" s="2">
        <v>43787</v>
      </c>
      <c r="G6239" t="s">
        <v>8</v>
      </c>
      <c r="H6239" s="2">
        <v>44158</v>
      </c>
      <c r="I6239" s="2">
        <f t="shared" si="388"/>
        <v>44165</v>
      </c>
      <c r="J6239" s="4">
        <f t="shared" si="389"/>
        <v>7</v>
      </c>
      <c r="K6239" s="4">
        <f t="shared" si="390"/>
        <v>2649</v>
      </c>
      <c r="L6239" s="4">
        <f t="shared" si="391"/>
        <v>10871951.1</v>
      </c>
    </row>
    <row r="6240" spans="2:12" x14ac:dyDescent="0.3">
      <c r="B6240" t="s">
        <v>6</v>
      </c>
      <c r="C6240">
        <v>3618438</v>
      </c>
      <c r="D6240">
        <v>1140.24</v>
      </c>
      <c r="E6240">
        <v>9</v>
      </c>
      <c r="F6240" s="2">
        <v>43794</v>
      </c>
      <c r="G6240" t="s">
        <v>8</v>
      </c>
      <c r="H6240" s="2">
        <v>44158</v>
      </c>
      <c r="I6240" s="2">
        <f t="shared" si="388"/>
        <v>44165</v>
      </c>
      <c r="J6240" s="4">
        <f t="shared" si="389"/>
        <v>7</v>
      </c>
      <c r="K6240" s="4">
        <f t="shared" si="390"/>
        <v>2649</v>
      </c>
      <c r="L6240" s="4">
        <f t="shared" si="391"/>
        <v>10871951.1</v>
      </c>
    </row>
    <row r="6241" spans="2:12" x14ac:dyDescent="0.3">
      <c r="B6241" t="s">
        <v>6</v>
      </c>
      <c r="C6241">
        <v>3618438</v>
      </c>
      <c r="D6241">
        <v>1914</v>
      </c>
      <c r="E6241">
        <v>15</v>
      </c>
      <c r="F6241" s="2">
        <v>43801</v>
      </c>
      <c r="G6241" t="s">
        <v>8</v>
      </c>
      <c r="H6241" s="2">
        <v>44158</v>
      </c>
      <c r="I6241" s="2">
        <f t="shared" si="388"/>
        <v>44165</v>
      </c>
      <c r="J6241" s="4">
        <f t="shared" si="389"/>
        <v>7</v>
      </c>
      <c r="K6241" s="4">
        <f t="shared" si="390"/>
        <v>2649</v>
      </c>
      <c r="L6241" s="4">
        <f t="shared" si="391"/>
        <v>10871951.1</v>
      </c>
    </row>
    <row r="6242" spans="2:12" x14ac:dyDescent="0.3">
      <c r="B6242" t="s">
        <v>6</v>
      </c>
      <c r="C6242">
        <v>3618438</v>
      </c>
      <c r="D6242">
        <v>2048.88</v>
      </c>
      <c r="E6242">
        <v>8</v>
      </c>
      <c r="F6242" s="2">
        <v>43780</v>
      </c>
      <c r="G6242" t="s">
        <v>8</v>
      </c>
      <c r="H6242" s="2">
        <v>44158</v>
      </c>
      <c r="I6242" s="2">
        <f t="shared" si="388"/>
        <v>44165</v>
      </c>
      <c r="J6242" s="4">
        <f t="shared" si="389"/>
        <v>7</v>
      </c>
      <c r="K6242" s="4">
        <f t="shared" si="390"/>
        <v>2649</v>
      </c>
      <c r="L6242" s="4">
        <f t="shared" si="391"/>
        <v>10871951.1</v>
      </c>
    </row>
    <row r="6243" spans="2:12" x14ac:dyDescent="0.3">
      <c r="B6243" t="s">
        <v>6</v>
      </c>
      <c r="C6243">
        <v>3618438</v>
      </c>
      <c r="D6243">
        <v>3823.62</v>
      </c>
      <c r="E6243">
        <v>15</v>
      </c>
      <c r="F6243" s="2">
        <v>43787</v>
      </c>
      <c r="G6243" t="s">
        <v>8</v>
      </c>
      <c r="H6243" s="2">
        <v>44158</v>
      </c>
      <c r="I6243" s="2">
        <f t="shared" si="388"/>
        <v>44165</v>
      </c>
      <c r="J6243" s="4">
        <f t="shared" si="389"/>
        <v>7</v>
      </c>
      <c r="K6243" s="4">
        <f t="shared" si="390"/>
        <v>2649</v>
      </c>
      <c r="L6243" s="4">
        <f t="shared" si="391"/>
        <v>10871951.1</v>
      </c>
    </row>
    <row r="6244" spans="2:12" x14ac:dyDescent="0.3">
      <c r="B6244" t="s">
        <v>6</v>
      </c>
      <c r="C6244">
        <v>3618438</v>
      </c>
      <c r="D6244">
        <v>2030.76</v>
      </c>
      <c r="E6244">
        <v>8</v>
      </c>
      <c r="F6244" s="2">
        <v>43794</v>
      </c>
      <c r="G6244" t="s">
        <v>8</v>
      </c>
      <c r="H6244" s="2">
        <v>44158</v>
      </c>
      <c r="I6244" s="2">
        <f t="shared" si="388"/>
        <v>44165</v>
      </c>
      <c r="J6244" s="4">
        <f t="shared" si="389"/>
        <v>7</v>
      </c>
      <c r="K6244" s="4">
        <f t="shared" si="390"/>
        <v>2649</v>
      </c>
      <c r="L6244" s="4">
        <f t="shared" si="391"/>
        <v>10871951.1</v>
      </c>
    </row>
    <row r="6245" spans="2:12" x14ac:dyDescent="0.3">
      <c r="B6245" t="s">
        <v>6</v>
      </c>
      <c r="C6245">
        <v>3618438</v>
      </c>
      <c r="D6245">
        <v>2040.72</v>
      </c>
      <c r="E6245">
        <v>8</v>
      </c>
      <c r="F6245" s="2">
        <v>43801</v>
      </c>
      <c r="G6245" t="s">
        <v>8</v>
      </c>
      <c r="H6245" s="2">
        <v>44158</v>
      </c>
      <c r="I6245" s="2">
        <f t="shared" si="388"/>
        <v>44165</v>
      </c>
      <c r="J6245" s="4">
        <f t="shared" si="389"/>
        <v>7</v>
      </c>
      <c r="K6245" s="4">
        <f t="shared" si="390"/>
        <v>2649</v>
      </c>
      <c r="L6245" s="4">
        <f t="shared" si="391"/>
        <v>10871951.1</v>
      </c>
    </row>
    <row r="6246" spans="2:12" x14ac:dyDescent="0.3">
      <c r="B6246" t="s">
        <v>6</v>
      </c>
      <c r="C6246">
        <v>3618438</v>
      </c>
      <c r="D6246">
        <v>-1267.74</v>
      </c>
      <c r="E6246">
        <v>-1</v>
      </c>
      <c r="F6246" s="2">
        <v>43787</v>
      </c>
      <c r="G6246" t="s">
        <v>8</v>
      </c>
      <c r="H6246" s="2">
        <v>44158</v>
      </c>
      <c r="I6246" s="2">
        <f t="shared" si="388"/>
        <v>44165</v>
      </c>
      <c r="J6246" s="4">
        <f t="shared" si="389"/>
        <v>7</v>
      </c>
      <c r="K6246" s="4">
        <f t="shared" si="390"/>
        <v>2649</v>
      </c>
      <c r="L6246" s="4">
        <f t="shared" si="391"/>
        <v>10871951.1</v>
      </c>
    </row>
    <row r="6247" spans="2:12" x14ac:dyDescent="0.3">
      <c r="B6247" t="s">
        <v>6</v>
      </c>
      <c r="C6247">
        <v>3618438</v>
      </c>
      <c r="D6247">
        <v>5070.8999999999996</v>
      </c>
      <c r="E6247">
        <v>4</v>
      </c>
      <c r="F6247" s="2">
        <v>43773</v>
      </c>
      <c r="G6247" t="s">
        <v>8</v>
      </c>
      <c r="H6247" s="2">
        <v>44158</v>
      </c>
      <c r="I6247" s="2">
        <f t="shared" si="388"/>
        <v>44165</v>
      </c>
      <c r="J6247" s="4">
        <f t="shared" si="389"/>
        <v>7</v>
      </c>
      <c r="K6247" s="4">
        <f t="shared" si="390"/>
        <v>2649</v>
      </c>
      <c r="L6247" s="4">
        <f t="shared" si="391"/>
        <v>10871951.1</v>
      </c>
    </row>
    <row r="6248" spans="2:12" x14ac:dyDescent="0.3">
      <c r="B6248" t="s">
        <v>6</v>
      </c>
      <c r="C6248">
        <v>3618438</v>
      </c>
      <c r="D6248">
        <v>40567.08</v>
      </c>
      <c r="E6248">
        <v>32</v>
      </c>
      <c r="F6248" s="2">
        <v>43780</v>
      </c>
      <c r="G6248" t="s">
        <v>8</v>
      </c>
      <c r="H6248" s="2">
        <v>44158</v>
      </c>
      <c r="I6248" s="2">
        <f t="shared" si="388"/>
        <v>44165</v>
      </c>
      <c r="J6248" s="4">
        <f t="shared" si="389"/>
        <v>7</v>
      </c>
      <c r="K6248" s="4">
        <f t="shared" si="390"/>
        <v>2649</v>
      </c>
      <c r="L6248" s="4">
        <f t="shared" si="391"/>
        <v>10871951.1</v>
      </c>
    </row>
    <row r="6249" spans="2:12" x14ac:dyDescent="0.3">
      <c r="B6249" t="s">
        <v>6</v>
      </c>
      <c r="C6249">
        <v>3618438</v>
      </c>
      <c r="D6249">
        <v>26516.76</v>
      </c>
      <c r="E6249">
        <v>21</v>
      </c>
      <c r="F6249" s="2">
        <v>43787</v>
      </c>
      <c r="G6249" t="s">
        <v>8</v>
      </c>
      <c r="H6249" s="2">
        <v>44158</v>
      </c>
      <c r="I6249" s="2">
        <f t="shared" si="388"/>
        <v>44165</v>
      </c>
      <c r="J6249" s="4">
        <f t="shared" si="389"/>
        <v>7</v>
      </c>
      <c r="K6249" s="4">
        <f t="shared" si="390"/>
        <v>2649</v>
      </c>
      <c r="L6249" s="4">
        <f t="shared" si="391"/>
        <v>10871951.1</v>
      </c>
    </row>
    <row r="6250" spans="2:12" x14ac:dyDescent="0.3">
      <c r="B6250" t="s">
        <v>6</v>
      </c>
      <c r="C6250">
        <v>3618438</v>
      </c>
      <c r="D6250">
        <v>37677.120000000003</v>
      </c>
      <c r="E6250">
        <v>30</v>
      </c>
      <c r="F6250" s="2">
        <v>43794</v>
      </c>
      <c r="G6250" t="s">
        <v>8</v>
      </c>
      <c r="H6250" s="2">
        <v>44158</v>
      </c>
      <c r="I6250" s="2">
        <f t="shared" si="388"/>
        <v>44165</v>
      </c>
      <c r="J6250" s="4">
        <f t="shared" si="389"/>
        <v>7</v>
      </c>
      <c r="K6250" s="4">
        <f t="shared" si="390"/>
        <v>2649</v>
      </c>
      <c r="L6250" s="4">
        <f t="shared" si="391"/>
        <v>10871951.1</v>
      </c>
    </row>
    <row r="6251" spans="2:12" x14ac:dyDescent="0.3">
      <c r="B6251" t="s">
        <v>6</v>
      </c>
      <c r="C6251">
        <v>3618438</v>
      </c>
      <c r="D6251">
        <v>54282.36</v>
      </c>
      <c r="E6251">
        <v>43</v>
      </c>
      <c r="F6251" s="2">
        <v>43801</v>
      </c>
      <c r="G6251" t="s">
        <v>8</v>
      </c>
      <c r="H6251" s="2">
        <v>44158</v>
      </c>
      <c r="I6251" s="2">
        <f t="shared" si="388"/>
        <v>44165</v>
      </c>
      <c r="J6251" s="4">
        <f t="shared" si="389"/>
        <v>7</v>
      </c>
      <c r="K6251" s="4">
        <f t="shared" si="390"/>
        <v>2649</v>
      </c>
      <c r="L6251" s="4">
        <f t="shared" si="391"/>
        <v>10871951.1</v>
      </c>
    </row>
    <row r="6252" spans="2:12" x14ac:dyDescent="0.3">
      <c r="B6252" t="s">
        <v>6</v>
      </c>
      <c r="C6252">
        <v>3633456</v>
      </c>
      <c r="D6252">
        <v>407.58</v>
      </c>
      <c r="E6252">
        <v>1</v>
      </c>
      <c r="F6252" s="2">
        <v>43801</v>
      </c>
      <c r="G6252" t="s">
        <v>315</v>
      </c>
      <c r="H6252" s="2">
        <v>44116</v>
      </c>
      <c r="I6252" s="2">
        <f t="shared" si="388"/>
        <v>44165</v>
      </c>
      <c r="J6252" s="4">
        <f t="shared" si="389"/>
        <v>49</v>
      </c>
      <c r="K6252" s="4">
        <f t="shared" si="390"/>
        <v>13</v>
      </c>
      <c r="L6252" s="4">
        <f t="shared" si="391"/>
        <v>13563.779999999997</v>
      </c>
    </row>
    <row r="6253" spans="2:12" x14ac:dyDescent="0.3">
      <c r="B6253" t="s">
        <v>6</v>
      </c>
      <c r="C6253">
        <v>3633456</v>
      </c>
      <c r="D6253">
        <v>2537.8200000000002</v>
      </c>
      <c r="E6253">
        <v>2</v>
      </c>
      <c r="F6253" s="2">
        <v>43801</v>
      </c>
      <c r="G6253" t="s">
        <v>315</v>
      </c>
      <c r="H6253" s="2">
        <v>44116</v>
      </c>
      <c r="I6253" s="2">
        <f t="shared" si="388"/>
        <v>44165</v>
      </c>
      <c r="J6253" s="4">
        <f t="shared" si="389"/>
        <v>49</v>
      </c>
      <c r="K6253" s="4">
        <f t="shared" si="390"/>
        <v>13</v>
      </c>
      <c r="L6253" s="4">
        <f t="shared" si="391"/>
        <v>13563.779999999997</v>
      </c>
    </row>
    <row r="6254" spans="2:12" x14ac:dyDescent="0.3">
      <c r="B6254" t="s">
        <v>6</v>
      </c>
      <c r="C6254">
        <v>3633456</v>
      </c>
      <c r="D6254">
        <v>2537.6999999999998</v>
      </c>
      <c r="E6254">
        <v>2</v>
      </c>
      <c r="F6254" s="2">
        <v>43801</v>
      </c>
      <c r="G6254" t="s">
        <v>315</v>
      </c>
      <c r="H6254" s="2">
        <v>44116</v>
      </c>
      <c r="I6254" s="2">
        <f t="shared" si="388"/>
        <v>44165</v>
      </c>
      <c r="J6254" s="4">
        <f t="shared" si="389"/>
        <v>49</v>
      </c>
      <c r="K6254" s="4">
        <f t="shared" si="390"/>
        <v>13</v>
      </c>
      <c r="L6254" s="4">
        <f t="shared" si="391"/>
        <v>13563.779999999997</v>
      </c>
    </row>
    <row r="6255" spans="2:12" x14ac:dyDescent="0.3">
      <c r="B6255" t="s">
        <v>6</v>
      </c>
      <c r="C6255">
        <v>3644970</v>
      </c>
      <c r="D6255">
        <v>1078.44</v>
      </c>
      <c r="E6255">
        <v>1</v>
      </c>
      <c r="F6255" s="2">
        <v>43780</v>
      </c>
      <c r="G6255" t="s">
        <v>272</v>
      </c>
      <c r="H6255" s="2">
        <v>44165</v>
      </c>
      <c r="I6255" s="2">
        <f t="shared" si="388"/>
        <v>44165</v>
      </c>
      <c r="J6255" s="4">
        <f t="shared" si="389"/>
        <v>0</v>
      </c>
      <c r="K6255" s="4">
        <f t="shared" si="390"/>
        <v>14</v>
      </c>
      <c r="L6255" s="4">
        <f t="shared" si="391"/>
        <v>13832.160000000002</v>
      </c>
    </row>
    <row r="6256" spans="2:12" x14ac:dyDescent="0.3">
      <c r="B6256" t="s">
        <v>6</v>
      </c>
      <c r="C6256">
        <v>3679404</v>
      </c>
      <c r="D6256">
        <v>1078.44</v>
      </c>
      <c r="E6256">
        <v>1</v>
      </c>
      <c r="F6256" s="2">
        <v>43780</v>
      </c>
      <c r="G6256" t="s">
        <v>143</v>
      </c>
      <c r="H6256" s="2">
        <v>44158</v>
      </c>
      <c r="I6256" s="2">
        <f t="shared" si="388"/>
        <v>44165</v>
      </c>
      <c r="J6256" s="4">
        <f t="shared" si="389"/>
        <v>7</v>
      </c>
      <c r="K6256" s="4">
        <f t="shared" si="390"/>
        <v>38</v>
      </c>
      <c r="L6256" s="4">
        <f t="shared" si="391"/>
        <v>63853.139999999978</v>
      </c>
    </row>
    <row r="6257" spans="2:12" x14ac:dyDescent="0.3">
      <c r="B6257" t="s">
        <v>6</v>
      </c>
      <c r="C6257">
        <v>3679404</v>
      </c>
      <c r="D6257">
        <v>1274.28</v>
      </c>
      <c r="E6257">
        <v>1</v>
      </c>
      <c r="F6257" s="2">
        <v>43787</v>
      </c>
      <c r="G6257" t="s">
        <v>143</v>
      </c>
      <c r="H6257" s="2">
        <v>44158</v>
      </c>
      <c r="I6257" s="2">
        <f t="shared" si="388"/>
        <v>44165</v>
      </c>
      <c r="J6257" s="4">
        <f t="shared" si="389"/>
        <v>7</v>
      </c>
      <c r="K6257" s="4">
        <f t="shared" si="390"/>
        <v>38</v>
      </c>
      <c r="L6257" s="4">
        <f t="shared" si="391"/>
        <v>63853.139999999978</v>
      </c>
    </row>
    <row r="6258" spans="2:12" x14ac:dyDescent="0.3">
      <c r="B6258" t="s">
        <v>6</v>
      </c>
      <c r="C6258">
        <v>3683472</v>
      </c>
      <c r="D6258">
        <v>1274.28</v>
      </c>
      <c r="E6258">
        <v>1</v>
      </c>
      <c r="F6258" s="2">
        <v>43773</v>
      </c>
      <c r="G6258" t="s">
        <v>316</v>
      </c>
      <c r="H6258" s="2">
        <v>44151</v>
      </c>
      <c r="I6258" s="2">
        <f t="shared" si="388"/>
        <v>44165</v>
      </c>
      <c r="J6258" s="4">
        <f t="shared" si="389"/>
        <v>14</v>
      </c>
      <c r="K6258" s="4">
        <f t="shared" si="390"/>
        <v>8</v>
      </c>
      <c r="L6258" s="4">
        <f t="shared" si="391"/>
        <v>5404.0199999999995</v>
      </c>
    </row>
    <row r="6259" spans="2:12" x14ac:dyDescent="0.3">
      <c r="B6259" t="s">
        <v>6</v>
      </c>
      <c r="C6259">
        <v>3743124</v>
      </c>
      <c r="D6259">
        <v>1078.44</v>
      </c>
      <c r="E6259">
        <v>1</v>
      </c>
      <c r="F6259" s="2">
        <v>43780</v>
      </c>
      <c r="G6259" t="s">
        <v>317</v>
      </c>
      <c r="H6259" s="2">
        <v>44165</v>
      </c>
      <c r="I6259" s="2">
        <f t="shared" si="388"/>
        <v>44165</v>
      </c>
      <c r="J6259" s="4">
        <f t="shared" si="389"/>
        <v>0</v>
      </c>
      <c r="K6259" s="4">
        <f t="shared" si="390"/>
        <v>12</v>
      </c>
      <c r="L6259" s="4">
        <f t="shared" si="391"/>
        <v>16811.88</v>
      </c>
    </row>
    <row r="6260" spans="2:12" x14ac:dyDescent="0.3">
      <c r="B6260" t="s">
        <v>6</v>
      </c>
      <c r="C6260">
        <v>3743124</v>
      </c>
      <c r="D6260">
        <v>2548.5</v>
      </c>
      <c r="E6260">
        <v>2</v>
      </c>
      <c r="F6260" s="2">
        <v>43780</v>
      </c>
      <c r="G6260" t="s">
        <v>317</v>
      </c>
      <c r="H6260" s="2">
        <v>44165</v>
      </c>
      <c r="I6260" s="2">
        <f t="shared" si="388"/>
        <v>44165</v>
      </c>
      <c r="J6260" s="4">
        <f t="shared" si="389"/>
        <v>0</v>
      </c>
      <c r="K6260" s="4">
        <f t="shared" si="390"/>
        <v>12</v>
      </c>
      <c r="L6260" s="4">
        <f t="shared" si="391"/>
        <v>16811.88</v>
      </c>
    </row>
    <row r="6261" spans="2:12" x14ac:dyDescent="0.3">
      <c r="B6261" t="s">
        <v>6</v>
      </c>
      <c r="C6261">
        <v>3750618</v>
      </c>
      <c r="D6261">
        <v>1252.68</v>
      </c>
      <c r="E6261">
        <v>1</v>
      </c>
      <c r="F6261" s="2">
        <v>43787</v>
      </c>
      <c r="G6261" t="s">
        <v>273</v>
      </c>
      <c r="H6261" s="2">
        <v>44158</v>
      </c>
      <c r="I6261" s="2">
        <f t="shared" si="388"/>
        <v>44165</v>
      </c>
      <c r="J6261" s="4">
        <f t="shared" si="389"/>
        <v>7</v>
      </c>
      <c r="K6261" s="4">
        <f t="shared" si="390"/>
        <v>30</v>
      </c>
      <c r="L6261" s="4">
        <f t="shared" si="391"/>
        <v>86594.10000000002</v>
      </c>
    </row>
    <row r="6262" spans="2:12" x14ac:dyDescent="0.3">
      <c r="B6262" t="s">
        <v>6</v>
      </c>
      <c r="C6262">
        <v>3750618</v>
      </c>
      <c r="D6262">
        <v>3787.26</v>
      </c>
      <c r="E6262">
        <v>3</v>
      </c>
      <c r="F6262" s="2">
        <v>43801</v>
      </c>
      <c r="G6262" t="s">
        <v>273</v>
      </c>
      <c r="H6262" s="2">
        <v>44158</v>
      </c>
      <c r="I6262" s="2">
        <f t="shared" si="388"/>
        <v>44165</v>
      </c>
      <c r="J6262" s="4">
        <f t="shared" si="389"/>
        <v>7</v>
      </c>
      <c r="K6262" s="4">
        <f t="shared" si="390"/>
        <v>30</v>
      </c>
      <c r="L6262" s="4">
        <f t="shared" si="391"/>
        <v>86594.10000000002</v>
      </c>
    </row>
    <row r="6263" spans="2:12" x14ac:dyDescent="0.3">
      <c r="B6263" t="s">
        <v>6</v>
      </c>
      <c r="C6263">
        <v>3764646</v>
      </c>
      <c r="D6263">
        <v>1274.28</v>
      </c>
      <c r="E6263">
        <v>1</v>
      </c>
      <c r="F6263" s="2">
        <v>43773</v>
      </c>
      <c r="G6263" t="s">
        <v>534</v>
      </c>
      <c r="H6263" s="2">
        <v>44137</v>
      </c>
      <c r="I6263" s="2">
        <f t="shared" si="388"/>
        <v>44165</v>
      </c>
      <c r="J6263" s="4">
        <f t="shared" si="389"/>
        <v>28</v>
      </c>
      <c r="K6263" s="4">
        <f t="shared" si="390"/>
        <v>20</v>
      </c>
      <c r="L6263" s="4">
        <f t="shared" si="391"/>
        <v>33292.01999999999</v>
      </c>
    </row>
    <row r="6264" spans="2:12" x14ac:dyDescent="0.3">
      <c r="B6264" t="s">
        <v>6</v>
      </c>
      <c r="C6264">
        <v>3764646</v>
      </c>
      <c r="D6264">
        <v>2537.6999999999998</v>
      </c>
      <c r="E6264">
        <v>2</v>
      </c>
      <c r="F6264" s="2">
        <v>43801</v>
      </c>
      <c r="G6264" t="s">
        <v>534</v>
      </c>
      <c r="H6264" s="2">
        <v>44137</v>
      </c>
      <c r="I6264" s="2">
        <f t="shared" si="388"/>
        <v>44165</v>
      </c>
      <c r="J6264" s="4">
        <f t="shared" si="389"/>
        <v>28</v>
      </c>
      <c r="K6264" s="4">
        <f t="shared" si="390"/>
        <v>20</v>
      </c>
      <c r="L6264" s="4">
        <f t="shared" si="391"/>
        <v>33292.01999999999</v>
      </c>
    </row>
    <row r="6265" spans="2:12" x14ac:dyDescent="0.3">
      <c r="B6265" t="s">
        <v>6</v>
      </c>
      <c r="C6265">
        <v>3780912</v>
      </c>
      <c r="D6265">
        <v>1274.28</v>
      </c>
      <c r="E6265">
        <v>1</v>
      </c>
      <c r="F6265" s="2">
        <v>43787</v>
      </c>
      <c r="G6265" t="s">
        <v>127</v>
      </c>
      <c r="H6265" s="2">
        <v>44151</v>
      </c>
      <c r="I6265" s="2">
        <f t="shared" si="388"/>
        <v>44165</v>
      </c>
      <c r="J6265" s="4">
        <f t="shared" si="389"/>
        <v>14</v>
      </c>
      <c r="K6265" s="4">
        <f t="shared" si="390"/>
        <v>23</v>
      </c>
      <c r="L6265" s="4">
        <f t="shared" si="391"/>
        <v>10318.68</v>
      </c>
    </row>
    <row r="6266" spans="2:12" x14ac:dyDescent="0.3">
      <c r="B6266" t="s">
        <v>6</v>
      </c>
      <c r="C6266">
        <v>3786252</v>
      </c>
      <c r="D6266">
        <v>1268.8800000000001</v>
      </c>
      <c r="E6266">
        <v>1</v>
      </c>
      <c r="F6266" s="2">
        <v>43794</v>
      </c>
      <c r="G6266" t="s">
        <v>274</v>
      </c>
      <c r="H6266" s="2">
        <v>44130</v>
      </c>
      <c r="I6266" s="2">
        <f t="shared" si="388"/>
        <v>44165</v>
      </c>
      <c r="J6266" s="4">
        <f t="shared" si="389"/>
        <v>35</v>
      </c>
      <c r="K6266" s="4">
        <f t="shared" si="390"/>
        <v>23</v>
      </c>
      <c r="L6266" s="4">
        <f t="shared" si="391"/>
        <v>36715.68</v>
      </c>
    </row>
    <row r="6267" spans="2:12" x14ac:dyDescent="0.3">
      <c r="B6267" t="s">
        <v>6</v>
      </c>
      <c r="C6267">
        <v>3786252</v>
      </c>
      <c r="D6267">
        <v>1268.8800000000001</v>
      </c>
      <c r="E6267">
        <v>1</v>
      </c>
      <c r="F6267" s="2">
        <v>43801</v>
      </c>
      <c r="G6267" t="s">
        <v>274</v>
      </c>
      <c r="H6267" s="2">
        <v>44130</v>
      </c>
      <c r="I6267" s="2">
        <f t="shared" si="388"/>
        <v>44165</v>
      </c>
      <c r="J6267" s="4">
        <f t="shared" si="389"/>
        <v>35</v>
      </c>
      <c r="K6267" s="4">
        <f t="shared" si="390"/>
        <v>23</v>
      </c>
      <c r="L6267" s="4">
        <f t="shared" si="391"/>
        <v>36715.68</v>
      </c>
    </row>
    <row r="6268" spans="2:12" x14ac:dyDescent="0.3">
      <c r="B6268" t="s">
        <v>6</v>
      </c>
      <c r="C6268">
        <v>3795060</v>
      </c>
      <c r="D6268">
        <v>407.58</v>
      </c>
      <c r="E6268">
        <v>1</v>
      </c>
      <c r="F6268" s="2">
        <v>43801</v>
      </c>
      <c r="G6268" t="s">
        <v>129</v>
      </c>
      <c r="H6268" s="2">
        <v>44102</v>
      </c>
      <c r="I6268" s="2">
        <f t="shared" si="388"/>
        <v>44165</v>
      </c>
      <c r="J6268" s="4">
        <f t="shared" si="389"/>
        <v>63</v>
      </c>
      <c r="K6268" s="4">
        <f t="shared" si="390"/>
        <v>13</v>
      </c>
      <c r="L6268" s="4">
        <f t="shared" si="391"/>
        <v>15618.720000000001</v>
      </c>
    </row>
    <row r="6269" spans="2:12" x14ac:dyDescent="0.3">
      <c r="B6269" t="s">
        <v>6</v>
      </c>
      <c r="C6269">
        <v>3795060</v>
      </c>
      <c r="D6269">
        <v>5096.88</v>
      </c>
      <c r="E6269">
        <v>4</v>
      </c>
      <c r="F6269" s="2">
        <v>43780</v>
      </c>
      <c r="G6269" t="s">
        <v>129</v>
      </c>
      <c r="H6269" s="2">
        <v>44102</v>
      </c>
      <c r="I6269" s="2">
        <f t="shared" si="388"/>
        <v>44165</v>
      </c>
      <c r="J6269" s="4">
        <f t="shared" si="389"/>
        <v>63</v>
      </c>
      <c r="K6269" s="4">
        <f t="shared" si="390"/>
        <v>13</v>
      </c>
      <c r="L6269" s="4">
        <f t="shared" si="391"/>
        <v>15618.720000000001</v>
      </c>
    </row>
    <row r="6270" spans="2:12" x14ac:dyDescent="0.3">
      <c r="B6270" t="s">
        <v>6</v>
      </c>
      <c r="C6270">
        <v>3795060</v>
      </c>
      <c r="D6270">
        <v>2518.1999999999998</v>
      </c>
      <c r="E6270">
        <v>2</v>
      </c>
      <c r="F6270" s="2">
        <v>43794</v>
      </c>
      <c r="G6270" t="s">
        <v>129</v>
      </c>
      <c r="H6270" s="2">
        <v>44102</v>
      </c>
      <c r="I6270" s="2">
        <f t="shared" si="388"/>
        <v>44165</v>
      </c>
      <c r="J6270" s="4">
        <f t="shared" si="389"/>
        <v>63</v>
      </c>
      <c r="K6270" s="4">
        <f t="shared" si="390"/>
        <v>13</v>
      </c>
      <c r="L6270" s="4">
        <f t="shared" si="391"/>
        <v>15618.720000000001</v>
      </c>
    </row>
    <row r="6271" spans="2:12" x14ac:dyDescent="0.3">
      <c r="B6271" t="s">
        <v>6</v>
      </c>
      <c r="C6271">
        <v>3869910</v>
      </c>
      <c r="D6271">
        <v>285.89999999999998</v>
      </c>
      <c r="E6271">
        <v>1</v>
      </c>
      <c r="F6271" s="2">
        <v>43773</v>
      </c>
      <c r="G6271" t="s">
        <v>370</v>
      </c>
      <c r="H6271" s="2">
        <v>44165</v>
      </c>
      <c r="I6271" s="2">
        <f t="shared" si="388"/>
        <v>44165</v>
      </c>
      <c r="J6271" s="4">
        <f t="shared" si="389"/>
        <v>0</v>
      </c>
      <c r="K6271" s="4">
        <f t="shared" si="390"/>
        <v>21</v>
      </c>
      <c r="L6271" s="4">
        <f t="shared" si="391"/>
        <v>12334.680000000002</v>
      </c>
    </row>
    <row r="6272" spans="2:12" x14ac:dyDescent="0.3">
      <c r="B6272" t="s">
        <v>6</v>
      </c>
      <c r="C6272">
        <v>3934080</v>
      </c>
      <c r="D6272">
        <v>3839.88</v>
      </c>
      <c r="E6272">
        <v>1</v>
      </c>
      <c r="F6272" s="2">
        <v>43801</v>
      </c>
      <c r="G6272" t="s">
        <v>62</v>
      </c>
      <c r="H6272" s="2">
        <v>44137</v>
      </c>
      <c r="I6272" s="2">
        <f t="shared" si="388"/>
        <v>44165</v>
      </c>
      <c r="J6272" s="4">
        <f t="shared" si="389"/>
        <v>28</v>
      </c>
      <c r="K6272" s="4">
        <f t="shared" si="390"/>
        <v>35</v>
      </c>
      <c r="L6272" s="4">
        <f t="shared" si="391"/>
        <v>72196.2</v>
      </c>
    </row>
    <row r="6273" spans="2:12" x14ac:dyDescent="0.3">
      <c r="B6273" t="s">
        <v>6</v>
      </c>
      <c r="C6273">
        <v>3934080</v>
      </c>
      <c r="D6273">
        <v>1274.28</v>
      </c>
      <c r="E6273">
        <v>1</v>
      </c>
      <c r="F6273" s="2">
        <v>43780</v>
      </c>
      <c r="G6273" t="s">
        <v>62</v>
      </c>
      <c r="H6273" s="2">
        <v>44137</v>
      </c>
      <c r="I6273" s="2">
        <f t="shared" si="388"/>
        <v>44165</v>
      </c>
      <c r="J6273" s="4">
        <f t="shared" si="389"/>
        <v>28</v>
      </c>
      <c r="K6273" s="4">
        <f t="shared" si="390"/>
        <v>35</v>
      </c>
      <c r="L6273" s="4">
        <f t="shared" si="391"/>
        <v>72196.2</v>
      </c>
    </row>
    <row r="6274" spans="2:12" x14ac:dyDescent="0.3">
      <c r="B6274" t="s">
        <v>6</v>
      </c>
      <c r="C6274">
        <v>3934080</v>
      </c>
      <c r="D6274">
        <v>2537.8200000000002</v>
      </c>
      <c r="E6274">
        <v>2</v>
      </c>
      <c r="F6274" s="2">
        <v>43794</v>
      </c>
      <c r="G6274" t="s">
        <v>62</v>
      </c>
      <c r="H6274" s="2">
        <v>44137</v>
      </c>
      <c r="I6274" s="2">
        <f t="shared" si="388"/>
        <v>44165</v>
      </c>
      <c r="J6274" s="4">
        <f t="shared" si="389"/>
        <v>28</v>
      </c>
      <c r="K6274" s="4">
        <f t="shared" si="390"/>
        <v>35</v>
      </c>
      <c r="L6274" s="4">
        <f t="shared" si="391"/>
        <v>72196.2</v>
      </c>
    </row>
    <row r="6275" spans="2:12" x14ac:dyDescent="0.3">
      <c r="B6275" t="s">
        <v>6</v>
      </c>
      <c r="C6275">
        <v>3959688</v>
      </c>
      <c r="D6275">
        <v>2021.94</v>
      </c>
      <c r="E6275">
        <v>5</v>
      </c>
      <c r="F6275" s="2">
        <v>43794</v>
      </c>
      <c r="G6275" t="s">
        <v>321</v>
      </c>
      <c r="H6275" s="2">
        <v>44151</v>
      </c>
      <c r="I6275" s="2">
        <f t="shared" ref="I6275:I6338" si="392">MAX($F$2:$F$14451)</f>
        <v>44165</v>
      </c>
      <c r="J6275" s="4">
        <f t="shared" ref="J6275:J6338" si="393">DATEDIF(H6275,I6275,"d")</f>
        <v>14</v>
      </c>
      <c r="K6275" s="4">
        <f t="shared" ref="K6275:K6338" si="394">COUNTIF($G:$G,G6275)</f>
        <v>5</v>
      </c>
      <c r="L6275" s="4">
        <f t="shared" ref="L6275:L6338" si="395">SUMIF($G:$G,G6275,$D:$D)</f>
        <v>9264.9600000000009</v>
      </c>
    </row>
    <row r="6276" spans="2:12" x14ac:dyDescent="0.3">
      <c r="B6276" t="s">
        <v>6</v>
      </c>
      <c r="C6276">
        <v>3980538</v>
      </c>
      <c r="D6276">
        <v>1274.28</v>
      </c>
      <c r="E6276">
        <v>1</v>
      </c>
      <c r="F6276" s="2">
        <v>43787</v>
      </c>
      <c r="G6276" t="s">
        <v>371</v>
      </c>
      <c r="H6276" s="2">
        <v>44088</v>
      </c>
      <c r="I6276" s="2">
        <f t="shared" si="392"/>
        <v>44165</v>
      </c>
      <c r="J6276" s="4">
        <f t="shared" si="393"/>
        <v>77</v>
      </c>
      <c r="K6276" s="4">
        <f t="shared" si="394"/>
        <v>18</v>
      </c>
      <c r="L6276" s="4">
        <f t="shared" si="395"/>
        <v>34294.379999999997</v>
      </c>
    </row>
    <row r="6277" spans="2:12" x14ac:dyDescent="0.3">
      <c r="B6277" t="s">
        <v>6</v>
      </c>
      <c r="C6277">
        <v>3980538</v>
      </c>
      <c r="D6277">
        <v>1268.8800000000001</v>
      </c>
      <c r="E6277">
        <v>1</v>
      </c>
      <c r="F6277" s="2">
        <v>43794</v>
      </c>
      <c r="G6277" t="s">
        <v>371</v>
      </c>
      <c r="H6277" s="2">
        <v>44088</v>
      </c>
      <c r="I6277" s="2">
        <f t="shared" si="392"/>
        <v>44165</v>
      </c>
      <c r="J6277" s="4">
        <f t="shared" si="393"/>
        <v>77</v>
      </c>
      <c r="K6277" s="4">
        <f t="shared" si="394"/>
        <v>18</v>
      </c>
      <c r="L6277" s="4">
        <f t="shared" si="395"/>
        <v>34294.379999999997</v>
      </c>
    </row>
    <row r="6278" spans="2:12" x14ac:dyDescent="0.3">
      <c r="B6278" t="s">
        <v>6</v>
      </c>
      <c r="C6278">
        <v>4011456</v>
      </c>
      <c r="D6278">
        <v>1268.8800000000001</v>
      </c>
      <c r="E6278">
        <v>1</v>
      </c>
      <c r="F6278" s="2">
        <v>43801</v>
      </c>
      <c r="G6278" t="s">
        <v>323</v>
      </c>
      <c r="H6278" s="2">
        <v>44025</v>
      </c>
      <c r="I6278" s="2">
        <f t="shared" si="392"/>
        <v>44165</v>
      </c>
      <c r="J6278" s="4">
        <f t="shared" si="393"/>
        <v>140</v>
      </c>
      <c r="K6278" s="4">
        <f t="shared" si="394"/>
        <v>16</v>
      </c>
      <c r="L6278" s="4">
        <f t="shared" si="395"/>
        <v>28577.219999999998</v>
      </c>
    </row>
    <row r="6279" spans="2:12" x14ac:dyDescent="0.3">
      <c r="B6279" t="s">
        <v>6</v>
      </c>
      <c r="C6279">
        <v>4056048</v>
      </c>
      <c r="D6279">
        <v>3806.58</v>
      </c>
      <c r="E6279">
        <v>3</v>
      </c>
      <c r="F6279" s="2">
        <v>43801</v>
      </c>
      <c r="G6279" t="s">
        <v>324</v>
      </c>
      <c r="H6279" s="2">
        <v>44032</v>
      </c>
      <c r="I6279" s="2">
        <f t="shared" si="392"/>
        <v>44165</v>
      </c>
      <c r="J6279" s="4">
        <f t="shared" si="393"/>
        <v>133</v>
      </c>
      <c r="K6279" s="4">
        <f t="shared" si="394"/>
        <v>8</v>
      </c>
      <c r="L6279" s="4">
        <f t="shared" si="395"/>
        <v>14492.940000000002</v>
      </c>
    </row>
    <row r="6280" spans="2:12" x14ac:dyDescent="0.3">
      <c r="B6280" t="s">
        <v>6</v>
      </c>
      <c r="C6280">
        <v>4191444</v>
      </c>
      <c r="D6280">
        <v>1274.28</v>
      </c>
      <c r="E6280">
        <v>1</v>
      </c>
      <c r="F6280" s="2">
        <v>43780</v>
      </c>
      <c r="G6280" t="s">
        <v>275</v>
      </c>
      <c r="H6280" s="2">
        <v>44102</v>
      </c>
      <c r="I6280" s="2">
        <f t="shared" si="392"/>
        <v>44165</v>
      </c>
      <c r="J6280" s="4">
        <f t="shared" si="393"/>
        <v>63</v>
      </c>
      <c r="K6280" s="4">
        <f t="shared" si="394"/>
        <v>28</v>
      </c>
      <c r="L6280" s="4">
        <f t="shared" si="395"/>
        <v>65647.680000000008</v>
      </c>
    </row>
    <row r="6281" spans="2:12" x14ac:dyDescent="0.3">
      <c r="B6281" t="s">
        <v>6</v>
      </c>
      <c r="C6281">
        <v>4191444</v>
      </c>
      <c r="D6281">
        <v>1274.28</v>
      </c>
      <c r="E6281">
        <v>1</v>
      </c>
      <c r="F6281" s="2">
        <v>43787</v>
      </c>
      <c r="G6281" t="s">
        <v>275</v>
      </c>
      <c r="H6281" s="2">
        <v>44102</v>
      </c>
      <c r="I6281" s="2">
        <f t="shared" si="392"/>
        <v>44165</v>
      </c>
      <c r="J6281" s="4">
        <f t="shared" si="393"/>
        <v>63</v>
      </c>
      <c r="K6281" s="4">
        <f t="shared" si="394"/>
        <v>28</v>
      </c>
      <c r="L6281" s="4">
        <f t="shared" si="395"/>
        <v>65647.680000000008</v>
      </c>
    </row>
    <row r="6282" spans="2:12" x14ac:dyDescent="0.3">
      <c r="B6282" t="s">
        <v>6</v>
      </c>
      <c r="C6282">
        <v>4210890</v>
      </c>
      <c r="D6282">
        <v>284.64</v>
      </c>
      <c r="E6282">
        <v>1</v>
      </c>
      <c r="F6282" s="2">
        <v>43801</v>
      </c>
      <c r="G6282" t="s">
        <v>276</v>
      </c>
      <c r="H6282" s="2">
        <v>43997</v>
      </c>
      <c r="I6282" s="2">
        <f t="shared" si="392"/>
        <v>44165</v>
      </c>
      <c r="J6282" s="4">
        <f t="shared" si="393"/>
        <v>168</v>
      </c>
      <c r="K6282" s="4">
        <f t="shared" si="394"/>
        <v>64</v>
      </c>
      <c r="L6282" s="4">
        <f t="shared" si="395"/>
        <v>45847.92</v>
      </c>
    </row>
    <row r="6283" spans="2:12" x14ac:dyDescent="0.3">
      <c r="B6283" t="s">
        <v>6</v>
      </c>
      <c r="C6283">
        <v>4230834</v>
      </c>
      <c r="D6283">
        <v>405.54</v>
      </c>
      <c r="E6283">
        <v>1</v>
      </c>
      <c r="F6283" s="2">
        <v>43801</v>
      </c>
      <c r="G6283" t="s">
        <v>278</v>
      </c>
      <c r="H6283" s="2">
        <v>44130</v>
      </c>
      <c r="I6283" s="2">
        <f t="shared" si="392"/>
        <v>44165</v>
      </c>
      <c r="J6283" s="4">
        <f t="shared" si="393"/>
        <v>35</v>
      </c>
      <c r="K6283" s="4">
        <f t="shared" si="394"/>
        <v>86</v>
      </c>
      <c r="L6283" s="4">
        <f t="shared" si="395"/>
        <v>193772.28000000012</v>
      </c>
    </row>
    <row r="6284" spans="2:12" x14ac:dyDescent="0.3">
      <c r="B6284" t="s">
        <v>6</v>
      </c>
      <c r="C6284">
        <v>4245696</v>
      </c>
      <c r="D6284">
        <v>1078.44</v>
      </c>
      <c r="E6284">
        <v>1</v>
      </c>
      <c r="F6284" s="2">
        <v>43787</v>
      </c>
      <c r="G6284" t="s">
        <v>554</v>
      </c>
      <c r="H6284" s="2">
        <v>44158</v>
      </c>
      <c r="I6284" s="2">
        <f t="shared" si="392"/>
        <v>44165</v>
      </c>
      <c r="J6284" s="4">
        <f t="shared" si="393"/>
        <v>7</v>
      </c>
      <c r="K6284" s="4">
        <f t="shared" si="394"/>
        <v>4</v>
      </c>
      <c r="L6284" s="4">
        <f t="shared" si="395"/>
        <v>4142.5200000000004</v>
      </c>
    </row>
    <row r="6285" spans="2:12" x14ac:dyDescent="0.3">
      <c r="B6285" t="s">
        <v>6</v>
      </c>
      <c r="C6285">
        <v>4257948</v>
      </c>
      <c r="D6285">
        <v>404.4</v>
      </c>
      <c r="E6285">
        <v>1</v>
      </c>
      <c r="F6285" s="2">
        <v>43794</v>
      </c>
      <c r="G6285" t="s">
        <v>279</v>
      </c>
      <c r="H6285" s="2">
        <v>44018</v>
      </c>
      <c r="I6285" s="2">
        <f t="shared" si="392"/>
        <v>44165</v>
      </c>
      <c r="J6285" s="4">
        <f t="shared" si="393"/>
        <v>147</v>
      </c>
      <c r="K6285" s="4">
        <f t="shared" si="394"/>
        <v>12</v>
      </c>
      <c r="L6285" s="4">
        <f t="shared" si="395"/>
        <v>4818.24</v>
      </c>
    </row>
    <row r="6286" spans="2:12" x14ac:dyDescent="0.3">
      <c r="B6286" t="s">
        <v>6</v>
      </c>
      <c r="C6286">
        <v>4257948</v>
      </c>
      <c r="D6286">
        <v>407.58</v>
      </c>
      <c r="E6286">
        <v>1</v>
      </c>
      <c r="F6286" s="2">
        <v>43801</v>
      </c>
      <c r="G6286" t="s">
        <v>279</v>
      </c>
      <c r="H6286" s="2">
        <v>44018</v>
      </c>
      <c r="I6286" s="2">
        <f t="shared" si="392"/>
        <v>44165</v>
      </c>
      <c r="J6286" s="4">
        <f t="shared" si="393"/>
        <v>147</v>
      </c>
      <c r="K6286" s="4">
        <f t="shared" si="394"/>
        <v>12</v>
      </c>
      <c r="L6286" s="4">
        <f t="shared" si="395"/>
        <v>4818.24</v>
      </c>
    </row>
    <row r="6287" spans="2:12" x14ac:dyDescent="0.3">
      <c r="B6287" t="s">
        <v>6</v>
      </c>
      <c r="C6287">
        <v>4264932</v>
      </c>
      <c r="D6287">
        <v>407.58</v>
      </c>
      <c r="E6287">
        <v>1</v>
      </c>
      <c r="F6287" s="2">
        <v>43794</v>
      </c>
      <c r="G6287" t="s">
        <v>555</v>
      </c>
      <c r="H6287" s="2">
        <v>44144</v>
      </c>
      <c r="I6287" s="2">
        <f t="shared" si="392"/>
        <v>44165</v>
      </c>
      <c r="J6287" s="4">
        <f t="shared" si="393"/>
        <v>21</v>
      </c>
      <c r="K6287" s="4">
        <f t="shared" si="394"/>
        <v>3</v>
      </c>
      <c r="L6287" s="4">
        <f t="shared" si="395"/>
        <v>2020.98</v>
      </c>
    </row>
    <row r="6288" spans="2:12" x14ac:dyDescent="0.3">
      <c r="B6288" t="s">
        <v>6</v>
      </c>
      <c r="C6288">
        <v>4280382</v>
      </c>
      <c r="D6288">
        <v>404.4</v>
      </c>
      <c r="E6288">
        <v>1</v>
      </c>
      <c r="F6288" s="2">
        <v>43794</v>
      </c>
      <c r="G6288" t="s">
        <v>281</v>
      </c>
      <c r="H6288" s="2">
        <v>44137</v>
      </c>
      <c r="I6288" s="2">
        <f t="shared" si="392"/>
        <v>44165</v>
      </c>
      <c r="J6288" s="4">
        <f t="shared" si="393"/>
        <v>28</v>
      </c>
      <c r="K6288" s="4">
        <f t="shared" si="394"/>
        <v>19</v>
      </c>
      <c r="L6288" s="4">
        <f t="shared" si="395"/>
        <v>8090.1</v>
      </c>
    </row>
    <row r="6289" spans="2:12" x14ac:dyDescent="0.3">
      <c r="B6289" t="s">
        <v>6</v>
      </c>
      <c r="C6289">
        <v>4356906</v>
      </c>
      <c r="D6289">
        <v>25377.119999999999</v>
      </c>
      <c r="E6289">
        <v>20</v>
      </c>
      <c r="F6289" s="2">
        <v>43801</v>
      </c>
      <c r="G6289" t="s">
        <v>453</v>
      </c>
      <c r="H6289" s="2">
        <v>44032</v>
      </c>
      <c r="I6289" s="2">
        <f t="shared" si="392"/>
        <v>44165</v>
      </c>
      <c r="J6289" s="4">
        <f t="shared" si="393"/>
        <v>133</v>
      </c>
      <c r="K6289" s="4">
        <f t="shared" si="394"/>
        <v>6</v>
      </c>
      <c r="L6289" s="4">
        <f t="shared" si="395"/>
        <v>31677.719999999998</v>
      </c>
    </row>
    <row r="6290" spans="2:12" x14ac:dyDescent="0.3">
      <c r="B6290" t="s">
        <v>6</v>
      </c>
      <c r="C6290">
        <v>4375152</v>
      </c>
      <c r="D6290">
        <v>1274.28</v>
      </c>
      <c r="E6290">
        <v>1</v>
      </c>
      <c r="F6290" s="2">
        <v>43787</v>
      </c>
      <c r="G6290" t="s">
        <v>10</v>
      </c>
      <c r="H6290" s="2">
        <v>43934</v>
      </c>
      <c r="I6290" s="2">
        <f t="shared" si="392"/>
        <v>44165</v>
      </c>
      <c r="J6290" s="4">
        <f t="shared" si="393"/>
        <v>231</v>
      </c>
      <c r="K6290" s="4">
        <f t="shared" si="394"/>
        <v>31</v>
      </c>
      <c r="L6290" s="4">
        <f t="shared" si="395"/>
        <v>40373.939999999995</v>
      </c>
    </row>
    <row r="6291" spans="2:12" x14ac:dyDescent="0.3">
      <c r="B6291" t="s">
        <v>6</v>
      </c>
      <c r="C6291">
        <v>4511262</v>
      </c>
      <c r="D6291">
        <v>5392.08</v>
      </c>
      <c r="E6291">
        <v>5</v>
      </c>
      <c r="F6291" s="2">
        <v>43787</v>
      </c>
      <c r="G6291" t="s">
        <v>556</v>
      </c>
      <c r="H6291" s="2">
        <v>44165</v>
      </c>
      <c r="I6291" s="2">
        <f t="shared" si="392"/>
        <v>44165</v>
      </c>
      <c r="J6291" s="4">
        <f t="shared" si="393"/>
        <v>0</v>
      </c>
      <c r="K6291" s="4">
        <f t="shared" si="394"/>
        <v>52</v>
      </c>
      <c r="L6291" s="4">
        <f t="shared" si="395"/>
        <v>306204.42</v>
      </c>
    </row>
    <row r="6292" spans="2:12" x14ac:dyDescent="0.3">
      <c r="B6292" t="s">
        <v>6</v>
      </c>
      <c r="C6292">
        <v>4511262</v>
      </c>
      <c r="D6292">
        <v>3777.24</v>
      </c>
      <c r="E6292">
        <v>3</v>
      </c>
      <c r="F6292" s="2">
        <v>43794</v>
      </c>
      <c r="G6292" t="s">
        <v>556</v>
      </c>
      <c r="H6292" s="2">
        <v>44165</v>
      </c>
      <c r="I6292" s="2">
        <f t="shared" si="392"/>
        <v>44165</v>
      </c>
      <c r="J6292" s="4">
        <f t="shared" si="393"/>
        <v>0</v>
      </c>
      <c r="K6292" s="4">
        <f t="shared" si="394"/>
        <v>52</v>
      </c>
      <c r="L6292" s="4">
        <f t="shared" si="395"/>
        <v>306204.42</v>
      </c>
    </row>
    <row r="6293" spans="2:12" x14ac:dyDescent="0.3">
      <c r="B6293" t="s">
        <v>6</v>
      </c>
      <c r="C6293">
        <v>4522512</v>
      </c>
      <c r="D6293">
        <v>1274.28</v>
      </c>
      <c r="E6293">
        <v>1</v>
      </c>
      <c r="F6293" s="2">
        <v>43780</v>
      </c>
      <c r="G6293" t="s">
        <v>557</v>
      </c>
      <c r="H6293" s="2">
        <v>44074</v>
      </c>
      <c r="I6293" s="2">
        <f t="shared" si="392"/>
        <v>44165</v>
      </c>
      <c r="J6293" s="4">
        <f t="shared" si="393"/>
        <v>91</v>
      </c>
      <c r="K6293" s="4">
        <f t="shared" si="394"/>
        <v>11</v>
      </c>
      <c r="L6293" s="4">
        <f t="shared" si="395"/>
        <v>13686.78</v>
      </c>
    </row>
    <row r="6294" spans="2:12" x14ac:dyDescent="0.3">
      <c r="B6294" t="s">
        <v>6</v>
      </c>
      <c r="C6294">
        <v>186105738</v>
      </c>
      <c r="D6294">
        <v>397.38</v>
      </c>
      <c r="E6294">
        <v>1</v>
      </c>
      <c r="F6294" s="2">
        <v>43801</v>
      </c>
      <c r="G6294" t="s">
        <v>558</v>
      </c>
      <c r="H6294" s="2">
        <v>43801</v>
      </c>
      <c r="I6294" s="2">
        <f t="shared" si="392"/>
        <v>44165</v>
      </c>
      <c r="J6294" s="4">
        <f t="shared" si="393"/>
        <v>364</v>
      </c>
      <c r="K6294" s="4">
        <f t="shared" si="394"/>
        <v>1</v>
      </c>
      <c r="L6294" s="4">
        <f t="shared" si="395"/>
        <v>397.38</v>
      </c>
    </row>
    <row r="6295" spans="2:12" x14ac:dyDescent="0.3">
      <c r="B6295" t="s">
        <v>6</v>
      </c>
      <c r="C6295">
        <v>240217104</v>
      </c>
      <c r="D6295">
        <v>1267.74</v>
      </c>
      <c r="E6295">
        <v>1</v>
      </c>
      <c r="F6295" s="2">
        <v>43787</v>
      </c>
      <c r="G6295" t="s">
        <v>171</v>
      </c>
      <c r="H6295" s="2">
        <v>43822</v>
      </c>
      <c r="I6295" s="2">
        <f t="shared" si="392"/>
        <v>44165</v>
      </c>
      <c r="J6295" s="4">
        <f t="shared" si="393"/>
        <v>343</v>
      </c>
      <c r="K6295" s="4">
        <f t="shared" si="394"/>
        <v>4</v>
      </c>
      <c r="L6295" s="4">
        <f t="shared" si="395"/>
        <v>4719</v>
      </c>
    </row>
    <row r="6296" spans="2:12" x14ac:dyDescent="0.3">
      <c r="B6296" t="s">
        <v>6</v>
      </c>
      <c r="C6296">
        <v>702174</v>
      </c>
      <c r="D6296">
        <v>284.64</v>
      </c>
      <c r="E6296">
        <v>1</v>
      </c>
      <c r="F6296" s="2">
        <v>43808</v>
      </c>
      <c r="G6296" t="s">
        <v>189</v>
      </c>
      <c r="H6296" s="2">
        <v>43871</v>
      </c>
      <c r="I6296" s="2">
        <f t="shared" si="392"/>
        <v>44165</v>
      </c>
      <c r="J6296" s="4">
        <f t="shared" si="393"/>
        <v>294</v>
      </c>
      <c r="K6296" s="4">
        <f t="shared" si="394"/>
        <v>25</v>
      </c>
      <c r="L6296" s="4">
        <f t="shared" si="395"/>
        <v>12221.400000000001</v>
      </c>
    </row>
    <row r="6297" spans="2:12" x14ac:dyDescent="0.3">
      <c r="B6297" t="s">
        <v>6</v>
      </c>
      <c r="C6297">
        <v>702234</v>
      </c>
      <c r="D6297">
        <v>1262.4000000000001</v>
      </c>
      <c r="E6297">
        <v>1</v>
      </c>
      <c r="F6297" s="2">
        <v>43815</v>
      </c>
      <c r="G6297" t="s">
        <v>7</v>
      </c>
      <c r="H6297" s="2">
        <v>44165</v>
      </c>
      <c r="I6297" s="2">
        <f t="shared" si="392"/>
        <v>44165</v>
      </c>
      <c r="J6297" s="4">
        <f t="shared" si="393"/>
        <v>0</v>
      </c>
      <c r="K6297" s="4">
        <f t="shared" si="394"/>
        <v>57</v>
      </c>
      <c r="L6297" s="4">
        <f t="shared" si="395"/>
        <v>104447.63999999998</v>
      </c>
    </row>
    <row r="6298" spans="2:12" x14ac:dyDescent="0.3">
      <c r="B6298" t="s">
        <v>6</v>
      </c>
      <c r="C6298">
        <v>702234</v>
      </c>
      <c r="D6298">
        <v>5007.4799999999996</v>
      </c>
      <c r="E6298">
        <v>4</v>
      </c>
      <c r="F6298" s="2">
        <v>43822</v>
      </c>
      <c r="G6298" t="s">
        <v>7</v>
      </c>
      <c r="H6298" s="2">
        <v>44165</v>
      </c>
      <c r="I6298" s="2">
        <f t="shared" si="392"/>
        <v>44165</v>
      </c>
      <c r="J6298" s="4">
        <f t="shared" si="393"/>
        <v>0</v>
      </c>
      <c r="K6298" s="4">
        <f t="shared" si="394"/>
        <v>57</v>
      </c>
      <c r="L6298" s="4">
        <f t="shared" si="395"/>
        <v>104447.63999999998</v>
      </c>
    </row>
    <row r="6299" spans="2:12" x14ac:dyDescent="0.3">
      <c r="B6299" t="s">
        <v>6</v>
      </c>
      <c r="C6299">
        <v>702330</v>
      </c>
      <c r="D6299">
        <v>1262.4000000000001</v>
      </c>
      <c r="E6299">
        <v>1</v>
      </c>
      <c r="F6299" s="2">
        <v>43815</v>
      </c>
      <c r="G6299" t="s">
        <v>34</v>
      </c>
      <c r="H6299" s="2">
        <v>44144</v>
      </c>
      <c r="I6299" s="2">
        <f t="shared" si="392"/>
        <v>44165</v>
      </c>
      <c r="J6299" s="4">
        <f t="shared" si="393"/>
        <v>21</v>
      </c>
      <c r="K6299" s="4">
        <f t="shared" si="394"/>
        <v>19</v>
      </c>
      <c r="L6299" s="4">
        <f t="shared" si="395"/>
        <v>35656.980000000003</v>
      </c>
    </row>
    <row r="6300" spans="2:12" x14ac:dyDescent="0.3">
      <c r="B6300" t="s">
        <v>6</v>
      </c>
      <c r="C6300">
        <v>702630</v>
      </c>
      <c r="D6300">
        <v>7511.22</v>
      </c>
      <c r="E6300">
        <v>6</v>
      </c>
      <c r="F6300" s="2">
        <v>43808</v>
      </c>
      <c r="G6300" t="s">
        <v>190</v>
      </c>
      <c r="H6300" s="2">
        <v>44151</v>
      </c>
      <c r="I6300" s="2">
        <f t="shared" si="392"/>
        <v>44165</v>
      </c>
      <c r="J6300" s="4">
        <f t="shared" si="393"/>
        <v>14</v>
      </c>
      <c r="K6300" s="4">
        <f t="shared" si="394"/>
        <v>32</v>
      </c>
      <c r="L6300" s="4">
        <f t="shared" si="395"/>
        <v>70257.599999999991</v>
      </c>
    </row>
    <row r="6301" spans="2:12" x14ac:dyDescent="0.3">
      <c r="B6301" t="s">
        <v>6</v>
      </c>
      <c r="C6301">
        <v>702630</v>
      </c>
      <c r="D6301">
        <v>1262.4000000000001</v>
      </c>
      <c r="E6301">
        <v>1</v>
      </c>
      <c r="F6301" s="2">
        <v>43822</v>
      </c>
      <c r="G6301" t="s">
        <v>190</v>
      </c>
      <c r="H6301" s="2">
        <v>44151</v>
      </c>
      <c r="I6301" s="2">
        <f t="shared" si="392"/>
        <v>44165</v>
      </c>
      <c r="J6301" s="4">
        <f t="shared" si="393"/>
        <v>14</v>
      </c>
      <c r="K6301" s="4">
        <f t="shared" si="394"/>
        <v>32</v>
      </c>
      <c r="L6301" s="4">
        <f t="shared" si="395"/>
        <v>70257.599999999991</v>
      </c>
    </row>
    <row r="6302" spans="2:12" x14ac:dyDescent="0.3">
      <c r="B6302" t="s">
        <v>6</v>
      </c>
      <c r="C6302">
        <v>702684</v>
      </c>
      <c r="D6302">
        <v>3787.14</v>
      </c>
      <c r="E6302">
        <v>3</v>
      </c>
      <c r="F6302" s="2">
        <v>43808</v>
      </c>
      <c r="G6302" t="s">
        <v>20</v>
      </c>
      <c r="H6302" s="2">
        <v>44165</v>
      </c>
      <c r="I6302" s="2">
        <f t="shared" si="392"/>
        <v>44165</v>
      </c>
      <c r="J6302" s="4">
        <f t="shared" si="393"/>
        <v>0</v>
      </c>
      <c r="K6302" s="4">
        <f t="shared" si="394"/>
        <v>114</v>
      </c>
      <c r="L6302" s="4">
        <f t="shared" si="395"/>
        <v>308452.26</v>
      </c>
    </row>
    <row r="6303" spans="2:12" x14ac:dyDescent="0.3">
      <c r="B6303" t="s">
        <v>6</v>
      </c>
      <c r="C6303">
        <v>702684</v>
      </c>
      <c r="D6303">
        <v>1262.4000000000001</v>
      </c>
      <c r="E6303">
        <v>1</v>
      </c>
      <c r="F6303" s="2">
        <v>43815</v>
      </c>
      <c r="G6303" t="s">
        <v>20</v>
      </c>
      <c r="H6303" s="2">
        <v>44165</v>
      </c>
      <c r="I6303" s="2">
        <f t="shared" si="392"/>
        <v>44165</v>
      </c>
      <c r="J6303" s="4">
        <f t="shared" si="393"/>
        <v>0</v>
      </c>
      <c r="K6303" s="4">
        <f t="shared" si="394"/>
        <v>114</v>
      </c>
      <c r="L6303" s="4">
        <f t="shared" si="395"/>
        <v>308452.26</v>
      </c>
    </row>
    <row r="6304" spans="2:12" x14ac:dyDescent="0.3">
      <c r="B6304" t="s">
        <v>6</v>
      </c>
      <c r="C6304">
        <v>702684</v>
      </c>
      <c r="D6304">
        <v>2524.7399999999998</v>
      </c>
      <c r="E6304">
        <v>2</v>
      </c>
      <c r="F6304" s="2">
        <v>43822</v>
      </c>
      <c r="G6304" t="s">
        <v>20</v>
      </c>
      <c r="H6304" s="2">
        <v>44165</v>
      </c>
      <c r="I6304" s="2">
        <f t="shared" si="392"/>
        <v>44165</v>
      </c>
      <c r="J6304" s="4">
        <f t="shared" si="393"/>
        <v>0</v>
      </c>
      <c r="K6304" s="4">
        <f t="shared" si="394"/>
        <v>114</v>
      </c>
      <c r="L6304" s="4">
        <f t="shared" si="395"/>
        <v>308452.26</v>
      </c>
    </row>
    <row r="6305" spans="2:12" x14ac:dyDescent="0.3">
      <c r="B6305" t="s">
        <v>6</v>
      </c>
      <c r="C6305">
        <v>702684</v>
      </c>
      <c r="D6305">
        <v>1253.22</v>
      </c>
      <c r="E6305">
        <v>1</v>
      </c>
      <c r="F6305" s="2">
        <v>43829</v>
      </c>
      <c r="G6305" t="s">
        <v>20</v>
      </c>
      <c r="H6305" s="2">
        <v>44165</v>
      </c>
      <c r="I6305" s="2">
        <f t="shared" si="392"/>
        <v>44165</v>
      </c>
      <c r="J6305" s="4">
        <f t="shared" si="393"/>
        <v>0</v>
      </c>
      <c r="K6305" s="4">
        <f t="shared" si="394"/>
        <v>114</v>
      </c>
      <c r="L6305" s="4">
        <f t="shared" si="395"/>
        <v>308452.26</v>
      </c>
    </row>
    <row r="6306" spans="2:12" x14ac:dyDescent="0.3">
      <c r="B6306" t="s">
        <v>6</v>
      </c>
      <c r="C6306">
        <v>702684</v>
      </c>
      <c r="D6306">
        <v>1262.4000000000001</v>
      </c>
      <c r="E6306">
        <v>1</v>
      </c>
      <c r="F6306" s="2">
        <v>43815</v>
      </c>
      <c r="G6306" t="s">
        <v>20</v>
      </c>
      <c r="H6306" s="2">
        <v>44165</v>
      </c>
      <c r="I6306" s="2">
        <f t="shared" si="392"/>
        <v>44165</v>
      </c>
      <c r="J6306" s="4">
        <f t="shared" si="393"/>
        <v>0</v>
      </c>
      <c r="K6306" s="4">
        <f t="shared" si="394"/>
        <v>114</v>
      </c>
      <c r="L6306" s="4">
        <f t="shared" si="395"/>
        <v>308452.26</v>
      </c>
    </row>
    <row r="6307" spans="2:12" x14ac:dyDescent="0.3">
      <c r="B6307" t="s">
        <v>6</v>
      </c>
      <c r="C6307">
        <v>702684</v>
      </c>
      <c r="D6307">
        <v>7567.44</v>
      </c>
      <c r="E6307">
        <v>6</v>
      </c>
      <c r="F6307" s="2">
        <v>43822</v>
      </c>
      <c r="G6307" t="s">
        <v>20</v>
      </c>
      <c r="H6307" s="2">
        <v>44165</v>
      </c>
      <c r="I6307" s="2">
        <f t="shared" si="392"/>
        <v>44165</v>
      </c>
      <c r="J6307" s="4">
        <f t="shared" si="393"/>
        <v>0</v>
      </c>
      <c r="K6307" s="4">
        <f t="shared" si="394"/>
        <v>114</v>
      </c>
      <c r="L6307" s="4">
        <f t="shared" si="395"/>
        <v>308452.26</v>
      </c>
    </row>
    <row r="6308" spans="2:12" x14ac:dyDescent="0.3">
      <c r="B6308" t="s">
        <v>6</v>
      </c>
      <c r="C6308">
        <v>702804</v>
      </c>
      <c r="D6308">
        <v>1268.8800000000001</v>
      </c>
      <c r="E6308">
        <v>1</v>
      </c>
      <c r="F6308" s="2">
        <v>43808</v>
      </c>
      <c r="G6308" t="s">
        <v>191</v>
      </c>
      <c r="H6308" s="2">
        <v>44165</v>
      </c>
      <c r="I6308" s="2">
        <f t="shared" si="392"/>
        <v>44165</v>
      </c>
      <c r="J6308" s="4">
        <f t="shared" si="393"/>
        <v>0</v>
      </c>
      <c r="K6308" s="4">
        <f t="shared" si="394"/>
        <v>28</v>
      </c>
      <c r="L6308" s="4">
        <f t="shared" si="395"/>
        <v>63536.22</v>
      </c>
    </row>
    <row r="6309" spans="2:12" x14ac:dyDescent="0.3">
      <c r="B6309" t="s">
        <v>6</v>
      </c>
      <c r="C6309">
        <v>702822</v>
      </c>
      <c r="D6309">
        <v>1073.94</v>
      </c>
      <c r="E6309">
        <v>1</v>
      </c>
      <c r="F6309" s="2">
        <v>43808</v>
      </c>
      <c r="G6309" t="s">
        <v>433</v>
      </c>
      <c r="H6309" s="2">
        <v>44158</v>
      </c>
      <c r="I6309" s="2">
        <f t="shared" si="392"/>
        <v>44165</v>
      </c>
      <c r="J6309" s="4">
        <f t="shared" si="393"/>
        <v>7</v>
      </c>
      <c r="K6309" s="4">
        <f t="shared" si="394"/>
        <v>20</v>
      </c>
      <c r="L6309" s="4">
        <f t="shared" si="395"/>
        <v>106432.14</v>
      </c>
    </row>
    <row r="6310" spans="2:12" x14ac:dyDescent="0.3">
      <c r="B6310" t="s">
        <v>6</v>
      </c>
      <c r="C6310">
        <v>702822</v>
      </c>
      <c r="D6310">
        <v>1268.8800000000001</v>
      </c>
      <c r="E6310">
        <v>1</v>
      </c>
      <c r="F6310" s="2">
        <v>43808</v>
      </c>
      <c r="G6310" t="s">
        <v>433</v>
      </c>
      <c r="H6310" s="2">
        <v>44158</v>
      </c>
      <c r="I6310" s="2">
        <f t="shared" si="392"/>
        <v>44165</v>
      </c>
      <c r="J6310" s="4">
        <f t="shared" si="393"/>
        <v>7</v>
      </c>
      <c r="K6310" s="4">
        <f t="shared" si="394"/>
        <v>20</v>
      </c>
      <c r="L6310" s="4">
        <f t="shared" si="395"/>
        <v>106432.14</v>
      </c>
    </row>
    <row r="6311" spans="2:12" x14ac:dyDescent="0.3">
      <c r="B6311" t="s">
        <v>6</v>
      </c>
      <c r="C6311">
        <v>702936</v>
      </c>
      <c r="D6311">
        <v>11460.78</v>
      </c>
      <c r="E6311">
        <v>3</v>
      </c>
      <c r="F6311" s="2">
        <v>43815</v>
      </c>
      <c r="G6311" t="s">
        <v>138</v>
      </c>
      <c r="H6311" s="2">
        <v>44095</v>
      </c>
      <c r="I6311" s="2">
        <f t="shared" si="392"/>
        <v>44165</v>
      </c>
      <c r="J6311" s="4">
        <f t="shared" si="393"/>
        <v>70</v>
      </c>
      <c r="K6311" s="4">
        <f t="shared" si="394"/>
        <v>26</v>
      </c>
      <c r="L6311" s="4">
        <f t="shared" si="395"/>
        <v>105953.63999999997</v>
      </c>
    </row>
    <row r="6312" spans="2:12" x14ac:dyDescent="0.3">
      <c r="B6312" t="s">
        <v>6</v>
      </c>
      <c r="C6312">
        <v>703044</v>
      </c>
      <c r="D6312">
        <v>407.58</v>
      </c>
      <c r="E6312">
        <v>1</v>
      </c>
      <c r="F6312" s="2">
        <v>43808</v>
      </c>
      <c r="G6312" t="s">
        <v>53</v>
      </c>
      <c r="H6312" s="2">
        <v>44158</v>
      </c>
      <c r="I6312" s="2">
        <f t="shared" si="392"/>
        <v>44165</v>
      </c>
      <c r="J6312" s="4">
        <f t="shared" si="393"/>
        <v>7</v>
      </c>
      <c r="K6312" s="4">
        <f t="shared" si="394"/>
        <v>31</v>
      </c>
      <c r="L6312" s="4">
        <f t="shared" si="395"/>
        <v>51529.260000000009</v>
      </c>
    </row>
    <row r="6313" spans="2:12" x14ac:dyDescent="0.3">
      <c r="B6313" t="s">
        <v>6</v>
      </c>
      <c r="C6313">
        <v>703044</v>
      </c>
      <c r="D6313">
        <v>569.4</v>
      </c>
      <c r="E6313">
        <v>2</v>
      </c>
      <c r="F6313" s="2">
        <v>43808</v>
      </c>
      <c r="G6313" t="s">
        <v>53</v>
      </c>
      <c r="H6313" s="2">
        <v>44158</v>
      </c>
      <c r="I6313" s="2">
        <f t="shared" si="392"/>
        <v>44165</v>
      </c>
      <c r="J6313" s="4">
        <f t="shared" si="393"/>
        <v>7</v>
      </c>
      <c r="K6313" s="4">
        <f t="shared" si="394"/>
        <v>31</v>
      </c>
      <c r="L6313" s="4">
        <f t="shared" si="395"/>
        <v>51529.260000000009</v>
      </c>
    </row>
    <row r="6314" spans="2:12" x14ac:dyDescent="0.3">
      <c r="B6314" t="s">
        <v>6</v>
      </c>
      <c r="C6314">
        <v>703044</v>
      </c>
      <c r="D6314">
        <v>1268.8800000000001</v>
      </c>
      <c r="E6314">
        <v>1</v>
      </c>
      <c r="F6314" s="2">
        <v>43808</v>
      </c>
      <c r="G6314" t="s">
        <v>53</v>
      </c>
      <c r="H6314" s="2">
        <v>44158</v>
      </c>
      <c r="I6314" s="2">
        <f t="shared" si="392"/>
        <v>44165</v>
      </c>
      <c r="J6314" s="4">
        <f t="shared" si="393"/>
        <v>7</v>
      </c>
      <c r="K6314" s="4">
        <f t="shared" si="394"/>
        <v>31</v>
      </c>
      <c r="L6314" s="4">
        <f t="shared" si="395"/>
        <v>51529.260000000009</v>
      </c>
    </row>
    <row r="6315" spans="2:12" x14ac:dyDescent="0.3">
      <c r="B6315" t="s">
        <v>6</v>
      </c>
      <c r="C6315">
        <v>704370</v>
      </c>
      <c r="D6315">
        <v>2537.6999999999998</v>
      </c>
      <c r="E6315">
        <v>2</v>
      </c>
      <c r="F6315" s="2">
        <v>43822</v>
      </c>
      <c r="G6315" t="s">
        <v>193</v>
      </c>
      <c r="H6315" s="2">
        <v>44116</v>
      </c>
      <c r="I6315" s="2">
        <f t="shared" si="392"/>
        <v>44165</v>
      </c>
      <c r="J6315" s="4">
        <f t="shared" si="393"/>
        <v>49</v>
      </c>
      <c r="K6315" s="4">
        <f t="shared" si="394"/>
        <v>39</v>
      </c>
      <c r="L6315" s="4">
        <f t="shared" si="395"/>
        <v>105519.35999999999</v>
      </c>
    </row>
    <row r="6316" spans="2:12" x14ac:dyDescent="0.3">
      <c r="B6316" t="s">
        <v>6</v>
      </c>
      <c r="C6316">
        <v>704394</v>
      </c>
      <c r="D6316">
        <v>1073.94</v>
      </c>
      <c r="E6316">
        <v>1</v>
      </c>
      <c r="F6316" s="2">
        <v>43815</v>
      </c>
      <c r="G6316" t="s">
        <v>65</v>
      </c>
      <c r="H6316" s="2">
        <v>44081</v>
      </c>
      <c r="I6316" s="2">
        <f t="shared" si="392"/>
        <v>44165</v>
      </c>
      <c r="J6316" s="4">
        <f t="shared" si="393"/>
        <v>84</v>
      </c>
      <c r="K6316" s="4">
        <f t="shared" si="394"/>
        <v>9</v>
      </c>
      <c r="L6316" s="4">
        <f t="shared" si="395"/>
        <v>11668.980000000001</v>
      </c>
    </row>
    <row r="6317" spans="2:12" x14ac:dyDescent="0.3">
      <c r="B6317" t="s">
        <v>6</v>
      </c>
      <c r="C6317">
        <v>704754</v>
      </c>
      <c r="D6317">
        <v>1268.8800000000001</v>
      </c>
      <c r="E6317">
        <v>1</v>
      </c>
      <c r="F6317" s="2">
        <v>43815</v>
      </c>
      <c r="G6317" t="s">
        <v>335</v>
      </c>
      <c r="H6317" s="2">
        <v>43864</v>
      </c>
      <c r="I6317" s="2">
        <f t="shared" si="392"/>
        <v>44165</v>
      </c>
      <c r="J6317" s="4">
        <f t="shared" si="393"/>
        <v>301</v>
      </c>
      <c r="K6317" s="4">
        <f t="shared" si="394"/>
        <v>7</v>
      </c>
      <c r="L6317" s="4">
        <f t="shared" si="395"/>
        <v>16744.980000000003</v>
      </c>
    </row>
    <row r="6318" spans="2:12" x14ac:dyDescent="0.3">
      <c r="B6318" t="s">
        <v>6</v>
      </c>
      <c r="C6318">
        <v>705360</v>
      </c>
      <c r="D6318">
        <v>2329.38</v>
      </c>
      <c r="E6318">
        <v>1</v>
      </c>
      <c r="F6318" s="2">
        <v>43808</v>
      </c>
      <c r="G6318" t="s">
        <v>195</v>
      </c>
      <c r="H6318" s="2">
        <v>44165</v>
      </c>
      <c r="I6318" s="2">
        <f t="shared" si="392"/>
        <v>44165</v>
      </c>
      <c r="J6318" s="4">
        <f t="shared" si="393"/>
        <v>0</v>
      </c>
      <c r="K6318" s="4">
        <f t="shared" si="394"/>
        <v>163</v>
      </c>
      <c r="L6318" s="4">
        <f t="shared" si="395"/>
        <v>491606.4600000002</v>
      </c>
    </row>
    <row r="6319" spans="2:12" x14ac:dyDescent="0.3">
      <c r="B6319" t="s">
        <v>6</v>
      </c>
      <c r="C6319">
        <v>705360</v>
      </c>
      <c r="D6319">
        <v>2329.38</v>
      </c>
      <c r="E6319">
        <v>1</v>
      </c>
      <c r="F6319" s="2">
        <v>43815</v>
      </c>
      <c r="G6319" t="s">
        <v>195</v>
      </c>
      <c r="H6319" s="2">
        <v>44165</v>
      </c>
      <c r="I6319" s="2">
        <f t="shared" si="392"/>
        <v>44165</v>
      </c>
      <c r="J6319" s="4">
        <f t="shared" si="393"/>
        <v>0</v>
      </c>
      <c r="K6319" s="4">
        <f t="shared" si="394"/>
        <v>163</v>
      </c>
      <c r="L6319" s="4">
        <f t="shared" si="395"/>
        <v>491606.4600000002</v>
      </c>
    </row>
    <row r="6320" spans="2:12" x14ac:dyDescent="0.3">
      <c r="B6320" t="s">
        <v>6</v>
      </c>
      <c r="C6320">
        <v>705360</v>
      </c>
      <c r="D6320">
        <v>2555.88</v>
      </c>
      <c r="E6320">
        <v>4</v>
      </c>
      <c r="F6320" s="2">
        <v>43829</v>
      </c>
      <c r="G6320" t="s">
        <v>195</v>
      </c>
      <c r="H6320" s="2">
        <v>44165</v>
      </c>
      <c r="I6320" s="2">
        <f t="shared" si="392"/>
        <v>44165</v>
      </c>
      <c r="J6320" s="4">
        <f t="shared" si="393"/>
        <v>0</v>
      </c>
      <c r="K6320" s="4">
        <f t="shared" si="394"/>
        <v>163</v>
      </c>
      <c r="L6320" s="4">
        <f t="shared" si="395"/>
        <v>491606.4600000002</v>
      </c>
    </row>
    <row r="6321" spans="2:12" x14ac:dyDescent="0.3">
      <c r="B6321" t="s">
        <v>6</v>
      </c>
      <c r="C6321">
        <v>705360</v>
      </c>
      <c r="D6321">
        <v>1068.42</v>
      </c>
      <c r="E6321">
        <v>1</v>
      </c>
      <c r="F6321" s="2">
        <v>43808</v>
      </c>
      <c r="G6321" t="s">
        <v>195</v>
      </c>
      <c r="H6321" s="2">
        <v>44165</v>
      </c>
      <c r="I6321" s="2">
        <f t="shared" si="392"/>
        <v>44165</v>
      </c>
      <c r="J6321" s="4">
        <f t="shared" si="393"/>
        <v>0</v>
      </c>
      <c r="K6321" s="4">
        <f t="shared" si="394"/>
        <v>163</v>
      </c>
      <c r="L6321" s="4">
        <f t="shared" si="395"/>
        <v>491606.4600000002</v>
      </c>
    </row>
    <row r="6322" spans="2:12" x14ac:dyDescent="0.3">
      <c r="B6322" t="s">
        <v>6</v>
      </c>
      <c r="C6322">
        <v>705360</v>
      </c>
      <c r="D6322">
        <v>5049.54</v>
      </c>
      <c r="E6322">
        <v>4</v>
      </c>
      <c r="F6322" s="2">
        <v>43808</v>
      </c>
      <c r="G6322" t="s">
        <v>195</v>
      </c>
      <c r="H6322" s="2">
        <v>44165</v>
      </c>
      <c r="I6322" s="2">
        <f t="shared" si="392"/>
        <v>44165</v>
      </c>
      <c r="J6322" s="4">
        <f t="shared" si="393"/>
        <v>0</v>
      </c>
      <c r="K6322" s="4">
        <f t="shared" si="394"/>
        <v>163</v>
      </c>
      <c r="L6322" s="4">
        <f t="shared" si="395"/>
        <v>491606.4600000002</v>
      </c>
    </row>
    <row r="6323" spans="2:12" x14ac:dyDescent="0.3">
      <c r="B6323" t="s">
        <v>6</v>
      </c>
      <c r="C6323">
        <v>705360</v>
      </c>
      <c r="D6323">
        <v>3787.14</v>
      </c>
      <c r="E6323">
        <v>3</v>
      </c>
      <c r="F6323" s="2">
        <v>43815</v>
      </c>
      <c r="G6323" t="s">
        <v>195</v>
      </c>
      <c r="H6323" s="2">
        <v>44165</v>
      </c>
      <c r="I6323" s="2">
        <f t="shared" si="392"/>
        <v>44165</v>
      </c>
      <c r="J6323" s="4">
        <f t="shared" si="393"/>
        <v>0</v>
      </c>
      <c r="K6323" s="4">
        <f t="shared" si="394"/>
        <v>163</v>
      </c>
      <c r="L6323" s="4">
        <f t="shared" si="395"/>
        <v>491606.4600000002</v>
      </c>
    </row>
    <row r="6324" spans="2:12" x14ac:dyDescent="0.3">
      <c r="B6324" t="s">
        <v>6</v>
      </c>
      <c r="C6324">
        <v>705360</v>
      </c>
      <c r="D6324">
        <v>2524.7399999999998</v>
      </c>
      <c r="E6324">
        <v>2</v>
      </c>
      <c r="F6324" s="2">
        <v>43822</v>
      </c>
      <c r="G6324" t="s">
        <v>195</v>
      </c>
      <c r="H6324" s="2">
        <v>44165</v>
      </c>
      <c r="I6324" s="2">
        <f t="shared" si="392"/>
        <v>44165</v>
      </c>
      <c r="J6324" s="4">
        <f t="shared" si="393"/>
        <v>0</v>
      </c>
      <c r="K6324" s="4">
        <f t="shared" si="394"/>
        <v>163</v>
      </c>
      <c r="L6324" s="4">
        <f t="shared" si="395"/>
        <v>491606.4600000002</v>
      </c>
    </row>
    <row r="6325" spans="2:12" x14ac:dyDescent="0.3">
      <c r="B6325" t="s">
        <v>6</v>
      </c>
      <c r="C6325">
        <v>705360</v>
      </c>
      <c r="D6325">
        <v>5012.9399999999996</v>
      </c>
      <c r="E6325">
        <v>4</v>
      </c>
      <c r="F6325" s="2">
        <v>43829</v>
      </c>
      <c r="G6325" t="s">
        <v>195</v>
      </c>
      <c r="H6325" s="2">
        <v>44165</v>
      </c>
      <c r="I6325" s="2">
        <f t="shared" si="392"/>
        <v>44165</v>
      </c>
      <c r="J6325" s="4">
        <f t="shared" si="393"/>
        <v>0</v>
      </c>
      <c r="K6325" s="4">
        <f t="shared" si="394"/>
        <v>163</v>
      </c>
      <c r="L6325" s="4">
        <f t="shared" si="395"/>
        <v>491606.4600000002</v>
      </c>
    </row>
    <row r="6326" spans="2:12" x14ac:dyDescent="0.3">
      <c r="B6326" t="s">
        <v>6</v>
      </c>
      <c r="C6326">
        <v>705462</v>
      </c>
      <c r="D6326">
        <v>646.98</v>
      </c>
      <c r="E6326">
        <v>1</v>
      </c>
      <c r="F6326" s="2">
        <v>43808</v>
      </c>
      <c r="G6326" t="s">
        <v>22</v>
      </c>
      <c r="H6326" s="2">
        <v>44165</v>
      </c>
      <c r="I6326" s="2">
        <f t="shared" si="392"/>
        <v>44165</v>
      </c>
      <c r="J6326" s="4">
        <f t="shared" si="393"/>
        <v>0</v>
      </c>
      <c r="K6326" s="4">
        <f t="shared" si="394"/>
        <v>86</v>
      </c>
      <c r="L6326" s="4">
        <f t="shared" si="395"/>
        <v>65373.420000000027</v>
      </c>
    </row>
    <row r="6327" spans="2:12" x14ac:dyDescent="0.3">
      <c r="B6327" t="s">
        <v>6</v>
      </c>
      <c r="C6327">
        <v>705462</v>
      </c>
      <c r="D6327">
        <v>1268.8800000000001</v>
      </c>
      <c r="E6327">
        <v>1</v>
      </c>
      <c r="F6327" s="2">
        <v>43815</v>
      </c>
      <c r="G6327" t="s">
        <v>22</v>
      </c>
      <c r="H6327" s="2">
        <v>44165</v>
      </c>
      <c r="I6327" s="2">
        <f t="shared" si="392"/>
        <v>44165</v>
      </c>
      <c r="J6327" s="4">
        <f t="shared" si="393"/>
        <v>0</v>
      </c>
      <c r="K6327" s="4">
        <f t="shared" si="394"/>
        <v>86</v>
      </c>
      <c r="L6327" s="4">
        <f t="shared" si="395"/>
        <v>65373.420000000027</v>
      </c>
    </row>
    <row r="6328" spans="2:12" x14ac:dyDescent="0.3">
      <c r="B6328" t="s">
        <v>6</v>
      </c>
      <c r="C6328">
        <v>705468</v>
      </c>
      <c r="D6328">
        <v>2329.38</v>
      </c>
      <c r="E6328">
        <v>1</v>
      </c>
      <c r="F6328" s="2">
        <v>43808</v>
      </c>
      <c r="G6328" t="s">
        <v>289</v>
      </c>
      <c r="H6328" s="2">
        <v>44144</v>
      </c>
      <c r="I6328" s="2">
        <f t="shared" si="392"/>
        <v>44165</v>
      </c>
      <c r="J6328" s="4">
        <f t="shared" si="393"/>
        <v>21</v>
      </c>
      <c r="K6328" s="4">
        <f t="shared" si="394"/>
        <v>12</v>
      </c>
      <c r="L6328" s="4">
        <f t="shared" si="395"/>
        <v>36927.599999999999</v>
      </c>
    </row>
    <row r="6329" spans="2:12" x14ac:dyDescent="0.3">
      <c r="B6329" t="s">
        <v>6</v>
      </c>
      <c r="C6329">
        <v>705708</v>
      </c>
      <c r="D6329">
        <v>1293.96</v>
      </c>
      <c r="E6329">
        <v>2</v>
      </c>
      <c r="F6329" s="2">
        <v>43815</v>
      </c>
      <c r="G6329" t="s">
        <v>148</v>
      </c>
      <c r="H6329" s="2">
        <v>44060</v>
      </c>
      <c r="I6329" s="2">
        <f t="shared" si="392"/>
        <v>44165</v>
      </c>
      <c r="J6329" s="4">
        <f t="shared" si="393"/>
        <v>105</v>
      </c>
      <c r="K6329" s="4">
        <f t="shared" si="394"/>
        <v>39</v>
      </c>
      <c r="L6329" s="4">
        <f t="shared" si="395"/>
        <v>111570.48000000001</v>
      </c>
    </row>
    <row r="6330" spans="2:12" x14ac:dyDescent="0.3">
      <c r="B6330" t="s">
        <v>6</v>
      </c>
      <c r="C6330">
        <v>705708</v>
      </c>
      <c r="D6330">
        <v>2537.6999999999998</v>
      </c>
      <c r="E6330">
        <v>2</v>
      </c>
      <c r="F6330" s="2">
        <v>43808</v>
      </c>
      <c r="G6330" t="s">
        <v>148</v>
      </c>
      <c r="H6330" s="2">
        <v>44060</v>
      </c>
      <c r="I6330" s="2">
        <f t="shared" si="392"/>
        <v>44165</v>
      </c>
      <c r="J6330" s="4">
        <f t="shared" si="393"/>
        <v>105</v>
      </c>
      <c r="K6330" s="4">
        <f t="shared" si="394"/>
        <v>39</v>
      </c>
      <c r="L6330" s="4">
        <f t="shared" si="395"/>
        <v>111570.48000000001</v>
      </c>
    </row>
    <row r="6331" spans="2:12" x14ac:dyDescent="0.3">
      <c r="B6331" t="s">
        <v>6</v>
      </c>
      <c r="C6331">
        <v>705708</v>
      </c>
      <c r="D6331">
        <v>8817.66</v>
      </c>
      <c r="E6331">
        <v>7</v>
      </c>
      <c r="F6331" s="2">
        <v>43829</v>
      </c>
      <c r="G6331" t="s">
        <v>148</v>
      </c>
      <c r="H6331" s="2">
        <v>44060</v>
      </c>
      <c r="I6331" s="2">
        <f t="shared" si="392"/>
        <v>44165</v>
      </c>
      <c r="J6331" s="4">
        <f t="shared" si="393"/>
        <v>105</v>
      </c>
      <c r="K6331" s="4">
        <f t="shared" si="394"/>
        <v>39</v>
      </c>
      <c r="L6331" s="4">
        <f t="shared" si="395"/>
        <v>111570.48000000001</v>
      </c>
    </row>
    <row r="6332" spans="2:12" x14ac:dyDescent="0.3">
      <c r="B6332" t="s">
        <v>6</v>
      </c>
      <c r="C6332">
        <v>706404</v>
      </c>
      <c r="D6332">
        <v>815.16</v>
      </c>
      <c r="E6332">
        <v>2</v>
      </c>
      <c r="F6332" s="2">
        <v>43808</v>
      </c>
      <c r="G6332" t="s">
        <v>409</v>
      </c>
      <c r="H6332" s="2">
        <v>44165</v>
      </c>
      <c r="I6332" s="2">
        <f t="shared" si="392"/>
        <v>44165</v>
      </c>
      <c r="J6332" s="4">
        <f t="shared" si="393"/>
        <v>0</v>
      </c>
      <c r="K6332" s="4">
        <f t="shared" si="394"/>
        <v>64</v>
      </c>
      <c r="L6332" s="4">
        <f t="shared" si="395"/>
        <v>55557.000000000007</v>
      </c>
    </row>
    <row r="6333" spans="2:12" x14ac:dyDescent="0.3">
      <c r="B6333" t="s">
        <v>6</v>
      </c>
      <c r="C6333">
        <v>706404</v>
      </c>
      <c r="D6333">
        <v>407.58</v>
      </c>
      <c r="E6333">
        <v>1</v>
      </c>
      <c r="F6333" s="2">
        <v>43815</v>
      </c>
      <c r="G6333" t="s">
        <v>409</v>
      </c>
      <c r="H6333" s="2">
        <v>44165</v>
      </c>
      <c r="I6333" s="2">
        <f t="shared" si="392"/>
        <v>44165</v>
      </c>
      <c r="J6333" s="4">
        <f t="shared" si="393"/>
        <v>0</v>
      </c>
      <c r="K6333" s="4">
        <f t="shared" si="394"/>
        <v>64</v>
      </c>
      <c r="L6333" s="4">
        <f t="shared" si="395"/>
        <v>55557.000000000007</v>
      </c>
    </row>
    <row r="6334" spans="2:12" x14ac:dyDescent="0.3">
      <c r="B6334" t="s">
        <v>6</v>
      </c>
      <c r="C6334">
        <v>707292</v>
      </c>
      <c r="D6334">
        <v>2524.7399999999998</v>
      </c>
      <c r="E6334">
        <v>2</v>
      </c>
      <c r="F6334" s="2">
        <v>43808</v>
      </c>
      <c r="G6334" t="s">
        <v>197</v>
      </c>
      <c r="H6334" s="2">
        <v>44151</v>
      </c>
      <c r="I6334" s="2">
        <f t="shared" si="392"/>
        <v>44165</v>
      </c>
      <c r="J6334" s="4">
        <f t="shared" si="393"/>
        <v>14</v>
      </c>
      <c r="K6334" s="4">
        <f t="shared" si="394"/>
        <v>17</v>
      </c>
      <c r="L6334" s="4">
        <f t="shared" si="395"/>
        <v>36176.519999999997</v>
      </c>
    </row>
    <row r="6335" spans="2:12" x14ac:dyDescent="0.3">
      <c r="B6335" t="s">
        <v>6</v>
      </c>
      <c r="C6335">
        <v>708534</v>
      </c>
      <c r="D6335">
        <v>646.98</v>
      </c>
      <c r="E6335">
        <v>1</v>
      </c>
      <c r="F6335" s="2">
        <v>43808</v>
      </c>
      <c r="G6335" t="s">
        <v>198</v>
      </c>
      <c r="H6335" s="2">
        <v>44165</v>
      </c>
      <c r="I6335" s="2">
        <f t="shared" si="392"/>
        <v>44165</v>
      </c>
      <c r="J6335" s="4">
        <f t="shared" si="393"/>
        <v>0</v>
      </c>
      <c r="K6335" s="4">
        <f t="shared" si="394"/>
        <v>36</v>
      </c>
      <c r="L6335" s="4">
        <f t="shared" si="395"/>
        <v>42495.000000000007</v>
      </c>
    </row>
    <row r="6336" spans="2:12" x14ac:dyDescent="0.3">
      <c r="B6336" t="s">
        <v>6</v>
      </c>
      <c r="C6336">
        <v>708534</v>
      </c>
      <c r="D6336">
        <v>1940.94</v>
      </c>
      <c r="E6336">
        <v>3</v>
      </c>
      <c r="F6336" s="2">
        <v>43822</v>
      </c>
      <c r="G6336" t="s">
        <v>198</v>
      </c>
      <c r="H6336" s="2">
        <v>44165</v>
      </c>
      <c r="I6336" s="2">
        <f t="shared" si="392"/>
        <v>44165</v>
      </c>
      <c r="J6336" s="4">
        <f t="shared" si="393"/>
        <v>0</v>
      </c>
      <c r="K6336" s="4">
        <f t="shared" si="394"/>
        <v>36</v>
      </c>
      <c r="L6336" s="4">
        <f t="shared" si="395"/>
        <v>42495.000000000007</v>
      </c>
    </row>
    <row r="6337" spans="2:12" x14ac:dyDescent="0.3">
      <c r="B6337" t="s">
        <v>6</v>
      </c>
      <c r="C6337">
        <v>708534</v>
      </c>
      <c r="D6337">
        <v>642.24</v>
      </c>
      <c r="E6337">
        <v>1</v>
      </c>
      <c r="F6337" s="2">
        <v>43829</v>
      </c>
      <c r="G6337" t="s">
        <v>198</v>
      </c>
      <c r="H6337" s="2">
        <v>44165</v>
      </c>
      <c r="I6337" s="2">
        <f t="shared" si="392"/>
        <v>44165</v>
      </c>
      <c r="J6337" s="4">
        <f t="shared" si="393"/>
        <v>0</v>
      </c>
      <c r="K6337" s="4">
        <f t="shared" si="394"/>
        <v>36</v>
      </c>
      <c r="L6337" s="4">
        <f t="shared" si="395"/>
        <v>42495.000000000007</v>
      </c>
    </row>
    <row r="6338" spans="2:12" x14ac:dyDescent="0.3">
      <c r="B6338" t="s">
        <v>6</v>
      </c>
      <c r="C6338">
        <v>708780</v>
      </c>
      <c r="D6338">
        <v>811.08</v>
      </c>
      <c r="E6338">
        <v>2</v>
      </c>
      <c r="F6338" s="2">
        <v>43808</v>
      </c>
      <c r="G6338" t="s">
        <v>35</v>
      </c>
      <c r="H6338" s="2">
        <v>44165</v>
      </c>
      <c r="I6338" s="2">
        <f t="shared" si="392"/>
        <v>44165</v>
      </c>
      <c r="J6338" s="4">
        <f t="shared" si="393"/>
        <v>0</v>
      </c>
      <c r="K6338" s="4">
        <f t="shared" si="394"/>
        <v>420</v>
      </c>
      <c r="L6338" s="4">
        <f t="shared" si="395"/>
        <v>876023.69999999937</v>
      </c>
    </row>
    <row r="6339" spans="2:12" x14ac:dyDescent="0.3">
      <c r="B6339" t="s">
        <v>6</v>
      </c>
      <c r="C6339">
        <v>708780</v>
      </c>
      <c r="D6339">
        <v>2027.64</v>
      </c>
      <c r="E6339">
        <v>5</v>
      </c>
      <c r="F6339" s="2">
        <v>43815</v>
      </c>
      <c r="G6339" t="s">
        <v>35</v>
      </c>
      <c r="H6339" s="2">
        <v>44165</v>
      </c>
      <c r="I6339" s="2">
        <f t="shared" ref="I6339:I6402" si="396">MAX($F$2:$F$14451)</f>
        <v>44165</v>
      </c>
      <c r="J6339" s="4">
        <f t="shared" ref="J6339:J6402" si="397">DATEDIF(H6339,I6339,"d")</f>
        <v>0</v>
      </c>
      <c r="K6339" s="4">
        <f t="shared" ref="K6339:K6402" si="398">COUNTIF($G:$G,G6339)</f>
        <v>420</v>
      </c>
      <c r="L6339" s="4">
        <f t="shared" ref="L6339:L6402" si="399">SUMIF($G:$G,G6339,$D:$D)</f>
        <v>876023.69999999937</v>
      </c>
    </row>
    <row r="6340" spans="2:12" x14ac:dyDescent="0.3">
      <c r="B6340" t="s">
        <v>6</v>
      </c>
      <c r="C6340">
        <v>708780</v>
      </c>
      <c r="D6340">
        <v>405.54</v>
      </c>
      <c r="E6340">
        <v>1</v>
      </c>
      <c r="F6340" s="2">
        <v>43822</v>
      </c>
      <c r="G6340" t="s">
        <v>35</v>
      </c>
      <c r="H6340" s="2">
        <v>44165</v>
      </c>
      <c r="I6340" s="2">
        <f t="shared" si="396"/>
        <v>44165</v>
      </c>
      <c r="J6340" s="4">
        <f t="shared" si="397"/>
        <v>0</v>
      </c>
      <c r="K6340" s="4">
        <f t="shared" si="398"/>
        <v>420</v>
      </c>
      <c r="L6340" s="4">
        <f t="shared" si="399"/>
        <v>876023.69999999937</v>
      </c>
    </row>
    <row r="6341" spans="2:12" x14ac:dyDescent="0.3">
      <c r="B6341" t="s">
        <v>6</v>
      </c>
      <c r="C6341">
        <v>708780</v>
      </c>
      <c r="D6341">
        <v>402.6</v>
      </c>
      <c r="E6341">
        <v>1</v>
      </c>
      <c r="F6341" s="2">
        <v>43829</v>
      </c>
      <c r="G6341" t="s">
        <v>35</v>
      </c>
      <c r="H6341" s="2">
        <v>44165</v>
      </c>
      <c r="I6341" s="2">
        <f t="shared" si="396"/>
        <v>44165</v>
      </c>
      <c r="J6341" s="4">
        <f t="shared" si="397"/>
        <v>0</v>
      </c>
      <c r="K6341" s="4">
        <f t="shared" si="398"/>
        <v>420</v>
      </c>
      <c r="L6341" s="4">
        <f t="shared" si="399"/>
        <v>876023.69999999937</v>
      </c>
    </row>
    <row r="6342" spans="2:12" x14ac:dyDescent="0.3">
      <c r="B6342" t="s">
        <v>6</v>
      </c>
      <c r="C6342">
        <v>708780</v>
      </c>
      <c r="D6342">
        <v>7080.6</v>
      </c>
      <c r="E6342">
        <v>11</v>
      </c>
      <c r="F6342" s="2">
        <v>43808</v>
      </c>
      <c r="G6342" t="s">
        <v>35</v>
      </c>
      <c r="H6342" s="2">
        <v>44165</v>
      </c>
      <c r="I6342" s="2">
        <f t="shared" si="396"/>
        <v>44165</v>
      </c>
      <c r="J6342" s="4">
        <f t="shared" si="397"/>
        <v>0</v>
      </c>
      <c r="K6342" s="4">
        <f t="shared" si="398"/>
        <v>420</v>
      </c>
      <c r="L6342" s="4">
        <f t="shared" si="399"/>
        <v>876023.69999999937</v>
      </c>
    </row>
    <row r="6343" spans="2:12" x14ac:dyDescent="0.3">
      <c r="B6343" t="s">
        <v>6</v>
      </c>
      <c r="C6343">
        <v>708780</v>
      </c>
      <c r="D6343">
        <v>3862.14</v>
      </c>
      <c r="E6343">
        <v>6</v>
      </c>
      <c r="F6343" s="2">
        <v>43815</v>
      </c>
      <c r="G6343" t="s">
        <v>35</v>
      </c>
      <c r="H6343" s="2">
        <v>44165</v>
      </c>
      <c r="I6343" s="2">
        <f t="shared" si="396"/>
        <v>44165</v>
      </c>
      <c r="J6343" s="4">
        <f t="shared" si="397"/>
        <v>0</v>
      </c>
      <c r="K6343" s="4">
        <f t="shared" si="398"/>
        <v>420</v>
      </c>
      <c r="L6343" s="4">
        <f t="shared" si="399"/>
        <v>876023.69999999937</v>
      </c>
    </row>
    <row r="6344" spans="2:12" x14ac:dyDescent="0.3">
      <c r="B6344" t="s">
        <v>6</v>
      </c>
      <c r="C6344">
        <v>708780</v>
      </c>
      <c r="D6344">
        <v>5149.5</v>
      </c>
      <c r="E6344">
        <v>8</v>
      </c>
      <c r="F6344" s="2">
        <v>43822</v>
      </c>
      <c r="G6344" t="s">
        <v>35</v>
      </c>
      <c r="H6344" s="2">
        <v>44165</v>
      </c>
      <c r="I6344" s="2">
        <f t="shared" si="396"/>
        <v>44165</v>
      </c>
      <c r="J6344" s="4">
        <f t="shared" si="397"/>
        <v>0</v>
      </c>
      <c r="K6344" s="4">
        <f t="shared" si="398"/>
        <v>420</v>
      </c>
      <c r="L6344" s="4">
        <f t="shared" si="399"/>
        <v>876023.69999999937</v>
      </c>
    </row>
    <row r="6345" spans="2:12" x14ac:dyDescent="0.3">
      <c r="B6345" t="s">
        <v>6</v>
      </c>
      <c r="C6345">
        <v>708780</v>
      </c>
      <c r="D6345">
        <v>1277.94</v>
      </c>
      <c r="E6345">
        <v>2</v>
      </c>
      <c r="F6345" s="2">
        <v>43829</v>
      </c>
      <c r="G6345" t="s">
        <v>35</v>
      </c>
      <c r="H6345" s="2">
        <v>44165</v>
      </c>
      <c r="I6345" s="2">
        <f t="shared" si="396"/>
        <v>44165</v>
      </c>
      <c r="J6345" s="4">
        <f t="shared" si="397"/>
        <v>0</v>
      </c>
      <c r="K6345" s="4">
        <f t="shared" si="398"/>
        <v>420</v>
      </c>
      <c r="L6345" s="4">
        <f t="shared" si="399"/>
        <v>876023.69999999937</v>
      </c>
    </row>
    <row r="6346" spans="2:12" x14ac:dyDescent="0.3">
      <c r="B6346" t="s">
        <v>6</v>
      </c>
      <c r="C6346">
        <v>708780</v>
      </c>
      <c r="D6346">
        <v>1916.94</v>
      </c>
      <c r="E6346">
        <v>3</v>
      </c>
      <c r="F6346" s="2">
        <v>43836</v>
      </c>
      <c r="G6346" t="s">
        <v>35</v>
      </c>
      <c r="H6346" s="2">
        <v>44165</v>
      </c>
      <c r="I6346" s="2">
        <f t="shared" si="396"/>
        <v>44165</v>
      </c>
      <c r="J6346" s="4">
        <f t="shared" si="397"/>
        <v>0</v>
      </c>
      <c r="K6346" s="4">
        <f t="shared" si="398"/>
        <v>420</v>
      </c>
      <c r="L6346" s="4">
        <f t="shared" si="399"/>
        <v>876023.69999999937</v>
      </c>
    </row>
    <row r="6347" spans="2:12" x14ac:dyDescent="0.3">
      <c r="B6347" t="s">
        <v>6</v>
      </c>
      <c r="C6347">
        <v>708780</v>
      </c>
      <c r="D6347">
        <v>2121.42</v>
      </c>
      <c r="E6347">
        <v>2</v>
      </c>
      <c r="F6347" s="2">
        <v>43836</v>
      </c>
      <c r="G6347" t="s">
        <v>35</v>
      </c>
      <c r="H6347" s="2">
        <v>44165</v>
      </c>
      <c r="I6347" s="2">
        <f t="shared" si="396"/>
        <v>44165</v>
      </c>
      <c r="J6347" s="4">
        <f t="shared" si="397"/>
        <v>0</v>
      </c>
      <c r="K6347" s="4">
        <f t="shared" si="398"/>
        <v>420</v>
      </c>
      <c r="L6347" s="4">
        <f t="shared" si="399"/>
        <v>876023.69999999937</v>
      </c>
    </row>
    <row r="6348" spans="2:12" x14ac:dyDescent="0.3">
      <c r="B6348" t="s">
        <v>6</v>
      </c>
      <c r="C6348">
        <v>708780</v>
      </c>
      <c r="D6348">
        <v>1132.8599999999999</v>
      </c>
      <c r="E6348">
        <v>4</v>
      </c>
      <c r="F6348" s="2">
        <v>43808</v>
      </c>
      <c r="G6348" t="s">
        <v>35</v>
      </c>
      <c r="H6348" s="2">
        <v>44165</v>
      </c>
      <c r="I6348" s="2">
        <f t="shared" si="396"/>
        <v>44165</v>
      </c>
      <c r="J6348" s="4">
        <f t="shared" si="397"/>
        <v>0</v>
      </c>
      <c r="K6348" s="4">
        <f t="shared" si="398"/>
        <v>420</v>
      </c>
      <c r="L6348" s="4">
        <f t="shared" si="399"/>
        <v>876023.69999999937</v>
      </c>
    </row>
    <row r="6349" spans="2:12" x14ac:dyDescent="0.3">
      <c r="B6349" t="s">
        <v>6</v>
      </c>
      <c r="C6349">
        <v>708780</v>
      </c>
      <c r="D6349">
        <v>566.4</v>
      </c>
      <c r="E6349">
        <v>2</v>
      </c>
      <c r="F6349" s="2">
        <v>43815</v>
      </c>
      <c r="G6349" t="s">
        <v>35</v>
      </c>
      <c r="H6349" s="2">
        <v>44165</v>
      </c>
      <c r="I6349" s="2">
        <f t="shared" si="396"/>
        <v>44165</v>
      </c>
      <c r="J6349" s="4">
        <f t="shared" si="397"/>
        <v>0</v>
      </c>
      <c r="K6349" s="4">
        <f t="shared" si="398"/>
        <v>420</v>
      </c>
      <c r="L6349" s="4">
        <f t="shared" si="399"/>
        <v>876023.69999999937</v>
      </c>
    </row>
    <row r="6350" spans="2:12" x14ac:dyDescent="0.3">
      <c r="B6350" t="s">
        <v>6</v>
      </c>
      <c r="C6350">
        <v>708780</v>
      </c>
      <c r="D6350">
        <v>1693.14</v>
      </c>
      <c r="E6350">
        <v>6</v>
      </c>
      <c r="F6350" s="2">
        <v>43822</v>
      </c>
      <c r="G6350" t="s">
        <v>35</v>
      </c>
      <c r="H6350" s="2">
        <v>44165</v>
      </c>
      <c r="I6350" s="2">
        <f t="shared" si="396"/>
        <v>44165</v>
      </c>
      <c r="J6350" s="4">
        <f t="shared" si="397"/>
        <v>0</v>
      </c>
      <c r="K6350" s="4">
        <f t="shared" si="398"/>
        <v>420</v>
      </c>
      <c r="L6350" s="4">
        <f t="shared" si="399"/>
        <v>876023.69999999937</v>
      </c>
    </row>
    <row r="6351" spans="2:12" x14ac:dyDescent="0.3">
      <c r="B6351" t="s">
        <v>6</v>
      </c>
      <c r="C6351">
        <v>708780</v>
      </c>
      <c r="D6351">
        <v>843.48</v>
      </c>
      <c r="E6351">
        <v>3</v>
      </c>
      <c r="F6351" s="2">
        <v>43829</v>
      </c>
      <c r="G6351" t="s">
        <v>35</v>
      </c>
      <c r="H6351" s="2">
        <v>44165</v>
      </c>
      <c r="I6351" s="2">
        <f t="shared" si="396"/>
        <v>44165</v>
      </c>
      <c r="J6351" s="4">
        <f t="shared" si="397"/>
        <v>0</v>
      </c>
      <c r="K6351" s="4">
        <f t="shared" si="398"/>
        <v>420</v>
      </c>
      <c r="L6351" s="4">
        <f t="shared" si="399"/>
        <v>876023.69999999937</v>
      </c>
    </row>
    <row r="6352" spans="2:12" x14ac:dyDescent="0.3">
      <c r="B6352" t="s">
        <v>6</v>
      </c>
      <c r="C6352">
        <v>708780</v>
      </c>
      <c r="D6352">
        <v>281.16000000000003</v>
      </c>
      <c r="E6352">
        <v>1</v>
      </c>
      <c r="F6352" s="2">
        <v>43836</v>
      </c>
      <c r="G6352" t="s">
        <v>35</v>
      </c>
      <c r="H6352" s="2">
        <v>44165</v>
      </c>
      <c r="I6352" s="2">
        <f t="shared" si="396"/>
        <v>44165</v>
      </c>
      <c r="J6352" s="4">
        <f t="shared" si="397"/>
        <v>0</v>
      </c>
      <c r="K6352" s="4">
        <f t="shared" si="398"/>
        <v>420</v>
      </c>
      <c r="L6352" s="4">
        <f t="shared" si="399"/>
        <v>876023.69999999937</v>
      </c>
    </row>
    <row r="6353" spans="2:12" x14ac:dyDescent="0.3">
      <c r="B6353" t="s">
        <v>6</v>
      </c>
      <c r="C6353">
        <v>708780</v>
      </c>
      <c r="D6353">
        <v>1262.4000000000001</v>
      </c>
      <c r="E6353">
        <v>1</v>
      </c>
      <c r="F6353" s="2">
        <v>43815</v>
      </c>
      <c r="G6353" t="s">
        <v>35</v>
      </c>
      <c r="H6353" s="2">
        <v>44165</v>
      </c>
      <c r="I6353" s="2">
        <f t="shared" si="396"/>
        <v>44165</v>
      </c>
      <c r="J6353" s="4">
        <f t="shared" si="397"/>
        <v>0</v>
      </c>
      <c r="K6353" s="4">
        <f t="shared" si="398"/>
        <v>420</v>
      </c>
      <c r="L6353" s="4">
        <f t="shared" si="399"/>
        <v>876023.69999999937</v>
      </c>
    </row>
    <row r="6354" spans="2:12" x14ac:dyDescent="0.3">
      <c r="B6354" t="s">
        <v>6</v>
      </c>
      <c r="C6354">
        <v>709122</v>
      </c>
      <c r="D6354">
        <v>407.58</v>
      </c>
      <c r="E6354">
        <v>1</v>
      </c>
      <c r="F6354" s="2">
        <v>43808</v>
      </c>
      <c r="G6354" t="s">
        <v>520</v>
      </c>
      <c r="H6354" s="2">
        <v>43808</v>
      </c>
      <c r="I6354" s="2">
        <f t="shared" si="396"/>
        <v>44165</v>
      </c>
      <c r="J6354" s="4">
        <f t="shared" si="397"/>
        <v>357</v>
      </c>
      <c r="K6354" s="4">
        <f t="shared" si="398"/>
        <v>3</v>
      </c>
      <c r="L6354" s="4">
        <f t="shared" si="399"/>
        <v>1226.0999999999999</v>
      </c>
    </row>
    <row r="6355" spans="2:12" x14ac:dyDescent="0.3">
      <c r="B6355" t="s">
        <v>6</v>
      </c>
      <c r="C6355">
        <v>709416</v>
      </c>
      <c r="D6355">
        <v>2537.6999999999998</v>
      </c>
      <c r="E6355">
        <v>2</v>
      </c>
      <c r="F6355" s="2">
        <v>43815</v>
      </c>
      <c r="G6355" t="s">
        <v>201</v>
      </c>
      <c r="H6355" s="2">
        <v>44158</v>
      </c>
      <c r="I6355" s="2">
        <f t="shared" si="396"/>
        <v>44165</v>
      </c>
      <c r="J6355" s="4">
        <f t="shared" si="397"/>
        <v>7</v>
      </c>
      <c r="K6355" s="4">
        <f t="shared" si="398"/>
        <v>54</v>
      </c>
      <c r="L6355" s="4">
        <f t="shared" si="399"/>
        <v>139627.25999999998</v>
      </c>
    </row>
    <row r="6356" spans="2:12" x14ac:dyDescent="0.3">
      <c r="B6356" t="s">
        <v>6</v>
      </c>
      <c r="C6356">
        <v>709416</v>
      </c>
      <c r="D6356">
        <v>1269.1199999999999</v>
      </c>
      <c r="E6356">
        <v>1</v>
      </c>
      <c r="F6356" s="2">
        <v>43822</v>
      </c>
      <c r="G6356" t="s">
        <v>201</v>
      </c>
      <c r="H6356" s="2">
        <v>44158</v>
      </c>
      <c r="I6356" s="2">
        <f t="shared" si="396"/>
        <v>44165</v>
      </c>
      <c r="J6356" s="4">
        <f t="shared" si="397"/>
        <v>7</v>
      </c>
      <c r="K6356" s="4">
        <f t="shared" si="398"/>
        <v>54</v>
      </c>
      <c r="L6356" s="4">
        <f t="shared" si="399"/>
        <v>139627.25999999998</v>
      </c>
    </row>
    <row r="6357" spans="2:12" x14ac:dyDescent="0.3">
      <c r="B6357" t="s">
        <v>6</v>
      </c>
      <c r="C6357">
        <v>709824</v>
      </c>
      <c r="D6357">
        <v>407.58</v>
      </c>
      <c r="E6357">
        <v>1</v>
      </c>
      <c r="F6357" s="2">
        <v>43815</v>
      </c>
      <c r="G6357" t="s">
        <v>202</v>
      </c>
      <c r="H6357" s="2">
        <v>44123</v>
      </c>
      <c r="I6357" s="2">
        <f t="shared" si="396"/>
        <v>44165</v>
      </c>
      <c r="J6357" s="4">
        <f t="shared" si="397"/>
        <v>42</v>
      </c>
      <c r="K6357" s="4">
        <f t="shared" si="398"/>
        <v>27</v>
      </c>
      <c r="L6357" s="4">
        <f t="shared" si="399"/>
        <v>10686.599999999995</v>
      </c>
    </row>
    <row r="6358" spans="2:12" x14ac:dyDescent="0.3">
      <c r="B6358" t="s">
        <v>6</v>
      </c>
      <c r="C6358">
        <v>709824</v>
      </c>
      <c r="D6358">
        <v>407.58</v>
      </c>
      <c r="E6358">
        <v>1</v>
      </c>
      <c r="F6358" s="2">
        <v>43822</v>
      </c>
      <c r="G6358" t="s">
        <v>202</v>
      </c>
      <c r="H6358" s="2">
        <v>44123</v>
      </c>
      <c r="I6358" s="2">
        <f t="shared" si="396"/>
        <v>44165</v>
      </c>
      <c r="J6358" s="4">
        <f t="shared" si="397"/>
        <v>42</v>
      </c>
      <c r="K6358" s="4">
        <f t="shared" si="398"/>
        <v>27</v>
      </c>
      <c r="L6358" s="4">
        <f t="shared" si="399"/>
        <v>10686.599999999995</v>
      </c>
    </row>
    <row r="6359" spans="2:12" x14ac:dyDescent="0.3">
      <c r="B6359" t="s">
        <v>6</v>
      </c>
      <c r="C6359">
        <v>709824</v>
      </c>
      <c r="D6359">
        <v>404.64</v>
      </c>
      <c r="E6359">
        <v>1</v>
      </c>
      <c r="F6359" s="2">
        <v>43836</v>
      </c>
      <c r="G6359" t="s">
        <v>202</v>
      </c>
      <c r="H6359" s="2">
        <v>44123</v>
      </c>
      <c r="I6359" s="2">
        <f t="shared" si="396"/>
        <v>44165</v>
      </c>
      <c r="J6359" s="4">
        <f t="shared" si="397"/>
        <v>42</v>
      </c>
      <c r="K6359" s="4">
        <f t="shared" si="398"/>
        <v>27</v>
      </c>
      <c r="L6359" s="4">
        <f t="shared" si="399"/>
        <v>10686.599999999995</v>
      </c>
    </row>
    <row r="6360" spans="2:12" x14ac:dyDescent="0.3">
      <c r="B6360" t="s">
        <v>6</v>
      </c>
      <c r="C6360">
        <v>711270</v>
      </c>
      <c r="D6360">
        <v>1073.94</v>
      </c>
      <c r="E6360">
        <v>1</v>
      </c>
      <c r="F6360" s="2">
        <v>43808</v>
      </c>
      <c r="G6360" t="s">
        <v>543</v>
      </c>
      <c r="H6360" s="2">
        <v>44144</v>
      </c>
      <c r="I6360" s="2">
        <f t="shared" si="396"/>
        <v>44165</v>
      </c>
      <c r="J6360" s="4">
        <f t="shared" si="397"/>
        <v>21</v>
      </c>
      <c r="K6360" s="4">
        <f t="shared" si="398"/>
        <v>5</v>
      </c>
      <c r="L6360" s="4">
        <f t="shared" si="399"/>
        <v>7450.0800000000008</v>
      </c>
    </row>
    <row r="6361" spans="2:12" x14ac:dyDescent="0.3">
      <c r="B6361" t="s">
        <v>6</v>
      </c>
      <c r="C6361">
        <v>711270</v>
      </c>
      <c r="D6361">
        <v>2147.88</v>
      </c>
      <c r="E6361">
        <v>2</v>
      </c>
      <c r="F6361" s="2">
        <v>43815</v>
      </c>
      <c r="G6361" t="s">
        <v>543</v>
      </c>
      <c r="H6361" s="2">
        <v>44144</v>
      </c>
      <c r="I6361" s="2">
        <f t="shared" si="396"/>
        <v>44165</v>
      </c>
      <c r="J6361" s="4">
        <f t="shared" si="397"/>
        <v>21</v>
      </c>
      <c r="K6361" s="4">
        <f t="shared" si="398"/>
        <v>5</v>
      </c>
      <c r="L6361" s="4">
        <f t="shared" si="399"/>
        <v>7450.0800000000008</v>
      </c>
    </row>
    <row r="6362" spans="2:12" x14ac:dyDescent="0.3">
      <c r="B6362" t="s">
        <v>6</v>
      </c>
      <c r="C6362">
        <v>711450</v>
      </c>
      <c r="D6362">
        <v>1268.8800000000001</v>
      </c>
      <c r="E6362">
        <v>1</v>
      </c>
      <c r="F6362" s="2">
        <v>43808</v>
      </c>
      <c r="G6362" t="s">
        <v>457</v>
      </c>
      <c r="H6362" s="2">
        <v>44046</v>
      </c>
      <c r="I6362" s="2">
        <f t="shared" si="396"/>
        <v>44165</v>
      </c>
      <c r="J6362" s="4">
        <f t="shared" si="397"/>
        <v>119</v>
      </c>
      <c r="K6362" s="4">
        <f t="shared" si="398"/>
        <v>7</v>
      </c>
      <c r="L6362" s="4">
        <f t="shared" si="399"/>
        <v>9850.7999999999993</v>
      </c>
    </row>
    <row r="6363" spans="2:12" x14ac:dyDescent="0.3">
      <c r="B6363" t="s">
        <v>6</v>
      </c>
      <c r="C6363">
        <v>711894</v>
      </c>
      <c r="D6363">
        <v>1259.6400000000001</v>
      </c>
      <c r="E6363">
        <v>1</v>
      </c>
      <c r="F6363" s="2">
        <v>43822</v>
      </c>
      <c r="G6363" t="s">
        <v>66</v>
      </c>
      <c r="H6363" s="2">
        <v>44165</v>
      </c>
      <c r="I6363" s="2">
        <f t="shared" si="396"/>
        <v>44165</v>
      </c>
      <c r="J6363" s="4">
        <f t="shared" si="397"/>
        <v>0</v>
      </c>
      <c r="K6363" s="4">
        <f t="shared" si="398"/>
        <v>62</v>
      </c>
      <c r="L6363" s="4">
        <f t="shared" si="399"/>
        <v>169008.48000000007</v>
      </c>
    </row>
    <row r="6364" spans="2:12" x14ac:dyDescent="0.3">
      <c r="B6364" t="s">
        <v>6</v>
      </c>
      <c r="C6364">
        <v>711984</v>
      </c>
      <c r="D6364">
        <v>3729.3</v>
      </c>
      <c r="E6364">
        <v>2</v>
      </c>
      <c r="F6364" s="2">
        <v>43808</v>
      </c>
      <c r="G6364" t="s">
        <v>36</v>
      </c>
      <c r="H6364" s="2">
        <v>44130</v>
      </c>
      <c r="I6364" s="2">
        <f t="shared" si="396"/>
        <v>44165</v>
      </c>
      <c r="J6364" s="4">
        <f t="shared" si="397"/>
        <v>35</v>
      </c>
      <c r="K6364" s="4">
        <f t="shared" si="398"/>
        <v>30</v>
      </c>
      <c r="L6364" s="4">
        <f t="shared" si="399"/>
        <v>113944.13999999998</v>
      </c>
    </row>
    <row r="6365" spans="2:12" x14ac:dyDescent="0.3">
      <c r="B6365" t="s">
        <v>6</v>
      </c>
      <c r="C6365">
        <v>712098</v>
      </c>
      <c r="D6365">
        <v>6469.86</v>
      </c>
      <c r="E6365">
        <v>10</v>
      </c>
      <c r="F6365" s="2">
        <v>43815</v>
      </c>
      <c r="G6365" t="s">
        <v>204</v>
      </c>
      <c r="H6365" s="2">
        <v>44151</v>
      </c>
      <c r="I6365" s="2">
        <f t="shared" si="396"/>
        <v>44165</v>
      </c>
      <c r="J6365" s="4">
        <f t="shared" si="397"/>
        <v>14</v>
      </c>
      <c r="K6365" s="4">
        <f t="shared" si="398"/>
        <v>34</v>
      </c>
      <c r="L6365" s="4">
        <f t="shared" si="399"/>
        <v>51358.44</v>
      </c>
    </row>
    <row r="6366" spans="2:12" x14ac:dyDescent="0.3">
      <c r="B6366" t="s">
        <v>6</v>
      </c>
      <c r="C6366">
        <v>712098</v>
      </c>
      <c r="D6366">
        <v>1268.8800000000001</v>
      </c>
      <c r="E6366">
        <v>1</v>
      </c>
      <c r="F6366" s="2">
        <v>43815</v>
      </c>
      <c r="G6366" t="s">
        <v>204</v>
      </c>
      <c r="H6366" s="2">
        <v>44151</v>
      </c>
      <c r="I6366" s="2">
        <f t="shared" si="396"/>
        <v>44165</v>
      </c>
      <c r="J6366" s="4">
        <f t="shared" si="397"/>
        <v>14</v>
      </c>
      <c r="K6366" s="4">
        <f t="shared" si="398"/>
        <v>34</v>
      </c>
      <c r="L6366" s="4">
        <f t="shared" si="399"/>
        <v>51358.44</v>
      </c>
    </row>
    <row r="6367" spans="2:12" x14ac:dyDescent="0.3">
      <c r="B6367" t="s">
        <v>6</v>
      </c>
      <c r="C6367">
        <v>712296</v>
      </c>
      <c r="D6367">
        <v>2147.88</v>
      </c>
      <c r="E6367">
        <v>2</v>
      </c>
      <c r="F6367" s="2">
        <v>43822</v>
      </c>
      <c r="G6367" t="s">
        <v>205</v>
      </c>
      <c r="H6367" s="2">
        <v>43997</v>
      </c>
      <c r="I6367" s="2">
        <f t="shared" si="396"/>
        <v>44165</v>
      </c>
      <c r="J6367" s="4">
        <f t="shared" si="397"/>
        <v>168</v>
      </c>
      <c r="K6367" s="4">
        <f t="shared" si="398"/>
        <v>22</v>
      </c>
      <c r="L6367" s="4">
        <f t="shared" si="399"/>
        <v>42552.419999999991</v>
      </c>
    </row>
    <row r="6368" spans="2:12" x14ac:dyDescent="0.3">
      <c r="B6368" t="s">
        <v>6</v>
      </c>
      <c r="C6368">
        <v>712482</v>
      </c>
      <c r="D6368">
        <v>407.58</v>
      </c>
      <c r="E6368">
        <v>1</v>
      </c>
      <c r="F6368" s="2">
        <v>43815</v>
      </c>
      <c r="G6368" t="s">
        <v>206</v>
      </c>
      <c r="H6368" s="2">
        <v>44151</v>
      </c>
      <c r="I6368" s="2">
        <f t="shared" si="396"/>
        <v>44165</v>
      </c>
      <c r="J6368" s="4">
        <f t="shared" si="397"/>
        <v>14</v>
      </c>
      <c r="K6368" s="4">
        <f t="shared" si="398"/>
        <v>46</v>
      </c>
      <c r="L6368" s="4">
        <f t="shared" si="399"/>
        <v>18532.86</v>
      </c>
    </row>
    <row r="6369" spans="2:12" x14ac:dyDescent="0.3">
      <c r="B6369" t="s">
        <v>6</v>
      </c>
      <c r="C6369">
        <v>712536</v>
      </c>
      <c r="D6369">
        <v>1268.8800000000001</v>
      </c>
      <c r="E6369">
        <v>1</v>
      </c>
      <c r="F6369" s="2">
        <v>43822</v>
      </c>
      <c r="G6369" t="s">
        <v>207</v>
      </c>
      <c r="H6369" s="2">
        <v>44039</v>
      </c>
      <c r="I6369" s="2">
        <f t="shared" si="396"/>
        <v>44165</v>
      </c>
      <c r="J6369" s="4">
        <f t="shared" si="397"/>
        <v>126</v>
      </c>
      <c r="K6369" s="4">
        <f t="shared" si="398"/>
        <v>11</v>
      </c>
      <c r="L6369" s="4">
        <f t="shared" si="399"/>
        <v>25617.359999999997</v>
      </c>
    </row>
    <row r="6370" spans="2:12" x14ac:dyDescent="0.3">
      <c r="B6370" t="s">
        <v>6</v>
      </c>
      <c r="C6370">
        <v>712932</v>
      </c>
      <c r="D6370">
        <v>405.54</v>
      </c>
      <c r="E6370">
        <v>1</v>
      </c>
      <c r="F6370" s="2">
        <v>43822</v>
      </c>
      <c r="G6370" t="s">
        <v>337</v>
      </c>
      <c r="H6370" s="2">
        <v>44165</v>
      </c>
      <c r="I6370" s="2">
        <f t="shared" si="396"/>
        <v>44165</v>
      </c>
      <c r="J6370" s="4">
        <f t="shared" si="397"/>
        <v>0</v>
      </c>
      <c r="K6370" s="4">
        <f t="shared" si="398"/>
        <v>46</v>
      </c>
      <c r="L6370" s="4">
        <f t="shared" si="399"/>
        <v>81020.459999999992</v>
      </c>
    </row>
    <row r="6371" spans="2:12" x14ac:dyDescent="0.3">
      <c r="B6371" t="s">
        <v>6</v>
      </c>
      <c r="C6371">
        <v>712932</v>
      </c>
      <c r="D6371">
        <v>283.2</v>
      </c>
      <c r="E6371">
        <v>1</v>
      </c>
      <c r="F6371" s="2">
        <v>43815</v>
      </c>
      <c r="G6371" t="s">
        <v>337</v>
      </c>
      <c r="H6371" s="2">
        <v>44165</v>
      </c>
      <c r="I6371" s="2">
        <f t="shared" si="396"/>
        <v>44165</v>
      </c>
      <c r="J6371" s="4">
        <f t="shared" si="397"/>
        <v>0</v>
      </c>
      <c r="K6371" s="4">
        <f t="shared" si="398"/>
        <v>46</v>
      </c>
      <c r="L6371" s="4">
        <f t="shared" si="399"/>
        <v>81020.459999999992</v>
      </c>
    </row>
    <row r="6372" spans="2:12" x14ac:dyDescent="0.3">
      <c r="B6372" t="s">
        <v>6</v>
      </c>
      <c r="C6372">
        <v>712932</v>
      </c>
      <c r="D6372">
        <v>1262.4000000000001</v>
      </c>
      <c r="E6372">
        <v>1</v>
      </c>
      <c r="F6372" s="2">
        <v>43815</v>
      </c>
      <c r="G6372" t="s">
        <v>337</v>
      </c>
      <c r="H6372" s="2">
        <v>44165</v>
      </c>
      <c r="I6372" s="2">
        <f t="shared" si="396"/>
        <v>44165</v>
      </c>
      <c r="J6372" s="4">
        <f t="shared" si="397"/>
        <v>0</v>
      </c>
      <c r="K6372" s="4">
        <f t="shared" si="398"/>
        <v>46</v>
      </c>
      <c r="L6372" s="4">
        <f t="shared" si="399"/>
        <v>81020.459999999992</v>
      </c>
    </row>
    <row r="6373" spans="2:12" x14ac:dyDescent="0.3">
      <c r="B6373" t="s">
        <v>6</v>
      </c>
      <c r="C6373">
        <v>713514</v>
      </c>
      <c r="D6373">
        <v>2524.8000000000002</v>
      </c>
      <c r="E6373">
        <v>2</v>
      </c>
      <c r="F6373" s="2">
        <v>43815</v>
      </c>
      <c r="G6373" t="s">
        <v>30</v>
      </c>
      <c r="H6373" s="2">
        <v>43927</v>
      </c>
      <c r="I6373" s="2">
        <f t="shared" si="396"/>
        <v>44165</v>
      </c>
      <c r="J6373" s="4">
        <f t="shared" si="397"/>
        <v>238</v>
      </c>
      <c r="K6373" s="4">
        <f t="shared" si="398"/>
        <v>8</v>
      </c>
      <c r="L6373" s="4">
        <f t="shared" si="399"/>
        <v>13261.8</v>
      </c>
    </row>
    <row r="6374" spans="2:12" x14ac:dyDescent="0.3">
      <c r="B6374" t="s">
        <v>6</v>
      </c>
      <c r="C6374">
        <v>713754</v>
      </c>
      <c r="D6374">
        <v>1068.42</v>
      </c>
      <c r="E6374">
        <v>1</v>
      </c>
      <c r="F6374" s="2">
        <v>43822</v>
      </c>
      <c r="G6374" t="s">
        <v>80</v>
      </c>
      <c r="H6374" s="2">
        <v>44137</v>
      </c>
      <c r="I6374" s="2">
        <f t="shared" si="396"/>
        <v>44165</v>
      </c>
      <c r="J6374" s="4">
        <f t="shared" si="397"/>
        <v>28</v>
      </c>
      <c r="K6374" s="4">
        <f t="shared" si="398"/>
        <v>15</v>
      </c>
      <c r="L6374" s="4">
        <f t="shared" si="399"/>
        <v>44813.279999999999</v>
      </c>
    </row>
    <row r="6375" spans="2:12" x14ac:dyDescent="0.3">
      <c r="B6375" t="s">
        <v>6</v>
      </c>
      <c r="C6375">
        <v>714942</v>
      </c>
      <c r="D6375">
        <v>6277.8</v>
      </c>
      <c r="E6375">
        <v>5</v>
      </c>
      <c r="F6375" s="2">
        <v>43808</v>
      </c>
      <c r="G6375" t="s">
        <v>208</v>
      </c>
      <c r="H6375" s="2">
        <v>44165</v>
      </c>
      <c r="I6375" s="2">
        <f t="shared" si="396"/>
        <v>44165</v>
      </c>
      <c r="J6375" s="4">
        <f t="shared" si="397"/>
        <v>0</v>
      </c>
      <c r="K6375" s="4">
        <f t="shared" si="398"/>
        <v>11</v>
      </c>
      <c r="L6375" s="4">
        <f t="shared" si="399"/>
        <v>36871.74</v>
      </c>
    </row>
    <row r="6376" spans="2:12" x14ac:dyDescent="0.3">
      <c r="B6376" t="s">
        <v>6</v>
      </c>
      <c r="C6376">
        <v>716196</v>
      </c>
      <c r="D6376">
        <v>1268.8800000000001</v>
      </c>
      <c r="E6376">
        <v>1</v>
      </c>
      <c r="F6376" s="2">
        <v>43808</v>
      </c>
      <c r="G6376" t="s">
        <v>210</v>
      </c>
      <c r="H6376" s="2">
        <v>44067</v>
      </c>
      <c r="I6376" s="2">
        <f t="shared" si="396"/>
        <v>44165</v>
      </c>
      <c r="J6376" s="4">
        <f t="shared" si="397"/>
        <v>98</v>
      </c>
      <c r="K6376" s="4">
        <f t="shared" si="398"/>
        <v>6</v>
      </c>
      <c r="L6376" s="4">
        <f t="shared" si="399"/>
        <v>8149.02</v>
      </c>
    </row>
    <row r="6377" spans="2:12" x14ac:dyDescent="0.3">
      <c r="B6377" t="s">
        <v>6</v>
      </c>
      <c r="C6377">
        <v>718086</v>
      </c>
      <c r="D6377">
        <v>1268.8800000000001</v>
      </c>
      <c r="E6377">
        <v>1</v>
      </c>
      <c r="F6377" s="2">
        <v>43808</v>
      </c>
      <c r="G6377" t="s">
        <v>211</v>
      </c>
      <c r="H6377" s="2">
        <v>44165</v>
      </c>
      <c r="I6377" s="2">
        <f t="shared" si="396"/>
        <v>44165</v>
      </c>
      <c r="J6377" s="4">
        <f t="shared" si="397"/>
        <v>0</v>
      </c>
      <c r="K6377" s="4">
        <f t="shared" si="398"/>
        <v>66</v>
      </c>
      <c r="L6377" s="4">
        <f t="shared" si="399"/>
        <v>235780.14000000004</v>
      </c>
    </row>
    <row r="6378" spans="2:12" x14ac:dyDescent="0.3">
      <c r="B6378" t="s">
        <v>6</v>
      </c>
      <c r="C6378">
        <v>718086</v>
      </c>
      <c r="D6378">
        <v>2537.6999999999998</v>
      </c>
      <c r="E6378">
        <v>2</v>
      </c>
      <c r="F6378" s="2">
        <v>43815</v>
      </c>
      <c r="G6378" t="s">
        <v>211</v>
      </c>
      <c r="H6378" s="2">
        <v>44165</v>
      </c>
      <c r="I6378" s="2">
        <f t="shared" si="396"/>
        <v>44165</v>
      </c>
      <c r="J6378" s="4">
        <f t="shared" si="397"/>
        <v>0</v>
      </c>
      <c r="K6378" s="4">
        <f t="shared" si="398"/>
        <v>66</v>
      </c>
      <c r="L6378" s="4">
        <f t="shared" si="399"/>
        <v>235780.14000000004</v>
      </c>
    </row>
    <row r="6379" spans="2:12" x14ac:dyDescent="0.3">
      <c r="B6379" t="s">
        <v>6</v>
      </c>
      <c r="C6379">
        <v>718152</v>
      </c>
      <c r="D6379">
        <v>405.54</v>
      </c>
      <c r="E6379">
        <v>1</v>
      </c>
      <c r="F6379" s="2">
        <v>43822</v>
      </c>
      <c r="G6379" t="s">
        <v>37</v>
      </c>
      <c r="H6379" s="2">
        <v>44165</v>
      </c>
      <c r="I6379" s="2">
        <f t="shared" si="396"/>
        <v>44165</v>
      </c>
      <c r="J6379" s="4">
        <f t="shared" si="397"/>
        <v>0</v>
      </c>
      <c r="K6379" s="4">
        <f t="shared" si="398"/>
        <v>327</v>
      </c>
      <c r="L6379" s="4">
        <f t="shared" si="399"/>
        <v>386034.60000000044</v>
      </c>
    </row>
    <row r="6380" spans="2:12" x14ac:dyDescent="0.3">
      <c r="B6380" t="s">
        <v>6</v>
      </c>
      <c r="C6380">
        <v>718152</v>
      </c>
      <c r="D6380">
        <v>643.67999999999995</v>
      </c>
      <c r="E6380">
        <v>1</v>
      </c>
      <c r="F6380" s="2">
        <v>43808</v>
      </c>
      <c r="G6380" t="s">
        <v>37</v>
      </c>
      <c r="H6380" s="2">
        <v>44165</v>
      </c>
      <c r="I6380" s="2">
        <f t="shared" si="396"/>
        <v>44165</v>
      </c>
      <c r="J6380" s="4">
        <f t="shared" si="397"/>
        <v>0</v>
      </c>
      <c r="K6380" s="4">
        <f t="shared" si="398"/>
        <v>327</v>
      </c>
      <c r="L6380" s="4">
        <f t="shared" si="399"/>
        <v>386034.60000000044</v>
      </c>
    </row>
    <row r="6381" spans="2:12" x14ac:dyDescent="0.3">
      <c r="B6381" t="s">
        <v>6</v>
      </c>
      <c r="C6381">
        <v>718152</v>
      </c>
      <c r="D6381">
        <v>1277.94</v>
      </c>
      <c r="E6381">
        <v>2</v>
      </c>
      <c r="F6381" s="2">
        <v>43829</v>
      </c>
      <c r="G6381" t="s">
        <v>37</v>
      </c>
      <c r="H6381" s="2">
        <v>44165</v>
      </c>
      <c r="I6381" s="2">
        <f t="shared" si="396"/>
        <v>44165</v>
      </c>
      <c r="J6381" s="4">
        <f t="shared" si="397"/>
        <v>0</v>
      </c>
      <c r="K6381" s="4">
        <f t="shared" si="398"/>
        <v>327</v>
      </c>
      <c r="L6381" s="4">
        <f t="shared" si="399"/>
        <v>386034.60000000044</v>
      </c>
    </row>
    <row r="6382" spans="2:12" x14ac:dyDescent="0.3">
      <c r="B6382" t="s">
        <v>6</v>
      </c>
      <c r="C6382">
        <v>718152</v>
      </c>
      <c r="D6382">
        <v>1931.04</v>
      </c>
      <c r="E6382">
        <v>3</v>
      </c>
      <c r="F6382" s="2">
        <v>43808</v>
      </c>
      <c r="G6382" t="s">
        <v>37</v>
      </c>
      <c r="H6382" s="2">
        <v>44165</v>
      </c>
      <c r="I6382" s="2">
        <f t="shared" si="396"/>
        <v>44165</v>
      </c>
      <c r="J6382" s="4">
        <f t="shared" si="397"/>
        <v>0</v>
      </c>
      <c r="K6382" s="4">
        <f t="shared" si="398"/>
        <v>327</v>
      </c>
      <c r="L6382" s="4">
        <f t="shared" si="399"/>
        <v>386034.60000000044</v>
      </c>
    </row>
    <row r="6383" spans="2:12" x14ac:dyDescent="0.3">
      <c r="B6383" t="s">
        <v>6</v>
      </c>
      <c r="C6383">
        <v>718152</v>
      </c>
      <c r="D6383">
        <v>1287.3599999999999</v>
      </c>
      <c r="E6383">
        <v>2</v>
      </c>
      <c r="F6383" s="2">
        <v>43815</v>
      </c>
      <c r="G6383" t="s">
        <v>37</v>
      </c>
      <c r="H6383" s="2">
        <v>44165</v>
      </c>
      <c r="I6383" s="2">
        <f t="shared" si="396"/>
        <v>44165</v>
      </c>
      <c r="J6383" s="4">
        <f t="shared" si="397"/>
        <v>0</v>
      </c>
      <c r="K6383" s="4">
        <f t="shared" si="398"/>
        <v>327</v>
      </c>
      <c r="L6383" s="4">
        <f t="shared" si="399"/>
        <v>386034.60000000044</v>
      </c>
    </row>
    <row r="6384" spans="2:12" x14ac:dyDescent="0.3">
      <c r="B6384" t="s">
        <v>6</v>
      </c>
      <c r="C6384">
        <v>718152</v>
      </c>
      <c r="D6384">
        <v>1068.42</v>
      </c>
      <c r="E6384">
        <v>1</v>
      </c>
      <c r="F6384" s="2">
        <v>43815</v>
      </c>
      <c r="G6384" t="s">
        <v>37</v>
      </c>
      <c r="H6384" s="2">
        <v>44165</v>
      </c>
      <c r="I6384" s="2">
        <f t="shared" si="396"/>
        <v>44165</v>
      </c>
      <c r="J6384" s="4">
        <f t="shared" si="397"/>
        <v>0</v>
      </c>
      <c r="K6384" s="4">
        <f t="shared" si="398"/>
        <v>327</v>
      </c>
      <c r="L6384" s="4">
        <f t="shared" si="399"/>
        <v>386034.60000000044</v>
      </c>
    </row>
    <row r="6385" spans="2:12" x14ac:dyDescent="0.3">
      <c r="B6385" t="s">
        <v>6</v>
      </c>
      <c r="C6385">
        <v>718152</v>
      </c>
      <c r="D6385">
        <v>617.88</v>
      </c>
      <c r="E6385">
        <v>1</v>
      </c>
      <c r="F6385" s="2">
        <v>43808</v>
      </c>
      <c r="G6385" t="s">
        <v>37</v>
      </c>
      <c r="H6385" s="2">
        <v>44165</v>
      </c>
      <c r="I6385" s="2">
        <f t="shared" si="396"/>
        <v>44165</v>
      </c>
      <c r="J6385" s="4">
        <f t="shared" si="397"/>
        <v>0</v>
      </c>
      <c r="K6385" s="4">
        <f t="shared" si="398"/>
        <v>327</v>
      </c>
      <c r="L6385" s="4">
        <f t="shared" si="399"/>
        <v>386034.60000000044</v>
      </c>
    </row>
    <row r="6386" spans="2:12" x14ac:dyDescent="0.3">
      <c r="B6386" t="s">
        <v>6</v>
      </c>
      <c r="C6386">
        <v>718152</v>
      </c>
      <c r="D6386">
        <v>617.88</v>
      </c>
      <c r="E6386">
        <v>1</v>
      </c>
      <c r="F6386" s="2">
        <v>43815</v>
      </c>
      <c r="G6386" t="s">
        <v>37</v>
      </c>
      <c r="H6386" s="2">
        <v>44165</v>
      </c>
      <c r="I6386" s="2">
        <f t="shared" si="396"/>
        <v>44165</v>
      </c>
      <c r="J6386" s="4">
        <f t="shared" si="397"/>
        <v>0</v>
      </c>
      <c r="K6386" s="4">
        <f t="shared" si="398"/>
        <v>327</v>
      </c>
      <c r="L6386" s="4">
        <f t="shared" si="399"/>
        <v>386034.60000000044</v>
      </c>
    </row>
    <row r="6387" spans="2:12" x14ac:dyDescent="0.3">
      <c r="B6387" t="s">
        <v>6</v>
      </c>
      <c r="C6387">
        <v>718152</v>
      </c>
      <c r="D6387">
        <v>1262.4000000000001</v>
      </c>
      <c r="E6387">
        <v>1</v>
      </c>
      <c r="F6387" s="2">
        <v>43808</v>
      </c>
      <c r="G6387" t="s">
        <v>37</v>
      </c>
      <c r="H6387" s="2">
        <v>44165</v>
      </c>
      <c r="I6387" s="2">
        <f t="shared" si="396"/>
        <v>44165</v>
      </c>
      <c r="J6387" s="4">
        <f t="shared" si="397"/>
        <v>0</v>
      </c>
      <c r="K6387" s="4">
        <f t="shared" si="398"/>
        <v>327</v>
      </c>
      <c r="L6387" s="4">
        <f t="shared" si="399"/>
        <v>386034.60000000044</v>
      </c>
    </row>
    <row r="6388" spans="2:12" x14ac:dyDescent="0.3">
      <c r="B6388" t="s">
        <v>6</v>
      </c>
      <c r="C6388">
        <v>718152</v>
      </c>
      <c r="D6388">
        <v>1262.4000000000001</v>
      </c>
      <c r="E6388">
        <v>1</v>
      </c>
      <c r="F6388" s="2">
        <v>43815</v>
      </c>
      <c r="G6388" t="s">
        <v>37</v>
      </c>
      <c r="H6388" s="2">
        <v>44165</v>
      </c>
      <c r="I6388" s="2">
        <f t="shared" si="396"/>
        <v>44165</v>
      </c>
      <c r="J6388" s="4">
        <f t="shared" si="397"/>
        <v>0</v>
      </c>
      <c r="K6388" s="4">
        <f t="shared" si="398"/>
        <v>327</v>
      </c>
      <c r="L6388" s="4">
        <f t="shared" si="399"/>
        <v>386034.60000000044</v>
      </c>
    </row>
    <row r="6389" spans="2:12" x14ac:dyDescent="0.3">
      <c r="B6389" t="s">
        <v>6</v>
      </c>
      <c r="C6389">
        <v>718962</v>
      </c>
      <c r="D6389">
        <v>6298.26</v>
      </c>
      <c r="E6389">
        <v>5</v>
      </c>
      <c r="F6389" s="2">
        <v>43829</v>
      </c>
      <c r="G6389" t="s">
        <v>338</v>
      </c>
      <c r="H6389" s="2">
        <v>44018</v>
      </c>
      <c r="I6389" s="2">
        <f t="shared" si="396"/>
        <v>44165</v>
      </c>
      <c r="J6389" s="4">
        <f t="shared" si="397"/>
        <v>147</v>
      </c>
      <c r="K6389" s="4">
        <f t="shared" si="398"/>
        <v>12</v>
      </c>
      <c r="L6389" s="4">
        <f t="shared" si="399"/>
        <v>28271.46</v>
      </c>
    </row>
    <row r="6390" spans="2:12" x14ac:dyDescent="0.3">
      <c r="B6390" t="s">
        <v>6</v>
      </c>
      <c r="C6390">
        <v>719022</v>
      </c>
      <c r="D6390">
        <v>407.58</v>
      </c>
      <c r="E6390">
        <v>1</v>
      </c>
      <c r="F6390" s="2">
        <v>43808</v>
      </c>
      <c r="G6390" t="s">
        <v>166</v>
      </c>
      <c r="H6390" s="2">
        <v>44165</v>
      </c>
      <c r="I6390" s="2">
        <f t="shared" si="396"/>
        <v>44165</v>
      </c>
      <c r="J6390" s="4">
        <f t="shared" si="397"/>
        <v>0</v>
      </c>
      <c r="K6390" s="4">
        <f t="shared" si="398"/>
        <v>96</v>
      </c>
      <c r="L6390" s="4">
        <f t="shared" si="399"/>
        <v>46850.639999999992</v>
      </c>
    </row>
    <row r="6391" spans="2:12" x14ac:dyDescent="0.3">
      <c r="B6391" t="s">
        <v>6</v>
      </c>
      <c r="C6391">
        <v>719022</v>
      </c>
      <c r="D6391">
        <v>284.64</v>
      </c>
      <c r="E6391">
        <v>1</v>
      </c>
      <c r="F6391" s="2">
        <v>43815</v>
      </c>
      <c r="G6391" t="s">
        <v>166</v>
      </c>
      <c r="H6391" s="2">
        <v>44165</v>
      </c>
      <c r="I6391" s="2">
        <f t="shared" si="396"/>
        <v>44165</v>
      </c>
      <c r="J6391" s="4">
        <f t="shared" si="397"/>
        <v>0</v>
      </c>
      <c r="K6391" s="4">
        <f t="shared" si="398"/>
        <v>96</v>
      </c>
      <c r="L6391" s="4">
        <f t="shared" si="399"/>
        <v>46850.639999999992</v>
      </c>
    </row>
    <row r="6392" spans="2:12" x14ac:dyDescent="0.3">
      <c r="B6392" t="s">
        <v>6</v>
      </c>
      <c r="C6392">
        <v>719022</v>
      </c>
      <c r="D6392">
        <v>1268.8800000000001</v>
      </c>
      <c r="E6392">
        <v>1</v>
      </c>
      <c r="F6392" s="2">
        <v>43808</v>
      </c>
      <c r="G6392" t="s">
        <v>166</v>
      </c>
      <c r="H6392" s="2">
        <v>44165</v>
      </c>
      <c r="I6392" s="2">
        <f t="shared" si="396"/>
        <v>44165</v>
      </c>
      <c r="J6392" s="4">
        <f t="shared" si="397"/>
        <v>0</v>
      </c>
      <c r="K6392" s="4">
        <f t="shared" si="398"/>
        <v>96</v>
      </c>
      <c r="L6392" s="4">
        <f t="shared" si="399"/>
        <v>46850.639999999992</v>
      </c>
    </row>
    <row r="6393" spans="2:12" x14ac:dyDescent="0.3">
      <c r="B6393" t="s">
        <v>6</v>
      </c>
      <c r="C6393">
        <v>720036</v>
      </c>
      <c r="D6393">
        <v>1268.8800000000001</v>
      </c>
      <c r="E6393">
        <v>1</v>
      </c>
      <c r="F6393" s="2">
        <v>43815</v>
      </c>
      <c r="G6393" t="s">
        <v>379</v>
      </c>
      <c r="H6393" s="2">
        <v>44095</v>
      </c>
      <c r="I6393" s="2">
        <f t="shared" si="396"/>
        <v>44165</v>
      </c>
      <c r="J6393" s="4">
        <f t="shared" si="397"/>
        <v>70</v>
      </c>
      <c r="K6393" s="4">
        <f t="shared" si="398"/>
        <v>3</v>
      </c>
      <c r="L6393" s="4">
        <f t="shared" si="399"/>
        <v>42687</v>
      </c>
    </row>
    <row r="6394" spans="2:12" x14ac:dyDescent="0.3">
      <c r="B6394" t="s">
        <v>6</v>
      </c>
      <c r="C6394">
        <v>720672</v>
      </c>
      <c r="D6394">
        <v>1073.94</v>
      </c>
      <c r="E6394">
        <v>1</v>
      </c>
      <c r="F6394" s="2">
        <v>43815</v>
      </c>
      <c r="G6394" t="s">
        <v>559</v>
      </c>
      <c r="H6394" s="2">
        <v>44074</v>
      </c>
      <c r="I6394" s="2">
        <f t="shared" si="396"/>
        <v>44165</v>
      </c>
      <c r="J6394" s="4">
        <f t="shared" si="397"/>
        <v>91</v>
      </c>
      <c r="K6394" s="4">
        <f t="shared" si="398"/>
        <v>5</v>
      </c>
      <c r="L6394" s="4">
        <f t="shared" si="399"/>
        <v>13130.34</v>
      </c>
    </row>
    <row r="6395" spans="2:12" x14ac:dyDescent="0.3">
      <c r="B6395" t="s">
        <v>6</v>
      </c>
      <c r="C6395">
        <v>720708</v>
      </c>
      <c r="D6395">
        <v>646.98</v>
      </c>
      <c r="E6395">
        <v>1</v>
      </c>
      <c r="F6395" s="2">
        <v>43815</v>
      </c>
      <c r="G6395" t="s">
        <v>12</v>
      </c>
      <c r="H6395" s="2">
        <v>44144</v>
      </c>
      <c r="I6395" s="2">
        <f t="shared" si="396"/>
        <v>44165</v>
      </c>
      <c r="J6395" s="4">
        <f t="shared" si="397"/>
        <v>21</v>
      </c>
      <c r="K6395" s="4">
        <f t="shared" si="398"/>
        <v>70</v>
      </c>
      <c r="L6395" s="4">
        <f t="shared" si="399"/>
        <v>59080.38</v>
      </c>
    </row>
    <row r="6396" spans="2:12" x14ac:dyDescent="0.3">
      <c r="B6396" t="s">
        <v>6</v>
      </c>
      <c r="C6396">
        <v>720708</v>
      </c>
      <c r="D6396">
        <v>621</v>
      </c>
      <c r="E6396">
        <v>1</v>
      </c>
      <c r="F6396" s="2">
        <v>43815</v>
      </c>
      <c r="G6396" t="s">
        <v>12</v>
      </c>
      <c r="H6396" s="2">
        <v>44144</v>
      </c>
      <c r="I6396" s="2">
        <f t="shared" si="396"/>
        <v>44165</v>
      </c>
      <c r="J6396" s="4">
        <f t="shared" si="397"/>
        <v>21</v>
      </c>
      <c r="K6396" s="4">
        <f t="shared" si="398"/>
        <v>70</v>
      </c>
      <c r="L6396" s="4">
        <f t="shared" si="399"/>
        <v>59080.38</v>
      </c>
    </row>
    <row r="6397" spans="2:12" x14ac:dyDescent="0.3">
      <c r="B6397" t="s">
        <v>6</v>
      </c>
      <c r="C6397">
        <v>721512</v>
      </c>
      <c r="D6397">
        <v>407.58</v>
      </c>
      <c r="E6397">
        <v>1</v>
      </c>
      <c r="F6397" s="2">
        <v>43808</v>
      </c>
      <c r="G6397" t="s">
        <v>214</v>
      </c>
      <c r="H6397" s="2">
        <v>44137</v>
      </c>
      <c r="I6397" s="2">
        <f t="shared" si="396"/>
        <v>44165</v>
      </c>
      <c r="J6397" s="4">
        <f t="shared" si="397"/>
        <v>28</v>
      </c>
      <c r="K6397" s="4">
        <f t="shared" si="398"/>
        <v>41</v>
      </c>
      <c r="L6397" s="4">
        <f t="shared" si="399"/>
        <v>15719.520000000004</v>
      </c>
    </row>
    <row r="6398" spans="2:12" x14ac:dyDescent="0.3">
      <c r="B6398" t="s">
        <v>6</v>
      </c>
      <c r="C6398">
        <v>721512</v>
      </c>
      <c r="D6398">
        <v>284.64</v>
      </c>
      <c r="E6398">
        <v>1</v>
      </c>
      <c r="F6398" s="2">
        <v>43815</v>
      </c>
      <c r="G6398" t="s">
        <v>214</v>
      </c>
      <c r="H6398" s="2">
        <v>44137</v>
      </c>
      <c r="I6398" s="2">
        <f t="shared" si="396"/>
        <v>44165</v>
      </c>
      <c r="J6398" s="4">
        <f t="shared" si="397"/>
        <v>28</v>
      </c>
      <c r="K6398" s="4">
        <f t="shared" si="398"/>
        <v>41</v>
      </c>
      <c r="L6398" s="4">
        <f t="shared" si="399"/>
        <v>15719.520000000004</v>
      </c>
    </row>
    <row r="6399" spans="2:12" x14ac:dyDescent="0.3">
      <c r="B6399" t="s">
        <v>6</v>
      </c>
      <c r="C6399">
        <v>722418</v>
      </c>
      <c r="D6399">
        <v>1262.4000000000001</v>
      </c>
      <c r="E6399">
        <v>1</v>
      </c>
      <c r="F6399" s="2">
        <v>43822</v>
      </c>
      <c r="G6399" t="s">
        <v>133</v>
      </c>
      <c r="H6399" s="2">
        <v>43822</v>
      </c>
      <c r="I6399" s="2">
        <f t="shared" si="396"/>
        <v>44165</v>
      </c>
      <c r="J6399" s="4">
        <f t="shared" si="397"/>
        <v>343</v>
      </c>
      <c r="K6399" s="4">
        <f t="shared" si="398"/>
        <v>10</v>
      </c>
      <c r="L6399" s="4">
        <f t="shared" si="399"/>
        <v>34975.86</v>
      </c>
    </row>
    <row r="6400" spans="2:12" x14ac:dyDescent="0.3">
      <c r="B6400" t="s">
        <v>6</v>
      </c>
      <c r="C6400">
        <v>723180</v>
      </c>
      <c r="D6400">
        <v>1268.8800000000001</v>
      </c>
      <c r="E6400">
        <v>1</v>
      </c>
      <c r="F6400" s="2">
        <v>43808</v>
      </c>
      <c r="G6400" t="s">
        <v>215</v>
      </c>
      <c r="H6400" s="2">
        <v>43997</v>
      </c>
      <c r="I6400" s="2">
        <f t="shared" si="396"/>
        <v>44165</v>
      </c>
      <c r="J6400" s="4">
        <f t="shared" si="397"/>
        <v>168</v>
      </c>
      <c r="K6400" s="4">
        <f t="shared" si="398"/>
        <v>14</v>
      </c>
      <c r="L6400" s="4">
        <f t="shared" si="399"/>
        <v>16419.72</v>
      </c>
    </row>
    <row r="6401" spans="2:12" x14ac:dyDescent="0.3">
      <c r="B6401" t="s">
        <v>6</v>
      </c>
      <c r="C6401">
        <v>723180</v>
      </c>
      <c r="D6401">
        <v>1268.8800000000001</v>
      </c>
      <c r="E6401">
        <v>1</v>
      </c>
      <c r="F6401" s="2">
        <v>43815</v>
      </c>
      <c r="G6401" t="s">
        <v>215</v>
      </c>
      <c r="H6401" s="2">
        <v>43997</v>
      </c>
      <c r="I6401" s="2">
        <f t="shared" si="396"/>
        <v>44165</v>
      </c>
      <c r="J6401" s="4">
        <f t="shared" si="397"/>
        <v>168</v>
      </c>
      <c r="K6401" s="4">
        <f t="shared" si="398"/>
        <v>14</v>
      </c>
      <c r="L6401" s="4">
        <f t="shared" si="399"/>
        <v>16419.72</v>
      </c>
    </row>
    <row r="6402" spans="2:12" x14ac:dyDescent="0.3">
      <c r="B6402" t="s">
        <v>6</v>
      </c>
      <c r="C6402">
        <v>723180</v>
      </c>
      <c r="D6402">
        <v>2537.6999999999998</v>
      </c>
      <c r="E6402">
        <v>2</v>
      </c>
      <c r="F6402" s="2">
        <v>43822</v>
      </c>
      <c r="G6402" t="s">
        <v>215</v>
      </c>
      <c r="H6402" s="2">
        <v>43997</v>
      </c>
      <c r="I6402" s="2">
        <f t="shared" si="396"/>
        <v>44165</v>
      </c>
      <c r="J6402" s="4">
        <f t="shared" si="397"/>
        <v>168</v>
      </c>
      <c r="K6402" s="4">
        <f t="shared" si="398"/>
        <v>14</v>
      </c>
      <c r="L6402" s="4">
        <f t="shared" si="399"/>
        <v>16419.72</v>
      </c>
    </row>
    <row r="6403" spans="2:12" x14ac:dyDescent="0.3">
      <c r="B6403" t="s">
        <v>6</v>
      </c>
      <c r="C6403">
        <v>723390</v>
      </c>
      <c r="D6403">
        <v>2569.08</v>
      </c>
      <c r="E6403">
        <v>4</v>
      </c>
      <c r="F6403" s="2">
        <v>43829</v>
      </c>
      <c r="G6403" t="s">
        <v>90</v>
      </c>
      <c r="H6403" s="2">
        <v>44158</v>
      </c>
      <c r="I6403" s="2">
        <f t="shared" ref="I6403:I6466" si="400">MAX($F$2:$F$14451)</f>
        <v>44165</v>
      </c>
      <c r="J6403" s="4">
        <f t="shared" ref="J6403:J6466" si="401">DATEDIF(H6403,I6403,"d")</f>
        <v>7</v>
      </c>
      <c r="K6403" s="4">
        <f t="shared" ref="K6403:K6466" si="402">COUNTIF($G:$G,G6403)</f>
        <v>67</v>
      </c>
      <c r="L6403" s="4">
        <f t="shared" ref="L6403:L6466" si="403">SUMIF($G:$G,G6403,$D:$D)</f>
        <v>92243.51999999999</v>
      </c>
    </row>
    <row r="6404" spans="2:12" x14ac:dyDescent="0.3">
      <c r="B6404" t="s">
        <v>6</v>
      </c>
      <c r="C6404">
        <v>723390</v>
      </c>
      <c r="D6404">
        <v>854.04</v>
      </c>
      <c r="E6404">
        <v>3</v>
      </c>
      <c r="F6404" s="2">
        <v>43815</v>
      </c>
      <c r="G6404" t="s">
        <v>90</v>
      </c>
      <c r="H6404" s="2">
        <v>44158</v>
      </c>
      <c r="I6404" s="2">
        <f t="shared" si="400"/>
        <v>44165</v>
      </c>
      <c r="J6404" s="4">
        <f t="shared" si="401"/>
        <v>7</v>
      </c>
      <c r="K6404" s="4">
        <f t="shared" si="402"/>
        <v>67</v>
      </c>
      <c r="L6404" s="4">
        <f t="shared" si="403"/>
        <v>92243.51999999999</v>
      </c>
    </row>
    <row r="6405" spans="2:12" x14ac:dyDescent="0.3">
      <c r="B6405" t="s">
        <v>6</v>
      </c>
      <c r="C6405">
        <v>723390</v>
      </c>
      <c r="D6405">
        <v>1268.8800000000001</v>
      </c>
      <c r="E6405">
        <v>1</v>
      </c>
      <c r="F6405" s="2">
        <v>43808</v>
      </c>
      <c r="G6405" t="s">
        <v>90</v>
      </c>
      <c r="H6405" s="2">
        <v>44158</v>
      </c>
      <c r="I6405" s="2">
        <f t="shared" si="400"/>
        <v>44165</v>
      </c>
      <c r="J6405" s="4">
        <f t="shared" si="401"/>
        <v>7</v>
      </c>
      <c r="K6405" s="4">
        <f t="shared" si="402"/>
        <v>67</v>
      </c>
      <c r="L6405" s="4">
        <f t="shared" si="403"/>
        <v>92243.51999999999</v>
      </c>
    </row>
    <row r="6406" spans="2:12" x14ac:dyDescent="0.3">
      <c r="B6406" t="s">
        <v>6</v>
      </c>
      <c r="C6406">
        <v>723552</v>
      </c>
      <c r="D6406">
        <v>646.98</v>
      </c>
      <c r="E6406">
        <v>1</v>
      </c>
      <c r="F6406" s="2">
        <v>43815</v>
      </c>
      <c r="G6406" t="s">
        <v>339</v>
      </c>
      <c r="H6406" s="2">
        <v>44053</v>
      </c>
      <c r="I6406" s="2">
        <f t="shared" si="400"/>
        <v>44165</v>
      </c>
      <c r="J6406" s="4">
        <f t="shared" si="401"/>
        <v>112</v>
      </c>
      <c r="K6406" s="4">
        <f t="shared" si="402"/>
        <v>10</v>
      </c>
      <c r="L6406" s="4">
        <f t="shared" si="403"/>
        <v>12672.599999999999</v>
      </c>
    </row>
    <row r="6407" spans="2:12" x14ac:dyDescent="0.3">
      <c r="B6407" t="s">
        <v>6</v>
      </c>
      <c r="C6407">
        <v>723552</v>
      </c>
      <c r="D6407">
        <v>1268.8800000000001</v>
      </c>
      <c r="E6407">
        <v>1</v>
      </c>
      <c r="F6407" s="2">
        <v>43822</v>
      </c>
      <c r="G6407" t="s">
        <v>339</v>
      </c>
      <c r="H6407" s="2">
        <v>44053</v>
      </c>
      <c r="I6407" s="2">
        <f t="shared" si="400"/>
        <v>44165</v>
      </c>
      <c r="J6407" s="4">
        <f t="shared" si="401"/>
        <v>112</v>
      </c>
      <c r="K6407" s="4">
        <f t="shared" si="402"/>
        <v>10</v>
      </c>
      <c r="L6407" s="4">
        <f t="shared" si="403"/>
        <v>12672.599999999999</v>
      </c>
    </row>
    <row r="6408" spans="2:12" x14ac:dyDescent="0.3">
      <c r="B6408" t="s">
        <v>6</v>
      </c>
      <c r="C6408">
        <v>724080</v>
      </c>
      <c r="D6408">
        <v>1262.4000000000001</v>
      </c>
      <c r="E6408">
        <v>1</v>
      </c>
      <c r="F6408" s="2">
        <v>43815</v>
      </c>
      <c r="G6408" t="s">
        <v>291</v>
      </c>
      <c r="H6408" s="2">
        <v>44109</v>
      </c>
      <c r="I6408" s="2">
        <f t="shared" si="400"/>
        <v>44165</v>
      </c>
      <c r="J6408" s="4">
        <f t="shared" si="401"/>
        <v>56</v>
      </c>
      <c r="K6408" s="4">
        <f t="shared" si="402"/>
        <v>17</v>
      </c>
      <c r="L6408" s="4">
        <f t="shared" si="403"/>
        <v>91041.839999999982</v>
      </c>
    </row>
    <row r="6409" spans="2:12" x14ac:dyDescent="0.3">
      <c r="B6409" t="s">
        <v>6</v>
      </c>
      <c r="C6409">
        <v>724974</v>
      </c>
      <c r="D6409">
        <v>2574.7800000000002</v>
      </c>
      <c r="E6409">
        <v>4</v>
      </c>
      <c r="F6409" s="2">
        <v>43822</v>
      </c>
      <c r="G6409" t="s">
        <v>73</v>
      </c>
      <c r="H6409" s="2">
        <v>44165</v>
      </c>
      <c r="I6409" s="2">
        <f t="shared" si="400"/>
        <v>44165</v>
      </c>
      <c r="J6409" s="4">
        <f t="shared" si="401"/>
        <v>0</v>
      </c>
      <c r="K6409" s="4">
        <f t="shared" si="402"/>
        <v>236</v>
      </c>
      <c r="L6409" s="4">
        <f t="shared" si="403"/>
        <v>780258.53999999957</v>
      </c>
    </row>
    <row r="6410" spans="2:12" x14ac:dyDescent="0.3">
      <c r="B6410" t="s">
        <v>6</v>
      </c>
      <c r="C6410">
        <v>724974</v>
      </c>
      <c r="D6410">
        <v>1416.06</v>
      </c>
      <c r="E6410">
        <v>5</v>
      </c>
      <c r="F6410" s="2">
        <v>43815</v>
      </c>
      <c r="G6410" t="s">
        <v>73</v>
      </c>
      <c r="H6410" s="2">
        <v>44165</v>
      </c>
      <c r="I6410" s="2">
        <f t="shared" si="400"/>
        <v>44165</v>
      </c>
      <c r="J6410" s="4">
        <f t="shared" si="401"/>
        <v>0</v>
      </c>
      <c r="K6410" s="4">
        <f t="shared" si="402"/>
        <v>236</v>
      </c>
      <c r="L6410" s="4">
        <f t="shared" si="403"/>
        <v>780258.53999999957</v>
      </c>
    </row>
    <row r="6411" spans="2:12" x14ac:dyDescent="0.3">
      <c r="B6411" t="s">
        <v>6</v>
      </c>
      <c r="C6411">
        <v>724974</v>
      </c>
      <c r="D6411">
        <v>3787.14</v>
      </c>
      <c r="E6411">
        <v>3</v>
      </c>
      <c r="F6411" s="2">
        <v>43808</v>
      </c>
      <c r="G6411" t="s">
        <v>73</v>
      </c>
      <c r="H6411" s="2">
        <v>44165</v>
      </c>
      <c r="I6411" s="2">
        <f t="shared" si="400"/>
        <v>44165</v>
      </c>
      <c r="J6411" s="4">
        <f t="shared" si="401"/>
        <v>0</v>
      </c>
      <c r="K6411" s="4">
        <f t="shared" si="402"/>
        <v>236</v>
      </c>
      <c r="L6411" s="4">
        <f t="shared" si="403"/>
        <v>780258.53999999957</v>
      </c>
    </row>
    <row r="6412" spans="2:12" x14ac:dyDescent="0.3">
      <c r="B6412" t="s">
        <v>6</v>
      </c>
      <c r="C6412">
        <v>724974</v>
      </c>
      <c r="D6412">
        <v>1262.4000000000001</v>
      </c>
      <c r="E6412">
        <v>1</v>
      </c>
      <c r="F6412" s="2">
        <v>43815</v>
      </c>
      <c r="G6412" t="s">
        <v>73</v>
      </c>
      <c r="H6412" s="2">
        <v>44165</v>
      </c>
      <c r="I6412" s="2">
        <f t="shared" si="400"/>
        <v>44165</v>
      </c>
      <c r="J6412" s="4">
        <f t="shared" si="401"/>
        <v>0</v>
      </c>
      <c r="K6412" s="4">
        <f t="shared" si="402"/>
        <v>236</v>
      </c>
      <c r="L6412" s="4">
        <f t="shared" si="403"/>
        <v>780258.53999999957</v>
      </c>
    </row>
    <row r="6413" spans="2:12" x14ac:dyDescent="0.3">
      <c r="B6413" t="s">
        <v>6</v>
      </c>
      <c r="C6413">
        <v>724974</v>
      </c>
      <c r="D6413">
        <v>2524.7399999999998</v>
      </c>
      <c r="E6413">
        <v>2</v>
      </c>
      <c r="F6413" s="2">
        <v>43822</v>
      </c>
      <c r="G6413" t="s">
        <v>73</v>
      </c>
      <c r="H6413" s="2">
        <v>44165</v>
      </c>
      <c r="I6413" s="2">
        <f t="shared" si="400"/>
        <v>44165</v>
      </c>
      <c r="J6413" s="4">
        <f t="shared" si="401"/>
        <v>0</v>
      </c>
      <c r="K6413" s="4">
        <f t="shared" si="402"/>
        <v>236</v>
      </c>
      <c r="L6413" s="4">
        <f t="shared" si="403"/>
        <v>780258.53999999957</v>
      </c>
    </row>
    <row r="6414" spans="2:12" x14ac:dyDescent="0.3">
      <c r="B6414" t="s">
        <v>6</v>
      </c>
      <c r="C6414">
        <v>725136</v>
      </c>
      <c r="D6414">
        <v>1073.94</v>
      </c>
      <c r="E6414">
        <v>1</v>
      </c>
      <c r="F6414" s="2">
        <v>43822</v>
      </c>
      <c r="G6414" t="s">
        <v>560</v>
      </c>
      <c r="H6414" s="2">
        <v>44095</v>
      </c>
      <c r="I6414" s="2">
        <f t="shared" si="400"/>
        <v>44165</v>
      </c>
      <c r="J6414" s="4">
        <f t="shared" si="401"/>
        <v>70</v>
      </c>
      <c r="K6414" s="4">
        <f t="shared" si="402"/>
        <v>15</v>
      </c>
      <c r="L6414" s="4">
        <f t="shared" si="403"/>
        <v>10186.98</v>
      </c>
    </row>
    <row r="6415" spans="2:12" x14ac:dyDescent="0.3">
      <c r="B6415" t="s">
        <v>6</v>
      </c>
      <c r="C6415">
        <v>730284</v>
      </c>
      <c r="D6415">
        <v>3806.7</v>
      </c>
      <c r="E6415">
        <v>3</v>
      </c>
      <c r="F6415" s="2">
        <v>43808</v>
      </c>
      <c r="G6415" t="s">
        <v>216</v>
      </c>
      <c r="H6415" s="2">
        <v>44137</v>
      </c>
      <c r="I6415" s="2">
        <f t="shared" si="400"/>
        <v>44165</v>
      </c>
      <c r="J6415" s="4">
        <f t="shared" si="401"/>
        <v>28</v>
      </c>
      <c r="K6415" s="4">
        <f t="shared" si="402"/>
        <v>28</v>
      </c>
      <c r="L6415" s="4">
        <f t="shared" si="403"/>
        <v>55795.380000000005</v>
      </c>
    </row>
    <row r="6416" spans="2:12" x14ac:dyDescent="0.3">
      <c r="B6416" t="s">
        <v>6</v>
      </c>
      <c r="C6416">
        <v>757332</v>
      </c>
      <c r="D6416">
        <v>815.16</v>
      </c>
      <c r="E6416">
        <v>2</v>
      </c>
      <c r="F6416" s="2">
        <v>43822</v>
      </c>
      <c r="G6416" t="s">
        <v>67</v>
      </c>
      <c r="H6416" s="2">
        <v>44151</v>
      </c>
      <c r="I6416" s="2">
        <f t="shared" si="400"/>
        <v>44165</v>
      </c>
      <c r="J6416" s="4">
        <f t="shared" si="401"/>
        <v>14</v>
      </c>
      <c r="K6416" s="4">
        <f t="shared" si="402"/>
        <v>86</v>
      </c>
      <c r="L6416" s="4">
        <f t="shared" si="403"/>
        <v>61857.060000000019</v>
      </c>
    </row>
    <row r="6417" spans="2:12" x14ac:dyDescent="0.3">
      <c r="B6417" t="s">
        <v>6</v>
      </c>
      <c r="C6417">
        <v>757332</v>
      </c>
      <c r="D6417">
        <v>646.98</v>
      </c>
      <c r="E6417">
        <v>1</v>
      </c>
      <c r="F6417" s="2">
        <v>43815</v>
      </c>
      <c r="G6417" t="s">
        <v>67</v>
      </c>
      <c r="H6417" s="2">
        <v>44151</v>
      </c>
      <c r="I6417" s="2">
        <f t="shared" si="400"/>
        <v>44165</v>
      </c>
      <c r="J6417" s="4">
        <f t="shared" si="401"/>
        <v>14</v>
      </c>
      <c r="K6417" s="4">
        <f t="shared" si="402"/>
        <v>86</v>
      </c>
      <c r="L6417" s="4">
        <f t="shared" si="403"/>
        <v>61857.060000000019</v>
      </c>
    </row>
    <row r="6418" spans="2:12" x14ac:dyDescent="0.3">
      <c r="B6418" t="s">
        <v>6</v>
      </c>
      <c r="C6418">
        <v>763782</v>
      </c>
      <c r="D6418">
        <v>1268.8800000000001</v>
      </c>
      <c r="E6418">
        <v>1</v>
      </c>
      <c r="F6418" s="2">
        <v>43815</v>
      </c>
      <c r="G6418" t="s">
        <v>217</v>
      </c>
      <c r="H6418" s="2">
        <v>44165</v>
      </c>
      <c r="I6418" s="2">
        <f t="shared" si="400"/>
        <v>44165</v>
      </c>
      <c r="J6418" s="4">
        <f t="shared" si="401"/>
        <v>0</v>
      </c>
      <c r="K6418" s="4">
        <f t="shared" si="402"/>
        <v>73</v>
      </c>
      <c r="L6418" s="4">
        <f t="shared" si="403"/>
        <v>125895.35999999994</v>
      </c>
    </row>
    <row r="6419" spans="2:12" x14ac:dyDescent="0.3">
      <c r="B6419" t="s">
        <v>6</v>
      </c>
      <c r="C6419">
        <v>763782</v>
      </c>
      <c r="D6419">
        <v>1268.8800000000001</v>
      </c>
      <c r="E6419">
        <v>1</v>
      </c>
      <c r="F6419" s="2">
        <v>43822</v>
      </c>
      <c r="G6419" t="s">
        <v>217</v>
      </c>
      <c r="H6419" s="2">
        <v>44165</v>
      </c>
      <c r="I6419" s="2">
        <f t="shared" si="400"/>
        <v>44165</v>
      </c>
      <c r="J6419" s="4">
        <f t="shared" si="401"/>
        <v>0</v>
      </c>
      <c r="K6419" s="4">
        <f t="shared" si="402"/>
        <v>73</v>
      </c>
      <c r="L6419" s="4">
        <f t="shared" si="403"/>
        <v>125895.35999999994</v>
      </c>
    </row>
    <row r="6420" spans="2:12" x14ac:dyDescent="0.3">
      <c r="B6420" t="s">
        <v>6</v>
      </c>
      <c r="C6420">
        <v>765942</v>
      </c>
      <c r="D6420">
        <v>1864.62</v>
      </c>
      <c r="E6420">
        <v>1</v>
      </c>
      <c r="F6420" s="2">
        <v>43815</v>
      </c>
      <c r="G6420" t="s">
        <v>218</v>
      </c>
      <c r="H6420" s="2">
        <v>44158</v>
      </c>
      <c r="I6420" s="2">
        <f t="shared" si="400"/>
        <v>44165</v>
      </c>
      <c r="J6420" s="4">
        <f t="shared" si="401"/>
        <v>7</v>
      </c>
      <c r="K6420" s="4">
        <f t="shared" si="402"/>
        <v>45</v>
      </c>
      <c r="L6420" s="4">
        <f t="shared" si="403"/>
        <v>86364.959999999977</v>
      </c>
    </row>
    <row r="6421" spans="2:12" x14ac:dyDescent="0.3">
      <c r="B6421" t="s">
        <v>6</v>
      </c>
      <c r="C6421">
        <v>765942</v>
      </c>
      <c r="D6421">
        <v>1262.4000000000001</v>
      </c>
      <c r="E6421">
        <v>1</v>
      </c>
      <c r="F6421" s="2">
        <v>43815</v>
      </c>
      <c r="G6421" t="s">
        <v>218</v>
      </c>
      <c r="H6421" s="2">
        <v>44158</v>
      </c>
      <c r="I6421" s="2">
        <f t="shared" si="400"/>
        <v>44165</v>
      </c>
      <c r="J6421" s="4">
        <f t="shared" si="401"/>
        <v>7</v>
      </c>
      <c r="K6421" s="4">
        <f t="shared" si="402"/>
        <v>45</v>
      </c>
      <c r="L6421" s="4">
        <f t="shared" si="403"/>
        <v>86364.959999999977</v>
      </c>
    </row>
    <row r="6422" spans="2:12" x14ac:dyDescent="0.3">
      <c r="B6422" t="s">
        <v>6</v>
      </c>
      <c r="C6422">
        <v>765978</v>
      </c>
      <c r="D6422">
        <v>1253.22</v>
      </c>
      <c r="E6422">
        <v>1</v>
      </c>
      <c r="F6422" s="2">
        <v>43829</v>
      </c>
      <c r="G6422" t="s">
        <v>522</v>
      </c>
      <c r="H6422" s="2">
        <v>44074</v>
      </c>
      <c r="I6422" s="2">
        <f t="shared" si="400"/>
        <v>44165</v>
      </c>
      <c r="J6422" s="4">
        <f t="shared" si="401"/>
        <v>91</v>
      </c>
      <c r="K6422" s="4">
        <f t="shared" si="402"/>
        <v>6</v>
      </c>
      <c r="L6422" s="4">
        <f t="shared" si="403"/>
        <v>33320.76</v>
      </c>
    </row>
    <row r="6423" spans="2:12" x14ac:dyDescent="0.3">
      <c r="B6423" t="s">
        <v>6</v>
      </c>
      <c r="C6423">
        <v>776202</v>
      </c>
      <c r="D6423">
        <v>1222.74</v>
      </c>
      <c r="E6423">
        <v>3</v>
      </c>
      <c r="F6423" s="2">
        <v>43822</v>
      </c>
      <c r="G6423" t="s">
        <v>219</v>
      </c>
      <c r="H6423" s="2">
        <v>44151</v>
      </c>
      <c r="I6423" s="2">
        <f t="shared" si="400"/>
        <v>44165</v>
      </c>
      <c r="J6423" s="4">
        <f t="shared" si="401"/>
        <v>14</v>
      </c>
      <c r="K6423" s="4">
        <f t="shared" si="402"/>
        <v>40</v>
      </c>
      <c r="L6423" s="4">
        <f t="shared" si="403"/>
        <v>36997.44000000001</v>
      </c>
    </row>
    <row r="6424" spans="2:12" x14ac:dyDescent="0.3">
      <c r="B6424" t="s">
        <v>6</v>
      </c>
      <c r="C6424">
        <v>776202</v>
      </c>
      <c r="D6424">
        <v>284.64</v>
      </c>
      <c r="E6424">
        <v>1</v>
      </c>
      <c r="F6424" s="2">
        <v>43822</v>
      </c>
      <c r="G6424" t="s">
        <v>219</v>
      </c>
      <c r="H6424" s="2">
        <v>44151</v>
      </c>
      <c r="I6424" s="2">
        <f t="shared" si="400"/>
        <v>44165</v>
      </c>
      <c r="J6424" s="4">
        <f t="shared" si="401"/>
        <v>14</v>
      </c>
      <c r="K6424" s="4">
        <f t="shared" si="402"/>
        <v>40</v>
      </c>
      <c r="L6424" s="4">
        <f t="shared" si="403"/>
        <v>36997.44000000001</v>
      </c>
    </row>
    <row r="6425" spans="2:12" x14ac:dyDescent="0.3">
      <c r="B6425" t="s">
        <v>6</v>
      </c>
      <c r="C6425">
        <v>776202</v>
      </c>
      <c r="D6425">
        <v>1268.8800000000001</v>
      </c>
      <c r="E6425">
        <v>1</v>
      </c>
      <c r="F6425" s="2">
        <v>43822</v>
      </c>
      <c r="G6425" t="s">
        <v>219</v>
      </c>
      <c r="H6425" s="2">
        <v>44151</v>
      </c>
      <c r="I6425" s="2">
        <f t="shared" si="400"/>
        <v>44165</v>
      </c>
      <c r="J6425" s="4">
        <f t="shared" si="401"/>
        <v>14</v>
      </c>
      <c r="K6425" s="4">
        <f t="shared" si="402"/>
        <v>40</v>
      </c>
      <c r="L6425" s="4">
        <f t="shared" si="403"/>
        <v>36997.44000000001</v>
      </c>
    </row>
    <row r="6426" spans="2:12" x14ac:dyDescent="0.3">
      <c r="B6426" t="s">
        <v>6</v>
      </c>
      <c r="C6426">
        <v>777906</v>
      </c>
      <c r="D6426">
        <v>815.16</v>
      </c>
      <c r="E6426">
        <v>2</v>
      </c>
      <c r="F6426" s="2">
        <v>43808</v>
      </c>
      <c r="G6426" t="s">
        <v>172</v>
      </c>
      <c r="H6426" s="2">
        <v>44144</v>
      </c>
      <c r="I6426" s="2">
        <f t="shared" si="400"/>
        <v>44165</v>
      </c>
      <c r="J6426" s="4">
        <f t="shared" si="401"/>
        <v>21</v>
      </c>
      <c r="K6426" s="4">
        <f t="shared" si="402"/>
        <v>76</v>
      </c>
      <c r="L6426" s="4">
        <f t="shared" si="403"/>
        <v>80430.12000000001</v>
      </c>
    </row>
    <row r="6427" spans="2:12" x14ac:dyDescent="0.3">
      <c r="B6427" t="s">
        <v>6</v>
      </c>
      <c r="C6427">
        <v>777906</v>
      </c>
      <c r="D6427">
        <v>1293.96</v>
      </c>
      <c r="E6427">
        <v>2</v>
      </c>
      <c r="F6427" s="2">
        <v>43808</v>
      </c>
      <c r="G6427" t="s">
        <v>172</v>
      </c>
      <c r="H6427" s="2">
        <v>44144</v>
      </c>
      <c r="I6427" s="2">
        <f t="shared" si="400"/>
        <v>44165</v>
      </c>
      <c r="J6427" s="4">
        <f t="shared" si="401"/>
        <v>21</v>
      </c>
      <c r="K6427" s="4">
        <f t="shared" si="402"/>
        <v>76</v>
      </c>
      <c r="L6427" s="4">
        <f t="shared" si="403"/>
        <v>80430.12000000001</v>
      </c>
    </row>
    <row r="6428" spans="2:12" x14ac:dyDescent="0.3">
      <c r="B6428" t="s">
        <v>6</v>
      </c>
      <c r="C6428">
        <v>777906</v>
      </c>
      <c r="D6428">
        <v>646.98</v>
      </c>
      <c r="E6428">
        <v>1</v>
      </c>
      <c r="F6428" s="2">
        <v>43815</v>
      </c>
      <c r="G6428" t="s">
        <v>172</v>
      </c>
      <c r="H6428" s="2">
        <v>44144</v>
      </c>
      <c r="I6428" s="2">
        <f t="shared" si="400"/>
        <v>44165</v>
      </c>
      <c r="J6428" s="4">
        <f t="shared" si="401"/>
        <v>21</v>
      </c>
      <c r="K6428" s="4">
        <f t="shared" si="402"/>
        <v>76</v>
      </c>
      <c r="L6428" s="4">
        <f t="shared" si="403"/>
        <v>80430.12000000001</v>
      </c>
    </row>
    <row r="6429" spans="2:12" x14ac:dyDescent="0.3">
      <c r="B6429" t="s">
        <v>6</v>
      </c>
      <c r="C6429">
        <v>777906</v>
      </c>
      <c r="D6429">
        <v>3230.22</v>
      </c>
      <c r="E6429">
        <v>5</v>
      </c>
      <c r="F6429" s="2">
        <v>43822</v>
      </c>
      <c r="G6429" t="s">
        <v>172</v>
      </c>
      <c r="H6429" s="2">
        <v>44144</v>
      </c>
      <c r="I6429" s="2">
        <f t="shared" si="400"/>
        <v>44165</v>
      </c>
      <c r="J6429" s="4">
        <f t="shared" si="401"/>
        <v>21</v>
      </c>
      <c r="K6429" s="4">
        <f t="shared" si="402"/>
        <v>76</v>
      </c>
      <c r="L6429" s="4">
        <f t="shared" si="403"/>
        <v>80430.12000000001</v>
      </c>
    </row>
    <row r="6430" spans="2:12" x14ac:dyDescent="0.3">
      <c r="B6430" t="s">
        <v>6</v>
      </c>
      <c r="C6430">
        <v>791400</v>
      </c>
      <c r="D6430">
        <v>3766.68</v>
      </c>
      <c r="E6430">
        <v>3</v>
      </c>
      <c r="F6430" s="2">
        <v>43815</v>
      </c>
      <c r="G6430" t="s">
        <v>498</v>
      </c>
      <c r="H6430" s="2">
        <v>43941</v>
      </c>
      <c r="I6430" s="2">
        <f t="shared" si="400"/>
        <v>44165</v>
      </c>
      <c r="J6430" s="4">
        <f t="shared" si="401"/>
        <v>224</v>
      </c>
      <c r="K6430" s="4">
        <f t="shared" si="402"/>
        <v>5</v>
      </c>
      <c r="L6430" s="4">
        <f t="shared" si="403"/>
        <v>9231.5999999999985</v>
      </c>
    </row>
    <row r="6431" spans="2:12" x14ac:dyDescent="0.3">
      <c r="B6431" t="s">
        <v>6</v>
      </c>
      <c r="C6431">
        <v>795876</v>
      </c>
      <c r="D6431">
        <v>646.98</v>
      </c>
      <c r="E6431">
        <v>1</v>
      </c>
      <c r="F6431" s="2">
        <v>43815</v>
      </c>
      <c r="G6431" t="s">
        <v>31</v>
      </c>
      <c r="H6431" s="2">
        <v>44158</v>
      </c>
      <c r="I6431" s="2">
        <f t="shared" si="400"/>
        <v>44165</v>
      </c>
      <c r="J6431" s="4">
        <f t="shared" si="401"/>
        <v>7</v>
      </c>
      <c r="K6431" s="4">
        <f t="shared" si="402"/>
        <v>40</v>
      </c>
      <c r="L6431" s="4">
        <f t="shared" si="403"/>
        <v>31108.44</v>
      </c>
    </row>
    <row r="6432" spans="2:12" x14ac:dyDescent="0.3">
      <c r="B6432" t="s">
        <v>6</v>
      </c>
      <c r="C6432">
        <v>795876</v>
      </c>
      <c r="D6432">
        <v>1268.8800000000001</v>
      </c>
      <c r="E6432">
        <v>1</v>
      </c>
      <c r="F6432" s="2">
        <v>43808</v>
      </c>
      <c r="G6432" t="s">
        <v>31</v>
      </c>
      <c r="H6432" s="2">
        <v>44158</v>
      </c>
      <c r="I6432" s="2">
        <f t="shared" si="400"/>
        <v>44165</v>
      </c>
      <c r="J6432" s="4">
        <f t="shared" si="401"/>
        <v>7</v>
      </c>
      <c r="K6432" s="4">
        <f t="shared" si="402"/>
        <v>40</v>
      </c>
      <c r="L6432" s="4">
        <f t="shared" si="403"/>
        <v>31108.44</v>
      </c>
    </row>
    <row r="6433" spans="2:12" x14ac:dyDescent="0.3">
      <c r="B6433" t="s">
        <v>6</v>
      </c>
      <c r="C6433">
        <v>804186</v>
      </c>
      <c r="D6433">
        <v>2537.8200000000002</v>
      </c>
      <c r="E6433">
        <v>2</v>
      </c>
      <c r="F6433" s="2">
        <v>43808</v>
      </c>
      <c r="G6433" t="s">
        <v>293</v>
      </c>
      <c r="H6433" s="2">
        <v>44032</v>
      </c>
      <c r="I6433" s="2">
        <f t="shared" si="400"/>
        <v>44165</v>
      </c>
      <c r="J6433" s="4">
        <f t="shared" si="401"/>
        <v>133</v>
      </c>
      <c r="K6433" s="4">
        <f t="shared" si="402"/>
        <v>19</v>
      </c>
      <c r="L6433" s="4">
        <f t="shared" si="403"/>
        <v>34348.92</v>
      </c>
    </row>
    <row r="6434" spans="2:12" x14ac:dyDescent="0.3">
      <c r="B6434" t="s">
        <v>6</v>
      </c>
      <c r="C6434">
        <v>811602</v>
      </c>
      <c r="D6434">
        <v>1268.8800000000001</v>
      </c>
      <c r="E6434">
        <v>1</v>
      </c>
      <c r="F6434" s="2">
        <v>43808</v>
      </c>
      <c r="G6434" t="s">
        <v>414</v>
      </c>
      <c r="H6434" s="2">
        <v>44144</v>
      </c>
      <c r="I6434" s="2">
        <f t="shared" si="400"/>
        <v>44165</v>
      </c>
      <c r="J6434" s="4">
        <f t="shared" si="401"/>
        <v>21</v>
      </c>
      <c r="K6434" s="4">
        <f t="shared" si="402"/>
        <v>7</v>
      </c>
      <c r="L6434" s="4">
        <f t="shared" si="403"/>
        <v>10612.980000000001</v>
      </c>
    </row>
    <row r="6435" spans="2:12" x14ac:dyDescent="0.3">
      <c r="B6435" t="s">
        <v>6</v>
      </c>
      <c r="C6435">
        <v>820302</v>
      </c>
      <c r="D6435">
        <v>284.64</v>
      </c>
      <c r="E6435">
        <v>1</v>
      </c>
      <c r="F6435" s="2">
        <v>43815</v>
      </c>
      <c r="G6435" t="s">
        <v>294</v>
      </c>
      <c r="H6435" s="2">
        <v>44060</v>
      </c>
      <c r="I6435" s="2">
        <f t="shared" si="400"/>
        <v>44165</v>
      </c>
      <c r="J6435" s="4">
        <f t="shared" si="401"/>
        <v>105</v>
      </c>
      <c r="K6435" s="4">
        <f t="shared" si="402"/>
        <v>11</v>
      </c>
      <c r="L6435" s="4">
        <f t="shared" si="403"/>
        <v>3606.06</v>
      </c>
    </row>
    <row r="6436" spans="2:12" x14ac:dyDescent="0.3">
      <c r="B6436" t="s">
        <v>6</v>
      </c>
      <c r="C6436">
        <v>849222</v>
      </c>
      <c r="D6436">
        <v>1060.6199999999999</v>
      </c>
      <c r="E6436">
        <v>1</v>
      </c>
      <c r="F6436" s="2">
        <v>43829</v>
      </c>
      <c r="G6436" t="s">
        <v>224</v>
      </c>
      <c r="H6436" s="2">
        <v>44123</v>
      </c>
      <c r="I6436" s="2">
        <f t="shared" si="400"/>
        <v>44165</v>
      </c>
      <c r="J6436" s="4">
        <f t="shared" si="401"/>
        <v>42</v>
      </c>
      <c r="K6436" s="4">
        <f t="shared" si="402"/>
        <v>26</v>
      </c>
      <c r="L6436" s="4">
        <f t="shared" si="403"/>
        <v>30336.899999999998</v>
      </c>
    </row>
    <row r="6437" spans="2:12" x14ac:dyDescent="0.3">
      <c r="B6437" t="s">
        <v>6</v>
      </c>
      <c r="C6437">
        <v>857472</v>
      </c>
      <c r="D6437">
        <v>9317.52</v>
      </c>
      <c r="E6437">
        <v>4</v>
      </c>
      <c r="F6437" s="2">
        <v>43815</v>
      </c>
      <c r="G6437" t="s">
        <v>82</v>
      </c>
      <c r="H6437" s="2">
        <v>44158</v>
      </c>
      <c r="I6437" s="2">
        <f t="shared" si="400"/>
        <v>44165</v>
      </c>
      <c r="J6437" s="4">
        <f t="shared" si="401"/>
        <v>7</v>
      </c>
      <c r="K6437" s="4">
        <f t="shared" si="402"/>
        <v>48</v>
      </c>
      <c r="L6437" s="4">
        <f t="shared" si="403"/>
        <v>178305.66000000003</v>
      </c>
    </row>
    <row r="6438" spans="2:12" x14ac:dyDescent="0.3">
      <c r="B6438" t="s">
        <v>6</v>
      </c>
      <c r="C6438">
        <v>857472</v>
      </c>
      <c r="D6438">
        <v>3581.52</v>
      </c>
      <c r="E6438">
        <v>1</v>
      </c>
      <c r="F6438" s="2">
        <v>43808</v>
      </c>
      <c r="G6438" t="s">
        <v>82</v>
      </c>
      <c r="H6438" s="2">
        <v>44158</v>
      </c>
      <c r="I6438" s="2">
        <f t="shared" si="400"/>
        <v>44165</v>
      </c>
      <c r="J6438" s="4">
        <f t="shared" si="401"/>
        <v>7</v>
      </c>
      <c r="K6438" s="4">
        <f t="shared" si="402"/>
        <v>48</v>
      </c>
      <c r="L6438" s="4">
        <f t="shared" si="403"/>
        <v>178305.66000000003</v>
      </c>
    </row>
    <row r="6439" spans="2:12" x14ac:dyDescent="0.3">
      <c r="B6439" t="s">
        <v>6</v>
      </c>
      <c r="C6439">
        <v>857472</v>
      </c>
      <c r="D6439">
        <v>10684.2</v>
      </c>
      <c r="E6439">
        <v>10</v>
      </c>
      <c r="F6439" s="2">
        <v>43808</v>
      </c>
      <c r="G6439" t="s">
        <v>82</v>
      </c>
      <c r="H6439" s="2">
        <v>44158</v>
      </c>
      <c r="I6439" s="2">
        <f t="shared" si="400"/>
        <v>44165</v>
      </c>
      <c r="J6439" s="4">
        <f t="shared" si="401"/>
        <v>7</v>
      </c>
      <c r="K6439" s="4">
        <f t="shared" si="402"/>
        <v>48</v>
      </c>
      <c r="L6439" s="4">
        <f t="shared" si="403"/>
        <v>178305.66000000003</v>
      </c>
    </row>
    <row r="6440" spans="2:12" x14ac:dyDescent="0.3">
      <c r="B6440" t="s">
        <v>6</v>
      </c>
      <c r="C6440">
        <v>857472</v>
      </c>
      <c r="D6440">
        <v>6410.52</v>
      </c>
      <c r="E6440">
        <v>6</v>
      </c>
      <c r="F6440" s="2">
        <v>43815</v>
      </c>
      <c r="G6440" t="s">
        <v>82</v>
      </c>
      <c r="H6440" s="2">
        <v>44158</v>
      </c>
      <c r="I6440" s="2">
        <f t="shared" si="400"/>
        <v>44165</v>
      </c>
      <c r="J6440" s="4">
        <f t="shared" si="401"/>
        <v>7</v>
      </c>
      <c r="K6440" s="4">
        <f t="shared" si="402"/>
        <v>48</v>
      </c>
      <c r="L6440" s="4">
        <f t="shared" si="403"/>
        <v>178305.66000000003</v>
      </c>
    </row>
    <row r="6441" spans="2:12" x14ac:dyDescent="0.3">
      <c r="B6441" t="s">
        <v>6</v>
      </c>
      <c r="C6441">
        <v>857472</v>
      </c>
      <c r="D6441">
        <v>1262.4000000000001</v>
      </c>
      <c r="E6441">
        <v>1</v>
      </c>
      <c r="F6441" s="2">
        <v>43815</v>
      </c>
      <c r="G6441" t="s">
        <v>82</v>
      </c>
      <c r="H6441" s="2">
        <v>44158</v>
      </c>
      <c r="I6441" s="2">
        <f t="shared" si="400"/>
        <v>44165</v>
      </c>
      <c r="J6441" s="4">
        <f t="shared" si="401"/>
        <v>7</v>
      </c>
      <c r="K6441" s="4">
        <f t="shared" si="402"/>
        <v>48</v>
      </c>
      <c r="L6441" s="4">
        <f t="shared" si="403"/>
        <v>178305.66000000003</v>
      </c>
    </row>
    <row r="6442" spans="2:12" x14ac:dyDescent="0.3">
      <c r="B6442" t="s">
        <v>6</v>
      </c>
      <c r="C6442">
        <v>891720</v>
      </c>
      <c r="D6442">
        <v>405.54</v>
      </c>
      <c r="E6442">
        <v>1</v>
      </c>
      <c r="F6442" s="2">
        <v>43808</v>
      </c>
      <c r="G6442" t="s">
        <v>167</v>
      </c>
      <c r="H6442" s="2">
        <v>44088</v>
      </c>
      <c r="I6442" s="2">
        <f t="shared" si="400"/>
        <v>44165</v>
      </c>
      <c r="J6442" s="4">
        <f t="shared" si="401"/>
        <v>77</v>
      </c>
      <c r="K6442" s="4">
        <f t="shared" si="402"/>
        <v>19</v>
      </c>
      <c r="L6442" s="4">
        <f t="shared" si="403"/>
        <v>14466.900000000003</v>
      </c>
    </row>
    <row r="6443" spans="2:12" x14ac:dyDescent="0.3">
      <c r="B6443" t="s">
        <v>6</v>
      </c>
      <c r="C6443">
        <v>891720</v>
      </c>
      <c r="D6443">
        <v>405.54</v>
      </c>
      <c r="E6443">
        <v>1</v>
      </c>
      <c r="F6443" s="2">
        <v>43815</v>
      </c>
      <c r="G6443" t="s">
        <v>167</v>
      </c>
      <c r="H6443" s="2">
        <v>44088</v>
      </c>
      <c r="I6443" s="2">
        <f t="shared" si="400"/>
        <v>44165</v>
      </c>
      <c r="J6443" s="4">
        <f t="shared" si="401"/>
        <v>77</v>
      </c>
      <c r="K6443" s="4">
        <f t="shared" si="402"/>
        <v>19</v>
      </c>
      <c r="L6443" s="4">
        <f t="shared" si="403"/>
        <v>14466.900000000003</v>
      </c>
    </row>
    <row r="6444" spans="2:12" x14ac:dyDescent="0.3">
      <c r="B6444" t="s">
        <v>6</v>
      </c>
      <c r="C6444">
        <v>891720</v>
      </c>
      <c r="D6444">
        <v>814.44</v>
      </c>
      <c r="E6444">
        <v>2</v>
      </c>
      <c r="F6444" s="2">
        <v>43829</v>
      </c>
      <c r="G6444" t="s">
        <v>167</v>
      </c>
      <c r="H6444" s="2">
        <v>44088</v>
      </c>
      <c r="I6444" s="2">
        <f t="shared" si="400"/>
        <v>44165</v>
      </c>
      <c r="J6444" s="4">
        <f t="shared" si="401"/>
        <v>77</v>
      </c>
      <c r="K6444" s="4">
        <f t="shared" si="402"/>
        <v>19</v>
      </c>
      <c r="L6444" s="4">
        <f t="shared" si="403"/>
        <v>14466.900000000003</v>
      </c>
    </row>
    <row r="6445" spans="2:12" x14ac:dyDescent="0.3">
      <c r="B6445" t="s">
        <v>6</v>
      </c>
      <c r="C6445">
        <v>891720</v>
      </c>
      <c r="D6445">
        <v>283.2</v>
      </c>
      <c r="E6445">
        <v>1</v>
      </c>
      <c r="F6445" s="2">
        <v>43815</v>
      </c>
      <c r="G6445" t="s">
        <v>167</v>
      </c>
      <c r="H6445" s="2">
        <v>44088</v>
      </c>
      <c r="I6445" s="2">
        <f t="shared" si="400"/>
        <v>44165</v>
      </c>
      <c r="J6445" s="4">
        <f t="shared" si="401"/>
        <v>77</v>
      </c>
      <c r="K6445" s="4">
        <f t="shared" si="402"/>
        <v>19</v>
      </c>
      <c r="L6445" s="4">
        <f t="shared" si="403"/>
        <v>14466.900000000003</v>
      </c>
    </row>
    <row r="6446" spans="2:12" x14ac:dyDescent="0.3">
      <c r="B6446" t="s">
        <v>6</v>
      </c>
      <c r="C6446">
        <v>902850</v>
      </c>
      <c r="D6446">
        <v>1268.8800000000001</v>
      </c>
      <c r="E6446">
        <v>1</v>
      </c>
      <c r="F6446" s="2">
        <v>43822</v>
      </c>
      <c r="G6446" t="s">
        <v>225</v>
      </c>
      <c r="H6446" s="2">
        <v>44025</v>
      </c>
      <c r="I6446" s="2">
        <f t="shared" si="400"/>
        <v>44165</v>
      </c>
      <c r="J6446" s="4">
        <f t="shared" si="401"/>
        <v>140</v>
      </c>
      <c r="K6446" s="4">
        <f t="shared" si="402"/>
        <v>17</v>
      </c>
      <c r="L6446" s="4">
        <f t="shared" si="403"/>
        <v>49736.160000000003</v>
      </c>
    </row>
    <row r="6447" spans="2:12" x14ac:dyDescent="0.3">
      <c r="B6447" t="s">
        <v>6</v>
      </c>
      <c r="C6447">
        <v>903888</v>
      </c>
      <c r="D6447">
        <v>1268.8800000000001</v>
      </c>
      <c r="E6447">
        <v>1</v>
      </c>
      <c r="F6447" s="2">
        <v>43815</v>
      </c>
      <c r="G6447" t="s">
        <v>439</v>
      </c>
      <c r="H6447" s="2">
        <v>43857</v>
      </c>
      <c r="I6447" s="2">
        <f t="shared" si="400"/>
        <v>44165</v>
      </c>
      <c r="J6447" s="4">
        <f t="shared" si="401"/>
        <v>308</v>
      </c>
      <c r="K6447" s="4">
        <f t="shared" si="402"/>
        <v>4</v>
      </c>
      <c r="L6447" s="4">
        <f t="shared" si="403"/>
        <v>12720.539999999999</v>
      </c>
    </row>
    <row r="6448" spans="2:12" x14ac:dyDescent="0.3">
      <c r="B6448" t="s">
        <v>6</v>
      </c>
      <c r="C6448">
        <v>903888</v>
      </c>
      <c r="D6448">
        <v>6344.28</v>
      </c>
      <c r="E6448">
        <v>5</v>
      </c>
      <c r="F6448" s="2">
        <v>43808</v>
      </c>
      <c r="G6448" t="s">
        <v>439</v>
      </c>
      <c r="H6448" s="2">
        <v>43857</v>
      </c>
      <c r="I6448" s="2">
        <f t="shared" si="400"/>
        <v>44165</v>
      </c>
      <c r="J6448" s="4">
        <f t="shared" si="401"/>
        <v>308</v>
      </c>
      <c r="K6448" s="4">
        <f t="shared" si="402"/>
        <v>4</v>
      </c>
      <c r="L6448" s="4">
        <f t="shared" si="403"/>
        <v>12720.539999999999</v>
      </c>
    </row>
    <row r="6449" spans="2:12" x14ac:dyDescent="0.3">
      <c r="B6449" t="s">
        <v>6</v>
      </c>
      <c r="C6449">
        <v>932142</v>
      </c>
      <c r="D6449">
        <v>1268.8800000000001</v>
      </c>
      <c r="E6449">
        <v>1</v>
      </c>
      <c r="F6449" s="2">
        <v>43815</v>
      </c>
      <c r="G6449" t="s">
        <v>173</v>
      </c>
      <c r="H6449" s="2">
        <v>44158</v>
      </c>
      <c r="I6449" s="2">
        <f t="shared" si="400"/>
        <v>44165</v>
      </c>
      <c r="J6449" s="4">
        <f t="shared" si="401"/>
        <v>7</v>
      </c>
      <c r="K6449" s="4">
        <f t="shared" si="402"/>
        <v>24</v>
      </c>
      <c r="L6449" s="4">
        <f t="shared" si="403"/>
        <v>106569.12</v>
      </c>
    </row>
    <row r="6450" spans="2:12" x14ac:dyDescent="0.3">
      <c r="B6450" t="s">
        <v>6</v>
      </c>
      <c r="C6450">
        <v>939288</v>
      </c>
      <c r="D6450">
        <v>1293.96</v>
      </c>
      <c r="E6450">
        <v>2</v>
      </c>
      <c r="F6450" s="2">
        <v>43808</v>
      </c>
      <c r="G6450" t="s">
        <v>383</v>
      </c>
      <c r="H6450" s="2">
        <v>44158</v>
      </c>
      <c r="I6450" s="2">
        <f t="shared" si="400"/>
        <v>44165</v>
      </c>
      <c r="J6450" s="4">
        <f t="shared" si="401"/>
        <v>7</v>
      </c>
      <c r="K6450" s="4">
        <f t="shared" si="402"/>
        <v>8</v>
      </c>
      <c r="L6450" s="4">
        <f t="shared" si="403"/>
        <v>7881.24</v>
      </c>
    </row>
    <row r="6451" spans="2:12" x14ac:dyDescent="0.3">
      <c r="B6451" t="s">
        <v>6</v>
      </c>
      <c r="C6451">
        <v>940584</v>
      </c>
      <c r="D6451">
        <v>647.4</v>
      </c>
      <c r="E6451">
        <v>1</v>
      </c>
      <c r="F6451" s="2">
        <v>43829</v>
      </c>
      <c r="G6451" t="s">
        <v>501</v>
      </c>
      <c r="H6451" s="2">
        <v>43829</v>
      </c>
      <c r="I6451" s="2">
        <f t="shared" si="400"/>
        <v>44165</v>
      </c>
      <c r="J6451" s="4">
        <f t="shared" si="401"/>
        <v>336</v>
      </c>
      <c r="K6451" s="4">
        <f t="shared" si="402"/>
        <v>5</v>
      </c>
      <c r="L6451" s="4">
        <f t="shared" si="403"/>
        <v>18903.96</v>
      </c>
    </row>
    <row r="6452" spans="2:12" x14ac:dyDescent="0.3">
      <c r="B6452" t="s">
        <v>6</v>
      </c>
      <c r="C6452">
        <v>948012</v>
      </c>
      <c r="D6452">
        <v>1222.74</v>
      </c>
      <c r="E6452">
        <v>3</v>
      </c>
      <c r="F6452" s="2">
        <v>43815</v>
      </c>
      <c r="G6452" t="s">
        <v>226</v>
      </c>
      <c r="H6452" s="2">
        <v>44165</v>
      </c>
      <c r="I6452" s="2">
        <f t="shared" si="400"/>
        <v>44165</v>
      </c>
      <c r="J6452" s="4">
        <f t="shared" si="401"/>
        <v>0</v>
      </c>
      <c r="K6452" s="4">
        <f t="shared" si="402"/>
        <v>82</v>
      </c>
      <c r="L6452" s="4">
        <f t="shared" si="403"/>
        <v>88866.359999999928</v>
      </c>
    </row>
    <row r="6453" spans="2:12" x14ac:dyDescent="0.3">
      <c r="B6453" t="s">
        <v>6</v>
      </c>
      <c r="C6453">
        <v>948012</v>
      </c>
      <c r="D6453">
        <v>1213.8599999999999</v>
      </c>
      <c r="E6453">
        <v>3</v>
      </c>
      <c r="F6453" s="2">
        <v>43829</v>
      </c>
      <c r="G6453" t="s">
        <v>226</v>
      </c>
      <c r="H6453" s="2">
        <v>44165</v>
      </c>
      <c r="I6453" s="2">
        <f t="shared" si="400"/>
        <v>44165</v>
      </c>
      <c r="J6453" s="4">
        <f t="shared" si="401"/>
        <v>0</v>
      </c>
      <c r="K6453" s="4">
        <f t="shared" si="402"/>
        <v>82</v>
      </c>
      <c r="L6453" s="4">
        <f t="shared" si="403"/>
        <v>88866.359999999928</v>
      </c>
    </row>
    <row r="6454" spans="2:12" x14ac:dyDescent="0.3">
      <c r="B6454" t="s">
        <v>6</v>
      </c>
      <c r="C6454">
        <v>948012</v>
      </c>
      <c r="D6454">
        <v>854.04</v>
      </c>
      <c r="E6454">
        <v>3</v>
      </c>
      <c r="F6454" s="2">
        <v>43815</v>
      </c>
      <c r="G6454" t="s">
        <v>226</v>
      </c>
      <c r="H6454" s="2">
        <v>44165</v>
      </c>
      <c r="I6454" s="2">
        <f t="shared" si="400"/>
        <v>44165</v>
      </c>
      <c r="J6454" s="4">
        <f t="shared" si="401"/>
        <v>0</v>
      </c>
      <c r="K6454" s="4">
        <f t="shared" si="402"/>
        <v>82</v>
      </c>
      <c r="L6454" s="4">
        <f t="shared" si="403"/>
        <v>88866.359999999928</v>
      </c>
    </row>
    <row r="6455" spans="2:12" x14ac:dyDescent="0.3">
      <c r="B6455" t="s">
        <v>6</v>
      </c>
      <c r="C6455">
        <v>948012</v>
      </c>
      <c r="D6455">
        <v>847.86</v>
      </c>
      <c r="E6455">
        <v>3</v>
      </c>
      <c r="F6455" s="2">
        <v>43829</v>
      </c>
      <c r="G6455" t="s">
        <v>226</v>
      </c>
      <c r="H6455" s="2">
        <v>44165</v>
      </c>
      <c r="I6455" s="2">
        <f t="shared" si="400"/>
        <v>44165</v>
      </c>
      <c r="J6455" s="4">
        <f t="shared" si="401"/>
        <v>0</v>
      </c>
      <c r="K6455" s="4">
        <f t="shared" si="402"/>
        <v>82</v>
      </c>
      <c r="L6455" s="4">
        <f t="shared" si="403"/>
        <v>88866.359999999928</v>
      </c>
    </row>
    <row r="6456" spans="2:12" x14ac:dyDescent="0.3">
      <c r="B6456" t="s">
        <v>6</v>
      </c>
      <c r="C6456">
        <v>955938</v>
      </c>
      <c r="D6456">
        <v>646.98</v>
      </c>
      <c r="E6456">
        <v>1</v>
      </c>
      <c r="F6456" s="2">
        <v>43815</v>
      </c>
      <c r="G6456" t="s">
        <v>152</v>
      </c>
      <c r="H6456" s="2">
        <v>44151</v>
      </c>
      <c r="I6456" s="2">
        <f t="shared" si="400"/>
        <v>44165</v>
      </c>
      <c r="J6456" s="4">
        <f t="shared" si="401"/>
        <v>14</v>
      </c>
      <c r="K6456" s="4">
        <f t="shared" si="402"/>
        <v>39</v>
      </c>
      <c r="L6456" s="4">
        <f t="shared" si="403"/>
        <v>122103.96000000005</v>
      </c>
    </row>
    <row r="6457" spans="2:12" x14ac:dyDescent="0.3">
      <c r="B6457" t="s">
        <v>6</v>
      </c>
      <c r="C6457">
        <v>955938</v>
      </c>
      <c r="D6457">
        <v>5026.32</v>
      </c>
      <c r="E6457">
        <v>4</v>
      </c>
      <c r="F6457" s="2">
        <v>43822</v>
      </c>
      <c r="G6457" t="s">
        <v>152</v>
      </c>
      <c r="H6457" s="2">
        <v>44151</v>
      </c>
      <c r="I6457" s="2">
        <f t="shared" si="400"/>
        <v>44165</v>
      </c>
      <c r="J6457" s="4">
        <f t="shared" si="401"/>
        <v>14</v>
      </c>
      <c r="K6457" s="4">
        <f t="shared" si="402"/>
        <v>39</v>
      </c>
      <c r="L6457" s="4">
        <f t="shared" si="403"/>
        <v>122103.96000000005</v>
      </c>
    </row>
    <row r="6458" spans="2:12" x14ac:dyDescent="0.3">
      <c r="B6458" t="s">
        <v>6</v>
      </c>
      <c r="C6458">
        <v>966846</v>
      </c>
      <c r="D6458">
        <v>18833.46</v>
      </c>
      <c r="E6458">
        <v>15</v>
      </c>
      <c r="F6458" s="2">
        <v>43822</v>
      </c>
      <c r="G6458" t="s">
        <v>385</v>
      </c>
      <c r="H6458" s="2">
        <v>44158</v>
      </c>
      <c r="I6458" s="2">
        <f t="shared" si="400"/>
        <v>44165</v>
      </c>
      <c r="J6458" s="4">
        <f t="shared" si="401"/>
        <v>7</v>
      </c>
      <c r="K6458" s="4">
        <f t="shared" si="402"/>
        <v>10</v>
      </c>
      <c r="L6458" s="4">
        <f t="shared" si="403"/>
        <v>37160.759999999995</v>
      </c>
    </row>
    <row r="6459" spans="2:12" x14ac:dyDescent="0.3">
      <c r="B6459" t="s">
        <v>6</v>
      </c>
      <c r="C6459">
        <v>968190</v>
      </c>
      <c r="D6459">
        <v>1073.94</v>
      </c>
      <c r="E6459">
        <v>1</v>
      </c>
      <c r="F6459" s="2">
        <v>43815</v>
      </c>
      <c r="G6459" t="s">
        <v>343</v>
      </c>
      <c r="H6459" s="2">
        <v>44137</v>
      </c>
      <c r="I6459" s="2">
        <f t="shared" si="400"/>
        <v>44165</v>
      </c>
      <c r="J6459" s="4">
        <f t="shared" si="401"/>
        <v>28</v>
      </c>
      <c r="K6459" s="4">
        <f t="shared" si="402"/>
        <v>16</v>
      </c>
      <c r="L6459" s="4">
        <f t="shared" si="403"/>
        <v>19088.7</v>
      </c>
    </row>
    <row r="6460" spans="2:12" x14ac:dyDescent="0.3">
      <c r="B6460" t="s">
        <v>6</v>
      </c>
      <c r="C6460">
        <v>968190</v>
      </c>
      <c r="D6460">
        <v>1268.8800000000001</v>
      </c>
      <c r="E6460">
        <v>1</v>
      </c>
      <c r="F6460" s="2">
        <v>43815</v>
      </c>
      <c r="G6460" t="s">
        <v>343</v>
      </c>
      <c r="H6460" s="2">
        <v>44137</v>
      </c>
      <c r="I6460" s="2">
        <f t="shared" si="400"/>
        <v>44165</v>
      </c>
      <c r="J6460" s="4">
        <f t="shared" si="401"/>
        <v>28</v>
      </c>
      <c r="K6460" s="4">
        <f t="shared" si="402"/>
        <v>16</v>
      </c>
      <c r="L6460" s="4">
        <f t="shared" si="403"/>
        <v>19088.7</v>
      </c>
    </row>
    <row r="6461" spans="2:12" x14ac:dyDescent="0.3">
      <c r="B6461" t="s">
        <v>6</v>
      </c>
      <c r="C6461">
        <v>984462</v>
      </c>
      <c r="D6461">
        <v>1068.42</v>
      </c>
      <c r="E6461">
        <v>1</v>
      </c>
      <c r="F6461" s="2">
        <v>43822</v>
      </c>
      <c r="G6461" t="s">
        <v>113</v>
      </c>
      <c r="H6461" s="2">
        <v>44151</v>
      </c>
      <c r="I6461" s="2">
        <f t="shared" si="400"/>
        <v>44165</v>
      </c>
      <c r="J6461" s="4">
        <f t="shared" si="401"/>
        <v>14</v>
      </c>
      <c r="K6461" s="4">
        <f t="shared" si="402"/>
        <v>22</v>
      </c>
      <c r="L6461" s="4">
        <f t="shared" si="403"/>
        <v>27361.08</v>
      </c>
    </row>
    <row r="6462" spans="2:12" x14ac:dyDescent="0.3">
      <c r="B6462" t="s">
        <v>6</v>
      </c>
      <c r="C6462">
        <v>984462</v>
      </c>
      <c r="D6462">
        <v>617.88</v>
      </c>
      <c r="E6462">
        <v>1</v>
      </c>
      <c r="F6462" s="2">
        <v>43822</v>
      </c>
      <c r="G6462" t="s">
        <v>113</v>
      </c>
      <c r="H6462" s="2">
        <v>44151</v>
      </c>
      <c r="I6462" s="2">
        <f t="shared" si="400"/>
        <v>44165</v>
      </c>
      <c r="J6462" s="4">
        <f t="shared" si="401"/>
        <v>14</v>
      </c>
      <c r="K6462" s="4">
        <f t="shared" si="402"/>
        <v>22</v>
      </c>
      <c r="L6462" s="4">
        <f t="shared" si="403"/>
        <v>27361.08</v>
      </c>
    </row>
    <row r="6463" spans="2:12" x14ac:dyDescent="0.3">
      <c r="B6463" t="s">
        <v>6</v>
      </c>
      <c r="C6463">
        <v>996558</v>
      </c>
      <c r="D6463">
        <v>1630.32</v>
      </c>
      <c r="E6463">
        <v>4</v>
      </c>
      <c r="F6463" s="2">
        <v>43822</v>
      </c>
      <c r="G6463" t="s">
        <v>296</v>
      </c>
      <c r="H6463" s="2">
        <v>44144</v>
      </c>
      <c r="I6463" s="2">
        <f t="shared" si="400"/>
        <v>44165</v>
      </c>
      <c r="J6463" s="4">
        <f t="shared" si="401"/>
        <v>21</v>
      </c>
      <c r="K6463" s="4">
        <f t="shared" si="402"/>
        <v>25</v>
      </c>
      <c r="L6463" s="4">
        <f t="shared" si="403"/>
        <v>26535.239999999998</v>
      </c>
    </row>
    <row r="6464" spans="2:12" x14ac:dyDescent="0.3">
      <c r="B6464" t="s">
        <v>6</v>
      </c>
      <c r="C6464">
        <v>1008564</v>
      </c>
      <c r="D6464">
        <v>646.98</v>
      </c>
      <c r="E6464">
        <v>1</v>
      </c>
      <c r="F6464" s="2">
        <v>43808</v>
      </c>
      <c r="G6464" t="s">
        <v>168</v>
      </c>
      <c r="H6464" s="2">
        <v>43871</v>
      </c>
      <c r="I6464" s="2">
        <f t="shared" si="400"/>
        <v>44165</v>
      </c>
      <c r="J6464" s="4">
        <f t="shared" si="401"/>
        <v>294</v>
      </c>
      <c r="K6464" s="4">
        <f t="shared" si="402"/>
        <v>5</v>
      </c>
      <c r="L6464" s="4">
        <f t="shared" si="403"/>
        <v>9966.8999999999978</v>
      </c>
    </row>
    <row r="6465" spans="2:12" x14ac:dyDescent="0.3">
      <c r="B6465" t="s">
        <v>6</v>
      </c>
      <c r="C6465">
        <v>1040508</v>
      </c>
      <c r="D6465">
        <v>3806.58</v>
      </c>
      <c r="E6465">
        <v>3</v>
      </c>
      <c r="F6465" s="2">
        <v>43808</v>
      </c>
      <c r="G6465" t="s">
        <v>114</v>
      </c>
      <c r="H6465" s="2">
        <v>44158</v>
      </c>
      <c r="I6465" s="2">
        <f t="shared" si="400"/>
        <v>44165</v>
      </c>
      <c r="J6465" s="4">
        <f t="shared" si="401"/>
        <v>7</v>
      </c>
      <c r="K6465" s="4">
        <f t="shared" si="402"/>
        <v>46</v>
      </c>
      <c r="L6465" s="4">
        <f t="shared" si="403"/>
        <v>108754.73999999998</v>
      </c>
    </row>
    <row r="6466" spans="2:12" x14ac:dyDescent="0.3">
      <c r="B6466" t="s">
        <v>6</v>
      </c>
      <c r="C6466">
        <v>1063158</v>
      </c>
      <c r="D6466">
        <v>617.88</v>
      </c>
      <c r="E6466">
        <v>1</v>
      </c>
      <c r="F6466" s="2">
        <v>43815</v>
      </c>
      <c r="G6466" t="s">
        <v>297</v>
      </c>
      <c r="H6466" s="2">
        <v>44165</v>
      </c>
      <c r="I6466" s="2">
        <f t="shared" si="400"/>
        <v>44165</v>
      </c>
      <c r="J6466" s="4">
        <f t="shared" si="401"/>
        <v>0</v>
      </c>
      <c r="K6466" s="4">
        <f t="shared" si="402"/>
        <v>6</v>
      </c>
      <c r="L6466" s="4">
        <f t="shared" si="403"/>
        <v>5854.2000000000007</v>
      </c>
    </row>
    <row r="6467" spans="2:12" x14ac:dyDescent="0.3">
      <c r="B6467" t="s">
        <v>6</v>
      </c>
      <c r="C6467">
        <v>1074900</v>
      </c>
      <c r="D6467">
        <v>407.58</v>
      </c>
      <c r="E6467">
        <v>1</v>
      </c>
      <c r="F6467" s="2">
        <v>43822</v>
      </c>
      <c r="G6467" t="s">
        <v>106</v>
      </c>
      <c r="H6467" s="2">
        <v>44165</v>
      </c>
      <c r="I6467" s="2">
        <f t="shared" ref="I6467:I6530" si="404">MAX($F$2:$F$14451)</f>
        <v>44165</v>
      </c>
      <c r="J6467" s="4">
        <f t="shared" ref="J6467:J6530" si="405">DATEDIF(H6467,I6467,"d")</f>
        <v>0</v>
      </c>
      <c r="K6467" s="4">
        <f t="shared" ref="K6467:K6530" si="406">COUNTIF($G:$G,G6467)</f>
        <v>84</v>
      </c>
      <c r="L6467" s="4">
        <f t="shared" ref="L6467:L6530" si="407">SUMIF($G:$G,G6467,$D:$D)</f>
        <v>45310.979999999996</v>
      </c>
    </row>
    <row r="6468" spans="2:12" x14ac:dyDescent="0.3">
      <c r="B6468" t="s">
        <v>6</v>
      </c>
      <c r="C6468">
        <v>1074900</v>
      </c>
      <c r="D6468">
        <v>569.28</v>
      </c>
      <c r="E6468">
        <v>2</v>
      </c>
      <c r="F6468" s="2">
        <v>43808</v>
      </c>
      <c r="G6468" t="s">
        <v>106</v>
      </c>
      <c r="H6468" s="2">
        <v>44165</v>
      </c>
      <c r="I6468" s="2">
        <f t="shared" si="404"/>
        <v>44165</v>
      </c>
      <c r="J6468" s="4">
        <f t="shared" si="405"/>
        <v>0</v>
      </c>
      <c r="K6468" s="4">
        <f t="shared" si="406"/>
        <v>84</v>
      </c>
      <c r="L6468" s="4">
        <f t="shared" si="407"/>
        <v>45310.979999999996</v>
      </c>
    </row>
    <row r="6469" spans="2:12" x14ac:dyDescent="0.3">
      <c r="B6469" t="s">
        <v>6</v>
      </c>
      <c r="C6469">
        <v>1074900</v>
      </c>
      <c r="D6469">
        <v>284.64</v>
      </c>
      <c r="E6469">
        <v>1</v>
      </c>
      <c r="F6469" s="2">
        <v>43822</v>
      </c>
      <c r="G6469" t="s">
        <v>106</v>
      </c>
      <c r="H6469" s="2">
        <v>44165</v>
      </c>
      <c r="I6469" s="2">
        <f t="shared" si="404"/>
        <v>44165</v>
      </c>
      <c r="J6469" s="4">
        <f t="shared" si="405"/>
        <v>0</v>
      </c>
      <c r="K6469" s="4">
        <f t="shared" si="406"/>
        <v>84</v>
      </c>
      <c r="L6469" s="4">
        <f t="shared" si="407"/>
        <v>45310.979999999996</v>
      </c>
    </row>
    <row r="6470" spans="2:12" x14ac:dyDescent="0.3">
      <c r="B6470" t="s">
        <v>6</v>
      </c>
      <c r="C6470">
        <v>1074900</v>
      </c>
      <c r="D6470">
        <v>282.60000000000002</v>
      </c>
      <c r="E6470">
        <v>1</v>
      </c>
      <c r="F6470" s="2">
        <v>43836</v>
      </c>
      <c r="G6470" t="s">
        <v>106</v>
      </c>
      <c r="H6470" s="2">
        <v>44165</v>
      </c>
      <c r="I6470" s="2">
        <f t="shared" si="404"/>
        <v>44165</v>
      </c>
      <c r="J6470" s="4">
        <f t="shared" si="405"/>
        <v>0</v>
      </c>
      <c r="K6470" s="4">
        <f t="shared" si="406"/>
        <v>84</v>
      </c>
      <c r="L6470" s="4">
        <f t="shared" si="407"/>
        <v>45310.979999999996</v>
      </c>
    </row>
    <row r="6471" spans="2:12" x14ac:dyDescent="0.3">
      <c r="B6471" t="s">
        <v>6</v>
      </c>
      <c r="C6471">
        <v>1093278</v>
      </c>
      <c r="D6471">
        <v>1268.8800000000001</v>
      </c>
      <c r="E6471">
        <v>1</v>
      </c>
      <c r="F6471" s="2">
        <v>43815</v>
      </c>
      <c r="G6471" t="s">
        <v>232</v>
      </c>
      <c r="H6471" s="2">
        <v>44165</v>
      </c>
      <c r="I6471" s="2">
        <f t="shared" si="404"/>
        <v>44165</v>
      </c>
      <c r="J6471" s="4">
        <f t="shared" si="405"/>
        <v>0</v>
      </c>
      <c r="K6471" s="4">
        <f t="shared" si="406"/>
        <v>27</v>
      </c>
      <c r="L6471" s="4">
        <f t="shared" si="407"/>
        <v>38436.840000000004</v>
      </c>
    </row>
    <row r="6472" spans="2:12" x14ac:dyDescent="0.3">
      <c r="B6472" t="s">
        <v>6</v>
      </c>
      <c r="C6472">
        <v>1093788</v>
      </c>
      <c r="D6472">
        <v>3755.58</v>
      </c>
      <c r="E6472">
        <v>3</v>
      </c>
      <c r="F6472" s="2">
        <v>43815</v>
      </c>
      <c r="G6472" t="s">
        <v>233</v>
      </c>
      <c r="H6472" s="2">
        <v>44102</v>
      </c>
      <c r="I6472" s="2">
        <f t="shared" si="404"/>
        <v>44165</v>
      </c>
      <c r="J6472" s="4">
        <f t="shared" si="405"/>
        <v>63</v>
      </c>
      <c r="K6472" s="4">
        <f t="shared" si="406"/>
        <v>10</v>
      </c>
      <c r="L6472" s="4">
        <f t="shared" si="407"/>
        <v>21927</v>
      </c>
    </row>
    <row r="6473" spans="2:12" x14ac:dyDescent="0.3">
      <c r="B6473" t="s">
        <v>6</v>
      </c>
      <c r="C6473">
        <v>1098684</v>
      </c>
      <c r="D6473">
        <v>407.58</v>
      </c>
      <c r="E6473">
        <v>1</v>
      </c>
      <c r="F6473" s="2">
        <v>43822</v>
      </c>
      <c r="G6473" t="s">
        <v>234</v>
      </c>
      <c r="H6473" s="2">
        <v>44011</v>
      </c>
      <c r="I6473" s="2">
        <f t="shared" si="404"/>
        <v>44165</v>
      </c>
      <c r="J6473" s="4">
        <f t="shared" si="405"/>
        <v>154</v>
      </c>
      <c r="K6473" s="4">
        <f t="shared" si="406"/>
        <v>22</v>
      </c>
      <c r="L6473" s="4">
        <f t="shared" si="407"/>
        <v>18342.659999999996</v>
      </c>
    </row>
    <row r="6474" spans="2:12" x14ac:dyDescent="0.3">
      <c r="B6474" t="s">
        <v>6</v>
      </c>
      <c r="C6474">
        <v>1114524</v>
      </c>
      <c r="D6474">
        <v>1268.8800000000001</v>
      </c>
      <c r="E6474">
        <v>1</v>
      </c>
      <c r="F6474" s="2">
        <v>43808</v>
      </c>
      <c r="G6474" t="s">
        <v>102</v>
      </c>
      <c r="H6474" s="2">
        <v>44144</v>
      </c>
      <c r="I6474" s="2">
        <f t="shared" si="404"/>
        <v>44165</v>
      </c>
      <c r="J6474" s="4">
        <f t="shared" si="405"/>
        <v>21</v>
      </c>
      <c r="K6474" s="4">
        <f t="shared" si="406"/>
        <v>23</v>
      </c>
      <c r="L6474" s="4">
        <f t="shared" si="407"/>
        <v>59797.98000000001</v>
      </c>
    </row>
    <row r="6475" spans="2:12" x14ac:dyDescent="0.3">
      <c r="B6475" t="s">
        <v>6</v>
      </c>
      <c r="C6475">
        <v>1115280</v>
      </c>
      <c r="D6475">
        <v>284.64</v>
      </c>
      <c r="E6475">
        <v>1</v>
      </c>
      <c r="F6475" s="2">
        <v>43808</v>
      </c>
      <c r="G6475" t="s">
        <v>237</v>
      </c>
      <c r="H6475" s="2">
        <v>44158</v>
      </c>
      <c r="I6475" s="2">
        <f t="shared" si="404"/>
        <v>44165</v>
      </c>
      <c r="J6475" s="4">
        <f t="shared" si="405"/>
        <v>7</v>
      </c>
      <c r="K6475" s="4">
        <f t="shared" si="406"/>
        <v>68</v>
      </c>
      <c r="L6475" s="4">
        <f t="shared" si="407"/>
        <v>34421.880000000012</v>
      </c>
    </row>
    <row r="6476" spans="2:12" x14ac:dyDescent="0.3">
      <c r="B6476" t="s">
        <v>6</v>
      </c>
      <c r="C6476">
        <v>1115280</v>
      </c>
      <c r="D6476">
        <v>282.60000000000002</v>
      </c>
      <c r="E6476">
        <v>1</v>
      </c>
      <c r="F6476" s="2">
        <v>43829</v>
      </c>
      <c r="G6476" t="s">
        <v>237</v>
      </c>
      <c r="H6476" s="2">
        <v>44158</v>
      </c>
      <c r="I6476" s="2">
        <f t="shared" si="404"/>
        <v>44165</v>
      </c>
      <c r="J6476" s="4">
        <f t="shared" si="405"/>
        <v>7</v>
      </c>
      <c r="K6476" s="4">
        <f t="shared" si="406"/>
        <v>68</v>
      </c>
      <c r="L6476" s="4">
        <f t="shared" si="407"/>
        <v>34421.880000000012</v>
      </c>
    </row>
    <row r="6477" spans="2:12" x14ac:dyDescent="0.3">
      <c r="B6477" t="s">
        <v>6</v>
      </c>
      <c r="C6477">
        <v>1120224</v>
      </c>
      <c r="D6477">
        <v>407.58</v>
      </c>
      <c r="E6477">
        <v>1</v>
      </c>
      <c r="F6477" s="2">
        <v>43815</v>
      </c>
      <c r="G6477" t="s">
        <v>348</v>
      </c>
      <c r="H6477" s="2">
        <v>44116</v>
      </c>
      <c r="I6477" s="2">
        <f t="shared" si="404"/>
        <v>44165</v>
      </c>
      <c r="J6477" s="4">
        <f t="shared" si="405"/>
        <v>49</v>
      </c>
      <c r="K6477" s="4">
        <f t="shared" si="406"/>
        <v>16</v>
      </c>
      <c r="L6477" s="4">
        <f t="shared" si="407"/>
        <v>5958.7199999999993</v>
      </c>
    </row>
    <row r="6478" spans="2:12" x14ac:dyDescent="0.3">
      <c r="B6478" t="s">
        <v>6</v>
      </c>
      <c r="C6478">
        <v>1120224</v>
      </c>
      <c r="D6478">
        <v>282.60000000000002</v>
      </c>
      <c r="E6478">
        <v>1</v>
      </c>
      <c r="F6478" s="2">
        <v>43829</v>
      </c>
      <c r="G6478" t="s">
        <v>348</v>
      </c>
      <c r="H6478" s="2">
        <v>44116</v>
      </c>
      <c r="I6478" s="2">
        <f t="shared" si="404"/>
        <v>44165</v>
      </c>
      <c r="J6478" s="4">
        <f t="shared" si="405"/>
        <v>49</v>
      </c>
      <c r="K6478" s="4">
        <f t="shared" si="406"/>
        <v>16</v>
      </c>
      <c r="L6478" s="4">
        <f t="shared" si="407"/>
        <v>5958.7199999999993</v>
      </c>
    </row>
    <row r="6479" spans="2:12" x14ac:dyDescent="0.3">
      <c r="B6479" t="s">
        <v>6</v>
      </c>
      <c r="C6479">
        <v>1121478</v>
      </c>
      <c r="D6479">
        <v>405.54</v>
      </c>
      <c r="E6479">
        <v>1</v>
      </c>
      <c r="F6479" s="2">
        <v>43822</v>
      </c>
      <c r="G6479" t="s">
        <v>464</v>
      </c>
      <c r="H6479" s="2">
        <v>43822</v>
      </c>
      <c r="I6479" s="2">
        <f t="shared" si="404"/>
        <v>44165</v>
      </c>
      <c r="J6479" s="4">
        <f t="shared" si="405"/>
        <v>343</v>
      </c>
      <c r="K6479" s="4">
        <f t="shared" si="406"/>
        <v>2</v>
      </c>
      <c r="L6479" s="4">
        <f t="shared" si="407"/>
        <v>5827.2</v>
      </c>
    </row>
    <row r="6480" spans="2:12" x14ac:dyDescent="0.3">
      <c r="B6480" t="s">
        <v>6</v>
      </c>
      <c r="C6480">
        <v>1124988</v>
      </c>
      <c r="D6480">
        <v>644.1</v>
      </c>
      <c r="E6480">
        <v>1</v>
      </c>
      <c r="F6480" s="2">
        <v>43836</v>
      </c>
      <c r="G6480" t="s">
        <v>43</v>
      </c>
      <c r="H6480" s="2">
        <v>44158</v>
      </c>
      <c r="I6480" s="2">
        <f t="shared" si="404"/>
        <v>44165</v>
      </c>
      <c r="J6480" s="4">
        <f t="shared" si="405"/>
        <v>7</v>
      </c>
      <c r="K6480" s="4">
        <f t="shared" si="406"/>
        <v>109</v>
      </c>
      <c r="L6480" s="4">
        <f t="shared" si="407"/>
        <v>143402.34000000003</v>
      </c>
    </row>
    <row r="6481" spans="2:12" x14ac:dyDescent="0.3">
      <c r="B6481" t="s">
        <v>6</v>
      </c>
      <c r="C6481">
        <v>1128624</v>
      </c>
      <c r="D6481">
        <v>1268.8800000000001</v>
      </c>
      <c r="E6481">
        <v>1</v>
      </c>
      <c r="F6481" s="2">
        <v>43808</v>
      </c>
      <c r="G6481" t="s">
        <v>182</v>
      </c>
      <c r="H6481" s="2">
        <v>44165</v>
      </c>
      <c r="I6481" s="2">
        <f t="shared" si="404"/>
        <v>44165</v>
      </c>
      <c r="J6481" s="4">
        <f t="shared" si="405"/>
        <v>0</v>
      </c>
      <c r="K6481" s="4">
        <f t="shared" si="406"/>
        <v>57</v>
      </c>
      <c r="L6481" s="4">
        <f t="shared" si="407"/>
        <v>89083.739999999947</v>
      </c>
    </row>
    <row r="6482" spans="2:12" x14ac:dyDescent="0.3">
      <c r="B6482" t="s">
        <v>6</v>
      </c>
      <c r="C6482">
        <v>1138506</v>
      </c>
      <c r="D6482">
        <v>407.58</v>
      </c>
      <c r="E6482">
        <v>1</v>
      </c>
      <c r="F6482" s="2">
        <v>43808</v>
      </c>
      <c r="G6482" t="s">
        <v>239</v>
      </c>
      <c r="H6482" s="2">
        <v>44116</v>
      </c>
      <c r="I6482" s="2">
        <f t="shared" si="404"/>
        <v>44165</v>
      </c>
      <c r="J6482" s="4">
        <f t="shared" si="405"/>
        <v>49</v>
      </c>
      <c r="K6482" s="4">
        <f t="shared" si="406"/>
        <v>27</v>
      </c>
      <c r="L6482" s="4">
        <f t="shared" si="407"/>
        <v>22895.399999999998</v>
      </c>
    </row>
    <row r="6483" spans="2:12" x14ac:dyDescent="0.3">
      <c r="B6483" t="s">
        <v>6</v>
      </c>
      <c r="C6483">
        <v>1138506</v>
      </c>
      <c r="D6483">
        <v>1268.8800000000001</v>
      </c>
      <c r="E6483">
        <v>1</v>
      </c>
      <c r="F6483" s="2">
        <v>43808</v>
      </c>
      <c r="G6483" t="s">
        <v>239</v>
      </c>
      <c r="H6483" s="2">
        <v>44116</v>
      </c>
      <c r="I6483" s="2">
        <f t="shared" si="404"/>
        <v>44165</v>
      </c>
      <c r="J6483" s="4">
        <f t="shared" si="405"/>
        <v>49</v>
      </c>
      <c r="K6483" s="4">
        <f t="shared" si="406"/>
        <v>27</v>
      </c>
      <c r="L6483" s="4">
        <f t="shared" si="407"/>
        <v>22895.399999999998</v>
      </c>
    </row>
    <row r="6484" spans="2:12" x14ac:dyDescent="0.3">
      <c r="B6484" t="s">
        <v>6</v>
      </c>
      <c r="C6484">
        <v>1141728</v>
      </c>
      <c r="D6484">
        <v>5007.24</v>
      </c>
      <c r="E6484">
        <v>4</v>
      </c>
      <c r="F6484" s="2">
        <v>43815</v>
      </c>
      <c r="G6484" t="s">
        <v>561</v>
      </c>
      <c r="H6484" s="2">
        <v>43815</v>
      </c>
      <c r="I6484" s="2">
        <f t="shared" si="404"/>
        <v>44165</v>
      </c>
      <c r="J6484" s="4">
        <f t="shared" si="405"/>
        <v>350</v>
      </c>
      <c r="K6484" s="4">
        <f t="shared" si="406"/>
        <v>1</v>
      </c>
      <c r="L6484" s="4">
        <f t="shared" si="407"/>
        <v>5007.24</v>
      </c>
    </row>
    <row r="6485" spans="2:12" x14ac:dyDescent="0.3">
      <c r="B6485" t="s">
        <v>6</v>
      </c>
      <c r="C6485">
        <v>1152846</v>
      </c>
      <c r="D6485">
        <v>2537.6999999999998</v>
      </c>
      <c r="E6485">
        <v>2</v>
      </c>
      <c r="F6485" s="2">
        <v>43815</v>
      </c>
      <c r="G6485" t="s">
        <v>132</v>
      </c>
      <c r="H6485" s="2">
        <v>44130</v>
      </c>
      <c r="I6485" s="2">
        <f t="shared" si="404"/>
        <v>44165</v>
      </c>
      <c r="J6485" s="4">
        <f t="shared" si="405"/>
        <v>35</v>
      </c>
      <c r="K6485" s="4">
        <f t="shared" si="406"/>
        <v>43</v>
      </c>
      <c r="L6485" s="4">
        <f t="shared" si="407"/>
        <v>41702.639999999985</v>
      </c>
    </row>
    <row r="6486" spans="2:12" x14ac:dyDescent="0.3">
      <c r="B6486" t="s">
        <v>6</v>
      </c>
      <c r="C6486">
        <v>1152846</v>
      </c>
      <c r="D6486">
        <v>2519.2800000000002</v>
      </c>
      <c r="E6486">
        <v>2</v>
      </c>
      <c r="F6486" s="2">
        <v>43822</v>
      </c>
      <c r="G6486" t="s">
        <v>132</v>
      </c>
      <c r="H6486" s="2">
        <v>44130</v>
      </c>
      <c r="I6486" s="2">
        <f t="shared" si="404"/>
        <v>44165</v>
      </c>
      <c r="J6486" s="4">
        <f t="shared" si="405"/>
        <v>35</v>
      </c>
      <c r="K6486" s="4">
        <f t="shared" si="406"/>
        <v>43</v>
      </c>
      <c r="L6486" s="4">
        <f t="shared" si="407"/>
        <v>41702.639999999985</v>
      </c>
    </row>
    <row r="6487" spans="2:12" x14ac:dyDescent="0.3">
      <c r="B6487" t="s">
        <v>6</v>
      </c>
      <c r="C6487">
        <v>1152858</v>
      </c>
      <c r="D6487">
        <v>1262.4000000000001</v>
      </c>
      <c r="E6487">
        <v>1</v>
      </c>
      <c r="F6487" s="2">
        <v>43815</v>
      </c>
      <c r="G6487" t="s">
        <v>351</v>
      </c>
      <c r="H6487" s="2">
        <v>44144</v>
      </c>
      <c r="I6487" s="2">
        <f t="shared" si="404"/>
        <v>44165</v>
      </c>
      <c r="J6487" s="4">
        <f t="shared" si="405"/>
        <v>21</v>
      </c>
      <c r="K6487" s="4">
        <f t="shared" si="406"/>
        <v>26</v>
      </c>
      <c r="L6487" s="4">
        <f t="shared" si="407"/>
        <v>114471.06000000003</v>
      </c>
    </row>
    <row r="6488" spans="2:12" x14ac:dyDescent="0.3">
      <c r="B6488" t="s">
        <v>6</v>
      </c>
      <c r="C6488">
        <v>1152858</v>
      </c>
      <c r="D6488">
        <v>1262.4000000000001</v>
      </c>
      <c r="E6488">
        <v>1</v>
      </c>
      <c r="F6488" s="2">
        <v>43822</v>
      </c>
      <c r="G6488" t="s">
        <v>351</v>
      </c>
      <c r="H6488" s="2">
        <v>44144</v>
      </c>
      <c r="I6488" s="2">
        <f t="shared" si="404"/>
        <v>44165</v>
      </c>
      <c r="J6488" s="4">
        <f t="shared" si="405"/>
        <v>21</v>
      </c>
      <c r="K6488" s="4">
        <f t="shared" si="406"/>
        <v>26</v>
      </c>
      <c r="L6488" s="4">
        <f t="shared" si="407"/>
        <v>114471.06000000003</v>
      </c>
    </row>
    <row r="6489" spans="2:12" x14ac:dyDescent="0.3">
      <c r="B6489" t="s">
        <v>6</v>
      </c>
      <c r="C6489">
        <v>2400378</v>
      </c>
      <c r="D6489">
        <v>1262.4000000000001</v>
      </c>
      <c r="E6489">
        <v>1</v>
      </c>
      <c r="F6489" s="2">
        <v>43822</v>
      </c>
      <c r="G6489" t="s">
        <v>241</v>
      </c>
      <c r="H6489" s="2">
        <v>43997</v>
      </c>
      <c r="I6489" s="2">
        <f t="shared" si="404"/>
        <v>44165</v>
      </c>
      <c r="J6489" s="4">
        <f t="shared" si="405"/>
        <v>168</v>
      </c>
      <c r="K6489" s="4">
        <f t="shared" si="406"/>
        <v>20</v>
      </c>
      <c r="L6489" s="4">
        <f t="shared" si="407"/>
        <v>40103.880000000005</v>
      </c>
    </row>
    <row r="6490" spans="2:12" x14ac:dyDescent="0.3">
      <c r="B6490" t="s">
        <v>6</v>
      </c>
      <c r="C6490">
        <v>2401740</v>
      </c>
      <c r="D6490">
        <v>1073.94</v>
      </c>
      <c r="E6490">
        <v>1</v>
      </c>
      <c r="F6490" s="2">
        <v>43815</v>
      </c>
      <c r="G6490" t="s">
        <v>242</v>
      </c>
      <c r="H6490" s="2">
        <v>44158</v>
      </c>
      <c r="I6490" s="2">
        <f t="shared" si="404"/>
        <v>44165</v>
      </c>
      <c r="J6490" s="4">
        <f t="shared" si="405"/>
        <v>7</v>
      </c>
      <c r="K6490" s="4">
        <f t="shared" si="406"/>
        <v>45</v>
      </c>
      <c r="L6490" s="4">
        <f t="shared" si="407"/>
        <v>67743.600000000006</v>
      </c>
    </row>
    <row r="6491" spans="2:12" x14ac:dyDescent="0.3">
      <c r="B6491" t="s">
        <v>6</v>
      </c>
      <c r="C6491">
        <v>2401740</v>
      </c>
      <c r="D6491">
        <v>3221.82</v>
      </c>
      <c r="E6491">
        <v>3</v>
      </c>
      <c r="F6491" s="2">
        <v>43822</v>
      </c>
      <c r="G6491" t="s">
        <v>242</v>
      </c>
      <c r="H6491" s="2">
        <v>44158</v>
      </c>
      <c r="I6491" s="2">
        <f t="shared" si="404"/>
        <v>44165</v>
      </c>
      <c r="J6491" s="4">
        <f t="shared" si="405"/>
        <v>7</v>
      </c>
      <c r="K6491" s="4">
        <f t="shared" si="406"/>
        <v>45</v>
      </c>
      <c r="L6491" s="4">
        <f t="shared" si="407"/>
        <v>67743.600000000006</v>
      </c>
    </row>
    <row r="6492" spans="2:12" x14ac:dyDescent="0.3">
      <c r="B6492" t="s">
        <v>6</v>
      </c>
      <c r="C6492">
        <v>2401740</v>
      </c>
      <c r="D6492">
        <v>284.64</v>
      </c>
      <c r="E6492">
        <v>1</v>
      </c>
      <c r="F6492" s="2">
        <v>43808</v>
      </c>
      <c r="G6492" t="s">
        <v>242</v>
      </c>
      <c r="H6492" s="2">
        <v>44158</v>
      </c>
      <c r="I6492" s="2">
        <f t="shared" si="404"/>
        <v>44165</v>
      </c>
      <c r="J6492" s="4">
        <f t="shared" si="405"/>
        <v>7</v>
      </c>
      <c r="K6492" s="4">
        <f t="shared" si="406"/>
        <v>45</v>
      </c>
      <c r="L6492" s="4">
        <f t="shared" si="407"/>
        <v>67743.600000000006</v>
      </c>
    </row>
    <row r="6493" spans="2:12" x14ac:dyDescent="0.3">
      <c r="B6493" t="s">
        <v>6</v>
      </c>
      <c r="C6493">
        <v>2401740</v>
      </c>
      <c r="D6493">
        <v>2537.6999999999998</v>
      </c>
      <c r="E6493">
        <v>2</v>
      </c>
      <c r="F6493" s="2">
        <v>43808</v>
      </c>
      <c r="G6493" t="s">
        <v>242</v>
      </c>
      <c r="H6493" s="2">
        <v>44158</v>
      </c>
      <c r="I6493" s="2">
        <f t="shared" si="404"/>
        <v>44165</v>
      </c>
      <c r="J6493" s="4">
        <f t="shared" si="405"/>
        <v>7</v>
      </c>
      <c r="K6493" s="4">
        <f t="shared" si="406"/>
        <v>45</v>
      </c>
      <c r="L6493" s="4">
        <f t="shared" si="407"/>
        <v>67743.600000000006</v>
      </c>
    </row>
    <row r="6494" spans="2:12" x14ac:dyDescent="0.3">
      <c r="B6494" t="s">
        <v>6</v>
      </c>
      <c r="C6494">
        <v>2401740</v>
      </c>
      <c r="D6494">
        <v>2537.6999999999998</v>
      </c>
      <c r="E6494">
        <v>2</v>
      </c>
      <c r="F6494" s="2">
        <v>43815</v>
      </c>
      <c r="G6494" t="s">
        <v>242</v>
      </c>
      <c r="H6494" s="2">
        <v>44158</v>
      </c>
      <c r="I6494" s="2">
        <f t="shared" si="404"/>
        <v>44165</v>
      </c>
      <c r="J6494" s="4">
        <f t="shared" si="405"/>
        <v>7</v>
      </c>
      <c r="K6494" s="4">
        <f t="shared" si="406"/>
        <v>45</v>
      </c>
      <c r="L6494" s="4">
        <f t="shared" si="407"/>
        <v>67743.600000000006</v>
      </c>
    </row>
    <row r="6495" spans="2:12" x14ac:dyDescent="0.3">
      <c r="B6495" t="s">
        <v>6</v>
      </c>
      <c r="C6495">
        <v>2401926</v>
      </c>
      <c r="D6495">
        <v>407.58</v>
      </c>
      <c r="E6495">
        <v>1</v>
      </c>
      <c r="F6495" s="2">
        <v>43822</v>
      </c>
      <c r="G6495" t="s">
        <v>58</v>
      </c>
      <c r="H6495" s="2">
        <v>44165</v>
      </c>
      <c r="I6495" s="2">
        <f t="shared" si="404"/>
        <v>44165</v>
      </c>
      <c r="J6495" s="4">
        <f t="shared" si="405"/>
        <v>0</v>
      </c>
      <c r="K6495" s="4">
        <f t="shared" si="406"/>
        <v>188</v>
      </c>
      <c r="L6495" s="4">
        <f t="shared" si="407"/>
        <v>276921.54000000015</v>
      </c>
    </row>
    <row r="6496" spans="2:12" x14ac:dyDescent="0.3">
      <c r="B6496" t="s">
        <v>6</v>
      </c>
      <c r="C6496">
        <v>2401926</v>
      </c>
      <c r="D6496">
        <v>2587.92</v>
      </c>
      <c r="E6496">
        <v>4</v>
      </c>
      <c r="F6496" s="2">
        <v>43808</v>
      </c>
      <c r="G6496" t="s">
        <v>58</v>
      </c>
      <c r="H6496" s="2">
        <v>44165</v>
      </c>
      <c r="I6496" s="2">
        <f t="shared" si="404"/>
        <v>44165</v>
      </c>
      <c r="J6496" s="4">
        <f t="shared" si="405"/>
        <v>0</v>
      </c>
      <c r="K6496" s="4">
        <f t="shared" si="406"/>
        <v>188</v>
      </c>
      <c r="L6496" s="4">
        <f t="shared" si="407"/>
        <v>276921.54000000015</v>
      </c>
    </row>
    <row r="6497" spans="2:12" x14ac:dyDescent="0.3">
      <c r="B6497" t="s">
        <v>6</v>
      </c>
      <c r="C6497">
        <v>2401926</v>
      </c>
      <c r="D6497">
        <v>1940.94</v>
      </c>
      <c r="E6497">
        <v>3</v>
      </c>
      <c r="F6497" s="2">
        <v>43815</v>
      </c>
      <c r="G6497" t="s">
        <v>58</v>
      </c>
      <c r="H6497" s="2">
        <v>44165</v>
      </c>
      <c r="I6497" s="2">
        <f t="shared" si="404"/>
        <v>44165</v>
      </c>
      <c r="J6497" s="4">
        <f t="shared" si="405"/>
        <v>0</v>
      </c>
      <c r="K6497" s="4">
        <f t="shared" si="406"/>
        <v>188</v>
      </c>
      <c r="L6497" s="4">
        <f t="shared" si="407"/>
        <v>276921.54000000015</v>
      </c>
    </row>
    <row r="6498" spans="2:12" x14ac:dyDescent="0.3">
      <c r="B6498" t="s">
        <v>6</v>
      </c>
      <c r="C6498">
        <v>2401926</v>
      </c>
      <c r="D6498">
        <v>646.98</v>
      </c>
      <c r="E6498">
        <v>1</v>
      </c>
      <c r="F6498" s="2">
        <v>43822</v>
      </c>
      <c r="G6498" t="s">
        <v>58</v>
      </c>
      <c r="H6498" s="2">
        <v>44165</v>
      </c>
      <c r="I6498" s="2">
        <f t="shared" si="404"/>
        <v>44165</v>
      </c>
      <c r="J6498" s="4">
        <f t="shared" si="405"/>
        <v>0</v>
      </c>
      <c r="K6498" s="4">
        <f t="shared" si="406"/>
        <v>188</v>
      </c>
      <c r="L6498" s="4">
        <f t="shared" si="407"/>
        <v>276921.54000000015</v>
      </c>
    </row>
    <row r="6499" spans="2:12" x14ac:dyDescent="0.3">
      <c r="B6499" t="s">
        <v>6</v>
      </c>
      <c r="C6499">
        <v>2401926</v>
      </c>
      <c r="D6499">
        <v>5075.3999999999996</v>
      </c>
      <c r="E6499">
        <v>4</v>
      </c>
      <c r="F6499" s="2">
        <v>43815</v>
      </c>
      <c r="G6499" t="s">
        <v>58</v>
      </c>
      <c r="H6499" s="2">
        <v>44165</v>
      </c>
      <c r="I6499" s="2">
        <f t="shared" si="404"/>
        <v>44165</v>
      </c>
      <c r="J6499" s="4">
        <f t="shared" si="405"/>
        <v>0</v>
      </c>
      <c r="K6499" s="4">
        <f t="shared" si="406"/>
        <v>188</v>
      </c>
      <c r="L6499" s="4">
        <f t="shared" si="407"/>
        <v>276921.54000000015</v>
      </c>
    </row>
    <row r="6500" spans="2:12" x14ac:dyDescent="0.3">
      <c r="B6500" t="s">
        <v>6</v>
      </c>
      <c r="C6500">
        <v>2401926</v>
      </c>
      <c r="D6500">
        <v>1268.8800000000001</v>
      </c>
      <c r="E6500">
        <v>1</v>
      </c>
      <c r="F6500" s="2">
        <v>43822</v>
      </c>
      <c r="G6500" t="s">
        <v>58</v>
      </c>
      <c r="H6500" s="2">
        <v>44165</v>
      </c>
      <c r="I6500" s="2">
        <f t="shared" si="404"/>
        <v>44165</v>
      </c>
      <c r="J6500" s="4">
        <f t="shared" si="405"/>
        <v>0</v>
      </c>
      <c r="K6500" s="4">
        <f t="shared" si="406"/>
        <v>188</v>
      </c>
      <c r="L6500" s="4">
        <f t="shared" si="407"/>
        <v>276921.54000000015</v>
      </c>
    </row>
    <row r="6501" spans="2:12" x14ac:dyDescent="0.3">
      <c r="B6501" t="s">
        <v>6</v>
      </c>
      <c r="C6501">
        <v>2402802</v>
      </c>
      <c r="D6501">
        <v>5342.1</v>
      </c>
      <c r="E6501">
        <v>5</v>
      </c>
      <c r="F6501" s="2">
        <v>43808</v>
      </c>
      <c r="G6501" t="s">
        <v>562</v>
      </c>
      <c r="H6501" s="2">
        <v>43808</v>
      </c>
      <c r="I6501" s="2">
        <f t="shared" si="404"/>
        <v>44165</v>
      </c>
      <c r="J6501" s="4">
        <f t="shared" si="405"/>
        <v>357</v>
      </c>
      <c r="K6501" s="4">
        <f t="shared" si="406"/>
        <v>1</v>
      </c>
      <c r="L6501" s="4">
        <f t="shared" si="407"/>
        <v>5342.1</v>
      </c>
    </row>
    <row r="6502" spans="2:12" x14ac:dyDescent="0.3">
      <c r="B6502" t="s">
        <v>6</v>
      </c>
      <c r="C6502">
        <v>2410272</v>
      </c>
      <c r="D6502">
        <v>1259.6400000000001</v>
      </c>
      <c r="E6502">
        <v>1</v>
      </c>
      <c r="F6502" s="2">
        <v>43829</v>
      </c>
      <c r="G6502" t="s">
        <v>563</v>
      </c>
      <c r="H6502" s="2">
        <v>44095</v>
      </c>
      <c r="I6502" s="2">
        <f t="shared" si="404"/>
        <v>44165</v>
      </c>
      <c r="J6502" s="4">
        <f t="shared" si="405"/>
        <v>70</v>
      </c>
      <c r="K6502" s="4">
        <f t="shared" si="406"/>
        <v>2</v>
      </c>
      <c r="L6502" s="4">
        <f t="shared" si="407"/>
        <v>4256.46</v>
      </c>
    </row>
    <row r="6503" spans="2:12" x14ac:dyDescent="0.3">
      <c r="B6503" t="s">
        <v>6</v>
      </c>
      <c r="C6503">
        <v>2422620</v>
      </c>
      <c r="D6503">
        <v>646.98</v>
      </c>
      <c r="E6503">
        <v>1</v>
      </c>
      <c r="F6503" s="2">
        <v>43808</v>
      </c>
      <c r="G6503" t="s">
        <v>244</v>
      </c>
      <c r="H6503" s="2">
        <v>44165</v>
      </c>
      <c r="I6503" s="2">
        <f t="shared" si="404"/>
        <v>44165</v>
      </c>
      <c r="J6503" s="4">
        <f t="shared" si="405"/>
        <v>0</v>
      </c>
      <c r="K6503" s="4">
        <f t="shared" si="406"/>
        <v>40</v>
      </c>
      <c r="L6503" s="4">
        <f t="shared" si="407"/>
        <v>51831.360000000001</v>
      </c>
    </row>
    <row r="6504" spans="2:12" x14ac:dyDescent="0.3">
      <c r="B6504" t="s">
        <v>6</v>
      </c>
      <c r="C6504">
        <v>2422620</v>
      </c>
      <c r="D6504">
        <v>2537.6999999999998</v>
      </c>
      <c r="E6504">
        <v>2</v>
      </c>
      <c r="F6504" s="2">
        <v>43808</v>
      </c>
      <c r="G6504" t="s">
        <v>244</v>
      </c>
      <c r="H6504" s="2">
        <v>44165</v>
      </c>
      <c r="I6504" s="2">
        <f t="shared" si="404"/>
        <v>44165</v>
      </c>
      <c r="J6504" s="4">
        <f t="shared" si="405"/>
        <v>0</v>
      </c>
      <c r="K6504" s="4">
        <f t="shared" si="406"/>
        <v>40</v>
      </c>
      <c r="L6504" s="4">
        <f t="shared" si="407"/>
        <v>51831.360000000001</v>
      </c>
    </row>
    <row r="6505" spans="2:12" x14ac:dyDescent="0.3">
      <c r="B6505" t="s">
        <v>6</v>
      </c>
      <c r="C6505">
        <v>2431992</v>
      </c>
      <c r="D6505">
        <v>3205.26</v>
      </c>
      <c r="E6505">
        <v>3</v>
      </c>
      <c r="F6505" s="2">
        <v>43815</v>
      </c>
      <c r="G6505" t="s">
        <v>245</v>
      </c>
      <c r="H6505" s="2">
        <v>43815</v>
      </c>
      <c r="I6505" s="2">
        <f t="shared" si="404"/>
        <v>44165</v>
      </c>
      <c r="J6505" s="4">
        <f t="shared" si="405"/>
        <v>350</v>
      </c>
      <c r="K6505" s="4">
        <f t="shared" si="406"/>
        <v>2</v>
      </c>
      <c r="L6505" s="4">
        <f t="shared" si="407"/>
        <v>4570.8</v>
      </c>
    </row>
    <row r="6506" spans="2:12" x14ac:dyDescent="0.3">
      <c r="B6506" t="s">
        <v>6</v>
      </c>
      <c r="C6506">
        <v>2432232</v>
      </c>
      <c r="D6506">
        <v>1262.4000000000001</v>
      </c>
      <c r="E6506">
        <v>1</v>
      </c>
      <c r="F6506" s="2">
        <v>43815</v>
      </c>
      <c r="G6506" t="s">
        <v>564</v>
      </c>
      <c r="H6506" s="2">
        <v>43927</v>
      </c>
      <c r="I6506" s="2">
        <f t="shared" si="404"/>
        <v>44165</v>
      </c>
      <c r="J6506" s="4">
        <f t="shared" si="405"/>
        <v>238</v>
      </c>
      <c r="K6506" s="4">
        <f t="shared" si="406"/>
        <v>2</v>
      </c>
      <c r="L6506" s="4">
        <f t="shared" si="407"/>
        <v>2279.4</v>
      </c>
    </row>
    <row r="6507" spans="2:12" x14ac:dyDescent="0.3">
      <c r="B6507" t="s">
        <v>6</v>
      </c>
      <c r="C6507">
        <v>2438358</v>
      </c>
      <c r="D6507">
        <v>1268.8800000000001</v>
      </c>
      <c r="E6507">
        <v>1</v>
      </c>
      <c r="F6507" s="2">
        <v>43815</v>
      </c>
      <c r="G6507" t="s">
        <v>107</v>
      </c>
      <c r="H6507" s="2">
        <v>44151</v>
      </c>
      <c r="I6507" s="2">
        <f t="shared" si="404"/>
        <v>44165</v>
      </c>
      <c r="J6507" s="4">
        <f t="shared" si="405"/>
        <v>14</v>
      </c>
      <c r="K6507" s="4">
        <f t="shared" si="406"/>
        <v>17</v>
      </c>
      <c r="L6507" s="4">
        <f t="shared" si="407"/>
        <v>49724.520000000004</v>
      </c>
    </row>
    <row r="6508" spans="2:12" x14ac:dyDescent="0.3">
      <c r="B6508" t="s">
        <v>6</v>
      </c>
      <c r="C6508">
        <v>2438358</v>
      </c>
      <c r="D6508">
        <v>1259.0999999999999</v>
      </c>
      <c r="E6508">
        <v>1</v>
      </c>
      <c r="F6508" s="2">
        <v>43822</v>
      </c>
      <c r="G6508" t="s">
        <v>107</v>
      </c>
      <c r="H6508" s="2">
        <v>44151</v>
      </c>
      <c r="I6508" s="2">
        <f t="shared" si="404"/>
        <v>44165</v>
      </c>
      <c r="J6508" s="4">
        <f t="shared" si="405"/>
        <v>14</v>
      </c>
      <c r="K6508" s="4">
        <f t="shared" si="406"/>
        <v>17</v>
      </c>
      <c r="L6508" s="4">
        <f t="shared" si="407"/>
        <v>49724.520000000004</v>
      </c>
    </row>
    <row r="6509" spans="2:12" x14ac:dyDescent="0.3">
      <c r="B6509" t="s">
        <v>6</v>
      </c>
      <c r="C6509">
        <v>2441478</v>
      </c>
      <c r="D6509">
        <v>1268.8800000000001</v>
      </c>
      <c r="E6509">
        <v>1</v>
      </c>
      <c r="F6509" s="2">
        <v>43815</v>
      </c>
      <c r="G6509" t="s">
        <v>393</v>
      </c>
      <c r="H6509" s="2">
        <v>43815</v>
      </c>
      <c r="I6509" s="2">
        <f t="shared" si="404"/>
        <v>44165</v>
      </c>
      <c r="J6509" s="4">
        <f t="shared" si="405"/>
        <v>350</v>
      </c>
      <c r="K6509" s="4">
        <f t="shared" si="406"/>
        <v>4</v>
      </c>
      <c r="L6509" s="4">
        <f t="shared" si="407"/>
        <v>5145.96</v>
      </c>
    </row>
    <row r="6510" spans="2:12" x14ac:dyDescent="0.3">
      <c r="B6510" t="s">
        <v>6</v>
      </c>
      <c r="C6510">
        <v>2447142</v>
      </c>
      <c r="D6510">
        <v>1066.08</v>
      </c>
      <c r="E6510">
        <v>1</v>
      </c>
      <c r="F6510" s="2">
        <v>43836</v>
      </c>
      <c r="G6510" t="s">
        <v>394</v>
      </c>
      <c r="H6510" s="2">
        <v>44165</v>
      </c>
      <c r="I6510" s="2">
        <f t="shared" si="404"/>
        <v>44165</v>
      </c>
      <c r="J6510" s="4">
        <f t="shared" si="405"/>
        <v>0</v>
      </c>
      <c r="K6510" s="4">
        <f t="shared" si="406"/>
        <v>34</v>
      </c>
      <c r="L6510" s="4">
        <f t="shared" si="407"/>
        <v>112447.79999999999</v>
      </c>
    </row>
    <row r="6511" spans="2:12" x14ac:dyDescent="0.3">
      <c r="B6511" t="s">
        <v>6</v>
      </c>
      <c r="C6511">
        <v>2447142</v>
      </c>
      <c r="D6511">
        <v>2537.6999999999998</v>
      </c>
      <c r="E6511">
        <v>2</v>
      </c>
      <c r="F6511" s="2">
        <v>43822</v>
      </c>
      <c r="G6511" t="s">
        <v>394</v>
      </c>
      <c r="H6511" s="2">
        <v>44165</v>
      </c>
      <c r="I6511" s="2">
        <f t="shared" si="404"/>
        <v>44165</v>
      </c>
      <c r="J6511" s="4">
        <f t="shared" si="405"/>
        <v>0</v>
      </c>
      <c r="K6511" s="4">
        <f t="shared" si="406"/>
        <v>34</v>
      </c>
      <c r="L6511" s="4">
        <f t="shared" si="407"/>
        <v>112447.79999999999</v>
      </c>
    </row>
    <row r="6512" spans="2:12" x14ac:dyDescent="0.3">
      <c r="B6512" t="s">
        <v>6</v>
      </c>
      <c r="C6512">
        <v>2457258</v>
      </c>
      <c r="D6512">
        <v>1068.42</v>
      </c>
      <c r="E6512">
        <v>1</v>
      </c>
      <c r="F6512" s="2">
        <v>43822</v>
      </c>
      <c r="G6512" t="s">
        <v>121</v>
      </c>
      <c r="H6512" s="2">
        <v>44144</v>
      </c>
      <c r="I6512" s="2">
        <f t="shared" si="404"/>
        <v>44165</v>
      </c>
      <c r="J6512" s="4">
        <f t="shared" si="405"/>
        <v>21</v>
      </c>
      <c r="K6512" s="4">
        <f t="shared" si="406"/>
        <v>21</v>
      </c>
      <c r="L6512" s="4">
        <f t="shared" si="407"/>
        <v>85565.64</v>
      </c>
    </row>
    <row r="6513" spans="2:12" x14ac:dyDescent="0.3">
      <c r="B6513" t="s">
        <v>6</v>
      </c>
      <c r="C6513">
        <v>2457258</v>
      </c>
      <c r="D6513">
        <v>1262.4000000000001</v>
      </c>
      <c r="E6513">
        <v>1</v>
      </c>
      <c r="F6513" s="2">
        <v>43815</v>
      </c>
      <c r="G6513" t="s">
        <v>121</v>
      </c>
      <c r="H6513" s="2">
        <v>44144</v>
      </c>
      <c r="I6513" s="2">
        <f t="shared" si="404"/>
        <v>44165</v>
      </c>
      <c r="J6513" s="4">
        <f t="shared" si="405"/>
        <v>21</v>
      </c>
      <c r="K6513" s="4">
        <f t="shared" si="406"/>
        <v>21</v>
      </c>
      <c r="L6513" s="4">
        <f t="shared" si="407"/>
        <v>85565.64</v>
      </c>
    </row>
    <row r="6514" spans="2:12" x14ac:dyDescent="0.3">
      <c r="B6514" t="s">
        <v>6</v>
      </c>
      <c r="C6514">
        <v>2471094</v>
      </c>
      <c r="D6514">
        <v>1268.8800000000001</v>
      </c>
      <c r="E6514">
        <v>1</v>
      </c>
      <c r="F6514" s="2">
        <v>43808</v>
      </c>
      <c r="G6514" t="s">
        <v>352</v>
      </c>
      <c r="H6514" s="2">
        <v>44165</v>
      </c>
      <c r="I6514" s="2">
        <f t="shared" si="404"/>
        <v>44165</v>
      </c>
      <c r="J6514" s="4">
        <f t="shared" si="405"/>
        <v>0</v>
      </c>
      <c r="K6514" s="4">
        <f t="shared" si="406"/>
        <v>31</v>
      </c>
      <c r="L6514" s="4">
        <f t="shared" si="407"/>
        <v>80465.099999999991</v>
      </c>
    </row>
    <row r="6515" spans="2:12" x14ac:dyDescent="0.3">
      <c r="B6515" t="s">
        <v>6</v>
      </c>
      <c r="C6515">
        <v>2485002</v>
      </c>
      <c r="D6515">
        <v>3766.68</v>
      </c>
      <c r="E6515">
        <v>3</v>
      </c>
      <c r="F6515" s="2">
        <v>43815</v>
      </c>
      <c r="G6515" t="s">
        <v>353</v>
      </c>
      <c r="H6515" s="2">
        <v>43815</v>
      </c>
      <c r="I6515" s="2">
        <f t="shared" si="404"/>
        <v>44165</v>
      </c>
      <c r="J6515" s="4">
        <f t="shared" si="405"/>
        <v>350</v>
      </c>
      <c r="K6515" s="4">
        <f t="shared" si="406"/>
        <v>2</v>
      </c>
      <c r="L6515" s="4">
        <f t="shared" si="407"/>
        <v>20659.2</v>
      </c>
    </row>
    <row r="6516" spans="2:12" x14ac:dyDescent="0.3">
      <c r="B6516" t="s">
        <v>6</v>
      </c>
      <c r="C6516">
        <v>2493162</v>
      </c>
      <c r="D6516">
        <v>1073.94</v>
      </c>
      <c r="E6516">
        <v>1</v>
      </c>
      <c r="F6516" s="2">
        <v>43808</v>
      </c>
      <c r="G6516" t="s">
        <v>246</v>
      </c>
      <c r="H6516" s="2">
        <v>44158</v>
      </c>
      <c r="I6516" s="2">
        <f t="shared" si="404"/>
        <v>44165</v>
      </c>
      <c r="J6516" s="4">
        <f t="shared" si="405"/>
        <v>7</v>
      </c>
      <c r="K6516" s="4">
        <f t="shared" si="406"/>
        <v>39</v>
      </c>
      <c r="L6516" s="4">
        <f t="shared" si="407"/>
        <v>228587.21999999994</v>
      </c>
    </row>
    <row r="6517" spans="2:12" x14ac:dyDescent="0.3">
      <c r="B6517" t="s">
        <v>6</v>
      </c>
      <c r="C6517">
        <v>2493162</v>
      </c>
      <c r="D6517">
        <v>12555.6</v>
      </c>
      <c r="E6517">
        <v>10</v>
      </c>
      <c r="F6517" s="2">
        <v>43808</v>
      </c>
      <c r="G6517" t="s">
        <v>246</v>
      </c>
      <c r="H6517" s="2">
        <v>44158</v>
      </c>
      <c r="I6517" s="2">
        <f t="shared" si="404"/>
        <v>44165</v>
      </c>
      <c r="J6517" s="4">
        <f t="shared" si="405"/>
        <v>7</v>
      </c>
      <c r="K6517" s="4">
        <f t="shared" si="406"/>
        <v>39</v>
      </c>
      <c r="L6517" s="4">
        <f t="shared" si="407"/>
        <v>228587.21999999994</v>
      </c>
    </row>
    <row r="6518" spans="2:12" x14ac:dyDescent="0.3">
      <c r="B6518" t="s">
        <v>6</v>
      </c>
      <c r="C6518">
        <v>2493168</v>
      </c>
      <c r="D6518">
        <v>3766.68</v>
      </c>
      <c r="E6518">
        <v>3</v>
      </c>
      <c r="F6518" s="2">
        <v>43808</v>
      </c>
      <c r="G6518" t="s">
        <v>247</v>
      </c>
      <c r="H6518" s="2">
        <v>44039</v>
      </c>
      <c r="I6518" s="2">
        <f t="shared" si="404"/>
        <v>44165</v>
      </c>
      <c r="J6518" s="4">
        <f t="shared" si="405"/>
        <v>126</v>
      </c>
      <c r="K6518" s="4">
        <f t="shared" si="406"/>
        <v>14</v>
      </c>
      <c r="L6518" s="4">
        <f t="shared" si="407"/>
        <v>46560.659999999996</v>
      </c>
    </row>
    <row r="6519" spans="2:12" x14ac:dyDescent="0.3">
      <c r="B6519" t="s">
        <v>6</v>
      </c>
      <c r="C6519">
        <v>2521392</v>
      </c>
      <c r="D6519">
        <v>404.64</v>
      </c>
      <c r="E6519">
        <v>1</v>
      </c>
      <c r="F6519" s="2">
        <v>43836</v>
      </c>
      <c r="G6519" t="s">
        <v>122</v>
      </c>
      <c r="H6519" s="2">
        <v>44151</v>
      </c>
      <c r="I6519" s="2">
        <f t="shared" si="404"/>
        <v>44165</v>
      </c>
      <c r="J6519" s="4">
        <f t="shared" si="405"/>
        <v>14</v>
      </c>
      <c r="K6519" s="4">
        <f t="shared" si="406"/>
        <v>76</v>
      </c>
      <c r="L6519" s="4">
        <f t="shared" si="407"/>
        <v>36530.939999999988</v>
      </c>
    </row>
    <row r="6520" spans="2:12" x14ac:dyDescent="0.3">
      <c r="B6520" t="s">
        <v>6</v>
      </c>
      <c r="C6520">
        <v>2525586</v>
      </c>
      <c r="D6520">
        <v>284.64</v>
      </c>
      <c r="E6520">
        <v>1</v>
      </c>
      <c r="F6520" s="2">
        <v>43808</v>
      </c>
      <c r="G6520" t="s">
        <v>505</v>
      </c>
      <c r="H6520" s="2">
        <v>44102</v>
      </c>
      <c r="I6520" s="2">
        <f t="shared" si="404"/>
        <v>44165</v>
      </c>
      <c r="J6520" s="4">
        <f t="shared" si="405"/>
        <v>63</v>
      </c>
      <c r="K6520" s="4">
        <f t="shared" si="406"/>
        <v>3</v>
      </c>
      <c r="L6520" s="4">
        <f t="shared" si="407"/>
        <v>964.86000000000013</v>
      </c>
    </row>
    <row r="6521" spans="2:12" x14ac:dyDescent="0.3">
      <c r="B6521" t="s">
        <v>6</v>
      </c>
      <c r="C6521">
        <v>2776986</v>
      </c>
      <c r="D6521">
        <v>1268.8800000000001</v>
      </c>
      <c r="E6521">
        <v>1</v>
      </c>
      <c r="F6521" s="2">
        <v>43822</v>
      </c>
      <c r="G6521" t="s">
        <v>442</v>
      </c>
      <c r="H6521" s="2">
        <v>44151</v>
      </c>
      <c r="I6521" s="2">
        <f t="shared" si="404"/>
        <v>44165</v>
      </c>
      <c r="J6521" s="4">
        <f t="shared" si="405"/>
        <v>14</v>
      </c>
      <c r="K6521" s="4">
        <f t="shared" si="406"/>
        <v>17</v>
      </c>
      <c r="L6521" s="4">
        <f t="shared" si="407"/>
        <v>80856.600000000006</v>
      </c>
    </row>
    <row r="6522" spans="2:12" x14ac:dyDescent="0.3">
      <c r="B6522" t="s">
        <v>6</v>
      </c>
      <c r="C6522">
        <v>2820768</v>
      </c>
      <c r="D6522">
        <v>407.58</v>
      </c>
      <c r="E6522">
        <v>1</v>
      </c>
      <c r="F6522" s="2">
        <v>43815</v>
      </c>
      <c r="G6522" t="s">
        <v>19</v>
      </c>
      <c r="H6522" s="2">
        <v>44109</v>
      </c>
      <c r="I6522" s="2">
        <f t="shared" si="404"/>
        <v>44165</v>
      </c>
      <c r="J6522" s="4">
        <f t="shared" si="405"/>
        <v>56</v>
      </c>
      <c r="K6522" s="4">
        <f t="shared" si="406"/>
        <v>41</v>
      </c>
      <c r="L6522" s="4">
        <f t="shared" si="407"/>
        <v>45976.439999999988</v>
      </c>
    </row>
    <row r="6523" spans="2:12" x14ac:dyDescent="0.3">
      <c r="B6523" t="s">
        <v>6</v>
      </c>
      <c r="C6523">
        <v>2820768</v>
      </c>
      <c r="D6523">
        <v>5022.24</v>
      </c>
      <c r="E6523">
        <v>4</v>
      </c>
      <c r="F6523" s="2">
        <v>43808</v>
      </c>
      <c r="G6523" t="s">
        <v>19</v>
      </c>
      <c r="H6523" s="2">
        <v>44109</v>
      </c>
      <c r="I6523" s="2">
        <f t="shared" si="404"/>
        <v>44165</v>
      </c>
      <c r="J6523" s="4">
        <f t="shared" si="405"/>
        <v>56</v>
      </c>
      <c r="K6523" s="4">
        <f t="shared" si="406"/>
        <v>41</v>
      </c>
      <c r="L6523" s="4">
        <f t="shared" si="407"/>
        <v>45976.439999999988</v>
      </c>
    </row>
    <row r="6524" spans="2:12" x14ac:dyDescent="0.3">
      <c r="B6524" t="s">
        <v>6</v>
      </c>
      <c r="C6524">
        <v>2959992</v>
      </c>
      <c r="D6524">
        <v>1268.8800000000001</v>
      </c>
      <c r="E6524">
        <v>1</v>
      </c>
      <c r="F6524" s="2">
        <v>43822</v>
      </c>
      <c r="G6524" t="s">
        <v>306</v>
      </c>
      <c r="H6524" s="2">
        <v>44130</v>
      </c>
      <c r="I6524" s="2">
        <f t="shared" si="404"/>
        <v>44165</v>
      </c>
      <c r="J6524" s="4">
        <f t="shared" si="405"/>
        <v>35</v>
      </c>
      <c r="K6524" s="4">
        <f t="shared" si="406"/>
        <v>16</v>
      </c>
      <c r="L6524" s="4">
        <f t="shared" si="407"/>
        <v>28996.799999999996</v>
      </c>
    </row>
    <row r="6525" spans="2:12" x14ac:dyDescent="0.3">
      <c r="B6525" t="s">
        <v>6</v>
      </c>
      <c r="C6525">
        <v>2998164</v>
      </c>
      <c r="D6525">
        <v>6259.2</v>
      </c>
      <c r="E6525">
        <v>5</v>
      </c>
      <c r="F6525" s="2">
        <v>43808</v>
      </c>
      <c r="G6525" t="s">
        <v>250</v>
      </c>
      <c r="H6525" s="2">
        <v>44158</v>
      </c>
      <c r="I6525" s="2">
        <f t="shared" si="404"/>
        <v>44165</v>
      </c>
      <c r="J6525" s="4">
        <f t="shared" si="405"/>
        <v>7</v>
      </c>
      <c r="K6525" s="4">
        <f t="shared" si="406"/>
        <v>61</v>
      </c>
      <c r="L6525" s="4">
        <f t="shared" si="407"/>
        <v>331217.09999999986</v>
      </c>
    </row>
    <row r="6526" spans="2:12" x14ac:dyDescent="0.3">
      <c r="B6526" t="s">
        <v>6</v>
      </c>
      <c r="C6526">
        <v>2998164</v>
      </c>
      <c r="D6526">
        <v>3755.46</v>
      </c>
      <c r="E6526">
        <v>3</v>
      </c>
      <c r="F6526" s="2">
        <v>43822</v>
      </c>
      <c r="G6526" t="s">
        <v>250</v>
      </c>
      <c r="H6526" s="2">
        <v>44158</v>
      </c>
      <c r="I6526" s="2">
        <f t="shared" si="404"/>
        <v>44165</v>
      </c>
      <c r="J6526" s="4">
        <f t="shared" si="405"/>
        <v>7</v>
      </c>
      <c r="K6526" s="4">
        <f t="shared" si="406"/>
        <v>61</v>
      </c>
      <c r="L6526" s="4">
        <f t="shared" si="407"/>
        <v>331217.09999999986</v>
      </c>
    </row>
    <row r="6527" spans="2:12" x14ac:dyDescent="0.3">
      <c r="B6527" t="s">
        <v>6</v>
      </c>
      <c r="C6527">
        <v>3035880</v>
      </c>
      <c r="D6527">
        <v>646.98</v>
      </c>
      <c r="E6527">
        <v>1</v>
      </c>
      <c r="F6527" s="2">
        <v>43815</v>
      </c>
      <c r="G6527" t="s">
        <v>531</v>
      </c>
      <c r="H6527" s="2">
        <v>44123</v>
      </c>
      <c r="I6527" s="2">
        <f t="shared" si="404"/>
        <v>44165</v>
      </c>
      <c r="J6527" s="4">
        <f t="shared" si="405"/>
        <v>42</v>
      </c>
      <c r="K6527" s="4">
        <f t="shared" si="406"/>
        <v>8</v>
      </c>
      <c r="L6527" s="4">
        <f t="shared" si="407"/>
        <v>16392.54</v>
      </c>
    </row>
    <row r="6528" spans="2:12" x14ac:dyDescent="0.3">
      <c r="B6528" t="s">
        <v>6</v>
      </c>
      <c r="C6528">
        <v>3035880</v>
      </c>
      <c r="D6528">
        <v>1268.8800000000001</v>
      </c>
      <c r="E6528">
        <v>1</v>
      </c>
      <c r="F6528" s="2">
        <v>43822</v>
      </c>
      <c r="G6528" t="s">
        <v>531</v>
      </c>
      <c r="H6528" s="2">
        <v>44123</v>
      </c>
      <c r="I6528" s="2">
        <f t="shared" si="404"/>
        <v>44165</v>
      </c>
      <c r="J6528" s="4">
        <f t="shared" si="405"/>
        <v>42</v>
      </c>
      <c r="K6528" s="4">
        <f t="shared" si="406"/>
        <v>8</v>
      </c>
      <c r="L6528" s="4">
        <f t="shared" si="407"/>
        <v>16392.54</v>
      </c>
    </row>
    <row r="6529" spans="2:12" x14ac:dyDescent="0.3">
      <c r="B6529" t="s">
        <v>6</v>
      </c>
      <c r="C6529">
        <v>3037548</v>
      </c>
      <c r="D6529">
        <v>5022.24</v>
      </c>
      <c r="E6529">
        <v>4</v>
      </c>
      <c r="F6529" s="2">
        <v>43822</v>
      </c>
      <c r="G6529" t="s">
        <v>308</v>
      </c>
      <c r="H6529" s="2">
        <v>44151</v>
      </c>
      <c r="I6529" s="2">
        <f t="shared" si="404"/>
        <v>44165</v>
      </c>
      <c r="J6529" s="4">
        <f t="shared" si="405"/>
        <v>14</v>
      </c>
      <c r="K6529" s="4">
        <f t="shared" si="406"/>
        <v>12</v>
      </c>
      <c r="L6529" s="4">
        <f t="shared" si="407"/>
        <v>16414.02</v>
      </c>
    </row>
    <row r="6530" spans="2:12" x14ac:dyDescent="0.3">
      <c r="B6530" t="s">
        <v>6</v>
      </c>
      <c r="C6530">
        <v>3124416</v>
      </c>
      <c r="D6530">
        <v>1073.94</v>
      </c>
      <c r="E6530">
        <v>1</v>
      </c>
      <c r="F6530" s="2">
        <v>43822</v>
      </c>
      <c r="G6530" t="s">
        <v>565</v>
      </c>
      <c r="H6530" s="2">
        <v>44116</v>
      </c>
      <c r="I6530" s="2">
        <f t="shared" si="404"/>
        <v>44165</v>
      </c>
      <c r="J6530" s="4">
        <f t="shared" si="405"/>
        <v>49</v>
      </c>
      <c r="K6530" s="4">
        <f t="shared" si="406"/>
        <v>5</v>
      </c>
      <c r="L6530" s="4">
        <f t="shared" si="407"/>
        <v>5175.42</v>
      </c>
    </row>
    <row r="6531" spans="2:12" x14ac:dyDescent="0.3">
      <c r="B6531" t="s">
        <v>6</v>
      </c>
      <c r="C6531">
        <v>3127824</v>
      </c>
      <c r="D6531">
        <v>3234.9</v>
      </c>
      <c r="E6531">
        <v>5</v>
      </c>
      <c r="F6531" s="2">
        <v>43808</v>
      </c>
      <c r="G6531" t="s">
        <v>137</v>
      </c>
      <c r="H6531" s="2">
        <v>44151</v>
      </c>
      <c r="I6531" s="2">
        <f t="shared" ref="I6531:I6594" si="408">MAX($F$2:$F$14451)</f>
        <v>44165</v>
      </c>
      <c r="J6531" s="4">
        <f t="shared" ref="J6531:J6594" si="409">DATEDIF(H6531,I6531,"d")</f>
        <v>14</v>
      </c>
      <c r="K6531" s="4">
        <f t="shared" ref="K6531:K6594" si="410">COUNTIF($G:$G,G6531)</f>
        <v>36</v>
      </c>
      <c r="L6531" s="4">
        <f t="shared" ref="L6531:L6594" si="411">SUMIF($G:$G,G6531,$D:$D)</f>
        <v>104675.28</v>
      </c>
    </row>
    <row r="6532" spans="2:12" x14ac:dyDescent="0.3">
      <c r="B6532" t="s">
        <v>6</v>
      </c>
      <c r="C6532">
        <v>3127824</v>
      </c>
      <c r="D6532">
        <v>1293.96</v>
      </c>
      <c r="E6532">
        <v>2</v>
      </c>
      <c r="F6532" s="2">
        <v>43822</v>
      </c>
      <c r="G6532" t="s">
        <v>137</v>
      </c>
      <c r="H6532" s="2">
        <v>44151</v>
      </c>
      <c r="I6532" s="2">
        <f t="shared" si="408"/>
        <v>44165</v>
      </c>
      <c r="J6532" s="4">
        <f t="shared" si="409"/>
        <v>14</v>
      </c>
      <c r="K6532" s="4">
        <f t="shared" si="410"/>
        <v>36</v>
      </c>
      <c r="L6532" s="4">
        <f t="shared" si="411"/>
        <v>104675.28</v>
      </c>
    </row>
    <row r="6533" spans="2:12" x14ac:dyDescent="0.3">
      <c r="B6533" t="s">
        <v>6</v>
      </c>
      <c r="C6533">
        <v>3146316</v>
      </c>
      <c r="D6533">
        <v>1268.8800000000001</v>
      </c>
      <c r="E6533">
        <v>1</v>
      </c>
      <c r="F6533" s="2">
        <v>43815</v>
      </c>
      <c r="G6533" t="s">
        <v>251</v>
      </c>
      <c r="H6533" s="2">
        <v>44158</v>
      </c>
      <c r="I6533" s="2">
        <f t="shared" si="408"/>
        <v>44165</v>
      </c>
      <c r="J6533" s="4">
        <f t="shared" si="409"/>
        <v>7</v>
      </c>
      <c r="K6533" s="4">
        <f t="shared" si="410"/>
        <v>50</v>
      </c>
      <c r="L6533" s="4">
        <f t="shared" si="411"/>
        <v>116259.29999999999</v>
      </c>
    </row>
    <row r="6534" spans="2:12" x14ac:dyDescent="0.3">
      <c r="B6534" t="s">
        <v>6</v>
      </c>
      <c r="C6534">
        <v>3169476</v>
      </c>
      <c r="D6534">
        <v>646.98</v>
      </c>
      <c r="E6534">
        <v>1</v>
      </c>
      <c r="F6534" s="2">
        <v>43808</v>
      </c>
      <c r="G6534" t="s">
        <v>566</v>
      </c>
      <c r="H6534" s="2">
        <v>43871</v>
      </c>
      <c r="I6534" s="2">
        <f t="shared" si="408"/>
        <v>44165</v>
      </c>
      <c r="J6534" s="4">
        <f t="shared" si="409"/>
        <v>294</v>
      </c>
      <c r="K6534" s="4">
        <f t="shared" si="410"/>
        <v>9</v>
      </c>
      <c r="L6534" s="4">
        <f t="shared" si="411"/>
        <v>4300.38</v>
      </c>
    </row>
    <row r="6535" spans="2:12" x14ac:dyDescent="0.3">
      <c r="B6535" t="s">
        <v>6</v>
      </c>
      <c r="C6535">
        <v>3231456</v>
      </c>
      <c r="D6535">
        <v>1060.6199999999999</v>
      </c>
      <c r="E6535">
        <v>1</v>
      </c>
      <c r="F6535" s="2">
        <v>43829</v>
      </c>
      <c r="G6535" t="s">
        <v>150</v>
      </c>
      <c r="H6535" s="2">
        <v>44165</v>
      </c>
      <c r="I6535" s="2">
        <f t="shared" si="408"/>
        <v>44165</v>
      </c>
      <c r="J6535" s="4">
        <f t="shared" si="409"/>
        <v>0</v>
      </c>
      <c r="K6535" s="4">
        <f t="shared" si="410"/>
        <v>23</v>
      </c>
      <c r="L6535" s="4">
        <f t="shared" si="411"/>
        <v>51566.94</v>
      </c>
    </row>
    <row r="6536" spans="2:12" x14ac:dyDescent="0.3">
      <c r="B6536" t="s">
        <v>6</v>
      </c>
      <c r="C6536">
        <v>3231456</v>
      </c>
      <c r="D6536">
        <v>1262.4000000000001</v>
      </c>
      <c r="E6536">
        <v>1</v>
      </c>
      <c r="F6536" s="2">
        <v>43815</v>
      </c>
      <c r="G6536" t="s">
        <v>150</v>
      </c>
      <c r="H6536" s="2">
        <v>44165</v>
      </c>
      <c r="I6536" s="2">
        <f t="shared" si="408"/>
        <v>44165</v>
      </c>
      <c r="J6536" s="4">
        <f t="shared" si="409"/>
        <v>0</v>
      </c>
      <c r="K6536" s="4">
        <f t="shared" si="410"/>
        <v>23</v>
      </c>
      <c r="L6536" s="4">
        <f t="shared" si="411"/>
        <v>51566.94</v>
      </c>
    </row>
    <row r="6537" spans="2:12" x14ac:dyDescent="0.3">
      <c r="B6537" t="s">
        <v>6</v>
      </c>
      <c r="C6537">
        <v>3280842</v>
      </c>
      <c r="D6537">
        <v>2537.6999999999998</v>
      </c>
      <c r="E6537">
        <v>2</v>
      </c>
      <c r="F6537" s="2">
        <v>43808</v>
      </c>
      <c r="G6537" t="s">
        <v>76</v>
      </c>
      <c r="H6537" s="2">
        <v>43808</v>
      </c>
      <c r="I6537" s="2">
        <f t="shared" si="408"/>
        <v>44165</v>
      </c>
      <c r="J6537" s="4">
        <f t="shared" si="409"/>
        <v>357</v>
      </c>
      <c r="K6537" s="4">
        <f t="shared" si="410"/>
        <v>12</v>
      </c>
      <c r="L6537" s="4">
        <f t="shared" si="411"/>
        <v>30452.16</v>
      </c>
    </row>
    <row r="6538" spans="2:12" x14ac:dyDescent="0.3">
      <c r="B6538" t="s">
        <v>6</v>
      </c>
      <c r="C6538">
        <v>3285990</v>
      </c>
      <c r="D6538">
        <v>407.58</v>
      </c>
      <c r="E6538">
        <v>1</v>
      </c>
      <c r="F6538" s="2">
        <v>43815</v>
      </c>
      <c r="G6538" t="s">
        <v>567</v>
      </c>
      <c r="H6538" s="2">
        <v>43997</v>
      </c>
      <c r="I6538" s="2">
        <f t="shared" si="408"/>
        <v>44165</v>
      </c>
      <c r="J6538" s="4">
        <f t="shared" si="409"/>
        <v>168</v>
      </c>
      <c r="K6538" s="4">
        <f t="shared" si="410"/>
        <v>6</v>
      </c>
      <c r="L6538" s="4">
        <f t="shared" si="411"/>
        <v>7980.7199999999993</v>
      </c>
    </row>
    <row r="6539" spans="2:12" x14ac:dyDescent="0.3">
      <c r="B6539" t="s">
        <v>6</v>
      </c>
      <c r="C6539">
        <v>3286530</v>
      </c>
      <c r="D6539">
        <v>407.58</v>
      </c>
      <c r="E6539">
        <v>1</v>
      </c>
      <c r="F6539" s="2">
        <v>43808</v>
      </c>
      <c r="G6539" t="s">
        <v>255</v>
      </c>
      <c r="H6539" s="2">
        <v>44165</v>
      </c>
      <c r="I6539" s="2">
        <f t="shared" si="408"/>
        <v>44165</v>
      </c>
      <c r="J6539" s="4">
        <f t="shared" si="409"/>
        <v>0</v>
      </c>
      <c r="K6539" s="4">
        <f t="shared" si="410"/>
        <v>36</v>
      </c>
      <c r="L6539" s="4">
        <f t="shared" si="411"/>
        <v>46268.700000000012</v>
      </c>
    </row>
    <row r="6540" spans="2:12" x14ac:dyDescent="0.3">
      <c r="B6540" t="s">
        <v>6</v>
      </c>
      <c r="C6540">
        <v>3286530</v>
      </c>
      <c r="D6540">
        <v>2537.6999999999998</v>
      </c>
      <c r="E6540">
        <v>2</v>
      </c>
      <c r="F6540" s="2">
        <v>43815</v>
      </c>
      <c r="G6540" t="s">
        <v>255</v>
      </c>
      <c r="H6540" s="2">
        <v>44165</v>
      </c>
      <c r="I6540" s="2">
        <f t="shared" si="408"/>
        <v>44165</v>
      </c>
      <c r="J6540" s="4">
        <f t="shared" si="409"/>
        <v>0</v>
      </c>
      <c r="K6540" s="4">
        <f t="shared" si="410"/>
        <v>36</v>
      </c>
      <c r="L6540" s="4">
        <f t="shared" si="411"/>
        <v>46268.700000000012</v>
      </c>
    </row>
    <row r="6541" spans="2:12" x14ac:dyDescent="0.3">
      <c r="B6541" t="s">
        <v>6</v>
      </c>
      <c r="C6541">
        <v>3286530</v>
      </c>
      <c r="D6541">
        <v>1268.8800000000001</v>
      </c>
      <c r="E6541">
        <v>1</v>
      </c>
      <c r="F6541" s="2">
        <v>43822</v>
      </c>
      <c r="G6541" t="s">
        <v>255</v>
      </c>
      <c r="H6541" s="2">
        <v>44165</v>
      </c>
      <c r="I6541" s="2">
        <f t="shared" si="408"/>
        <v>44165</v>
      </c>
      <c r="J6541" s="4">
        <f t="shared" si="409"/>
        <v>0</v>
      </c>
      <c r="K6541" s="4">
        <f t="shared" si="410"/>
        <v>36</v>
      </c>
      <c r="L6541" s="4">
        <f t="shared" si="411"/>
        <v>46268.700000000012</v>
      </c>
    </row>
    <row r="6542" spans="2:12" x14ac:dyDescent="0.3">
      <c r="B6542" t="s">
        <v>6</v>
      </c>
      <c r="C6542">
        <v>3287454</v>
      </c>
      <c r="D6542">
        <v>6396.54</v>
      </c>
      <c r="E6542">
        <v>6</v>
      </c>
      <c r="F6542" s="2">
        <v>43829</v>
      </c>
      <c r="G6542" t="s">
        <v>257</v>
      </c>
      <c r="H6542" s="2">
        <v>44109</v>
      </c>
      <c r="I6542" s="2">
        <f t="shared" si="408"/>
        <v>44165</v>
      </c>
      <c r="J6542" s="4">
        <f t="shared" si="409"/>
        <v>56</v>
      </c>
      <c r="K6542" s="4">
        <f t="shared" si="410"/>
        <v>24</v>
      </c>
      <c r="L6542" s="4">
        <f t="shared" si="411"/>
        <v>67411.739999999991</v>
      </c>
    </row>
    <row r="6543" spans="2:12" x14ac:dyDescent="0.3">
      <c r="B6543" t="s">
        <v>6</v>
      </c>
      <c r="C6543">
        <v>3287454</v>
      </c>
      <c r="D6543">
        <v>2132.16</v>
      </c>
      <c r="E6543">
        <v>2</v>
      </c>
      <c r="F6543" s="2">
        <v>43836</v>
      </c>
      <c r="G6543" t="s">
        <v>257</v>
      </c>
      <c r="H6543" s="2">
        <v>44109</v>
      </c>
      <c r="I6543" s="2">
        <f t="shared" si="408"/>
        <v>44165</v>
      </c>
      <c r="J6543" s="4">
        <f t="shared" si="409"/>
        <v>56</v>
      </c>
      <c r="K6543" s="4">
        <f t="shared" si="410"/>
        <v>24</v>
      </c>
      <c r="L6543" s="4">
        <f t="shared" si="411"/>
        <v>67411.739999999991</v>
      </c>
    </row>
    <row r="6544" spans="2:12" x14ac:dyDescent="0.3">
      <c r="B6544" t="s">
        <v>6</v>
      </c>
      <c r="C6544">
        <v>3287454</v>
      </c>
      <c r="D6544">
        <v>6298.38</v>
      </c>
      <c r="E6544">
        <v>5</v>
      </c>
      <c r="F6544" s="2">
        <v>43829</v>
      </c>
      <c r="G6544" t="s">
        <v>257</v>
      </c>
      <c r="H6544" s="2">
        <v>44109</v>
      </c>
      <c r="I6544" s="2">
        <f t="shared" si="408"/>
        <v>44165</v>
      </c>
      <c r="J6544" s="4">
        <f t="shared" si="409"/>
        <v>56</v>
      </c>
      <c r="K6544" s="4">
        <f t="shared" si="410"/>
        <v>24</v>
      </c>
      <c r="L6544" s="4">
        <f t="shared" si="411"/>
        <v>67411.739999999991</v>
      </c>
    </row>
    <row r="6545" spans="2:12" x14ac:dyDescent="0.3">
      <c r="B6545" t="s">
        <v>6</v>
      </c>
      <c r="C6545">
        <v>3287838</v>
      </c>
      <c r="D6545">
        <v>407.58</v>
      </c>
      <c r="E6545">
        <v>1</v>
      </c>
      <c r="F6545" s="2">
        <v>43822</v>
      </c>
      <c r="G6545" t="s">
        <v>259</v>
      </c>
      <c r="H6545" s="2">
        <v>44165</v>
      </c>
      <c r="I6545" s="2">
        <f t="shared" si="408"/>
        <v>44165</v>
      </c>
      <c r="J6545" s="4">
        <f t="shared" si="409"/>
        <v>0</v>
      </c>
      <c r="K6545" s="4">
        <f t="shared" si="410"/>
        <v>61</v>
      </c>
      <c r="L6545" s="4">
        <f t="shared" si="411"/>
        <v>26390.880000000001</v>
      </c>
    </row>
    <row r="6546" spans="2:12" x14ac:dyDescent="0.3">
      <c r="B6546" t="s">
        <v>6</v>
      </c>
      <c r="C6546">
        <v>3287838</v>
      </c>
      <c r="D6546">
        <v>284.64</v>
      </c>
      <c r="E6546">
        <v>1</v>
      </c>
      <c r="F6546" s="2">
        <v>43815</v>
      </c>
      <c r="G6546" t="s">
        <v>259</v>
      </c>
      <c r="H6546" s="2">
        <v>44165</v>
      </c>
      <c r="I6546" s="2">
        <f t="shared" si="408"/>
        <v>44165</v>
      </c>
      <c r="J6546" s="4">
        <f t="shared" si="409"/>
        <v>0</v>
      </c>
      <c r="K6546" s="4">
        <f t="shared" si="410"/>
        <v>61</v>
      </c>
      <c r="L6546" s="4">
        <f t="shared" si="411"/>
        <v>26390.880000000001</v>
      </c>
    </row>
    <row r="6547" spans="2:12" x14ac:dyDescent="0.3">
      <c r="B6547" t="s">
        <v>6</v>
      </c>
      <c r="C6547">
        <v>3287838</v>
      </c>
      <c r="D6547">
        <v>284.64</v>
      </c>
      <c r="E6547">
        <v>1</v>
      </c>
      <c r="F6547" s="2">
        <v>43822</v>
      </c>
      <c r="G6547" t="s">
        <v>259</v>
      </c>
      <c r="H6547" s="2">
        <v>44165</v>
      </c>
      <c r="I6547" s="2">
        <f t="shared" si="408"/>
        <v>44165</v>
      </c>
      <c r="J6547" s="4">
        <f t="shared" si="409"/>
        <v>0</v>
      </c>
      <c r="K6547" s="4">
        <f t="shared" si="410"/>
        <v>61</v>
      </c>
      <c r="L6547" s="4">
        <f t="shared" si="411"/>
        <v>26390.880000000001</v>
      </c>
    </row>
    <row r="6548" spans="2:12" x14ac:dyDescent="0.3">
      <c r="B6548" t="s">
        <v>6</v>
      </c>
      <c r="C6548">
        <v>3288000</v>
      </c>
      <c r="D6548">
        <v>407.58</v>
      </c>
      <c r="E6548">
        <v>1</v>
      </c>
      <c r="F6548" s="2">
        <v>43815</v>
      </c>
      <c r="G6548" t="s">
        <v>260</v>
      </c>
      <c r="H6548" s="2">
        <v>44095</v>
      </c>
      <c r="I6548" s="2">
        <f t="shared" si="408"/>
        <v>44165</v>
      </c>
      <c r="J6548" s="4">
        <f t="shared" si="409"/>
        <v>70</v>
      </c>
      <c r="K6548" s="4">
        <f t="shared" si="410"/>
        <v>19</v>
      </c>
      <c r="L6548" s="4">
        <f t="shared" si="411"/>
        <v>50731.44</v>
      </c>
    </row>
    <row r="6549" spans="2:12" x14ac:dyDescent="0.3">
      <c r="B6549" t="s">
        <v>6</v>
      </c>
      <c r="C6549">
        <v>3288000</v>
      </c>
      <c r="D6549">
        <v>3766.68</v>
      </c>
      <c r="E6549">
        <v>3</v>
      </c>
      <c r="F6549" s="2">
        <v>43808</v>
      </c>
      <c r="G6549" t="s">
        <v>260</v>
      </c>
      <c r="H6549" s="2">
        <v>44095</v>
      </c>
      <c r="I6549" s="2">
        <f t="shared" si="408"/>
        <v>44165</v>
      </c>
      <c r="J6549" s="4">
        <f t="shared" si="409"/>
        <v>70</v>
      </c>
      <c r="K6549" s="4">
        <f t="shared" si="410"/>
        <v>19</v>
      </c>
      <c r="L6549" s="4">
        <f t="shared" si="411"/>
        <v>50731.44</v>
      </c>
    </row>
    <row r="6550" spans="2:12" x14ac:dyDescent="0.3">
      <c r="B6550" t="s">
        <v>6</v>
      </c>
      <c r="C6550">
        <v>3288000</v>
      </c>
      <c r="D6550">
        <v>5035.5600000000004</v>
      </c>
      <c r="E6550">
        <v>4</v>
      </c>
      <c r="F6550" s="2">
        <v>43822</v>
      </c>
      <c r="G6550" t="s">
        <v>260</v>
      </c>
      <c r="H6550" s="2">
        <v>44095</v>
      </c>
      <c r="I6550" s="2">
        <f t="shared" si="408"/>
        <v>44165</v>
      </c>
      <c r="J6550" s="4">
        <f t="shared" si="409"/>
        <v>70</v>
      </c>
      <c r="K6550" s="4">
        <f t="shared" si="410"/>
        <v>19</v>
      </c>
      <c r="L6550" s="4">
        <f t="shared" si="411"/>
        <v>50731.44</v>
      </c>
    </row>
    <row r="6551" spans="2:12" x14ac:dyDescent="0.3">
      <c r="B6551" t="s">
        <v>6</v>
      </c>
      <c r="C6551">
        <v>3288210</v>
      </c>
      <c r="D6551">
        <v>815.28</v>
      </c>
      <c r="E6551">
        <v>2</v>
      </c>
      <c r="F6551" s="2">
        <v>43808</v>
      </c>
      <c r="G6551" t="s">
        <v>261</v>
      </c>
      <c r="H6551" s="2">
        <v>44158</v>
      </c>
      <c r="I6551" s="2">
        <f t="shared" si="408"/>
        <v>44165</v>
      </c>
      <c r="J6551" s="4">
        <f t="shared" si="409"/>
        <v>7</v>
      </c>
      <c r="K6551" s="4">
        <f t="shared" si="410"/>
        <v>210</v>
      </c>
      <c r="L6551" s="4">
        <f t="shared" si="411"/>
        <v>183691.1999999999</v>
      </c>
    </row>
    <row r="6552" spans="2:12" x14ac:dyDescent="0.3">
      <c r="B6552" t="s">
        <v>6</v>
      </c>
      <c r="C6552">
        <v>3288210</v>
      </c>
      <c r="D6552">
        <v>407.58</v>
      </c>
      <c r="E6552">
        <v>1</v>
      </c>
      <c r="F6552" s="2">
        <v>43815</v>
      </c>
      <c r="G6552" t="s">
        <v>261</v>
      </c>
      <c r="H6552" s="2">
        <v>44158</v>
      </c>
      <c r="I6552" s="2">
        <f t="shared" si="408"/>
        <v>44165</v>
      </c>
      <c r="J6552" s="4">
        <f t="shared" si="409"/>
        <v>7</v>
      </c>
      <c r="K6552" s="4">
        <f t="shared" si="410"/>
        <v>210</v>
      </c>
      <c r="L6552" s="4">
        <f t="shared" si="411"/>
        <v>183691.1999999999</v>
      </c>
    </row>
    <row r="6553" spans="2:12" x14ac:dyDescent="0.3">
      <c r="B6553" t="s">
        <v>6</v>
      </c>
      <c r="C6553">
        <v>3288210</v>
      </c>
      <c r="D6553">
        <v>1213.8599999999999</v>
      </c>
      <c r="E6553">
        <v>3</v>
      </c>
      <c r="F6553" s="2">
        <v>43829</v>
      </c>
      <c r="G6553" t="s">
        <v>261</v>
      </c>
      <c r="H6553" s="2">
        <v>44158</v>
      </c>
      <c r="I6553" s="2">
        <f t="shared" si="408"/>
        <v>44165</v>
      </c>
      <c r="J6553" s="4">
        <f t="shared" si="409"/>
        <v>7</v>
      </c>
      <c r="K6553" s="4">
        <f t="shared" si="410"/>
        <v>210</v>
      </c>
      <c r="L6553" s="4">
        <f t="shared" si="411"/>
        <v>183691.1999999999</v>
      </c>
    </row>
    <row r="6554" spans="2:12" x14ac:dyDescent="0.3">
      <c r="B6554" t="s">
        <v>6</v>
      </c>
      <c r="C6554">
        <v>3288210</v>
      </c>
      <c r="D6554">
        <v>646.98</v>
      </c>
      <c r="E6554">
        <v>1</v>
      </c>
      <c r="F6554" s="2">
        <v>43815</v>
      </c>
      <c r="G6554" t="s">
        <v>261</v>
      </c>
      <c r="H6554" s="2">
        <v>44158</v>
      </c>
      <c r="I6554" s="2">
        <f t="shared" si="408"/>
        <v>44165</v>
      </c>
      <c r="J6554" s="4">
        <f t="shared" si="409"/>
        <v>7</v>
      </c>
      <c r="K6554" s="4">
        <f t="shared" si="410"/>
        <v>210</v>
      </c>
      <c r="L6554" s="4">
        <f t="shared" si="411"/>
        <v>183691.1999999999</v>
      </c>
    </row>
    <row r="6555" spans="2:12" x14ac:dyDescent="0.3">
      <c r="B6555" t="s">
        <v>6</v>
      </c>
      <c r="C6555">
        <v>3288210</v>
      </c>
      <c r="D6555">
        <v>646.98</v>
      </c>
      <c r="E6555">
        <v>1</v>
      </c>
      <c r="F6555" s="2">
        <v>43822</v>
      </c>
      <c r="G6555" t="s">
        <v>261</v>
      </c>
      <c r="H6555" s="2">
        <v>44158</v>
      </c>
      <c r="I6555" s="2">
        <f t="shared" si="408"/>
        <v>44165</v>
      </c>
      <c r="J6555" s="4">
        <f t="shared" si="409"/>
        <v>7</v>
      </c>
      <c r="K6555" s="4">
        <f t="shared" si="410"/>
        <v>210</v>
      </c>
      <c r="L6555" s="4">
        <f t="shared" si="411"/>
        <v>183691.1999999999</v>
      </c>
    </row>
    <row r="6556" spans="2:12" x14ac:dyDescent="0.3">
      <c r="B6556" t="s">
        <v>6</v>
      </c>
      <c r="C6556">
        <v>3288210</v>
      </c>
      <c r="D6556">
        <v>642.24</v>
      </c>
      <c r="E6556">
        <v>1</v>
      </c>
      <c r="F6556" s="2">
        <v>43829</v>
      </c>
      <c r="G6556" t="s">
        <v>261</v>
      </c>
      <c r="H6556" s="2">
        <v>44158</v>
      </c>
      <c r="I6556" s="2">
        <f t="shared" si="408"/>
        <v>44165</v>
      </c>
      <c r="J6556" s="4">
        <f t="shared" si="409"/>
        <v>7</v>
      </c>
      <c r="K6556" s="4">
        <f t="shared" si="410"/>
        <v>210</v>
      </c>
      <c r="L6556" s="4">
        <f t="shared" si="411"/>
        <v>183691.1999999999</v>
      </c>
    </row>
    <row r="6557" spans="2:12" x14ac:dyDescent="0.3">
      <c r="B6557" t="s">
        <v>6</v>
      </c>
      <c r="C6557">
        <v>3288210</v>
      </c>
      <c r="D6557">
        <v>569.4</v>
      </c>
      <c r="E6557">
        <v>2</v>
      </c>
      <c r="F6557" s="2">
        <v>43808</v>
      </c>
      <c r="G6557" t="s">
        <v>261</v>
      </c>
      <c r="H6557" s="2">
        <v>44158</v>
      </c>
      <c r="I6557" s="2">
        <f t="shared" si="408"/>
        <v>44165</v>
      </c>
      <c r="J6557" s="4">
        <f t="shared" si="409"/>
        <v>7</v>
      </c>
      <c r="K6557" s="4">
        <f t="shared" si="410"/>
        <v>210</v>
      </c>
      <c r="L6557" s="4">
        <f t="shared" si="411"/>
        <v>183691.1999999999</v>
      </c>
    </row>
    <row r="6558" spans="2:12" x14ac:dyDescent="0.3">
      <c r="B6558" t="s">
        <v>6</v>
      </c>
      <c r="C6558">
        <v>3288210</v>
      </c>
      <c r="D6558">
        <v>284.64</v>
      </c>
      <c r="E6558">
        <v>1</v>
      </c>
      <c r="F6558" s="2">
        <v>43815</v>
      </c>
      <c r="G6558" t="s">
        <v>261</v>
      </c>
      <c r="H6558" s="2">
        <v>44158</v>
      </c>
      <c r="I6558" s="2">
        <f t="shared" si="408"/>
        <v>44165</v>
      </c>
      <c r="J6558" s="4">
        <f t="shared" si="409"/>
        <v>7</v>
      </c>
      <c r="K6558" s="4">
        <f t="shared" si="410"/>
        <v>210</v>
      </c>
      <c r="L6558" s="4">
        <f t="shared" si="411"/>
        <v>183691.1999999999</v>
      </c>
    </row>
    <row r="6559" spans="2:12" x14ac:dyDescent="0.3">
      <c r="B6559" t="s">
        <v>6</v>
      </c>
      <c r="C6559">
        <v>3288210</v>
      </c>
      <c r="D6559">
        <v>847.86</v>
      </c>
      <c r="E6559">
        <v>3</v>
      </c>
      <c r="F6559" s="2">
        <v>43829</v>
      </c>
      <c r="G6559" t="s">
        <v>261</v>
      </c>
      <c r="H6559" s="2">
        <v>44158</v>
      </c>
      <c r="I6559" s="2">
        <f t="shared" si="408"/>
        <v>44165</v>
      </c>
      <c r="J6559" s="4">
        <f t="shared" si="409"/>
        <v>7</v>
      </c>
      <c r="K6559" s="4">
        <f t="shared" si="410"/>
        <v>210</v>
      </c>
      <c r="L6559" s="4">
        <f t="shared" si="411"/>
        <v>183691.1999999999</v>
      </c>
    </row>
    <row r="6560" spans="2:12" x14ac:dyDescent="0.3">
      <c r="B6560" t="s">
        <v>6</v>
      </c>
      <c r="C6560">
        <v>3288210</v>
      </c>
      <c r="D6560">
        <v>1268.8800000000001</v>
      </c>
      <c r="E6560">
        <v>1</v>
      </c>
      <c r="F6560" s="2">
        <v>43808</v>
      </c>
      <c r="G6560" t="s">
        <v>261</v>
      </c>
      <c r="H6560" s="2">
        <v>44158</v>
      </c>
      <c r="I6560" s="2">
        <f t="shared" si="408"/>
        <v>44165</v>
      </c>
      <c r="J6560" s="4">
        <f t="shared" si="409"/>
        <v>7</v>
      </c>
      <c r="K6560" s="4">
        <f t="shared" si="410"/>
        <v>210</v>
      </c>
      <c r="L6560" s="4">
        <f t="shared" si="411"/>
        <v>183691.1999999999</v>
      </c>
    </row>
    <row r="6561" spans="2:12" x14ac:dyDescent="0.3">
      <c r="B6561" t="s">
        <v>6</v>
      </c>
      <c r="C6561">
        <v>3288210</v>
      </c>
      <c r="D6561">
        <v>1259.6400000000001</v>
      </c>
      <c r="E6561">
        <v>1</v>
      </c>
      <c r="F6561" s="2">
        <v>43836</v>
      </c>
      <c r="G6561" t="s">
        <v>261</v>
      </c>
      <c r="H6561" s="2">
        <v>44158</v>
      </c>
      <c r="I6561" s="2">
        <f t="shared" si="408"/>
        <v>44165</v>
      </c>
      <c r="J6561" s="4">
        <f t="shared" si="409"/>
        <v>7</v>
      </c>
      <c r="K6561" s="4">
        <f t="shared" si="410"/>
        <v>210</v>
      </c>
      <c r="L6561" s="4">
        <f t="shared" si="411"/>
        <v>183691.1999999999</v>
      </c>
    </row>
    <row r="6562" spans="2:12" x14ac:dyDescent="0.3">
      <c r="B6562" t="s">
        <v>6</v>
      </c>
      <c r="C6562">
        <v>3289728</v>
      </c>
      <c r="D6562">
        <v>10044.48</v>
      </c>
      <c r="E6562">
        <v>8</v>
      </c>
      <c r="F6562" s="2">
        <v>43815</v>
      </c>
      <c r="G6562" t="s">
        <v>445</v>
      </c>
      <c r="H6562" s="2">
        <v>44158</v>
      </c>
      <c r="I6562" s="2">
        <f t="shared" si="408"/>
        <v>44165</v>
      </c>
      <c r="J6562" s="4">
        <f t="shared" si="409"/>
        <v>7</v>
      </c>
      <c r="K6562" s="4">
        <f t="shared" si="410"/>
        <v>24</v>
      </c>
      <c r="L6562" s="4">
        <f t="shared" si="411"/>
        <v>107047.20000000001</v>
      </c>
    </row>
    <row r="6563" spans="2:12" x14ac:dyDescent="0.3">
      <c r="B6563" t="s">
        <v>6</v>
      </c>
      <c r="C6563">
        <v>3289728</v>
      </c>
      <c r="D6563">
        <v>12596.52</v>
      </c>
      <c r="E6563">
        <v>10</v>
      </c>
      <c r="F6563" s="2">
        <v>43829</v>
      </c>
      <c r="G6563" t="s">
        <v>445</v>
      </c>
      <c r="H6563" s="2">
        <v>44158</v>
      </c>
      <c r="I6563" s="2">
        <f t="shared" si="408"/>
        <v>44165</v>
      </c>
      <c r="J6563" s="4">
        <f t="shared" si="409"/>
        <v>7</v>
      </c>
      <c r="K6563" s="4">
        <f t="shared" si="410"/>
        <v>24</v>
      </c>
      <c r="L6563" s="4">
        <f t="shared" si="411"/>
        <v>107047.20000000001</v>
      </c>
    </row>
    <row r="6564" spans="2:12" x14ac:dyDescent="0.3">
      <c r="B6564" t="s">
        <v>6</v>
      </c>
      <c r="C6564">
        <v>3290940</v>
      </c>
      <c r="D6564">
        <v>284.64</v>
      </c>
      <c r="E6564">
        <v>1</v>
      </c>
      <c r="F6564" s="2">
        <v>43822</v>
      </c>
      <c r="G6564" t="s">
        <v>264</v>
      </c>
      <c r="H6564" s="2">
        <v>44123</v>
      </c>
      <c r="I6564" s="2">
        <f t="shared" si="408"/>
        <v>44165</v>
      </c>
      <c r="J6564" s="4">
        <f t="shared" si="409"/>
        <v>42</v>
      </c>
      <c r="K6564" s="4">
        <f t="shared" si="410"/>
        <v>35</v>
      </c>
      <c r="L6564" s="4">
        <f t="shared" si="411"/>
        <v>14670.420000000002</v>
      </c>
    </row>
    <row r="6565" spans="2:12" x14ac:dyDescent="0.3">
      <c r="B6565" t="s">
        <v>6</v>
      </c>
      <c r="C6565">
        <v>3291816</v>
      </c>
      <c r="D6565">
        <v>646.98</v>
      </c>
      <c r="E6565">
        <v>1</v>
      </c>
      <c r="F6565" s="2">
        <v>43822</v>
      </c>
      <c r="G6565" t="s">
        <v>266</v>
      </c>
      <c r="H6565" s="2">
        <v>44165</v>
      </c>
      <c r="I6565" s="2">
        <f t="shared" si="408"/>
        <v>44165</v>
      </c>
      <c r="J6565" s="4">
        <f t="shared" si="409"/>
        <v>0</v>
      </c>
      <c r="K6565" s="4">
        <f t="shared" si="410"/>
        <v>67</v>
      </c>
      <c r="L6565" s="4">
        <f t="shared" si="411"/>
        <v>146954.04000000004</v>
      </c>
    </row>
    <row r="6566" spans="2:12" x14ac:dyDescent="0.3">
      <c r="B6566" t="s">
        <v>6</v>
      </c>
      <c r="C6566">
        <v>3291816</v>
      </c>
      <c r="D6566">
        <v>7573.26</v>
      </c>
      <c r="E6566">
        <v>6</v>
      </c>
      <c r="F6566" s="2">
        <v>43808</v>
      </c>
      <c r="G6566" t="s">
        <v>266</v>
      </c>
      <c r="H6566" s="2">
        <v>44165</v>
      </c>
      <c r="I6566" s="2">
        <f t="shared" si="408"/>
        <v>44165</v>
      </c>
      <c r="J6566" s="4">
        <f t="shared" si="409"/>
        <v>0</v>
      </c>
      <c r="K6566" s="4">
        <f t="shared" si="410"/>
        <v>67</v>
      </c>
      <c r="L6566" s="4">
        <f t="shared" si="411"/>
        <v>146954.04000000004</v>
      </c>
    </row>
    <row r="6567" spans="2:12" x14ac:dyDescent="0.3">
      <c r="B6567" t="s">
        <v>6</v>
      </c>
      <c r="C6567">
        <v>3291816</v>
      </c>
      <c r="D6567">
        <v>1259.6400000000001</v>
      </c>
      <c r="E6567">
        <v>1</v>
      </c>
      <c r="F6567" s="2">
        <v>43836</v>
      </c>
      <c r="G6567" t="s">
        <v>266</v>
      </c>
      <c r="H6567" s="2">
        <v>44165</v>
      </c>
      <c r="I6567" s="2">
        <f t="shared" si="408"/>
        <v>44165</v>
      </c>
      <c r="J6567" s="4">
        <f t="shared" si="409"/>
        <v>0</v>
      </c>
      <c r="K6567" s="4">
        <f t="shared" si="410"/>
        <v>67</v>
      </c>
      <c r="L6567" s="4">
        <f t="shared" si="411"/>
        <v>146954.04000000004</v>
      </c>
    </row>
    <row r="6568" spans="2:12" x14ac:dyDescent="0.3">
      <c r="B6568" t="s">
        <v>6</v>
      </c>
      <c r="C6568">
        <v>3295956</v>
      </c>
      <c r="D6568">
        <v>1293.96</v>
      </c>
      <c r="E6568">
        <v>2</v>
      </c>
      <c r="F6568" s="2">
        <v>43808</v>
      </c>
      <c r="G6568" t="s">
        <v>361</v>
      </c>
      <c r="H6568" s="2">
        <v>43808</v>
      </c>
      <c r="I6568" s="2">
        <f t="shared" si="408"/>
        <v>44165</v>
      </c>
      <c r="J6568" s="4">
        <f t="shared" si="409"/>
        <v>357</v>
      </c>
      <c r="K6568" s="4">
        <f t="shared" si="410"/>
        <v>13</v>
      </c>
      <c r="L6568" s="4">
        <f t="shared" si="411"/>
        <v>8251.44</v>
      </c>
    </row>
    <row r="6569" spans="2:12" x14ac:dyDescent="0.3">
      <c r="B6569" t="s">
        <v>6</v>
      </c>
      <c r="C6569">
        <v>3297756</v>
      </c>
      <c r="D6569">
        <v>639</v>
      </c>
      <c r="E6569">
        <v>1</v>
      </c>
      <c r="F6569" s="2">
        <v>43829</v>
      </c>
      <c r="G6569" t="s">
        <v>159</v>
      </c>
      <c r="H6569" s="2">
        <v>44165</v>
      </c>
      <c r="I6569" s="2">
        <f t="shared" si="408"/>
        <v>44165</v>
      </c>
      <c r="J6569" s="4">
        <f t="shared" si="409"/>
        <v>0</v>
      </c>
      <c r="K6569" s="4">
        <f t="shared" si="410"/>
        <v>89</v>
      </c>
      <c r="L6569" s="4">
        <f t="shared" si="411"/>
        <v>110145.95999999996</v>
      </c>
    </row>
    <row r="6570" spans="2:12" x14ac:dyDescent="0.3">
      <c r="B6570" t="s">
        <v>6</v>
      </c>
      <c r="C6570">
        <v>3297756</v>
      </c>
      <c r="D6570">
        <v>5049.54</v>
      </c>
      <c r="E6570">
        <v>4</v>
      </c>
      <c r="F6570" s="2">
        <v>43815</v>
      </c>
      <c r="G6570" t="s">
        <v>159</v>
      </c>
      <c r="H6570" s="2">
        <v>44165</v>
      </c>
      <c r="I6570" s="2">
        <f t="shared" si="408"/>
        <v>44165</v>
      </c>
      <c r="J6570" s="4">
        <f t="shared" si="409"/>
        <v>0</v>
      </c>
      <c r="K6570" s="4">
        <f t="shared" si="410"/>
        <v>89</v>
      </c>
      <c r="L6570" s="4">
        <f t="shared" si="411"/>
        <v>110145.95999999996</v>
      </c>
    </row>
    <row r="6571" spans="2:12" x14ac:dyDescent="0.3">
      <c r="B6571" t="s">
        <v>6</v>
      </c>
      <c r="C6571">
        <v>3297756</v>
      </c>
      <c r="D6571">
        <v>1262.4000000000001</v>
      </c>
      <c r="E6571">
        <v>1</v>
      </c>
      <c r="F6571" s="2">
        <v>43822</v>
      </c>
      <c r="G6571" t="s">
        <v>159</v>
      </c>
      <c r="H6571" s="2">
        <v>44165</v>
      </c>
      <c r="I6571" s="2">
        <f t="shared" si="408"/>
        <v>44165</v>
      </c>
      <c r="J6571" s="4">
        <f t="shared" si="409"/>
        <v>0</v>
      </c>
      <c r="K6571" s="4">
        <f t="shared" si="410"/>
        <v>89</v>
      </c>
      <c r="L6571" s="4">
        <f t="shared" si="411"/>
        <v>110145.95999999996</v>
      </c>
    </row>
    <row r="6572" spans="2:12" x14ac:dyDescent="0.3">
      <c r="B6572" t="s">
        <v>6</v>
      </c>
      <c r="C6572">
        <v>3297774</v>
      </c>
      <c r="D6572">
        <v>1268.8800000000001</v>
      </c>
      <c r="E6572">
        <v>1</v>
      </c>
      <c r="F6572" s="2">
        <v>43808</v>
      </c>
      <c r="G6572" t="s">
        <v>473</v>
      </c>
      <c r="H6572" s="2">
        <v>44102</v>
      </c>
      <c r="I6572" s="2">
        <f t="shared" si="408"/>
        <v>44165</v>
      </c>
      <c r="J6572" s="4">
        <f t="shared" si="409"/>
        <v>63</v>
      </c>
      <c r="K6572" s="4">
        <f t="shared" si="410"/>
        <v>16</v>
      </c>
      <c r="L6572" s="4">
        <f t="shared" si="411"/>
        <v>37156.799999999996</v>
      </c>
    </row>
    <row r="6573" spans="2:12" x14ac:dyDescent="0.3">
      <c r="B6573" t="s">
        <v>6</v>
      </c>
      <c r="C6573">
        <v>3297876</v>
      </c>
      <c r="D6573">
        <v>5369.64</v>
      </c>
      <c r="E6573">
        <v>5</v>
      </c>
      <c r="F6573" s="2">
        <v>43808</v>
      </c>
      <c r="G6573" t="s">
        <v>269</v>
      </c>
      <c r="H6573" s="2">
        <v>44123</v>
      </c>
      <c r="I6573" s="2">
        <f t="shared" si="408"/>
        <v>44165</v>
      </c>
      <c r="J6573" s="4">
        <f t="shared" si="409"/>
        <v>42</v>
      </c>
      <c r="K6573" s="4">
        <f t="shared" si="410"/>
        <v>19</v>
      </c>
      <c r="L6573" s="4">
        <f t="shared" si="411"/>
        <v>26700.18</v>
      </c>
    </row>
    <row r="6574" spans="2:12" x14ac:dyDescent="0.3">
      <c r="B6574" t="s">
        <v>6</v>
      </c>
      <c r="C6574">
        <v>3297876</v>
      </c>
      <c r="D6574">
        <v>1268.8800000000001</v>
      </c>
      <c r="E6574">
        <v>1</v>
      </c>
      <c r="F6574" s="2">
        <v>43808</v>
      </c>
      <c r="G6574" t="s">
        <v>269</v>
      </c>
      <c r="H6574" s="2">
        <v>44123</v>
      </c>
      <c r="I6574" s="2">
        <f t="shared" si="408"/>
        <v>44165</v>
      </c>
      <c r="J6574" s="4">
        <f t="shared" si="409"/>
        <v>42</v>
      </c>
      <c r="K6574" s="4">
        <f t="shared" si="410"/>
        <v>19</v>
      </c>
      <c r="L6574" s="4">
        <f t="shared" si="411"/>
        <v>26700.18</v>
      </c>
    </row>
    <row r="6575" spans="2:12" x14ac:dyDescent="0.3">
      <c r="B6575" t="s">
        <v>6</v>
      </c>
      <c r="C6575">
        <v>3297876</v>
      </c>
      <c r="D6575">
        <v>1268.8800000000001</v>
      </c>
      <c r="E6575">
        <v>1</v>
      </c>
      <c r="F6575" s="2">
        <v>43815</v>
      </c>
      <c r="G6575" t="s">
        <v>269</v>
      </c>
      <c r="H6575" s="2">
        <v>44123</v>
      </c>
      <c r="I6575" s="2">
        <f t="shared" si="408"/>
        <v>44165</v>
      </c>
      <c r="J6575" s="4">
        <f t="shared" si="409"/>
        <v>42</v>
      </c>
      <c r="K6575" s="4">
        <f t="shared" si="410"/>
        <v>19</v>
      </c>
      <c r="L6575" s="4">
        <f t="shared" si="411"/>
        <v>26700.18</v>
      </c>
    </row>
    <row r="6576" spans="2:12" x14ac:dyDescent="0.3">
      <c r="B6576" t="s">
        <v>6</v>
      </c>
      <c r="C6576">
        <v>3301296</v>
      </c>
      <c r="D6576">
        <v>190.8</v>
      </c>
      <c r="E6576">
        <v>2</v>
      </c>
      <c r="F6576" s="2">
        <v>43808</v>
      </c>
      <c r="G6576" t="s">
        <v>48</v>
      </c>
      <c r="H6576" s="2">
        <v>44165</v>
      </c>
      <c r="I6576" s="2">
        <f t="shared" si="408"/>
        <v>44165</v>
      </c>
      <c r="J6576" s="4">
        <f t="shared" si="409"/>
        <v>0</v>
      </c>
      <c r="K6576" s="4">
        <f t="shared" si="410"/>
        <v>2209</v>
      </c>
      <c r="L6576" s="4">
        <f t="shared" si="411"/>
        <v>1914248.1599999955</v>
      </c>
    </row>
    <row r="6577" spans="2:12" x14ac:dyDescent="0.3">
      <c r="B6577" t="s">
        <v>6</v>
      </c>
      <c r="C6577">
        <v>3301296</v>
      </c>
      <c r="D6577">
        <v>405.54</v>
      </c>
      <c r="E6577">
        <v>1</v>
      </c>
      <c r="F6577" s="2">
        <v>43822</v>
      </c>
      <c r="G6577" t="s">
        <v>48</v>
      </c>
      <c r="H6577" s="2">
        <v>44165</v>
      </c>
      <c r="I6577" s="2">
        <f t="shared" si="408"/>
        <v>44165</v>
      </c>
      <c r="J6577" s="4">
        <f t="shared" si="409"/>
        <v>0</v>
      </c>
      <c r="K6577" s="4">
        <f t="shared" si="410"/>
        <v>2209</v>
      </c>
      <c r="L6577" s="4">
        <f t="shared" si="411"/>
        <v>1914248.1599999955</v>
      </c>
    </row>
    <row r="6578" spans="2:12" x14ac:dyDescent="0.3">
      <c r="B6578" t="s">
        <v>6</v>
      </c>
      <c r="C6578">
        <v>3301296</v>
      </c>
      <c r="D6578">
        <v>402.6</v>
      </c>
      <c r="E6578">
        <v>1</v>
      </c>
      <c r="F6578" s="2">
        <v>43836</v>
      </c>
      <c r="G6578" t="s">
        <v>48</v>
      </c>
      <c r="H6578" s="2">
        <v>44165</v>
      </c>
      <c r="I6578" s="2">
        <f t="shared" si="408"/>
        <v>44165</v>
      </c>
      <c r="J6578" s="4">
        <f t="shared" si="409"/>
        <v>0</v>
      </c>
      <c r="K6578" s="4">
        <f t="shared" si="410"/>
        <v>2209</v>
      </c>
      <c r="L6578" s="4">
        <f t="shared" si="411"/>
        <v>1914248.1599999955</v>
      </c>
    </row>
    <row r="6579" spans="2:12" x14ac:dyDescent="0.3">
      <c r="B6579" t="s">
        <v>6</v>
      </c>
      <c r="C6579">
        <v>3301296</v>
      </c>
      <c r="D6579">
        <v>3218.46</v>
      </c>
      <c r="E6579">
        <v>5</v>
      </c>
      <c r="F6579" s="2">
        <v>43808</v>
      </c>
      <c r="G6579" t="s">
        <v>48</v>
      </c>
      <c r="H6579" s="2">
        <v>44165</v>
      </c>
      <c r="I6579" s="2">
        <f t="shared" si="408"/>
        <v>44165</v>
      </c>
      <c r="J6579" s="4">
        <f t="shared" si="409"/>
        <v>0</v>
      </c>
      <c r="K6579" s="4">
        <f t="shared" si="410"/>
        <v>2209</v>
      </c>
      <c r="L6579" s="4">
        <f t="shared" si="411"/>
        <v>1914248.1599999955</v>
      </c>
    </row>
    <row r="6580" spans="2:12" x14ac:dyDescent="0.3">
      <c r="B6580" t="s">
        <v>6</v>
      </c>
      <c r="C6580">
        <v>3301296</v>
      </c>
      <c r="D6580">
        <v>3218.46</v>
      </c>
      <c r="E6580">
        <v>5</v>
      </c>
      <c r="F6580" s="2">
        <v>43815</v>
      </c>
      <c r="G6580" t="s">
        <v>48</v>
      </c>
      <c r="H6580" s="2">
        <v>44165</v>
      </c>
      <c r="I6580" s="2">
        <f t="shared" si="408"/>
        <v>44165</v>
      </c>
      <c r="J6580" s="4">
        <f t="shared" si="409"/>
        <v>0</v>
      </c>
      <c r="K6580" s="4">
        <f t="shared" si="410"/>
        <v>2209</v>
      </c>
      <c r="L6580" s="4">
        <f t="shared" si="411"/>
        <v>1914248.1599999955</v>
      </c>
    </row>
    <row r="6581" spans="2:12" x14ac:dyDescent="0.3">
      <c r="B6581" t="s">
        <v>6</v>
      </c>
      <c r="C6581">
        <v>3301296</v>
      </c>
      <c r="D6581">
        <v>1931.04</v>
      </c>
      <c r="E6581">
        <v>3</v>
      </c>
      <c r="F6581" s="2">
        <v>43822</v>
      </c>
      <c r="G6581" t="s">
        <v>48</v>
      </c>
      <c r="H6581" s="2">
        <v>44165</v>
      </c>
      <c r="I6581" s="2">
        <f t="shared" si="408"/>
        <v>44165</v>
      </c>
      <c r="J6581" s="4">
        <f t="shared" si="409"/>
        <v>0</v>
      </c>
      <c r="K6581" s="4">
        <f t="shared" si="410"/>
        <v>2209</v>
      </c>
      <c r="L6581" s="4">
        <f t="shared" si="411"/>
        <v>1914248.1599999955</v>
      </c>
    </row>
    <row r="6582" spans="2:12" x14ac:dyDescent="0.3">
      <c r="B6582" t="s">
        <v>6</v>
      </c>
      <c r="C6582">
        <v>3301296</v>
      </c>
      <c r="D6582">
        <v>1277.94</v>
      </c>
      <c r="E6582">
        <v>2</v>
      </c>
      <c r="F6582" s="2">
        <v>43829</v>
      </c>
      <c r="G6582" t="s">
        <v>48</v>
      </c>
      <c r="H6582" s="2">
        <v>44165</v>
      </c>
      <c r="I6582" s="2">
        <f t="shared" si="408"/>
        <v>44165</v>
      </c>
      <c r="J6582" s="4">
        <f t="shared" si="409"/>
        <v>0</v>
      </c>
      <c r="K6582" s="4">
        <f t="shared" si="410"/>
        <v>2209</v>
      </c>
      <c r="L6582" s="4">
        <f t="shared" si="411"/>
        <v>1914248.1599999955</v>
      </c>
    </row>
    <row r="6583" spans="2:12" x14ac:dyDescent="0.3">
      <c r="B6583" t="s">
        <v>6</v>
      </c>
      <c r="C6583">
        <v>3301296</v>
      </c>
      <c r="D6583">
        <v>2555.88</v>
      </c>
      <c r="E6583">
        <v>4</v>
      </c>
      <c r="F6583" s="2">
        <v>43836</v>
      </c>
      <c r="G6583" t="s">
        <v>48</v>
      </c>
      <c r="H6583" s="2">
        <v>44165</v>
      </c>
      <c r="I6583" s="2">
        <f t="shared" si="408"/>
        <v>44165</v>
      </c>
      <c r="J6583" s="4">
        <f t="shared" si="409"/>
        <v>0</v>
      </c>
      <c r="K6583" s="4">
        <f t="shared" si="410"/>
        <v>2209</v>
      </c>
      <c r="L6583" s="4">
        <f t="shared" si="411"/>
        <v>1914248.1599999955</v>
      </c>
    </row>
    <row r="6584" spans="2:12" x14ac:dyDescent="0.3">
      <c r="B6584" t="s">
        <v>6</v>
      </c>
      <c r="C6584">
        <v>3301296</v>
      </c>
      <c r="D6584">
        <v>190.92</v>
      </c>
      <c r="E6584">
        <v>1</v>
      </c>
      <c r="F6584" s="2">
        <v>43815</v>
      </c>
      <c r="G6584" t="s">
        <v>48</v>
      </c>
      <c r="H6584" s="2">
        <v>44165</v>
      </c>
      <c r="I6584" s="2">
        <f t="shared" si="408"/>
        <v>44165</v>
      </c>
      <c r="J6584" s="4">
        <f t="shared" si="409"/>
        <v>0</v>
      </c>
      <c r="K6584" s="4">
        <f t="shared" si="410"/>
        <v>2209</v>
      </c>
      <c r="L6584" s="4">
        <f t="shared" si="411"/>
        <v>1914248.1599999955</v>
      </c>
    </row>
    <row r="6585" spans="2:12" x14ac:dyDescent="0.3">
      <c r="B6585" t="s">
        <v>6</v>
      </c>
      <c r="C6585">
        <v>3301296</v>
      </c>
      <c r="D6585">
        <v>47.64</v>
      </c>
      <c r="E6585">
        <v>1</v>
      </c>
      <c r="F6585" s="2">
        <v>43822</v>
      </c>
      <c r="G6585" t="s">
        <v>48</v>
      </c>
      <c r="H6585" s="2">
        <v>44165</v>
      </c>
      <c r="I6585" s="2">
        <f t="shared" si="408"/>
        <v>44165</v>
      </c>
      <c r="J6585" s="4">
        <f t="shared" si="409"/>
        <v>0</v>
      </c>
      <c r="K6585" s="4">
        <f t="shared" si="410"/>
        <v>2209</v>
      </c>
      <c r="L6585" s="4">
        <f t="shared" si="411"/>
        <v>1914248.1599999955</v>
      </c>
    </row>
    <row r="6586" spans="2:12" x14ac:dyDescent="0.3">
      <c r="B6586" t="s">
        <v>6</v>
      </c>
      <c r="C6586">
        <v>3301296</v>
      </c>
      <c r="D6586">
        <v>47.64</v>
      </c>
      <c r="E6586">
        <v>1</v>
      </c>
      <c r="F6586" s="2">
        <v>43822</v>
      </c>
      <c r="G6586" t="s">
        <v>48</v>
      </c>
      <c r="H6586" s="2">
        <v>44165</v>
      </c>
      <c r="I6586" s="2">
        <f t="shared" si="408"/>
        <v>44165</v>
      </c>
      <c r="J6586" s="4">
        <f t="shared" si="409"/>
        <v>0</v>
      </c>
      <c r="K6586" s="4">
        <f t="shared" si="410"/>
        <v>2209</v>
      </c>
      <c r="L6586" s="4">
        <f t="shared" si="411"/>
        <v>1914248.1599999955</v>
      </c>
    </row>
    <row r="6587" spans="2:12" x14ac:dyDescent="0.3">
      <c r="B6587" t="s">
        <v>6</v>
      </c>
      <c r="C6587">
        <v>3301296</v>
      </c>
      <c r="D6587">
        <v>381.78</v>
      </c>
      <c r="E6587">
        <v>2</v>
      </c>
      <c r="F6587" s="2">
        <v>43815</v>
      </c>
      <c r="G6587" t="s">
        <v>48</v>
      </c>
      <c r="H6587" s="2">
        <v>44165</v>
      </c>
      <c r="I6587" s="2">
        <f t="shared" si="408"/>
        <v>44165</v>
      </c>
      <c r="J6587" s="4">
        <f t="shared" si="409"/>
        <v>0</v>
      </c>
      <c r="K6587" s="4">
        <f t="shared" si="410"/>
        <v>2209</v>
      </c>
      <c r="L6587" s="4">
        <f t="shared" si="411"/>
        <v>1914248.1599999955</v>
      </c>
    </row>
    <row r="6588" spans="2:12" x14ac:dyDescent="0.3">
      <c r="B6588" t="s">
        <v>6</v>
      </c>
      <c r="C6588">
        <v>3301296</v>
      </c>
      <c r="D6588">
        <v>-477.36</v>
      </c>
      <c r="E6588">
        <v>-1</v>
      </c>
      <c r="F6588" s="2">
        <v>43808</v>
      </c>
      <c r="G6588" t="s">
        <v>48</v>
      </c>
      <c r="H6588" s="2">
        <v>44165</v>
      </c>
      <c r="I6588" s="2">
        <f t="shared" si="408"/>
        <v>44165</v>
      </c>
      <c r="J6588" s="4">
        <f t="shared" si="409"/>
        <v>0</v>
      </c>
      <c r="K6588" s="4">
        <f t="shared" si="410"/>
        <v>2209</v>
      </c>
      <c r="L6588" s="4">
        <f t="shared" si="411"/>
        <v>1914248.1599999955</v>
      </c>
    </row>
    <row r="6589" spans="2:12" x14ac:dyDescent="0.3">
      <c r="B6589" t="s">
        <v>6</v>
      </c>
      <c r="C6589">
        <v>3301296</v>
      </c>
      <c r="D6589">
        <v>947.64</v>
      </c>
      <c r="E6589">
        <v>2</v>
      </c>
      <c r="F6589" s="2">
        <v>43829</v>
      </c>
      <c r="G6589" t="s">
        <v>48</v>
      </c>
      <c r="H6589" s="2">
        <v>44165</v>
      </c>
      <c r="I6589" s="2">
        <f t="shared" si="408"/>
        <v>44165</v>
      </c>
      <c r="J6589" s="4">
        <f t="shared" si="409"/>
        <v>0</v>
      </c>
      <c r="K6589" s="4">
        <f t="shared" si="410"/>
        <v>2209</v>
      </c>
      <c r="L6589" s="4">
        <f t="shared" si="411"/>
        <v>1914248.1599999955</v>
      </c>
    </row>
    <row r="6590" spans="2:12" x14ac:dyDescent="0.3">
      <c r="B6590" t="s">
        <v>6</v>
      </c>
      <c r="C6590">
        <v>3301296</v>
      </c>
      <c r="D6590">
        <v>90.6</v>
      </c>
      <c r="E6590">
        <v>1</v>
      </c>
      <c r="F6590" s="2">
        <v>43808</v>
      </c>
      <c r="G6590" t="s">
        <v>48</v>
      </c>
      <c r="H6590" s="2">
        <v>44165</v>
      </c>
      <c r="I6590" s="2">
        <f t="shared" si="408"/>
        <v>44165</v>
      </c>
      <c r="J6590" s="4">
        <f t="shared" si="409"/>
        <v>0</v>
      </c>
      <c r="K6590" s="4">
        <f t="shared" si="410"/>
        <v>2209</v>
      </c>
      <c r="L6590" s="4">
        <f t="shared" si="411"/>
        <v>1914248.1599999955</v>
      </c>
    </row>
    <row r="6591" spans="2:12" x14ac:dyDescent="0.3">
      <c r="B6591" t="s">
        <v>6</v>
      </c>
      <c r="C6591">
        <v>3301296</v>
      </c>
      <c r="D6591">
        <v>362.46</v>
      </c>
      <c r="E6591">
        <v>4</v>
      </c>
      <c r="F6591" s="2">
        <v>43815</v>
      </c>
      <c r="G6591" t="s">
        <v>48</v>
      </c>
      <c r="H6591" s="2">
        <v>44165</v>
      </c>
      <c r="I6591" s="2">
        <f t="shared" si="408"/>
        <v>44165</v>
      </c>
      <c r="J6591" s="4">
        <f t="shared" si="409"/>
        <v>0</v>
      </c>
      <c r="K6591" s="4">
        <f t="shared" si="410"/>
        <v>2209</v>
      </c>
      <c r="L6591" s="4">
        <f t="shared" si="411"/>
        <v>1914248.1599999955</v>
      </c>
    </row>
    <row r="6592" spans="2:12" x14ac:dyDescent="0.3">
      <c r="B6592" t="s">
        <v>6</v>
      </c>
      <c r="C6592">
        <v>3301296</v>
      </c>
      <c r="D6592">
        <v>90.6</v>
      </c>
      <c r="E6592">
        <v>1</v>
      </c>
      <c r="F6592" s="2">
        <v>43822</v>
      </c>
      <c r="G6592" t="s">
        <v>48</v>
      </c>
      <c r="H6592" s="2">
        <v>44165</v>
      </c>
      <c r="I6592" s="2">
        <f t="shared" si="408"/>
        <v>44165</v>
      </c>
      <c r="J6592" s="4">
        <f t="shared" si="409"/>
        <v>0</v>
      </c>
      <c r="K6592" s="4">
        <f t="shared" si="410"/>
        <v>2209</v>
      </c>
      <c r="L6592" s="4">
        <f t="shared" si="411"/>
        <v>1914248.1599999955</v>
      </c>
    </row>
    <row r="6593" spans="2:12" x14ac:dyDescent="0.3">
      <c r="B6593" t="s">
        <v>6</v>
      </c>
      <c r="C6593">
        <v>3301296</v>
      </c>
      <c r="D6593">
        <v>89.94</v>
      </c>
      <c r="E6593">
        <v>1</v>
      </c>
      <c r="F6593" s="2">
        <v>43829</v>
      </c>
      <c r="G6593" t="s">
        <v>48</v>
      </c>
      <c r="H6593" s="2">
        <v>44165</v>
      </c>
      <c r="I6593" s="2">
        <f t="shared" si="408"/>
        <v>44165</v>
      </c>
      <c r="J6593" s="4">
        <f t="shared" si="409"/>
        <v>0</v>
      </c>
      <c r="K6593" s="4">
        <f t="shared" si="410"/>
        <v>2209</v>
      </c>
      <c r="L6593" s="4">
        <f t="shared" si="411"/>
        <v>1914248.1599999955</v>
      </c>
    </row>
    <row r="6594" spans="2:12" x14ac:dyDescent="0.3">
      <c r="B6594" t="s">
        <v>6</v>
      </c>
      <c r="C6594">
        <v>3301296</v>
      </c>
      <c r="D6594">
        <v>355.44</v>
      </c>
      <c r="E6594">
        <v>1</v>
      </c>
      <c r="F6594" s="2">
        <v>43829</v>
      </c>
      <c r="G6594" t="s">
        <v>48</v>
      </c>
      <c r="H6594" s="2">
        <v>44165</v>
      </c>
      <c r="I6594" s="2">
        <f t="shared" si="408"/>
        <v>44165</v>
      </c>
      <c r="J6594" s="4">
        <f t="shared" si="409"/>
        <v>0</v>
      </c>
      <c r="K6594" s="4">
        <f t="shared" si="410"/>
        <v>2209</v>
      </c>
      <c r="L6594" s="4">
        <f t="shared" si="411"/>
        <v>1914248.1599999955</v>
      </c>
    </row>
    <row r="6595" spans="2:12" x14ac:dyDescent="0.3">
      <c r="B6595" t="s">
        <v>6</v>
      </c>
      <c r="C6595">
        <v>3301296</v>
      </c>
      <c r="D6595">
        <v>238.62</v>
      </c>
      <c r="E6595">
        <v>2</v>
      </c>
      <c r="F6595" s="2">
        <v>43808</v>
      </c>
      <c r="G6595" t="s">
        <v>48</v>
      </c>
      <c r="H6595" s="2">
        <v>44165</v>
      </c>
      <c r="I6595" s="2">
        <f t="shared" ref="I6595:I6658" si="412">MAX($F$2:$F$14451)</f>
        <v>44165</v>
      </c>
      <c r="J6595" s="4">
        <f t="shared" ref="J6595:J6658" si="413">DATEDIF(H6595,I6595,"d")</f>
        <v>0</v>
      </c>
      <c r="K6595" s="4">
        <f t="shared" ref="K6595:K6658" si="414">COUNTIF($G:$G,G6595)</f>
        <v>2209</v>
      </c>
      <c r="L6595" s="4">
        <f t="shared" ref="L6595:L6658" si="415">SUMIF($G:$G,G6595,$D:$D)</f>
        <v>1914248.1599999955</v>
      </c>
    </row>
    <row r="6596" spans="2:12" x14ac:dyDescent="0.3">
      <c r="B6596" t="s">
        <v>6</v>
      </c>
      <c r="C6596">
        <v>3301296</v>
      </c>
      <c r="D6596">
        <v>119.28</v>
      </c>
      <c r="E6596">
        <v>1</v>
      </c>
      <c r="F6596" s="2">
        <v>43815</v>
      </c>
      <c r="G6596" t="s">
        <v>48</v>
      </c>
      <c r="H6596" s="2">
        <v>44165</v>
      </c>
      <c r="I6596" s="2">
        <f t="shared" si="412"/>
        <v>44165</v>
      </c>
      <c r="J6596" s="4">
        <f t="shared" si="413"/>
        <v>0</v>
      </c>
      <c r="K6596" s="4">
        <f t="shared" si="414"/>
        <v>2209</v>
      </c>
      <c r="L6596" s="4">
        <f t="shared" si="415"/>
        <v>1914248.1599999955</v>
      </c>
    </row>
    <row r="6597" spans="2:12" x14ac:dyDescent="0.3">
      <c r="B6597" t="s">
        <v>6</v>
      </c>
      <c r="C6597">
        <v>3301296</v>
      </c>
      <c r="D6597">
        <v>57.24</v>
      </c>
      <c r="E6597">
        <v>1</v>
      </c>
      <c r="F6597" s="2">
        <v>43815</v>
      </c>
      <c r="G6597" t="s">
        <v>48</v>
      </c>
      <c r="H6597" s="2">
        <v>44165</v>
      </c>
      <c r="I6597" s="2">
        <f t="shared" si="412"/>
        <v>44165</v>
      </c>
      <c r="J6597" s="4">
        <f t="shared" si="413"/>
        <v>0</v>
      </c>
      <c r="K6597" s="4">
        <f t="shared" si="414"/>
        <v>2209</v>
      </c>
      <c r="L6597" s="4">
        <f t="shared" si="415"/>
        <v>1914248.1599999955</v>
      </c>
    </row>
    <row r="6598" spans="2:12" x14ac:dyDescent="0.3">
      <c r="B6598" t="s">
        <v>6</v>
      </c>
      <c r="C6598">
        <v>3301296</v>
      </c>
      <c r="D6598">
        <v>57.24</v>
      </c>
      <c r="E6598">
        <v>1</v>
      </c>
      <c r="F6598" s="2">
        <v>43822</v>
      </c>
      <c r="G6598" t="s">
        <v>48</v>
      </c>
      <c r="H6598" s="2">
        <v>44165</v>
      </c>
      <c r="I6598" s="2">
        <f t="shared" si="412"/>
        <v>44165</v>
      </c>
      <c r="J6598" s="4">
        <f t="shared" si="413"/>
        <v>0</v>
      </c>
      <c r="K6598" s="4">
        <f t="shared" si="414"/>
        <v>2209</v>
      </c>
      <c r="L6598" s="4">
        <f t="shared" si="415"/>
        <v>1914248.1599999955</v>
      </c>
    </row>
    <row r="6599" spans="2:12" x14ac:dyDescent="0.3">
      <c r="B6599" t="s">
        <v>6</v>
      </c>
      <c r="C6599">
        <v>3301296</v>
      </c>
      <c r="D6599">
        <v>94.68</v>
      </c>
      <c r="E6599">
        <v>1</v>
      </c>
      <c r="F6599" s="2">
        <v>43829</v>
      </c>
      <c r="G6599" t="s">
        <v>48</v>
      </c>
      <c r="H6599" s="2">
        <v>44165</v>
      </c>
      <c r="I6599" s="2">
        <f t="shared" si="412"/>
        <v>44165</v>
      </c>
      <c r="J6599" s="4">
        <f t="shared" si="413"/>
        <v>0</v>
      </c>
      <c r="K6599" s="4">
        <f t="shared" si="414"/>
        <v>2209</v>
      </c>
      <c r="L6599" s="4">
        <f t="shared" si="415"/>
        <v>1914248.1599999955</v>
      </c>
    </row>
    <row r="6600" spans="2:12" x14ac:dyDescent="0.3">
      <c r="B6600" t="s">
        <v>6</v>
      </c>
      <c r="C6600">
        <v>3301296</v>
      </c>
      <c r="D6600">
        <v>190.92</v>
      </c>
      <c r="E6600">
        <v>1</v>
      </c>
      <c r="F6600" s="2">
        <v>43808</v>
      </c>
      <c r="G6600" t="s">
        <v>48</v>
      </c>
      <c r="H6600" s="2">
        <v>44165</v>
      </c>
      <c r="I6600" s="2">
        <f t="shared" si="412"/>
        <v>44165</v>
      </c>
      <c r="J6600" s="4">
        <f t="shared" si="413"/>
        <v>0</v>
      </c>
      <c r="K6600" s="4">
        <f t="shared" si="414"/>
        <v>2209</v>
      </c>
      <c r="L6600" s="4">
        <f t="shared" si="415"/>
        <v>1914248.1599999955</v>
      </c>
    </row>
    <row r="6601" spans="2:12" x14ac:dyDescent="0.3">
      <c r="B6601" t="s">
        <v>6</v>
      </c>
      <c r="C6601">
        <v>3301296</v>
      </c>
      <c r="D6601">
        <v>381.84</v>
      </c>
      <c r="E6601">
        <v>1</v>
      </c>
      <c r="F6601" s="2">
        <v>43822</v>
      </c>
      <c r="G6601" t="s">
        <v>48</v>
      </c>
      <c r="H6601" s="2">
        <v>44165</v>
      </c>
      <c r="I6601" s="2">
        <f t="shared" si="412"/>
        <v>44165</v>
      </c>
      <c r="J6601" s="4">
        <f t="shared" si="413"/>
        <v>0</v>
      </c>
      <c r="K6601" s="4">
        <f t="shared" si="414"/>
        <v>2209</v>
      </c>
      <c r="L6601" s="4">
        <f t="shared" si="415"/>
        <v>1914248.1599999955</v>
      </c>
    </row>
    <row r="6602" spans="2:12" x14ac:dyDescent="0.3">
      <c r="B6602" t="s">
        <v>6</v>
      </c>
      <c r="C6602">
        <v>3301296</v>
      </c>
      <c r="D6602">
        <v>-238.62</v>
      </c>
      <c r="E6602">
        <v>-1</v>
      </c>
      <c r="F6602" s="2">
        <v>43822</v>
      </c>
      <c r="G6602" t="s">
        <v>48</v>
      </c>
      <c r="H6602" s="2">
        <v>44165</v>
      </c>
      <c r="I6602" s="2">
        <f t="shared" si="412"/>
        <v>44165</v>
      </c>
      <c r="J6602" s="4">
        <f t="shared" si="413"/>
        <v>0</v>
      </c>
      <c r="K6602" s="4">
        <f t="shared" si="414"/>
        <v>2209</v>
      </c>
      <c r="L6602" s="4">
        <f t="shared" si="415"/>
        <v>1914248.1599999955</v>
      </c>
    </row>
    <row r="6603" spans="2:12" x14ac:dyDescent="0.3">
      <c r="B6603" t="s">
        <v>6</v>
      </c>
      <c r="C6603">
        <v>3301296</v>
      </c>
      <c r="D6603">
        <v>477.24</v>
      </c>
      <c r="E6603">
        <v>2</v>
      </c>
      <c r="F6603" s="2">
        <v>43808</v>
      </c>
      <c r="G6603" t="s">
        <v>48</v>
      </c>
      <c r="H6603" s="2">
        <v>44165</v>
      </c>
      <c r="I6603" s="2">
        <f t="shared" si="412"/>
        <v>44165</v>
      </c>
      <c r="J6603" s="4">
        <f t="shared" si="413"/>
        <v>0</v>
      </c>
      <c r="K6603" s="4">
        <f t="shared" si="414"/>
        <v>2209</v>
      </c>
      <c r="L6603" s="4">
        <f t="shared" si="415"/>
        <v>1914248.1599999955</v>
      </c>
    </row>
    <row r="6604" spans="2:12" x14ac:dyDescent="0.3">
      <c r="B6604" t="s">
        <v>6</v>
      </c>
      <c r="C6604">
        <v>3301296</v>
      </c>
      <c r="D6604">
        <v>238.62</v>
      </c>
      <c r="E6604">
        <v>1</v>
      </c>
      <c r="F6604" s="2">
        <v>43822</v>
      </c>
      <c r="G6604" t="s">
        <v>48</v>
      </c>
      <c r="H6604" s="2">
        <v>44165</v>
      </c>
      <c r="I6604" s="2">
        <f t="shared" si="412"/>
        <v>44165</v>
      </c>
      <c r="J6604" s="4">
        <f t="shared" si="413"/>
        <v>0</v>
      </c>
      <c r="K6604" s="4">
        <f t="shared" si="414"/>
        <v>2209</v>
      </c>
      <c r="L6604" s="4">
        <f t="shared" si="415"/>
        <v>1914248.1599999955</v>
      </c>
    </row>
    <row r="6605" spans="2:12" x14ac:dyDescent="0.3">
      <c r="B6605" t="s">
        <v>6</v>
      </c>
      <c r="C6605">
        <v>3301296</v>
      </c>
      <c r="D6605">
        <v>-190.92</v>
      </c>
      <c r="E6605">
        <v>-1</v>
      </c>
      <c r="F6605" s="2">
        <v>43822</v>
      </c>
      <c r="G6605" t="s">
        <v>48</v>
      </c>
      <c r="H6605" s="2">
        <v>44165</v>
      </c>
      <c r="I6605" s="2">
        <f t="shared" si="412"/>
        <v>44165</v>
      </c>
      <c r="J6605" s="4">
        <f t="shared" si="413"/>
        <v>0</v>
      </c>
      <c r="K6605" s="4">
        <f t="shared" si="414"/>
        <v>2209</v>
      </c>
      <c r="L6605" s="4">
        <f t="shared" si="415"/>
        <v>1914248.1599999955</v>
      </c>
    </row>
    <row r="6606" spans="2:12" x14ac:dyDescent="0.3">
      <c r="B6606" t="s">
        <v>6</v>
      </c>
      <c r="C6606">
        <v>3301296</v>
      </c>
      <c r="D6606">
        <v>190.92</v>
      </c>
      <c r="E6606">
        <v>1</v>
      </c>
      <c r="F6606" s="2">
        <v>43815</v>
      </c>
      <c r="G6606" t="s">
        <v>48</v>
      </c>
      <c r="H6606" s="2">
        <v>44165</v>
      </c>
      <c r="I6606" s="2">
        <f t="shared" si="412"/>
        <v>44165</v>
      </c>
      <c r="J6606" s="4">
        <f t="shared" si="413"/>
        <v>0</v>
      </c>
      <c r="K6606" s="4">
        <f t="shared" si="414"/>
        <v>2209</v>
      </c>
      <c r="L6606" s="4">
        <f t="shared" si="415"/>
        <v>1914248.1599999955</v>
      </c>
    </row>
    <row r="6607" spans="2:12" x14ac:dyDescent="0.3">
      <c r="B6607" t="s">
        <v>6</v>
      </c>
      <c r="C6607">
        <v>3301296</v>
      </c>
      <c r="D6607">
        <v>190.92</v>
      </c>
      <c r="E6607">
        <v>1</v>
      </c>
      <c r="F6607" s="2">
        <v>43822</v>
      </c>
      <c r="G6607" t="s">
        <v>48</v>
      </c>
      <c r="H6607" s="2">
        <v>44165</v>
      </c>
      <c r="I6607" s="2">
        <f t="shared" si="412"/>
        <v>44165</v>
      </c>
      <c r="J6607" s="4">
        <f t="shared" si="413"/>
        <v>0</v>
      </c>
      <c r="K6607" s="4">
        <f t="shared" si="414"/>
        <v>2209</v>
      </c>
      <c r="L6607" s="4">
        <f t="shared" si="415"/>
        <v>1914248.1599999955</v>
      </c>
    </row>
    <row r="6608" spans="2:12" x14ac:dyDescent="0.3">
      <c r="B6608" t="s">
        <v>6</v>
      </c>
      <c r="C6608">
        <v>3301296</v>
      </c>
      <c r="D6608">
        <v>334.14</v>
      </c>
      <c r="E6608">
        <v>1</v>
      </c>
      <c r="F6608" s="2">
        <v>43808</v>
      </c>
      <c r="G6608" t="s">
        <v>48</v>
      </c>
      <c r="H6608" s="2">
        <v>44165</v>
      </c>
      <c r="I6608" s="2">
        <f t="shared" si="412"/>
        <v>44165</v>
      </c>
      <c r="J6608" s="4">
        <f t="shared" si="413"/>
        <v>0</v>
      </c>
      <c r="K6608" s="4">
        <f t="shared" si="414"/>
        <v>2209</v>
      </c>
      <c r="L6608" s="4">
        <f t="shared" si="415"/>
        <v>1914248.1599999955</v>
      </c>
    </row>
    <row r="6609" spans="2:12" x14ac:dyDescent="0.3">
      <c r="B6609" t="s">
        <v>6</v>
      </c>
      <c r="C6609">
        <v>3301296</v>
      </c>
      <c r="D6609">
        <v>238.62</v>
      </c>
      <c r="E6609">
        <v>1</v>
      </c>
      <c r="F6609" s="2">
        <v>43822</v>
      </c>
      <c r="G6609" t="s">
        <v>48</v>
      </c>
      <c r="H6609" s="2">
        <v>44165</v>
      </c>
      <c r="I6609" s="2">
        <f t="shared" si="412"/>
        <v>44165</v>
      </c>
      <c r="J6609" s="4">
        <f t="shared" si="413"/>
        <v>0</v>
      </c>
      <c r="K6609" s="4">
        <f t="shared" si="414"/>
        <v>2209</v>
      </c>
      <c r="L6609" s="4">
        <f t="shared" si="415"/>
        <v>1914248.1599999955</v>
      </c>
    </row>
    <row r="6610" spans="2:12" x14ac:dyDescent="0.3">
      <c r="B6610" t="s">
        <v>6</v>
      </c>
      <c r="C6610">
        <v>3301296</v>
      </c>
      <c r="D6610">
        <v>236.88</v>
      </c>
      <c r="E6610">
        <v>1</v>
      </c>
      <c r="F6610" s="2">
        <v>43829</v>
      </c>
      <c r="G6610" t="s">
        <v>48</v>
      </c>
      <c r="H6610" s="2">
        <v>44165</v>
      </c>
      <c r="I6610" s="2">
        <f t="shared" si="412"/>
        <v>44165</v>
      </c>
      <c r="J6610" s="4">
        <f t="shared" si="413"/>
        <v>0</v>
      </c>
      <c r="K6610" s="4">
        <f t="shared" si="414"/>
        <v>2209</v>
      </c>
      <c r="L6610" s="4">
        <f t="shared" si="415"/>
        <v>1914248.1599999955</v>
      </c>
    </row>
    <row r="6611" spans="2:12" x14ac:dyDescent="0.3">
      <c r="B6611" t="s">
        <v>6</v>
      </c>
      <c r="C6611">
        <v>3301296</v>
      </c>
      <c r="D6611">
        <v>334.14</v>
      </c>
      <c r="E6611">
        <v>1</v>
      </c>
      <c r="F6611" s="2">
        <v>43815</v>
      </c>
      <c r="G6611" t="s">
        <v>48</v>
      </c>
      <c r="H6611" s="2">
        <v>44165</v>
      </c>
      <c r="I6611" s="2">
        <f t="shared" si="412"/>
        <v>44165</v>
      </c>
      <c r="J6611" s="4">
        <f t="shared" si="413"/>
        <v>0</v>
      </c>
      <c r="K6611" s="4">
        <f t="shared" si="414"/>
        <v>2209</v>
      </c>
      <c r="L6611" s="4">
        <f t="shared" si="415"/>
        <v>1914248.1599999955</v>
      </c>
    </row>
    <row r="6612" spans="2:12" x14ac:dyDescent="0.3">
      <c r="B6612" t="s">
        <v>6</v>
      </c>
      <c r="C6612">
        <v>3301296</v>
      </c>
      <c r="D6612">
        <v>668.22</v>
      </c>
      <c r="E6612">
        <v>2</v>
      </c>
      <c r="F6612" s="2">
        <v>43808</v>
      </c>
      <c r="G6612" t="s">
        <v>48</v>
      </c>
      <c r="H6612" s="2">
        <v>44165</v>
      </c>
      <c r="I6612" s="2">
        <f t="shared" si="412"/>
        <v>44165</v>
      </c>
      <c r="J6612" s="4">
        <f t="shared" si="413"/>
        <v>0</v>
      </c>
      <c r="K6612" s="4">
        <f t="shared" si="414"/>
        <v>2209</v>
      </c>
      <c r="L6612" s="4">
        <f t="shared" si="415"/>
        <v>1914248.1599999955</v>
      </c>
    </row>
    <row r="6613" spans="2:12" x14ac:dyDescent="0.3">
      <c r="B6613" t="s">
        <v>6</v>
      </c>
      <c r="C6613">
        <v>3301296</v>
      </c>
      <c r="D6613">
        <v>143.16</v>
      </c>
      <c r="E6613">
        <v>1</v>
      </c>
      <c r="F6613" s="2">
        <v>43815</v>
      </c>
      <c r="G6613" t="s">
        <v>48</v>
      </c>
      <c r="H6613" s="2">
        <v>44165</v>
      </c>
      <c r="I6613" s="2">
        <f t="shared" si="412"/>
        <v>44165</v>
      </c>
      <c r="J6613" s="4">
        <f t="shared" si="413"/>
        <v>0</v>
      </c>
      <c r="K6613" s="4">
        <f t="shared" si="414"/>
        <v>2209</v>
      </c>
      <c r="L6613" s="4">
        <f t="shared" si="415"/>
        <v>1914248.1599999955</v>
      </c>
    </row>
    <row r="6614" spans="2:12" x14ac:dyDescent="0.3">
      <c r="B6614" t="s">
        <v>6</v>
      </c>
      <c r="C6614">
        <v>3301296</v>
      </c>
      <c r="D6614">
        <v>142.08000000000001</v>
      </c>
      <c r="E6614">
        <v>1</v>
      </c>
      <c r="F6614" s="2">
        <v>43836</v>
      </c>
      <c r="G6614" t="s">
        <v>48</v>
      </c>
      <c r="H6614" s="2">
        <v>44165</v>
      </c>
      <c r="I6614" s="2">
        <f t="shared" si="412"/>
        <v>44165</v>
      </c>
      <c r="J6614" s="4">
        <f t="shared" si="413"/>
        <v>0</v>
      </c>
      <c r="K6614" s="4">
        <f t="shared" si="414"/>
        <v>2209</v>
      </c>
      <c r="L6614" s="4">
        <f t="shared" si="415"/>
        <v>1914248.1599999955</v>
      </c>
    </row>
    <row r="6615" spans="2:12" x14ac:dyDescent="0.3">
      <c r="B6615" t="s">
        <v>6</v>
      </c>
      <c r="C6615">
        <v>3301296</v>
      </c>
      <c r="D6615">
        <v>477.36</v>
      </c>
      <c r="E6615">
        <v>1</v>
      </c>
      <c r="F6615" s="2">
        <v>43815</v>
      </c>
      <c r="G6615" t="s">
        <v>48</v>
      </c>
      <c r="H6615" s="2">
        <v>44165</v>
      </c>
      <c r="I6615" s="2">
        <f t="shared" si="412"/>
        <v>44165</v>
      </c>
      <c r="J6615" s="4">
        <f t="shared" si="413"/>
        <v>0</v>
      </c>
      <c r="K6615" s="4">
        <f t="shared" si="414"/>
        <v>2209</v>
      </c>
      <c r="L6615" s="4">
        <f t="shared" si="415"/>
        <v>1914248.1599999955</v>
      </c>
    </row>
    <row r="6616" spans="2:12" x14ac:dyDescent="0.3">
      <c r="B6616" t="s">
        <v>6</v>
      </c>
      <c r="C6616">
        <v>3301296</v>
      </c>
      <c r="D6616">
        <v>473.82</v>
      </c>
      <c r="E6616">
        <v>1</v>
      </c>
      <c r="F6616" s="2">
        <v>43829</v>
      </c>
      <c r="G6616" t="s">
        <v>48</v>
      </c>
      <c r="H6616" s="2">
        <v>44165</v>
      </c>
      <c r="I6616" s="2">
        <f t="shared" si="412"/>
        <v>44165</v>
      </c>
      <c r="J6616" s="4">
        <f t="shared" si="413"/>
        <v>0</v>
      </c>
      <c r="K6616" s="4">
        <f t="shared" si="414"/>
        <v>2209</v>
      </c>
      <c r="L6616" s="4">
        <f t="shared" si="415"/>
        <v>1914248.1599999955</v>
      </c>
    </row>
    <row r="6617" spans="2:12" x14ac:dyDescent="0.3">
      <c r="B6617" t="s">
        <v>6</v>
      </c>
      <c r="C6617">
        <v>3301296</v>
      </c>
      <c r="D6617">
        <v>947.64</v>
      </c>
      <c r="E6617">
        <v>2</v>
      </c>
      <c r="F6617" s="2">
        <v>43836</v>
      </c>
      <c r="G6617" t="s">
        <v>48</v>
      </c>
      <c r="H6617" s="2">
        <v>44165</v>
      </c>
      <c r="I6617" s="2">
        <f t="shared" si="412"/>
        <v>44165</v>
      </c>
      <c r="J6617" s="4">
        <f t="shared" si="413"/>
        <v>0</v>
      </c>
      <c r="K6617" s="4">
        <f t="shared" si="414"/>
        <v>2209</v>
      </c>
      <c r="L6617" s="4">
        <f t="shared" si="415"/>
        <v>1914248.1599999955</v>
      </c>
    </row>
    <row r="6618" spans="2:12" x14ac:dyDescent="0.3">
      <c r="B6618" t="s">
        <v>6</v>
      </c>
      <c r="C6618">
        <v>3301296</v>
      </c>
      <c r="D6618">
        <v>4325.28</v>
      </c>
      <c r="E6618">
        <v>7</v>
      </c>
      <c r="F6618" s="2">
        <v>43808</v>
      </c>
      <c r="G6618" t="s">
        <v>48</v>
      </c>
      <c r="H6618" s="2">
        <v>44165</v>
      </c>
      <c r="I6618" s="2">
        <f t="shared" si="412"/>
        <v>44165</v>
      </c>
      <c r="J6618" s="4">
        <f t="shared" si="413"/>
        <v>0</v>
      </c>
      <c r="K6618" s="4">
        <f t="shared" si="414"/>
        <v>2209</v>
      </c>
      <c r="L6618" s="4">
        <f t="shared" si="415"/>
        <v>1914248.1599999955</v>
      </c>
    </row>
    <row r="6619" spans="2:12" x14ac:dyDescent="0.3">
      <c r="B6619" t="s">
        <v>6</v>
      </c>
      <c r="C6619">
        <v>3301296</v>
      </c>
      <c r="D6619">
        <v>3089.46</v>
      </c>
      <c r="E6619">
        <v>5</v>
      </c>
      <c r="F6619" s="2">
        <v>43815</v>
      </c>
      <c r="G6619" t="s">
        <v>48</v>
      </c>
      <c r="H6619" s="2">
        <v>44165</v>
      </c>
      <c r="I6619" s="2">
        <f t="shared" si="412"/>
        <v>44165</v>
      </c>
      <c r="J6619" s="4">
        <f t="shared" si="413"/>
        <v>0</v>
      </c>
      <c r="K6619" s="4">
        <f t="shared" si="414"/>
        <v>2209</v>
      </c>
      <c r="L6619" s="4">
        <f t="shared" si="415"/>
        <v>1914248.1599999955</v>
      </c>
    </row>
    <row r="6620" spans="2:12" x14ac:dyDescent="0.3">
      <c r="B6620" t="s">
        <v>6</v>
      </c>
      <c r="C6620">
        <v>3301296</v>
      </c>
      <c r="D6620">
        <v>5561.04</v>
      </c>
      <c r="E6620">
        <v>9</v>
      </c>
      <c r="F6620" s="2">
        <v>43822</v>
      </c>
      <c r="G6620" t="s">
        <v>48</v>
      </c>
      <c r="H6620" s="2">
        <v>44165</v>
      </c>
      <c r="I6620" s="2">
        <f t="shared" si="412"/>
        <v>44165</v>
      </c>
      <c r="J6620" s="4">
        <f t="shared" si="413"/>
        <v>0</v>
      </c>
      <c r="K6620" s="4">
        <f t="shared" si="414"/>
        <v>2209</v>
      </c>
      <c r="L6620" s="4">
        <f t="shared" si="415"/>
        <v>1914248.1599999955</v>
      </c>
    </row>
    <row r="6621" spans="2:12" x14ac:dyDescent="0.3">
      <c r="B6621" t="s">
        <v>6</v>
      </c>
      <c r="C6621">
        <v>3301296</v>
      </c>
      <c r="D6621">
        <v>3067.02</v>
      </c>
      <c r="E6621">
        <v>5</v>
      </c>
      <c r="F6621" s="2">
        <v>43829</v>
      </c>
      <c r="G6621" t="s">
        <v>48</v>
      </c>
      <c r="H6621" s="2">
        <v>44165</v>
      </c>
      <c r="I6621" s="2">
        <f t="shared" si="412"/>
        <v>44165</v>
      </c>
      <c r="J6621" s="4">
        <f t="shared" si="413"/>
        <v>0</v>
      </c>
      <c r="K6621" s="4">
        <f t="shared" si="414"/>
        <v>2209</v>
      </c>
      <c r="L6621" s="4">
        <f t="shared" si="415"/>
        <v>1914248.1599999955</v>
      </c>
    </row>
    <row r="6622" spans="2:12" x14ac:dyDescent="0.3">
      <c r="B6622" t="s">
        <v>6</v>
      </c>
      <c r="C6622">
        <v>3301296</v>
      </c>
      <c r="D6622">
        <v>3680.46</v>
      </c>
      <c r="E6622">
        <v>6</v>
      </c>
      <c r="F6622" s="2">
        <v>43836</v>
      </c>
      <c r="G6622" t="s">
        <v>48</v>
      </c>
      <c r="H6622" s="2">
        <v>44165</v>
      </c>
      <c r="I6622" s="2">
        <f t="shared" si="412"/>
        <v>44165</v>
      </c>
      <c r="J6622" s="4">
        <f t="shared" si="413"/>
        <v>0</v>
      </c>
      <c r="K6622" s="4">
        <f t="shared" si="414"/>
        <v>2209</v>
      </c>
      <c r="L6622" s="4">
        <f t="shared" si="415"/>
        <v>1914248.1599999955</v>
      </c>
    </row>
    <row r="6623" spans="2:12" x14ac:dyDescent="0.3">
      <c r="B6623" t="s">
        <v>6</v>
      </c>
      <c r="C6623">
        <v>3301296</v>
      </c>
      <c r="D6623">
        <v>617.88</v>
      </c>
      <c r="E6623">
        <v>1</v>
      </c>
      <c r="F6623" s="2">
        <v>43808</v>
      </c>
      <c r="G6623" t="s">
        <v>48</v>
      </c>
      <c r="H6623" s="2">
        <v>44165</v>
      </c>
      <c r="I6623" s="2">
        <f t="shared" si="412"/>
        <v>44165</v>
      </c>
      <c r="J6623" s="4">
        <f t="shared" si="413"/>
        <v>0</v>
      </c>
      <c r="K6623" s="4">
        <f t="shared" si="414"/>
        <v>2209</v>
      </c>
      <c r="L6623" s="4">
        <f t="shared" si="415"/>
        <v>1914248.1599999955</v>
      </c>
    </row>
    <row r="6624" spans="2:12" x14ac:dyDescent="0.3">
      <c r="B6624" t="s">
        <v>6</v>
      </c>
      <c r="C6624">
        <v>3301296</v>
      </c>
      <c r="D6624">
        <v>1853.7</v>
      </c>
      <c r="E6624">
        <v>3</v>
      </c>
      <c r="F6624" s="2">
        <v>43815</v>
      </c>
      <c r="G6624" t="s">
        <v>48</v>
      </c>
      <c r="H6624" s="2">
        <v>44165</v>
      </c>
      <c r="I6624" s="2">
        <f t="shared" si="412"/>
        <v>44165</v>
      </c>
      <c r="J6624" s="4">
        <f t="shared" si="413"/>
        <v>0</v>
      </c>
      <c r="K6624" s="4">
        <f t="shared" si="414"/>
        <v>2209</v>
      </c>
      <c r="L6624" s="4">
        <f t="shared" si="415"/>
        <v>1914248.1599999955</v>
      </c>
    </row>
    <row r="6625" spans="2:12" x14ac:dyDescent="0.3">
      <c r="B6625" t="s">
        <v>6</v>
      </c>
      <c r="C6625">
        <v>3301296</v>
      </c>
      <c r="D6625">
        <v>1231.32</v>
      </c>
      <c r="E6625">
        <v>2</v>
      </c>
      <c r="F6625" s="2">
        <v>43822</v>
      </c>
      <c r="G6625" t="s">
        <v>48</v>
      </c>
      <c r="H6625" s="2">
        <v>44165</v>
      </c>
      <c r="I6625" s="2">
        <f t="shared" si="412"/>
        <v>44165</v>
      </c>
      <c r="J6625" s="4">
        <f t="shared" si="413"/>
        <v>0</v>
      </c>
      <c r="K6625" s="4">
        <f t="shared" si="414"/>
        <v>2209</v>
      </c>
      <c r="L6625" s="4">
        <f t="shared" si="415"/>
        <v>1914248.1599999955</v>
      </c>
    </row>
    <row r="6626" spans="2:12" x14ac:dyDescent="0.3">
      <c r="B6626" t="s">
        <v>6</v>
      </c>
      <c r="C6626">
        <v>3301296</v>
      </c>
      <c r="D6626">
        <v>613.38</v>
      </c>
      <c r="E6626">
        <v>1</v>
      </c>
      <c r="F6626" s="2">
        <v>43829</v>
      </c>
      <c r="G6626" t="s">
        <v>48</v>
      </c>
      <c r="H6626" s="2">
        <v>44165</v>
      </c>
      <c r="I6626" s="2">
        <f t="shared" si="412"/>
        <v>44165</v>
      </c>
      <c r="J6626" s="4">
        <f t="shared" si="413"/>
        <v>0</v>
      </c>
      <c r="K6626" s="4">
        <f t="shared" si="414"/>
        <v>2209</v>
      </c>
      <c r="L6626" s="4">
        <f t="shared" si="415"/>
        <v>1914248.1599999955</v>
      </c>
    </row>
    <row r="6627" spans="2:12" x14ac:dyDescent="0.3">
      <c r="B6627" t="s">
        <v>6</v>
      </c>
      <c r="C6627">
        <v>3301296</v>
      </c>
      <c r="D6627">
        <v>477.36</v>
      </c>
      <c r="E6627">
        <v>1</v>
      </c>
      <c r="F6627" s="2">
        <v>43815</v>
      </c>
      <c r="G6627" t="s">
        <v>48</v>
      </c>
      <c r="H6627" s="2">
        <v>44165</v>
      </c>
      <c r="I6627" s="2">
        <f t="shared" si="412"/>
        <v>44165</v>
      </c>
      <c r="J6627" s="4">
        <f t="shared" si="413"/>
        <v>0</v>
      </c>
      <c r="K6627" s="4">
        <f t="shared" si="414"/>
        <v>2209</v>
      </c>
      <c r="L6627" s="4">
        <f t="shared" si="415"/>
        <v>1914248.1599999955</v>
      </c>
    </row>
    <row r="6628" spans="2:12" x14ac:dyDescent="0.3">
      <c r="B6628" t="s">
        <v>6</v>
      </c>
      <c r="C6628">
        <v>3301296</v>
      </c>
      <c r="D6628">
        <v>190.92</v>
      </c>
      <c r="E6628">
        <v>1</v>
      </c>
      <c r="F6628" s="2">
        <v>43815</v>
      </c>
      <c r="G6628" t="s">
        <v>48</v>
      </c>
      <c r="H6628" s="2">
        <v>44165</v>
      </c>
      <c r="I6628" s="2">
        <f t="shared" si="412"/>
        <v>44165</v>
      </c>
      <c r="J6628" s="4">
        <f t="shared" si="413"/>
        <v>0</v>
      </c>
      <c r="K6628" s="4">
        <f t="shared" si="414"/>
        <v>2209</v>
      </c>
      <c r="L6628" s="4">
        <f t="shared" si="415"/>
        <v>1914248.1599999955</v>
      </c>
    </row>
    <row r="6629" spans="2:12" x14ac:dyDescent="0.3">
      <c r="B6629" t="s">
        <v>6</v>
      </c>
      <c r="C6629">
        <v>3301296</v>
      </c>
      <c r="D6629">
        <v>55.26</v>
      </c>
      <c r="E6629">
        <v>1</v>
      </c>
      <c r="F6629" s="2">
        <v>43808</v>
      </c>
      <c r="G6629" t="s">
        <v>48</v>
      </c>
      <c r="H6629" s="2">
        <v>44165</v>
      </c>
      <c r="I6629" s="2">
        <f t="shared" si="412"/>
        <v>44165</v>
      </c>
      <c r="J6629" s="4">
        <f t="shared" si="413"/>
        <v>0</v>
      </c>
      <c r="K6629" s="4">
        <f t="shared" si="414"/>
        <v>2209</v>
      </c>
      <c r="L6629" s="4">
        <f t="shared" si="415"/>
        <v>1914248.1599999955</v>
      </c>
    </row>
    <row r="6630" spans="2:12" x14ac:dyDescent="0.3">
      <c r="B6630" t="s">
        <v>6</v>
      </c>
      <c r="C6630">
        <v>3301296</v>
      </c>
      <c r="D6630">
        <v>55.26</v>
      </c>
      <c r="E6630">
        <v>1</v>
      </c>
      <c r="F6630" s="2">
        <v>43815</v>
      </c>
      <c r="G6630" t="s">
        <v>48</v>
      </c>
      <c r="H6630" s="2">
        <v>44165</v>
      </c>
      <c r="I6630" s="2">
        <f t="shared" si="412"/>
        <v>44165</v>
      </c>
      <c r="J6630" s="4">
        <f t="shared" si="413"/>
        <v>0</v>
      </c>
      <c r="K6630" s="4">
        <f t="shared" si="414"/>
        <v>2209</v>
      </c>
      <c r="L6630" s="4">
        <f t="shared" si="415"/>
        <v>1914248.1599999955</v>
      </c>
    </row>
    <row r="6631" spans="2:12" x14ac:dyDescent="0.3">
      <c r="B6631" t="s">
        <v>6</v>
      </c>
      <c r="C6631">
        <v>3301296</v>
      </c>
      <c r="D6631">
        <v>331.8</v>
      </c>
      <c r="E6631">
        <v>2</v>
      </c>
      <c r="F6631" s="2">
        <v>43815</v>
      </c>
      <c r="G6631" t="s">
        <v>48</v>
      </c>
      <c r="H6631" s="2">
        <v>44165</v>
      </c>
      <c r="I6631" s="2">
        <f t="shared" si="412"/>
        <v>44165</v>
      </c>
      <c r="J6631" s="4">
        <f t="shared" si="413"/>
        <v>0</v>
      </c>
      <c r="K6631" s="4">
        <f t="shared" si="414"/>
        <v>2209</v>
      </c>
      <c r="L6631" s="4">
        <f t="shared" si="415"/>
        <v>1914248.1599999955</v>
      </c>
    </row>
    <row r="6632" spans="2:12" x14ac:dyDescent="0.3">
      <c r="B6632" t="s">
        <v>6</v>
      </c>
      <c r="C6632">
        <v>3301296</v>
      </c>
      <c r="D6632">
        <v>494.1</v>
      </c>
      <c r="E6632">
        <v>3</v>
      </c>
      <c r="F6632" s="2">
        <v>43829</v>
      </c>
      <c r="G6632" t="s">
        <v>48</v>
      </c>
      <c r="H6632" s="2">
        <v>44165</v>
      </c>
      <c r="I6632" s="2">
        <f t="shared" si="412"/>
        <v>44165</v>
      </c>
      <c r="J6632" s="4">
        <f t="shared" si="413"/>
        <v>0</v>
      </c>
      <c r="K6632" s="4">
        <f t="shared" si="414"/>
        <v>2209</v>
      </c>
      <c r="L6632" s="4">
        <f t="shared" si="415"/>
        <v>1914248.1599999955</v>
      </c>
    </row>
    <row r="6633" spans="2:12" x14ac:dyDescent="0.3">
      <c r="B6633" t="s">
        <v>6</v>
      </c>
      <c r="C6633">
        <v>3301296</v>
      </c>
      <c r="D6633">
        <v>494.1</v>
      </c>
      <c r="E6633">
        <v>3</v>
      </c>
      <c r="F6633" s="2">
        <v>43836</v>
      </c>
      <c r="G6633" t="s">
        <v>48</v>
      </c>
      <c r="H6633" s="2">
        <v>44165</v>
      </c>
      <c r="I6633" s="2">
        <f t="shared" si="412"/>
        <v>44165</v>
      </c>
      <c r="J6633" s="4">
        <f t="shared" si="413"/>
        <v>0</v>
      </c>
      <c r="K6633" s="4">
        <f t="shared" si="414"/>
        <v>2209</v>
      </c>
      <c r="L6633" s="4">
        <f t="shared" si="415"/>
        <v>1914248.1599999955</v>
      </c>
    </row>
    <row r="6634" spans="2:12" x14ac:dyDescent="0.3">
      <c r="B6634" t="s">
        <v>6</v>
      </c>
      <c r="C6634">
        <v>3301296</v>
      </c>
      <c r="D6634">
        <v>1132.8599999999999</v>
      </c>
      <c r="E6634">
        <v>4</v>
      </c>
      <c r="F6634" s="2">
        <v>43808</v>
      </c>
      <c r="G6634" t="s">
        <v>48</v>
      </c>
      <c r="H6634" s="2">
        <v>44165</v>
      </c>
      <c r="I6634" s="2">
        <f t="shared" si="412"/>
        <v>44165</v>
      </c>
      <c r="J6634" s="4">
        <f t="shared" si="413"/>
        <v>0</v>
      </c>
      <c r="K6634" s="4">
        <f t="shared" si="414"/>
        <v>2209</v>
      </c>
      <c r="L6634" s="4">
        <f t="shared" si="415"/>
        <v>1914248.1599999955</v>
      </c>
    </row>
    <row r="6635" spans="2:12" x14ac:dyDescent="0.3">
      <c r="B6635" t="s">
        <v>6</v>
      </c>
      <c r="C6635">
        <v>3301296</v>
      </c>
      <c r="D6635">
        <v>1416.06</v>
      </c>
      <c r="E6635">
        <v>5</v>
      </c>
      <c r="F6635" s="2">
        <v>43815</v>
      </c>
      <c r="G6635" t="s">
        <v>48</v>
      </c>
      <c r="H6635" s="2">
        <v>44165</v>
      </c>
      <c r="I6635" s="2">
        <f t="shared" si="412"/>
        <v>44165</v>
      </c>
      <c r="J6635" s="4">
        <f t="shared" si="413"/>
        <v>0</v>
      </c>
      <c r="K6635" s="4">
        <f t="shared" si="414"/>
        <v>2209</v>
      </c>
      <c r="L6635" s="4">
        <f t="shared" si="415"/>
        <v>1914248.1599999955</v>
      </c>
    </row>
    <row r="6636" spans="2:12" x14ac:dyDescent="0.3">
      <c r="B6636" t="s">
        <v>6</v>
      </c>
      <c r="C6636">
        <v>3301296</v>
      </c>
      <c r="D6636">
        <v>1132.8599999999999</v>
      </c>
      <c r="E6636">
        <v>4</v>
      </c>
      <c r="F6636" s="2">
        <v>43822</v>
      </c>
      <c r="G6636" t="s">
        <v>48</v>
      </c>
      <c r="H6636" s="2">
        <v>44165</v>
      </c>
      <c r="I6636" s="2">
        <f t="shared" si="412"/>
        <v>44165</v>
      </c>
      <c r="J6636" s="4">
        <f t="shared" si="413"/>
        <v>0</v>
      </c>
      <c r="K6636" s="4">
        <f t="shared" si="414"/>
        <v>2209</v>
      </c>
      <c r="L6636" s="4">
        <f t="shared" si="415"/>
        <v>1914248.1599999955</v>
      </c>
    </row>
    <row r="6637" spans="2:12" x14ac:dyDescent="0.3">
      <c r="B6637" t="s">
        <v>6</v>
      </c>
      <c r="C6637">
        <v>3301296</v>
      </c>
      <c r="D6637">
        <v>562.32000000000005</v>
      </c>
      <c r="E6637">
        <v>2</v>
      </c>
      <c r="F6637" s="2">
        <v>43829</v>
      </c>
      <c r="G6637" t="s">
        <v>48</v>
      </c>
      <c r="H6637" s="2">
        <v>44165</v>
      </c>
      <c r="I6637" s="2">
        <f t="shared" si="412"/>
        <v>44165</v>
      </c>
      <c r="J6637" s="4">
        <f t="shared" si="413"/>
        <v>0</v>
      </c>
      <c r="K6637" s="4">
        <f t="shared" si="414"/>
        <v>2209</v>
      </c>
      <c r="L6637" s="4">
        <f t="shared" si="415"/>
        <v>1914248.1599999955</v>
      </c>
    </row>
    <row r="6638" spans="2:12" x14ac:dyDescent="0.3">
      <c r="B6638" t="s">
        <v>6</v>
      </c>
      <c r="C6638">
        <v>3301296</v>
      </c>
      <c r="D6638">
        <v>85.02</v>
      </c>
      <c r="E6638">
        <v>1</v>
      </c>
      <c r="F6638" s="2">
        <v>43815</v>
      </c>
      <c r="G6638" t="s">
        <v>48</v>
      </c>
      <c r="H6638" s="2">
        <v>44165</v>
      </c>
      <c r="I6638" s="2">
        <f t="shared" si="412"/>
        <v>44165</v>
      </c>
      <c r="J6638" s="4">
        <f t="shared" si="413"/>
        <v>0</v>
      </c>
      <c r="K6638" s="4">
        <f t="shared" si="414"/>
        <v>2209</v>
      </c>
      <c r="L6638" s="4">
        <f t="shared" si="415"/>
        <v>1914248.1599999955</v>
      </c>
    </row>
    <row r="6639" spans="2:12" x14ac:dyDescent="0.3">
      <c r="B6639" t="s">
        <v>6</v>
      </c>
      <c r="C6639">
        <v>3301296</v>
      </c>
      <c r="D6639">
        <v>84.42</v>
      </c>
      <c r="E6639">
        <v>1</v>
      </c>
      <c r="F6639" s="2">
        <v>43829</v>
      </c>
      <c r="G6639" t="s">
        <v>48</v>
      </c>
      <c r="H6639" s="2">
        <v>44165</v>
      </c>
      <c r="I6639" s="2">
        <f t="shared" si="412"/>
        <v>44165</v>
      </c>
      <c r="J6639" s="4">
        <f t="shared" si="413"/>
        <v>0</v>
      </c>
      <c r="K6639" s="4">
        <f t="shared" si="414"/>
        <v>2209</v>
      </c>
      <c r="L6639" s="4">
        <f t="shared" si="415"/>
        <v>1914248.1599999955</v>
      </c>
    </row>
    <row r="6640" spans="2:12" x14ac:dyDescent="0.3">
      <c r="B6640" t="s">
        <v>6</v>
      </c>
      <c r="C6640">
        <v>3301296</v>
      </c>
      <c r="D6640">
        <v>84.42</v>
      </c>
      <c r="E6640">
        <v>1</v>
      </c>
      <c r="F6640" s="2">
        <v>43836</v>
      </c>
      <c r="G6640" t="s">
        <v>48</v>
      </c>
      <c r="H6640" s="2">
        <v>44165</v>
      </c>
      <c r="I6640" s="2">
        <f t="shared" si="412"/>
        <v>44165</v>
      </c>
      <c r="J6640" s="4">
        <f t="shared" si="413"/>
        <v>0</v>
      </c>
      <c r="K6640" s="4">
        <f t="shared" si="414"/>
        <v>2209</v>
      </c>
      <c r="L6640" s="4">
        <f t="shared" si="415"/>
        <v>1914248.1599999955</v>
      </c>
    </row>
    <row r="6641" spans="2:12" x14ac:dyDescent="0.3">
      <c r="B6641" t="s">
        <v>6</v>
      </c>
      <c r="C6641">
        <v>3301296</v>
      </c>
      <c r="D6641">
        <v>382.8</v>
      </c>
      <c r="E6641">
        <v>3</v>
      </c>
      <c r="F6641" s="2">
        <v>43808</v>
      </c>
      <c r="G6641" t="s">
        <v>48</v>
      </c>
      <c r="H6641" s="2">
        <v>44165</v>
      </c>
      <c r="I6641" s="2">
        <f t="shared" si="412"/>
        <v>44165</v>
      </c>
      <c r="J6641" s="4">
        <f t="shared" si="413"/>
        <v>0</v>
      </c>
      <c r="K6641" s="4">
        <f t="shared" si="414"/>
        <v>2209</v>
      </c>
      <c r="L6641" s="4">
        <f t="shared" si="415"/>
        <v>1914248.1599999955</v>
      </c>
    </row>
    <row r="6642" spans="2:12" x14ac:dyDescent="0.3">
      <c r="B6642" t="s">
        <v>6</v>
      </c>
      <c r="C6642">
        <v>3301296</v>
      </c>
      <c r="D6642">
        <v>382.8</v>
      </c>
      <c r="E6642">
        <v>3</v>
      </c>
      <c r="F6642" s="2">
        <v>43815</v>
      </c>
      <c r="G6642" t="s">
        <v>48</v>
      </c>
      <c r="H6642" s="2">
        <v>44165</v>
      </c>
      <c r="I6642" s="2">
        <f t="shared" si="412"/>
        <v>44165</v>
      </c>
      <c r="J6642" s="4">
        <f t="shared" si="413"/>
        <v>0</v>
      </c>
      <c r="K6642" s="4">
        <f t="shared" si="414"/>
        <v>2209</v>
      </c>
      <c r="L6642" s="4">
        <f t="shared" si="415"/>
        <v>1914248.1599999955</v>
      </c>
    </row>
    <row r="6643" spans="2:12" x14ac:dyDescent="0.3">
      <c r="B6643" t="s">
        <v>6</v>
      </c>
      <c r="C6643">
        <v>3301296</v>
      </c>
      <c r="D6643">
        <v>891.3</v>
      </c>
      <c r="E6643">
        <v>7</v>
      </c>
      <c r="F6643" s="2">
        <v>43822</v>
      </c>
      <c r="G6643" t="s">
        <v>48</v>
      </c>
      <c r="H6643" s="2">
        <v>44165</v>
      </c>
      <c r="I6643" s="2">
        <f t="shared" si="412"/>
        <v>44165</v>
      </c>
      <c r="J6643" s="4">
        <f t="shared" si="413"/>
        <v>0</v>
      </c>
      <c r="K6643" s="4">
        <f t="shared" si="414"/>
        <v>2209</v>
      </c>
      <c r="L6643" s="4">
        <f t="shared" si="415"/>
        <v>1914248.1599999955</v>
      </c>
    </row>
    <row r="6644" spans="2:12" x14ac:dyDescent="0.3">
      <c r="B6644" t="s">
        <v>6</v>
      </c>
      <c r="C6644">
        <v>3301296</v>
      </c>
      <c r="D6644">
        <v>506.52</v>
      </c>
      <c r="E6644">
        <v>4</v>
      </c>
      <c r="F6644" s="2">
        <v>43829</v>
      </c>
      <c r="G6644" t="s">
        <v>48</v>
      </c>
      <c r="H6644" s="2">
        <v>44165</v>
      </c>
      <c r="I6644" s="2">
        <f t="shared" si="412"/>
        <v>44165</v>
      </c>
      <c r="J6644" s="4">
        <f t="shared" si="413"/>
        <v>0</v>
      </c>
      <c r="K6644" s="4">
        <f t="shared" si="414"/>
        <v>2209</v>
      </c>
      <c r="L6644" s="4">
        <f t="shared" si="415"/>
        <v>1914248.1599999955</v>
      </c>
    </row>
    <row r="6645" spans="2:12" x14ac:dyDescent="0.3">
      <c r="B6645" t="s">
        <v>6</v>
      </c>
      <c r="C6645">
        <v>3301296</v>
      </c>
      <c r="D6645">
        <v>253.26</v>
      </c>
      <c r="E6645">
        <v>2</v>
      </c>
      <c r="F6645" s="2">
        <v>43836</v>
      </c>
      <c r="G6645" t="s">
        <v>48</v>
      </c>
      <c r="H6645" s="2">
        <v>44165</v>
      </c>
      <c r="I6645" s="2">
        <f t="shared" si="412"/>
        <v>44165</v>
      </c>
      <c r="J6645" s="4">
        <f t="shared" si="413"/>
        <v>0</v>
      </c>
      <c r="K6645" s="4">
        <f t="shared" si="414"/>
        <v>2209</v>
      </c>
      <c r="L6645" s="4">
        <f t="shared" si="415"/>
        <v>1914248.1599999955</v>
      </c>
    </row>
    <row r="6646" spans="2:12" x14ac:dyDescent="0.3">
      <c r="B6646" t="s">
        <v>6</v>
      </c>
      <c r="C6646">
        <v>3301296</v>
      </c>
      <c r="D6646">
        <v>2805.96</v>
      </c>
      <c r="E6646">
        <v>11</v>
      </c>
      <c r="F6646" s="2">
        <v>43808</v>
      </c>
      <c r="G6646" t="s">
        <v>48</v>
      </c>
      <c r="H6646" s="2">
        <v>44165</v>
      </c>
      <c r="I6646" s="2">
        <f t="shared" si="412"/>
        <v>44165</v>
      </c>
      <c r="J6646" s="4">
        <f t="shared" si="413"/>
        <v>0</v>
      </c>
      <c r="K6646" s="4">
        <f t="shared" si="414"/>
        <v>2209</v>
      </c>
      <c r="L6646" s="4">
        <f t="shared" si="415"/>
        <v>1914248.1599999955</v>
      </c>
    </row>
    <row r="6647" spans="2:12" x14ac:dyDescent="0.3">
      <c r="B6647" t="s">
        <v>6</v>
      </c>
      <c r="C6647">
        <v>3301296</v>
      </c>
      <c r="D6647">
        <v>2550.9</v>
      </c>
      <c r="E6647">
        <v>10</v>
      </c>
      <c r="F6647" s="2">
        <v>43815</v>
      </c>
      <c r="G6647" t="s">
        <v>48</v>
      </c>
      <c r="H6647" s="2">
        <v>44165</v>
      </c>
      <c r="I6647" s="2">
        <f t="shared" si="412"/>
        <v>44165</v>
      </c>
      <c r="J6647" s="4">
        <f t="shared" si="413"/>
        <v>0</v>
      </c>
      <c r="K6647" s="4">
        <f t="shared" si="414"/>
        <v>2209</v>
      </c>
      <c r="L6647" s="4">
        <f t="shared" si="415"/>
        <v>1914248.1599999955</v>
      </c>
    </row>
    <row r="6648" spans="2:12" x14ac:dyDescent="0.3">
      <c r="B6648" t="s">
        <v>6</v>
      </c>
      <c r="C6648">
        <v>3301296</v>
      </c>
      <c r="D6648">
        <v>3571.26</v>
      </c>
      <c r="E6648">
        <v>14</v>
      </c>
      <c r="F6648" s="2">
        <v>43822</v>
      </c>
      <c r="G6648" t="s">
        <v>48</v>
      </c>
      <c r="H6648" s="2">
        <v>44165</v>
      </c>
      <c r="I6648" s="2">
        <f t="shared" si="412"/>
        <v>44165</v>
      </c>
      <c r="J6648" s="4">
        <f t="shared" si="413"/>
        <v>0</v>
      </c>
      <c r="K6648" s="4">
        <f t="shared" si="414"/>
        <v>2209</v>
      </c>
      <c r="L6648" s="4">
        <f t="shared" si="415"/>
        <v>1914248.1599999955</v>
      </c>
    </row>
    <row r="6649" spans="2:12" x14ac:dyDescent="0.3">
      <c r="B6649" t="s">
        <v>6</v>
      </c>
      <c r="C6649">
        <v>3301296</v>
      </c>
      <c r="D6649">
        <v>5064.3</v>
      </c>
      <c r="E6649">
        <v>20</v>
      </c>
      <c r="F6649" s="2">
        <v>43829</v>
      </c>
      <c r="G6649" t="s">
        <v>48</v>
      </c>
      <c r="H6649" s="2">
        <v>44165</v>
      </c>
      <c r="I6649" s="2">
        <f t="shared" si="412"/>
        <v>44165</v>
      </c>
      <c r="J6649" s="4">
        <f t="shared" si="413"/>
        <v>0</v>
      </c>
      <c r="K6649" s="4">
        <f t="shared" si="414"/>
        <v>2209</v>
      </c>
      <c r="L6649" s="4">
        <f t="shared" si="415"/>
        <v>1914248.1599999955</v>
      </c>
    </row>
    <row r="6650" spans="2:12" x14ac:dyDescent="0.3">
      <c r="B6650" t="s">
        <v>6</v>
      </c>
      <c r="C6650">
        <v>3301296</v>
      </c>
      <c r="D6650">
        <v>3291.78</v>
      </c>
      <c r="E6650">
        <v>13</v>
      </c>
      <c r="F6650" s="2">
        <v>43836</v>
      </c>
      <c r="G6650" t="s">
        <v>48</v>
      </c>
      <c r="H6650" s="2">
        <v>44165</v>
      </c>
      <c r="I6650" s="2">
        <f t="shared" si="412"/>
        <v>44165</v>
      </c>
      <c r="J6650" s="4">
        <f t="shared" si="413"/>
        <v>0</v>
      </c>
      <c r="K6650" s="4">
        <f t="shared" si="414"/>
        <v>2209</v>
      </c>
      <c r="L6650" s="4">
        <f t="shared" si="415"/>
        <v>1914248.1599999955</v>
      </c>
    </row>
    <row r="6651" spans="2:12" x14ac:dyDescent="0.3">
      <c r="B6651" t="s">
        <v>6</v>
      </c>
      <c r="C6651">
        <v>3301296</v>
      </c>
      <c r="D6651">
        <v>3787.14</v>
      </c>
      <c r="E6651">
        <v>3</v>
      </c>
      <c r="F6651" s="2">
        <v>43822</v>
      </c>
      <c r="G6651" t="s">
        <v>48</v>
      </c>
      <c r="H6651" s="2">
        <v>44165</v>
      </c>
      <c r="I6651" s="2">
        <f t="shared" si="412"/>
        <v>44165</v>
      </c>
      <c r="J6651" s="4">
        <f t="shared" si="413"/>
        <v>0</v>
      </c>
      <c r="K6651" s="4">
        <f t="shared" si="414"/>
        <v>2209</v>
      </c>
      <c r="L6651" s="4">
        <f t="shared" si="415"/>
        <v>1914248.1599999955</v>
      </c>
    </row>
    <row r="6652" spans="2:12" x14ac:dyDescent="0.3">
      <c r="B6652" t="s">
        <v>6</v>
      </c>
      <c r="C6652">
        <v>3301296</v>
      </c>
      <c r="D6652">
        <v>7519.38</v>
      </c>
      <c r="E6652">
        <v>6</v>
      </c>
      <c r="F6652" s="2">
        <v>43836</v>
      </c>
      <c r="G6652" t="s">
        <v>48</v>
      </c>
      <c r="H6652" s="2">
        <v>44165</v>
      </c>
      <c r="I6652" s="2">
        <f t="shared" si="412"/>
        <v>44165</v>
      </c>
      <c r="J6652" s="4">
        <f t="shared" si="413"/>
        <v>0</v>
      </c>
      <c r="K6652" s="4">
        <f t="shared" si="414"/>
        <v>2209</v>
      </c>
      <c r="L6652" s="4">
        <f t="shared" si="415"/>
        <v>1914248.1599999955</v>
      </c>
    </row>
    <row r="6653" spans="2:12" x14ac:dyDescent="0.3">
      <c r="B6653" t="s">
        <v>6</v>
      </c>
      <c r="C6653">
        <v>3309156</v>
      </c>
      <c r="D6653">
        <v>2427.7199999999998</v>
      </c>
      <c r="E6653">
        <v>6</v>
      </c>
      <c r="F6653" s="2">
        <v>43822</v>
      </c>
      <c r="G6653" t="s">
        <v>313</v>
      </c>
      <c r="H6653" s="2">
        <v>43822</v>
      </c>
      <c r="I6653" s="2">
        <f t="shared" si="412"/>
        <v>44165</v>
      </c>
      <c r="J6653" s="4">
        <f t="shared" si="413"/>
        <v>343</v>
      </c>
      <c r="K6653" s="4">
        <f t="shared" si="414"/>
        <v>11</v>
      </c>
      <c r="L6653" s="4">
        <f t="shared" si="415"/>
        <v>29065.800000000003</v>
      </c>
    </row>
    <row r="6654" spans="2:12" x14ac:dyDescent="0.3">
      <c r="B6654" t="s">
        <v>6</v>
      </c>
      <c r="C6654">
        <v>3400308</v>
      </c>
      <c r="D6654">
        <v>1268.8800000000001</v>
      </c>
      <c r="E6654">
        <v>1</v>
      </c>
      <c r="F6654" s="2">
        <v>43822</v>
      </c>
      <c r="G6654" t="s">
        <v>550</v>
      </c>
      <c r="H6654" s="2">
        <v>44165</v>
      </c>
      <c r="I6654" s="2">
        <f t="shared" si="412"/>
        <v>44165</v>
      </c>
      <c r="J6654" s="4">
        <f t="shared" si="413"/>
        <v>0</v>
      </c>
      <c r="K6654" s="4">
        <f t="shared" si="414"/>
        <v>85</v>
      </c>
      <c r="L6654" s="4">
        <f t="shared" si="415"/>
        <v>271998.24000000005</v>
      </c>
    </row>
    <row r="6655" spans="2:12" x14ac:dyDescent="0.3">
      <c r="B6655" t="s">
        <v>6</v>
      </c>
      <c r="C6655">
        <v>3400308</v>
      </c>
      <c r="D6655">
        <v>12555.6</v>
      </c>
      <c r="E6655">
        <v>10</v>
      </c>
      <c r="F6655" s="2">
        <v>43808</v>
      </c>
      <c r="G6655" t="s">
        <v>550</v>
      </c>
      <c r="H6655" s="2">
        <v>44165</v>
      </c>
      <c r="I6655" s="2">
        <f t="shared" si="412"/>
        <v>44165</v>
      </c>
      <c r="J6655" s="4">
        <f t="shared" si="413"/>
        <v>0</v>
      </c>
      <c r="K6655" s="4">
        <f t="shared" si="414"/>
        <v>85</v>
      </c>
      <c r="L6655" s="4">
        <f t="shared" si="415"/>
        <v>271998.24000000005</v>
      </c>
    </row>
    <row r="6656" spans="2:12" x14ac:dyDescent="0.3">
      <c r="B6656" t="s">
        <v>6</v>
      </c>
      <c r="C6656">
        <v>3400308</v>
      </c>
      <c r="D6656">
        <v>43984.56</v>
      </c>
      <c r="E6656">
        <v>35</v>
      </c>
      <c r="F6656" s="2">
        <v>43815</v>
      </c>
      <c r="G6656" t="s">
        <v>550</v>
      </c>
      <c r="H6656" s="2">
        <v>44165</v>
      </c>
      <c r="I6656" s="2">
        <f t="shared" si="412"/>
        <v>44165</v>
      </c>
      <c r="J6656" s="4">
        <f t="shared" si="413"/>
        <v>0</v>
      </c>
      <c r="K6656" s="4">
        <f t="shared" si="414"/>
        <v>85</v>
      </c>
      <c r="L6656" s="4">
        <f t="shared" si="415"/>
        <v>271998.24000000005</v>
      </c>
    </row>
    <row r="6657" spans="2:12" x14ac:dyDescent="0.3">
      <c r="B6657" t="s">
        <v>6</v>
      </c>
      <c r="C6657">
        <v>3400308</v>
      </c>
      <c r="D6657">
        <v>11353.26</v>
      </c>
      <c r="E6657">
        <v>9</v>
      </c>
      <c r="F6657" s="2">
        <v>43822</v>
      </c>
      <c r="G6657" t="s">
        <v>550</v>
      </c>
      <c r="H6657" s="2">
        <v>44165</v>
      </c>
      <c r="I6657" s="2">
        <f t="shared" si="412"/>
        <v>44165</v>
      </c>
      <c r="J6657" s="4">
        <f t="shared" si="413"/>
        <v>0</v>
      </c>
      <c r="K6657" s="4">
        <f t="shared" si="414"/>
        <v>85</v>
      </c>
      <c r="L6657" s="4">
        <f t="shared" si="415"/>
        <v>271998.24000000005</v>
      </c>
    </row>
    <row r="6658" spans="2:12" x14ac:dyDescent="0.3">
      <c r="B6658" t="s">
        <v>6</v>
      </c>
      <c r="C6658">
        <v>3431910</v>
      </c>
      <c r="D6658">
        <v>16322.34</v>
      </c>
      <c r="E6658">
        <v>13</v>
      </c>
      <c r="F6658" s="2">
        <v>43822</v>
      </c>
      <c r="G6658" t="s">
        <v>551</v>
      </c>
      <c r="H6658" s="2">
        <v>44137</v>
      </c>
      <c r="I6658" s="2">
        <f t="shared" si="412"/>
        <v>44165</v>
      </c>
      <c r="J6658" s="4">
        <f t="shared" si="413"/>
        <v>28</v>
      </c>
      <c r="K6658" s="4">
        <f t="shared" si="414"/>
        <v>8</v>
      </c>
      <c r="L6658" s="4">
        <f t="shared" si="415"/>
        <v>66171.600000000006</v>
      </c>
    </row>
    <row r="6659" spans="2:12" x14ac:dyDescent="0.3">
      <c r="B6659" t="s">
        <v>6</v>
      </c>
      <c r="C6659">
        <v>3507360</v>
      </c>
      <c r="D6659">
        <v>1268.8800000000001</v>
      </c>
      <c r="E6659">
        <v>1</v>
      </c>
      <c r="F6659" s="2">
        <v>43822</v>
      </c>
      <c r="G6659" t="s">
        <v>270</v>
      </c>
      <c r="H6659" s="2">
        <v>44151</v>
      </c>
      <c r="I6659" s="2">
        <f t="shared" ref="I6659:I6722" si="416">MAX($F$2:$F$14451)</f>
        <v>44165</v>
      </c>
      <c r="J6659" s="4">
        <f t="shared" ref="J6659:J6722" si="417">DATEDIF(H6659,I6659,"d")</f>
        <v>14</v>
      </c>
      <c r="K6659" s="4">
        <f t="shared" ref="K6659:K6722" si="418">COUNTIF($G:$G,G6659)</f>
        <v>20</v>
      </c>
      <c r="L6659" s="4">
        <f t="shared" ref="L6659:L6722" si="419">SUMIF($G:$G,G6659,$D:$D)</f>
        <v>59014.62</v>
      </c>
    </row>
    <row r="6660" spans="2:12" x14ac:dyDescent="0.3">
      <c r="B6660" t="s">
        <v>6</v>
      </c>
      <c r="C6660">
        <v>3618438</v>
      </c>
      <c r="D6660">
        <v>476.94</v>
      </c>
      <c r="E6660">
        <v>5</v>
      </c>
      <c r="F6660" s="2">
        <v>43808</v>
      </c>
      <c r="G6660" t="s">
        <v>8</v>
      </c>
      <c r="H6660" s="2">
        <v>44158</v>
      </c>
      <c r="I6660" s="2">
        <f t="shared" si="416"/>
        <v>44165</v>
      </c>
      <c r="J6660" s="4">
        <f t="shared" si="417"/>
        <v>7</v>
      </c>
      <c r="K6660" s="4">
        <f t="shared" si="418"/>
        <v>2649</v>
      </c>
      <c r="L6660" s="4">
        <f t="shared" si="419"/>
        <v>10871951.1</v>
      </c>
    </row>
    <row r="6661" spans="2:12" x14ac:dyDescent="0.3">
      <c r="B6661" t="s">
        <v>6</v>
      </c>
      <c r="C6661">
        <v>3618438</v>
      </c>
      <c r="D6661">
        <v>286.14</v>
      </c>
      <c r="E6661">
        <v>3</v>
      </c>
      <c r="F6661" s="2">
        <v>43815</v>
      </c>
      <c r="G6661" t="s">
        <v>8</v>
      </c>
      <c r="H6661" s="2">
        <v>44158</v>
      </c>
      <c r="I6661" s="2">
        <f t="shared" si="416"/>
        <v>44165</v>
      </c>
      <c r="J6661" s="4">
        <f t="shared" si="417"/>
        <v>7</v>
      </c>
      <c r="K6661" s="4">
        <f t="shared" si="418"/>
        <v>2649</v>
      </c>
      <c r="L6661" s="4">
        <f t="shared" si="419"/>
        <v>10871951.1</v>
      </c>
    </row>
    <row r="6662" spans="2:12" x14ac:dyDescent="0.3">
      <c r="B6662" t="s">
        <v>6</v>
      </c>
      <c r="C6662">
        <v>3618438</v>
      </c>
      <c r="D6662">
        <v>570.96</v>
      </c>
      <c r="E6662">
        <v>6</v>
      </c>
      <c r="F6662" s="2">
        <v>43822</v>
      </c>
      <c r="G6662" t="s">
        <v>8</v>
      </c>
      <c r="H6662" s="2">
        <v>44158</v>
      </c>
      <c r="I6662" s="2">
        <f t="shared" si="416"/>
        <v>44165</v>
      </c>
      <c r="J6662" s="4">
        <f t="shared" si="417"/>
        <v>7</v>
      </c>
      <c r="K6662" s="4">
        <f t="shared" si="418"/>
        <v>2649</v>
      </c>
      <c r="L6662" s="4">
        <f t="shared" si="419"/>
        <v>10871951.1</v>
      </c>
    </row>
    <row r="6663" spans="2:12" x14ac:dyDescent="0.3">
      <c r="B6663" t="s">
        <v>6</v>
      </c>
      <c r="C6663">
        <v>3618438</v>
      </c>
      <c r="D6663">
        <v>378.84</v>
      </c>
      <c r="E6663">
        <v>4</v>
      </c>
      <c r="F6663" s="2">
        <v>43829</v>
      </c>
      <c r="G6663" t="s">
        <v>8</v>
      </c>
      <c r="H6663" s="2">
        <v>44158</v>
      </c>
      <c r="I6663" s="2">
        <f t="shared" si="416"/>
        <v>44165</v>
      </c>
      <c r="J6663" s="4">
        <f t="shared" si="417"/>
        <v>7</v>
      </c>
      <c r="K6663" s="4">
        <f t="shared" si="418"/>
        <v>2649</v>
      </c>
      <c r="L6663" s="4">
        <f t="shared" si="419"/>
        <v>10871951.1</v>
      </c>
    </row>
    <row r="6664" spans="2:12" x14ac:dyDescent="0.3">
      <c r="B6664" t="s">
        <v>6</v>
      </c>
      <c r="C6664">
        <v>3618438</v>
      </c>
      <c r="D6664">
        <v>94.68</v>
      </c>
      <c r="E6664">
        <v>1</v>
      </c>
      <c r="F6664" s="2">
        <v>43836</v>
      </c>
      <c r="G6664" t="s">
        <v>8</v>
      </c>
      <c r="H6664" s="2">
        <v>44158</v>
      </c>
      <c r="I6664" s="2">
        <f t="shared" si="416"/>
        <v>44165</v>
      </c>
      <c r="J6664" s="4">
        <f t="shared" si="417"/>
        <v>7</v>
      </c>
      <c r="K6664" s="4">
        <f t="shared" si="418"/>
        <v>2649</v>
      </c>
      <c r="L6664" s="4">
        <f t="shared" si="419"/>
        <v>10871951.1</v>
      </c>
    </row>
    <row r="6665" spans="2:12" x14ac:dyDescent="0.3">
      <c r="B6665" t="s">
        <v>6</v>
      </c>
      <c r="C6665">
        <v>3618438</v>
      </c>
      <c r="D6665">
        <v>-405.54</v>
      </c>
      <c r="E6665">
        <v>-1</v>
      </c>
      <c r="F6665" s="2">
        <v>43815</v>
      </c>
      <c r="G6665" t="s">
        <v>8</v>
      </c>
      <c r="H6665" s="2">
        <v>44158</v>
      </c>
      <c r="I6665" s="2">
        <f t="shared" si="416"/>
        <v>44165</v>
      </c>
      <c r="J6665" s="4">
        <f t="shared" si="417"/>
        <v>7</v>
      </c>
      <c r="K6665" s="4">
        <f t="shared" si="418"/>
        <v>2649</v>
      </c>
      <c r="L6665" s="4">
        <f t="shared" si="419"/>
        <v>10871951.1</v>
      </c>
    </row>
    <row r="6666" spans="2:12" x14ac:dyDescent="0.3">
      <c r="B6666" t="s">
        <v>6</v>
      </c>
      <c r="C6666">
        <v>3618438</v>
      </c>
      <c r="D6666">
        <v>-405.54</v>
      </c>
      <c r="E6666">
        <v>-1</v>
      </c>
      <c r="F6666" s="2">
        <v>43822</v>
      </c>
      <c r="G6666" t="s">
        <v>8</v>
      </c>
      <c r="H6666" s="2">
        <v>44158</v>
      </c>
      <c r="I6666" s="2">
        <f t="shared" si="416"/>
        <v>44165</v>
      </c>
      <c r="J6666" s="4">
        <f t="shared" si="417"/>
        <v>7</v>
      </c>
      <c r="K6666" s="4">
        <f t="shared" si="418"/>
        <v>2649</v>
      </c>
      <c r="L6666" s="4">
        <f t="shared" si="419"/>
        <v>10871951.1</v>
      </c>
    </row>
    <row r="6667" spans="2:12" x14ac:dyDescent="0.3">
      <c r="B6667" t="s">
        <v>6</v>
      </c>
      <c r="C6667">
        <v>3618438</v>
      </c>
      <c r="D6667">
        <v>46635.9</v>
      </c>
      <c r="E6667">
        <v>115</v>
      </c>
      <c r="F6667" s="2">
        <v>43808</v>
      </c>
      <c r="G6667" t="s">
        <v>8</v>
      </c>
      <c r="H6667" s="2">
        <v>44158</v>
      </c>
      <c r="I6667" s="2">
        <f t="shared" si="416"/>
        <v>44165</v>
      </c>
      <c r="J6667" s="4">
        <f t="shared" si="417"/>
        <v>7</v>
      </c>
      <c r="K6667" s="4">
        <f t="shared" si="418"/>
        <v>2649</v>
      </c>
      <c r="L6667" s="4">
        <f t="shared" si="419"/>
        <v>10871951.1</v>
      </c>
    </row>
    <row r="6668" spans="2:12" x14ac:dyDescent="0.3">
      <c r="B6668" t="s">
        <v>6</v>
      </c>
      <c r="C6668">
        <v>3618438</v>
      </c>
      <c r="D6668">
        <v>33658.980000000003</v>
      </c>
      <c r="E6668">
        <v>83</v>
      </c>
      <c r="F6668" s="2">
        <v>43815</v>
      </c>
      <c r="G6668" t="s">
        <v>8</v>
      </c>
      <c r="H6668" s="2">
        <v>44158</v>
      </c>
      <c r="I6668" s="2">
        <f t="shared" si="416"/>
        <v>44165</v>
      </c>
      <c r="J6668" s="4">
        <f t="shared" si="417"/>
        <v>7</v>
      </c>
      <c r="K6668" s="4">
        <f t="shared" si="418"/>
        <v>2649</v>
      </c>
      <c r="L6668" s="4">
        <f t="shared" si="419"/>
        <v>10871951.1</v>
      </c>
    </row>
    <row r="6669" spans="2:12" x14ac:dyDescent="0.3">
      <c r="B6669" t="s">
        <v>6</v>
      </c>
      <c r="C6669">
        <v>3618438</v>
      </c>
      <c r="D6669">
        <v>36864.78</v>
      </c>
      <c r="E6669">
        <v>91</v>
      </c>
      <c r="F6669" s="2">
        <v>43822</v>
      </c>
      <c r="G6669" t="s">
        <v>8</v>
      </c>
      <c r="H6669" s="2">
        <v>44158</v>
      </c>
      <c r="I6669" s="2">
        <f t="shared" si="416"/>
        <v>44165</v>
      </c>
      <c r="J6669" s="4">
        <f t="shared" si="417"/>
        <v>7</v>
      </c>
      <c r="K6669" s="4">
        <f t="shared" si="418"/>
        <v>2649</v>
      </c>
      <c r="L6669" s="4">
        <f t="shared" si="419"/>
        <v>10871951.1</v>
      </c>
    </row>
    <row r="6670" spans="2:12" x14ac:dyDescent="0.3">
      <c r="B6670" t="s">
        <v>6</v>
      </c>
      <c r="C6670">
        <v>3618438</v>
      </c>
      <c r="D6670">
        <v>41062.68</v>
      </c>
      <c r="E6670">
        <v>102</v>
      </c>
      <c r="F6670" s="2">
        <v>43829</v>
      </c>
      <c r="G6670" t="s">
        <v>8</v>
      </c>
      <c r="H6670" s="2">
        <v>44158</v>
      </c>
      <c r="I6670" s="2">
        <f t="shared" si="416"/>
        <v>44165</v>
      </c>
      <c r="J6670" s="4">
        <f t="shared" si="417"/>
        <v>7</v>
      </c>
      <c r="K6670" s="4">
        <f t="shared" si="418"/>
        <v>2649</v>
      </c>
      <c r="L6670" s="4">
        <f t="shared" si="419"/>
        <v>10871951.1</v>
      </c>
    </row>
    <row r="6671" spans="2:12" x14ac:dyDescent="0.3">
      <c r="B6671" t="s">
        <v>6</v>
      </c>
      <c r="C6671">
        <v>3618438</v>
      </c>
      <c r="D6671">
        <v>23751.96</v>
      </c>
      <c r="E6671">
        <v>59</v>
      </c>
      <c r="F6671" s="2">
        <v>43836</v>
      </c>
      <c r="G6671" t="s">
        <v>8</v>
      </c>
      <c r="H6671" s="2">
        <v>44158</v>
      </c>
      <c r="I6671" s="2">
        <f t="shared" si="416"/>
        <v>44165</v>
      </c>
      <c r="J6671" s="4">
        <f t="shared" si="417"/>
        <v>7</v>
      </c>
      <c r="K6671" s="4">
        <f t="shared" si="418"/>
        <v>2649</v>
      </c>
      <c r="L6671" s="4">
        <f t="shared" si="419"/>
        <v>10871951.1</v>
      </c>
    </row>
    <row r="6672" spans="2:12" x14ac:dyDescent="0.3">
      <c r="B6672" t="s">
        <v>6</v>
      </c>
      <c r="C6672">
        <v>3618438</v>
      </c>
      <c r="D6672">
        <v>55357.26</v>
      </c>
      <c r="E6672">
        <v>86</v>
      </c>
      <c r="F6672" s="2">
        <v>43808</v>
      </c>
      <c r="G6672" t="s">
        <v>8</v>
      </c>
      <c r="H6672" s="2">
        <v>44158</v>
      </c>
      <c r="I6672" s="2">
        <f t="shared" si="416"/>
        <v>44165</v>
      </c>
      <c r="J6672" s="4">
        <f t="shared" si="417"/>
        <v>7</v>
      </c>
      <c r="K6672" s="4">
        <f t="shared" si="418"/>
        <v>2649</v>
      </c>
      <c r="L6672" s="4">
        <f t="shared" si="419"/>
        <v>10871951.1</v>
      </c>
    </row>
    <row r="6673" spans="2:12" x14ac:dyDescent="0.3">
      <c r="B6673" t="s">
        <v>6</v>
      </c>
      <c r="C6673">
        <v>3618438</v>
      </c>
      <c r="D6673">
        <v>38621.339999999997</v>
      </c>
      <c r="E6673">
        <v>60</v>
      </c>
      <c r="F6673" s="2">
        <v>43815</v>
      </c>
      <c r="G6673" t="s">
        <v>8</v>
      </c>
      <c r="H6673" s="2">
        <v>44158</v>
      </c>
      <c r="I6673" s="2">
        <f t="shared" si="416"/>
        <v>44165</v>
      </c>
      <c r="J6673" s="4">
        <f t="shared" si="417"/>
        <v>7</v>
      </c>
      <c r="K6673" s="4">
        <f t="shared" si="418"/>
        <v>2649</v>
      </c>
      <c r="L6673" s="4">
        <f t="shared" si="419"/>
        <v>10871951.1</v>
      </c>
    </row>
    <row r="6674" spans="2:12" x14ac:dyDescent="0.3">
      <c r="B6674" t="s">
        <v>6</v>
      </c>
      <c r="C6674">
        <v>3618438</v>
      </c>
      <c r="D6674">
        <v>41134.800000000003</v>
      </c>
      <c r="E6674">
        <v>64</v>
      </c>
      <c r="F6674" s="2">
        <v>43822</v>
      </c>
      <c r="G6674" t="s">
        <v>8</v>
      </c>
      <c r="H6674" s="2">
        <v>44158</v>
      </c>
      <c r="I6674" s="2">
        <f t="shared" si="416"/>
        <v>44165</v>
      </c>
      <c r="J6674" s="4">
        <f t="shared" si="417"/>
        <v>7</v>
      </c>
      <c r="K6674" s="4">
        <f t="shared" si="418"/>
        <v>2649</v>
      </c>
      <c r="L6674" s="4">
        <f t="shared" si="419"/>
        <v>10871951.1</v>
      </c>
    </row>
    <row r="6675" spans="2:12" x14ac:dyDescent="0.3">
      <c r="B6675" t="s">
        <v>6</v>
      </c>
      <c r="C6675">
        <v>3618438</v>
      </c>
      <c r="D6675">
        <v>47923.02</v>
      </c>
      <c r="E6675">
        <v>75</v>
      </c>
      <c r="F6675" s="2">
        <v>43829</v>
      </c>
      <c r="G6675" t="s">
        <v>8</v>
      </c>
      <c r="H6675" s="2">
        <v>44158</v>
      </c>
      <c r="I6675" s="2">
        <f t="shared" si="416"/>
        <v>44165</v>
      </c>
      <c r="J6675" s="4">
        <f t="shared" si="417"/>
        <v>7</v>
      </c>
      <c r="K6675" s="4">
        <f t="shared" si="418"/>
        <v>2649</v>
      </c>
      <c r="L6675" s="4">
        <f t="shared" si="419"/>
        <v>10871951.1</v>
      </c>
    </row>
    <row r="6676" spans="2:12" x14ac:dyDescent="0.3">
      <c r="B6676" t="s">
        <v>6</v>
      </c>
      <c r="C6676">
        <v>3618438</v>
      </c>
      <c r="D6676">
        <v>29392.799999999999</v>
      </c>
      <c r="E6676">
        <v>46</v>
      </c>
      <c r="F6676" s="2">
        <v>43836</v>
      </c>
      <c r="G6676" t="s">
        <v>8</v>
      </c>
      <c r="H6676" s="2">
        <v>44158</v>
      </c>
      <c r="I6676" s="2">
        <f t="shared" si="416"/>
        <v>44165</v>
      </c>
      <c r="J6676" s="4">
        <f t="shared" si="417"/>
        <v>7</v>
      </c>
      <c r="K6676" s="4">
        <f t="shared" si="418"/>
        <v>2649</v>
      </c>
      <c r="L6676" s="4">
        <f t="shared" si="419"/>
        <v>10871951.1</v>
      </c>
    </row>
    <row r="6677" spans="2:12" x14ac:dyDescent="0.3">
      <c r="B6677" t="s">
        <v>6</v>
      </c>
      <c r="C6677">
        <v>3618438</v>
      </c>
      <c r="D6677">
        <v>190.92</v>
      </c>
      <c r="E6677">
        <v>1</v>
      </c>
      <c r="F6677" s="2">
        <v>43822</v>
      </c>
      <c r="G6677" t="s">
        <v>8</v>
      </c>
      <c r="H6677" s="2">
        <v>44158</v>
      </c>
      <c r="I6677" s="2">
        <f t="shared" si="416"/>
        <v>44165</v>
      </c>
      <c r="J6677" s="4">
        <f t="shared" si="417"/>
        <v>7</v>
      </c>
      <c r="K6677" s="4">
        <f t="shared" si="418"/>
        <v>2649</v>
      </c>
      <c r="L6677" s="4">
        <f t="shared" si="419"/>
        <v>10871951.1</v>
      </c>
    </row>
    <row r="6678" spans="2:12" x14ac:dyDescent="0.3">
      <c r="B6678" t="s">
        <v>6</v>
      </c>
      <c r="C6678">
        <v>3618438</v>
      </c>
      <c r="D6678">
        <v>28.38</v>
      </c>
      <c r="E6678">
        <v>1</v>
      </c>
      <c r="F6678" s="2">
        <v>43829</v>
      </c>
      <c r="G6678" t="s">
        <v>8</v>
      </c>
      <c r="H6678" s="2">
        <v>44158</v>
      </c>
      <c r="I6678" s="2">
        <f t="shared" si="416"/>
        <v>44165</v>
      </c>
      <c r="J6678" s="4">
        <f t="shared" si="417"/>
        <v>7</v>
      </c>
      <c r="K6678" s="4">
        <f t="shared" si="418"/>
        <v>2649</v>
      </c>
      <c r="L6678" s="4">
        <f t="shared" si="419"/>
        <v>10871951.1</v>
      </c>
    </row>
    <row r="6679" spans="2:12" x14ac:dyDescent="0.3">
      <c r="B6679" t="s">
        <v>6</v>
      </c>
      <c r="C6679">
        <v>3618438</v>
      </c>
      <c r="D6679">
        <v>71.58</v>
      </c>
      <c r="E6679">
        <v>1</v>
      </c>
      <c r="F6679" s="2">
        <v>43822</v>
      </c>
      <c r="G6679" t="s">
        <v>8</v>
      </c>
      <c r="H6679" s="2">
        <v>44158</v>
      </c>
      <c r="I6679" s="2">
        <f t="shared" si="416"/>
        <v>44165</v>
      </c>
      <c r="J6679" s="4">
        <f t="shared" si="417"/>
        <v>7</v>
      </c>
      <c r="K6679" s="4">
        <f t="shared" si="418"/>
        <v>2649</v>
      </c>
      <c r="L6679" s="4">
        <f t="shared" si="419"/>
        <v>10871951.1</v>
      </c>
    </row>
    <row r="6680" spans="2:12" x14ac:dyDescent="0.3">
      <c r="B6680" t="s">
        <v>6</v>
      </c>
      <c r="C6680">
        <v>3618438</v>
      </c>
      <c r="D6680">
        <v>95.34</v>
      </c>
      <c r="E6680">
        <v>2</v>
      </c>
      <c r="F6680" s="2">
        <v>43815</v>
      </c>
      <c r="G6680" t="s">
        <v>8</v>
      </c>
      <c r="H6680" s="2">
        <v>44158</v>
      </c>
      <c r="I6680" s="2">
        <f t="shared" si="416"/>
        <v>44165</v>
      </c>
      <c r="J6680" s="4">
        <f t="shared" si="417"/>
        <v>7</v>
      </c>
      <c r="K6680" s="4">
        <f t="shared" si="418"/>
        <v>2649</v>
      </c>
      <c r="L6680" s="4">
        <f t="shared" si="419"/>
        <v>10871951.1</v>
      </c>
    </row>
    <row r="6681" spans="2:12" x14ac:dyDescent="0.3">
      <c r="B6681" t="s">
        <v>6</v>
      </c>
      <c r="C6681">
        <v>3618438</v>
      </c>
      <c r="D6681">
        <v>42.54</v>
      </c>
      <c r="E6681">
        <v>1</v>
      </c>
      <c r="F6681" s="2">
        <v>43829</v>
      </c>
      <c r="G6681" t="s">
        <v>8</v>
      </c>
      <c r="H6681" s="2">
        <v>44158</v>
      </c>
      <c r="I6681" s="2">
        <f t="shared" si="416"/>
        <v>44165</v>
      </c>
      <c r="J6681" s="4">
        <f t="shared" si="417"/>
        <v>7</v>
      </c>
      <c r="K6681" s="4">
        <f t="shared" si="418"/>
        <v>2649</v>
      </c>
      <c r="L6681" s="4">
        <f t="shared" si="419"/>
        <v>10871951.1</v>
      </c>
    </row>
    <row r="6682" spans="2:12" x14ac:dyDescent="0.3">
      <c r="B6682" t="s">
        <v>6</v>
      </c>
      <c r="C6682">
        <v>3618438</v>
      </c>
      <c r="D6682">
        <v>90.6</v>
      </c>
      <c r="E6682">
        <v>1</v>
      </c>
      <c r="F6682" s="2">
        <v>43815</v>
      </c>
      <c r="G6682" t="s">
        <v>8</v>
      </c>
      <c r="H6682" s="2">
        <v>44158</v>
      </c>
      <c r="I6682" s="2">
        <f t="shared" si="416"/>
        <v>44165</v>
      </c>
      <c r="J6682" s="4">
        <f t="shared" si="417"/>
        <v>7</v>
      </c>
      <c r="K6682" s="4">
        <f t="shared" si="418"/>
        <v>2649</v>
      </c>
      <c r="L6682" s="4">
        <f t="shared" si="419"/>
        <v>10871951.1</v>
      </c>
    </row>
    <row r="6683" spans="2:12" x14ac:dyDescent="0.3">
      <c r="B6683" t="s">
        <v>6</v>
      </c>
      <c r="C6683">
        <v>3618438</v>
      </c>
      <c r="D6683">
        <v>95.4</v>
      </c>
      <c r="E6683">
        <v>1</v>
      </c>
      <c r="F6683" s="2">
        <v>43808</v>
      </c>
      <c r="G6683" t="s">
        <v>8</v>
      </c>
      <c r="H6683" s="2">
        <v>44158</v>
      </c>
      <c r="I6683" s="2">
        <f t="shared" si="416"/>
        <v>44165</v>
      </c>
      <c r="J6683" s="4">
        <f t="shared" si="417"/>
        <v>7</v>
      </c>
      <c r="K6683" s="4">
        <f t="shared" si="418"/>
        <v>2649</v>
      </c>
      <c r="L6683" s="4">
        <f t="shared" si="419"/>
        <v>10871951.1</v>
      </c>
    </row>
    <row r="6684" spans="2:12" x14ac:dyDescent="0.3">
      <c r="B6684" t="s">
        <v>6</v>
      </c>
      <c r="C6684">
        <v>3618438</v>
      </c>
      <c r="D6684">
        <v>95.4</v>
      </c>
      <c r="E6684">
        <v>1</v>
      </c>
      <c r="F6684" s="2">
        <v>43815</v>
      </c>
      <c r="G6684" t="s">
        <v>8</v>
      </c>
      <c r="H6684" s="2">
        <v>44158</v>
      </c>
      <c r="I6684" s="2">
        <f t="shared" si="416"/>
        <v>44165</v>
      </c>
      <c r="J6684" s="4">
        <f t="shared" si="417"/>
        <v>7</v>
      </c>
      <c r="K6684" s="4">
        <f t="shared" si="418"/>
        <v>2649</v>
      </c>
      <c r="L6684" s="4">
        <f t="shared" si="419"/>
        <v>10871951.1</v>
      </c>
    </row>
    <row r="6685" spans="2:12" x14ac:dyDescent="0.3">
      <c r="B6685" t="s">
        <v>6</v>
      </c>
      <c r="C6685">
        <v>3618438</v>
      </c>
      <c r="D6685">
        <v>47.34</v>
      </c>
      <c r="E6685">
        <v>1</v>
      </c>
      <c r="F6685" s="2">
        <v>43829</v>
      </c>
      <c r="G6685" t="s">
        <v>8</v>
      </c>
      <c r="H6685" s="2">
        <v>44158</v>
      </c>
      <c r="I6685" s="2">
        <f t="shared" si="416"/>
        <v>44165</v>
      </c>
      <c r="J6685" s="4">
        <f t="shared" si="417"/>
        <v>7</v>
      </c>
      <c r="K6685" s="4">
        <f t="shared" si="418"/>
        <v>2649</v>
      </c>
      <c r="L6685" s="4">
        <f t="shared" si="419"/>
        <v>10871951.1</v>
      </c>
    </row>
    <row r="6686" spans="2:12" x14ac:dyDescent="0.3">
      <c r="B6686" t="s">
        <v>6</v>
      </c>
      <c r="C6686">
        <v>3618438</v>
      </c>
      <c r="D6686">
        <v>238.62</v>
      </c>
      <c r="E6686">
        <v>2</v>
      </c>
      <c r="F6686" s="2">
        <v>43808</v>
      </c>
      <c r="G6686" t="s">
        <v>8</v>
      </c>
      <c r="H6686" s="2">
        <v>44158</v>
      </c>
      <c r="I6686" s="2">
        <f t="shared" si="416"/>
        <v>44165</v>
      </c>
      <c r="J6686" s="4">
        <f t="shared" si="417"/>
        <v>7</v>
      </c>
      <c r="K6686" s="4">
        <f t="shared" si="418"/>
        <v>2649</v>
      </c>
      <c r="L6686" s="4">
        <f t="shared" si="419"/>
        <v>10871951.1</v>
      </c>
    </row>
    <row r="6687" spans="2:12" x14ac:dyDescent="0.3">
      <c r="B6687" t="s">
        <v>6</v>
      </c>
      <c r="C6687">
        <v>3618438</v>
      </c>
      <c r="D6687">
        <v>119.28</v>
      </c>
      <c r="E6687">
        <v>1</v>
      </c>
      <c r="F6687" s="2">
        <v>43815</v>
      </c>
      <c r="G6687" t="s">
        <v>8</v>
      </c>
      <c r="H6687" s="2">
        <v>44158</v>
      </c>
      <c r="I6687" s="2">
        <f t="shared" si="416"/>
        <v>44165</v>
      </c>
      <c r="J6687" s="4">
        <f t="shared" si="417"/>
        <v>7</v>
      </c>
      <c r="K6687" s="4">
        <f t="shared" si="418"/>
        <v>2649</v>
      </c>
      <c r="L6687" s="4">
        <f t="shared" si="419"/>
        <v>10871951.1</v>
      </c>
    </row>
    <row r="6688" spans="2:12" x14ac:dyDescent="0.3">
      <c r="B6688" t="s">
        <v>6</v>
      </c>
      <c r="C6688">
        <v>3618438</v>
      </c>
      <c r="D6688">
        <v>119.28</v>
      </c>
      <c r="E6688">
        <v>1</v>
      </c>
      <c r="F6688" s="2">
        <v>43822</v>
      </c>
      <c r="G6688" t="s">
        <v>8</v>
      </c>
      <c r="H6688" s="2">
        <v>44158</v>
      </c>
      <c r="I6688" s="2">
        <f t="shared" si="416"/>
        <v>44165</v>
      </c>
      <c r="J6688" s="4">
        <f t="shared" si="417"/>
        <v>7</v>
      </c>
      <c r="K6688" s="4">
        <f t="shared" si="418"/>
        <v>2649</v>
      </c>
      <c r="L6688" s="4">
        <f t="shared" si="419"/>
        <v>10871951.1</v>
      </c>
    </row>
    <row r="6689" spans="2:12" x14ac:dyDescent="0.3">
      <c r="B6689" t="s">
        <v>6</v>
      </c>
      <c r="C6689">
        <v>3618438</v>
      </c>
      <c r="D6689">
        <v>236.88</v>
      </c>
      <c r="E6689">
        <v>2</v>
      </c>
      <c r="F6689" s="2">
        <v>43829</v>
      </c>
      <c r="G6689" t="s">
        <v>8</v>
      </c>
      <c r="H6689" s="2">
        <v>44158</v>
      </c>
      <c r="I6689" s="2">
        <f t="shared" si="416"/>
        <v>44165</v>
      </c>
      <c r="J6689" s="4">
        <f t="shared" si="417"/>
        <v>7</v>
      </c>
      <c r="K6689" s="4">
        <f t="shared" si="418"/>
        <v>2649</v>
      </c>
      <c r="L6689" s="4">
        <f t="shared" si="419"/>
        <v>10871951.1</v>
      </c>
    </row>
    <row r="6690" spans="2:12" x14ac:dyDescent="0.3">
      <c r="B6690" t="s">
        <v>6</v>
      </c>
      <c r="C6690">
        <v>3618438</v>
      </c>
      <c r="D6690">
        <v>118.44</v>
      </c>
      <c r="E6690">
        <v>1</v>
      </c>
      <c r="F6690" s="2">
        <v>43836</v>
      </c>
      <c r="G6690" t="s">
        <v>8</v>
      </c>
      <c r="H6690" s="2">
        <v>44158</v>
      </c>
      <c r="I6690" s="2">
        <f t="shared" si="416"/>
        <v>44165</v>
      </c>
      <c r="J6690" s="4">
        <f t="shared" si="417"/>
        <v>7</v>
      </c>
      <c r="K6690" s="4">
        <f t="shared" si="418"/>
        <v>2649</v>
      </c>
      <c r="L6690" s="4">
        <f t="shared" si="419"/>
        <v>10871951.1</v>
      </c>
    </row>
    <row r="6691" spans="2:12" x14ac:dyDescent="0.3">
      <c r="B6691" t="s">
        <v>6</v>
      </c>
      <c r="C6691">
        <v>3618438</v>
      </c>
      <c r="D6691">
        <v>-1072.92</v>
      </c>
      <c r="E6691">
        <v>-1</v>
      </c>
      <c r="F6691" s="2">
        <v>43808</v>
      </c>
      <c r="G6691" t="s">
        <v>8</v>
      </c>
      <c r="H6691" s="2">
        <v>44158</v>
      </c>
      <c r="I6691" s="2">
        <f t="shared" si="416"/>
        <v>44165</v>
      </c>
      <c r="J6691" s="4">
        <f t="shared" si="417"/>
        <v>7</v>
      </c>
      <c r="K6691" s="4">
        <f t="shared" si="418"/>
        <v>2649</v>
      </c>
      <c r="L6691" s="4">
        <f t="shared" si="419"/>
        <v>10871951.1</v>
      </c>
    </row>
    <row r="6692" spans="2:12" x14ac:dyDescent="0.3">
      <c r="B6692" t="s">
        <v>6</v>
      </c>
      <c r="C6692">
        <v>3618438</v>
      </c>
      <c r="D6692">
        <v>-2136.84</v>
      </c>
      <c r="E6692">
        <v>-2</v>
      </c>
      <c r="F6692" s="2">
        <v>43815</v>
      </c>
      <c r="G6692" t="s">
        <v>8</v>
      </c>
      <c r="H6692" s="2">
        <v>44158</v>
      </c>
      <c r="I6692" s="2">
        <f t="shared" si="416"/>
        <v>44165</v>
      </c>
      <c r="J6692" s="4">
        <f t="shared" si="417"/>
        <v>7</v>
      </c>
      <c r="K6692" s="4">
        <f t="shared" si="418"/>
        <v>2649</v>
      </c>
      <c r="L6692" s="4">
        <f t="shared" si="419"/>
        <v>10871951.1</v>
      </c>
    </row>
    <row r="6693" spans="2:12" x14ac:dyDescent="0.3">
      <c r="B6693" t="s">
        <v>6</v>
      </c>
      <c r="C6693">
        <v>3618438</v>
      </c>
      <c r="D6693">
        <v>-1068.42</v>
      </c>
      <c r="E6693">
        <v>-1</v>
      </c>
      <c r="F6693" s="2">
        <v>43822</v>
      </c>
      <c r="G6693" t="s">
        <v>8</v>
      </c>
      <c r="H6693" s="2">
        <v>44158</v>
      </c>
      <c r="I6693" s="2">
        <f t="shared" si="416"/>
        <v>44165</v>
      </c>
      <c r="J6693" s="4">
        <f t="shared" si="417"/>
        <v>7</v>
      </c>
      <c r="K6693" s="4">
        <f t="shared" si="418"/>
        <v>2649</v>
      </c>
      <c r="L6693" s="4">
        <f t="shared" si="419"/>
        <v>10871951.1</v>
      </c>
    </row>
    <row r="6694" spans="2:12" x14ac:dyDescent="0.3">
      <c r="B6694" t="s">
        <v>6</v>
      </c>
      <c r="C6694">
        <v>3618438</v>
      </c>
      <c r="D6694">
        <v>11752.62</v>
      </c>
      <c r="E6694">
        <v>11</v>
      </c>
      <c r="F6694" s="2">
        <v>43808</v>
      </c>
      <c r="G6694" t="s">
        <v>8</v>
      </c>
      <c r="H6694" s="2">
        <v>44158</v>
      </c>
      <c r="I6694" s="2">
        <f t="shared" si="416"/>
        <v>44165</v>
      </c>
      <c r="J6694" s="4">
        <f t="shared" si="417"/>
        <v>7</v>
      </c>
      <c r="K6694" s="4">
        <f t="shared" si="418"/>
        <v>2649</v>
      </c>
      <c r="L6694" s="4">
        <f t="shared" si="419"/>
        <v>10871951.1</v>
      </c>
    </row>
    <row r="6695" spans="2:12" x14ac:dyDescent="0.3">
      <c r="B6695" t="s">
        <v>6</v>
      </c>
      <c r="C6695">
        <v>3618438</v>
      </c>
      <c r="D6695">
        <v>9615.7800000000007</v>
      </c>
      <c r="E6695">
        <v>9</v>
      </c>
      <c r="F6695" s="2">
        <v>43815</v>
      </c>
      <c r="G6695" t="s">
        <v>8</v>
      </c>
      <c r="H6695" s="2">
        <v>44158</v>
      </c>
      <c r="I6695" s="2">
        <f t="shared" si="416"/>
        <v>44165</v>
      </c>
      <c r="J6695" s="4">
        <f t="shared" si="417"/>
        <v>7</v>
      </c>
      <c r="K6695" s="4">
        <f t="shared" si="418"/>
        <v>2649</v>
      </c>
      <c r="L6695" s="4">
        <f t="shared" si="419"/>
        <v>10871951.1</v>
      </c>
    </row>
    <row r="6696" spans="2:12" x14ac:dyDescent="0.3">
      <c r="B6696" t="s">
        <v>6</v>
      </c>
      <c r="C6696">
        <v>3618438</v>
      </c>
      <c r="D6696">
        <v>26702.76</v>
      </c>
      <c r="E6696">
        <v>25</v>
      </c>
      <c r="F6696" s="2">
        <v>43822</v>
      </c>
      <c r="G6696" t="s">
        <v>8</v>
      </c>
      <c r="H6696" s="2">
        <v>44158</v>
      </c>
      <c r="I6696" s="2">
        <f t="shared" si="416"/>
        <v>44165</v>
      </c>
      <c r="J6696" s="4">
        <f t="shared" si="417"/>
        <v>7</v>
      </c>
      <c r="K6696" s="4">
        <f t="shared" si="418"/>
        <v>2649</v>
      </c>
      <c r="L6696" s="4">
        <f t="shared" si="419"/>
        <v>10871951.1</v>
      </c>
    </row>
    <row r="6697" spans="2:12" x14ac:dyDescent="0.3">
      <c r="B6697" t="s">
        <v>6</v>
      </c>
      <c r="C6697">
        <v>3618438</v>
      </c>
      <c r="D6697">
        <v>12727.68</v>
      </c>
      <c r="E6697">
        <v>12</v>
      </c>
      <c r="F6697" s="2">
        <v>43829</v>
      </c>
      <c r="G6697" t="s">
        <v>8</v>
      </c>
      <c r="H6697" s="2">
        <v>44158</v>
      </c>
      <c r="I6697" s="2">
        <f t="shared" si="416"/>
        <v>44165</v>
      </c>
      <c r="J6697" s="4">
        <f t="shared" si="417"/>
        <v>7</v>
      </c>
      <c r="K6697" s="4">
        <f t="shared" si="418"/>
        <v>2649</v>
      </c>
      <c r="L6697" s="4">
        <f t="shared" si="419"/>
        <v>10871951.1</v>
      </c>
    </row>
    <row r="6698" spans="2:12" x14ac:dyDescent="0.3">
      <c r="B6698" t="s">
        <v>6</v>
      </c>
      <c r="C6698">
        <v>3618438</v>
      </c>
      <c r="D6698">
        <v>5303.22</v>
      </c>
      <c r="E6698">
        <v>5</v>
      </c>
      <c r="F6698" s="2">
        <v>43836</v>
      </c>
      <c r="G6698" t="s">
        <v>8</v>
      </c>
      <c r="H6698" s="2">
        <v>44158</v>
      </c>
      <c r="I6698" s="2">
        <f t="shared" si="416"/>
        <v>44165</v>
      </c>
      <c r="J6698" s="4">
        <f t="shared" si="417"/>
        <v>7</v>
      </c>
      <c r="K6698" s="4">
        <f t="shared" si="418"/>
        <v>2649</v>
      </c>
      <c r="L6698" s="4">
        <f t="shared" si="419"/>
        <v>10871951.1</v>
      </c>
    </row>
    <row r="6699" spans="2:12" x14ac:dyDescent="0.3">
      <c r="B6699" t="s">
        <v>6</v>
      </c>
      <c r="C6699">
        <v>3618438</v>
      </c>
      <c r="D6699">
        <v>190.8</v>
      </c>
      <c r="E6699">
        <v>2</v>
      </c>
      <c r="F6699" s="2">
        <v>43815</v>
      </c>
      <c r="G6699" t="s">
        <v>8</v>
      </c>
      <c r="H6699" s="2">
        <v>44158</v>
      </c>
      <c r="I6699" s="2">
        <f t="shared" si="416"/>
        <v>44165</v>
      </c>
      <c r="J6699" s="4">
        <f t="shared" si="417"/>
        <v>7</v>
      </c>
      <c r="K6699" s="4">
        <f t="shared" si="418"/>
        <v>2649</v>
      </c>
      <c r="L6699" s="4">
        <f t="shared" si="419"/>
        <v>10871951.1</v>
      </c>
    </row>
    <row r="6700" spans="2:12" x14ac:dyDescent="0.3">
      <c r="B6700" t="s">
        <v>6</v>
      </c>
      <c r="C6700">
        <v>3618438</v>
      </c>
      <c r="D6700">
        <v>190.8</v>
      </c>
      <c r="E6700">
        <v>2</v>
      </c>
      <c r="F6700" s="2">
        <v>43822</v>
      </c>
      <c r="G6700" t="s">
        <v>8</v>
      </c>
      <c r="H6700" s="2">
        <v>44158</v>
      </c>
      <c r="I6700" s="2">
        <f t="shared" si="416"/>
        <v>44165</v>
      </c>
      <c r="J6700" s="4">
        <f t="shared" si="417"/>
        <v>7</v>
      </c>
      <c r="K6700" s="4">
        <f t="shared" si="418"/>
        <v>2649</v>
      </c>
      <c r="L6700" s="4">
        <f t="shared" si="419"/>
        <v>10871951.1</v>
      </c>
    </row>
    <row r="6701" spans="2:12" x14ac:dyDescent="0.3">
      <c r="B6701" t="s">
        <v>6</v>
      </c>
      <c r="C6701">
        <v>3618438</v>
      </c>
      <c r="D6701">
        <v>71.58</v>
      </c>
      <c r="E6701">
        <v>1</v>
      </c>
      <c r="F6701" s="2">
        <v>43815</v>
      </c>
      <c r="G6701" t="s">
        <v>8</v>
      </c>
      <c r="H6701" s="2">
        <v>44158</v>
      </c>
      <c r="I6701" s="2">
        <f t="shared" si="416"/>
        <v>44165</v>
      </c>
      <c r="J6701" s="4">
        <f t="shared" si="417"/>
        <v>7</v>
      </c>
      <c r="K6701" s="4">
        <f t="shared" si="418"/>
        <v>2649</v>
      </c>
      <c r="L6701" s="4">
        <f t="shared" si="419"/>
        <v>10871951.1</v>
      </c>
    </row>
    <row r="6702" spans="2:12" x14ac:dyDescent="0.3">
      <c r="B6702" t="s">
        <v>6</v>
      </c>
      <c r="C6702">
        <v>3618438</v>
      </c>
      <c r="D6702">
        <v>71.099999999999994</v>
      </c>
      <c r="E6702">
        <v>1</v>
      </c>
      <c r="F6702" s="2">
        <v>43836</v>
      </c>
      <c r="G6702" t="s">
        <v>8</v>
      </c>
      <c r="H6702" s="2">
        <v>44158</v>
      </c>
      <c r="I6702" s="2">
        <f t="shared" si="416"/>
        <v>44165</v>
      </c>
      <c r="J6702" s="4">
        <f t="shared" si="417"/>
        <v>7</v>
      </c>
      <c r="K6702" s="4">
        <f t="shared" si="418"/>
        <v>2649</v>
      </c>
      <c r="L6702" s="4">
        <f t="shared" si="419"/>
        <v>10871951.1</v>
      </c>
    </row>
    <row r="6703" spans="2:12" x14ac:dyDescent="0.3">
      <c r="B6703" t="s">
        <v>6</v>
      </c>
      <c r="C6703">
        <v>3618438</v>
      </c>
      <c r="D6703">
        <v>47.64</v>
      </c>
      <c r="E6703">
        <v>1</v>
      </c>
      <c r="F6703" s="2">
        <v>43822</v>
      </c>
      <c r="G6703" t="s">
        <v>8</v>
      </c>
      <c r="H6703" s="2">
        <v>44158</v>
      </c>
      <c r="I6703" s="2">
        <f t="shared" si="416"/>
        <v>44165</v>
      </c>
      <c r="J6703" s="4">
        <f t="shared" si="417"/>
        <v>7</v>
      </c>
      <c r="K6703" s="4">
        <f t="shared" si="418"/>
        <v>2649</v>
      </c>
      <c r="L6703" s="4">
        <f t="shared" si="419"/>
        <v>10871951.1</v>
      </c>
    </row>
    <row r="6704" spans="2:12" x14ac:dyDescent="0.3">
      <c r="B6704" t="s">
        <v>6</v>
      </c>
      <c r="C6704">
        <v>3618438</v>
      </c>
      <c r="D6704">
        <v>47.64</v>
      </c>
      <c r="E6704">
        <v>1</v>
      </c>
      <c r="F6704" s="2">
        <v>43815</v>
      </c>
      <c r="G6704" t="s">
        <v>8</v>
      </c>
      <c r="H6704" s="2">
        <v>44158</v>
      </c>
      <c r="I6704" s="2">
        <f t="shared" si="416"/>
        <v>44165</v>
      </c>
      <c r="J6704" s="4">
        <f t="shared" si="417"/>
        <v>7</v>
      </c>
      <c r="K6704" s="4">
        <f t="shared" si="418"/>
        <v>2649</v>
      </c>
      <c r="L6704" s="4">
        <f t="shared" si="419"/>
        <v>10871951.1</v>
      </c>
    </row>
    <row r="6705" spans="2:12" x14ac:dyDescent="0.3">
      <c r="B6705" t="s">
        <v>6</v>
      </c>
      <c r="C6705">
        <v>3618438</v>
      </c>
      <c r="D6705">
        <v>47.64</v>
      </c>
      <c r="E6705">
        <v>1</v>
      </c>
      <c r="F6705" s="2">
        <v>43822</v>
      </c>
      <c r="G6705" t="s">
        <v>8</v>
      </c>
      <c r="H6705" s="2">
        <v>44158</v>
      </c>
      <c r="I6705" s="2">
        <f t="shared" si="416"/>
        <v>44165</v>
      </c>
      <c r="J6705" s="4">
        <f t="shared" si="417"/>
        <v>7</v>
      </c>
      <c r="K6705" s="4">
        <f t="shared" si="418"/>
        <v>2649</v>
      </c>
      <c r="L6705" s="4">
        <f t="shared" si="419"/>
        <v>10871951.1</v>
      </c>
    </row>
    <row r="6706" spans="2:12" x14ac:dyDescent="0.3">
      <c r="B6706" t="s">
        <v>6</v>
      </c>
      <c r="C6706">
        <v>3618438</v>
      </c>
      <c r="D6706">
        <v>143.16</v>
      </c>
      <c r="E6706">
        <v>1</v>
      </c>
      <c r="F6706" s="2">
        <v>43808</v>
      </c>
      <c r="G6706" t="s">
        <v>8</v>
      </c>
      <c r="H6706" s="2">
        <v>44158</v>
      </c>
      <c r="I6706" s="2">
        <f t="shared" si="416"/>
        <v>44165</v>
      </c>
      <c r="J6706" s="4">
        <f t="shared" si="417"/>
        <v>7</v>
      </c>
      <c r="K6706" s="4">
        <f t="shared" si="418"/>
        <v>2649</v>
      </c>
      <c r="L6706" s="4">
        <f t="shared" si="419"/>
        <v>10871951.1</v>
      </c>
    </row>
    <row r="6707" spans="2:12" x14ac:dyDescent="0.3">
      <c r="B6707" t="s">
        <v>6</v>
      </c>
      <c r="C6707">
        <v>3618438</v>
      </c>
      <c r="D6707">
        <v>143.16</v>
      </c>
      <c r="E6707">
        <v>1</v>
      </c>
      <c r="F6707" s="2">
        <v>43822</v>
      </c>
      <c r="G6707" t="s">
        <v>8</v>
      </c>
      <c r="H6707" s="2">
        <v>44158</v>
      </c>
      <c r="I6707" s="2">
        <f t="shared" si="416"/>
        <v>44165</v>
      </c>
      <c r="J6707" s="4">
        <f t="shared" si="417"/>
        <v>7</v>
      </c>
      <c r="K6707" s="4">
        <f t="shared" si="418"/>
        <v>2649</v>
      </c>
      <c r="L6707" s="4">
        <f t="shared" si="419"/>
        <v>10871951.1</v>
      </c>
    </row>
    <row r="6708" spans="2:12" x14ac:dyDescent="0.3">
      <c r="B6708" t="s">
        <v>6</v>
      </c>
      <c r="C6708">
        <v>3618438</v>
      </c>
      <c r="D6708">
        <v>95.4</v>
      </c>
      <c r="E6708">
        <v>1</v>
      </c>
      <c r="F6708" s="2">
        <v>43822</v>
      </c>
      <c r="G6708" t="s">
        <v>8</v>
      </c>
      <c r="H6708" s="2">
        <v>44158</v>
      </c>
      <c r="I6708" s="2">
        <f t="shared" si="416"/>
        <v>44165</v>
      </c>
      <c r="J6708" s="4">
        <f t="shared" si="417"/>
        <v>7</v>
      </c>
      <c r="K6708" s="4">
        <f t="shared" si="418"/>
        <v>2649</v>
      </c>
      <c r="L6708" s="4">
        <f t="shared" si="419"/>
        <v>10871951.1</v>
      </c>
    </row>
    <row r="6709" spans="2:12" x14ac:dyDescent="0.3">
      <c r="B6709" t="s">
        <v>6</v>
      </c>
      <c r="C6709">
        <v>3618438</v>
      </c>
      <c r="D6709">
        <v>286.38</v>
      </c>
      <c r="E6709">
        <v>1</v>
      </c>
      <c r="F6709" s="2">
        <v>43815</v>
      </c>
      <c r="G6709" t="s">
        <v>8</v>
      </c>
      <c r="H6709" s="2">
        <v>44158</v>
      </c>
      <c r="I6709" s="2">
        <f t="shared" si="416"/>
        <v>44165</v>
      </c>
      <c r="J6709" s="4">
        <f t="shared" si="417"/>
        <v>7</v>
      </c>
      <c r="K6709" s="4">
        <f t="shared" si="418"/>
        <v>2649</v>
      </c>
      <c r="L6709" s="4">
        <f t="shared" si="419"/>
        <v>10871951.1</v>
      </c>
    </row>
    <row r="6710" spans="2:12" x14ac:dyDescent="0.3">
      <c r="B6710" t="s">
        <v>6</v>
      </c>
      <c r="C6710">
        <v>3618438</v>
      </c>
      <c r="D6710">
        <v>119.28</v>
      </c>
      <c r="E6710">
        <v>1</v>
      </c>
      <c r="F6710" s="2">
        <v>43822</v>
      </c>
      <c r="G6710" t="s">
        <v>8</v>
      </c>
      <c r="H6710" s="2">
        <v>44158</v>
      </c>
      <c r="I6710" s="2">
        <f t="shared" si="416"/>
        <v>44165</v>
      </c>
      <c r="J6710" s="4">
        <f t="shared" si="417"/>
        <v>7</v>
      </c>
      <c r="K6710" s="4">
        <f t="shared" si="418"/>
        <v>2649</v>
      </c>
      <c r="L6710" s="4">
        <f t="shared" si="419"/>
        <v>10871951.1</v>
      </c>
    </row>
    <row r="6711" spans="2:12" x14ac:dyDescent="0.3">
      <c r="B6711" t="s">
        <v>6</v>
      </c>
      <c r="C6711">
        <v>3618438</v>
      </c>
      <c r="D6711">
        <v>118.44</v>
      </c>
      <c r="E6711">
        <v>1</v>
      </c>
      <c r="F6711" s="2">
        <v>43829</v>
      </c>
      <c r="G6711" t="s">
        <v>8</v>
      </c>
      <c r="H6711" s="2">
        <v>44158</v>
      </c>
      <c r="I6711" s="2">
        <f t="shared" si="416"/>
        <v>44165</v>
      </c>
      <c r="J6711" s="4">
        <f t="shared" si="417"/>
        <v>7</v>
      </c>
      <c r="K6711" s="4">
        <f t="shared" si="418"/>
        <v>2649</v>
      </c>
      <c r="L6711" s="4">
        <f t="shared" si="419"/>
        <v>10871951.1</v>
      </c>
    </row>
    <row r="6712" spans="2:12" x14ac:dyDescent="0.3">
      <c r="B6712" t="s">
        <v>6</v>
      </c>
      <c r="C6712">
        <v>3618438</v>
      </c>
      <c r="D6712">
        <v>143.16</v>
      </c>
      <c r="E6712">
        <v>1</v>
      </c>
      <c r="F6712" s="2">
        <v>43822</v>
      </c>
      <c r="G6712" t="s">
        <v>8</v>
      </c>
      <c r="H6712" s="2">
        <v>44158</v>
      </c>
      <c r="I6712" s="2">
        <f t="shared" si="416"/>
        <v>44165</v>
      </c>
      <c r="J6712" s="4">
        <f t="shared" si="417"/>
        <v>7</v>
      </c>
      <c r="K6712" s="4">
        <f t="shared" si="418"/>
        <v>2649</v>
      </c>
      <c r="L6712" s="4">
        <f t="shared" si="419"/>
        <v>10871951.1</v>
      </c>
    </row>
    <row r="6713" spans="2:12" x14ac:dyDescent="0.3">
      <c r="B6713" t="s">
        <v>6</v>
      </c>
      <c r="C6713">
        <v>3618438</v>
      </c>
      <c r="D6713">
        <v>143.16</v>
      </c>
      <c r="E6713">
        <v>1</v>
      </c>
      <c r="F6713" s="2">
        <v>43808</v>
      </c>
      <c r="G6713" t="s">
        <v>8</v>
      </c>
      <c r="H6713" s="2">
        <v>44158</v>
      </c>
      <c r="I6713" s="2">
        <f t="shared" si="416"/>
        <v>44165</v>
      </c>
      <c r="J6713" s="4">
        <f t="shared" si="417"/>
        <v>7</v>
      </c>
      <c r="K6713" s="4">
        <f t="shared" si="418"/>
        <v>2649</v>
      </c>
      <c r="L6713" s="4">
        <f t="shared" si="419"/>
        <v>10871951.1</v>
      </c>
    </row>
    <row r="6714" spans="2:12" x14ac:dyDescent="0.3">
      <c r="B6714" t="s">
        <v>6</v>
      </c>
      <c r="C6714">
        <v>3618438</v>
      </c>
      <c r="D6714">
        <v>668.22</v>
      </c>
      <c r="E6714">
        <v>2</v>
      </c>
      <c r="F6714" s="2">
        <v>43808</v>
      </c>
      <c r="G6714" t="s">
        <v>8</v>
      </c>
      <c r="H6714" s="2">
        <v>44158</v>
      </c>
      <c r="I6714" s="2">
        <f t="shared" si="416"/>
        <v>44165</v>
      </c>
      <c r="J6714" s="4">
        <f t="shared" si="417"/>
        <v>7</v>
      </c>
      <c r="K6714" s="4">
        <f t="shared" si="418"/>
        <v>2649</v>
      </c>
      <c r="L6714" s="4">
        <f t="shared" si="419"/>
        <v>10871951.1</v>
      </c>
    </row>
    <row r="6715" spans="2:12" x14ac:dyDescent="0.3">
      <c r="B6715" t="s">
        <v>6</v>
      </c>
      <c r="C6715">
        <v>3618438</v>
      </c>
      <c r="D6715">
        <v>668.22</v>
      </c>
      <c r="E6715">
        <v>2</v>
      </c>
      <c r="F6715" s="2">
        <v>43815</v>
      </c>
      <c r="G6715" t="s">
        <v>8</v>
      </c>
      <c r="H6715" s="2">
        <v>44158</v>
      </c>
      <c r="I6715" s="2">
        <f t="shared" si="416"/>
        <v>44165</v>
      </c>
      <c r="J6715" s="4">
        <f t="shared" si="417"/>
        <v>7</v>
      </c>
      <c r="K6715" s="4">
        <f t="shared" si="418"/>
        <v>2649</v>
      </c>
      <c r="L6715" s="4">
        <f t="shared" si="419"/>
        <v>10871951.1</v>
      </c>
    </row>
    <row r="6716" spans="2:12" x14ac:dyDescent="0.3">
      <c r="B6716" t="s">
        <v>6</v>
      </c>
      <c r="C6716">
        <v>3618438</v>
      </c>
      <c r="D6716">
        <v>334.14</v>
      </c>
      <c r="E6716">
        <v>1</v>
      </c>
      <c r="F6716" s="2">
        <v>43822</v>
      </c>
      <c r="G6716" t="s">
        <v>8</v>
      </c>
      <c r="H6716" s="2">
        <v>44158</v>
      </c>
      <c r="I6716" s="2">
        <f t="shared" si="416"/>
        <v>44165</v>
      </c>
      <c r="J6716" s="4">
        <f t="shared" si="417"/>
        <v>7</v>
      </c>
      <c r="K6716" s="4">
        <f t="shared" si="418"/>
        <v>2649</v>
      </c>
      <c r="L6716" s="4">
        <f t="shared" si="419"/>
        <v>10871951.1</v>
      </c>
    </row>
    <row r="6717" spans="2:12" x14ac:dyDescent="0.3">
      <c r="B6717" t="s">
        <v>6</v>
      </c>
      <c r="C6717">
        <v>3618438</v>
      </c>
      <c r="D6717">
        <v>331.68</v>
      </c>
      <c r="E6717">
        <v>1</v>
      </c>
      <c r="F6717" s="2">
        <v>43829</v>
      </c>
      <c r="G6717" t="s">
        <v>8</v>
      </c>
      <c r="H6717" s="2">
        <v>44158</v>
      </c>
      <c r="I6717" s="2">
        <f t="shared" si="416"/>
        <v>44165</v>
      </c>
      <c r="J6717" s="4">
        <f t="shared" si="417"/>
        <v>7</v>
      </c>
      <c r="K6717" s="4">
        <f t="shared" si="418"/>
        <v>2649</v>
      </c>
      <c r="L6717" s="4">
        <f t="shared" si="419"/>
        <v>10871951.1</v>
      </c>
    </row>
    <row r="6718" spans="2:12" x14ac:dyDescent="0.3">
      <c r="B6718" t="s">
        <v>6</v>
      </c>
      <c r="C6718">
        <v>3618438</v>
      </c>
      <c r="D6718">
        <v>143.16</v>
      </c>
      <c r="E6718">
        <v>1</v>
      </c>
      <c r="F6718" s="2">
        <v>43808</v>
      </c>
      <c r="G6718" t="s">
        <v>8</v>
      </c>
      <c r="H6718" s="2">
        <v>44158</v>
      </c>
      <c r="I6718" s="2">
        <f t="shared" si="416"/>
        <v>44165</v>
      </c>
      <c r="J6718" s="4">
        <f t="shared" si="417"/>
        <v>7</v>
      </c>
      <c r="K6718" s="4">
        <f t="shared" si="418"/>
        <v>2649</v>
      </c>
      <c r="L6718" s="4">
        <f t="shared" si="419"/>
        <v>10871951.1</v>
      </c>
    </row>
    <row r="6719" spans="2:12" x14ac:dyDescent="0.3">
      <c r="B6719" t="s">
        <v>6</v>
      </c>
      <c r="C6719">
        <v>3618438</v>
      </c>
      <c r="D6719">
        <v>572.70000000000005</v>
      </c>
      <c r="E6719">
        <v>4</v>
      </c>
      <c r="F6719" s="2">
        <v>43815</v>
      </c>
      <c r="G6719" t="s">
        <v>8</v>
      </c>
      <c r="H6719" s="2">
        <v>44158</v>
      </c>
      <c r="I6719" s="2">
        <f t="shared" si="416"/>
        <v>44165</v>
      </c>
      <c r="J6719" s="4">
        <f t="shared" si="417"/>
        <v>7</v>
      </c>
      <c r="K6719" s="4">
        <f t="shared" si="418"/>
        <v>2649</v>
      </c>
      <c r="L6719" s="4">
        <f t="shared" si="419"/>
        <v>10871951.1</v>
      </c>
    </row>
    <row r="6720" spans="2:12" x14ac:dyDescent="0.3">
      <c r="B6720" t="s">
        <v>6</v>
      </c>
      <c r="C6720">
        <v>3618438</v>
      </c>
      <c r="D6720">
        <v>286.32</v>
      </c>
      <c r="E6720">
        <v>2</v>
      </c>
      <c r="F6720" s="2">
        <v>43822</v>
      </c>
      <c r="G6720" t="s">
        <v>8</v>
      </c>
      <c r="H6720" s="2">
        <v>44158</v>
      </c>
      <c r="I6720" s="2">
        <f t="shared" si="416"/>
        <v>44165</v>
      </c>
      <c r="J6720" s="4">
        <f t="shared" si="417"/>
        <v>7</v>
      </c>
      <c r="K6720" s="4">
        <f t="shared" si="418"/>
        <v>2649</v>
      </c>
      <c r="L6720" s="4">
        <f t="shared" si="419"/>
        <v>10871951.1</v>
      </c>
    </row>
    <row r="6721" spans="2:12" x14ac:dyDescent="0.3">
      <c r="B6721" t="s">
        <v>6</v>
      </c>
      <c r="C6721">
        <v>3618438</v>
      </c>
      <c r="D6721">
        <v>568.38</v>
      </c>
      <c r="E6721">
        <v>4</v>
      </c>
      <c r="F6721" s="2">
        <v>43829</v>
      </c>
      <c r="G6721" t="s">
        <v>8</v>
      </c>
      <c r="H6721" s="2">
        <v>44158</v>
      </c>
      <c r="I6721" s="2">
        <f t="shared" si="416"/>
        <v>44165</v>
      </c>
      <c r="J6721" s="4">
        <f t="shared" si="417"/>
        <v>7</v>
      </c>
      <c r="K6721" s="4">
        <f t="shared" si="418"/>
        <v>2649</v>
      </c>
      <c r="L6721" s="4">
        <f t="shared" si="419"/>
        <v>10871951.1</v>
      </c>
    </row>
    <row r="6722" spans="2:12" x14ac:dyDescent="0.3">
      <c r="B6722" t="s">
        <v>6</v>
      </c>
      <c r="C6722">
        <v>3618438</v>
      </c>
      <c r="D6722">
        <v>238.62</v>
      </c>
      <c r="E6722">
        <v>1</v>
      </c>
      <c r="F6722" s="2">
        <v>43808</v>
      </c>
      <c r="G6722" t="s">
        <v>8</v>
      </c>
      <c r="H6722" s="2">
        <v>44158</v>
      </c>
      <c r="I6722" s="2">
        <f t="shared" si="416"/>
        <v>44165</v>
      </c>
      <c r="J6722" s="4">
        <f t="shared" si="417"/>
        <v>7</v>
      </c>
      <c r="K6722" s="4">
        <f t="shared" si="418"/>
        <v>2649</v>
      </c>
      <c r="L6722" s="4">
        <f t="shared" si="419"/>
        <v>10871951.1</v>
      </c>
    </row>
    <row r="6723" spans="2:12" x14ac:dyDescent="0.3">
      <c r="B6723" t="s">
        <v>6</v>
      </c>
      <c r="C6723">
        <v>3618438</v>
      </c>
      <c r="D6723">
        <v>476.94</v>
      </c>
      <c r="E6723">
        <v>5</v>
      </c>
      <c r="F6723" s="2">
        <v>43808</v>
      </c>
      <c r="G6723" t="s">
        <v>8</v>
      </c>
      <c r="H6723" s="2">
        <v>44158</v>
      </c>
      <c r="I6723" s="2">
        <f t="shared" ref="I6723:I6786" si="420">MAX($F$2:$F$14451)</f>
        <v>44165</v>
      </c>
      <c r="J6723" s="4">
        <f t="shared" ref="J6723:J6786" si="421">DATEDIF(H6723,I6723,"d")</f>
        <v>7</v>
      </c>
      <c r="K6723" s="4">
        <f t="shared" ref="K6723:K6786" si="422">COUNTIF($G:$G,G6723)</f>
        <v>2649</v>
      </c>
      <c r="L6723" s="4">
        <f t="shared" ref="L6723:L6786" si="423">SUMIF($G:$G,G6723,$D:$D)</f>
        <v>10871951.1</v>
      </c>
    </row>
    <row r="6724" spans="2:12" x14ac:dyDescent="0.3">
      <c r="B6724" t="s">
        <v>6</v>
      </c>
      <c r="C6724">
        <v>3618438</v>
      </c>
      <c r="D6724">
        <v>381.54</v>
      </c>
      <c r="E6724">
        <v>4</v>
      </c>
      <c r="F6724" s="2">
        <v>43815</v>
      </c>
      <c r="G6724" t="s">
        <v>8</v>
      </c>
      <c r="H6724" s="2">
        <v>44158</v>
      </c>
      <c r="I6724" s="2">
        <f t="shared" si="420"/>
        <v>44165</v>
      </c>
      <c r="J6724" s="4">
        <f t="shared" si="421"/>
        <v>7</v>
      </c>
      <c r="K6724" s="4">
        <f t="shared" si="422"/>
        <v>2649</v>
      </c>
      <c r="L6724" s="4">
        <f t="shared" si="423"/>
        <v>10871951.1</v>
      </c>
    </row>
    <row r="6725" spans="2:12" x14ac:dyDescent="0.3">
      <c r="B6725" t="s">
        <v>6</v>
      </c>
      <c r="C6725">
        <v>3618438</v>
      </c>
      <c r="D6725">
        <v>381.54</v>
      </c>
      <c r="E6725">
        <v>4</v>
      </c>
      <c r="F6725" s="2">
        <v>43822</v>
      </c>
      <c r="G6725" t="s">
        <v>8</v>
      </c>
      <c r="H6725" s="2">
        <v>44158</v>
      </c>
      <c r="I6725" s="2">
        <f t="shared" si="420"/>
        <v>44165</v>
      </c>
      <c r="J6725" s="4">
        <f t="shared" si="421"/>
        <v>7</v>
      </c>
      <c r="K6725" s="4">
        <f t="shared" si="422"/>
        <v>2649</v>
      </c>
      <c r="L6725" s="4">
        <f t="shared" si="423"/>
        <v>10871951.1</v>
      </c>
    </row>
    <row r="6726" spans="2:12" x14ac:dyDescent="0.3">
      <c r="B6726" t="s">
        <v>6</v>
      </c>
      <c r="C6726">
        <v>3618438</v>
      </c>
      <c r="D6726">
        <v>94.68</v>
      </c>
      <c r="E6726">
        <v>1</v>
      </c>
      <c r="F6726" s="2">
        <v>43829</v>
      </c>
      <c r="G6726" t="s">
        <v>8</v>
      </c>
      <c r="H6726" s="2">
        <v>44158</v>
      </c>
      <c r="I6726" s="2">
        <f t="shared" si="420"/>
        <v>44165</v>
      </c>
      <c r="J6726" s="4">
        <f t="shared" si="421"/>
        <v>7</v>
      </c>
      <c r="K6726" s="4">
        <f t="shared" si="422"/>
        <v>2649</v>
      </c>
      <c r="L6726" s="4">
        <f t="shared" si="423"/>
        <v>10871951.1</v>
      </c>
    </row>
    <row r="6727" spans="2:12" x14ac:dyDescent="0.3">
      <c r="B6727" t="s">
        <v>6</v>
      </c>
      <c r="C6727">
        <v>3618438</v>
      </c>
      <c r="D6727">
        <v>189.42</v>
      </c>
      <c r="E6727">
        <v>2</v>
      </c>
      <c r="F6727" s="2">
        <v>43836</v>
      </c>
      <c r="G6727" t="s">
        <v>8</v>
      </c>
      <c r="H6727" s="2">
        <v>44158</v>
      </c>
      <c r="I6727" s="2">
        <f t="shared" si="420"/>
        <v>44165</v>
      </c>
      <c r="J6727" s="4">
        <f t="shared" si="421"/>
        <v>7</v>
      </c>
      <c r="K6727" s="4">
        <f t="shared" si="422"/>
        <v>2649</v>
      </c>
      <c r="L6727" s="4">
        <f t="shared" si="423"/>
        <v>10871951.1</v>
      </c>
    </row>
    <row r="6728" spans="2:12" x14ac:dyDescent="0.3">
      <c r="B6728" t="s">
        <v>6</v>
      </c>
      <c r="C6728">
        <v>3618438</v>
      </c>
      <c r="D6728">
        <v>95.4</v>
      </c>
      <c r="E6728">
        <v>1</v>
      </c>
      <c r="F6728" s="2">
        <v>43815</v>
      </c>
      <c r="G6728" t="s">
        <v>8</v>
      </c>
      <c r="H6728" s="2">
        <v>44158</v>
      </c>
      <c r="I6728" s="2">
        <f t="shared" si="420"/>
        <v>44165</v>
      </c>
      <c r="J6728" s="4">
        <f t="shared" si="421"/>
        <v>7</v>
      </c>
      <c r="K6728" s="4">
        <f t="shared" si="422"/>
        <v>2649</v>
      </c>
      <c r="L6728" s="4">
        <f t="shared" si="423"/>
        <v>10871951.1</v>
      </c>
    </row>
    <row r="6729" spans="2:12" x14ac:dyDescent="0.3">
      <c r="B6729" t="s">
        <v>6</v>
      </c>
      <c r="C6729">
        <v>3618438</v>
      </c>
      <c r="D6729">
        <v>95.4</v>
      </c>
      <c r="E6729">
        <v>1</v>
      </c>
      <c r="F6729" s="2">
        <v>43822</v>
      </c>
      <c r="G6729" t="s">
        <v>8</v>
      </c>
      <c r="H6729" s="2">
        <v>44158</v>
      </c>
      <c r="I6729" s="2">
        <f t="shared" si="420"/>
        <v>44165</v>
      </c>
      <c r="J6729" s="4">
        <f t="shared" si="421"/>
        <v>7</v>
      </c>
      <c r="K6729" s="4">
        <f t="shared" si="422"/>
        <v>2649</v>
      </c>
      <c r="L6729" s="4">
        <f t="shared" si="423"/>
        <v>10871951.1</v>
      </c>
    </row>
    <row r="6730" spans="2:12" x14ac:dyDescent="0.3">
      <c r="B6730" t="s">
        <v>6</v>
      </c>
      <c r="C6730">
        <v>3618438</v>
      </c>
      <c r="D6730">
        <v>189.42</v>
      </c>
      <c r="E6730">
        <v>2</v>
      </c>
      <c r="F6730" s="2">
        <v>43829</v>
      </c>
      <c r="G6730" t="s">
        <v>8</v>
      </c>
      <c r="H6730" s="2">
        <v>44158</v>
      </c>
      <c r="I6730" s="2">
        <f t="shared" si="420"/>
        <v>44165</v>
      </c>
      <c r="J6730" s="4">
        <f t="shared" si="421"/>
        <v>7</v>
      </c>
      <c r="K6730" s="4">
        <f t="shared" si="422"/>
        <v>2649</v>
      </c>
      <c r="L6730" s="4">
        <f t="shared" si="423"/>
        <v>10871951.1</v>
      </c>
    </row>
    <row r="6731" spans="2:12" x14ac:dyDescent="0.3">
      <c r="B6731" t="s">
        <v>6</v>
      </c>
      <c r="C6731">
        <v>3618438</v>
      </c>
      <c r="D6731">
        <v>334.14</v>
      </c>
      <c r="E6731">
        <v>1</v>
      </c>
      <c r="F6731" s="2">
        <v>43808</v>
      </c>
      <c r="G6731" t="s">
        <v>8</v>
      </c>
      <c r="H6731" s="2">
        <v>44158</v>
      </c>
      <c r="I6731" s="2">
        <f t="shared" si="420"/>
        <v>44165</v>
      </c>
      <c r="J6731" s="4">
        <f t="shared" si="421"/>
        <v>7</v>
      </c>
      <c r="K6731" s="4">
        <f t="shared" si="422"/>
        <v>2649</v>
      </c>
      <c r="L6731" s="4">
        <f t="shared" si="423"/>
        <v>10871951.1</v>
      </c>
    </row>
    <row r="6732" spans="2:12" x14ac:dyDescent="0.3">
      <c r="B6732" t="s">
        <v>6</v>
      </c>
      <c r="C6732">
        <v>3618438</v>
      </c>
      <c r="D6732">
        <v>668.22</v>
      </c>
      <c r="E6732">
        <v>2</v>
      </c>
      <c r="F6732" s="2">
        <v>43815</v>
      </c>
      <c r="G6732" t="s">
        <v>8</v>
      </c>
      <c r="H6732" s="2">
        <v>44158</v>
      </c>
      <c r="I6732" s="2">
        <f t="shared" si="420"/>
        <v>44165</v>
      </c>
      <c r="J6732" s="4">
        <f t="shared" si="421"/>
        <v>7</v>
      </c>
      <c r="K6732" s="4">
        <f t="shared" si="422"/>
        <v>2649</v>
      </c>
      <c r="L6732" s="4">
        <f t="shared" si="423"/>
        <v>10871951.1</v>
      </c>
    </row>
    <row r="6733" spans="2:12" x14ac:dyDescent="0.3">
      <c r="B6733" t="s">
        <v>6</v>
      </c>
      <c r="C6733">
        <v>3618438</v>
      </c>
      <c r="D6733">
        <v>143.16</v>
      </c>
      <c r="E6733">
        <v>1</v>
      </c>
      <c r="F6733" s="2">
        <v>43808</v>
      </c>
      <c r="G6733" t="s">
        <v>8</v>
      </c>
      <c r="H6733" s="2">
        <v>44158</v>
      </c>
      <c r="I6733" s="2">
        <f t="shared" si="420"/>
        <v>44165</v>
      </c>
      <c r="J6733" s="4">
        <f t="shared" si="421"/>
        <v>7</v>
      </c>
      <c r="K6733" s="4">
        <f t="shared" si="422"/>
        <v>2649</v>
      </c>
      <c r="L6733" s="4">
        <f t="shared" si="423"/>
        <v>10871951.1</v>
      </c>
    </row>
    <row r="6734" spans="2:12" x14ac:dyDescent="0.3">
      <c r="B6734" t="s">
        <v>6</v>
      </c>
      <c r="C6734">
        <v>3618438</v>
      </c>
      <c r="D6734">
        <v>572.70000000000005</v>
      </c>
      <c r="E6734">
        <v>4</v>
      </c>
      <c r="F6734" s="2">
        <v>43815</v>
      </c>
      <c r="G6734" t="s">
        <v>8</v>
      </c>
      <c r="H6734" s="2">
        <v>44158</v>
      </c>
      <c r="I6734" s="2">
        <f t="shared" si="420"/>
        <v>44165</v>
      </c>
      <c r="J6734" s="4">
        <f t="shared" si="421"/>
        <v>7</v>
      </c>
      <c r="K6734" s="4">
        <f t="shared" si="422"/>
        <v>2649</v>
      </c>
      <c r="L6734" s="4">
        <f t="shared" si="423"/>
        <v>10871951.1</v>
      </c>
    </row>
    <row r="6735" spans="2:12" x14ac:dyDescent="0.3">
      <c r="B6735" t="s">
        <v>6</v>
      </c>
      <c r="C6735">
        <v>3618438</v>
      </c>
      <c r="D6735">
        <v>71.58</v>
      </c>
      <c r="E6735">
        <v>1</v>
      </c>
      <c r="F6735" s="2">
        <v>43822</v>
      </c>
      <c r="G6735" t="s">
        <v>8</v>
      </c>
      <c r="H6735" s="2">
        <v>44158</v>
      </c>
      <c r="I6735" s="2">
        <f t="shared" si="420"/>
        <v>44165</v>
      </c>
      <c r="J6735" s="4">
        <f t="shared" si="421"/>
        <v>7</v>
      </c>
      <c r="K6735" s="4">
        <f t="shared" si="422"/>
        <v>2649</v>
      </c>
      <c r="L6735" s="4">
        <f t="shared" si="423"/>
        <v>10871951.1</v>
      </c>
    </row>
    <row r="6736" spans="2:12" x14ac:dyDescent="0.3">
      <c r="B6736" t="s">
        <v>6</v>
      </c>
      <c r="C6736">
        <v>3618438</v>
      </c>
      <c r="D6736">
        <v>95.4</v>
      </c>
      <c r="E6736">
        <v>1</v>
      </c>
      <c r="F6736" s="2">
        <v>43815</v>
      </c>
      <c r="G6736" t="s">
        <v>8</v>
      </c>
      <c r="H6736" s="2">
        <v>44158</v>
      </c>
      <c r="I6736" s="2">
        <f t="shared" si="420"/>
        <v>44165</v>
      </c>
      <c r="J6736" s="4">
        <f t="shared" si="421"/>
        <v>7</v>
      </c>
      <c r="K6736" s="4">
        <f t="shared" si="422"/>
        <v>2649</v>
      </c>
      <c r="L6736" s="4">
        <f t="shared" si="423"/>
        <v>10871951.1</v>
      </c>
    </row>
    <row r="6737" spans="2:12" x14ac:dyDescent="0.3">
      <c r="B6737" t="s">
        <v>6</v>
      </c>
      <c r="C6737">
        <v>3618438</v>
      </c>
      <c r="D6737">
        <v>1946.22</v>
      </c>
      <c r="E6737">
        <v>3</v>
      </c>
      <c r="F6737" s="2">
        <v>43808</v>
      </c>
      <c r="G6737" t="s">
        <v>8</v>
      </c>
      <c r="H6737" s="2">
        <v>44158</v>
      </c>
      <c r="I6737" s="2">
        <f t="shared" si="420"/>
        <v>44165</v>
      </c>
      <c r="J6737" s="4">
        <f t="shared" si="421"/>
        <v>7</v>
      </c>
      <c r="K6737" s="4">
        <f t="shared" si="422"/>
        <v>2649</v>
      </c>
      <c r="L6737" s="4">
        <f t="shared" si="423"/>
        <v>10871951.1</v>
      </c>
    </row>
    <row r="6738" spans="2:12" x14ac:dyDescent="0.3">
      <c r="B6738" t="s">
        <v>6</v>
      </c>
      <c r="C6738">
        <v>3618438</v>
      </c>
      <c r="D6738">
        <v>1297.5</v>
      </c>
      <c r="E6738">
        <v>2</v>
      </c>
      <c r="F6738" s="2">
        <v>43815</v>
      </c>
      <c r="G6738" t="s">
        <v>8</v>
      </c>
      <c r="H6738" s="2">
        <v>44158</v>
      </c>
      <c r="I6738" s="2">
        <f t="shared" si="420"/>
        <v>44165</v>
      </c>
      <c r="J6738" s="4">
        <f t="shared" si="421"/>
        <v>7</v>
      </c>
      <c r="K6738" s="4">
        <f t="shared" si="422"/>
        <v>2649</v>
      </c>
      <c r="L6738" s="4">
        <f t="shared" si="423"/>
        <v>10871951.1</v>
      </c>
    </row>
    <row r="6739" spans="2:12" x14ac:dyDescent="0.3">
      <c r="B6739" t="s">
        <v>6</v>
      </c>
      <c r="C6739">
        <v>3618438</v>
      </c>
      <c r="D6739">
        <v>1297.5</v>
      </c>
      <c r="E6739">
        <v>2</v>
      </c>
      <c r="F6739" s="2">
        <v>43822</v>
      </c>
      <c r="G6739" t="s">
        <v>8</v>
      </c>
      <c r="H6739" s="2">
        <v>44158</v>
      </c>
      <c r="I6739" s="2">
        <f t="shared" si="420"/>
        <v>44165</v>
      </c>
      <c r="J6739" s="4">
        <f t="shared" si="421"/>
        <v>7</v>
      </c>
      <c r="K6739" s="4">
        <f t="shared" si="422"/>
        <v>2649</v>
      </c>
      <c r="L6739" s="4">
        <f t="shared" si="423"/>
        <v>10871951.1</v>
      </c>
    </row>
    <row r="6740" spans="2:12" x14ac:dyDescent="0.3">
      <c r="B6740" t="s">
        <v>6</v>
      </c>
      <c r="C6740">
        <v>3618438</v>
      </c>
      <c r="D6740">
        <v>644.1</v>
      </c>
      <c r="E6740">
        <v>1</v>
      </c>
      <c r="F6740" s="2">
        <v>43829</v>
      </c>
      <c r="G6740" t="s">
        <v>8</v>
      </c>
      <c r="H6740" s="2">
        <v>44158</v>
      </c>
      <c r="I6740" s="2">
        <f t="shared" si="420"/>
        <v>44165</v>
      </c>
      <c r="J6740" s="4">
        <f t="shared" si="421"/>
        <v>7</v>
      </c>
      <c r="K6740" s="4">
        <f t="shared" si="422"/>
        <v>2649</v>
      </c>
      <c r="L6740" s="4">
        <f t="shared" si="423"/>
        <v>10871951.1</v>
      </c>
    </row>
    <row r="6741" spans="2:12" x14ac:dyDescent="0.3">
      <c r="B6741" t="s">
        <v>6</v>
      </c>
      <c r="C6741">
        <v>3618438</v>
      </c>
      <c r="D6741">
        <v>-1235.82</v>
      </c>
      <c r="E6741">
        <v>-2</v>
      </c>
      <c r="F6741" s="2">
        <v>43822</v>
      </c>
      <c r="G6741" t="s">
        <v>8</v>
      </c>
      <c r="H6741" s="2">
        <v>44158</v>
      </c>
      <c r="I6741" s="2">
        <f t="shared" si="420"/>
        <v>44165</v>
      </c>
      <c r="J6741" s="4">
        <f t="shared" si="421"/>
        <v>7</v>
      </c>
      <c r="K6741" s="4">
        <f t="shared" si="422"/>
        <v>2649</v>
      </c>
      <c r="L6741" s="4">
        <f t="shared" si="423"/>
        <v>10871951.1</v>
      </c>
    </row>
    <row r="6742" spans="2:12" x14ac:dyDescent="0.3">
      <c r="B6742" t="s">
        <v>6</v>
      </c>
      <c r="C6742">
        <v>3618438</v>
      </c>
      <c r="D6742">
        <v>16065.3</v>
      </c>
      <c r="E6742">
        <v>26</v>
      </c>
      <c r="F6742" s="2">
        <v>43808</v>
      </c>
      <c r="G6742" t="s">
        <v>8</v>
      </c>
      <c r="H6742" s="2">
        <v>44158</v>
      </c>
      <c r="I6742" s="2">
        <f t="shared" si="420"/>
        <v>44165</v>
      </c>
      <c r="J6742" s="4">
        <f t="shared" si="421"/>
        <v>7</v>
      </c>
      <c r="K6742" s="4">
        <f t="shared" si="422"/>
        <v>2649</v>
      </c>
      <c r="L6742" s="4">
        <f t="shared" si="423"/>
        <v>10871951.1</v>
      </c>
    </row>
    <row r="6743" spans="2:12" x14ac:dyDescent="0.3">
      <c r="B6743" t="s">
        <v>6</v>
      </c>
      <c r="C6743">
        <v>3618438</v>
      </c>
      <c r="D6743">
        <v>19772.7</v>
      </c>
      <c r="E6743">
        <v>32</v>
      </c>
      <c r="F6743" s="2">
        <v>43815</v>
      </c>
      <c r="G6743" t="s">
        <v>8</v>
      </c>
      <c r="H6743" s="2">
        <v>44158</v>
      </c>
      <c r="I6743" s="2">
        <f t="shared" si="420"/>
        <v>44165</v>
      </c>
      <c r="J6743" s="4">
        <f t="shared" si="421"/>
        <v>7</v>
      </c>
      <c r="K6743" s="4">
        <f t="shared" si="422"/>
        <v>2649</v>
      </c>
      <c r="L6743" s="4">
        <f t="shared" si="423"/>
        <v>10871951.1</v>
      </c>
    </row>
    <row r="6744" spans="2:12" x14ac:dyDescent="0.3">
      <c r="B6744" t="s">
        <v>6</v>
      </c>
      <c r="C6744">
        <v>3618438</v>
      </c>
      <c r="D6744">
        <v>18523.439999999999</v>
      </c>
      <c r="E6744">
        <v>30</v>
      </c>
      <c r="F6744" s="2">
        <v>43822</v>
      </c>
      <c r="G6744" t="s">
        <v>8</v>
      </c>
      <c r="H6744" s="2">
        <v>44158</v>
      </c>
      <c r="I6744" s="2">
        <f t="shared" si="420"/>
        <v>44165</v>
      </c>
      <c r="J6744" s="4">
        <f t="shared" si="421"/>
        <v>7</v>
      </c>
      <c r="K6744" s="4">
        <f t="shared" si="422"/>
        <v>2649</v>
      </c>
      <c r="L6744" s="4">
        <f t="shared" si="423"/>
        <v>10871951.1</v>
      </c>
    </row>
    <row r="6745" spans="2:12" x14ac:dyDescent="0.3">
      <c r="B6745" t="s">
        <v>6</v>
      </c>
      <c r="C6745">
        <v>3618438</v>
      </c>
      <c r="D6745">
        <v>32510.639999999999</v>
      </c>
      <c r="E6745">
        <v>53</v>
      </c>
      <c r="F6745" s="2">
        <v>43829</v>
      </c>
      <c r="G6745" t="s">
        <v>8</v>
      </c>
      <c r="H6745" s="2">
        <v>44158</v>
      </c>
      <c r="I6745" s="2">
        <f t="shared" si="420"/>
        <v>44165</v>
      </c>
      <c r="J6745" s="4">
        <f t="shared" si="421"/>
        <v>7</v>
      </c>
      <c r="K6745" s="4">
        <f t="shared" si="422"/>
        <v>2649</v>
      </c>
      <c r="L6745" s="4">
        <f t="shared" si="423"/>
        <v>10871951.1</v>
      </c>
    </row>
    <row r="6746" spans="2:12" x14ac:dyDescent="0.3">
      <c r="B6746" t="s">
        <v>6</v>
      </c>
      <c r="C6746">
        <v>3618438</v>
      </c>
      <c r="D6746">
        <v>14721.78</v>
      </c>
      <c r="E6746">
        <v>24</v>
      </c>
      <c r="F6746" s="2">
        <v>43836</v>
      </c>
      <c r="G6746" t="s">
        <v>8</v>
      </c>
      <c r="H6746" s="2">
        <v>44158</v>
      </c>
      <c r="I6746" s="2">
        <f t="shared" si="420"/>
        <v>44165</v>
      </c>
      <c r="J6746" s="4">
        <f t="shared" si="421"/>
        <v>7</v>
      </c>
      <c r="K6746" s="4">
        <f t="shared" si="422"/>
        <v>2649</v>
      </c>
      <c r="L6746" s="4">
        <f t="shared" si="423"/>
        <v>10871951.1</v>
      </c>
    </row>
    <row r="6747" spans="2:12" x14ac:dyDescent="0.3">
      <c r="B6747" t="s">
        <v>6</v>
      </c>
      <c r="C6747">
        <v>3618438</v>
      </c>
      <c r="D6747">
        <v>14727</v>
      </c>
      <c r="E6747">
        <v>52</v>
      </c>
      <c r="F6747" s="2">
        <v>43808</v>
      </c>
      <c r="G6747" t="s">
        <v>8</v>
      </c>
      <c r="H6747" s="2">
        <v>44158</v>
      </c>
      <c r="I6747" s="2">
        <f t="shared" si="420"/>
        <v>44165</v>
      </c>
      <c r="J6747" s="4">
        <f t="shared" si="421"/>
        <v>7</v>
      </c>
      <c r="K6747" s="4">
        <f t="shared" si="422"/>
        <v>2649</v>
      </c>
      <c r="L6747" s="4">
        <f t="shared" si="423"/>
        <v>10871951.1</v>
      </c>
    </row>
    <row r="6748" spans="2:12" x14ac:dyDescent="0.3">
      <c r="B6748" t="s">
        <v>6</v>
      </c>
      <c r="C6748">
        <v>3618438</v>
      </c>
      <c r="D6748">
        <v>10195.620000000001</v>
      </c>
      <c r="E6748">
        <v>36</v>
      </c>
      <c r="F6748" s="2">
        <v>43815</v>
      </c>
      <c r="G6748" t="s">
        <v>8</v>
      </c>
      <c r="H6748" s="2">
        <v>44158</v>
      </c>
      <c r="I6748" s="2">
        <f t="shared" si="420"/>
        <v>44165</v>
      </c>
      <c r="J6748" s="4">
        <f t="shared" si="421"/>
        <v>7</v>
      </c>
      <c r="K6748" s="4">
        <f t="shared" si="422"/>
        <v>2649</v>
      </c>
      <c r="L6748" s="4">
        <f t="shared" si="423"/>
        <v>10871951.1</v>
      </c>
    </row>
    <row r="6749" spans="2:12" x14ac:dyDescent="0.3">
      <c r="B6749" t="s">
        <v>6</v>
      </c>
      <c r="C6749">
        <v>3618438</v>
      </c>
      <c r="D6749">
        <v>11874.42</v>
      </c>
      <c r="E6749">
        <v>42</v>
      </c>
      <c r="F6749" s="2">
        <v>43822</v>
      </c>
      <c r="G6749" t="s">
        <v>8</v>
      </c>
      <c r="H6749" s="2">
        <v>44158</v>
      </c>
      <c r="I6749" s="2">
        <f t="shared" si="420"/>
        <v>44165</v>
      </c>
      <c r="J6749" s="4">
        <f t="shared" si="421"/>
        <v>7</v>
      </c>
      <c r="K6749" s="4">
        <f t="shared" si="422"/>
        <v>2649</v>
      </c>
      <c r="L6749" s="4">
        <f t="shared" si="423"/>
        <v>10871951.1</v>
      </c>
    </row>
    <row r="6750" spans="2:12" x14ac:dyDescent="0.3">
      <c r="B6750" t="s">
        <v>6</v>
      </c>
      <c r="C6750">
        <v>3618438</v>
      </c>
      <c r="D6750">
        <v>5623.32</v>
      </c>
      <c r="E6750">
        <v>20</v>
      </c>
      <c r="F6750" s="2">
        <v>43829</v>
      </c>
      <c r="G6750" t="s">
        <v>8</v>
      </c>
      <c r="H6750" s="2">
        <v>44158</v>
      </c>
      <c r="I6750" s="2">
        <f t="shared" si="420"/>
        <v>44165</v>
      </c>
      <c r="J6750" s="4">
        <f t="shared" si="421"/>
        <v>7</v>
      </c>
      <c r="K6750" s="4">
        <f t="shared" si="422"/>
        <v>2649</v>
      </c>
      <c r="L6750" s="4">
        <f t="shared" si="423"/>
        <v>10871951.1</v>
      </c>
    </row>
    <row r="6751" spans="2:12" x14ac:dyDescent="0.3">
      <c r="B6751" t="s">
        <v>6</v>
      </c>
      <c r="C6751">
        <v>3618438</v>
      </c>
      <c r="D6751">
        <v>5623.32</v>
      </c>
      <c r="E6751">
        <v>20</v>
      </c>
      <c r="F6751" s="2">
        <v>43836</v>
      </c>
      <c r="G6751" t="s">
        <v>8</v>
      </c>
      <c r="H6751" s="2">
        <v>44158</v>
      </c>
      <c r="I6751" s="2">
        <f t="shared" si="420"/>
        <v>44165</v>
      </c>
      <c r="J6751" s="4">
        <f t="shared" si="421"/>
        <v>7</v>
      </c>
      <c r="K6751" s="4">
        <f t="shared" si="422"/>
        <v>2649</v>
      </c>
      <c r="L6751" s="4">
        <f t="shared" si="423"/>
        <v>10871951.1</v>
      </c>
    </row>
    <row r="6752" spans="2:12" x14ac:dyDescent="0.3">
      <c r="B6752" t="s">
        <v>6</v>
      </c>
      <c r="C6752">
        <v>3618438</v>
      </c>
      <c r="D6752">
        <v>85.02</v>
      </c>
      <c r="E6752">
        <v>1</v>
      </c>
      <c r="F6752" s="2">
        <v>43815</v>
      </c>
      <c r="G6752" t="s">
        <v>8</v>
      </c>
      <c r="H6752" s="2">
        <v>44158</v>
      </c>
      <c r="I6752" s="2">
        <f t="shared" si="420"/>
        <v>44165</v>
      </c>
      <c r="J6752" s="4">
        <f t="shared" si="421"/>
        <v>7</v>
      </c>
      <c r="K6752" s="4">
        <f t="shared" si="422"/>
        <v>2649</v>
      </c>
      <c r="L6752" s="4">
        <f t="shared" si="423"/>
        <v>10871951.1</v>
      </c>
    </row>
    <row r="6753" spans="2:12" x14ac:dyDescent="0.3">
      <c r="B6753" t="s">
        <v>6</v>
      </c>
      <c r="C6753">
        <v>3618438</v>
      </c>
      <c r="D6753">
        <v>85.02</v>
      </c>
      <c r="E6753">
        <v>1</v>
      </c>
      <c r="F6753" s="2">
        <v>43822</v>
      </c>
      <c r="G6753" t="s">
        <v>8</v>
      </c>
      <c r="H6753" s="2">
        <v>44158</v>
      </c>
      <c r="I6753" s="2">
        <f t="shared" si="420"/>
        <v>44165</v>
      </c>
      <c r="J6753" s="4">
        <f t="shared" si="421"/>
        <v>7</v>
      </c>
      <c r="K6753" s="4">
        <f t="shared" si="422"/>
        <v>2649</v>
      </c>
      <c r="L6753" s="4">
        <f t="shared" si="423"/>
        <v>10871951.1</v>
      </c>
    </row>
    <row r="6754" spans="2:12" x14ac:dyDescent="0.3">
      <c r="B6754" t="s">
        <v>6</v>
      </c>
      <c r="C6754">
        <v>3618438</v>
      </c>
      <c r="D6754">
        <v>84.42</v>
      </c>
      <c r="E6754">
        <v>1</v>
      </c>
      <c r="F6754" s="2">
        <v>43829</v>
      </c>
      <c r="G6754" t="s">
        <v>8</v>
      </c>
      <c r="H6754" s="2">
        <v>44158</v>
      </c>
      <c r="I6754" s="2">
        <f t="shared" si="420"/>
        <v>44165</v>
      </c>
      <c r="J6754" s="4">
        <f t="shared" si="421"/>
        <v>7</v>
      </c>
      <c r="K6754" s="4">
        <f t="shared" si="422"/>
        <v>2649</v>
      </c>
      <c r="L6754" s="4">
        <f t="shared" si="423"/>
        <v>10871951.1</v>
      </c>
    </row>
    <row r="6755" spans="2:12" x14ac:dyDescent="0.3">
      <c r="B6755" t="s">
        <v>6</v>
      </c>
      <c r="C6755">
        <v>3618438</v>
      </c>
      <c r="D6755">
        <v>253.26</v>
      </c>
      <c r="E6755">
        <v>3</v>
      </c>
      <c r="F6755" s="2">
        <v>43836</v>
      </c>
      <c r="G6755" t="s">
        <v>8</v>
      </c>
      <c r="H6755" s="2">
        <v>44158</v>
      </c>
      <c r="I6755" s="2">
        <f t="shared" si="420"/>
        <v>44165</v>
      </c>
      <c r="J6755" s="4">
        <f t="shared" si="421"/>
        <v>7</v>
      </c>
      <c r="K6755" s="4">
        <f t="shared" si="422"/>
        <v>2649</v>
      </c>
      <c r="L6755" s="4">
        <f t="shared" si="423"/>
        <v>10871951.1</v>
      </c>
    </row>
    <row r="6756" spans="2:12" x14ac:dyDescent="0.3">
      <c r="B6756" t="s">
        <v>6</v>
      </c>
      <c r="C6756">
        <v>3618438</v>
      </c>
      <c r="D6756">
        <v>2552.04</v>
      </c>
      <c r="E6756">
        <v>20</v>
      </c>
      <c r="F6756" s="2">
        <v>43808</v>
      </c>
      <c r="G6756" t="s">
        <v>8</v>
      </c>
      <c r="H6756" s="2">
        <v>44158</v>
      </c>
      <c r="I6756" s="2">
        <f t="shared" si="420"/>
        <v>44165</v>
      </c>
      <c r="J6756" s="4">
        <f t="shared" si="421"/>
        <v>7</v>
      </c>
      <c r="K6756" s="4">
        <f t="shared" si="422"/>
        <v>2649</v>
      </c>
      <c r="L6756" s="4">
        <f t="shared" si="423"/>
        <v>10871951.1</v>
      </c>
    </row>
    <row r="6757" spans="2:12" x14ac:dyDescent="0.3">
      <c r="B6757" t="s">
        <v>6</v>
      </c>
      <c r="C6757">
        <v>3618438</v>
      </c>
      <c r="D6757">
        <v>1531.2</v>
      </c>
      <c r="E6757">
        <v>12</v>
      </c>
      <c r="F6757" s="2">
        <v>43815</v>
      </c>
      <c r="G6757" t="s">
        <v>8</v>
      </c>
      <c r="H6757" s="2">
        <v>44158</v>
      </c>
      <c r="I6757" s="2">
        <f t="shared" si="420"/>
        <v>44165</v>
      </c>
      <c r="J6757" s="4">
        <f t="shared" si="421"/>
        <v>7</v>
      </c>
      <c r="K6757" s="4">
        <f t="shared" si="422"/>
        <v>2649</v>
      </c>
      <c r="L6757" s="4">
        <f t="shared" si="423"/>
        <v>10871951.1</v>
      </c>
    </row>
    <row r="6758" spans="2:12" x14ac:dyDescent="0.3">
      <c r="B6758" t="s">
        <v>6</v>
      </c>
      <c r="C6758">
        <v>3618438</v>
      </c>
      <c r="D6758">
        <v>1274.0999999999999</v>
      </c>
      <c r="E6758">
        <v>10</v>
      </c>
      <c r="F6758" s="2">
        <v>43822</v>
      </c>
      <c r="G6758" t="s">
        <v>8</v>
      </c>
      <c r="H6758" s="2">
        <v>44158</v>
      </c>
      <c r="I6758" s="2">
        <f t="shared" si="420"/>
        <v>44165</v>
      </c>
      <c r="J6758" s="4">
        <f t="shared" si="421"/>
        <v>7</v>
      </c>
      <c r="K6758" s="4">
        <f t="shared" si="422"/>
        <v>2649</v>
      </c>
      <c r="L6758" s="4">
        <f t="shared" si="423"/>
        <v>10871951.1</v>
      </c>
    </row>
    <row r="6759" spans="2:12" x14ac:dyDescent="0.3">
      <c r="B6759" t="s">
        <v>6</v>
      </c>
      <c r="C6759">
        <v>3618438</v>
      </c>
      <c r="D6759">
        <v>253.26</v>
      </c>
      <c r="E6759">
        <v>2</v>
      </c>
      <c r="F6759" s="2">
        <v>43829</v>
      </c>
      <c r="G6759" t="s">
        <v>8</v>
      </c>
      <c r="H6759" s="2">
        <v>44158</v>
      </c>
      <c r="I6759" s="2">
        <f t="shared" si="420"/>
        <v>44165</v>
      </c>
      <c r="J6759" s="4">
        <f t="shared" si="421"/>
        <v>7</v>
      </c>
      <c r="K6759" s="4">
        <f t="shared" si="422"/>
        <v>2649</v>
      </c>
      <c r="L6759" s="4">
        <f t="shared" si="423"/>
        <v>10871951.1</v>
      </c>
    </row>
    <row r="6760" spans="2:12" x14ac:dyDescent="0.3">
      <c r="B6760" t="s">
        <v>6</v>
      </c>
      <c r="C6760">
        <v>3618438</v>
      </c>
      <c r="D6760">
        <v>253.26</v>
      </c>
      <c r="E6760">
        <v>2</v>
      </c>
      <c r="F6760" s="2">
        <v>43836</v>
      </c>
      <c r="G6760" t="s">
        <v>8</v>
      </c>
      <c r="H6760" s="2">
        <v>44158</v>
      </c>
      <c r="I6760" s="2">
        <f t="shared" si="420"/>
        <v>44165</v>
      </c>
      <c r="J6760" s="4">
        <f t="shared" si="421"/>
        <v>7</v>
      </c>
      <c r="K6760" s="4">
        <f t="shared" si="422"/>
        <v>2649</v>
      </c>
      <c r="L6760" s="4">
        <f t="shared" si="423"/>
        <v>10871951.1</v>
      </c>
    </row>
    <row r="6761" spans="2:12" x14ac:dyDescent="0.3">
      <c r="B6761" t="s">
        <v>6</v>
      </c>
      <c r="C6761">
        <v>3618438</v>
      </c>
      <c r="D6761">
        <v>2550.9</v>
      </c>
      <c r="E6761">
        <v>10</v>
      </c>
      <c r="F6761" s="2">
        <v>43808</v>
      </c>
      <c r="G6761" t="s">
        <v>8</v>
      </c>
      <c r="H6761" s="2">
        <v>44158</v>
      </c>
      <c r="I6761" s="2">
        <f t="shared" si="420"/>
        <v>44165</v>
      </c>
      <c r="J6761" s="4">
        <f t="shared" si="421"/>
        <v>7</v>
      </c>
      <c r="K6761" s="4">
        <f t="shared" si="422"/>
        <v>2649</v>
      </c>
      <c r="L6761" s="4">
        <f t="shared" si="423"/>
        <v>10871951.1</v>
      </c>
    </row>
    <row r="6762" spans="2:12" x14ac:dyDescent="0.3">
      <c r="B6762" t="s">
        <v>6</v>
      </c>
      <c r="C6762">
        <v>3618438</v>
      </c>
      <c r="D6762">
        <v>3826.32</v>
      </c>
      <c r="E6762">
        <v>15</v>
      </c>
      <c r="F6762" s="2">
        <v>43815</v>
      </c>
      <c r="G6762" t="s">
        <v>8</v>
      </c>
      <c r="H6762" s="2">
        <v>44158</v>
      </c>
      <c r="I6762" s="2">
        <f t="shared" si="420"/>
        <v>44165</v>
      </c>
      <c r="J6762" s="4">
        <f t="shared" si="421"/>
        <v>7</v>
      </c>
      <c r="K6762" s="4">
        <f t="shared" si="422"/>
        <v>2649</v>
      </c>
      <c r="L6762" s="4">
        <f t="shared" si="423"/>
        <v>10871951.1</v>
      </c>
    </row>
    <row r="6763" spans="2:12" x14ac:dyDescent="0.3">
      <c r="B6763" t="s">
        <v>6</v>
      </c>
      <c r="C6763">
        <v>3618438</v>
      </c>
      <c r="D6763">
        <v>3818.82</v>
      </c>
      <c r="E6763">
        <v>15</v>
      </c>
      <c r="F6763" s="2">
        <v>43822</v>
      </c>
      <c r="G6763" t="s">
        <v>8</v>
      </c>
      <c r="H6763" s="2">
        <v>44158</v>
      </c>
      <c r="I6763" s="2">
        <f t="shared" si="420"/>
        <v>44165</v>
      </c>
      <c r="J6763" s="4">
        <f t="shared" si="421"/>
        <v>7</v>
      </c>
      <c r="K6763" s="4">
        <f t="shared" si="422"/>
        <v>2649</v>
      </c>
      <c r="L6763" s="4">
        <f t="shared" si="423"/>
        <v>10871951.1</v>
      </c>
    </row>
    <row r="6764" spans="2:12" x14ac:dyDescent="0.3">
      <c r="B6764" t="s">
        <v>6</v>
      </c>
      <c r="C6764">
        <v>3618438</v>
      </c>
      <c r="D6764">
        <v>5823.96</v>
      </c>
      <c r="E6764">
        <v>23</v>
      </c>
      <c r="F6764" s="2">
        <v>43829</v>
      </c>
      <c r="G6764" t="s">
        <v>8</v>
      </c>
      <c r="H6764" s="2">
        <v>44158</v>
      </c>
      <c r="I6764" s="2">
        <f t="shared" si="420"/>
        <v>44165</v>
      </c>
      <c r="J6764" s="4">
        <f t="shared" si="421"/>
        <v>7</v>
      </c>
      <c r="K6764" s="4">
        <f t="shared" si="422"/>
        <v>2649</v>
      </c>
      <c r="L6764" s="4">
        <f t="shared" si="423"/>
        <v>10871951.1</v>
      </c>
    </row>
    <row r="6765" spans="2:12" x14ac:dyDescent="0.3">
      <c r="B6765" t="s">
        <v>6</v>
      </c>
      <c r="C6765">
        <v>3618438</v>
      </c>
      <c r="D6765">
        <v>1772.52</v>
      </c>
      <c r="E6765">
        <v>7</v>
      </c>
      <c r="F6765" s="2">
        <v>43836</v>
      </c>
      <c r="G6765" t="s">
        <v>8</v>
      </c>
      <c r="H6765" s="2">
        <v>44158</v>
      </c>
      <c r="I6765" s="2">
        <f t="shared" si="420"/>
        <v>44165</v>
      </c>
      <c r="J6765" s="4">
        <f t="shared" si="421"/>
        <v>7</v>
      </c>
      <c r="K6765" s="4">
        <f t="shared" si="422"/>
        <v>2649</v>
      </c>
      <c r="L6765" s="4">
        <f t="shared" si="423"/>
        <v>10871951.1</v>
      </c>
    </row>
    <row r="6766" spans="2:12" x14ac:dyDescent="0.3">
      <c r="B6766" t="s">
        <v>6</v>
      </c>
      <c r="C6766">
        <v>3618438</v>
      </c>
      <c r="D6766">
        <v>-1262.4000000000001</v>
      </c>
      <c r="E6766">
        <v>-1</v>
      </c>
      <c r="F6766" s="2">
        <v>43815</v>
      </c>
      <c r="G6766" t="s">
        <v>8</v>
      </c>
      <c r="H6766" s="2">
        <v>44158</v>
      </c>
      <c r="I6766" s="2">
        <f t="shared" si="420"/>
        <v>44165</v>
      </c>
      <c r="J6766" s="4">
        <f t="shared" si="421"/>
        <v>7</v>
      </c>
      <c r="K6766" s="4">
        <f t="shared" si="422"/>
        <v>2649</v>
      </c>
      <c r="L6766" s="4">
        <f t="shared" si="423"/>
        <v>10871951.1</v>
      </c>
    </row>
    <row r="6767" spans="2:12" x14ac:dyDescent="0.3">
      <c r="B6767" t="s">
        <v>6</v>
      </c>
      <c r="C6767">
        <v>3618438</v>
      </c>
      <c r="D6767">
        <v>39133.800000000003</v>
      </c>
      <c r="E6767">
        <v>31</v>
      </c>
      <c r="F6767" s="2">
        <v>43808</v>
      </c>
      <c r="G6767" t="s">
        <v>8</v>
      </c>
      <c r="H6767" s="2">
        <v>44158</v>
      </c>
      <c r="I6767" s="2">
        <f t="shared" si="420"/>
        <v>44165</v>
      </c>
      <c r="J6767" s="4">
        <f t="shared" si="421"/>
        <v>7</v>
      </c>
      <c r="K6767" s="4">
        <f t="shared" si="422"/>
        <v>2649</v>
      </c>
      <c r="L6767" s="4">
        <f t="shared" si="423"/>
        <v>10871951.1</v>
      </c>
    </row>
    <row r="6768" spans="2:12" x14ac:dyDescent="0.3">
      <c r="B6768" t="s">
        <v>6</v>
      </c>
      <c r="C6768">
        <v>3618438</v>
      </c>
      <c r="D6768">
        <v>50495.22</v>
      </c>
      <c r="E6768">
        <v>40</v>
      </c>
      <c r="F6768" s="2">
        <v>43815</v>
      </c>
      <c r="G6768" t="s">
        <v>8</v>
      </c>
      <c r="H6768" s="2">
        <v>44158</v>
      </c>
      <c r="I6768" s="2">
        <f t="shared" si="420"/>
        <v>44165</v>
      </c>
      <c r="J6768" s="4">
        <f t="shared" si="421"/>
        <v>7</v>
      </c>
      <c r="K6768" s="4">
        <f t="shared" si="422"/>
        <v>2649</v>
      </c>
      <c r="L6768" s="4">
        <f t="shared" si="423"/>
        <v>10871951.1</v>
      </c>
    </row>
    <row r="6769" spans="2:12" x14ac:dyDescent="0.3">
      <c r="B6769" t="s">
        <v>6</v>
      </c>
      <c r="C6769">
        <v>3618438</v>
      </c>
      <c r="D6769">
        <v>73172.34</v>
      </c>
      <c r="E6769">
        <v>58</v>
      </c>
      <c r="F6769" s="2">
        <v>43822</v>
      </c>
      <c r="G6769" t="s">
        <v>8</v>
      </c>
      <c r="H6769" s="2">
        <v>44158</v>
      </c>
      <c r="I6769" s="2">
        <f t="shared" si="420"/>
        <v>44165</v>
      </c>
      <c r="J6769" s="4">
        <f t="shared" si="421"/>
        <v>7</v>
      </c>
      <c r="K6769" s="4">
        <f t="shared" si="422"/>
        <v>2649</v>
      </c>
      <c r="L6769" s="4">
        <f t="shared" si="423"/>
        <v>10871951.1</v>
      </c>
    </row>
    <row r="6770" spans="2:12" x14ac:dyDescent="0.3">
      <c r="B6770" t="s">
        <v>6</v>
      </c>
      <c r="C6770">
        <v>3618438</v>
      </c>
      <c r="D6770">
        <v>37597.019999999997</v>
      </c>
      <c r="E6770">
        <v>30</v>
      </c>
      <c r="F6770" s="2">
        <v>43829</v>
      </c>
      <c r="G6770" t="s">
        <v>8</v>
      </c>
      <c r="H6770" s="2">
        <v>44158</v>
      </c>
      <c r="I6770" s="2">
        <f t="shared" si="420"/>
        <v>44165</v>
      </c>
      <c r="J6770" s="4">
        <f t="shared" si="421"/>
        <v>7</v>
      </c>
      <c r="K6770" s="4">
        <f t="shared" si="422"/>
        <v>2649</v>
      </c>
      <c r="L6770" s="4">
        <f t="shared" si="423"/>
        <v>10871951.1</v>
      </c>
    </row>
    <row r="6771" spans="2:12" x14ac:dyDescent="0.3">
      <c r="B6771" t="s">
        <v>6</v>
      </c>
      <c r="C6771">
        <v>3618438</v>
      </c>
      <c r="D6771">
        <v>22558.2</v>
      </c>
      <c r="E6771">
        <v>18</v>
      </c>
      <c r="F6771" s="2">
        <v>43836</v>
      </c>
      <c r="G6771" t="s">
        <v>8</v>
      </c>
      <c r="H6771" s="2">
        <v>44158</v>
      </c>
      <c r="I6771" s="2">
        <f t="shared" si="420"/>
        <v>44165</v>
      </c>
      <c r="J6771" s="4">
        <f t="shared" si="421"/>
        <v>7</v>
      </c>
      <c r="K6771" s="4">
        <f t="shared" si="422"/>
        <v>2649</v>
      </c>
      <c r="L6771" s="4">
        <f t="shared" si="423"/>
        <v>10871951.1</v>
      </c>
    </row>
    <row r="6772" spans="2:12" x14ac:dyDescent="0.3">
      <c r="B6772" t="s">
        <v>6</v>
      </c>
      <c r="C6772">
        <v>3633456</v>
      </c>
      <c r="D6772">
        <v>652.08000000000004</v>
      </c>
      <c r="E6772">
        <v>1</v>
      </c>
      <c r="F6772" s="2">
        <v>43808</v>
      </c>
      <c r="G6772" t="s">
        <v>315</v>
      </c>
      <c r="H6772" s="2">
        <v>44116</v>
      </c>
      <c r="I6772" s="2">
        <f t="shared" si="420"/>
        <v>44165</v>
      </c>
      <c r="J6772" s="4">
        <f t="shared" si="421"/>
        <v>49</v>
      </c>
      <c r="K6772" s="4">
        <f t="shared" si="422"/>
        <v>13</v>
      </c>
      <c r="L6772" s="4">
        <f t="shared" si="423"/>
        <v>13563.779999999997</v>
      </c>
    </row>
    <row r="6773" spans="2:12" x14ac:dyDescent="0.3">
      <c r="B6773" t="s">
        <v>6</v>
      </c>
      <c r="C6773">
        <v>3644970</v>
      </c>
      <c r="D6773">
        <v>569.28</v>
      </c>
      <c r="E6773">
        <v>2</v>
      </c>
      <c r="F6773" s="2">
        <v>43822</v>
      </c>
      <c r="G6773" t="s">
        <v>272</v>
      </c>
      <c r="H6773" s="2">
        <v>44165</v>
      </c>
      <c r="I6773" s="2">
        <f t="shared" si="420"/>
        <v>44165</v>
      </c>
      <c r="J6773" s="4">
        <f t="shared" si="421"/>
        <v>0</v>
      </c>
      <c r="K6773" s="4">
        <f t="shared" si="422"/>
        <v>14</v>
      </c>
      <c r="L6773" s="4">
        <f t="shared" si="423"/>
        <v>13832.160000000002</v>
      </c>
    </row>
    <row r="6774" spans="2:12" x14ac:dyDescent="0.3">
      <c r="B6774" t="s">
        <v>6</v>
      </c>
      <c r="C6774">
        <v>3679404</v>
      </c>
      <c r="D6774">
        <v>1268.8800000000001</v>
      </c>
      <c r="E6774">
        <v>1</v>
      </c>
      <c r="F6774" s="2">
        <v>43822</v>
      </c>
      <c r="G6774" t="s">
        <v>143</v>
      </c>
      <c r="H6774" s="2">
        <v>44158</v>
      </c>
      <c r="I6774" s="2">
        <f t="shared" si="420"/>
        <v>44165</v>
      </c>
      <c r="J6774" s="4">
        <f t="shared" si="421"/>
        <v>7</v>
      </c>
      <c r="K6774" s="4">
        <f t="shared" si="422"/>
        <v>38</v>
      </c>
      <c r="L6774" s="4">
        <f t="shared" si="423"/>
        <v>63853.139999999978</v>
      </c>
    </row>
    <row r="6775" spans="2:12" x14ac:dyDescent="0.3">
      <c r="B6775" t="s">
        <v>6</v>
      </c>
      <c r="C6775">
        <v>3741288</v>
      </c>
      <c r="D6775">
        <v>1864.62</v>
      </c>
      <c r="E6775">
        <v>1</v>
      </c>
      <c r="F6775" s="2">
        <v>43815</v>
      </c>
      <c r="G6775" t="s">
        <v>568</v>
      </c>
      <c r="H6775" s="2">
        <v>44018</v>
      </c>
      <c r="I6775" s="2">
        <f t="shared" si="420"/>
        <v>44165</v>
      </c>
      <c r="J6775" s="4">
        <f t="shared" si="421"/>
        <v>147</v>
      </c>
      <c r="K6775" s="4">
        <f t="shared" si="422"/>
        <v>5</v>
      </c>
      <c r="L6775" s="4">
        <f t="shared" si="423"/>
        <v>14144.339999999998</v>
      </c>
    </row>
    <row r="6776" spans="2:12" x14ac:dyDescent="0.3">
      <c r="B6776" t="s">
        <v>6</v>
      </c>
      <c r="C6776">
        <v>3743124</v>
      </c>
      <c r="D6776">
        <v>1268.8800000000001</v>
      </c>
      <c r="E6776">
        <v>1</v>
      </c>
      <c r="F6776" s="2">
        <v>43822</v>
      </c>
      <c r="G6776" t="s">
        <v>317</v>
      </c>
      <c r="H6776" s="2">
        <v>44165</v>
      </c>
      <c r="I6776" s="2">
        <f t="shared" si="420"/>
        <v>44165</v>
      </c>
      <c r="J6776" s="4">
        <f t="shared" si="421"/>
        <v>0</v>
      </c>
      <c r="K6776" s="4">
        <f t="shared" si="422"/>
        <v>12</v>
      </c>
      <c r="L6776" s="4">
        <f t="shared" si="423"/>
        <v>16811.88</v>
      </c>
    </row>
    <row r="6777" spans="2:12" x14ac:dyDescent="0.3">
      <c r="B6777" t="s">
        <v>6</v>
      </c>
      <c r="C6777">
        <v>3764646</v>
      </c>
      <c r="D6777">
        <v>2537.6999999999998</v>
      </c>
      <c r="E6777">
        <v>2</v>
      </c>
      <c r="F6777" s="2">
        <v>43808</v>
      </c>
      <c r="G6777" t="s">
        <v>534</v>
      </c>
      <c r="H6777" s="2">
        <v>44137</v>
      </c>
      <c r="I6777" s="2">
        <f t="shared" si="420"/>
        <v>44165</v>
      </c>
      <c r="J6777" s="4">
        <f t="shared" si="421"/>
        <v>28</v>
      </c>
      <c r="K6777" s="4">
        <f t="shared" si="422"/>
        <v>20</v>
      </c>
      <c r="L6777" s="4">
        <f t="shared" si="423"/>
        <v>33292.01999999999</v>
      </c>
    </row>
    <row r="6778" spans="2:12" x14ac:dyDescent="0.3">
      <c r="B6778" t="s">
        <v>6</v>
      </c>
      <c r="C6778">
        <v>3764646</v>
      </c>
      <c r="D6778">
        <v>1268.8800000000001</v>
      </c>
      <c r="E6778">
        <v>1</v>
      </c>
      <c r="F6778" s="2">
        <v>43815</v>
      </c>
      <c r="G6778" t="s">
        <v>534</v>
      </c>
      <c r="H6778" s="2">
        <v>44137</v>
      </c>
      <c r="I6778" s="2">
        <f t="shared" si="420"/>
        <v>44165</v>
      </c>
      <c r="J6778" s="4">
        <f t="shared" si="421"/>
        <v>28</v>
      </c>
      <c r="K6778" s="4">
        <f t="shared" si="422"/>
        <v>20</v>
      </c>
      <c r="L6778" s="4">
        <f t="shared" si="423"/>
        <v>33292.01999999999</v>
      </c>
    </row>
    <row r="6779" spans="2:12" x14ac:dyDescent="0.3">
      <c r="B6779" t="s">
        <v>6</v>
      </c>
      <c r="C6779">
        <v>3764646</v>
      </c>
      <c r="D6779">
        <v>2519.2800000000002</v>
      </c>
      <c r="E6779">
        <v>2</v>
      </c>
      <c r="F6779" s="2">
        <v>43829</v>
      </c>
      <c r="G6779" t="s">
        <v>534</v>
      </c>
      <c r="H6779" s="2">
        <v>44137</v>
      </c>
      <c r="I6779" s="2">
        <f t="shared" si="420"/>
        <v>44165</v>
      </c>
      <c r="J6779" s="4">
        <f t="shared" si="421"/>
        <v>28</v>
      </c>
      <c r="K6779" s="4">
        <f t="shared" si="422"/>
        <v>20</v>
      </c>
      <c r="L6779" s="4">
        <f t="shared" si="423"/>
        <v>33292.01999999999</v>
      </c>
    </row>
    <row r="6780" spans="2:12" x14ac:dyDescent="0.3">
      <c r="B6780" t="s">
        <v>6</v>
      </c>
      <c r="C6780">
        <v>3780912</v>
      </c>
      <c r="D6780">
        <v>1259.6400000000001</v>
      </c>
      <c r="E6780">
        <v>1</v>
      </c>
      <c r="F6780" s="2">
        <v>43822</v>
      </c>
      <c r="G6780" t="s">
        <v>127</v>
      </c>
      <c r="H6780" s="2">
        <v>44151</v>
      </c>
      <c r="I6780" s="2">
        <f t="shared" si="420"/>
        <v>44165</v>
      </c>
      <c r="J6780" s="4">
        <f t="shared" si="421"/>
        <v>14</v>
      </c>
      <c r="K6780" s="4">
        <f t="shared" si="422"/>
        <v>23</v>
      </c>
      <c r="L6780" s="4">
        <f t="shared" si="423"/>
        <v>10318.68</v>
      </c>
    </row>
    <row r="6781" spans="2:12" x14ac:dyDescent="0.3">
      <c r="B6781" t="s">
        <v>6</v>
      </c>
      <c r="C6781">
        <v>3786252</v>
      </c>
      <c r="D6781">
        <v>2537.6999999999998</v>
      </c>
      <c r="E6781">
        <v>2</v>
      </c>
      <c r="F6781" s="2">
        <v>43822</v>
      </c>
      <c r="G6781" t="s">
        <v>274</v>
      </c>
      <c r="H6781" s="2">
        <v>44130</v>
      </c>
      <c r="I6781" s="2">
        <f t="shared" si="420"/>
        <v>44165</v>
      </c>
      <c r="J6781" s="4">
        <f t="shared" si="421"/>
        <v>35</v>
      </c>
      <c r="K6781" s="4">
        <f t="shared" si="422"/>
        <v>23</v>
      </c>
      <c r="L6781" s="4">
        <f t="shared" si="423"/>
        <v>36715.68</v>
      </c>
    </row>
    <row r="6782" spans="2:12" x14ac:dyDescent="0.3">
      <c r="B6782" t="s">
        <v>6</v>
      </c>
      <c r="C6782">
        <v>3828696</v>
      </c>
      <c r="D6782">
        <v>2537.6999999999998</v>
      </c>
      <c r="E6782">
        <v>2</v>
      </c>
      <c r="F6782" s="2">
        <v>43815</v>
      </c>
      <c r="G6782" t="s">
        <v>318</v>
      </c>
      <c r="H6782" s="2">
        <v>43850</v>
      </c>
      <c r="I6782" s="2">
        <f t="shared" si="420"/>
        <v>44165</v>
      </c>
      <c r="J6782" s="4">
        <f t="shared" si="421"/>
        <v>315</v>
      </c>
      <c r="K6782" s="4">
        <f t="shared" si="422"/>
        <v>7</v>
      </c>
      <c r="L6782" s="4">
        <f t="shared" si="423"/>
        <v>29876.220000000005</v>
      </c>
    </row>
    <row r="6783" spans="2:12" x14ac:dyDescent="0.3">
      <c r="B6783" t="s">
        <v>6</v>
      </c>
      <c r="C6783">
        <v>3828696</v>
      </c>
      <c r="D6783">
        <v>1268.82</v>
      </c>
      <c r="E6783">
        <v>1</v>
      </c>
      <c r="F6783" s="2">
        <v>43822</v>
      </c>
      <c r="G6783" t="s">
        <v>318</v>
      </c>
      <c r="H6783" s="2">
        <v>43850</v>
      </c>
      <c r="I6783" s="2">
        <f t="shared" si="420"/>
        <v>44165</v>
      </c>
      <c r="J6783" s="4">
        <f t="shared" si="421"/>
        <v>315</v>
      </c>
      <c r="K6783" s="4">
        <f t="shared" si="422"/>
        <v>7</v>
      </c>
      <c r="L6783" s="4">
        <f t="shared" si="423"/>
        <v>29876.220000000005</v>
      </c>
    </row>
    <row r="6784" spans="2:12" x14ac:dyDescent="0.3">
      <c r="B6784" t="s">
        <v>6</v>
      </c>
      <c r="C6784">
        <v>3869526</v>
      </c>
      <c r="D6784">
        <v>2537.8200000000002</v>
      </c>
      <c r="E6784">
        <v>2</v>
      </c>
      <c r="F6784" s="2">
        <v>43808</v>
      </c>
      <c r="G6784" t="s">
        <v>369</v>
      </c>
      <c r="H6784" s="2">
        <v>44095</v>
      </c>
      <c r="I6784" s="2">
        <f t="shared" si="420"/>
        <v>44165</v>
      </c>
      <c r="J6784" s="4">
        <f t="shared" si="421"/>
        <v>70</v>
      </c>
      <c r="K6784" s="4">
        <f t="shared" si="422"/>
        <v>4</v>
      </c>
      <c r="L6784" s="4">
        <f t="shared" si="423"/>
        <v>5767.8600000000006</v>
      </c>
    </row>
    <row r="6785" spans="2:12" x14ac:dyDescent="0.3">
      <c r="B6785" t="s">
        <v>6</v>
      </c>
      <c r="C6785">
        <v>3934080</v>
      </c>
      <c r="D6785">
        <v>2537.6999999999998</v>
      </c>
      <c r="E6785">
        <v>2</v>
      </c>
      <c r="F6785" s="2">
        <v>43808</v>
      </c>
      <c r="G6785" t="s">
        <v>62</v>
      </c>
      <c r="H6785" s="2">
        <v>44137</v>
      </c>
      <c r="I6785" s="2">
        <f t="shared" si="420"/>
        <v>44165</v>
      </c>
      <c r="J6785" s="4">
        <f t="shared" si="421"/>
        <v>28</v>
      </c>
      <c r="K6785" s="4">
        <f t="shared" si="422"/>
        <v>35</v>
      </c>
      <c r="L6785" s="4">
        <f t="shared" si="423"/>
        <v>72196.2</v>
      </c>
    </row>
    <row r="6786" spans="2:12" x14ac:dyDescent="0.3">
      <c r="B6786" t="s">
        <v>6</v>
      </c>
      <c r="C6786">
        <v>3934080</v>
      </c>
      <c r="D6786">
        <v>5022.18</v>
      </c>
      <c r="E6786">
        <v>4</v>
      </c>
      <c r="F6786" s="2">
        <v>43822</v>
      </c>
      <c r="G6786" t="s">
        <v>62</v>
      </c>
      <c r="H6786" s="2">
        <v>44137</v>
      </c>
      <c r="I6786" s="2">
        <f t="shared" si="420"/>
        <v>44165</v>
      </c>
      <c r="J6786" s="4">
        <f t="shared" si="421"/>
        <v>28</v>
      </c>
      <c r="K6786" s="4">
        <f t="shared" si="422"/>
        <v>35</v>
      </c>
      <c r="L6786" s="4">
        <f t="shared" si="423"/>
        <v>72196.2</v>
      </c>
    </row>
    <row r="6787" spans="2:12" x14ac:dyDescent="0.3">
      <c r="B6787" t="s">
        <v>6</v>
      </c>
      <c r="C6787">
        <v>3934080</v>
      </c>
      <c r="D6787">
        <v>1259.6400000000001</v>
      </c>
      <c r="E6787">
        <v>1</v>
      </c>
      <c r="F6787" s="2">
        <v>43829</v>
      </c>
      <c r="G6787" t="s">
        <v>62</v>
      </c>
      <c r="H6787" s="2">
        <v>44137</v>
      </c>
      <c r="I6787" s="2">
        <f t="shared" ref="I6787:I6850" si="424">MAX($F$2:$F$14451)</f>
        <v>44165</v>
      </c>
      <c r="J6787" s="4">
        <f t="shared" ref="J6787:J6850" si="425">DATEDIF(H6787,I6787,"d")</f>
        <v>28</v>
      </c>
      <c r="K6787" s="4">
        <f t="shared" ref="K6787:K6850" si="426">COUNTIF($G:$G,G6787)</f>
        <v>35</v>
      </c>
      <c r="L6787" s="4">
        <f t="shared" ref="L6787:L6850" si="427">SUMIF($G:$G,G6787,$D:$D)</f>
        <v>72196.2</v>
      </c>
    </row>
    <row r="6788" spans="2:12" x14ac:dyDescent="0.3">
      <c r="B6788" t="s">
        <v>6</v>
      </c>
      <c r="C6788">
        <v>3934794</v>
      </c>
      <c r="D6788">
        <v>1073.94</v>
      </c>
      <c r="E6788">
        <v>1</v>
      </c>
      <c r="F6788" s="2">
        <v>43815</v>
      </c>
      <c r="G6788" t="s">
        <v>569</v>
      </c>
      <c r="H6788" s="2">
        <v>43815</v>
      </c>
      <c r="I6788" s="2">
        <f t="shared" si="424"/>
        <v>44165</v>
      </c>
      <c r="J6788" s="4">
        <f t="shared" si="425"/>
        <v>350</v>
      </c>
      <c r="K6788" s="4">
        <f t="shared" si="426"/>
        <v>1</v>
      </c>
      <c r="L6788" s="4">
        <f t="shared" si="427"/>
        <v>1073.94</v>
      </c>
    </row>
    <row r="6789" spans="2:12" x14ac:dyDescent="0.3">
      <c r="B6789" t="s">
        <v>6</v>
      </c>
      <c r="C6789">
        <v>3980538</v>
      </c>
      <c r="D6789">
        <v>3766.68</v>
      </c>
      <c r="E6789">
        <v>3</v>
      </c>
      <c r="F6789" s="2">
        <v>43808</v>
      </c>
      <c r="G6789" t="s">
        <v>371</v>
      </c>
      <c r="H6789" s="2">
        <v>44088</v>
      </c>
      <c r="I6789" s="2">
        <f t="shared" si="424"/>
        <v>44165</v>
      </c>
      <c r="J6789" s="4">
        <f t="shared" si="425"/>
        <v>77</v>
      </c>
      <c r="K6789" s="4">
        <f t="shared" si="426"/>
        <v>18</v>
      </c>
      <c r="L6789" s="4">
        <f t="shared" si="427"/>
        <v>34294.379999999997</v>
      </c>
    </row>
    <row r="6790" spans="2:12" x14ac:dyDescent="0.3">
      <c r="B6790" t="s">
        <v>6</v>
      </c>
      <c r="C6790">
        <v>3980538</v>
      </c>
      <c r="D6790">
        <v>1268.8800000000001</v>
      </c>
      <c r="E6790">
        <v>1</v>
      </c>
      <c r="F6790" s="2">
        <v>43822</v>
      </c>
      <c r="G6790" t="s">
        <v>371</v>
      </c>
      <c r="H6790" s="2">
        <v>44088</v>
      </c>
      <c r="I6790" s="2">
        <f t="shared" si="424"/>
        <v>44165</v>
      </c>
      <c r="J6790" s="4">
        <f t="shared" si="425"/>
        <v>77</v>
      </c>
      <c r="K6790" s="4">
        <f t="shared" si="426"/>
        <v>18</v>
      </c>
      <c r="L6790" s="4">
        <f t="shared" si="427"/>
        <v>34294.379999999997</v>
      </c>
    </row>
    <row r="6791" spans="2:12" x14ac:dyDescent="0.3">
      <c r="B6791" t="s">
        <v>6</v>
      </c>
      <c r="C6791">
        <v>4060662</v>
      </c>
      <c r="D6791">
        <v>407.58</v>
      </c>
      <c r="E6791">
        <v>1</v>
      </c>
      <c r="F6791" s="2">
        <v>43808</v>
      </c>
      <c r="G6791" t="s">
        <v>429</v>
      </c>
      <c r="H6791" s="2">
        <v>44158</v>
      </c>
      <c r="I6791" s="2">
        <f t="shared" si="424"/>
        <v>44165</v>
      </c>
      <c r="J6791" s="4">
        <f t="shared" si="425"/>
        <v>7</v>
      </c>
      <c r="K6791" s="4">
        <f t="shared" si="426"/>
        <v>14</v>
      </c>
      <c r="L6791" s="4">
        <f t="shared" si="427"/>
        <v>5909.7</v>
      </c>
    </row>
    <row r="6792" spans="2:12" x14ac:dyDescent="0.3">
      <c r="B6792" t="s">
        <v>6</v>
      </c>
      <c r="C6792">
        <v>4086984</v>
      </c>
      <c r="D6792">
        <v>-1287.3599999999999</v>
      </c>
      <c r="E6792">
        <v>-2</v>
      </c>
      <c r="F6792" s="2">
        <v>43822</v>
      </c>
      <c r="G6792" t="s">
        <v>326</v>
      </c>
      <c r="H6792" s="2">
        <v>44116</v>
      </c>
      <c r="I6792" s="2">
        <f t="shared" si="424"/>
        <v>44165</v>
      </c>
      <c r="J6792" s="4">
        <f t="shared" si="425"/>
        <v>49</v>
      </c>
      <c r="K6792" s="4">
        <f t="shared" si="426"/>
        <v>55</v>
      </c>
      <c r="L6792" s="4">
        <f t="shared" si="427"/>
        <v>149727.66</v>
      </c>
    </row>
    <row r="6793" spans="2:12" x14ac:dyDescent="0.3">
      <c r="B6793" t="s">
        <v>6</v>
      </c>
      <c r="C6793">
        <v>4086984</v>
      </c>
      <c r="D6793">
        <v>7080.6</v>
      </c>
      <c r="E6793">
        <v>11</v>
      </c>
      <c r="F6793" s="2">
        <v>43815</v>
      </c>
      <c r="G6793" t="s">
        <v>326</v>
      </c>
      <c r="H6793" s="2">
        <v>44116</v>
      </c>
      <c r="I6793" s="2">
        <f t="shared" si="424"/>
        <v>44165</v>
      </c>
      <c r="J6793" s="4">
        <f t="shared" si="425"/>
        <v>49</v>
      </c>
      <c r="K6793" s="4">
        <f t="shared" si="426"/>
        <v>55</v>
      </c>
      <c r="L6793" s="4">
        <f t="shared" si="427"/>
        <v>149727.66</v>
      </c>
    </row>
    <row r="6794" spans="2:12" x14ac:dyDescent="0.3">
      <c r="B6794" t="s">
        <v>6</v>
      </c>
      <c r="C6794">
        <v>4092000</v>
      </c>
      <c r="D6794">
        <v>1259.6400000000001</v>
      </c>
      <c r="E6794">
        <v>1</v>
      </c>
      <c r="F6794" s="2">
        <v>43829</v>
      </c>
      <c r="G6794" t="s">
        <v>327</v>
      </c>
      <c r="H6794" s="2">
        <v>44165</v>
      </c>
      <c r="I6794" s="2">
        <f t="shared" si="424"/>
        <v>44165</v>
      </c>
      <c r="J6794" s="4">
        <f t="shared" si="425"/>
        <v>0</v>
      </c>
      <c r="K6794" s="4">
        <f t="shared" si="426"/>
        <v>32</v>
      </c>
      <c r="L6794" s="4">
        <f t="shared" si="427"/>
        <v>52179.299999999988</v>
      </c>
    </row>
    <row r="6795" spans="2:12" x14ac:dyDescent="0.3">
      <c r="B6795" t="s">
        <v>6</v>
      </c>
      <c r="C6795">
        <v>4112346</v>
      </c>
      <c r="D6795">
        <v>1268.8800000000001</v>
      </c>
      <c r="E6795">
        <v>1</v>
      </c>
      <c r="F6795" s="2">
        <v>43815</v>
      </c>
      <c r="G6795" t="s">
        <v>537</v>
      </c>
      <c r="H6795" s="2">
        <v>43941</v>
      </c>
      <c r="I6795" s="2">
        <f t="shared" si="424"/>
        <v>44165</v>
      </c>
      <c r="J6795" s="4">
        <f t="shared" si="425"/>
        <v>224</v>
      </c>
      <c r="K6795" s="4">
        <f t="shared" si="426"/>
        <v>5</v>
      </c>
      <c r="L6795" s="4">
        <f t="shared" si="427"/>
        <v>6401.28</v>
      </c>
    </row>
    <row r="6796" spans="2:12" x14ac:dyDescent="0.3">
      <c r="B6796" t="s">
        <v>6</v>
      </c>
      <c r="C6796">
        <v>4118208</v>
      </c>
      <c r="D6796">
        <v>407.58</v>
      </c>
      <c r="E6796">
        <v>1</v>
      </c>
      <c r="F6796" s="2">
        <v>43808</v>
      </c>
      <c r="G6796" t="s">
        <v>538</v>
      </c>
      <c r="H6796" s="2">
        <v>44151</v>
      </c>
      <c r="I6796" s="2">
        <f t="shared" si="424"/>
        <v>44165</v>
      </c>
      <c r="J6796" s="4">
        <f t="shared" si="425"/>
        <v>14</v>
      </c>
      <c r="K6796" s="4">
        <f t="shared" si="426"/>
        <v>48</v>
      </c>
      <c r="L6796" s="4">
        <f t="shared" si="427"/>
        <v>38558.699999999997</v>
      </c>
    </row>
    <row r="6797" spans="2:12" x14ac:dyDescent="0.3">
      <c r="B6797" t="s">
        <v>6</v>
      </c>
      <c r="C6797">
        <v>4118208</v>
      </c>
      <c r="D6797">
        <v>1268.8800000000001</v>
      </c>
      <c r="E6797">
        <v>1</v>
      </c>
      <c r="F6797" s="2">
        <v>43808</v>
      </c>
      <c r="G6797" t="s">
        <v>538</v>
      </c>
      <c r="H6797" s="2">
        <v>44151</v>
      </c>
      <c r="I6797" s="2">
        <f t="shared" si="424"/>
        <v>44165</v>
      </c>
      <c r="J6797" s="4">
        <f t="shared" si="425"/>
        <v>14</v>
      </c>
      <c r="K6797" s="4">
        <f t="shared" si="426"/>
        <v>48</v>
      </c>
      <c r="L6797" s="4">
        <f t="shared" si="427"/>
        <v>38558.699999999997</v>
      </c>
    </row>
    <row r="6798" spans="2:12" x14ac:dyDescent="0.3">
      <c r="B6798" t="s">
        <v>6</v>
      </c>
      <c r="C6798">
        <v>4118208</v>
      </c>
      <c r="D6798">
        <v>1268.8800000000001</v>
      </c>
      <c r="E6798">
        <v>1</v>
      </c>
      <c r="F6798" s="2">
        <v>43815</v>
      </c>
      <c r="G6798" t="s">
        <v>538</v>
      </c>
      <c r="H6798" s="2">
        <v>44151</v>
      </c>
      <c r="I6798" s="2">
        <f t="shared" si="424"/>
        <v>44165</v>
      </c>
      <c r="J6798" s="4">
        <f t="shared" si="425"/>
        <v>14</v>
      </c>
      <c r="K6798" s="4">
        <f t="shared" si="426"/>
        <v>48</v>
      </c>
      <c r="L6798" s="4">
        <f t="shared" si="427"/>
        <v>38558.699999999997</v>
      </c>
    </row>
    <row r="6799" spans="2:12" x14ac:dyDescent="0.3">
      <c r="B6799" t="s">
        <v>6</v>
      </c>
      <c r="C6799">
        <v>4143780</v>
      </c>
      <c r="D6799">
        <v>2537.6999999999998</v>
      </c>
      <c r="E6799">
        <v>2</v>
      </c>
      <c r="F6799" s="2">
        <v>43822</v>
      </c>
      <c r="G6799" t="s">
        <v>403</v>
      </c>
      <c r="H6799" s="2">
        <v>43822</v>
      </c>
      <c r="I6799" s="2">
        <f t="shared" si="424"/>
        <v>44165</v>
      </c>
      <c r="J6799" s="4">
        <f t="shared" si="425"/>
        <v>343</v>
      </c>
      <c r="K6799" s="4">
        <f t="shared" si="426"/>
        <v>2</v>
      </c>
      <c r="L6799" s="4">
        <f t="shared" si="427"/>
        <v>3645.6</v>
      </c>
    </row>
    <row r="6800" spans="2:12" x14ac:dyDescent="0.3">
      <c r="B6800" t="s">
        <v>6</v>
      </c>
      <c r="C6800">
        <v>4191444</v>
      </c>
      <c r="D6800">
        <v>1268.8800000000001</v>
      </c>
      <c r="E6800">
        <v>1</v>
      </c>
      <c r="F6800" s="2">
        <v>43815</v>
      </c>
      <c r="G6800" t="s">
        <v>275</v>
      </c>
      <c r="H6800" s="2">
        <v>44102</v>
      </c>
      <c r="I6800" s="2">
        <f t="shared" si="424"/>
        <v>44165</v>
      </c>
      <c r="J6800" s="4">
        <f t="shared" si="425"/>
        <v>63</v>
      </c>
      <c r="K6800" s="4">
        <f t="shared" si="426"/>
        <v>28</v>
      </c>
      <c r="L6800" s="4">
        <f t="shared" si="427"/>
        <v>65647.680000000008</v>
      </c>
    </row>
    <row r="6801" spans="2:12" x14ac:dyDescent="0.3">
      <c r="B6801" t="s">
        <v>6</v>
      </c>
      <c r="C6801">
        <v>4210794</v>
      </c>
      <c r="D6801">
        <v>1262.4000000000001</v>
      </c>
      <c r="E6801">
        <v>1</v>
      </c>
      <c r="F6801" s="2">
        <v>43822</v>
      </c>
      <c r="G6801" t="s">
        <v>79</v>
      </c>
      <c r="H6801" s="2">
        <v>44158</v>
      </c>
      <c r="I6801" s="2">
        <f t="shared" si="424"/>
        <v>44165</v>
      </c>
      <c r="J6801" s="4">
        <f t="shared" si="425"/>
        <v>7</v>
      </c>
      <c r="K6801" s="4">
        <f t="shared" si="426"/>
        <v>28</v>
      </c>
      <c r="L6801" s="4">
        <f t="shared" si="427"/>
        <v>174729.66</v>
      </c>
    </row>
    <row r="6802" spans="2:12" x14ac:dyDescent="0.3">
      <c r="B6802" t="s">
        <v>6</v>
      </c>
      <c r="C6802">
        <v>4210890</v>
      </c>
      <c r="D6802">
        <v>407.58</v>
      </c>
      <c r="E6802">
        <v>1</v>
      </c>
      <c r="F6802" s="2">
        <v>43808</v>
      </c>
      <c r="G6802" t="s">
        <v>276</v>
      </c>
      <c r="H6802" s="2">
        <v>43997</v>
      </c>
      <c r="I6802" s="2">
        <f t="shared" si="424"/>
        <v>44165</v>
      </c>
      <c r="J6802" s="4">
        <f t="shared" si="425"/>
        <v>168</v>
      </c>
      <c r="K6802" s="4">
        <f t="shared" si="426"/>
        <v>64</v>
      </c>
      <c r="L6802" s="4">
        <f t="shared" si="427"/>
        <v>45847.92</v>
      </c>
    </row>
    <row r="6803" spans="2:12" x14ac:dyDescent="0.3">
      <c r="B6803" t="s">
        <v>6</v>
      </c>
      <c r="C6803">
        <v>4210890</v>
      </c>
      <c r="D6803">
        <v>646.98</v>
      </c>
      <c r="E6803">
        <v>1</v>
      </c>
      <c r="F6803" s="2">
        <v>43822</v>
      </c>
      <c r="G6803" t="s">
        <v>276</v>
      </c>
      <c r="H6803" s="2">
        <v>43997</v>
      </c>
      <c r="I6803" s="2">
        <f t="shared" si="424"/>
        <v>44165</v>
      </c>
      <c r="J6803" s="4">
        <f t="shared" si="425"/>
        <v>168</v>
      </c>
      <c r="K6803" s="4">
        <f t="shared" si="426"/>
        <v>64</v>
      </c>
      <c r="L6803" s="4">
        <f t="shared" si="427"/>
        <v>45847.92</v>
      </c>
    </row>
    <row r="6804" spans="2:12" x14ac:dyDescent="0.3">
      <c r="B6804" t="s">
        <v>6</v>
      </c>
      <c r="C6804">
        <v>4210890</v>
      </c>
      <c r="D6804">
        <v>569.28</v>
      </c>
      <c r="E6804">
        <v>2</v>
      </c>
      <c r="F6804" s="2">
        <v>43808</v>
      </c>
      <c r="G6804" t="s">
        <v>276</v>
      </c>
      <c r="H6804" s="2">
        <v>43997</v>
      </c>
      <c r="I6804" s="2">
        <f t="shared" si="424"/>
        <v>44165</v>
      </c>
      <c r="J6804" s="4">
        <f t="shared" si="425"/>
        <v>168</v>
      </c>
      <c r="K6804" s="4">
        <f t="shared" si="426"/>
        <v>64</v>
      </c>
      <c r="L6804" s="4">
        <f t="shared" si="427"/>
        <v>45847.92</v>
      </c>
    </row>
    <row r="6805" spans="2:12" x14ac:dyDescent="0.3">
      <c r="B6805" t="s">
        <v>6</v>
      </c>
      <c r="C6805">
        <v>4210890</v>
      </c>
      <c r="D6805">
        <v>853.92</v>
      </c>
      <c r="E6805">
        <v>3</v>
      </c>
      <c r="F6805" s="2">
        <v>43815</v>
      </c>
      <c r="G6805" t="s">
        <v>276</v>
      </c>
      <c r="H6805" s="2">
        <v>43997</v>
      </c>
      <c r="I6805" s="2">
        <f t="shared" si="424"/>
        <v>44165</v>
      </c>
      <c r="J6805" s="4">
        <f t="shared" si="425"/>
        <v>168</v>
      </c>
      <c r="K6805" s="4">
        <f t="shared" si="426"/>
        <v>64</v>
      </c>
      <c r="L6805" s="4">
        <f t="shared" si="427"/>
        <v>45847.92</v>
      </c>
    </row>
    <row r="6806" spans="2:12" x14ac:dyDescent="0.3">
      <c r="B6806" t="s">
        <v>6</v>
      </c>
      <c r="C6806">
        <v>4210890</v>
      </c>
      <c r="D6806">
        <v>565.26</v>
      </c>
      <c r="E6806">
        <v>2</v>
      </c>
      <c r="F6806" s="2">
        <v>43829</v>
      </c>
      <c r="G6806" t="s">
        <v>276</v>
      </c>
      <c r="H6806" s="2">
        <v>43997</v>
      </c>
      <c r="I6806" s="2">
        <f t="shared" si="424"/>
        <v>44165</v>
      </c>
      <c r="J6806" s="4">
        <f t="shared" si="425"/>
        <v>168</v>
      </c>
      <c r="K6806" s="4">
        <f t="shared" si="426"/>
        <v>64</v>
      </c>
      <c r="L6806" s="4">
        <f t="shared" si="427"/>
        <v>45847.92</v>
      </c>
    </row>
    <row r="6807" spans="2:12" x14ac:dyDescent="0.3">
      <c r="B6807" t="s">
        <v>6</v>
      </c>
      <c r="C6807">
        <v>4210890</v>
      </c>
      <c r="D6807">
        <v>2537.6999999999998</v>
      </c>
      <c r="E6807">
        <v>2</v>
      </c>
      <c r="F6807" s="2">
        <v>43822</v>
      </c>
      <c r="G6807" t="s">
        <v>276</v>
      </c>
      <c r="H6807" s="2">
        <v>43997</v>
      </c>
      <c r="I6807" s="2">
        <f t="shared" si="424"/>
        <v>44165</v>
      </c>
      <c r="J6807" s="4">
        <f t="shared" si="425"/>
        <v>168</v>
      </c>
      <c r="K6807" s="4">
        <f t="shared" si="426"/>
        <v>64</v>
      </c>
      <c r="L6807" s="4">
        <f t="shared" si="427"/>
        <v>45847.92</v>
      </c>
    </row>
    <row r="6808" spans="2:12" x14ac:dyDescent="0.3">
      <c r="B6808" t="s">
        <v>6</v>
      </c>
      <c r="C6808">
        <v>4210890</v>
      </c>
      <c r="D6808">
        <v>1259.6400000000001</v>
      </c>
      <c r="E6808">
        <v>1</v>
      </c>
      <c r="F6808" s="2">
        <v>43829</v>
      </c>
      <c r="G6808" t="s">
        <v>276</v>
      </c>
      <c r="H6808" s="2">
        <v>43997</v>
      </c>
      <c r="I6808" s="2">
        <f t="shared" si="424"/>
        <v>44165</v>
      </c>
      <c r="J6808" s="4">
        <f t="shared" si="425"/>
        <v>168</v>
      </c>
      <c r="K6808" s="4">
        <f t="shared" si="426"/>
        <v>64</v>
      </c>
      <c r="L6808" s="4">
        <f t="shared" si="427"/>
        <v>45847.92</v>
      </c>
    </row>
    <row r="6809" spans="2:12" x14ac:dyDescent="0.3">
      <c r="B6809" t="s">
        <v>6</v>
      </c>
      <c r="C6809">
        <v>4224870</v>
      </c>
      <c r="D6809">
        <v>809.22</v>
      </c>
      <c r="E6809">
        <v>2</v>
      </c>
      <c r="F6809" s="2">
        <v>43829</v>
      </c>
      <c r="G6809" t="s">
        <v>570</v>
      </c>
      <c r="H6809" s="2">
        <v>44165</v>
      </c>
      <c r="I6809" s="2">
        <f t="shared" si="424"/>
        <v>44165</v>
      </c>
      <c r="J6809" s="4">
        <f t="shared" si="425"/>
        <v>0</v>
      </c>
      <c r="K6809" s="4">
        <f t="shared" si="426"/>
        <v>417</v>
      </c>
      <c r="L6809" s="4">
        <f t="shared" si="427"/>
        <v>183991.25999999981</v>
      </c>
    </row>
    <row r="6810" spans="2:12" x14ac:dyDescent="0.3">
      <c r="B6810" t="s">
        <v>6</v>
      </c>
      <c r="C6810">
        <v>4224870</v>
      </c>
      <c r="D6810">
        <v>404.64</v>
      </c>
      <c r="E6810">
        <v>1</v>
      </c>
      <c r="F6810" s="2">
        <v>43836</v>
      </c>
      <c r="G6810" t="s">
        <v>570</v>
      </c>
      <c r="H6810" s="2">
        <v>44165</v>
      </c>
      <c r="I6810" s="2">
        <f t="shared" si="424"/>
        <v>44165</v>
      </c>
      <c r="J6810" s="4">
        <f t="shared" si="425"/>
        <v>0</v>
      </c>
      <c r="K6810" s="4">
        <f t="shared" si="426"/>
        <v>417</v>
      </c>
      <c r="L6810" s="4">
        <f t="shared" si="427"/>
        <v>183991.25999999981</v>
      </c>
    </row>
    <row r="6811" spans="2:12" x14ac:dyDescent="0.3">
      <c r="B6811" t="s">
        <v>6</v>
      </c>
      <c r="C6811">
        <v>4224870</v>
      </c>
      <c r="D6811">
        <v>642.24</v>
      </c>
      <c r="E6811">
        <v>1</v>
      </c>
      <c r="F6811" s="2">
        <v>43829</v>
      </c>
      <c r="G6811" t="s">
        <v>570</v>
      </c>
      <c r="H6811" s="2">
        <v>44165</v>
      </c>
      <c r="I6811" s="2">
        <f t="shared" si="424"/>
        <v>44165</v>
      </c>
      <c r="J6811" s="4">
        <f t="shared" si="425"/>
        <v>0</v>
      </c>
      <c r="K6811" s="4">
        <f t="shared" si="426"/>
        <v>417</v>
      </c>
      <c r="L6811" s="4">
        <f t="shared" si="427"/>
        <v>183991.25999999981</v>
      </c>
    </row>
    <row r="6812" spans="2:12" x14ac:dyDescent="0.3">
      <c r="B6812" t="s">
        <v>6</v>
      </c>
      <c r="C6812">
        <v>4224870</v>
      </c>
      <c r="D6812">
        <v>110.34</v>
      </c>
      <c r="E6812">
        <v>2</v>
      </c>
      <c r="F6812" s="2">
        <v>43829</v>
      </c>
      <c r="G6812" t="s">
        <v>570</v>
      </c>
      <c r="H6812" s="2">
        <v>44165</v>
      </c>
      <c r="I6812" s="2">
        <f t="shared" si="424"/>
        <v>44165</v>
      </c>
      <c r="J6812" s="4">
        <f t="shared" si="425"/>
        <v>0</v>
      </c>
      <c r="K6812" s="4">
        <f t="shared" si="426"/>
        <v>417</v>
      </c>
      <c r="L6812" s="4">
        <f t="shared" si="427"/>
        <v>183991.25999999981</v>
      </c>
    </row>
    <row r="6813" spans="2:12" x14ac:dyDescent="0.3">
      <c r="B6813" t="s">
        <v>6</v>
      </c>
      <c r="C6813">
        <v>4224870</v>
      </c>
      <c r="D6813">
        <v>165.54</v>
      </c>
      <c r="E6813">
        <v>1</v>
      </c>
      <c r="F6813" s="2">
        <v>43829</v>
      </c>
      <c r="G6813" t="s">
        <v>570</v>
      </c>
      <c r="H6813" s="2">
        <v>44165</v>
      </c>
      <c r="I6813" s="2">
        <f t="shared" si="424"/>
        <v>44165</v>
      </c>
      <c r="J6813" s="4">
        <f t="shared" si="425"/>
        <v>0</v>
      </c>
      <c r="K6813" s="4">
        <f t="shared" si="426"/>
        <v>417</v>
      </c>
      <c r="L6813" s="4">
        <f t="shared" si="427"/>
        <v>183991.25999999981</v>
      </c>
    </row>
    <row r="6814" spans="2:12" x14ac:dyDescent="0.3">
      <c r="B6814" t="s">
        <v>6</v>
      </c>
      <c r="C6814">
        <v>4224870</v>
      </c>
      <c r="D6814">
        <v>424.08</v>
      </c>
      <c r="E6814">
        <v>5</v>
      </c>
      <c r="F6814" s="2">
        <v>43829</v>
      </c>
      <c r="G6814" t="s">
        <v>570</v>
      </c>
      <c r="H6814" s="2">
        <v>44165</v>
      </c>
      <c r="I6814" s="2">
        <f t="shared" si="424"/>
        <v>44165</v>
      </c>
      <c r="J6814" s="4">
        <f t="shared" si="425"/>
        <v>0</v>
      </c>
      <c r="K6814" s="4">
        <f t="shared" si="426"/>
        <v>417</v>
      </c>
      <c r="L6814" s="4">
        <f t="shared" si="427"/>
        <v>183991.25999999981</v>
      </c>
    </row>
    <row r="6815" spans="2:12" x14ac:dyDescent="0.3">
      <c r="B6815" t="s">
        <v>6</v>
      </c>
      <c r="C6815">
        <v>4224870</v>
      </c>
      <c r="D6815">
        <v>84.84</v>
      </c>
      <c r="E6815">
        <v>1</v>
      </c>
      <c r="F6815" s="2">
        <v>43836</v>
      </c>
      <c r="G6815" t="s">
        <v>570</v>
      </c>
      <c r="H6815" s="2">
        <v>44165</v>
      </c>
      <c r="I6815" s="2">
        <f t="shared" si="424"/>
        <v>44165</v>
      </c>
      <c r="J6815" s="4">
        <f t="shared" si="425"/>
        <v>0</v>
      </c>
      <c r="K6815" s="4">
        <f t="shared" si="426"/>
        <v>417</v>
      </c>
      <c r="L6815" s="4">
        <f t="shared" si="427"/>
        <v>183991.25999999981</v>
      </c>
    </row>
    <row r="6816" spans="2:12" x14ac:dyDescent="0.3">
      <c r="B6816" t="s">
        <v>6</v>
      </c>
      <c r="C6816">
        <v>4224870</v>
      </c>
      <c r="D6816">
        <v>127.26</v>
      </c>
      <c r="E6816">
        <v>1</v>
      </c>
      <c r="F6816" s="2">
        <v>43829</v>
      </c>
      <c r="G6816" t="s">
        <v>570</v>
      </c>
      <c r="H6816" s="2">
        <v>44165</v>
      </c>
      <c r="I6816" s="2">
        <f t="shared" si="424"/>
        <v>44165</v>
      </c>
      <c r="J6816" s="4">
        <f t="shared" si="425"/>
        <v>0</v>
      </c>
      <c r="K6816" s="4">
        <f t="shared" si="426"/>
        <v>417</v>
      </c>
      <c r="L6816" s="4">
        <f t="shared" si="427"/>
        <v>183991.25999999981</v>
      </c>
    </row>
    <row r="6817" spans="2:12" x14ac:dyDescent="0.3">
      <c r="B6817" t="s">
        <v>6</v>
      </c>
      <c r="C6817">
        <v>4224870</v>
      </c>
      <c r="D6817">
        <v>509.04</v>
      </c>
      <c r="E6817">
        <v>2</v>
      </c>
      <c r="F6817" s="2">
        <v>43829</v>
      </c>
      <c r="G6817" t="s">
        <v>570</v>
      </c>
      <c r="H6817" s="2">
        <v>44165</v>
      </c>
      <c r="I6817" s="2">
        <f t="shared" si="424"/>
        <v>44165</v>
      </c>
      <c r="J6817" s="4">
        <f t="shared" si="425"/>
        <v>0</v>
      </c>
      <c r="K6817" s="4">
        <f t="shared" si="426"/>
        <v>417</v>
      </c>
      <c r="L6817" s="4">
        <f t="shared" si="427"/>
        <v>183991.25999999981</v>
      </c>
    </row>
    <row r="6818" spans="2:12" x14ac:dyDescent="0.3">
      <c r="B6818" t="s">
        <v>6</v>
      </c>
      <c r="C6818">
        <v>4230834</v>
      </c>
      <c r="D6818">
        <v>1060.6199999999999</v>
      </c>
      <c r="E6818">
        <v>1</v>
      </c>
      <c r="F6818" s="2">
        <v>43829</v>
      </c>
      <c r="G6818" t="s">
        <v>278</v>
      </c>
      <c r="H6818" s="2">
        <v>44130</v>
      </c>
      <c r="I6818" s="2">
        <f t="shared" si="424"/>
        <v>44165</v>
      </c>
      <c r="J6818" s="4">
        <f t="shared" si="425"/>
        <v>35</v>
      </c>
      <c r="K6818" s="4">
        <f t="shared" si="426"/>
        <v>86</v>
      </c>
      <c r="L6818" s="4">
        <f t="shared" si="427"/>
        <v>193772.28000000012</v>
      </c>
    </row>
    <row r="6819" spans="2:12" x14ac:dyDescent="0.3">
      <c r="B6819" t="s">
        <v>6</v>
      </c>
      <c r="C6819">
        <v>4230834</v>
      </c>
      <c r="D6819">
        <v>1060.6199999999999</v>
      </c>
      <c r="E6819">
        <v>1</v>
      </c>
      <c r="F6819" s="2">
        <v>43836</v>
      </c>
      <c r="G6819" t="s">
        <v>278</v>
      </c>
      <c r="H6819" s="2">
        <v>44130</v>
      </c>
      <c r="I6819" s="2">
        <f t="shared" si="424"/>
        <v>44165</v>
      </c>
      <c r="J6819" s="4">
        <f t="shared" si="425"/>
        <v>35</v>
      </c>
      <c r="K6819" s="4">
        <f t="shared" si="426"/>
        <v>86</v>
      </c>
      <c r="L6819" s="4">
        <f t="shared" si="427"/>
        <v>193772.28000000012</v>
      </c>
    </row>
    <row r="6820" spans="2:12" x14ac:dyDescent="0.3">
      <c r="B6820" t="s">
        <v>6</v>
      </c>
      <c r="C6820">
        <v>4230834</v>
      </c>
      <c r="D6820">
        <v>2524.7399999999998</v>
      </c>
      <c r="E6820">
        <v>2</v>
      </c>
      <c r="F6820" s="2">
        <v>43815</v>
      </c>
      <c r="G6820" t="s">
        <v>278</v>
      </c>
      <c r="H6820" s="2">
        <v>44130</v>
      </c>
      <c r="I6820" s="2">
        <f t="shared" si="424"/>
        <v>44165</v>
      </c>
      <c r="J6820" s="4">
        <f t="shared" si="425"/>
        <v>35</v>
      </c>
      <c r="K6820" s="4">
        <f t="shared" si="426"/>
        <v>86</v>
      </c>
      <c r="L6820" s="4">
        <f t="shared" si="427"/>
        <v>193772.28000000012</v>
      </c>
    </row>
    <row r="6821" spans="2:12" x14ac:dyDescent="0.3">
      <c r="B6821" t="s">
        <v>6</v>
      </c>
      <c r="C6821">
        <v>4230834</v>
      </c>
      <c r="D6821">
        <v>1262.4000000000001</v>
      </c>
      <c r="E6821">
        <v>1</v>
      </c>
      <c r="F6821" s="2">
        <v>43822</v>
      </c>
      <c r="G6821" t="s">
        <v>278</v>
      </c>
      <c r="H6821" s="2">
        <v>44130</v>
      </c>
      <c r="I6821" s="2">
        <f t="shared" si="424"/>
        <v>44165</v>
      </c>
      <c r="J6821" s="4">
        <f t="shared" si="425"/>
        <v>35</v>
      </c>
      <c r="K6821" s="4">
        <f t="shared" si="426"/>
        <v>86</v>
      </c>
      <c r="L6821" s="4">
        <f t="shared" si="427"/>
        <v>193772.28000000012</v>
      </c>
    </row>
    <row r="6822" spans="2:12" x14ac:dyDescent="0.3">
      <c r="B6822" t="s">
        <v>6</v>
      </c>
      <c r="C6822">
        <v>4230834</v>
      </c>
      <c r="D6822">
        <v>1262.4000000000001</v>
      </c>
      <c r="E6822">
        <v>1</v>
      </c>
      <c r="F6822" s="2">
        <v>43815</v>
      </c>
      <c r="G6822" t="s">
        <v>278</v>
      </c>
      <c r="H6822" s="2">
        <v>44130</v>
      </c>
      <c r="I6822" s="2">
        <f t="shared" si="424"/>
        <v>44165</v>
      </c>
      <c r="J6822" s="4">
        <f t="shared" si="425"/>
        <v>35</v>
      </c>
      <c r="K6822" s="4">
        <f t="shared" si="426"/>
        <v>86</v>
      </c>
      <c r="L6822" s="4">
        <f t="shared" si="427"/>
        <v>193772.28000000012</v>
      </c>
    </row>
    <row r="6823" spans="2:12" x14ac:dyDescent="0.3">
      <c r="B6823" t="s">
        <v>6</v>
      </c>
      <c r="C6823">
        <v>4230834</v>
      </c>
      <c r="D6823">
        <v>1262.4000000000001</v>
      </c>
      <c r="E6823">
        <v>1</v>
      </c>
      <c r="F6823" s="2">
        <v>43822</v>
      </c>
      <c r="G6823" t="s">
        <v>278</v>
      </c>
      <c r="H6823" s="2">
        <v>44130</v>
      </c>
      <c r="I6823" s="2">
        <f t="shared" si="424"/>
        <v>44165</v>
      </c>
      <c r="J6823" s="4">
        <f t="shared" si="425"/>
        <v>35</v>
      </c>
      <c r="K6823" s="4">
        <f t="shared" si="426"/>
        <v>86</v>
      </c>
      <c r="L6823" s="4">
        <f t="shared" si="427"/>
        <v>193772.28000000012</v>
      </c>
    </row>
    <row r="6824" spans="2:12" x14ac:dyDescent="0.3">
      <c r="B6824" t="s">
        <v>6</v>
      </c>
      <c r="C6824">
        <v>4245594</v>
      </c>
      <c r="D6824">
        <v>1268.8800000000001</v>
      </c>
      <c r="E6824">
        <v>1</v>
      </c>
      <c r="F6824" s="2">
        <v>43808</v>
      </c>
      <c r="G6824" t="s">
        <v>331</v>
      </c>
      <c r="H6824" s="2">
        <v>44137</v>
      </c>
      <c r="I6824" s="2">
        <f t="shared" si="424"/>
        <v>44165</v>
      </c>
      <c r="J6824" s="4">
        <f t="shared" si="425"/>
        <v>28</v>
      </c>
      <c r="K6824" s="4">
        <f t="shared" si="426"/>
        <v>8</v>
      </c>
      <c r="L6824" s="4">
        <f t="shared" si="427"/>
        <v>12441.66</v>
      </c>
    </row>
    <row r="6825" spans="2:12" x14ac:dyDescent="0.3">
      <c r="B6825" t="s">
        <v>6</v>
      </c>
      <c r="C6825">
        <v>4257948</v>
      </c>
      <c r="D6825">
        <v>407.58</v>
      </c>
      <c r="E6825">
        <v>1</v>
      </c>
      <c r="F6825" s="2">
        <v>43808</v>
      </c>
      <c r="G6825" t="s">
        <v>279</v>
      </c>
      <c r="H6825" s="2">
        <v>44018</v>
      </c>
      <c r="I6825" s="2">
        <f t="shared" si="424"/>
        <v>44165</v>
      </c>
      <c r="J6825" s="4">
        <f t="shared" si="425"/>
        <v>147</v>
      </c>
      <c r="K6825" s="4">
        <f t="shared" si="426"/>
        <v>12</v>
      </c>
      <c r="L6825" s="4">
        <f t="shared" si="427"/>
        <v>4818.24</v>
      </c>
    </row>
    <row r="6826" spans="2:12" x14ac:dyDescent="0.3">
      <c r="B6826" t="s">
        <v>6</v>
      </c>
      <c r="C6826">
        <v>4257948</v>
      </c>
      <c r="D6826">
        <v>407.58</v>
      </c>
      <c r="E6826">
        <v>1</v>
      </c>
      <c r="F6826" s="2">
        <v>43822</v>
      </c>
      <c r="G6826" t="s">
        <v>279</v>
      </c>
      <c r="H6826" s="2">
        <v>44018</v>
      </c>
      <c r="I6826" s="2">
        <f t="shared" si="424"/>
        <v>44165</v>
      </c>
      <c r="J6826" s="4">
        <f t="shared" si="425"/>
        <v>147</v>
      </c>
      <c r="K6826" s="4">
        <f t="shared" si="426"/>
        <v>12</v>
      </c>
      <c r="L6826" s="4">
        <f t="shared" si="427"/>
        <v>4818.24</v>
      </c>
    </row>
    <row r="6827" spans="2:12" x14ac:dyDescent="0.3">
      <c r="B6827" t="s">
        <v>6</v>
      </c>
      <c r="C6827">
        <v>4264932</v>
      </c>
      <c r="D6827">
        <v>404.64</v>
      </c>
      <c r="E6827">
        <v>1</v>
      </c>
      <c r="F6827" s="2">
        <v>43822</v>
      </c>
      <c r="G6827" t="s">
        <v>555</v>
      </c>
      <c r="H6827" s="2">
        <v>44144</v>
      </c>
      <c r="I6827" s="2">
        <f t="shared" si="424"/>
        <v>44165</v>
      </c>
      <c r="J6827" s="4">
        <f t="shared" si="425"/>
        <v>21</v>
      </c>
      <c r="K6827" s="4">
        <f t="shared" si="426"/>
        <v>3</v>
      </c>
      <c r="L6827" s="4">
        <f t="shared" si="427"/>
        <v>2020.98</v>
      </c>
    </row>
    <row r="6828" spans="2:12" x14ac:dyDescent="0.3">
      <c r="B6828" t="s">
        <v>6</v>
      </c>
      <c r="C6828">
        <v>4280382</v>
      </c>
      <c r="D6828">
        <v>407.58</v>
      </c>
      <c r="E6828">
        <v>1</v>
      </c>
      <c r="F6828" s="2">
        <v>43822</v>
      </c>
      <c r="G6828" t="s">
        <v>281</v>
      </c>
      <c r="H6828" s="2">
        <v>44137</v>
      </c>
      <c r="I6828" s="2">
        <f t="shared" si="424"/>
        <v>44165</v>
      </c>
      <c r="J6828" s="4">
        <f t="shared" si="425"/>
        <v>28</v>
      </c>
      <c r="K6828" s="4">
        <f t="shared" si="426"/>
        <v>19</v>
      </c>
      <c r="L6828" s="4">
        <f t="shared" si="427"/>
        <v>8090.1</v>
      </c>
    </row>
    <row r="6829" spans="2:12" x14ac:dyDescent="0.3">
      <c r="B6829" t="s">
        <v>6</v>
      </c>
      <c r="C6829">
        <v>4356906</v>
      </c>
      <c r="D6829">
        <v>1268.8800000000001</v>
      </c>
      <c r="E6829">
        <v>1</v>
      </c>
      <c r="F6829" s="2">
        <v>43815</v>
      </c>
      <c r="G6829" t="s">
        <v>453</v>
      </c>
      <c r="H6829" s="2">
        <v>44032</v>
      </c>
      <c r="I6829" s="2">
        <f t="shared" si="424"/>
        <v>44165</v>
      </c>
      <c r="J6829" s="4">
        <f t="shared" si="425"/>
        <v>133</v>
      </c>
      <c r="K6829" s="4">
        <f t="shared" si="426"/>
        <v>6</v>
      </c>
      <c r="L6829" s="4">
        <f t="shared" si="427"/>
        <v>31677.719999999998</v>
      </c>
    </row>
    <row r="6830" spans="2:12" x14ac:dyDescent="0.3">
      <c r="B6830" t="s">
        <v>6</v>
      </c>
      <c r="C6830">
        <v>4357686</v>
      </c>
      <c r="D6830">
        <v>2537.6999999999998</v>
      </c>
      <c r="E6830">
        <v>2</v>
      </c>
      <c r="F6830" s="2">
        <v>43815</v>
      </c>
      <c r="G6830" t="s">
        <v>128</v>
      </c>
      <c r="H6830" s="2">
        <v>44116</v>
      </c>
      <c r="I6830" s="2">
        <f t="shared" si="424"/>
        <v>44165</v>
      </c>
      <c r="J6830" s="4">
        <f t="shared" si="425"/>
        <v>49</v>
      </c>
      <c r="K6830" s="4">
        <f t="shared" si="426"/>
        <v>7</v>
      </c>
      <c r="L6830" s="4">
        <f t="shared" si="427"/>
        <v>11838.84</v>
      </c>
    </row>
    <row r="6831" spans="2:12" x14ac:dyDescent="0.3">
      <c r="B6831" t="s">
        <v>6</v>
      </c>
      <c r="C6831">
        <v>4413756</v>
      </c>
      <c r="D6831">
        <v>2537.6999999999998</v>
      </c>
      <c r="E6831">
        <v>2</v>
      </c>
      <c r="F6831" s="2">
        <v>43822</v>
      </c>
      <c r="G6831" t="s">
        <v>284</v>
      </c>
      <c r="H6831" s="2">
        <v>44158</v>
      </c>
      <c r="I6831" s="2">
        <f t="shared" si="424"/>
        <v>44165</v>
      </c>
      <c r="J6831" s="4">
        <f t="shared" si="425"/>
        <v>7</v>
      </c>
      <c r="K6831" s="4">
        <f t="shared" si="426"/>
        <v>34</v>
      </c>
      <c r="L6831" s="4">
        <f t="shared" si="427"/>
        <v>75738.120000000024</v>
      </c>
    </row>
    <row r="6832" spans="2:12" x14ac:dyDescent="0.3">
      <c r="B6832" t="s">
        <v>6</v>
      </c>
      <c r="C6832">
        <v>4503036</v>
      </c>
      <c r="D6832">
        <v>652.08000000000004</v>
      </c>
      <c r="E6832">
        <v>1</v>
      </c>
      <c r="F6832" s="2">
        <v>43815</v>
      </c>
      <c r="G6832" t="s">
        <v>478</v>
      </c>
      <c r="H6832" s="2">
        <v>43815</v>
      </c>
      <c r="I6832" s="2">
        <f t="shared" si="424"/>
        <v>44165</v>
      </c>
      <c r="J6832" s="4">
        <f t="shared" si="425"/>
        <v>350</v>
      </c>
      <c r="K6832" s="4">
        <f t="shared" si="426"/>
        <v>2</v>
      </c>
      <c r="L6832" s="4">
        <f t="shared" si="427"/>
        <v>1059.8400000000001</v>
      </c>
    </row>
    <row r="6833" spans="2:12" x14ac:dyDescent="0.3">
      <c r="B6833" t="s">
        <v>6</v>
      </c>
      <c r="C6833">
        <v>4511262</v>
      </c>
      <c r="D6833">
        <v>10071.120000000001</v>
      </c>
      <c r="E6833">
        <v>8</v>
      </c>
      <c r="F6833" s="2">
        <v>43808</v>
      </c>
      <c r="G6833" t="s">
        <v>556</v>
      </c>
      <c r="H6833" s="2">
        <v>44165</v>
      </c>
      <c r="I6833" s="2">
        <f t="shared" si="424"/>
        <v>44165</v>
      </c>
      <c r="J6833" s="4">
        <f t="shared" si="425"/>
        <v>0</v>
      </c>
      <c r="K6833" s="4">
        <f t="shared" si="426"/>
        <v>52</v>
      </c>
      <c r="L6833" s="4">
        <f t="shared" si="427"/>
        <v>306204.42</v>
      </c>
    </row>
    <row r="6834" spans="2:12" x14ac:dyDescent="0.3">
      <c r="B6834" t="s">
        <v>6</v>
      </c>
      <c r="C6834">
        <v>4511262</v>
      </c>
      <c r="D6834">
        <v>6344.28</v>
      </c>
      <c r="E6834">
        <v>5</v>
      </c>
      <c r="F6834" s="2">
        <v>43815</v>
      </c>
      <c r="G6834" t="s">
        <v>556</v>
      </c>
      <c r="H6834" s="2">
        <v>44165</v>
      </c>
      <c r="I6834" s="2">
        <f t="shared" si="424"/>
        <v>44165</v>
      </c>
      <c r="J6834" s="4">
        <f t="shared" si="425"/>
        <v>0</v>
      </c>
      <c r="K6834" s="4">
        <f t="shared" si="426"/>
        <v>52</v>
      </c>
      <c r="L6834" s="4">
        <f t="shared" si="427"/>
        <v>306204.42</v>
      </c>
    </row>
    <row r="6835" spans="2:12" x14ac:dyDescent="0.3">
      <c r="B6835" t="s">
        <v>6</v>
      </c>
      <c r="C6835">
        <v>4511262</v>
      </c>
      <c r="D6835">
        <v>7533.36</v>
      </c>
      <c r="E6835">
        <v>6</v>
      </c>
      <c r="F6835" s="2">
        <v>43822</v>
      </c>
      <c r="G6835" t="s">
        <v>556</v>
      </c>
      <c r="H6835" s="2">
        <v>44165</v>
      </c>
      <c r="I6835" s="2">
        <f t="shared" si="424"/>
        <v>44165</v>
      </c>
      <c r="J6835" s="4">
        <f t="shared" si="425"/>
        <v>0</v>
      </c>
      <c r="K6835" s="4">
        <f t="shared" si="426"/>
        <v>52</v>
      </c>
      <c r="L6835" s="4">
        <f t="shared" si="427"/>
        <v>306204.42</v>
      </c>
    </row>
    <row r="6836" spans="2:12" x14ac:dyDescent="0.3">
      <c r="B6836" t="s">
        <v>6</v>
      </c>
      <c r="C6836">
        <v>4512378</v>
      </c>
      <c r="D6836">
        <v>284.64</v>
      </c>
      <c r="E6836">
        <v>1</v>
      </c>
      <c r="F6836" s="2">
        <v>43808</v>
      </c>
      <c r="G6836" t="s">
        <v>571</v>
      </c>
      <c r="H6836" s="2">
        <v>43808</v>
      </c>
      <c r="I6836" s="2">
        <f t="shared" si="424"/>
        <v>44165</v>
      </c>
      <c r="J6836" s="4">
        <f t="shared" si="425"/>
        <v>357</v>
      </c>
      <c r="K6836" s="4">
        <f t="shared" si="426"/>
        <v>1</v>
      </c>
      <c r="L6836" s="4">
        <f t="shared" si="427"/>
        <v>284.64</v>
      </c>
    </row>
    <row r="6837" spans="2:12" x14ac:dyDescent="0.3">
      <c r="B6837" t="s">
        <v>6</v>
      </c>
      <c r="C6837">
        <v>4522512</v>
      </c>
      <c r="D6837">
        <v>2147.88</v>
      </c>
      <c r="E6837">
        <v>2</v>
      </c>
      <c r="F6837" s="2">
        <v>43822</v>
      </c>
      <c r="G6837" t="s">
        <v>557</v>
      </c>
      <c r="H6837" s="2">
        <v>44074</v>
      </c>
      <c r="I6837" s="2">
        <f t="shared" si="424"/>
        <v>44165</v>
      </c>
      <c r="J6837" s="4">
        <f t="shared" si="425"/>
        <v>91</v>
      </c>
      <c r="K6837" s="4">
        <f t="shared" si="426"/>
        <v>11</v>
      </c>
      <c r="L6837" s="4">
        <f t="shared" si="427"/>
        <v>13686.78</v>
      </c>
    </row>
    <row r="6838" spans="2:12" x14ac:dyDescent="0.3">
      <c r="B6838" t="s">
        <v>6</v>
      </c>
      <c r="C6838">
        <v>4525932</v>
      </c>
      <c r="D6838">
        <v>2545.1999999999998</v>
      </c>
      <c r="E6838">
        <v>10</v>
      </c>
      <c r="F6838" s="2">
        <v>43829</v>
      </c>
      <c r="G6838" t="s">
        <v>572</v>
      </c>
      <c r="H6838" s="2">
        <v>44130</v>
      </c>
      <c r="I6838" s="2">
        <f t="shared" si="424"/>
        <v>44165</v>
      </c>
      <c r="J6838" s="4">
        <f t="shared" si="425"/>
        <v>35</v>
      </c>
      <c r="K6838" s="4">
        <f t="shared" si="426"/>
        <v>5</v>
      </c>
      <c r="L6838" s="4">
        <f t="shared" si="427"/>
        <v>6769.32</v>
      </c>
    </row>
    <row r="6839" spans="2:12" x14ac:dyDescent="0.3">
      <c r="B6839" t="s">
        <v>6</v>
      </c>
      <c r="C6839">
        <v>186089724</v>
      </c>
      <c r="D6839">
        <v>136.02000000000001</v>
      </c>
      <c r="E6839">
        <v>1</v>
      </c>
      <c r="F6839" s="2">
        <v>43815</v>
      </c>
      <c r="G6839" t="s">
        <v>17</v>
      </c>
      <c r="H6839" s="2">
        <v>43815</v>
      </c>
      <c r="I6839" s="2">
        <f t="shared" si="424"/>
        <v>44165</v>
      </c>
      <c r="J6839" s="4">
        <f t="shared" si="425"/>
        <v>350</v>
      </c>
      <c r="K6839" s="4">
        <f t="shared" si="426"/>
        <v>2</v>
      </c>
      <c r="L6839" s="4">
        <f t="shared" si="427"/>
        <v>463.98</v>
      </c>
    </row>
    <row r="6840" spans="2:12" x14ac:dyDescent="0.3">
      <c r="B6840" t="s">
        <v>6</v>
      </c>
      <c r="C6840">
        <v>3692688</v>
      </c>
      <c r="D6840">
        <v>231.84</v>
      </c>
      <c r="E6840">
        <v>1</v>
      </c>
      <c r="F6840" s="2">
        <v>43472</v>
      </c>
      <c r="G6840" t="s">
        <v>145</v>
      </c>
      <c r="H6840" s="2">
        <v>43829</v>
      </c>
      <c r="I6840" s="2">
        <f t="shared" si="424"/>
        <v>44165</v>
      </c>
      <c r="J6840" s="4">
        <f t="shared" si="425"/>
        <v>336</v>
      </c>
      <c r="K6840" s="4">
        <f t="shared" si="426"/>
        <v>15</v>
      </c>
      <c r="L6840" s="4">
        <f t="shared" si="427"/>
        <v>10936.56</v>
      </c>
    </row>
    <row r="6841" spans="2:12" x14ac:dyDescent="0.3">
      <c r="B6841" t="s">
        <v>6</v>
      </c>
      <c r="C6841">
        <v>3295956</v>
      </c>
      <c r="D6841">
        <v>423.78</v>
      </c>
      <c r="E6841">
        <v>1</v>
      </c>
      <c r="F6841" s="2">
        <v>43591</v>
      </c>
      <c r="G6841" t="s">
        <v>361</v>
      </c>
      <c r="H6841" s="2">
        <v>43808</v>
      </c>
      <c r="I6841" s="2">
        <f t="shared" si="424"/>
        <v>44165</v>
      </c>
      <c r="J6841" s="4">
        <f t="shared" si="425"/>
        <v>357</v>
      </c>
      <c r="K6841" s="4">
        <f t="shared" si="426"/>
        <v>13</v>
      </c>
      <c r="L6841" s="4">
        <f t="shared" si="427"/>
        <v>8251.44</v>
      </c>
    </row>
    <row r="6842" spans="2:12" x14ac:dyDescent="0.3">
      <c r="B6842" t="s">
        <v>6</v>
      </c>
      <c r="C6842">
        <v>767514</v>
      </c>
      <c r="D6842">
        <v>224.94</v>
      </c>
      <c r="E6842">
        <v>1</v>
      </c>
      <c r="F6842" s="2">
        <v>43752</v>
      </c>
      <c r="G6842" t="s">
        <v>438</v>
      </c>
      <c r="H6842" s="2">
        <v>43752</v>
      </c>
      <c r="I6842" s="2">
        <f t="shared" si="424"/>
        <v>44165</v>
      </c>
      <c r="J6842" s="4">
        <f t="shared" si="425"/>
        <v>413</v>
      </c>
      <c r="K6842" s="4">
        <f t="shared" si="426"/>
        <v>2</v>
      </c>
      <c r="L6842" s="4">
        <f t="shared" si="427"/>
        <v>5376.0599999999995</v>
      </c>
    </row>
    <row r="6843" spans="2:12" x14ac:dyDescent="0.3">
      <c r="B6843" t="s">
        <v>6</v>
      </c>
      <c r="C6843">
        <v>765978</v>
      </c>
      <c r="D6843">
        <v>1939.32</v>
      </c>
      <c r="E6843">
        <v>1</v>
      </c>
      <c r="F6843" s="2">
        <v>43479</v>
      </c>
      <c r="G6843" t="s">
        <v>522</v>
      </c>
      <c r="H6843" s="2">
        <v>44074</v>
      </c>
      <c r="I6843" s="2">
        <f t="shared" si="424"/>
        <v>44165</v>
      </c>
      <c r="J6843" s="4">
        <f t="shared" si="425"/>
        <v>91</v>
      </c>
      <c r="K6843" s="4">
        <f t="shared" si="426"/>
        <v>6</v>
      </c>
      <c r="L6843" s="4">
        <f t="shared" si="427"/>
        <v>33320.76</v>
      </c>
    </row>
    <row r="6844" spans="2:12" x14ac:dyDescent="0.3">
      <c r="B6844" t="s">
        <v>6</v>
      </c>
      <c r="C6844">
        <v>3618438</v>
      </c>
      <c r="D6844">
        <v>1939.32</v>
      </c>
      <c r="E6844">
        <v>1</v>
      </c>
      <c r="F6844" s="2">
        <v>43479</v>
      </c>
      <c r="G6844" t="s">
        <v>8</v>
      </c>
      <c r="H6844" s="2">
        <v>44158</v>
      </c>
      <c r="I6844" s="2">
        <f t="shared" si="424"/>
        <v>44165</v>
      </c>
      <c r="J6844" s="4">
        <f t="shared" si="425"/>
        <v>7</v>
      </c>
      <c r="K6844" s="4">
        <f t="shared" si="426"/>
        <v>2649</v>
      </c>
      <c r="L6844" s="4">
        <f t="shared" si="427"/>
        <v>10871951.1</v>
      </c>
    </row>
    <row r="6845" spans="2:12" x14ac:dyDescent="0.3">
      <c r="B6845" t="s">
        <v>6</v>
      </c>
      <c r="C6845">
        <v>3618438</v>
      </c>
      <c r="D6845">
        <v>1939.32</v>
      </c>
      <c r="E6845">
        <v>1</v>
      </c>
      <c r="F6845" s="2">
        <v>43472</v>
      </c>
      <c r="G6845" t="s">
        <v>8</v>
      </c>
      <c r="H6845" s="2">
        <v>44158</v>
      </c>
      <c r="I6845" s="2">
        <f t="shared" si="424"/>
        <v>44165</v>
      </c>
      <c r="J6845" s="4">
        <f t="shared" si="425"/>
        <v>7</v>
      </c>
      <c r="K6845" s="4">
        <f t="shared" si="426"/>
        <v>2649</v>
      </c>
      <c r="L6845" s="4">
        <f t="shared" si="427"/>
        <v>10871951.1</v>
      </c>
    </row>
    <row r="6846" spans="2:12" x14ac:dyDescent="0.3">
      <c r="B6846" t="s">
        <v>6</v>
      </c>
      <c r="C6846">
        <v>3618438</v>
      </c>
      <c r="D6846">
        <v>5817.9</v>
      </c>
      <c r="E6846">
        <v>3</v>
      </c>
      <c r="F6846" s="2">
        <v>43479</v>
      </c>
      <c r="G6846" t="s">
        <v>8</v>
      </c>
      <c r="H6846" s="2">
        <v>44158</v>
      </c>
      <c r="I6846" s="2">
        <f t="shared" si="424"/>
        <v>44165</v>
      </c>
      <c r="J6846" s="4">
        <f t="shared" si="425"/>
        <v>7</v>
      </c>
      <c r="K6846" s="4">
        <f t="shared" si="426"/>
        <v>2649</v>
      </c>
      <c r="L6846" s="4">
        <f t="shared" si="427"/>
        <v>10871951.1</v>
      </c>
    </row>
    <row r="6847" spans="2:12" x14ac:dyDescent="0.3">
      <c r="B6847" t="s">
        <v>6</v>
      </c>
      <c r="C6847">
        <v>3618438</v>
      </c>
      <c r="D6847">
        <v>3913.02</v>
      </c>
      <c r="E6847">
        <v>2</v>
      </c>
      <c r="F6847" s="2">
        <v>43486</v>
      </c>
      <c r="G6847" t="s">
        <v>8</v>
      </c>
      <c r="H6847" s="2">
        <v>44158</v>
      </c>
      <c r="I6847" s="2">
        <f t="shared" si="424"/>
        <v>44165</v>
      </c>
      <c r="J6847" s="4">
        <f t="shared" si="425"/>
        <v>7</v>
      </c>
      <c r="K6847" s="4">
        <f t="shared" si="426"/>
        <v>2649</v>
      </c>
      <c r="L6847" s="4">
        <f t="shared" si="427"/>
        <v>10871951.1</v>
      </c>
    </row>
    <row r="6848" spans="2:12" x14ac:dyDescent="0.3">
      <c r="B6848" t="s">
        <v>6</v>
      </c>
      <c r="C6848">
        <v>3618438</v>
      </c>
      <c r="D6848">
        <v>1956.54</v>
      </c>
      <c r="E6848">
        <v>1</v>
      </c>
      <c r="F6848" s="2">
        <v>43493</v>
      </c>
      <c r="G6848" t="s">
        <v>8</v>
      </c>
      <c r="H6848" s="2">
        <v>44158</v>
      </c>
      <c r="I6848" s="2">
        <f t="shared" si="424"/>
        <v>44165</v>
      </c>
      <c r="J6848" s="4">
        <f t="shared" si="425"/>
        <v>7</v>
      </c>
      <c r="K6848" s="4">
        <f t="shared" si="426"/>
        <v>2649</v>
      </c>
      <c r="L6848" s="4">
        <f t="shared" si="427"/>
        <v>10871951.1</v>
      </c>
    </row>
    <row r="6849" spans="2:12" x14ac:dyDescent="0.3">
      <c r="B6849" t="s">
        <v>6</v>
      </c>
      <c r="C6849">
        <v>718446</v>
      </c>
      <c r="D6849">
        <v>1969.68</v>
      </c>
      <c r="E6849">
        <v>1</v>
      </c>
      <c r="F6849" s="2">
        <v>43521</v>
      </c>
      <c r="G6849" t="s">
        <v>378</v>
      </c>
      <c r="H6849" s="2">
        <v>44095</v>
      </c>
      <c r="I6849" s="2">
        <f t="shared" si="424"/>
        <v>44165</v>
      </c>
      <c r="J6849" s="4">
        <f t="shared" si="425"/>
        <v>70</v>
      </c>
      <c r="K6849" s="4">
        <f t="shared" si="426"/>
        <v>9</v>
      </c>
      <c r="L6849" s="4">
        <f t="shared" si="427"/>
        <v>13163.699999999999</v>
      </c>
    </row>
    <row r="6850" spans="2:12" x14ac:dyDescent="0.3">
      <c r="B6850" t="s">
        <v>6</v>
      </c>
      <c r="C6850">
        <v>765942</v>
      </c>
      <c r="D6850">
        <v>1969.68</v>
      </c>
      <c r="E6850">
        <v>1</v>
      </c>
      <c r="F6850" s="2">
        <v>43514</v>
      </c>
      <c r="G6850" t="s">
        <v>218</v>
      </c>
      <c r="H6850" s="2">
        <v>44158</v>
      </c>
      <c r="I6850" s="2">
        <f t="shared" si="424"/>
        <v>44165</v>
      </c>
      <c r="J6850" s="4">
        <f t="shared" si="425"/>
        <v>7</v>
      </c>
      <c r="K6850" s="4">
        <f t="shared" si="426"/>
        <v>45</v>
      </c>
      <c r="L6850" s="4">
        <f t="shared" si="427"/>
        <v>86364.959999999977</v>
      </c>
    </row>
    <row r="6851" spans="2:12" x14ac:dyDescent="0.3">
      <c r="B6851" t="s">
        <v>6</v>
      </c>
      <c r="C6851">
        <v>3618438</v>
      </c>
      <c r="D6851">
        <v>1969.68</v>
      </c>
      <c r="E6851">
        <v>1</v>
      </c>
      <c r="F6851" s="2">
        <v>43507</v>
      </c>
      <c r="G6851" t="s">
        <v>8</v>
      </c>
      <c r="H6851" s="2">
        <v>44158</v>
      </c>
      <c r="I6851" s="2">
        <f t="shared" ref="I6851:I6914" si="428">MAX($F$2:$F$14451)</f>
        <v>44165</v>
      </c>
      <c r="J6851" s="4">
        <f t="shared" ref="J6851:J6914" si="429">DATEDIF(H6851,I6851,"d")</f>
        <v>7</v>
      </c>
      <c r="K6851" s="4">
        <f t="shared" ref="K6851:K6914" si="430">COUNTIF($G:$G,G6851)</f>
        <v>2649</v>
      </c>
      <c r="L6851" s="4">
        <f t="shared" ref="L6851:L6914" si="431">SUMIF($G:$G,G6851,$D:$D)</f>
        <v>10871951.1</v>
      </c>
    </row>
    <row r="6852" spans="2:12" x14ac:dyDescent="0.3">
      <c r="B6852" t="s">
        <v>6</v>
      </c>
      <c r="C6852">
        <v>3618438</v>
      </c>
      <c r="D6852">
        <v>1969.68</v>
      </c>
      <c r="E6852">
        <v>1</v>
      </c>
      <c r="F6852" s="2">
        <v>43514</v>
      </c>
      <c r="G6852" t="s">
        <v>8</v>
      </c>
      <c r="H6852" s="2">
        <v>44158</v>
      </c>
      <c r="I6852" s="2">
        <f t="shared" si="428"/>
        <v>44165</v>
      </c>
      <c r="J6852" s="4">
        <f t="shared" si="429"/>
        <v>7</v>
      </c>
      <c r="K6852" s="4">
        <f t="shared" si="430"/>
        <v>2649</v>
      </c>
      <c r="L6852" s="4">
        <f t="shared" si="431"/>
        <v>10871951.1</v>
      </c>
    </row>
    <row r="6853" spans="2:12" x14ac:dyDescent="0.3">
      <c r="B6853" t="s">
        <v>6</v>
      </c>
      <c r="C6853">
        <v>3618438</v>
      </c>
      <c r="D6853">
        <v>3939.42</v>
      </c>
      <c r="E6853">
        <v>2</v>
      </c>
      <c r="F6853" s="2">
        <v>43507</v>
      </c>
      <c r="G6853" t="s">
        <v>8</v>
      </c>
      <c r="H6853" s="2">
        <v>44158</v>
      </c>
      <c r="I6853" s="2">
        <f t="shared" si="428"/>
        <v>44165</v>
      </c>
      <c r="J6853" s="4">
        <f t="shared" si="429"/>
        <v>7</v>
      </c>
      <c r="K6853" s="4">
        <f t="shared" si="430"/>
        <v>2649</v>
      </c>
      <c r="L6853" s="4">
        <f t="shared" si="431"/>
        <v>10871951.1</v>
      </c>
    </row>
    <row r="6854" spans="2:12" x14ac:dyDescent="0.3">
      <c r="B6854" t="s">
        <v>6</v>
      </c>
      <c r="C6854">
        <v>3618438</v>
      </c>
      <c r="D6854">
        <v>3939.42</v>
      </c>
      <c r="E6854">
        <v>2</v>
      </c>
      <c r="F6854" s="2">
        <v>43514</v>
      </c>
      <c r="G6854" t="s">
        <v>8</v>
      </c>
      <c r="H6854" s="2">
        <v>44158</v>
      </c>
      <c r="I6854" s="2">
        <f t="shared" si="428"/>
        <v>44165</v>
      </c>
      <c r="J6854" s="4">
        <f t="shared" si="429"/>
        <v>7</v>
      </c>
      <c r="K6854" s="4">
        <f t="shared" si="430"/>
        <v>2649</v>
      </c>
      <c r="L6854" s="4">
        <f t="shared" si="431"/>
        <v>10871951.1</v>
      </c>
    </row>
    <row r="6855" spans="2:12" x14ac:dyDescent="0.3">
      <c r="B6855" t="s">
        <v>6</v>
      </c>
      <c r="C6855">
        <v>3618438</v>
      </c>
      <c r="D6855">
        <v>3939.42</v>
      </c>
      <c r="E6855">
        <v>2</v>
      </c>
      <c r="F6855" s="2">
        <v>43521</v>
      </c>
      <c r="G6855" t="s">
        <v>8</v>
      </c>
      <c r="H6855" s="2">
        <v>44158</v>
      </c>
      <c r="I6855" s="2">
        <f t="shared" si="428"/>
        <v>44165</v>
      </c>
      <c r="J6855" s="4">
        <f t="shared" si="429"/>
        <v>7</v>
      </c>
      <c r="K6855" s="4">
        <f t="shared" si="430"/>
        <v>2649</v>
      </c>
      <c r="L6855" s="4">
        <f t="shared" si="431"/>
        <v>10871951.1</v>
      </c>
    </row>
    <row r="6856" spans="2:12" x14ac:dyDescent="0.3">
      <c r="B6856" t="s">
        <v>6</v>
      </c>
      <c r="C6856">
        <v>776214</v>
      </c>
      <c r="D6856">
        <v>1956.06</v>
      </c>
      <c r="E6856">
        <v>1</v>
      </c>
      <c r="F6856" s="2">
        <v>43542</v>
      </c>
      <c r="G6856" t="s">
        <v>413</v>
      </c>
      <c r="H6856" s="2">
        <v>44018</v>
      </c>
      <c r="I6856" s="2">
        <f t="shared" si="428"/>
        <v>44165</v>
      </c>
      <c r="J6856" s="4">
        <f t="shared" si="429"/>
        <v>147</v>
      </c>
      <c r="K6856" s="4">
        <f t="shared" si="430"/>
        <v>9</v>
      </c>
      <c r="L6856" s="4">
        <f t="shared" si="431"/>
        <v>11928.060000000001</v>
      </c>
    </row>
    <row r="6857" spans="2:12" x14ac:dyDescent="0.3">
      <c r="B6857" t="s">
        <v>6</v>
      </c>
      <c r="C6857">
        <v>932142</v>
      </c>
      <c r="D6857">
        <v>3939.6</v>
      </c>
      <c r="E6857">
        <v>2</v>
      </c>
      <c r="F6857" s="2">
        <v>43542</v>
      </c>
      <c r="G6857" t="s">
        <v>173</v>
      </c>
      <c r="H6857" s="2">
        <v>44158</v>
      </c>
      <c r="I6857" s="2">
        <f t="shared" si="428"/>
        <v>44165</v>
      </c>
      <c r="J6857" s="4">
        <f t="shared" si="429"/>
        <v>7</v>
      </c>
      <c r="K6857" s="4">
        <f t="shared" si="430"/>
        <v>24</v>
      </c>
      <c r="L6857" s="4">
        <f t="shared" si="431"/>
        <v>106569.12</v>
      </c>
    </row>
    <row r="6858" spans="2:12" x14ac:dyDescent="0.3">
      <c r="B6858" t="s">
        <v>6</v>
      </c>
      <c r="C6858">
        <v>3618438</v>
      </c>
      <c r="D6858">
        <v>1956.06</v>
      </c>
      <c r="E6858">
        <v>1</v>
      </c>
      <c r="F6858" s="2">
        <v>43549</v>
      </c>
      <c r="G6858" t="s">
        <v>8</v>
      </c>
      <c r="H6858" s="2">
        <v>44158</v>
      </c>
      <c r="I6858" s="2">
        <f t="shared" si="428"/>
        <v>44165</v>
      </c>
      <c r="J6858" s="4">
        <f t="shared" si="429"/>
        <v>7</v>
      </c>
      <c r="K6858" s="4">
        <f t="shared" si="430"/>
        <v>2649</v>
      </c>
      <c r="L6858" s="4">
        <f t="shared" si="431"/>
        <v>10871951.1</v>
      </c>
    </row>
    <row r="6859" spans="2:12" x14ac:dyDescent="0.3">
      <c r="B6859" t="s">
        <v>6</v>
      </c>
      <c r="C6859">
        <v>3618438</v>
      </c>
      <c r="D6859">
        <v>1942.02</v>
      </c>
      <c r="E6859">
        <v>1</v>
      </c>
      <c r="F6859" s="2">
        <v>43556</v>
      </c>
      <c r="G6859" t="s">
        <v>8</v>
      </c>
      <c r="H6859" s="2">
        <v>44158</v>
      </c>
      <c r="I6859" s="2">
        <f t="shared" si="428"/>
        <v>44165</v>
      </c>
      <c r="J6859" s="4">
        <f t="shared" si="429"/>
        <v>7</v>
      </c>
      <c r="K6859" s="4">
        <f t="shared" si="430"/>
        <v>2649</v>
      </c>
      <c r="L6859" s="4">
        <f t="shared" si="431"/>
        <v>10871951.1</v>
      </c>
    </row>
    <row r="6860" spans="2:12" x14ac:dyDescent="0.3">
      <c r="B6860" t="s">
        <v>6</v>
      </c>
      <c r="C6860">
        <v>3618438</v>
      </c>
      <c r="D6860">
        <v>5909.1</v>
      </c>
      <c r="E6860">
        <v>3</v>
      </c>
      <c r="F6860" s="2">
        <v>43535</v>
      </c>
      <c r="G6860" t="s">
        <v>8</v>
      </c>
      <c r="H6860" s="2">
        <v>44158</v>
      </c>
      <c r="I6860" s="2">
        <f t="shared" si="428"/>
        <v>44165</v>
      </c>
      <c r="J6860" s="4">
        <f t="shared" si="429"/>
        <v>7</v>
      </c>
      <c r="K6860" s="4">
        <f t="shared" si="430"/>
        <v>2649</v>
      </c>
      <c r="L6860" s="4">
        <f t="shared" si="431"/>
        <v>10871951.1</v>
      </c>
    </row>
    <row r="6861" spans="2:12" x14ac:dyDescent="0.3">
      <c r="B6861" t="s">
        <v>6</v>
      </c>
      <c r="C6861">
        <v>3618438</v>
      </c>
      <c r="D6861">
        <v>3884.04</v>
      </c>
      <c r="E6861">
        <v>2</v>
      </c>
      <c r="F6861" s="2">
        <v>43556</v>
      </c>
      <c r="G6861" t="s">
        <v>8</v>
      </c>
      <c r="H6861" s="2">
        <v>44158</v>
      </c>
      <c r="I6861" s="2">
        <f t="shared" si="428"/>
        <v>44165</v>
      </c>
      <c r="J6861" s="4">
        <f t="shared" si="429"/>
        <v>7</v>
      </c>
      <c r="K6861" s="4">
        <f t="shared" si="430"/>
        <v>2649</v>
      </c>
      <c r="L6861" s="4">
        <f t="shared" si="431"/>
        <v>10871951.1</v>
      </c>
    </row>
    <row r="6862" spans="2:12" x14ac:dyDescent="0.3">
      <c r="B6862" t="s">
        <v>6</v>
      </c>
      <c r="C6862">
        <v>3692688</v>
      </c>
      <c r="D6862">
        <v>-1156.92</v>
      </c>
      <c r="E6862">
        <v>-1</v>
      </c>
      <c r="F6862" s="2">
        <v>43556</v>
      </c>
      <c r="G6862" t="s">
        <v>145</v>
      </c>
      <c r="H6862" s="2">
        <v>43829</v>
      </c>
      <c r="I6862" s="2">
        <f t="shared" si="428"/>
        <v>44165</v>
      </c>
      <c r="J6862" s="4">
        <f t="shared" si="429"/>
        <v>336</v>
      </c>
      <c r="K6862" s="4">
        <f t="shared" si="430"/>
        <v>15</v>
      </c>
      <c r="L6862" s="4">
        <f t="shared" si="431"/>
        <v>10936.56</v>
      </c>
    </row>
    <row r="6863" spans="2:12" x14ac:dyDescent="0.3">
      <c r="B6863" t="s">
        <v>6</v>
      </c>
      <c r="C6863">
        <v>3692688</v>
      </c>
      <c r="D6863">
        <v>1156.92</v>
      </c>
      <c r="E6863">
        <v>1</v>
      </c>
      <c r="F6863" s="2">
        <v>43535</v>
      </c>
      <c r="G6863" t="s">
        <v>145</v>
      </c>
      <c r="H6863" s="2">
        <v>43829</v>
      </c>
      <c r="I6863" s="2">
        <f t="shared" si="428"/>
        <v>44165</v>
      </c>
      <c r="J6863" s="4">
        <f t="shared" si="429"/>
        <v>336</v>
      </c>
      <c r="K6863" s="4">
        <f t="shared" si="430"/>
        <v>15</v>
      </c>
      <c r="L6863" s="4">
        <f t="shared" si="431"/>
        <v>10936.56</v>
      </c>
    </row>
    <row r="6864" spans="2:12" x14ac:dyDescent="0.3">
      <c r="B6864" t="s">
        <v>6</v>
      </c>
      <c r="C6864">
        <v>702036</v>
      </c>
      <c r="D6864">
        <v>1969.2</v>
      </c>
      <c r="E6864">
        <v>1</v>
      </c>
      <c r="F6864" s="2">
        <v>43577</v>
      </c>
      <c r="G6864" t="s">
        <v>288</v>
      </c>
      <c r="H6864" s="2">
        <v>43969</v>
      </c>
      <c r="I6864" s="2">
        <f t="shared" si="428"/>
        <v>44165</v>
      </c>
      <c r="J6864" s="4">
        <f t="shared" si="429"/>
        <v>196</v>
      </c>
      <c r="K6864" s="4">
        <f t="shared" si="430"/>
        <v>8</v>
      </c>
      <c r="L6864" s="4">
        <f t="shared" si="431"/>
        <v>7190.7000000000007</v>
      </c>
    </row>
    <row r="6865" spans="2:12" x14ac:dyDescent="0.3">
      <c r="B6865" t="s">
        <v>6</v>
      </c>
      <c r="C6865">
        <v>3618438</v>
      </c>
      <c r="D6865">
        <v>1942.02</v>
      </c>
      <c r="E6865">
        <v>1</v>
      </c>
      <c r="F6865" s="2">
        <v>43563</v>
      </c>
      <c r="G6865" t="s">
        <v>8</v>
      </c>
      <c r="H6865" s="2">
        <v>44158</v>
      </c>
      <c r="I6865" s="2">
        <f t="shared" si="428"/>
        <v>44165</v>
      </c>
      <c r="J6865" s="4">
        <f t="shared" si="429"/>
        <v>7</v>
      </c>
      <c r="K6865" s="4">
        <f t="shared" si="430"/>
        <v>2649</v>
      </c>
      <c r="L6865" s="4">
        <f t="shared" si="431"/>
        <v>10871951.1</v>
      </c>
    </row>
    <row r="6866" spans="2:12" x14ac:dyDescent="0.3">
      <c r="B6866" t="s">
        <v>6</v>
      </c>
      <c r="C6866">
        <v>3618438</v>
      </c>
      <c r="D6866">
        <v>3884.04</v>
      </c>
      <c r="E6866">
        <v>2</v>
      </c>
      <c r="F6866" s="2">
        <v>43563</v>
      </c>
      <c r="G6866" t="s">
        <v>8</v>
      </c>
      <c r="H6866" s="2">
        <v>44158</v>
      </c>
      <c r="I6866" s="2">
        <f t="shared" si="428"/>
        <v>44165</v>
      </c>
      <c r="J6866" s="4">
        <f t="shared" si="429"/>
        <v>7</v>
      </c>
      <c r="K6866" s="4">
        <f t="shared" si="430"/>
        <v>2649</v>
      </c>
      <c r="L6866" s="4">
        <f t="shared" si="431"/>
        <v>10871951.1</v>
      </c>
    </row>
    <row r="6867" spans="2:12" x14ac:dyDescent="0.3">
      <c r="B6867" t="s">
        <v>6</v>
      </c>
      <c r="C6867">
        <v>3618438</v>
      </c>
      <c r="D6867">
        <v>1969.2</v>
      </c>
      <c r="E6867">
        <v>1</v>
      </c>
      <c r="F6867" s="2">
        <v>43584</v>
      </c>
      <c r="G6867" t="s">
        <v>8</v>
      </c>
      <c r="H6867" s="2">
        <v>44158</v>
      </c>
      <c r="I6867" s="2">
        <f t="shared" si="428"/>
        <v>44165</v>
      </c>
      <c r="J6867" s="4">
        <f t="shared" si="429"/>
        <v>7</v>
      </c>
      <c r="K6867" s="4">
        <f t="shared" si="430"/>
        <v>2649</v>
      </c>
      <c r="L6867" s="4">
        <f t="shared" si="431"/>
        <v>10871951.1</v>
      </c>
    </row>
    <row r="6868" spans="2:12" x14ac:dyDescent="0.3">
      <c r="B6868" t="s">
        <v>6</v>
      </c>
      <c r="C6868">
        <v>4322742</v>
      </c>
      <c r="D6868">
        <v>1942.02</v>
      </c>
      <c r="E6868">
        <v>1</v>
      </c>
      <c r="F6868" s="2">
        <v>43570</v>
      </c>
      <c r="G6868" t="s">
        <v>573</v>
      </c>
      <c r="H6868" s="2">
        <v>44039</v>
      </c>
      <c r="I6868" s="2">
        <f t="shared" si="428"/>
        <v>44165</v>
      </c>
      <c r="J6868" s="4">
        <f t="shared" si="429"/>
        <v>126</v>
      </c>
      <c r="K6868" s="4">
        <f t="shared" si="430"/>
        <v>4</v>
      </c>
      <c r="L6868" s="4">
        <f t="shared" si="431"/>
        <v>6622.5599999999995</v>
      </c>
    </row>
    <row r="6869" spans="2:12" x14ac:dyDescent="0.3">
      <c r="B6869" t="s">
        <v>6</v>
      </c>
      <c r="C6869">
        <v>715722</v>
      </c>
      <c r="D6869">
        <v>779.16</v>
      </c>
      <c r="E6869">
        <v>1</v>
      </c>
      <c r="F6869" s="2">
        <v>43612</v>
      </c>
      <c r="G6869" t="s">
        <v>72</v>
      </c>
      <c r="H6869" s="2">
        <v>44144</v>
      </c>
      <c r="I6869" s="2">
        <f t="shared" si="428"/>
        <v>44165</v>
      </c>
      <c r="J6869" s="4">
        <f t="shared" si="429"/>
        <v>21</v>
      </c>
      <c r="K6869" s="4">
        <f t="shared" si="430"/>
        <v>11</v>
      </c>
      <c r="L6869" s="4">
        <f t="shared" si="431"/>
        <v>14925.840000000002</v>
      </c>
    </row>
    <row r="6870" spans="2:12" x14ac:dyDescent="0.3">
      <c r="B6870" t="s">
        <v>6</v>
      </c>
      <c r="C6870">
        <v>720708</v>
      </c>
      <c r="D6870">
        <v>910.08</v>
      </c>
      <c r="E6870">
        <v>1</v>
      </c>
      <c r="F6870" s="2">
        <v>43619</v>
      </c>
      <c r="G6870" t="s">
        <v>12</v>
      </c>
      <c r="H6870" s="2">
        <v>44144</v>
      </c>
      <c r="I6870" s="2">
        <f t="shared" si="428"/>
        <v>44165</v>
      </c>
      <c r="J6870" s="4">
        <f t="shared" si="429"/>
        <v>21</v>
      </c>
      <c r="K6870" s="4">
        <f t="shared" si="430"/>
        <v>70</v>
      </c>
      <c r="L6870" s="4">
        <f t="shared" si="431"/>
        <v>59080.38</v>
      </c>
    </row>
    <row r="6871" spans="2:12" x14ac:dyDescent="0.3">
      <c r="B6871" t="s">
        <v>6</v>
      </c>
      <c r="C6871">
        <v>720708</v>
      </c>
      <c r="D6871">
        <v>1148.4000000000001</v>
      </c>
      <c r="E6871">
        <v>1</v>
      </c>
      <c r="F6871" s="2">
        <v>43612</v>
      </c>
      <c r="G6871" t="s">
        <v>12</v>
      </c>
      <c r="H6871" s="2">
        <v>44144</v>
      </c>
      <c r="I6871" s="2">
        <f t="shared" si="428"/>
        <v>44165</v>
      </c>
      <c r="J6871" s="4">
        <f t="shared" si="429"/>
        <v>21</v>
      </c>
      <c r="K6871" s="4">
        <f t="shared" si="430"/>
        <v>70</v>
      </c>
      <c r="L6871" s="4">
        <f t="shared" si="431"/>
        <v>59080.38</v>
      </c>
    </row>
    <row r="6872" spans="2:12" x14ac:dyDescent="0.3">
      <c r="B6872" t="s">
        <v>6</v>
      </c>
      <c r="C6872">
        <v>765942</v>
      </c>
      <c r="D6872">
        <v>1969.2</v>
      </c>
      <c r="E6872">
        <v>1</v>
      </c>
      <c r="F6872" s="2">
        <v>43598</v>
      </c>
      <c r="G6872" t="s">
        <v>218</v>
      </c>
      <c r="H6872" s="2">
        <v>44158</v>
      </c>
      <c r="I6872" s="2">
        <f t="shared" si="428"/>
        <v>44165</v>
      </c>
      <c r="J6872" s="4">
        <f t="shared" si="429"/>
        <v>7</v>
      </c>
      <c r="K6872" s="4">
        <f t="shared" si="430"/>
        <v>45</v>
      </c>
      <c r="L6872" s="4">
        <f t="shared" si="431"/>
        <v>86364.959999999977</v>
      </c>
    </row>
    <row r="6873" spans="2:12" x14ac:dyDescent="0.3">
      <c r="B6873" t="s">
        <v>6</v>
      </c>
      <c r="C6873">
        <v>857472</v>
      </c>
      <c r="D6873">
        <v>428.1</v>
      </c>
      <c r="E6873">
        <v>1</v>
      </c>
      <c r="F6873" s="2">
        <v>43605</v>
      </c>
      <c r="G6873" t="s">
        <v>82</v>
      </c>
      <c r="H6873" s="2">
        <v>44158</v>
      </c>
      <c r="I6873" s="2">
        <f t="shared" si="428"/>
        <v>44165</v>
      </c>
      <c r="J6873" s="4">
        <f t="shared" si="429"/>
        <v>7</v>
      </c>
      <c r="K6873" s="4">
        <f t="shared" si="430"/>
        <v>48</v>
      </c>
      <c r="L6873" s="4">
        <f t="shared" si="431"/>
        <v>178305.66000000003</v>
      </c>
    </row>
    <row r="6874" spans="2:12" x14ac:dyDescent="0.3">
      <c r="B6874" t="s">
        <v>6</v>
      </c>
      <c r="C6874">
        <v>3127824</v>
      </c>
      <c r="D6874">
        <v>1938.78</v>
      </c>
      <c r="E6874">
        <v>1</v>
      </c>
      <c r="F6874" s="2">
        <v>43619</v>
      </c>
      <c r="G6874" t="s">
        <v>137</v>
      </c>
      <c r="H6874" s="2">
        <v>44151</v>
      </c>
      <c r="I6874" s="2">
        <f t="shared" si="428"/>
        <v>44165</v>
      </c>
      <c r="J6874" s="4">
        <f t="shared" si="429"/>
        <v>14</v>
      </c>
      <c r="K6874" s="4">
        <f t="shared" si="430"/>
        <v>36</v>
      </c>
      <c r="L6874" s="4">
        <f t="shared" si="431"/>
        <v>104675.28</v>
      </c>
    </row>
    <row r="6875" spans="2:12" x14ac:dyDescent="0.3">
      <c r="B6875" t="s">
        <v>6</v>
      </c>
      <c r="C6875">
        <v>3618438</v>
      </c>
      <c r="D6875">
        <v>1969.2</v>
      </c>
      <c r="E6875">
        <v>1</v>
      </c>
      <c r="F6875" s="2">
        <v>43591</v>
      </c>
      <c r="G6875" t="s">
        <v>8</v>
      </c>
      <c r="H6875" s="2">
        <v>44158</v>
      </c>
      <c r="I6875" s="2">
        <f t="shared" si="428"/>
        <v>44165</v>
      </c>
      <c r="J6875" s="4">
        <f t="shared" si="429"/>
        <v>7</v>
      </c>
      <c r="K6875" s="4">
        <f t="shared" si="430"/>
        <v>2649</v>
      </c>
      <c r="L6875" s="4">
        <f t="shared" si="431"/>
        <v>10871951.1</v>
      </c>
    </row>
    <row r="6876" spans="2:12" x14ac:dyDescent="0.3">
      <c r="B6876" t="s">
        <v>6</v>
      </c>
      <c r="C6876">
        <v>3618438</v>
      </c>
      <c r="D6876">
        <v>1969.2</v>
      </c>
      <c r="E6876">
        <v>1</v>
      </c>
      <c r="F6876" s="2">
        <v>43598</v>
      </c>
      <c r="G6876" t="s">
        <v>8</v>
      </c>
      <c r="H6876" s="2">
        <v>44158</v>
      </c>
      <c r="I6876" s="2">
        <f t="shared" si="428"/>
        <v>44165</v>
      </c>
      <c r="J6876" s="4">
        <f t="shared" si="429"/>
        <v>7</v>
      </c>
      <c r="K6876" s="4">
        <f t="shared" si="430"/>
        <v>2649</v>
      </c>
      <c r="L6876" s="4">
        <f t="shared" si="431"/>
        <v>10871951.1</v>
      </c>
    </row>
    <row r="6877" spans="2:12" x14ac:dyDescent="0.3">
      <c r="B6877" t="s">
        <v>6</v>
      </c>
      <c r="C6877">
        <v>3618438</v>
      </c>
      <c r="D6877">
        <v>1938.78</v>
      </c>
      <c r="E6877">
        <v>1</v>
      </c>
      <c r="F6877" s="2">
        <v>43619</v>
      </c>
      <c r="G6877" t="s">
        <v>8</v>
      </c>
      <c r="H6877" s="2">
        <v>44158</v>
      </c>
      <c r="I6877" s="2">
        <f t="shared" si="428"/>
        <v>44165</v>
      </c>
      <c r="J6877" s="4">
        <f t="shared" si="429"/>
        <v>7</v>
      </c>
      <c r="K6877" s="4">
        <f t="shared" si="430"/>
        <v>2649</v>
      </c>
      <c r="L6877" s="4">
        <f t="shared" si="431"/>
        <v>10871951.1</v>
      </c>
    </row>
    <row r="6878" spans="2:12" x14ac:dyDescent="0.3">
      <c r="B6878" t="s">
        <v>6</v>
      </c>
      <c r="C6878">
        <v>3618438</v>
      </c>
      <c r="D6878">
        <v>1969.2</v>
      </c>
      <c r="E6878">
        <v>1</v>
      </c>
      <c r="F6878" s="2">
        <v>43591</v>
      </c>
      <c r="G6878" t="s">
        <v>8</v>
      </c>
      <c r="H6878" s="2">
        <v>44158</v>
      </c>
      <c r="I6878" s="2">
        <f t="shared" si="428"/>
        <v>44165</v>
      </c>
      <c r="J6878" s="4">
        <f t="shared" si="429"/>
        <v>7</v>
      </c>
      <c r="K6878" s="4">
        <f t="shared" si="430"/>
        <v>2649</v>
      </c>
      <c r="L6878" s="4">
        <f t="shared" si="431"/>
        <v>10871951.1</v>
      </c>
    </row>
    <row r="6879" spans="2:12" x14ac:dyDescent="0.3">
      <c r="B6879" t="s">
        <v>6</v>
      </c>
      <c r="C6879">
        <v>3618438</v>
      </c>
      <c r="D6879">
        <v>3910.44</v>
      </c>
      <c r="E6879">
        <v>2</v>
      </c>
      <c r="F6879" s="2">
        <v>43612</v>
      </c>
      <c r="G6879" t="s">
        <v>8</v>
      </c>
      <c r="H6879" s="2">
        <v>44158</v>
      </c>
      <c r="I6879" s="2">
        <f t="shared" si="428"/>
        <v>44165</v>
      </c>
      <c r="J6879" s="4">
        <f t="shared" si="429"/>
        <v>7</v>
      </c>
      <c r="K6879" s="4">
        <f t="shared" si="430"/>
        <v>2649</v>
      </c>
      <c r="L6879" s="4">
        <f t="shared" si="431"/>
        <v>10871951.1</v>
      </c>
    </row>
    <row r="6880" spans="2:12" x14ac:dyDescent="0.3">
      <c r="B6880" t="s">
        <v>6</v>
      </c>
      <c r="C6880">
        <v>3618438</v>
      </c>
      <c r="D6880">
        <v>3877.56</v>
      </c>
      <c r="E6880">
        <v>2</v>
      </c>
      <c r="F6880" s="2">
        <v>43619</v>
      </c>
      <c r="G6880" t="s">
        <v>8</v>
      </c>
      <c r="H6880" s="2">
        <v>44158</v>
      </c>
      <c r="I6880" s="2">
        <f t="shared" si="428"/>
        <v>44165</v>
      </c>
      <c r="J6880" s="4">
        <f t="shared" si="429"/>
        <v>7</v>
      </c>
      <c r="K6880" s="4">
        <f t="shared" si="430"/>
        <v>2649</v>
      </c>
      <c r="L6880" s="4">
        <f t="shared" si="431"/>
        <v>10871951.1</v>
      </c>
    </row>
    <row r="6881" spans="2:12" x14ac:dyDescent="0.3">
      <c r="B6881" t="s">
        <v>6</v>
      </c>
      <c r="C6881">
        <v>3618438</v>
      </c>
      <c r="D6881">
        <v>213.36</v>
      </c>
      <c r="E6881">
        <v>1</v>
      </c>
      <c r="F6881" s="2">
        <v>43598</v>
      </c>
      <c r="G6881" t="s">
        <v>8</v>
      </c>
      <c r="H6881" s="2">
        <v>44158</v>
      </c>
      <c r="I6881" s="2">
        <f t="shared" si="428"/>
        <v>44165</v>
      </c>
      <c r="J6881" s="4">
        <f t="shared" si="429"/>
        <v>7</v>
      </c>
      <c r="K6881" s="4">
        <f t="shared" si="430"/>
        <v>2649</v>
      </c>
      <c r="L6881" s="4">
        <f t="shared" si="431"/>
        <v>10871951.1</v>
      </c>
    </row>
    <row r="6882" spans="2:12" x14ac:dyDescent="0.3">
      <c r="B6882" t="s">
        <v>6</v>
      </c>
      <c r="C6882">
        <v>3618438</v>
      </c>
      <c r="D6882">
        <v>1924.62</v>
      </c>
      <c r="E6882">
        <v>1</v>
      </c>
      <c r="F6882" s="2">
        <v>43640</v>
      </c>
      <c r="G6882" t="s">
        <v>8</v>
      </c>
      <c r="H6882" s="2">
        <v>44158</v>
      </c>
      <c r="I6882" s="2">
        <f t="shared" si="428"/>
        <v>44165</v>
      </c>
      <c r="J6882" s="4">
        <f t="shared" si="429"/>
        <v>7</v>
      </c>
      <c r="K6882" s="4">
        <f t="shared" si="430"/>
        <v>2649</v>
      </c>
      <c r="L6882" s="4">
        <f t="shared" si="431"/>
        <v>10871951.1</v>
      </c>
    </row>
    <row r="6883" spans="2:12" x14ac:dyDescent="0.3">
      <c r="B6883" t="s">
        <v>6</v>
      </c>
      <c r="C6883">
        <v>3618438</v>
      </c>
      <c r="D6883">
        <v>1924.62</v>
      </c>
      <c r="E6883">
        <v>1</v>
      </c>
      <c r="F6883" s="2">
        <v>43647</v>
      </c>
      <c r="G6883" t="s">
        <v>8</v>
      </c>
      <c r="H6883" s="2">
        <v>44158</v>
      </c>
      <c r="I6883" s="2">
        <f t="shared" si="428"/>
        <v>44165</v>
      </c>
      <c r="J6883" s="4">
        <f t="shared" si="429"/>
        <v>7</v>
      </c>
      <c r="K6883" s="4">
        <f t="shared" si="430"/>
        <v>2649</v>
      </c>
      <c r="L6883" s="4">
        <f t="shared" si="431"/>
        <v>10871951.1</v>
      </c>
    </row>
    <row r="6884" spans="2:12" x14ac:dyDescent="0.3">
      <c r="B6884" t="s">
        <v>6</v>
      </c>
      <c r="C6884">
        <v>3618438</v>
      </c>
      <c r="D6884">
        <v>3877.56</v>
      </c>
      <c r="E6884">
        <v>2</v>
      </c>
      <c r="F6884" s="2">
        <v>43626</v>
      </c>
      <c r="G6884" t="s">
        <v>8</v>
      </c>
      <c r="H6884" s="2">
        <v>44158</v>
      </c>
      <c r="I6884" s="2">
        <f t="shared" si="428"/>
        <v>44165</v>
      </c>
      <c r="J6884" s="4">
        <f t="shared" si="429"/>
        <v>7</v>
      </c>
      <c r="K6884" s="4">
        <f t="shared" si="430"/>
        <v>2649</v>
      </c>
      <c r="L6884" s="4">
        <f t="shared" si="431"/>
        <v>10871951.1</v>
      </c>
    </row>
    <row r="6885" spans="2:12" x14ac:dyDescent="0.3">
      <c r="B6885" t="s">
        <v>6</v>
      </c>
      <c r="C6885">
        <v>3618438</v>
      </c>
      <c r="D6885">
        <v>1938.78</v>
      </c>
      <c r="E6885">
        <v>1</v>
      </c>
      <c r="F6885" s="2">
        <v>43640</v>
      </c>
      <c r="G6885" t="s">
        <v>8</v>
      </c>
      <c r="H6885" s="2">
        <v>44158</v>
      </c>
      <c r="I6885" s="2">
        <f t="shared" si="428"/>
        <v>44165</v>
      </c>
      <c r="J6885" s="4">
        <f t="shared" si="429"/>
        <v>7</v>
      </c>
      <c r="K6885" s="4">
        <f t="shared" si="430"/>
        <v>2649</v>
      </c>
      <c r="L6885" s="4">
        <f t="shared" si="431"/>
        <v>10871951.1</v>
      </c>
    </row>
    <row r="6886" spans="2:12" x14ac:dyDescent="0.3">
      <c r="B6886" t="s">
        <v>6</v>
      </c>
      <c r="C6886">
        <v>3618438</v>
      </c>
      <c r="D6886">
        <v>3849.3</v>
      </c>
      <c r="E6886">
        <v>2</v>
      </c>
      <c r="F6886" s="2">
        <v>43647</v>
      </c>
      <c r="G6886" t="s">
        <v>8</v>
      </c>
      <c r="H6886" s="2">
        <v>44158</v>
      </c>
      <c r="I6886" s="2">
        <f t="shared" si="428"/>
        <v>44165</v>
      </c>
      <c r="J6886" s="4">
        <f t="shared" si="429"/>
        <v>7</v>
      </c>
      <c r="K6886" s="4">
        <f t="shared" si="430"/>
        <v>2649</v>
      </c>
      <c r="L6886" s="4">
        <f t="shared" si="431"/>
        <v>10871951.1</v>
      </c>
    </row>
    <row r="6887" spans="2:12" x14ac:dyDescent="0.3">
      <c r="B6887" t="s">
        <v>6</v>
      </c>
      <c r="C6887">
        <v>3618438</v>
      </c>
      <c r="D6887">
        <v>-1912.38</v>
      </c>
      <c r="E6887">
        <v>-1</v>
      </c>
      <c r="F6887" s="2">
        <v>43675</v>
      </c>
      <c r="G6887" t="s">
        <v>8</v>
      </c>
      <c r="H6887" s="2">
        <v>44158</v>
      </c>
      <c r="I6887" s="2">
        <f t="shared" si="428"/>
        <v>44165</v>
      </c>
      <c r="J6887" s="4">
        <f t="shared" si="429"/>
        <v>7</v>
      </c>
      <c r="K6887" s="4">
        <f t="shared" si="430"/>
        <v>2649</v>
      </c>
      <c r="L6887" s="4">
        <f t="shared" si="431"/>
        <v>10871951.1</v>
      </c>
    </row>
    <row r="6888" spans="2:12" x14ac:dyDescent="0.3">
      <c r="B6888" t="s">
        <v>6</v>
      </c>
      <c r="C6888">
        <v>3618438</v>
      </c>
      <c r="D6888">
        <v>1912.38</v>
      </c>
      <c r="E6888">
        <v>1</v>
      </c>
      <c r="F6888" s="2">
        <v>43668</v>
      </c>
      <c r="G6888" t="s">
        <v>8</v>
      </c>
      <c r="H6888" s="2">
        <v>44158</v>
      </c>
      <c r="I6888" s="2">
        <f t="shared" si="428"/>
        <v>44165</v>
      </c>
      <c r="J6888" s="4">
        <f t="shared" si="429"/>
        <v>7</v>
      </c>
      <c r="K6888" s="4">
        <f t="shared" si="430"/>
        <v>2649</v>
      </c>
      <c r="L6888" s="4">
        <f t="shared" si="431"/>
        <v>10871951.1</v>
      </c>
    </row>
    <row r="6889" spans="2:12" x14ac:dyDescent="0.3">
      <c r="B6889" t="s">
        <v>6</v>
      </c>
      <c r="C6889">
        <v>3618438</v>
      </c>
      <c r="D6889">
        <v>3849.3</v>
      </c>
      <c r="E6889">
        <v>2</v>
      </c>
      <c r="F6889" s="2">
        <v>43654</v>
      </c>
      <c r="G6889" t="s">
        <v>8</v>
      </c>
      <c r="H6889" s="2">
        <v>44158</v>
      </c>
      <c r="I6889" s="2">
        <f t="shared" si="428"/>
        <v>44165</v>
      </c>
      <c r="J6889" s="4">
        <f t="shared" si="429"/>
        <v>7</v>
      </c>
      <c r="K6889" s="4">
        <f t="shared" si="430"/>
        <v>2649</v>
      </c>
      <c r="L6889" s="4">
        <f t="shared" si="431"/>
        <v>10871951.1</v>
      </c>
    </row>
    <row r="6890" spans="2:12" x14ac:dyDescent="0.3">
      <c r="B6890" t="s">
        <v>6</v>
      </c>
      <c r="C6890">
        <v>3618438</v>
      </c>
      <c r="D6890">
        <v>3809.88</v>
      </c>
      <c r="E6890">
        <v>2</v>
      </c>
      <c r="F6890" s="2">
        <v>43675</v>
      </c>
      <c r="G6890" t="s">
        <v>8</v>
      </c>
      <c r="H6890" s="2">
        <v>44158</v>
      </c>
      <c r="I6890" s="2">
        <f t="shared" si="428"/>
        <v>44165</v>
      </c>
      <c r="J6890" s="4">
        <f t="shared" si="429"/>
        <v>7</v>
      </c>
      <c r="K6890" s="4">
        <f t="shared" si="430"/>
        <v>2649</v>
      </c>
      <c r="L6890" s="4">
        <f t="shared" si="431"/>
        <v>10871951.1</v>
      </c>
    </row>
    <row r="6891" spans="2:12" x14ac:dyDescent="0.3">
      <c r="B6891" t="s">
        <v>6</v>
      </c>
      <c r="C6891">
        <v>3618438</v>
      </c>
      <c r="D6891">
        <v>1897.5</v>
      </c>
      <c r="E6891">
        <v>1</v>
      </c>
      <c r="F6891" s="2">
        <v>43682</v>
      </c>
      <c r="G6891" t="s">
        <v>8</v>
      </c>
      <c r="H6891" s="2">
        <v>44158</v>
      </c>
      <c r="I6891" s="2">
        <f t="shared" si="428"/>
        <v>44165</v>
      </c>
      <c r="J6891" s="4">
        <f t="shared" si="429"/>
        <v>7</v>
      </c>
      <c r="K6891" s="4">
        <f t="shared" si="430"/>
        <v>2649</v>
      </c>
      <c r="L6891" s="4">
        <f t="shared" si="431"/>
        <v>10871951.1</v>
      </c>
    </row>
    <row r="6892" spans="2:12" x14ac:dyDescent="0.3">
      <c r="B6892" t="s">
        <v>6</v>
      </c>
      <c r="C6892">
        <v>3618438</v>
      </c>
      <c r="D6892">
        <v>208.56</v>
      </c>
      <c r="E6892">
        <v>1</v>
      </c>
      <c r="F6892" s="2">
        <v>43654</v>
      </c>
      <c r="G6892" t="s">
        <v>8</v>
      </c>
      <c r="H6892" s="2">
        <v>44158</v>
      </c>
      <c r="I6892" s="2">
        <f t="shared" si="428"/>
        <v>44165</v>
      </c>
      <c r="J6892" s="4">
        <f t="shared" si="429"/>
        <v>7</v>
      </c>
      <c r="K6892" s="4">
        <f t="shared" si="430"/>
        <v>2649</v>
      </c>
      <c r="L6892" s="4">
        <f t="shared" si="431"/>
        <v>10871951.1</v>
      </c>
    </row>
    <row r="6893" spans="2:12" x14ac:dyDescent="0.3">
      <c r="B6893" t="s">
        <v>6</v>
      </c>
      <c r="C6893">
        <v>1169958</v>
      </c>
      <c r="D6893">
        <v>1881.6</v>
      </c>
      <c r="E6893">
        <v>1</v>
      </c>
      <c r="F6893" s="2">
        <v>43703</v>
      </c>
      <c r="G6893" t="s">
        <v>574</v>
      </c>
      <c r="H6893" s="2">
        <v>43703</v>
      </c>
      <c r="I6893" s="2">
        <f t="shared" si="428"/>
        <v>44165</v>
      </c>
      <c r="J6893" s="4">
        <f t="shared" si="429"/>
        <v>462</v>
      </c>
      <c r="K6893" s="4">
        <f t="shared" si="430"/>
        <v>1</v>
      </c>
      <c r="L6893" s="4">
        <f t="shared" si="431"/>
        <v>1881.6</v>
      </c>
    </row>
    <row r="6894" spans="2:12" x14ac:dyDescent="0.3">
      <c r="B6894" t="s">
        <v>6</v>
      </c>
      <c r="C6894">
        <v>3618438</v>
      </c>
      <c r="D6894">
        <v>1881.6</v>
      </c>
      <c r="E6894">
        <v>1</v>
      </c>
      <c r="F6894" s="2">
        <v>43710</v>
      </c>
      <c r="G6894" t="s">
        <v>8</v>
      </c>
      <c r="H6894" s="2">
        <v>44158</v>
      </c>
      <c r="I6894" s="2">
        <f t="shared" si="428"/>
        <v>44165</v>
      </c>
      <c r="J6894" s="4">
        <f t="shared" si="429"/>
        <v>7</v>
      </c>
      <c r="K6894" s="4">
        <f t="shared" si="430"/>
        <v>2649</v>
      </c>
      <c r="L6894" s="4">
        <f t="shared" si="431"/>
        <v>10871951.1</v>
      </c>
    </row>
    <row r="6895" spans="2:12" x14ac:dyDescent="0.3">
      <c r="B6895" t="s">
        <v>6</v>
      </c>
      <c r="C6895">
        <v>3618438</v>
      </c>
      <c r="D6895">
        <v>1897.5</v>
      </c>
      <c r="E6895">
        <v>1</v>
      </c>
      <c r="F6895" s="2">
        <v>43682</v>
      </c>
      <c r="G6895" t="s">
        <v>8</v>
      </c>
      <c r="H6895" s="2">
        <v>44158</v>
      </c>
      <c r="I6895" s="2">
        <f t="shared" si="428"/>
        <v>44165</v>
      </c>
      <c r="J6895" s="4">
        <f t="shared" si="429"/>
        <v>7</v>
      </c>
      <c r="K6895" s="4">
        <f t="shared" si="430"/>
        <v>2649</v>
      </c>
      <c r="L6895" s="4">
        <f t="shared" si="431"/>
        <v>10871951.1</v>
      </c>
    </row>
    <row r="6896" spans="2:12" x14ac:dyDescent="0.3">
      <c r="B6896" t="s">
        <v>6</v>
      </c>
      <c r="C6896">
        <v>3618438</v>
      </c>
      <c r="D6896">
        <v>1881.6</v>
      </c>
      <c r="E6896">
        <v>1</v>
      </c>
      <c r="F6896" s="2">
        <v>43717</v>
      </c>
      <c r="G6896" t="s">
        <v>8</v>
      </c>
      <c r="H6896" s="2">
        <v>44158</v>
      </c>
      <c r="I6896" s="2">
        <f t="shared" si="428"/>
        <v>44165</v>
      </c>
      <c r="J6896" s="4">
        <f t="shared" si="429"/>
        <v>7</v>
      </c>
      <c r="K6896" s="4">
        <f t="shared" si="430"/>
        <v>2649</v>
      </c>
      <c r="L6896" s="4">
        <f t="shared" si="431"/>
        <v>10871951.1</v>
      </c>
    </row>
    <row r="6897" spans="2:12" x14ac:dyDescent="0.3">
      <c r="B6897" t="s">
        <v>6</v>
      </c>
      <c r="C6897">
        <v>3618438</v>
      </c>
      <c r="D6897">
        <v>3762.48</v>
      </c>
      <c r="E6897">
        <v>2</v>
      </c>
      <c r="F6897" s="2">
        <v>43745</v>
      </c>
      <c r="G6897" t="s">
        <v>8</v>
      </c>
      <c r="H6897" s="2">
        <v>44158</v>
      </c>
      <c r="I6897" s="2">
        <f t="shared" si="428"/>
        <v>44165</v>
      </c>
      <c r="J6897" s="4">
        <f t="shared" si="429"/>
        <v>7</v>
      </c>
      <c r="K6897" s="4">
        <f t="shared" si="430"/>
        <v>2649</v>
      </c>
      <c r="L6897" s="4">
        <f t="shared" si="431"/>
        <v>10871951.1</v>
      </c>
    </row>
    <row r="6898" spans="2:12" x14ac:dyDescent="0.3">
      <c r="B6898" t="s">
        <v>6</v>
      </c>
      <c r="C6898">
        <v>966846</v>
      </c>
      <c r="D6898">
        <v>6672.78</v>
      </c>
      <c r="E6898">
        <v>2</v>
      </c>
      <c r="F6898" s="2">
        <v>43759</v>
      </c>
      <c r="G6898" t="s">
        <v>385</v>
      </c>
      <c r="H6898" s="2">
        <v>44158</v>
      </c>
      <c r="I6898" s="2">
        <f t="shared" si="428"/>
        <v>44165</v>
      </c>
      <c r="J6898" s="4">
        <f t="shared" si="429"/>
        <v>7</v>
      </c>
      <c r="K6898" s="4">
        <f t="shared" si="430"/>
        <v>10</v>
      </c>
      <c r="L6898" s="4">
        <f t="shared" si="431"/>
        <v>37160.759999999995</v>
      </c>
    </row>
    <row r="6899" spans="2:12" x14ac:dyDescent="0.3">
      <c r="B6899" t="s">
        <v>6</v>
      </c>
      <c r="C6899">
        <v>3618438</v>
      </c>
      <c r="D6899">
        <v>1904.34</v>
      </c>
      <c r="E6899">
        <v>1</v>
      </c>
      <c r="F6899" s="2">
        <v>43766</v>
      </c>
      <c r="G6899" t="s">
        <v>8</v>
      </c>
      <c r="H6899" s="2">
        <v>44158</v>
      </c>
      <c r="I6899" s="2">
        <f t="shared" si="428"/>
        <v>44165</v>
      </c>
      <c r="J6899" s="4">
        <f t="shared" si="429"/>
        <v>7</v>
      </c>
      <c r="K6899" s="4">
        <f t="shared" si="430"/>
        <v>2649</v>
      </c>
      <c r="L6899" s="4">
        <f t="shared" si="431"/>
        <v>10871951.1</v>
      </c>
    </row>
    <row r="6900" spans="2:12" x14ac:dyDescent="0.3">
      <c r="B6900" t="s">
        <v>6</v>
      </c>
      <c r="C6900">
        <v>705426</v>
      </c>
      <c r="D6900">
        <v>1904.34</v>
      </c>
      <c r="E6900">
        <v>1</v>
      </c>
      <c r="F6900" s="2">
        <v>43787</v>
      </c>
      <c r="G6900" t="s">
        <v>408</v>
      </c>
      <c r="H6900" s="2">
        <v>43787</v>
      </c>
      <c r="I6900" s="2">
        <f t="shared" si="428"/>
        <v>44165</v>
      </c>
      <c r="J6900" s="4">
        <f t="shared" si="429"/>
        <v>378</v>
      </c>
      <c r="K6900" s="4">
        <f t="shared" si="430"/>
        <v>5</v>
      </c>
      <c r="L6900" s="4">
        <f t="shared" si="431"/>
        <v>8059.74</v>
      </c>
    </row>
    <row r="6901" spans="2:12" x14ac:dyDescent="0.3">
      <c r="B6901" t="s">
        <v>6</v>
      </c>
      <c r="C6901">
        <v>3618438</v>
      </c>
      <c r="D6901">
        <v>1896.48</v>
      </c>
      <c r="E6901">
        <v>1</v>
      </c>
      <c r="F6901" s="2">
        <v>43801</v>
      </c>
      <c r="G6901" t="s">
        <v>8</v>
      </c>
      <c r="H6901" s="2">
        <v>44158</v>
      </c>
      <c r="I6901" s="2">
        <f t="shared" si="428"/>
        <v>44165</v>
      </c>
      <c r="J6901" s="4">
        <f t="shared" si="429"/>
        <v>7</v>
      </c>
      <c r="K6901" s="4">
        <f t="shared" si="430"/>
        <v>2649</v>
      </c>
      <c r="L6901" s="4">
        <f t="shared" si="431"/>
        <v>10871951.1</v>
      </c>
    </row>
    <row r="6902" spans="2:12" x14ac:dyDescent="0.3">
      <c r="B6902" t="s">
        <v>6</v>
      </c>
      <c r="C6902">
        <v>845964</v>
      </c>
      <c r="D6902">
        <v>3322.44</v>
      </c>
      <c r="E6902">
        <v>1</v>
      </c>
      <c r="F6902" s="2">
        <v>43822</v>
      </c>
      <c r="G6902" t="s">
        <v>56</v>
      </c>
      <c r="H6902" s="2">
        <v>44095</v>
      </c>
      <c r="I6902" s="2">
        <f t="shared" si="428"/>
        <v>44165</v>
      </c>
      <c r="J6902" s="4">
        <f t="shared" si="429"/>
        <v>70</v>
      </c>
      <c r="K6902" s="4">
        <f t="shared" si="430"/>
        <v>18</v>
      </c>
      <c r="L6902" s="4">
        <f t="shared" si="431"/>
        <v>66576.359999999986</v>
      </c>
    </row>
    <row r="6903" spans="2:12" x14ac:dyDescent="0.3">
      <c r="B6903" t="s">
        <v>6</v>
      </c>
      <c r="C6903">
        <v>3618438</v>
      </c>
      <c r="D6903">
        <v>1896.48</v>
      </c>
      <c r="E6903">
        <v>1</v>
      </c>
      <c r="F6903" s="2">
        <v>43808</v>
      </c>
      <c r="G6903" t="s">
        <v>8</v>
      </c>
      <c r="H6903" s="2">
        <v>44158</v>
      </c>
      <c r="I6903" s="2">
        <f t="shared" si="428"/>
        <v>44165</v>
      </c>
      <c r="J6903" s="4">
        <f t="shared" si="429"/>
        <v>7</v>
      </c>
      <c r="K6903" s="4">
        <f t="shared" si="430"/>
        <v>2649</v>
      </c>
      <c r="L6903" s="4">
        <f t="shared" si="431"/>
        <v>10871951.1</v>
      </c>
    </row>
    <row r="6904" spans="2:12" x14ac:dyDescent="0.3">
      <c r="B6904" t="s">
        <v>6</v>
      </c>
      <c r="C6904">
        <v>3692688</v>
      </c>
      <c r="D6904">
        <v>1882.62</v>
      </c>
      <c r="E6904">
        <v>1</v>
      </c>
      <c r="F6904" s="2">
        <v>43829</v>
      </c>
      <c r="G6904" t="s">
        <v>145</v>
      </c>
      <c r="H6904" s="2">
        <v>43829</v>
      </c>
      <c r="I6904" s="2">
        <f t="shared" si="428"/>
        <v>44165</v>
      </c>
      <c r="J6904" s="4">
        <f t="shared" si="429"/>
        <v>336</v>
      </c>
      <c r="K6904" s="4">
        <f t="shared" si="430"/>
        <v>15</v>
      </c>
      <c r="L6904" s="4">
        <f t="shared" si="431"/>
        <v>10936.56</v>
      </c>
    </row>
    <row r="6905" spans="2:12" x14ac:dyDescent="0.3">
      <c r="B6905" t="s">
        <v>6</v>
      </c>
      <c r="C6905">
        <v>4154742</v>
      </c>
      <c r="D6905">
        <v>755.76</v>
      </c>
      <c r="E6905">
        <v>1</v>
      </c>
      <c r="F6905" s="2">
        <v>43815</v>
      </c>
      <c r="G6905" t="s">
        <v>575</v>
      </c>
      <c r="H6905" s="2">
        <v>44158</v>
      </c>
      <c r="I6905" s="2">
        <f t="shared" si="428"/>
        <v>44165</v>
      </c>
      <c r="J6905" s="4">
        <f t="shared" si="429"/>
        <v>7</v>
      </c>
      <c r="K6905" s="4">
        <f t="shared" si="430"/>
        <v>19</v>
      </c>
      <c r="L6905" s="4">
        <f t="shared" si="431"/>
        <v>29321.699999999997</v>
      </c>
    </row>
    <row r="6906" spans="2:12" x14ac:dyDescent="0.3">
      <c r="B6906" t="s">
        <v>6</v>
      </c>
      <c r="C6906">
        <v>4375152</v>
      </c>
      <c r="D6906">
        <v>3322.44</v>
      </c>
      <c r="E6906">
        <v>1</v>
      </c>
      <c r="F6906" s="2">
        <v>43822</v>
      </c>
      <c r="G6906" t="s">
        <v>10</v>
      </c>
      <c r="H6906" s="2">
        <v>43934</v>
      </c>
      <c r="I6906" s="2">
        <f t="shared" si="428"/>
        <v>44165</v>
      </c>
      <c r="J6906" s="4">
        <f t="shared" si="429"/>
        <v>231</v>
      </c>
      <c r="K6906" s="4">
        <f t="shared" si="430"/>
        <v>31</v>
      </c>
      <c r="L6906" s="4">
        <f t="shared" si="431"/>
        <v>40373.939999999995</v>
      </c>
    </row>
    <row r="6907" spans="2:12" x14ac:dyDescent="0.3">
      <c r="B6907" t="s">
        <v>6</v>
      </c>
      <c r="C6907">
        <v>3618438</v>
      </c>
      <c r="D6907">
        <v>333.06</v>
      </c>
      <c r="E6907">
        <v>1</v>
      </c>
      <c r="F6907" s="2">
        <v>43528</v>
      </c>
      <c r="G6907" t="s">
        <v>8</v>
      </c>
      <c r="H6907" s="2">
        <v>44158</v>
      </c>
      <c r="I6907" s="2">
        <f t="shared" si="428"/>
        <v>44165</v>
      </c>
      <c r="J6907" s="4">
        <f t="shared" si="429"/>
        <v>7</v>
      </c>
      <c r="K6907" s="4">
        <f t="shared" si="430"/>
        <v>2649</v>
      </c>
      <c r="L6907" s="4">
        <f t="shared" si="431"/>
        <v>10871951.1</v>
      </c>
    </row>
    <row r="6908" spans="2:12" x14ac:dyDescent="0.3">
      <c r="B6908" t="s">
        <v>6</v>
      </c>
      <c r="C6908">
        <v>3618438</v>
      </c>
      <c r="D6908">
        <v>332.94</v>
      </c>
      <c r="E6908">
        <v>1</v>
      </c>
      <c r="F6908" s="2">
        <v>43591</v>
      </c>
      <c r="G6908" t="s">
        <v>8</v>
      </c>
      <c r="H6908" s="2">
        <v>44158</v>
      </c>
      <c r="I6908" s="2">
        <f t="shared" si="428"/>
        <v>44165</v>
      </c>
      <c r="J6908" s="4">
        <f t="shared" si="429"/>
        <v>7</v>
      </c>
      <c r="K6908" s="4">
        <f t="shared" si="430"/>
        <v>2649</v>
      </c>
      <c r="L6908" s="4">
        <f t="shared" si="431"/>
        <v>10871951.1</v>
      </c>
    </row>
    <row r="6909" spans="2:12" x14ac:dyDescent="0.3">
      <c r="B6909" t="s">
        <v>6</v>
      </c>
      <c r="C6909">
        <v>3618438</v>
      </c>
      <c r="D6909">
        <v>320.27999999999997</v>
      </c>
      <c r="E6909">
        <v>1</v>
      </c>
      <c r="F6909" s="2">
        <v>43738</v>
      </c>
      <c r="G6909" t="s">
        <v>8</v>
      </c>
      <c r="H6909" s="2">
        <v>44158</v>
      </c>
      <c r="I6909" s="2">
        <f t="shared" si="428"/>
        <v>44165</v>
      </c>
      <c r="J6909" s="4">
        <f t="shared" si="429"/>
        <v>7</v>
      </c>
      <c r="K6909" s="4">
        <f t="shared" si="430"/>
        <v>2649</v>
      </c>
      <c r="L6909" s="4">
        <f t="shared" si="431"/>
        <v>10871951.1</v>
      </c>
    </row>
    <row r="6910" spans="2:12" x14ac:dyDescent="0.3">
      <c r="B6910" t="s">
        <v>6</v>
      </c>
      <c r="C6910">
        <v>709104</v>
      </c>
      <c r="D6910">
        <v>232.98</v>
      </c>
      <c r="E6910">
        <v>1</v>
      </c>
      <c r="F6910" s="2">
        <v>43486</v>
      </c>
      <c r="G6910" t="s">
        <v>576</v>
      </c>
      <c r="H6910" s="2">
        <v>43878</v>
      </c>
      <c r="I6910" s="2">
        <f t="shared" si="428"/>
        <v>44165</v>
      </c>
      <c r="J6910" s="4">
        <f t="shared" si="429"/>
        <v>287</v>
      </c>
      <c r="K6910" s="4">
        <f t="shared" si="430"/>
        <v>2</v>
      </c>
      <c r="L6910" s="4">
        <f t="shared" si="431"/>
        <v>3830.46</v>
      </c>
    </row>
    <row r="6911" spans="2:12" x14ac:dyDescent="0.3">
      <c r="B6911" t="s">
        <v>6</v>
      </c>
      <c r="C6911">
        <v>3692688</v>
      </c>
      <c r="D6911">
        <v>232.98</v>
      </c>
      <c r="E6911">
        <v>1</v>
      </c>
      <c r="F6911" s="2">
        <v>43486</v>
      </c>
      <c r="G6911" t="s">
        <v>145</v>
      </c>
      <c r="H6911" s="2">
        <v>43829</v>
      </c>
      <c r="I6911" s="2">
        <f t="shared" si="428"/>
        <v>44165</v>
      </c>
      <c r="J6911" s="4">
        <f t="shared" si="429"/>
        <v>336</v>
      </c>
      <c r="K6911" s="4">
        <f t="shared" si="430"/>
        <v>15</v>
      </c>
      <c r="L6911" s="4">
        <f t="shared" si="431"/>
        <v>10936.56</v>
      </c>
    </row>
    <row r="6912" spans="2:12" x14ac:dyDescent="0.3">
      <c r="B6912" t="s">
        <v>6</v>
      </c>
      <c r="C6912">
        <v>708186</v>
      </c>
      <c r="D6912">
        <v>234.66</v>
      </c>
      <c r="E6912">
        <v>1</v>
      </c>
      <c r="F6912" s="2">
        <v>43500</v>
      </c>
      <c r="G6912" t="s">
        <v>15</v>
      </c>
      <c r="H6912" s="2">
        <v>43542</v>
      </c>
      <c r="I6912" s="2">
        <f t="shared" si="428"/>
        <v>44165</v>
      </c>
      <c r="J6912" s="4">
        <f t="shared" si="429"/>
        <v>623</v>
      </c>
      <c r="K6912" s="4">
        <f t="shared" si="430"/>
        <v>3</v>
      </c>
      <c r="L6912" s="4">
        <f t="shared" si="431"/>
        <v>842.88</v>
      </c>
    </row>
    <row r="6913" spans="2:12" x14ac:dyDescent="0.3">
      <c r="B6913" t="s">
        <v>6</v>
      </c>
      <c r="C6913">
        <v>4218846</v>
      </c>
      <c r="D6913">
        <v>234.66</v>
      </c>
      <c r="E6913">
        <v>1</v>
      </c>
      <c r="F6913" s="2">
        <v>43521</v>
      </c>
      <c r="G6913" t="s">
        <v>577</v>
      </c>
      <c r="H6913" s="2">
        <v>43521</v>
      </c>
      <c r="I6913" s="2">
        <f t="shared" si="428"/>
        <v>44165</v>
      </c>
      <c r="J6913" s="4">
        <f t="shared" si="429"/>
        <v>644</v>
      </c>
      <c r="K6913" s="4">
        <f t="shared" si="430"/>
        <v>1</v>
      </c>
      <c r="L6913" s="4">
        <f t="shared" si="431"/>
        <v>234.66</v>
      </c>
    </row>
    <row r="6914" spans="2:12" x14ac:dyDescent="0.3">
      <c r="B6914" t="s">
        <v>6</v>
      </c>
      <c r="C6914">
        <v>708186</v>
      </c>
      <c r="D6914">
        <v>232.92</v>
      </c>
      <c r="E6914">
        <v>1</v>
      </c>
      <c r="F6914" s="2">
        <v>43542</v>
      </c>
      <c r="G6914" t="s">
        <v>15</v>
      </c>
      <c r="H6914" s="2">
        <v>43542</v>
      </c>
      <c r="I6914" s="2">
        <f t="shared" si="428"/>
        <v>44165</v>
      </c>
      <c r="J6914" s="4">
        <f t="shared" si="429"/>
        <v>623</v>
      </c>
      <c r="K6914" s="4">
        <f t="shared" si="430"/>
        <v>3</v>
      </c>
      <c r="L6914" s="4">
        <f t="shared" si="431"/>
        <v>842.88</v>
      </c>
    </row>
    <row r="6915" spans="2:12" x14ac:dyDescent="0.3">
      <c r="B6915" t="s">
        <v>6</v>
      </c>
      <c r="C6915">
        <v>1124988</v>
      </c>
      <c r="D6915">
        <v>866.88</v>
      </c>
      <c r="E6915">
        <v>1</v>
      </c>
      <c r="F6915" s="2">
        <v>43528</v>
      </c>
      <c r="G6915" t="s">
        <v>43</v>
      </c>
      <c r="H6915" s="2">
        <v>44158</v>
      </c>
      <c r="I6915" s="2">
        <f t="shared" ref="I6915:I6978" si="432">MAX($F$2:$F$14451)</f>
        <v>44165</v>
      </c>
      <c r="J6915" s="4">
        <f t="shared" ref="J6915:J6978" si="433">DATEDIF(H6915,I6915,"d")</f>
        <v>7</v>
      </c>
      <c r="K6915" s="4">
        <f t="shared" ref="K6915:K6978" si="434">COUNTIF($G:$G,G6915)</f>
        <v>109</v>
      </c>
      <c r="L6915" s="4">
        <f t="shared" ref="L6915:L6978" si="435">SUMIF($G:$G,G6915,$D:$D)</f>
        <v>143402.34000000003</v>
      </c>
    </row>
    <row r="6916" spans="2:12" x14ac:dyDescent="0.3">
      <c r="B6916" t="s">
        <v>6</v>
      </c>
      <c r="C6916">
        <v>2431998</v>
      </c>
      <c r="D6916">
        <v>854.7</v>
      </c>
      <c r="E6916">
        <v>1</v>
      </c>
      <c r="F6916" s="2">
        <v>43556</v>
      </c>
      <c r="G6916" t="s">
        <v>578</v>
      </c>
      <c r="H6916" s="2">
        <v>43556</v>
      </c>
      <c r="I6916" s="2">
        <f t="shared" si="432"/>
        <v>44165</v>
      </c>
      <c r="J6916" s="4">
        <f t="shared" si="433"/>
        <v>609</v>
      </c>
      <c r="K6916" s="4">
        <f t="shared" si="434"/>
        <v>1</v>
      </c>
      <c r="L6916" s="4">
        <f t="shared" si="435"/>
        <v>854.7</v>
      </c>
    </row>
    <row r="6917" spans="2:12" x14ac:dyDescent="0.3">
      <c r="B6917" t="s">
        <v>6</v>
      </c>
      <c r="C6917">
        <v>705462</v>
      </c>
      <c r="D6917">
        <v>232.98</v>
      </c>
      <c r="E6917">
        <v>1</v>
      </c>
      <c r="F6917" s="2">
        <v>43577</v>
      </c>
      <c r="G6917" t="s">
        <v>22</v>
      </c>
      <c r="H6917" s="2">
        <v>44165</v>
      </c>
      <c r="I6917" s="2">
        <f t="shared" si="432"/>
        <v>44165</v>
      </c>
      <c r="J6917" s="4">
        <f t="shared" si="433"/>
        <v>0</v>
      </c>
      <c r="K6917" s="4">
        <f t="shared" si="434"/>
        <v>86</v>
      </c>
      <c r="L6917" s="4">
        <f t="shared" si="435"/>
        <v>65373.420000000027</v>
      </c>
    </row>
    <row r="6918" spans="2:12" x14ac:dyDescent="0.3">
      <c r="B6918" t="s">
        <v>6</v>
      </c>
      <c r="C6918">
        <v>705462</v>
      </c>
      <c r="D6918">
        <v>234.54</v>
      </c>
      <c r="E6918">
        <v>1</v>
      </c>
      <c r="F6918" s="2">
        <v>43584</v>
      </c>
      <c r="G6918" t="s">
        <v>22</v>
      </c>
      <c r="H6918" s="2">
        <v>44165</v>
      </c>
      <c r="I6918" s="2">
        <f t="shared" si="432"/>
        <v>44165</v>
      </c>
      <c r="J6918" s="4">
        <f t="shared" si="433"/>
        <v>0</v>
      </c>
      <c r="K6918" s="4">
        <f t="shared" si="434"/>
        <v>86</v>
      </c>
      <c r="L6918" s="4">
        <f t="shared" si="435"/>
        <v>65373.420000000027</v>
      </c>
    </row>
    <row r="6919" spans="2:12" x14ac:dyDescent="0.3">
      <c r="B6919" t="s">
        <v>6</v>
      </c>
      <c r="C6919">
        <v>984462</v>
      </c>
      <c r="D6919">
        <v>553.98</v>
      </c>
      <c r="E6919">
        <v>1</v>
      </c>
      <c r="F6919" s="2">
        <v>43563</v>
      </c>
      <c r="G6919" t="s">
        <v>113</v>
      </c>
      <c r="H6919" s="2">
        <v>44151</v>
      </c>
      <c r="I6919" s="2">
        <f t="shared" si="432"/>
        <v>44165</v>
      </c>
      <c r="J6919" s="4">
        <f t="shared" si="433"/>
        <v>14</v>
      </c>
      <c r="K6919" s="4">
        <f t="shared" si="434"/>
        <v>22</v>
      </c>
      <c r="L6919" s="4">
        <f t="shared" si="435"/>
        <v>27361.08</v>
      </c>
    </row>
    <row r="6920" spans="2:12" x14ac:dyDescent="0.3">
      <c r="B6920" t="s">
        <v>6</v>
      </c>
      <c r="C6920">
        <v>2427612</v>
      </c>
      <c r="D6920">
        <v>234.54</v>
      </c>
      <c r="E6920">
        <v>1</v>
      </c>
      <c r="F6920" s="2">
        <v>43584</v>
      </c>
      <c r="G6920" t="s">
        <v>392</v>
      </c>
      <c r="H6920" s="2">
        <v>43850</v>
      </c>
      <c r="I6920" s="2">
        <f t="shared" si="432"/>
        <v>44165</v>
      </c>
      <c r="J6920" s="4">
        <f t="shared" si="433"/>
        <v>315</v>
      </c>
      <c r="K6920" s="4">
        <f t="shared" si="434"/>
        <v>7</v>
      </c>
      <c r="L6920" s="4">
        <f t="shared" si="435"/>
        <v>14356.68</v>
      </c>
    </row>
    <row r="6921" spans="2:12" x14ac:dyDescent="0.3">
      <c r="B6921" t="s">
        <v>6</v>
      </c>
      <c r="C6921">
        <v>705462</v>
      </c>
      <c r="D6921">
        <v>234.54</v>
      </c>
      <c r="E6921">
        <v>1</v>
      </c>
      <c r="F6921" s="2">
        <v>43605</v>
      </c>
      <c r="G6921" t="s">
        <v>22</v>
      </c>
      <c r="H6921" s="2">
        <v>44165</v>
      </c>
      <c r="I6921" s="2">
        <f t="shared" si="432"/>
        <v>44165</v>
      </c>
      <c r="J6921" s="4">
        <f t="shared" si="433"/>
        <v>0</v>
      </c>
      <c r="K6921" s="4">
        <f t="shared" si="434"/>
        <v>86</v>
      </c>
      <c r="L6921" s="4">
        <f t="shared" si="435"/>
        <v>65373.420000000027</v>
      </c>
    </row>
    <row r="6922" spans="2:12" x14ac:dyDescent="0.3">
      <c r="B6922" t="s">
        <v>6</v>
      </c>
      <c r="C6922">
        <v>2427612</v>
      </c>
      <c r="D6922">
        <v>5779.2</v>
      </c>
      <c r="E6922">
        <v>7</v>
      </c>
      <c r="F6922" s="2">
        <v>43612</v>
      </c>
      <c r="G6922" t="s">
        <v>392</v>
      </c>
      <c r="H6922" s="2">
        <v>43850</v>
      </c>
      <c r="I6922" s="2">
        <f t="shared" si="432"/>
        <v>44165</v>
      </c>
      <c r="J6922" s="4">
        <f t="shared" si="433"/>
        <v>315</v>
      </c>
      <c r="K6922" s="4">
        <f t="shared" si="434"/>
        <v>7</v>
      </c>
      <c r="L6922" s="4">
        <f t="shared" si="435"/>
        <v>14356.68</v>
      </c>
    </row>
    <row r="6923" spans="2:12" x14ac:dyDescent="0.3">
      <c r="B6923" t="s">
        <v>6</v>
      </c>
      <c r="C6923">
        <v>702738</v>
      </c>
      <c r="D6923">
        <v>467.34</v>
      </c>
      <c r="E6923">
        <v>1</v>
      </c>
      <c r="F6923" s="2">
        <v>43633</v>
      </c>
      <c r="G6923" t="s">
        <v>175</v>
      </c>
      <c r="H6923" s="2">
        <v>44158</v>
      </c>
      <c r="I6923" s="2">
        <f t="shared" si="432"/>
        <v>44165</v>
      </c>
      <c r="J6923" s="4">
        <f t="shared" si="433"/>
        <v>7</v>
      </c>
      <c r="K6923" s="4">
        <f t="shared" si="434"/>
        <v>14</v>
      </c>
      <c r="L6923" s="4">
        <f t="shared" si="435"/>
        <v>34165.68</v>
      </c>
    </row>
    <row r="6924" spans="2:12" x14ac:dyDescent="0.3">
      <c r="B6924" t="s">
        <v>6</v>
      </c>
      <c r="C6924">
        <v>705462</v>
      </c>
      <c r="D6924">
        <v>229.2</v>
      </c>
      <c r="E6924">
        <v>1</v>
      </c>
      <c r="F6924" s="2">
        <v>43647</v>
      </c>
      <c r="G6924" t="s">
        <v>22</v>
      </c>
      <c r="H6924" s="2">
        <v>44165</v>
      </c>
      <c r="I6924" s="2">
        <f t="shared" si="432"/>
        <v>44165</v>
      </c>
      <c r="J6924" s="4">
        <f t="shared" si="433"/>
        <v>0</v>
      </c>
      <c r="K6924" s="4">
        <f t="shared" si="434"/>
        <v>86</v>
      </c>
      <c r="L6924" s="4">
        <f t="shared" si="435"/>
        <v>65373.420000000027</v>
      </c>
    </row>
    <row r="6925" spans="2:12" x14ac:dyDescent="0.3">
      <c r="B6925" t="s">
        <v>6</v>
      </c>
      <c r="C6925">
        <v>708894</v>
      </c>
      <c r="D6925">
        <v>818.7</v>
      </c>
      <c r="E6925">
        <v>1</v>
      </c>
      <c r="F6925" s="2">
        <v>43640</v>
      </c>
      <c r="G6925" t="s">
        <v>579</v>
      </c>
      <c r="H6925" s="2">
        <v>43878</v>
      </c>
      <c r="I6925" s="2">
        <f t="shared" si="432"/>
        <v>44165</v>
      </c>
      <c r="J6925" s="4">
        <f t="shared" si="433"/>
        <v>287</v>
      </c>
      <c r="K6925" s="4">
        <f t="shared" si="434"/>
        <v>2</v>
      </c>
      <c r="L6925" s="4">
        <f t="shared" si="435"/>
        <v>2861.2799999999997</v>
      </c>
    </row>
    <row r="6926" spans="2:12" x14ac:dyDescent="0.3">
      <c r="B6926" t="s">
        <v>6</v>
      </c>
      <c r="C6926">
        <v>705462</v>
      </c>
      <c r="D6926">
        <v>225.96</v>
      </c>
      <c r="E6926">
        <v>1</v>
      </c>
      <c r="F6926" s="2">
        <v>43682</v>
      </c>
      <c r="G6926" t="s">
        <v>22</v>
      </c>
      <c r="H6926" s="2">
        <v>44165</v>
      </c>
      <c r="I6926" s="2">
        <f t="shared" si="432"/>
        <v>44165</v>
      </c>
      <c r="J6926" s="4">
        <f t="shared" si="433"/>
        <v>0</v>
      </c>
      <c r="K6926" s="4">
        <f t="shared" si="434"/>
        <v>86</v>
      </c>
      <c r="L6926" s="4">
        <f t="shared" si="435"/>
        <v>65373.420000000027</v>
      </c>
    </row>
    <row r="6927" spans="2:12" x14ac:dyDescent="0.3">
      <c r="B6927" t="s">
        <v>6</v>
      </c>
      <c r="C6927">
        <v>4245582</v>
      </c>
      <c r="D6927">
        <v>812.64</v>
      </c>
      <c r="E6927">
        <v>1</v>
      </c>
      <c r="F6927" s="2">
        <v>43661</v>
      </c>
      <c r="G6927" t="s">
        <v>51</v>
      </c>
      <c r="H6927" s="2">
        <v>43661</v>
      </c>
      <c r="I6927" s="2">
        <f t="shared" si="432"/>
        <v>44165</v>
      </c>
      <c r="J6927" s="4">
        <f t="shared" si="433"/>
        <v>504</v>
      </c>
      <c r="K6927" s="4">
        <f t="shared" si="434"/>
        <v>5</v>
      </c>
      <c r="L6927" s="4">
        <f t="shared" si="435"/>
        <v>3470.3999999999996</v>
      </c>
    </row>
    <row r="6928" spans="2:12" x14ac:dyDescent="0.3">
      <c r="B6928" t="s">
        <v>6</v>
      </c>
      <c r="C6928">
        <v>4317798</v>
      </c>
      <c r="D6928">
        <v>229.2</v>
      </c>
      <c r="E6928">
        <v>1</v>
      </c>
      <c r="F6928" s="2">
        <v>43668</v>
      </c>
      <c r="G6928" t="s">
        <v>181</v>
      </c>
      <c r="H6928" s="2">
        <v>44151</v>
      </c>
      <c r="I6928" s="2">
        <f t="shared" si="432"/>
        <v>44165</v>
      </c>
      <c r="J6928" s="4">
        <f t="shared" si="433"/>
        <v>14</v>
      </c>
      <c r="K6928" s="4">
        <f t="shared" si="434"/>
        <v>36</v>
      </c>
      <c r="L6928" s="4">
        <f t="shared" si="435"/>
        <v>13222.02</v>
      </c>
    </row>
    <row r="6929" spans="2:12" x14ac:dyDescent="0.3">
      <c r="B6929" t="s">
        <v>6</v>
      </c>
      <c r="C6929">
        <v>4441782</v>
      </c>
      <c r="D6929">
        <v>224.04</v>
      </c>
      <c r="E6929">
        <v>1</v>
      </c>
      <c r="F6929" s="2">
        <v>43703</v>
      </c>
      <c r="G6929" t="s">
        <v>23</v>
      </c>
      <c r="H6929" s="2">
        <v>43703</v>
      </c>
      <c r="I6929" s="2">
        <f t="shared" si="432"/>
        <v>44165</v>
      </c>
      <c r="J6929" s="4">
        <f t="shared" si="433"/>
        <v>462</v>
      </c>
      <c r="K6929" s="4">
        <f t="shared" si="434"/>
        <v>3</v>
      </c>
      <c r="L6929" s="4">
        <f t="shared" si="435"/>
        <v>2157.96</v>
      </c>
    </row>
    <row r="6930" spans="2:12" x14ac:dyDescent="0.3">
      <c r="B6930" t="s">
        <v>6</v>
      </c>
      <c r="C6930">
        <v>3301296</v>
      </c>
      <c r="D6930">
        <v>68.28</v>
      </c>
      <c r="E6930">
        <v>1</v>
      </c>
      <c r="F6930" s="2">
        <v>43472</v>
      </c>
      <c r="G6930" t="s">
        <v>48</v>
      </c>
      <c r="H6930" s="2">
        <v>44165</v>
      </c>
      <c r="I6930" s="2">
        <f t="shared" si="432"/>
        <v>44165</v>
      </c>
      <c r="J6930" s="4">
        <f t="shared" si="433"/>
        <v>0</v>
      </c>
      <c r="K6930" s="4">
        <f t="shared" si="434"/>
        <v>2209</v>
      </c>
      <c r="L6930" s="4">
        <f t="shared" si="435"/>
        <v>1914248.1599999955</v>
      </c>
    </row>
    <row r="6931" spans="2:12" x14ac:dyDescent="0.3">
      <c r="B6931" t="s">
        <v>6</v>
      </c>
      <c r="C6931">
        <v>3301296</v>
      </c>
      <c r="D6931">
        <v>147.9</v>
      </c>
      <c r="E6931">
        <v>1</v>
      </c>
      <c r="F6931" s="2">
        <v>43507</v>
      </c>
      <c r="G6931" t="s">
        <v>48</v>
      </c>
      <c r="H6931" s="2">
        <v>44165</v>
      </c>
      <c r="I6931" s="2">
        <f t="shared" si="432"/>
        <v>44165</v>
      </c>
      <c r="J6931" s="4">
        <f t="shared" si="433"/>
        <v>0</v>
      </c>
      <c r="K6931" s="4">
        <f t="shared" si="434"/>
        <v>2209</v>
      </c>
      <c r="L6931" s="4">
        <f t="shared" si="435"/>
        <v>1914248.1599999955</v>
      </c>
    </row>
    <row r="6932" spans="2:12" x14ac:dyDescent="0.3">
      <c r="B6932" t="s">
        <v>6</v>
      </c>
      <c r="C6932">
        <v>3301296</v>
      </c>
      <c r="D6932">
        <v>143.88</v>
      </c>
      <c r="E6932">
        <v>1</v>
      </c>
      <c r="F6932" s="2">
        <v>43535</v>
      </c>
      <c r="G6932" t="s">
        <v>48</v>
      </c>
      <c r="H6932" s="2">
        <v>44165</v>
      </c>
      <c r="I6932" s="2">
        <f t="shared" si="432"/>
        <v>44165</v>
      </c>
      <c r="J6932" s="4">
        <f t="shared" si="433"/>
        <v>0</v>
      </c>
      <c r="K6932" s="4">
        <f t="shared" si="434"/>
        <v>2209</v>
      </c>
      <c r="L6932" s="4">
        <f t="shared" si="435"/>
        <v>1914248.1599999955</v>
      </c>
    </row>
    <row r="6933" spans="2:12" x14ac:dyDescent="0.3">
      <c r="B6933" t="s">
        <v>6</v>
      </c>
      <c r="C6933">
        <v>3301296</v>
      </c>
      <c r="D6933">
        <v>187.44</v>
      </c>
      <c r="E6933">
        <v>1</v>
      </c>
      <c r="F6933" s="2">
        <v>43556</v>
      </c>
      <c r="G6933" t="s">
        <v>48</v>
      </c>
      <c r="H6933" s="2">
        <v>44165</v>
      </c>
      <c r="I6933" s="2">
        <f t="shared" si="432"/>
        <v>44165</v>
      </c>
      <c r="J6933" s="4">
        <f t="shared" si="433"/>
        <v>0</v>
      </c>
      <c r="K6933" s="4">
        <f t="shared" si="434"/>
        <v>2209</v>
      </c>
      <c r="L6933" s="4">
        <f t="shared" si="435"/>
        <v>1914248.1599999955</v>
      </c>
    </row>
    <row r="6934" spans="2:12" x14ac:dyDescent="0.3">
      <c r="B6934" t="s">
        <v>6</v>
      </c>
      <c r="C6934">
        <v>3301296</v>
      </c>
      <c r="D6934">
        <v>77.040000000000006</v>
      </c>
      <c r="E6934">
        <v>1</v>
      </c>
      <c r="F6934" s="2">
        <v>43535</v>
      </c>
      <c r="G6934" t="s">
        <v>48</v>
      </c>
      <c r="H6934" s="2">
        <v>44165</v>
      </c>
      <c r="I6934" s="2">
        <f t="shared" si="432"/>
        <v>44165</v>
      </c>
      <c r="J6934" s="4">
        <f t="shared" si="433"/>
        <v>0</v>
      </c>
      <c r="K6934" s="4">
        <f t="shared" si="434"/>
        <v>2209</v>
      </c>
      <c r="L6934" s="4">
        <f t="shared" si="435"/>
        <v>1914248.1599999955</v>
      </c>
    </row>
    <row r="6935" spans="2:12" x14ac:dyDescent="0.3">
      <c r="B6935" t="s">
        <v>6</v>
      </c>
      <c r="C6935">
        <v>3301296</v>
      </c>
      <c r="D6935">
        <v>25.62</v>
      </c>
      <c r="E6935">
        <v>1</v>
      </c>
      <c r="F6935" s="2">
        <v>43535</v>
      </c>
      <c r="G6935" t="s">
        <v>48</v>
      </c>
      <c r="H6935" s="2">
        <v>44165</v>
      </c>
      <c r="I6935" s="2">
        <f t="shared" si="432"/>
        <v>44165</v>
      </c>
      <c r="J6935" s="4">
        <f t="shared" si="433"/>
        <v>0</v>
      </c>
      <c r="K6935" s="4">
        <f t="shared" si="434"/>
        <v>2209</v>
      </c>
      <c r="L6935" s="4">
        <f t="shared" si="435"/>
        <v>1914248.1599999955</v>
      </c>
    </row>
    <row r="6936" spans="2:12" x14ac:dyDescent="0.3">
      <c r="B6936" t="s">
        <v>6</v>
      </c>
      <c r="C6936">
        <v>3301296</v>
      </c>
      <c r="D6936">
        <v>143.82</v>
      </c>
      <c r="E6936">
        <v>1</v>
      </c>
      <c r="F6936" s="2">
        <v>43584</v>
      </c>
      <c r="G6936" t="s">
        <v>48</v>
      </c>
      <c r="H6936" s="2">
        <v>44165</v>
      </c>
      <c r="I6936" s="2">
        <f t="shared" si="432"/>
        <v>44165</v>
      </c>
      <c r="J6936" s="4">
        <f t="shared" si="433"/>
        <v>0</v>
      </c>
      <c r="K6936" s="4">
        <f t="shared" si="434"/>
        <v>2209</v>
      </c>
      <c r="L6936" s="4">
        <f t="shared" si="435"/>
        <v>1914248.1599999955</v>
      </c>
    </row>
    <row r="6937" spans="2:12" x14ac:dyDescent="0.3">
      <c r="B6937" t="s">
        <v>6</v>
      </c>
      <c r="C6937">
        <v>3301296</v>
      </c>
      <c r="D6937">
        <v>77.040000000000006</v>
      </c>
      <c r="E6937">
        <v>1</v>
      </c>
      <c r="F6937" s="2">
        <v>43584</v>
      </c>
      <c r="G6937" t="s">
        <v>48</v>
      </c>
      <c r="H6937" s="2">
        <v>44165</v>
      </c>
      <c r="I6937" s="2">
        <f t="shared" si="432"/>
        <v>44165</v>
      </c>
      <c r="J6937" s="4">
        <f t="shared" si="433"/>
        <v>0</v>
      </c>
      <c r="K6937" s="4">
        <f t="shared" si="434"/>
        <v>2209</v>
      </c>
      <c r="L6937" s="4">
        <f t="shared" si="435"/>
        <v>1914248.1599999955</v>
      </c>
    </row>
    <row r="6938" spans="2:12" x14ac:dyDescent="0.3">
      <c r="B6938" t="s">
        <v>6</v>
      </c>
      <c r="C6938">
        <v>3301296</v>
      </c>
      <c r="D6938">
        <v>142.80000000000001</v>
      </c>
      <c r="E6938">
        <v>1</v>
      </c>
      <c r="F6938" s="2">
        <v>43605</v>
      </c>
      <c r="G6938" t="s">
        <v>48</v>
      </c>
      <c r="H6938" s="2">
        <v>44165</v>
      </c>
      <c r="I6938" s="2">
        <f t="shared" si="432"/>
        <v>44165</v>
      </c>
      <c r="J6938" s="4">
        <f t="shared" si="433"/>
        <v>0</v>
      </c>
      <c r="K6938" s="4">
        <f t="shared" si="434"/>
        <v>2209</v>
      </c>
      <c r="L6938" s="4">
        <f t="shared" si="435"/>
        <v>1914248.1599999955</v>
      </c>
    </row>
    <row r="6939" spans="2:12" x14ac:dyDescent="0.3">
      <c r="B6939" t="s">
        <v>6</v>
      </c>
      <c r="C6939">
        <v>3301296</v>
      </c>
      <c r="D6939">
        <v>142.80000000000001</v>
      </c>
      <c r="E6939">
        <v>1</v>
      </c>
      <c r="F6939" s="2">
        <v>43612</v>
      </c>
      <c r="G6939" t="s">
        <v>48</v>
      </c>
      <c r="H6939" s="2">
        <v>44165</v>
      </c>
      <c r="I6939" s="2">
        <f t="shared" si="432"/>
        <v>44165</v>
      </c>
      <c r="J6939" s="4">
        <f t="shared" si="433"/>
        <v>0</v>
      </c>
      <c r="K6939" s="4">
        <f t="shared" si="434"/>
        <v>2209</v>
      </c>
      <c r="L6939" s="4">
        <f t="shared" si="435"/>
        <v>1914248.1599999955</v>
      </c>
    </row>
    <row r="6940" spans="2:12" x14ac:dyDescent="0.3">
      <c r="B6940" t="s">
        <v>6</v>
      </c>
      <c r="C6940">
        <v>3301296</v>
      </c>
      <c r="D6940">
        <v>188.7</v>
      </c>
      <c r="E6940">
        <v>1</v>
      </c>
      <c r="F6940" s="2">
        <v>43612</v>
      </c>
      <c r="G6940" t="s">
        <v>48</v>
      </c>
      <c r="H6940" s="2">
        <v>44165</v>
      </c>
      <c r="I6940" s="2">
        <f t="shared" si="432"/>
        <v>44165</v>
      </c>
      <c r="J6940" s="4">
        <f t="shared" si="433"/>
        <v>0</v>
      </c>
      <c r="K6940" s="4">
        <f t="shared" si="434"/>
        <v>2209</v>
      </c>
      <c r="L6940" s="4">
        <f t="shared" si="435"/>
        <v>1914248.1599999955</v>
      </c>
    </row>
    <row r="6941" spans="2:12" x14ac:dyDescent="0.3">
      <c r="B6941" t="s">
        <v>6</v>
      </c>
      <c r="C6941">
        <v>3301296</v>
      </c>
      <c r="D6941">
        <v>141.6</v>
      </c>
      <c r="E6941">
        <v>1</v>
      </c>
      <c r="F6941" s="2">
        <v>43640</v>
      </c>
      <c r="G6941" t="s">
        <v>48</v>
      </c>
      <c r="H6941" s="2">
        <v>44165</v>
      </c>
      <c r="I6941" s="2">
        <f t="shared" si="432"/>
        <v>44165</v>
      </c>
      <c r="J6941" s="4">
        <f t="shared" si="433"/>
        <v>0</v>
      </c>
      <c r="K6941" s="4">
        <f t="shared" si="434"/>
        <v>2209</v>
      </c>
      <c r="L6941" s="4">
        <f t="shared" si="435"/>
        <v>1914248.1599999955</v>
      </c>
    </row>
    <row r="6942" spans="2:12" x14ac:dyDescent="0.3">
      <c r="B6942" t="s">
        <v>6</v>
      </c>
      <c r="C6942">
        <v>3301296</v>
      </c>
      <c r="D6942">
        <v>276.12</v>
      </c>
      <c r="E6942">
        <v>1</v>
      </c>
      <c r="F6942" s="2">
        <v>43661</v>
      </c>
      <c r="G6942" t="s">
        <v>48</v>
      </c>
      <c r="H6942" s="2">
        <v>44165</v>
      </c>
      <c r="I6942" s="2">
        <f t="shared" si="432"/>
        <v>44165</v>
      </c>
      <c r="J6942" s="4">
        <f t="shared" si="433"/>
        <v>0</v>
      </c>
      <c r="K6942" s="4">
        <f t="shared" si="434"/>
        <v>2209</v>
      </c>
      <c r="L6942" s="4">
        <f t="shared" si="435"/>
        <v>1914248.1599999955</v>
      </c>
    </row>
    <row r="6943" spans="2:12" x14ac:dyDescent="0.3">
      <c r="B6943" t="s">
        <v>6</v>
      </c>
      <c r="C6943">
        <v>3301296</v>
      </c>
      <c r="D6943">
        <v>137.46</v>
      </c>
      <c r="E6943">
        <v>1</v>
      </c>
      <c r="F6943" s="2">
        <v>43717</v>
      </c>
      <c r="G6943" t="s">
        <v>48</v>
      </c>
      <c r="H6943" s="2">
        <v>44165</v>
      </c>
      <c r="I6943" s="2">
        <f t="shared" si="432"/>
        <v>44165</v>
      </c>
      <c r="J6943" s="4">
        <f t="shared" si="433"/>
        <v>0</v>
      </c>
      <c r="K6943" s="4">
        <f t="shared" si="434"/>
        <v>2209</v>
      </c>
      <c r="L6943" s="4">
        <f t="shared" si="435"/>
        <v>1914248.1599999955</v>
      </c>
    </row>
    <row r="6944" spans="2:12" x14ac:dyDescent="0.3">
      <c r="B6944" t="s">
        <v>6</v>
      </c>
      <c r="C6944">
        <v>3301296</v>
      </c>
      <c r="D6944">
        <v>274.86</v>
      </c>
      <c r="E6944">
        <v>2</v>
      </c>
      <c r="F6944" s="2">
        <v>43731</v>
      </c>
      <c r="G6944" t="s">
        <v>48</v>
      </c>
      <c r="H6944" s="2">
        <v>44165</v>
      </c>
      <c r="I6944" s="2">
        <f t="shared" si="432"/>
        <v>44165</v>
      </c>
      <c r="J6944" s="4">
        <f t="shared" si="433"/>
        <v>0</v>
      </c>
      <c r="K6944" s="4">
        <f t="shared" si="434"/>
        <v>2209</v>
      </c>
      <c r="L6944" s="4">
        <f t="shared" si="435"/>
        <v>1914248.1599999955</v>
      </c>
    </row>
    <row r="6945" spans="2:12" x14ac:dyDescent="0.3">
      <c r="B6945" t="s">
        <v>6</v>
      </c>
      <c r="C6945">
        <v>3301296</v>
      </c>
      <c r="D6945">
        <v>181.56</v>
      </c>
      <c r="E6945">
        <v>1</v>
      </c>
      <c r="F6945" s="2">
        <v>43724</v>
      </c>
      <c r="G6945" t="s">
        <v>48</v>
      </c>
      <c r="H6945" s="2">
        <v>44165</v>
      </c>
      <c r="I6945" s="2">
        <f t="shared" si="432"/>
        <v>44165</v>
      </c>
      <c r="J6945" s="4">
        <f t="shared" si="433"/>
        <v>0</v>
      </c>
      <c r="K6945" s="4">
        <f t="shared" si="434"/>
        <v>2209</v>
      </c>
      <c r="L6945" s="4">
        <f t="shared" si="435"/>
        <v>1914248.1599999955</v>
      </c>
    </row>
    <row r="6946" spans="2:12" x14ac:dyDescent="0.3">
      <c r="B6946" t="s">
        <v>6</v>
      </c>
      <c r="C6946">
        <v>3301296</v>
      </c>
      <c r="D6946">
        <v>137.4</v>
      </c>
      <c r="E6946">
        <v>1</v>
      </c>
      <c r="F6946" s="2">
        <v>43745</v>
      </c>
      <c r="G6946" t="s">
        <v>48</v>
      </c>
      <c r="H6946" s="2">
        <v>44165</v>
      </c>
      <c r="I6946" s="2">
        <f t="shared" si="432"/>
        <v>44165</v>
      </c>
      <c r="J6946" s="4">
        <f t="shared" si="433"/>
        <v>0</v>
      </c>
      <c r="K6946" s="4">
        <f t="shared" si="434"/>
        <v>2209</v>
      </c>
      <c r="L6946" s="4">
        <f t="shared" si="435"/>
        <v>1914248.1599999955</v>
      </c>
    </row>
    <row r="6947" spans="2:12" x14ac:dyDescent="0.3">
      <c r="B6947" t="s">
        <v>6</v>
      </c>
      <c r="C6947">
        <v>3301296</v>
      </c>
      <c r="D6947">
        <v>139.08000000000001</v>
      </c>
      <c r="E6947">
        <v>1</v>
      </c>
      <c r="F6947" s="2">
        <v>43773</v>
      </c>
      <c r="G6947" t="s">
        <v>48</v>
      </c>
      <c r="H6947" s="2">
        <v>44165</v>
      </c>
      <c r="I6947" s="2">
        <f t="shared" si="432"/>
        <v>44165</v>
      </c>
      <c r="J6947" s="4">
        <f t="shared" si="433"/>
        <v>0</v>
      </c>
      <c r="K6947" s="4">
        <f t="shared" si="434"/>
        <v>2209</v>
      </c>
      <c r="L6947" s="4">
        <f t="shared" si="435"/>
        <v>1914248.1599999955</v>
      </c>
    </row>
    <row r="6948" spans="2:12" x14ac:dyDescent="0.3">
      <c r="B6948" t="s">
        <v>6</v>
      </c>
      <c r="C6948">
        <v>3301296</v>
      </c>
      <c r="D6948">
        <v>367.44</v>
      </c>
      <c r="E6948">
        <v>2</v>
      </c>
      <c r="F6948" s="2">
        <v>43759</v>
      </c>
      <c r="G6948" t="s">
        <v>48</v>
      </c>
      <c r="H6948" s="2">
        <v>44165</v>
      </c>
      <c r="I6948" s="2">
        <f t="shared" si="432"/>
        <v>44165</v>
      </c>
      <c r="J6948" s="4">
        <f t="shared" si="433"/>
        <v>0</v>
      </c>
      <c r="K6948" s="4">
        <f t="shared" si="434"/>
        <v>2209</v>
      </c>
      <c r="L6948" s="4">
        <f t="shared" si="435"/>
        <v>1914248.1599999955</v>
      </c>
    </row>
    <row r="6949" spans="2:12" x14ac:dyDescent="0.3">
      <c r="B6949" t="s">
        <v>6</v>
      </c>
      <c r="C6949">
        <v>3301296</v>
      </c>
      <c r="D6949">
        <v>139.08000000000001</v>
      </c>
      <c r="E6949">
        <v>1</v>
      </c>
      <c r="F6949" s="2">
        <v>43780</v>
      </c>
      <c r="G6949" t="s">
        <v>48</v>
      </c>
      <c r="H6949" s="2">
        <v>44165</v>
      </c>
      <c r="I6949" s="2">
        <f t="shared" si="432"/>
        <v>44165</v>
      </c>
      <c r="J6949" s="4">
        <f t="shared" si="433"/>
        <v>0</v>
      </c>
      <c r="K6949" s="4">
        <f t="shared" si="434"/>
        <v>2209</v>
      </c>
      <c r="L6949" s="4">
        <f t="shared" si="435"/>
        <v>1914248.1599999955</v>
      </c>
    </row>
    <row r="6950" spans="2:12" x14ac:dyDescent="0.3">
      <c r="B6950" t="s">
        <v>6</v>
      </c>
      <c r="C6950">
        <v>3301296</v>
      </c>
      <c r="D6950">
        <v>277.02</v>
      </c>
      <c r="E6950">
        <v>2</v>
      </c>
      <c r="F6950" s="2">
        <v>43801</v>
      </c>
      <c r="G6950" t="s">
        <v>48</v>
      </c>
      <c r="H6950" s="2">
        <v>44165</v>
      </c>
      <c r="I6950" s="2">
        <f t="shared" si="432"/>
        <v>44165</v>
      </c>
      <c r="J6950" s="4">
        <f t="shared" si="433"/>
        <v>0</v>
      </c>
      <c r="K6950" s="4">
        <f t="shared" si="434"/>
        <v>2209</v>
      </c>
      <c r="L6950" s="4">
        <f t="shared" si="435"/>
        <v>1914248.1599999955</v>
      </c>
    </row>
    <row r="6951" spans="2:12" x14ac:dyDescent="0.3">
      <c r="B6951" t="s">
        <v>6</v>
      </c>
      <c r="C6951">
        <v>3301296</v>
      </c>
      <c r="D6951">
        <v>74.459999999999994</v>
      </c>
      <c r="E6951">
        <v>1</v>
      </c>
      <c r="F6951" s="2">
        <v>43780</v>
      </c>
      <c r="G6951" t="s">
        <v>48</v>
      </c>
      <c r="H6951" s="2">
        <v>44165</v>
      </c>
      <c r="I6951" s="2">
        <f t="shared" si="432"/>
        <v>44165</v>
      </c>
      <c r="J6951" s="4">
        <f t="shared" si="433"/>
        <v>0</v>
      </c>
      <c r="K6951" s="4">
        <f t="shared" si="434"/>
        <v>2209</v>
      </c>
      <c r="L6951" s="4">
        <f t="shared" si="435"/>
        <v>1914248.1599999955</v>
      </c>
    </row>
    <row r="6952" spans="2:12" x14ac:dyDescent="0.3">
      <c r="B6952" t="s">
        <v>6</v>
      </c>
      <c r="C6952">
        <v>3618438</v>
      </c>
      <c r="D6952">
        <v>15.48</v>
      </c>
      <c r="E6952">
        <v>1</v>
      </c>
      <c r="F6952" s="2">
        <v>43472</v>
      </c>
      <c r="G6952" t="s">
        <v>8</v>
      </c>
      <c r="H6952" s="2">
        <v>44158</v>
      </c>
      <c r="I6952" s="2">
        <f t="shared" si="432"/>
        <v>44165</v>
      </c>
      <c r="J6952" s="4">
        <f t="shared" si="433"/>
        <v>7</v>
      </c>
      <c r="K6952" s="4">
        <f t="shared" si="434"/>
        <v>2649</v>
      </c>
      <c r="L6952" s="4">
        <f t="shared" si="435"/>
        <v>10871951.1</v>
      </c>
    </row>
    <row r="6953" spans="2:12" x14ac:dyDescent="0.3">
      <c r="B6953" t="s">
        <v>6</v>
      </c>
      <c r="C6953">
        <v>3301296</v>
      </c>
      <c r="D6953">
        <v>66</v>
      </c>
      <c r="E6953">
        <v>1</v>
      </c>
      <c r="F6953" s="2">
        <v>43535</v>
      </c>
      <c r="G6953" t="s">
        <v>48</v>
      </c>
      <c r="H6953" s="2">
        <v>44165</v>
      </c>
      <c r="I6953" s="2">
        <f t="shared" si="432"/>
        <v>44165</v>
      </c>
      <c r="J6953" s="4">
        <f t="shared" si="433"/>
        <v>0</v>
      </c>
      <c r="K6953" s="4">
        <f t="shared" si="434"/>
        <v>2209</v>
      </c>
      <c r="L6953" s="4">
        <f t="shared" si="435"/>
        <v>1914248.1599999955</v>
      </c>
    </row>
    <row r="6954" spans="2:12" x14ac:dyDescent="0.3">
      <c r="B6954" t="s">
        <v>6</v>
      </c>
      <c r="C6954">
        <v>3618438</v>
      </c>
      <c r="D6954">
        <v>98.4</v>
      </c>
      <c r="E6954">
        <v>1</v>
      </c>
      <c r="F6954" s="2">
        <v>43542</v>
      </c>
      <c r="G6954" t="s">
        <v>8</v>
      </c>
      <c r="H6954" s="2">
        <v>44158</v>
      </c>
      <c r="I6954" s="2">
        <f t="shared" si="432"/>
        <v>44165</v>
      </c>
      <c r="J6954" s="4">
        <f t="shared" si="433"/>
        <v>7</v>
      </c>
      <c r="K6954" s="4">
        <f t="shared" si="434"/>
        <v>2649</v>
      </c>
      <c r="L6954" s="4">
        <f t="shared" si="435"/>
        <v>10871951.1</v>
      </c>
    </row>
    <row r="6955" spans="2:12" x14ac:dyDescent="0.3">
      <c r="B6955" t="s">
        <v>6</v>
      </c>
      <c r="C6955">
        <v>3301296</v>
      </c>
      <c r="D6955">
        <v>66</v>
      </c>
      <c r="E6955">
        <v>1</v>
      </c>
      <c r="F6955" s="2">
        <v>43598</v>
      </c>
      <c r="G6955" t="s">
        <v>48</v>
      </c>
      <c r="H6955" s="2">
        <v>44165</v>
      </c>
      <c r="I6955" s="2">
        <f t="shared" si="432"/>
        <v>44165</v>
      </c>
      <c r="J6955" s="4">
        <f t="shared" si="433"/>
        <v>0</v>
      </c>
      <c r="K6955" s="4">
        <f t="shared" si="434"/>
        <v>2209</v>
      </c>
      <c r="L6955" s="4">
        <f t="shared" si="435"/>
        <v>1914248.1599999955</v>
      </c>
    </row>
    <row r="6956" spans="2:12" x14ac:dyDescent="0.3">
      <c r="B6956" t="s">
        <v>6</v>
      </c>
      <c r="C6956">
        <v>3618438</v>
      </c>
      <c r="D6956">
        <v>15.12</v>
      </c>
      <c r="E6956">
        <v>1</v>
      </c>
      <c r="F6956" s="2">
        <v>43710</v>
      </c>
      <c r="G6956" t="s">
        <v>8</v>
      </c>
      <c r="H6956" s="2">
        <v>44158</v>
      </c>
      <c r="I6956" s="2">
        <f t="shared" si="432"/>
        <v>44165</v>
      </c>
      <c r="J6956" s="4">
        <f t="shared" si="433"/>
        <v>7</v>
      </c>
      <c r="K6956" s="4">
        <f t="shared" si="434"/>
        <v>2649</v>
      </c>
      <c r="L6956" s="4">
        <f t="shared" si="435"/>
        <v>10871951.1</v>
      </c>
    </row>
    <row r="6957" spans="2:12" x14ac:dyDescent="0.3">
      <c r="B6957" t="s">
        <v>6</v>
      </c>
      <c r="C6957">
        <v>3301296</v>
      </c>
      <c r="D6957">
        <v>63.06</v>
      </c>
      <c r="E6957">
        <v>1</v>
      </c>
      <c r="F6957" s="2">
        <v>43717</v>
      </c>
      <c r="G6957" t="s">
        <v>48</v>
      </c>
      <c r="H6957" s="2">
        <v>44165</v>
      </c>
      <c r="I6957" s="2">
        <f t="shared" si="432"/>
        <v>44165</v>
      </c>
      <c r="J6957" s="4">
        <f t="shared" si="433"/>
        <v>0</v>
      </c>
      <c r="K6957" s="4">
        <f t="shared" si="434"/>
        <v>2209</v>
      </c>
      <c r="L6957" s="4">
        <f t="shared" si="435"/>
        <v>1914248.1599999955</v>
      </c>
    </row>
    <row r="6958" spans="2:12" x14ac:dyDescent="0.3">
      <c r="B6958" t="s">
        <v>6</v>
      </c>
      <c r="C6958">
        <v>3301296</v>
      </c>
      <c r="D6958">
        <v>71.52</v>
      </c>
      <c r="E6958">
        <v>1</v>
      </c>
      <c r="F6958" s="2">
        <v>43787</v>
      </c>
      <c r="G6958" t="s">
        <v>48</v>
      </c>
      <c r="H6958" s="2">
        <v>44165</v>
      </c>
      <c r="I6958" s="2">
        <f t="shared" si="432"/>
        <v>44165</v>
      </c>
      <c r="J6958" s="4">
        <f t="shared" si="433"/>
        <v>0</v>
      </c>
      <c r="K6958" s="4">
        <f t="shared" si="434"/>
        <v>2209</v>
      </c>
      <c r="L6958" s="4">
        <f t="shared" si="435"/>
        <v>1914248.1599999955</v>
      </c>
    </row>
    <row r="6959" spans="2:12" x14ac:dyDescent="0.3">
      <c r="B6959" t="s">
        <v>6</v>
      </c>
      <c r="C6959">
        <v>3618438</v>
      </c>
      <c r="D6959">
        <v>15.24</v>
      </c>
      <c r="E6959">
        <v>1</v>
      </c>
      <c r="F6959" s="2">
        <v>43801</v>
      </c>
      <c r="G6959" t="s">
        <v>8</v>
      </c>
      <c r="H6959" s="2">
        <v>44158</v>
      </c>
      <c r="I6959" s="2">
        <f t="shared" si="432"/>
        <v>44165</v>
      </c>
      <c r="J6959" s="4">
        <f t="shared" si="433"/>
        <v>7</v>
      </c>
      <c r="K6959" s="4">
        <f t="shared" si="434"/>
        <v>2649</v>
      </c>
      <c r="L6959" s="4">
        <f t="shared" si="435"/>
        <v>10871951.1</v>
      </c>
    </row>
    <row r="6960" spans="2:12" x14ac:dyDescent="0.3">
      <c r="B6960" t="s">
        <v>6</v>
      </c>
      <c r="C6960">
        <v>3301296</v>
      </c>
      <c r="D6960">
        <v>123.06</v>
      </c>
      <c r="E6960">
        <v>1</v>
      </c>
      <c r="F6960" s="2">
        <v>43703</v>
      </c>
      <c r="G6960" t="s">
        <v>48</v>
      </c>
      <c r="H6960" s="2">
        <v>44165</v>
      </c>
      <c r="I6960" s="2">
        <f t="shared" si="432"/>
        <v>44165</v>
      </c>
      <c r="J6960" s="4">
        <f t="shared" si="433"/>
        <v>0</v>
      </c>
      <c r="K6960" s="4">
        <f t="shared" si="434"/>
        <v>2209</v>
      </c>
      <c r="L6960" s="4">
        <f t="shared" si="435"/>
        <v>1914248.1599999955</v>
      </c>
    </row>
    <row r="6961" spans="2:12" x14ac:dyDescent="0.3">
      <c r="B6961" t="s">
        <v>6</v>
      </c>
      <c r="C6961">
        <v>3301296</v>
      </c>
      <c r="D6961">
        <v>123.12</v>
      </c>
      <c r="E6961">
        <v>1</v>
      </c>
      <c r="F6961" s="2">
        <v>43836</v>
      </c>
      <c r="G6961" t="s">
        <v>48</v>
      </c>
      <c r="H6961" s="2">
        <v>44165</v>
      </c>
      <c r="I6961" s="2">
        <f t="shared" si="432"/>
        <v>44165</v>
      </c>
      <c r="J6961" s="4">
        <f t="shared" si="433"/>
        <v>0</v>
      </c>
      <c r="K6961" s="4">
        <f t="shared" si="434"/>
        <v>2209</v>
      </c>
      <c r="L6961" s="4">
        <f t="shared" si="435"/>
        <v>1914248.1599999955</v>
      </c>
    </row>
    <row r="6962" spans="2:12" x14ac:dyDescent="0.3">
      <c r="B6962" t="s">
        <v>6</v>
      </c>
      <c r="C6962">
        <v>3618438</v>
      </c>
      <c r="D6962">
        <v>138.66</v>
      </c>
      <c r="E6962">
        <v>1</v>
      </c>
      <c r="F6962" s="2">
        <v>43535</v>
      </c>
      <c r="G6962" t="s">
        <v>8</v>
      </c>
      <c r="H6962" s="2">
        <v>44158</v>
      </c>
      <c r="I6962" s="2">
        <f t="shared" si="432"/>
        <v>44165</v>
      </c>
      <c r="J6962" s="4">
        <f t="shared" si="433"/>
        <v>7</v>
      </c>
      <c r="K6962" s="4">
        <f t="shared" si="434"/>
        <v>2649</v>
      </c>
      <c r="L6962" s="4">
        <f t="shared" si="435"/>
        <v>10871951.1</v>
      </c>
    </row>
    <row r="6963" spans="2:12" x14ac:dyDescent="0.3">
      <c r="B6963" t="s">
        <v>6</v>
      </c>
      <c r="C6963">
        <v>3618438</v>
      </c>
      <c r="D6963">
        <v>132.41999999999999</v>
      </c>
      <c r="E6963">
        <v>1</v>
      </c>
      <c r="F6963" s="2">
        <v>43724</v>
      </c>
      <c r="G6963" t="s">
        <v>8</v>
      </c>
      <c r="H6963" s="2">
        <v>44158</v>
      </c>
      <c r="I6963" s="2">
        <f t="shared" si="432"/>
        <v>44165</v>
      </c>
      <c r="J6963" s="4">
        <f t="shared" si="433"/>
        <v>7</v>
      </c>
      <c r="K6963" s="4">
        <f t="shared" si="434"/>
        <v>2649</v>
      </c>
      <c r="L6963" s="4">
        <f t="shared" si="435"/>
        <v>10871951.1</v>
      </c>
    </row>
    <row r="6964" spans="2:12" x14ac:dyDescent="0.3">
      <c r="B6964" t="s">
        <v>6</v>
      </c>
      <c r="C6964">
        <v>3618438</v>
      </c>
      <c r="D6964">
        <v>133.5</v>
      </c>
      <c r="E6964">
        <v>1</v>
      </c>
      <c r="F6964" s="2">
        <v>43815</v>
      </c>
      <c r="G6964" t="s">
        <v>8</v>
      </c>
      <c r="H6964" s="2">
        <v>44158</v>
      </c>
      <c r="I6964" s="2">
        <f t="shared" si="432"/>
        <v>44165</v>
      </c>
      <c r="J6964" s="4">
        <f t="shared" si="433"/>
        <v>7</v>
      </c>
      <c r="K6964" s="4">
        <f t="shared" si="434"/>
        <v>2649</v>
      </c>
      <c r="L6964" s="4">
        <f t="shared" si="435"/>
        <v>10871951.1</v>
      </c>
    </row>
    <row r="6965" spans="2:12" x14ac:dyDescent="0.3">
      <c r="B6965" t="s">
        <v>6</v>
      </c>
      <c r="C6965">
        <v>3301296</v>
      </c>
      <c r="D6965">
        <v>138.41999999999999</v>
      </c>
      <c r="E6965">
        <v>1</v>
      </c>
      <c r="F6965" s="2">
        <v>43486</v>
      </c>
      <c r="G6965" t="s">
        <v>48</v>
      </c>
      <c r="H6965" s="2">
        <v>44165</v>
      </c>
      <c r="I6965" s="2">
        <f t="shared" si="432"/>
        <v>44165</v>
      </c>
      <c r="J6965" s="4">
        <f t="shared" si="433"/>
        <v>0</v>
      </c>
      <c r="K6965" s="4">
        <f t="shared" si="434"/>
        <v>2209</v>
      </c>
      <c r="L6965" s="4">
        <f t="shared" si="435"/>
        <v>1914248.1599999955</v>
      </c>
    </row>
    <row r="6966" spans="2:12" x14ac:dyDescent="0.3">
      <c r="B6966" t="s">
        <v>6</v>
      </c>
      <c r="C6966">
        <v>3301296</v>
      </c>
      <c r="D6966">
        <v>276.77999999999997</v>
      </c>
      <c r="E6966">
        <v>2</v>
      </c>
      <c r="F6966" s="2">
        <v>43500</v>
      </c>
      <c r="G6966" t="s">
        <v>48</v>
      </c>
      <c r="H6966" s="2">
        <v>44165</v>
      </c>
      <c r="I6966" s="2">
        <f t="shared" si="432"/>
        <v>44165</v>
      </c>
      <c r="J6966" s="4">
        <f t="shared" si="433"/>
        <v>0</v>
      </c>
      <c r="K6966" s="4">
        <f t="shared" si="434"/>
        <v>2209</v>
      </c>
      <c r="L6966" s="4">
        <f t="shared" si="435"/>
        <v>1914248.1599999955</v>
      </c>
    </row>
    <row r="6967" spans="2:12" x14ac:dyDescent="0.3">
      <c r="B6967" t="s">
        <v>6</v>
      </c>
      <c r="C6967">
        <v>3301296</v>
      </c>
      <c r="D6967">
        <v>543.84</v>
      </c>
      <c r="E6967">
        <v>2</v>
      </c>
      <c r="F6967" s="2">
        <v>43493</v>
      </c>
      <c r="G6967" t="s">
        <v>48</v>
      </c>
      <c r="H6967" s="2">
        <v>44165</v>
      </c>
      <c r="I6967" s="2">
        <f t="shared" si="432"/>
        <v>44165</v>
      </c>
      <c r="J6967" s="4">
        <f t="shared" si="433"/>
        <v>0</v>
      </c>
      <c r="K6967" s="4">
        <f t="shared" si="434"/>
        <v>2209</v>
      </c>
      <c r="L6967" s="4">
        <f t="shared" si="435"/>
        <v>1914248.1599999955</v>
      </c>
    </row>
    <row r="6968" spans="2:12" x14ac:dyDescent="0.3">
      <c r="B6968" t="s">
        <v>6</v>
      </c>
      <c r="C6968">
        <v>3618438</v>
      </c>
      <c r="D6968">
        <v>148.26</v>
      </c>
      <c r="E6968">
        <v>1</v>
      </c>
      <c r="F6968" s="2">
        <v>43486</v>
      </c>
      <c r="G6968" t="s">
        <v>8</v>
      </c>
      <c r="H6968" s="2">
        <v>44158</v>
      </c>
      <c r="I6968" s="2">
        <f t="shared" si="432"/>
        <v>44165</v>
      </c>
      <c r="J6968" s="4">
        <f t="shared" si="433"/>
        <v>7</v>
      </c>
      <c r="K6968" s="4">
        <f t="shared" si="434"/>
        <v>2649</v>
      </c>
      <c r="L6968" s="4">
        <f t="shared" si="435"/>
        <v>10871951.1</v>
      </c>
    </row>
    <row r="6969" spans="2:12" x14ac:dyDescent="0.3">
      <c r="B6969" t="s">
        <v>6</v>
      </c>
      <c r="C6969">
        <v>3618438</v>
      </c>
      <c r="D6969">
        <v>269.45999999999998</v>
      </c>
      <c r="E6969">
        <v>1</v>
      </c>
      <c r="F6969" s="2">
        <v>43479</v>
      </c>
      <c r="G6969" t="s">
        <v>8</v>
      </c>
      <c r="H6969" s="2">
        <v>44158</v>
      </c>
      <c r="I6969" s="2">
        <f t="shared" si="432"/>
        <v>44165</v>
      </c>
      <c r="J6969" s="4">
        <f t="shared" si="433"/>
        <v>7</v>
      </c>
      <c r="K6969" s="4">
        <f t="shared" si="434"/>
        <v>2649</v>
      </c>
      <c r="L6969" s="4">
        <f t="shared" si="435"/>
        <v>10871951.1</v>
      </c>
    </row>
    <row r="6970" spans="2:12" x14ac:dyDescent="0.3">
      <c r="B6970" t="s">
        <v>6</v>
      </c>
      <c r="C6970">
        <v>3618438</v>
      </c>
      <c r="D6970">
        <v>271.92</v>
      </c>
      <c r="E6970">
        <v>1</v>
      </c>
      <c r="F6970" s="2">
        <v>43486</v>
      </c>
      <c r="G6970" t="s">
        <v>8</v>
      </c>
      <c r="H6970" s="2">
        <v>44158</v>
      </c>
      <c r="I6970" s="2">
        <f t="shared" si="432"/>
        <v>44165</v>
      </c>
      <c r="J6970" s="4">
        <f t="shared" si="433"/>
        <v>7</v>
      </c>
      <c r="K6970" s="4">
        <f t="shared" si="434"/>
        <v>2649</v>
      </c>
      <c r="L6970" s="4">
        <f t="shared" si="435"/>
        <v>10871951.1</v>
      </c>
    </row>
    <row r="6971" spans="2:12" x14ac:dyDescent="0.3">
      <c r="B6971" t="s">
        <v>6</v>
      </c>
      <c r="C6971">
        <v>3618438</v>
      </c>
      <c r="D6971">
        <v>271.92</v>
      </c>
      <c r="E6971">
        <v>1</v>
      </c>
      <c r="F6971" s="2">
        <v>43493</v>
      </c>
      <c r="G6971" t="s">
        <v>8</v>
      </c>
      <c r="H6971" s="2">
        <v>44158</v>
      </c>
      <c r="I6971" s="2">
        <f t="shared" si="432"/>
        <v>44165</v>
      </c>
      <c r="J6971" s="4">
        <f t="shared" si="433"/>
        <v>7</v>
      </c>
      <c r="K6971" s="4">
        <f t="shared" si="434"/>
        <v>2649</v>
      </c>
      <c r="L6971" s="4">
        <f t="shared" si="435"/>
        <v>10871951.1</v>
      </c>
    </row>
    <row r="6972" spans="2:12" x14ac:dyDescent="0.3">
      <c r="B6972" t="s">
        <v>6</v>
      </c>
      <c r="C6972">
        <v>3618438</v>
      </c>
      <c r="D6972">
        <v>271.92</v>
      </c>
      <c r="E6972">
        <v>1</v>
      </c>
      <c r="F6972" s="2">
        <v>43500</v>
      </c>
      <c r="G6972" t="s">
        <v>8</v>
      </c>
      <c r="H6972" s="2">
        <v>44158</v>
      </c>
      <c r="I6972" s="2">
        <f t="shared" si="432"/>
        <v>44165</v>
      </c>
      <c r="J6972" s="4">
        <f t="shared" si="433"/>
        <v>7</v>
      </c>
      <c r="K6972" s="4">
        <f t="shared" si="434"/>
        <v>2649</v>
      </c>
      <c r="L6972" s="4">
        <f t="shared" si="435"/>
        <v>10871951.1</v>
      </c>
    </row>
    <row r="6973" spans="2:12" x14ac:dyDescent="0.3">
      <c r="B6973" t="s">
        <v>6</v>
      </c>
      <c r="C6973">
        <v>3618438</v>
      </c>
      <c r="D6973">
        <v>139.32</v>
      </c>
      <c r="E6973">
        <v>1</v>
      </c>
      <c r="F6973" s="2">
        <v>43521</v>
      </c>
      <c r="G6973" t="s">
        <v>8</v>
      </c>
      <c r="H6973" s="2">
        <v>44158</v>
      </c>
      <c r="I6973" s="2">
        <f t="shared" si="432"/>
        <v>44165</v>
      </c>
      <c r="J6973" s="4">
        <f t="shared" si="433"/>
        <v>7</v>
      </c>
      <c r="K6973" s="4">
        <f t="shared" si="434"/>
        <v>2649</v>
      </c>
      <c r="L6973" s="4">
        <f t="shared" si="435"/>
        <v>10871951.1</v>
      </c>
    </row>
    <row r="6974" spans="2:12" x14ac:dyDescent="0.3">
      <c r="B6974" t="s">
        <v>6</v>
      </c>
      <c r="C6974">
        <v>3618438</v>
      </c>
      <c r="D6974">
        <v>557.22</v>
      </c>
      <c r="E6974">
        <v>4</v>
      </c>
      <c r="F6974" s="2">
        <v>43528</v>
      </c>
      <c r="G6974" t="s">
        <v>8</v>
      </c>
      <c r="H6974" s="2">
        <v>44158</v>
      </c>
      <c r="I6974" s="2">
        <f t="shared" si="432"/>
        <v>44165</v>
      </c>
      <c r="J6974" s="4">
        <f t="shared" si="433"/>
        <v>7</v>
      </c>
      <c r="K6974" s="4">
        <f t="shared" si="434"/>
        <v>2649</v>
      </c>
      <c r="L6974" s="4">
        <f t="shared" si="435"/>
        <v>10871951.1</v>
      </c>
    </row>
    <row r="6975" spans="2:12" x14ac:dyDescent="0.3">
      <c r="B6975" t="s">
        <v>6</v>
      </c>
      <c r="C6975">
        <v>3618438</v>
      </c>
      <c r="D6975">
        <v>547.44000000000005</v>
      </c>
      <c r="E6975">
        <v>2</v>
      </c>
      <c r="F6975" s="2">
        <v>43521</v>
      </c>
      <c r="G6975" t="s">
        <v>8</v>
      </c>
      <c r="H6975" s="2">
        <v>44158</v>
      </c>
      <c r="I6975" s="2">
        <f t="shared" si="432"/>
        <v>44165</v>
      </c>
      <c r="J6975" s="4">
        <f t="shared" si="433"/>
        <v>7</v>
      </c>
      <c r="K6975" s="4">
        <f t="shared" si="434"/>
        <v>2649</v>
      </c>
      <c r="L6975" s="4">
        <f t="shared" si="435"/>
        <v>10871951.1</v>
      </c>
    </row>
    <row r="6976" spans="2:12" x14ac:dyDescent="0.3">
      <c r="B6976" t="s">
        <v>6</v>
      </c>
      <c r="C6976">
        <v>3301296</v>
      </c>
      <c r="D6976">
        <v>138.41999999999999</v>
      </c>
      <c r="E6976">
        <v>1</v>
      </c>
      <c r="F6976" s="2">
        <v>43549</v>
      </c>
      <c r="G6976" t="s">
        <v>48</v>
      </c>
      <c r="H6976" s="2">
        <v>44165</v>
      </c>
      <c r="I6976" s="2">
        <f t="shared" si="432"/>
        <v>44165</v>
      </c>
      <c r="J6976" s="4">
        <f t="shared" si="433"/>
        <v>0</v>
      </c>
      <c r="K6976" s="4">
        <f t="shared" si="434"/>
        <v>2209</v>
      </c>
      <c r="L6976" s="4">
        <f t="shared" si="435"/>
        <v>1914248.1599999955</v>
      </c>
    </row>
    <row r="6977" spans="2:12" x14ac:dyDescent="0.3">
      <c r="B6977" t="s">
        <v>6</v>
      </c>
      <c r="C6977">
        <v>3301296</v>
      </c>
      <c r="D6977">
        <v>137.4</v>
      </c>
      <c r="E6977">
        <v>1</v>
      </c>
      <c r="F6977" s="2">
        <v>43556</v>
      </c>
      <c r="G6977" t="s">
        <v>48</v>
      </c>
      <c r="H6977" s="2">
        <v>44165</v>
      </c>
      <c r="I6977" s="2">
        <f t="shared" si="432"/>
        <v>44165</v>
      </c>
      <c r="J6977" s="4">
        <f t="shared" si="433"/>
        <v>0</v>
      </c>
      <c r="K6977" s="4">
        <f t="shared" si="434"/>
        <v>2209</v>
      </c>
      <c r="L6977" s="4">
        <f t="shared" si="435"/>
        <v>1914248.1599999955</v>
      </c>
    </row>
    <row r="6978" spans="2:12" x14ac:dyDescent="0.3">
      <c r="B6978" t="s">
        <v>6</v>
      </c>
      <c r="C6978">
        <v>3301296</v>
      </c>
      <c r="D6978">
        <v>273.72000000000003</v>
      </c>
      <c r="E6978">
        <v>1</v>
      </c>
      <c r="F6978" s="2">
        <v>43528</v>
      </c>
      <c r="G6978" t="s">
        <v>48</v>
      </c>
      <c r="H6978" s="2">
        <v>44165</v>
      </c>
      <c r="I6978" s="2">
        <f t="shared" si="432"/>
        <v>44165</v>
      </c>
      <c r="J6978" s="4">
        <f t="shared" si="433"/>
        <v>0</v>
      </c>
      <c r="K6978" s="4">
        <f t="shared" si="434"/>
        <v>2209</v>
      </c>
      <c r="L6978" s="4">
        <f t="shared" si="435"/>
        <v>1914248.1599999955</v>
      </c>
    </row>
    <row r="6979" spans="2:12" x14ac:dyDescent="0.3">
      <c r="B6979" t="s">
        <v>6</v>
      </c>
      <c r="C6979">
        <v>3301296</v>
      </c>
      <c r="D6979">
        <v>815.4</v>
      </c>
      <c r="E6979">
        <v>3</v>
      </c>
      <c r="F6979" s="2">
        <v>43549</v>
      </c>
      <c r="G6979" t="s">
        <v>48</v>
      </c>
      <c r="H6979" s="2">
        <v>44165</v>
      </c>
      <c r="I6979" s="2">
        <f t="shared" ref="I6979:I7042" si="436">MAX($F$2:$F$14451)</f>
        <v>44165</v>
      </c>
      <c r="J6979" s="4">
        <f t="shared" ref="J6979:J7042" si="437">DATEDIF(H6979,I6979,"d")</f>
        <v>0</v>
      </c>
      <c r="K6979" s="4">
        <f t="shared" ref="K6979:K7042" si="438">COUNTIF($G:$G,G6979)</f>
        <v>2209</v>
      </c>
      <c r="L6979" s="4">
        <f t="shared" ref="L6979:L7042" si="439">SUMIF($G:$G,G6979,$D:$D)</f>
        <v>1914248.1599999955</v>
      </c>
    </row>
    <row r="6980" spans="2:12" x14ac:dyDescent="0.3">
      <c r="B6980" t="s">
        <v>6</v>
      </c>
      <c r="C6980">
        <v>3618438</v>
      </c>
      <c r="D6980">
        <v>276.77999999999997</v>
      </c>
      <c r="E6980">
        <v>2</v>
      </c>
      <c r="F6980" s="2">
        <v>43549</v>
      </c>
      <c r="G6980" t="s">
        <v>8</v>
      </c>
      <c r="H6980" s="2">
        <v>44158</v>
      </c>
      <c r="I6980" s="2">
        <f t="shared" si="436"/>
        <v>44165</v>
      </c>
      <c r="J6980" s="4">
        <f t="shared" si="437"/>
        <v>7</v>
      </c>
      <c r="K6980" s="4">
        <f t="shared" si="438"/>
        <v>2649</v>
      </c>
      <c r="L6980" s="4">
        <f t="shared" si="439"/>
        <v>10871951.1</v>
      </c>
    </row>
    <row r="6981" spans="2:12" x14ac:dyDescent="0.3">
      <c r="B6981" t="s">
        <v>6</v>
      </c>
      <c r="C6981">
        <v>3618438</v>
      </c>
      <c r="D6981">
        <v>815.4</v>
      </c>
      <c r="E6981">
        <v>3</v>
      </c>
      <c r="F6981" s="2">
        <v>43542</v>
      </c>
      <c r="G6981" t="s">
        <v>8</v>
      </c>
      <c r="H6981" s="2">
        <v>44158</v>
      </c>
      <c r="I6981" s="2">
        <f t="shared" si="436"/>
        <v>44165</v>
      </c>
      <c r="J6981" s="4">
        <f t="shared" si="437"/>
        <v>7</v>
      </c>
      <c r="K6981" s="4">
        <f t="shared" si="438"/>
        <v>2649</v>
      </c>
      <c r="L6981" s="4">
        <f t="shared" si="439"/>
        <v>10871951.1</v>
      </c>
    </row>
    <row r="6982" spans="2:12" x14ac:dyDescent="0.3">
      <c r="B6982" t="s">
        <v>6</v>
      </c>
      <c r="C6982">
        <v>3618438</v>
      </c>
      <c r="D6982">
        <v>809.58</v>
      </c>
      <c r="E6982">
        <v>3</v>
      </c>
      <c r="F6982" s="2">
        <v>43556</v>
      </c>
      <c r="G6982" t="s">
        <v>8</v>
      </c>
      <c r="H6982" s="2">
        <v>44158</v>
      </c>
      <c r="I6982" s="2">
        <f t="shared" si="436"/>
        <v>44165</v>
      </c>
      <c r="J6982" s="4">
        <f t="shared" si="437"/>
        <v>7</v>
      </c>
      <c r="K6982" s="4">
        <f t="shared" si="438"/>
        <v>2649</v>
      </c>
      <c r="L6982" s="4">
        <f t="shared" si="439"/>
        <v>10871951.1</v>
      </c>
    </row>
    <row r="6983" spans="2:12" x14ac:dyDescent="0.3">
      <c r="B6983" t="s">
        <v>6</v>
      </c>
      <c r="C6983">
        <v>3301296</v>
      </c>
      <c r="D6983">
        <v>136.74</v>
      </c>
      <c r="E6983">
        <v>1</v>
      </c>
      <c r="F6983" s="2">
        <v>43563</v>
      </c>
      <c r="G6983" t="s">
        <v>48</v>
      </c>
      <c r="H6983" s="2">
        <v>44165</v>
      </c>
      <c r="I6983" s="2">
        <f t="shared" si="436"/>
        <v>44165</v>
      </c>
      <c r="J6983" s="4">
        <f t="shared" si="437"/>
        <v>0</v>
      </c>
      <c r="K6983" s="4">
        <f t="shared" si="438"/>
        <v>2209</v>
      </c>
      <c r="L6983" s="4">
        <f t="shared" si="439"/>
        <v>1914248.1599999955</v>
      </c>
    </row>
    <row r="6984" spans="2:12" x14ac:dyDescent="0.3">
      <c r="B6984" t="s">
        <v>6</v>
      </c>
      <c r="C6984">
        <v>3301296</v>
      </c>
      <c r="D6984">
        <v>136.74</v>
      </c>
      <c r="E6984">
        <v>1</v>
      </c>
      <c r="F6984" s="2">
        <v>43570</v>
      </c>
      <c r="G6984" t="s">
        <v>48</v>
      </c>
      <c r="H6984" s="2">
        <v>44165</v>
      </c>
      <c r="I6984" s="2">
        <f t="shared" si="436"/>
        <v>44165</v>
      </c>
      <c r="J6984" s="4">
        <f t="shared" si="437"/>
        <v>0</v>
      </c>
      <c r="K6984" s="4">
        <f t="shared" si="438"/>
        <v>2209</v>
      </c>
      <c r="L6984" s="4">
        <f t="shared" si="439"/>
        <v>1914248.1599999955</v>
      </c>
    </row>
    <row r="6985" spans="2:12" x14ac:dyDescent="0.3">
      <c r="B6985" t="s">
        <v>6</v>
      </c>
      <c r="C6985">
        <v>3301296</v>
      </c>
      <c r="D6985">
        <v>138.6</v>
      </c>
      <c r="E6985">
        <v>1</v>
      </c>
      <c r="F6985" s="2">
        <v>43591</v>
      </c>
      <c r="G6985" t="s">
        <v>48</v>
      </c>
      <c r="H6985" s="2">
        <v>44165</v>
      </c>
      <c r="I6985" s="2">
        <f t="shared" si="436"/>
        <v>44165</v>
      </c>
      <c r="J6985" s="4">
        <f t="shared" si="437"/>
        <v>0</v>
      </c>
      <c r="K6985" s="4">
        <f t="shared" si="438"/>
        <v>2209</v>
      </c>
      <c r="L6985" s="4">
        <f t="shared" si="439"/>
        <v>1914248.1599999955</v>
      </c>
    </row>
    <row r="6986" spans="2:12" x14ac:dyDescent="0.3">
      <c r="B6986" t="s">
        <v>6</v>
      </c>
      <c r="C6986">
        <v>3618438</v>
      </c>
      <c r="D6986">
        <v>136.74</v>
      </c>
      <c r="E6986">
        <v>1</v>
      </c>
      <c r="F6986" s="2">
        <v>43570</v>
      </c>
      <c r="G6986" t="s">
        <v>8</v>
      </c>
      <c r="H6986" s="2">
        <v>44158</v>
      </c>
      <c r="I6986" s="2">
        <f t="shared" si="436"/>
        <v>44165</v>
      </c>
      <c r="J6986" s="4">
        <f t="shared" si="437"/>
        <v>7</v>
      </c>
      <c r="K6986" s="4">
        <f t="shared" si="438"/>
        <v>2649</v>
      </c>
      <c r="L6986" s="4">
        <f t="shared" si="439"/>
        <v>10871951.1</v>
      </c>
    </row>
    <row r="6987" spans="2:12" x14ac:dyDescent="0.3">
      <c r="B6987" t="s">
        <v>6</v>
      </c>
      <c r="C6987">
        <v>3618438</v>
      </c>
      <c r="D6987">
        <v>138.6</v>
      </c>
      <c r="E6987">
        <v>1</v>
      </c>
      <c r="F6987" s="2">
        <v>43584</v>
      </c>
      <c r="G6987" t="s">
        <v>8</v>
      </c>
      <c r="H6987" s="2">
        <v>44158</v>
      </c>
      <c r="I6987" s="2">
        <f t="shared" si="436"/>
        <v>44165</v>
      </c>
      <c r="J6987" s="4">
        <f t="shared" si="437"/>
        <v>7</v>
      </c>
      <c r="K6987" s="4">
        <f t="shared" si="438"/>
        <v>2649</v>
      </c>
      <c r="L6987" s="4">
        <f t="shared" si="439"/>
        <v>10871951.1</v>
      </c>
    </row>
    <row r="6988" spans="2:12" x14ac:dyDescent="0.3">
      <c r="B6988" t="s">
        <v>6</v>
      </c>
      <c r="C6988">
        <v>3618438</v>
      </c>
      <c r="D6988">
        <v>84.12</v>
      </c>
      <c r="E6988">
        <v>1</v>
      </c>
      <c r="F6988" s="2">
        <v>43591</v>
      </c>
      <c r="G6988" t="s">
        <v>8</v>
      </c>
      <c r="H6988" s="2">
        <v>44158</v>
      </c>
      <c r="I6988" s="2">
        <f t="shared" si="436"/>
        <v>44165</v>
      </c>
      <c r="J6988" s="4">
        <f t="shared" si="437"/>
        <v>7</v>
      </c>
      <c r="K6988" s="4">
        <f t="shared" si="438"/>
        <v>2649</v>
      </c>
      <c r="L6988" s="4">
        <f t="shared" si="439"/>
        <v>10871951.1</v>
      </c>
    </row>
    <row r="6989" spans="2:12" x14ac:dyDescent="0.3">
      <c r="B6989" t="s">
        <v>6</v>
      </c>
      <c r="C6989">
        <v>3618438</v>
      </c>
      <c r="D6989">
        <v>148.26</v>
      </c>
      <c r="E6989">
        <v>1</v>
      </c>
      <c r="F6989" s="2">
        <v>43577</v>
      </c>
      <c r="G6989" t="s">
        <v>8</v>
      </c>
      <c r="H6989" s="2">
        <v>44158</v>
      </c>
      <c r="I6989" s="2">
        <f t="shared" si="436"/>
        <v>44165</v>
      </c>
      <c r="J6989" s="4">
        <f t="shared" si="437"/>
        <v>7</v>
      </c>
      <c r="K6989" s="4">
        <f t="shared" si="438"/>
        <v>2649</v>
      </c>
      <c r="L6989" s="4">
        <f t="shared" si="439"/>
        <v>10871951.1</v>
      </c>
    </row>
    <row r="6990" spans="2:12" x14ac:dyDescent="0.3">
      <c r="B6990" t="s">
        <v>6</v>
      </c>
      <c r="C6990">
        <v>3618438</v>
      </c>
      <c r="D6990">
        <v>269.88</v>
      </c>
      <c r="E6990">
        <v>1</v>
      </c>
      <c r="F6990" s="2">
        <v>43563</v>
      </c>
      <c r="G6990" t="s">
        <v>8</v>
      </c>
      <c r="H6990" s="2">
        <v>44158</v>
      </c>
      <c r="I6990" s="2">
        <f t="shared" si="436"/>
        <v>44165</v>
      </c>
      <c r="J6990" s="4">
        <f t="shared" si="437"/>
        <v>7</v>
      </c>
      <c r="K6990" s="4">
        <f t="shared" si="438"/>
        <v>2649</v>
      </c>
      <c r="L6990" s="4">
        <f t="shared" si="439"/>
        <v>10871951.1</v>
      </c>
    </row>
    <row r="6991" spans="2:12" x14ac:dyDescent="0.3">
      <c r="B6991" t="s">
        <v>6</v>
      </c>
      <c r="C6991">
        <v>3618438</v>
      </c>
      <c r="D6991">
        <v>269.88</v>
      </c>
      <c r="E6991">
        <v>1</v>
      </c>
      <c r="F6991" s="2">
        <v>43570</v>
      </c>
      <c r="G6991" t="s">
        <v>8</v>
      </c>
      <c r="H6991" s="2">
        <v>44158</v>
      </c>
      <c r="I6991" s="2">
        <f t="shared" si="436"/>
        <v>44165</v>
      </c>
      <c r="J6991" s="4">
        <f t="shared" si="437"/>
        <v>7</v>
      </c>
      <c r="K6991" s="4">
        <f t="shared" si="438"/>
        <v>2649</v>
      </c>
      <c r="L6991" s="4">
        <f t="shared" si="439"/>
        <v>10871951.1</v>
      </c>
    </row>
    <row r="6992" spans="2:12" x14ac:dyDescent="0.3">
      <c r="B6992" t="s">
        <v>6</v>
      </c>
      <c r="C6992">
        <v>3618438</v>
      </c>
      <c r="D6992">
        <v>271.8</v>
      </c>
      <c r="E6992">
        <v>1</v>
      </c>
      <c r="F6992" s="2">
        <v>43577</v>
      </c>
      <c r="G6992" t="s">
        <v>8</v>
      </c>
      <c r="H6992" s="2">
        <v>44158</v>
      </c>
      <c r="I6992" s="2">
        <f t="shared" si="436"/>
        <v>44165</v>
      </c>
      <c r="J6992" s="4">
        <f t="shared" si="437"/>
        <v>7</v>
      </c>
      <c r="K6992" s="4">
        <f t="shared" si="438"/>
        <v>2649</v>
      </c>
      <c r="L6992" s="4">
        <f t="shared" si="439"/>
        <v>10871951.1</v>
      </c>
    </row>
    <row r="6993" spans="2:12" x14ac:dyDescent="0.3">
      <c r="B6993" t="s">
        <v>6</v>
      </c>
      <c r="C6993">
        <v>3618438</v>
      </c>
      <c r="D6993">
        <v>820.98</v>
      </c>
      <c r="E6993">
        <v>3</v>
      </c>
      <c r="F6993" s="2">
        <v>43584</v>
      </c>
      <c r="G6993" t="s">
        <v>8</v>
      </c>
      <c r="H6993" s="2">
        <v>44158</v>
      </c>
      <c r="I6993" s="2">
        <f t="shared" si="436"/>
        <v>44165</v>
      </c>
      <c r="J6993" s="4">
        <f t="shared" si="437"/>
        <v>7</v>
      </c>
      <c r="K6993" s="4">
        <f t="shared" si="438"/>
        <v>2649</v>
      </c>
      <c r="L6993" s="4">
        <f t="shared" si="439"/>
        <v>10871951.1</v>
      </c>
    </row>
    <row r="6994" spans="2:12" x14ac:dyDescent="0.3">
      <c r="B6994" t="s">
        <v>6</v>
      </c>
      <c r="C6994">
        <v>3618438</v>
      </c>
      <c r="D6994">
        <v>273.66000000000003</v>
      </c>
      <c r="E6994">
        <v>1</v>
      </c>
      <c r="F6994" s="2">
        <v>43591</v>
      </c>
      <c r="G6994" t="s">
        <v>8</v>
      </c>
      <c r="H6994" s="2">
        <v>44158</v>
      </c>
      <c r="I6994" s="2">
        <f t="shared" si="436"/>
        <v>44165</v>
      </c>
      <c r="J6994" s="4">
        <f t="shared" si="437"/>
        <v>7</v>
      </c>
      <c r="K6994" s="4">
        <f t="shared" si="438"/>
        <v>2649</v>
      </c>
      <c r="L6994" s="4">
        <f t="shared" si="439"/>
        <v>10871951.1</v>
      </c>
    </row>
    <row r="6995" spans="2:12" x14ac:dyDescent="0.3">
      <c r="B6995" t="s">
        <v>6</v>
      </c>
      <c r="C6995">
        <v>3301296</v>
      </c>
      <c r="D6995">
        <v>554.52</v>
      </c>
      <c r="E6995">
        <v>4</v>
      </c>
      <c r="F6995" s="2">
        <v>43598</v>
      </c>
      <c r="G6995" t="s">
        <v>48</v>
      </c>
      <c r="H6995" s="2">
        <v>44165</v>
      </c>
      <c r="I6995" s="2">
        <f t="shared" si="436"/>
        <v>44165</v>
      </c>
      <c r="J6995" s="4">
        <f t="shared" si="437"/>
        <v>0</v>
      </c>
      <c r="K6995" s="4">
        <f t="shared" si="438"/>
        <v>2209</v>
      </c>
      <c r="L6995" s="4">
        <f t="shared" si="439"/>
        <v>1914248.1599999955</v>
      </c>
    </row>
    <row r="6996" spans="2:12" x14ac:dyDescent="0.3">
      <c r="B6996" t="s">
        <v>6</v>
      </c>
      <c r="C6996">
        <v>3301296</v>
      </c>
      <c r="D6996">
        <v>137.63999999999999</v>
      </c>
      <c r="E6996">
        <v>1</v>
      </c>
      <c r="F6996" s="2">
        <v>43605</v>
      </c>
      <c r="G6996" t="s">
        <v>48</v>
      </c>
      <c r="H6996" s="2">
        <v>44165</v>
      </c>
      <c r="I6996" s="2">
        <f t="shared" si="436"/>
        <v>44165</v>
      </c>
      <c r="J6996" s="4">
        <f t="shared" si="437"/>
        <v>0</v>
      </c>
      <c r="K6996" s="4">
        <f t="shared" si="438"/>
        <v>2209</v>
      </c>
      <c r="L6996" s="4">
        <f t="shared" si="439"/>
        <v>1914248.1599999955</v>
      </c>
    </row>
    <row r="6997" spans="2:12" x14ac:dyDescent="0.3">
      <c r="B6997" t="s">
        <v>6</v>
      </c>
      <c r="C6997">
        <v>3618438</v>
      </c>
      <c r="D6997">
        <v>138.6</v>
      </c>
      <c r="E6997">
        <v>1</v>
      </c>
      <c r="F6997" s="2">
        <v>43598</v>
      </c>
      <c r="G6997" t="s">
        <v>8</v>
      </c>
      <c r="H6997" s="2">
        <v>44158</v>
      </c>
      <c r="I6997" s="2">
        <f t="shared" si="436"/>
        <v>44165</v>
      </c>
      <c r="J6997" s="4">
        <f t="shared" si="437"/>
        <v>7</v>
      </c>
      <c r="K6997" s="4">
        <f t="shared" si="438"/>
        <v>2649</v>
      </c>
      <c r="L6997" s="4">
        <f t="shared" si="439"/>
        <v>10871951.1</v>
      </c>
    </row>
    <row r="6998" spans="2:12" x14ac:dyDescent="0.3">
      <c r="B6998" t="s">
        <v>6</v>
      </c>
      <c r="C6998">
        <v>3618438</v>
      </c>
      <c r="D6998">
        <v>138.6</v>
      </c>
      <c r="E6998">
        <v>1</v>
      </c>
      <c r="F6998" s="2">
        <v>43605</v>
      </c>
      <c r="G6998" t="s">
        <v>8</v>
      </c>
      <c r="H6998" s="2">
        <v>44158</v>
      </c>
      <c r="I6998" s="2">
        <f t="shared" si="436"/>
        <v>44165</v>
      </c>
      <c r="J6998" s="4">
        <f t="shared" si="437"/>
        <v>7</v>
      </c>
      <c r="K6998" s="4">
        <f t="shared" si="438"/>
        <v>2649</v>
      </c>
      <c r="L6998" s="4">
        <f t="shared" si="439"/>
        <v>10871951.1</v>
      </c>
    </row>
    <row r="6999" spans="2:12" x14ac:dyDescent="0.3">
      <c r="B6999" t="s">
        <v>6</v>
      </c>
      <c r="C6999">
        <v>3618438</v>
      </c>
      <c r="D6999">
        <v>271.68</v>
      </c>
      <c r="E6999">
        <v>1</v>
      </c>
      <c r="F6999" s="2">
        <v>43605</v>
      </c>
      <c r="G6999" t="s">
        <v>8</v>
      </c>
      <c r="H6999" s="2">
        <v>44158</v>
      </c>
      <c r="I6999" s="2">
        <f t="shared" si="436"/>
        <v>44165</v>
      </c>
      <c r="J6999" s="4">
        <f t="shared" si="437"/>
        <v>7</v>
      </c>
      <c r="K6999" s="4">
        <f t="shared" si="438"/>
        <v>2649</v>
      </c>
      <c r="L6999" s="4">
        <f t="shared" si="439"/>
        <v>10871951.1</v>
      </c>
    </row>
    <row r="7000" spans="2:12" x14ac:dyDescent="0.3">
      <c r="B7000" t="s">
        <v>6</v>
      </c>
      <c r="C7000">
        <v>3301296</v>
      </c>
      <c r="D7000">
        <v>136.44</v>
      </c>
      <c r="E7000">
        <v>1</v>
      </c>
      <c r="F7000" s="2">
        <v>43626</v>
      </c>
      <c r="G7000" t="s">
        <v>48</v>
      </c>
      <c r="H7000" s="2">
        <v>44165</v>
      </c>
      <c r="I7000" s="2">
        <f t="shared" si="436"/>
        <v>44165</v>
      </c>
      <c r="J7000" s="4">
        <f t="shared" si="437"/>
        <v>0</v>
      </c>
      <c r="K7000" s="4">
        <f t="shared" si="438"/>
        <v>2209</v>
      </c>
      <c r="L7000" s="4">
        <f t="shared" si="439"/>
        <v>1914248.1599999955</v>
      </c>
    </row>
    <row r="7001" spans="2:12" x14ac:dyDescent="0.3">
      <c r="B7001" t="s">
        <v>6</v>
      </c>
      <c r="C7001">
        <v>3301296</v>
      </c>
      <c r="D7001">
        <v>136.44</v>
      </c>
      <c r="E7001">
        <v>1</v>
      </c>
      <c r="F7001" s="2">
        <v>43633</v>
      </c>
      <c r="G7001" t="s">
        <v>48</v>
      </c>
      <c r="H7001" s="2">
        <v>44165</v>
      </c>
      <c r="I7001" s="2">
        <f t="shared" si="436"/>
        <v>44165</v>
      </c>
      <c r="J7001" s="4">
        <f t="shared" si="437"/>
        <v>0</v>
      </c>
      <c r="K7001" s="4">
        <f t="shared" si="438"/>
        <v>2209</v>
      </c>
      <c r="L7001" s="4">
        <f t="shared" si="439"/>
        <v>1914248.1599999955</v>
      </c>
    </row>
    <row r="7002" spans="2:12" x14ac:dyDescent="0.3">
      <c r="B7002" t="s">
        <v>6</v>
      </c>
      <c r="C7002">
        <v>3301296</v>
      </c>
      <c r="D7002">
        <v>136.44</v>
      </c>
      <c r="E7002">
        <v>1</v>
      </c>
      <c r="F7002" s="2">
        <v>43640</v>
      </c>
      <c r="G7002" t="s">
        <v>48</v>
      </c>
      <c r="H7002" s="2">
        <v>44165</v>
      </c>
      <c r="I7002" s="2">
        <f t="shared" si="436"/>
        <v>44165</v>
      </c>
      <c r="J7002" s="4">
        <f t="shared" si="437"/>
        <v>0</v>
      </c>
      <c r="K7002" s="4">
        <f t="shared" si="438"/>
        <v>2209</v>
      </c>
      <c r="L7002" s="4">
        <f t="shared" si="439"/>
        <v>1914248.1599999955</v>
      </c>
    </row>
    <row r="7003" spans="2:12" x14ac:dyDescent="0.3">
      <c r="B7003" t="s">
        <v>6</v>
      </c>
      <c r="C7003">
        <v>3301296</v>
      </c>
      <c r="D7003">
        <v>135.41999999999999</v>
      </c>
      <c r="E7003">
        <v>1</v>
      </c>
      <c r="F7003" s="2">
        <v>43647</v>
      </c>
      <c r="G7003" t="s">
        <v>48</v>
      </c>
      <c r="H7003" s="2">
        <v>44165</v>
      </c>
      <c r="I7003" s="2">
        <f t="shared" si="436"/>
        <v>44165</v>
      </c>
      <c r="J7003" s="4">
        <f t="shared" si="437"/>
        <v>0</v>
      </c>
      <c r="K7003" s="4">
        <f t="shared" si="438"/>
        <v>2209</v>
      </c>
      <c r="L7003" s="4">
        <f t="shared" si="439"/>
        <v>1914248.1599999955</v>
      </c>
    </row>
    <row r="7004" spans="2:12" x14ac:dyDescent="0.3">
      <c r="B7004" t="s">
        <v>6</v>
      </c>
      <c r="C7004">
        <v>3301296</v>
      </c>
      <c r="D7004">
        <v>201.9</v>
      </c>
      <c r="E7004">
        <v>1</v>
      </c>
      <c r="F7004" s="2">
        <v>43633</v>
      </c>
      <c r="G7004" t="s">
        <v>48</v>
      </c>
      <c r="H7004" s="2">
        <v>44165</v>
      </c>
      <c r="I7004" s="2">
        <f t="shared" si="436"/>
        <v>44165</v>
      </c>
      <c r="J7004" s="4">
        <f t="shared" si="437"/>
        <v>0</v>
      </c>
      <c r="K7004" s="4">
        <f t="shared" si="438"/>
        <v>2209</v>
      </c>
      <c r="L7004" s="4">
        <f t="shared" si="439"/>
        <v>1914248.1599999955</v>
      </c>
    </row>
    <row r="7005" spans="2:12" x14ac:dyDescent="0.3">
      <c r="B7005" t="s">
        <v>6</v>
      </c>
      <c r="C7005">
        <v>3301296</v>
      </c>
      <c r="D7005">
        <v>270.89999999999998</v>
      </c>
      <c r="E7005">
        <v>2</v>
      </c>
      <c r="F7005" s="2">
        <v>43661</v>
      </c>
      <c r="G7005" t="s">
        <v>48</v>
      </c>
      <c r="H7005" s="2">
        <v>44165</v>
      </c>
      <c r="I7005" s="2">
        <f t="shared" si="436"/>
        <v>44165</v>
      </c>
      <c r="J7005" s="4">
        <f t="shared" si="437"/>
        <v>0</v>
      </c>
      <c r="K7005" s="4">
        <f t="shared" si="438"/>
        <v>2209</v>
      </c>
      <c r="L7005" s="4">
        <f t="shared" si="439"/>
        <v>1914248.1599999955</v>
      </c>
    </row>
    <row r="7006" spans="2:12" x14ac:dyDescent="0.3">
      <c r="B7006" t="s">
        <v>6</v>
      </c>
      <c r="C7006">
        <v>3301296</v>
      </c>
      <c r="D7006">
        <v>134.63999999999999</v>
      </c>
      <c r="E7006">
        <v>1</v>
      </c>
      <c r="F7006" s="2">
        <v>43668</v>
      </c>
      <c r="G7006" t="s">
        <v>48</v>
      </c>
      <c r="H7006" s="2">
        <v>44165</v>
      </c>
      <c r="I7006" s="2">
        <f t="shared" si="436"/>
        <v>44165</v>
      </c>
      <c r="J7006" s="4">
        <f t="shared" si="437"/>
        <v>0</v>
      </c>
      <c r="K7006" s="4">
        <f t="shared" si="438"/>
        <v>2209</v>
      </c>
      <c r="L7006" s="4">
        <f t="shared" si="439"/>
        <v>1914248.1599999955</v>
      </c>
    </row>
    <row r="7007" spans="2:12" x14ac:dyDescent="0.3">
      <c r="B7007" t="s">
        <v>6</v>
      </c>
      <c r="C7007">
        <v>3301296</v>
      </c>
      <c r="D7007">
        <v>401.76</v>
      </c>
      <c r="E7007">
        <v>3</v>
      </c>
      <c r="F7007" s="2">
        <v>43675</v>
      </c>
      <c r="G7007" t="s">
        <v>48</v>
      </c>
      <c r="H7007" s="2">
        <v>44165</v>
      </c>
      <c r="I7007" s="2">
        <f t="shared" si="436"/>
        <v>44165</v>
      </c>
      <c r="J7007" s="4">
        <f t="shared" si="437"/>
        <v>0</v>
      </c>
      <c r="K7007" s="4">
        <f t="shared" si="438"/>
        <v>2209</v>
      </c>
      <c r="L7007" s="4">
        <f t="shared" si="439"/>
        <v>1914248.1599999955</v>
      </c>
    </row>
    <row r="7008" spans="2:12" x14ac:dyDescent="0.3">
      <c r="B7008" t="s">
        <v>6</v>
      </c>
      <c r="C7008">
        <v>3301296</v>
      </c>
      <c r="D7008">
        <v>143.82</v>
      </c>
      <c r="E7008">
        <v>1</v>
      </c>
      <c r="F7008" s="2">
        <v>43682</v>
      </c>
      <c r="G7008" t="s">
        <v>48</v>
      </c>
      <c r="H7008" s="2">
        <v>44165</v>
      </c>
      <c r="I7008" s="2">
        <f t="shared" si="436"/>
        <v>44165</v>
      </c>
      <c r="J7008" s="4">
        <f t="shared" si="437"/>
        <v>0</v>
      </c>
      <c r="K7008" s="4">
        <f t="shared" si="438"/>
        <v>2209</v>
      </c>
      <c r="L7008" s="4">
        <f t="shared" si="439"/>
        <v>1914248.1599999955</v>
      </c>
    </row>
    <row r="7009" spans="2:12" x14ac:dyDescent="0.3">
      <c r="B7009" t="s">
        <v>6</v>
      </c>
      <c r="C7009">
        <v>3301296</v>
      </c>
      <c r="D7009">
        <v>797.34</v>
      </c>
      <c r="E7009">
        <v>3</v>
      </c>
      <c r="F7009" s="2">
        <v>43675</v>
      </c>
      <c r="G7009" t="s">
        <v>48</v>
      </c>
      <c r="H7009" s="2">
        <v>44165</v>
      </c>
      <c r="I7009" s="2">
        <f t="shared" si="436"/>
        <v>44165</v>
      </c>
      <c r="J7009" s="4">
        <f t="shared" si="437"/>
        <v>0</v>
      </c>
      <c r="K7009" s="4">
        <f t="shared" si="438"/>
        <v>2209</v>
      </c>
      <c r="L7009" s="4">
        <f t="shared" si="439"/>
        <v>1914248.1599999955</v>
      </c>
    </row>
    <row r="7010" spans="2:12" x14ac:dyDescent="0.3">
      <c r="B7010" t="s">
        <v>6</v>
      </c>
      <c r="C7010">
        <v>3618438</v>
      </c>
      <c r="D7010">
        <v>133.56</v>
      </c>
      <c r="E7010">
        <v>1</v>
      </c>
      <c r="F7010" s="2">
        <v>43675</v>
      </c>
      <c r="G7010" t="s">
        <v>8</v>
      </c>
      <c r="H7010" s="2">
        <v>44158</v>
      </c>
      <c r="I7010" s="2">
        <f t="shared" si="436"/>
        <v>44165</v>
      </c>
      <c r="J7010" s="4">
        <f t="shared" si="437"/>
        <v>7</v>
      </c>
      <c r="K7010" s="4">
        <f t="shared" si="438"/>
        <v>2649</v>
      </c>
      <c r="L7010" s="4">
        <f t="shared" si="439"/>
        <v>10871951.1</v>
      </c>
    </row>
    <row r="7011" spans="2:12" x14ac:dyDescent="0.3">
      <c r="B7011" t="s">
        <v>6</v>
      </c>
      <c r="C7011">
        <v>3618438</v>
      </c>
      <c r="D7011">
        <v>143.82</v>
      </c>
      <c r="E7011">
        <v>1</v>
      </c>
      <c r="F7011" s="2">
        <v>43682</v>
      </c>
      <c r="G7011" t="s">
        <v>8</v>
      </c>
      <c r="H7011" s="2">
        <v>44158</v>
      </c>
      <c r="I7011" s="2">
        <f t="shared" si="436"/>
        <v>44165</v>
      </c>
      <c r="J7011" s="4">
        <f t="shared" si="437"/>
        <v>7</v>
      </c>
      <c r="K7011" s="4">
        <f t="shared" si="438"/>
        <v>2649</v>
      </c>
      <c r="L7011" s="4">
        <f t="shared" si="439"/>
        <v>10871951.1</v>
      </c>
    </row>
    <row r="7012" spans="2:12" x14ac:dyDescent="0.3">
      <c r="B7012" t="s">
        <v>6</v>
      </c>
      <c r="C7012">
        <v>3618438</v>
      </c>
      <c r="D7012">
        <v>527.34</v>
      </c>
      <c r="E7012">
        <v>2</v>
      </c>
      <c r="F7012" s="2">
        <v>43675</v>
      </c>
      <c r="G7012" t="s">
        <v>8</v>
      </c>
      <c r="H7012" s="2">
        <v>44158</v>
      </c>
      <c r="I7012" s="2">
        <f t="shared" si="436"/>
        <v>44165</v>
      </c>
      <c r="J7012" s="4">
        <f t="shared" si="437"/>
        <v>7</v>
      </c>
      <c r="K7012" s="4">
        <f t="shared" si="438"/>
        <v>2649</v>
      </c>
      <c r="L7012" s="4">
        <f t="shared" si="439"/>
        <v>10871951.1</v>
      </c>
    </row>
    <row r="7013" spans="2:12" x14ac:dyDescent="0.3">
      <c r="B7013" t="s">
        <v>6</v>
      </c>
      <c r="C7013">
        <v>3618438</v>
      </c>
      <c r="D7013">
        <v>527.34</v>
      </c>
      <c r="E7013">
        <v>2</v>
      </c>
      <c r="F7013" s="2">
        <v>43682</v>
      </c>
      <c r="G7013" t="s">
        <v>8</v>
      </c>
      <c r="H7013" s="2">
        <v>44158</v>
      </c>
      <c r="I7013" s="2">
        <f t="shared" si="436"/>
        <v>44165</v>
      </c>
      <c r="J7013" s="4">
        <f t="shared" si="437"/>
        <v>7</v>
      </c>
      <c r="K7013" s="4">
        <f t="shared" si="438"/>
        <v>2649</v>
      </c>
      <c r="L7013" s="4">
        <f t="shared" si="439"/>
        <v>10871951.1</v>
      </c>
    </row>
    <row r="7014" spans="2:12" x14ac:dyDescent="0.3">
      <c r="B7014" t="s">
        <v>6</v>
      </c>
      <c r="C7014">
        <v>3301296</v>
      </c>
      <c r="D7014">
        <v>265.86</v>
      </c>
      <c r="E7014">
        <v>2</v>
      </c>
      <c r="F7014" s="2">
        <v>43682</v>
      </c>
      <c r="G7014" t="s">
        <v>48</v>
      </c>
      <c r="H7014" s="2">
        <v>44165</v>
      </c>
      <c r="I7014" s="2">
        <f t="shared" si="436"/>
        <v>44165</v>
      </c>
      <c r="J7014" s="4">
        <f t="shared" si="437"/>
        <v>0</v>
      </c>
      <c r="K7014" s="4">
        <f t="shared" si="438"/>
        <v>2209</v>
      </c>
      <c r="L7014" s="4">
        <f t="shared" si="439"/>
        <v>1914248.1599999955</v>
      </c>
    </row>
    <row r="7015" spans="2:12" x14ac:dyDescent="0.3">
      <c r="B7015" t="s">
        <v>6</v>
      </c>
      <c r="C7015">
        <v>3301296</v>
      </c>
      <c r="D7015">
        <v>131.22</v>
      </c>
      <c r="E7015">
        <v>1</v>
      </c>
      <c r="F7015" s="2">
        <v>43696</v>
      </c>
      <c r="G7015" t="s">
        <v>48</v>
      </c>
      <c r="H7015" s="2">
        <v>44165</v>
      </c>
      <c r="I7015" s="2">
        <f t="shared" si="436"/>
        <v>44165</v>
      </c>
      <c r="J7015" s="4">
        <f t="shared" si="437"/>
        <v>0</v>
      </c>
      <c r="K7015" s="4">
        <f t="shared" si="438"/>
        <v>2209</v>
      </c>
      <c r="L7015" s="4">
        <f t="shared" si="439"/>
        <v>1914248.1599999955</v>
      </c>
    </row>
    <row r="7016" spans="2:12" x14ac:dyDescent="0.3">
      <c r="B7016" t="s">
        <v>6</v>
      </c>
      <c r="C7016">
        <v>3301296</v>
      </c>
      <c r="D7016">
        <v>131.22</v>
      </c>
      <c r="E7016">
        <v>1</v>
      </c>
      <c r="F7016" s="2">
        <v>43703</v>
      </c>
      <c r="G7016" t="s">
        <v>48</v>
      </c>
      <c r="H7016" s="2">
        <v>44165</v>
      </c>
      <c r="I7016" s="2">
        <f t="shared" si="436"/>
        <v>44165</v>
      </c>
      <c r="J7016" s="4">
        <f t="shared" si="437"/>
        <v>0</v>
      </c>
      <c r="K7016" s="4">
        <f t="shared" si="438"/>
        <v>2209</v>
      </c>
      <c r="L7016" s="4">
        <f t="shared" si="439"/>
        <v>1914248.1599999955</v>
      </c>
    </row>
    <row r="7017" spans="2:12" x14ac:dyDescent="0.3">
      <c r="B7017" t="s">
        <v>6</v>
      </c>
      <c r="C7017">
        <v>3301296</v>
      </c>
      <c r="D7017">
        <v>263.64</v>
      </c>
      <c r="E7017">
        <v>1</v>
      </c>
      <c r="F7017" s="2">
        <v>43689</v>
      </c>
      <c r="G7017" t="s">
        <v>48</v>
      </c>
      <c r="H7017" s="2">
        <v>44165</v>
      </c>
      <c r="I7017" s="2">
        <f t="shared" si="436"/>
        <v>44165</v>
      </c>
      <c r="J7017" s="4">
        <f t="shared" si="437"/>
        <v>0</v>
      </c>
      <c r="K7017" s="4">
        <f t="shared" si="438"/>
        <v>2209</v>
      </c>
      <c r="L7017" s="4">
        <f t="shared" si="439"/>
        <v>1914248.1599999955</v>
      </c>
    </row>
    <row r="7018" spans="2:12" x14ac:dyDescent="0.3">
      <c r="B7018" t="s">
        <v>6</v>
      </c>
      <c r="C7018">
        <v>3301296</v>
      </c>
      <c r="D7018">
        <v>522.9</v>
      </c>
      <c r="E7018">
        <v>2</v>
      </c>
      <c r="F7018" s="2">
        <v>43710</v>
      </c>
      <c r="G7018" t="s">
        <v>48</v>
      </c>
      <c r="H7018" s="2">
        <v>44165</v>
      </c>
      <c r="I7018" s="2">
        <f t="shared" si="436"/>
        <v>44165</v>
      </c>
      <c r="J7018" s="4">
        <f t="shared" si="437"/>
        <v>0</v>
      </c>
      <c r="K7018" s="4">
        <f t="shared" si="438"/>
        <v>2209</v>
      </c>
      <c r="L7018" s="4">
        <f t="shared" si="439"/>
        <v>1914248.1599999955</v>
      </c>
    </row>
    <row r="7019" spans="2:12" x14ac:dyDescent="0.3">
      <c r="B7019" t="s">
        <v>6</v>
      </c>
      <c r="C7019">
        <v>3618438</v>
      </c>
      <c r="D7019">
        <v>142.62</v>
      </c>
      <c r="E7019">
        <v>1</v>
      </c>
      <c r="F7019" s="2">
        <v>43689</v>
      </c>
      <c r="G7019" t="s">
        <v>8</v>
      </c>
      <c r="H7019" s="2">
        <v>44158</v>
      </c>
      <c r="I7019" s="2">
        <f t="shared" si="436"/>
        <v>44165</v>
      </c>
      <c r="J7019" s="4">
        <f t="shared" si="437"/>
        <v>7</v>
      </c>
      <c r="K7019" s="4">
        <f t="shared" si="438"/>
        <v>2649</v>
      </c>
      <c r="L7019" s="4">
        <f t="shared" si="439"/>
        <v>10871951.1</v>
      </c>
    </row>
    <row r="7020" spans="2:12" x14ac:dyDescent="0.3">
      <c r="B7020" t="s">
        <v>6</v>
      </c>
      <c r="C7020">
        <v>3618438</v>
      </c>
      <c r="D7020">
        <v>1311.72</v>
      </c>
      <c r="E7020">
        <v>5</v>
      </c>
      <c r="F7020" s="2">
        <v>43689</v>
      </c>
      <c r="G7020" t="s">
        <v>8</v>
      </c>
      <c r="H7020" s="2">
        <v>44158</v>
      </c>
      <c r="I7020" s="2">
        <f t="shared" si="436"/>
        <v>44165</v>
      </c>
      <c r="J7020" s="4">
        <f t="shared" si="437"/>
        <v>7</v>
      </c>
      <c r="K7020" s="4">
        <f t="shared" si="438"/>
        <v>2649</v>
      </c>
      <c r="L7020" s="4">
        <f t="shared" si="439"/>
        <v>10871951.1</v>
      </c>
    </row>
    <row r="7021" spans="2:12" x14ac:dyDescent="0.3">
      <c r="B7021" t="s">
        <v>6</v>
      </c>
      <c r="C7021">
        <v>3618438</v>
      </c>
      <c r="D7021">
        <v>784.38</v>
      </c>
      <c r="E7021">
        <v>3</v>
      </c>
      <c r="F7021" s="2">
        <v>43696</v>
      </c>
      <c r="G7021" t="s">
        <v>8</v>
      </c>
      <c r="H7021" s="2">
        <v>44158</v>
      </c>
      <c r="I7021" s="2">
        <f t="shared" si="436"/>
        <v>44165</v>
      </c>
      <c r="J7021" s="4">
        <f t="shared" si="437"/>
        <v>7</v>
      </c>
      <c r="K7021" s="4">
        <f t="shared" si="438"/>
        <v>2649</v>
      </c>
      <c r="L7021" s="4">
        <f t="shared" si="439"/>
        <v>10871951.1</v>
      </c>
    </row>
    <row r="7022" spans="2:12" x14ac:dyDescent="0.3">
      <c r="B7022" t="s">
        <v>6</v>
      </c>
      <c r="C7022">
        <v>3618438</v>
      </c>
      <c r="D7022">
        <v>522.9</v>
      </c>
      <c r="E7022">
        <v>2</v>
      </c>
      <c r="F7022" s="2">
        <v>43703</v>
      </c>
      <c r="G7022" t="s">
        <v>8</v>
      </c>
      <c r="H7022" s="2">
        <v>44158</v>
      </c>
      <c r="I7022" s="2">
        <f t="shared" si="436"/>
        <v>44165</v>
      </c>
      <c r="J7022" s="4">
        <f t="shared" si="437"/>
        <v>7</v>
      </c>
      <c r="K7022" s="4">
        <f t="shared" si="438"/>
        <v>2649</v>
      </c>
      <c r="L7022" s="4">
        <f t="shared" si="439"/>
        <v>10871951.1</v>
      </c>
    </row>
    <row r="7023" spans="2:12" x14ac:dyDescent="0.3">
      <c r="B7023" t="s">
        <v>6</v>
      </c>
      <c r="C7023">
        <v>3618438</v>
      </c>
      <c r="D7023">
        <v>1830.18</v>
      </c>
      <c r="E7023">
        <v>7</v>
      </c>
      <c r="F7023" s="2">
        <v>43710</v>
      </c>
      <c r="G7023" t="s">
        <v>8</v>
      </c>
      <c r="H7023" s="2">
        <v>44158</v>
      </c>
      <c r="I7023" s="2">
        <f t="shared" si="436"/>
        <v>44165</v>
      </c>
      <c r="J7023" s="4">
        <f t="shared" si="437"/>
        <v>7</v>
      </c>
      <c r="K7023" s="4">
        <f t="shared" si="438"/>
        <v>2649</v>
      </c>
      <c r="L7023" s="4">
        <f t="shared" si="439"/>
        <v>10871951.1</v>
      </c>
    </row>
    <row r="7024" spans="2:12" x14ac:dyDescent="0.3">
      <c r="B7024" t="s">
        <v>6</v>
      </c>
      <c r="C7024">
        <v>3301296</v>
      </c>
      <c r="D7024">
        <v>145.86000000000001</v>
      </c>
      <c r="E7024">
        <v>1</v>
      </c>
      <c r="F7024" s="2">
        <v>43724</v>
      </c>
      <c r="G7024" t="s">
        <v>48</v>
      </c>
      <c r="H7024" s="2">
        <v>44165</v>
      </c>
      <c r="I7024" s="2">
        <f t="shared" si="436"/>
        <v>44165</v>
      </c>
      <c r="J7024" s="4">
        <f t="shared" si="437"/>
        <v>0</v>
      </c>
      <c r="K7024" s="4">
        <f t="shared" si="438"/>
        <v>2209</v>
      </c>
      <c r="L7024" s="4">
        <f t="shared" si="439"/>
        <v>1914248.1599999955</v>
      </c>
    </row>
    <row r="7025" spans="2:12" x14ac:dyDescent="0.3">
      <c r="B7025" t="s">
        <v>6</v>
      </c>
      <c r="C7025">
        <v>3301296</v>
      </c>
      <c r="D7025">
        <v>145.86000000000001</v>
      </c>
      <c r="E7025">
        <v>1</v>
      </c>
      <c r="F7025" s="2">
        <v>43731</v>
      </c>
      <c r="G7025" t="s">
        <v>48</v>
      </c>
      <c r="H7025" s="2">
        <v>44165</v>
      </c>
      <c r="I7025" s="2">
        <f t="shared" si="436"/>
        <v>44165</v>
      </c>
      <c r="J7025" s="4">
        <f t="shared" si="437"/>
        <v>0</v>
      </c>
      <c r="K7025" s="4">
        <f t="shared" si="438"/>
        <v>2209</v>
      </c>
      <c r="L7025" s="4">
        <f t="shared" si="439"/>
        <v>1914248.1599999955</v>
      </c>
    </row>
    <row r="7026" spans="2:12" x14ac:dyDescent="0.3">
      <c r="B7026" t="s">
        <v>6</v>
      </c>
      <c r="C7026">
        <v>3301296</v>
      </c>
      <c r="D7026">
        <v>291.66000000000003</v>
      </c>
      <c r="E7026">
        <v>2</v>
      </c>
      <c r="F7026" s="2">
        <v>43738</v>
      </c>
      <c r="G7026" t="s">
        <v>48</v>
      </c>
      <c r="H7026" s="2">
        <v>44165</v>
      </c>
      <c r="I7026" s="2">
        <f t="shared" si="436"/>
        <v>44165</v>
      </c>
      <c r="J7026" s="4">
        <f t="shared" si="437"/>
        <v>0</v>
      </c>
      <c r="K7026" s="4">
        <f t="shared" si="438"/>
        <v>2209</v>
      </c>
      <c r="L7026" s="4">
        <f t="shared" si="439"/>
        <v>1914248.1599999955</v>
      </c>
    </row>
    <row r="7027" spans="2:12" x14ac:dyDescent="0.3">
      <c r="B7027" t="s">
        <v>6</v>
      </c>
      <c r="C7027">
        <v>3301296</v>
      </c>
      <c r="D7027">
        <v>145.86000000000001</v>
      </c>
      <c r="E7027">
        <v>1</v>
      </c>
      <c r="F7027" s="2">
        <v>43745</v>
      </c>
      <c r="G7027" t="s">
        <v>48</v>
      </c>
      <c r="H7027" s="2">
        <v>44165</v>
      </c>
      <c r="I7027" s="2">
        <f t="shared" si="436"/>
        <v>44165</v>
      </c>
      <c r="J7027" s="4">
        <f t="shared" si="437"/>
        <v>0</v>
      </c>
      <c r="K7027" s="4">
        <f t="shared" si="438"/>
        <v>2209</v>
      </c>
      <c r="L7027" s="4">
        <f t="shared" si="439"/>
        <v>1914248.1599999955</v>
      </c>
    </row>
    <row r="7028" spans="2:12" x14ac:dyDescent="0.3">
      <c r="B7028" t="s">
        <v>6</v>
      </c>
      <c r="C7028">
        <v>3301296</v>
      </c>
      <c r="D7028">
        <v>13.32</v>
      </c>
      <c r="E7028">
        <v>1</v>
      </c>
      <c r="F7028" s="2">
        <v>43724</v>
      </c>
      <c r="G7028" t="s">
        <v>48</v>
      </c>
      <c r="H7028" s="2">
        <v>44165</v>
      </c>
      <c r="I7028" s="2">
        <f t="shared" si="436"/>
        <v>44165</v>
      </c>
      <c r="J7028" s="4">
        <f t="shared" si="437"/>
        <v>0</v>
      </c>
      <c r="K7028" s="4">
        <f t="shared" si="438"/>
        <v>2209</v>
      </c>
      <c r="L7028" s="4">
        <f t="shared" si="439"/>
        <v>1914248.1599999955</v>
      </c>
    </row>
    <row r="7029" spans="2:12" x14ac:dyDescent="0.3">
      <c r="B7029" t="s">
        <v>6</v>
      </c>
      <c r="C7029">
        <v>3301296</v>
      </c>
      <c r="D7029">
        <v>522.9</v>
      </c>
      <c r="E7029">
        <v>2</v>
      </c>
      <c r="F7029" s="2">
        <v>43724</v>
      </c>
      <c r="G7029" t="s">
        <v>48</v>
      </c>
      <c r="H7029" s="2">
        <v>44165</v>
      </c>
      <c r="I7029" s="2">
        <f t="shared" si="436"/>
        <v>44165</v>
      </c>
      <c r="J7029" s="4">
        <f t="shared" si="437"/>
        <v>0</v>
      </c>
      <c r="K7029" s="4">
        <f t="shared" si="438"/>
        <v>2209</v>
      </c>
      <c r="L7029" s="4">
        <f t="shared" si="439"/>
        <v>1914248.1599999955</v>
      </c>
    </row>
    <row r="7030" spans="2:12" x14ac:dyDescent="0.3">
      <c r="B7030" t="s">
        <v>6</v>
      </c>
      <c r="C7030">
        <v>3301296</v>
      </c>
      <c r="D7030">
        <v>261.48</v>
      </c>
      <c r="E7030">
        <v>1</v>
      </c>
      <c r="F7030" s="2">
        <v>43731</v>
      </c>
      <c r="G7030" t="s">
        <v>48</v>
      </c>
      <c r="H7030" s="2">
        <v>44165</v>
      </c>
      <c r="I7030" s="2">
        <f t="shared" si="436"/>
        <v>44165</v>
      </c>
      <c r="J7030" s="4">
        <f t="shared" si="437"/>
        <v>0</v>
      </c>
      <c r="K7030" s="4">
        <f t="shared" si="438"/>
        <v>2209</v>
      </c>
      <c r="L7030" s="4">
        <f t="shared" si="439"/>
        <v>1914248.1599999955</v>
      </c>
    </row>
    <row r="7031" spans="2:12" x14ac:dyDescent="0.3">
      <c r="B7031" t="s">
        <v>6</v>
      </c>
      <c r="C7031">
        <v>3618438</v>
      </c>
      <c r="D7031">
        <v>145.86000000000001</v>
      </c>
      <c r="E7031">
        <v>1</v>
      </c>
      <c r="F7031" s="2">
        <v>43724</v>
      </c>
      <c r="G7031" t="s">
        <v>8</v>
      </c>
      <c r="H7031" s="2">
        <v>44158</v>
      </c>
      <c r="I7031" s="2">
        <f t="shared" si="436"/>
        <v>44165</v>
      </c>
      <c r="J7031" s="4">
        <f t="shared" si="437"/>
        <v>7</v>
      </c>
      <c r="K7031" s="4">
        <f t="shared" si="438"/>
        <v>2649</v>
      </c>
      <c r="L7031" s="4">
        <f t="shared" si="439"/>
        <v>10871951.1</v>
      </c>
    </row>
    <row r="7032" spans="2:12" x14ac:dyDescent="0.3">
      <c r="B7032" t="s">
        <v>6</v>
      </c>
      <c r="C7032">
        <v>3618438</v>
      </c>
      <c r="D7032">
        <v>146.76</v>
      </c>
      <c r="E7032">
        <v>1</v>
      </c>
      <c r="F7032" s="2">
        <v>43738</v>
      </c>
      <c r="G7032" t="s">
        <v>8</v>
      </c>
      <c r="H7032" s="2">
        <v>44158</v>
      </c>
      <c r="I7032" s="2">
        <f t="shared" si="436"/>
        <v>44165</v>
      </c>
      <c r="J7032" s="4">
        <f t="shared" si="437"/>
        <v>7</v>
      </c>
      <c r="K7032" s="4">
        <f t="shared" si="438"/>
        <v>2649</v>
      </c>
      <c r="L7032" s="4">
        <f t="shared" si="439"/>
        <v>10871951.1</v>
      </c>
    </row>
    <row r="7033" spans="2:12" x14ac:dyDescent="0.3">
      <c r="B7033" t="s">
        <v>6</v>
      </c>
      <c r="C7033">
        <v>3618438</v>
      </c>
      <c r="D7033">
        <v>145.86000000000001</v>
      </c>
      <c r="E7033">
        <v>1</v>
      </c>
      <c r="F7033" s="2">
        <v>43745</v>
      </c>
      <c r="G7033" t="s">
        <v>8</v>
      </c>
      <c r="H7033" s="2">
        <v>44158</v>
      </c>
      <c r="I7033" s="2">
        <f t="shared" si="436"/>
        <v>44165</v>
      </c>
      <c r="J7033" s="4">
        <f t="shared" si="437"/>
        <v>7</v>
      </c>
      <c r="K7033" s="4">
        <f t="shared" si="438"/>
        <v>2649</v>
      </c>
      <c r="L7033" s="4">
        <f t="shared" si="439"/>
        <v>10871951.1</v>
      </c>
    </row>
    <row r="7034" spans="2:12" x14ac:dyDescent="0.3">
      <c r="B7034" t="s">
        <v>6</v>
      </c>
      <c r="C7034">
        <v>3618438</v>
      </c>
      <c r="D7034">
        <v>142.62</v>
      </c>
      <c r="E7034">
        <v>1</v>
      </c>
      <c r="F7034" s="2">
        <v>43724</v>
      </c>
      <c r="G7034" t="s">
        <v>8</v>
      </c>
      <c r="H7034" s="2">
        <v>44158</v>
      </c>
      <c r="I7034" s="2">
        <f t="shared" si="436"/>
        <v>44165</v>
      </c>
      <c r="J7034" s="4">
        <f t="shared" si="437"/>
        <v>7</v>
      </c>
      <c r="K7034" s="4">
        <f t="shared" si="438"/>
        <v>2649</v>
      </c>
      <c r="L7034" s="4">
        <f t="shared" si="439"/>
        <v>10871951.1</v>
      </c>
    </row>
    <row r="7035" spans="2:12" x14ac:dyDescent="0.3">
      <c r="B7035" t="s">
        <v>6</v>
      </c>
      <c r="C7035">
        <v>3618438</v>
      </c>
      <c r="D7035">
        <v>784.38</v>
      </c>
      <c r="E7035">
        <v>3</v>
      </c>
      <c r="F7035" s="2">
        <v>43717</v>
      </c>
      <c r="G7035" t="s">
        <v>8</v>
      </c>
      <c r="H7035" s="2">
        <v>44158</v>
      </c>
      <c r="I7035" s="2">
        <f t="shared" si="436"/>
        <v>44165</v>
      </c>
      <c r="J7035" s="4">
        <f t="shared" si="437"/>
        <v>7</v>
      </c>
      <c r="K7035" s="4">
        <f t="shared" si="438"/>
        <v>2649</v>
      </c>
      <c r="L7035" s="4">
        <f t="shared" si="439"/>
        <v>10871951.1</v>
      </c>
    </row>
    <row r="7036" spans="2:12" x14ac:dyDescent="0.3">
      <c r="B7036" t="s">
        <v>6</v>
      </c>
      <c r="C7036">
        <v>3618438</v>
      </c>
      <c r="D7036">
        <v>1307.28</v>
      </c>
      <c r="E7036">
        <v>5</v>
      </c>
      <c r="F7036" s="2">
        <v>43724</v>
      </c>
      <c r="G7036" t="s">
        <v>8</v>
      </c>
      <c r="H7036" s="2">
        <v>44158</v>
      </c>
      <c r="I7036" s="2">
        <f t="shared" si="436"/>
        <v>44165</v>
      </c>
      <c r="J7036" s="4">
        <f t="shared" si="437"/>
        <v>7</v>
      </c>
      <c r="K7036" s="4">
        <f t="shared" si="438"/>
        <v>2649</v>
      </c>
      <c r="L7036" s="4">
        <f t="shared" si="439"/>
        <v>10871951.1</v>
      </c>
    </row>
    <row r="7037" spans="2:12" x14ac:dyDescent="0.3">
      <c r="B7037" t="s">
        <v>6</v>
      </c>
      <c r="C7037">
        <v>3618438</v>
      </c>
      <c r="D7037">
        <v>261.48</v>
      </c>
      <c r="E7037">
        <v>1</v>
      </c>
      <c r="F7037" s="2">
        <v>43731</v>
      </c>
      <c r="G7037" t="s">
        <v>8</v>
      </c>
      <c r="H7037" s="2">
        <v>44158</v>
      </c>
      <c r="I7037" s="2">
        <f t="shared" si="436"/>
        <v>44165</v>
      </c>
      <c r="J7037" s="4">
        <f t="shared" si="437"/>
        <v>7</v>
      </c>
      <c r="K7037" s="4">
        <f t="shared" si="438"/>
        <v>2649</v>
      </c>
      <c r="L7037" s="4">
        <f t="shared" si="439"/>
        <v>10871951.1</v>
      </c>
    </row>
    <row r="7038" spans="2:12" x14ac:dyDescent="0.3">
      <c r="B7038" t="s">
        <v>6</v>
      </c>
      <c r="C7038">
        <v>3301296</v>
      </c>
      <c r="D7038">
        <v>145.86000000000001</v>
      </c>
      <c r="E7038">
        <v>1</v>
      </c>
      <c r="F7038" s="2">
        <v>43745</v>
      </c>
      <c r="G7038" t="s">
        <v>48</v>
      </c>
      <c r="H7038" s="2">
        <v>44165</v>
      </c>
      <c r="I7038" s="2">
        <f t="shared" si="436"/>
        <v>44165</v>
      </c>
      <c r="J7038" s="4">
        <f t="shared" si="437"/>
        <v>0</v>
      </c>
      <c r="K7038" s="4">
        <f t="shared" si="438"/>
        <v>2209</v>
      </c>
      <c r="L7038" s="4">
        <f t="shared" si="439"/>
        <v>1914248.1599999955</v>
      </c>
    </row>
    <row r="7039" spans="2:12" x14ac:dyDescent="0.3">
      <c r="B7039" t="s">
        <v>6</v>
      </c>
      <c r="C7039">
        <v>3301296</v>
      </c>
      <c r="D7039">
        <v>590.4</v>
      </c>
      <c r="E7039">
        <v>4</v>
      </c>
      <c r="F7039" s="2">
        <v>43759</v>
      </c>
      <c r="G7039" t="s">
        <v>48</v>
      </c>
      <c r="H7039" s="2">
        <v>44165</v>
      </c>
      <c r="I7039" s="2">
        <f t="shared" si="436"/>
        <v>44165</v>
      </c>
      <c r="J7039" s="4">
        <f t="shared" si="437"/>
        <v>0</v>
      </c>
      <c r="K7039" s="4">
        <f t="shared" si="438"/>
        <v>2209</v>
      </c>
      <c r="L7039" s="4">
        <f t="shared" si="439"/>
        <v>1914248.1599999955</v>
      </c>
    </row>
    <row r="7040" spans="2:12" x14ac:dyDescent="0.3">
      <c r="B7040" t="s">
        <v>6</v>
      </c>
      <c r="C7040">
        <v>3301296</v>
      </c>
      <c r="D7040">
        <v>147.6</v>
      </c>
      <c r="E7040">
        <v>1</v>
      </c>
      <c r="F7040" s="2">
        <v>43773</v>
      </c>
      <c r="G7040" t="s">
        <v>48</v>
      </c>
      <c r="H7040" s="2">
        <v>44165</v>
      </c>
      <c r="I7040" s="2">
        <f t="shared" si="436"/>
        <v>44165</v>
      </c>
      <c r="J7040" s="4">
        <f t="shared" si="437"/>
        <v>0</v>
      </c>
      <c r="K7040" s="4">
        <f t="shared" si="438"/>
        <v>2209</v>
      </c>
      <c r="L7040" s="4">
        <f t="shared" si="439"/>
        <v>1914248.1599999955</v>
      </c>
    </row>
    <row r="7041" spans="2:12" x14ac:dyDescent="0.3">
      <c r="B7041" t="s">
        <v>6</v>
      </c>
      <c r="C7041">
        <v>3301296</v>
      </c>
      <c r="D7041">
        <v>264.66000000000003</v>
      </c>
      <c r="E7041">
        <v>1</v>
      </c>
      <c r="F7041" s="2">
        <v>43766</v>
      </c>
      <c r="G7041" t="s">
        <v>48</v>
      </c>
      <c r="H7041" s="2">
        <v>44165</v>
      </c>
      <c r="I7041" s="2">
        <f t="shared" si="436"/>
        <v>44165</v>
      </c>
      <c r="J7041" s="4">
        <f t="shared" si="437"/>
        <v>0</v>
      </c>
      <c r="K7041" s="4">
        <f t="shared" si="438"/>
        <v>2209</v>
      </c>
      <c r="L7041" s="4">
        <f t="shared" si="439"/>
        <v>1914248.1599999955</v>
      </c>
    </row>
    <row r="7042" spans="2:12" x14ac:dyDescent="0.3">
      <c r="B7042" t="s">
        <v>6</v>
      </c>
      <c r="C7042">
        <v>3301296</v>
      </c>
      <c r="D7042">
        <v>264.66000000000003</v>
      </c>
      <c r="E7042">
        <v>1</v>
      </c>
      <c r="F7042" s="2">
        <v>43773</v>
      </c>
      <c r="G7042" t="s">
        <v>48</v>
      </c>
      <c r="H7042" s="2">
        <v>44165</v>
      </c>
      <c r="I7042" s="2">
        <f t="shared" si="436"/>
        <v>44165</v>
      </c>
      <c r="J7042" s="4">
        <f t="shared" si="437"/>
        <v>0</v>
      </c>
      <c r="K7042" s="4">
        <f t="shared" si="438"/>
        <v>2209</v>
      </c>
      <c r="L7042" s="4">
        <f t="shared" si="439"/>
        <v>1914248.1599999955</v>
      </c>
    </row>
    <row r="7043" spans="2:12" x14ac:dyDescent="0.3">
      <c r="B7043" t="s">
        <v>6</v>
      </c>
      <c r="C7043">
        <v>3618438</v>
      </c>
      <c r="D7043">
        <v>145.86000000000001</v>
      </c>
      <c r="E7043">
        <v>1</v>
      </c>
      <c r="F7043" s="2">
        <v>43752</v>
      </c>
      <c r="G7043" t="s">
        <v>8</v>
      </c>
      <c r="H7043" s="2">
        <v>44158</v>
      </c>
      <c r="I7043" s="2">
        <f t="shared" ref="I7043:I7106" si="440">MAX($F$2:$F$14451)</f>
        <v>44165</v>
      </c>
      <c r="J7043" s="4">
        <f t="shared" ref="J7043:J7106" si="441">DATEDIF(H7043,I7043,"d")</f>
        <v>7</v>
      </c>
      <c r="K7043" s="4">
        <f t="shared" ref="K7043:K7106" si="442">COUNTIF($G:$G,G7043)</f>
        <v>2649</v>
      </c>
      <c r="L7043" s="4">
        <f t="shared" ref="L7043:L7106" si="443">SUMIF($G:$G,G7043,$D:$D)</f>
        <v>10871951.1</v>
      </c>
    </row>
    <row r="7044" spans="2:12" x14ac:dyDescent="0.3">
      <c r="B7044" t="s">
        <v>6</v>
      </c>
      <c r="C7044">
        <v>3618438</v>
      </c>
      <c r="D7044">
        <v>147.6</v>
      </c>
      <c r="E7044">
        <v>1</v>
      </c>
      <c r="F7044" s="2">
        <v>43766</v>
      </c>
      <c r="G7044" t="s">
        <v>8</v>
      </c>
      <c r="H7044" s="2">
        <v>44158</v>
      </c>
      <c r="I7044" s="2">
        <f t="shared" si="440"/>
        <v>44165</v>
      </c>
      <c r="J7044" s="4">
        <f t="shared" si="441"/>
        <v>7</v>
      </c>
      <c r="K7044" s="4">
        <f t="shared" si="442"/>
        <v>2649</v>
      </c>
      <c r="L7044" s="4">
        <f t="shared" si="443"/>
        <v>10871951.1</v>
      </c>
    </row>
    <row r="7045" spans="2:12" x14ac:dyDescent="0.3">
      <c r="B7045" t="s">
        <v>6</v>
      </c>
      <c r="C7045">
        <v>3618438</v>
      </c>
      <c r="D7045">
        <v>529.26</v>
      </c>
      <c r="E7045">
        <v>2</v>
      </c>
      <c r="F7045" s="2">
        <v>43759</v>
      </c>
      <c r="G7045" t="s">
        <v>8</v>
      </c>
      <c r="H7045" s="2">
        <v>44158</v>
      </c>
      <c r="I7045" s="2">
        <f t="shared" si="440"/>
        <v>44165</v>
      </c>
      <c r="J7045" s="4">
        <f t="shared" si="441"/>
        <v>7</v>
      </c>
      <c r="K7045" s="4">
        <f t="shared" si="442"/>
        <v>2649</v>
      </c>
      <c r="L7045" s="4">
        <f t="shared" si="443"/>
        <v>10871951.1</v>
      </c>
    </row>
    <row r="7046" spans="2:12" x14ac:dyDescent="0.3">
      <c r="B7046" t="s">
        <v>6</v>
      </c>
      <c r="C7046">
        <v>3301296</v>
      </c>
      <c r="D7046">
        <v>147.6</v>
      </c>
      <c r="E7046">
        <v>1</v>
      </c>
      <c r="F7046" s="2">
        <v>43780</v>
      </c>
      <c r="G7046" t="s">
        <v>48</v>
      </c>
      <c r="H7046" s="2">
        <v>44165</v>
      </c>
      <c r="I7046" s="2">
        <f t="shared" si="440"/>
        <v>44165</v>
      </c>
      <c r="J7046" s="4">
        <f t="shared" si="441"/>
        <v>0</v>
      </c>
      <c r="K7046" s="4">
        <f t="shared" si="442"/>
        <v>2209</v>
      </c>
      <c r="L7046" s="4">
        <f t="shared" si="443"/>
        <v>1914248.1599999955</v>
      </c>
    </row>
    <row r="7047" spans="2:12" x14ac:dyDescent="0.3">
      <c r="B7047" t="s">
        <v>6</v>
      </c>
      <c r="C7047">
        <v>3301296</v>
      </c>
      <c r="D7047">
        <v>292.8</v>
      </c>
      <c r="E7047">
        <v>2</v>
      </c>
      <c r="F7047" s="2">
        <v>43794</v>
      </c>
      <c r="G7047" t="s">
        <v>48</v>
      </c>
      <c r="H7047" s="2">
        <v>44165</v>
      </c>
      <c r="I7047" s="2">
        <f t="shared" si="440"/>
        <v>44165</v>
      </c>
      <c r="J7047" s="4">
        <f t="shared" si="441"/>
        <v>0</v>
      </c>
      <c r="K7047" s="4">
        <f t="shared" si="442"/>
        <v>2209</v>
      </c>
      <c r="L7047" s="4">
        <f t="shared" si="443"/>
        <v>1914248.1599999955</v>
      </c>
    </row>
    <row r="7048" spans="2:12" x14ac:dyDescent="0.3">
      <c r="B7048" t="s">
        <v>6</v>
      </c>
      <c r="C7048">
        <v>3301296</v>
      </c>
      <c r="D7048">
        <v>147</v>
      </c>
      <c r="E7048">
        <v>1</v>
      </c>
      <c r="F7048" s="2">
        <v>43801</v>
      </c>
      <c r="G7048" t="s">
        <v>48</v>
      </c>
      <c r="H7048" s="2">
        <v>44165</v>
      </c>
      <c r="I7048" s="2">
        <f t="shared" si="440"/>
        <v>44165</v>
      </c>
      <c r="J7048" s="4">
        <f t="shared" si="441"/>
        <v>0</v>
      </c>
      <c r="K7048" s="4">
        <f t="shared" si="442"/>
        <v>2209</v>
      </c>
      <c r="L7048" s="4">
        <f t="shared" si="443"/>
        <v>1914248.1599999955</v>
      </c>
    </row>
    <row r="7049" spans="2:12" x14ac:dyDescent="0.3">
      <c r="B7049" t="s">
        <v>6</v>
      </c>
      <c r="C7049">
        <v>3301296</v>
      </c>
      <c r="D7049">
        <v>264.66000000000003</v>
      </c>
      <c r="E7049">
        <v>1</v>
      </c>
      <c r="F7049" s="2">
        <v>43780</v>
      </c>
      <c r="G7049" t="s">
        <v>48</v>
      </c>
      <c r="H7049" s="2">
        <v>44165</v>
      </c>
      <c r="I7049" s="2">
        <f t="shared" si="440"/>
        <v>44165</v>
      </c>
      <c r="J7049" s="4">
        <f t="shared" si="441"/>
        <v>0</v>
      </c>
      <c r="K7049" s="4">
        <f t="shared" si="442"/>
        <v>2209</v>
      </c>
      <c r="L7049" s="4">
        <f t="shared" si="443"/>
        <v>1914248.1599999955</v>
      </c>
    </row>
    <row r="7050" spans="2:12" x14ac:dyDescent="0.3">
      <c r="B7050" t="s">
        <v>6</v>
      </c>
      <c r="C7050">
        <v>3301296</v>
      </c>
      <c r="D7050">
        <v>263.58</v>
      </c>
      <c r="E7050">
        <v>1</v>
      </c>
      <c r="F7050" s="2">
        <v>43794</v>
      </c>
      <c r="G7050" t="s">
        <v>48</v>
      </c>
      <c r="H7050" s="2">
        <v>44165</v>
      </c>
      <c r="I7050" s="2">
        <f t="shared" si="440"/>
        <v>44165</v>
      </c>
      <c r="J7050" s="4">
        <f t="shared" si="441"/>
        <v>0</v>
      </c>
      <c r="K7050" s="4">
        <f t="shared" si="442"/>
        <v>2209</v>
      </c>
      <c r="L7050" s="4">
        <f t="shared" si="443"/>
        <v>1914248.1599999955</v>
      </c>
    </row>
    <row r="7051" spans="2:12" x14ac:dyDescent="0.3">
      <c r="B7051" t="s">
        <v>6</v>
      </c>
      <c r="C7051">
        <v>3301296</v>
      </c>
      <c r="D7051">
        <v>263.58</v>
      </c>
      <c r="E7051">
        <v>1</v>
      </c>
      <c r="F7051" s="2">
        <v>43801</v>
      </c>
      <c r="G7051" t="s">
        <v>48</v>
      </c>
      <c r="H7051" s="2">
        <v>44165</v>
      </c>
      <c r="I7051" s="2">
        <f t="shared" si="440"/>
        <v>44165</v>
      </c>
      <c r="J7051" s="4">
        <f t="shared" si="441"/>
        <v>0</v>
      </c>
      <c r="K7051" s="4">
        <f t="shared" si="442"/>
        <v>2209</v>
      </c>
      <c r="L7051" s="4">
        <f t="shared" si="443"/>
        <v>1914248.1599999955</v>
      </c>
    </row>
    <row r="7052" spans="2:12" x14ac:dyDescent="0.3">
      <c r="B7052" t="s">
        <v>6</v>
      </c>
      <c r="C7052">
        <v>3618438</v>
      </c>
      <c r="D7052">
        <v>147.6</v>
      </c>
      <c r="E7052">
        <v>1</v>
      </c>
      <c r="F7052" s="2">
        <v>43780</v>
      </c>
      <c r="G7052" t="s">
        <v>8</v>
      </c>
      <c r="H7052" s="2">
        <v>44158</v>
      </c>
      <c r="I7052" s="2">
        <f t="shared" si="440"/>
        <v>44165</v>
      </c>
      <c r="J7052" s="4">
        <f t="shared" si="441"/>
        <v>7</v>
      </c>
      <c r="K7052" s="4">
        <f t="shared" si="442"/>
        <v>2649</v>
      </c>
      <c r="L7052" s="4">
        <f t="shared" si="443"/>
        <v>10871951.1</v>
      </c>
    </row>
    <row r="7053" spans="2:12" x14ac:dyDescent="0.3">
      <c r="B7053" t="s">
        <v>6</v>
      </c>
      <c r="C7053">
        <v>3618438</v>
      </c>
      <c r="D7053">
        <v>145.86000000000001</v>
      </c>
      <c r="E7053">
        <v>1</v>
      </c>
      <c r="F7053" s="2">
        <v>43787</v>
      </c>
      <c r="G7053" t="s">
        <v>8</v>
      </c>
      <c r="H7053" s="2">
        <v>44158</v>
      </c>
      <c r="I7053" s="2">
        <f t="shared" si="440"/>
        <v>44165</v>
      </c>
      <c r="J7053" s="4">
        <f t="shared" si="441"/>
        <v>7</v>
      </c>
      <c r="K7053" s="4">
        <f t="shared" si="442"/>
        <v>2649</v>
      </c>
      <c r="L7053" s="4">
        <f t="shared" si="443"/>
        <v>10871951.1</v>
      </c>
    </row>
    <row r="7054" spans="2:12" x14ac:dyDescent="0.3">
      <c r="B7054" t="s">
        <v>6</v>
      </c>
      <c r="C7054">
        <v>3618438</v>
      </c>
      <c r="D7054">
        <v>291.66000000000003</v>
      </c>
      <c r="E7054">
        <v>2</v>
      </c>
      <c r="F7054" s="2">
        <v>43794</v>
      </c>
      <c r="G7054" t="s">
        <v>8</v>
      </c>
      <c r="H7054" s="2">
        <v>44158</v>
      </c>
      <c r="I7054" s="2">
        <f t="shared" si="440"/>
        <v>44165</v>
      </c>
      <c r="J7054" s="4">
        <f t="shared" si="441"/>
        <v>7</v>
      </c>
      <c r="K7054" s="4">
        <f t="shared" si="442"/>
        <v>2649</v>
      </c>
      <c r="L7054" s="4">
        <f t="shared" si="443"/>
        <v>10871951.1</v>
      </c>
    </row>
    <row r="7055" spans="2:12" x14ac:dyDescent="0.3">
      <c r="B7055" t="s">
        <v>6</v>
      </c>
      <c r="C7055">
        <v>3618438</v>
      </c>
      <c r="D7055">
        <v>144.36000000000001</v>
      </c>
      <c r="E7055">
        <v>1</v>
      </c>
      <c r="F7055" s="2">
        <v>43780</v>
      </c>
      <c r="G7055" t="s">
        <v>8</v>
      </c>
      <c r="H7055" s="2">
        <v>44158</v>
      </c>
      <c r="I7055" s="2">
        <f t="shared" si="440"/>
        <v>44165</v>
      </c>
      <c r="J7055" s="4">
        <f t="shared" si="441"/>
        <v>7</v>
      </c>
      <c r="K7055" s="4">
        <f t="shared" si="442"/>
        <v>2649</v>
      </c>
      <c r="L7055" s="4">
        <f t="shared" si="443"/>
        <v>10871951.1</v>
      </c>
    </row>
    <row r="7056" spans="2:12" x14ac:dyDescent="0.3">
      <c r="B7056" t="s">
        <v>6</v>
      </c>
      <c r="C7056">
        <v>3618438</v>
      </c>
      <c r="D7056">
        <v>522.9</v>
      </c>
      <c r="E7056">
        <v>2</v>
      </c>
      <c r="F7056" s="2">
        <v>43787</v>
      </c>
      <c r="G7056" t="s">
        <v>8</v>
      </c>
      <c r="H7056" s="2">
        <v>44158</v>
      </c>
      <c r="I7056" s="2">
        <f t="shared" si="440"/>
        <v>44165</v>
      </c>
      <c r="J7056" s="4">
        <f t="shared" si="441"/>
        <v>7</v>
      </c>
      <c r="K7056" s="4">
        <f t="shared" si="442"/>
        <v>2649</v>
      </c>
      <c r="L7056" s="4">
        <f t="shared" si="443"/>
        <v>10871951.1</v>
      </c>
    </row>
    <row r="7057" spans="2:12" x14ac:dyDescent="0.3">
      <c r="B7057" t="s">
        <v>6</v>
      </c>
      <c r="C7057">
        <v>3618438</v>
      </c>
      <c r="D7057">
        <v>261.48</v>
      </c>
      <c r="E7057">
        <v>1</v>
      </c>
      <c r="F7057" s="2">
        <v>43794</v>
      </c>
      <c r="G7057" t="s">
        <v>8</v>
      </c>
      <c r="H7057" s="2">
        <v>44158</v>
      </c>
      <c r="I7057" s="2">
        <f t="shared" si="440"/>
        <v>44165</v>
      </c>
      <c r="J7057" s="4">
        <f t="shared" si="441"/>
        <v>7</v>
      </c>
      <c r="K7057" s="4">
        <f t="shared" si="442"/>
        <v>2649</v>
      </c>
      <c r="L7057" s="4">
        <f t="shared" si="443"/>
        <v>10871951.1</v>
      </c>
    </row>
    <row r="7058" spans="2:12" x14ac:dyDescent="0.3">
      <c r="B7058" t="s">
        <v>6</v>
      </c>
      <c r="C7058">
        <v>3618438</v>
      </c>
      <c r="D7058">
        <v>263.58</v>
      </c>
      <c r="E7058">
        <v>1</v>
      </c>
      <c r="F7058" s="2">
        <v>43801</v>
      </c>
      <c r="G7058" t="s">
        <v>8</v>
      </c>
      <c r="H7058" s="2">
        <v>44158</v>
      </c>
      <c r="I7058" s="2">
        <f t="shared" si="440"/>
        <v>44165</v>
      </c>
      <c r="J7058" s="4">
        <f t="shared" si="441"/>
        <v>7</v>
      </c>
      <c r="K7058" s="4">
        <f t="shared" si="442"/>
        <v>2649</v>
      </c>
      <c r="L7058" s="4">
        <f t="shared" si="443"/>
        <v>10871951.1</v>
      </c>
    </row>
    <row r="7059" spans="2:12" x14ac:dyDescent="0.3">
      <c r="B7059" t="s">
        <v>6</v>
      </c>
      <c r="C7059">
        <v>4224870</v>
      </c>
      <c r="D7059">
        <v>21.66</v>
      </c>
      <c r="E7059">
        <v>1</v>
      </c>
      <c r="F7059" s="2">
        <v>43780</v>
      </c>
      <c r="G7059" t="s">
        <v>570</v>
      </c>
      <c r="H7059" s="2">
        <v>44165</v>
      </c>
      <c r="I7059" s="2">
        <f t="shared" si="440"/>
        <v>44165</v>
      </c>
      <c r="J7059" s="4">
        <f t="shared" si="441"/>
        <v>0</v>
      </c>
      <c r="K7059" s="4">
        <f t="shared" si="442"/>
        <v>417</v>
      </c>
      <c r="L7059" s="4">
        <f t="shared" si="443"/>
        <v>183991.25999999981</v>
      </c>
    </row>
    <row r="7060" spans="2:12" x14ac:dyDescent="0.3">
      <c r="B7060" t="s">
        <v>6</v>
      </c>
      <c r="C7060">
        <v>3301296</v>
      </c>
      <c r="D7060">
        <v>147</v>
      </c>
      <c r="E7060">
        <v>1</v>
      </c>
      <c r="F7060" s="2">
        <v>43808</v>
      </c>
      <c r="G7060" t="s">
        <v>48</v>
      </c>
      <c r="H7060" s="2">
        <v>44165</v>
      </c>
      <c r="I7060" s="2">
        <f t="shared" si="440"/>
        <v>44165</v>
      </c>
      <c r="J7060" s="4">
        <f t="shared" si="441"/>
        <v>0</v>
      </c>
      <c r="K7060" s="4">
        <f t="shared" si="442"/>
        <v>2209</v>
      </c>
      <c r="L7060" s="4">
        <f t="shared" si="443"/>
        <v>1914248.1599999955</v>
      </c>
    </row>
    <row r="7061" spans="2:12" x14ac:dyDescent="0.3">
      <c r="B7061" t="s">
        <v>6</v>
      </c>
      <c r="C7061">
        <v>3301296</v>
      </c>
      <c r="D7061">
        <v>440.94</v>
      </c>
      <c r="E7061">
        <v>3</v>
      </c>
      <c r="F7061" s="2">
        <v>43815</v>
      </c>
      <c r="G7061" t="s">
        <v>48</v>
      </c>
      <c r="H7061" s="2">
        <v>44165</v>
      </c>
      <c r="I7061" s="2">
        <f t="shared" si="440"/>
        <v>44165</v>
      </c>
      <c r="J7061" s="4">
        <f t="shared" si="441"/>
        <v>0</v>
      </c>
      <c r="K7061" s="4">
        <f t="shared" si="442"/>
        <v>2209</v>
      </c>
      <c r="L7061" s="4">
        <f t="shared" si="443"/>
        <v>1914248.1599999955</v>
      </c>
    </row>
    <row r="7062" spans="2:12" x14ac:dyDescent="0.3">
      <c r="B7062" t="s">
        <v>6</v>
      </c>
      <c r="C7062">
        <v>3301296</v>
      </c>
      <c r="D7062">
        <v>147</v>
      </c>
      <c r="E7062">
        <v>1</v>
      </c>
      <c r="F7062" s="2">
        <v>43822</v>
      </c>
      <c r="G7062" t="s">
        <v>48</v>
      </c>
      <c r="H7062" s="2">
        <v>44165</v>
      </c>
      <c r="I7062" s="2">
        <f t="shared" si="440"/>
        <v>44165</v>
      </c>
      <c r="J7062" s="4">
        <f t="shared" si="441"/>
        <v>0</v>
      </c>
      <c r="K7062" s="4">
        <f t="shared" si="442"/>
        <v>2209</v>
      </c>
      <c r="L7062" s="4">
        <f t="shared" si="443"/>
        <v>1914248.1599999955</v>
      </c>
    </row>
    <row r="7063" spans="2:12" x14ac:dyDescent="0.3">
      <c r="B7063" t="s">
        <v>6</v>
      </c>
      <c r="C7063">
        <v>3301296</v>
      </c>
      <c r="D7063">
        <v>437.7</v>
      </c>
      <c r="E7063">
        <v>3</v>
      </c>
      <c r="F7063" s="2">
        <v>43829</v>
      </c>
      <c r="G7063" t="s">
        <v>48</v>
      </c>
      <c r="H7063" s="2">
        <v>44165</v>
      </c>
      <c r="I7063" s="2">
        <f t="shared" si="440"/>
        <v>44165</v>
      </c>
      <c r="J7063" s="4">
        <f t="shared" si="441"/>
        <v>0</v>
      </c>
      <c r="K7063" s="4">
        <f t="shared" si="442"/>
        <v>2209</v>
      </c>
      <c r="L7063" s="4">
        <f t="shared" si="443"/>
        <v>1914248.1599999955</v>
      </c>
    </row>
    <row r="7064" spans="2:12" x14ac:dyDescent="0.3">
      <c r="B7064" t="s">
        <v>6</v>
      </c>
      <c r="C7064">
        <v>3301296</v>
      </c>
      <c r="D7064">
        <v>81</v>
      </c>
      <c r="E7064">
        <v>1</v>
      </c>
      <c r="F7064" s="2">
        <v>43815</v>
      </c>
      <c r="G7064" t="s">
        <v>48</v>
      </c>
      <c r="H7064" s="2">
        <v>44165</v>
      </c>
      <c r="I7064" s="2">
        <f t="shared" si="440"/>
        <v>44165</v>
      </c>
      <c r="J7064" s="4">
        <f t="shared" si="441"/>
        <v>0</v>
      </c>
      <c r="K7064" s="4">
        <f t="shared" si="442"/>
        <v>2209</v>
      </c>
      <c r="L7064" s="4">
        <f t="shared" si="443"/>
        <v>1914248.1599999955</v>
      </c>
    </row>
    <row r="7065" spans="2:12" x14ac:dyDescent="0.3">
      <c r="B7065" t="s">
        <v>6</v>
      </c>
      <c r="C7065">
        <v>3301296</v>
      </c>
      <c r="D7065">
        <v>142.74</v>
      </c>
      <c r="E7065">
        <v>1</v>
      </c>
      <c r="F7065" s="2">
        <v>43836</v>
      </c>
      <c r="G7065" t="s">
        <v>48</v>
      </c>
      <c r="H7065" s="2">
        <v>44165</v>
      </c>
      <c r="I7065" s="2">
        <f t="shared" si="440"/>
        <v>44165</v>
      </c>
      <c r="J7065" s="4">
        <f t="shared" si="441"/>
        <v>0</v>
      </c>
      <c r="K7065" s="4">
        <f t="shared" si="442"/>
        <v>2209</v>
      </c>
      <c r="L7065" s="4">
        <f t="shared" si="443"/>
        <v>1914248.1599999955</v>
      </c>
    </row>
    <row r="7066" spans="2:12" x14ac:dyDescent="0.3">
      <c r="B7066" t="s">
        <v>6</v>
      </c>
      <c r="C7066">
        <v>3301296</v>
      </c>
      <c r="D7066">
        <v>527.1</v>
      </c>
      <c r="E7066">
        <v>2</v>
      </c>
      <c r="F7066" s="2">
        <v>43808</v>
      </c>
      <c r="G7066" t="s">
        <v>48</v>
      </c>
      <c r="H7066" s="2">
        <v>44165</v>
      </c>
      <c r="I7066" s="2">
        <f t="shared" si="440"/>
        <v>44165</v>
      </c>
      <c r="J7066" s="4">
        <f t="shared" si="441"/>
        <v>0</v>
      </c>
      <c r="K7066" s="4">
        <f t="shared" si="442"/>
        <v>2209</v>
      </c>
      <c r="L7066" s="4">
        <f t="shared" si="443"/>
        <v>1914248.1599999955</v>
      </c>
    </row>
    <row r="7067" spans="2:12" x14ac:dyDescent="0.3">
      <c r="B7067" t="s">
        <v>6</v>
      </c>
      <c r="C7067">
        <v>3301296</v>
      </c>
      <c r="D7067">
        <v>525.12</v>
      </c>
      <c r="E7067">
        <v>2</v>
      </c>
      <c r="F7067" s="2">
        <v>43822</v>
      </c>
      <c r="G7067" t="s">
        <v>48</v>
      </c>
      <c r="H7067" s="2">
        <v>44165</v>
      </c>
      <c r="I7067" s="2">
        <f t="shared" si="440"/>
        <v>44165</v>
      </c>
      <c r="J7067" s="4">
        <f t="shared" si="441"/>
        <v>0</v>
      </c>
      <c r="K7067" s="4">
        <f t="shared" si="442"/>
        <v>2209</v>
      </c>
      <c r="L7067" s="4">
        <f t="shared" si="443"/>
        <v>1914248.1599999955</v>
      </c>
    </row>
    <row r="7068" spans="2:12" x14ac:dyDescent="0.3">
      <c r="B7068" t="s">
        <v>6</v>
      </c>
      <c r="C7068">
        <v>3301296</v>
      </c>
      <c r="D7068">
        <v>523.14</v>
      </c>
      <c r="E7068">
        <v>2</v>
      </c>
      <c r="F7068" s="2">
        <v>43829</v>
      </c>
      <c r="G7068" t="s">
        <v>48</v>
      </c>
      <c r="H7068" s="2">
        <v>44165</v>
      </c>
      <c r="I7068" s="2">
        <f t="shared" si="440"/>
        <v>44165</v>
      </c>
      <c r="J7068" s="4">
        <f t="shared" si="441"/>
        <v>0</v>
      </c>
      <c r="K7068" s="4">
        <f t="shared" si="442"/>
        <v>2209</v>
      </c>
      <c r="L7068" s="4">
        <f t="shared" si="443"/>
        <v>1914248.1599999955</v>
      </c>
    </row>
    <row r="7069" spans="2:12" x14ac:dyDescent="0.3">
      <c r="B7069" t="s">
        <v>6</v>
      </c>
      <c r="C7069">
        <v>3301296</v>
      </c>
      <c r="D7069">
        <v>261.54000000000002</v>
      </c>
      <c r="E7069">
        <v>1</v>
      </c>
      <c r="F7069" s="2">
        <v>43836</v>
      </c>
      <c r="G7069" t="s">
        <v>48</v>
      </c>
      <c r="H7069" s="2">
        <v>44165</v>
      </c>
      <c r="I7069" s="2">
        <f t="shared" si="440"/>
        <v>44165</v>
      </c>
      <c r="J7069" s="4">
        <f t="shared" si="441"/>
        <v>0</v>
      </c>
      <c r="K7069" s="4">
        <f t="shared" si="442"/>
        <v>2209</v>
      </c>
      <c r="L7069" s="4">
        <f t="shared" si="443"/>
        <v>1914248.1599999955</v>
      </c>
    </row>
    <row r="7070" spans="2:12" x14ac:dyDescent="0.3">
      <c r="B7070" t="s">
        <v>6</v>
      </c>
      <c r="C7070">
        <v>3618438</v>
      </c>
      <c r="D7070">
        <v>147</v>
      </c>
      <c r="E7070">
        <v>1</v>
      </c>
      <c r="F7070" s="2">
        <v>43808</v>
      </c>
      <c r="G7070" t="s">
        <v>8</v>
      </c>
      <c r="H7070" s="2">
        <v>44158</v>
      </c>
      <c r="I7070" s="2">
        <f t="shared" si="440"/>
        <v>44165</v>
      </c>
      <c r="J7070" s="4">
        <f t="shared" si="441"/>
        <v>7</v>
      </c>
      <c r="K7070" s="4">
        <f t="shared" si="442"/>
        <v>2649</v>
      </c>
      <c r="L7070" s="4">
        <f t="shared" si="443"/>
        <v>10871951.1</v>
      </c>
    </row>
    <row r="7071" spans="2:12" x14ac:dyDescent="0.3">
      <c r="B7071" t="s">
        <v>6</v>
      </c>
      <c r="C7071">
        <v>3618438</v>
      </c>
      <c r="D7071">
        <v>147</v>
      </c>
      <c r="E7071">
        <v>1</v>
      </c>
      <c r="F7071" s="2">
        <v>43815</v>
      </c>
      <c r="G7071" t="s">
        <v>8</v>
      </c>
      <c r="H7071" s="2">
        <v>44158</v>
      </c>
      <c r="I7071" s="2">
        <f t="shared" si="440"/>
        <v>44165</v>
      </c>
      <c r="J7071" s="4">
        <f t="shared" si="441"/>
        <v>7</v>
      </c>
      <c r="K7071" s="4">
        <f t="shared" si="442"/>
        <v>2649</v>
      </c>
      <c r="L7071" s="4">
        <f t="shared" si="443"/>
        <v>10871951.1</v>
      </c>
    </row>
    <row r="7072" spans="2:12" x14ac:dyDescent="0.3">
      <c r="B7072" t="s">
        <v>6</v>
      </c>
      <c r="C7072">
        <v>3618438</v>
      </c>
      <c r="D7072">
        <v>587.88</v>
      </c>
      <c r="E7072">
        <v>4</v>
      </c>
      <c r="F7072" s="2">
        <v>43822</v>
      </c>
      <c r="G7072" t="s">
        <v>8</v>
      </c>
      <c r="H7072" s="2">
        <v>44158</v>
      </c>
      <c r="I7072" s="2">
        <f t="shared" si="440"/>
        <v>44165</v>
      </c>
      <c r="J7072" s="4">
        <f t="shared" si="441"/>
        <v>7</v>
      </c>
      <c r="K7072" s="4">
        <f t="shared" si="442"/>
        <v>2649</v>
      </c>
      <c r="L7072" s="4">
        <f t="shared" si="443"/>
        <v>10871951.1</v>
      </c>
    </row>
    <row r="7073" spans="2:12" x14ac:dyDescent="0.3">
      <c r="B7073" t="s">
        <v>6</v>
      </c>
      <c r="C7073">
        <v>3618438</v>
      </c>
      <c r="D7073">
        <v>145.91999999999999</v>
      </c>
      <c r="E7073">
        <v>1</v>
      </c>
      <c r="F7073" s="2">
        <v>43836</v>
      </c>
      <c r="G7073" t="s">
        <v>8</v>
      </c>
      <c r="H7073" s="2">
        <v>44158</v>
      </c>
      <c r="I7073" s="2">
        <f t="shared" si="440"/>
        <v>44165</v>
      </c>
      <c r="J7073" s="4">
        <f t="shared" si="441"/>
        <v>7</v>
      </c>
      <c r="K7073" s="4">
        <f t="shared" si="442"/>
        <v>2649</v>
      </c>
      <c r="L7073" s="4">
        <f t="shared" si="443"/>
        <v>10871951.1</v>
      </c>
    </row>
    <row r="7074" spans="2:12" x14ac:dyDescent="0.3">
      <c r="B7074" t="s">
        <v>6</v>
      </c>
      <c r="C7074">
        <v>3618438</v>
      </c>
      <c r="D7074">
        <v>285.42</v>
      </c>
      <c r="E7074">
        <v>2</v>
      </c>
      <c r="F7074" s="2">
        <v>43836</v>
      </c>
      <c r="G7074" t="s">
        <v>8</v>
      </c>
      <c r="H7074" s="2">
        <v>44158</v>
      </c>
      <c r="I7074" s="2">
        <f t="shared" si="440"/>
        <v>44165</v>
      </c>
      <c r="J7074" s="4">
        <f t="shared" si="441"/>
        <v>7</v>
      </c>
      <c r="K7074" s="4">
        <f t="shared" si="442"/>
        <v>2649</v>
      </c>
      <c r="L7074" s="4">
        <f t="shared" si="443"/>
        <v>10871951.1</v>
      </c>
    </row>
    <row r="7075" spans="2:12" x14ac:dyDescent="0.3">
      <c r="B7075" t="s">
        <v>6</v>
      </c>
      <c r="C7075">
        <v>3618438</v>
      </c>
      <c r="D7075">
        <v>790.68</v>
      </c>
      <c r="E7075">
        <v>3</v>
      </c>
      <c r="F7075" s="2">
        <v>43815</v>
      </c>
      <c r="G7075" t="s">
        <v>8</v>
      </c>
      <c r="H7075" s="2">
        <v>44158</v>
      </c>
      <c r="I7075" s="2">
        <f t="shared" si="440"/>
        <v>44165</v>
      </c>
      <c r="J7075" s="4">
        <f t="shared" si="441"/>
        <v>7</v>
      </c>
      <c r="K7075" s="4">
        <f t="shared" si="442"/>
        <v>2649</v>
      </c>
      <c r="L7075" s="4">
        <f t="shared" si="443"/>
        <v>10871951.1</v>
      </c>
    </row>
    <row r="7076" spans="2:12" x14ac:dyDescent="0.3">
      <c r="B7076" t="s">
        <v>6</v>
      </c>
      <c r="C7076">
        <v>3618438</v>
      </c>
      <c r="D7076">
        <v>1317.78</v>
      </c>
      <c r="E7076">
        <v>5</v>
      </c>
      <c r="F7076" s="2">
        <v>43822</v>
      </c>
      <c r="G7076" t="s">
        <v>8</v>
      </c>
      <c r="H7076" s="2">
        <v>44158</v>
      </c>
      <c r="I7076" s="2">
        <f t="shared" si="440"/>
        <v>44165</v>
      </c>
      <c r="J7076" s="4">
        <f t="shared" si="441"/>
        <v>7</v>
      </c>
      <c r="K7076" s="4">
        <f t="shared" si="442"/>
        <v>2649</v>
      </c>
      <c r="L7076" s="4">
        <f t="shared" si="443"/>
        <v>10871951.1</v>
      </c>
    </row>
    <row r="7077" spans="2:12" x14ac:dyDescent="0.3">
      <c r="B7077" t="s">
        <v>6</v>
      </c>
      <c r="C7077">
        <v>3618438</v>
      </c>
      <c r="D7077">
        <v>784.68</v>
      </c>
      <c r="E7077">
        <v>3</v>
      </c>
      <c r="F7077" s="2">
        <v>43829</v>
      </c>
      <c r="G7077" t="s">
        <v>8</v>
      </c>
      <c r="H7077" s="2">
        <v>44158</v>
      </c>
      <c r="I7077" s="2">
        <f t="shared" si="440"/>
        <v>44165</v>
      </c>
      <c r="J7077" s="4">
        <f t="shared" si="441"/>
        <v>7</v>
      </c>
      <c r="K7077" s="4">
        <f t="shared" si="442"/>
        <v>2649</v>
      </c>
      <c r="L7077" s="4">
        <f t="shared" si="443"/>
        <v>10871951.1</v>
      </c>
    </row>
    <row r="7078" spans="2:12" x14ac:dyDescent="0.3">
      <c r="B7078" t="s">
        <v>6</v>
      </c>
      <c r="C7078">
        <v>3618438</v>
      </c>
      <c r="D7078">
        <v>523.14</v>
      </c>
      <c r="E7078">
        <v>2</v>
      </c>
      <c r="F7078" s="2">
        <v>43836</v>
      </c>
      <c r="G7078" t="s">
        <v>8</v>
      </c>
      <c r="H7078" s="2">
        <v>44158</v>
      </c>
      <c r="I7078" s="2">
        <f t="shared" si="440"/>
        <v>44165</v>
      </c>
      <c r="J7078" s="4">
        <f t="shared" si="441"/>
        <v>7</v>
      </c>
      <c r="K7078" s="4">
        <f t="shared" si="442"/>
        <v>2649</v>
      </c>
      <c r="L7078" s="4">
        <f t="shared" si="443"/>
        <v>10871951.1</v>
      </c>
    </row>
    <row r="7079" spans="2:12" x14ac:dyDescent="0.3">
      <c r="B7079" t="s">
        <v>6</v>
      </c>
      <c r="C7079">
        <v>702804</v>
      </c>
      <c r="D7079">
        <v>313.02</v>
      </c>
      <c r="E7079">
        <v>2</v>
      </c>
      <c r="F7079" s="2">
        <v>43479</v>
      </c>
      <c r="G7079" t="s">
        <v>191</v>
      </c>
      <c r="H7079" s="2">
        <v>44165</v>
      </c>
      <c r="I7079" s="2">
        <f t="shared" si="440"/>
        <v>44165</v>
      </c>
      <c r="J7079" s="4">
        <f t="shared" si="441"/>
        <v>0</v>
      </c>
      <c r="K7079" s="4">
        <f t="shared" si="442"/>
        <v>28</v>
      </c>
      <c r="L7079" s="4">
        <f t="shared" si="443"/>
        <v>63536.22</v>
      </c>
    </row>
    <row r="7080" spans="2:12" x14ac:dyDescent="0.3">
      <c r="B7080" t="s">
        <v>6</v>
      </c>
      <c r="C7080">
        <v>702804</v>
      </c>
      <c r="D7080">
        <v>564.24</v>
      </c>
      <c r="E7080">
        <v>4</v>
      </c>
      <c r="F7080" s="2">
        <v>43479</v>
      </c>
      <c r="G7080" t="s">
        <v>191</v>
      </c>
      <c r="H7080" s="2">
        <v>44165</v>
      </c>
      <c r="I7080" s="2">
        <f t="shared" si="440"/>
        <v>44165</v>
      </c>
      <c r="J7080" s="4">
        <f t="shared" si="441"/>
        <v>0</v>
      </c>
      <c r="K7080" s="4">
        <f t="shared" si="442"/>
        <v>28</v>
      </c>
      <c r="L7080" s="4">
        <f t="shared" si="443"/>
        <v>63536.22</v>
      </c>
    </row>
    <row r="7081" spans="2:12" x14ac:dyDescent="0.3">
      <c r="B7081" t="s">
        <v>6</v>
      </c>
      <c r="C7081">
        <v>708780</v>
      </c>
      <c r="D7081">
        <v>170.88</v>
      </c>
      <c r="E7081">
        <v>1</v>
      </c>
      <c r="F7081" s="2">
        <v>43493</v>
      </c>
      <c r="G7081" t="s">
        <v>35</v>
      </c>
      <c r="H7081" s="2">
        <v>44165</v>
      </c>
      <c r="I7081" s="2">
        <f t="shared" si="440"/>
        <v>44165</v>
      </c>
      <c r="J7081" s="4">
        <f t="shared" si="441"/>
        <v>0</v>
      </c>
      <c r="K7081" s="4">
        <f t="shared" si="442"/>
        <v>420</v>
      </c>
      <c r="L7081" s="4">
        <f t="shared" si="443"/>
        <v>876023.69999999937</v>
      </c>
    </row>
    <row r="7082" spans="2:12" x14ac:dyDescent="0.3">
      <c r="B7082" t="s">
        <v>6</v>
      </c>
      <c r="C7082">
        <v>708780</v>
      </c>
      <c r="D7082">
        <v>227.82</v>
      </c>
      <c r="E7082">
        <v>1</v>
      </c>
      <c r="F7082" s="2">
        <v>43486</v>
      </c>
      <c r="G7082" t="s">
        <v>35</v>
      </c>
      <c r="H7082" s="2">
        <v>44165</v>
      </c>
      <c r="I7082" s="2">
        <f t="shared" si="440"/>
        <v>44165</v>
      </c>
      <c r="J7082" s="4">
        <f t="shared" si="441"/>
        <v>0</v>
      </c>
      <c r="K7082" s="4">
        <f t="shared" si="442"/>
        <v>420</v>
      </c>
      <c r="L7082" s="4">
        <f t="shared" si="443"/>
        <v>876023.69999999937</v>
      </c>
    </row>
    <row r="7083" spans="2:12" x14ac:dyDescent="0.3">
      <c r="B7083" t="s">
        <v>6</v>
      </c>
      <c r="C7083">
        <v>709824</v>
      </c>
      <c r="D7083">
        <v>169.38</v>
      </c>
      <c r="E7083">
        <v>1</v>
      </c>
      <c r="F7083" s="2">
        <v>43472</v>
      </c>
      <c r="G7083" t="s">
        <v>202</v>
      </c>
      <c r="H7083" s="2">
        <v>44123</v>
      </c>
      <c r="I7083" s="2">
        <f t="shared" si="440"/>
        <v>44165</v>
      </c>
      <c r="J7083" s="4">
        <f t="shared" si="441"/>
        <v>42</v>
      </c>
      <c r="K7083" s="4">
        <f t="shared" si="442"/>
        <v>27</v>
      </c>
      <c r="L7083" s="4">
        <f t="shared" si="443"/>
        <v>10686.599999999995</v>
      </c>
    </row>
    <row r="7084" spans="2:12" x14ac:dyDescent="0.3">
      <c r="B7084" t="s">
        <v>6</v>
      </c>
      <c r="C7084">
        <v>709824</v>
      </c>
      <c r="D7084">
        <v>225.84</v>
      </c>
      <c r="E7084">
        <v>1</v>
      </c>
      <c r="F7084" s="2">
        <v>43472</v>
      </c>
      <c r="G7084" t="s">
        <v>202</v>
      </c>
      <c r="H7084" s="2">
        <v>44123</v>
      </c>
      <c r="I7084" s="2">
        <f t="shared" si="440"/>
        <v>44165</v>
      </c>
      <c r="J7084" s="4">
        <f t="shared" si="441"/>
        <v>42</v>
      </c>
      <c r="K7084" s="4">
        <f t="shared" si="442"/>
        <v>27</v>
      </c>
      <c r="L7084" s="4">
        <f t="shared" si="443"/>
        <v>10686.599999999995</v>
      </c>
    </row>
    <row r="7085" spans="2:12" x14ac:dyDescent="0.3">
      <c r="B7085" t="s">
        <v>6</v>
      </c>
      <c r="C7085">
        <v>709824</v>
      </c>
      <c r="D7085">
        <v>225.84</v>
      </c>
      <c r="E7085">
        <v>1</v>
      </c>
      <c r="F7085" s="2">
        <v>43479</v>
      </c>
      <c r="G7085" t="s">
        <v>202</v>
      </c>
      <c r="H7085" s="2">
        <v>44123</v>
      </c>
      <c r="I7085" s="2">
        <f t="shared" si="440"/>
        <v>44165</v>
      </c>
      <c r="J7085" s="4">
        <f t="shared" si="441"/>
        <v>42</v>
      </c>
      <c r="K7085" s="4">
        <f t="shared" si="442"/>
        <v>27</v>
      </c>
      <c r="L7085" s="4">
        <f t="shared" si="443"/>
        <v>10686.599999999995</v>
      </c>
    </row>
    <row r="7086" spans="2:12" x14ac:dyDescent="0.3">
      <c r="B7086" t="s">
        <v>6</v>
      </c>
      <c r="C7086">
        <v>709824</v>
      </c>
      <c r="D7086">
        <v>227.82</v>
      </c>
      <c r="E7086">
        <v>1</v>
      </c>
      <c r="F7086" s="2">
        <v>43493</v>
      </c>
      <c r="G7086" t="s">
        <v>202</v>
      </c>
      <c r="H7086" s="2">
        <v>44123</v>
      </c>
      <c r="I7086" s="2">
        <f t="shared" si="440"/>
        <v>44165</v>
      </c>
      <c r="J7086" s="4">
        <f t="shared" si="441"/>
        <v>42</v>
      </c>
      <c r="K7086" s="4">
        <f t="shared" si="442"/>
        <v>27</v>
      </c>
      <c r="L7086" s="4">
        <f t="shared" si="443"/>
        <v>10686.599999999995</v>
      </c>
    </row>
    <row r="7087" spans="2:12" x14ac:dyDescent="0.3">
      <c r="B7087" t="s">
        <v>6</v>
      </c>
      <c r="C7087">
        <v>718152</v>
      </c>
      <c r="D7087">
        <v>254.04</v>
      </c>
      <c r="E7087">
        <v>1</v>
      </c>
      <c r="F7087" s="2">
        <v>43472</v>
      </c>
      <c r="G7087" t="s">
        <v>37</v>
      </c>
      <c r="H7087" s="2">
        <v>44165</v>
      </c>
      <c r="I7087" s="2">
        <f t="shared" si="440"/>
        <v>44165</v>
      </c>
      <c r="J7087" s="4">
        <f t="shared" si="441"/>
        <v>0</v>
      </c>
      <c r="K7087" s="4">
        <f t="shared" si="442"/>
        <v>327</v>
      </c>
      <c r="L7087" s="4">
        <f t="shared" si="443"/>
        <v>386034.60000000044</v>
      </c>
    </row>
    <row r="7088" spans="2:12" x14ac:dyDescent="0.3">
      <c r="B7088" t="s">
        <v>6</v>
      </c>
      <c r="C7088">
        <v>719022</v>
      </c>
      <c r="D7088">
        <v>170.88</v>
      </c>
      <c r="E7088">
        <v>1</v>
      </c>
      <c r="F7088" s="2">
        <v>43486</v>
      </c>
      <c r="G7088" t="s">
        <v>166</v>
      </c>
      <c r="H7088" s="2">
        <v>44165</v>
      </c>
      <c r="I7088" s="2">
        <f t="shared" si="440"/>
        <v>44165</v>
      </c>
      <c r="J7088" s="4">
        <f t="shared" si="441"/>
        <v>0</v>
      </c>
      <c r="K7088" s="4">
        <f t="shared" si="442"/>
        <v>96</v>
      </c>
      <c r="L7088" s="4">
        <f t="shared" si="443"/>
        <v>46850.639999999992</v>
      </c>
    </row>
    <row r="7089" spans="2:12" x14ac:dyDescent="0.3">
      <c r="B7089" t="s">
        <v>6</v>
      </c>
      <c r="C7089">
        <v>719022</v>
      </c>
      <c r="D7089">
        <v>170.88</v>
      </c>
      <c r="E7089">
        <v>1</v>
      </c>
      <c r="F7089" s="2">
        <v>43493</v>
      </c>
      <c r="G7089" t="s">
        <v>166</v>
      </c>
      <c r="H7089" s="2">
        <v>44165</v>
      </c>
      <c r="I7089" s="2">
        <f t="shared" si="440"/>
        <v>44165</v>
      </c>
      <c r="J7089" s="4">
        <f t="shared" si="441"/>
        <v>0</v>
      </c>
      <c r="K7089" s="4">
        <f t="shared" si="442"/>
        <v>96</v>
      </c>
      <c r="L7089" s="4">
        <f t="shared" si="443"/>
        <v>46850.639999999992</v>
      </c>
    </row>
    <row r="7090" spans="2:12" x14ac:dyDescent="0.3">
      <c r="B7090" t="s">
        <v>6</v>
      </c>
      <c r="C7090">
        <v>719022</v>
      </c>
      <c r="D7090">
        <v>657.72</v>
      </c>
      <c r="E7090">
        <v>3</v>
      </c>
      <c r="F7090" s="2">
        <v>43500</v>
      </c>
      <c r="G7090" t="s">
        <v>166</v>
      </c>
      <c r="H7090" s="2">
        <v>44165</v>
      </c>
      <c r="I7090" s="2">
        <f t="shared" si="440"/>
        <v>44165</v>
      </c>
      <c r="J7090" s="4">
        <f t="shared" si="441"/>
        <v>0</v>
      </c>
      <c r="K7090" s="4">
        <f t="shared" si="442"/>
        <v>96</v>
      </c>
      <c r="L7090" s="4">
        <f t="shared" si="443"/>
        <v>46850.639999999992</v>
      </c>
    </row>
    <row r="7091" spans="2:12" x14ac:dyDescent="0.3">
      <c r="B7091" t="s">
        <v>6</v>
      </c>
      <c r="C7091">
        <v>719022</v>
      </c>
      <c r="D7091">
        <v>455.64</v>
      </c>
      <c r="E7091">
        <v>2</v>
      </c>
      <c r="F7091" s="2">
        <v>43500</v>
      </c>
      <c r="G7091" t="s">
        <v>166</v>
      </c>
      <c r="H7091" s="2">
        <v>44165</v>
      </c>
      <c r="I7091" s="2">
        <f t="shared" si="440"/>
        <v>44165</v>
      </c>
      <c r="J7091" s="4">
        <f t="shared" si="441"/>
        <v>0</v>
      </c>
      <c r="K7091" s="4">
        <f t="shared" si="442"/>
        <v>96</v>
      </c>
      <c r="L7091" s="4">
        <f t="shared" si="443"/>
        <v>46850.639999999992</v>
      </c>
    </row>
    <row r="7092" spans="2:12" x14ac:dyDescent="0.3">
      <c r="B7092" t="s">
        <v>6</v>
      </c>
      <c r="C7092">
        <v>1152846</v>
      </c>
      <c r="D7092">
        <v>201.36</v>
      </c>
      <c r="E7092">
        <v>1</v>
      </c>
      <c r="F7092" s="2">
        <v>43486</v>
      </c>
      <c r="G7092" t="s">
        <v>132</v>
      </c>
      <c r="H7092" s="2">
        <v>44130</v>
      </c>
      <c r="I7092" s="2">
        <f t="shared" si="440"/>
        <v>44165</v>
      </c>
      <c r="J7092" s="4">
        <f t="shared" si="441"/>
        <v>35</v>
      </c>
      <c r="K7092" s="4">
        <f t="shared" si="442"/>
        <v>43</v>
      </c>
      <c r="L7092" s="4">
        <f t="shared" si="443"/>
        <v>41702.639999999985</v>
      </c>
    </row>
    <row r="7093" spans="2:12" x14ac:dyDescent="0.3">
      <c r="B7093" t="s">
        <v>6</v>
      </c>
      <c r="C7093">
        <v>2401926</v>
      </c>
      <c r="D7093">
        <v>169.38</v>
      </c>
      <c r="E7093">
        <v>1</v>
      </c>
      <c r="F7093" s="2">
        <v>43479</v>
      </c>
      <c r="G7093" t="s">
        <v>58</v>
      </c>
      <c r="H7093" s="2">
        <v>44165</v>
      </c>
      <c r="I7093" s="2">
        <f t="shared" si="440"/>
        <v>44165</v>
      </c>
      <c r="J7093" s="4">
        <f t="shared" si="441"/>
        <v>0</v>
      </c>
      <c r="K7093" s="4">
        <f t="shared" si="442"/>
        <v>188</v>
      </c>
      <c r="L7093" s="4">
        <f t="shared" si="443"/>
        <v>276921.54000000015</v>
      </c>
    </row>
    <row r="7094" spans="2:12" x14ac:dyDescent="0.3">
      <c r="B7094" t="s">
        <v>6</v>
      </c>
      <c r="C7094">
        <v>2401926</v>
      </c>
      <c r="D7094">
        <v>512.70000000000005</v>
      </c>
      <c r="E7094">
        <v>3</v>
      </c>
      <c r="F7094" s="2">
        <v>43500</v>
      </c>
      <c r="G7094" t="s">
        <v>58</v>
      </c>
      <c r="H7094" s="2">
        <v>44165</v>
      </c>
      <c r="I7094" s="2">
        <f t="shared" si="440"/>
        <v>44165</v>
      </c>
      <c r="J7094" s="4">
        <f t="shared" si="441"/>
        <v>0</v>
      </c>
      <c r="K7094" s="4">
        <f t="shared" si="442"/>
        <v>188</v>
      </c>
      <c r="L7094" s="4">
        <f t="shared" si="443"/>
        <v>276921.54000000015</v>
      </c>
    </row>
    <row r="7095" spans="2:12" x14ac:dyDescent="0.3">
      <c r="B7095" t="s">
        <v>6</v>
      </c>
      <c r="C7095">
        <v>2401926</v>
      </c>
      <c r="D7095">
        <v>227.82</v>
      </c>
      <c r="E7095">
        <v>1</v>
      </c>
      <c r="F7095" s="2">
        <v>43486</v>
      </c>
      <c r="G7095" t="s">
        <v>58</v>
      </c>
      <c r="H7095" s="2">
        <v>44165</v>
      </c>
      <c r="I7095" s="2">
        <f t="shared" si="440"/>
        <v>44165</v>
      </c>
      <c r="J7095" s="4">
        <f t="shared" si="441"/>
        <v>0</v>
      </c>
      <c r="K7095" s="4">
        <f t="shared" si="442"/>
        <v>188</v>
      </c>
      <c r="L7095" s="4">
        <f t="shared" si="443"/>
        <v>276921.54000000015</v>
      </c>
    </row>
    <row r="7096" spans="2:12" x14ac:dyDescent="0.3">
      <c r="B7096" t="s">
        <v>6</v>
      </c>
      <c r="C7096">
        <v>2401926</v>
      </c>
      <c r="D7096">
        <v>227.82</v>
      </c>
      <c r="E7096">
        <v>1</v>
      </c>
      <c r="F7096" s="2">
        <v>43493</v>
      </c>
      <c r="G7096" t="s">
        <v>58</v>
      </c>
      <c r="H7096" s="2">
        <v>44165</v>
      </c>
      <c r="I7096" s="2">
        <f t="shared" si="440"/>
        <v>44165</v>
      </c>
      <c r="J7096" s="4">
        <f t="shared" si="441"/>
        <v>0</v>
      </c>
      <c r="K7096" s="4">
        <f t="shared" si="442"/>
        <v>188</v>
      </c>
      <c r="L7096" s="4">
        <f t="shared" si="443"/>
        <v>276921.54000000015</v>
      </c>
    </row>
    <row r="7097" spans="2:12" x14ac:dyDescent="0.3">
      <c r="B7097" t="s">
        <v>6</v>
      </c>
      <c r="C7097">
        <v>2401926</v>
      </c>
      <c r="D7097">
        <v>555.05999999999995</v>
      </c>
      <c r="E7097">
        <v>5</v>
      </c>
      <c r="F7097" s="2">
        <v>43486</v>
      </c>
      <c r="G7097" t="s">
        <v>58</v>
      </c>
      <c r="H7097" s="2">
        <v>44165</v>
      </c>
      <c r="I7097" s="2">
        <f t="shared" si="440"/>
        <v>44165</v>
      </c>
      <c r="J7097" s="4">
        <f t="shared" si="441"/>
        <v>0</v>
      </c>
      <c r="K7097" s="4">
        <f t="shared" si="442"/>
        <v>188</v>
      </c>
      <c r="L7097" s="4">
        <f t="shared" si="443"/>
        <v>276921.54000000015</v>
      </c>
    </row>
    <row r="7098" spans="2:12" x14ac:dyDescent="0.3">
      <c r="B7098" t="s">
        <v>6</v>
      </c>
      <c r="C7098">
        <v>2401926</v>
      </c>
      <c r="D7098">
        <v>109.14</v>
      </c>
      <c r="E7098">
        <v>1</v>
      </c>
      <c r="F7098" s="2">
        <v>43486</v>
      </c>
      <c r="G7098" t="s">
        <v>58</v>
      </c>
      <c r="H7098" s="2">
        <v>44165</v>
      </c>
      <c r="I7098" s="2">
        <f t="shared" si="440"/>
        <v>44165</v>
      </c>
      <c r="J7098" s="4">
        <f t="shared" si="441"/>
        <v>0</v>
      </c>
      <c r="K7098" s="4">
        <f t="shared" si="442"/>
        <v>188</v>
      </c>
      <c r="L7098" s="4">
        <f t="shared" si="443"/>
        <v>276921.54000000015</v>
      </c>
    </row>
    <row r="7099" spans="2:12" x14ac:dyDescent="0.3">
      <c r="B7099" t="s">
        <v>6</v>
      </c>
      <c r="C7099">
        <v>2401926</v>
      </c>
      <c r="D7099">
        <v>423.18</v>
      </c>
      <c r="E7099">
        <v>3</v>
      </c>
      <c r="F7099" s="2">
        <v>43479</v>
      </c>
      <c r="G7099" t="s">
        <v>58</v>
      </c>
      <c r="H7099" s="2">
        <v>44165</v>
      </c>
      <c r="I7099" s="2">
        <f t="shared" si="440"/>
        <v>44165</v>
      </c>
      <c r="J7099" s="4">
        <f t="shared" si="441"/>
        <v>0</v>
      </c>
      <c r="K7099" s="4">
        <f t="shared" si="442"/>
        <v>188</v>
      </c>
      <c r="L7099" s="4">
        <f t="shared" si="443"/>
        <v>276921.54000000015</v>
      </c>
    </row>
    <row r="7100" spans="2:12" x14ac:dyDescent="0.3">
      <c r="B7100" t="s">
        <v>6</v>
      </c>
      <c r="C7100">
        <v>2401926</v>
      </c>
      <c r="D7100">
        <v>180.12</v>
      </c>
      <c r="E7100">
        <v>1</v>
      </c>
      <c r="F7100" s="2">
        <v>43479</v>
      </c>
      <c r="G7100" t="s">
        <v>58</v>
      </c>
      <c r="H7100" s="2">
        <v>44165</v>
      </c>
      <c r="I7100" s="2">
        <f t="shared" si="440"/>
        <v>44165</v>
      </c>
      <c r="J7100" s="4">
        <f t="shared" si="441"/>
        <v>0</v>
      </c>
      <c r="K7100" s="4">
        <f t="shared" si="442"/>
        <v>188</v>
      </c>
      <c r="L7100" s="4">
        <f t="shared" si="443"/>
        <v>276921.54000000015</v>
      </c>
    </row>
    <row r="7101" spans="2:12" x14ac:dyDescent="0.3">
      <c r="B7101" t="s">
        <v>6</v>
      </c>
      <c r="C7101">
        <v>2521392</v>
      </c>
      <c r="D7101">
        <v>169.38</v>
      </c>
      <c r="E7101">
        <v>1</v>
      </c>
      <c r="F7101" s="2">
        <v>43479</v>
      </c>
      <c r="G7101" t="s">
        <v>122</v>
      </c>
      <c r="H7101" s="2">
        <v>44151</v>
      </c>
      <c r="I7101" s="2">
        <f t="shared" si="440"/>
        <v>44165</v>
      </c>
      <c r="J7101" s="4">
        <f t="shared" si="441"/>
        <v>14</v>
      </c>
      <c r="K7101" s="4">
        <f t="shared" si="442"/>
        <v>76</v>
      </c>
      <c r="L7101" s="4">
        <f t="shared" si="443"/>
        <v>36530.939999999988</v>
      </c>
    </row>
    <row r="7102" spans="2:12" x14ac:dyDescent="0.3">
      <c r="B7102" t="s">
        <v>6</v>
      </c>
      <c r="C7102">
        <v>2521392</v>
      </c>
      <c r="D7102">
        <v>219.24</v>
      </c>
      <c r="E7102">
        <v>1</v>
      </c>
      <c r="F7102" s="2">
        <v>43493</v>
      </c>
      <c r="G7102" t="s">
        <v>122</v>
      </c>
      <c r="H7102" s="2">
        <v>44151</v>
      </c>
      <c r="I7102" s="2">
        <f t="shared" si="440"/>
        <v>44165</v>
      </c>
      <c r="J7102" s="4">
        <f t="shared" si="441"/>
        <v>14</v>
      </c>
      <c r="K7102" s="4">
        <f t="shared" si="442"/>
        <v>76</v>
      </c>
      <c r="L7102" s="4">
        <f t="shared" si="443"/>
        <v>36530.939999999988</v>
      </c>
    </row>
    <row r="7103" spans="2:12" x14ac:dyDescent="0.3">
      <c r="B7103" t="s">
        <v>6</v>
      </c>
      <c r="C7103">
        <v>3295482</v>
      </c>
      <c r="D7103">
        <v>156.54</v>
      </c>
      <c r="E7103">
        <v>1</v>
      </c>
      <c r="F7103" s="2">
        <v>43479</v>
      </c>
      <c r="G7103" t="s">
        <v>360</v>
      </c>
      <c r="H7103" s="2">
        <v>44018</v>
      </c>
      <c r="I7103" s="2">
        <f t="shared" si="440"/>
        <v>44165</v>
      </c>
      <c r="J7103" s="4">
        <f t="shared" si="441"/>
        <v>147</v>
      </c>
      <c r="K7103" s="4">
        <f t="shared" si="442"/>
        <v>8</v>
      </c>
      <c r="L7103" s="4">
        <f t="shared" si="443"/>
        <v>5167.3799999999992</v>
      </c>
    </row>
    <row r="7104" spans="2:12" x14ac:dyDescent="0.3">
      <c r="B7104" t="s">
        <v>6</v>
      </c>
      <c r="C7104">
        <v>3301296</v>
      </c>
      <c r="D7104">
        <v>170.88</v>
      </c>
      <c r="E7104">
        <v>1</v>
      </c>
      <c r="F7104" s="2">
        <v>43486</v>
      </c>
      <c r="G7104" t="s">
        <v>48</v>
      </c>
      <c r="H7104" s="2">
        <v>44165</v>
      </c>
      <c r="I7104" s="2">
        <f t="shared" si="440"/>
        <v>44165</v>
      </c>
      <c r="J7104" s="4">
        <f t="shared" si="441"/>
        <v>0</v>
      </c>
      <c r="K7104" s="4">
        <f t="shared" si="442"/>
        <v>2209</v>
      </c>
      <c r="L7104" s="4">
        <f t="shared" si="443"/>
        <v>1914248.1599999955</v>
      </c>
    </row>
    <row r="7105" spans="2:12" x14ac:dyDescent="0.3">
      <c r="B7105" t="s">
        <v>6</v>
      </c>
      <c r="C7105">
        <v>3301296</v>
      </c>
      <c r="D7105">
        <v>170.88</v>
      </c>
      <c r="E7105">
        <v>1</v>
      </c>
      <c r="F7105" s="2">
        <v>43493</v>
      </c>
      <c r="G7105" t="s">
        <v>48</v>
      </c>
      <c r="H7105" s="2">
        <v>44165</v>
      </c>
      <c r="I7105" s="2">
        <f t="shared" si="440"/>
        <v>44165</v>
      </c>
      <c r="J7105" s="4">
        <f t="shared" si="441"/>
        <v>0</v>
      </c>
      <c r="K7105" s="4">
        <f t="shared" si="442"/>
        <v>2209</v>
      </c>
      <c r="L7105" s="4">
        <f t="shared" si="443"/>
        <v>1914248.1599999955</v>
      </c>
    </row>
    <row r="7106" spans="2:12" x14ac:dyDescent="0.3">
      <c r="B7106" t="s">
        <v>6</v>
      </c>
      <c r="C7106">
        <v>3301296</v>
      </c>
      <c r="D7106">
        <v>170.88</v>
      </c>
      <c r="E7106">
        <v>1</v>
      </c>
      <c r="F7106" s="2">
        <v>43500</v>
      </c>
      <c r="G7106" t="s">
        <v>48</v>
      </c>
      <c r="H7106" s="2">
        <v>44165</v>
      </c>
      <c r="I7106" s="2">
        <f t="shared" si="440"/>
        <v>44165</v>
      </c>
      <c r="J7106" s="4">
        <f t="shared" si="441"/>
        <v>0</v>
      </c>
      <c r="K7106" s="4">
        <f t="shared" si="442"/>
        <v>2209</v>
      </c>
      <c r="L7106" s="4">
        <f t="shared" si="443"/>
        <v>1914248.1599999955</v>
      </c>
    </row>
    <row r="7107" spans="2:12" x14ac:dyDescent="0.3">
      <c r="B7107" t="s">
        <v>6</v>
      </c>
      <c r="C7107">
        <v>3301296</v>
      </c>
      <c r="D7107">
        <v>217.38</v>
      </c>
      <c r="E7107">
        <v>1</v>
      </c>
      <c r="F7107" s="2">
        <v>43479</v>
      </c>
      <c r="G7107" t="s">
        <v>48</v>
      </c>
      <c r="H7107" s="2">
        <v>44165</v>
      </c>
      <c r="I7107" s="2">
        <f t="shared" ref="I7107:I7170" si="444">MAX($F$2:$F$14451)</f>
        <v>44165</v>
      </c>
      <c r="J7107" s="4">
        <f t="shared" ref="J7107:J7170" si="445">DATEDIF(H7107,I7107,"d")</f>
        <v>0</v>
      </c>
      <c r="K7107" s="4">
        <f t="shared" ref="K7107:K7170" si="446">COUNTIF($G:$G,G7107)</f>
        <v>2209</v>
      </c>
      <c r="L7107" s="4">
        <f t="shared" ref="L7107:L7170" si="447">SUMIF($G:$G,G7107,$D:$D)</f>
        <v>1914248.1599999955</v>
      </c>
    </row>
    <row r="7108" spans="2:12" x14ac:dyDescent="0.3">
      <c r="B7108" t="s">
        <v>6</v>
      </c>
      <c r="C7108">
        <v>3301296</v>
      </c>
      <c r="D7108">
        <v>438.48</v>
      </c>
      <c r="E7108">
        <v>2</v>
      </c>
      <c r="F7108" s="2">
        <v>43493</v>
      </c>
      <c r="G7108" t="s">
        <v>48</v>
      </c>
      <c r="H7108" s="2">
        <v>44165</v>
      </c>
      <c r="I7108" s="2">
        <f t="shared" si="444"/>
        <v>44165</v>
      </c>
      <c r="J7108" s="4">
        <f t="shared" si="445"/>
        <v>0</v>
      </c>
      <c r="K7108" s="4">
        <f t="shared" si="446"/>
        <v>2209</v>
      </c>
      <c r="L7108" s="4">
        <f t="shared" si="447"/>
        <v>1914248.1599999955</v>
      </c>
    </row>
    <row r="7109" spans="2:12" x14ac:dyDescent="0.3">
      <c r="B7109" t="s">
        <v>6</v>
      </c>
      <c r="C7109">
        <v>3301296</v>
      </c>
      <c r="D7109">
        <v>584.22</v>
      </c>
      <c r="E7109">
        <v>3</v>
      </c>
      <c r="F7109" s="2">
        <v>43500</v>
      </c>
      <c r="G7109" t="s">
        <v>48</v>
      </c>
      <c r="H7109" s="2">
        <v>44165</v>
      </c>
      <c r="I7109" s="2">
        <f t="shared" si="444"/>
        <v>44165</v>
      </c>
      <c r="J7109" s="4">
        <f t="shared" si="445"/>
        <v>0</v>
      </c>
      <c r="K7109" s="4">
        <f t="shared" si="446"/>
        <v>2209</v>
      </c>
      <c r="L7109" s="4">
        <f t="shared" si="447"/>
        <v>1914248.1599999955</v>
      </c>
    </row>
    <row r="7110" spans="2:12" x14ac:dyDescent="0.3">
      <c r="B7110" t="s">
        <v>6</v>
      </c>
      <c r="C7110">
        <v>3301296</v>
      </c>
      <c r="D7110">
        <v>451.68</v>
      </c>
      <c r="E7110">
        <v>2</v>
      </c>
      <c r="F7110" s="2">
        <v>43479</v>
      </c>
      <c r="G7110" t="s">
        <v>48</v>
      </c>
      <c r="H7110" s="2">
        <v>44165</v>
      </c>
      <c r="I7110" s="2">
        <f t="shared" si="444"/>
        <v>44165</v>
      </c>
      <c r="J7110" s="4">
        <f t="shared" si="445"/>
        <v>0</v>
      </c>
      <c r="K7110" s="4">
        <f t="shared" si="446"/>
        <v>2209</v>
      </c>
      <c r="L7110" s="4">
        <f t="shared" si="447"/>
        <v>1914248.1599999955</v>
      </c>
    </row>
    <row r="7111" spans="2:12" x14ac:dyDescent="0.3">
      <c r="B7111" t="s">
        <v>6</v>
      </c>
      <c r="C7111">
        <v>3301296</v>
      </c>
      <c r="D7111">
        <v>225.84</v>
      </c>
      <c r="E7111">
        <v>1</v>
      </c>
      <c r="F7111" s="2">
        <v>43486</v>
      </c>
      <c r="G7111" t="s">
        <v>48</v>
      </c>
      <c r="H7111" s="2">
        <v>44165</v>
      </c>
      <c r="I7111" s="2">
        <f t="shared" si="444"/>
        <v>44165</v>
      </c>
      <c r="J7111" s="4">
        <f t="shared" si="445"/>
        <v>0</v>
      </c>
      <c r="K7111" s="4">
        <f t="shared" si="446"/>
        <v>2209</v>
      </c>
      <c r="L7111" s="4">
        <f t="shared" si="447"/>
        <v>1914248.1599999955</v>
      </c>
    </row>
    <row r="7112" spans="2:12" x14ac:dyDescent="0.3">
      <c r="B7112" t="s">
        <v>6</v>
      </c>
      <c r="C7112">
        <v>3618438</v>
      </c>
      <c r="D7112">
        <v>169.38</v>
      </c>
      <c r="E7112">
        <v>1</v>
      </c>
      <c r="F7112" s="2">
        <v>43472</v>
      </c>
      <c r="G7112" t="s">
        <v>8</v>
      </c>
      <c r="H7112" s="2">
        <v>44158</v>
      </c>
      <c r="I7112" s="2">
        <f t="shared" si="444"/>
        <v>44165</v>
      </c>
      <c r="J7112" s="4">
        <f t="shared" si="445"/>
        <v>7</v>
      </c>
      <c r="K7112" s="4">
        <f t="shared" si="446"/>
        <v>2649</v>
      </c>
      <c r="L7112" s="4">
        <f t="shared" si="447"/>
        <v>10871951.1</v>
      </c>
    </row>
    <row r="7113" spans="2:12" x14ac:dyDescent="0.3">
      <c r="B7113" t="s">
        <v>6</v>
      </c>
      <c r="C7113">
        <v>3618438</v>
      </c>
      <c r="D7113">
        <v>169.38</v>
      </c>
      <c r="E7113">
        <v>1</v>
      </c>
      <c r="F7113" s="2">
        <v>43479</v>
      </c>
      <c r="G7113" t="s">
        <v>8</v>
      </c>
      <c r="H7113" s="2">
        <v>44158</v>
      </c>
      <c r="I7113" s="2">
        <f t="shared" si="444"/>
        <v>44165</v>
      </c>
      <c r="J7113" s="4">
        <f t="shared" si="445"/>
        <v>7</v>
      </c>
      <c r="K7113" s="4">
        <f t="shared" si="446"/>
        <v>2649</v>
      </c>
      <c r="L7113" s="4">
        <f t="shared" si="447"/>
        <v>10871951.1</v>
      </c>
    </row>
    <row r="7114" spans="2:12" x14ac:dyDescent="0.3">
      <c r="B7114" t="s">
        <v>6</v>
      </c>
      <c r="C7114">
        <v>3618438</v>
      </c>
      <c r="D7114">
        <v>219.24</v>
      </c>
      <c r="E7114">
        <v>1</v>
      </c>
      <c r="F7114" s="2">
        <v>43486</v>
      </c>
      <c r="G7114" t="s">
        <v>8</v>
      </c>
      <c r="H7114" s="2">
        <v>44158</v>
      </c>
      <c r="I7114" s="2">
        <f t="shared" si="444"/>
        <v>44165</v>
      </c>
      <c r="J7114" s="4">
        <f t="shared" si="445"/>
        <v>7</v>
      </c>
      <c r="K7114" s="4">
        <f t="shared" si="446"/>
        <v>2649</v>
      </c>
      <c r="L7114" s="4">
        <f t="shared" si="447"/>
        <v>10871951.1</v>
      </c>
    </row>
    <row r="7115" spans="2:12" x14ac:dyDescent="0.3">
      <c r="B7115" t="s">
        <v>6</v>
      </c>
      <c r="C7115">
        <v>3618438</v>
      </c>
      <c r="D7115">
        <v>677.52</v>
      </c>
      <c r="E7115">
        <v>3</v>
      </c>
      <c r="F7115" s="2">
        <v>43472</v>
      </c>
      <c r="G7115" t="s">
        <v>8</v>
      </c>
      <c r="H7115" s="2">
        <v>44158</v>
      </c>
      <c r="I7115" s="2">
        <f t="shared" si="444"/>
        <v>44165</v>
      </c>
      <c r="J7115" s="4">
        <f t="shared" si="445"/>
        <v>7</v>
      </c>
      <c r="K7115" s="4">
        <f t="shared" si="446"/>
        <v>2649</v>
      </c>
      <c r="L7115" s="4">
        <f t="shared" si="447"/>
        <v>10871951.1</v>
      </c>
    </row>
    <row r="7116" spans="2:12" x14ac:dyDescent="0.3">
      <c r="B7116" t="s">
        <v>6</v>
      </c>
      <c r="C7116">
        <v>3618438</v>
      </c>
      <c r="D7116">
        <v>903.3</v>
      </c>
      <c r="E7116">
        <v>4</v>
      </c>
      <c r="F7116" s="2">
        <v>43479</v>
      </c>
      <c r="G7116" t="s">
        <v>8</v>
      </c>
      <c r="H7116" s="2">
        <v>44158</v>
      </c>
      <c r="I7116" s="2">
        <f t="shared" si="444"/>
        <v>44165</v>
      </c>
      <c r="J7116" s="4">
        <f t="shared" si="445"/>
        <v>7</v>
      </c>
      <c r="K7116" s="4">
        <f t="shared" si="446"/>
        <v>2649</v>
      </c>
      <c r="L7116" s="4">
        <f t="shared" si="447"/>
        <v>10871951.1</v>
      </c>
    </row>
    <row r="7117" spans="2:12" x14ac:dyDescent="0.3">
      <c r="B7117" t="s">
        <v>6</v>
      </c>
      <c r="C7117">
        <v>3618438</v>
      </c>
      <c r="D7117">
        <v>227.82</v>
      </c>
      <c r="E7117">
        <v>1</v>
      </c>
      <c r="F7117" s="2">
        <v>43486</v>
      </c>
      <c r="G7117" t="s">
        <v>8</v>
      </c>
      <c r="H7117" s="2">
        <v>44158</v>
      </c>
      <c r="I7117" s="2">
        <f t="shared" si="444"/>
        <v>44165</v>
      </c>
      <c r="J7117" s="4">
        <f t="shared" si="445"/>
        <v>7</v>
      </c>
      <c r="K7117" s="4">
        <f t="shared" si="446"/>
        <v>2649</v>
      </c>
      <c r="L7117" s="4">
        <f t="shared" si="447"/>
        <v>10871951.1</v>
      </c>
    </row>
    <row r="7118" spans="2:12" x14ac:dyDescent="0.3">
      <c r="B7118" t="s">
        <v>6</v>
      </c>
      <c r="C7118">
        <v>3618438</v>
      </c>
      <c r="D7118">
        <v>911.28</v>
      </c>
      <c r="E7118">
        <v>4</v>
      </c>
      <c r="F7118" s="2">
        <v>43493</v>
      </c>
      <c r="G7118" t="s">
        <v>8</v>
      </c>
      <c r="H7118" s="2">
        <v>44158</v>
      </c>
      <c r="I7118" s="2">
        <f t="shared" si="444"/>
        <v>44165</v>
      </c>
      <c r="J7118" s="4">
        <f t="shared" si="445"/>
        <v>7</v>
      </c>
      <c r="K7118" s="4">
        <f t="shared" si="446"/>
        <v>2649</v>
      </c>
      <c r="L7118" s="4">
        <f t="shared" si="447"/>
        <v>10871951.1</v>
      </c>
    </row>
    <row r="7119" spans="2:12" x14ac:dyDescent="0.3">
      <c r="B7119" t="s">
        <v>6</v>
      </c>
      <c r="C7119">
        <v>3618438</v>
      </c>
      <c r="D7119">
        <v>683.46</v>
      </c>
      <c r="E7119">
        <v>3</v>
      </c>
      <c r="F7119" s="2">
        <v>43500</v>
      </c>
      <c r="G7119" t="s">
        <v>8</v>
      </c>
      <c r="H7119" s="2">
        <v>44158</v>
      </c>
      <c r="I7119" s="2">
        <f t="shared" si="444"/>
        <v>44165</v>
      </c>
      <c r="J7119" s="4">
        <f t="shared" si="445"/>
        <v>7</v>
      </c>
      <c r="K7119" s="4">
        <f t="shared" si="446"/>
        <v>2649</v>
      </c>
      <c r="L7119" s="4">
        <f t="shared" si="447"/>
        <v>10871951.1</v>
      </c>
    </row>
    <row r="7120" spans="2:12" x14ac:dyDescent="0.3">
      <c r="B7120" t="s">
        <v>6</v>
      </c>
      <c r="C7120">
        <v>3618438</v>
      </c>
      <c r="D7120">
        <v>508.14</v>
      </c>
      <c r="E7120">
        <v>2</v>
      </c>
      <c r="F7120" s="2">
        <v>43472</v>
      </c>
      <c r="G7120" t="s">
        <v>8</v>
      </c>
      <c r="H7120" s="2">
        <v>44158</v>
      </c>
      <c r="I7120" s="2">
        <f t="shared" si="444"/>
        <v>44165</v>
      </c>
      <c r="J7120" s="4">
        <f t="shared" si="445"/>
        <v>7</v>
      </c>
      <c r="K7120" s="4">
        <f t="shared" si="446"/>
        <v>2649</v>
      </c>
      <c r="L7120" s="4">
        <f t="shared" si="447"/>
        <v>10871951.1</v>
      </c>
    </row>
    <row r="7121" spans="2:12" x14ac:dyDescent="0.3">
      <c r="B7121" t="s">
        <v>6</v>
      </c>
      <c r="C7121">
        <v>3618438</v>
      </c>
      <c r="D7121">
        <v>254.04</v>
      </c>
      <c r="E7121">
        <v>1</v>
      </c>
      <c r="F7121" s="2">
        <v>43479</v>
      </c>
      <c r="G7121" t="s">
        <v>8</v>
      </c>
      <c r="H7121" s="2">
        <v>44158</v>
      </c>
      <c r="I7121" s="2">
        <f t="shared" si="444"/>
        <v>44165</v>
      </c>
      <c r="J7121" s="4">
        <f t="shared" si="445"/>
        <v>7</v>
      </c>
      <c r="K7121" s="4">
        <f t="shared" si="446"/>
        <v>2649</v>
      </c>
      <c r="L7121" s="4">
        <f t="shared" si="447"/>
        <v>10871951.1</v>
      </c>
    </row>
    <row r="7122" spans="2:12" x14ac:dyDescent="0.3">
      <c r="B7122" t="s">
        <v>6</v>
      </c>
      <c r="C7122">
        <v>3618438</v>
      </c>
      <c r="D7122">
        <v>256.26</v>
      </c>
      <c r="E7122">
        <v>1</v>
      </c>
      <c r="F7122" s="2">
        <v>43500</v>
      </c>
      <c r="G7122" t="s">
        <v>8</v>
      </c>
      <c r="H7122" s="2">
        <v>44158</v>
      </c>
      <c r="I7122" s="2">
        <f t="shared" si="444"/>
        <v>44165</v>
      </c>
      <c r="J7122" s="4">
        <f t="shared" si="445"/>
        <v>7</v>
      </c>
      <c r="K7122" s="4">
        <f t="shared" si="446"/>
        <v>2649</v>
      </c>
      <c r="L7122" s="4">
        <f t="shared" si="447"/>
        <v>10871951.1</v>
      </c>
    </row>
    <row r="7123" spans="2:12" x14ac:dyDescent="0.3">
      <c r="B7123" t="s">
        <v>6</v>
      </c>
      <c r="C7123">
        <v>3692688</v>
      </c>
      <c r="D7123">
        <v>157.91999999999999</v>
      </c>
      <c r="E7123">
        <v>1</v>
      </c>
      <c r="F7123" s="2">
        <v>43493</v>
      </c>
      <c r="G7123" t="s">
        <v>145</v>
      </c>
      <c r="H7123" s="2">
        <v>43829</v>
      </c>
      <c r="I7123" s="2">
        <f t="shared" si="444"/>
        <v>44165</v>
      </c>
      <c r="J7123" s="4">
        <f t="shared" si="445"/>
        <v>336</v>
      </c>
      <c r="K7123" s="4">
        <f t="shared" si="446"/>
        <v>15</v>
      </c>
      <c r="L7123" s="4">
        <f t="shared" si="447"/>
        <v>10936.56</v>
      </c>
    </row>
    <row r="7124" spans="2:12" x14ac:dyDescent="0.3">
      <c r="B7124" t="s">
        <v>6</v>
      </c>
      <c r="C7124">
        <v>4118208</v>
      </c>
      <c r="D7124">
        <v>1196.28</v>
      </c>
      <c r="E7124">
        <v>7</v>
      </c>
      <c r="F7124" s="2">
        <v>43493</v>
      </c>
      <c r="G7124" t="s">
        <v>538</v>
      </c>
      <c r="H7124" s="2">
        <v>44151</v>
      </c>
      <c r="I7124" s="2">
        <f t="shared" si="444"/>
        <v>44165</v>
      </c>
      <c r="J7124" s="4">
        <f t="shared" si="445"/>
        <v>14</v>
      </c>
      <c r="K7124" s="4">
        <f t="shared" si="446"/>
        <v>48</v>
      </c>
      <c r="L7124" s="4">
        <f t="shared" si="447"/>
        <v>38558.699999999997</v>
      </c>
    </row>
    <row r="7125" spans="2:12" x14ac:dyDescent="0.3">
      <c r="B7125" t="s">
        <v>6</v>
      </c>
      <c r="C7125">
        <v>4118208</v>
      </c>
      <c r="D7125">
        <v>438.6</v>
      </c>
      <c r="E7125">
        <v>2</v>
      </c>
      <c r="F7125" s="2">
        <v>43493</v>
      </c>
      <c r="G7125" t="s">
        <v>538</v>
      </c>
      <c r="H7125" s="2">
        <v>44151</v>
      </c>
      <c r="I7125" s="2">
        <f t="shared" si="444"/>
        <v>44165</v>
      </c>
      <c r="J7125" s="4">
        <f t="shared" si="445"/>
        <v>14</v>
      </c>
      <c r="K7125" s="4">
        <f t="shared" si="446"/>
        <v>48</v>
      </c>
      <c r="L7125" s="4">
        <f t="shared" si="447"/>
        <v>38558.699999999997</v>
      </c>
    </row>
    <row r="7126" spans="2:12" x14ac:dyDescent="0.3">
      <c r="B7126" t="s">
        <v>6</v>
      </c>
      <c r="C7126">
        <v>4118208</v>
      </c>
      <c r="D7126">
        <v>512.70000000000005</v>
      </c>
      <c r="E7126">
        <v>2</v>
      </c>
      <c r="F7126" s="2">
        <v>43493</v>
      </c>
      <c r="G7126" t="s">
        <v>538</v>
      </c>
      <c r="H7126" s="2">
        <v>44151</v>
      </c>
      <c r="I7126" s="2">
        <f t="shared" si="444"/>
        <v>44165</v>
      </c>
      <c r="J7126" s="4">
        <f t="shared" si="445"/>
        <v>14</v>
      </c>
      <c r="K7126" s="4">
        <f t="shared" si="446"/>
        <v>48</v>
      </c>
      <c r="L7126" s="4">
        <f t="shared" si="447"/>
        <v>38558.699999999997</v>
      </c>
    </row>
    <row r="7127" spans="2:12" x14ac:dyDescent="0.3">
      <c r="B7127" t="s">
        <v>6</v>
      </c>
      <c r="C7127">
        <v>186057738</v>
      </c>
      <c r="D7127">
        <v>264</v>
      </c>
      <c r="E7127">
        <v>1</v>
      </c>
      <c r="F7127" s="2">
        <v>43500</v>
      </c>
      <c r="G7127" t="s">
        <v>580</v>
      </c>
      <c r="H7127" s="2">
        <v>43500</v>
      </c>
      <c r="I7127" s="2">
        <f t="shared" si="444"/>
        <v>44165</v>
      </c>
      <c r="J7127" s="4">
        <f t="shared" si="445"/>
        <v>665</v>
      </c>
      <c r="K7127" s="4">
        <f t="shared" si="446"/>
        <v>1</v>
      </c>
      <c r="L7127" s="4">
        <f t="shared" si="447"/>
        <v>264</v>
      </c>
    </row>
    <row r="7128" spans="2:12" x14ac:dyDescent="0.3">
      <c r="B7128" t="s">
        <v>6</v>
      </c>
      <c r="C7128">
        <v>702630</v>
      </c>
      <c r="D7128">
        <v>210.24</v>
      </c>
      <c r="E7128">
        <v>1</v>
      </c>
      <c r="F7128" s="2">
        <v>43528</v>
      </c>
      <c r="G7128" t="s">
        <v>190</v>
      </c>
      <c r="H7128" s="2">
        <v>44151</v>
      </c>
      <c r="I7128" s="2">
        <f t="shared" si="444"/>
        <v>44165</v>
      </c>
      <c r="J7128" s="4">
        <f t="shared" si="445"/>
        <v>14</v>
      </c>
      <c r="K7128" s="4">
        <f t="shared" si="446"/>
        <v>32</v>
      </c>
      <c r="L7128" s="4">
        <f t="shared" si="447"/>
        <v>70257.599999999991</v>
      </c>
    </row>
    <row r="7129" spans="2:12" x14ac:dyDescent="0.3">
      <c r="B7129" t="s">
        <v>6</v>
      </c>
      <c r="C7129">
        <v>708780</v>
      </c>
      <c r="D7129">
        <v>117.48</v>
      </c>
      <c r="E7129">
        <v>1</v>
      </c>
      <c r="F7129" s="2">
        <v>43514</v>
      </c>
      <c r="G7129" t="s">
        <v>35</v>
      </c>
      <c r="H7129" s="2">
        <v>44165</v>
      </c>
      <c r="I7129" s="2">
        <f t="shared" si="444"/>
        <v>44165</v>
      </c>
      <c r="J7129" s="4">
        <f t="shared" si="445"/>
        <v>0</v>
      </c>
      <c r="K7129" s="4">
        <f t="shared" si="446"/>
        <v>420</v>
      </c>
      <c r="L7129" s="4">
        <f t="shared" si="447"/>
        <v>876023.69999999937</v>
      </c>
    </row>
    <row r="7130" spans="2:12" x14ac:dyDescent="0.3">
      <c r="B7130" t="s">
        <v>6</v>
      </c>
      <c r="C7130">
        <v>708780</v>
      </c>
      <c r="D7130">
        <v>117.48</v>
      </c>
      <c r="E7130">
        <v>1</v>
      </c>
      <c r="F7130" s="2">
        <v>43521</v>
      </c>
      <c r="G7130" t="s">
        <v>35</v>
      </c>
      <c r="H7130" s="2">
        <v>44165</v>
      </c>
      <c r="I7130" s="2">
        <f t="shared" si="444"/>
        <v>44165</v>
      </c>
      <c r="J7130" s="4">
        <f t="shared" si="445"/>
        <v>0</v>
      </c>
      <c r="K7130" s="4">
        <f t="shared" si="446"/>
        <v>420</v>
      </c>
      <c r="L7130" s="4">
        <f t="shared" si="447"/>
        <v>876023.69999999937</v>
      </c>
    </row>
    <row r="7131" spans="2:12" x14ac:dyDescent="0.3">
      <c r="B7131" t="s">
        <v>6</v>
      </c>
      <c r="C7131">
        <v>713514</v>
      </c>
      <c r="D7131">
        <v>214.92</v>
      </c>
      <c r="E7131">
        <v>1</v>
      </c>
      <c r="F7131" s="2">
        <v>43514</v>
      </c>
      <c r="G7131" t="s">
        <v>30</v>
      </c>
      <c r="H7131" s="2">
        <v>43927</v>
      </c>
      <c r="I7131" s="2">
        <f t="shared" si="444"/>
        <v>44165</v>
      </c>
      <c r="J7131" s="4">
        <f t="shared" si="445"/>
        <v>238</v>
      </c>
      <c r="K7131" s="4">
        <f t="shared" si="446"/>
        <v>8</v>
      </c>
      <c r="L7131" s="4">
        <f t="shared" si="447"/>
        <v>13261.8</v>
      </c>
    </row>
    <row r="7132" spans="2:12" x14ac:dyDescent="0.3">
      <c r="B7132" t="s">
        <v>6</v>
      </c>
      <c r="C7132">
        <v>719022</v>
      </c>
      <c r="D7132">
        <v>117.48</v>
      </c>
      <c r="E7132">
        <v>1</v>
      </c>
      <c r="F7132" s="2">
        <v>43507</v>
      </c>
      <c r="G7132" t="s">
        <v>166</v>
      </c>
      <c r="H7132" s="2">
        <v>44165</v>
      </c>
      <c r="I7132" s="2">
        <f t="shared" si="444"/>
        <v>44165</v>
      </c>
      <c r="J7132" s="4">
        <f t="shared" si="445"/>
        <v>0</v>
      </c>
      <c r="K7132" s="4">
        <f t="shared" si="446"/>
        <v>96</v>
      </c>
      <c r="L7132" s="4">
        <f t="shared" si="447"/>
        <v>46850.639999999992</v>
      </c>
    </row>
    <row r="7133" spans="2:12" x14ac:dyDescent="0.3">
      <c r="B7133" t="s">
        <v>6</v>
      </c>
      <c r="C7133">
        <v>719022</v>
      </c>
      <c r="D7133">
        <v>117.48</v>
      </c>
      <c r="E7133">
        <v>1</v>
      </c>
      <c r="F7133" s="2">
        <v>43514</v>
      </c>
      <c r="G7133" t="s">
        <v>166</v>
      </c>
      <c r="H7133" s="2">
        <v>44165</v>
      </c>
      <c r="I7133" s="2">
        <f t="shared" si="444"/>
        <v>44165</v>
      </c>
      <c r="J7133" s="4">
        <f t="shared" si="445"/>
        <v>0</v>
      </c>
      <c r="K7133" s="4">
        <f t="shared" si="446"/>
        <v>96</v>
      </c>
      <c r="L7133" s="4">
        <f t="shared" si="447"/>
        <v>46850.639999999992</v>
      </c>
    </row>
    <row r="7134" spans="2:12" x14ac:dyDescent="0.3">
      <c r="B7134" t="s">
        <v>6</v>
      </c>
      <c r="C7134">
        <v>719022</v>
      </c>
      <c r="D7134">
        <v>145.74</v>
      </c>
      <c r="E7134">
        <v>1</v>
      </c>
      <c r="F7134" s="2">
        <v>43507</v>
      </c>
      <c r="G7134" t="s">
        <v>166</v>
      </c>
      <c r="H7134" s="2">
        <v>44165</v>
      </c>
      <c r="I7134" s="2">
        <f t="shared" si="444"/>
        <v>44165</v>
      </c>
      <c r="J7134" s="4">
        <f t="shared" si="445"/>
        <v>0</v>
      </c>
      <c r="K7134" s="4">
        <f t="shared" si="446"/>
        <v>96</v>
      </c>
      <c r="L7134" s="4">
        <f t="shared" si="447"/>
        <v>46850.639999999992</v>
      </c>
    </row>
    <row r="7135" spans="2:12" x14ac:dyDescent="0.3">
      <c r="B7135" t="s">
        <v>6</v>
      </c>
      <c r="C7135">
        <v>719022</v>
      </c>
      <c r="D7135">
        <v>167.94</v>
      </c>
      <c r="E7135">
        <v>1</v>
      </c>
      <c r="F7135" s="2">
        <v>43507</v>
      </c>
      <c r="G7135" t="s">
        <v>166</v>
      </c>
      <c r="H7135" s="2">
        <v>44165</v>
      </c>
      <c r="I7135" s="2">
        <f t="shared" si="444"/>
        <v>44165</v>
      </c>
      <c r="J7135" s="4">
        <f t="shared" si="445"/>
        <v>0</v>
      </c>
      <c r="K7135" s="4">
        <f t="shared" si="446"/>
        <v>96</v>
      </c>
      <c r="L7135" s="4">
        <f t="shared" si="447"/>
        <v>46850.639999999992</v>
      </c>
    </row>
    <row r="7136" spans="2:12" x14ac:dyDescent="0.3">
      <c r="B7136" t="s">
        <v>6</v>
      </c>
      <c r="C7136">
        <v>724230</v>
      </c>
      <c r="D7136">
        <v>1051.32</v>
      </c>
      <c r="E7136">
        <v>5</v>
      </c>
      <c r="F7136" s="2">
        <v>43528</v>
      </c>
      <c r="G7136" t="s">
        <v>581</v>
      </c>
      <c r="H7136" s="2">
        <v>43528</v>
      </c>
      <c r="I7136" s="2">
        <f t="shared" si="444"/>
        <v>44165</v>
      </c>
      <c r="J7136" s="4">
        <f t="shared" si="445"/>
        <v>637</v>
      </c>
      <c r="K7136" s="4">
        <f t="shared" si="446"/>
        <v>1</v>
      </c>
      <c r="L7136" s="4">
        <f t="shared" si="447"/>
        <v>1051.32</v>
      </c>
    </row>
    <row r="7137" spans="2:12" x14ac:dyDescent="0.3">
      <c r="B7137" t="s">
        <v>6</v>
      </c>
      <c r="C7137">
        <v>725136</v>
      </c>
      <c r="D7137">
        <v>145.74</v>
      </c>
      <c r="E7137">
        <v>1</v>
      </c>
      <c r="F7137" s="2">
        <v>43507</v>
      </c>
      <c r="G7137" t="s">
        <v>560</v>
      </c>
      <c r="H7137" s="2">
        <v>44095</v>
      </c>
      <c r="I7137" s="2">
        <f t="shared" si="444"/>
        <v>44165</v>
      </c>
      <c r="J7137" s="4">
        <f t="shared" si="445"/>
        <v>70</v>
      </c>
      <c r="K7137" s="4">
        <f t="shared" si="446"/>
        <v>15</v>
      </c>
      <c r="L7137" s="4">
        <f t="shared" si="447"/>
        <v>10186.98</v>
      </c>
    </row>
    <row r="7138" spans="2:12" x14ac:dyDescent="0.3">
      <c r="B7138" t="s">
        <v>6</v>
      </c>
      <c r="C7138">
        <v>725136</v>
      </c>
      <c r="D7138">
        <v>145.74</v>
      </c>
      <c r="E7138">
        <v>1</v>
      </c>
      <c r="F7138" s="2">
        <v>43521</v>
      </c>
      <c r="G7138" t="s">
        <v>560</v>
      </c>
      <c r="H7138" s="2">
        <v>44095</v>
      </c>
      <c r="I7138" s="2">
        <f t="shared" si="444"/>
        <v>44165</v>
      </c>
      <c r="J7138" s="4">
        <f t="shared" si="445"/>
        <v>70</v>
      </c>
      <c r="K7138" s="4">
        <f t="shared" si="446"/>
        <v>15</v>
      </c>
      <c r="L7138" s="4">
        <f t="shared" si="447"/>
        <v>10186.98</v>
      </c>
    </row>
    <row r="7139" spans="2:12" x14ac:dyDescent="0.3">
      <c r="B7139" t="s">
        <v>6</v>
      </c>
      <c r="C7139">
        <v>765942</v>
      </c>
      <c r="D7139">
        <v>145.74</v>
      </c>
      <c r="E7139">
        <v>1</v>
      </c>
      <c r="F7139" s="2">
        <v>43521</v>
      </c>
      <c r="G7139" t="s">
        <v>218</v>
      </c>
      <c r="H7139" s="2">
        <v>44158</v>
      </c>
      <c r="I7139" s="2">
        <f t="shared" si="444"/>
        <v>44165</v>
      </c>
      <c r="J7139" s="4">
        <f t="shared" si="445"/>
        <v>7</v>
      </c>
      <c r="K7139" s="4">
        <f t="shared" si="446"/>
        <v>45</v>
      </c>
      <c r="L7139" s="4">
        <f t="shared" si="447"/>
        <v>86364.959999999977</v>
      </c>
    </row>
    <row r="7140" spans="2:12" x14ac:dyDescent="0.3">
      <c r="B7140" t="s">
        <v>6</v>
      </c>
      <c r="C7140">
        <v>765942</v>
      </c>
      <c r="D7140">
        <v>145.74</v>
      </c>
      <c r="E7140">
        <v>1</v>
      </c>
      <c r="F7140" s="2">
        <v>43528</v>
      </c>
      <c r="G7140" t="s">
        <v>218</v>
      </c>
      <c r="H7140" s="2">
        <v>44158</v>
      </c>
      <c r="I7140" s="2">
        <f t="shared" si="444"/>
        <v>44165</v>
      </c>
      <c r="J7140" s="4">
        <f t="shared" si="445"/>
        <v>7</v>
      </c>
      <c r="K7140" s="4">
        <f t="shared" si="446"/>
        <v>45</v>
      </c>
      <c r="L7140" s="4">
        <f t="shared" si="447"/>
        <v>86364.959999999977</v>
      </c>
    </row>
    <row r="7141" spans="2:12" x14ac:dyDescent="0.3">
      <c r="B7141" t="s">
        <v>6</v>
      </c>
      <c r="C7141">
        <v>766122</v>
      </c>
      <c r="D7141">
        <v>202.68</v>
      </c>
      <c r="E7141">
        <v>1</v>
      </c>
      <c r="F7141" s="2">
        <v>43528</v>
      </c>
      <c r="G7141" t="s">
        <v>292</v>
      </c>
      <c r="H7141" s="2">
        <v>43997</v>
      </c>
      <c r="I7141" s="2">
        <f t="shared" si="444"/>
        <v>44165</v>
      </c>
      <c r="J7141" s="4">
        <f t="shared" si="445"/>
        <v>168</v>
      </c>
      <c r="K7141" s="4">
        <f t="shared" si="446"/>
        <v>14</v>
      </c>
      <c r="L7141" s="4">
        <f t="shared" si="447"/>
        <v>21258.120000000003</v>
      </c>
    </row>
    <row r="7142" spans="2:12" x14ac:dyDescent="0.3">
      <c r="B7142" t="s">
        <v>6</v>
      </c>
      <c r="C7142">
        <v>766122</v>
      </c>
      <c r="D7142">
        <v>1405.56</v>
      </c>
      <c r="E7142">
        <v>10</v>
      </c>
      <c r="F7142" s="2">
        <v>43514</v>
      </c>
      <c r="G7142" t="s">
        <v>292</v>
      </c>
      <c r="H7142" s="2">
        <v>43997</v>
      </c>
      <c r="I7142" s="2">
        <f t="shared" si="444"/>
        <v>44165</v>
      </c>
      <c r="J7142" s="4">
        <f t="shared" si="445"/>
        <v>168</v>
      </c>
      <c r="K7142" s="4">
        <f t="shared" si="446"/>
        <v>14</v>
      </c>
      <c r="L7142" s="4">
        <f t="shared" si="447"/>
        <v>21258.120000000003</v>
      </c>
    </row>
    <row r="7143" spans="2:12" x14ac:dyDescent="0.3">
      <c r="B7143" t="s">
        <v>6</v>
      </c>
      <c r="C7143">
        <v>769788</v>
      </c>
      <c r="D7143">
        <v>167.94</v>
      </c>
      <c r="E7143">
        <v>1</v>
      </c>
      <c r="F7143" s="2">
        <v>43514</v>
      </c>
      <c r="G7143" t="s">
        <v>582</v>
      </c>
      <c r="H7143" s="2">
        <v>44151</v>
      </c>
      <c r="I7143" s="2">
        <f t="shared" si="444"/>
        <v>44165</v>
      </c>
      <c r="J7143" s="4">
        <f t="shared" si="445"/>
        <v>14</v>
      </c>
      <c r="K7143" s="4">
        <f t="shared" si="446"/>
        <v>14</v>
      </c>
      <c r="L7143" s="4">
        <f t="shared" si="447"/>
        <v>2321.8200000000006</v>
      </c>
    </row>
    <row r="7144" spans="2:12" x14ac:dyDescent="0.3">
      <c r="B7144" t="s">
        <v>6</v>
      </c>
      <c r="C7144">
        <v>857472</v>
      </c>
      <c r="D7144">
        <v>210.24</v>
      </c>
      <c r="E7144">
        <v>1</v>
      </c>
      <c r="F7144" s="2">
        <v>43507</v>
      </c>
      <c r="G7144" t="s">
        <v>82</v>
      </c>
      <c r="H7144" s="2">
        <v>44158</v>
      </c>
      <c r="I7144" s="2">
        <f t="shared" si="444"/>
        <v>44165</v>
      </c>
      <c r="J7144" s="4">
        <f t="shared" si="445"/>
        <v>7</v>
      </c>
      <c r="K7144" s="4">
        <f t="shared" si="446"/>
        <v>48</v>
      </c>
      <c r="L7144" s="4">
        <f t="shared" si="447"/>
        <v>178305.66000000003</v>
      </c>
    </row>
    <row r="7145" spans="2:12" x14ac:dyDescent="0.3">
      <c r="B7145" t="s">
        <v>6</v>
      </c>
      <c r="C7145">
        <v>952350</v>
      </c>
      <c r="D7145">
        <v>117.48</v>
      </c>
      <c r="E7145">
        <v>1</v>
      </c>
      <c r="F7145" s="2">
        <v>43528</v>
      </c>
      <c r="G7145" t="s">
        <v>228</v>
      </c>
      <c r="H7145" s="2">
        <v>44130</v>
      </c>
      <c r="I7145" s="2">
        <f t="shared" si="444"/>
        <v>44165</v>
      </c>
      <c r="J7145" s="4">
        <f t="shared" si="445"/>
        <v>35</v>
      </c>
      <c r="K7145" s="4">
        <f t="shared" si="446"/>
        <v>17</v>
      </c>
      <c r="L7145" s="4">
        <f t="shared" si="447"/>
        <v>42055.32</v>
      </c>
    </row>
    <row r="7146" spans="2:12" x14ac:dyDescent="0.3">
      <c r="B7146" t="s">
        <v>6</v>
      </c>
      <c r="C7146">
        <v>968190</v>
      </c>
      <c r="D7146">
        <v>145.74</v>
      </c>
      <c r="E7146">
        <v>1</v>
      </c>
      <c r="F7146" s="2">
        <v>43521</v>
      </c>
      <c r="G7146" t="s">
        <v>343</v>
      </c>
      <c r="H7146" s="2">
        <v>44137</v>
      </c>
      <c r="I7146" s="2">
        <f t="shared" si="444"/>
        <v>44165</v>
      </c>
      <c r="J7146" s="4">
        <f t="shared" si="445"/>
        <v>28</v>
      </c>
      <c r="K7146" s="4">
        <f t="shared" si="446"/>
        <v>16</v>
      </c>
      <c r="L7146" s="4">
        <f t="shared" si="447"/>
        <v>19088.7</v>
      </c>
    </row>
    <row r="7147" spans="2:12" x14ac:dyDescent="0.3">
      <c r="B7147" t="s">
        <v>6</v>
      </c>
      <c r="C7147">
        <v>2401926</v>
      </c>
      <c r="D7147">
        <v>437.16</v>
      </c>
      <c r="E7147">
        <v>3</v>
      </c>
      <c r="F7147" s="2">
        <v>43528</v>
      </c>
      <c r="G7147" t="s">
        <v>58</v>
      </c>
      <c r="H7147" s="2">
        <v>44165</v>
      </c>
      <c r="I7147" s="2">
        <f t="shared" si="444"/>
        <v>44165</v>
      </c>
      <c r="J7147" s="4">
        <f t="shared" si="445"/>
        <v>0</v>
      </c>
      <c r="K7147" s="4">
        <f t="shared" si="446"/>
        <v>188</v>
      </c>
      <c r="L7147" s="4">
        <f t="shared" si="447"/>
        <v>276921.54000000015</v>
      </c>
    </row>
    <row r="7148" spans="2:12" x14ac:dyDescent="0.3">
      <c r="B7148" t="s">
        <v>6</v>
      </c>
      <c r="C7148">
        <v>2401926</v>
      </c>
      <c r="D7148">
        <v>143.34</v>
      </c>
      <c r="E7148">
        <v>1</v>
      </c>
      <c r="F7148" s="2">
        <v>43514</v>
      </c>
      <c r="G7148" t="s">
        <v>58</v>
      </c>
      <c r="H7148" s="2">
        <v>44165</v>
      </c>
      <c r="I7148" s="2">
        <f t="shared" si="444"/>
        <v>44165</v>
      </c>
      <c r="J7148" s="4">
        <f t="shared" si="445"/>
        <v>0</v>
      </c>
      <c r="K7148" s="4">
        <f t="shared" si="446"/>
        <v>188</v>
      </c>
      <c r="L7148" s="4">
        <f t="shared" si="447"/>
        <v>276921.54000000015</v>
      </c>
    </row>
    <row r="7149" spans="2:12" x14ac:dyDescent="0.3">
      <c r="B7149" t="s">
        <v>6</v>
      </c>
      <c r="C7149">
        <v>2510856</v>
      </c>
      <c r="D7149">
        <v>167.94</v>
      </c>
      <c r="E7149">
        <v>1</v>
      </c>
      <c r="F7149" s="2">
        <v>43514</v>
      </c>
      <c r="G7149" t="s">
        <v>583</v>
      </c>
      <c r="H7149" s="2">
        <v>43563</v>
      </c>
      <c r="I7149" s="2">
        <f t="shared" si="444"/>
        <v>44165</v>
      </c>
      <c r="J7149" s="4">
        <f t="shared" si="445"/>
        <v>602</v>
      </c>
      <c r="K7149" s="4">
        <f t="shared" si="446"/>
        <v>2</v>
      </c>
      <c r="L7149" s="4">
        <f t="shared" si="447"/>
        <v>1326.3600000000001</v>
      </c>
    </row>
    <row r="7150" spans="2:12" x14ac:dyDescent="0.3">
      <c r="B7150" t="s">
        <v>6</v>
      </c>
      <c r="C7150">
        <v>2521392</v>
      </c>
      <c r="D7150">
        <v>167.94</v>
      </c>
      <c r="E7150">
        <v>1</v>
      </c>
      <c r="F7150" s="2">
        <v>43528</v>
      </c>
      <c r="G7150" t="s">
        <v>122</v>
      </c>
      <c r="H7150" s="2">
        <v>44151</v>
      </c>
      <c r="I7150" s="2">
        <f t="shared" si="444"/>
        <v>44165</v>
      </c>
      <c r="J7150" s="4">
        <f t="shared" si="445"/>
        <v>14</v>
      </c>
      <c r="K7150" s="4">
        <f t="shared" si="446"/>
        <v>76</v>
      </c>
      <c r="L7150" s="4">
        <f t="shared" si="447"/>
        <v>36530.939999999988</v>
      </c>
    </row>
    <row r="7151" spans="2:12" x14ac:dyDescent="0.3">
      <c r="B7151" t="s">
        <v>6</v>
      </c>
      <c r="C7151">
        <v>2815272</v>
      </c>
      <c r="D7151">
        <v>145.74</v>
      </c>
      <c r="E7151">
        <v>1</v>
      </c>
      <c r="F7151" s="2">
        <v>43507</v>
      </c>
      <c r="G7151" t="s">
        <v>70</v>
      </c>
      <c r="H7151" s="2">
        <v>44158</v>
      </c>
      <c r="I7151" s="2">
        <f t="shared" si="444"/>
        <v>44165</v>
      </c>
      <c r="J7151" s="4">
        <f t="shared" si="445"/>
        <v>7</v>
      </c>
      <c r="K7151" s="4">
        <f t="shared" si="446"/>
        <v>9</v>
      </c>
      <c r="L7151" s="4">
        <f t="shared" si="447"/>
        <v>23200.080000000002</v>
      </c>
    </row>
    <row r="7152" spans="2:12" x14ac:dyDescent="0.3">
      <c r="B7152" t="s">
        <v>6</v>
      </c>
      <c r="C7152">
        <v>2820768</v>
      </c>
      <c r="D7152">
        <v>644.76</v>
      </c>
      <c r="E7152">
        <v>3</v>
      </c>
      <c r="F7152" s="2">
        <v>43514</v>
      </c>
      <c r="G7152" t="s">
        <v>19</v>
      </c>
      <c r="H7152" s="2">
        <v>44109</v>
      </c>
      <c r="I7152" s="2">
        <f t="shared" si="444"/>
        <v>44165</v>
      </c>
      <c r="J7152" s="4">
        <f t="shared" si="445"/>
        <v>56</v>
      </c>
      <c r="K7152" s="4">
        <f t="shared" si="446"/>
        <v>41</v>
      </c>
      <c r="L7152" s="4">
        <f t="shared" si="447"/>
        <v>45976.439999999988</v>
      </c>
    </row>
    <row r="7153" spans="2:12" x14ac:dyDescent="0.3">
      <c r="B7153" t="s">
        <v>6</v>
      </c>
      <c r="C7153">
        <v>2820768</v>
      </c>
      <c r="D7153">
        <v>644.76</v>
      </c>
      <c r="E7153">
        <v>3</v>
      </c>
      <c r="F7153" s="2">
        <v>43521</v>
      </c>
      <c r="G7153" t="s">
        <v>19</v>
      </c>
      <c r="H7153" s="2">
        <v>44109</v>
      </c>
      <c r="I7153" s="2">
        <f t="shared" si="444"/>
        <v>44165</v>
      </c>
      <c r="J7153" s="4">
        <f t="shared" si="445"/>
        <v>56</v>
      </c>
      <c r="K7153" s="4">
        <f t="shared" si="446"/>
        <v>41</v>
      </c>
      <c r="L7153" s="4">
        <f t="shared" si="447"/>
        <v>45976.439999999988</v>
      </c>
    </row>
    <row r="7154" spans="2:12" x14ac:dyDescent="0.3">
      <c r="B7154" t="s">
        <v>6</v>
      </c>
      <c r="C7154">
        <v>3301296</v>
      </c>
      <c r="D7154">
        <v>352.44</v>
      </c>
      <c r="E7154">
        <v>3</v>
      </c>
      <c r="F7154" s="2">
        <v>43507</v>
      </c>
      <c r="G7154" t="s">
        <v>48</v>
      </c>
      <c r="H7154" s="2">
        <v>44165</v>
      </c>
      <c r="I7154" s="2">
        <f t="shared" si="444"/>
        <v>44165</v>
      </c>
      <c r="J7154" s="4">
        <f t="shared" si="445"/>
        <v>0</v>
      </c>
      <c r="K7154" s="4">
        <f t="shared" si="446"/>
        <v>2209</v>
      </c>
      <c r="L7154" s="4">
        <f t="shared" si="447"/>
        <v>1914248.1599999955</v>
      </c>
    </row>
    <row r="7155" spans="2:12" x14ac:dyDescent="0.3">
      <c r="B7155" t="s">
        <v>6</v>
      </c>
      <c r="C7155">
        <v>3301296</v>
      </c>
      <c r="D7155">
        <v>234.96</v>
      </c>
      <c r="E7155">
        <v>2</v>
      </c>
      <c r="F7155" s="2">
        <v>43514</v>
      </c>
      <c r="G7155" t="s">
        <v>48</v>
      </c>
      <c r="H7155" s="2">
        <v>44165</v>
      </c>
      <c r="I7155" s="2">
        <f t="shared" si="444"/>
        <v>44165</v>
      </c>
      <c r="J7155" s="4">
        <f t="shared" si="445"/>
        <v>0</v>
      </c>
      <c r="K7155" s="4">
        <f t="shared" si="446"/>
        <v>2209</v>
      </c>
      <c r="L7155" s="4">
        <f t="shared" si="447"/>
        <v>1914248.1599999955</v>
      </c>
    </row>
    <row r="7156" spans="2:12" x14ac:dyDescent="0.3">
      <c r="B7156" t="s">
        <v>6</v>
      </c>
      <c r="C7156">
        <v>3301296</v>
      </c>
      <c r="D7156">
        <v>145.74</v>
      </c>
      <c r="E7156">
        <v>1</v>
      </c>
      <c r="F7156" s="2">
        <v>43507</v>
      </c>
      <c r="G7156" t="s">
        <v>48</v>
      </c>
      <c r="H7156" s="2">
        <v>44165</v>
      </c>
      <c r="I7156" s="2">
        <f t="shared" si="444"/>
        <v>44165</v>
      </c>
      <c r="J7156" s="4">
        <f t="shared" si="445"/>
        <v>0</v>
      </c>
      <c r="K7156" s="4">
        <f t="shared" si="446"/>
        <v>2209</v>
      </c>
      <c r="L7156" s="4">
        <f t="shared" si="447"/>
        <v>1914248.1599999955</v>
      </c>
    </row>
    <row r="7157" spans="2:12" x14ac:dyDescent="0.3">
      <c r="B7157" t="s">
        <v>6</v>
      </c>
      <c r="C7157">
        <v>3301296</v>
      </c>
      <c r="D7157">
        <v>291.42</v>
      </c>
      <c r="E7157">
        <v>2</v>
      </c>
      <c r="F7157" s="2">
        <v>43514</v>
      </c>
      <c r="G7157" t="s">
        <v>48</v>
      </c>
      <c r="H7157" s="2">
        <v>44165</v>
      </c>
      <c r="I7157" s="2">
        <f t="shared" si="444"/>
        <v>44165</v>
      </c>
      <c r="J7157" s="4">
        <f t="shared" si="445"/>
        <v>0</v>
      </c>
      <c r="K7157" s="4">
        <f t="shared" si="446"/>
        <v>2209</v>
      </c>
      <c r="L7157" s="4">
        <f t="shared" si="447"/>
        <v>1914248.1599999955</v>
      </c>
    </row>
    <row r="7158" spans="2:12" x14ac:dyDescent="0.3">
      <c r="B7158" t="s">
        <v>6</v>
      </c>
      <c r="C7158">
        <v>3301296</v>
      </c>
      <c r="D7158">
        <v>145.74</v>
      </c>
      <c r="E7158">
        <v>1</v>
      </c>
      <c r="F7158" s="2">
        <v>43528</v>
      </c>
      <c r="G7158" t="s">
        <v>48</v>
      </c>
      <c r="H7158" s="2">
        <v>44165</v>
      </c>
      <c r="I7158" s="2">
        <f t="shared" si="444"/>
        <v>44165</v>
      </c>
      <c r="J7158" s="4">
        <f t="shared" si="445"/>
        <v>0</v>
      </c>
      <c r="K7158" s="4">
        <f t="shared" si="446"/>
        <v>2209</v>
      </c>
      <c r="L7158" s="4">
        <f t="shared" si="447"/>
        <v>1914248.1599999955</v>
      </c>
    </row>
    <row r="7159" spans="2:12" x14ac:dyDescent="0.3">
      <c r="B7159" t="s">
        <v>6</v>
      </c>
      <c r="C7159">
        <v>3301296</v>
      </c>
      <c r="D7159">
        <v>671.76</v>
      </c>
      <c r="E7159">
        <v>4</v>
      </c>
      <c r="F7159" s="2">
        <v>43507</v>
      </c>
      <c r="G7159" t="s">
        <v>48</v>
      </c>
      <c r="H7159" s="2">
        <v>44165</v>
      </c>
      <c r="I7159" s="2">
        <f t="shared" si="444"/>
        <v>44165</v>
      </c>
      <c r="J7159" s="4">
        <f t="shared" si="445"/>
        <v>0</v>
      </c>
      <c r="K7159" s="4">
        <f t="shared" si="446"/>
        <v>2209</v>
      </c>
      <c r="L7159" s="4">
        <f t="shared" si="447"/>
        <v>1914248.1599999955</v>
      </c>
    </row>
    <row r="7160" spans="2:12" x14ac:dyDescent="0.3">
      <c r="B7160" t="s">
        <v>6</v>
      </c>
      <c r="C7160">
        <v>3301296</v>
      </c>
      <c r="D7160">
        <v>210.24</v>
      </c>
      <c r="E7160">
        <v>1</v>
      </c>
      <c r="F7160" s="2">
        <v>43514</v>
      </c>
      <c r="G7160" t="s">
        <v>48</v>
      </c>
      <c r="H7160" s="2">
        <v>44165</v>
      </c>
      <c r="I7160" s="2">
        <f t="shared" si="444"/>
        <v>44165</v>
      </c>
      <c r="J7160" s="4">
        <f t="shared" si="445"/>
        <v>0</v>
      </c>
      <c r="K7160" s="4">
        <f t="shared" si="446"/>
        <v>2209</v>
      </c>
      <c r="L7160" s="4">
        <f t="shared" si="447"/>
        <v>1914248.1599999955</v>
      </c>
    </row>
    <row r="7161" spans="2:12" x14ac:dyDescent="0.3">
      <c r="B7161" t="s">
        <v>6</v>
      </c>
      <c r="C7161">
        <v>3618438</v>
      </c>
      <c r="D7161">
        <v>117.48</v>
      </c>
      <c r="E7161">
        <v>1</v>
      </c>
      <c r="F7161" s="2">
        <v>43507</v>
      </c>
      <c r="G7161" t="s">
        <v>8</v>
      </c>
      <c r="H7161" s="2">
        <v>44158</v>
      </c>
      <c r="I7161" s="2">
        <f t="shared" si="444"/>
        <v>44165</v>
      </c>
      <c r="J7161" s="4">
        <f t="shared" si="445"/>
        <v>7</v>
      </c>
      <c r="K7161" s="4">
        <f t="shared" si="446"/>
        <v>2649</v>
      </c>
      <c r="L7161" s="4">
        <f t="shared" si="447"/>
        <v>10871951.1</v>
      </c>
    </row>
    <row r="7162" spans="2:12" x14ac:dyDescent="0.3">
      <c r="B7162" t="s">
        <v>6</v>
      </c>
      <c r="C7162">
        <v>3618438</v>
      </c>
      <c r="D7162">
        <v>117.48</v>
      </c>
      <c r="E7162">
        <v>1</v>
      </c>
      <c r="F7162" s="2">
        <v>43514</v>
      </c>
      <c r="G7162" t="s">
        <v>8</v>
      </c>
      <c r="H7162" s="2">
        <v>44158</v>
      </c>
      <c r="I7162" s="2">
        <f t="shared" si="444"/>
        <v>44165</v>
      </c>
      <c r="J7162" s="4">
        <f t="shared" si="445"/>
        <v>7</v>
      </c>
      <c r="K7162" s="4">
        <f t="shared" si="446"/>
        <v>2649</v>
      </c>
      <c r="L7162" s="4">
        <f t="shared" si="447"/>
        <v>10871951.1</v>
      </c>
    </row>
    <row r="7163" spans="2:12" x14ac:dyDescent="0.3">
      <c r="B7163" t="s">
        <v>6</v>
      </c>
      <c r="C7163">
        <v>3618438</v>
      </c>
      <c r="D7163">
        <v>167.94</v>
      </c>
      <c r="E7163">
        <v>1</v>
      </c>
      <c r="F7163" s="2">
        <v>43500</v>
      </c>
      <c r="G7163" t="s">
        <v>8</v>
      </c>
      <c r="H7163" s="2">
        <v>44158</v>
      </c>
      <c r="I7163" s="2">
        <f t="shared" si="444"/>
        <v>44165</v>
      </c>
      <c r="J7163" s="4">
        <f t="shared" si="445"/>
        <v>7</v>
      </c>
      <c r="K7163" s="4">
        <f t="shared" si="446"/>
        <v>2649</v>
      </c>
      <c r="L7163" s="4">
        <f t="shared" si="447"/>
        <v>10871951.1</v>
      </c>
    </row>
    <row r="7164" spans="2:12" x14ac:dyDescent="0.3">
      <c r="B7164" t="s">
        <v>6</v>
      </c>
      <c r="C7164">
        <v>3618438</v>
      </c>
      <c r="D7164">
        <v>1679.4</v>
      </c>
      <c r="E7164">
        <v>10</v>
      </c>
      <c r="F7164" s="2">
        <v>43507</v>
      </c>
      <c r="G7164" t="s">
        <v>8</v>
      </c>
      <c r="H7164" s="2">
        <v>44158</v>
      </c>
      <c r="I7164" s="2">
        <f t="shared" si="444"/>
        <v>44165</v>
      </c>
      <c r="J7164" s="4">
        <f t="shared" si="445"/>
        <v>7</v>
      </c>
      <c r="K7164" s="4">
        <f t="shared" si="446"/>
        <v>2649</v>
      </c>
      <c r="L7164" s="4">
        <f t="shared" si="447"/>
        <v>10871951.1</v>
      </c>
    </row>
    <row r="7165" spans="2:12" x14ac:dyDescent="0.3">
      <c r="B7165" t="s">
        <v>6</v>
      </c>
      <c r="C7165">
        <v>3618438</v>
      </c>
      <c r="D7165">
        <v>503.82</v>
      </c>
      <c r="E7165">
        <v>3</v>
      </c>
      <c r="F7165" s="2">
        <v>43514</v>
      </c>
      <c r="G7165" t="s">
        <v>8</v>
      </c>
      <c r="H7165" s="2">
        <v>44158</v>
      </c>
      <c r="I7165" s="2">
        <f t="shared" si="444"/>
        <v>44165</v>
      </c>
      <c r="J7165" s="4">
        <f t="shared" si="445"/>
        <v>7</v>
      </c>
      <c r="K7165" s="4">
        <f t="shared" si="446"/>
        <v>2649</v>
      </c>
      <c r="L7165" s="4">
        <f t="shared" si="447"/>
        <v>10871951.1</v>
      </c>
    </row>
    <row r="7166" spans="2:12" x14ac:dyDescent="0.3">
      <c r="B7166" t="s">
        <v>6</v>
      </c>
      <c r="C7166">
        <v>3618438</v>
      </c>
      <c r="D7166">
        <v>503.82</v>
      </c>
      <c r="E7166">
        <v>3</v>
      </c>
      <c r="F7166" s="2">
        <v>43521</v>
      </c>
      <c r="G7166" t="s">
        <v>8</v>
      </c>
      <c r="H7166" s="2">
        <v>44158</v>
      </c>
      <c r="I7166" s="2">
        <f t="shared" si="444"/>
        <v>44165</v>
      </c>
      <c r="J7166" s="4">
        <f t="shared" si="445"/>
        <v>7</v>
      </c>
      <c r="K7166" s="4">
        <f t="shared" si="446"/>
        <v>2649</v>
      </c>
      <c r="L7166" s="4">
        <f t="shared" si="447"/>
        <v>10871951.1</v>
      </c>
    </row>
    <row r="7167" spans="2:12" x14ac:dyDescent="0.3">
      <c r="B7167" t="s">
        <v>6</v>
      </c>
      <c r="C7167">
        <v>3618438</v>
      </c>
      <c r="D7167">
        <v>503.82</v>
      </c>
      <c r="E7167">
        <v>3</v>
      </c>
      <c r="F7167" s="2">
        <v>43528</v>
      </c>
      <c r="G7167" t="s">
        <v>8</v>
      </c>
      <c r="H7167" s="2">
        <v>44158</v>
      </c>
      <c r="I7167" s="2">
        <f t="shared" si="444"/>
        <v>44165</v>
      </c>
      <c r="J7167" s="4">
        <f t="shared" si="445"/>
        <v>7</v>
      </c>
      <c r="K7167" s="4">
        <f t="shared" si="446"/>
        <v>2649</v>
      </c>
      <c r="L7167" s="4">
        <f t="shared" si="447"/>
        <v>10871951.1</v>
      </c>
    </row>
    <row r="7168" spans="2:12" x14ac:dyDescent="0.3">
      <c r="B7168" t="s">
        <v>6</v>
      </c>
      <c r="C7168">
        <v>3683472</v>
      </c>
      <c r="D7168">
        <v>210.24</v>
      </c>
      <c r="E7168">
        <v>1</v>
      </c>
      <c r="F7168" s="2">
        <v>43507</v>
      </c>
      <c r="G7168" t="s">
        <v>316</v>
      </c>
      <c r="H7168" s="2">
        <v>44151</v>
      </c>
      <c r="I7168" s="2">
        <f t="shared" si="444"/>
        <v>44165</v>
      </c>
      <c r="J7168" s="4">
        <f t="shared" si="445"/>
        <v>14</v>
      </c>
      <c r="K7168" s="4">
        <f t="shared" si="446"/>
        <v>8</v>
      </c>
      <c r="L7168" s="4">
        <f t="shared" si="447"/>
        <v>5404.0199999999995</v>
      </c>
    </row>
    <row r="7169" spans="2:12" x14ac:dyDescent="0.3">
      <c r="B7169" t="s">
        <v>6</v>
      </c>
      <c r="C7169">
        <v>3692688</v>
      </c>
      <c r="D7169">
        <v>143.34</v>
      </c>
      <c r="E7169">
        <v>1</v>
      </c>
      <c r="F7169" s="2">
        <v>43507</v>
      </c>
      <c r="G7169" t="s">
        <v>145</v>
      </c>
      <c r="H7169" s="2">
        <v>43829</v>
      </c>
      <c r="I7169" s="2">
        <f t="shared" si="444"/>
        <v>44165</v>
      </c>
      <c r="J7169" s="4">
        <f t="shared" si="445"/>
        <v>336</v>
      </c>
      <c r="K7169" s="4">
        <f t="shared" si="446"/>
        <v>15</v>
      </c>
      <c r="L7169" s="4">
        <f t="shared" si="447"/>
        <v>10936.56</v>
      </c>
    </row>
    <row r="7170" spans="2:12" x14ac:dyDescent="0.3">
      <c r="B7170" t="s">
        <v>6</v>
      </c>
      <c r="C7170">
        <v>4175106</v>
      </c>
      <c r="D7170">
        <v>329.64</v>
      </c>
      <c r="E7170">
        <v>3</v>
      </c>
      <c r="F7170" s="2">
        <v>43507</v>
      </c>
      <c r="G7170" t="s">
        <v>63</v>
      </c>
      <c r="H7170" s="2">
        <v>44137</v>
      </c>
      <c r="I7170" s="2">
        <f t="shared" si="444"/>
        <v>44165</v>
      </c>
      <c r="J7170" s="4">
        <f t="shared" si="445"/>
        <v>28</v>
      </c>
      <c r="K7170" s="4">
        <f t="shared" si="446"/>
        <v>8</v>
      </c>
      <c r="L7170" s="4">
        <f t="shared" si="447"/>
        <v>4263.54</v>
      </c>
    </row>
    <row r="7171" spans="2:12" x14ac:dyDescent="0.3">
      <c r="B7171" t="s">
        <v>6</v>
      </c>
      <c r="C7171">
        <v>702210</v>
      </c>
      <c r="D7171">
        <v>10311.540000000001</v>
      </c>
      <c r="E7171">
        <v>100</v>
      </c>
      <c r="F7171" s="2">
        <v>43556</v>
      </c>
      <c r="G7171" t="s">
        <v>33</v>
      </c>
      <c r="H7171" s="2">
        <v>44165</v>
      </c>
      <c r="I7171" s="2">
        <f t="shared" ref="I7171:I7234" si="448">MAX($F$2:$F$14451)</f>
        <v>44165</v>
      </c>
      <c r="J7171" s="4">
        <f t="shared" ref="J7171:J7234" si="449">DATEDIF(H7171,I7171,"d")</f>
        <v>0</v>
      </c>
      <c r="K7171" s="4">
        <f t="shared" ref="K7171:K7234" si="450">COUNTIF($G:$G,G7171)</f>
        <v>145</v>
      </c>
      <c r="L7171" s="4">
        <f t="shared" ref="L7171:L7234" si="451">SUMIF($G:$G,G7171,$D:$D)</f>
        <v>526509.78</v>
      </c>
    </row>
    <row r="7172" spans="2:12" x14ac:dyDescent="0.3">
      <c r="B7172" t="s">
        <v>6</v>
      </c>
      <c r="C7172">
        <v>708780</v>
      </c>
      <c r="D7172">
        <v>143.63999999999999</v>
      </c>
      <c r="E7172">
        <v>1</v>
      </c>
      <c r="F7172" s="2">
        <v>43556</v>
      </c>
      <c r="G7172" t="s">
        <v>35</v>
      </c>
      <c r="H7172" s="2">
        <v>44165</v>
      </c>
      <c r="I7172" s="2">
        <f t="shared" si="448"/>
        <v>44165</v>
      </c>
      <c r="J7172" s="4">
        <f t="shared" si="449"/>
        <v>0</v>
      </c>
      <c r="K7172" s="4">
        <f t="shared" si="450"/>
        <v>420</v>
      </c>
      <c r="L7172" s="4">
        <f t="shared" si="451"/>
        <v>876023.69999999937</v>
      </c>
    </row>
    <row r="7173" spans="2:12" x14ac:dyDescent="0.3">
      <c r="B7173" t="s">
        <v>6</v>
      </c>
      <c r="C7173">
        <v>718152</v>
      </c>
      <c r="D7173">
        <v>103.74</v>
      </c>
      <c r="E7173">
        <v>1</v>
      </c>
      <c r="F7173" s="2">
        <v>43549</v>
      </c>
      <c r="G7173" t="s">
        <v>37</v>
      </c>
      <c r="H7173" s="2">
        <v>44165</v>
      </c>
      <c r="I7173" s="2">
        <f t="shared" si="448"/>
        <v>44165</v>
      </c>
      <c r="J7173" s="4">
        <f t="shared" si="449"/>
        <v>0</v>
      </c>
      <c r="K7173" s="4">
        <f t="shared" si="450"/>
        <v>327</v>
      </c>
      <c r="L7173" s="4">
        <f t="shared" si="451"/>
        <v>386034.60000000044</v>
      </c>
    </row>
    <row r="7174" spans="2:12" x14ac:dyDescent="0.3">
      <c r="B7174" t="s">
        <v>6</v>
      </c>
      <c r="C7174">
        <v>718152</v>
      </c>
      <c r="D7174">
        <v>65.88</v>
      </c>
      <c r="E7174">
        <v>1</v>
      </c>
      <c r="F7174" s="2">
        <v>43535</v>
      </c>
      <c r="G7174" t="s">
        <v>37</v>
      </c>
      <c r="H7174" s="2">
        <v>44165</v>
      </c>
      <c r="I7174" s="2">
        <f t="shared" si="448"/>
        <v>44165</v>
      </c>
      <c r="J7174" s="4">
        <f t="shared" si="449"/>
        <v>0</v>
      </c>
      <c r="K7174" s="4">
        <f t="shared" si="450"/>
        <v>327</v>
      </c>
      <c r="L7174" s="4">
        <f t="shared" si="451"/>
        <v>386034.60000000044</v>
      </c>
    </row>
    <row r="7175" spans="2:12" x14ac:dyDescent="0.3">
      <c r="B7175" t="s">
        <v>6</v>
      </c>
      <c r="C7175">
        <v>718152</v>
      </c>
      <c r="D7175">
        <v>165.6</v>
      </c>
      <c r="E7175">
        <v>1</v>
      </c>
      <c r="F7175" s="2">
        <v>43556</v>
      </c>
      <c r="G7175" t="s">
        <v>37</v>
      </c>
      <c r="H7175" s="2">
        <v>44165</v>
      </c>
      <c r="I7175" s="2">
        <f t="shared" si="448"/>
        <v>44165</v>
      </c>
      <c r="J7175" s="4">
        <f t="shared" si="449"/>
        <v>0</v>
      </c>
      <c r="K7175" s="4">
        <f t="shared" si="450"/>
        <v>327</v>
      </c>
      <c r="L7175" s="4">
        <f t="shared" si="451"/>
        <v>386034.60000000044</v>
      </c>
    </row>
    <row r="7176" spans="2:12" x14ac:dyDescent="0.3">
      <c r="B7176" t="s">
        <v>6</v>
      </c>
      <c r="C7176">
        <v>718152</v>
      </c>
      <c r="D7176">
        <v>207.3</v>
      </c>
      <c r="E7176">
        <v>1</v>
      </c>
      <c r="F7176" s="2">
        <v>43556</v>
      </c>
      <c r="G7176" t="s">
        <v>37</v>
      </c>
      <c r="H7176" s="2">
        <v>44165</v>
      </c>
      <c r="I7176" s="2">
        <f t="shared" si="448"/>
        <v>44165</v>
      </c>
      <c r="J7176" s="4">
        <f t="shared" si="449"/>
        <v>0</v>
      </c>
      <c r="K7176" s="4">
        <f t="shared" si="450"/>
        <v>327</v>
      </c>
      <c r="L7176" s="4">
        <f t="shared" si="451"/>
        <v>386034.60000000044</v>
      </c>
    </row>
    <row r="7177" spans="2:12" x14ac:dyDescent="0.3">
      <c r="B7177" t="s">
        <v>6</v>
      </c>
      <c r="C7177">
        <v>719022</v>
      </c>
      <c r="D7177">
        <v>144.72</v>
      </c>
      <c r="E7177">
        <v>1</v>
      </c>
      <c r="F7177" s="2">
        <v>43542</v>
      </c>
      <c r="G7177" t="s">
        <v>166</v>
      </c>
      <c r="H7177" s="2">
        <v>44165</v>
      </c>
      <c r="I7177" s="2">
        <f t="shared" si="448"/>
        <v>44165</v>
      </c>
      <c r="J7177" s="4">
        <f t="shared" si="449"/>
        <v>0</v>
      </c>
      <c r="K7177" s="4">
        <f t="shared" si="450"/>
        <v>96</v>
      </c>
      <c r="L7177" s="4">
        <f t="shared" si="451"/>
        <v>46850.639999999992</v>
      </c>
    </row>
    <row r="7178" spans="2:12" x14ac:dyDescent="0.3">
      <c r="B7178" t="s">
        <v>6</v>
      </c>
      <c r="C7178">
        <v>719022</v>
      </c>
      <c r="D7178">
        <v>165.6</v>
      </c>
      <c r="E7178">
        <v>1</v>
      </c>
      <c r="F7178" s="2">
        <v>43556</v>
      </c>
      <c r="G7178" t="s">
        <v>166</v>
      </c>
      <c r="H7178" s="2">
        <v>44165</v>
      </c>
      <c r="I7178" s="2">
        <f t="shared" si="448"/>
        <v>44165</v>
      </c>
      <c r="J7178" s="4">
        <f t="shared" si="449"/>
        <v>0</v>
      </c>
      <c r="K7178" s="4">
        <f t="shared" si="450"/>
        <v>96</v>
      </c>
      <c r="L7178" s="4">
        <f t="shared" si="451"/>
        <v>46850.639999999992</v>
      </c>
    </row>
    <row r="7179" spans="2:12" x14ac:dyDescent="0.3">
      <c r="B7179" t="s">
        <v>6</v>
      </c>
      <c r="C7179">
        <v>719022</v>
      </c>
      <c r="D7179">
        <v>208.8</v>
      </c>
      <c r="E7179">
        <v>1</v>
      </c>
      <c r="F7179" s="2">
        <v>43549</v>
      </c>
      <c r="G7179" t="s">
        <v>166</v>
      </c>
      <c r="H7179" s="2">
        <v>44165</v>
      </c>
      <c r="I7179" s="2">
        <f t="shared" si="448"/>
        <v>44165</v>
      </c>
      <c r="J7179" s="4">
        <f t="shared" si="449"/>
        <v>0</v>
      </c>
      <c r="K7179" s="4">
        <f t="shared" si="450"/>
        <v>96</v>
      </c>
      <c r="L7179" s="4">
        <f t="shared" si="451"/>
        <v>46850.639999999992</v>
      </c>
    </row>
    <row r="7180" spans="2:12" x14ac:dyDescent="0.3">
      <c r="B7180" t="s">
        <v>6</v>
      </c>
      <c r="C7180">
        <v>725136</v>
      </c>
      <c r="D7180">
        <v>145.74</v>
      </c>
      <c r="E7180">
        <v>1</v>
      </c>
      <c r="F7180" s="2">
        <v>43535</v>
      </c>
      <c r="G7180" t="s">
        <v>560</v>
      </c>
      <c r="H7180" s="2">
        <v>44095</v>
      </c>
      <c r="I7180" s="2">
        <f t="shared" si="448"/>
        <v>44165</v>
      </c>
      <c r="J7180" s="4">
        <f t="shared" si="449"/>
        <v>70</v>
      </c>
      <c r="K7180" s="4">
        <f t="shared" si="450"/>
        <v>15</v>
      </c>
      <c r="L7180" s="4">
        <f t="shared" si="451"/>
        <v>10186.98</v>
      </c>
    </row>
    <row r="7181" spans="2:12" x14ac:dyDescent="0.3">
      <c r="B7181" t="s">
        <v>6</v>
      </c>
      <c r="C7181">
        <v>725136</v>
      </c>
      <c r="D7181">
        <v>434.1</v>
      </c>
      <c r="E7181">
        <v>3</v>
      </c>
      <c r="F7181" s="2">
        <v>43542</v>
      </c>
      <c r="G7181" t="s">
        <v>560</v>
      </c>
      <c r="H7181" s="2">
        <v>44095</v>
      </c>
      <c r="I7181" s="2">
        <f t="shared" si="448"/>
        <v>44165</v>
      </c>
      <c r="J7181" s="4">
        <f t="shared" si="449"/>
        <v>70</v>
      </c>
      <c r="K7181" s="4">
        <f t="shared" si="450"/>
        <v>15</v>
      </c>
      <c r="L7181" s="4">
        <f t="shared" si="451"/>
        <v>10186.98</v>
      </c>
    </row>
    <row r="7182" spans="2:12" x14ac:dyDescent="0.3">
      <c r="B7182" t="s">
        <v>6</v>
      </c>
      <c r="C7182">
        <v>725136</v>
      </c>
      <c r="D7182">
        <v>144.72</v>
      </c>
      <c r="E7182">
        <v>1</v>
      </c>
      <c r="F7182" s="2">
        <v>43549</v>
      </c>
      <c r="G7182" t="s">
        <v>560</v>
      </c>
      <c r="H7182" s="2">
        <v>44095</v>
      </c>
      <c r="I7182" s="2">
        <f t="shared" si="448"/>
        <v>44165</v>
      </c>
      <c r="J7182" s="4">
        <f t="shared" si="449"/>
        <v>70</v>
      </c>
      <c r="K7182" s="4">
        <f t="shared" si="450"/>
        <v>15</v>
      </c>
      <c r="L7182" s="4">
        <f t="shared" si="451"/>
        <v>10186.98</v>
      </c>
    </row>
    <row r="7183" spans="2:12" x14ac:dyDescent="0.3">
      <c r="B7183" t="s">
        <v>6</v>
      </c>
      <c r="C7183">
        <v>766122</v>
      </c>
      <c r="D7183">
        <v>518.70000000000005</v>
      </c>
      <c r="E7183">
        <v>5</v>
      </c>
      <c r="F7183" s="2">
        <v>43549</v>
      </c>
      <c r="G7183" t="s">
        <v>292</v>
      </c>
      <c r="H7183" s="2">
        <v>43997</v>
      </c>
      <c r="I7183" s="2">
        <f t="shared" si="448"/>
        <v>44165</v>
      </c>
      <c r="J7183" s="4">
        <f t="shared" si="449"/>
        <v>168</v>
      </c>
      <c r="K7183" s="4">
        <f t="shared" si="450"/>
        <v>14</v>
      </c>
      <c r="L7183" s="4">
        <f t="shared" si="451"/>
        <v>21258.120000000003</v>
      </c>
    </row>
    <row r="7184" spans="2:12" x14ac:dyDescent="0.3">
      <c r="B7184" t="s">
        <v>6</v>
      </c>
      <c r="C7184">
        <v>1152846</v>
      </c>
      <c r="D7184">
        <v>206.1</v>
      </c>
      <c r="E7184">
        <v>2</v>
      </c>
      <c r="F7184" s="2">
        <v>43556</v>
      </c>
      <c r="G7184" t="s">
        <v>132</v>
      </c>
      <c r="H7184" s="2">
        <v>44130</v>
      </c>
      <c r="I7184" s="2">
        <f t="shared" si="448"/>
        <v>44165</v>
      </c>
      <c r="J7184" s="4">
        <f t="shared" si="449"/>
        <v>35</v>
      </c>
      <c r="K7184" s="4">
        <f t="shared" si="450"/>
        <v>43</v>
      </c>
      <c r="L7184" s="4">
        <f t="shared" si="451"/>
        <v>41702.639999999985</v>
      </c>
    </row>
    <row r="7185" spans="2:12" x14ac:dyDescent="0.3">
      <c r="B7185" t="s">
        <v>6</v>
      </c>
      <c r="C7185">
        <v>2401926</v>
      </c>
      <c r="D7185">
        <v>434.1</v>
      </c>
      <c r="E7185">
        <v>3</v>
      </c>
      <c r="F7185" s="2">
        <v>43549</v>
      </c>
      <c r="G7185" t="s">
        <v>58</v>
      </c>
      <c r="H7185" s="2">
        <v>44165</v>
      </c>
      <c r="I7185" s="2">
        <f t="shared" si="448"/>
        <v>44165</v>
      </c>
      <c r="J7185" s="4">
        <f t="shared" si="449"/>
        <v>0</v>
      </c>
      <c r="K7185" s="4">
        <f t="shared" si="450"/>
        <v>188</v>
      </c>
      <c r="L7185" s="4">
        <f t="shared" si="451"/>
        <v>276921.54000000015</v>
      </c>
    </row>
    <row r="7186" spans="2:12" x14ac:dyDescent="0.3">
      <c r="B7186" t="s">
        <v>6</v>
      </c>
      <c r="C7186">
        <v>3293754</v>
      </c>
      <c r="D7186">
        <v>430.86</v>
      </c>
      <c r="E7186">
        <v>3</v>
      </c>
      <c r="F7186" s="2">
        <v>43556</v>
      </c>
      <c r="G7186" t="s">
        <v>45</v>
      </c>
      <c r="H7186" s="2">
        <v>44060</v>
      </c>
      <c r="I7186" s="2">
        <f t="shared" si="448"/>
        <v>44165</v>
      </c>
      <c r="J7186" s="4">
        <f t="shared" si="449"/>
        <v>105</v>
      </c>
      <c r="K7186" s="4">
        <f t="shared" si="450"/>
        <v>7</v>
      </c>
      <c r="L7186" s="4">
        <f t="shared" si="451"/>
        <v>6636.0599999999995</v>
      </c>
    </row>
    <row r="7187" spans="2:12" x14ac:dyDescent="0.3">
      <c r="B7187" t="s">
        <v>6</v>
      </c>
      <c r="C7187">
        <v>3294174</v>
      </c>
      <c r="D7187">
        <v>716.7</v>
      </c>
      <c r="E7187">
        <v>5</v>
      </c>
      <c r="F7187" s="2">
        <v>43535</v>
      </c>
      <c r="G7187" t="s">
        <v>359</v>
      </c>
      <c r="H7187" s="2">
        <v>44158</v>
      </c>
      <c r="I7187" s="2">
        <f t="shared" si="448"/>
        <v>44165</v>
      </c>
      <c r="J7187" s="4">
        <f t="shared" si="449"/>
        <v>7</v>
      </c>
      <c r="K7187" s="4">
        <f t="shared" si="450"/>
        <v>6</v>
      </c>
      <c r="L7187" s="4">
        <f t="shared" si="451"/>
        <v>8068.380000000001</v>
      </c>
    </row>
    <row r="7188" spans="2:12" x14ac:dyDescent="0.3">
      <c r="B7188" t="s">
        <v>6</v>
      </c>
      <c r="C7188">
        <v>3301296</v>
      </c>
      <c r="D7188">
        <v>65.819999999999993</v>
      </c>
      <c r="E7188">
        <v>1</v>
      </c>
      <c r="F7188" s="2">
        <v>43535</v>
      </c>
      <c r="G7188" t="s">
        <v>48</v>
      </c>
      <c r="H7188" s="2">
        <v>44165</v>
      </c>
      <c r="I7188" s="2">
        <f t="shared" si="448"/>
        <v>44165</v>
      </c>
      <c r="J7188" s="4">
        <f t="shared" si="449"/>
        <v>0</v>
      </c>
      <c r="K7188" s="4">
        <f t="shared" si="450"/>
        <v>2209</v>
      </c>
      <c r="L7188" s="4">
        <f t="shared" si="451"/>
        <v>1914248.1599999955</v>
      </c>
    </row>
    <row r="7189" spans="2:12" x14ac:dyDescent="0.3">
      <c r="B7189" t="s">
        <v>6</v>
      </c>
      <c r="C7189">
        <v>3301296</v>
      </c>
      <c r="D7189">
        <v>103.74</v>
      </c>
      <c r="E7189">
        <v>1</v>
      </c>
      <c r="F7189" s="2">
        <v>43549</v>
      </c>
      <c r="G7189" t="s">
        <v>48</v>
      </c>
      <c r="H7189" s="2">
        <v>44165</v>
      </c>
      <c r="I7189" s="2">
        <f t="shared" si="448"/>
        <v>44165</v>
      </c>
      <c r="J7189" s="4">
        <f t="shared" si="449"/>
        <v>0</v>
      </c>
      <c r="K7189" s="4">
        <f t="shared" si="450"/>
        <v>2209</v>
      </c>
      <c r="L7189" s="4">
        <f t="shared" si="451"/>
        <v>1914248.1599999955</v>
      </c>
    </row>
    <row r="7190" spans="2:12" x14ac:dyDescent="0.3">
      <c r="B7190" t="s">
        <v>6</v>
      </c>
      <c r="C7190">
        <v>3301296</v>
      </c>
      <c r="D7190">
        <v>144.72</v>
      </c>
      <c r="E7190">
        <v>1</v>
      </c>
      <c r="F7190" s="2">
        <v>43549</v>
      </c>
      <c r="G7190" t="s">
        <v>48</v>
      </c>
      <c r="H7190" s="2">
        <v>44165</v>
      </c>
      <c r="I7190" s="2">
        <f t="shared" si="448"/>
        <v>44165</v>
      </c>
      <c r="J7190" s="4">
        <f t="shared" si="449"/>
        <v>0</v>
      </c>
      <c r="K7190" s="4">
        <f t="shared" si="450"/>
        <v>2209</v>
      </c>
      <c r="L7190" s="4">
        <f t="shared" si="451"/>
        <v>1914248.1599999955</v>
      </c>
    </row>
    <row r="7191" spans="2:12" x14ac:dyDescent="0.3">
      <c r="B7191" t="s">
        <v>6</v>
      </c>
      <c r="C7191">
        <v>3301296</v>
      </c>
      <c r="D7191">
        <v>144.72</v>
      </c>
      <c r="E7191">
        <v>1</v>
      </c>
      <c r="F7191" s="2">
        <v>43556</v>
      </c>
      <c r="G7191" t="s">
        <v>48</v>
      </c>
      <c r="H7191" s="2">
        <v>44165</v>
      </c>
      <c r="I7191" s="2">
        <f t="shared" si="448"/>
        <v>44165</v>
      </c>
      <c r="J7191" s="4">
        <f t="shared" si="449"/>
        <v>0</v>
      </c>
      <c r="K7191" s="4">
        <f t="shared" si="450"/>
        <v>2209</v>
      </c>
      <c r="L7191" s="4">
        <f t="shared" si="451"/>
        <v>1914248.1599999955</v>
      </c>
    </row>
    <row r="7192" spans="2:12" x14ac:dyDescent="0.3">
      <c r="B7192" t="s">
        <v>6</v>
      </c>
      <c r="C7192">
        <v>3301296</v>
      </c>
      <c r="D7192">
        <v>167.94</v>
      </c>
      <c r="E7192">
        <v>1</v>
      </c>
      <c r="F7192" s="2">
        <v>43535</v>
      </c>
      <c r="G7192" t="s">
        <v>48</v>
      </c>
      <c r="H7192" s="2">
        <v>44165</v>
      </c>
      <c r="I7192" s="2">
        <f t="shared" si="448"/>
        <v>44165</v>
      </c>
      <c r="J7192" s="4">
        <f t="shared" si="449"/>
        <v>0</v>
      </c>
      <c r="K7192" s="4">
        <f t="shared" si="450"/>
        <v>2209</v>
      </c>
      <c r="L7192" s="4">
        <f t="shared" si="451"/>
        <v>1914248.1599999955</v>
      </c>
    </row>
    <row r="7193" spans="2:12" x14ac:dyDescent="0.3">
      <c r="B7193" t="s">
        <v>6</v>
      </c>
      <c r="C7193">
        <v>3301296</v>
      </c>
      <c r="D7193">
        <v>333.48</v>
      </c>
      <c r="E7193">
        <v>2</v>
      </c>
      <c r="F7193" s="2">
        <v>43542</v>
      </c>
      <c r="G7193" t="s">
        <v>48</v>
      </c>
      <c r="H7193" s="2">
        <v>44165</v>
      </c>
      <c r="I7193" s="2">
        <f t="shared" si="448"/>
        <v>44165</v>
      </c>
      <c r="J7193" s="4">
        <f t="shared" si="449"/>
        <v>0</v>
      </c>
      <c r="K7193" s="4">
        <f t="shared" si="450"/>
        <v>2209</v>
      </c>
      <c r="L7193" s="4">
        <f t="shared" si="451"/>
        <v>1914248.1599999955</v>
      </c>
    </row>
    <row r="7194" spans="2:12" x14ac:dyDescent="0.3">
      <c r="B7194" t="s">
        <v>6</v>
      </c>
      <c r="C7194">
        <v>3301296</v>
      </c>
      <c r="D7194">
        <v>165.6</v>
      </c>
      <c r="E7194">
        <v>1</v>
      </c>
      <c r="F7194" s="2">
        <v>43556</v>
      </c>
      <c r="G7194" t="s">
        <v>48</v>
      </c>
      <c r="H7194" s="2">
        <v>44165</v>
      </c>
      <c r="I7194" s="2">
        <f t="shared" si="448"/>
        <v>44165</v>
      </c>
      <c r="J7194" s="4">
        <f t="shared" si="449"/>
        <v>0</v>
      </c>
      <c r="K7194" s="4">
        <f t="shared" si="450"/>
        <v>2209</v>
      </c>
      <c r="L7194" s="4">
        <f t="shared" si="451"/>
        <v>1914248.1599999955</v>
      </c>
    </row>
    <row r="7195" spans="2:12" x14ac:dyDescent="0.3">
      <c r="B7195" t="s">
        <v>6</v>
      </c>
      <c r="C7195">
        <v>3505104</v>
      </c>
      <c r="D7195">
        <v>143.63999999999999</v>
      </c>
      <c r="E7195">
        <v>1</v>
      </c>
      <c r="F7195" s="2">
        <v>43556</v>
      </c>
      <c r="G7195" t="s">
        <v>27</v>
      </c>
      <c r="H7195" s="2">
        <v>44095</v>
      </c>
      <c r="I7195" s="2">
        <f t="shared" si="448"/>
        <v>44165</v>
      </c>
      <c r="J7195" s="4">
        <f t="shared" si="449"/>
        <v>70</v>
      </c>
      <c r="K7195" s="4">
        <f t="shared" si="450"/>
        <v>10</v>
      </c>
      <c r="L7195" s="4">
        <f t="shared" si="451"/>
        <v>17375.399999999998</v>
      </c>
    </row>
    <row r="7196" spans="2:12" x14ac:dyDescent="0.3">
      <c r="B7196" t="s">
        <v>6</v>
      </c>
      <c r="C7196">
        <v>3618438</v>
      </c>
      <c r="D7196">
        <v>103.74</v>
      </c>
      <c r="E7196">
        <v>1</v>
      </c>
      <c r="F7196" s="2">
        <v>43549</v>
      </c>
      <c r="G7196" t="s">
        <v>8</v>
      </c>
      <c r="H7196" s="2">
        <v>44158</v>
      </c>
      <c r="I7196" s="2">
        <f t="shared" si="448"/>
        <v>44165</v>
      </c>
      <c r="J7196" s="4">
        <f t="shared" si="449"/>
        <v>7</v>
      </c>
      <c r="K7196" s="4">
        <f t="shared" si="450"/>
        <v>2649</v>
      </c>
      <c r="L7196" s="4">
        <f t="shared" si="451"/>
        <v>10871951.1</v>
      </c>
    </row>
    <row r="7197" spans="2:12" x14ac:dyDescent="0.3">
      <c r="B7197" t="s">
        <v>6</v>
      </c>
      <c r="C7197">
        <v>3618438</v>
      </c>
      <c r="D7197">
        <v>335.88</v>
      </c>
      <c r="E7197">
        <v>2</v>
      </c>
      <c r="F7197" s="2">
        <v>43528</v>
      </c>
      <c r="G7197" t="s">
        <v>8</v>
      </c>
      <c r="H7197" s="2">
        <v>44158</v>
      </c>
      <c r="I7197" s="2">
        <f t="shared" si="448"/>
        <v>44165</v>
      </c>
      <c r="J7197" s="4">
        <f t="shared" si="449"/>
        <v>7</v>
      </c>
      <c r="K7197" s="4">
        <f t="shared" si="450"/>
        <v>2649</v>
      </c>
      <c r="L7197" s="4">
        <f t="shared" si="451"/>
        <v>10871951.1</v>
      </c>
    </row>
    <row r="7198" spans="2:12" x14ac:dyDescent="0.3">
      <c r="B7198" t="s">
        <v>6</v>
      </c>
      <c r="C7198">
        <v>3618438</v>
      </c>
      <c r="D7198">
        <v>335.88</v>
      </c>
      <c r="E7198">
        <v>2</v>
      </c>
      <c r="F7198" s="2">
        <v>43535</v>
      </c>
      <c r="G7198" t="s">
        <v>8</v>
      </c>
      <c r="H7198" s="2">
        <v>44158</v>
      </c>
      <c r="I7198" s="2">
        <f t="shared" si="448"/>
        <v>44165</v>
      </c>
      <c r="J7198" s="4">
        <f t="shared" si="449"/>
        <v>7</v>
      </c>
      <c r="K7198" s="4">
        <f t="shared" si="450"/>
        <v>2649</v>
      </c>
      <c r="L7198" s="4">
        <f t="shared" si="451"/>
        <v>10871951.1</v>
      </c>
    </row>
    <row r="7199" spans="2:12" x14ac:dyDescent="0.3">
      <c r="B7199" t="s">
        <v>6</v>
      </c>
      <c r="C7199">
        <v>3618438</v>
      </c>
      <c r="D7199">
        <v>1333.98</v>
      </c>
      <c r="E7199">
        <v>8</v>
      </c>
      <c r="F7199" s="2">
        <v>43542</v>
      </c>
      <c r="G7199" t="s">
        <v>8</v>
      </c>
      <c r="H7199" s="2">
        <v>44158</v>
      </c>
      <c r="I7199" s="2">
        <f t="shared" si="448"/>
        <v>44165</v>
      </c>
      <c r="J7199" s="4">
        <f t="shared" si="449"/>
        <v>7</v>
      </c>
      <c r="K7199" s="4">
        <f t="shared" si="450"/>
        <v>2649</v>
      </c>
      <c r="L7199" s="4">
        <f t="shared" si="451"/>
        <v>10871951.1</v>
      </c>
    </row>
    <row r="7200" spans="2:12" x14ac:dyDescent="0.3">
      <c r="B7200" t="s">
        <v>6</v>
      </c>
      <c r="C7200">
        <v>3618438</v>
      </c>
      <c r="D7200">
        <v>833.7</v>
      </c>
      <c r="E7200">
        <v>5</v>
      </c>
      <c r="F7200" s="2">
        <v>43549</v>
      </c>
      <c r="G7200" t="s">
        <v>8</v>
      </c>
      <c r="H7200" s="2">
        <v>44158</v>
      </c>
      <c r="I7200" s="2">
        <f t="shared" si="448"/>
        <v>44165</v>
      </c>
      <c r="J7200" s="4">
        <f t="shared" si="449"/>
        <v>7</v>
      </c>
      <c r="K7200" s="4">
        <f t="shared" si="450"/>
        <v>2649</v>
      </c>
      <c r="L7200" s="4">
        <f t="shared" si="451"/>
        <v>10871951.1</v>
      </c>
    </row>
    <row r="7201" spans="2:12" x14ac:dyDescent="0.3">
      <c r="B7201" t="s">
        <v>6</v>
      </c>
      <c r="C7201">
        <v>3618438</v>
      </c>
      <c r="D7201">
        <v>828.06</v>
      </c>
      <c r="E7201">
        <v>5</v>
      </c>
      <c r="F7201" s="2">
        <v>43556</v>
      </c>
      <c r="G7201" t="s">
        <v>8</v>
      </c>
      <c r="H7201" s="2">
        <v>44158</v>
      </c>
      <c r="I7201" s="2">
        <f t="shared" si="448"/>
        <v>44165</v>
      </c>
      <c r="J7201" s="4">
        <f t="shared" si="449"/>
        <v>7</v>
      </c>
      <c r="K7201" s="4">
        <f t="shared" si="450"/>
        <v>2649</v>
      </c>
      <c r="L7201" s="4">
        <f t="shared" si="451"/>
        <v>10871951.1</v>
      </c>
    </row>
    <row r="7202" spans="2:12" x14ac:dyDescent="0.3">
      <c r="B7202" t="s">
        <v>6</v>
      </c>
      <c r="C7202">
        <v>3618438</v>
      </c>
      <c r="D7202">
        <v>208.8</v>
      </c>
      <c r="E7202">
        <v>1</v>
      </c>
      <c r="F7202" s="2">
        <v>43542</v>
      </c>
      <c r="G7202" t="s">
        <v>8</v>
      </c>
      <c r="H7202" s="2">
        <v>44158</v>
      </c>
      <c r="I7202" s="2">
        <f t="shared" si="448"/>
        <v>44165</v>
      </c>
      <c r="J7202" s="4">
        <f t="shared" si="449"/>
        <v>7</v>
      </c>
      <c r="K7202" s="4">
        <f t="shared" si="450"/>
        <v>2649</v>
      </c>
      <c r="L7202" s="4">
        <f t="shared" si="451"/>
        <v>10871951.1</v>
      </c>
    </row>
    <row r="7203" spans="2:12" x14ac:dyDescent="0.3">
      <c r="B7203" t="s">
        <v>6</v>
      </c>
      <c r="C7203">
        <v>4118208</v>
      </c>
      <c r="D7203">
        <v>587.46</v>
      </c>
      <c r="E7203">
        <v>5</v>
      </c>
      <c r="F7203" s="2">
        <v>43535</v>
      </c>
      <c r="G7203" t="s">
        <v>538</v>
      </c>
      <c r="H7203" s="2">
        <v>44151</v>
      </c>
      <c r="I7203" s="2">
        <f t="shared" si="448"/>
        <v>44165</v>
      </c>
      <c r="J7203" s="4">
        <f t="shared" si="449"/>
        <v>14</v>
      </c>
      <c r="K7203" s="4">
        <f t="shared" si="450"/>
        <v>48</v>
      </c>
      <c r="L7203" s="4">
        <f t="shared" si="451"/>
        <v>38558.699999999997</v>
      </c>
    </row>
    <row r="7204" spans="2:12" x14ac:dyDescent="0.3">
      <c r="B7204" t="s">
        <v>6</v>
      </c>
      <c r="C7204">
        <v>4118208</v>
      </c>
      <c r="D7204">
        <v>437.16</v>
      </c>
      <c r="E7204">
        <v>3</v>
      </c>
      <c r="F7204" s="2">
        <v>43535</v>
      </c>
      <c r="G7204" t="s">
        <v>538</v>
      </c>
      <c r="H7204" s="2">
        <v>44151</v>
      </c>
      <c r="I7204" s="2">
        <f t="shared" si="448"/>
        <v>44165</v>
      </c>
      <c r="J7204" s="4">
        <f t="shared" si="449"/>
        <v>14</v>
      </c>
      <c r="K7204" s="4">
        <f t="shared" si="450"/>
        <v>48</v>
      </c>
      <c r="L7204" s="4">
        <f t="shared" si="451"/>
        <v>38558.699999999997</v>
      </c>
    </row>
    <row r="7205" spans="2:12" x14ac:dyDescent="0.3">
      <c r="B7205" t="s">
        <v>6</v>
      </c>
      <c r="C7205">
        <v>4245582</v>
      </c>
      <c r="D7205">
        <v>166.74</v>
      </c>
      <c r="E7205">
        <v>1</v>
      </c>
      <c r="F7205" s="2">
        <v>43549</v>
      </c>
      <c r="G7205" t="s">
        <v>51</v>
      </c>
      <c r="H7205" s="2">
        <v>43661</v>
      </c>
      <c r="I7205" s="2">
        <f t="shared" si="448"/>
        <v>44165</v>
      </c>
      <c r="J7205" s="4">
        <f t="shared" si="449"/>
        <v>504</v>
      </c>
      <c r="K7205" s="4">
        <f t="shared" si="450"/>
        <v>5</v>
      </c>
      <c r="L7205" s="4">
        <f t="shared" si="451"/>
        <v>3470.3999999999996</v>
      </c>
    </row>
    <row r="7206" spans="2:12" x14ac:dyDescent="0.3">
      <c r="B7206" t="s">
        <v>6</v>
      </c>
      <c r="C7206">
        <v>702804</v>
      </c>
      <c r="D7206">
        <v>574.5</v>
      </c>
      <c r="E7206">
        <v>4</v>
      </c>
      <c r="F7206" s="2">
        <v>43570</v>
      </c>
      <c r="G7206" t="s">
        <v>191</v>
      </c>
      <c r="H7206" s="2">
        <v>44165</v>
      </c>
      <c r="I7206" s="2">
        <f t="shared" si="448"/>
        <v>44165</v>
      </c>
      <c r="J7206" s="4">
        <f t="shared" si="449"/>
        <v>0</v>
      </c>
      <c r="K7206" s="4">
        <f t="shared" si="450"/>
        <v>28</v>
      </c>
      <c r="L7206" s="4">
        <f t="shared" si="451"/>
        <v>63536.22</v>
      </c>
    </row>
    <row r="7207" spans="2:12" x14ac:dyDescent="0.3">
      <c r="B7207" t="s">
        <v>6</v>
      </c>
      <c r="C7207">
        <v>702804</v>
      </c>
      <c r="D7207">
        <v>165.6</v>
      </c>
      <c r="E7207">
        <v>1</v>
      </c>
      <c r="F7207" s="2">
        <v>43570</v>
      </c>
      <c r="G7207" t="s">
        <v>191</v>
      </c>
      <c r="H7207" s="2">
        <v>44165</v>
      </c>
      <c r="I7207" s="2">
        <f t="shared" si="448"/>
        <v>44165</v>
      </c>
      <c r="J7207" s="4">
        <f t="shared" si="449"/>
        <v>0</v>
      </c>
      <c r="K7207" s="4">
        <f t="shared" si="450"/>
        <v>28</v>
      </c>
      <c r="L7207" s="4">
        <f t="shared" si="451"/>
        <v>63536.22</v>
      </c>
    </row>
    <row r="7208" spans="2:12" x14ac:dyDescent="0.3">
      <c r="B7208" t="s">
        <v>6</v>
      </c>
      <c r="C7208">
        <v>708780</v>
      </c>
      <c r="D7208">
        <v>115.86</v>
      </c>
      <c r="E7208">
        <v>1</v>
      </c>
      <c r="F7208" s="2">
        <v>43563</v>
      </c>
      <c r="G7208" t="s">
        <v>35</v>
      </c>
      <c r="H7208" s="2">
        <v>44165</v>
      </c>
      <c r="I7208" s="2">
        <f t="shared" si="448"/>
        <v>44165</v>
      </c>
      <c r="J7208" s="4">
        <f t="shared" si="449"/>
        <v>0</v>
      </c>
      <c r="K7208" s="4">
        <f t="shared" si="450"/>
        <v>420</v>
      </c>
      <c r="L7208" s="4">
        <f t="shared" si="451"/>
        <v>876023.69999999937</v>
      </c>
    </row>
    <row r="7209" spans="2:12" x14ac:dyDescent="0.3">
      <c r="B7209" t="s">
        <v>6</v>
      </c>
      <c r="C7209">
        <v>708780</v>
      </c>
      <c r="D7209">
        <v>117.42</v>
      </c>
      <c r="E7209">
        <v>1</v>
      </c>
      <c r="F7209" s="2">
        <v>43577</v>
      </c>
      <c r="G7209" t="s">
        <v>35</v>
      </c>
      <c r="H7209" s="2">
        <v>44165</v>
      </c>
      <c r="I7209" s="2">
        <f t="shared" si="448"/>
        <v>44165</v>
      </c>
      <c r="J7209" s="4">
        <f t="shared" si="449"/>
        <v>0</v>
      </c>
      <c r="K7209" s="4">
        <f t="shared" si="450"/>
        <v>420</v>
      </c>
      <c r="L7209" s="4">
        <f t="shared" si="451"/>
        <v>876023.69999999937</v>
      </c>
    </row>
    <row r="7210" spans="2:12" x14ac:dyDescent="0.3">
      <c r="B7210" t="s">
        <v>6</v>
      </c>
      <c r="C7210">
        <v>709824</v>
      </c>
      <c r="D7210">
        <v>117.42</v>
      </c>
      <c r="E7210">
        <v>1</v>
      </c>
      <c r="F7210" s="2">
        <v>43584</v>
      </c>
      <c r="G7210" t="s">
        <v>202</v>
      </c>
      <c r="H7210" s="2">
        <v>44123</v>
      </c>
      <c r="I7210" s="2">
        <f t="shared" si="448"/>
        <v>44165</v>
      </c>
      <c r="J7210" s="4">
        <f t="shared" si="449"/>
        <v>42</v>
      </c>
      <c r="K7210" s="4">
        <f t="shared" si="450"/>
        <v>27</v>
      </c>
      <c r="L7210" s="4">
        <f t="shared" si="451"/>
        <v>10686.599999999995</v>
      </c>
    </row>
    <row r="7211" spans="2:12" x14ac:dyDescent="0.3">
      <c r="B7211" t="s">
        <v>6</v>
      </c>
      <c r="C7211">
        <v>718152</v>
      </c>
      <c r="D7211">
        <v>167.88</v>
      </c>
      <c r="E7211">
        <v>1</v>
      </c>
      <c r="F7211" s="2">
        <v>43591</v>
      </c>
      <c r="G7211" t="s">
        <v>37</v>
      </c>
      <c r="H7211" s="2">
        <v>44165</v>
      </c>
      <c r="I7211" s="2">
        <f t="shared" si="448"/>
        <v>44165</v>
      </c>
      <c r="J7211" s="4">
        <f t="shared" si="449"/>
        <v>0</v>
      </c>
      <c r="K7211" s="4">
        <f t="shared" si="450"/>
        <v>327</v>
      </c>
      <c r="L7211" s="4">
        <f t="shared" si="451"/>
        <v>386034.60000000044</v>
      </c>
    </row>
    <row r="7212" spans="2:12" x14ac:dyDescent="0.3">
      <c r="B7212" t="s">
        <v>6</v>
      </c>
      <c r="C7212">
        <v>719022</v>
      </c>
      <c r="D7212">
        <v>143.63999999999999</v>
      </c>
      <c r="E7212">
        <v>1</v>
      </c>
      <c r="F7212" s="2">
        <v>43563</v>
      </c>
      <c r="G7212" t="s">
        <v>166</v>
      </c>
      <c r="H7212" s="2">
        <v>44165</v>
      </c>
      <c r="I7212" s="2">
        <f t="shared" si="448"/>
        <v>44165</v>
      </c>
      <c r="J7212" s="4">
        <f t="shared" si="449"/>
        <v>0</v>
      </c>
      <c r="K7212" s="4">
        <f t="shared" si="450"/>
        <v>96</v>
      </c>
      <c r="L7212" s="4">
        <f t="shared" si="451"/>
        <v>46850.639999999992</v>
      </c>
    </row>
    <row r="7213" spans="2:12" x14ac:dyDescent="0.3">
      <c r="B7213" t="s">
        <v>6</v>
      </c>
      <c r="C7213">
        <v>719022</v>
      </c>
      <c r="D7213">
        <v>143.63999999999999</v>
      </c>
      <c r="E7213">
        <v>1</v>
      </c>
      <c r="F7213" s="2">
        <v>43570</v>
      </c>
      <c r="G7213" t="s">
        <v>166</v>
      </c>
      <c r="H7213" s="2">
        <v>44165</v>
      </c>
      <c r="I7213" s="2">
        <f t="shared" si="448"/>
        <v>44165</v>
      </c>
      <c r="J7213" s="4">
        <f t="shared" si="449"/>
        <v>0</v>
      </c>
      <c r="K7213" s="4">
        <f t="shared" si="450"/>
        <v>96</v>
      </c>
      <c r="L7213" s="4">
        <f t="shared" si="451"/>
        <v>46850.639999999992</v>
      </c>
    </row>
    <row r="7214" spans="2:12" x14ac:dyDescent="0.3">
      <c r="B7214" t="s">
        <v>6</v>
      </c>
      <c r="C7214">
        <v>719022</v>
      </c>
      <c r="D7214">
        <v>166.8</v>
      </c>
      <c r="E7214">
        <v>1</v>
      </c>
      <c r="F7214" s="2">
        <v>43577</v>
      </c>
      <c r="G7214" t="s">
        <v>166</v>
      </c>
      <c r="H7214" s="2">
        <v>44165</v>
      </c>
      <c r="I7214" s="2">
        <f t="shared" si="448"/>
        <v>44165</v>
      </c>
      <c r="J7214" s="4">
        <f t="shared" si="449"/>
        <v>0</v>
      </c>
      <c r="K7214" s="4">
        <f t="shared" si="450"/>
        <v>96</v>
      </c>
      <c r="L7214" s="4">
        <f t="shared" si="451"/>
        <v>46850.639999999992</v>
      </c>
    </row>
    <row r="7215" spans="2:12" x14ac:dyDescent="0.3">
      <c r="B7215" t="s">
        <v>6</v>
      </c>
      <c r="C7215">
        <v>719022</v>
      </c>
      <c r="D7215">
        <v>207.3</v>
      </c>
      <c r="E7215">
        <v>1</v>
      </c>
      <c r="F7215" s="2">
        <v>43563</v>
      </c>
      <c r="G7215" t="s">
        <v>166</v>
      </c>
      <c r="H7215" s="2">
        <v>44165</v>
      </c>
      <c r="I7215" s="2">
        <f t="shared" si="448"/>
        <v>44165</v>
      </c>
      <c r="J7215" s="4">
        <f t="shared" si="449"/>
        <v>0</v>
      </c>
      <c r="K7215" s="4">
        <f t="shared" si="450"/>
        <v>96</v>
      </c>
      <c r="L7215" s="4">
        <f t="shared" si="451"/>
        <v>46850.639999999992</v>
      </c>
    </row>
    <row r="7216" spans="2:12" x14ac:dyDescent="0.3">
      <c r="B7216" t="s">
        <v>6</v>
      </c>
      <c r="C7216">
        <v>1152846</v>
      </c>
      <c r="D7216">
        <v>115.86</v>
      </c>
      <c r="E7216">
        <v>1</v>
      </c>
      <c r="F7216" s="2">
        <v>43570</v>
      </c>
      <c r="G7216" t="s">
        <v>132</v>
      </c>
      <c r="H7216" s="2">
        <v>44130</v>
      </c>
      <c r="I7216" s="2">
        <f t="shared" si="448"/>
        <v>44165</v>
      </c>
      <c r="J7216" s="4">
        <f t="shared" si="449"/>
        <v>35</v>
      </c>
      <c r="K7216" s="4">
        <f t="shared" si="450"/>
        <v>43</v>
      </c>
      <c r="L7216" s="4">
        <f t="shared" si="451"/>
        <v>41702.639999999985</v>
      </c>
    </row>
    <row r="7217" spans="2:12" x14ac:dyDescent="0.3">
      <c r="B7217" t="s">
        <v>6</v>
      </c>
      <c r="C7217">
        <v>2401926</v>
      </c>
      <c r="D7217">
        <v>145.68</v>
      </c>
      <c r="E7217">
        <v>1</v>
      </c>
      <c r="F7217" s="2">
        <v>43584</v>
      </c>
      <c r="G7217" t="s">
        <v>58</v>
      </c>
      <c r="H7217" s="2">
        <v>44165</v>
      </c>
      <c r="I7217" s="2">
        <f t="shared" si="448"/>
        <v>44165</v>
      </c>
      <c r="J7217" s="4">
        <f t="shared" si="449"/>
        <v>0</v>
      </c>
      <c r="K7217" s="4">
        <f t="shared" si="450"/>
        <v>188</v>
      </c>
      <c r="L7217" s="4">
        <f t="shared" si="451"/>
        <v>276921.54000000015</v>
      </c>
    </row>
    <row r="7218" spans="2:12" x14ac:dyDescent="0.3">
      <c r="B7218" t="s">
        <v>6</v>
      </c>
      <c r="C7218">
        <v>2401926</v>
      </c>
      <c r="D7218">
        <v>496.8</v>
      </c>
      <c r="E7218">
        <v>3</v>
      </c>
      <c r="F7218" s="2">
        <v>43570</v>
      </c>
      <c r="G7218" t="s">
        <v>58</v>
      </c>
      <c r="H7218" s="2">
        <v>44165</v>
      </c>
      <c r="I7218" s="2">
        <f t="shared" si="448"/>
        <v>44165</v>
      </c>
      <c r="J7218" s="4">
        <f t="shared" si="449"/>
        <v>0</v>
      </c>
      <c r="K7218" s="4">
        <f t="shared" si="450"/>
        <v>188</v>
      </c>
      <c r="L7218" s="4">
        <f t="shared" si="451"/>
        <v>276921.54000000015</v>
      </c>
    </row>
    <row r="7219" spans="2:12" x14ac:dyDescent="0.3">
      <c r="B7219" t="s">
        <v>6</v>
      </c>
      <c r="C7219">
        <v>2510856</v>
      </c>
      <c r="D7219">
        <v>1158.42</v>
      </c>
      <c r="E7219">
        <v>10</v>
      </c>
      <c r="F7219" s="2">
        <v>43563</v>
      </c>
      <c r="G7219" t="s">
        <v>583</v>
      </c>
      <c r="H7219" s="2">
        <v>43563</v>
      </c>
      <c r="I7219" s="2">
        <f t="shared" si="448"/>
        <v>44165</v>
      </c>
      <c r="J7219" s="4">
        <f t="shared" si="449"/>
        <v>602</v>
      </c>
      <c r="K7219" s="4">
        <f t="shared" si="450"/>
        <v>2</v>
      </c>
      <c r="L7219" s="4">
        <f t="shared" si="451"/>
        <v>1326.3600000000001</v>
      </c>
    </row>
    <row r="7220" spans="2:12" x14ac:dyDescent="0.3">
      <c r="B7220" t="s">
        <v>6</v>
      </c>
      <c r="C7220">
        <v>2521392</v>
      </c>
      <c r="D7220">
        <v>143.63999999999999</v>
      </c>
      <c r="E7220">
        <v>1</v>
      </c>
      <c r="F7220" s="2">
        <v>43563</v>
      </c>
      <c r="G7220" t="s">
        <v>122</v>
      </c>
      <c r="H7220" s="2">
        <v>44151</v>
      </c>
      <c r="I7220" s="2">
        <f t="shared" si="448"/>
        <v>44165</v>
      </c>
      <c r="J7220" s="4">
        <f t="shared" si="449"/>
        <v>14</v>
      </c>
      <c r="K7220" s="4">
        <f t="shared" si="450"/>
        <v>76</v>
      </c>
      <c r="L7220" s="4">
        <f t="shared" si="451"/>
        <v>36530.939999999988</v>
      </c>
    </row>
    <row r="7221" spans="2:12" x14ac:dyDescent="0.3">
      <c r="B7221" t="s">
        <v>6</v>
      </c>
      <c r="C7221">
        <v>2521392</v>
      </c>
      <c r="D7221">
        <v>165.6</v>
      </c>
      <c r="E7221">
        <v>1</v>
      </c>
      <c r="F7221" s="2">
        <v>43563</v>
      </c>
      <c r="G7221" t="s">
        <v>122</v>
      </c>
      <c r="H7221" s="2">
        <v>44151</v>
      </c>
      <c r="I7221" s="2">
        <f t="shared" si="448"/>
        <v>44165</v>
      </c>
      <c r="J7221" s="4">
        <f t="shared" si="449"/>
        <v>14</v>
      </c>
      <c r="K7221" s="4">
        <f t="shared" si="450"/>
        <v>76</v>
      </c>
      <c r="L7221" s="4">
        <f t="shared" si="451"/>
        <v>36530.939999999988</v>
      </c>
    </row>
    <row r="7222" spans="2:12" x14ac:dyDescent="0.3">
      <c r="B7222" t="s">
        <v>6</v>
      </c>
      <c r="C7222">
        <v>3169476</v>
      </c>
      <c r="D7222">
        <v>1158.42</v>
      </c>
      <c r="E7222">
        <v>10</v>
      </c>
      <c r="F7222" s="2">
        <v>43570</v>
      </c>
      <c r="G7222" t="s">
        <v>566</v>
      </c>
      <c r="H7222" s="2">
        <v>43871</v>
      </c>
      <c r="I7222" s="2">
        <f t="shared" si="448"/>
        <v>44165</v>
      </c>
      <c r="J7222" s="4">
        <f t="shared" si="449"/>
        <v>294</v>
      </c>
      <c r="K7222" s="4">
        <f t="shared" si="450"/>
        <v>9</v>
      </c>
      <c r="L7222" s="4">
        <f t="shared" si="451"/>
        <v>4300.38</v>
      </c>
    </row>
    <row r="7223" spans="2:12" x14ac:dyDescent="0.3">
      <c r="B7223" t="s">
        <v>6</v>
      </c>
      <c r="C7223">
        <v>3301296</v>
      </c>
      <c r="D7223">
        <v>231.66</v>
      </c>
      <c r="E7223">
        <v>2</v>
      </c>
      <c r="F7223" s="2">
        <v>43570</v>
      </c>
      <c r="G7223" t="s">
        <v>48</v>
      </c>
      <c r="H7223" s="2">
        <v>44165</v>
      </c>
      <c r="I7223" s="2">
        <f t="shared" si="448"/>
        <v>44165</v>
      </c>
      <c r="J7223" s="4">
        <f t="shared" si="449"/>
        <v>0</v>
      </c>
      <c r="K7223" s="4">
        <f t="shared" si="450"/>
        <v>2209</v>
      </c>
      <c r="L7223" s="4">
        <f t="shared" si="451"/>
        <v>1914248.1599999955</v>
      </c>
    </row>
    <row r="7224" spans="2:12" x14ac:dyDescent="0.3">
      <c r="B7224" t="s">
        <v>6</v>
      </c>
      <c r="C7224">
        <v>3301296</v>
      </c>
      <c r="D7224">
        <v>143.63999999999999</v>
      </c>
      <c r="E7224">
        <v>1</v>
      </c>
      <c r="F7224" s="2">
        <v>43570</v>
      </c>
      <c r="G7224" t="s">
        <v>48</v>
      </c>
      <c r="H7224" s="2">
        <v>44165</v>
      </c>
      <c r="I7224" s="2">
        <f t="shared" si="448"/>
        <v>44165</v>
      </c>
      <c r="J7224" s="4">
        <f t="shared" si="449"/>
        <v>0</v>
      </c>
      <c r="K7224" s="4">
        <f t="shared" si="450"/>
        <v>2209</v>
      </c>
      <c r="L7224" s="4">
        <f t="shared" si="451"/>
        <v>1914248.1599999955</v>
      </c>
    </row>
    <row r="7225" spans="2:12" x14ac:dyDescent="0.3">
      <c r="B7225" t="s">
        <v>6</v>
      </c>
      <c r="C7225">
        <v>3301296</v>
      </c>
      <c r="D7225">
        <v>144.72</v>
      </c>
      <c r="E7225">
        <v>1</v>
      </c>
      <c r="F7225" s="2">
        <v>43577</v>
      </c>
      <c r="G7225" t="s">
        <v>48</v>
      </c>
      <c r="H7225" s="2">
        <v>44165</v>
      </c>
      <c r="I7225" s="2">
        <f t="shared" si="448"/>
        <v>44165</v>
      </c>
      <c r="J7225" s="4">
        <f t="shared" si="449"/>
        <v>0</v>
      </c>
      <c r="K7225" s="4">
        <f t="shared" si="450"/>
        <v>2209</v>
      </c>
      <c r="L7225" s="4">
        <f t="shared" si="451"/>
        <v>1914248.1599999955</v>
      </c>
    </row>
    <row r="7226" spans="2:12" x14ac:dyDescent="0.3">
      <c r="B7226" t="s">
        <v>6</v>
      </c>
      <c r="C7226">
        <v>3618438</v>
      </c>
      <c r="D7226">
        <v>115.86</v>
      </c>
      <c r="E7226">
        <v>1</v>
      </c>
      <c r="F7226" s="2">
        <v>43570</v>
      </c>
      <c r="G7226" t="s">
        <v>8</v>
      </c>
      <c r="H7226" s="2">
        <v>44158</v>
      </c>
      <c r="I7226" s="2">
        <f t="shared" si="448"/>
        <v>44165</v>
      </c>
      <c r="J7226" s="4">
        <f t="shared" si="449"/>
        <v>7</v>
      </c>
      <c r="K7226" s="4">
        <f t="shared" si="450"/>
        <v>2649</v>
      </c>
      <c r="L7226" s="4">
        <f t="shared" si="451"/>
        <v>10871951.1</v>
      </c>
    </row>
    <row r="7227" spans="2:12" x14ac:dyDescent="0.3">
      <c r="B7227" t="s">
        <v>6</v>
      </c>
      <c r="C7227">
        <v>3618438</v>
      </c>
      <c r="D7227">
        <v>143.63999999999999</v>
      </c>
      <c r="E7227">
        <v>1</v>
      </c>
      <c r="F7227" s="2">
        <v>43570</v>
      </c>
      <c r="G7227" t="s">
        <v>8</v>
      </c>
      <c r="H7227" s="2">
        <v>44158</v>
      </c>
      <c r="I7227" s="2">
        <f t="shared" si="448"/>
        <v>44165</v>
      </c>
      <c r="J7227" s="4">
        <f t="shared" si="449"/>
        <v>7</v>
      </c>
      <c r="K7227" s="4">
        <f t="shared" si="450"/>
        <v>2649</v>
      </c>
      <c r="L7227" s="4">
        <f t="shared" si="451"/>
        <v>10871951.1</v>
      </c>
    </row>
    <row r="7228" spans="2:12" x14ac:dyDescent="0.3">
      <c r="B7228" t="s">
        <v>6</v>
      </c>
      <c r="C7228">
        <v>3618438</v>
      </c>
      <c r="D7228">
        <v>331.2</v>
      </c>
      <c r="E7228">
        <v>2</v>
      </c>
      <c r="F7228" s="2">
        <v>43563</v>
      </c>
      <c r="G7228" t="s">
        <v>8</v>
      </c>
      <c r="H7228" s="2">
        <v>44158</v>
      </c>
      <c r="I7228" s="2">
        <f t="shared" si="448"/>
        <v>44165</v>
      </c>
      <c r="J7228" s="4">
        <f t="shared" si="449"/>
        <v>7</v>
      </c>
      <c r="K7228" s="4">
        <f t="shared" si="450"/>
        <v>2649</v>
      </c>
      <c r="L7228" s="4">
        <f t="shared" si="451"/>
        <v>10871951.1</v>
      </c>
    </row>
    <row r="7229" spans="2:12" x14ac:dyDescent="0.3">
      <c r="B7229" t="s">
        <v>6</v>
      </c>
      <c r="C7229">
        <v>3618438</v>
      </c>
      <c r="D7229">
        <v>662.46</v>
      </c>
      <c r="E7229">
        <v>4</v>
      </c>
      <c r="F7229" s="2">
        <v>43570</v>
      </c>
      <c r="G7229" t="s">
        <v>8</v>
      </c>
      <c r="H7229" s="2">
        <v>44158</v>
      </c>
      <c r="I7229" s="2">
        <f t="shared" si="448"/>
        <v>44165</v>
      </c>
      <c r="J7229" s="4">
        <f t="shared" si="449"/>
        <v>7</v>
      </c>
      <c r="K7229" s="4">
        <f t="shared" si="450"/>
        <v>2649</v>
      </c>
      <c r="L7229" s="4">
        <f t="shared" si="451"/>
        <v>10871951.1</v>
      </c>
    </row>
    <row r="7230" spans="2:12" x14ac:dyDescent="0.3">
      <c r="B7230" t="s">
        <v>6</v>
      </c>
      <c r="C7230">
        <v>3618438</v>
      </c>
      <c r="D7230">
        <v>335.76</v>
      </c>
      <c r="E7230">
        <v>2</v>
      </c>
      <c r="F7230" s="2">
        <v>43584</v>
      </c>
      <c r="G7230" t="s">
        <v>8</v>
      </c>
      <c r="H7230" s="2">
        <v>44158</v>
      </c>
      <c r="I7230" s="2">
        <f t="shared" si="448"/>
        <v>44165</v>
      </c>
      <c r="J7230" s="4">
        <f t="shared" si="449"/>
        <v>7</v>
      </c>
      <c r="K7230" s="4">
        <f t="shared" si="450"/>
        <v>2649</v>
      </c>
      <c r="L7230" s="4">
        <f t="shared" si="451"/>
        <v>10871951.1</v>
      </c>
    </row>
    <row r="7231" spans="2:12" x14ac:dyDescent="0.3">
      <c r="B7231" t="s">
        <v>6</v>
      </c>
      <c r="C7231">
        <v>3618438</v>
      </c>
      <c r="D7231">
        <v>167.88</v>
      </c>
      <c r="E7231">
        <v>1</v>
      </c>
      <c r="F7231" s="2">
        <v>43591</v>
      </c>
      <c r="G7231" t="s">
        <v>8</v>
      </c>
      <c r="H7231" s="2">
        <v>44158</v>
      </c>
      <c r="I7231" s="2">
        <f t="shared" si="448"/>
        <v>44165</v>
      </c>
      <c r="J7231" s="4">
        <f t="shared" si="449"/>
        <v>7</v>
      </c>
      <c r="K7231" s="4">
        <f t="shared" si="450"/>
        <v>2649</v>
      </c>
      <c r="L7231" s="4">
        <f t="shared" si="451"/>
        <v>10871951.1</v>
      </c>
    </row>
    <row r="7232" spans="2:12" x14ac:dyDescent="0.3">
      <c r="B7232" t="s">
        <v>6</v>
      </c>
      <c r="C7232">
        <v>4118208</v>
      </c>
      <c r="D7232">
        <v>165.6</v>
      </c>
      <c r="E7232">
        <v>1</v>
      </c>
      <c r="F7232" s="2">
        <v>43563</v>
      </c>
      <c r="G7232" t="s">
        <v>538</v>
      </c>
      <c r="H7232" s="2">
        <v>44151</v>
      </c>
      <c r="I7232" s="2">
        <f t="shared" si="448"/>
        <v>44165</v>
      </c>
      <c r="J7232" s="4">
        <f t="shared" si="449"/>
        <v>14</v>
      </c>
      <c r="K7232" s="4">
        <f t="shared" si="450"/>
        <v>48</v>
      </c>
      <c r="L7232" s="4">
        <f t="shared" si="451"/>
        <v>38558.699999999997</v>
      </c>
    </row>
    <row r="7233" spans="2:12" x14ac:dyDescent="0.3">
      <c r="B7233" t="s">
        <v>6</v>
      </c>
      <c r="C7233">
        <v>4175106</v>
      </c>
      <c r="D7233">
        <v>231.66</v>
      </c>
      <c r="E7233">
        <v>2</v>
      </c>
      <c r="F7233" s="2">
        <v>43570</v>
      </c>
      <c r="G7233" t="s">
        <v>63</v>
      </c>
      <c r="H7233" s="2">
        <v>44137</v>
      </c>
      <c r="I7233" s="2">
        <f t="shared" si="448"/>
        <v>44165</v>
      </c>
      <c r="J7233" s="4">
        <f t="shared" si="449"/>
        <v>28</v>
      </c>
      <c r="K7233" s="4">
        <f t="shared" si="450"/>
        <v>8</v>
      </c>
      <c r="L7233" s="4">
        <f t="shared" si="451"/>
        <v>4263.54</v>
      </c>
    </row>
    <row r="7234" spans="2:12" x14ac:dyDescent="0.3">
      <c r="B7234" t="s">
        <v>6</v>
      </c>
      <c r="C7234">
        <v>4175106</v>
      </c>
      <c r="D7234">
        <v>331.2</v>
      </c>
      <c r="E7234">
        <v>2</v>
      </c>
      <c r="F7234" s="2">
        <v>43570</v>
      </c>
      <c r="G7234" t="s">
        <v>63</v>
      </c>
      <c r="H7234" s="2">
        <v>44137</v>
      </c>
      <c r="I7234" s="2">
        <f t="shared" si="448"/>
        <v>44165</v>
      </c>
      <c r="J7234" s="4">
        <f t="shared" si="449"/>
        <v>28</v>
      </c>
      <c r="K7234" s="4">
        <f t="shared" si="450"/>
        <v>8</v>
      </c>
      <c r="L7234" s="4">
        <f t="shared" si="451"/>
        <v>4263.54</v>
      </c>
    </row>
    <row r="7235" spans="2:12" x14ac:dyDescent="0.3">
      <c r="B7235" t="s">
        <v>6</v>
      </c>
      <c r="C7235">
        <v>702210</v>
      </c>
      <c r="D7235">
        <v>5777.88</v>
      </c>
      <c r="E7235">
        <v>50</v>
      </c>
      <c r="F7235" s="2">
        <v>43619</v>
      </c>
      <c r="G7235" t="s">
        <v>33</v>
      </c>
      <c r="H7235" s="2">
        <v>44165</v>
      </c>
      <c r="I7235" s="2">
        <f t="shared" ref="I7235:I7298" si="452">MAX($F$2:$F$14451)</f>
        <v>44165</v>
      </c>
      <c r="J7235" s="4">
        <f t="shared" ref="J7235:J7298" si="453">DATEDIF(H7235,I7235,"d")</f>
        <v>0</v>
      </c>
      <c r="K7235" s="4">
        <f t="shared" ref="K7235:K7298" si="454">COUNTIF($G:$G,G7235)</f>
        <v>145</v>
      </c>
      <c r="L7235" s="4">
        <f t="shared" ref="L7235:L7298" si="455">SUMIF($G:$G,G7235,$D:$D)</f>
        <v>526509.78</v>
      </c>
    </row>
    <row r="7236" spans="2:12" x14ac:dyDescent="0.3">
      <c r="B7236" t="s">
        <v>6</v>
      </c>
      <c r="C7236">
        <v>702630</v>
      </c>
      <c r="D7236">
        <v>335.76</v>
      </c>
      <c r="E7236">
        <v>2</v>
      </c>
      <c r="F7236" s="2">
        <v>43598</v>
      </c>
      <c r="G7236" t="s">
        <v>190</v>
      </c>
      <c r="H7236" s="2">
        <v>44151</v>
      </c>
      <c r="I7236" s="2">
        <f t="shared" si="452"/>
        <v>44165</v>
      </c>
      <c r="J7236" s="4">
        <f t="shared" si="453"/>
        <v>14</v>
      </c>
      <c r="K7236" s="4">
        <f t="shared" si="454"/>
        <v>32</v>
      </c>
      <c r="L7236" s="4">
        <f t="shared" si="455"/>
        <v>70257.599999999991</v>
      </c>
    </row>
    <row r="7237" spans="2:12" x14ac:dyDescent="0.3">
      <c r="B7237" t="s">
        <v>6</v>
      </c>
      <c r="C7237">
        <v>702804</v>
      </c>
      <c r="D7237">
        <v>430.2</v>
      </c>
      <c r="E7237">
        <v>3</v>
      </c>
      <c r="F7237" s="2">
        <v>43619</v>
      </c>
      <c r="G7237" t="s">
        <v>191</v>
      </c>
      <c r="H7237" s="2">
        <v>44165</v>
      </c>
      <c r="I7237" s="2">
        <f t="shared" si="452"/>
        <v>44165</v>
      </c>
      <c r="J7237" s="4">
        <f t="shared" si="453"/>
        <v>0</v>
      </c>
      <c r="K7237" s="4">
        <f t="shared" si="454"/>
        <v>28</v>
      </c>
      <c r="L7237" s="4">
        <f t="shared" si="455"/>
        <v>63536.22</v>
      </c>
    </row>
    <row r="7238" spans="2:12" x14ac:dyDescent="0.3">
      <c r="B7238" t="s">
        <v>6</v>
      </c>
      <c r="C7238">
        <v>708780</v>
      </c>
      <c r="D7238">
        <v>117.42</v>
      </c>
      <c r="E7238">
        <v>1</v>
      </c>
      <c r="F7238" s="2">
        <v>43591</v>
      </c>
      <c r="G7238" t="s">
        <v>35</v>
      </c>
      <c r="H7238" s="2">
        <v>44165</v>
      </c>
      <c r="I7238" s="2">
        <f t="shared" si="452"/>
        <v>44165</v>
      </c>
      <c r="J7238" s="4">
        <f t="shared" si="453"/>
        <v>0</v>
      </c>
      <c r="K7238" s="4">
        <f t="shared" si="454"/>
        <v>420</v>
      </c>
      <c r="L7238" s="4">
        <f t="shared" si="455"/>
        <v>876023.69999999937</v>
      </c>
    </row>
    <row r="7239" spans="2:12" x14ac:dyDescent="0.3">
      <c r="B7239" t="s">
        <v>6</v>
      </c>
      <c r="C7239">
        <v>708780</v>
      </c>
      <c r="D7239">
        <v>116.58</v>
      </c>
      <c r="E7239">
        <v>1</v>
      </c>
      <c r="F7239" s="2">
        <v>43612</v>
      </c>
      <c r="G7239" t="s">
        <v>35</v>
      </c>
      <c r="H7239" s="2">
        <v>44165</v>
      </c>
      <c r="I7239" s="2">
        <f t="shared" si="452"/>
        <v>44165</v>
      </c>
      <c r="J7239" s="4">
        <f t="shared" si="453"/>
        <v>0</v>
      </c>
      <c r="K7239" s="4">
        <f t="shared" si="454"/>
        <v>420</v>
      </c>
      <c r="L7239" s="4">
        <f t="shared" si="455"/>
        <v>876023.69999999937</v>
      </c>
    </row>
    <row r="7240" spans="2:12" x14ac:dyDescent="0.3">
      <c r="B7240" t="s">
        <v>6</v>
      </c>
      <c r="C7240">
        <v>708780</v>
      </c>
      <c r="D7240">
        <v>145.68</v>
      </c>
      <c r="E7240">
        <v>1</v>
      </c>
      <c r="F7240" s="2">
        <v>43598</v>
      </c>
      <c r="G7240" t="s">
        <v>35</v>
      </c>
      <c r="H7240" s="2">
        <v>44165</v>
      </c>
      <c r="I7240" s="2">
        <f t="shared" si="452"/>
        <v>44165</v>
      </c>
      <c r="J7240" s="4">
        <f t="shared" si="453"/>
        <v>0</v>
      </c>
      <c r="K7240" s="4">
        <f t="shared" si="454"/>
        <v>420</v>
      </c>
      <c r="L7240" s="4">
        <f t="shared" si="455"/>
        <v>876023.69999999937</v>
      </c>
    </row>
    <row r="7241" spans="2:12" x14ac:dyDescent="0.3">
      <c r="B7241" t="s">
        <v>6</v>
      </c>
      <c r="C7241">
        <v>709266</v>
      </c>
      <c r="D7241">
        <v>2102.1</v>
      </c>
      <c r="E7241">
        <v>10</v>
      </c>
      <c r="F7241" s="2">
        <v>43598</v>
      </c>
      <c r="G7241" t="s">
        <v>336</v>
      </c>
      <c r="H7241" s="2">
        <v>44095</v>
      </c>
      <c r="I7241" s="2">
        <f t="shared" si="452"/>
        <v>44165</v>
      </c>
      <c r="J7241" s="4">
        <f t="shared" si="453"/>
        <v>70</v>
      </c>
      <c r="K7241" s="4">
        <f t="shared" si="454"/>
        <v>7</v>
      </c>
      <c r="L7241" s="4">
        <f t="shared" si="455"/>
        <v>11088.42</v>
      </c>
    </row>
    <row r="7242" spans="2:12" x14ac:dyDescent="0.3">
      <c r="B7242" t="s">
        <v>6</v>
      </c>
      <c r="C7242">
        <v>718152</v>
      </c>
      <c r="D7242">
        <v>210.18</v>
      </c>
      <c r="E7242">
        <v>1</v>
      </c>
      <c r="F7242" s="2">
        <v>43598</v>
      </c>
      <c r="G7242" t="s">
        <v>37</v>
      </c>
      <c r="H7242" s="2">
        <v>44165</v>
      </c>
      <c r="I7242" s="2">
        <f t="shared" si="452"/>
        <v>44165</v>
      </c>
      <c r="J7242" s="4">
        <f t="shared" si="453"/>
        <v>0</v>
      </c>
      <c r="K7242" s="4">
        <f t="shared" si="454"/>
        <v>327</v>
      </c>
      <c r="L7242" s="4">
        <f t="shared" si="455"/>
        <v>386034.60000000044</v>
      </c>
    </row>
    <row r="7243" spans="2:12" x14ac:dyDescent="0.3">
      <c r="B7243" t="s">
        <v>6</v>
      </c>
      <c r="C7243">
        <v>719022</v>
      </c>
      <c r="D7243">
        <v>116.58</v>
      </c>
      <c r="E7243">
        <v>1</v>
      </c>
      <c r="F7243" s="2">
        <v>43612</v>
      </c>
      <c r="G7243" t="s">
        <v>166</v>
      </c>
      <c r="H7243" s="2">
        <v>44165</v>
      </c>
      <c r="I7243" s="2">
        <f t="shared" si="452"/>
        <v>44165</v>
      </c>
      <c r="J7243" s="4">
        <f t="shared" si="453"/>
        <v>0</v>
      </c>
      <c r="K7243" s="4">
        <f t="shared" si="454"/>
        <v>96</v>
      </c>
      <c r="L7243" s="4">
        <f t="shared" si="455"/>
        <v>46850.639999999992</v>
      </c>
    </row>
    <row r="7244" spans="2:12" x14ac:dyDescent="0.3">
      <c r="B7244" t="s">
        <v>6</v>
      </c>
      <c r="C7244">
        <v>719022</v>
      </c>
      <c r="D7244">
        <v>231.12</v>
      </c>
      <c r="E7244">
        <v>2</v>
      </c>
      <c r="F7244" s="2">
        <v>43619</v>
      </c>
      <c r="G7244" t="s">
        <v>166</v>
      </c>
      <c r="H7244" s="2">
        <v>44165</v>
      </c>
      <c r="I7244" s="2">
        <f t="shared" si="452"/>
        <v>44165</v>
      </c>
      <c r="J7244" s="4">
        <f t="shared" si="453"/>
        <v>0</v>
      </c>
      <c r="K7244" s="4">
        <f t="shared" si="454"/>
        <v>96</v>
      </c>
      <c r="L7244" s="4">
        <f t="shared" si="455"/>
        <v>46850.639999999992</v>
      </c>
    </row>
    <row r="7245" spans="2:12" x14ac:dyDescent="0.3">
      <c r="B7245" t="s">
        <v>6</v>
      </c>
      <c r="C7245">
        <v>719022</v>
      </c>
      <c r="D7245">
        <v>166.68</v>
      </c>
      <c r="E7245">
        <v>1</v>
      </c>
      <c r="F7245" s="2">
        <v>43612</v>
      </c>
      <c r="G7245" t="s">
        <v>166</v>
      </c>
      <c r="H7245" s="2">
        <v>44165</v>
      </c>
      <c r="I7245" s="2">
        <f t="shared" si="452"/>
        <v>44165</v>
      </c>
      <c r="J7245" s="4">
        <f t="shared" si="453"/>
        <v>0</v>
      </c>
      <c r="K7245" s="4">
        <f t="shared" si="454"/>
        <v>96</v>
      </c>
      <c r="L7245" s="4">
        <f t="shared" si="455"/>
        <v>46850.639999999992</v>
      </c>
    </row>
    <row r="7246" spans="2:12" x14ac:dyDescent="0.3">
      <c r="B7246" t="s">
        <v>6</v>
      </c>
      <c r="C7246">
        <v>720708</v>
      </c>
      <c r="D7246">
        <v>208.74</v>
      </c>
      <c r="E7246">
        <v>1</v>
      </c>
      <c r="F7246" s="2">
        <v>43612</v>
      </c>
      <c r="G7246" t="s">
        <v>12</v>
      </c>
      <c r="H7246" s="2">
        <v>44144</v>
      </c>
      <c r="I7246" s="2">
        <f t="shared" si="452"/>
        <v>44165</v>
      </c>
      <c r="J7246" s="4">
        <f t="shared" si="453"/>
        <v>21</v>
      </c>
      <c r="K7246" s="4">
        <f t="shared" si="454"/>
        <v>70</v>
      </c>
      <c r="L7246" s="4">
        <f t="shared" si="455"/>
        <v>59080.38</v>
      </c>
    </row>
    <row r="7247" spans="2:12" x14ac:dyDescent="0.3">
      <c r="B7247" t="s">
        <v>6</v>
      </c>
      <c r="C7247">
        <v>769788</v>
      </c>
      <c r="D7247">
        <v>166.68</v>
      </c>
      <c r="E7247">
        <v>1</v>
      </c>
      <c r="F7247" s="2">
        <v>43605</v>
      </c>
      <c r="G7247" t="s">
        <v>582</v>
      </c>
      <c r="H7247" s="2">
        <v>44151</v>
      </c>
      <c r="I7247" s="2">
        <f t="shared" si="452"/>
        <v>44165</v>
      </c>
      <c r="J7247" s="4">
        <f t="shared" si="453"/>
        <v>14</v>
      </c>
      <c r="K7247" s="4">
        <f t="shared" si="454"/>
        <v>14</v>
      </c>
      <c r="L7247" s="4">
        <f t="shared" si="455"/>
        <v>2321.8200000000006</v>
      </c>
    </row>
    <row r="7248" spans="2:12" x14ac:dyDescent="0.3">
      <c r="B7248" t="s">
        <v>6</v>
      </c>
      <c r="C7248">
        <v>1038996</v>
      </c>
      <c r="D7248">
        <v>167.88</v>
      </c>
      <c r="E7248">
        <v>1</v>
      </c>
      <c r="F7248" s="2">
        <v>43598</v>
      </c>
      <c r="G7248" t="s">
        <v>126</v>
      </c>
      <c r="H7248" s="2">
        <v>44130</v>
      </c>
      <c r="I7248" s="2">
        <f t="shared" si="452"/>
        <v>44165</v>
      </c>
      <c r="J7248" s="4">
        <f t="shared" si="453"/>
        <v>35</v>
      </c>
      <c r="K7248" s="4">
        <f t="shared" si="454"/>
        <v>18</v>
      </c>
      <c r="L7248" s="4">
        <f t="shared" si="455"/>
        <v>57073.38</v>
      </c>
    </row>
    <row r="7249" spans="2:12" x14ac:dyDescent="0.3">
      <c r="B7249" t="s">
        <v>6</v>
      </c>
      <c r="C7249">
        <v>1152846</v>
      </c>
      <c r="D7249">
        <v>116.58</v>
      </c>
      <c r="E7249">
        <v>1</v>
      </c>
      <c r="F7249" s="2">
        <v>43605</v>
      </c>
      <c r="G7249" t="s">
        <v>132</v>
      </c>
      <c r="H7249" s="2">
        <v>44130</v>
      </c>
      <c r="I7249" s="2">
        <f t="shared" si="452"/>
        <v>44165</v>
      </c>
      <c r="J7249" s="4">
        <f t="shared" si="453"/>
        <v>35</v>
      </c>
      <c r="K7249" s="4">
        <f t="shared" si="454"/>
        <v>43</v>
      </c>
      <c r="L7249" s="4">
        <f t="shared" si="455"/>
        <v>41702.639999999985</v>
      </c>
    </row>
    <row r="7250" spans="2:12" x14ac:dyDescent="0.3">
      <c r="B7250" t="s">
        <v>6</v>
      </c>
      <c r="C7250">
        <v>1152846</v>
      </c>
      <c r="D7250">
        <v>166.68</v>
      </c>
      <c r="E7250">
        <v>1</v>
      </c>
      <c r="F7250" s="2">
        <v>43612</v>
      </c>
      <c r="G7250" t="s">
        <v>132</v>
      </c>
      <c r="H7250" s="2">
        <v>44130</v>
      </c>
      <c r="I7250" s="2">
        <f t="shared" si="452"/>
        <v>44165</v>
      </c>
      <c r="J7250" s="4">
        <f t="shared" si="453"/>
        <v>35</v>
      </c>
      <c r="K7250" s="4">
        <f t="shared" si="454"/>
        <v>43</v>
      </c>
      <c r="L7250" s="4">
        <f t="shared" si="455"/>
        <v>41702.639999999985</v>
      </c>
    </row>
    <row r="7251" spans="2:12" x14ac:dyDescent="0.3">
      <c r="B7251" t="s">
        <v>6</v>
      </c>
      <c r="C7251">
        <v>2401926</v>
      </c>
      <c r="D7251">
        <v>469.74</v>
      </c>
      <c r="E7251">
        <v>4</v>
      </c>
      <c r="F7251" s="2">
        <v>43598</v>
      </c>
      <c r="G7251" t="s">
        <v>58</v>
      </c>
      <c r="H7251" s="2">
        <v>44165</v>
      </c>
      <c r="I7251" s="2">
        <f t="shared" si="452"/>
        <v>44165</v>
      </c>
      <c r="J7251" s="4">
        <f t="shared" si="453"/>
        <v>0</v>
      </c>
      <c r="K7251" s="4">
        <f t="shared" si="454"/>
        <v>188</v>
      </c>
      <c r="L7251" s="4">
        <f t="shared" si="455"/>
        <v>276921.54000000015</v>
      </c>
    </row>
    <row r="7252" spans="2:12" x14ac:dyDescent="0.3">
      <c r="B7252" t="s">
        <v>6</v>
      </c>
      <c r="C7252">
        <v>2401926</v>
      </c>
      <c r="D7252">
        <v>167.88</v>
      </c>
      <c r="E7252">
        <v>1</v>
      </c>
      <c r="F7252" s="2">
        <v>43598</v>
      </c>
      <c r="G7252" t="s">
        <v>58</v>
      </c>
      <c r="H7252" s="2">
        <v>44165</v>
      </c>
      <c r="I7252" s="2">
        <f t="shared" si="452"/>
        <v>44165</v>
      </c>
      <c r="J7252" s="4">
        <f t="shared" si="453"/>
        <v>0</v>
      </c>
      <c r="K7252" s="4">
        <f t="shared" si="454"/>
        <v>188</v>
      </c>
      <c r="L7252" s="4">
        <f t="shared" si="455"/>
        <v>276921.54000000015</v>
      </c>
    </row>
    <row r="7253" spans="2:12" x14ac:dyDescent="0.3">
      <c r="B7253" t="s">
        <v>6</v>
      </c>
      <c r="C7253">
        <v>2521392</v>
      </c>
      <c r="D7253">
        <v>145.68</v>
      </c>
      <c r="E7253">
        <v>1</v>
      </c>
      <c r="F7253" s="2">
        <v>43591</v>
      </c>
      <c r="G7253" t="s">
        <v>122</v>
      </c>
      <c r="H7253" s="2">
        <v>44151</v>
      </c>
      <c r="I7253" s="2">
        <f t="shared" si="452"/>
        <v>44165</v>
      </c>
      <c r="J7253" s="4">
        <f t="shared" si="453"/>
        <v>14</v>
      </c>
      <c r="K7253" s="4">
        <f t="shared" si="454"/>
        <v>76</v>
      </c>
      <c r="L7253" s="4">
        <f t="shared" si="455"/>
        <v>36530.939999999988</v>
      </c>
    </row>
    <row r="7254" spans="2:12" x14ac:dyDescent="0.3">
      <c r="B7254" t="s">
        <v>6</v>
      </c>
      <c r="C7254">
        <v>2820768</v>
      </c>
      <c r="D7254">
        <v>166.68</v>
      </c>
      <c r="E7254">
        <v>1</v>
      </c>
      <c r="F7254" s="2">
        <v>43605</v>
      </c>
      <c r="G7254" t="s">
        <v>19</v>
      </c>
      <c r="H7254" s="2">
        <v>44109</v>
      </c>
      <c r="I7254" s="2">
        <f t="shared" si="452"/>
        <v>44165</v>
      </c>
      <c r="J7254" s="4">
        <f t="shared" si="453"/>
        <v>56</v>
      </c>
      <c r="K7254" s="4">
        <f t="shared" si="454"/>
        <v>41</v>
      </c>
      <c r="L7254" s="4">
        <f t="shared" si="455"/>
        <v>45976.439999999988</v>
      </c>
    </row>
    <row r="7255" spans="2:12" x14ac:dyDescent="0.3">
      <c r="B7255" t="s">
        <v>6</v>
      </c>
      <c r="C7255">
        <v>2820768</v>
      </c>
      <c r="D7255">
        <v>626.22</v>
      </c>
      <c r="E7255">
        <v>3</v>
      </c>
      <c r="F7255" s="2">
        <v>43605</v>
      </c>
      <c r="G7255" t="s">
        <v>19</v>
      </c>
      <c r="H7255" s="2">
        <v>44109</v>
      </c>
      <c r="I7255" s="2">
        <f t="shared" si="452"/>
        <v>44165</v>
      </c>
      <c r="J7255" s="4">
        <f t="shared" si="453"/>
        <v>56</v>
      </c>
      <c r="K7255" s="4">
        <f t="shared" si="454"/>
        <v>41</v>
      </c>
      <c r="L7255" s="4">
        <f t="shared" si="455"/>
        <v>45976.439999999988</v>
      </c>
    </row>
    <row r="7256" spans="2:12" x14ac:dyDescent="0.3">
      <c r="B7256" t="s">
        <v>6</v>
      </c>
      <c r="C7256">
        <v>3294174</v>
      </c>
      <c r="D7256">
        <v>1666.86</v>
      </c>
      <c r="E7256">
        <v>10</v>
      </c>
      <c r="F7256" s="2">
        <v>43605</v>
      </c>
      <c r="G7256" t="s">
        <v>359</v>
      </c>
      <c r="H7256" s="2">
        <v>44158</v>
      </c>
      <c r="I7256" s="2">
        <f t="shared" si="452"/>
        <v>44165</v>
      </c>
      <c r="J7256" s="4">
        <f t="shared" si="453"/>
        <v>7</v>
      </c>
      <c r="K7256" s="4">
        <f t="shared" si="454"/>
        <v>6</v>
      </c>
      <c r="L7256" s="4">
        <f t="shared" si="455"/>
        <v>8068.380000000001</v>
      </c>
    </row>
    <row r="7257" spans="2:12" x14ac:dyDescent="0.3">
      <c r="B7257" t="s">
        <v>6</v>
      </c>
      <c r="C7257">
        <v>3295482</v>
      </c>
      <c r="D7257">
        <v>145.68</v>
      </c>
      <c r="E7257">
        <v>1</v>
      </c>
      <c r="F7257" s="2">
        <v>43591</v>
      </c>
      <c r="G7257" t="s">
        <v>360</v>
      </c>
      <c r="H7257" s="2">
        <v>44018</v>
      </c>
      <c r="I7257" s="2">
        <f t="shared" si="452"/>
        <v>44165</v>
      </c>
      <c r="J7257" s="4">
        <f t="shared" si="453"/>
        <v>147</v>
      </c>
      <c r="K7257" s="4">
        <f t="shared" si="454"/>
        <v>8</v>
      </c>
      <c r="L7257" s="4">
        <f t="shared" si="455"/>
        <v>5167.3799999999992</v>
      </c>
    </row>
    <row r="7258" spans="2:12" x14ac:dyDescent="0.3">
      <c r="B7258" t="s">
        <v>6</v>
      </c>
      <c r="C7258">
        <v>3295956</v>
      </c>
      <c r="D7258">
        <v>145.68</v>
      </c>
      <c r="E7258">
        <v>1</v>
      </c>
      <c r="F7258" s="2">
        <v>43598</v>
      </c>
      <c r="G7258" t="s">
        <v>361</v>
      </c>
      <c r="H7258" s="2">
        <v>43808</v>
      </c>
      <c r="I7258" s="2">
        <f t="shared" si="452"/>
        <v>44165</v>
      </c>
      <c r="J7258" s="4">
        <f t="shared" si="453"/>
        <v>357</v>
      </c>
      <c r="K7258" s="4">
        <f t="shared" si="454"/>
        <v>13</v>
      </c>
      <c r="L7258" s="4">
        <f t="shared" si="455"/>
        <v>8251.44</v>
      </c>
    </row>
    <row r="7259" spans="2:12" x14ac:dyDescent="0.3">
      <c r="B7259" t="s">
        <v>6</v>
      </c>
      <c r="C7259">
        <v>3301296</v>
      </c>
      <c r="D7259">
        <v>116.58</v>
      </c>
      <c r="E7259">
        <v>1</v>
      </c>
      <c r="F7259" s="2">
        <v>43612</v>
      </c>
      <c r="G7259" t="s">
        <v>48</v>
      </c>
      <c r="H7259" s="2">
        <v>44165</v>
      </c>
      <c r="I7259" s="2">
        <f t="shared" si="452"/>
        <v>44165</v>
      </c>
      <c r="J7259" s="4">
        <f t="shared" si="453"/>
        <v>0</v>
      </c>
      <c r="K7259" s="4">
        <f t="shared" si="454"/>
        <v>2209</v>
      </c>
      <c r="L7259" s="4">
        <f t="shared" si="455"/>
        <v>1914248.1599999955</v>
      </c>
    </row>
    <row r="7260" spans="2:12" x14ac:dyDescent="0.3">
      <c r="B7260" t="s">
        <v>6</v>
      </c>
      <c r="C7260">
        <v>3301296</v>
      </c>
      <c r="D7260">
        <v>115.56</v>
      </c>
      <c r="E7260">
        <v>1</v>
      </c>
      <c r="F7260" s="2">
        <v>43619</v>
      </c>
      <c r="G7260" t="s">
        <v>48</v>
      </c>
      <c r="H7260" s="2">
        <v>44165</v>
      </c>
      <c r="I7260" s="2">
        <f t="shared" si="452"/>
        <v>44165</v>
      </c>
      <c r="J7260" s="4">
        <f t="shared" si="453"/>
        <v>0</v>
      </c>
      <c r="K7260" s="4">
        <f t="shared" si="454"/>
        <v>2209</v>
      </c>
      <c r="L7260" s="4">
        <f t="shared" si="455"/>
        <v>1914248.1599999955</v>
      </c>
    </row>
    <row r="7261" spans="2:12" x14ac:dyDescent="0.3">
      <c r="B7261" t="s">
        <v>6</v>
      </c>
      <c r="C7261">
        <v>3301296</v>
      </c>
      <c r="D7261">
        <v>145.68</v>
      </c>
      <c r="E7261">
        <v>1</v>
      </c>
      <c r="F7261" s="2">
        <v>43591</v>
      </c>
      <c r="G7261" t="s">
        <v>48</v>
      </c>
      <c r="H7261" s="2">
        <v>44165</v>
      </c>
      <c r="I7261" s="2">
        <f t="shared" si="452"/>
        <v>44165</v>
      </c>
      <c r="J7261" s="4">
        <f t="shared" si="453"/>
        <v>0</v>
      </c>
      <c r="K7261" s="4">
        <f t="shared" si="454"/>
        <v>2209</v>
      </c>
      <c r="L7261" s="4">
        <f t="shared" si="455"/>
        <v>1914248.1599999955</v>
      </c>
    </row>
    <row r="7262" spans="2:12" x14ac:dyDescent="0.3">
      <c r="B7262" t="s">
        <v>6</v>
      </c>
      <c r="C7262">
        <v>3301296</v>
      </c>
      <c r="D7262">
        <v>145.68</v>
      </c>
      <c r="E7262">
        <v>1</v>
      </c>
      <c r="F7262" s="2">
        <v>43605</v>
      </c>
      <c r="G7262" t="s">
        <v>48</v>
      </c>
      <c r="H7262" s="2">
        <v>44165</v>
      </c>
      <c r="I7262" s="2">
        <f t="shared" si="452"/>
        <v>44165</v>
      </c>
      <c r="J7262" s="4">
        <f t="shared" si="453"/>
        <v>0</v>
      </c>
      <c r="K7262" s="4">
        <f t="shared" si="454"/>
        <v>2209</v>
      </c>
      <c r="L7262" s="4">
        <f t="shared" si="455"/>
        <v>1914248.1599999955</v>
      </c>
    </row>
    <row r="7263" spans="2:12" x14ac:dyDescent="0.3">
      <c r="B7263" t="s">
        <v>6</v>
      </c>
      <c r="C7263">
        <v>3301296</v>
      </c>
      <c r="D7263">
        <v>289.32</v>
      </c>
      <c r="E7263">
        <v>2</v>
      </c>
      <c r="F7263" s="2">
        <v>43612</v>
      </c>
      <c r="G7263" t="s">
        <v>48</v>
      </c>
      <c r="H7263" s="2">
        <v>44165</v>
      </c>
      <c r="I7263" s="2">
        <f t="shared" si="452"/>
        <v>44165</v>
      </c>
      <c r="J7263" s="4">
        <f t="shared" si="453"/>
        <v>0</v>
      </c>
      <c r="K7263" s="4">
        <f t="shared" si="454"/>
        <v>2209</v>
      </c>
      <c r="L7263" s="4">
        <f t="shared" si="455"/>
        <v>1914248.1599999955</v>
      </c>
    </row>
    <row r="7264" spans="2:12" x14ac:dyDescent="0.3">
      <c r="B7264" t="s">
        <v>6</v>
      </c>
      <c r="C7264">
        <v>3301296</v>
      </c>
      <c r="D7264">
        <v>167.88</v>
      </c>
      <c r="E7264">
        <v>1</v>
      </c>
      <c r="F7264" s="2">
        <v>43591</v>
      </c>
      <c r="G7264" t="s">
        <v>48</v>
      </c>
      <c r="H7264" s="2">
        <v>44165</v>
      </c>
      <c r="I7264" s="2">
        <f t="shared" si="452"/>
        <v>44165</v>
      </c>
      <c r="J7264" s="4">
        <f t="shared" si="453"/>
        <v>0</v>
      </c>
      <c r="K7264" s="4">
        <f t="shared" si="454"/>
        <v>2209</v>
      </c>
      <c r="L7264" s="4">
        <f t="shared" si="455"/>
        <v>1914248.1599999955</v>
      </c>
    </row>
    <row r="7265" spans="2:12" x14ac:dyDescent="0.3">
      <c r="B7265" t="s">
        <v>6</v>
      </c>
      <c r="C7265">
        <v>3301296</v>
      </c>
      <c r="D7265">
        <v>333.36</v>
      </c>
      <c r="E7265">
        <v>2</v>
      </c>
      <c r="F7265" s="2">
        <v>43605</v>
      </c>
      <c r="G7265" t="s">
        <v>48</v>
      </c>
      <c r="H7265" s="2">
        <v>44165</v>
      </c>
      <c r="I7265" s="2">
        <f t="shared" si="452"/>
        <v>44165</v>
      </c>
      <c r="J7265" s="4">
        <f t="shared" si="453"/>
        <v>0</v>
      </c>
      <c r="K7265" s="4">
        <f t="shared" si="454"/>
        <v>2209</v>
      </c>
      <c r="L7265" s="4">
        <f t="shared" si="455"/>
        <v>1914248.1599999955</v>
      </c>
    </row>
    <row r="7266" spans="2:12" x14ac:dyDescent="0.3">
      <c r="B7266" t="s">
        <v>6</v>
      </c>
      <c r="C7266">
        <v>3301296</v>
      </c>
      <c r="D7266">
        <v>166.68</v>
      </c>
      <c r="E7266">
        <v>1</v>
      </c>
      <c r="F7266" s="2">
        <v>43612</v>
      </c>
      <c r="G7266" t="s">
        <v>48</v>
      </c>
      <c r="H7266" s="2">
        <v>44165</v>
      </c>
      <c r="I7266" s="2">
        <f t="shared" si="452"/>
        <v>44165</v>
      </c>
      <c r="J7266" s="4">
        <f t="shared" si="453"/>
        <v>0</v>
      </c>
      <c r="K7266" s="4">
        <f t="shared" si="454"/>
        <v>2209</v>
      </c>
      <c r="L7266" s="4">
        <f t="shared" si="455"/>
        <v>1914248.1599999955</v>
      </c>
    </row>
    <row r="7267" spans="2:12" x14ac:dyDescent="0.3">
      <c r="B7267" t="s">
        <v>6</v>
      </c>
      <c r="C7267">
        <v>3618438</v>
      </c>
      <c r="D7267">
        <v>234</v>
      </c>
      <c r="E7267">
        <v>2</v>
      </c>
      <c r="F7267" s="2">
        <v>43605</v>
      </c>
      <c r="G7267" t="s">
        <v>8</v>
      </c>
      <c r="H7267" s="2">
        <v>44158</v>
      </c>
      <c r="I7267" s="2">
        <f t="shared" si="452"/>
        <v>44165</v>
      </c>
      <c r="J7267" s="4">
        <f t="shared" si="453"/>
        <v>7</v>
      </c>
      <c r="K7267" s="4">
        <f t="shared" si="454"/>
        <v>2649</v>
      </c>
      <c r="L7267" s="4">
        <f t="shared" si="455"/>
        <v>10871951.1</v>
      </c>
    </row>
    <row r="7268" spans="2:12" x14ac:dyDescent="0.3">
      <c r="B7268" t="s">
        <v>6</v>
      </c>
      <c r="C7268">
        <v>3618438</v>
      </c>
      <c r="D7268">
        <v>115.56</v>
      </c>
      <c r="E7268">
        <v>1</v>
      </c>
      <c r="F7268" s="2">
        <v>43619</v>
      </c>
      <c r="G7268" t="s">
        <v>8</v>
      </c>
      <c r="H7268" s="2">
        <v>44158</v>
      </c>
      <c r="I7268" s="2">
        <f t="shared" si="452"/>
        <v>44165</v>
      </c>
      <c r="J7268" s="4">
        <f t="shared" si="453"/>
        <v>7</v>
      </c>
      <c r="K7268" s="4">
        <f t="shared" si="454"/>
        <v>2649</v>
      </c>
      <c r="L7268" s="4">
        <f t="shared" si="455"/>
        <v>10871951.1</v>
      </c>
    </row>
    <row r="7269" spans="2:12" x14ac:dyDescent="0.3">
      <c r="B7269" t="s">
        <v>6</v>
      </c>
      <c r="C7269">
        <v>3618438</v>
      </c>
      <c r="D7269">
        <v>144.66</v>
      </c>
      <c r="E7269">
        <v>1</v>
      </c>
      <c r="F7269" s="2">
        <v>43605</v>
      </c>
      <c r="G7269" t="s">
        <v>8</v>
      </c>
      <c r="H7269" s="2">
        <v>44158</v>
      </c>
      <c r="I7269" s="2">
        <f t="shared" si="452"/>
        <v>44165</v>
      </c>
      <c r="J7269" s="4">
        <f t="shared" si="453"/>
        <v>7</v>
      </c>
      <c r="K7269" s="4">
        <f t="shared" si="454"/>
        <v>2649</v>
      </c>
      <c r="L7269" s="4">
        <f t="shared" si="455"/>
        <v>10871951.1</v>
      </c>
    </row>
    <row r="7270" spans="2:12" x14ac:dyDescent="0.3">
      <c r="B7270" t="s">
        <v>6</v>
      </c>
      <c r="C7270">
        <v>3618438</v>
      </c>
      <c r="D7270">
        <v>286.8</v>
      </c>
      <c r="E7270">
        <v>2</v>
      </c>
      <c r="F7270" s="2">
        <v>43612</v>
      </c>
      <c r="G7270" t="s">
        <v>8</v>
      </c>
      <c r="H7270" s="2">
        <v>44158</v>
      </c>
      <c r="I7270" s="2">
        <f t="shared" si="452"/>
        <v>44165</v>
      </c>
      <c r="J7270" s="4">
        <f t="shared" si="453"/>
        <v>7</v>
      </c>
      <c r="K7270" s="4">
        <f t="shared" si="454"/>
        <v>2649</v>
      </c>
      <c r="L7270" s="4">
        <f t="shared" si="455"/>
        <v>10871951.1</v>
      </c>
    </row>
    <row r="7271" spans="2:12" x14ac:dyDescent="0.3">
      <c r="B7271" t="s">
        <v>6</v>
      </c>
      <c r="C7271">
        <v>3618438</v>
      </c>
      <c r="D7271">
        <v>717</v>
      </c>
      <c r="E7271">
        <v>5</v>
      </c>
      <c r="F7271" s="2">
        <v>43619</v>
      </c>
      <c r="G7271" t="s">
        <v>8</v>
      </c>
      <c r="H7271" s="2">
        <v>44158</v>
      </c>
      <c r="I7271" s="2">
        <f t="shared" si="452"/>
        <v>44165</v>
      </c>
      <c r="J7271" s="4">
        <f t="shared" si="453"/>
        <v>7</v>
      </c>
      <c r="K7271" s="4">
        <f t="shared" si="454"/>
        <v>2649</v>
      </c>
      <c r="L7271" s="4">
        <f t="shared" si="455"/>
        <v>10871951.1</v>
      </c>
    </row>
    <row r="7272" spans="2:12" x14ac:dyDescent="0.3">
      <c r="B7272" t="s">
        <v>6</v>
      </c>
      <c r="C7272">
        <v>3618438</v>
      </c>
      <c r="D7272">
        <v>503.64</v>
      </c>
      <c r="E7272">
        <v>3</v>
      </c>
      <c r="F7272" s="2">
        <v>43591</v>
      </c>
      <c r="G7272" t="s">
        <v>8</v>
      </c>
      <c r="H7272" s="2">
        <v>44158</v>
      </c>
      <c r="I7272" s="2">
        <f t="shared" si="452"/>
        <v>44165</v>
      </c>
      <c r="J7272" s="4">
        <f t="shared" si="453"/>
        <v>7</v>
      </c>
      <c r="K7272" s="4">
        <f t="shared" si="454"/>
        <v>2649</v>
      </c>
      <c r="L7272" s="4">
        <f t="shared" si="455"/>
        <v>10871951.1</v>
      </c>
    </row>
    <row r="7273" spans="2:12" x14ac:dyDescent="0.3">
      <c r="B7273" t="s">
        <v>6</v>
      </c>
      <c r="C7273">
        <v>3618438</v>
      </c>
      <c r="D7273">
        <v>503.64</v>
      </c>
      <c r="E7273">
        <v>3</v>
      </c>
      <c r="F7273" s="2">
        <v>43598</v>
      </c>
      <c r="G7273" t="s">
        <v>8</v>
      </c>
      <c r="H7273" s="2">
        <v>44158</v>
      </c>
      <c r="I7273" s="2">
        <f t="shared" si="452"/>
        <v>44165</v>
      </c>
      <c r="J7273" s="4">
        <f t="shared" si="453"/>
        <v>7</v>
      </c>
      <c r="K7273" s="4">
        <f t="shared" si="454"/>
        <v>2649</v>
      </c>
      <c r="L7273" s="4">
        <f t="shared" si="455"/>
        <v>10871951.1</v>
      </c>
    </row>
    <row r="7274" spans="2:12" x14ac:dyDescent="0.3">
      <c r="B7274" t="s">
        <v>6</v>
      </c>
      <c r="C7274">
        <v>3618438</v>
      </c>
      <c r="D7274">
        <v>502.44</v>
      </c>
      <c r="E7274">
        <v>3</v>
      </c>
      <c r="F7274" s="2">
        <v>43605</v>
      </c>
      <c r="G7274" t="s">
        <v>8</v>
      </c>
      <c r="H7274" s="2">
        <v>44158</v>
      </c>
      <c r="I7274" s="2">
        <f t="shared" si="452"/>
        <v>44165</v>
      </c>
      <c r="J7274" s="4">
        <f t="shared" si="453"/>
        <v>7</v>
      </c>
      <c r="K7274" s="4">
        <f t="shared" si="454"/>
        <v>2649</v>
      </c>
      <c r="L7274" s="4">
        <f t="shared" si="455"/>
        <v>10871951.1</v>
      </c>
    </row>
    <row r="7275" spans="2:12" x14ac:dyDescent="0.3">
      <c r="B7275" t="s">
        <v>6</v>
      </c>
      <c r="C7275">
        <v>3618438</v>
      </c>
      <c r="D7275">
        <v>500.04</v>
      </c>
      <c r="E7275">
        <v>3</v>
      </c>
      <c r="F7275" s="2">
        <v>43612</v>
      </c>
      <c r="G7275" t="s">
        <v>8</v>
      </c>
      <c r="H7275" s="2">
        <v>44158</v>
      </c>
      <c r="I7275" s="2">
        <f t="shared" si="452"/>
        <v>44165</v>
      </c>
      <c r="J7275" s="4">
        <f t="shared" si="453"/>
        <v>7</v>
      </c>
      <c r="K7275" s="4">
        <f t="shared" si="454"/>
        <v>2649</v>
      </c>
      <c r="L7275" s="4">
        <f t="shared" si="455"/>
        <v>10871951.1</v>
      </c>
    </row>
    <row r="7276" spans="2:12" x14ac:dyDescent="0.3">
      <c r="B7276" t="s">
        <v>6</v>
      </c>
      <c r="C7276">
        <v>3618438</v>
      </c>
      <c r="D7276">
        <v>495.78</v>
      </c>
      <c r="E7276">
        <v>3</v>
      </c>
      <c r="F7276" s="2">
        <v>43619</v>
      </c>
      <c r="G7276" t="s">
        <v>8</v>
      </c>
      <c r="H7276" s="2">
        <v>44158</v>
      </c>
      <c r="I7276" s="2">
        <f t="shared" si="452"/>
        <v>44165</v>
      </c>
      <c r="J7276" s="4">
        <f t="shared" si="453"/>
        <v>7</v>
      </c>
      <c r="K7276" s="4">
        <f t="shared" si="454"/>
        <v>2649</v>
      </c>
      <c r="L7276" s="4">
        <f t="shared" si="455"/>
        <v>10871951.1</v>
      </c>
    </row>
    <row r="7277" spans="2:12" x14ac:dyDescent="0.3">
      <c r="B7277" t="s">
        <v>6</v>
      </c>
      <c r="C7277">
        <v>3618438</v>
      </c>
      <c r="D7277">
        <v>210.18</v>
      </c>
      <c r="E7277">
        <v>1</v>
      </c>
      <c r="F7277" s="2">
        <v>43598</v>
      </c>
      <c r="G7277" t="s">
        <v>8</v>
      </c>
      <c r="H7277" s="2">
        <v>44158</v>
      </c>
      <c r="I7277" s="2">
        <f t="shared" si="452"/>
        <v>44165</v>
      </c>
      <c r="J7277" s="4">
        <f t="shared" si="453"/>
        <v>7</v>
      </c>
      <c r="K7277" s="4">
        <f t="shared" si="454"/>
        <v>2649</v>
      </c>
      <c r="L7277" s="4">
        <f t="shared" si="455"/>
        <v>10871951.1</v>
      </c>
    </row>
    <row r="7278" spans="2:12" x14ac:dyDescent="0.3">
      <c r="B7278" t="s">
        <v>6</v>
      </c>
      <c r="C7278">
        <v>3618438</v>
      </c>
      <c r="D7278">
        <v>206.94</v>
      </c>
      <c r="E7278">
        <v>1</v>
      </c>
      <c r="F7278" s="2">
        <v>43619</v>
      </c>
      <c r="G7278" t="s">
        <v>8</v>
      </c>
      <c r="H7278" s="2">
        <v>44158</v>
      </c>
      <c r="I7278" s="2">
        <f t="shared" si="452"/>
        <v>44165</v>
      </c>
      <c r="J7278" s="4">
        <f t="shared" si="453"/>
        <v>7</v>
      </c>
      <c r="K7278" s="4">
        <f t="shared" si="454"/>
        <v>2649</v>
      </c>
      <c r="L7278" s="4">
        <f t="shared" si="455"/>
        <v>10871951.1</v>
      </c>
    </row>
    <row r="7279" spans="2:12" x14ac:dyDescent="0.3">
      <c r="B7279" t="s">
        <v>6</v>
      </c>
      <c r="C7279">
        <v>4118208</v>
      </c>
      <c r="D7279">
        <v>1174.32</v>
      </c>
      <c r="E7279">
        <v>10</v>
      </c>
      <c r="F7279" s="2">
        <v>43598</v>
      </c>
      <c r="G7279" t="s">
        <v>538</v>
      </c>
      <c r="H7279" s="2">
        <v>44151</v>
      </c>
      <c r="I7279" s="2">
        <f t="shared" si="452"/>
        <v>44165</v>
      </c>
      <c r="J7279" s="4">
        <f t="shared" si="453"/>
        <v>14</v>
      </c>
      <c r="K7279" s="4">
        <f t="shared" si="454"/>
        <v>48</v>
      </c>
      <c r="L7279" s="4">
        <f t="shared" si="455"/>
        <v>38558.699999999997</v>
      </c>
    </row>
    <row r="7280" spans="2:12" x14ac:dyDescent="0.3">
      <c r="B7280" t="s">
        <v>6</v>
      </c>
      <c r="C7280">
        <v>4118208</v>
      </c>
      <c r="D7280">
        <v>145.68</v>
      </c>
      <c r="E7280">
        <v>1</v>
      </c>
      <c r="F7280" s="2">
        <v>43598</v>
      </c>
      <c r="G7280" t="s">
        <v>538</v>
      </c>
      <c r="H7280" s="2">
        <v>44151</v>
      </c>
      <c r="I7280" s="2">
        <f t="shared" si="452"/>
        <v>44165</v>
      </c>
      <c r="J7280" s="4">
        <f t="shared" si="453"/>
        <v>14</v>
      </c>
      <c r="K7280" s="4">
        <f t="shared" si="454"/>
        <v>48</v>
      </c>
      <c r="L7280" s="4">
        <f t="shared" si="455"/>
        <v>38558.699999999997</v>
      </c>
    </row>
    <row r="7281" spans="2:12" x14ac:dyDescent="0.3">
      <c r="B7281" t="s">
        <v>6</v>
      </c>
      <c r="C7281">
        <v>4118208</v>
      </c>
      <c r="D7281">
        <v>167.88</v>
      </c>
      <c r="E7281">
        <v>1</v>
      </c>
      <c r="F7281" s="2">
        <v>43598</v>
      </c>
      <c r="G7281" t="s">
        <v>538</v>
      </c>
      <c r="H7281" s="2">
        <v>44151</v>
      </c>
      <c r="I7281" s="2">
        <f t="shared" si="452"/>
        <v>44165</v>
      </c>
      <c r="J7281" s="4">
        <f t="shared" si="453"/>
        <v>14</v>
      </c>
      <c r="K7281" s="4">
        <f t="shared" si="454"/>
        <v>48</v>
      </c>
      <c r="L7281" s="4">
        <f t="shared" si="455"/>
        <v>38558.699999999997</v>
      </c>
    </row>
    <row r="7282" spans="2:12" x14ac:dyDescent="0.3">
      <c r="B7282" t="s">
        <v>6</v>
      </c>
      <c r="C7282">
        <v>702804</v>
      </c>
      <c r="D7282">
        <v>717</v>
      </c>
      <c r="E7282">
        <v>5</v>
      </c>
      <c r="F7282" s="2">
        <v>43640</v>
      </c>
      <c r="G7282" t="s">
        <v>191</v>
      </c>
      <c r="H7282" s="2">
        <v>44165</v>
      </c>
      <c r="I7282" s="2">
        <f t="shared" si="452"/>
        <v>44165</v>
      </c>
      <c r="J7282" s="4">
        <f t="shared" si="453"/>
        <v>0</v>
      </c>
      <c r="K7282" s="4">
        <f t="shared" si="454"/>
        <v>28</v>
      </c>
      <c r="L7282" s="4">
        <f t="shared" si="455"/>
        <v>63536.22</v>
      </c>
    </row>
    <row r="7283" spans="2:12" x14ac:dyDescent="0.3">
      <c r="B7283" t="s">
        <v>6</v>
      </c>
      <c r="C7283">
        <v>702804</v>
      </c>
      <c r="D7283">
        <v>661.32</v>
      </c>
      <c r="E7283">
        <v>4</v>
      </c>
      <c r="F7283" s="2">
        <v>43640</v>
      </c>
      <c r="G7283" t="s">
        <v>191</v>
      </c>
      <c r="H7283" s="2">
        <v>44165</v>
      </c>
      <c r="I7283" s="2">
        <f t="shared" si="452"/>
        <v>44165</v>
      </c>
      <c r="J7283" s="4">
        <f t="shared" si="453"/>
        <v>0</v>
      </c>
      <c r="K7283" s="4">
        <f t="shared" si="454"/>
        <v>28</v>
      </c>
      <c r="L7283" s="4">
        <f t="shared" si="455"/>
        <v>63536.22</v>
      </c>
    </row>
    <row r="7284" spans="2:12" x14ac:dyDescent="0.3">
      <c r="B7284" t="s">
        <v>6</v>
      </c>
      <c r="C7284">
        <v>708780</v>
      </c>
      <c r="D7284">
        <v>114.78</v>
      </c>
      <c r="E7284">
        <v>1</v>
      </c>
      <c r="F7284" s="2">
        <v>43647</v>
      </c>
      <c r="G7284" t="s">
        <v>35</v>
      </c>
      <c r="H7284" s="2">
        <v>44165</v>
      </c>
      <c r="I7284" s="2">
        <f t="shared" si="452"/>
        <v>44165</v>
      </c>
      <c r="J7284" s="4">
        <f t="shared" si="453"/>
        <v>0</v>
      </c>
      <c r="K7284" s="4">
        <f t="shared" si="454"/>
        <v>420</v>
      </c>
      <c r="L7284" s="4">
        <f t="shared" si="455"/>
        <v>876023.69999999937</v>
      </c>
    </row>
    <row r="7285" spans="2:12" x14ac:dyDescent="0.3">
      <c r="B7285" t="s">
        <v>6</v>
      </c>
      <c r="C7285">
        <v>708780</v>
      </c>
      <c r="D7285">
        <v>143.4</v>
      </c>
      <c r="E7285">
        <v>1</v>
      </c>
      <c r="F7285" s="2">
        <v>43626</v>
      </c>
      <c r="G7285" t="s">
        <v>35</v>
      </c>
      <c r="H7285" s="2">
        <v>44165</v>
      </c>
      <c r="I7285" s="2">
        <f t="shared" si="452"/>
        <v>44165</v>
      </c>
      <c r="J7285" s="4">
        <f t="shared" si="453"/>
        <v>0</v>
      </c>
      <c r="K7285" s="4">
        <f t="shared" si="454"/>
        <v>420</v>
      </c>
      <c r="L7285" s="4">
        <f t="shared" si="455"/>
        <v>876023.69999999937</v>
      </c>
    </row>
    <row r="7286" spans="2:12" x14ac:dyDescent="0.3">
      <c r="B7286" t="s">
        <v>6</v>
      </c>
      <c r="C7286">
        <v>708780</v>
      </c>
      <c r="D7286">
        <v>142.38</v>
      </c>
      <c r="E7286">
        <v>1</v>
      </c>
      <c r="F7286" s="2">
        <v>43647</v>
      </c>
      <c r="G7286" t="s">
        <v>35</v>
      </c>
      <c r="H7286" s="2">
        <v>44165</v>
      </c>
      <c r="I7286" s="2">
        <f t="shared" si="452"/>
        <v>44165</v>
      </c>
      <c r="J7286" s="4">
        <f t="shared" si="453"/>
        <v>0</v>
      </c>
      <c r="K7286" s="4">
        <f t="shared" si="454"/>
        <v>420</v>
      </c>
      <c r="L7286" s="4">
        <f t="shared" si="455"/>
        <v>876023.69999999937</v>
      </c>
    </row>
    <row r="7287" spans="2:12" x14ac:dyDescent="0.3">
      <c r="B7287" t="s">
        <v>6</v>
      </c>
      <c r="C7287">
        <v>719022</v>
      </c>
      <c r="D7287">
        <v>115.56</v>
      </c>
      <c r="E7287">
        <v>1</v>
      </c>
      <c r="F7287" s="2">
        <v>43633</v>
      </c>
      <c r="G7287" t="s">
        <v>166</v>
      </c>
      <c r="H7287" s="2">
        <v>44165</v>
      </c>
      <c r="I7287" s="2">
        <f t="shared" si="452"/>
        <v>44165</v>
      </c>
      <c r="J7287" s="4">
        <f t="shared" si="453"/>
        <v>0</v>
      </c>
      <c r="K7287" s="4">
        <f t="shared" si="454"/>
        <v>96</v>
      </c>
      <c r="L7287" s="4">
        <f t="shared" si="455"/>
        <v>46850.639999999992</v>
      </c>
    </row>
    <row r="7288" spans="2:12" x14ac:dyDescent="0.3">
      <c r="B7288" t="s">
        <v>6</v>
      </c>
      <c r="C7288">
        <v>769788</v>
      </c>
      <c r="D7288">
        <v>165.24</v>
      </c>
      <c r="E7288">
        <v>1</v>
      </c>
      <c r="F7288" s="2">
        <v>43626</v>
      </c>
      <c r="G7288" t="s">
        <v>582</v>
      </c>
      <c r="H7288" s="2">
        <v>44151</v>
      </c>
      <c r="I7288" s="2">
        <f t="shared" si="452"/>
        <v>44165</v>
      </c>
      <c r="J7288" s="4">
        <f t="shared" si="453"/>
        <v>14</v>
      </c>
      <c r="K7288" s="4">
        <f t="shared" si="454"/>
        <v>14</v>
      </c>
      <c r="L7288" s="4">
        <f t="shared" si="455"/>
        <v>2321.8200000000006</v>
      </c>
    </row>
    <row r="7289" spans="2:12" x14ac:dyDescent="0.3">
      <c r="B7289" t="s">
        <v>6</v>
      </c>
      <c r="C7289">
        <v>2401926</v>
      </c>
      <c r="D7289">
        <v>346.68</v>
      </c>
      <c r="E7289">
        <v>3</v>
      </c>
      <c r="F7289" s="2">
        <v>43633</v>
      </c>
      <c r="G7289" t="s">
        <v>58</v>
      </c>
      <c r="H7289" s="2">
        <v>44165</v>
      </c>
      <c r="I7289" s="2">
        <f t="shared" si="452"/>
        <v>44165</v>
      </c>
      <c r="J7289" s="4">
        <f t="shared" si="453"/>
        <v>0</v>
      </c>
      <c r="K7289" s="4">
        <f t="shared" si="454"/>
        <v>188</v>
      </c>
      <c r="L7289" s="4">
        <f t="shared" si="455"/>
        <v>276921.54000000015</v>
      </c>
    </row>
    <row r="7290" spans="2:12" x14ac:dyDescent="0.3">
      <c r="B7290" t="s">
        <v>6</v>
      </c>
      <c r="C7290">
        <v>2521392</v>
      </c>
      <c r="D7290">
        <v>115.56</v>
      </c>
      <c r="E7290">
        <v>1</v>
      </c>
      <c r="F7290" s="2">
        <v>43626</v>
      </c>
      <c r="G7290" t="s">
        <v>122</v>
      </c>
      <c r="H7290" s="2">
        <v>44151</v>
      </c>
      <c r="I7290" s="2">
        <f t="shared" si="452"/>
        <v>44165</v>
      </c>
      <c r="J7290" s="4">
        <f t="shared" si="453"/>
        <v>14</v>
      </c>
      <c r="K7290" s="4">
        <f t="shared" si="454"/>
        <v>76</v>
      </c>
      <c r="L7290" s="4">
        <f t="shared" si="455"/>
        <v>36530.939999999988</v>
      </c>
    </row>
    <row r="7291" spans="2:12" x14ac:dyDescent="0.3">
      <c r="B7291" t="s">
        <v>6</v>
      </c>
      <c r="C7291">
        <v>2521392</v>
      </c>
      <c r="D7291">
        <v>206.94</v>
      </c>
      <c r="E7291">
        <v>1</v>
      </c>
      <c r="F7291" s="2">
        <v>43633</v>
      </c>
      <c r="G7291" t="s">
        <v>122</v>
      </c>
      <c r="H7291" s="2">
        <v>44151</v>
      </c>
      <c r="I7291" s="2">
        <f t="shared" si="452"/>
        <v>44165</v>
      </c>
      <c r="J7291" s="4">
        <f t="shared" si="453"/>
        <v>14</v>
      </c>
      <c r="K7291" s="4">
        <f t="shared" si="454"/>
        <v>76</v>
      </c>
      <c r="L7291" s="4">
        <f t="shared" si="455"/>
        <v>36530.939999999988</v>
      </c>
    </row>
    <row r="7292" spans="2:12" x14ac:dyDescent="0.3">
      <c r="B7292" t="s">
        <v>6</v>
      </c>
      <c r="C7292">
        <v>3301296</v>
      </c>
      <c r="D7292">
        <v>114.78</v>
      </c>
      <c r="E7292">
        <v>1</v>
      </c>
      <c r="F7292" s="2">
        <v>43647</v>
      </c>
      <c r="G7292" t="s">
        <v>48</v>
      </c>
      <c r="H7292" s="2">
        <v>44165</v>
      </c>
      <c r="I7292" s="2">
        <f t="shared" si="452"/>
        <v>44165</v>
      </c>
      <c r="J7292" s="4">
        <f t="shared" si="453"/>
        <v>0</v>
      </c>
      <c r="K7292" s="4">
        <f t="shared" si="454"/>
        <v>2209</v>
      </c>
      <c r="L7292" s="4">
        <f t="shared" si="455"/>
        <v>1914248.1599999955</v>
      </c>
    </row>
    <row r="7293" spans="2:12" x14ac:dyDescent="0.3">
      <c r="B7293" t="s">
        <v>6</v>
      </c>
      <c r="C7293">
        <v>3301296</v>
      </c>
      <c r="D7293">
        <v>143.4</v>
      </c>
      <c r="E7293">
        <v>1</v>
      </c>
      <c r="F7293" s="2">
        <v>43640</v>
      </c>
      <c r="G7293" t="s">
        <v>48</v>
      </c>
      <c r="H7293" s="2">
        <v>44165</v>
      </c>
      <c r="I7293" s="2">
        <f t="shared" si="452"/>
        <v>44165</v>
      </c>
      <c r="J7293" s="4">
        <f t="shared" si="453"/>
        <v>0</v>
      </c>
      <c r="K7293" s="4">
        <f t="shared" si="454"/>
        <v>2209</v>
      </c>
      <c r="L7293" s="4">
        <f t="shared" si="455"/>
        <v>1914248.1599999955</v>
      </c>
    </row>
    <row r="7294" spans="2:12" x14ac:dyDescent="0.3">
      <c r="B7294" t="s">
        <v>6</v>
      </c>
      <c r="C7294">
        <v>3618438</v>
      </c>
      <c r="D7294">
        <v>1003.74</v>
      </c>
      <c r="E7294">
        <v>7</v>
      </c>
      <c r="F7294" s="2">
        <v>43626</v>
      </c>
      <c r="G7294" t="s">
        <v>8</v>
      </c>
      <c r="H7294" s="2">
        <v>44158</v>
      </c>
      <c r="I7294" s="2">
        <f t="shared" si="452"/>
        <v>44165</v>
      </c>
      <c r="J7294" s="4">
        <f t="shared" si="453"/>
        <v>7</v>
      </c>
      <c r="K7294" s="4">
        <f t="shared" si="454"/>
        <v>2649</v>
      </c>
      <c r="L7294" s="4">
        <f t="shared" si="455"/>
        <v>10871951.1</v>
      </c>
    </row>
    <row r="7295" spans="2:12" x14ac:dyDescent="0.3">
      <c r="B7295" t="s">
        <v>6</v>
      </c>
      <c r="C7295">
        <v>3618438</v>
      </c>
      <c r="D7295">
        <v>717</v>
      </c>
      <c r="E7295">
        <v>5</v>
      </c>
      <c r="F7295" s="2">
        <v>43633</v>
      </c>
      <c r="G7295" t="s">
        <v>8</v>
      </c>
      <c r="H7295" s="2">
        <v>44158</v>
      </c>
      <c r="I7295" s="2">
        <f t="shared" si="452"/>
        <v>44165</v>
      </c>
      <c r="J7295" s="4">
        <f t="shared" si="453"/>
        <v>7</v>
      </c>
      <c r="K7295" s="4">
        <f t="shared" si="454"/>
        <v>2649</v>
      </c>
      <c r="L7295" s="4">
        <f t="shared" si="455"/>
        <v>10871951.1</v>
      </c>
    </row>
    <row r="7296" spans="2:12" x14ac:dyDescent="0.3">
      <c r="B7296" t="s">
        <v>6</v>
      </c>
      <c r="C7296">
        <v>3618438</v>
      </c>
      <c r="D7296">
        <v>1575.3</v>
      </c>
      <c r="E7296">
        <v>11</v>
      </c>
      <c r="F7296" s="2">
        <v>43640</v>
      </c>
      <c r="G7296" t="s">
        <v>8</v>
      </c>
      <c r="H7296" s="2">
        <v>44158</v>
      </c>
      <c r="I7296" s="2">
        <f t="shared" si="452"/>
        <v>44165</v>
      </c>
      <c r="J7296" s="4">
        <f t="shared" si="453"/>
        <v>7</v>
      </c>
      <c r="K7296" s="4">
        <f t="shared" si="454"/>
        <v>2649</v>
      </c>
      <c r="L7296" s="4">
        <f t="shared" si="455"/>
        <v>10871951.1</v>
      </c>
    </row>
    <row r="7297" spans="2:12" x14ac:dyDescent="0.3">
      <c r="B7297" t="s">
        <v>6</v>
      </c>
      <c r="C7297">
        <v>3618438</v>
      </c>
      <c r="D7297">
        <v>996.6</v>
      </c>
      <c r="E7297">
        <v>7</v>
      </c>
      <c r="F7297" s="2">
        <v>43647</v>
      </c>
      <c r="G7297" t="s">
        <v>8</v>
      </c>
      <c r="H7297" s="2">
        <v>44158</v>
      </c>
      <c r="I7297" s="2">
        <f t="shared" si="452"/>
        <v>44165</v>
      </c>
      <c r="J7297" s="4">
        <f t="shared" si="453"/>
        <v>7</v>
      </c>
      <c r="K7297" s="4">
        <f t="shared" si="454"/>
        <v>2649</v>
      </c>
      <c r="L7297" s="4">
        <f t="shared" si="455"/>
        <v>10871951.1</v>
      </c>
    </row>
    <row r="7298" spans="2:12" x14ac:dyDescent="0.3">
      <c r="B7298" t="s">
        <v>6</v>
      </c>
      <c r="C7298">
        <v>3618438</v>
      </c>
      <c r="D7298">
        <v>495.78</v>
      </c>
      <c r="E7298">
        <v>3</v>
      </c>
      <c r="F7298" s="2">
        <v>43626</v>
      </c>
      <c r="G7298" t="s">
        <v>8</v>
      </c>
      <c r="H7298" s="2">
        <v>44158</v>
      </c>
      <c r="I7298" s="2">
        <f t="shared" si="452"/>
        <v>44165</v>
      </c>
      <c r="J7298" s="4">
        <f t="shared" si="453"/>
        <v>7</v>
      </c>
      <c r="K7298" s="4">
        <f t="shared" si="454"/>
        <v>2649</v>
      </c>
      <c r="L7298" s="4">
        <f t="shared" si="455"/>
        <v>10871951.1</v>
      </c>
    </row>
    <row r="7299" spans="2:12" x14ac:dyDescent="0.3">
      <c r="B7299" t="s">
        <v>6</v>
      </c>
      <c r="C7299">
        <v>3618438</v>
      </c>
      <c r="D7299">
        <v>330.54</v>
      </c>
      <c r="E7299">
        <v>2</v>
      </c>
      <c r="F7299" s="2">
        <v>43633</v>
      </c>
      <c r="G7299" t="s">
        <v>8</v>
      </c>
      <c r="H7299" s="2">
        <v>44158</v>
      </c>
      <c r="I7299" s="2">
        <f t="shared" ref="I7299:I7362" si="456">MAX($F$2:$F$14451)</f>
        <v>44165</v>
      </c>
      <c r="J7299" s="4">
        <f t="shared" ref="J7299:J7362" si="457">DATEDIF(H7299,I7299,"d")</f>
        <v>7</v>
      </c>
      <c r="K7299" s="4">
        <f t="shared" ref="K7299:K7362" si="458">COUNTIF($G:$G,G7299)</f>
        <v>2649</v>
      </c>
      <c r="L7299" s="4">
        <f t="shared" ref="L7299:L7362" si="459">SUMIF($G:$G,G7299,$D:$D)</f>
        <v>10871951.1</v>
      </c>
    </row>
    <row r="7300" spans="2:12" x14ac:dyDescent="0.3">
      <c r="B7300" t="s">
        <v>6</v>
      </c>
      <c r="C7300">
        <v>3618438</v>
      </c>
      <c r="D7300">
        <v>329.4</v>
      </c>
      <c r="E7300">
        <v>2</v>
      </c>
      <c r="F7300" s="2">
        <v>43640</v>
      </c>
      <c r="G7300" t="s">
        <v>8</v>
      </c>
      <c r="H7300" s="2">
        <v>44158</v>
      </c>
      <c r="I7300" s="2">
        <f t="shared" si="456"/>
        <v>44165</v>
      </c>
      <c r="J7300" s="4">
        <f t="shared" si="457"/>
        <v>7</v>
      </c>
      <c r="K7300" s="4">
        <f t="shared" si="458"/>
        <v>2649</v>
      </c>
      <c r="L7300" s="4">
        <f t="shared" si="459"/>
        <v>10871951.1</v>
      </c>
    </row>
    <row r="7301" spans="2:12" x14ac:dyDescent="0.3">
      <c r="B7301" t="s">
        <v>6</v>
      </c>
      <c r="C7301">
        <v>3618438</v>
      </c>
      <c r="D7301">
        <v>656.52</v>
      </c>
      <c r="E7301">
        <v>4</v>
      </c>
      <c r="F7301" s="2">
        <v>43647</v>
      </c>
      <c r="G7301" t="s">
        <v>8</v>
      </c>
      <c r="H7301" s="2">
        <v>44158</v>
      </c>
      <c r="I7301" s="2">
        <f t="shared" si="456"/>
        <v>44165</v>
      </c>
      <c r="J7301" s="4">
        <f t="shared" si="457"/>
        <v>7</v>
      </c>
      <c r="K7301" s="4">
        <f t="shared" si="458"/>
        <v>2649</v>
      </c>
      <c r="L7301" s="4">
        <f t="shared" si="459"/>
        <v>10871951.1</v>
      </c>
    </row>
    <row r="7302" spans="2:12" x14ac:dyDescent="0.3">
      <c r="B7302" t="s">
        <v>6</v>
      </c>
      <c r="C7302">
        <v>3618438</v>
      </c>
      <c r="D7302">
        <v>205.44</v>
      </c>
      <c r="E7302">
        <v>1</v>
      </c>
      <c r="F7302" s="2">
        <v>43647</v>
      </c>
      <c r="G7302" t="s">
        <v>8</v>
      </c>
      <c r="H7302" s="2">
        <v>44158</v>
      </c>
      <c r="I7302" s="2">
        <f t="shared" si="456"/>
        <v>44165</v>
      </c>
      <c r="J7302" s="4">
        <f t="shared" si="457"/>
        <v>7</v>
      </c>
      <c r="K7302" s="4">
        <f t="shared" si="458"/>
        <v>2649</v>
      </c>
      <c r="L7302" s="4">
        <f t="shared" si="459"/>
        <v>10871951.1</v>
      </c>
    </row>
    <row r="7303" spans="2:12" x14ac:dyDescent="0.3">
      <c r="B7303" t="s">
        <v>6</v>
      </c>
      <c r="C7303">
        <v>4118208</v>
      </c>
      <c r="D7303">
        <v>573.78</v>
      </c>
      <c r="E7303">
        <v>5</v>
      </c>
      <c r="F7303" s="2">
        <v>43647</v>
      </c>
      <c r="G7303" t="s">
        <v>538</v>
      </c>
      <c r="H7303" s="2">
        <v>44151</v>
      </c>
      <c r="I7303" s="2">
        <f t="shared" si="456"/>
        <v>44165</v>
      </c>
      <c r="J7303" s="4">
        <f t="shared" si="457"/>
        <v>14</v>
      </c>
      <c r="K7303" s="4">
        <f t="shared" si="458"/>
        <v>48</v>
      </c>
      <c r="L7303" s="4">
        <f t="shared" si="459"/>
        <v>38558.699999999997</v>
      </c>
    </row>
    <row r="7304" spans="2:12" x14ac:dyDescent="0.3">
      <c r="B7304" t="s">
        <v>6</v>
      </c>
      <c r="C7304">
        <v>4118208</v>
      </c>
      <c r="D7304">
        <v>284.88</v>
      </c>
      <c r="E7304">
        <v>2</v>
      </c>
      <c r="F7304" s="2">
        <v>43647</v>
      </c>
      <c r="G7304" t="s">
        <v>538</v>
      </c>
      <c r="H7304" s="2">
        <v>44151</v>
      </c>
      <c r="I7304" s="2">
        <f t="shared" si="456"/>
        <v>44165</v>
      </c>
      <c r="J7304" s="4">
        <f t="shared" si="457"/>
        <v>14</v>
      </c>
      <c r="K7304" s="4">
        <f t="shared" si="458"/>
        <v>48</v>
      </c>
      <c r="L7304" s="4">
        <f t="shared" si="459"/>
        <v>38558.699999999997</v>
      </c>
    </row>
    <row r="7305" spans="2:12" x14ac:dyDescent="0.3">
      <c r="B7305" t="s">
        <v>6</v>
      </c>
      <c r="C7305">
        <v>702210</v>
      </c>
      <c r="D7305">
        <v>4590.4799999999996</v>
      </c>
      <c r="E7305">
        <v>40</v>
      </c>
      <c r="F7305" s="2">
        <v>43654</v>
      </c>
      <c r="G7305" t="s">
        <v>33</v>
      </c>
      <c r="H7305" s="2">
        <v>44165</v>
      </c>
      <c r="I7305" s="2">
        <f t="shared" si="456"/>
        <v>44165</v>
      </c>
      <c r="J7305" s="4">
        <f t="shared" si="457"/>
        <v>0</v>
      </c>
      <c r="K7305" s="4">
        <f t="shared" si="458"/>
        <v>145</v>
      </c>
      <c r="L7305" s="4">
        <f t="shared" si="459"/>
        <v>526509.78</v>
      </c>
    </row>
    <row r="7306" spans="2:12" x14ac:dyDescent="0.3">
      <c r="B7306" t="s">
        <v>6</v>
      </c>
      <c r="C7306">
        <v>708780</v>
      </c>
      <c r="D7306">
        <v>142.38</v>
      </c>
      <c r="E7306">
        <v>1</v>
      </c>
      <c r="F7306" s="2">
        <v>43654</v>
      </c>
      <c r="G7306" t="s">
        <v>35</v>
      </c>
      <c r="H7306" s="2">
        <v>44165</v>
      </c>
      <c r="I7306" s="2">
        <f t="shared" si="456"/>
        <v>44165</v>
      </c>
      <c r="J7306" s="4">
        <f t="shared" si="457"/>
        <v>0</v>
      </c>
      <c r="K7306" s="4">
        <f t="shared" si="458"/>
        <v>420</v>
      </c>
      <c r="L7306" s="4">
        <f t="shared" si="459"/>
        <v>876023.69999999937</v>
      </c>
    </row>
    <row r="7307" spans="2:12" x14ac:dyDescent="0.3">
      <c r="B7307" t="s">
        <v>6</v>
      </c>
      <c r="C7307">
        <v>712644</v>
      </c>
      <c r="D7307">
        <v>142.38</v>
      </c>
      <c r="E7307">
        <v>1</v>
      </c>
      <c r="F7307" s="2">
        <v>43661</v>
      </c>
      <c r="G7307" t="s">
        <v>584</v>
      </c>
      <c r="H7307" s="2">
        <v>43983</v>
      </c>
      <c r="I7307" s="2">
        <f t="shared" si="456"/>
        <v>44165</v>
      </c>
      <c r="J7307" s="4">
        <f t="shared" si="457"/>
        <v>182</v>
      </c>
      <c r="K7307" s="4">
        <f t="shared" si="458"/>
        <v>4</v>
      </c>
      <c r="L7307" s="4">
        <f t="shared" si="459"/>
        <v>657.54</v>
      </c>
    </row>
    <row r="7308" spans="2:12" x14ac:dyDescent="0.3">
      <c r="B7308" t="s">
        <v>6</v>
      </c>
      <c r="C7308">
        <v>719022</v>
      </c>
      <c r="D7308">
        <v>114.78</v>
      </c>
      <c r="E7308">
        <v>1</v>
      </c>
      <c r="F7308" s="2">
        <v>43654</v>
      </c>
      <c r="G7308" t="s">
        <v>166</v>
      </c>
      <c r="H7308" s="2">
        <v>44165</v>
      </c>
      <c r="I7308" s="2">
        <f t="shared" si="456"/>
        <v>44165</v>
      </c>
      <c r="J7308" s="4">
        <f t="shared" si="457"/>
        <v>0</v>
      </c>
      <c r="K7308" s="4">
        <f t="shared" si="458"/>
        <v>96</v>
      </c>
      <c r="L7308" s="4">
        <f t="shared" si="459"/>
        <v>46850.639999999992</v>
      </c>
    </row>
    <row r="7309" spans="2:12" x14ac:dyDescent="0.3">
      <c r="B7309" t="s">
        <v>6</v>
      </c>
      <c r="C7309">
        <v>719022</v>
      </c>
      <c r="D7309">
        <v>114.78</v>
      </c>
      <c r="E7309">
        <v>1</v>
      </c>
      <c r="F7309" s="2">
        <v>43661</v>
      </c>
      <c r="G7309" t="s">
        <v>166</v>
      </c>
      <c r="H7309" s="2">
        <v>44165</v>
      </c>
      <c r="I7309" s="2">
        <f t="shared" si="456"/>
        <v>44165</v>
      </c>
      <c r="J7309" s="4">
        <f t="shared" si="457"/>
        <v>0</v>
      </c>
      <c r="K7309" s="4">
        <f t="shared" si="458"/>
        <v>96</v>
      </c>
      <c r="L7309" s="4">
        <f t="shared" si="459"/>
        <v>46850.639999999992</v>
      </c>
    </row>
    <row r="7310" spans="2:12" x14ac:dyDescent="0.3">
      <c r="B7310" t="s">
        <v>6</v>
      </c>
      <c r="C7310">
        <v>719022</v>
      </c>
      <c r="D7310">
        <v>114.78</v>
      </c>
      <c r="E7310">
        <v>1</v>
      </c>
      <c r="F7310" s="2">
        <v>43668</v>
      </c>
      <c r="G7310" t="s">
        <v>166</v>
      </c>
      <c r="H7310" s="2">
        <v>44165</v>
      </c>
      <c r="I7310" s="2">
        <f t="shared" si="456"/>
        <v>44165</v>
      </c>
      <c r="J7310" s="4">
        <f t="shared" si="457"/>
        <v>0</v>
      </c>
      <c r="K7310" s="4">
        <f t="shared" si="458"/>
        <v>96</v>
      </c>
      <c r="L7310" s="4">
        <f t="shared" si="459"/>
        <v>46850.639999999992</v>
      </c>
    </row>
    <row r="7311" spans="2:12" x14ac:dyDescent="0.3">
      <c r="B7311" t="s">
        <v>6</v>
      </c>
      <c r="C7311">
        <v>725136</v>
      </c>
      <c r="D7311">
        <v>140.4</v>
      </c>
      <c r="E7311">
        <v>1</v>
      </c>
      <c r="F7311" s="2">
        <v>43682</v>
      </c>
      <c r="G7311" t="s">
        <v>560</v>
      </c>
      <c r="H7311" s="2">
        <v>44095</v>
      </c>
      <c r="I7311" s="2">
        <f t="shared" si="456"/>
        <v>44165</v>
      </c>
      <c r="J7311" s="4">
        <f t="shared" si="457"/>
        <v>70</v>
      </c>
      <c r="K7311" s="4">
        <f t="shared" si="458"/>
        <v>15</v>
      </c>
      <c r="L7311" s="4">
        <f t="shared" si="459"/>
        <v>10186.98</v>
      </c>
    </row>
    <row r="7312" spans="2:12" x14ac:dyDescent="0.3">
      <c r="B7312" t="s">
        <v>6</v>
      </c>
      <c r="C7312">
        <v>920022</v>
      </c>
      <c r="D7312">
        <v>459.06</v>
      </c>
      <c r="E7312">
        <v>4</v>
      </c>
      <c r="F7312" s="2">
        <v>43668</v>
      </c>
      <c r="G7312" t="s">
        <v>585</v>
      </c>
      <c r="H7312" s="2">
        <v>43689</v>
      </c>
      <c r="I7312" s="2">
        <f t="shared" si="456"/>
        <v>44165</v>
      </c>
      <c r="J7312" s="4">
        <f t="shared" si="457"/>
        <v>476</v>
      </c>
      <c r="K7312" s="4">
        <f t="shared" si="458"/>
        <v>2</v>
      </c>
      <c r="L7312" s="4">
        <f t="shared" si="459"/>
        <v>659.88</v>
      </c>
    </row>
    <row r="7313" spans="2:12" x14ac:dyDescent="0.3">
      <c r="B7313" t="s">
        <v>6</v>
      </c>
      <c r="C7313">
        <v>2401926</v>
      </c>
      <c r="D7313">
        <v>114.78</v>
      </c>
      <c r="E7313">
        <v>1</v>
      </c>
      <c r="F7313" s="2">
        <v>43661</v>
      </c>
      <c r="G7313" t="s">
        <v>58</v>
      </c>
      <c r="H7313" s="2">
        <v>44165</v>
      </c>
      <c r="I7313" s="2">
        <f t="shared" si="456"/>
        <v>44165</v>
      </c>
      <c r="J7313" s="4">
        <f t="shared" si="457"/>
        <v>0</v>
      </c>
      <c r="K7313" s="4">
        <f t="shared" si="458"/>
        <v>188</v>
      </c>
      <c r="L7313" s="4">
        <f t="shared" si="459"/>
        <v>276921.54000000015</v>
      </c>
    </row>
    <row r="7314" spans="2:12" x14ac:dyDescent="0.3">
      <c r="B7314" t="s">
        <v>6</v>
      </c>
      <c r="C7314">
        <v>2521392</v>
      </c>
      <c r="D7314">
        <v>114</v>
      </c>
      <c r="E7314">
        <v>1</v>
      </c>
      <c r="F7314" s="2">
        <v>43668</v>
      </c>
      <c r="G7314" t="s">
        <v>122</v>
      </c>
      <c r="H7314" s="2">
        <v>44151</v>
      </c>
      <c r="I7314" s="2">
        <f t="shared" si="456"/>
        <v>44165</v>
      </c>
      <c r="J7314" s="4">
        <f t="shared" si="457"/>
        <v>14</v>
      </c>
      <c r="K7314" s="4">
        <f t="shared" si="458"/>
        <v>76</v>
      </c>
      <c r="L7314" s="4">
        <f t="shared" si="459"/>
        <v>36530.939999999988</v>
      </c>
    </row>
    <row r="7315" spans="2:12" x14ac:dyDescent="0.3">
      <c r="B7315" t="s">
        <v>6</v>
      </c>
      <c r="C7315">
        <v>2521392</v>
      </c>
      <c r="D7315">
        <v>204.12</v>
      </c>
      <c r="E7315">
        <v>1</v>
      </c>
      <c r="F7315" s="2">
        <v>43668</v>
      </c>
      <c r="G7315" t="s">
        <v>122</v>
      </c>
      <c r="H7315" s="2">
        <v>44151</v>
      </c>
      <c r="I7315" s="2">
        <f t="shared" si="456"/>
        <v>44165</v>
      </c>
      <c r="J7315" s="4">
        <f t="shared" si="457"/>
        <v>14</v>
      </c>
      <c r="K7315" s="4">
        <f t="shared" si="458"/>
        <v>76</v>
      </c>
      <c r="L7315" s="4">
        <f t="shared" si="459"/>
        <v>36530.939999999988</v>
      </c>
    </row>
    <row r="7316" spans="2:12" x14ac:dyDescent="0.3">
      <c r="B7316" t="s">
        <v>6</v>
      </c>
      <c r="C7316">
        <v>3301296</v>
      </c>
      <c r="D7316">
        <v>114.78</v>
      </c>
      <c r="E7316">
        <v>1</v>
      </c>
      <c r="F7316" s="2">
        <v>43654</v>
      </c>
      <c r="G7316" t="s">
        <v>48</v>
      </c>
      <c r="H7316" s="2">
        <v>44165</v>
      </c>
      <c r="I7316" s="2">
        <f t="shared" si="456"/>
        <v>44165</v>
      </c>
      <c r="J7316" s="4">
        <f t="shared" si="457"/>
        <v>0</v>
      </c>
      <c r="K7316" s="4">
        <f t="shared" si="458"/>
        <v>2209</v>
      </c>
      <c r="L7316" s="4">
        <f t="shared" si="459"/>
        <v>1914248.1599999955</v>
      </c>
    </row>
    <row r="7317" spans="2:12" x14ac:dyDescent="0.3">
      <c r="B7317" t="s">
        <v>6</v>
      </c>
      <c r="C7317">
        <v>3301296</v>
      </c>
      <c r="D7317">
        <v>142.38</v>
      </c>
      <c r="E7317">
        <v>1</v>
      </c>
      <c r="F7317" s="2">
        <v>43661</v>
      </c>
      <c r="G7317" t="s">
        <v>48</v>
      </c>
      <c r="H7317" s="2">
        <v>44165</v>
      </c>
      <c r="I7317" s="2">
        <f t="shared" si="456"/>
        <v>44165</v>
      </c>
      <c r="J7317" s="4">
        <f t="shared" si="457"/>
        <v>0</v>
      </c>
      <c r="K7317" s="4">
        <f t="shared" si="458"/>
        <v>2209</v>
      </c>
      <c r="L7317" s="4">
        <f t="shared" si="459"/>
        <v>1914248.1599999955</v>
      </c>
    </row>
    <row r="7318" spans="2:12" x14ac:dyDescent="0.3">
      <c r="B7318" t="s">
        <v>6</v>
      </c>
      <c r="C7318">
        <v>3301296</v>
      </c>
      <c r="D7318">
        <v>161.82</v>
      </c>
      <c r="E7318">
        <v>1</v>
      </c>
      <c r="F7318" s="2">
        <v>43682</v>
      </c>
      <c r="G7318" t="s">
        <v>48</v>
      </c>
      <c r="H7318" s="2">
        <v>44165</v>
      </c>
      <c r="I7318" s="2">
        <f t="shared" si="456"/>
        <v>44165</v>
      </c>
      <c r="J7318" s="4">
        <f t="shared" si="457"/>
        <v>0</v>
      </c>
      <c r="K7318" s="4">
        <f t="shared" si="458"/>
        <v>2209</v>
      </c>
      <c r="L7318" s="4">
        <f t="shared" si="459"/>
        <v>1914248.1599999955</v>
      </c>
    </row>
    <row r="7319" spans="2:12" x14ac:dyDescent="0.3">
      <c r="B7319" t="s">
        <v>6</v>
      </c>
      <c r="C7319">
        <v>3618438</v>
      </c>
      <c r="D7319">
        <v>569.52</v>
      </c>
      <c r="E7319">
        <v>4</v>
      </c>
      <c r="F7319" s="2">
        <v>43654</v>
      </c>
      <c r="G7319" t="s">
        <v>8</v>
      </c>
      <c r="H7319" s="2">
        <v>44158</v>
      </c>
      <c r="I7319" s="2">
        <f t="shared" si="456"/>
        <v>44165</v>
      </c>
      <c r="J7319" s="4">
        <f t="shared" si="457"/>
        <v>7</v>
      </c>
      <c r="K7319" s="4">
        <f t="shared" si="458"/>
        <v>2649</v>
      </c>
      <c r="L7319" s="4">
        <f t="shared" si="459"/>
        <v>10871951.1</v>
      </c>
    </row>
    <row r="7320" spans="2:12" x14ac:dyDescent="0.3">
      <c r="B7320" t="s">
        <v>6</v>
      </c>
      <c r="C7320">
        <v>3618438</v>
      </c>
      <c r="D7320">
        <v>427.14</v>
      </c>
      <c r="E7320">
        <v>3</v>
      </c>
      <c r="F7320" s="2">
        <v>43661</v>
      </c>
      <c r="G7320" t="s">
        <v>8</v>
      </c>
      <c r="H7320" s="2">
        <v>44158</v>
      </c>
      <c r="I7320" s="2">
        <f t="shared" si="456"/>
        <v>44165</v>
      </c>
      <c r="J7320" s="4">
        <f t="shared" si="457"/>
        <v>7</v>
      </c>
      <c r="K7320" s="4">
        <f t="shared" si="458"/>
        <v>2649</v>
      </c>
      <c r="L7320" s="4">
        <f t="shared" si="459"/>
        <v>10871951.1</v>
      </c>
    </row>
    <row r="7321" spans="2:12" x14ac:dyDescent="0.3">
      <c r="B7321" t="s">
        <v>6</v>
      </c>
      <c r="C7321">
        <v>3618438</v>
      </c>
      <c r="D7321">
        <v>708.24</v>
      </c>
      <c r="E7321">
        <v>5</v>
      </c>
      <c r="F7321" s="2">
        <v>43668</v>
      </c>
      <c r="G7321" t="s">
        <v>8</v>
      </c>
      <c r="H7321" s="2">
        <v>44158</v>
      </c>
      <c r="I7321" s="2">
        <f t="shared" si="456"/>
        <v>44165</v>
      </c>
      <c r="J7321" s="4">
        <f t="shared" si="457"/>
        <v>7</v>
      </c>
      <c r="K7321" s="4">
        <f t="shared" si="458"/>
        <v>2649</v>
      </c>
      <c r="L7321" s="4">
        <f t="shared" si="459"/>
        <v>10871951.1</v>
      </c>
    </row>
    <row r="7322" spans="2:12" x14ac:dyDescent="0.3">
      <c r="B7322" t="s">
        <v>6</v>
      </c>
      <c r="C7322">
        <v>3618438</v>
      </c>
      <c r="D7322">
        <v>282.89999999999998</v>
      </c>
      <c r="E7322">
        <v>2</v>
      </c>
      <c r="F7322" s="2">
        <v>43675</v>
      </c>
      <c r="G7322" t="s">
        <v>8</v>
      </c>
      <c r="H7322" s="2">
        <v>44158</v>
      </c>
      <c r="I7322" s="2">
        <f t="shared" si="456"/>
        <v>44165</v>
      </c>
      <c r="J7322" s="4">
        <f t="shared" si="457"/>
        <v>7</v>
      </c>
      <c r="K7322" s="4">
        <f t="shared" si="458"/>
        <v>2649</v>
      </c>
      <c r="L7322" s="4">
        <f t="shared" si="459"/>
        <v>10871951.1</v>
      </c>
    </row>
    <row r="7323" spans="2:12" x14ac:dyDescent="0.3">
      <c r="B7323" t="s">
        <v>6</v>
      </c>
      <c r="C7323">
        <v>3618438</v>
      </c>
      <c r="D7323">
        <v>280.74</v>
      </c>
      <c r="E7323">
        <v>2</v>
      </c>
      <c r="F7323" s="2">
        <v>43682</v>
      </c>
      <c r="G7323" t="s">
        <v>8</v>
      </c>
      <c r="H7323" s="2">
        <v>44158</v>
      </c>
      <c r="I7323" s="2">
        <f t="shared" si="456"/>
        <v>44165</v>
      </c>
      <c r="J7323" s="4">
        <f t="shared" si="457"/>
        <v>7</v>
      </c>
      <c r="K7323" s="4">
        <f t="shared" si="458"/>
        <v>2649</v>
      </c>
      <c r="L7323" s="4">
        <f t="shared" si="459"/>
        <v>10871951.1</v>
      </c>
    </row>
    <row r="7324" spans="2:12" x14ac:dyDescent="0.3">
      <c r="B7324" t="s">
        <v>6</v>
      </c>
      <c r="C7324">
        <v>3618438</v>
      </c>
      <c r="D7324">
        <v>164.16</v>
      </c>
      <c r="E7324">
        <v>1</v>
      </c>
      <c r="F7324" s="2">
        <v>43654</v>
      </c>
      <c r="G7324" t="s">
        <v>8</v>
      </c>
      <c r="H7324" s="2">
        <v>44158</v>
      </c>
      <c r="I7324" s="2">
        <f t="shared" si="456"/>
        <v>44165</v>
      </c>
      <c r="J7324" s="4">
        <f t="shared" si="457"/>
        <v>7</v>
      </c>
      <c r="K7324" s="4">
        <f t="shared" si="458"/>
        <v>2649</v>
      </c>
      <c r="L7324" s="4">
        <f t="shared" si="459"/>
        <v>10871951.1</v>
      </c>
    </row>
    <row r="7325" spans="2:12" x14ac:dyDescent="0.3">
      <c r="B7325" t="s">
        <v>6</v>
      </c>
      <c r="C7325">
        <v>3618438</v>
      </c>
      <c r="D7325">
        <v>164.16</v>
      </c>
      <c r="E7325">
        <v>1</v>
      </c>
      <c r="F7325" s="2">
        <v>43661</v>
      </c>
      <c r="G7325" t="s">
        <v>8</v>
      </c>
      <c r="H7325" s="2">
        <v>44158</v>
      </c>
      <c r="I7325" s="2">
        <f t="shared" si="456"/>
        <v>44165</v>
      </c>
      <c r="J7325" s="4">
        <f t="shared" si="457"/>
        <v>7</v>
      </c>
      <c r="K7325" s="4">
        <f t="shared" si="458"/>
        <v>2649</v>
      </c>
      <c r="L7325" s="4">
        <f t="shared" si="459"/>
        <v>10871951.1</v>
      </c>
    </row>
    <row r="7326" spans="2:12" x14ac:dyDescent="0.3">
      <c r="B7326" t="s">
        <v>6</v>
      </c>
      <c r="C7326">
        <v>3618438</v>
      </c>
      <c r="D7326">
        <v>164.16</v>
      </c>
      <c r="E7326">
        <v>1</v>
      </c>
      <c r="F7326" s="2">
        <v>43668</v>
      </c>
      <c r="G7326" t="s">
        <v>8</v>
      </c>
      <c r="H7326" s="2">
        <v>44158</v>
      </c>
      <c r="I7326" s="2">
        <f t="shared" si="456"/>
        <v>44165</v>
      </c>
      <c r="J7326" s="4">
        <f t="shared" si="457"/>
        <v>7</v>
      </c>
      <c r="K7326" s="4">
        <f t="shared" si="458"/>
        <v>2649</v>
      </c>
      <c r="L7326" s="4">
        <f t="shared" si="459"/>
        <v>10871951.1</v>
      </c>
    </row>
    <row r="7327" spans="2:12" x14ac:dyDescent="0.3">
      <c r="B7327" t="s">
        <v>6</v>
      </c>
      <c r="C7327">
        <v>3618438</v>
      </c>
      <c r="D7327">
        <v>205.44</v>
      </c>
      <c r="E7327">
        <v>1</v>
      </c>
      <c r="F7327" s="2">
        <v>43661</v>
      </c>
      <c r="G7327" t="s">
        <v>8</v>
      </c>
      <c r="H7327" s="2">
        <v>44158</v>
      </c>
      <c r="I7327" s="2">
        <f t="shared" si="456"/>
        <v>44165</v>
      </c>
      <c r="J7327" s="4">
        <f t="shared" si="457"/>
        <v>7</v>
      </c>
      <c r="K7327" s="4">
        <f t="shared" si="458"/>
        <v>2649</v>
      </c>
      <c r="L7327" s="4">
        <f t="shared" si="459"/>
        <v>10871951.1</v>
      </c>
    </row>
    <row r="7328" spans="2:12" x14ac:dyDescent="0.3">
      <c r="B7328" t="s">
        <v>6</v>
      </c>
      <c r="C7328">
        <v>3618438</v>
      </c>
      <c r="D7328">
        <v>204.12</v>
      </c>
      <c r="E7328">
        <v>1</v>
      </c>
      <c r="F7328" s="2">
        <v>43668</v>
      </c>
      <c r="G7328" t="s">
        <v>8</v>
      </c>
      <c r="H7328" s="2">
        <v>44158</v>
      </c>
      <c r="I7328" s="2">
        <f t="shared" si="456"/>
        <v>44165</v>
      </c>
      <c r="J7328" s="4">
        <f t="shared" si="457"/>
        <v>7</v>
      </c>
      <c r="K7328" s="4">
        <f t="shared" si="458"/>
        <v>2649</v>
      </c>
      <c r="L7328" s="4">
        <f t="shared" si="459"/>
        <v>10871951.1</v>
      </c>
    </row>
    <row r="7329" spans="2:12" x14ac:dyDescent="0.3">
      <c r="B7329" t="s">
        <v>6</v>
      </c>
      <c r="C7329">
        <v>3618438</v>
      </c>
      <c r="D7329">
        <v>202.62</v>
      </c>
      <c r="E7329">
        <v>1</v>
      </c>
      <c r="F7329" s="2">
        <v>43682</v>
      </c>
      <c r="G7329" t="s">
        <v>8</v>
      </c>
      <c r="H7329" s="2">
        <v>44158</v>
      </c>
      <c r="I7329" s="2">
        <f t="shared" si="456"/>
        <v>44165</v>
      </c>
      <c r="J7329" s="4">
        <f t="shared" si="457"/>
        <v>7</v>
      </c>
      <c r="K7329" s="4">
        <f t="shared" si="458"/>
        <v>2649</v>
      </c>
      <c r="L7329" s="4">
        <f t="shared" si="459"/>
        <v>10871951.1</v>
      </c>
    </row>
    <row r="7330" spans="2:12" x14ac:dyDescent="0.3">
      <c r="B7330" t="s">
        <v>6</v>
      </c>
      <c r="C7330">
        <v>702210</v>
      </c>
      <c r="D7330">
        <v>5610.24</v>
      </c>
      <c r="E7330">
        <v>50</v>
      </c>
      <c r="F7330" s="2">
        <v>43696</v>
      </c>
      <c r="G7330" t="s">
        <v>33</v>
      </c>
      <c r="H7330" s="2">
        <v>44165</v>
      </c>
      <c r="I7330" s="2">
        <f t="shared" si="456"/>
        <v>44165</v>
      </c>
      <c r="J7330" s="4">
        <f t="shared" si="457"/>
        <v>0</v>
      </c>
      <c r="K7330" s="4">
        <f t="shared" si="458"/>
        <v>145</v>
      </c>
      <c r="L7330" s="4">
        <f t="shared" si="459"/>
        <v>526509.78</v>
      </c>
    </row>
    <row r="7331" spans="2:12" x14ac:dyDescent="0.3">
      <c r="B7331" t="s">
        <v>6</v>
      </c>
      <c r="C7331">
        <v>702210</v>
      </c>
      <c r="D7331">
        <v>5020.8599999999997</v>
      </c>
      <c r="E7331">
        <v>25</v>
      </c>
      <c r="F7331" s="2">
        <v>43696</v>
      </c>
      <c r="G7331" t="s">
        <v>33</v>
      </c>
      <c r="H7331" s="2">
        <v>44165</v>
      </c>
      <c r="I7331" s="2">
        <f t="shared" si="456"/>
        <v>44165</v>
      </c>
      <c r="J7331" s="4">
        <f t="shared" si="457"/>
        <v>0</v>
      </c>
      <c r="K7331" s="4">
        <f t="shared" si="458"/>
        <v>145</v>
      </c>
      <c r="L7331" s="4">
        <f t="shared" si="459"/>
        <v>526509.78</v>
      </c>
    </row>
    <row r="7332" spans="2:12" x14ac:dyDescent="0.3">
      <c r="B7332" t="s">
        <v>6</v>
      </c>
      <c r="C7332">
        <v>708780</v>
      </c>
      <c r="D7332">
        <v>112.2</v>
      </c>
      <c r="E7332">
        <v>1</v>
      </c>
      <c r="F7332" s="2">
        <v>43710</v>
      </c>
      <c r="G7332" t="s">
        <v>35</v>
      </c>
      <c r="H7332" s="2">
        <v>44165</v>
      </c>
      <c r="I7332" s="2">
        <f t="shared" si="456"/>
        <v>44165</v>
      </c>
      <c r="J7332" s="4">
        <f t="shared" si="457"/>
        <v>0</v>
      </c>
      <c r="K7332" s="4">
        <f t="shared" si="458"/>
        <v>420</v>
      </c>
      <c r="L7332" s="4">
        <f t="shared" si="459"/>
        <v>876023.69999999937</v>
      </c>
    </row>
    <row r="7333" spans="2:12" x14ac:dyDescent="0.3">
      <c r="B7333" t="s">
        <v>6</v>
      </c>
      <c r="C7333">
        <v>709824</v>
      </c>
      <c r="D7333">
        <v>139.19999999999999</v>
      </c>
      <c r="E7333">
        <v>1</v>
      </c>
      <c r="F7333" s="2">
        <v>43696</v>
      </c>
      <c r="G7333" t="s">
        <v>202</v>
      </c>
      <c r="H7333" s="2">
        <v>44123</v>
      </c>
      <c r="I7333" s="2">
        <f t="shared" si="456"/>
        <v>44165</v>
      </c>
      <c r="J7333" s="4">
        <f t="shared" si="457"/>
        <v>42</v>
      </c>
      <c r="K7333" s="4">
        <f t="shared" si="458"/>
        <v>27</v>
      </c>
      <c r="L7333" s="4">
        <f t="shared" si="459"/>
        <v>10686.599999999995</v>
      </c>
    </row>
    <row r="7334" spans="2:12" x14ac:dyDescent="0.3">
      <c r="B7334" t="s">
        <v>6</v>
      </c>
      <c r="C7334">
        <v>719022</v>
      </c>
      <c r="D7334">
        <v>112.2</v>
      </c>
      <c r="E7334">
        <v>1</v>
      </c>
      <c r="F7334" s="2">
        <v>43710</v>
      </c>
      <c r="G7334" t="s">
        <v>166</v>
      </c>
      <c r="H7334" s="2">
        <v>44165</v>
      </c>
      <c r="I7334" s="2">
        <f t="shared" si="456"/>
        <v>44165</v>
      </c>
      <c r="J7334" s="4">
        <f t="shared" si="457"/>
        <v>0</v>
      </c>
      <c r="K7334" s="4">
        <f t="shared" si="458"/>
        <v>96</v>
      </c>
      <c r="L7334" s="4">
        <f t="shared" si="459"/>
        <v>46850.639999999992</v>
      </c>
    </row>
    <row r="7335" spans="2:12" x14ac:dyDescent="0.3">
      <c r="B7335" t="s">
        <v>6</v>
      </c>
      <c r="C7335">
        <v>720708</v>
      </c>
      <c r="D7335">
        <v>112.2</v>
      </c>
      <c r="E7335">
        <v>1</v>
      </c>
      <c r="F7335" s="2">
        <v>43696</v>
      </c>
      <c r="G7335" t="s">
        <v>12</v>
      </c>
      <c r="H7335" s="2">
        <v>44144</v>
      </c>
      <c r="I7335" s="2">
        <f t="shared" si="456"/>
        <v>44165</v>
      </c>
      <c r="J7335" s="4">
        <f t="shared" si="457"/>
        <v>21</v>
      </c>
      <c r="K7335" s="4">
        <f t="shared" si="458"/>
        <v>70</v>
      </c>
      <c r="L7335" s="4">
        <f t="shared" si="459"/>
        <v>59080.38</v>
      </c>
    </row>
    <row r="7336" spans="2:12" x14ac:dyDescent="0.3">
      <c r="B7336" t="s">
        <v>6</v>
      </c>
      <c r="C7336">
        <v>720708</v>
      </c>
      <c r="D7336">
        <v>139.19999999999999</v>
      </c>
      <c r="E7336">
        <v>1</v>
      </c>
      <c r="F7336" s="2">
        <v>43703</v>
      </c>
      <c r="G7336" t="s">
        <v>12</v>
      </c>
      <c r="H7336" s="2">
        <v>44144</v>
      </c>
      <c r="I7336" s="2">
        <f t="shared" si="456"/>
        <v>44165</v>
      </c>
      <c r="J7336" s="4">
        <f t="shared" si="457"/>
        <v>21</v>
      </c>
      <c r="K7336" s="4">
        <f t="shared" si="458"/>
        <v>70</v>
      </c>
      <c r="L7336" s="4">
        <f t="shared" si="459"/>
        <v>59080.38</v>
      </c>
    </row>
    <row r="7337" spans="2:12" x14ac:dyDescent="0.3">
      <c r="B7337" t="s">
        <v>6</v>
      </c>
      <c r="C7337">
        <v>724974</v>
      </c>
      <c r="D7337">
        <v>160.44</v>
      </c>
      <c r="E7337">
        <v>1</v>
      </c>
      <c r="F7337" s="2">
        <v>43703</v>
      </c>
      <c r="G7337" t="s">
        <v>73</v>
      </c>
      <c r="H7337" s="2">
        <v>44165</v>
      </c>
      <c r="I7337" s="2">
        <f t="shared" si="456"/>
        <v>44165</v>
      </c>
      <c r="J7337" s="4">
        <f t="shared" si="457"/>
        <v>0</v>
      </c>
      <c r="K7337" s="4">
        <f t="shared" si="458"/>
        <v>236</v>
      </c>
      <c r="L7337" s="4">
        <f t="shared" si="459"/>
        <v>780258.53999999957</v>
      </c>
    </row>
    <row r="7338" spans="2:12" x14ac:dyDescent="0.3">
      <c r="B7338" t="s">
        <v>6</v>
      </c>
      <c r="C7338">
        <v>725136</v>
      </c>
      <c r="D7338">
        <v>112.2</v>
      </c>
      <c r="E7338">
        <v>1</v>
      </c>
      <c r="F7338" s="2">
        <v>43689</v>
      </c>
      <c r="G7338" t="s">
        <v>560</v>
      </c>
      <c r="H7338" s="2">
        <v>44095</v>
      </c>
      <c r="I7338" s="2">
        <f t="shared" si="456"/>
        <v>44165</v>
      </c>
      <c r="J7338" s="4">
        <f t="shared" si="457"/>
        <v>70</v>
      </c>
      <c r="K7338" s="4">
        <f t="shared" si="458"/>
        <v>15</v>
      </c>
      <c r="L7338" s="4">
        <f t="shared" si="459"/>
        <v>10186.98</v>
      </c>
    </row>
    <row r="7339" spans="2:12" x14ac:dyDescent="0.3">
      <c r="B7339" t="s">
        <v>6</v>
      </c>
      <c r="C7339">
        <v>769788</v>
      </c>
      <c r="D7339">
        <v>139.19999999999999</v>
      </c>
      <c r="E7339">
        <v>1</v>
      </c>
      <c r="F7339" s="2">
        <v>43710</v>
      </c>
      <c r="G7339" t="s">
        <v>582</v>
      </c>
      <c r="H7339" s="2">
        <v>44151</v>
      </c>
      <c r="I7339" s="2">
        <f t="shared" si="456"/>
        <v>44165</v>
      </c>
      <c r="J7339" s="4">
        <f t="shared" si="457"/>
        <v>14</v>
      </c>
      <c r="K7339" s="4">
        <f t="shared" si="458"/>
        <v>14</v>
      </c>
      <c r="L7339" s="4">
        <f t="shared" si="459"/>
        <v>2321.8200000000006</v>
      </c>
    </row>
    <row r="7340" spans="2:12" x14ac:dyDescent="0.3">
      <c r="B7340" t="s">
        <v>6</v>
      </c>
      <c r="C7340">
        <v>817356</v>
      </c>
      <c r="D7340">
        <v>200.82</v>
      </c>
      <c r="E7340">
        <v>1</v>
      </c>
      <c r="F7340" s="2">
        <v>43703</v>
      </c>
      <c r="G7340" t="s">
        <v>586</v>
      </c>
      <c r="H7340" s="2">
        <v>43703</v>
      </c>
      <c r="I7340" s="2">
        <f t="shared" si="456"/>
        <v>44165</v>
      </c>
      <c r="J7340" s="4">
        <f t="shared" si="457"/>
        <v>462</v>
      </c>
      <c r="K7340" s="4">
        <f t="shared" si="458"/>
        <v>1</v>
      </c>
      <c r="L7340" s="4">
        <f t="shared" si="459"/>
        <v>200.82</v>
      </c>
    </row>
    <row r="7341" spans="2:12" x14ac:dyDescent="0.3">
      <c r="B7341" t="s">
        <v>6</v>
      </c>
      <c r="C7341">
        <v>920022</v>
      </c>
      <c r="D7341">
        <v>200.82</v>
      </c>
      <c r="E7341">
        <v>1</v>
      </c>
      <c r="F7341" s="2">
        <v>43689</v>
      </c>
      <c r="G7341" t="s">
        <v>585</v>
      </c>
      <c r="H7341" s="2">
        <v>43689</v>
      </c>
      <c r="I7341" s="2">
        <f t="shared" si="456"/>
        <v>44165</v>
      </c>
      <c r="J7341" s="4">
        <f t="shared" si="457"/>
        <v>476</v>
      </c>
      <c r="K7341" s="4">
        <f t="shared" si="458"/>
        <v>2</v>
      </c>
      <c r="L7341" s="4">
        <f t="shared" si="459"/>
        <v>659.88</v>
      </c>
    </row>
    <row r="7342" spans="2:12" x14ac:dyDescent="0.3">
      <c r="B7342" t="s">
        <v>6</v>
      </c>
      <c r="C7342">
        <v>1152846</v>
      </c>
      <c r="D7342">
        <v>224.4</v>
      </c>
      <c r="E7342">
        <v>2</v>
      </c>
      <c r="F7342" s="2">
        <v>43689</v>
      </c>
      <c r="G7342" t="s">
        <v>132</v>
      </c>
      <c r="H7342" s="2">
        <v>44130</v>
      </c>
      <c r="I7342" s="2">
        <f t="shared" si="456"/>
        <v>44165</v>
      </c>
      <c r="J7342" s="4">
        <f t="shared" si="457"/>
        <v>35</v>
      </c>
      <c r="K7342" s="4">
        <f t="shared" si="458"/>
        <v>43</v>
      </c>
      <c r="L7342" s="4">
        <f t="shared" si="459"/>
        <v>41702.639999999985</v>
      </c>
    </row>
    <row r="7343" spans="2:12" x14ac:dyDescent="0.3">
      <c r="B7343" t="s">
        <v>6</v>
      </c>
      <c r="C7343">
        <v>1152846</v>
      </c>
      <c r="D7343">
        <v>200.82</v>
      </c>
      <c r="E7343">
        <v>1</v>
      </c>
      <c r="F7343" s="2">
        <v>43703</v>
      </c>
      <c r="G7343" t="s">
        <v>132</v>
      </c>
      <c r="H7343" s="2">
        <v>44130</v>
      </c>
      <c r="I7343" s="2">
        <f t="shared" si="456"/>
        <v>44165</v>
      </c>
      <c r="J7343" s="4">
        <f t="shared" si="457"/>
        <v>35</v>
      </c>
      <c r="K7343" s="4">
        <f t="shared" si="458"/>
        <v>43</v>
      </c>
      <c r="L7343" s="4">
        <f t="shared" si="459"/>
        <v>41702.639999999985</v>
      </c>
    </row>
    <row r="7344" spans="2:12" x14ac:dyDescent="0.3">
      <c r="B7344" t="s">
        <v>6</v>
      </c>
      <c r="C7344">
        <v>2401926</v>
      </c>
      <c r="D7344">
        <v>336.6</v>
      </c>
      <c r="E7344">
        <v>3</v>
      </c>
      <c r="F7344" s="2">
        <v>43703</v>
      </c>
      <c r="G7344" t="s">
        <v>58</v>
      </c>
      <c r="H7344" s="2">
        <v>44165</v>
      </c>
      <c r="I7344" s="2">
        <f t="shared" si="456"/>
        <v>44165</v>
      </c>
      <c r="J7344" s="4">
        <f t="shared" si="457"/>
        <v>0</v>
      </c>
      <c r="K7344" s="4">
        <f t="shared" si="458"/>
        <v>188</v>
      </c>
      <c r="L7344" s="4">
        <f t="shared" si="459"/>
        <v>276921.54000000015</v>
      </c>
    </row>
    <row r="7345" spans="2:12" x14ac:dyDescent="0.3">
      <c r="B7345" t="s">
        <v>6</v>
      </c>
      <c r="C7345">
        <v>2401926</v>
      </c>
      <c r="D7345">
        <v>139.19999999999999</v>
      </c>
      <c r="E7345">
        <v>1</v>
      </c>
      <c r="F7345" s="2">
        <v>43710</v>
      </c>
      <c r="G7345" t="s">
        <v>58</v>
      </c>
      <c r="H7345" s="2">
        <v>44165</v>
      </c>
      <c r="I7345" s="2">
        <f t="shared" si="456"/>
        <v>44165</v>
      </c>
      <c r="J7345" s="4">
        <f t="shared" si="457"/>
        <v>0</v>
      </c>
      <c r="K7345" s="4">
        <f t="shared" si="458"/>
        <v>188</v>
      </c>
      <c r="L7345" s="4">
        <f t="shared" si="459"/>
        <v>276921.54000000015</v>
      </c>
    </row>
    <row r="7346" spans="2:12" x14ac:dyDescent="0.3">
      <c r="B7346" t="s">
        <v>6</v>
      </c>
      <c r="C7346">
        <v>3294174</v>
      </c>
      <c r="D7346">
        <v>200.82</v>
      </c>
      <c r="E7346">
        <v>1</v>
      </c>
      <c r="F7346" s="2">
        <v>43696</v>
      </c>
      <c r="G7346" t="s">
        <v>359</v>
      </c>
      <c r="H7346" s="2">
        <v>44158</v>
      </c>
      <c r="I7346" s="2">
        <f t="shared" si="456"/>
        <v>44165</v>
      </c>
      <c r="J7346" s="4">
        <f t="shared" si="457"/>
        <v>7</v>
      </c>
      <c r="K7346" s="4">
        <f t="shared" si="458"/>
        <v>6</v>
      </c>
      <c r="L7346" s="4">
        <f t="shared" si="459"/>
        <v>8068.380000000001</v>
      </c>
    </row>
    <row r="7347" spans="2:12" x14ac:dyDescent="0.3">
      <c r="B7347" t="s">
        <v>6</v>
      </c>
      <c r="C7347">
        <v>3301296</v>
      </c>
      <c r="D7347">
        <v>112.2</v>
      </c>
      <c r="E7347">
        <v>1</v>
      </c>
      <c r="F7347" s="2">
        <v>43689</v>
      </c>
      <c r="G7347" t="s">
        <v>48</v>
      </c>
      <c r="H7347" s="2">
        <v>44165</v>
      </c>
      <c r="I7347" s="2">
        <f t="shared" si="456"/>
        <v>44165</v>
      </c>
      <c r="J7347" s="4">
        <f t="shared" si="457"/>
        <v>0</v>
      </c>
      <c r="K7347" s="4">
        <f t="shared" si="458"/>
        <v>2209</v>
      </c>
      <c r="L7347" s="4">
        <f t="shared" si="459"/>
        <v>1914248.1599999955</v>
      </c>
    </row>
    <row r="7348" spans="2:12" x14ac:dyDescent="0.3">
      <c r="B7348" t="s">
        <v>6</v>
      </c>
      <c r="C7348">
        <v>3301296</v>
      </c>
      <c r="D7348">
        <v>112.2</v>
      </c>
      <c r="E7348">
        <v>1</v>
      </c>
      <c r="F7348" s="2">
        <v>43696</v>
      </c>
      <c r="G7348" t="s">
        <v>48</v>
      </c>
      <c r="H7348" s="2">
        <v>44165</v>
      </c>
      <c r="I7348" s="2">
        <f t="shared" si="456"/>
        <v>44165</v>
      </c>
      <c r="J7348" s="4">
        <f t="shared" si="457"/>
        <v>0</v>
      </c>
      <c r="K7348" s="4">
        <f t="shared" si="458"/>
        <v>2209</v>
      </c>
      <c r="L7348" s="4">
        <f t="shared" si="459"/>
        <v>1914248.1599999955</v>
      </c>
    </row>
    <row r="7349" spans="2:12" x14ac:dyDescent="0.3">
      <c r="B7349" t="s">
        <v>6</v>
      </c>
      <c r="C7349">
        <v>3301296</v>
      </c>
      <c r="D7349">
        <v>139.19999999999999</v>
      </c>
      <c r="E7349">
        <v>1</v>
      </c>
      <c r="F7349" s="2">
        <v>43696</v>
      </c>
      <c r="G7349" t="s">
        <v>48</v>
      </c>
      <c r="H7349" s="2">
        <v>44165</v>
      </c>
      <c r="I7349" s="2">
        <f t="shared" si="456"/>
        <v>44165</v>
      </c>
      <c r="J7349" s="4">
        <f t="shared" si="457"/>
        <v>0</v>
      </c>
      <c r="K7349" s="4">
        <f t="shared" si="458"/>
        <v>2209</v>
      </c>
      <c r="L7349" s="4">
        <f t="shared" si="459"/>
        <v>1914248.1599999955</v>
      </c>
    </row>
    <row r="7350" spans="2:12" x14ac:dyDescent="0.3">
      <c r="B7350" t="s">
        <v>6</v>
      </c>
      <c r="C7350">
        <v>3301296</v>
      </c>
      <c r="D7350">
        <v>320.88</v>
      </c>
      <c r="E7350">
        <v>2</v>
      </c>
      <c r="F7350" s="2">
        <v>43703</v>
      </c>
      <c r="G7350" t="s">
        <v>48</v>
      </c>
      <c r="H7350" s="2">
        <v>44165</v>
      </c>
      <c r="I7350" s="2">
        <f t="shared" si="456"/>
        <v>44165</v>
      </c>
      <c r="J7350" s="4">
        <f t="shared" si="457"/>
        <v>0</v>
      </c>
      <c r="K7350" s="4">
        <f t="shared" si="458"/>
        <v>2209</v>
      </c>
      <c r="L7350" s="4">
        <f t="shared" si="459"/>
        <v>1914248.1599999955</v>
      </c>
    </row>
    <row r="7351" spans="2:12" x14ac:dyDescent="0.3">
      <c r="B7351" t="s">
        <v>6</v>
      </c>
      <c r="C7351">
        <v>3301296</v>
      </c>
      <c r="D7351">
        <v>200.82</v>
      </c>
      <c r="E7351">
        <v>1</v>
      </c>
      <c r="F7351" s="2">
        <v>43703</v>
      </c>
      <c r="G7351" t="s">
        <v>48</v>
      </c>
      <c r="H7351" s="2">
        <v>44165</v>
      </c>
      <c r="I7351" s="2">
        <f t="shared" si="456"/>
        <v>44165</v>
      </c>
      <c r="J7351" s="4">
        <f t="shared" si="457"/>
        <v>0</v>
      </c>
      <c r="K7351" s="4">
        <f t="shared" si="458"/>
        <v>2209</v>
      </c>
      <c r="L7351" s="4">
        <f t="shared" si="459"/>
        <v>1914248.1599999955</v>
      </c>
    </row>
    <row r="7352" spans="2:12" x14ac:dyDescent="0.3">
      <c r="B7352" t="s">
        <v>6</v>
      </c>
      <c r="C7352">
        <v>3301296</v>
      </c>
      <c r="D7352">
        <v>200.82</v>
      </c>
      <c r="E7352">
        <v>1</v>
      </c>
      <c r="F7352" s="2">
        <v>43710</v>
      </c>
      <c r="G7352" t="s">
        <v>48</v>
      </c>
      <c r="H7352" s="2">
        <v>44165</v>
      </c>
      <c r="I7352" s="2">
        <f t="shared" si="456"/>
        <v>44165</v>
      </c>
      <c r="J7352" s="4">
        <f t="shared" si="457"/>
        <v>0</v>
      </c>
      <c r="K7352" s="4">
        <f t="shared" si="458"/>
        <v>2209</v>
      </c>
      <c r="L7352" s="4">
        <f t="shared" si="459"/>
        <v>1914248.1599999955</v>
      </c>
    </row>
    <row r="7353" spans="2:12" x14ac:dyDescent="0.3">
      <c r="B7353" t="s">
        <v>6</v>
      </c>
      <c r="C7353">
        <v>3618438</v>
      </c>
      <c r="D7353">
        <v>112.2</v>
      </c>
      <c r="E7353">
        <v>1</v>
      </c>
      <c r="F7353" s="2">
        <v>43696</v>
      </c>
      <c r="G7353" t="s">
        <v>8</v>
      </c>
      <c r="H7353" s="2">
        <v>44158</v>
      </c>
      <c r="I7353" s="2">
        <f t="shared" si="456"/>
        <v>44165</v>
      </c>
      <c r="J7353" s="4">
        <f t="shared" si="457"/>
        <v>7</v>
      </c>
      <c r="K7353" s="4">
        <f t="shared" si="458"/>
        <v>2649</v>
      </c>
      <c r="L7353" s="4">
        <f t="shared" si="459"/>
        <v>10871951.1</v>
      </c>
    </row>
    <row r="7354" spans="2:12" x14ac:dyDescent="0.3">
      <c r="B7354" t="s">
        <v>6</v>
      </c>
      <c r="C7354">
        <v>3618438</v>
      </c>
      <c r="D7354">
        <v>160.44</v>
      </c>
      <c r="E7354">
        <v>1</v>
      </c>
      <c r="F7354" s="2">
        <v>43689</v>
      </c>
      <c r="G7354" t="s">
        <v>8</v>
      </c>
      <c r="H7354" s="2">
        <v>44158</v>
      </c>
      <c r="I7354" s="2">
        <f t="shared" si="456"/>
        <v>44165</v>
      </c>
      <c r="J7354" s="4">
        <f t="shared" si="457"/>
        <v>7</v>
      </c>
      <c r="K7354" s="4">
        <f t="shared" si="458"/>
        <v>2649</v>
      </c>
      <c r="L7354" s="4">
        <f t="shared" si="459"/>
        <v>10871951.1</v>
      </c>
    </row>
    <row r="7355" spans="2:12" x14ac:dyDescent="0.3">
      <c r="B7355" t="s">
        <v>6</v>
      </c>
      <c r="C7355">
        <v>3618438</v>
      </c>
      <c r="D7355">
        <v>641.76</v>
      </c>
      <c r="E7355">
        <v>4</v>
      </c>
      <c r="F7355" s="2">
        <v>43696</v>
      </c>
      <c r="G7355" t="s">
        <v>8</v>
      </c>
      <c r="H7355" s="2">
        <v>44158</v>
      </c>
      <c r="I7355" s="2">
        <f t="shared" si="456"/>
        <v>44165</v>
      </c>
      <c r="J7355" s="4">
        <f t="shared" si="457"/>
        <v>7</v>
      </c>
      <c r="K7355" s="4">
        <f t="shared" si="458"/>
        <v>2649</v>
      </c>
      <c r="L7355" s="4">
        <f t="shared" si="459"/>
        <v>10871951.1</v>
      </c>
    </row>
    <row r="7356" spans="2:12" x14ac:dyDescent="0.3">
      <c r="B7356" t="s">
        <v>6</v>
      </c>
      <c r="C7356">
        <v>3618438</v>
      </c>
      <c r="D7356">
        <v>802.2</v>
      </c>
      <c r="E7356">
        <v>5</v>
      </c>
      <c r="F7356" s="2">
        <v>43703</v>
      </c>
      <c r="G7356" t="s">
        <v>8</v>
      </c>
      <c r="H7356" s="2">
        <v>44158</v>
      </c>
      <c r="I7356" s="2">
        <f t="shared" si="456"/>
        <v>44165</v>
      </c>
      <c r="J7356" s="4">
        <f t="shared" si="457"/>
        <v>7</v>
      </c>
      <c r="K7356" s="4">
        <f t="shared" si="458"/>
        <v>2649</v>
      </c>
      <c r="L7356" s="4">
        <f t="shared" si="459"/>
        <v>10871951.1</v>
      </c>
    </row>
    <row r="7357" spans="2:12" x14ac:dyDescent="0.3">
      <c r="B7357" t="s">
        <v>6</v>
      </c>
      <c r="C7357">
        <v>3618438</v>
      </c>
      <c r="D7357">
        <v>1443.96</v>
      </c>
      <c r="E7357">
        <v>9</v>
      </c>
      <c r="F7357" s="2">
        <v>43710</v>
      </c>
      <c r="G7357" t="s">
        <v>8</v>
      </c>
      <c r="H7357" s="2">
        <v>44158</v>
      </c>
      <c r="I7357" s="2">
        <f t="shared" si="456"/>
        <v>44165</v>
      </c>
      <c r="J7357" s="4">
        <f t="shared" si="457"/>
        <v>7</v>
      </c>
      <c r="K7357" s="4">
        <f t="shared" si="458"/>
        <v>2649</v>
      </c>
      <c r="L7357" s="4">
        <f t="shared" si="459"/>
        <v>10871951.1</v>
      </c>
    </row>
    <row r="7358" spans="2:12" x14ac:dyDescent="0.3">
      <c r="B7358" t="s">
        <v>6</v>
      </c>
      <c r="C7358">
        <v>3618438</v>
      </c>
      <c r="D7358">
        <v>202.62</v>
      </c>
      <c r="E7358">
        <v>1</v>
      </c>
      <c r="F7358" s="2">
        <v>43682</v>
      </c>
      <c r="G7358" t="s">
        <v>8</v>
      </c>
      <c r="H7358" s="2">
        <v>44158</v>
      </c>
      <c r="I7358" s="2">
        <f t="shared" si="456"/>
        <v>44165</v>
      </c>
      <c r="J7358" s="4">
        <f t="shared" si="457"/>
        <v>7</v>
      </c>
      <c r="K7358" s="4">
        <f t="shared" si="458"/>
        <v>2649</v>
      </c>
      <c r="L7358" s="4">
        <f t="shared" si="459"/>
        <v>10871951.1</v>
      </c>
    </row>
    <row r="7359" spans="2:12" x14ac:dyDescent="0.3">
      <c r="B7359" t="s">
        <v>6</v>
      </c>
      <c r="C7359">
        <v>3618438</v>
      </c>
      <c r="D7359">
        <v>602.52</v>
      </c>
      <c r="E7359">
        <v>3</v>
      </c>
      <c r="F7359" s="2">
        <v>43703</v>
      </c>
      <c r="G7359" t="s">
        <v>8</v>
      </c>
      <c r="H7359" s="2">
        <v>44158</v>
      </c>
      <c r="I7359" s="2">
        <f t="shared" si="456"/>
        <v>44165</v>
      </c>
      <c r="J7359" s="4">
        <f t="shared" si="457"/>
        <v>7</v>
      </c>
      <c r="K7359" s="4">
        <f t="shared" si="458"/>
        <v>2649</v>
      </c>
      <c r="L7359" s="4">
        <f t="shared" si="459"/>
        <v>10871951.1</v>
      </c>
    </row>
    <row r="7360" spans="2:12" x14ac:dyDescent="0.3">
      <c r="B7360" t="s">
        <v>6</v>
      </c>
      <c r="C7360">
        <v>4118208</v>
      </c>
      <c r="D7360">
        <v>561</v>
      </c>
      <c r="E7360">
        <v>5</v>
      </c>
      <c r="F7360" s="2">
        <v>43710</v>
      </c>
      <c r="G7360" t="s">
        <v>538</v>
      </c>
      <c r="H7360" s="2">
        <v>44151</v>
      </c>
      <c r="I7360" s="2">
        <f t="shared" si="456"/>
        <v>44165</v>
      </c>
      <c r="J7360" s="4">
        <f t="shared" si="457"/>
        <v>14</v>
      </c>
      <c r="K7360" s="4">
        <f t="shared" si="458"/>
        <v>48</v>
      </c>
      <c r="L7360" s="4">
        <f t="shared" si="459"/>
        <v>38558.699999999997</v>
      </c>
    </row>
    <row r="7361" spans="2:12" x14ac:dyDescent="0.3">
      <c r="B7361" t="s">
        <v>6</v>
      </c>
      <c r="C7361">
        <v>4118208</v>
      </c>
      <c r="D7361">
        <v>417.6</v>
      </c>
      <c r="E7361">
        <v>3</v>
      </c>
      <c r="F7361" s="2">
        <v>43710</v>
      </c>
      <c r="G7361" t="s">
        <v>538</v>
      </c>
      <c r="H7361" s="2">
        <v>44151</v>
      </c>
      <c r="I7361" s="2">
        <f t="shared" si="456"/>
        <v>44165</v>
      </c>
      <c r="J7361" s="4">
        <f t="shared" si="457"/>
        <v>14</v>
      </c>
      <c r="K7361" s="4">
        <f t="shared" si="458"/>
        <v>48</v>
      </c>
      <c r="L7361" s="4">
        <f t="shared" si="459"/>
        <v>38558.699999999997</v>
      </c>
    </row>
    <row r="7362" spans="2:12" x14ac:dyDescent="0.3">
      <c r="B7362" t="s">
        <v>6</v>
      </c>
      <c r="C7362">
        <v>702210</v>
      </c>
      <c r="D7362">
        <v>4488.24</v>
      </c>
      <c r="E7362">
        <v>40</v>
      </c>
      <c r="F7362" s="2">
        <v>43724</v>
      </c>
      <c r="G7362" t="s">
        <v>33</v>
      </c>
      <c r="H7362" s="2">
        <v>44165</v>
      </c>
      <c r="I7362" s="2">
        <f t="shared" si="456"/>
        <v>44165</v>
      </c>
      <c r="J7362" s="4">
        <f t="shared" si="457"/>
        <v>0</v>
      </c>
      <c r="K7362" s="4">
        <f t="shared" si="458"/>
        <v>145</v>
      </c>
      <c r="L7362" s="4">
        <f t="shared" si="459"/>
        <v>526509.78</v>
      </c>
    </row>
    <row r="7363" spans="2:12" x14ac:dyDescent="0.3">
      <c r="B7363" t="s">
        <v>6</v>
      </c>
      <c r="C7363">
        <v>702210</v>
      </c>
      <c r="D7363">
        <v>3388.32</v>
      </c>
      <c r="E7363">
        <v>30</v>
      </c>
      <c r="F7363" s="2">
        <v>43731</v>
      </c>
      <c r="G7363" t="s">
        <v>33</v>
      </c>
      <c r="H7363" s="2">
        <v>44165</v>
      </c>
      <c r="I7363" s="2">
        <f t="shared" ref="I7363:I7426" si="460">MAX($F$2:$F$14451)</f>
        <v>44165</v>
      </c>
      <c r="J7363" s="4">
        <f t="shared" ref="J7363:J7426" si="461">DATEDIF(H7363,I7363,"d")</f>
        <v>0</v>
      </c>
      <c r="K7363" s="4">
        <f t="shared" ref="K7363:K7426" si="462">COUNTIF($G:$G,G7363)</f>
        <v>145</v>
      </c>
      <c r="L7363" s="4">
        <f t="shared" ref="L7363:L7426" si="463">SUMIF($G:$G,G7363,$D:$D)</f>
        <v>526509.78</v>
      </c>
    </row>
    <row r="7364" spans="2:12" x14ac:dyDescent="0.3">
      <c r="B7364" t="s">
        <v>6</v>
      </c>
      <c r="C7364">
        <v>702210</v>
      </c>
      <c r="D7364">
        <v>7850.4</v>
      </c>
      <c r="E7364">
        <v>70</v>
      </c>
      <c r="F7364" s="2">
        <v>43738</v>
      </c>
      <c r="G7364" t="s">
        <v>33</v>
      </c>
      <c r="H7364" s="2">
        <v>44165</v>
      </c>
      <c r="I7364" s="2">
        <f t="shared" si="460"/>
        <v>44165</v>
      </c>
      <c r="J7364" s="4">
        <f t="shared" si="461"/>
        <v>0</v>
      </c>
      <c r="K7364" s="4">
        <f t="shared" si="462"/>
        <v>145</v>
      </c>
      <c r="L7364" s="4">
        <f t="shared" si="463"/>
        <v>526509.78</v>
      </c>
    </row>
    <row r="7365" spans="2:12" x14ac:dyDescent="0.3">
      <c r="B7365" t="s">
        <v>6</v>
      </c>
      <c r="C7365">
        <v>702210</v>
      </c>
      <c r="D7365">
        <v>5567.64</v>
      </c>
      <c r="E7365">
        <v>40</v>
      </c>
      <c r="F7365" s="2">
        <v>43731</v>
      </c>
      <c r="G7365" t="s">
        <v>33</v>
      </c>
      <c r="H7365" s="2">
        <v>44165</v>
      </c>
      <c r="I7365" s="2">
        <f t="shared" si="460"/>
        <v>44165</v>
      </c>
      <c r="J7365" s="4">
        <f t="shared" si="461"/>
        <v>0</v>
      </c>
      <c r="K7365" s="4">
        <f t="shared" si="462"/>
        <v>145</v>
      </c>
      <c r="L7365" s="4">
        <f t="shared" si="463"/>
        <v>526509.78</v>
      </c>
    </row>
    <row r="7366" spans="2:12" x14ac:dyDescent="0.3">
      <c r="B7366" t="s">
        <v>6</v>
      </c>
      <c r="C7366">
        <v>702210</v>
      </c>
      <c r="D7366">
        <v>8021.94</v>
      </c>
      <c r="E7366">
        <v>50</v>
      </c>
      <c r="F7366" s="2">
        <v>43717</v>
      </c>
      <c r="G7366" t="s">
        <v>33</v>
      </c>
      <c r="H7366" s="2">
        <v>44165</v>
      </c>
      <c r="I7366" s="2">
        <f t="shared" si="460"/>
        <v>44165</v>
      </c>
      <c r="J7366" s="4">
        <f t="shared" si="461"/>
        <v>0</v>
      </c>
      <c r="K7366" s="4">
        <f t="shared" si="462"/>
        <v>145</v>
      </c>
      <c r="L7366" s="4">
        <f t="shared" si="463"/>
        <v>526509.78</v>
      </c>
    </row>
    <row r="7367" spans="2:12" x14ac:dyDescent="0.3">
      <c r="B7367" t="s">
        <v>6</v>
      </c>
      <c r="C7367">
        <v>702210</v>
      </c>
      <c r="D7367">
        <v>8033.34</v>
      </c>
      <c r="E7367">
        <v>40</v>
      </c>
      <c r="F7367" s="2">
        <v>43717</v>
      </c>
      <c r="G7367" t="s">
        <v>33</v>
      </c>
      <c r="H7367" s="2">
        <v>44165</v>
      </c>
      <c r="I7367" s="2">
        <f t="shared" si="460"/>
        <v>44165</v>
      </c>
      <c r="J7367" s="4">
        <f t="shared" si="461"/>
        <v>0</v>
      </c>
      <c r="K7367" s="4">
        <f t="shared" si="462"/>
        <v>145</v>
      </c>
      <c r="L7367" s="4">
        <f t="shared" si="463"/>
        <v>526509.78</v>
      </c>
    </row>
    <row r="7368" spans="2:12" x14ac:dyDescent="0.3">
      <c r="B7368" t="s">
        <v>6</v>
      </c>
      <c r="C7368">
        <v>702210</v>
      </c>
      <c r="D7368">
        <v>6023.28</v>
      </c>
      <c r="E7368">
        <v>30</v>
      </c>
      <c r="F7368" s="2">
        <v>43738</v>
      </c>
      <c r="G7368" t="s">
        <v>33</v>
      </c>
      <c r="H7368" s="2">
        <v>44165</v>
      </c>
      <c r="I7368" s="2">
        <f t="shared" si="460"/>
        <v>44165</v>
      </c>
      <c r="J7368" s="4">
        <f t="shared" si="461"/>
        <v>0</v>
      </c>
      <c r="K7368" s="4">
        <f t="shared" si="462"/>
        <v>145</v>
      </c>
      <c r="L7368" s="4">
        <f t="shared" si="463"/>
        <v>526509.78</v>
      </c>
    </row>
    <row r="7369" spans="2:12" x14ac:dyDescent="0.3">
      <c r="B7369" t="s">
        <v>6</v>
      </c>
      <c r="C7369">
        <v>704628</v>
      </c>
      <c r="D7369">
        <v>200.76</v>
      </c>
      <c r="E7369">
        <v>1</v>
      </c>
      <c r="F7369" s="2">
        <v>43738</v>
      </c>
      <c r="G7369" t="s">
        <v>194</v>
      </c>
      <c r="H7369" s="2">
        <v>44130</v>
      </c>
      <c r="I7369" s="2">
        <f t="shared" si="460"/>
        <v>44165</v>
      </c>
      <c r="J7369" s="4">
        <f t="shared" si="461"/>
        <v>35</v>
      </c>
      <c r="K7369" s="4">
        <f t="shared" si="462"/>
        <v>16</v>
      </c>
      <c r="L7369" s="4">
        <f t="shared" si="463"/>
        <v>61890.360000000008</v>
      </c>
    </row>
    <row r="7370" spans="2:12" x14ac:dyDescent="0.3">
      <c r="B7370" t="s">
        <v>6</v>
      </c>
      <c r="C7370">
        <v>708780</v>
      </c>
      <c r="D7370">
        <v>160.44</v>
      </c>
      <c r="E7370">
        <v>1</v>
      </c>
      <c r="F7370" s="2">
        <v>43717</v>
      </c>
      <c r="G7370" t="s">
        <v>35</v>
      </c>
      <c r="H7370" s="2">
        <v>44165</v>
      </c>
      <c r="I7370" s="2">
        <f t="shared" si="460"/>
        <v>44165</v>
      </c>
      <c r="J7370" s="4">
        <f t="shared" si="461"/>
        <v>0</v>
      </c>
      <c r="K7370" s="4">
        <f t="shared" si="462"/>
        <v>420</v>
      </c>
      <c r="L7370" s="4">
        <f t="shared" si="463"/>
        <v>876023.69999999937</v>
      </c>
    </row>
    <row r="7371" spans="2:12" x14ac:dyDescent="0.3">
      <c r="B7371" t="s">
        <v>6</v>
      </c>
      <c r="C7371">
        <v>719022</v>
      </c>
      <c r="D7371">
        <v>112.2</v>
      </c>
      <c r="E7371">
        <v>1</v>
      </c>
      <c r="F7371" s="2">
        <v>43717</v>
      </c>
      <c r="G7371" t="s">
        <v>166</v>
      </c>
      <c r="H7371" s="2">
        <v>44165</v>
      </c>
      <c r="I7371" s="2">
        <f t="shared" si="460"/>
        <v>44165</v>
      </c>
      <c r="J7371" s="4">
        <f t="shared" si="461"/>
        <v>0</v>
      </c>
      <c r="K7371" s="4">
        <f t="shared" si="462"/>
        <v>96</v>
      </c>
      <c r="L7371" s="4">
        <f t="shared" si="463"/>
        <v>46850.639999999992</v>
      </c>
    </row>
    <row r="7372" spans="2:12" x14ac:dyDescent="0.3">
      <c r="B7372" t="s">
        <v>6</v>
      </c>
      <c r="C7372">
        <v>720708</v>
      </c>
      <c r="D7372">
        <v>160.44</v>
      </c>
      <c r="E7372">
        <v>1</v>
      </c>
      <c r="F7372" s="2">
        <v>43724</v>
      </c>
      <c r="G7372" t="s">
        <v>12</v>
      </c>
      <c r="H7372" s="2">
        <v>44144</v>
      </c>
      <c r="I7372" s="2">
        <f t="shared" si="460"/>
        <v>44165</v>
      </c>
      <c r="J7372" s="4">
        <f t="shared" si="461"/>
        <v>21</v>
      </c>
      <c r="K7372" s="4">
        <f t="shared" si="462"/>
        <v>70</v>
      </c>
      <c r="L7372" s="4">
        <f t="shared" si="463"/>
        <v>59080.38</v>
      </c>
    </row>
    <row r="7373" spans="2:12" x14ac:dyDescent="0.3">
      <c r="B7373" t="s">
        <v>6</v>
      </c>
      <c r="C7373">
        <v>725136</v>
      </c>
      <c r="D7373">
        <v>140.16</v>
      </c>
      <c r="E7373">
        <v>1</v>
      </c>
      <c r="F7373" s="2">
        <v>43731</v>
      </c>
      <c r="G7373" t="s">
        <v>560</v>
      </c>
      <c r="H7373" s="2">
        <v>44095</v>
      </c>
      <c r="I7373" s="2">
        <f t="shared" si="460"/>
        <v>44165</v>
      </c>
      <c r="J7373" s="4">
        <f t="shared" si="461"/>
        <v>70</v>
      </c>
      <c r="K7373" s="4">
        <f t="shared" si="462"/>
        <v>15</v>
      </c>
      <c r="L7373" s="4">
        <f t="shared" si="463"/>
        <v>10186.98</v>
      </c>
    </row>
    <row r="7374" spans="2:12" x14ac:dyDescent="0.3">
      <c r="B7374" t="s">
        <v>6</v>
      </c>
      <c r="C7374">
        <v>769788</v>
      </c>
      <c r="D7374">
        <v>139.13999999999999</v>
      </c>
      <c r="E7374">
        <v>1</v>
      </c>
      <c r="F7374" s="2">
        <v>43745</v>
      </c>
      <c r="G7374" t="s">
        <v>582</v>
      </c>
      <c r="H7374" s="2">
        <v>44151</v>
      </c>
      <c r="I7374" s="2">
        <f t="shared" si="460"/>
        <v>44165</v>
      </c>
      <c r="J7374" s="4">
        <f t="shared" si="461"/>
        <v>14</v>
      </c>
      <c r="K7374" s="4">
        <f t="shared" si="462"/>
        <v>14</v>
      </c>
      <c r="L7374" s="4">
        <f t="shared" si="463"/>
        <v>2321.8200000000006</v>
      </c>
    </row>
    <row r="7375" spans="2:12" x14ac:dyDescent="0.3">
      <c r="B7375" t="s">
        <v>6</v>
      </c>
      <c r="C7375">
        <v>1098948</v>
      </c>
      <c r="D7375">
        <v>1401.6</v>
      </c>
      <c r="E7375">
        <v>10</v>
      </c>
      <c r="F7375" s="2">
        <v>43731</v>
      </c>
      <c r="G7375" t="s">
        <v>347</v>
      </c>
      <c r="H7375" s="2">
        <v>43731</v>
      </c>
      <c r="I7375" s="2">
        <f t="shared" si="460"/>
        <v>44165</v>
      </c>
      <c r="J7375" s="4">
        <f t="shared" si="461"/>
        <v>434</v>
      </c>
      <c r="K7375" s="4">
        <f t="shared" si="462"/>
        <v>3</v>
      </c>
      <c r="L7375" s="4">
        <f t="shared" si="463"/>
        <v>3323.2799999999997</v>
      </c>
    </row>
    <row r="7376" spans="2:12" x14ac:dyDescent="0.3">
      <c r="B7376" t="s">
        <v>6</v>
      </c>
      <c r="C7376">
        <v>1152846</v>
      </c>
      <c r="D7376">
        <v>112.2</v>
      </c>
      <c r="E7376">
        <v>1</v>
      </c>
      <c r="F7376" s="2">
        <v>43731</v>
      </c>
      <c r="G7376" t="s">
        <v>132</v>
      </c>
      <c r="H7376" s="2">
        <v>44130</v>
      </c>
      <c r="I7376" s="2">
        <f t="shared" si="460"/>
        <v>44165</v>
      </c>
      <c r="J7376" s="4">
        <f t="shared" si="461"/>
        <v>35</v>
      </c>
      <c r="K7376" s="4">
        <f t="shared" si="462"/>
        <v>43</v>
      </c>
      <c r="L7376" s="4">
        <f t="shared" si="463"/>
        <v>41702.639999999985</v>
      </c>
    </row>
    <row r="7377" spans="2:12" x14ac:dyDescent="0.3">
      <c r="B7377" t="s">
        <v>6</v>
      </c>
      <c r="C7377">
        <v>2401926</v>
      </c>
      <c r="D7377">
        <v>417.42</v>
      </c>
      <c r="E7377">
        <v>3</v>
      </c>
      <c r="F7377" s="2">
        <v>43738</v>
      </c>
      <c r="G7377" t="s">
        <v>58</v>
      </c>
      <c r="H7377" s="2">
        <v>44165</v>
      </c>
      <c r="I7377" s="2">
        <f t="shared" si="460"/>
        <v>44165</v>
      </c>
      <c r="J7377" s="4">
        <f t="shared" si="461"/>
        <v>0</v>
      </c>
      <c r="K7377" s="4">
        <f t="shared" si="462"/>
        <v>188</v>
      </c>
      <c r="L7377" s="4">
        <f t="shared" si="463"/>
        <v>276921.54000000015</v>
      </c>
    </row>
    <row r="7378" spans="2:12" x14ac:dyDescent="0.3">
      <c r="B7378" t="s">
        <v>6</v>
      </c>
      <c r="C7378">
        <v>2521392</v>
      </c>
      <c r="D7378">
        <v>112.14</v>
      </c>
      <c r="E7378">
        <v>1</v>
      </c>
      <c r="F7378" s="2">
        <v>43745</v>
      </c>
      <c r="G7378" t="s">
        <v>122</v>
      </c>
      <c r="H7378" s="2">
        <v>44151</v>
      </c>
      <c r="I7378" s="2">
        <f t="shared" si="460"/>
        <v>44165</v>
      </c>
      <c r="J7378" s="4">
        <f t="shared" si="461"/>
        <v>14</v>
      </c>
      <c r="K7378" s="4">
        <f t="shared" si="462"/>
        <v>76</v>
      </c>
      <c r="L7378" s="4">
        <f t="shared" si="463"/>
        <v>36530.939999999988</v>
      </c>
    </row>
    <row r="7379" spans="2:12" x14ac:dyDescent="0.3">
      <c r="B7379" t="s">
        <v>6</v>
      </c>
      <c r="C7379">
        <v>2820768</v>
      </c>
      <c r="D7379">
        <v>602.34</v>
      </c>
      <c r="E7379">
        <v>3</v>
      </c>
      <c r="F7379" s="2">
        <v>43745</v>
      </c>
      <c r="G7379" t="s">
        <v>19</v>
      </c>
      <c r="H7379" s="2">
        <v>44109</v>
      </c>
      <c r="I7379" s="2">
        <f t="shared" si="460"/>
        <v>44165</v>
      </c>
      <c r="J7379" s="4">
        <f t="shared" si="461"/>
        <v>56</v>
      </c>
      <c r="K7379" s="4">
        <f t="shared" si="462"/>
        <v>41</v>
      </c>
      <c r="L7379" s="4">
        <f t="shared" si="463"/>
        <v>45976.439999999988</v>
      </c>
    </row>
    <row r="7380" spans="2:12" x14ac:dyDescent="0.3">
      <c r="B7380" t="s">
        <v>6</v>
      </c>
      <c r="C7380">
        <v>3169476</v>
      </c>
      <c r="D7380">
        <v>561</v>
      </c>
      <c r="E7380">
        <v>5</v>
      </c>
      <c r="F7380" s="2">
        <v>43724</v>
      </c>
      <c r="G7380" t="s">
        <v>566</v>
      </c>
      <c r="H7380" s="2">
        <v>43871</v>
      </c>
      <c r="I7380" s="2">
        <f t="shared" si="460"/>
        <v>44165</v>
      </c>
      <c r="J7380" s="4">
        <f t="shared" si="461"/>
        <v>294</v>
      </c>
      <c r="K7380" s="4">
        <f t="shared" si="462"/>
        <v>9</v>
      </c>
      <c r="L7380" s="4">
        <f t="shared" si="463"/>
        <v>4300.38</v>
      </c>
    </row>
    <row r="7381" spans="2:12" x14ac:dyDescent="0.3">
      <c r="B7381" t="s">
        <v>6</v>
      </c>
      <c r="C7381">
        <v>3301296</v>
      </c>
      <c r="D7381">
        <v>224.4</v>
      </c>
      <c r="E7381">
        <v>2</v>
      </c>
      <c r="F7381" s="2">
        <v>43717</v>
      </c>
      <c r="G7381" t="s">
        <v>48</v>
      </c>
      <c r="H7381" s="2">
        <v>44165</v>
      </c>
      <c r="I7381" s="2">
        <f t="shared" si="460"/>
        <v>44165</v>
      </c>
      <c r="J7381" s="4">
        <f t="shared" si="461"/>
        <v>0</v>
      </c>
      <c r="K7381" s="4">
        <f t="shared" si="462"/>
        <v>2209</v>
      </c>
      <c r="L7381" s="4">
        <f t="shared" si="463"/>
        <v>1914248.1599999955</v>
      </c>
    </row>
    <row r="7382" spans="2:12" x14ac:dyDescent="0.3">
      <c r="B7382" t="s">
        <v>6</v>
      </c>
      <c r="C7382">
        <v>3301296</v>
      </c>
      <c r="D7382">
        <v>139.19999999999999</v>
      </c>
      <c r="E7382">
        <v>1</v>
      </c>
      <c r="F7382" s="2">
        <v>43717</v>
      </c>
      <c r="G7382" t="s">
        <v>48</v>
      </c>
      <c r="H7382" s="2">
        <v>44165</v>
      </c>
      <c r="I7382" s="2">
        <f t="shared" si="460"/>
        <v>44165</v>
      </c>
      <c r="J7382" s="4">
        <f t="shared" si="461"/>
        <v>0</v>
      </c>
      <c r="K7382" s="4">
        <f t="shared" si="462"/>
        <v>2209</v>
      </c>
      <c r="L7382" s="4">
        <f t="shared" si="463"/>
        <v>1914248.1599999955</v>
      </c>
    </row>
    <row r="7383" spans="2:12" x14ac:dyDescent="0.3">
      <c r="B7383" t="s">
        <v>6</v>
      </c>
      <c r="C7383">
        <v>3301296</v>
      </c>
      <c r="D7383">
        <v>140.16</v>
      </c>
      <c r="E7383">
        <v>1</v>
      </c>
      <c r="F7383" s="2">
        <v>43731</v>
      </c>
      <c r="G7383" t="s">
        <v>48</v>
      </c>
      <c r="H7383" s="2">
        <v>44165</v>
      </c>
      <c r="I7383" s="2">
        <f t="shared" si="460"/>
        <v>44165</v>
      </c>
      <c r="J7383" s="4">
        <f t="shared" si="461"/>
        <v>0</v>
      </c>
      <c r="K7383" s="4">
        <f t="shared" si="462"/>
        <v>2209</v>
      </c>
      <c r="L7383" s="4">
        <f t="shared" si="463"/>
        <v>1914248.1599999955</v>
      </c>
    </row>
    <row r="7384" spans="2:12" x14ac:dyDescent="0.3">
      <c r="B7384" t="s">
        <v>6</v>
      </c>
      <c r="C7384">
        <v>3301296</v>
      </c>
      <c r="D7384">
        <v>160.44</v>
      </c>
      <c r="E7384">
        <v>1</v>
      </c>
      <c r="F7384" s="2">
        <v>43724</v>
      </c>
      <c r="G7384" t="s">
        <v>48</v>
      </c>
      <c r="H7384" s="2">
        <v>44165</v>
      </c>
      <c r="I7384" s="2">
        <f t="shared" si="460"/>
        <v>44165</v>
      </c>
      <c r="J7384" s="4">
        <f t="shared" si="461"/>
        <v>0</v>
      </c>
      <c r="K7384" s="4">
        <f t="shared" si="462"/>
        <v>2209</v>
      </c>
      <c r="L7384" s="4">
        <f t="shared" si="463"/>
        <v>1914248.1599999955</v>
      </c>
    </row>
    <row r="7385" spans="2:12" x14ac:dyDescent="0.3">
      <c r="B7385" t="s">
        <v>6</v>
      </c>
      <c r="C7385">
        <v>3301296</v>
      </c>
      <c r="D7385">
        <v>160.38</v>
      </c>
      <c r="E7385">
        <v>1</v>
      </c>
      <c r="F7385" s="2">
        <v>43738</v>
      </c>
      <c r="G7385" t="s">
        <v>48</v>
      </c>
      <c r="H7385" s="2">
        <v>44165</v>
      </c>
      <c r="I7385" s="2">
        <f t="shared" si="460"/>
        <v>44165</v>
      </c>
      <c r="J7385" s="4">
        <f t="shared" si="461"/>
        <v>0</v>
      </c>
      <c r="K7385" s="4">
        <f t="shared" si="462"/>
        <v>2209</v>
      </c>
      <c r="L7385" s="4">
        <f t="shared" si="463"/>
        <v>1914248.1599999955</v>
      </c>
    </row>
    <row r="7386" spans="2:12" x14ac:dyDescent="0.3">
      <c r="B7386" t="s">
        <v>6</v>
      </c>
      <c r="C7386">
        <v>3618438</v>
      </c>
      <c r="D7386">
        <v>112.2</v>
      </c>
      <c r="E7386">
        <v>1</v>
      </c>
      <c r="F7386" s="2">
        <v>43717</v>
      </c>
      <c r="G7386" t="s">
        <v>8</v>
      </c>
      <c r="H7386" s="2">
        <v>44158</v>
      </c>
      <c r="I7386" s="2">
        <f t="shared" si="460"/>
        <v>44165</v>
      </c>
      <c r="J7386" s="4">
        <f t="shared" si="461"/>
        <v>7</v>
      </c>
      <c r="K7386" s="4">
        <f t="shared" si="462"/>
        <v>2649</v>
      </c>
      <c r="L7386" s="4">
        <f t="shared" si="463"/>
        <v>10871951.1</v>
      </c>
    </row>
    <row r="7387" spans="2:12" x14ac:dyDescent="0.3">
      <c r="B7387" t="s">
        <v>6</v>
      </c>
      <c r="C7387">
        <v>3618438</v>
      </c>
      <c r="D7387">
        <v>224.4</v>
      </c>
      <c r="E7387">
        <v>2</v>
      </c>
      <c r="F7387" s="2">
        <v>43724</v>
      </c>
      <c r="G7387" t="s">
        <v>8</v>
      </c>
      <c r="H7387" s="2">
        <v>44158</v>
      </c>
      <c r="I7387" s="2">
        <f t="shared" si="460"/>
        <v>44165</v>
      </c>
      <c r="J7387" s="4">
        <f t="shared" si="461"/>
        <v>7</v>
      </c>
      <c r="K7387" s="4">
        <f t="shared" si="462"/>
        <v>2649</v>
      </c>
      <c r="L7387" s="4">
        <f t="shared" si="463"/>
        <v>10871951.1</v>
      </c>
    </row>
    <row r="7388" spans="2:12" x14ac:dyDescent="0.3">
      <c r="B7388" t="s">
        <v>6</v>
      </c>
      <c r="C7388">
        <v>3618438</v>
      </c>
      <c r="D7388">
        <v>336.6</v>
      </c>
      <c r="E7388">
        <v>3</v>
      </c>
      <c r="F7388" s="2">
        <v>43731</v>
      </c>
      <c r="G7388" t="s">
        <v>8</v>
      </c>
      <c r="H7388" s="2">
        <v>44158</v>
      </c>
      <c r="I7388" s="2">
        <f t="shared" si="460"/>
        <v>44165</v>
      </c>
      <c r="J7388" s="4">
        <f t="shared" si="461"/>
        <v>7</v>
      </c>
      <c r="K7388" s="4">
        <f t="shared" si="462"/>
        <v>2649</v>
      </c>
      <c r="L7388" s="4">
        <f t="shared" si="463"/>
        <v>10871951.1</v>
      </c>
    </row>
    <row r="7389" spans="2:12" x14ac:dyDescent="0.3">
      <c r="B7389" t="s">
        <v>6</v>
      </c>
      <c r="C7389">
        <v>3618438</v>
      </c>
      <c r="D7389">
        <v>673.68</v>
      </c>
      <c r="E7389">
        <v>6</v>
      </c>
      <c r="F7389" s="2">
        <v>43738</v>
      </c>
      <c r="G7389" t="s">
        <v>8</v>
      </c>
      <c r="H7389" s="2">
        <v>44158</v>
      </c>
      <c r="I7389" s="2">
        <f t="shared" si="460"/>
        <v>44165</v>
      </c>
      <c r="J7389" s="4">
        <f t="shared" si="461"/>
        <v>7</v>
      </c>
      <c r="K7389" s="4">
        <f t="shared" si="462"/>
        <v>2649</v>
      </c>
      <c r="L7389" s="4">
        <f t="shared" si="463"/>
        <v>10871951.1</v>
      </c>
    </row>
    <row r="7390" spans="2:12" x14ac:dyDescent="0.3">
      <c r="B7390" t="s">
        <v>6</v>
      </c>
      <c r="C7390">
        <v>3618438</v>
      </c>
      <c r="D7390">
        <v>112.14</v>
      </c>
      <c r="E7390">
        <v>1</v>
      </c>
      <c r="F7390" s="2">
        <v>43745</v>
      </c>
      <c r="G7390" t="s">
        <v>8</v>
      </c>
      <c r="H7390" s="2">
        <v>44158</v>
      </c>
      <c r="I7390" s="2">
        <f t="shared" si="460"/>
        <v>44165</v>
      </c>
      <c r="J7390" s="4">
        <f t="shared" si="461"/>
        <v>7</v>
      </c>
      <c r="K7390" s="4">
        <f t="shared" si="462"/>
        <v>2649</v>
      </c>
      <c r="L7390" s="4">
        <f t="shared" si="463"/>
        <v>10871951.1</v>
      </c>
    </row>
    <row r="7391" spans="2:12" x14ac:dyDescent="0.3">
      <c r="B7391" t="s">
        <v>6</v>
      </c>
      <c r="C7391">
        <v>3618438</v>
      </c>
      <c r="D7391">
        <v>278.39999999999998</v>
      </c>
      <c r="E7391">
        <v>2</v>
      </c>
      <c r="F7391" s="2">
        <v>43717</v>
      </c>
      <c r="G7391" t="s">
        <v>8</v>
      </c>
      <c r="H7391" s="2">
        <v>44158</v>
      </c>
      <c r="I7391" s="2">
        <f t="shared" si="460"/>
        <v>44165</v>
      </c>
      <c r="J7391" s="4">
        <f t="shared" si="461"/>
        <v>7</v>
      </c>
      <c r="K7391" s="4">
        <f t="shared" si="462"/>
        <v>2649</v>
      </c>
      <c r="L7391" s="4">
        <f t="shared" si="463"/>
        <v>10871951.1</v>
      </c>
    </row>
    <row r="7392" spans="2:12" x14ac:dyDescent="0.3">
      <c r="B7392" t="s">
        <v>6</v>
      </c>
      <c r="C7392">
        <v>3618438</v>
      </c>
      <c r="D7392">
        <v>1252.74</v>
      </c>
      <c r="E7392">
        <v>9</v>
      </c>
      <c r="F7392" s="2">
        <v>43724</v>
      </c>
      <c r="G7392" t="s">
        <v>8</v>
      </c>
      <c r="H7392" s="2">
        <v>44158</v>
      </c>
      <c r="I7392" s="2">
        <f t="shared" si="460"/>
        <v>44165</v>
      </c>
      <c r="J7392" s="4">
        <f t="shared" si="461"/>
        <v>7</v>
      </c>
      <c r="K7392" s="4">
        <f t="shared" si="462"/>
        <v>2649</v>
      </c>
      <c r="L7392" s="4">
        <f t="shared" si="463"/>
        <v>10871951.1</v>
      </c>
    </row>
    <row r="7393" spans="2:12" x14ac:dyDescent="0.3">
      <c r="B7393" t="s">
        <v>6</v>
      </c>
      <c r="C7393">
        <v>3618438</v>
      </c>
      <c r="D7393">
        <v>1533.06</v>
      </c>
      <c r="E7393">
        <v>11</v>
      </c>
      <c r="F7393" s="2">
        <v>43731</v>
      </c>
      <c r="G7393" t="s">
        <v>8</v>
      </c>
      <c r="H7393" s="2">
        <v>44158</v>
      </c>
      <c r="I7393" s="2">
        <f t="shared" si="460"/>
        <v>44165</v>
      </c>
      <c r="J7393" s="4">
        <f t="shared" si="461"/>
        <v>7</v>
      </c>
      <c r="K7393" s="4">
        <f t="shared" si="462"/>
        <v>2649</v>
      </c>
      <c r="L7393" s="4">
        <f t="shared" si="463"/>
        <v>10871951.1</v>
      </c>
    </row>
    <row r="7394" spans="2:12" x14ac:dyDescent="0.3">
      <c r="B7394" t="s">
        <v>6</v>
      </c>
      <c r="C7394">
        <v>3618438</v>
      </c>
      <c r="D7394">
        <v>1394.4</v>
      </c>
      <c r="E7394">
        <v>10</v>
      </c>
      <c r="F7394" s="2">
        <v>43738</v>
      </c>
      <c r="G7394" t="s">
        <v>8</v>
      </c>
      <c r="H7394" s="2">
        <v>44158</v>
      </c>
      <c r="I7394" s="2">
        <f t="shared" si="460"/>
        <v>44165</v>
      </c>
      <c r="J7394" s="4">
        <f t="shared" si="461"/>
        <v>7</v>
      </c>
      <c r="K7394" s="4">
        <f t="shared" si="462"/>
        <v>2649</v>
      </c>
      <c r="L7394" s="4">
        <f t="shared" si="463"/>
        <v>10871951.1</v>
      </c>
    </row>
    <row r="7395" spans="2:12" x14ac:dyDescent="0.3">
      <c r="B7395" t="s">
        <v>6</v>
      </c>
      <c r="C7395">
        <v>3618438</v>
      </c>
      <c r="D7395">
        <v>695.7</v>
      </c>
      <c r="E7395">
        <v>5</v>
      </c>
      <c r="F7395" s="2">
        <v>43745</v>
      </c>
      <c r="G7395" t="s">
        <v>8</v>
      </c>
      <c r="H7395" s="2">
        <v>44158</v>
      </c>
      <c r="I7395" s="2">
        <f t="shared" si="460"/>
        <v>44165</v>
      </c>
      <c r="J7395" s="4">
        <f t="shared" si="461"/>
        <v>7</v>
      </c>
      <c r="K7395" s="4">
        <f t="shared" si="462"/>
        <v>2649</v>
      </c>
      <c r="L7395" s="4">
        <f t="shared" si="463"/>
        <v>10871951.1</v>
      </c>
    </row>
    <row r="7396" spans="2:12" x14ac:dyDescent="0.3">
      <c r="B7396" t="s">
        <v>6</v>
      </c>
      <c r="C7396">
        <v>3618438</v>
      </c>
      <c r="D7396">
        <v>320.88</v>
      </c>
      <c r="E7396">
        <v>2</v>
      </c>
      <c r="F7396" s="2">
        <v>43717</v>
      </c>
      <c r="G7396" t="s">
        <v>8</v>
      </c>
      <c r="H7396" s="2">
        <v>44158</v>
      </c>
      <c r="I7396" s="2">
        <f t="shared" si="460"/>
        <v>44165</v>
      </c>
      <c r="J7396" s="4">
        <f t="shared" si="461"/>
        <v>7</v>
      </c>
      <c r="K7396" s="4">
        <f t="shared" si="462"/>
        <v>2649</v>
      </c>
      <c r="L7396" s="4">
        <f t="shared" si="463"/>
        <v>10871951.1</v>
      </c>
    </row>
    <row r="7397" spans="2:12" x14ac:dyDescent="0.3">
      <c r="B7397" t="s">
        <v>6</v>
      </c>
      <c r="C7397">
        <v>3618438</v>
      </c>
      <c r="D7397">
        <v>320.88</v>
      </c>
      <c r="E7397">
        <v>2</v>
      </c>
      <c r="F7397" s="2">
        <v>43724</v>
      </c>
      <c r="G7397" t="s">
        <v>8</v>
      </c>
      <c r="H7397" s="2">
        <v>44158</v>
      </c>
      <c r="I7397" s="2">
        <f t="shared" si="460"/>
        <v>44165</v>
      </c>
      <c r="J7397" s="4">
        <f t="shared" si="461"/>
        <v>7</v>
      </c>
      <c r="K7397" s="4">
        <f t="shared" si="462"/>
        <v>2649</v>
      </c>
      <c r="L7397" s="4">
        <f t="shared" si="463"/>
        <v>10871951.1</v>
      </c>
    </row>
    <row r="7398" spans="2:12" x14ac:dyDescent="0.3">
      <c r="B7398" t="s">
        <v>6</v>
      </c>
      <c r="C7398">
        <v>3618438</v>
      </c>
      <c r="D7398">
        <v>160.44</v>
      </c>
      <c r="E7398">
        <v>1</v>
      </c>
      <c r="F7398" s="2">
        <v>43731</v>
      </c>
      <c r="G7398" t="s">
        <v>8</v>
      </c>
      <c r="H7398" s="2">
        <v>44158</v>
      </c>
      <c r="I7398" s="2">
        <f t="shared" si="460"/>
        <v>44165</v>
      </c>
      <c r="J7398" s="4">
        <f t="shared" si="461"/>
        <v>7</v>
      </c>
      <c r="K7398" s="4">
        <f t="shared" si="462"/>
        <v>2649</v>
      </c>
      <c r="L7398" s="4">
        <f t="shared" si="463"/>
        <v>10871951.1</v>
      </c>
    </row>
    <row r="7399" spans="2:12" x14ac:dyDescent="0.3">
      <c r="B7399" t="s">
        <v>6</v>
      </c>
      <c r="C7399">
        <v>3618438</v>
      </c>
      <c r="D7399">
        <v>482.28</v>
      </c>
      <c r="E7399">
        <v>3</v>
      </c>
      <c r="F7399" s="2">
        <v>43738</v>
      </c>
      <c r="G7399" t="s">
        <v>8</v>
      </c>
      <c r="H7399" s="2">
        <v>44158</v>
      </c>
      <c r="I7399" s="2">
        <f t="shared" si="460"/>
        <v>44165</v>
      </c>
      <c r="J7399" s="4">
        <f t="shared" si="461"/>
        <v>7</v>
      </c>
      <c r="K7399" s="4">
        <f t="shared" si="462"/>
        <v>2649</v>
      </c>
      <c r="L7399" s="4">
        <f t="shared" si="463"/>
        <v>10871951.1</v>
      </c>
    </row>
    <row r="7400" spans="2:12" x14ac:dyDescent="0.3">
      <c r="B7400" t="s">
        <v>6</v>
      </c>
      <c r="C7400">
        <v>3618438</v>
      </c>
      <c r="D7400">
        <v>200.82</v>
      </c>
      <c r="E7400">
        <v>1</v>
      </c>
      <c r="F7400" s="2">
        <v>43717</v>
      </c>
      <c r="G7400" t="s">
        <v>8</v>
      </c>
      <c r="H7400" s="2">
        <v>44158</v>
      </c>
      <c r="I7400" s="2">
        <f t="shared" si="460"/>
        <v>44165</v>
      </c>
      <c r="J7400" s="4">
        <f t="shared" si="461"/>
        <v>7</v>
      </c>
      <c r="K7400" s="4">
        <f t="shared" si="462"/>
        <v>2649</v>
      </c>
      <c r="L7400" s="4">
        <f t="shared" si="463"/>
        <v>10871951.1</v>
      </c>
    </row>
    <row r="7401" spans="2:12" x14ac:dyDescent="0.3">
      <c r="B7401" t="s">
        <v>6</v>
      </c>
      <c r="C7401">
        <v>3618438</v>
      </c>
      <c r="D7401">
        <v>2410.02</v>
      </c>
      <c r="E7401">
        <v>12</v>
      </c>
      <c r="F7401" s="2">
        <v>43724</v>
      </c>
      <c r="G7401" t="s">
        <v>8</v>
      </c>
      <c r="H7401" s="2">
        <v>44158</v>
      </c>
      <c r="I7401" s="2">
        <f t="shared" si="460"/>
        <v>44165</v>
      </c>
      <c r="J7401" s="4">
        <f t="shared" si="461"/>
        <v>7</v>
      </c>
      <c r="K7401" s="4">
        <f t="shared" si="462"/>
        <v>2649</v>
      </c>
      <c r="L7401" s="4">
        <f t="shared" si="463"/>
        <v>10871951.1</v>
      </c>
    </row>
    <row r="7402" spans="2:12" x14ac:dyDescent="0.3">
      <c r="B7402" t="s">
        <v>6</v>
      </c>
      <c r="C7402">
        <v>3618438</v>
      </c>
      <c r="D7402">
        <v>1814.34</v>
      </c>
      <c r="E7402">
        <v>9</v>
      </c>
      <c r="F7402" s="2">
        <v>43731</v>
      </c>
      <c r="G7402" t="s">
        <v>8</v>
      </c>
      <c r="H7402" s="2">
        <v>44158</v>
      </c>
      <c r="I7402" s="2">
        <f t="shared" si="460"/>
        <v>44165</v>
      </c>
      <c r="J7402" s="4">
        <f t="shared" si="461"/>
        <v>7</v>
      </c>
      <c r="K7402" s="4">
        <f t="shared" si="462"/>
        <v>2649</v>
      </c>
      <c r="L7402" s="4">
        <f t="shared" si="463"/>
        <v>10871951.1</v>
      </c>
    </row>
    <row r="7403" spans="2:12" x14ac:dyDescent="0.3">
      <c r="B7403" t="s">
        <v>6</v>
      </c>
      <c r="C7403">
        <v>3618438</v>
      </c>
      <c r="D7403">
        <v>3022.98</v>
      </c>
      <c r="E7403">
        <v>15</v>
      </c>
      <c r="F7403" s="2">
        <v>43738</v>
      </c>
      <c r="G7403" t="s">
        <v>8</v>
      </c>
      <c r="H7403" s="2">
        <v>44158</v>
      </c>
      <c r="I7403" s="2">
        <f t="shared" si="460"/>
        <v>44165</v>
      </c>
      <c r="J7403" s="4">
        <f t="shared" si="461"/>
        <v>7</v>
      </c>
      <c r="K7403" s="4">
        <f t="shared" si="462"/>
        <v>2649</v>
      </c>
      <c r="L7403" s="4">
        <f t="shared" si="463"/>
        <v>10871951.1</v>
      </c>
    </row>
    <row r="7404" spans="2:12" x14ac:dyDescent="0.3">
      <c r="B7404" t="s">
        <v>6</v>
      </c>
      <c r="C7404">
        <v>3618438</v>
      </c>
      <c r="D7404">
        <v>803.1</v>
      </c>
      <c r="E7404">
        <v>4</v>
      </c>
      <c r="F7404" s="2">
        <v>43745</v>
      </c>
      <c r="G7404" t="s">
        <v>8</v>
      </c>
      <c r="H7404" s="2">
        <v>44158</v>
      </c>
      <c r="I7404" s="2">
        <f t="shared" si="460"/>
        <v>44165</v>
      </c>
      <c r="J7404" s="4">
        <f t="shared" si="461"/>
        <v>7</v>
      </c>
      <c r="K7404" s="4">
        <f t="shared" si="462"/>
        <v>2649</v>
      </c>
      <c r="L7404" s="4">
        <f t="shared" si="463"/>
        <v>10871951.1</v>
      </c>
    </row>
    <row r="7405" spans="2:12" x14ac:dyDescent="0.3">
      <c r="B7405" t="s">
        <v>6</v>
      </c>
      <c r="C7405">
        <v>4210890</v>
      </c>
      <c r="D7405">
        <v>200.76</v>
      </c>
      <c r="E7405">
        <v>1</v>
      </c>
      <c r="F7405" s="2">
        <v>43745</v>
      </c>
      <c r="G7405" t="s">
        <v>276</v>
      </c>
      <c r="H7405" s="2">
        <v>43997</v>
      </c>
      <c r="I7405" s="2">
        <f t="shared" si="460"/>
        <v>44165</v>
      </c>
      <c r="J7405" s="4">
        <f t="shared" si="461"/>
        <v>168</v>
      </c>
      <c r="K7405" s="4">
        <f t="shared" si="462"/>
        <v>64</v>
      </c>
      <c r="L7405" s="4">
        <f t="shared" si="463"/>
        <v>45847.92</v>
      </c>
    </row>
    <row r="7406" spans="2:12" x14ac:dyDescent="0.3">
      <c r="B7406" t="s">
        <v>6</v>
      </c>
      <c r="C7406">
        <v>186054444</v>
      </c>
      <c r="D7406">
        <v>194.1</v>
      </c>
      <c r="E7406">
        <v>1</v>
      </c>
      <c r="F7406" s="2">
        <v>43738</v>
      </c>
      <c r="G7406" t="s">
        <v>587</v>
      </c>
      <c r="H7406" s="2">
        <v>43738</v>
      </c>
      <c r="I7406" s="2">
        <f t="shared" si="460"/>
        <v>44165</v>
      </c>
      <c r="J7406" s="4">
        <f t="shared" si="461"/>
        <v>427</v>
      </c>
      <c r="K7406" s="4">
        <f t="shared" si="462"/>
        <v>1</v>
      </c>
      <c r="L7406" s="4">
        <f t="shared" si="463"/>
        <v>194.1</v>
      </c>
    </row>
    <row r="7407" spans="2:12" x14ac:dyDescent="0.3">
      <c r="B7407" t="s">
        <v>6</v>
      </c>
      <c r="C7407">
        <v>702210</v>
      </c>
      <c r="D7407">
        <v>6728.88</v>
      </c>
      <c r="E7407">
        <v>60</v>
      </c>
      <c r="F7407" s="2">
        <v>43752</v>
      </c>
      <c r="G7407" t="s">
        <v>33</v>
      </c>
      <c r="H7407" s="2">
        <v>44165</v>
      </c>
      <c r="I7407" s="2">
        <f t="shared" si="460"/>
        <v>44165</v>
      </c>
      <c r="J7407" s="4">
        <f t="shared" si="461"/>
        <v>0</v>
      </c>
      <c r="K7407" s="4">
        <f t="shared" si="462"/>
        <v>145</v>
      </c>
      <c r="L7407" s="4">
        <f t="shared" si="463"/>
        <v>526509.78</v>
      </c>
    </row>
    <row r="7408" spans="2:12" x14ac:dyDescent="0.3">
      <c r="B7408" t="s">
        <v>6</v>
      </c>
      <c r="C7408">
        <v>702210</v>
      </c>
      <c r="D7408">
        <v>11356.86</v>
      </c>
      <c r="E7408">
        <v>100</v>
      </c>
      <c r="F7408" s="2">
        <v>43773</v>
      </c>
      <c r="G7408" t="s">
        <v>33</v>
      </c>
      <c r="H7408" s="2">
        <v>44165</v>
      </c>
      <c r="I7408" s="2">
        <f t="shared" si="460"/>
        <v>44165</v>
      </c>
      <c r="J7408" s="4">
        <f t="shared" si="461"/>
        <v>0</v>
      </c>
      <c r="K7408" s="4">
        <f t="shared" si="462"/>
        <v>145</v>
      </c>
      <c r="L7408" s="4">
        <f t="shared" si="463"/>
        <v>526509.78</v>
      </c>
    </row>
    <row r="7409" spans="2:12" x14ac:dyDescent="0.3">
      <c r="B7409" t="s">
        <v>6</v>
      </c>
      <c r="C7409">
        <v>702210</v>
      </c>
      <c r="D7409">
        <v>2782.68</v>
      </c>
      <c r="E7409">
        <v>20</v>
      </c>
      <c r="F7409" s="2">
        <v>43752</v>
      </c>
      <c r="G7409" t="s">
        <v>33</v>
      </c>
      <c r="H7409" s="2">
        <v>44165</v>
      </c>
      <c r="I7409" s="2">
        <f t="shared" si="460"/>
        <v>44165</v>
      </c>
      <c r="J7409" s="4">
        <f t="shared" si="461"/>
        <v>0</v>
      </c>
      <c r="K7409" s="4">
        <f t="shared" si="462"/>
        <v>145</v>
      </c>
      <c r="L7409" s="4">
        <f t="shared" si="463"/>
        <v>526509.78</v>
      </c>
    </row>
    <row r="7410" spans="2:12" x14ac:dyDescent="0.3">
      <c r="B7410" t="s">
        <v>6</v>
      </c>
      <c r="C7410">
        <v>702210</v>
      </c>
      <c r="D7410">
        <v>7041.96</v>
      </c>
      <c r="E7410">
        <v>50</v>
      </c>
      <c r="F7410" s="2">
        <v>43766</v>
      </c>
      <c r="G7410" t="s">
        <v>33</v>
      </c>
      <c r="H7410" s="2">
        <v>44165</v>
      </c>
      <c r="I7410" s="2">
        <f t="shared" si="460"/>
        <v>44165</v>
      </c>
      <c r="J7410" s="4">
        <f t="shared" si="461"/>
        <v>0</v>
      </c>
      <c r="K7410" s="4">
        <f t="shared" si="462"/>
        <v>145</v>
      </c>
      <c r="L7410" s="4">
        <f t="shared" si="463"/>
        <v>526509.78</v>
      </c>
    </row>
    <row r="7411" spans="2:12" x14ac:dyDescent="0.3">
      <c r="B7411" t="s">
        <v>6</v>
      </c>
      <c r="C7411">
        <v>702210</v>
      </c>
      <c r="D7411">
        <v>6023.28</v>
      </c>
      <c r="E7411">
        <v>30</v>
      </c>
      <c r="F7411" s="2">
        <v>43752</v>
      </c>
      <c r="G7411" t="s">
        <v>33</v>
      </c>
      <c r="H7411" s="2">
        <v>44165</v>
      </c>
      <c r="I7411" s="2">
        <f t="shared" si="460"/>
        <v>44165</v>
      </c>
      <c r="J7411" s="4">
        <f t="shared" si="461"/>
        <v>0</v>
      </c>
      <c r="K7411" s="4">
        <f t="shared" si="462"/>
        <v>145</v>
      </c>
      <c r="L7411" s="4">
        <f t="shared" si="463"/>
        <v>526509.78</v>
      </c>
    </row>
    <row r="7412" spans="2:12" x14ac:dyDescent="0.3">
      <c r="B7412" t="s">
        <v>6</v>
      </c>
      <c r="C7412">
        <v>702210</v>
      </c>
      <c r="D7412">
        <v>12196.56</v>
      </c>
      <c r="E7412">
        <v>60</v>
      </c>
      <c r="F7412" s="2">
        <v>43773</v>
      </c>
      <c r="G7412" t="s">
        <v>33</v>
      </c>
      <c r="H7412" s="2">
        <v>44165</v>
      </c>
      <c r="I7412" s="2">
        <f t="shared" si="460"/>
        <v>44165</v>
      </c>
      <c r="J7412" s="4">
        <f t="shared" si="461"/>
        <v>0</v>
      </c>
      <c r="K7412" s="4">
        <f t="shared" si="462"/>
        <v>145</v>
      </c>
      <c r="L7412" s="4">
        <f t="shared" si="463"/>
        <v>526509.78</v>
      </c>
    </row>
    <row r="7413" spans="2:12" x14ac:dyDescent="0.3">
      <c r="B7413" t="s">
        <v>6</v>
      </c>
      <c r="C7413">
        <v>708780</v>
      </c>
      <c r="D7413">
        <v>112.14</v>
      </c>
      <c r="E7413">
        <v>1</v>
      </c>
      <c r="F7413" s="2">
        <v>43752</v>
      </c>
      <c r="G7413" t="s">
        <v>35</v>
      </c>
      <c r="H7413" s="2">
        <v>44165</v>
      </c>
      <c r="I7413" s="2">
        <f t="shared" si="460"/>
        <v>44165</v>
      </c>
      <c r="J7413" s="4">
        <f t="shared" si="461"/>
        <v>0</v>
      </c>
      <c r="K7413" s="4">
        <f t="shared" si="462"/>
        <v>420</v>
      </c>
      <c r="L7413" s="4">
        <f t="shared" si="463"/>
        <v>876023.69999999937</v>
      </c>
    </row>
    <row r="7414" spans="2:12" x14ac:dyDescent="0.3">
      <c r="B7414" t="s">
        <v>6</v>
      </c>
      <c r="C7414">
        <v>708780</v>
      </c>
      <c r="D7414">
        <v>113.58</v>
      </c>
      <c r="E7414">
        <v>1</v>
      </c>
      <c r="F7414" s="2">
        <v>43773</v>
      </c>
      <c r="G7414" t="s">
        <v>35</v>
      </c>
      <c r="H7414" s="2">
        <v>44165</v>
      </c>
      <c r="I7414" s="2">
        <f t="shared" si="460"/>
        <v>44165</v>
      </c>
      <c r="J7414" s="4">
        <f t="shared" si="461"/>
        <v>0</v>
      </c>
      <c r="K7414" s="4">
        <f t="shared" si="462"/>
        <v>420</v>
      </c>
      <c r="L7414" s="4">
        <f t="shared" si="463"/>
        <v>876023.69999999937</v>
      </c>
    </row>
    <row r="7415" spans="2:12" x14ac:dyDescent="0.3">
      <c r="B7415" t="s">
        <v>6</v>
      </c>
      <c r="C7415">
        <v>708780</v>
      </c>
      <c r="D7415">
        <v>140.82</v>
      </c>
      <c r="E7415">
        <v>1</v>
      </c>
      <c r="F7415" s="2">
        <v>43759</v>
      </c>
      <c r="G7415" t="s">
        <v>35</v>
      </c>
      <c r="H7415" s="2">
        <v>44165</v>
      </c>
      <c r="I7415" s="2">
        <f t="shared" si="460"/>
        <v>44165</v>
      </c>
      <c r="J7415" s="4">
        <f t="shared" si="461"/>
        <v>0</v>
      </c>
      <c r="K7415" s="4">
        <f t="shared" si="462"/>
        <v>420</v>
      </c>
      <c r="L7415" s="4">
        <f t="shared" si="463"/>
        <v>876023.69999999937</v>
      </c>
    </row>
    <row r="7416" spans="2:12" x14ac:dyDescent="0.3">
      <c r="B7416" t="s">
        <v>6</v>
      </c>
      <c r="C7416">
        <v>709266</v>
      </c>
      <c r="D7416">
        <v>2032.74</v>
      </c>
      <c r="E7416">
        <v>10</v>
      </c>
      <c r="F7416" s="2">
        <v>43766</v>
      </c>
      <c r="G7416" t="s">
        <v>336</v>
      </c>
      <c r="H7416" s="2">
        <v>44095</v>
      </c>
      <c r="I7416" s="2">
        <f t="shared" si="460"/>
        <v>44165</v>
      </c>
      <c r="J7416" s="4">
        <f t="shared" si="461"/>
        <v>70</v>
      </c>
      <c r="K7416" s="4">
        <f t="shared" si="462"/>
        <v>7</v>
      </c>
      <c r="L7416" s="4">
        <f t="shared" si="463"/>
        <v>11088.42</v>
      </c>
    </row>
    <row r="7417" spans="2:12" x14ac:dyDescent="0.3">
      <c r="B7417" t="s">
        <v>6</v>
      </c>
      <c r="C7417">
        <v>712200</v>
      </c>
      <c r="D7417">
        <v>224.28</v>
      </c>
      <c r="E7417">
        <v>2</v>
      </c>
      <c r="F7417" s="2">
        <v>43745</v>
      </c>
      <c r="G7417" t="s">
        <v>110</v>
      </c>
      <c r="H7417" s="2">
        <v>44123</v>
      </c>
      <c r="I7417" s="2">
        <f t="shared" si="460"/>
        <v>44165</v>
      </c>
      <c r="J7417" s="4">
        <f t="shared" si="461"/>
        <v>42</v>
      </c>
      <c r="K7417" s="4">
        <f t="shared" si="462"/>
        <v>7</v>
      </c>
      <c r="L7417" s="4">
        <f t="shared" si="463"/>
        <v>14512.559999999998</v>
      </c>
    </row>
    <row r="7418" spans="2:12" x14ac:dyDescent="0.3">
      <c r="B7418" t="s">
        <v>6</v>
      </c>
      <c r="C7418">
        <v>714054</v>
      </c>
      <c r="D7418">
        <v>203.28</v>
      </c>
      <c r="E7418">
        <v>1</v>
      </c>
      <c r="F7418" s="2">
        <v>43773</v>
      </c>
      <c r="G7418" t="s">
        <v>588</v>
      </c>
      <c r="H7418" s="2">
        <v>44137</v>
      </c>
      <c r="I7418" s="2">
        <f t="shared" si="460"/>
        <v>44165</v>
      </c>
      <c r="J7418" s="4">
        <f t="shared" si="461"/>
        <v>28</v>
      </c>
      <c r="K7418" s="4">
        <f t="shared" si="462"/>
        <v>2</v>
      </c>
      <c r="L7418" s="4">
        <f t="shared" si="463"/>
        <v>420.41999999999996</v>
      </c>
    </row>
    <row r="7419" spans="2:12" x14ac:dyDescent="0.3">
      <c r="B7419" t="s">
        <v>6</v>
      </c>
      <c r="C7419">
        <v>719022</v>
      </c>
      <c r="D7419">
        <v>113.58</v>
      </c>
      <c r="E7419">
        <v>1</v>
      </c>
      <c r="F7419" s="2">
        <v>43759</v>
      </c>
      <c r="G7419" t="s">
        <v>166</v>
      </c>
      <c r="H7419" s="2">
        <v>44165</v>
      </c>
      <c r="I7419" s="2">
        <f t="shared" si="460"/>
        <v>44165</v>
      </c>
      <c r="J7419" s="4">
        <f t="shared" si="461"/>
        <v>0</v>
      </c>
      <c r="K7419" s="4">
        <f t="shared" si="462"/>
        <v>96</v>
      </c>
      <c r="L7419" s="4">
        <f t="shared" si="463"/>
        <v>46850.639999999992</v>
      </c>
    </row>
    <row r="7420" spans="2:12" x14ac:dyDescent="0.3">
      <c r="B7420" t="s">
        <v>6</v>
      </c>
      <c r="C7420">
        <v>719022</v>
      </c>
      <c r="D7420">
        <v>113.58</v>
      </c>
      <c r="E7420">
        <v>1</v>
      </c>
      <c r="F7420" s="2">
        <v>43766</v>
      </c>
      <c r="G7420" t="s">
        <v>166</v>
      </c>
      <c r="H7420" s="2">
        <v>44165</v>
      </c>
      <c r="I7420" s="2">
        <f t="shared" si="460"/>
        <v>44165</v>
      </c>
      <c r="J7420" s="4">
        <f t="shared" si="461"/>
        <v>0</v>
      </c>
      <c r="K7420" s="4">
        <f t="shared" si="462"/>
        <v>96</v>
      </c>
      <c r="L7420" s="4">
        <f t="shared" si="463"/>
        <v>46850.639999999992</v>
      </c>
    </row>
    <row r="7421" spans="2:12" x14ac:dyDescent="0.3">
      <c r="B7421" t="s">
        <v>6</v>
      </c>
      <c r="C7421">
        <v>719022</v>
      </c>
      <c r="D7421">
        <v>139.13999999999999</v>
      </c>
      <c r="E7421">
        <v>1</v>
      </c>
      <c r="F7421" s="2">
        <v>43752</v>
      </c>
      <c r="G7421" t="s">
        <v>166</v>
      </c>
      <c r="H7421" s="2">
        <v>44165</v>
      </c>
      <c r="I7421" s="2">
        <f t="shared" si="460"/>
        <v>44165</v>
      </c>
      <c r="J7421" s="4">
        <f t="shared" si="461"/>
        <v>0</v>
      </c>
      <c r="K7421" s="4">
        <f t="shared" si="462"/>
        <v>96</v>
      </c>
      <c r="L7421" s="4">
        <f t="shared" si="463"/>
        <v>46850.639999999992</v>
      </c>
    </row>
    <row r="7422" spans="2:12" x14ac:dyDescent="0.3">
      <c r="B7422" t="s">
        <v>6</v>
      </c>
      <c r="C7422">
        <v>719022</v>
      </c>
      <c r="D7422">
        <v>160.38</v>
      </c>
      <c r="E7422">
        <v>1</v>
      </c>
      <c r="F7422" s="2">
        <v>43752</v>
      </c>
      <c r="G7422" t="s">
        <v>166</v>
      </c>
      <c r="H7422" s="2">
        <v>44165</v>
      </c>
      <c r="I7422" s="2">
        <f t="shared" si="460"/>
        <v>44165</v>
      </c>
      <c r="J7422" s="4">
        <f t="shared" si="461"/>
        <v>0</v>
      </c>
      <c r="K7422" s="4">
        <f t="shared" si="462"/>
        <v>96</v>
      </c>
      <c r="L7422" s="4">
        <f t="shared" si="463"/>
        <v>46850.639999999992</v>
      </c>
    </row>
    <row r="7423" spans="2:12" x14ac:dyDescent="0.3">
      <c r="B7423" t="s">
        <v>6</v>
      </c>
      <c r="C7423">
        <v>720708</v>
      </c>
      <c r="D7423">
        <v>203.28</v>
      </c>
      <c r="E7423">
        <v>1</v>
      </c>
      <c r="F7423" s="2">
        <v>43773</v>
      </c>
      <c r="G7423" t="s">
        <v>12</v>
      </c>
      <c r="H7423" s="2">
        <v>44144</v>
      </c>
      <c r="I7423" s="2">
        <f t="shared" si="460"/>
        <v>44165</v>
      </c>
      <c r="J7423" s="4">
        <f t="shared" si="461"/>
        <v>21</v>
      </c>
      <c r="K7423" s="4">
        <f t="shared" si="462"/>
        <v>70</v>
      </c>
      <c r="L7423" s="4">
        <f t="shared" si="463"/>
        <v>59080.38</v>
      </c>
    </row>
    <row r="7424" spans="2:12" x14ac:dyDescent="0.3">
      <c r="B7424" t="s">
        <v>6</v>
      </c>
      <c r="C7424">
        <v>769788</v>
      </c>
      <c r="D7424">
        <v>140.82</v>
      </c>
      <c r="E7424">
        <v>1</v>
      </c>
      <c r="F7424" s="2">
        <v>43766</v>
      </c>
      <c r="G7424" t="s">
        <v>582</v>
      </c>
      <c r="H7424" s="2">
        <v>44151</v>
      </c>
      <c r="I7424" s="2">
        <f t="shared" si="460"/>
        <v>44165</v>
      </c>
      <c r="J7424" s="4">
        <f t="shared" si="461"/>
        <v>14</v>
      </c>
      <c r="K7424" s="4">
        <f t="shared" si="462"/>
        <v>14</v>
      </c>
      <c r="L7424" s="4">
        <f t="shared" si="463"/>
        <v>2321.8200000000006</v>
      </c>
    </row>
    <row r="7425" spans="2:12" x14ac:dyDescent="0.3">
      <c r="B7425" t="s">
        <v>6</v>
      </c>
      <c r="C7425">
        <v>921654</v>
      </c>
      <c r="D7425">
        <v>162.36000000000001</v>
      </c>
      <c r="E7425">
        <v>1</v>
      </c>
      <c r="F7425" s="2">
        <v>43766</v>
      </c>
      <c r="G7425" t="s">
        <v>416</v>
      </c>
      <c r="H7425" s="2">
        <v>44137</v>
      </c>
      <c r="I7425" s="2">
        <f t="shared" si="460"/>
        <v>44165</v>
      </c>
      <c r="J7425" s="4">
        <f t="shared" si="461"/>
        <v>28</v>
      </c>
      <c r="K7425" s="4">
        <f t="shared" si="462"/>
        <v>4</v>
      </c>
      <c r="L7425" s="4">
        <f t="shared" si="463"/>
        <v>1138.3800000000001</v>
      </c>
    </row>
    <row r="7426" spans="2:12" x14ac:dyDescent="0.3">
      <c r="B7426" t="s">
        <v>6</v>
      </c>
      <c r="C7426">
        <v>968190</v>
      </c>
      <c r="D7426">
        <v>139.13999999999999</v>
      </c>
      <c r="E7426">
        <v>1</v>
      </c>
      <c r="F7426" s="2">
        <v>43752</v>
      </c>
      <c r="G7426" t="s">
        <v>343</v>
      </c>
      <c r="H7426" s="2">
        <v>44137</v>
      </c>
      <c r="I7426" s="2">
        <f t="shared" si="460"/>
        <v>44165</v>
      </c>
      <c r="J7426" s="4">
        <f t="shared" si="461"/>
        <v>28</v>
      </c>
      <c r="K7426" s="4">
        <f t="shared" si="462"/>
        <v>16</v>
      </c>
      <c r="L7426" s="4">
        <f t="shared" si="463"/>
        <v>19088.7</v>
      </c>
    </row>
    <row r="7427" spans="2:12" x14ac:dyDescent="0.3">
      <c r="B7427" t="s">
        <v>6</v>
      </c>
      <c r="C7427">
        <v>1152846</v>
      </c>
      <c r="D7427">
        <v>112.14</v>
      </c>
      <c r="E7427">
        <v>1</v>
      </c>
      <c r="F7427" s="2">
        <v>43752</v>
      </c>
      <c r="G7427" t="s">
        <v>132</v>
      </c>
      <c r="H7427" s="2">
        <v>44130</v>
      </c>
      <c r="I7427" s="2">
        <f t="shared" ref="I7427:I7490" si="464">MAX($F$2:$F$14451)</f>
        <v>44165</v>
      </c>
      <c r="J7427" s="4">
        <f t="shared" ref="J7427:J7490" si="465">DATEDIF(H7427,I7427,"d")</f>
        <v>35</v>
      </c>
      <c r="K7427" s="4">
        <f t="shared" ref="K7427:K7490" si="466">COUNTIF($G:$G,G7427)</f>
        <v>43</v>
      </c>
      <c r="L7427" s="4">
        <f t="shared" ref="L7427:L7490" si="467">SUMIF($G:$G,G7427,$D:$D)</f>
        <v>41702.639999999985</v>
      </c>
    </row>
    <row r="7428" spans="2:12" x14ac:dyDescent="0.3">
      <c r="B7428" t="s">
        <v>6</v>
      </c>
      <c r="C7428">
        <v>2418522</v>
      </c>
      <c r="D7428">
        <v>113.58</v>
      </c>
      <c r="E7428">
        <v>1</v>
      </c>
      <c r="F7428" s="2">
        <v>43759</v>
      </c>
      <c r="G7428" t="s">
        <v>589</v>
      </c>
      <c r="H7428" s="2">
        <v>43913</v>
      </c>
      <c r="I7428" s="2">
        <f t="shared" si="464"/>
        <v>44165</v>
      </c>
      <c r="J7428" s="4">
        <f t="shared" si="465"/>
        <v>252</v>
      </c>
      <c r="K7428" s="4">
        <f t="shared" si="466"/>
        <v>22</v>
      </c>
      <c r="L7428" s="4">
        <f t="shared" si="467"/>
        <v>9393.4800000000014</v>
      </c>
    </row>
    <row r="7429" spans="2:12" x14ac:dyDescent="0.3">
      <c r="B7429" t="s">
        <v>6</v>
      </c>
      <c r="C7429">
        <v>2418522</v>
      </c>
      <c r="D7429">
        <v>417.48</v>
      </c>
      <c r="E7429">
        <v>3</v>
      </c>
      <c r="F7429" s="2">
        <v>43745</v>
      </c>
      <c r="G7429" t="s">
        <v>589</v>
      </c>
      <c r="H7429" s="2">
        <v>43913</v>
      </c>
      <c r="I7429" s="2">
        <f t="shared" si="464"/>
        <v>44165</v>
      </c>
      <c r="J7429" s="4">
        <f t="shared" si="465"/>
        <v>252</v>
      </c>
      <c r="K7429" s="4">
        <f t="shared" si="466"/>
        <v>22</v>
      </c>
      <c r="L7429" s="4">
        <f t="shared" si="467"/>
        <v>9393.4800000000014</v>
      </c>
    </row>
    <row r="7430" spans="2:12" x14ac:dyDescent="0.3">
      <c r="B7430" t="s">
        <v>6</v>
      </c>
      <c r="C7430">
        <v>2418522</v>
      </c>
      <c r="D7430">
        <v>278.33999999999997</v>
      </c>
      <c r="E7430">
        <v>2</v>
      </c>
      <c r="F7430" s="2">
        <v>43752</v>
      </c>
      <c r="G7430" t="s">
        <v>589</v>
      </c>
      <c r="H7430" s="2">
        <v>43913</v>
      </c>
      <c r="I7430" s="2">
        <f t="shared" si="464"/>
        <v>44165</v>
      </c>
      <c r="J7430" s="4">
        <f t="shared" si="465"/>
        <v>252</v>
      </c>
      <c r="K7430" s="4">
        <f t="shared" si="466"/>
        <v>22</v>
      </c>
      <c r="L7430" s="4">
        <f t="shared" si="467"/>
        <v>9393.4800000000014</v>
      </c>
    </row>
    <row r="7431" spans="2:12" x14ac:dyDescent="0.3">
      <c r="B7431" t="s">
        <v>6</v>
      </c>
      <c r="C7431">
        <v>2418522</v>
      </c>
      <c r="D7431">
        <v>281.76</v>
      </c>
      <c r="E7431">
        <v>2</v>
      </c>
      <c r="F7431" s="2">
        <v>43766</v>
      </c>
      <c r="G7431" t="s">
        <v>589</v>
      </c>
      <c r="H7431" s="2">
        <v>43913</v>
      </c>
      <c r="I7431" s="2">
        <f t="shared" si="464"/>
        <v>44165</v>
      </c>
      <c r="J7431" s="4">
        <f t="shared" si="465"/>
        <v>252</v>
      </c>
      <c r="K7431" s="4">
        <f t="shared" si="466"/>
        <v>22</v>
      </c>
      <c r="L7431" s="4">
        <f t="shared" si="467"/>
        <v>9393.4800000000014</v>
      </c>
    </row>
    <row r="7432" spans="2:12" x14ac:dyDescent="0.3">
      <c r="B7432" t="s">
        <v>6</v>
      </c>
      <c r="C7432">
        <v>2418522</v>
      </c>
      <c r="D7432">
        <v>320.82</v>
      </c>
      <c r="E7432">
        <v>2</v>
      </c>
      <c r="F7432" s="2">
        <v>43752</v>
      </c>
      <c r="G7432" t="s">
        <v>589</v>
      </c>
      <c r="H7432" s="2">
        <v>43913</v>
      </c>
      <c r="I7432" s="2">
        <f t="shared" si="464"/>
        <v>44165</v>
      </c>
      <c r="J7432" s="4">
        <f t="shared" si="465"/>
        <v>252</v>
      </c>
      <c r="K7432" s="4">
        <f t="shared" si="466"/>
        <v>22</v>
      </c>
      <c r="L7432" s="4">
        <f t="shared" si="467"/>
        <v>9393.4800000000014</v>
      </c>
    </row>
    <row r="7433" spans="2:12" x14ac:dyDescent="0.3">
      <c r="B7433" t="s">
        <v>6</v>
      </c>
      <c r="C7433">
        <v>2418522</v>
      </c>
      <c r="D7433">
        <v>324.77999999999997</v>
      </c>
      <c r="E7433">
        <v>2</v>
      </c>
      <c r="F7433" s="2">
        <v>43759</v>
      </c>
      <c r="G7433" t="s">
        <v>589</v>
      </c>
      <c r="H7433" s="2">
        <v>43913</v>
      </c>
      <c r="I7433" s="2">
        <f t="shared" si="464"/>
        <v>44165</v>
      </c>
      <c r="J7433" s="4">
        <f t="shared" si="465"/>
        <v>252</v>
      </c>
      <c r="K7433" s="4">
        <f t="shared" si="466"/>
        <v>22</v>
      </c>
      <c r="L7433" s="4">
        <f t="shared" si="467"/>
        <v>9393.4800000000014</v>
      </c>
    </row>
    <row r="7434" spans="2:12" x14ac:dyDescent="0.3">
      <c r="B7434" t="s">
        <v>6</v>
      </c>
      <c r="C7434">
        <v>2521392</v>
      </c>
      <c r="D7434">
        <v>281.7</v>
      </c>
      <c r="E7434">
        <v>2</v>
      </c>
      <c r="F7434" s="2">
        <v>43766</v>
      </c>
      <c r="G7434" t="s">
        <v>122</v>
      </c>
      <c r="H7434" s="2">
        <v>44151</v>
      </c>
      <c r="I7434" s="2">
        <f t="shared" si="464"/>
        <v>44165</v>
      </c>
      <c r="J7434" s="4">
        <f t="shared" si="465"/>
        <v>14</v>
      </c>
      <c r="K7434" s="4">
        <f t="shared" si="466"/>
        <v>76</v>
      </c>
      <c r="L7434" s="4">
        <f t="shared" si="467"/>
        <v>36530.939999999988</v>
      </c>
    </row>
    <row r="7435" spans="2:12" x14ac:dyDescent="0.3">
      <c r="B7435" t="s">
        <v>6</v>
      </c>
      <c r="C7435">
        <v>2521392</v>
      </c>
      <c r="D7435">
        <v>160.38</v>
      </c>
      <c r="E7435">
        <v>1</v>
      </c>
      <c r="F7435" s="2">
        <v>43745</v>
      </c>
      <c r="G7435" t="s">
        <v>122</v>
      </c>
      <c r="H7435" s="2">
        <v>44151</v>
      </c>
      <c r="I7435" s="2">
        <f t="shared" si="464"/>
        <v>44165</v>
      </c>
      <c r="J7435" s="4">
        <f t="shared" si="465"/>
        <v>14</v>
      </c>
      <c r="K7435" s="4">
        <f t="shared" si="466"/>
        <v>76</v>
      </c>
      <c r="L7435" s="4">
        <f t="shared" si="467"/>
        <v>36530.939999999988</v>
      </c>
    </row>
    <row r="7436" spans="2:12" x14ac:dyDescent="0.3">
      <c r="B7436" t="s">
        <v>6</v>
      </c>
      <c r="C7436">
        <v>2521392</v>
      </c>
      <c r="D7436">
        <v>324.72000000000003</v>
      </c>
      <c r="E7436">
        <v>2</v>
      </c>
      <c r="F7436" s="2">
        <v>43759</v>
      </c>
      <c r="G7436" t="s">
        <v>122</v>
      </c>
      <c r="H7436" s="2">
        <v>44151</v>
      </c>
      <c r="I7436" s="2">
        <f t="shared" si="464"/>
        <v>44165</v>
      </c>
      <c r="J7436" s="4">
        <f t="shared" si="465"/>
        <v>14</v>
      </c>
      <c r="K7436" s="4">
        <f t="shared" si="466"/>
        <v>76</v>
      </c>
      <c r="L7436" s="4">
        <f t="shared" si="467"/>
        <v>36530.939999999988</v>
      </c>
    </row>
    <row r="7437" spans="2:12" x14ac:dyDescent="0.3">
      <c r="B7437" t="s">
        <v>6</v>
      </c>
      <c r="C7437">
        <v>3169476</v>
      </c>
      <c r="D7437">
        <v>340.68</v>
      </c>
      <c r="E7437">
        <v>3</v>
      </c>
      <c r="F7437" s="2">
        <v>43759</v>
      </c>
      <c r="G7437" t="s">
        <v>566</v>
      </c>
      <c r="H7437" s="2">
        <v>43871</v>
      </c>
      <c r="I7437" s="2">
        <f t="shared" si="464"/>
        <v>44165</v>
      </c>
      <c r="J7437" s="4">
        <f t="shared" si="465"/>
        <v>294</v>
      </c>
      <c r="K7437" s="4">
        <f t="shared" si="466"/>
        <v>9</v>
      </c>
      <c r="L7437" s="4">
        <f t="shared" si="467"/>
        <v>4300.38</v>
      </c>
    </row>
    <row r="7438" spans="2:12" x14ac:dyDescent="0.3">
      <c r="B7438" t="s">
        <v>6</v>
      </c>
      <c r="C7438">
        <v>3296412</v>
      </c>
      <c r="D7438">
        <v>200.76</v>
      </c>
      <c r="E7438">
        <v>1</v>
      </c>
      <c r="F7438" s="2">
        <v>43752</v>
      </c>
      <c r="G7438" t="s">
        <v>32</v>
      </c>
      <c r="H7438" s="2">
        <v>44109</v>
      </c>
      <c r="I7438" s="2">
        <f t="shared" si="464"/>
        <v>44165</v>
      </c>
      <c r="J7438" s="4">
        <f t="shared" si="465"/>
        <v>56</v>
      </c>
      <c r="K7438" s="4">
        <f t="shared" si="466"/>
        <v>9</v>
      </c>
      <c r="L7438" s="4">
        <f t="shared" si="467"/>
        <v>13523.279999999999</v>
      </c>
    </row>
    <row r="7439" spans="2:12" x14ac:dyDescent="0.3">
      <c r="B7439" t="s">
        <v>6</v>
      </c>
      <c r="C7439">
        <v>3301296</v>
      </c>
      <c r="D7439">
        <v>278.27999999999997</v>
      </c>
      <c r="E7439">
        <v>2</v>
      </c>
      <c r="F7439" s="2">
        <v>43745</v>
      </c>
      <c r="G7439" t="s">
        <v>48</v>
      </c>
      <c r="H7439" s="2">
        <v>44165</v>
      </c>
      <c r="I7439" s="2">
        <f t="shared" si="464"/>
        <v>44165</v>
      </c>
      <c r="J7439" s="4">
        <f t="shared" si="465"/>
        <v>0</v>
      </c>
      <c r="K7439" s="4">
        <f t="shared" si="466"/>
        <v>2209</v>
      </c>
      <c r="L7439" s="4">
        <f t="shared" si="467"/>
        <v>1914248.1599999955</v>
      </c>
    </row>
    <row r="7440" spans="2:12" x14ac:dyDescent="0.3">
      <c r="B7440" t="s">
        <v>6</v>
      </c>
      <c r="C7440">
        <v>3301296</v>
      </c>
      <c r="D7440">
        <v>162.36000000000001</v>
      </c>
      <c r="E7440">
        <v>1</v>
      </c>
      <c r="F7440" s="2">
        <v>43773</v>
      </c>
      <c r="G7440" t="s">
        <v>48</v>
      </c>
      <c r="H7440" s="2">
        <v>44165</v>
      </c>
      <c r="I7440" s="2">
        <f t="shared" si="464"/>
        <v>44165</v>
      </c>
      <c r="J7440" s="4">
        <f t="shared" si="465"/>
        <v>0</v>
      </c>
      <c r="K7440" s="4">
        <f t="shared" si="466"/>
        <v>2209</v>
      </c>
      <c r="L7440" s="4">
        <f t="shared" si="467"/>
        <v>1914248.1599999955</v>
      </c>
    </row>
    <row r="7441" spans="2:12" x14ac:dyDescent="0.3">
      <c r="B7441" t="s">
        <v>6</v>
      </c>
      <c r="C7441">
        <v>3301296</v>
      </c>
      <c r="D7441">
        <v>200.76</v>
      </c>
      <c r="E7441">
        <v>1</v>
      </c>
      <c r="F7441" s="2">
        <v>43752</v>
      </c>
      <c r="G7441" t="s">
        <v>48</v>
      </c>
      <c r="H7441" s="2">
        <v>44165</v>
      </c>
      <c r="I7441" s="2">
        <f t="shared" si="464"/>
        <v>44165</v>
      </c>
      <c r="J7441" s="4">
        <f t="shared" si="465"/>
        <v>0</v>
      </c>
      <c r="K7441" s="4">
        <f t="shared" si="466"/>
        <v>2209</v>
      </c>
      <c r="L7441" s="4">
        <f t="shared" si="467"/>
        <v>1914248.1599999955</v>
      </c>
    </row>
    <row r="7442" spans="2:12" x14ac:dyDescent="0.3">
      <c r="B7442" t="s">
        <v>6</v>
      </c>
      <c r="C7442">
        <v>3301296</v>
      </c>
      <c r="D7442">
        <v>203.28</v>
      </c>
      <c r="E7442">
        <v>1</v>
      </c>
      <c r="F7442" s="2">
        <v>43773</v>
      </c>
      <c r="G7442" t="s">
        <v>48</v>
      </c>
      <c r="H7442" s="2">
        <v>44165</v>
      </c>
      <c r="I7442" s="2">
        <f t="shared" si="464"/>
        <v>44165</v>
      </c>
      <c r="J7442" s="4">
        <f t="shared" si="465"/>
        <v>0</v>
      </c>
      <c r="K7442" s="4">
        <f t="shared" si="466"/>
        <v>2209</v>
      </c>
      <c r="L7442" s="4">
        <f t="shared" si="467"/>
        <v>1914248.1599999955</v>
      </c>
    </row>
    <row r="7443" spans="2:12" x14ac:dyDescent="0.3">
      <c r="B7443" t="s">
        <v>6</v>
      </c>
      <c r="C7443">
        <v>3618438</v>
      </c>
      <c r="D7443">
        <v>560.76</v>
      </c>
      <c r="E7443">
        <v>5</v>
      </c>
      <c r="F7443" s="2">
        <v>43745</v>
      </c>
      <c r="G7443" t="s">
        <v>8</v>
      </c>
      <c r="H7443" s="2">
        <v>44158</v>
      </c>
      <c r="I7443" s="2">
        <f t="shared" si="464"/>
        <v>44165</v>
      </c>
      <c r="J7443" s="4">
        <f t="shared" si="465"/>
        <v>7</v>
      </c>
      <c r="K7443" s="4">
        <f t="shared" si="466"/>
        <v>2649</v>
      </c>
      <c r="L7443" s="4">
        <f t="shared" si="467"/>
        <v>10871951.1</v>
      </c>
    </row>
    <row r="7444" spans="2:12" x14ac:dyDescent="0.3">
      <c r="B7444" t="s">
        <v>6</v>
      </c>
      <c r="C7444">
        <v>3618438</v>
      </c>
      <c r="D7444">
        <v>897.18</v>
      </c>
      <c r="E7444">
        <v>8</v>
      </c>
      <c r="F7444" s="2">
        <v>43752</v>
      </c>
      <c r="G7444" t="s">
        <v>8</v>
      </c>
      <c r="H7444" s="2">
        <v>44158</v>
      </c>
      <c r="I7444" s="2">
        <f t="shared" si="464"/>
        <v>44165</v>
      </c>
      <c r="J7444" s="4">
        <f t="shared" si="465"/>
        <v>7</v>
      </c>
      <c r="K7444" s="4">
        <f t="shared" si="466"/>
        <v>2649</v>
      </c>
      <c r="L7444" s="4">
        <f t="shared" si="467"/>
        <v>10871951.1</v>
      </c>
    </row>
    <row r="7445" spans="2:12" x14ac:dyDescent="0.3">
      <c r="B7445" t="s">
        <v>6</v>
      </c>
      <c r="C7445">
        <v>3618438</v>
      </c>
      <c r="D7445">
        <v>681.42</v>
      </c>
      <c r="E7445">
        <v>6</v>
      </c>
      <c r="F7445" s="2">
        <v>43759</v>
      </c>
      <c r="G7445" t="s">
        <v>8</v>
      </c>
      <c r="H7445" s="2">
        <v>44158</v>
      </c>
      <c r="I7445" s="2">
        <f t="shared" si="464"/>
        <v>44165</v>
      </c>
      <c r="J7445" s="4">
        <f t="shared" si="465"/>
        <v>7</v>
      </c>
      <c r="K7445" s="4">
        <f t="shared" si="466"/>
        <v>2649</v>
      </c>
      <c r="L7445" s="4">
        <f t="shared" si="467"/>
        <v>10871951.1</v>
      </c>
    </row>
    <row r="7446" spans="2:12" x14ac:dyDescent="0.3">
      <c r="B7446" t="s">
        <v>6</v>
      </c>
      <c r="C7446">
        <v>3618438</v>
      </c>
      <c r="D7446">
        <v>454.26</v>
      </c>
      <c r="E7446">
        <v>4</v>
      </c>
      <c r="F7446" s="2">
        <v>43766</v>
      </c>
      <c r="G7446" t="s">
        <v>8</v>
      </c>
      <c r="H7446" s="2">
        <v>44158</v>
      </c>
      <c r="I7446" s="2">
        <f t="shared" si="464"/>
        <v>44165</v>
      </c>
      <c r="J7446" s="4">
        <f t="shared" si="465"/>
        <v>7</v>
      </c>
      <c r="K7446" s="4">
        <f t="shared" si="466"/>
        <v>2649</v>
      </c>
      <c r="L7446" s="4">
        <f t="shared" si="467"/>
        <v>10871951.1</v>
      </c>
    </row>
    <row r="7447" spans="2:12" x14ac:dyDescent="0.3">
      <c r="B7447" t="s">
        <v>6</v>
      </c>
      <c r="C7447">
        <v>3618438</v>
      </c>
      <c r="D7447">
        <v>1362.84</v>
      </c>
      <c r="E7447">
        <v>12</v>
      </c>
      <c r="F7447" s="2">
        <v>43773</v>
      </c>
      <c r="G7447" t="s">
        <v>8</v>
      </c>
      <c r="H7447" s="2">
        <v>44158</v>
      </c>
      <c r="I7447" s="2">
        <f t="shared" si="464"/>
        <v>44165</v>
      </c>
      <c r="J7447" s="4">
        <f t="shared" si="465"/>
        <v>7</v>
      </c>
      <c r="K7447" s="4">
        <f t="shared" si="466"/>
        <v>2649</v>
      </c>
      <c r="L7447" s="4">
        <f t="shared" si="467"/>
        <v>10871951.1</v>
      </c>
    </row>
    <row r="7448" spans="2:12" x14ac:dyDescent="0.3">
      <c r="B7448" t="s">
        <v>6</v>
      </c>
      <c r="C7448">
        <v>3618438</v>
      </c>
      <c r="D7448">
        <v>1391.34</v>
      </c>
      <c r="E7448">
        <v>10</v>
      </c>
      <c r="F7448" s="2">
        <v>43745</v>
      </c>
      <c r="G7448" t="s">
        <v>8</v>
      </c>
      <c r="H7448" s="2">
        <v>44158</v>
      </c>
      <c r="I7448" s="2">
        <f t="shared" si="464"/>
        <v>44165</v>
      </c>
      <c r="J7448" s="4">
        <f t="shared" si="465"/>
        <v>7</v>
      </c>
      <c r="K7448" s="4">
        <f t="shared" si="466"/>
        <v>2649</v>
      </c>
      <c r="L7448" s="4">
        <f t="shared" si="467"/>
        <v>10871951.1</v>
      </c>
    </row>
    <row r="7449" spans="2:12" x14ac:dyDescent="0.3">
      <c r="B7449" t="s">
        <v>6</v>
      </c>
      <c r="C7449">
        <v>3618438</v>
      </c>
      <c r="D7449">
        <v>834.78</v>
      </c>
      <c r="E7449">
        <v>6</v>
      </c>
      <c r="F7449" s="2">
        <v>43752</v>
      </c>
      <c r="G7449" t="s">
        <v>8</v>
      </c>
      <c r="H7449" s="2">
        <v>44158</v>
      </c>
      <c r="I7449" s="2">
        <f t="shared" si="464"/>
        <v>44165</v>
      </c>
      <c r="J7449" s="4">
        <f t="shared" si="465"/>
        <v>7</v>
      </c>
      <c r="K7449" s="4">
        <f t="shared" si="466"/>
        <v>2649</v>
      </c>
      <c r="L7449" s="4">
        <f t="shared" si="467"/>
        <v>10871951.1</v>
      </c>
    </row>
    <row r="7450" spans="2:12" x14ac:dyDescent="0.3">
      <c r="B7450" t="s">
        <v>6</v>
      </c>
      <c r="C7450">
        <v>3618438</v>
      </c>
      <c r="D7450">
        <v>845.04</v>
      </c>
      <c r="E7450">
        <v>6</v>
      </c>
      <c r="F7450" s="2">
        <v>43759</v>
      </c>
      <c r="G7450" t="s">
        <v>8</v>
      </c>
      <c r="H7450" s="2">
        <v>44158</v>
      </c>
      <c r="I7450" s="2">
        <f t="shared" si="464"/>
        <v>44165</v>
      </c>
      <c r="J7450" s="4">
        <f t="shared" si="465"/>
        <v>7</v>
      </c>
      <c r="K7450" s="4">
        <f t="shared" si="466"/>
        <v>2649</v>
      </c>
      <c r="L7450" s="4">
        <f t="shared" si="467"/>
        <v>10871951.1</v>
      </c>
    </row>
    <row r="7451" spans="2:12" x14ac:dyDescent="0.3">
      <c r="B7451" t="s">
        <v>6</v>
      </c>
      <c r="C7451">
        <v>3618438</v>
      </c>
      <c r="D7451">
        <v>1267.56</v>
      </c>
      <c r="E7451">
        <v>9</v>
      </c>
      <c r="F7451" s="2">
        <v>43766</v>
      </c>
      <c r="G7451" t="s">
        <v>8</v>
      </c>
      <c r="H7451" s="2">
        <v>44158</v>
      </c>
      <c r="I7451" s="2">
        <f t="shared" si="464"/>
        <v>44165</v>
      </c>
      <c r="J7451" s="4">
        <f t="shared" si="465"/>
        <v>7</v>
      </c>
      <c r="K7451" s="4">
        <f t="shared" si="466"/>
        <v>2649</v>
      </c>
      <c r="L7451" s="4">
        <f t="shared" si="467"/>
        <v>10871951.1</v>
      </c>
    </row>
    <row r="7452" spans="2:12" x14ac:dyDescent="0.3">
      <c r="B7452" t="s">
        <v>6</v>
      </c>
      <c r="C7452">
        <v>3618438</v>
      </c>
      <c r="D7452">
        <v>1549.2</v>
      </c>
      <c r="E7452">
        <v>11</v>
      </c>
      <c r="F7452" s="2">
        <v>43773</v>
      </c>
      <c r="G7452" t="s">
        <v>8</v>
      </c>
      <c r="H7452" s="2">
        <v>44158</v>
      </c>
      <c r="I7452" s="2">
        <f t="shared" si="464"/>
        <v>44165</v>
      </c>
      <c r="J7452" s="4">
        <f t="shared" si="465"/>
        <v>7</v>
      </c>
      <c r="K7452" s="4">
        <f t="shared" si="466"/>
        <v>2649</v>
      </c>
      <c r="L7452" s="4">
        <f t="shared" si="467"/>
        <v>10871951.1</v>
      </c>
    </row>
    <row r="7453" spans="2:12" x14ac:dyDescent="0.3">
      <c r="B7453" t="s">
        <v>6</v>
      </c>
      <c r="C7453">
        <v>3618438</v>
      </c>
      <c r="D7453">
        <v>481.14</v>
      </c>
      <c r="E7453">
        <v>3</v>
      </c>
      <c r="F7453" s="2">
        <v>43752</v>
      </c>
      <c r="G7453" t="s">
        <v>8</v>
      </c>
      <c r="H7453" s="2">
        <v>44158</v>
      </c>
      <c r="I7453" s="2">
        <f t="shared" si="464"/>
        <v>44165</v>
      </c>
      <c r="J7453" s="4">
        <f t="shared" si="465"/>
        <v>7</v>
      </c>
      <c r="K7453" s="4">
        <f t="shared" si="466"/>
        <v>2649</v>
      </c>
      <c r="L7453" s="4">
        <f t="shared" si="467"/>
        <v>10871951.1</v>
      </c>
    </row>
    <row r="7454" spans="2:12" x14ac:dyDescent="0.3">
      <c r="B7454" t="s">
        <v>6</v>
      </c>
      <c r="C7454">
        <v>3618438</v>
      </c>
      <c r="D7454">
        <v>324.72000000000003</v>
      </c>
      <c r="E7454">
        <v>2</v>
      </c>
      <c r="F7454" s="2">
        <v>43759</v>
      </c>
      <c r="G7454" t="s">
        <v>8</v>
      </c>
      <c r="H7454" s="2">
        <v>44158</v>
      </c>
      <c r="I7454" s="2">
        <f t="shared" si="464"/>
        <v>44165</v>
      </c>
      <c r="J7454" s="4">
        <f t="shared" si="465"/>
        <v>7</v>
      </c>
      <c r="K7454" s="4">
        <f t="shared" si="466"/>
        <v>2649</v>
      </c>
      <c r="L7454" s="4">
        <f t="shared" si="467"/>
        <v>10871951.1</v>
      </c>
    </row>
    <row r="7455" spans="2:12" x14ac:dyDescent="0.3">
      <c r="B7455" t="s">
        <v>6</v>
      </c>
      <c r="C7455">
        <v>3618438</v>
      </c>
      <c r="D7455">
        <v>324.72000000000003</v>
      </c>
      <c r="E7455">
        <v>2</v>
      </c>
      <c r="F7455" s="2">
        <v>43766</v>
      </c>
      <c r="G7455" t="s">
        <v>8</v>
      </c>
      <c r="H7455" s="2">
        <v>44158</v>
      </c>
      <c r="I7455" s="2">
        <f t="shared" si="464"/>
        <v>44165</v>
      </c>
      <c r="J7455" s="4">
        <f t="shared" si="465"/>
        <v>7</v>
      </c>
      <c r="K7455" s="4">
        <f t="shared" si="466"/>
        <v>2649</v>
      </c>
      <c r="L7455" s="4">
        <f t="shared" si="467"/>
        <v>10871951.1</v>
      </c>
    </row>
    <row r="7456" spans="2:12" x14ac:dyDescent="0.3">
      <c r="B7456" t="s">
        <v>6</v>
      </c>
      <c r="C7456">
        <v>3618438</v>
      </c>
      <c r="D7456">
        <v>649.5</v>
      </c>
      <c r="E7456">
        <v>4</v>
      </c>
      <c r="F7456" s="2">
        <v>43773</v>
      </c>
      <c r="G7456" t="s">
        <v>8</v>
      </c>
      <c r="H7456" s="2">
        <v>44158</v>
      </c>
      <c r="I7456" s="2">
        <f t="shared" si="464"/>
        <v>44165</v>
      </c>
      <c r="J7456" s="4">
        <f t="shared" si="465"/>
        <v>7</v>
      </c>
      <c r="K7456" s="4">
        <f t="shared" si="466"/>
        <v>2649</v>
      </c>
      <c r="L7456" s="4">
        <f t="shared" si="467"/>
        <v>10871951.1</v>
      </c>
    </row>
    <row r="7457" spans="2:12" x14ac:dyDescent="0.3">
      <c r="B7457" t="s">
        <v>6</v>
      </c>
      <c r="C7457">
        <v>3618438</v>
      </c>
      <c r="D7457">
        <v>2610.12</v>
      </c>
      <c r="E7457">
        <v>13</v>
      </c>
      <c r="F7457" s="2">
        <v>43745</v>
      </c>
      <c r="G7457" t="s">
        <v>8</v>
      </c>
      <c r="H7457" s="2">
        <v>44158</v>
      </c>
      <c r="I7457" s="2">
        <f t="shared" si="464"/>
        <v>44165</v>
      </c>
      <c r="J7457" s="4">
        <f t="shared" si="465"/>
        <v>7</v>
      </c>
      <c r="K7457" s="4">
        <f t="shared" si="466"/>
        <v>2649</v>
      </c>
      <c r="L7457" s="4">
        <f t="shared" si="467"/>
        <v>10871951.1</v>
      </c>
    </row>
    <row r="7458" spans="2:12" x14ac:dyDescent="0.3">
      <c r="B7458" t="s">
        <v>6</v>
      </c>
      <c r="C7458">
        <v>3618438</v>
      </c>
      <c r="D7458">
        <v>2610.12</v>
      </c>
      <c r="E7458">
        <v>13</v>
      </c>
      <c r="F7458" s="2">
        <v>43752</v>
      </c>
      <c r="G7458" t="s">
        <v>8</v>
      </c>
      <c r="H7458" s="2">
        <v>44158</v>
      </c>
      <c r="I7458" s="2">
        <f t="shared" si="464"/>
        <v>44165</v>
      </c>
      <c r="J7458" s="4">
        <f t="shared" si="465"/>
        <v>7</v>
      </c>
      <c r="K7458" s="4">
        <f t="shared" si="466"/>
        <v>2649</v>
      </c>
      <c r="L7458" s="4">
        <f t="shared" si="467"/>
        <v>10871951.1</v>
      </c>
    </row>
    <row r="7459" spans="2:12" x14ac:dyDescent="0.3">
      <c r="B7459" t="s">
        <v>6</v>
      </c>
      <c r="C7459">
        <v>3618438</v>
      </c>
      <c r="D7459">
        <v>2845.86</v>
      </c>
      <c r="E7459">
        <v>14</v>
      </c>
      <c r="F7459" s="2">
        <v>43759</v>
      </c>
      <c r="G7459" t="s">
        <v>8</v>
      </c>
      <c r="H7459" s="2">
        <v>44158</v>
      </c>
      <c r="I7459" s="2">
        <f t="shared" si="464"/>
        <v>44165</v>
      </c>
      <c r="J7459" s="4">
        <f t="shared" si="465"/>
        <v>7</v>
      </c>
      <c r="K7459" s="4">
        <f t="shared" si="466"/>
        <v>2649</v>
      </c>
      <c r="L7459" s="4">
        <f t="shared" si="467"/>
        <v>10871951.1</v>
      </c>
    </row>
    <row r="7460" spans="2:12" x14ac:dyDescent="0.3">
      <c r="B7460" t="s">
        <v>6</v>
      </c>
      <c r="C7460">
        <v>3618438</v>
      </c>
      <c r="D7460">
        <v>2642.58</v>
      </c>
      <c r="E7460">
        <v>13</v>
      </c>
      <c r="F7460" s="2">
        <v>43766</v>
      </c>
      <c r="G7460" t="s">
        <v>8</v>
      </c>
      <c r="H7460" s="2">
        <v>44158</v>
      </c>
      <c r="I7460" s="2">
        <f t="shared" si="464"/>
        <v>44165</v>
      </c>
      <c r="J7460" s="4">
        <f t="shared" si="465"/>
        <v>7</v>
      </c>
      <c r="K7460" s="4">
        <f t="shared" si="466"/>
        <v>2649</v>
      </c>
      <c r="L7460" s="4">
        <f t="shared" si="467"/>
        <v>10871951.1</v>
      </c>
    </row>
    <row r="7461" spans="2:12" x14ac:dyDescent="0.3">
      <c r="B7461" t="s">
        <v>6</v>
      </c>
      <c r="C7461">
        <v>3618438</v>
      </c>
      <c r="D7461">
        <v>3049.14</v>
      </c>
      <c r="E7461">
        <v>15</v>
      </c>
      <c r="F7461" s="2">
        <v>43773</v>
      </c>
      <c r="G7461" t="s">
        <v>8</v>
      </c>
      <c r="H7461" s="2">
        <v>44158</v>
      </c>
      <c r="I7461" s="2">
        <f t="shared" si="464"/>
        <v>44165</v>
      </c>
      <c r="J7461" s="4">
        <f t="shared" si="465"/>
        <v>7</v>
      </c>
      <c r="K7461" s="4">
        <f t="shared" si="466"/>
        <v>2649</v>
      </c>
      <c r="L7461" s="4">
        <f t="shared" si="467"/>
        <v>10871951.1</v>
      </c>
    </row>
    <row r="7462" spans="2:12" x14ac:dyDescent="0.3">
      <c r="B7462" t="s">
        <v>6</v>
      </c>
      <c r="C7462">
        <v>3683472</v>
      </c>
      <c r="D7462">
        <v>401.64</v>
      </c>
      <c r="E7462">
        <v>2</v>
      </c>
      <c r="F7462" s="2">
        <v>43752</v>
      </c>
      <c r="G7462" t="s">
        <v>316</v>
      </c>
      <c r="H7462" s="2">
        <v>44151</v>
      </c>
      <c r="I7462" s="2">
        <f t="shared" si="464"/>
        <v>44165</v>
      </c>
      <c r="J7462" s="4">
        <f t="shared" si="465"/>
        <v>14</v>
      </c>
      <c r="K7462" s="4">
        <f t="shared" si="466"/>
        <v>8</v>
      </c>
      <c r="L7462" s="4">
        <f t="shared" si="467"/>
        <v>5404.0199999999995</v>
      </c>
    </row>
    <row r="7463" spans="2:12" x14ac:dyDescent="0.3">
      <c r="B7463" t="s">
        <v>6</v>
      </c>
      <c r="C7463">
        <v>4118208</v>
      </c>
      <c r="D7463">
        <v>1703.52</v>
      </c>
      <c r="E7463">
        <v>15</v>
      </c>
      <c r="F7463" s="2">
        <v>43766</v>
      </c>
      <c r="G7463" t="s">
        <v>538</v>
      </c>
      <c r="H7463" s="2">
        <v>44151</v>
      </c>
      <c r="I7463" s="2">
        <f t="shared" si="464"/>
        <v>44165</v>
      </c>
      <c r="J7463" s="4">
        <f t="shared" si="465"/>
        <v>14</v>
      </c>
      <c r="K7463" s="4">
        <f t="shared" si="466"/>
        <v>48</v>
      </c>
      <c r="L7463" s="4">
        <f t="shared" si="467"/>
        <v>38558.699999999997</v>
      </c>
    </row>
    <row r="7464" spans="2:12" x14ac:dyDescent="0.3">
      <c r="B7464" t="s">
        <v>6</v>
      </c>
      <c r="C7464">
        <v>4118208</v>
      </c>
      <c r="D7464">
        <v>422.52</v>
      </c>
      <c r="E7464">
        <v>3</v>
      </c>
      <c r="F7464" s="2">
        <v>43766</v>
      </c>
      <c r="G7464" t="s">
        <v>538</v>
      </c>
      <c r="H7464" s="2">
        <v>44151</v>
      </c>
      <c r="I7464" s="2">
        <f t="shared" si="464"/>
        <v>44165</v>
      </c>
      <c r="J7464" s="4">
        <f t="shared" si="465"/>
        <v>14</v>
      </c>
      <c r="K7464" s="4">
        <f t="shared" si="466"/>
        <v>48</v>
      </c>
      <c r="L7464" s="4">
        <f t="shared" si="467"/>
        <v>38558.699999999997</v>
      </c>
    </row>
    <row r="7465" spans="2:12" x14ac:dyDescent="0.3">
      <c r="B7465" t="s">
        <v>6</v>
      </c>
      <c r="C7465">
        <v>240217104</v>
      </c>
      <c r="D7465">
        <v>140.82</v>
      </c>
      <c r="E7465">
        <v>1</v>
      </c>
      <c r="F7465" s="2">
        <v>43773</v>
      </c>
      <c r="G7465" t="s">
        <v>171</v>
      </c>
      <c r="H7465" s="2">
        <v>43822</v>
      </c>
      <c r="I7465" s="2">
        <f t="shared" si="464"/>
        <v>44165</v>
      </c>
      <c r="J7465" s="4">
        <f t="shared" si="465"/>
        <v>343</v>
      </c>
      <c r="K7465" s="4">
        <f t="shared" si="466"/>
        <v>4</v>
      </c>
      <c r="L7465" s="4">
        <f t="shared" si="467"/>
        <v>4719</v>
      </c>
    </row>
    <row r="7466" spans="2:12" x14ac:dyDescent="0.3">
      <c r="B7466" t="s">
        <v>6</v>
      </c>
      <c r="C7466">
        <v>702210</v>
      </c>
      <c r="D7466">
        <v>14704.86</v>
      </c>
      <c r="E7466">
        <v>130</v>
      </c>
      <c r="F7466" s="2">
        <v>43794</v>
      </c>
      <c r="G7466" t="s">
        <v>33</v>
      </c>
      <c r="H7466" s="2">
        <v>44165</v>
      </c>
      <c r="I7466" s="2">
        <f t="shared" si="464"/>
        <v>44165</v>
      </c>
      <c r="J7466" s="4">
        <f t="shared" si="465"/>
        <v>0</v>
      </c>
      <c r="K7466" s="4">
        <f t="shared" si="466"/>
        <v>145</v>
      </c>
      <c r="L7466" s="4">
        <f t="shared" si="467"/>
        <v>526509.78</v>
      </c>
    </row>
    <row r="7467" spans="2:12" x14ac:dyDescent="0.3">
      <c r="B7467" t="s">
        <v>6</v>
      </c>
      <c r="C7467">
        <v>702210</v>
      </c>
      <c r="D7467">
        <v>7013.52</v>
      </c>
      <c r="E7467">
        <v>50</v>
      </c>
      <c r="F7467" s="2">
        <v>43794</v>
      </c>
      <c r="G7467" t="s">
        <v>33</v>
      </c>
      <c r="H7467" s="2">
        <v>44165</v>
      </c>
      <c r="I7467" s="2">
        <f t="shared" si="464"/>
        <v>44165</v>
      </c>
      <c r="J7467" s="4">
        <f t="shared" si="465"/>
        <v>0</v>
      </c>
      <c r="K7467" s="4">
        <f t="shared" si="466"/>
        <v>145</v>
      </c>
      <c r="L7467" s="4">
        <f t="shared" si="467"/>
        <v>526509.78</v>
      </c>
    </row>
    <row r="7468" spans="2:12" x14ac:dyDescent="0.3">
      <c r="B7468" t="s">
        <v>6</v>
      </c>
      <c r="C7468">
        <v>702210</v>
      </c>
      <c r="D7468">
        <v>4871.1000000000004</v>
      </c>
      <c r="E7468">
        <v>30</v>
      </c>
      <c r="F7468" s="2">
        <v>43780</v>
      </c>
      <c r="G7468" t="s">
        <v>33</v>
      </c>
      <c r="H7468" s="2">
        <v>44165</v>
      </c>
      <c r="I7468" s="2">
        <f t="shared" si="464"/>
        <v>44165</v>
      </c>
      <c r="J7468" s="4">
        <f t="shared" si="465"/>
        <v>0</v>
      </c>
      <c r="K7468" s="4">
        <f t="shared" si="466"/>
        <v>145</v>
      </c>
      <c r="L7468" s="4">
        <f t="shared" si="467"/>
        <v>526509.78</v>
      </c>
    </row>
    <row r="7469" spans="2:12" x14ac:dyDescent="0.3">
      <c r="B7469" t="s">
        <v>6</v>
      </c>
      <c r="C7469">
        <v>702210</v>
      </c>
      <c r="D7469">
        <v>8021.94</v>
      </c>
      <c r="E7469">
        <v>50</v>
      </c>
      <c r="F7469" s="2">
        <v>43794</v>
      </c>
      <c r="G7469" t="s">
        <v>33</v>
      </c>
      <c r="H7469" s="2">
        <v>44165</v>
      </c>
      <c r="I7469" s="2">
        <f t="shared" si="464"/>
        <v>44165</v>
      </c>
      <c r="J7469" s="4">
        <f t="shared" si="465"/>
        <v>0</v>
      </c>
      <c r="K7469" s="4">
        <f t="shared" si="466"/>
        <v>145</v>
      </c>
      <c r="L7469" s="4">
        <f t="shared" si="467"/>
        <v>526509.78</v>
      </c>
    </row>
    <row r="7470" spans="2:12" x14ac:dyDescent="0.3">
      <c r="B7470" t="s">
        <v>6</v>
      </c>
      <c r="C7470">
        <v>702210</v>
      </c>
      <c r="D7470">
        <v>14173.68</v>
      </c>
      <c r="E7470">
        <v>70</v>
      </c>
      <c r="F7470" s="2">
        <v>43801</v>
      </c>
      <c r="G7470" t="s">
        <v>33</v>
      </c>
      <c r="H7470" s="2">
        <v>44165</v>
      </c>
      <c r="I7470" s="2">
        <f t="shared" si="464"/>
        <v>44165</v>
      </c>
      <c r="J7470" s="4">
        <f t="shared" si="465"/>
        <v>0</v>
      </c>
      <c r="K7470" s="4">
        <f t="shared" si="466"/>
        <v>145</v>
      </c>
      <c r="L7470" s="4">
        <f t="shared" si="467"/>
        <v>526509.78</v>
      </c>
    </row>
    <row r="7471" spans="2:12" x14ac:dyDescent="0.3">
      <c r="B7471" t="s">
        <v>6</v>
      </c>
      <c r="C7471">
        <v>702630</v>
      </c>
      <c r="D7471">
        <v>161.69999999999999</v>
      </c>
      <c r="E7471">
        <v>1</v>
      </c>
      <c r="F7471" s="2">
        <v>43801</v>
      </c>
      <c r="G7471" t="s">
        <v>190</v>
      </c>
      <c r="H7471" s="2">
        <v>44151</v>
      </c>
      <c r="I7471" s="2">
        <f t="shared" si="464"/>
        <v>44165</v>
      </c>
      <c r="J7471" s="4">
        <f t="shared" si="465"/>
        <v>14</v>
      </c>
      <c r="K7471" s="4">
        <f t="shared" si="466"/>
        <v>32</v>
      </c>
      <c r="L7471" s="4">
        <f t="shared" si="467"/>
        <v>70257.599999999991</v>
      </c>
    </row>
    <row r="7472" spans="2:12" x14ac:dyDescent="0.3">
      <c r="B7472" t="s">
        <v>6</v>
      </c>
      <c r="C7472">
        <v>708780</v>
      </c>
      <c r="D7472">
        <v>226.2</v>
      </c>
      <c r="E7472">
        <v>2</v>
      </c>
      <c r="F7472" s="2">
        <v>43794</v>
      </c>
      <c r="G7472" t="s">
        <v>35</v>
      </c>
      <c r="H7472" s="2">
        <v>44165</v>
      </c>
      <c r="I7472" s="2">
        <f t="shared" si="464"/>
        <v>44165</v>
      </c>
      <c r="J7472" s="4">
        <f t="shared" si="465"/>
        <v>0</v>
      </c>
      <c r="K7472" s="4">
        <f t="shared" si="466"/>
        <v>420</v>
      </c>
      <c r="L7472" s="4">
        <f t="shared" si="467"/>
        <v>876023.69999999937</v>
      </c>
    </row>
    <row r="7473" spans="2:12" x14ac:dyDescent="0.3">
      <c r="B7473" t="s">
        <v>6</v>
      </c>
      <c r="C7473">
        <v>712482</v>
      </c>
      <c r="D7473">
        <v>139.19999999999999</v>
      </c>
      <c r="E7473">
        <v>1</v>
      </c>
      <c r="F7473" s="2">
        <v>43794</v>
      </c>
      <c r="G7473" t="s">
        <v>206</v>
      </c>
      <c r="H7473" s="2">
        <v>44151</v>
      </c>
      <c r="I7473" s="2">
        <f t="shared" si="464"/>
        <v>44165</v>
      </c>
      <c r="J7473" s="4">
        <f t="shared" si="465"/>
        <v>14</v>
      </c>
      <c r="K7473" s="4">
        <f t="shared" si="466"/>
        <v>46</v>
      </c>
      <c r="L7473" s="4">
        <f t="shared" si="467"/>
        <v>18532.86</v>
      </c>
    </row>
    <row r="7474" spans="2:12" x14ac:dyDescent="0.3">
      <c r="B7474" t="s">
        <v>6</v>
      </c>
      <c r="C7474">
        <v>718152</v>
      </c>
      <c r="D7474">
        <v>113.1</v>
      </c>
      <c r="E7474">
        <v>1</v>
      </c>
      <c r="F7474" s="2">
        <v>43801</v>
      </c>
      <c r="G7474" t="s">
        <v>37</v>
      </c>
      <c r="H7474" s="2">
        <v>44165</v>
      </c>
      <c r="I7474" s="2">
        <f t="shared" si="464"/>
        <v>44165</v>
      </c>
      <c r="J7474" s="4">
        <f t="shared" si="465"/>
        <v>0</v>
      </c>
      <c r="K7474" s="4">
        <f t="shared" si="466"/>
        <v>327</v>
      </c>
      <c r="L7474" s="4">
        <f t="shared" si="467"/>
        <v>386034.60000000044</v>
      </c>
    </row>
    <row r="7475" spans="2:12" x14ac:dyDescent="0.3">
      <c r="B7475" t="s">
        <v>6</v>
      </c>
      <c r="C7475">
        <v>718152</v>
      </c>
      <c r="D7475">
        <v>202.5</v>
      </c>
      <c r="E7475">
        <v>1</v>
      </c>
      <c r="F7475" s="2">
        <v>43801</v>
      </c>
      <c r="G7475" t="s">
        <v>37</v>
      </c>
      <c r="H7475" s="2">
        <v>44165</v>
      </c>
      <c r="I7475" s="2">
        <f t="shared" si="464"/>
        <v>44165</v>
      </c>
      <c r="J7475" s="4">
        <f t="shared" si="465"/>
        <v>0</v>
      </c>
      <c r="K7475" s="4">
        <f t="shared" si="466"/>
        <v>327</v>
      </c>
      <c r="L7475" s="4">
        <f t="shared" si="467"/>
        <v>386034.60000000044</v>
      </c>
    </row>
    <row r="7476" spans="2:12" x14ac:dyDescent="0.3">
      <c r="B7476" t="s">
        <v>6</v>
      </c>
      <c r="C7476">
        <v>719022</v>
      </c>
      <c r="D7476">
        <v>139.19999999999999</v>
      </c>
      <c r="E7476">
        <v>1</v>
      </c>
      <c r="F7476" s="2">
        <v>43794</v>
      </c>
      <c r="G7476" t="s">
        <v>166</v>
      </c>
      <c r="H7476" s="2">
        <v>44165</v>
      </c>
      <c r="I7476" s="2">
        <f t="shared" si="464"/>
        <v>44165</v>
      </c>
      <c r="J7476" s="4">
        <f t="shared" si="465"/>
        <v>0</v>
      </c>
      <c r="K7476" s="4">
        <f t="shared" si="466"/>
        <v>96</v>
      </c>
      <c r="L7476" s="4">
        <f t="shared" si="467"/>
        <v>46850.639999999992</v>
      </c>
    </row>
    <row r="7477" spans="2:12" x14ac:dyDescent="0.3">
      <c r="B7477" t="s">
        <v>6</v>
      </c>
      <c r="C7477">
        <v>719022</v>
      </c>
      <c r="D7477">
        <v>140.28</v>
      </c>
      <c r="E7477">
        <v>1</v>
      </c>
      <c r="F7477" s="2">
        <v>43801</v>
      </c>
      <c r="G7477" t="s">
        <v>166</v>
      </c>
      <c r="H7477" s="2">
        <v>44165</v>
      </c>
      <c r="I7477" s="2">
        <f t="shared" si="464"/>
        <v>44165</v>
      </c>
      <c r="J7477" s="4">
        <f t="shared" si="465"/>
        <v>0</v>
      </c>
      <c r="K7477" s="4">
        <f t="shared" si="466"/>
        <v>96</v>
      </c>
      <c r="L7477" s="4">
        <f t="shared" si="467"/>
        <v>46850.639999999992</v>
      </c>
    </row>
    <row r="7478" spans="2:12" x14ac:dyDescent="0.3">
      <c r="B7478" t="s">
        <v>6</v>
      </c>
      <c r="C7478">
        <v>719022</v>
      </c>
      <c r="D7478">
        <v>162.36000000000001</v>
      </c>
      <c r="E7478">
        <v>1</v>
      </c>
      <c r="F7478" s="2">
        <v>43780</v>
      </c>
      <c r="G7478" t="s">
        <v>166</v>
      </c>
      <c r="H7478" s="2">
        <v>44165</v>
      </c>
      <c r="I7478" s="2">
        <f t="shared" si="464"/>
        <v>44165</v>
      </c>
      <c r="J7478" s="4">
        <f t="shared" si="465"/>
        <v>0</v>
      </c>
      <c r="K7478" s="4">
        <f t="shared" si="466"/>
        <v>96</v>
      </c>
      <c r="L7478" s="4">
        <f t="shared" si="467"/>
        <v>46850.639999999992</v>
      </c>
    </row>
    <row r="7479" spans="2:12" x14ac:dyDescent="0.3">
      <c r="B7479" t="s">
        <v>6</v>
      </c>
      <c r="C7479">
        <v>1152846</v>
      </c>
      <c r="D7479">
        <v>340.68</v>
      </c>
      <c r="E7479">
        <v>3</v>
      </c>
      <c r="F7479" s="2">
        <v>43780</v>
      </c>
      <c r="G7479" t="s">
        <v>132</v>
      </c>
      <c r="H7479" s="2">
        <v>44130</v>
      </c>
      <c r="I7479" s="2">
        <f t="shared" si="464"/>
        <v>44165</v>
      </c>
      <c r="J7479" s="4">
        <f t="shared" si="465"/>
        <v>35</v>
      </c>
      <c r="K7479" s="4">
        <f t="shared" si="466"/>
        <v>43</v>
      </c>
      <c r="L7479" s="4">
        <f t="shared" si="467"/>
        <v>41702.639999999985</v>
      </c>
    </row>
    <row r="7480" spans="2:12" x14ac:dyDescent="0.3">
      <c r="B7480" t="s">
        <v>6</v>
      </c>
      <c r="C7480">
        <v>2401926</v>
      </c>
      <c r="D7480">
        <v>162.36000000000001</v>
      </c>
      <c r="E7480">
        <v>1</v>
      </c>
      <c r="F7480" s="2">
        <v>43780</v>
      </c>
      <c r="G7480" t="s">
        <v>58</v>
      </c>
      <c r="H7480" s="2">
        <v>44165</v>
      </c>
      <c r="I7480" s="2">
        <f t="shared" si="464"/>
        <v>44165</v>
      </c>
      <c r="J7480" s="4">
        <f t="shared" si="465"/>
        <v>0</v>
      </c>
      <c r="K7480" s="4">
        <f t="shared" si="466"/>
        <v>188</v>
      </c>
      <c r="L7480" s="4">
        <f t="shared" si="467"/>
        <v>276921.54000000015</v>
      </c>
    </row>
    <row r="7481" spans="2:12" x14ac:dyDescent="0.3">
      <c r="B7481" t="s">
        <v>6</v>
      </c>
      <c r="C7481">
        <v>2401926</v>
      </c>
      <c r="D7481">
        <v>160.44</v>
      </c>
      <c r="E7481">
        <v>1</v>
      </c>
      <c r="F7481" s="2">
        <v>43794</v>
      </c>
      <c r="G7481" t="s">
        <v>58</v>
      </c>
      <c r="H7481" s="2">
        <v>44165</v>
      </c>
      <c r="I7481" s="2">
        <f t="shared" si="464"/>
        <v>44165</v>
      </c>
      <c r="J7481" s="4">
        <f t="shared" si="465"/>
        <v>0</v>
      </c>
      <c r="K7481" s="4">
        <f t="shared" si="466"/>
        <v>188</v>
      </c>
      <c r="L7481" s="4">
        <f t="shared" si="467"/>
        <v>276921.54000000015</v>
      </c>
    </row>
    <row r="7482" spans="2:12" x14ac:dyDescent="0.3">
      <c r="B7482" t="s">
        <v>6</v>
      </c>
      <c r="C7482">
        <v>2418522</v>
      </c>
      <c r="D7482">
        <v>227.16</v>
      </c>
      <c r="E7482">
        <v>2</v>
      </c>
      <c r="F7482" s="2">
        <v>43787</v>
      </c>
      <c r="G7482" t="s">
        <v>589</v>
      </c>
      <c r="H7482" s="2">
        <v>43913</v>
      </c>
      <c r="I7482" s="2">
        <f t="shared" si="464"/>
        <v>44165</v>
      </c>
      <c r="J7482" s="4">
        <f t="shared" si="465"/>
        <v>252</v>
      </c>
      <c r="K7482" s="4">
        <f t="shared" si="466"/>
        <v>22</v>
      </c>
      <c r="L7482" s="4">
        <f t="shared" si="467"/>
        <v>9393.4800000000014</v>
      </c>
    </row>
    <row r="7483" spans="2:12" x14ac:dyDescent="0.3">
      <c r="B7483" t="s">
        <v>6</v>
      </c>
      <c r="C7483">
        <v>2418522</v>
      </c>
      <c r="D7483">
        <v>226.2</v>
      </c>
      <c r="E7483">
        <v>2</v>
      </c>
      <c r="F7483" s="2">
        <v>43801</v>
      </c>
      <c r="G7483" t="s">
        <v>589</v>
      </c>
      <c r="H7483" s="2">
        <v>43913</v>
      </c>
      <c r="I7483" s="2">
        <f t="shared" si="464"/>
        <v>44165</v>
      </c>
      <c r="J7483" s="4">
        <f t="shared" si="465"/>
        <v>252</v>
      </c>
      <c r="K7483" s="4">
        <f t="shared" si="466"/>
        <v>22</v>
      </c>
      <c r="L7483" s="4">
        <f t="shared" si="467"/>
        <v>9393.4800000000014</v>
      </c>
    </row>
    <row r="7484" spans="2:12" x14ac:dyDescent="0.3">
      <c r="B7484" t="s">
        <v>6</v>
      </c>
      <c r="C7484">
        <v>2418522</v>
      </c>
      <c r="D7484">
        <v>1408.74</v>
      </c>
      <c r="E7484">
        <v>10</v>
      </c>
      <c r="F7484" s="2">
        <v>43780</v>
      </c>
      <c r="G7484" t="s">
        <v>589</v>
      </c>
      <c r="H7484" s="2">
        <v>43913</v>
      </c>
      <c r="I7484" s="2">
        <f t="shared" si="464"/>
        <v>44165</v>
      </c>
      <c r="J7484" s="4">
        <f t="shared" si="465"/>
        <v>252</v>
      </c>
      <c r="K7484" s="4">
        <f t="shared" si="466"/>
        <v>22</v>
      </c>
      <c r="L7484" s="4">
        <f t="shared" si="467"/>
        <v>9393.4800000000014</v>
      </c>
    </row>
    <row r="7485" spans="2:12" x14ac:dyDescent="0.3">
      <c r="B7485" t="s">
        <v>6</v>
      </c>
      <c r="C7485">
        <v>2418522</v>
      </c>
      <c r="D7485">
        <v>324.77999999999997</v>
      </c>
      <c r="E7485">
        <v>2</v>
      </c>
      <c r="F7485" s="2">
        <v>43787</v>
      </c>
      <c r="G7485" t="s">
        <v>589</v>
      </c>
      <c r="H7485" s="2">
        <v>43913</v>
      </c>
      <c r="I7485" s="2">
        <f t="shared" si="464"/>
        <v>44165</v>
      </c>
      <c r="J7485" s="4">
        <f t="shared" si="465"/>
        <v>252</v>
      </c>
      <c r="K7485" s="4">
        <f t="shared" si="466"/>
        <v>22</v>
      </c>
      <c r="L7485" s="4">
        <f t="shared" si="467"/>
        <v>9393.4800000000014</v>
      </c>
    </row>
    <row r="7486" spans="2:12" x14ac:dyDescent="0.3">
      <c r="B7486" t="s">
        <v>6</v>
      </c>
      <c r="C7486">
        <v>2418522</v>
      </c>
      <c r="D7486">
        <v>200.82</v>
      </c>
      <c r="E7486">
        <v>1</v>
      </c>
      <c r="F7486" s="2">
        <v>43787</v>
      </c>
      <c r="G7486" t="s">
        <v>589</v>
      </c>
      <c r="H7486" s="2">
        <v>43913</v>
      </c>
      <c r="I7486" s="2">
        <f t="shared" si="464"/>
        <v>44165</v>
      </c>
      <c r="J7486" s="4">
        <f t="shared" si="465"/>
        <v>252</v>
      </c>
      <c r="K7486" s="4">
        <f t="shared" si="466"/>
        <v>22</v>
      </c>
      <c r="L7486" s="4">
        <f t="shared" si="467"/>
        <v>9393.4800000000014</v>
      </c>
    </row>
    <row r="7487" spans="2:12" x14ac:dyDescent="0.3">
      <c r="B7487" t="s">
        <v>6</v>
      </c>
      <c r="C7487">
        <v>2521392</v>
      </c>
      <c r="D7487">
        <v>140.82</v>
      </c>
      <c r="E7487">
        <v>1</v>
      </c>
      <c r="F7487" s="2">
        <v>43780</v>
      </c>
      <c r="G7487" t="s">
        <v>122</v>
      </c>
      <c r="H7487" s="2">
        <v>44151</v>
      </c>
      <c r="I7487" s="2">
        <f t="shared" si="464"/>
        <v>44165</v>
      </c>
      <c r="J7487" s="4">
        <f t="shared" si="465"/>
        <v>14</v>
      </c>
      <c r="K7487" s="4">
        <f t="shared" si="466"/>
        <v>76</v>
      </c>
      <c r="L7487" s="4">
        <f t="shared" si="467"/>
        <v>36530.939999999988</v>
      </c>
    </row>
    <row r="7488" spans="2:12" x14ac:dyDescent="0.3">
      <c r="B7488" t="s">
        <v>6</v>
      </c>
      <c r="C7488">
        <v>2521392</v>
      </c>
      <c r="D7488">
        <v>140.82</v>
      </c>
      <c r="E7488">
        <v>1</v>
      </c>
      <c r="F7488" s="2">
        <v>43787</v>
      </c>
      <c r="G7488" t="s">
        <v>122</v>
      </c>
      <c r="H7488" s="2">
        <v>44151</v>
      </c>
      <c r="I7488" s="2">
        <f t="shared" si="464"/>
        <v>44165</v>
      </c>
      <c r="J7488" s="4">
        <f t="shared" si="465"/>
        <v>14</v>
      </c>
      <c r="K7488" s="4">
        <f t="shared" si="466"/>
        <v>76</v>
      </c>
      <c r="L7488" s="4">
        <f t="shared" si="467"/>
        <v>36530.939999999988</v>
      </c>
    </row>
    <row r="7489" spans="2:12" x14ac:dyDescent="0.3">
      <c r="B7489" t="s">
        <v>6</v>
      </c>
      <c r="C7489">
        <v>2521392</v>
      </c>
      <c r="D7489">
        <v>139.19999999999999</v>
      </c>
      <c r="E7489">
        <v>1</v>
      </c>
      <c r="F7489" s="2">
        <v>43794</v>
      </c>
      <c r="G7489" t="s">
        <v>122</v>
      </c>
      <c r="H7489" s="2">
        <v>44151</v>
      </c>
      <c r="I7489" s="2">
        <f t="shared" si="464"/>
        <v>44165</v>
      </c>
      <c r="J7489" s="4">
        <f t="shared" si="465"/>
        <v>14</v>
      </c>
      <c r="K7489" s="4">
        <f t="shared" si="466"/>
        <v>76</v>
      </c>
      <c r="L7489" s="4">
        <f t="shared" si="467"/>
        <v>36530.939999999988</v>
      </c>
    </row>
    <row r="7490" spans="2:12" x14ac:dyDescent="0.3">
      <c r="B7490" t="s">
        <v>6</v>
      </c>
      <c r="C7490">
        <v>2521392</v>
      </c>
      <c r="D7490">
        <v>162.36000000000001</v>
      </c>
      <c r="E7490">
        <v>1</v>
      </c>
      <c r="F7490" s="2">
        <v>43787</v>
      </c>
      <c r="G7490" t="s">
        <v>122</v>
      </c>
      <c r="H7490" s="2">
        <v>44151</v>
      </c>
      <c r="I7490" s="2">
        <f t="shared" si="464"/>
        <v>44165</v>
      </c>
      <c r="J7490" s="4">
        <f t="shared" si="465"/>
        <v>14</v>
      </c>
      <c r="K7490" s="4">
        <f t="shared" si="466"/>
        <v>76</v>
      </c>
      <c r="L7490" s="4">
        <f t="shared" si="467"/>
        <v>36530.939999999988</v>
      </c>
    </row>
    <row r="7491" spans="2:12" x14ac:dyDescent="0.3">
      <c r="B7491" t="s">
        <v>6</v>
      </c>
      <c r="C7491">
        <v>2820768</v>
      </c>
      <c r="D7491">
        <v>162.36000000000001</v>
      </c>
      <c r="E7491">
        <v>1</v>
      </c>
      <c r="F7491" s="2">
        <v>43787</v>
      </c>
      <c r="G7491" t="s">
        <v>19</v>
      </c>
      <c r="H7491" s="2">
        <v>44109</v>
      </c>
      <c r="I7491" s="2">
        <f t="shared" ref="I7491:I7554" si="468">MAX($F$2:$F$14451)</f>
        <v>44165</v>
      </c>
      <c r="J7491" s="4">
        <f t="shared" ref="J7491:J7554" si="469">DATEDIF(H7491,I7491,"d")</f>
        <v>56</v>
      </c>
      <c r="K7491" s="4">
        <f t="shared" ref="K7491:K7554" si="470">COUNTIF($G:$G,G7491)</f>
        <v>41</v>
      </c>
      <c r="L7491" s="4">
        <f t="shared" ref="L7491:L7554" si="471">SUMIF($G:$G,G7491,$D:$D)</f>
        <v>45976.439999999988</v>
      </c>
    </row>
    <row r="7492" spans="2:12" x14ac:dyDescent="0.3">
      <c r="B7492" t="s">
        <v>6</v>
      </c>
      <c r="C7492">
        <v>2820768</v>
      </c>
      <c r="D7492">
        <v>609.84</v>
      </c>
      <c r="E7492">
        <v>3</v>
      </c>
      <c r="F7492" s="2">
        <v>43787</v>
      </c>
      <c r="G7492" t="s">
        <v>19</v>
      </c>
      <c r="H7492" s="2">
        <v>44109</v>
      </c>
      <c r="I7492" s="2">
        <f t="shared" si="468"/>
        <v>44165</v>
      </c>
      <c r="J7492" s="4">
        <f t="shared" si="469"/>
        <v>56</v>
      </c>
      <c r="K7492" s="4">
        <f t="shared" si="470"/>
        <v>41</v>
      </c>
      <c r="L7492" s="4">
        <f t="shared" si="471"/>
        <v>45976.439999999988</v>
      </c>
    </row>
    <row r="7493" spans="2:12" x14ac:dyDescent="0.3">
      <c r="B7493" t="s">
        <v>6</v>
      </c>
      <c r="C7493">
        <v>3169476</v>
      </c>
      <c r="D7493">
        <v>340.68</v>
      </c>
      <c r="E7493">
        <v>3</v>
      </c>
      <c r="F7493" s="2">
        <v>43787</v>
      </c>
      <c r="G7493" t="s">
        <v>566</v>
      </c>
      <c r="H7493" s="2">
        <v>43871</v>
      </c>
      <c r="I7493" s="2">
        <f t="shared" si="468"/>
        <v>44165</v>
      </c>
      <c r="J7493" s="4">
        <f t="shared" si="469"/>
        <v>294</v>
      </c>
      <c r="K7493" s="4">
        <f t="shared" si="470"/>
        <v>9</v>
      </c>
      <c r="L7493" s="4">
        <f t="shared" si="471"/>
        <v>4300.38</v>
      </c>
    </row>
    <row r="7494" spans="2:12" x14ac:dyDescent="0.3">
      <c r="B7494" t="s">
        <v>6</v>
      </c>
      <c r="C7494">
        <v>3169476</v>
      </c>
      <c r="D7494">
        <v>417.6</v>
      </c>
      <c r="E7494">
        <v>3</v>
      </c>
      <c r="F7494" s="2">
        <v>43794</v>
      </c>
      <c r="G7494" t="s">
        <v>566</v>
      </c>
      <c r="H7494" s="2">
        <v>43871</v>
      </c>
      <c r="I7494" s="2">
        <f t="shared" si="468"/>
        <v>44165</v>
      </c>
      <c r="J7494" s="4">
        <f t="shared" si="469"/>
        <v>294</v>
      </c>
      <c r="K7494" s="4">
        <f t="shared" si="470"/>
        <v>9</v>
      </c>
      <c r="L7494" s="4">
        <f t="shared" si="471"/>
        <v>4300.38</v>
      </c>
    </row>
    <row r="7495" spans="2:12" x14ac:dyDescent="0.3">
      <c r="B7495" t="s">
        <v>6</v>
      </c>
      <c r="C7495">
        <v>3301296</v>
      </c>
      <c r="D7495">
        <v>112.2</v>
      </c>
      <c r="E7495">
        <v>1</v>
      </c>
      <c r="F7495" s="2">
        <v>43787</v>
      </c>
      <c r="G7495" t="s">
        <v>48</v>
      </c>
      <c r="H7495" s="2">
        <v>44165</v>
      </c>
      <c r="I7495" s="2">
        <f t="shared" si="468"/>
        <v>44165</v>
      </c>
      <c r="J7495" s="4">
        <f t="shared" si="469"/>
        <v>0</v>
      </c>
      <c r="K7495" s="4">
        <f t="shared" si="470"/>
        <v>2209</v>
      </c>
      <c r="L7495" s="4">
        <f t="shared" si="471"/>
        <v>1914248.1599999955</v>
      </c>
    </row>
    <row r="7496" spans="2:12" x14ac:dyDescent="0.3">
      <c r="B7496" t="s">
        <v>6</v>
      </c>
      <c r="C7496">
        <v>3301296</v>
      </c>
      <c r="D7496">
        <v>113.1</v>
      </c>
      <c r="E7496">
        <v>1</v>
      </c>
      <c r="F7496" s="2">
        <v>43801</v>
      </c>
      <c r="G7496" t="s">
        <v>48</v>
      </c>
      <c r="H7496" s="2">
        <v>44165</v>
      </c>
      <c r="I7496" s="2">
        <f t="shared" si="468"/>
        <v>44165</v>
      </c>
      <c r="J7496" s="4">
        <f t="shared" si="469"/>
        <v>0</v>
      </c>
      <c r="K7496" s="4">
        <f t="shared" si="470"/>
        <v>2209</v>
      </c>
      <c r="L7496" s="4">
        <f t="shared" si="471"/>
        <v>1914248.1599999955</v>
      </c>
    </row>
    <row r="7497" spans="2:12" x14ac:dyDescent="0.3">
      <c r="B7497" t="s">
        <v>6</v>
      </c>
      <c r="C7497">
        <v>3301296</v>
      </c>
      <c r="D7497">
        <v>281.7</v>
      </c>
      <c r="E7497">
        <v>2</v>
      </c>
      <c r="F7497" s="2">
        <v>43787</v>
      </c>
      <c r="G7497" t="s">
        <v>48</v>
      </c>
      <c r="H7497" s="2">
        <v>44165</v>
      </c>
      <c r="I7497" s="2">
        <f t="shared" si="468"/>
        <v>44165</v>
      </c>
      <c r="J7497" s="4">
        <f t="shared" si="469"/>
        <v>0</v>
      </c>
      <c r="K7497" s="4">
        <f t="shared" si="470"/>
        <v>2209</v>
      </c>
      <c r="L7497" s="4">
        <f t="shared" si="471"/>
        <v>1914248.1599999955</v>
      </c>
    </row>
    <row r="7498" spans="2:12" x14ac:dyDescent="0.3">
      <c r="B7498" t="s">
        <v>6</v>
      </c>
      <c r="C7498">
        <v>3301296</v>
      </c>
      <c r="D7498">
        <v>139.19999999999999</v>
      </c>
      <c r="E7498">
        <v>1</v>
      </c>
      <c r="F7498" s="2">
        <v>43794</v>
      </c>
      <c r="G7498" t="s">
        <v>48</v>
      </c>
      <c r="H7498" s="2">
        <v>44165</v>
      </c>
      <c r="I7498" s="2">
        <f t="shared" si="468"/>
        <v>44165</v>
      </c>
      <c r="J7498" s="4">
        <f t="shared" si="469"/>
        <v>0</v>
      </c>
      <c r="K7498" s="4">
        <f t="shared" si="470"/>
        <v>2209</v>
      </c>
      <c r="L7498" s="4">
        <f t="shared" si="471"/>
        <v>1914248.1599999955</v>
      </c>
    </row>
    <row r="7499" spans="2:12" x14ac:dyDescent="0.3">
      <c r="B7499" t="s">
        <v>6</v>
      </c>
      <c r="C7499">
        <v>3618438</v>
      </c>
      <c r="D7499">
        <v>454.26</v>
      </c>
      <c r="E7499">
        <v>4</v>
      </c>
      <c r="F7499" s="2">
        <v>43780</v>
      </c>
      <c r="G7499" t="s">
        <v>8</v>
      </c>
      <c r="H7499" s="2">
        <v>44158</v>
      </c>
      <c r="I7499" s="2">
        <f t="shared" si="468"/>
        <v>44165</v>
      </c>
      <c r="J7499" s="4">
        <f t="shared" si="469"/>
        <v>7</v>
      </c>
      <c r="K7499" s="4">
        <f t="shared" si="470"/>
        <v>2649</v>
      </c>
      <c r="L7499" s="4">
        <f t="shared" si="471"/>
        <v>10871951.1</v>
      </c>
    </row>
    <row r="7500" spans="2:12" x14ac:dyDescent="0.3">
      <c r="B7500" t="s">
        <v>6</v>
      </c>
      <c r="C7500">
        <v>3618438</v>
      </c>
      <c r="D7500">
        <v>680.04</v>
      </c>
      <c r="E7500">
        <v>6</v>
      </c>
      <c r="F7500" s="2">
        <v>43787</v>
      </c>
      <c r="G7500" t="s">
        <v>8</v>
      </c>
      <c r="H7500" s="2">
        <v>44158</v>
      </c>
      <c r="I7500" s="2">
        <f t="shared" si="468"/>
        <v>44165</v>
      </c>
      <c r="J7500" s="4">
        <f t="shared" si="469"/>
        <v>7</v>
      </c>
      <c r="K7500" s="4">
        <f t="shared" si="470"/>
        <v>2649</v>
      </c>
      <c r="L7500" s="4">
        <f t="shared" si="471"/>
        <v>10871951.1</v>
      </c>
    </row>
    <row r="7501" spans="2:12" x14ac:dyDescent="0.3">
      <c r="B7501" t="s">
        <v>6</v>
      </c>
      <c r="C7501">
        <v>3618438</v>
      </c>
      <c r="D7501">
        <v>789.96</v>
      </c>
      <c r="E7501">
        <v>7</v>
      </c>
      <c r="F7501" s="2">
        <v>43794</v>
      </c>
      <c r="G7501" t="s">
        <v>8</v>
      </c>
      <c r="H7501" s="2">
        <v>44158</v>
      </c>
      <c r="I7501" s="2">
        <f t="shared" si="468"/>
        <v>44165</v>
      </c>
      <c r="J7501" s="4">
        <f t="shared" si="469"/>
        <v>7</v>
      </c>
      <c r="K7501" s="4">
        <f t="shared" si="470"/>
        <v>2649</v>
      </c>
      <c r="L7501" s="4">
        <f t="shared" si="471"/>
        <v>10871951.1</v>
      </c>
    </row>
    <row r="7502" spans="2:12" x14ac:dyDescent="0.3">
      <c r="B7502" t="s">
        <v>6</v>
      </c>
      <c r="C7502">
        <v>3618438</v>
      </c>
      <c r="D7502">
        <v>791.82</v>
      </c>
      <c r="E7502">
        <v>7</v>
      </c>
      <c r="F7502" s="2">
        <v>43801</v>
      </c>
      <c r="G7502" t="s">
        <v>8</v>
      </c>
      <c r="H7502" s="2">
        <v>44158</v>
      </c>
      <c r="I7502" s="2">
        <f t="shared" si="468"/>
        <v>44165</v>
      </c>
      <c r="J7502" s="4">
        <f t="shared" si="469"/>
        <v>7</v>
      </c>
      <c r="K7502" s="4">
        <f t="shared" si="470"/>
        <v>2649</v>
      </c>
      <c r="L7502" s="4">
        <f t="shared" si="471"/>
        <v>10871951.1</v>
      </c>
    </row>
    <row r="7503" spans="2:12" x14ac:dyDescent="0.3">
      <c r="B7503" t="s">
        <v>6</v>
      </c>
      <c r="C7503">
        <v>3618438</v>
      </c>
      <c r="D7503">
        <v>-140.82</v>
      </c>
      <c r="E7503">
        <v>-1</v>
      </c>
      <c r="F7503" s="2">
        <v>43787</v>
      </c>
      <c r="G7503" t="s">
        <v>8</v>
      </c>
      <c r="H7503" s="2">
        <v>44158</v>
      </c>
      <c r="I7503" s="2">
        <f t="shared" si="468"/>
        <v>44165</v>
      </c>
      <c r="J7503" s="4">
        <f t="shared" si="469"/>
        <v>7</v>
      </c>
      <c r="K7503" s="4">
        <f t="shared" si="470"/>
        <v>2649</v>
      </c>
      <c r="L7503" s="4">
        <f t="shared" si="471"/>
        <v>10871951.1</v>
      </c>
    </row>
    <row r="7504" spans="2:12" x14ac:dyDescent="0.3">
      <c r="B7504" t="s">
        <v>6</v>
      </c>
      <c r="C7504">
        <v>3618438</v>
      </c>
      <c r="D7504">
        <v>1971.72</v>
      </c>
      <c r="E7504">
        <v>14</v>
      </c>
      <c r="F7504" s="2">
        <v>43780</v>
      </c>
      <c r="G7504" t="s">
        <v>8</v>
      </c>
      <c r="H7504" s="2">
        <v>44158</v>
      </c>
      <c r="I7504" s="2">
        <f t="shared" si="468"/>
        <v>44165</v>
      </c>
      <c r="J7504" s="4">
        <f t="shared" si="469"/>
        <v>7</v>
      </c>
      <c r="K7504" s="4">
        <f t="shared" si="470"/>
        <v>2649</v>
      </c>
      <c r="L7504" s="4">
        <f t="shared" si="471"/>
        <v>10871951.1</v>
      </c>
    </row>
    <row r="7505" spans="2:12" x14ac:dyDescent="0.3">
      <c r="B7505" t="s">
        <v>6</v>
      </c>
      <c r="C7505">
        <v>3618438</v>
      </c>
      <c r="D7505">
        <v>1827.6</v>
      </c>
      <c r="E7505">
        <v>13</v>
      </c>
      <c r="F7505" s="2">
        <v>43787</v>
      </c>
      <c r="G7505" t="s">
        <v>8</v>
      </c>
      <c r="H7505" s="2">
        <v>44158</v>
      </c>
      <c r="I7505" s="2">
        <f t="shared" si="468"/>
        <v>44165</v>
      </c>
      <c r="J7505" s="4">
        <f t="shared" si="469"/>
        <v>7</v>
      </c>
      <c r="K7505" s="4">
        <f t="shared" si="470"/>
        <v>2649</v>
      </c>
      <c r="L7505" s="4">
        <f t="shared" si="471"/>
        <v>10871951.1</v>
      </c>
    </row>
    <row r="7506" spans="2:12" x14ac:dyDescent="0.3">
      <c r="B7506" t="s">
        <v>6</v>
      </c>
      <c r="C7506">
        <v>3618438</v>
      </c>
      <c r="D7506">
        <v>1814.88</v>
      </c>
      <c r="E7506">
        <v>13</v>
      </c>
      <c r="F7506" s="2">
        <v>43794</v>
      </c>
      <c r="G7506" t="s">
        <v>8</v>
      </c>
      <c r="H7506" s="2">
        <v>44158</v>
      </c>
      <c r="I7506" s="2">
        <f t="shared" si="468"/>
        <v>44165</v>
      </c>
      <c r="J7506" s="4">
        <f t="shared" si="469"/>
        <v>7</v>
      </c>
      <c r="K7506" s="4">
        <f t="shared" si="470"/>
        <v>2649</v>
      </c>
      <c r="L7506" s="4">
        <f t="shared" si="471"/>
        <v>10871951.1</v>
      </c>
    </row>
    <row r="7507" spans="2:12" x14ac:dyDescent="0.3">
      <c r="B7507" t="s">
        <v>6</v>
      </c>
      <c r="C7507">
        <v>3618438</v>
      </c>
      <c r="D7507">
        <v>561.05999999999995</v>
      </c>
      <c r="E7507">
        <v>4</v>
      </c>
      <c r="F7507" s="2">
        <v>43801</v>
      </c>
      <c r="G7507" t="s">
        <v>8</v>
      </c>
      <c r="H7507" s="2">
        <v>44158</v>
      </c>
      <c r="I7507" s="2">
        <f t="shared" si="468"/>
        <v>44165</v>
      </c>
      <c r="J7507" s="4">
        <f t="shared" si="469"/>
        <v>7</v>
      </c>
      <c r="K7507" s="4">
        <f t="shared" si="470"/>
        <v>2649</v>
      </c>
      <c r="L7507" s="4">
        <f t="shared" si="471"/>
        <v>10871951.1</v>
      </c>
    </row>
    <row r="7508" spans="2:12" x14ac:dyDescent="0.3">
      <c r="B7508" t="s">
        <v>6</v>
      </c>
      <c r="C7508">
        <v>3618438</v>
      </c>
      <c r="D7508">
        <v>162.36000000000001</v>
      </c>
      <c r="E7508">
        <v>1</v>
      </c>
      <c r="F7508" s="2">
        <v>43773</v>
      </c>
      <c r="G7508" t="s">
        <v>8</v>
      </c>
      <c r="H7508" s="2">
        <v>44158</v>
      </c>
      <c r="I7508" s="2">
        <f t="shared" si="468"/>
        <v>44165</v>
      </c>
      <c r="J7508" s="4">
        <f t="shared" si="469"/>
        <v>7</v>
      </c>
      <c r="K7508" s="4">
        <f t="shared" si="470"/>
        <v>2649</v>
      </c>
      <c r="L7508" s="4">
        <f t="shared" si="471"/>
        <v>10871951.1</v>
      </c>
    </row>
    <row r="7509" spans="2:12" x14ac:dyDescent="0.3">
      <c r="B7509" t="s">
        <v>6</v>
      </c>
      <c r="C7509">
        <v>3618438</v>
      </c>
      <c r="D7509">
        <v>649.5</v>
      </c>
      <c r="E7509">
        <v>4</v>
      </c>
      <c r="F7509" s="2">
        <v>43780</v>
      </c>
      <c r="G7509" t="s">
        <v>8</v>
      </c>
      <c r="H7509" s="2">
        <v>44158</v>
      </c>
      <c r="I7509" s="2">
        <f t="shared" si="468"/>
        <v>44165</v>
      </c>
      <c r="J7509" s="4">
        <f t="shared" si="469"/>
        <v>7</v>
      </c>
      <c r="K7509" s="4">
        <f t="shared" si="470"/>
        <v>2649</v>
      </c>
      <c r="L7509" s="4">
        <f t="shared" si="471"/>
        <v>10871951.1</v>
      </c>
    </row>
    <row r="7510" spans="2:12" x14ac:dyDescent="0.3">
      <c r="B7510" t="s">
        <v>6</v>
      </c>
      <c r="C7510">
        <v>3618438</v>
      </c>
      <c r="D7510">
        <v>1130.82</v>
      </c>
      <c r="E7510">
        <v>7</v>
      </c>
      <c r="F7510" s="2">
        <v>43787</v>
      </c>
      <c r="G7510" t="s">
        <v>8</v>
      </c>
      <c r="H7510" s="2">
        <v>44158</v>
      </c>
      <c r="I7510" s="2">
        <f t="shared" si="468"/>
        <v>44165</v>
      </c>
      <c r="J7510" s="4">
        <f t="shared" si="469"/>
        <v>7</v>
      </c>
      <c r="K7510" s="4">
        <f t="shared" si="470"/>
        <v>2649</v>
      </c>
      <c r="L7510" s="4">
        <f t="shared" si="471"/>
        <v>10871951.1</v>
      </c>
    </row>
    <row r="7511" spans="2:12" x14ac:dyDescent="0.3">
      <c r="B7511" t="s">
        <v>6</v>
      </c>
      <c r="C7511">
        <v>3618438</v>
      </c>
      <c r="D7511">
        <v>1287.24</v>
      </c>
      <c r="E7511">
        <v>8</v>
      </c>
      <c r="F7511" s="2">
        <v>43794</v>
      </c>
      <c r="G7511" t="s">
        <v>8</v>
      </c>
      <c r="H7511" s="2">
        <v>44158</v>
      </c>
      <c r="I7511" s="2">
        <f t="shared" si="468"/>
        <v>44165</v>
      </c>
      <c r="J7511" s="4">
        <f t="shared" si="469"/>
        <v>7</v>
      </c>
      <c r="K7511" s="4">
        <f t="shared" si="470"/>
        <v>2649</v>
      </c>
      <c r="L7511" s="4">
        <f t="shared" si="471"/>
        <v>10871951.1</v>
      </c>
    </row>
    <row r="7512" spans="2:12" x14ac:dyDescent="0.3">
      <c r="B7512" t="s">
        <v>6</v>
      </c>
      <c r="C7512">
        <v>3618438</v>
      </c>
      <c r="D7512">
        <v>808.44</v>
      </c>
      <c r="E7512">
        <v>5</v>
      </c>
      <c r="F7512" s="2">
        <v>43801</v>
      </c>
      <c r="G7512" t="s">
        <v>8</v>
      </c>
      <c r="H7512" s="2">
        <v>44158</v>
      </c>
      <c r="I7512" s="2">
        <f t="shared" si="468"/>
        <v>44165</v>
      </c>
      <c r="J7512" s="4">
        <f t="shared" si="469"/>
        <v>7</v>
      </c>
      <c r="K7512" s="4">
        <f t="shared" si="470"/>
        <v>2649</v>
      </c>
      <c r="L7512" s="4">
        <f t="shared" si="471"/>
        <v>10871951.1</v>
      </c>
    </row>
    <row r="7513" spans="2:12" x14ac:dyDescent="0.3">
      <c r="B7513" t="s">
        <v>6</v>
      </c>
      <c r="C7513">
        <v>3618438</v>
      </c>
      <c r="D7513">
        <v>-406.56</v>
      </c>
      <c r="E7513">
        <v>-2</v>
      </c>
      <c r="F7513" s="2">
        <v>43780</v>
      </c>
      <c r="G7513" t="s">
        <v>8</v>
      </c>
      <c r="H7513" s="2">
        <v>44158</v>
      </c>
      <c r="I7513" s="2">
        <f t="shared" si="468"/>
        <v>44165</v>
      </c>
      <c r="J7513" s="4">
        <f t="shared" si="469"/>
        <v>7</v>
      </c>
      <c r="K7513" s="4">
        <f t="shared" si="470"/>
        <v>2649</v>
      </c>
      <c r="L7513" s="4">
        <f t="shared" si="471"/>
        <v>10871951.1</v>
      </c>
    </row>
    <row r="7514" spans="2:12" x14ac:dyDescent="0.3">
      <c r="B7514" t="s">
        <v>6</v>
      </c>
      <c r="C7514">
        <v>3618438</v>
      </c>
      <c r="D7514">
        <v>406.56</v>
      </c>
      <c r="E7514">
        <v>2</v>
      </c>
      <c r="F7514" s="2">
        <v>43773</v>
      </c>
      <c r="G7514" t="s">
        <v>8</v>
      </c>
      <c r="H7514" s="2">
        <v>44158</v>
      </c>
      <c r="I7514" s="2">
        <f t="shared" si="468"/>
        <v>44165</v>
      </c>
      <c r="J7514" s="4">
        <f t="shared" si="469"/>
        <v>7</v>
      </c>
      <c r="K7514" s="4">
        <f t="shared" si="470"/>
        <v>2649</v>
      </c>
      <c r="L7514" s="4">
        <f t="shared" si="471"/>
        <v>10871951.1</v>
      </c>
    </row>
    <row r="7515" spans="2:12" x14ac:dyDescent="0.3">
      <c r="B7515" t="s">
        <v>6</v>
      </c>
      <c r="C7515">
        <v>3618438</v>
      </c>
      <c r="D7515">
        <v>2032.74</v>
      </c>
      <c r="E7515">
        <v>10</v>
      </c>
      <c r="F7515" s="2">
        <v>43780</v>
      </c>
      <c r="G7515" t="s">
        <v>8</v>
      </c>
      <c r="H7515" s="2">
        <v>44158</v>
      </c>
      <c r="I7515" s="2">
        <f t="shared" si="468"/>
        <v>44165</v>
      </c>
      <c r="J7515" s="4">
        <f t="shared" si="469"/>
        <v>7</v>
      </c>
      <c r="K7515" s="4">
        <f t="shared" si="470"/>
        <v>2649</v>
      </c>
      <c r="L7515" s="4">
        <f t="shared" si="471"/>
        <v>10871951.1</v>
      </c>
    </row>
    <row r="7516" spans="2:12" x14ac:dyDescent="0.3">
      <c r="B7516" t="s">
        <v>6</v>
      </c>
      <c r="C7516">
        <v>3618438</v>
      </c>
      <c r="D7516">
        <v>2843.4</v>
      </c>
      <c r="E7516">
        <v>14</v>
      </c>
      <c r="F7516" s="2">
        <v>43787</v>
      </c>
      <c r="G7516" t="s">
        <v>8</v>
      </c>
      <c r="H7516" s="2">
        <v>44158</v>
      </c>
      <c r="I7516" s="2">
        <f t="shared" si="468"/>
        <v>44165</v>
      </c>
      <c r="J7516" s="4">
        <f t="shared" si="469"/>
        <v>7</v>
      </c>
      <c r="K7516" s="4">
        <f t="shared" si="470"/>
        <v>2649</v>
      </c>
      <c r="L7516" s="4">
        <f t="shared" si="471"/>
        <v>10871951.1</v>
      </c>
    </row>
    <row r="7517" spans="2:12" x14ac:dyDescent="0.3">
      <c r="B7517" t="s">
        <v>6</v>
      </c>
      <c r="C7517">
        <v>3618438</v>
      </c>
      <c r="D7517">
        <v>1809.12</v>
      </c>
      <c r="E7517">
        <v>9</v>
      </c>
      <c r="F7517" s="2">
        <v>43794</v>
      </c>
      <c r="G7517" t="s">
        <v>8</v>
      </c>
      <c r="H7517" s="2">
        <v>44158</v>
      </c>
      <c r="I7517" s="2">
        <f t="shared" si="468"/>
        <v>44165</v>
      </c>
      <c r="J7517" s="4">
        <f t="shared" si="469"/>
        <v>7</v>
      </c>
      <c r="K7517" s="4">
        <f t="shared" si="470"/>
        <v>2649</v>
      </c>
      <c r="L7517" s="4">
        <f t="shared" si="471"/>
        <v>10871951.1</v>
      </c>
    </row>
    <row r="7518" spans="2:12" x14ac:dyDescent="0.3">
      <c r="B7518" t="s">
        <v>6</v>
      </c>
      <c r="C7518">
        <v>3618438</v>
      </c>
      <c r="D7518">
        <v>1822.32</v>
      </c>
      <c r="E7518">
        <v>9</v>
      </c>
      <c r="F7518" s="2">
        <v>43801</v>
      </c>
      <c r="G7518" t="s">
        <v>8</v>
      </c>
      <c r="H7518" s="2">
        <v>44158</v>
      </c>
      <c r="I7518" s="2">
        <f t="shared" si="468"/>
        <v>44165</v>
      </c>
      <c r="J7518" s="4">
        <f t="shared" si="469"/>
        <v>7</v>
      </c>
      <c r="K7518" s="4">
        <f t="shared" si="470"/>
        <v>2649</v>
      </c>
      <c r="L7518" s="4">
        <f t="shared" si="471"/>
        <v>10871951.1</v>
      </c>
    </row>
    <row r="7519" spans="2:12" x14ac:dyDescent="0.3">
      <c r="B7519" t="s">
        <v>6</v>
      </c>
      <c r="C7519">
        <v>4118208</v>
      </c>
      <c r="D7519">
        <v>1696.74</v>
      </c>
      <c r="E7519">
        <v>15</v>
      </c>
      <c r="F7519" s="2">
        <v>43801</v>
      </c>
      <c r="G7519" t="s">
        <v>538</v>
      </c>
      <c r="H7519" s="2">
        <v>44151</v>
      </c>
      <c r="I7519" s="2">
        <f t="shared" si="468"/>
        <v>44165</v>
      </c>
      <c r="J7519" s="4">
        <f t="shared" si="469"/>
        <v>14</v>
      </c>
      <c r="K7519" s="4">
        <f t="shared" si="470"/>
        <v>48</v>
      </c>
      <c r="L7519" s="4">
        <f t="shared" si="471"/>
        <v>38558.699999999997</v>
      </c>
    </row>
    <row r="7520" spans="2:12" x14ac:dyDescent="0.3">
      <c r="B7520" t="s">
        <v>6</v>
      </c>
      <c r="C7520">
        <v>4118208</v>
      </c>
      <c r="D7520">
        <v>140.28</v>
      </c>
      <c r="E7520">
        <v>1</v>
      </c>
      <c r="F7520" s="2">
        <v>43801</v>
      </c>
      <c r="G7520" t="s">
        <v>538</v>
      </c>
      <c r="H7520" s="2">
        <v>44151</v>
      </c>
      <c r="I7520" s="2">
        <f t="shared" si="468"/>
        <v>44165</v>
      </c>
      <c r="J7520" s="4">
        <f t="shared" si="469"/>
        <v>14</v>
      </c>
      <c r="K7520" s="4">
        <f t="shared" si="470"/>
        <v>48</v>
      </c>
      <c r="L7520" s="4">
        <f t="shared" si="471"/>
        <v>38558.699999999997</v>
      </c>
    </row>
    <row r="7521" spans="2:12" x14ac:dyDescent="0.3">
      <c r="B7521" t="s">
        <v>6</v>
      </c>
      <c r="C7521">
        <v>4118208</v>
      </c>
      <c r="D7521">
        <v>161.69999999999999</v>
      </c>
      <c r="E7521">
        <v>1</v>
      </c>
      <c r="F7521" s="2">
        <v>43801</v>
      </c>
      <c r="G7521" t="s">
        <v>538</v>
      </c>
      <c r="H7521" s="2">
        <v>44151</v>
      </c>
      <c r="I7521" s="2">
        <f t="shared" si="468"/>
        <v>44165</v>
      </c>
      <c r="J7521" s="4">
        <f t="shared" si="469"/>
        <v>14</v>
      </c>
      <c r="K7521" s="4">
        <f t="shared" si="470"/>
        <v>48</v>
      </c>
      <c r="L7521" s="4">
        <f t="shared" si="471"/>
        <v>38558.699999999997</v>
      </c>
    </row>
    <row r="7522" spans="2:12" x14ac:dyDescent="0.3">
      <c r="B7522" t="s">
        <v>6</v>
      </c>
      <c r="C7522">
        <v>4175106</v>
      </c>
      <c r="D7522">
        <v>481.32</v>
      </c>
      <c r="E7522">
        <v>3</v>
      </c>
      <c r="F7522" s="2">
        <v>43787</v>
      </c>
      <c r="G7522" t="s">
        <v>63</v>
      </c>
      <c r="H7522" s="2">
        <v>44137</v>
      </c>
      <c r="I7522" s="2">
        <f t="shared" si="468"/>
        <v>44165</v>
      </c>
      <c r="J7522" s="4">
        <f t="shared" si="469"/>
        <v>28</v>
      </c>
      <c r="K7522" s="4">
        <f t="shared" si="470"/>
        <v>8</v>
      </c>
      <c r="L7522" s="4">
        <f t="shared" si="471"/>
        <v>4263.54</v>
      </c>
    </row>
    <row r="7523" spans="2:12" x14ac:dyDescent="0.3">
      <c r="B7523" t="s">
        <v>6</v>
      </c>
      <c r="C7523">
        <v>702210</v>
      </c>
      <c r="D7523">
        <v>9818.94</v>
      </c>
      <c r="E7523">
        <v>70</v>
      </c>
      <c r="F7523" s="2">
        <v>43815</v>
      </c>
      <c r="G7523" t="s">
        <v>33</v>
      </c>
      <c r="H7523" s="2">
        <v>44165</v>
      </c>
      <c r="I7523" s="2">
        <f t="shared" si="468"/>
        <v>44165</v>
      </c>
      <c r="J7523" s="4">
        <f t="shared" si="469"/>
        <v>0</v>
      </c>
      <c r="K7523" s="4">
        <f t="shared" si="470"/>
        <v>145</v>
      </c>
      <c r="L7523" s="4">
        <f t="shared" si="471"/>
        <v>526509.78</v>
      </c>
    </row>
    <row r="7524" spans="2:12" x14ac:dyDescent="0.3">
      <c r="B7524" t="s">
        <v>6</v>
      </c>
      <c r="C7524">
        <v>702210</v>
      </c>
      <c r="D7524">
        <v>6467.58</v>
      </c>
      <c r="E7524">
        <v>40</v>
      </c>
      <c r="F7524" s="2">
        <v>43815</v>
      </c>
      <c r="G7524" t="s">
        <v>33</v>
      </c>
      <c r="H7524" s="2">
        <v>44165</v>
      </c>
      <c r="I7524" s="2">
        <f t="shared" si="468"/>
        <v>44165</v>
      </c>
      <c r="J7524" s="4">
        <f t="shared" si="469"/>
        <v>0</v>
      </c>
      <c r="K7524" s="4">
        <f t="shared" si="470"/>
        <v>145</v>
      </c>
      <c r="L7524" s="4">
        <f t="shared" si="471"/>
        <v>526509.78</v>
      </c>
    </row>
    <row r="7525" spans="2:12" x14ac:dyDescent="0.3">
      <c r="B7525" t="s">
        <v>6</v>
      </c>
      <c r="C7525">
        <v>702210</v>
      </c>
      <c r="D7525">
        <v>14070.24</v>
      </c>
      <c r="E7525">
        <v>70</v>
      </c>
      <c r="F7525" s="2">
        <v>43829</v>
      </c>
      <c r="G7525" t="s">
        <v>33</v>
      </c>
      <c r="H7525" s="2">
        <v>44165</v>
      </c>
      <c r="I7525" s="2">
        <f t="shared" si="468"/>
        <v>44165</v>
      </c>
      <c r="J7525" s="4">
        <f t="shared" si="469"/>
        <v>0</v>
      </c>
      <c r="K7525" s="4">
        <f t="shared" si="470"/>
        <v>145</v>
      </c>
      <c r="L7525" s="4">
        <f t="shared" si="471"/>
        <v>526509.78</v>
      </c>
    </row>
    <row r="7526" spans="2:12" x14ac:dyDescent="0.3">
      <c r="B7526" t="s">
        <v>6</v>
      </c>
      <c r="C7526">
        <v>702630</v>
      </c>
      <c r="D7526">
        <v>161.69999999999999</v>
      </c>
      <c r="E7526">
        <v>1</v>
      </c>
      <c r="F7526" s="2">
        <v>43822</v>
      </c>
      <c r="G7526" t="s">
        <v>190</v>
      </c>
      <c r="H7526" s="2">
        <v>44151</v>
      </c>
      <c r="I7526" s="2">
        <f t="shared" si="468"/>
        <v>44165</v>
      </c>
      <c r="J7526" s="4">
        <f t="shared" si="469"/>
        <v>14</v>
      </c>
      <c r="K7526" s="4">
        <f t="shared" si="470"/>
        <v>32</v>
      </c>
      <c r="L7526" s="4">
        <f t="shared" si="471"/>
        <v>70257.599999999991</v>
      </c>
    </row>
    <row r="7527" spans="2:12" x14ac:dyDescent="0.3">
      <c r="B7527" t="s">
        <v>6</v>
      </c>
      <c r="C7527">
        <v>708780</v>
      </c>
      <c r="D7527">
        <v>140.28</v>
      </c>
      <c r="E7527">
        <v>1</v>
      </c>
      <c r="F7527" s="2">
        <v>43815</v>
      </c>
      <c r="G7527" t="s">
        <v>35</v>
      </c>
      <c r="H7527" s="2">
        <v>44165</v>
      </c>
      <c r="I7527" s="2">
        <f t="shared" si="468"/>
        <v>44165</v>
      </c>
      <c r="J7527" s="4">
        <f t="shared" si="469"/>
        <v>0</v>
      </c>
      <c r="K7527" s="4">
        <f t="shared" si="470"/>
        <v>420</v>
      </c>
      <c r="L7527" s="4">
        <f t="shared" si="471"/>
        <v>876023.69999999937</v>
      </c>
    </row>
    <row r="7528" spans="2:12" x14ac:dyDescent="0.3">
      <c r="B7528" t="s">
        <v>6</v>
      </c>
      <c r="C7528">
        <v>712644</v>
      </c>
      <c r="D7528">
        <v>140.28</v>
      </c>
      <c r="E7528">
        <v>1</v>
      </c>
      <c r="F7528" s="2">
        <v>43815</v>
      </c>
      <c r="G7528" t="s">
        <v>584</v>
      </c>
      <c r="H7528" s="2">
        <v>43983</v>
      </c>
      <c r="I7528" s="2">
        <f t="shared" si="468"/>
        <v>44165</v>
      </c>
      <c r="J7528" s="4">
        <f t="shared" si="469"/>
        <v>182</v>
      </c>
      <c r="K7528" s="4">
        <f t="shared" si="470"/>
        <v>4</v>
      </c>
      <c r="L7528" s="4">
        <f t="shared" si="471"/>
        <v>657.54</v>
      </c>
    </row>
    <row r="7529" spans="2:12" x14ac:dyDescent="0.3">
      <c r="B7529" t="s">
        <v>6</v>
      </c>
      <c r="C7529">
        <v>712644</v>
      </c>
      <c r="D7529">
        <v>202.5</v>
      </c>
      <c r="E7529">
        <v>1</v>
      </c>
      <c r="F7529" s="2">
        <v>43822</v>
      </c>
      <c r="G7529" t="s">
        <v>584</v>
      </c>
      <c r="H7529" s="2">
        <v>43983</v>
      </c>
      <c r="I7529" s="2">
        <f t="shared" si="468"/>
        <v>44165</v>
      </c>
      <c r="J7529" s="4">
        <f t="shared" si="469"/>
        <v>182</v>
      </c>
      <c r="K7529" s="4">
        <f t="shared" si="470"/>
        <v>4</v>
      </c>
      <c r="L7529" s="4">
        <f t="shared" si="471"/>
        <v>657.54</v>
      </c>
    </row>
    <row r="7530" spans="2:12" x14ac:dyDescent="0.3">
      <c r="B7530" t="s">
        <v>6</v>
      </c>
      <c r="C7530">
        <v>717888</v>
      </c>
      <c r="D7530">
        <v>161.69999999999999</v>
      </c>
      <c r="E7530">
        <v>1</v>
      </c>
      <c r="F7530" s="2">
        <v>43815</v>
      </c>
      <c r="G7530" t="s">
        <v>89</v>
      </c>
      <c r="H7530" s="2">
        <v>43927</v>
      </c>
      <c r="I7530" s="2">
        <f t="shared" si="468"/>
        <v>44165</v>
      </c>
      <c r="J7530" s="4">
        <f t="shared" si="469"/>
        <v>238</v>
      </c>
      <c r="K7530" s="4">
        <f t="shared" si="470"/>
        <v>6</v>
      </c>
      <c r="L7530" s="4">
        <f t="shared" si="471"/>
        <v>9899.1</v>
      </c>
    </row>
    <row r="7531" spans="2:12" x14ac:dyDescent="0.3">
      <c r="B7531" t="s">
        <v>6</v>
      </c>
      <c r="C7531">
        <v>718152</v>
      </c>
      <c r="D7531">
        <v>113.1</v>
      </c>
      <c r="E7531">
        <v>1</v>
      </c>
      <c r="F7531" s="2">
        <v>43815</v>
      </c>
      <c r="G7531" t="s">
        <v>37</v>
      </c>
      <c r="H7531" s="2">
        <v>44165</v>
      </c>
      <c r="I7531" s="2">
        <f t="shared" si="468"/>
        <v>44165</v>
      </c>
      <c r="J7531" s="4">
        <f t="shared" si="469"/>
        <v>0</v>
      </c>
      <c r="K7531" s="4">
        <f t="shared" si="470"/>
        <v>327</v>
      </c>
      <c r="L7531" s="4">
        <f t="shared" si="471"/>
        <v>386034.60000000044</v>
      </c>
    </row>
    <row r="7532" spans="2:12" x14ac:dyDescent="0.3">
      <c r="B7532" t="s">
        <v>6</v>
      </c>
      <c r="C7532">
        <v>718152</v>
      </c>
      <c r="D7532">
        <v>161.69999999999999</v>
      </c>
      <c r="E7532">
        <v>1</v>
      </c>
      <c r="F7532" s="2">
        <v>43822</v>
      </c>
      <c r="G7532" t="s">
        <v>37</v>
      </c>
      <c r="H7532" s="2">
        <v>44165</v>
      </c>
      <c r="I7532" s="2">
        <f t="shared" si="468"/>
        <v>44165</v>
      </c>
      <c r="J7532" s="4">
        <f t="shared" si="469"/>
        <v>0</v>
      </c>
      <c r="K7532" s="4">
        <f t="shared" si="470"/>
        <v>327</v>
      </c>
      <c r="L7532" s="4">
        <f t="shared" si="471"/>
        <v>386034.60000000044</v>
      </c>
    </row>
    <row r="7533" spans="2:12" x14ac:dyDescent="0.3">
      <c r="B7533" t="s">
        <v>6</v>
      </c>
      <c r="C7533">
        <v>718152</v>
      </c>
      <c r="D7533">
        <v>201</v>
      </c>
      <c r="E7533">
        <v>1</v>
      </c>
      <c r="F7533" s="2">
        <v>43829</v>
      </c>
      <c r="G7533" t="s">
        <v>37</v>
      </c>
      <c r="H7533" s="2">
        <v>44165</v>
      </c>
      <c r="I7533" s="2">
        <f t="shared" si="468"/>
        <v>44165</v>
      </c>
      <c r="J7533" s="4">
        <f t="shared" si="469"/>
        <v>0</v>
      </c>
      <c r="K7533" s="4">
        <f t="shared" si="470"/>
        <v>327</v>
      </c>
      <c r="L7533" s="4">
        <f t="shared" si="471"/>
        <v>386034.60000000044</v>
      </c>
    </row>
    <row r="7534" spans="2:12" x14ac:dyDescent="0.3">
      <c r="B7534" t="s">
        <v>6</v>
      </c>
      <c r="C7534">
        <v>719022</v>
      </c>
      <c r="D7534">
        <v>113.1</v>
      </c>
      <c r="E7534">
        <v>1</v>
      </c>
      <c r="F7534" s="2">
        <v>43815</v>
      </c>
      <c r="G7534" t="s">
        <v>166</v>
      </c>
      <c r="H7534" s="2">
        <v>44165</v>
      </c>
      <c r="I7534" s="2">
        <f t="shared" si="468"/>
        <v>44165</v>
      </c>
      <c r="J7534" s="4">
        <f t="shared" si="469"/>
        <v>0</v>
      </c>
      <c r="K7534" s="4">
        <f t="shared" si="470"/>
        <v>96</v>
      </c>
      <c r="L7534" s="4">
        <f t="shared" si="471"/>
        <v>46850.639999999992</v>
      </c>
    </row>
    <row r="7535" spans="2:12" x14ac:dyDescent="0.3">
      <c r="B7535" t="s">
        <v>6</v>
      </c>
      <c r="C7535">
        <v>719022</v>
      </c>
      <c r="D7535">
        <v>113.1</v>
      </c>
      <c r="E7535">
        <v>1</v>
      </c>
      <c r="F7535" s="2">
        <v>43822</v>
      </c>
      <c r="G7535" t="s">
        <v>166</v>
      </c>
      <c r="H7535" s="2">
        <v>44165</v>
      </c>
      <c r="I7535" s="2">
        <f t="shared" si="468"/>
        <v>44165</v>
      </c>
      <c r="J7535" s="4">
        <f t="shared" si="469"/>
        <v>0</v>
      </c>
      <c r="K7535" s="4">
        <f t="shared" si="470"/>
        <v>96</v>
      </c>
      <c r="L7535" s="4">
        <f t="shared" si="471"/>
        <v>46850.639999999992</v>
      </c>
    </row>
    <row r="7536" spans="2:12" x14ac:dyDescent="0.3">
      <c r="B7536" t="s">
        <v>6</v>
      </c>
      <c r="C7536">
        <v>719022</v>
      </c>
      <c r="D7536">
        <v>140.28</v>
      </c>
      <c r="E7536">
        <v>1</v>
      </c>
      <c r="F7536" s="2">
        <v>43815</v>
      </c>
      <c r="G7536" t="s">
        <v>166</v>
      </c>
      <c r="H7536" s="2">
        <v>44165</v>
      </c>
      <c r="I7536" s="2">
        <f t="shared" si="468"/>
        <v>44165</v>
      </c>
      <c r="J7536" s="4">
        <f t="shared" si="469"/>
        <v>0</v>
      </c>
      <c r="K7536" s="4">
        <f t="shared" si="470"/>
        <v>96</v>
      </c>
      <c r="L7536" s="4">
        <f t="shared" si="471"/>
        <v>46850.639999999992</v>
      </c>
    </row>
    <row r="7537" spans="2:12" x14ac:dyDescent="0.3">
      <c r="B7537" t="s">
        <v>6</v>
      </c>
      <c r="C7537">
        <v>720708</v>
      </c>
      <c r="D7537">
        <v>201</v>
      </c>
      <c r="E7537">
        <v>1</v>
      </c>
      <c r="F7537" s="2">
        <v>43836</v>
      </c>
      <c r="G7537" t="s">
        <v>12</v>
      </c>
      <c r="H7537" s="2">
        <v>44144</v>
      </c>
      <c r="I7537" s="2">
        <f t="shared" si="468"/>
        <v>44165</v>
      </c>
      <c r="J7537" s="4">
        <f t="shared" si="469"/>
        <v>21</v>
      </c>
      <c r="K7537" s="4">
        <f t="shared" si="470"/>
        <v>70</v>
      </c>
      <c r="L7537" s="4">
        <f t="shared" si="471"/>
        <v>59080.38</v>
      </c>
    </row>
    <row r="7538" spans="2:12" x14ac:dyDescent="0.3">
      <c r="B7538" t="s">
        <v>6</v>
      </c>
      <c r="C7538">
        <v>2401926</v>
      </c>
      <c r="D7538">
        <v>140.28</v>
      </c>
      <c r="E7538">
        <v>1</v>
      </c>
      <c r="F7538" s="2">
        <v>43808</v>
      </c>
      <c r="G7538" t="s">
        <v>58</v>
      </c>
      <c r="H7538" s="2">
        <v>44165</v>
      </c>
      <c r="I7538" s="2">
        <f t="shared" si="468"/>
        <v>44165</v>
      </c>
      <c r="J7538" s="4">
        <f t="shared" si="469"/>
        <v>0</v>
      </c>
      <c r="K7538" s="4">
        <f t="shared" si="470"/>
        <v>188</v>
      </c>
      <c r="L7538" s="4">
        <f t="shared" si="471"/>
        <v>276921.54000000015</v>
      </c>
    </row>
    <row r="7539" spans="2:12" x14ac:dyDescent="0.3">
      <c r="B7539" t="s">
        <v>6</v>
      </c>
      <c r="C7539">
        <v>2401926</v>
      </c>
      <c r="D7539">
        <v>280.56</v>
      </c>
      <c r="E7539">
        <v>2</v>
      </c>
      <c r="F7539" s="2">
        <v>43822</v>
      </c>
      <c r="G7539" t="s">
        <v>58</v>
      </c>
      <c r="H7539" s="2">
        <v>44165</v>
      </c>
      <c r="I7539" s="2">
        <f t="shared" si="468"/>
        <v>44165</v>
      </c>
      <c r="J7539" s="4">
        <f t="shared" si="469"/>
        <v>0</v>
      </c>
      <c r="K7539" s="4">
        <f t="shared" si="470"/>
        <v>188</v>
      </c>
      <c r="L7539" s="4">
        <f t="shared" si="471"/>
        <v>276921.54000000015</v>
      </c>
    </row>
    <row r="7540" spans="2:12" x14ac:dyDescent="0.3">
      <c r="B7540" t="s">
        <v>6</v>
      </c>
      <c r="C7540">
        <v>2418522</v>
      </c>
      <c r="D7540">
        <v>336.78</v>
      </c>
      <c r="E7540">
        <v>3</v>
      </c>
      <c r="F7540" s="2">
        <v>43829</v>
      </c>
      <c r="G7540" t="s">
        <v>589</v>
      </c>
      <c r="H7540" s="2">
        <v>43913</v>
      </c>
      <c r="I7540" s="2">
        <f t="shared" si="468"/>
        <v>44165</v>
      </c>
      <c r="J7540" s="4">
        <f t="shared" si="469"/>
        <v>252</v>
      </c>
      <c r="K7540" s="4">
        <f t="shared" si="470"/>
        <v>22</v>
      </c>
      <c r="L7540" s="4">
        <f t="shared" si="471"/>
        <v>9393.4800000000014</v>
      </c>
    </row>
    <row r="7541" spans="2:12" x14ac:dyDescent="0.3">
      <c r="B7541" t="s">
        <v>6</v>
      </c>
      <c r="C7541">
        <v>2418522</v>
      </c>
      <c r="D7541">
        <v>701.22</v>
      </c>
      <c r="E7541">
        <v>5</v>
      </c>
      <c r="F7541" s="2">
        <v>43815</v>
      </c>
      <c r="G7541" t="s">
        <v>589</v>
      </c>
      <c r="H7541" s="2">
        <v>43913</v>
      </c>
      <c r="I7541" s="2">
        <f t="shared" si="468"/>
        <v>44165</v>
      </c>
      <c r="J7541" s="4">
        <f t="shared" si="469"/>
        <v>252</v>
      </c>
      <c r="K7541" s="4">
        <f t="shared" si="470"/>
        <v>22</v>
      </c>
      <c r="L7541" s="4">
        <f t="shared" si="471"/>
        <v>9393.4800000000014</v>
      </c>
    </row>
    <row r="7542" spans="2:12" x14ac:dyDescent="0.3">
      <c r="B7542" t="s">
        <v>6</v>
      </c>
      <c r="C7542">
        <v>2418522</v>
      </c>
      <c r="D7542">
        <v>417.78</v>
      </c>
      <c r="E7542">
        <v>3</v>
      </c>
      <c r="F7542" s="2">
        <v>43829</v>
      </c>
      <c r="G7542" t="s">
        <v>589</v>
      </c>
      <c r="H7542" s="2">
        <v>43913</v>
      </c>
      <c r="I7542" s="2">
        <f t="shared" si="468"/>
        <v>44165</v>
      </c>
      <c r="J7542" s="4">
        <f t="shared" si="469"/>
        <v>252</v>
      </c>
      <c r="K7542" s="4">
        <f t="shared" si="470"/>
        <v>22</v>
      </c>
      <c r="L7542" s="4">
        <f t="shared" si="471"/>
        <v>9393.4800000000014</v>
      </c>
    </row>
    <row r="7543" spans="2:12" x14ac:dyDescent="0.3">
      <c r="B7543" t="s">
        <v>6</v>
      </c>
      <c r="C7543">
        <v>2521392</v>
      </c>
      <c r="D7543">
        <v>113.1</v>
      </c>
      <c r="E7543">
        <v>1</v>
      </c>
      <c r="F7543" s="2">
        <v>43822</v>
      </c>
      <c r="G7543" t="s">
        <v>122</v>
      </c>
      <c r="H7543" s="2">
        <v>44151</v>
      </c>
      <c r="I7543" s="2">
        <f t="shared" si="468"/>
        <v>44165</v>
      </c>
      <c r="J7543" s="4">
        <f t="shared" si="469"/>
        <v>14</v>
      </c>
      <c r="K7543" s="4">
        <f t="shared" si="470"/>
        <v>76</v>
      </c>
      <c r="L7543" s="4">
        <f t="shared" si="471"/>
        <v>36530.939999999988</v>
      </c>
    </row>
    <row r="7544" spans="2:12" x14ac:dyDescent="0.3">
      <c r="B7544" t="s">
        <v>6</v>
      </c>
      <c r="C7544">
        <v>2521392</v>
      </c>
      <c r="D7544">
        <v>112.26</v>
      </c>
      <c r="E7544">
        <v>1</v>
      </c>
      <c r="F7544" s="2">
        <v>43829</v>
      </c>
      <c r="G7544" t="s">
        <v>122</v>
      </c>
      <c r="H7544" s="2">
        <v>44151</v>
      </c>
      <c r="I7544" s="2">
        <f t="shared" si="468"/>
        <v>44165</v>
      </c>
      <c r="J7544" s="4">
        <f t="shared" si="469"/>
        <v>14</v>
      </c>
      <c r="K7544" s="4">
        <f t="shared" si="470"/>
        <v>76</v>
      </c>
      <c r="L7544" s="4">
        <f t="shared" si="471"/>
        <v>36530.939999999988</v>
      </c>
    </row>
    <row r="7545" spans="2:12" x14ac:dyDescent="0.3">
      <c r="B7545" t="s">
        <v>6</v>
      </c>
      <c r="C7545">
        <v>2820768</v>
      </c>
      <c r="D7545">
        <v>161.69999999999999</v>
      </c>
      <c r="E7545">
        <v>1</v>
      </c>
      <c r="F7545" s="2">
        <v>43815</v>
      </c>
      <c r="G7545" t="s">
        <v>19</v>
      </c>
      <c r="H7545" s="2">
        <v>44109</v>
      </c>
      <c r="I7545" s="2">
        <f t="shared" si="468"/>
        <v>44165</v>
      </c>
      <c r="J7545" s="4">
        <f t="shared" si="469"/>
        <v>56</v>
      </c>
      <c r="K7545" s="4">
        <f t="shared" si="470"/>
        <v>41</v>
      </c>
      <c r="L7545" s="4">
        <f t="shared" si="471"/>
        <v>45976.439999999988</v>
      </c>
    </row>
    <row r="7546" spans="2:12" x14ac:dyDescent="0.3">
      <c r="B7546" t="s">
        <v>6</v>
      </c>
      <c r="C7546">
        <v>3169476</v>
      </c>
      <c r="D7546">
        <v>339.36</v>
      </c>
      <c r="E7546">
        <v>3</v>
      </c>
      <c r="F7546" s="2">
        <v>43815</v>
      </c>
      <c r="G7546" t="s">
        <v>566</v>
      </c>
      <c r="H7546" s="2">
        <v>43871</v>
      </c>
      <c r="I7546" s="2">
        <f t="shared" si="468"/>
        <v>44165</v>
      </c>
      <c r="J7546" s="4">
        <f t="shared" si="469"/>
        <v>294</v>
      </c>
      <c r="K7546" s="4">
        <f t="shared" si="470"/>
        <v>9</v>
      </c>
      <c r="L7546" s="4">
        <f t="shared" si="471"/>
        <v>4300.38</v>
      </c>
    </row>
    <row r="7547" spans="2:12" x14ac:dyDescent="0.3">
      <c r="B7547" t="s">
        <v>6</v>
      </c>
      <c r="C7547">
        <v>3169476</v>
      </c>
      <c r="D7547">
        <v>280.56</v>
      </c>
      <c r="E7547">
        <v>2</v>
      </c>
      <c r="F7547" s="2">
        <v>43815</v>
      </c>
      <c r="G7547" t="s">
        <v>566</v>
      </c>
      <c r="H7547" s="2">
        <v>43871</v>
      </c>
      <c r="I7547" s="2">
        <f t="shared" si="468"/>
        <v>44165</v>
      </c>
      <c r="J7547" s="4">
        <f t="shared" si="469"/>
        <v>294</v>
      </c>
      <c r="K7547" s="4">
        <f t="shared" si="470"/>
        <v>9</v>
      </c>
      <c r="L7547" s="4">
        <f t="shared" si="471"/>
        <v>4300.38</v>
      </c>
    </row>
    <row r="7548" spans="2:12" x14ac:dyDescent="0.3">
      <c r="B7548" t="s">
        <v>6</v>
      </c>
      <c r="C7548">
        <v>3301296</v>
      </c>
      <c r="D7548">
        <v>140.28</v>
      </c>
      <c r="E7548">
        <v>1</v>
      </c>
      <c r="F7548" s="2">
        <v>43815</v>
      </c>
      <c r="G7548" t="s">
        <v>48</v>
      </c>
      <c r="H7548" s="2">
        <v>44165</v>
      </c>
      <c r="I7548" s="2">
        <f t="shared" si="468"/>
        <v>44165</v>
      </c>
      <c r="J7548" s="4">
        <f t="shared" si="469"/>
        <v>0</v>
      </c>
      <c r="K7548" s="4">
        <f t="shared" si="470"/>
        <v>2209</v>
      </c>
      <c r="L7548" s="4">
        <f t="shared" si="471"/>
        <v>1914248.1599999955</v>
      </c>
    </row>
    <row r="7549" spans="2:12" x14ac:dyDescent="0.3">
      <c r="B7549" t="s">
        <v>6</v>
      </c>
      <c r="C7549">
        <v>3301296</v>
      </c>
      <c r="D7549">
        <v>280.56</v>
      </c>
      <c r="E7549">
        <v>2</v>
      </c>
      <c r="F7549" s="2">
        <v>43822</v>
      </c>
      <c r="G7549" t="s">
        <v>48</v>
      </c>
      <c r="H7549" s="2">
        <v>44165</v>
      </c>
      <c r="I7549" s="2">
        <f t="shared" si="468"/>
        <v>44165</v>
      </c>
      <c r="J7549" s="4">
        <f t="shared" si="469"/>
        <v>0</v>
      </c>
      <c r="K7549" s="4">
        <f t="shared" si="470"/>
        <v>2209</v>
      </c>
      <c r="L7549" s="4">
        <f t="shared" si="471"/>
        <v>1914248.1599999955</v>
      </c>
    </row>
    <row r="7550" spans="2:12" x14ac:dyDescent="0.3">
      <c r="B7550" t="s">
        <v>6</v>
      </c>
      <c r="C7550">
        <v>3301296</v>
      </c>
      <c r="D7550">
        <v>278.52</v>
      </c>
      <c r="E7550">
        <v>2</v>
      </c>
      <c r="F7550" s="2">
        <v>43829</v>
      </c>
      <c r="G7550" t="s">
        <v>48</v>
      </c>
      <c r="H7550" s="2">
        <v>44165</v>
      </c>
      <c r="I7550" s="2">
        <f t="shared" si="468"/>
        <v>44165</v>
      </c>
      <c r="J7550" s="4">
        <f t="shared" si="469"/>
        <v>0</v>
      </c>
      <c r="K7550" s="4">
        <f t="shared" si="470"/>
        <v>2209</v>
      </c>
      <c r="L7550" s="4">
        <f t="shared" si="471"/>
        <v>1914248.1599999955</v>
      </c>
    </row>
    <row r="7551" spans="2:12" x14ac:dyDescent="0.3">
      <c r="B7551" t="s">
        <v>6</v>
      </c>
      <c r="C7551">
        <v>3301296</v>
      </c>
      <c r="D7551">
        <v>161.69999999999999</v>
      </c>
      <c r="E7551">
        <v>1</v>
      </c>
      <c r="F7551" s="2">
        <v>43808</v>
      </c>
      <c r="G7551" t="s">
        <v>48</v>
      </c>
      <c r="H7551" s="2">
        <v>44165</v>
      </c>
      <c r="I7551" s="2">
        <f t="shared" si="468"/>
        <v>44165</v>
      </c>
      <c r="J7551" s="4">
        <f t="shared" si="469"/>
        <v>0</v>
      </c>
      <c r="K7551" s="4">
        <f t="shared" si="470"/>
        <v>2209</v>
      </c>
      <c r="L7551" s="4">
        <f t="shared" si="471"/>
        <v>1914248.1599999955</v>
      </c>
    </row>
    <row r="7552" spans="2:12" x14ac:dyDescent="0.3">
      <c r="B7552" t="s">
        <v>6</v>
      </c>
      <c r="C7552">
        <v>3301296</v>
      </c>
      <c r="D7552">
        <v>323.39999999999998</v>
      </c>
      <c r="E7552">
        <v>2</v>
      </c>
      <c r="F7552" s="2">
        <v>43815</v>
      </c>
      <c r="G7552" t="s">
        <v>48</v>
      </c>
      <c r="H7552" s="2">
        <v>44165</v>
      </c>
      <c r="I7552" s="2">
        <f t="shared" si="468"/>
        <v>44165</v>
      </c>
      <c r="J7552" s="4">
        <f t="shared" si="469"/>
        <v>0</v>
      </c>
      <c r="K7552" s="4">
        <f t="shared" si="470"/>
        <v>2209</v>
      </c>
      <c r="L7552" s="4">
        <f t="shared" si="471"/>
        <v>1914248.1599999955</v>
      </c>
    </row>
    <row r="7553" spans="2:12" x14ac:dyDescent="0.3">
      <c r="B7553" t="s">
        <v>6</v>
      </c>
      <c r="C7553">
        <v>3301296</v>
      </c>
      <c r="D7553">
        <v>161.69999999999999</v>
      </c>
      <c r="E7553">
        <v>1</v>
      </c>
      <c r="F7553" s="2">
        <v>43822</v>
      </c>
      <c r="G7553" t="s">
        <v>48</v>
      </c>
      <c r="H7553" s="2">
        <v>44165</v>
      </c>
      <c r="I7553" s="2">
        <f t="shared" si="468"/>
        <v>44165</v>
      </c>
      <c r="J7553" s="4">
        <f t="shared" si="469"/>
        <v>0</v>
      </c>
      <c r="K7553" s="4">
        <f t="shared" si="470"/>
        <v>2209</v>
      </c>
      <c r="L7553" s="4">
        <f t="shared" si="471"/>
        <v>1914248.1599999955</v>
      </c>
    </row>
    <row r="7554" spans="2:12" x14ac:dyDescent="0.3">
      <c r="B7554" t="s">
        <v>6</v>
      </c>
      <c r="C7554">
        <v>3301296</v>
      </c>
      <c r="D7554">
        <v>321</v>
      </c>
      <c r="E7554">
        <v>2</v>
      </c>
      <c r="F7554" s="2">
        <v>43829</v>
      </c>
      <c r="G7554" t="s">
        <v>48</v>
      </c>
      <c r="H7554" s="2">
        <v>44165</v>
      </c>
      <c r="I7554" s="2">
        <f t="shared" si="468"/>
        <v>44165</v>
      </c>
      <c r="J7554" s="4">
        <f t="shared" si="469"/>
        <v>0</v>
      </c>
      <c r="K7554" s="4">
        <f t="shared" si="470"/>
        <v>2209</v>
      </c>
      <c r="L7554" s="4">
        <f t="shared" si="471"/>
        <v>1914248.1599999955</v>
      </c>
    </row>
    <row r="7555" spans="2:12" x14ac:dyDescent="0.3">
      <c r="B7555" t="s">
        <v>6</v>
      </c>
      <c r="C7555">
        <v>3301296</v>
      </c>
      <c r="D7555">
        <v>160.5</v>
      </c>
      <c r="E7555">
        <v>1</v>
      </c>
      <c r="F7555" s="2">
        <v>43836</v>
      </c>
      <c r="G7555" t="s">
        <v>48</v>
      </c>
      <c r="H7555" s="2">
        <v>44165</v>
      </c>
      <c r="I7555" s="2">
        <f t="shared" ref="I7555:I7618" si="472">MAX($F$2:$F$14451)</f>
        <v>44165</v>
      </c>
      <c r="J7555" s="4">
        <f t="shared" ref="J7555:J7618" si="473">DATEDIF(H7555,I7555,"d")</f>
        <v>0</v>
      </c>
      <c r="K7555" s="4">
        <f t="shared" ref="K7555:K7618" si="474">COUNTIF($G:$G,G7555)</f>
        <v>2209</v>
      </c>
      <c r="L7555" s="4">
        <f t="shared" ref="L7555:L7618" si="475">SUMIF($G:$G,G7555,$D:$D)</f>
        <v>1914248.1599999955</v>
      </c>
    </row>
    <row r="7556" spans="2:12" x14ac:dyDescent="0.3">
      <c r="B7556" t="s">
        <v>6</v>
      </c>
      <c r="C7556">
        <v>3301296</v>
      </c>
      <c r="D7556">
        <v>202.5</v>
      </c>
      <c r="E7556">
        <v>1</v>
      </c>
      <c r="F7556" s="2">
        <v>43822</v>
      </c>
      <c r="G7556" t="s">
        <v>48</v>
      </c>
      <c r="H7556" s="2">
        <v>44165</v>
      </c>
      <c r="I7556" s="2">
        <f t="shared" si="472"/>
        <v>44165</v>
      </c>
      <c r="J7556" s="4">
        <f t="shared" si="473"/>
        <v>0</v>
      </c>
      <c r="K7556" s="4">
        <f t="shared" si="474"/>
        <v>2209</v>
      </c>
      <c r="L7556" s="4">
        <f t="shared" si="475"/>
        <v>1914248.1599999955</v>
      </c>
    </row>
    <row r="7557" spans="2:12" x14ac:dyDescent="0.3">
      <c r="B7557" t="s">
        <v>6</v>
      </c>
      <c r="C7557">
        <v>3301296</v>
      </c>
      <c r="D7557">
        <v>201</v>
      </c>
      <c r="E7557">
        <v>1</v>
      </c>
      <c r="F7557" s="2">
        <v>43829</v>
      </c>
      <c r="G7557" t="s">
        <v>48</v>
      </c>
      <c r="H7557" s="2">
        <v>44165</v>
      </c>
      <c r="I7557" s="2">
        <f t="shared" si="472"/>
        <v>44165</v>
      </c>
      <c r="J7557" s="4">
        <f t="shared" si="473"/>
        <v>0</v>
      </c>
      <c r="K7557" s="4">
        <f t="shared" si="474"/>
        <v>2209</v>
      </c>
      <c r="L7557" s="4">
        <f t="shared" si="475"/>
        <v>1914248.1599999955</v>
      </c>
    </row>
    <row r="7558" spans="2:12" x14ac:dyDescent="0.3">
      <c r="B7558" t="s">
        <v>6</v>
      </c>
      <c r="C7558">
        <v>3519420</v>
      </c>
      <c r="D7558">
        <v>201</v>
      </c>
      <c r="E7558">
        <v>1</v>
      </c>
      <c r="F7558" s="2">
        <v>43822</v>
      </c>
      <c r="G7558" t="s">
        <v>590</v>
      </c>
      <c r="H7558" s="2">
        <v>43822</v>
      </c>
      <c r="I7558" s="2">
        <f t="shared" si="472"/>
        <v>44165</v>
      </c>
      <c r="J7558" s="4">
        <f t="shared" si="473"/>
        <v>343</v>
      </c>
      <c r="K7558" s="4">
        <f t="shared" si="474"/>
        <v>1</v>
      </c>
      <c r="L7558" s="4">
        <f t="shared" si="475"/>
        <v>201</v>
      </c>
    </row>
    <row r="7559" spans="2:12" x14ac:dyDescent="0.3">
      <c r="B7559" t="s">
        <v>6</v>
      </c>
      <c r="C7559">
        <v>3618438</v>
      </c>
      <c r="D7559">
        <v>339.36</v>
      </c>
      <c r="E7559">
        <v>3</v>
      </c>
      <c r="F7559" s="2">
        <v>43808</v>
      </c>
      <c r="G7559" t="s">
        <v>8</v>
      </c>
      <c r="H7559" s="2">
        <v>44158</v>
      </c>
      <c r="I7559" s="2">
        <f t="shared" si="472"/>
        <v>44165</v>
      </c>
      <c r="J7559" s="4">
        <f t="shared" si="473"/>
        <v>7</v>
      </c>
      <c r="K7559" s="4">
        <f t="shared" si="474"/>
        <v>2649</v>
      </c>
      <c r="L7559" s="4">
        <f t="shared" si="475"/>
        <v>10871951.1</v>
      </c>
    </row>
    <row r="7560" spans="2:12" x14ac:dyDescent="0.3">
      <c r="B7560" t="s">
        <v>6</v>
      </c>
      <c r="C7560">
        <v>3618438</v>
      </c>
      <c r="D7560">
        <v>113.1</v>
      </c>
      <c r="E7560">
        <v>1</v>
      </c>
      <c r="F7560" s="2">
        <v>43815</v>
      </c>
      <c r="G7560" t="s">
        <v>8</v>
      </c>
      <c r="H7560" s="2">
        <v>44158</v>
      </c>
      <c r="I7560" s="2">
        <f t="shared" si="472"/>
        <v>44165</v>
      </c>
      <c r="J7560" s="4">
        <f t="shared" si="473"/>
        <v>7</v>
      </c>
      <c r="K7560" s="4">
        <f t="shared" si="474"/>
        <v>2649</v>
      </c>
      <c r="L7560" s="4">
        <f t="shared" si="475"/>
        <v>10871951.1</v>
      </c>
    </row>
    <row r="7561" spans="2:12" x14ac:dyDescent="0.3">
      <c r="B7561" t="s">
        <v>6</v>
      </c>
      <c r="C7561">
        <v>3618438</v>
      </c>
      <c r="D7561">
        <v>904.08</v>
      </c>
      <c r="E7561">
        <v>8</v>
      </c>
      <c r="F7561" s="2">
        <v>43822</v>
      </c>
      <c r="G7561" t="s">
        <v>8</v>
      </c>
      <c r="H7561" s="2">
        <v>44158</v>
      </c>
      <c r="I7561" s="2">
        <f t="shared" si="472"/>
        <v>44165</v>
      </c>
      <c r="J7561" s="4">
        <f t="shared" si="473"/>
        <v>7</v>
      </c>
      <c r="K7561" s="4">
        <f t="shared" si="474"/>
        <v>2649</v>
      </c>
      <c r="L7561" s="4">
        <f t="shared" si="475"/>
        <v>10871951.1</v>
      </c>
    </row>
    <row r="7562" spans="2:12" x14ac:dyDescent="0.3">
      <c r="B7562" t="s">
        <v>6</v>
      </c>
      <c r="C7562">
        <v>3618438</v>
      </c>
      <c r="D7562">
        <v>449.04</v>
      </c>
      <c r="E7562">
        <v>4</v>
      </c>
      <c r="F7562" s="2">
        <v>43829</v>
      </c>
      <c r="G7562" t="s">
        <v>8</v>
      </c>
      <c r="H7562" s="2">
        <v>44158</v>
      </c>
      <c r="I7562" s="2">
        <f t="shared" si="472"/>
        <v>44165</v>
      </c>
      <c r="J7562" s="4">
        <f t="shared" si="473"/>
        <v>7</v>
      </c>
      <c r="K7562" s="4">
        <f t="shared" si="474"/>
        <v>2649</v>
      </c>
      <c r="L7562" s="4">
        <f t="shared" si="475"/>
        <v>10871951.1</v>
      </c>
    </row>
    <row r="7563" spans="2:12" x14ac:dyDescent="0.3">
      <c r="B7563" t="s">
        <v>6</v>
      </c>
      <c r="C7563">
        <v>3618438</v>
      </c>
      <c r="D7563">
        <v>224.52</v>
      </c>
      <c r="E7563">
        <v>2</v>
      </c>
      <c r="F7563" s="2">
        <v>43836</v>
      </c>
      <c r="G7563" t="s">
        <v>8</v>
      </c>
      <c r="H7563" s="2">
        <v>44158</v>
      </c>
      <c r="I7563" s="2">
        <f t="shared" si="472"/>
        <v>44165</v>
      </c>
      <c r="J7563" s="4">
        <f t="shared" si="473"/>
        <v>7</v>
      </c>
      <c r="K7563" s="4">
        <f t="shared" si="474"/>
        <v>2649</v>
      </c>
      <c r="L7563" s="4">
        <f t="shared" si="475"/>
        <v>10871951.1</v>
      </c>
    </row>
    <row r="7564" spans="2:12" x14ac:dyDescent="0.3">
      <c r="B7564" t="s">
        <v>6</v>
      </c>
      <c r="C7564">
        <v>3618438</v>
      </c>
      <c r="D7564">
        <v>701.34</v>
      </c>
      <c r="E7564">
        <v>5</v>
      </c>
      <c r="F7564" s="2">
        <v>43808</v>
      </c>
      <c r="G7564" t="s">
        <v>8</v>
      </c>
      <c r="H7564" s="2">
        <v>44158</v>
      </c>
      <c r="I7564" s="2">
        <f t="shared" si="472"/>
        <v>44165</v>
      </c>
      <c r="J7564" s="4">
        <f t="shared" si="473"/>
        <v>7</v>
      </c>
      <c r="K7564" s="4">
        <f t="shared" si="474"/>
        <v>2649</v>
      </c>
      <c r="L7564" s="4">
        <f t="shared" si="475"/>
        <v>10871951.1</v>
      </c>
    </row>
    <row r="7565" spans="2:12" x14ac:dyDescent="0.3">
      <c r="B7565" t="s">
        <v>6</v>
      </c>
      <c r="C7565">
        <v>3618438</v>
      </c>
      <c r="D7565">
        <v>701.34</v>
      </c>
      <c r="E7565">
        <v>5</v>
      </c>
      <c r="F7565" s="2">
        <v>43815</v>
      </c>
      <c r="G7565" t="s">
        <v>8</v>
      </c>
      <c r="H7565" s="2">
        <v>44158</v>
      </c>
      <c r="I7565" s="2">
        <f t="shared" si="472"/>
        <v>44165</v>
      </c>
      <c r="J7565" s="4">
        <f t="shared" si="473"/>
        <v>7</v>
      </c>
      <c r="K7565" s="4">
        <f t="shared" si="474"/>
        <v>2649</v>
      </c>
      <c r="L7565" s="4">
        <f t="shared" si="475"/>
        <v>10871951.1</v>
      </c>
    </row>
    <row r="7566" spans="2:12" x14ac:dyDescent="0.3">
      <c r="B7566" t="s">
        <v>6</v>
      </c>
      <c r="C7566">
        <v>3618438</v>
      </c>
      <c r="D7566">
        <v>561.05999999999995</v>
      </c>
      <c r="E7566">
        <v>4</v>
      </c>
      <c r="F7566" s="2">
        <v>43822</v>
      </c>
      <c r="G7566" t="s">
        <v>8</v>
      </c>
      <c r="H7566" s="2">
        <v>44158</v>
      </c>
      <c r="I7566" s="2">
        <f t="shared" si="472"/>
        <v>44165</v>
      </c>
      <c r="J7566" s="4">
        <f t="shared" si="473"/>
        <v>7</v>
      </c>
      <c r="K7566" s="4">
        <f t="shared" si="474"/>
        <v>2649</v>
      </c>
      <c r="L7566" s="4">
        <f t="shared" si="475"/>
        <v>10871951.1</v>
      </c>
    </row>
    <row r="7567" spans="2:12" x14ac:dyDescent="0.3">
      <c r="B7567" t="s">
        <v>6</v>
      </c>
      <c r="C7567">
        <v>3618438</v>
      </c>
      <c r="D7567">
        <v>1531.74</v>
      </c>
      <c r="E7567">
        <v>11</v>
      </c>
      <c r="F7567" s="2">
        <v>43829</v>
      </c>
      <c r="G7567" t="s">
        <v>8</v>
      </c>
      <c r="H7567" s="2">
        <v>44158</v>
      </c>
      <c r="I7567" s="2">
        <f t="shared" si="472"/>
        <v>44165</v>
      </c>
      <c r="J7567" s="4">
        <f t="shared" si="473"/>
        <v>7</v>
      </c>
      <c r="K7567" s="4">
        <f t="shared" si="474"/>
        <v>2649</v>
      </c>
      <c r="L7567" s="4">
        <f t="shared" si="475"/>
        <v>10871951.1</v>
      </c>
    </row>
    <row r="7568" spans="2:12" x14ac:dyDescent="0.3">
      <c r="B7568" t="s">
        <v>6</v>
      </c>
      <c r="C7568">
        <v>3618438</v>
      </c>
      <c r="D7568">
        <v>1949.46</v>
      </c>
      <c r="E7568">
        <v>14</v>
      </c>
      <c r="F7568" s="2">
        <v>43836</v>
      </c>
      <c r="G7568" t="s">
        <v>8</v>
      </c>
      <c r="H7568" s="2">
        <v>44158</v>
      </c>
      <c r="I7568" s="2">
        <f t="shared" si="472"/>
        <v>44165</v>
      </c>
      <c r="J7568" s="4">
        <f t="shared" si="473"/>
        <v>7</v>
      </c>
      <c r="K7568" s="4">
        <f t="shared" si="474"/>
        <v>2649</v>
      </c>
      <c r="L7568" s="4">
        <f t="shared" si="475"/>
        <v>10871951.1</v>
      </c>
    </row>
    <row r="7569" spans="2:12" x14ac:dyDescent="0.3">
      <c r="B7569" t="s">
        <v>6</v>
      </c>
      <c r="C7569">
        <v>3618438</v>
      </c>
      <c r="D7569">
        <v>161.69999999999999</v>
      </c>
      <c r="E7569">
        <v>1</v>
      </c>
      <c r="F7569" s="2">
        <v>43808</v>
      </c>
      <c r="G7569" t="s">
        <v>8</v>
      </c>
      <c r="H7569" s="2">
        <v>44158</v>
      </c>
      <c r="I7569" s="2">
        <f t="shared" si="472"/>
        <v>44165</v>
      </c>
      <c r="J7569" s="4">
        <f t="shared" si="473"/>
        <v>7</v>
      </c>
      <c r="K7569" s="4">
        <f t="shared" si="474"/>
        <v>2649</v>
      </c>
      <c r="L7569" s="4">
        <f t="shared" si="475"/>
        <v>10871951.1</v>
      </c>
    </row>
    <row r="7570" spans="2:12" x14ac:dyDescent="0.3">
      <c r="B7570" t="s">
        <v>6</v>
      </c>
      <c r="C7570">
        <v>3618438</v>
      </c>
      <c r="D7570">
        <v>642</v>
      </c>
      <c r="E7570">
        <v>4</v>
      </c>
      <c r="F7570" s="2">
        <v>43829</v>
      </c>
      <c r="G7570" t="s">
        <v>8</v>
      </c>
      <c r="H7570" s="2">
        <v>44158</v>
      </c>
      <c r="I7570" s="2">
        <f t="shared" si="472"/>
        <v>44165</v>
      </c>
      <c r="J7570" s="4">
        <f t="shared" si="473"/>
        <v>7</v>
      </c>
      <c r="K7570" s="4">
        <f t="shared" si="474"/>
        <v>2649</v>
      </c>
      <c r="L7570" s="4">
        <f t="shared" si="475"/>
        <v>10871951.1</v>
      </c>
    </row>
    <row r="7571" spans="2:12" x14ac:dyDescent="0.3">
      <c r="B7571" t="s">
        <v>6</v>
      </c>
      <c r="C7571">
        <v>3618438</v>
      </c>
      <c r="D7571">
        <v>3442.2</v>
      </c>
      <c r="E7571">
        <v>17</v>
      </c>
      <c r="F7571" s="2">
        <v>43808</v>
      </c>
      <c r="G7571" t="s">
        <v>8</v>
      </c>
      <c r="H7571" s="2">
        <v>44158</v>
      </c>
      <c r="I7571" s="2">
        <f t="shared" si="472"/>
        <v>44165</v>
      </c>
      <c r="J7571" s="4">
        <f t="shared" si="473"/>
        <v>7</v>
      </c>
      <c r="K7571" s="4">
        <f t="shared" si="474"/>
        <v>2649</v>
      </c>
      <c r="L7571" s="4">
        <f t="shared" si="475"/>
        <v>10871951.1</v>
      </c>
    </row>
    <row r="7572" spans="2:12" x14ac:dyDescent="0.3">
      <c r="B7572" t="s">
        <v>6</v>
      </c>
      <c r="C7572">
        <v>3618438</v>
      </c>
      <c r="D7572">
        <v>3239.7</v>
      </c>
      <c r="E7572">
        <v>16</v>
      </c>
      <c r="F7572" s="2">
        <v>43815</v>
      </c>
      <c r="G7572" t="s">
        <v>8</v>
      </c>
      <c r="H7572" s="2">
        <v>44158</v>
      </c>
      <c r="I7572" s="2">
        <f t="shared" si="472"/>
        <v>44165</v>
      </c>
      <c r="J7572" s="4">
        <f t="shared" si="473"/>
        <v>7</v>
      </c>
      <c r="K7572" s="4">
        <f t="shared" si="474"/>
        <v>2649</v>
      </c>
      <c r="L7572" s="4">
        <f t="shared" si="475"/>
        <v>10871951.1</v>
      </c>
    </row>
    <row r="7573" spans="2:12" x14ac:dyDescent="0.3">
      <c r="B7573" t="s">
        <v>6</v>
      </c>
      <c r="C7573">
        <v>3618438</v>
      </c>
      <c r="D7573">
        <v>3239.7</v>
      </c>
      <c r="E7573">
        <v>16</v>
      </c>
      <c r="F7573" s="2">
        <v>43822</v>
      </c>
      <c r="G7573" t="s">
        <v>8</v>
      </c>
      <c r="H7573" s="2">
        <v>44158</v>
      </c>
      <c r="I7573" s="2">
        <f t="shared" si="472"/>
        <v>44165</v>
      </c>
      <c r="J7573" s="4">
        <f t="shared" si="473"/>
        <v>7</v>
      </c>
      <c r="K7573" s="4">
        <f t="shared" si="474"/>
        <v>2649</v>
      </c>
      <c r="L7573" s="4">
        <f t="shared" si="475"/>
        <v>10871951.1</v>
      </c>
    </row>
    <row r="7574" spans="2:12" x14ac:dyDescent="0.3">
      <c r="B7574" t="s">
        <v>6</v>
      </c>
      <c r="C7574">
        <v>3618438</v>
      </c>
      <c r="D7574">
        <v>3618.06</v>
      </c>
      <c r="E7574">
        <v>18</v>
      </c>
      <c r="F7574" s="2">
        <v>43829</v>
      </c>
      <c r="G7574" t="s">
        <v>8</v>
      </c>
      <c r="H7574" s="2">
        <v>44158</v>
      </c>
      <c r="I7574" s="2">
        <f t="shared" si="472"/>
        <v>44165</v>
      </c>
      <c r="J7574" s="4">
        <f t="shared" si="473"/>
        <v>7</v>
      </c>
      <c r="K7574" s="4">
        <f t="shared" si="474"/>
        <v>2649</v>
      </c>
      <c r="L7574" s="4">
        <f t="shared" si="475"/>
        <v>10871951.1</v>
      </c>
    </row>
    <row r="7575" spans="2:12" x14ac:dyDescent="0.3">
      <c r="B7575" t="s">
        <v>6</v>
      </c>
      <c r="C7575">
        <v>3618438</v>
      </c>
      <c r="D7575">
        <v>2211.06</v>
      </c>
      <c r="E7575">
        <v>11</v>
      </c>
      <c r="F7575" s="2">
        <v>43836</v>
      </c>
      <c r="G7575" t="s">
        <v>8</v>
      </c>
      <c r="H7575" s="2">
        <v>44158</v>
      </c>
      <c r="I7575" s="2">
        <f t="shared" si="472"/>
        <v>44165</v>
      </c>
      <c r="J7575" s="4">
        <f t="shared" si="473"/>
        <v>7</v>
      </c>
      <c r="K7575" s="4">
        <f t="shared" si="474"/>
        <v>2649</v>
      </c>
      <c r="L7575" s="4">
        <f t="shared" si="475"/>
        <v>10871951.1</v>
      </c>
    </row>
    <row r="7576" spans="2:12" x14ac:dyDescent="0.3">
      <c r="B7576" t="s">
        <v>6</v>
      </c>
      <c r="C7576">
        <v>4118208</v>
      </c>
      <c r="D7576">
        <v>420.84</v>
      </c>
      <c r="E7576">
        <v>3</v>
      </c>
      <c r="F7576" s="2">
        <v>43822</v>
      </c>
      <c r="G7576" t="s">
        <v>538</v>
      </c>
      <c r="H7576" s="2">
        <v>44151</v>
      </c>
      <c r="I7576" s="2">
        <f t="shared" si="472"/>
        <v>44165</v>
      </c>
      <c r="J7576" s="4">
        <f t="shared" si="473"/>
        <v>14</v>
      </c>
      <c r="K7576" s="4">
        <f t="shared" si="474"/>
        <v>48</v>
      </c>
      <c r="L7576" s="4">
        <f t="shared" si="475"/>
        <v>38558.699999999997</v>
      </c>
    </row>
    <row r="7577" spans="2:12" x14ac:dyDescent="0.3">
      <c r="B7577" t="s">
        <v>6</v>
      </c>
      <c r="C7577">
        <v>3618438</v>
      </c>
      <c r="D7577">
        <v>156.06</v>
      </c>
      <c r="E7577">
        <v>1</v>
      </c>
      <c r="F7577" s="2">
        <v>43619</v>
      </c>
      <c r="G7577" t="s">
        <v>8</v>
      </c>
      <c r="H7577" s="2">
        <v>44158</v>
      </c>
      <c r="I7577" s="2">
        <f t="shared" si="472"/>
        <v>44165</v>
      </c>
      <c r="J7577" s="4">
        <f t="shared" si="473"/>
        <v>7</v>
      </c>
      <c r="K7577" s="4">
        <f t="shared" si="474"/>
        <v>2649</v>
      </c>
      <c r="L7577" s="4">
        <f t="shared" si="475"/>
        <v>10871951.1</v>
      </c>
    </row>
    <row r="7578" spans="2:12" x14ac:dyDescent="0.3">
      <c r="B7578" t="s">
        <v>6</v>
      </c>
      <c r="C7578">
        <v>3618438</v>
      </c>
      <c r="D7578">
        <v>117.06</v>
      </c>
      <c r="E7578">
        <v>1</v>
      </c>
      <c r="F7578" s="2">
        <v>43626</v>
      </c>
      <c r="G7578" t="s">
        <v>8</v>
      </c>
      <c r="H7578" s="2">
        <v>44158</v>
      </c>
      <c r="I7578" s="2">
        <f t="shared" si="472"/>
        <v>44165</v>
      </c>
      <c r="J7578" s="4">
        <f t="shared" si="473"/>
        <v>7</v>
      </c>
      <c r="K7578" s="4">
        <f t="shared" si="474"/>
        <v>2649</v>
      </c>
      <c r="L7578" s="4">
        <f t="shared" si="475"/>
        <v>10871951.1</v>
      </c>
    </row>
    <row r="7579" spans="2:12" x14ac:dyDescent="0.3">
      <c r="B7579" t="s">
        <v>6</v>
      </c>
      <c r="C7579">
        <v>3618438</v>
      </c>
      <c r="D7579">
        <v>115.38</v>
      </c>
      <c r="E7579">
        <v>1</v>
      </c>
      <c r="F7579" s="2">
        <v>43675</v>
      </c>
      <c r="G7579" t="s">
        <v>8</v>
      </c>
      <c r="H7579" s="2">
        <v>44158</v>
      </c>
      <c r="I7579" s="2">
        <f t="shared" si="472"/>
        <v>44165</v>
      </c>
      <c r="J7579" s="4">
        <f t="shared" si="473"/>
        <v>7</v>
      </c>
      <c r="K7579" s="4">
        <f t="shared" si="474"/>
        <v>2649</v>
      </c>
      <c r="L7579" s="4">
        <f t="shared" si="475"/>
        <v>10871951.1</v>
      </c>
    </row>
    <row r="7580" spans="2:12" x14ac:dyDescent="0.3">
      <c r="B7580" t="s">
        <v>6</v>
      </c>
      <c r="C7580">
        <v>3618438</v>
      </c>
      <c r="D7580">
        <v>113.58</v>
      </c>
      <c r="E7580">
        <v>1</v>
      </c>
      <c r="F7580" s="2">
        <v>43724</v>
      </c>
      <c r="G7580" t="s">
        <v>8</v>
      </c>
      <c r="H7580" s="2">
        <v>44158</v>
      </c>
      <c r="I7580" s="2">
        <f t="shared" si="472"/>
        <v>44165</v>
      </c>
      <c r="J7580" s="4">
        <f t="shared" si="473"/>
        <v>7</v>
      </c>
      <c r="K7580" s="4">
        <f t="shared" si="474"/>
        <v>2649</v>
      </c>
      <c r="L7580" s="4">
        <f t="shared" si="475"/>
        <v>10871951.1</v>
      </c>
    </row>
    <row r="7581" spans="2:12" x14ac:dyDescent="0.3">
      <c r="B7581" t="s">
        <v>6</v>
      </c>
      <c r="C7581">
        <v>3301296</v>
      </c>
      <c r="D7581">
        <v>26.82</v>
      </c>
      <c r="E7581">
        <v>1</v>
      </c>
      <c r="F7581" s="2">
        <v>43787</v>
      </c>
      <c r="G7581" t="s">
        <v>48</v>
      </c>
      <c r="H7581" s="2">
        <v>44165</v>
      </c>
      <c r="I7581" s="2">
        <f t="shared" si="472"/>
        <v>44165</v>
      </c>
      <c r="J7581" s="4">
        <f t="shared" si="473"/>
        <v>0</v>
      </c>
      <c r="K7581" s="4">
        <f t="shared" si="474"/>
        <v>2209</v>
      </c>
      <c r="L7581" s="4">
        <f t="shared" si="475"/>
        <v>1914248.1599999955</v>
      </c>
    </row>
    <row r="7582" spans="2:12" x14ac:dyDescent="0.3">
      <c r="B7582" t="s">
        <v>6</v>
      </c>
      <c r="C7582">
        <v>3301296</v>
      </c>
      <c r="D7582">
        <v>91.86</v>
      </c>
      <c r="E7582">
        <v>1</v>
      </c>
      <c r="F7582" s="2">
        <v>43486</v>
      </c>
      <c r="G7582" t="s">
        <v>48</v>
      </c>
      <c r="H7582" s="2">
        <v>44165</v>
      </c>
      <c r="I7582" s="2">
        <f t="shared" si="472"/>
        <v>44165</v>
      </c>
      <c r="J7582" s="4">
        <f t="shared" si="473"/>
        <v>0</v>
      </c>
      <c r="K7582" s="4">
        <f t="shared" si="474"/>
        <v>2209</v>
      </c>
      <c r="L7582" s="4">
        <f t="shared" si="475"/>
        <v>1914248.1599999955</v>
      </c>
    </row>
    <row r="7583" spans="2:12" x14ac:dyDescent="0.3">
      <c r="B7583" t="s">
        <v>6</v>
      </c>
      <c r="C7583">
        <v>3618438</v>
      </c>
      <c r="D7583">
        <v>183.72</v>
      </c>
      <c r="E7583">
        <v>1</v>
      </c>
      <c r="F7583" s="2">
        <v>43493</v>
      </c>
      <c r="G7583" t="s">
        <v>8</v>
      </c>
      <c r="H7583" s="2">
        <v>44158</v>
      </c>
      <c r="I7583" s="2">
        <f t="shared" si="472"/>
        <v>44165</v>
      </c>
      <c r="J7583" s="4">
        <f t="shared" si="473"/>
        <v>7</v>
      </c>
      <c r="K7583" s="4">
        <f t="shared" si="474"/>
        <v>2649</v>
      </c>
      <c r="L7583" s="4">
        <f t="shared" si="475"/>
        <v>10871951.1</v>
      </c>
    </row>
    <row r="7584" spans="2:12" x14ac:dyDescent="0.3">
      <c r="B7584" t="s">
        <v>6</v>
      </c>
      <c r="C7584">
        <v>3618438</v>
      </c>
      <c r="D7584">
        <v>184.98</v>
      </c>
      <c r="E7584">
        <v>1</v>
      </c>
      <c r="F7584" s="2">
        <v>43521</v>
      </c>
      <c r="G7584" t="s">
        <v>8</v>
      </c>
      <c r="H7584" s="2">
        <v>44158</v>
      </c>
      <c r="I7584" s="2">
        <f t="shared" si="472"/>
        <v>44165</v>
      </c>
      <c r="J7584" s="4">
        <f t="shared" si="473"/>
        <v>7</v>
      </c>
      <c r="K7584" s="4">
        <f t="shared" si="474"/>
        <v>2649</v>
      </c>
      <c r="L7584" s="4">
        <f t="shared" si="475"/>
        <v>10871951.1</v>
      </c>
    </row>
    <row r="7585" spans="2:12" x14ac:dyDescent="0.3">
      <c r="B7585" t="s">
        <v>6</v>
      </c>
      <c r="C7585">
        <v>3618438</v>
      </c>
      <c r="D7585">
        <v>183.66</v>
      </c>
      <c r="E7585">
        <v>1</v>
      </c>
      <c r="F7585" s="2">
        <v>43542</v>
      </c>
      <c r="G7585" t="s">
        <v>8</v>
      </c>
      <c r="H7585" s="2">
        <v>44158</v>
      </c>
      <c r="I7585" s="2">
        <f t="shared" si="472"/>
        <v>44165</v>
      </c>
      <c r="J7585" s="4">
        <f t="shared" si="473"/>
        <v>7</v>
      </c>
      <c r="K7585" s="4">
        <f t="shared" si="474"/>
        <v>2649</v>
      </c>
      <c r="L7585" s="4">
        <f t="shared" si="475"/>
        <v>10871951.1</v>
      </c>
    </row>
    <row r="7586" spans="2:12" x14ac:dyDescent="0.3">
      <c r="B7586" t="s">
        <v>6</v>
      </c>
      <c r="C7586">
        <v>3618438</v>
      </c>
      <c r="D7586">
        <v>183.66</v>
      </c>
      <c r="E7586">
        <v>1</v>
      </c>
      <c r="F7586" s="2">
        <v>43542</v>
      </c>
      <c r="G7586" t="s">
        <v>8</v>
      </c>
      <c r="H7586" s="2">
        <v>44158</v>
      </c>
      <c r="I7586" s="2">
        <f t="shared" si="472"/>
        <v>44165</v>
      </c>
      <c r="J7586" s="4">
        <f t="shared" si="473"/>
        <v>7</v>
      </c>
      <c r="K7586" s="4">
        <f t="shared" si="474"/>
        <v>2649</v>
      </c>
      <c r="L7586" s="4">
        <f t="shared" si="475"/>
        <v>10871951.1</v>
      </c>
    </row>
    <row r="7587" spans="2:12" x14ac:dyDescent="0.3">
      <c r="B7587" t="s">
        <v>6</v>
      </c>
      <c r="C7587">
        <v>3301296</v>
      </c>
      <c r="D7587">
        <v>90.36</v>
      </c>
      <c r="E7587">
        <v>1</v>
      </c>
      <c r="F7587" s="2">
        <v>43654</v>
      </c>
      <c r="G7587" t="s">
        <v>48</v>
      </c>
      <c r="H7587" s="2">
        <v>44165</v>
      </c>
      <c r="I7587" s="2">
        <f t="shared" si="472"/>
        <v>44165</v>
      </c>
      <c r="J7587" s="4">
        <f t="shared" si="473"/>
        <v>0</v>
      </c>
      <c r="K7587" s="4">
        <f t="shared" si="474"/>
        <v>2209</v>
      </c>
      <c r="L7587" s="4">
        <f t="shared" si="475"/>
        <v>1914248.1599999955</v>
      </c>
    </row>
    <row r="7588" spans="2:12" x14ac:dyDescent="0.3">
      <c r="B7588" t="s">
        <v>6</v>
      </c>
      <c r="C7588">
        <v>3301296</v>
      </c>
      <c r="D7588">
        <v>134.63999999999999</v>
      </c>
      <c r="E7588">
        <v>1</v>
      </c>
      <c r="F7588" s="2">
        <v>43675</v>
      </c>
      <c r="G7588" t="s">
        <v>48</v>
      </c>
      <c r="H7588" s="2">
        <v>44165</v>
      </c>
      <c r="I7588" s="2">
        <f t="shared" si="472"/>
        <v>44165</v>
      </c>
      <c r="J7588" s="4">
        <f t="shared" si="473"/>
        <v>0</v>
      </c>
      <c r="K7588" s="4">
        <f t="shared" si="474"/>
        <v>2209</v>
      </c>
      <c r="L7588" s="4">
        <f t="shared" si="475"/>
        <v>1914248.1599999955</v>
      </c>
    </row>
    <row r="7589" spans="2:12" x14ac:dyDescent="0.3">
      <c r="B7589" t="s">
        <v>6</v>
      </c>
      <c r="C7589">
        <v>3301296</v>
      </c>
      <c r="D7589">
        <v>135.41999999999999</v>
      </c>
      <c r="E7589">
        <v>1</v>
      </c>
      <c r="F7589" s="2">
        <v>43661</v>
      </c>
      <c r="G7589" t="s">
        <v>48</v>
      </c>
      <c r="H7589" s="2">
        <v>44165</v>
      </c>
      <c r="I7589" s="2">
        <f t="shared" si="472"/>
        <v>44165</v>
      </c>
      <c r="J7589" s="4">
        <f t="shared" si="473"/>
        <v>0</v>
      </c>
      <c r="K7589" s="4">
        <f t="shared" si="474"/>
        <v>2209</v>
      </c>
      <c r="L7589" s="4">
        <f t="shared" si="475"/>
        <v>1914248.1599999955</v>
      </c>
    </row>
    <row r="7590" spans="2:12" x14ac:dyDescent="0.3">
      <c r="B7590" t="s">
        <v>6</v>
      </c>
      <c r="C7590">
        <v>3618438</v>
      </c>
      <c r="D7590">
        <v>179.58</v>
      </c>
      <c r="E7590">
        <v>1</v>
      </c>
      <c r="F7590" s="2">
        <v>43675</v>
      </c>
      <c r="G7590" t="s">
        <v>8</v>
      </c>
      <c r="H7590" s="2">
        <v>44158</v>
      </c>
      <c r="I7590" s="2">
        <f t="shared" si="472"/>
        <v>44165</v>
      </c>
      <c r="J7590" s="4">
        <f t="shared" si="473"/>
        <v>7</v>
      </c>
      <c r="K7590" s="4">
        <f t="shared" si="474"/>
        <v>2649</v>
      </c>
      <c r="L7590" s="4">
        <f t="shared" si="475"/>
        <v>10871951.1</v>
      </c>
    </row>
    <row r="7591" spans="2:12" x14ac:dyDescent="0.3">
      <c r="B7591" t="s">
        <v>6</v>
      </c>
      <c r="C7591">
        <v>3301296</v>
      </c>
      <c r="D7591">
        <v>132.41999999999999</v>
      </c>
      <c r="E7591">
        <v>1</v>
      </c>
      <c r="F7591" s="2">
        <v>43717</v>
      </c>
      <c r="G7591" t="s">
        <v>48</v>
      </c>
      <c r="H7591" s="2">
        <v>44165</v>
      </c>
      <c r="I7591" s="2">
        <f t="shared" si="472"/>
        <v>44165</v>
      </c>
      <c r="J7591" s="4">
        <f t="shared" si="473"/>
        <v>0</v>
      </c>
      <c r="K7591" s="4">
        <f t="shared" si="474"/>
        <v>2209</v>
      </c>
      <c r="L7591" s="4">
        <f t="shared" si="475"/>
        <v>1914248.1599999955</v>
      </c>
    </row>
    <row r="7592" spans="2:12" x14ac:dyDescent="0.3">
      <c r="B7592" t="s">
        <v>6</v>
      </c>
      <c r="C7592">
        <v>3301296</v>
      </c>
      <c r="D7592">
        <v>132.41999999999999</v>
      </c>
      <c r="E7592">
        <v>1</v>
      </c>
      <c r="F7592" s="2">
        <v>43745</v>
      </c>
      <c r="G7592" t="s">
        <v>48</v>
      </c>
      <c r="H7592" s="2">
        <v>44165</v>
      </c>
      <c r="I7592" s="2">
        <f t="shared" si="472"/>
        <v>44165</v>
      </c>
      <c r="J7592" s="4">
        <f t="shared" si="473"/>
        <v>0</v>
      </c>
      <c r="K7592" s="4">
        <f t="shared" si="474"/>
        <v>2209</v>
      </c>
      <c r="L7592" s="4">
        <f t="shared" si="475"/>
        <v>1914248.1599999955</v>
      </c>
    </row>
    <row r="7593" spans="2:12" x14ac:dyDescent="0.3">
      <c r="B7593" t="s">
        <v>6</v>
      </c>
      <c r="C7593">
        <v>3301296</v>
      </c>
      <c r="D7593">
        <v>134.1</v>
      </c>
      <c r="E7593">
        <v>1</v>
      </c>
      <c r="F7593" s="2">
        <v>43759</v>
      </c>
      <c r="G7593" t="s">
        <v>48</v>
      </c>
      <c r="H7593" s="2">
        <v>44165</v>
      </c>
      <c r="I7593" s="2">
        <f t="shared" si="472"/>
        <v>44165</v>
      </c>
      <c r="J7593" s="4">
        <f t="shared" si="473"/>
        <v>0</v>
      </c>
      <c r="K7593" s="4">
        <f t="shared" si="474"/>
        <v>2209</v>
      </c>
      <c r="L7593" s="4">
        <f t="shared" si="475"/>
        <v>1914248.1599999955</v>
      </c>
    </row>
    <row r="7594" spans="2:12" x14ac:dyDescent="0.3">
      <c r="B7594" t="s">
        <v>6</v>
      </c>
      <c r="C7594">
        <v>3618438</v>
      </c>
      <c r="D7594">
        <v>178.86</v>
      </c>
      <c r="E7594">
        <v>1</v>
      </c>
      <c r="F7594" s="2">
        <v>43773</v>
      </c>
      <c r="G7594" t="s">
        <v>8</v>
      </c>
      <c r="H7594" s="2">
        <v>44158</v>
      </c>
      <c r="I7594" s="2">
        <f t="shared" si="472"/>
        <v>44165</v>
      </c>
      <c r="J7594" s="4">
        <f t="shared" si="473"/>
        <v>7</v>
      </c>
      <c r="K7594" s="4">
        <f t="shared" si="474"/>
        <v>2649</v>
      </c>
      <c r="L7594" s="4">
        <f t="shared" si="475"/>
        <v>10871951.1</v>
      </c>
    </row>
    <row r="7595" spans="2:12" x14ac:dyDescent="0.3">
      <c r="B7595" t="s">
        <v>6</v>
      </c>
      <c r="C7595">
        <v>3301296</v>
      </c>
      <c r="D7595">
        <v>133.5</v>
      </c>
      <c r="E7595">
        <v>1</v>
      </c>
      <c r="F7595" s="2">
        <v>43801</v>
      </c>
      <c r="G7595" t="s">
        <v>48</v>
      </c>
      <c r="H7595" s="2">
        <v>44165</v>
      </c>
      <c r="I7595" s="2">
        <f t="shared" si="472"/>
        <v>44165</v>
      </c>
      <c r="J7595" s="4">
        <f t="shared" si="473"/>
        <v>0</v>
      </c>
      <c r="K7595" s="4">
        <f t="shared" si="474"/>
        <v>2209</v>
      </c>
      <c r="L7595" s="4">
        <f t="shared" si="475"/>
        <v>1914248.1599999955</v>
      </c>
    </row>
    <row r="7596" spans="2:12" x14ac:dyDescent="0.3">
      <c r="B7596" t="s">
        <v>6</v>
      </c>
      <c r="C7596">
        <v>3301296</v>
      </c>
      <c r="D7596">
        <v>442.02</v>
      </c>
      <c r="E7596">
        <v>1</v>
      </c>
      <c r="F7596" s="2">
        <v>43836</v>
      </c>
      <c r="G7596" t="s">
        <v>48</v>
      </c>
      <c r="H7596" s="2">
        <v>44165</v>
      </c>
      <c r="I7596" s="2">
        <f t="shared" si="472"/>
        <v>44165</v>
      </c>
      <c r="J7596" s="4">
        <f t="shared" si="473"/>
        <v>0</v>
      </c>
      <c r="K7596" s="4">
        <f t="shared" si="474"/>
        <v>2209</v>
      </c>
      <c r="L7596" s="4">
        <f t="shared" si="475"/>
        <v>1914248.1599999955</v>
      </c>
    </row>
    <row r="7597" spans="2:12" x14ac:dyDescent="0.3">
      <c r="B7597" t="s">
        <v>6</v>
      </c>
      <c r="C7597">
        <v>3301296</v>
      </c>
      <c r="D7597">
        <v>133.5</v>
      </c>
      <c r="E7597">
        <v>1</v>
      </c>
      <c r="F7597" s="2">
        <v>43822</v>
      </c>
      <c r="G7597" t="s">
        <v>48</v>
      </c>
      <c r="H7597" s="2">
        <v>44165</v>
      </c>
      <c r="I7597" s="2">
        <f t="shared" si="472"/>
        <v>44165</v>
      </c>
      <c r="J7597" s="4">
        <f t="shared" si="473"/>
        <v>0</v>
      </c>
      <c r="K7597" s="4">
        <f t="shared" si="474"/>
        <v>2209</v>
      </c>
      <c r="L7597" s="4">
        <f t="shared" si="475"/>
        <v>1914248.1599999955</v>
      </c>
    </row>
    <row r="7598" spans="2:12" x14ac:dyDescent="0.3">
      <c r="B7598" t="s">
        <v>6</v>
      </c>
      <c r="C7598">
        <v>3301296</v>
      </c>
      <c r="D7598">
        <v>132.54</v>
      </c>
      <c r="E7598">
        <v>1</v>
      </c>
      <c r="F7598" s="2">
        <v>43836</v>
      </c>
      <c r="G7598" t="s">
        <v>48</v>
      </c>
      <c r="H7598" s="2">
        <v>44165</v>
      </c>
      <c r="I7598" s="2">
        <f t="shared" si="472"/>
        <v>44165</v>
      </c>
      <c r="J7598" s="4">
        <f t="shared" si="473"/>
        <v>0</v>
      </c>
      <c r="K7598" s="4">
        <f t="shared" si="474"/>
        <v>2209</v>
      </c>
      <c r="L7598" s="4">
        <f t="shared" si="475"/>
        <v>1914248.1599999955</v>
      </c>
    </row>
    <row r="7599" spans="2:12" x14ac:dyDescent="0.3">
      <c r="B7599" t="s">
        <v>6</v>
      </c>
      <c r="C7599">
        <v>4159554</v>
      </c>
      <c r="D7599">
        <v>88.86</v>
      </c>
      <c r="E7599">
        <v>1</v>
      </c>
      <c r="F7599" s="2">
        <v>43808</v>
      </c>
      <c r="G7599" t="s">
        <v>131</v>
      </c>
      <c r="H7599" s="2">
        <v>43878</v>
      </c>
      <c r="I7599" s="2">
        <f t="shared" si="472"/>
        <v>44165</v>
      </c>
      <c r="J7599" s="4">
        <f t="shared" si="473"/>
        <v>287</v>
      </c>
      <c r="K7599" s="4">
        <f t="shared" si="474"/>
        <v>4</v>
      </c>
      <c r="L7599" s="4">
        <f t="shared" si="475"/>
        <v>941.28000000000009</v>
      </c>
    </row>
    <row r="7600" spans="2:12" x14ac:dyDescent="0.3">
      <c r="B7600" t="s">
        <v>6</v>
      </c>
      <c r="C7600">
        <v>3618438</v>
      </c>
      <c r="D7600">
        <v>159.06</v>
      </c>
      <c r="E7600">
        <v>1</v>
      </c>
      <c r="F7600" s="2">
        <v>43493</v>
      </c>
      <c r="G7600" t="s">
        <v>8</v>
      </c>
      <c r="H7600" s="2">
        <v>44158</v>
      </c>
      <c r="I7600" s="2">
        <f t="shared" si="472"/>
        <v>44165</v>
      </c>
      <c r="J7600" s="4">
        <f t="shared" si="473"/>
        <v>7</v>
      </c>
      <c r="K7600" s="4">
        <f t="shared" si="474"/>
        <v>2649</v>
      </c>
      <c r="L7600" s="4">
        <f t="shared" si="475"/>
        <v>10871951.1</v>
      </c>
    </row>
    <row r="7601" spans="2:12" x14ac:dyDescent="0.3">
      <c r="B7601" t="s">
        <v>6</v>
      </c>
      <c r="C7601">
        <v>3618438</v>
      </c>
      <c r="D7601">
        <v>160.13999999999999</v>
      </c>
      <c r="E7601">
        <v>1</v>
      </c>
      <c r="F7601" s="2">
        <v>43500</v>
      </c>
      <c r="G7601" t="s">
        <v>8</v>
      </c>
      <c r="H7601" s="2">
        <v>44158</v>
      </c>
      <c r="I7601" s="2">
        <f t="shared" si="472"/>
        <v>44165</v>
      </c>
      <c r="J7601" s="4">
        <f t="shared" si="473"/>
        <v>7</v>
      </c>
      <c r="K7601" s="4">
        <f t="shared" si="474"/>
        <v>2649</v>
      </c>
      <c r="L7601" s="4">
        <f t="shared" si="475"/>
        <v>10871951.1</v>
      </c>
    </row>
    <row r="7602" spans="2:12" x14ac:dyDescent="0.3">
      <c r="B7602" t="s">
        <v>6</v>
      </c>
      <c r="C7602">
        <v>3618438</v>
      </c>
      <c r="D7602">
        <v>160.13999999999999</v>
      </c>
      <c r="E7602">
        <v>1</v>
      </c>
      <c r="F7602" s="2">
        <v>43521</v>
      </c>
      <c r="G7602" t="s">
        <v>8</v>
      </c>
      <c r="H7602" s="2">
        <v>44158</v>
      </c>
      <c r="I7602" s="2">
        <f t="shared" si="472"/>
        <v>44165</v>
      </c>
      <c r="J7602" s="4">
        <f t="shared" si="473"/>
        <v>7</v>
      </c>
      <c r="K7602" s="4">
        <f t="shared" si="474"/>
        <v>2649</v>
      </c>
      <c r="L7602" s="4">
        <f t="shared" si="475"/>
        <v>10871951.1</v>
      </c>
    </row>
    <row r="7603" spans="2:12" x14ac:dyDescent="0.3">
      <c r="B7603" t="s">
        <v>6</v>
      </c>
      <c r="C7603">
        <v>3618438</v>
      </c>
      <c r="D7603">
        <v>159</v>
      </c>
      <c r="E7603">
        <v>1</v>
      </c>
      <c r="F7603" s="2">
        <v>43542</v>
      </c>
      <c r="G7603" t="s">
        <v>8</v>
      </c>
      <c r="H7603" s="2">
        <v>44158</v>
      </c>
      <c r="I7603" s="2">
        <f t="shared" si="472"/>
        <v>44165</v>
      </c>
      <c r="J7603" s="4">
        <f t="shared" si="473"/>
        <v>7</v>
      </c>
      <c r="K7603" s="4">
        <f t="shared" si="474"/>
        <v>2649</v>
      </c>
      <c r="L7603" s="4">
        <f t="shared" si="475"/>
        <v>10871951.1</v>
      </c>
    </row>
    <row r="7604" spans="2:12" x14ac:dyDescent="0.3">
      <c r="B7604" t="s">
        <v>6</v>
      </c>
      <c r="C7604">
        <v>3618438</v>
      </c>
      <c r="D7604">
        <v>157.86000000000001</v>
      </c>
      <c r="E7604">
        <v>1</v>
      </c>
      <c r="F7604" s="2">
        <v>43556</v>
      </c>
      <c r="G7604" t="s">
        <v>8</v>
      </c>
      <c r="H7604" s="2">
        <v>44158</v>
      </c>
      <c r="I7604" s="2">
        <f t="shared" si="472"/>
        <v>44165</v>
      </c>
      <c r="J7604" s="4">
        <f t="shared" si="473"/>
        <v>7</v>
      </c>
      <c r="K7604" s="4">
        <f t="shared" si="474"/>
        <v>2649</v>
      </c>
      <c r="L7604" s="4">
        <f t="shared" si="475"/>
        <v>10871951.1</v>
      </c>
    </row>
    <row r="7605" spans="2:12" x14ac:dyDescent="0.3">
      <c r="B7605" t="s">
        <v>6</v>
      </c>
      <c r="C7605">
        <v>710478</v>
      </c>
      <c r="D7605">
        <v>391.02</v>
      </c>
      <c r="E7605">
        <v>1</v>
      </c>
      <c r="F7605" s="2">
        <v>43661</v>
      </c>
      <c r="G7605" t="s">
        <v>109</v>
      </c>
      <c r="H7605" s="2">
        <v>43990</v>
      </c>
      <c r="I7605" s="2">
        <f t="shared" si="472"/>
        <v>44165</v>
      </c>
      <c r="J7605" s="4">
        <f t="shared" si="473"/>
        <v>175</v>
      </c>
      <c r="K7605" s="4">
        <f t="shared" si="474"/>
        <v>8</v>
      </c>
      <c r="L7605" s="4">
        <f t="shared" si="475"/>
        <v>44364.9</v>
      </c>
    </row>
    <row r="7606" spans="2:12" x14ac:dyDescent="0.3">
      <c r="B7606" t="s">
        <v>6</v>
      </c>
      <c r="C7606">
        <v>720708</v>
      </c>
      <c r="D7606">
        <v>232.26</v>
      </c>
      <c r="E7606">
        <v>1</v>
      </c>
      <c r="F7606" s="2">
        <v>43773</v>
      </c>
      <c r="G7606" t="s">
        <v>12</v>
      </c>
      <c r="H7606" s="2">
        <v>44144</v>
      </c>
      <c r="I7606" s="2">
        <f t="shared" si="472"/>
        <v>44165</v>
      </c>
      <c r="J7606" s="4">
        <f t="shared" si="473"/>
        <v>21</v>
      </c>
      <c r="K7606" s="4">
        <f t="shared" si="474"/>
        <v>70</v>
      </c>
      <c r="L7606" s="4">
        <f t="shared" si="475"/>
        <v>59080.38</v>
      </c>
    </row>
    <row r="7607" spans="2:12" x14ac:dyDescent="0.3">
      <c r="B7607" t="s">
        <v>6</v>
      </c>
      <c r="C7607">
        <v>3618438</v>
      </c>
      <c r="D7607">
        <v>154.86000000000001</v>
      </c>
      <c r="E7607">
        <v>1</v>
      </c>
      <c r="F7607" s="2">
        <v>43780</v>
      </c>
      <c r="G7607" t="s">
        <v>8</v>
      </c>
      <c r="H7607" s="2">
        <v>44158</v>
      </c>
      <c r="I7607" s="2">
        <f t="shared" si="472"/>
        <v>44165</v>
      </c>
      <c r="J7607" s="4">
        <f t="shared" si="473"/>
        <v>7</v>
      </c>
      <c r="K7607" s="4">
        <f t="shared" si="474"/>
        <v>2649</v>
      </c>
      <c r="L7607" s="4">
        <f t="shared" si="475"/>
        <v>10871951.1</v>
      </c>
    </row>
    <row r="7608" spans="2:12" x14ac:dyDescent="0.3">
      <c r="B7608" t="s">
        <v>6</v>
      </c>
      <c r="C7608">
        <v>3618438</v>
      </c>
      <c r="D7608">
        <v>154.19999999999999</v>
      </c>
      <c r="E7608">
        <v>1</v>
      </c>
      <c r="F7608" s="2">
        <v>43801</v>
      </c>
      <c r="G7608" t="s">
        <v>8</v>
      </c>
      <c r="H7608" s="2">
        <v>44158</v>
      </c>
      <c r="I7608" s="2">
        <f t="shared" si="472"/>
        <v>44165</v>
      </c>
      <c r="J7608" s="4">
        <f t="shared" si="473"/>
        <v>7</v>
      </c>
      <c r="K7608" s="4">
        <f t="shared" si="474"/>
        <v>2649</v>
      </c>
      <c r="L7608" s="4">
        <f t="shared" si="475"/>
        <v>10871951.1</v>
      </c>
    </row>
    <row r="7609" spans="2:12" x14ac:dyDescent="0.3">
      <c r="B7609" t="s">
        <v>6</v>
      </c>
      <c r="C7609">
        <v>3618438</v>
      </c>
      <c r="D7609">
        <v>154.19999999999999</v>
      </c>
      <c r="E7609">
        <v>1</v>
      </c>
      <c r="F7609" s="2">
        <v>43815</v>
      </c>
      <c r="G7609" t="s">
        <v>8</v>
      </c>
      <c r="H7609" s="2">
        <v>44158</v>
      </c>
      <c r="I7609" s="2">
        <f t="shared" si="472"/>
        <v>44165</v>
      </c>
      <c r="J7609" s="4">
        <f t="shared" si="473"/>
        <v>7</v>
      </c>
      <c r="K7609" s="4">
        <f t="shared" si="474"/>
        <v>2649</v>
      </c>
      <c r="L7609" s="4">
        <f t="shared" si="475"/>
        <v>10871951.1</v>
      </c>
    </row>
    <row r="7610" spans="2:12" x14ac:dyDescent="0.3">
      <c r="B7610" t="s">
        <v>6</v>
      </c>
      <c r="C7610">
        <v>4375152</v>
      </c>
      <c r="D7610">
        <v>741.12</v>
      </c>
      <c r="E7610">
        <v>1</v>
      </c>
      <c r="F7610" s="2">
        <v>43843</v>
      </c>
      <c r="G7610" t="s">
        <v>10</v>
      </c>
      <c r="H7610" s="2">
        <v>43934</v>
      </c>
      <c r="I7610" s="2">
        <f t="shared" si="472"/>
        <v>44165</v>
      </c>
      <c r="J7610" s="4">
        <f t="shared" si="473"/>
        <v>231</v>
      </c>
      <c r="K7610" s="4">
        <f t="shared" si="474"/>
        <v>31</v>
      </c>
      <c r="L7610" s="4">
        <f t="shared" si="475"/>
        <v>40373.939999999995</v>
      </c>
    </row>
    <row r="7611" spans="2:12" x14ac:dyDescent="0.3">
      <c r="B7611" t="s">
        <v>6</v>
      </c>
      <c r="C7611">
        <v>4375152</v>
      </c>
      <c r="D7611">
        <v>741.12</v>
      </c>
      <c r="E7611">
        <v>1</v>
      </c>
      <c r="F7611" s="2">
        <v>43850</v>
      </c>
      <c r="G7611" t="s">
        <v>10</v>
      </c>
      <c r="H7611" s="2">
        <v>43934</v>
      </c>
      <c r="I7611" s="2">
        <f t="shared" si="472"/>
        <v>44165</v>
      </c>
      <c r="J7611" s="4">
        <f t="shared" si="473"/>
        <v>231</v>
      </c>
      <c r="K7611" s="4">
        <f t="shared" si="474"/>
        <v>31</v>
      </c>
      <c r="L7611" s="4">
        <f t="shared" si="475"/>
        <v>40373.939999999995</v>
      </c>
    </row>
    <row r="7612" spans="2:12" x14ac:dyDescent="0.3">
      <c r="B7612" t="s">
        <v>6</v>
      </c>
      <c r="C7612">
        <v>4375152</v>
      </c>
      <c r="D7612">
        <v>1482.18</v>
      </c>
      <c r="E7612">
        <v>2</v>
      </c>
      <c r="F7612" s="2">
        <v>43857</v>
      </c>
      <c r="G7612" t="s">
        <v>10</v>
      </c>
      <c r="H7612" s="2">
        <v>43934</v>
      </c>
      <c r="I7612" s="2">
        <f t="shared" si="472"/>
        <v>44165</v>
      </c>
      <c r="J7612" s="4">
        <f t="shared" si="473"/>
        <v>231</v>
      </c>
      <c r="K7612" s="4">
        <f t="shared" si="474"/>
        <v>31</v>
      </c>
      <c r="L7612" s="4">
        <f t="shared" si="475"/>
        <v>40373.939999999995</v>
      </c>
    </row>
    <row r="7613" spans="2:12" x14ac:dyDescent="0.3">
      <c r="B7613" t="s">
        <v>6</v>
      </c>
      <c r="C7613">
        <v>4375152</v>
      </c>
      <c r="D7613">
        <v>480.36</v>
      </c>
      <c r="E7613">
        <v>1</v>
      </c>
      <c r="F7613" s="2">
        <v>43843</v>
      </c>
      <c r="G7613" t="s">
        <v>10</v>
      </c>
      <c r="H7613" s="2">
        <v>43934</v>
      </c>
      <c r="I7613" s="2">
        <f t="shared" si="472"/>
        <v>44165</v>
      </c>
      <c r="J7613" s="4">
        <f t="shared" si="473"/>
        <v>231</v>
      </c>
      <c r="K7613" s="4">
        <f t="shared" si="474"/>
        <v>31</v>
      </c>
      <c r="L7613" s="4">
        <f t="shared" si="475"/>
        <v>40373.939999999995</v>
      </c>
    </row>
    <row r="7614" spans="2:12" x14ac:dyDescent="0.3">
      <c r="B7614" t="s">
        <v>6</v>
      </c>
      <c r="C7614">
        <v>4375152</v>
      </c>
      <c r="D7614">
        <v>476.82</v>
      </c>
      <c r="E7614">
        <v>1</v>
      </c>
      <c r="F7614" s="2">
        <v>43864</v>
      </c>
      <c r="G7614" t="s">
        <v>10</v>
      </c>
      <c r="H7614" s="2">
        <v>43934</v>
      </c>
      <c r="I7614" s="2">
        <f t="shared" si="472"/>
        <v>44165</v>
      </c>
      <c r="J7614" s="4">
        <f t="shared" si="473"/>
        <v>231</v>
      </c>
      <c r="K7614" s="4">
        <f t="shared" si="474"/>
        <v>31</v>
      </c>
      <c r="L7614" s="4">
        <f t="shared" si="475"/>
        <v>40373.939999999995</v>
      </c>
    </row>
    <row r="7615" spans="2:12" x14ac:dyDescent="0.3">
      <c r="B7615" t="s">
        <v>6</v>
      </c>
      <c r="C7615">
        <v>720708</v>
      </c>
      <c r="D7615">
        <v>735.6</v>
      </c>
      <c r="E7615">
        <v>1</v>
      </c>
      <c r="F7615" s="2">
        <v>43871</v>
      </c>
      <c r="G7615" t="s">
        <v>12</v>
      </c>
      <c r="H7615" s="2">
        <v>44144</v>
      </c>
      <c r="I7615" s="2">
        <f t="shared" si="472"/>
        <v>44165</v>
      </c>
      <c r="J7615" s="4">
        <f t="shared" si="473"/>
        <v>21</v>
      </c>
      <c r="K7615" s="4">
        <f t="shared" si="474"/>
        <v>70</v>
      </c>
      <c r="L7615" s="4">
        <f t="shared" si="475"/>
        <v>59080.38</v>
      </c>
    </row>
    <row r="7616" spans="2:12" x14ac:dyDescent="0.3">
      <c r="B7616" t="s">
        <v>6</v>
      </c>
      <c r="C7616">
        <v>4375152</v>
      </c>
      <c r="D7616">
        <v>735.6</v>
      </c>
      <c r="E7616">
        <v>1</v>
      </c>
      <c r="F7616" s="2">
        <v>43871</v>
      </c>
      <c r="G7616" t="s">
        <v>10</v>
      </c>
      <c r="H7616" s="2">
        <v>43934</v>
      </c>
      <c r="I7616" s="2">
        <f t="shared" si="472"/>
        <v>44165</v>
      </c>
      <c r="J7616" s="4">
        <f t="shared" si="473"/>
        <v>231</v>
      </c>
      <c r="K7616" s="4">
        <f t="shared" si="474"/>
        <v>31</v>
      </c>
      <c r="L7616" s="4">
        <f t="shared" si="475"/>
        <v>40373.939999999995</v>
      </c>
    </row>
    <row r="7617" spans="2:12" x14ac:dyDescent="0.3">
      <c r="B7617" t="s">
        <v>6</v>
      </c>
      <c r="C7617">
        <v>4375152</v>
      </c>
      <c r="D7617">
        <v>731.04</v>
      </c>
      <c r="E7617">
        <v>1</v>
      </c>
      <c r="F7617" s="2">
        <v>43892</v>
      </c>
      <c r="G7617" t="s">
        <v>10</v>
      </c>
      <c r="H7617" s="2">
        <v>43934</v>
      </c>
      <c r="I7617" s="2">
        <f t="shared" si="472"/>
        <v>44165</v>
      </c>
      <c r="J7617" s="4">
        <f t="shared" si="473"/>
        <v>231</v>
      </c>
      <c r="K7617" s="4">
        <f t="shared" si="474"/>
        <v>31</v>
      </c>
      <c r="L7617" s="4">
        <f t="shared" si="475"/>
        <v>40373.939999999995</v>
      </c>
    </row>
    <row r="7618" spans="2:12" x14ac:dyDescent="0.3">
      <c r="B7618" t="s">
        <v>6</v>
      </c>
      <c r="C7618">
        <v>4375152</v>
      </c>
      <c r="D7618">
        <v>725.46</v>
      </c>
      <c r="E7618">
        <v>1</v>
      </c>
      <c r="F7618" s="2">
        <v>43934</v>
      </c>
      <c r="G7618" t="s">
        <v>10</v>
      </c>
      <c r="H7618" s="2">
        <v>43934</v>
      </c>
      <c r="I7618" s="2">
        <f t="shared" si="472"/>
        <v>44165</v>
      </c>
      <c r="J7618" s="4">
        <f t="shared" si="473"/>
        <v>231</v>
      </c>
      <c r="K7618" s="4">
        <f t="shared" si="474"/>
        <v>31</v>
      </c>
      <c r="L7618" s="4">
        <f t="shared" si="475"/>
        <v>40373.939999999995</v>
      </c>
    </row>
    <row r="7619" spans="2:12" x14ac:dyDescent="0.3">
      <c r="B7619" t="s">
        <v>6</v>
      </c>
      <c r="C7619">
        <v>705462</v>
      </c>
      <c r="D7619">
        <v>320.76</v>
      </c>
      <c r="E7619">
        <v>1</v>
      </c>
      <c r="F7619" s="2">
        <v>43864</v>
      </c>
      <c r="G7619" t="s">
        <v>22</v>
      </c>
      <c r="H7619" s="2">
        <v>44165</v>
      </c>
      <c r="I7619" s="2">
        <f t="shared" ref="I7619:I7682" si="476">MAX($F$2:$F$14451)</f>
        <v>44165</v>
      </c>
      <c r="J7619" s="4">
        <f t="shared" ref="J7619:J7682" si="477">DATEDIF(H7619,I7619,"d")</f>
        <v>0</v>
      </c>
      <c r="K7619" s="4">
        <f t="shared" ref="K7619:K7682" si="478">COUNTIF($G:$G,G7619)</f>
        <v>86</v>
      </c>
      <c r="L7619" s="4">
        <f t="shared" ref="L7619:L7682" si="479">SUMIF($G:$G,G7619,$D:$D)</f>
        <v>65373.420000000027</v>
      </c>
    </row>
    <row r="7620" spans="2:12" x14ac:dyDescent="0.3">
      <c r="B7620" t="s">
        <v>6</v>
      </c>
      <c r="C7620">
        <v>705462</v>
      </c>
      <c r="D7620">
        <v>609.9</v>
      </c>
      <c r="E7620">
        <v>3</v>
      </c>
      <c r="F7620" s="2">
        <v>43843</v>
      </c>
      <c r="G7620" t="s">
        <v>22</v>
      </c>
      <c r="H7620" s="2">
        <v>44165</v>
      </c>
      <c r="I7620" s="2">
        <f t="shared" si="476"/>
        <v>44165</v>
      </c>
      <c r="J7620" s="4">
        <f t="shared" si="477"/>
        <v>0</v>
      </c>
      <c r="K7620" s="4">
        <f t="shared" si="478"/>
        <v>86</v>
      </c>
      <c r="L7620" s="4">
        <f t="shared" si="479"/>
        <v>65373.420000000027</v>
      </c>
    </row>
    <row r="7621" spans="2:12" x14ac:dyDescent="0.3">
      <c r="B7621" t="s">
        <v>6</v>
      </c>
      <c r="C7621">
        <v>705462</v>
      </c>
      <c r="D7621">
        <v>404.04</v>
      </c>
      <c r="E7621">
        <v>2</v>
      </c>
      <c r="F7621" s="2">
        <v>43850</v>
      </c>
      <c r="G7621" t="s">
        <v>22</v>
      </c>
      <c r="H7621" s="2">
        <v>44165</v>
      </c>
      <c r="I7621" s="2">
        <f t="shared" si="476"/>
        <v>44165</v>
      </c>
      <c r="J7621" s="4">
        <f t="shared" si="477"/>
        <v>0</v>
      </c>
      <c r="K7621" s="4">
        <f t="shared" si="478"/>
        <v>86</v>
      </c>
      <c r="L7621" s="4">
        <f t="shared" si="479"/>
        <v>65373.420000000027</v>
      </c>
    </row>
    <row r="7622" spans="2:12" x14ac:dyDescent="0.3">
      <c r="B7622" t="s">
        <v>6</v>
      </c>
      <c r="C7622">
        <v>705462</v>
      </c>
      <c r="D7622">
        <v>202.02</v>
      </c>
      <c r="E7622">
        <v>1</v>
      </c>
      <c r="F7622" s="2">
        <v>43857</v>
      </c>
      <c r="G7622" t="s">
        <v>22</v>
      </c>
      <c r="H7622" s="2">
        <v>44165</v>
      </c>
      <c r="I7622" s="2">
        <f t="shared" si="476"/>
        <v>44165</v>
      </c>
      <c r="J7622" s="4">
        <f t="shared" si="477"/>
        <v>0</v>
      </c>
      <c r="K7622" s="4">
        <f t="shared" si="478"/>
        <v>86</v>
      </c>
      <c r="L7622" s="4">
        <f t="shared" si="479"/>
        <v>65373.420000000027</v>
      </c>
    </row>
    <row r="7623" spans="2:12" x14ac:dyDescent="0.3">
      <c r="B7623" t="s">
        <v>6</v>
      </c>
      <c r="C7623">
        <v>705462</v>
      </c>
      <c r="D7623">
        <v>200.46</v>
      </c>
      <c r="E7623">
        <v>1</v>
      </c>
      <c r="F7623" s="2">
        <v>43864</v>
      </c>
      <c r="G7623" t="s">
        <v>22</v>
      </c>
      <c r="H7623" s="2">
        <v>44165</v>
      </c>
      <c r="I7623" s="2">
        <f t="shared" si="476"/>
        <v>44165</v>
      </c>
      <c r="J7623" s="4">
        <f t="shared" si="477"/>
        <v>0</v>
      </c>
      <c r="K7623" s="4">
        <f t="shared" si="478"/>
        <v>86</v>
      </c>
      <c r="L7623" s="4">
        <f t="shared" si="479"/>
        <v>65373.420000000027</v>
      </c>
    </row>
    <row r="7624" spans="2:12" x14ac:dyDescent="0.3">
      <c r="B7624" t="s">
        <v>6</v>
      </c>
      <c r="C7624">
        <v>1113792</v>
      </c>
      <c r="D7624">
        <v>1631.64</v>
      </c>
      <c r="E7624">
        <v>5</v>
      </c>
      <c r="F7624" s="2">
        <v>43843</v>
      </c>
      <c r="G7624" t="s">
        <v>591</v>
      </c>
      <c r="H7624" s="2">
        <v>43843</v>
      </c>
      <c r="I7624" s="2">
        <f t="shared" si="476"/>
        <v>44165</v>
      </c>
      <c r="J7624" s="4">
        <f t="shared" si="477"/>
        <v>322</v>
      </c>
      <c r="K7624" s="4">
        <f t="shared" si="478"/>
        <v>1</v>
      </c>
      <c r="L7624" s="4">
        <f t="shared" si="479"/>
        <v>1631.64</v>
      </c>
    </row>
    <row r="7625" spans="2:12" x14ac:dyDescent="0.3">
      <c r="B7625" t="s">
        <v>6</v>
      </c>
      <c r="C7625">
        <v>4011456</v>
      </c>
      <c r="D7625">
        <v>400.98</v>
      </c>
      <c r="E7625">
        <v>1</v>
      </c>
      <c r="F7625" s="2">
        <v>43864</v>
      </c>
      <c r="G7625" t="s">
        <v>323</v>
      </c>
      <c r="H7625" s="2">
        <v>44025</v>
      </c>
      <c r="I7625" s="2">
        <f t="shared" si="476"/>
        <v>44165</v>
      </c>
      <c r="J7625" s="4">
        <f t="shared" si="477"/>
        <v>140</v>
      </c>
      <c r="K7625" s="4">
        <f t="shared" si="478"/>
        <v>16</v>
      </c>
      <c r="L7625" s="4">
        <f t="shared" si="479"/>
        <v>28577.219999999998</v>
      </c>
    </row>
    <row r="7626" spans="2:12" x14ac:dyDescent="0.3">
      <c r="B7626" t="s">
        <v>6</v>
      </c>
      <c r="C7626">
        <v>705462</v>
      </c>
      <c r="D7626">
        <v>639.48</v>
      </c>
      <c r="E7626">
        <v>2</v>
      </c>
      <c r="F7626" s="2">
        <v>43878</v>
      </c>
      <c r="G7626" t="s">
        <v>22</v>
      </c>
      <c r="H7626" s="2">
        <v>44165</v>
      </c>
      <c r="I7626" s="2">
        <f t="shared" si="476"/>
        <v>44165</v>
      </c>
      <c r="J7626" s="4">
        <f t="shared" si="477"/>
        <v>0</v>
      </c>
      <c r="K7626" s="4">
        <f t="shared" si="478"/>
        <v>86</v>
      </c>
      <c r="L7626" s="4">
        <f t="shared" si="479"/>
        <v>65373.420000000027</v>
      </c>
    </row>
    <row r="7627" spans="2:12" x14ac:dyDescent="0.3">
      <c r="B7627" t="s">
        <v>6</v>
      </c>
      <c r="C7627">
        <v>705462</v>
      </c>
      <c r="D7627">
        <v>200.46</v>
      </c>
      <c r="E7627">
        <v>1</v>
      </c>
      <c r="F7627" s="2">
        <v>43871</v>
      </c>
      <c r="G7627" t="s">
        <v>22</v>
      </c>
      <c r="H7627" s="2">
        <v>44165</v>
      </c>
      <c r="I7627" s="2">
        <f t="shared" si="476"/>
        <v>44165</v>
      </c>
      <c r="J7627" s="4">
        <f t="shared" si="477"/>
        <v>0</v>
      </c>
      <c r="K7627" s="4">
        <f t="shared" si="478"/>
        <v>86</v>
      </c>
      <c r="L7627" s="4">
        <f t="shared" si="479"/>
        <v>65373.420000000027</v>
      </c>
    </row>
    <row r="7628" spans="2:12" x14ac:dyDescent="0.3">
      <c r="B7628" t="s">
        <v>6</v>
      </c>
      <c r="C7628">
        <v>3146316</v>
      </c>
      <c r="D7628">
        <v>372.36</v>
      </c>
      <c r="E7628">
        <v>1</v>
      </c>
      <c r="F7628" s="2">
        <v>43871</v>
      </c>
      <c r="G7628" t="s">
        <v>251</v>
      </c>
      <c r="H7628" s="2">
        <v>44158</v>
      </c>
      <c r="I7628" s="2">
        <f t="shared" si="476"/>
        <v>44165</v>
      </c>
      <c r="J7628" s="4">
        <f t="shared" si="477"/>
        <v>7</v>
      </c>
      <c r="K7628" s="4">
        <f t="shared" si="478"/>
        <v>50</v>
      </c>
      <c r="L7628" s="4">
        <f t="shared" si="479"/>
        <v>116259.29999999999</v>
      </c>
    </row>
    <row r="7629" spans="2:12" x14ac:dyDescent="0.3">
      <c r="B7629" t="s">
        <v>6</v>
      </c>
      <c r="C7629">
        <v>705462</v>
      </c>
      <c r="D7629">
        <v>398.46</v>
      </c>
      <c r="E7629">
        <v>1</v>
      </c>
      <c r="F7629" s="2">
        <v>43906</v>
      </c>
      <c r="G7629" t="s">
        <v>22</v>
      </c>
      <c r="H7629" s="2">
        <v>44165</v>
      </c>
      <c r="I7629" s="2">
        <f t="shared" si="476"/>
        <v>44165</v>
      </c>
      <c r="J7629" s="4">
        <f t="shared" si="477"/>
        <v>0</v>
      </c>
      <c r="K7629" s="4">
        <f t="shared" si="478"/>
        <v>86</v>
      </c>
      <c r="L7629" s="4">
        <f t="shared" si="479"/>
        <v>65373.420000000027</v>
      </c>
    </row>
    <row r="7630" spans="2:12" x14ac:dyDescent="0.3">
      <c r="B7630" t="s">
        <v>6</v>
      </c>
      <c r="C7630">
        <v>705462</v>
      </c>
      <c r="D7630">
        <v>199.26</v>
      </c>
      <c r="E7630">
        <v>1</v>
      </c>
      <c r="F7630" s="2">
        <v>43906</v>
      </c>
      <c r="G7630" t="s">
        <v>22</v>
      </c>
      <c r="H7630" s="2">
        <v>44165</v>
      </c>
      <c r="I7630" s="2">
        <f t="shared" si="476"/>
        <v>44165</v>
      </c>
      <c r="J7630" s="4">
        <f t="shared" si="477"/>
        <v>0</v>
      </c>
      <c r="K7630" s="4">
        <f t="shared" si="478"/>
        <v>86</v>
      </c>
      <c r="L7630" s="4">
        <f t="shared" si="479"/>
        <v>65373.420000000027</v>
      </c>
    </row>
    <row r="7631" spans="2:12" x14ac:dyDescent="0.3">
      <c r="B7631" t="s">
        <v>6</v>
      </c>
      <c r="C7631">
        <v>705462</v>
      </c>
      <c r="D7631">
        <v>197.4</v>
      </c>
      <c r="E7631">
        <v>1</v>
      </c>
      <c r="F7631" s="2">
        <v>43913</v>
      </c>
      <c r="G7631" t="s">
        <v>22</v>
      </c>
      <c r="H7631" s="2">
        <v>44165</v>
      </c>
      <c r="I7631" s="2">
        <f t="shared" si="476"/>
        <v>44165</v>
      </c>
      <c r="J7631" s="4">
        <f t="shared" si="477"/>
        <v>0</v>
      </c>
      <c r="K7631" s="4">
        <f t="shared" si="478"/>
        <v>86</v>
      </c>
      <c r="L7631" s="4">
        <f t="shared" si="479"/>
        <v>65373.420000000027</v>
      </c>
    </row>
    <row r="7632" spans="2:12" x14ac:dyDescent="0.3">
      <c r="B7632" t="s">
        <v>6</v>
      </c>
      <c r="C7632">
        <v>706854</v>
      </c>
      <c r="D7632">
        <v>369.66</v>
      </c>
      <c r="E7632">
        <v>1</v>
      </c>
      <c r="F7632" s="2">
        <v>43927</v>
      </c>
      <c r="G7632" t="s">
        <v>29</v>
      </c>
      <c r="H7632" s="2">
        <v>44144</v>
      </c>
      <c r="I7632" s="2">
        <f t="shared" si="476"/>
        <v>44165</v>
      </c>
      <c r="J7632" s="4">
        <f t="shared" si="477"/>
        <v>21</v>
      </c>
      <c r="K7632" s="4">
        <f t="shared" si="478"/>
        <v>6</v>
      </c>
      <c r="L7632" s="4">
        <f t="shared" si="479"/>
        <v>2311.0800000000004</v>
      </c>
    </row>
    <row r="7633" spans="2:12" x14ac:dyDescent="0.3">
      <c r="B7633" t="s">
        <v>6</v>
      </c>
      <c r="C7633">
        <v>948924</v>
      </c>
      <c r="D7633">
        <v>370.02</v>
      </c>
      <c r="E7633">
        <v>1</v>
      </c>
      <c r="F7633" s="2">
        <v>43899</v>
      </c>
      <c r="G7633" t="s">
        <v>295</v>
      </c>
      <c r="H7633" s="2">
        <v>44004</v>
      </c>
      <c r="I7633" s="2">
        <f t="shared" si="476"/>
        <v>44165</v>
      </c>
      <c r="J7633" s="4">
        <f t="shared" si="477"/>
        <v>161</v>
      </c>
      <c r="K7633" s="4">
        <f t="shared" si="478"/>
        <v>7</v>
      </c>
      <c r="L7633" s="4">
        <f t="shared" si="479"/>
        <v>7964.4000000000005</v>
      </c>
    </row>
    <row r="7634" spans="2:12" x14ac:dyDescent="0.3">
      <c r="B7634" t="s">
        <v>6</v>
      </c>
      <c r="C7634">
        <v>1144464</v>
      </c>
      <c r="D7634">
        <v>740.04</v>
      </c>
      <c r="E7634">
        <v>2</v>
      </c>
      <c r="F7634" s="2">
        <v>43920</v>
      </c>
      <c r="G7634" t="s">
        <v>592</v>
      </c>
      <c r="H7634" s="2">
        <v>44158</v>
      </c>
      <c r="I7634" s="2">
        <f t="shared" si="476"/>
        <v>44165</v>
      </c>
      <c r="J7634" s="4">
        <f t="shared" si="477"/>
        <v>7</v>
      </c>
      <c r="K7634" s="4">
        <f t="shared" si="478"/>
        <v>12</v>
      </c>
      <c r="L7634" s="4">
        <f t="shared" si="479"/>
        <v>13434.72</v>
      </c>
    </row>
    <row r="7635" spans="2:12" x14ac:dyDescent="0.3">
      <c r="B7635" t="s">
        <v>6</v>
      </c>
      <c r="C7635">
        <v>705462</v>
      </c>
      <c r="D7635">
        <v>197.7</v>
      </c>
      <c r="E7635">
        <v>1</v>
      </c>
      <c r="F7635" s="2">
        <v>43941</v>
      </c>
      <c r="G7635" t="s">
        <v>22</v>
      </c>
      <c r="H7635" s="2">
        <v>44165</v>
      </c>
      <c r="I7635" s="2">
        <f t="shared" si="476"/>
        <v>44165</v>
      </c>
      <c r="J7635" s="4">
        <f t="shared" si="477"/>
        <v>0</v>
      </c>
      <c r="K7635" s="4">
        <f t="shared" si="478"/>
        <v>86</v>
      </c>
      <c r="L7635" s="4">
        <f t="shared" si="479"/>
        <v>65373.420000000027</v>
      </c>
    </row>
    <row r="7636" spans="2:12" x14ac:dyDescent="0.3">
      <c r="B7636" t="s">
        <v>6</v>
      </c>
      <c r="C7636">
        <v>705462</v>
      </c>
      <c r="D7636">
        <v>197.7</v>
      </c>
      <c r="E7636">
        <v>1</v>
      </c>
      <c r="F7636" s="2">
        <v>43948</v>
      </c>
      <c r="G7636" t="s">
        <v>22</v>
      </c>
      <c r="H7636" s="2">
        <v>44165</v>
      </c>
      <c r="I7636" s="2">
        <f t="shared" si="476"/>
        <v>44165</v>
      </c>
      <c r="J7636" s="4">
        <f t="shared" si="477"/>
        <v>0</v>
      </c>
      <c r="K7636" s="4">
        <f t="shared" si="478"/>
        <v>86</v>
      </c>
      <c r="L7636" s="4">
        <f t="shared" si="479"/>
        <v>65373.420000000027</v>
      </c>
    </row>
    <row r="7637" spans="2:12" x14ac:dyDescent="0.3">
      <c r="B7637" t="s">
        <v>6</v>
      </c>
      <c r="C7637">
        <v>795876</v>
      </c>
      <c r="D7637">
        <v>316.26</v>
      </c>
      <c r="E7637">
        <v>1</v>
      </c>
      <c r="F7637" s="2">
        <v>43941</v>
      </c>
      <c r="G7637" t="s">
        <v>31</v>
      </c>
      <c r="H7637" s="2">
        <v>44158</v>
      </c>
      <c r="I7637" s="2">
        <f t="shared" si="476"/>
        <v>44165</v>
      </c>
      <c r="J7637" s="4">
        <f t="shared" si="477"/>
        <v>7</v>
      </c>
      <c r="K7637" s="4">
        <f t="shared" si="478"/>
        <v>40</v>
      </c>
      <c r="L7637" s="4">
        <f t="shared" si="479"/>
        <v>31108.44</v>
      </c>
    </row>
    <row r="7638" spans="2:12" x14ac:dyDescent="0.3">
      <c r="B7638" t="s">
        <v>6</v>
      </c>
      <c r="C7638">
        <v>795876</v>
      </c>
      <c r="D7638">
        <v>316.26</v>
      </c>
      <c r="E7638">
        <v>1</v>
      </c>
      <c r="F7638" s="2">
        <v>43948</v>
      </c>
      <c r="G7638" t="s">
        <v>31</v>
      </c>
      <c r="H7638" s="2">
        <v>44158</v>
      </c>
      <c r="I7638" s="2">
        <f t="shared" si="476"/>
        <v>44165</v>
      </c>
      <c r="J7638" s="4">
        <f t="shared" si="477"/>
        <v>7</v>
      </c>
      <c r="K7638" s="4">
        <f t="shared" si="478"/>
        <v>40</v>
      </c>
      <c r="L7638" s="4">
        <f t="shared" si="479"/>
        <v>31108.44</v>
      </c>
    </row>
    <row r="7639" spans="2:12" x14ac:dyDescent="0.3">
      <c r="B7639" t="s">
        <v>6</v>
      </c>
      <c r="C7639">
        <v>948924</v>
      </c>
      <c r="D7639">
        <v>367.2</v>
      </c>
      <c r="E7639">
        <v>1</v>
      </c>
      <c r="F7639" s="2">
        <v>43927</v>
      </c>
      <c r="G7639" t="s">
        <v>295</v>
      </c>
      <c r="H7639" s="2">
        <v>44004</v>
      </c>
      <c r="I7639" s="2">
        <f t="shared" si="476"/>
        <v>44165</v>
      </c>
      <c r="J7639" s="4">
        <f t="shared" si="477"/>
        <v>161</v>
      </c>
      <c r="K7639" s="4">
        <f t="shared" si="478"/>
        <v>7</v>
      </c>
      <c r="L7639" s="4">
        <f t="shared" si="479"/>
        <v>7964.4000000000005</v>
      </c>
    </row>
    <row r="7640" spans="2:12" x14ac:dyDescent="0.3">
      <c r="B7640" t="s">
        <v>6</v>
      </c>
      <c r="C7640">
        <v>2820768</v>
      </c>
      <c r="D7640">
        <v>948.78</v>
      </c>
      <c r="E7640">
        <v>3</v>
      </c>
      <c r="F7640" s="2">
        <v>43955</v>
      </c>
      <c r="G7640" t="s">
        <v>19</v>
      </c>
      <c r="H7640" s="2">
        <v>44109</v>
      </c>
      <c r="I7640" s="2">
        <f t="shared" si="476"/>
        <v>44165</v>
      </c>
      <c r="J7640" s="4">
        <f t="shared" si="477"/>
        <v>56</v>
      </c>
      <c r="K7640" s="4">
        <f t="shared" si="478"/>
        <v>41</v>
      </c>
      <c r="L7640" s="4">
        <f t="shared" si="479"/>
        <v>45976.439999999988</v>
      </c>
    </row>
    <row r="7641" spans="2:12" x14ac:dyDescent="0.3">
      <c r="B7641" t="s">
        <v>6</v>
      </c>
      <c r="C7641">
        <v>3293652</v>
      </c>
      <c r="D7641">
        <v>183.6</v>
      </c>
      <c r="E7641">
        <v>1</v>
      </c>
      <c r="F7641" s="2">
        <v>43955</v>
      </c>
      <c r="G7641" t="s">
        <v>593</v>
      </c>
      <c r="H7641" s="2">
        <v>44088</v>
      </c>
      <c r="I7641" s="2">
        <f t="shared" si="476"/>
        <v>44165</v>
      </c>
      <c r="J7641" s="4">
        <f t="shared" si="477"/>
        <v>77</v>
      </c>
      <c r="K7641" s="4">
        <f t="shared" si="478"/>
        <v>2</v>
      </c>
      <c r="L7641" s="4">
        <f t="shared" si="479"/>
        <v>370.86</v>
      </c>
    </row>
    <row r="7642" spans="2:12" x14ac:dyDescent="0.3">
      <c r="B7642" t="s">
        <v>6</v>
      </c>
      <c r="C7642">
        <v>705462</v>
      </c>
      <c r="D7642">
        <v>316.26</v>
      </c>
      <c r="E7642">
        <v>1</v>
      </c>
      <c r="F7642" s="2">
        <v>43976</v>
      </c>
      <c r="G7642" t="s">
        <v>22</v>
      </c>
      <c r="H7642" s="2">
        <v>44165</v>
      </c>
      <c r="I7642" s="2">
        <f t="shared" si="476"/>
        <v>44165</v>
      </c>
      <c r="J7642" s="4">
        <f t="shared" si="477"/>
        <v>0</v>
      </c>
      <c r="K7642" s="4">
        <f t="shared" si="478"/>
        <v>86</v>
      </c>
      <c r="L7642" s="4">
        <f t="shared" si="479"/>
        <v>65373.420000000027</v>
      </c>
    </row>
    <row r="7643" spans="2:12" x14ac:dyDescent="0.3">
      <c r="B7643" t="s">
        <v>6</v>
      </c>
      <c r="C7643">
        <v>705462</v>
      </c>
      <c r="D7643">
        <v>197.7</v>
      </c>
      <c r="E7643">
        <v>1</v>
      </c>
      <c r="F7643" s="2">
        <v>43976</v>
      </c>
      <c r="G7643" t="s">
        <v>22</v>
      </c>
      <c r="H7643" s="2">
        <v>44165</v>
      </c>
      <c r="I7643" s="2">
        <f t="shared" si="476"/>
        <v>44165</v>
      </c>
      <c r="J7643" s="4">
        <f t="shared" si="477"/>
        <v>0</v>
      </c>
      <c r="K7643" s="4">
        <f t="shared" si="478"/>
        <v>86</v>
      </c>
      <c r="L7643" s="4">
        <f t="shared" si="479"/>
        <v>65373.420000000027</v>
      </c>
    </row>
    <row r="7644" spans="2:12" x14ac:dyDescent="0.3">
      <c r="B7644" t="s">
        <v>6</v>
      </c>
      <c r="C7644">
        <v>705462</v>
      </c>
      <c r="D7644">
        <v>198.96</v>
      </c>
      <c r="E7644">
        <v>1</v>
      </c>
      <c r="F7644" s="2">
        <v>43983</v>
      </c>
      <c r="G7644" t="s">
        <v>22</v>
      </c>
      <c r="H7644" s="2">
        <v>44165</v>
      </c>
      <c r="I7644" s="2">
        <f t="shared" si="476"/>
        <v>44165</v>
      </c>
      <c r="J7644" s="4">
        <f t="shared" si="477"/>
        <v>0</v>
      </c>
      <c r="K7644" s="4">
        <f t="shared" si="478"/>
        <v>86</v>
      </c>
      <c r="L7644" s="4">
        <f t="shared" si="479"/>
        <v>65373.420000000027</v>
      </c>
    </row>
    <row r="7645" spans="2:12" x14ac:dyDescent="0.3">
      <c r="B7645" t="s">
        <v>6</v>
      </c>
      <c r="C7645">
        <v>795876</v>
      </c>
      <c r="D7645">
        <v>316.26</v>
      </c>
      <c r="E7645">
        <v>1</v>
      </c>
      <c r="F7645" s="2">
        <v>43969</v>
      </c>
      <c r="G7645" t="s">
        <v>31</v>
      </c>
      <c r="H7645" s="2">
        <v>44158</v>
      </c>
      <c r="I7645" s="2">
        <f t="shared" si="476"/>
        <v>44165</v>
      </c>
      <c r="J7645" s="4">
        <f t="shared" si="477"/>
        <v>7</v>
      </c>
      <c r="K7645" s="4">
        <f t="shared" si="478"/>
        <v>40</v>
      </c>
      <c r="L7645" s="4">
        <f t="shared" si="479"/>
        <v>31108.44</v>
      </c>
    </row>
    <row r="7646" spans="2:12" x14ac:dyDescent="0.3">
      <c r="B7646" t="s">
        <v>6</v>
      </c>
      <c r="C7646">
        <v>2402904</v>
      </c>
      <c r="D7646">
        <v>2372.64</v>
      </c>
      <c r="E7646">
        <v>6</v>
      </c>
      <c r="F7646" s="2">
        <v>43955</v>
      </c>
      <c r="G7646" t="s">
        <v>503</v>
      </c>
      <c r="H7646" s="2">
        <v>44144</v>
      </c>
      <c r="I7646" s="2">
        <f t="shared" si="476"/>
        <v>44165</v>
      </c>
      <c r="J7646" s="4">
        <f t="shared" si="477"/>
        <v>21</v>
      </c>
      <c r="K7646" s="4">
        <f t="shared" si="478"/>
        <v>3</v>
      </c>
      <c r="L7646" s="4">
        <f t="shared" si="479"/>
        <v>4842.3599999999997</v>
      </c>
    </row>
    <row r="7647" spans="2:12" x14ac:dyDescent="0.3">
      <c r="B7647" t="s">
        <v>6</v>
      </c>
      <c r="C7647">
        <v>705462</v>
      </c>
      <c r="D7647">
        <v>323.10000000000002</v>
      </c>
      <c r="E7647">
        <v>1</v>
      </c>
      <c r="F7647" s="2">
        <v>43990</v>
      </c>
      <c r="G7647" t="s">
        <v>22</v>
      </c>
      <c r="H7647" s="2">
        <v>44165</v>
      </c>
      <c r="I7647" s="2">
        <f t="shared" si="476"/>
        <v>44165</v>
      </c>
      <c r="J7647" s="4">
        <f t="shared" si="477"/>
        <v>0</v>
      </c>
      <c r="K7647" s="4">
        <f t="shared" si="478"/>
        <v>86</v>
      </c>
      <c r="L7647" s="4">
        <f t="shared" si="479"/>
        <v>65373.420000000027</v>
      </c>
    </row>
    <row r="7648" spans="2:12" x14ac:dyDescent="0.3">
      <c r="B7648" t="s">
        <v>6</v>
      </c>
      <c r="C7648">
        <v>705462</v>
      </c>
      <c r="D7648">
        <v>320.27999999999997</v>
      </c>
      <c r="E7648">
        <v>1</v>
      </c>
      <c r="F7648" s="2">
        <v>44004</v>
      </c>
      <c r="G7648" t="s">
        <v>22</v>
      </c>
      <c r="H7648" s="2">
        <v>44165</v>
      </c>
      <c r="I7648" s="2">
        <f t="shared" si="476"/>
        <v>44165</v>
      </c>
      <c r="J7648" s="4">
        <f t="shared" si="477"/>
        <v>0</v>
      </c>
      <c r="K7648" s="4">
        <f t="shared" si="478"/>
        <v>86</v>
      </c>
      <c r="L7648" s="4">
        <f t="shared" si="479"/>
        <v>65373.420000000027</v>
      </c>
    </row>
    <row r="7649" spans="2:12" x14ac:dyDescent="0.3">
      <c r="B7649" t="s">
        <v>6</v>
      </c>
      <c r="C7649">
        <v>705462</v>
      </c>
      <c r="D7649">
        <v>200.16</v>
      </c>
      <c r="E7649">
        <v>1</v>
      </c>
      <c r="F7649" s="2">
        <v>44004</v>
      </c>
      <c r="G7649" t="s">
        <v>22</v>
      </c>
      <c r="H7649" s="2">
        <v>44165</v>
      </c>
      <c r="I7649" s="2">
        <f t="shared" si="476"/>
        <v>44165</v>
      </c>
      <c r="J7649" s="4">
        <f t="shared" si="477"/>
        <v>0</v>
      </c>
      <c r="K7649" s="4">
        <f t="shared" si="478"/>
        <v>86</v>
      </c>
      <c r="L7649" s="4">
        <f t="shared" si="479"/>
        <v>65373.420000000027</v>
      </c>
    </row>
    <row r="7650" spans="2:12" x14ac:dyDescent="0.3">
      <c r="B7650" t="s">
        <v>6</v>
      </c>
      <c r="C7650">
        <v>948924</v>
      </c>
      <c r="D7650">
        <v>372.6</v>
      </c>
      <c r="E7650">
        <v>1</v>
      </c>
      <c r="F7650" s="2">
        <v>43990</v>
      </c>
      <c r="G7650" t="s">
        <v>295</v>
      </c>
      <c r="H7650" s="2">
        <v>44004</v>
      </c>
      <c r="I7650" s="2">
        <f t="shared" si="476"/>
        <v>44165</v>
      </c>
      <c r="J7650" s="4">
        <f t="shared" si="477"/>
        <v>161</v>
      </c>
      <c r="K7650" s="4">
        <f t="shared" si="478"/>
        <v>7</v>
      </c>
      <c r="L7650" s="4">
        <f t="shared" si="479"/>
        <v>7964.4000000000005</v>
      </c>
    </row>
    <row r="7651" spans="2:12" x14ac:dyDescent="0.3">
      <c r="B7651" t="s">
        <v>6</v>
      </c>
      <c r="C7651">
        <v>705462</v>
      </c>
      <c r="D7651">
        <v>322.86</v>
      </c>
      <c r="E7651">
        <v>1</v>
      </c>
      <c r="F7651" s="2">
        <v>44046</v>
      </c>
      <c r="G7651" t="s">
        <v>22</v>
      </c>
      <c r="H7651" s="2">
        <v>44165</v>
      </c>
      <c r="I7651" s="2">
        <f t="shared" si="476"/>
        <v>44165</v>
      </c>
      <c r="J7651" s="4">
        <f t="shared" si="477"/>
        <v>0</v>
      </c>
      <c r="K7651" s="4">
        <f t="shared" si="478"/>
        <v>86</v>
      </c>
      <c r="L7651" s="4">
        <f t="shared" si="479"/>
        <v>65373.420000000027</v>
      </c>
    </row>
    <row r="7652" spans="2:12" x14ac:dyDescent="0.3">
      <c r="B7652" t="s">
        <v>6</v>
      </c>
      <c r="C7652">
        <v>705462</v>
      </c>
      <c r="D7652">
        <v>198.96</v>
      </c>
      <c r="E7652">
        <v>1</v>
      </c>
      <c r="F7652" s="2">
        <v>44032</v>
      </c>
      <c r="G7652" t="s">
        <v>22</v>
      </c>
      <c r="H7652" s="2">
        <v>44165</v>
      </c>
      <c r="I7652" s="2">
        <f t="shared" si="476"/>
        <v>44165</v>
      </c>
      <c r="J7652" s="4">
        <f t="shared" si="477"/>
        <v>0</v>
      </c>
      <c r="K7652" s="4">
        <f t="shared" si="478"/>
        <v>86</v>
      </c>
      <c r="L7652" s="4">
        <f t="shared" si="479"/>
        <v>65373.420000000027</v>
      </c>
    </row>
    <row r="7653" spans="2:12" x14ac:dyDescent="0.3">
      <c r="B7653" t="s">
        <v>6</v>
      </c>
      <c r="C7653">
        <v>705462</v>
      </c>
      <c r="D7653">
        <v>201.78</v>
      </c>
      <c r="E7653">
        <v>1</v>
      </c>
      <c r="F7653" s="2">
        <v>44046</v>
      </c>
      <c r="G7653" t="s">
        <v>22</v>
      </c>
      <c r="H7653" s="2">
        <v>44165</v>
      </c>
      <c r="I7653" s="2">
        <f t="shared" si="476"/>
        <v>44165</v>
      </c>
      <c r="J7653" s="4">
        <f t="shared" si="477"/>
        <v>0</v>
      </c>
      <c r="K7653" s="4">
        <f t="shared" si="478"/>
        <v>86</v>
      </c>
      <c r="L7653" s="4">
        <f t="shared" si="479"/>
        <v>65373.420000000027</v>
      </c>
    </row>
    <row r="7654" spans="2:12" x14ac:dyDescent="0.3">
      <c r="B7654" t="s">
        <v>6</v>
      </c>
      <c r="C7654">
        <v>706404</v>
      </c>
      <c r="D7654">
        <v>201.78</v>
      </c>
      <c r="E7654">
        <v>1</v>
      </c>
      <c r="F7654" s="2">
        <v>44032</v>
      </c>
      <c r="G7654" t="s">
        <v>409</v>
      </c>
      <c r="H7654" s="2">
        <v>44165</v>
      </c>
      <c r="I7654" s="2">
        <f t="shared" si="476"/>
        <v>44165</v>
      </c>
      <c r="J7654" s="4">
        <f t="shared" si="477"/>
        <v>0</v>
      </c>
      <c r="K7654" s="4">
        <f t="shared" si="478"/>
        <v>64</v>
      </c>
      <c r="L7654" s="4">
        <f t="shared" si="479"/>
        <v>55557.000000000007</v>
      </c>
    </row>
    <row r="7655" spans="2:12" x14ac:dyDescent="0.3">
      <c r="B7655" t="s">
        <v>6</v>
      </c>
      <c r="C7655">
        <v>706854</v>
      </c>
      <c r="D7655">
        <v>374.76</v>
      </c>
      <c r="E7655">
        <v>1</v>
      </c>
      <c r="F7655" s="2">
        <v>44039</v>
      </c>
      <c r="G7655" t="s">
        <v>29</v>
      </c>
      <c r="H7655" s="2">
        <v>44144</v>
      </c>
      <c r="I7655" s="2">
        <f t="shared" si="476"/>
        <v>44165</v>
      </c>
      <c r="J7655" s="4">
        <f t="shared" si="477"/>
        <v>21</v>
      </c>
      <c r="K7655" s="4">
        <f t="shared" si="478"/>
        <v>6</v>
      </c>
      <c r="L7655" s="4">
        <f t="shared" si="479"/>
        <v>2311.0800000000004</v>
      </c>
    </row>
    <row r="7656" spans="2:12" x14ac:dyDescent="0.3">
      <c r="B7656" t="s">
        <v>6</v>
      </c>
      <c r="C7656">
        <v>705462</v>
      </c>
      <c r="D7656">
        <v>201.78</v>
      </c>
      <c r="E7656">
        <v>1</v>
      </c>
      <c r="F7656" s="2">
        <v>44053</v>
      </c>
      <c r="G7656" t="s">
        <v>22</v>
      </c>
      <c r="H7656" s="2">
        <v>44165</v>
      </c>
      <c r="I7656" s="2">
        <f t="shared" si="476"/>
        <v>44165</v>
      </c>
      <c r="J7656" s="4">
        <f t="shared" si="477"/>
        <v>0</v>
      </c>
      <c r="K7656" s="4">
        <f t="shared" si="478"/>
        <v>86</v>
      </c>
      <c r="L7656" s="4">
        <f t="shared" si="479"/>
        <v>65373.420000000027</v>
      </c>
    </row>
    <row r="7657" spans="2:12" x14ac:dyDescent="0.3">
      <c r="B7657" t="s">
        <v>6</v>
      </c>
      <c r="C7657">
        <v>984462</v>
      </c>
      <c r="D7657">
        <v>3148.08</v>
      </c>
      <c r="E7657">
        <v>13</v>
      </c>
      <c r="F7657" s="2">
        <v>44074</v>
      </c>
      <c r="G7657" t="s">
        <v>113</v>
      </c>
      <c r="H7657" s="2">
        <v>44151</v>
      </c>
      <c r="I7657" s="2">
        <f t="shared" si="476"/>
        <v>44165</v>
      </c>
      <c r="J7657" s="4">
        <f t="shared" si="477"/>
        <v>14</v>
      </c>
      <c r="K7657" s="4">
        <f t="shared" si="478"/>
        <v>22</v>
      </c>
      <c r="L7657" s="4">
        <f t="shared" si="479"/>
        <v>27361.08</v>
      </c>
    </row>
    <row r="7658" spans="2:12" x14ac:dyDescent="0.3">
      <c r="B7658" t="s">
        <v>6</v>
      </c>
      <c r="C7658">
        <v>1124988</v>
      </c>
      <c r="D7658">
        <v>242.16</v>
      </c>
      <c r="E7658">
        <v>1</v>
      </c>
      <c r="F7658" s="2">
        <v>44074</v>
      </c>
      <c r="G7658" t="s">
        <v>43</v>
      </c>
      <c r="H7658" s="2">
        <v>44158</v>
      </c>
      <c r="I7658" s="2">
        <f t="shared" si="476"/>
        <v>44165</v>
      </c>
      <c r="J7658" s="4">
        <f t="shared" si="477"/>
        <v>7</v>
      </c>
      <c r="K7658" s="4">
        <f t="shared" si="478"/>
        <v>109</v>
      </c>
      <c r="L7658" s="4">
        <f t="shared" si="479"/>
        <v>143402.34000000003</v>
      </c>
    </row>
    <row r="7659" spans="2:12" x14ac:dyDescent="0.3">
      <c r="B7659" t="s">
        <v>6</v>
      </c>
      <c r="C7659">
        <v>984462</v>
      </c>
      <c r="D7659">
        <v>2421.6</v>
      </c>
      <c r="E7659">
        <v>10</v>
      </c>
      <c r="F7659" s="2">
        <v>44081</v>
      </c>
      <c r="G7659" t="s">
        <v>113</v>
      </c>
      <c r="H7659" s="2">
        <v>44151</v>
      </c>
      <c r="I7659" s="2">
        <f t="shared" si="476"/>
        <v>44165</v>
      </c>
      <c r="J7659" s="4">
        <f t="shared" si="477"/>
        <v>14</v>
      </c>
      <c r="K7659" s="4">
        <f t="shared" si="478"/>
        <v>22</v>
      </c>
      <c r="L7659" s="4">
        <f t="shared" si="479"/>
        <v>27361.08</v>
      </c>
    </row>
    <row r="7660" spans="2:12" x14ac:dyDescent="0.3">
      <c r="B7660" t="s">
        <v>6</v>
      </c>
      <c r="C7660">
        <v>984462</v>
      </c>
      <c r="D7660">
        <v>968.1</v>
      </c>
      <c r="E7660">
        <v>4</v>
      </c>
      <c r="F7660" s="2">
        <v>44088</v>
      </c>
      <c r="G7660" t="s">
        <v>113</v>
      </c>
      <c r="H7660" s="2">
        <v>44151</v>
      </c>
      <c r="I7660" s="2">
        <f t="shared" si="476"/>
        <v>44165</v>
      </c>
      <c r="J7660" s="4">
        <f t="shared" si="477"/>
        <v>14</v>
      </c>
      <c r="K7660" s="4">
        <f t="shared" si="478"/>
        <v>22</v>
      </c>
      <c r="L7660" s="4">
        <f t="shared" si="479"/>
        <v>27361.08</v>
      </c>
    </row>
    <row r="7661" spans="2:12" x14ac:dyDescent="0.3">
      <c r="B7661" t="s">
        <v>6</v>
      </c>
      <c r="C7661">
        <v>984462</v>
      </c>
      <c r="D7661">
        <v>241.98</v>
      </c>
      <c r="E7661">
        <v>1</v>
      </c>
      <c r="F7661" s="2">
        <v>44095</v>
      </c>
      <c r="G7661" t="s">
        <v>113</v>
      </c>
      <c r="H7661" s="2">
        <v>44151</v>
      </c>
      <c r="I7661" s="2">
        <f t="shared" si="476"/>
        <v>44165</v>
      </c>
      <c r="J7661" s="4">
        <f t="shared" si="477"/>
        <v>14</v>
      </c>
      <c r="K7661" s="4">
        <f t="shared" si="478"/>
        <v>22</v>
      </c>
      <c r="L7661" s="4">
        <f t="shared" si="479"/>
        <v>27361.08</v>
      </c>
    </row>
    <row r="7662" spans="2:12" x14ac:dyDescent="0.3">
      <c r="B7662" t="s">
        <v>6</v>
      </c>
      <c r="C7662">
        <v>984462</v>
      </c>
      <c r="D7662">
        <v>241.98</v>
      </c>
      <c r="E7662">
        <v>1</v>
      </c>
      <c r="F7662" s="2">
        <v>44102</v>
      </c>
      <c r="G7662" t="s">
        <v>113</v>
      </c>
      <c r="H7662" s="2">
        <v>44151</v>
      </c>
      <c r="I7662" s="2">
        <f t="shared" si="476"/>
        <v>44165</v>
      </c>
      <c r="J7662" s="4">
        <f t="shared" si="477"/>
        <v>14</v>
      </c>
      <c r="K7662" s="4">
        <f t="shared" si="478"/>
        <v>22</v>
      </c>
      <c r="L7662" s="4">
        <f t="shared" si="479"/>
        <v>27361.08</v>
      </c>
    </row>
    <row r="7663" spans="2:12" x14ac:dyDescent="0.3">
      <c r="B7663" t="s">
        <v>6</v>
      </c>
      <c r="C7663">
        <v>1124988</v>
      </c>
      <c r="D7663">
        <v>363.06</v>
      </c>
      <c r="E7663">
        <v>1</v>
      </c>
      <c r="F7663" s="2">
        <v>44102</v>
      </c>
      <c r="G7663" t="s">
        <v>43</v>
      </c>
      <c r="H7663" s="2">
        <v>44158</v>
      </c>
      <c r="I7663" s="2">
        <f t="shared" si="476"/>
        <v>44165</v>
      </c>
      <c r="J7663" s="4">
        <f t="shared" si="477"/>
        <v>7</v>
      </c>
      <c r="K7663" s="4">
        <f t="shared" si="478"/>
        <v>109</v>
      </c>
      <c r="L7663" s="4">
        <f t="shared" si="479"/>
        <v>143402.34000000003</v>
      </c>
    </row>
    <row r="7664" spans="2:12" x14ac:dyDescent="0.3">
      <c r="B7664" t="s">
        <v>6</v>
      </c>
      <c r="C7664">
        <v>1124988</v>
      </c>
      <c r="D7664">
        <v>242.16</v>
      </c>
      <c r="E7664">
        <v>1</v>
      </c>
      <c r="F7664" s="2">
        <v>44081</v>
      </c>
      <c r="G7664" t="s">
        <v>43</v>
      </c>
      <c r="H7664" s="2">
        <v>44158</v>
      </c>
      <c r="I7664" s="2">
        <f t="shared" si="476"/>
        <v>44165</v>
      </c>
      <c r="J7664" s="4">
        <f t="shared" si="477"/>
        <v>7</v>
      </c>
      <c r="K7664" s="4">
        <f t="shared" si="478"/>
        <v>109</v>
      </c>
      <c r="L7664" s="4">
        <f t="shared" si="479"/>
        <v>143402.34000000003</v>
      </c>
    </row>
    <row r="7665" spans="2:12" x14ac:dyDescent="0.3">
      <c r="B7665" t="s">
        <v>6</v>
      </c>
      <c r="C7665">
        <v>1124988</v>
      </c>
      <c r="D7665">
        <v>241.98</v>
      </c>
      <c r="E7665">
        <v>1</v>
      </c>
      <c r="F7665" s="2">
        <v>44102</v>
      </c>
      <c r="G7665" t="s">
        <v>43</v>
      </c>
      <c r="H7665" s="2">
        <v>44158</v>
      </c>
      <c r="I7665" s="2">
        <f t="shared" si="476"/>
        <v>44165</v>
      </c>
      <c r="J7665" s="4">
        <f t="shared" si="477"/>
        <v>7</v>
      </c>
      <c r="K7665" s="4">
        <f t="shared" si="478"/>
        <v>109</v>
      </c>
      <c r="L7665" s="4">
        <f t="shared" si="479"/>
        <v>143402.34000000003</v>
      </c>
    </row>
    <row r="7666" spans="2:12" x14ac:dyDescent="0.3">
      <c r="B7666" t="s">
        <v>6</v>
      </c>
      <c r="C7666">
        <v>3293652</v>
      </c>
      <c r="D7666">
        <v>187.26</v>
      </c>
      <c r="E7666">
        <v>1</v>
      </c>
      <c r="F7666" s="2">
        <v>44088</v>
      </c>
      <c r="G7666" t="s">
        <v>593</v>
      </c>
      <c r="H7666" s="2">
        <v>44088</v>
      </c>
      <c r="I7666" s="2">
        <f t="shared" si="476"/>
        <v>44165</v>
      </c>
      <c r="J7666" s="4">
        <f t="shared" si="477"/>
        <v>77</v>
      </c>
      <c r="K7666" s="4">
        <f t="shared" si="478"/>
        <v>2</v>
      </c>
      <c r="L7666" s="4">
        <f t="shared" si="479"/>
        <v>370.86</v>
      </c>
    </row>
    <row r="7667" spans="2:12" x14ac:dyDescent="0.3">
      <c r="B7667" t="s">
        <v>6</v>
      </c>
      <c r="C7667">
        <v>705462</v>
      </c>
      <c r="D7667">
        <v>360.36</v>
      </c>
      <c r="E7667">
        <v>1</v>
      </c>
      <c r="F7667" s="2">
        <v>44130</v>
      </c>
      <c r="G7667" t="s">
        <v>22</v>
      </c>
      <c r="H7667" s="2">
        <v>44165</v>
      </c>
      <c r="I7667" s="2">
        <f t="shared" si="476"/>
        <v>44165</v>
      </c>
      <c r="J7667" s="4">
        <f t="shared" si="477"/>
        <v>0</v>
      </c>
      <c r="K7667" s="4">
        <f t="shared" si="478"/>
        <v>86</v>
      </c>
      <c r="L7667" s="4">
        <f t="shared" si="479"/>
        <v>65373.420000000027</v>
      </c>
    </row>
    <row r="7668" spans="2:12" x14ac:dyDescent="0.3">
      <c r="B7668" t="s">
        <v>6</v>
      </c>
      <c r="C7668">
        <v>705462</v>
      </c>
      <c r="D7668">
        <v>240.24</v>
      </c>
      <c r="E7668">
        <v>1</v>
      </c>
      <c r="F7668" s="2">
        <v>44130</v>
      </c>
      <c r="G7668" t="s">
        <v>22</v>
      </c>
      <c r="H7668" s="2">
        <v>44165</v>
      </c>
      <c r="I7668" s="2">
        <f t="shared" si="476"/>
        <v>44165</v>
      </c>
      <c r="J7668" s="4">
        <f t="shared" si="477"/>
        <v>0</v>
      </c>
      <c r="K7668" s="4">
        <f t="shared" si="478"/>
        <v>86</v>
      </c>
      <c r="L7668" s="4">
        <f t="shared" si="479"/>
        <v>65373.420000000027</v>
      </c>
    </row>
    <row r="7669" spans="2:12" x14ac:dyDescent="0.3">
      <c r="B7669" t="s">
        <v>6</v>
      </c>
      <c r="C7669">
        <v>1124988</v>
      </c>
      <c r="D7669">
        <v>363.06</v>
      </c>
      <c r="E7669">
        <v>1</v>
      </c>
      <c r="F7669" s="2">
        <v>44123</v>
      </c>
      <c r="G7669" t="s">
        <v>43</v>
      </c>
      <c r="H7669" s="2">
        <v>44158</v>
      </c>
      <c r="I7669" s="2">
        <f t="shared" si="476"/>
        <v>44165</v>
      </c>
      <c r="J7669" s="4">
        <f t="shared" si="477"/>
        <v>7</v>
      </c>
      <c r="K7669" s="4">
        <f t="shared" si="478"/>
        <v>109</v>
      </c>
      <c r="L7669" s="4">
        <f t="shared" si="479"/>
        <v>143402.34000000003</v>
      </c>
    </row>
    <row r="7670" spans="2:12" x14ac:dyDescent="0.3">
      <c r="B7670" t="s">
        <v>6</v>
      </c>
      <c r="C7670">
        <v>1124988</v>
      </c>
      <c r="D7670">
        <v>480.42</v>
      </c>
      <c r="E7670">
        <v>1</v>
      </c>
      <c r="F7670" s="2">
        <v>44130</v>
      </c>
      <c r="G7670" t="s">
        <v>43</v>
      </c>
      <c r="H7670" s="2">
        <v>44158</v>
      </c>
      <c r="I7670" s="2">
        <f t="shared" si="476"/>
        <v>44165</v>
      </c>
      <c r="J7670" s="4">
        <f t="shared" si="477"/>
        <v>7</v>
      </c>
      <c r="K7670" s="4">
        <f t="shared" si="478"/>
        <v>109</v>
      </c>
      <c r="L7670" s="4">
        <f t="shared" si="479"/>
        <v>143402.34000000003</v>
      </c>
    </row>
    <row r="7671" spans="2:12" x14ac:dyDescent="0.3">
      <c r="B7671" t="s">
        <v>6</v>
      </c>
      <c r="C7671">
        <v>1124988</v>
      </c>
      <c r="D7671">
        <v>483.96</v>
      </c>
      <c r="E7671">
        <v>1</v>
      </c>
      <c r="F7671" s="2">
        <v>44109</v>
      </c>
      <c r="G7671" t="s">
        <v>43</v>
      </c>
      <c r="H7671" s="2">
        <v>44158</v>
      </c>
      <c r="I7671" s="2">
        <f t="shared" si="476"/>
        <v>44165</v>
      </c>
      <c r="J7671" s="4">
        <f t="shared" si="477"/>
        <v>7</v>
      </c>
      <c r="K7671" s="4">
        <f t="shared" si="478"/>
        <v>109</v>
      </c>
      <c r="L7671" s="4">
        <f t="shared" si="479"/>
        <v>143402.34000000003</v>
      </c>
    </row>
    <row r="7672" spans="2:12" x14ac:dyDescent="0.3">
      <c r="B7672" t="s">
        <v>6</v>
      </c>
      <c r="C7672">
        <v>705462</v>
      </c>
      <c r="D7672">
        <v>483.96</v>
      </c>
      <c r="E7672">
        <v>2</v>
      </c>
      <c r="F7672" s="2">
        <v>44151</v>
      </c>
      <c r="G7672" t="s">
        <v>22</v>
      </c>
      <c r="H7672" s="2">
        <v>44165</v>
      </c>
      <c r="I7672" s="2">
        <f t="shared" si="476"/>
        <v>44165</v>
      </c>
      <c r="J7672" s="4">
        <f t="shared" si="477"/>
        <v>0</v>
      </c>
      <c r="K7672" s="4">
        <f t="shared" si="478"/>
        <v>86</v>
      </c>
      <c r="L7672" s="4">
        <f t="shared" si="479"/>
        <v>65373.420000000027</v>
      </c>
    </row>
    <row r="7673" spans="2:12" x14ac:dyDescent="0.3">
      <c r="B7673" t="s">
        <v>6</v>
      </c>
      <c r="C7673">
        <v>706854</v>
      </c>
      <c r="D7673">
        <v>371.82</v>
      </c>
      <c r="E7673">
        <v>1</v>
      </c>
      <c r="F7673" s="2">
        <v>44144</v>
      </c>
      <c r="G7673" t="s">
        <v>29</v>
      </c>
      <c r="H7673" s="2">
        <v>44144</v>
      </c>
      <c r="I7673" s="2">
        <f t="shared" si="476"/>
        <v>44165</v>
      </c>
      <c r="J7673" s="4">
        <f t="shared" si="477"/>
        <v>21</v>
      </c>
      <c r="K7673" s="4">
        <f t="shared" si="478"/>
        <v>6</v>
      </c>
      <c r="L7673" s="4">
        <f t="shared" si="479"/>
        <v>2311.0800000000004</v>
      </c>
    </row>
    <row r="7674" spans="2:12" x14ac:dyDescent="0.3">
      <c r="B7674" t="s">
        <v>6</v>
      </c>
      <c r="C7674">
        <v>3296106</v>
      </c>
      <c r="D7674">
        <v>484.08</v>
      </c>
      <c r="E7674">
        <v>1</v>
      </c>
      <c r="F7674" s="2">
        <v>44151</v>
      </c>
      <c r="G7674" t="s">
        <v>427</v>
      </c>
      <c r="H7674" s="2">
        <v>44151</v>
      </c>
      <c r="I7674" s="2">
        <f t="shared" si="476"/>
        <v>44165</v>
      </c>
      <c r="J7674" s="4">
        <f t="shared" si="477"/>
        <v>14</v>
      </c>
      <c r="K7674" s="4">
        <f t="shared" si="478"/>
        <v>4</v>
      </c>
      <c r="L7674" s="4">
        <f t="shared" si="479"/>
        <v>6992.88</v>
      </c>
    </row>
    <row r="7675" spans="2:12" x14ac:dyDescent="0.3">
      <c r="B7675" t="s">
        <v>6</v>
      </c>
      <c r="C7675">
        <v>703044</v>
      </c>
      <c r="D7675">
        <v>3271.86</v>
      </c>
      <c r="E7675">
        <v>1</v>
      </c>
      <c r="F7675" s="2">
        <v>43850</v>
      </c>
      <c r="G7675" t="s">
        <v>53</v>
      </c>
      <c r="H7675" s="2">
        <v>44158</v>
      </c>
      <c r="I7675" s="2">
        <f t="shared" si="476"/>
        <v>44165</v>
      </c>
      <c r="J7675" s="4">
        <f t="shared" si="477"/>
        <v>7</v>
      </c>
      <c r="K7675" s="4">
        <f t="shared" si="478"/>
        <v>31</v>
      </c>
      <c r="L7675" s="4">
        <f t="shared" si="479"/>
        <v>51529.260000000009</v>
      </c>
    </row>
    <row r="7676" spans="2:12" x14ac:dyDescent="0.3">
      <c r="B7676" t="s">
        <v>6</v>
      </c>
      <c r="C7676">
        <v>707292</v>
      </c>
      <c r="D7676">
        <v>14920.56</v>
      </c>
      <c r="E7676">
        <v>5</v>
      </c>
      <c r="F7676" s="2">
        <v>43850</v>
      </c>
      <c r="G7676" t="s">
        <v>197</v>
      </c>
      <c r="H7676" s="2">
        <v>44151</v>
      </c>
      <c r="I7676" s="2">
        <f t="shared" si="476"/>
        <v>44165</v>
      </c>
      <c r="J7676" s="4">
        <f t="shared" si="477"/>
        <v>14</v>
      </c>
      <c r="K7676" s="4">
        <f t="shared" si="478"/>
        <v>17</v>
      </c>
      <c r="L7676" s="4">
        <f t="shared" si="479"/>
        <v>36176.519999999997</v>
      </c>
    </row>
    <row r="7677" spans="2:12" x14ac:dyDescent="0.3">
      <c r="B7677" t="s">
        <v>6</v>
      </c>
      <c r="C7677">
        <v>708780</v>
      </c>
      <c r="D7677">
        <v>648.48</v>
      </c>
      <c r="E7677">
        <v>1</v>
      </c>
      <c r="F7677" s="2">
        <v>43850</v>
      </c>
      <c r="G7677" t="s">
        <v>35</v>
      </c>
      <c r="H7677" s="2">
        <v>44165</v>
      </c>
      <c r="I7677" s="2">
        <f t="shared" si="476"/>
        <v>44165</v>
      </c>
      <c r="J7677" s="4">
        <f t="shared" si="477"/>
        <v>0</v>
      </c>
      <c r="K7677" s="4">
        <f t="shared" si="478"/>
        <v>420</v>
      </c>
      <c r="L7677" s="4">
        <f t="shared" si="479"/>
        <v>876023.69999999937</v>
      </c>
    </row>
    <row r="7678" spans="2:12" x14ac:dyDescent="0.3">
      <c r="B7678" t="s">
        <v>6</v>
      </c>
      <c r="C7678">
        <v>708780</v>
      </c>
      <c r="D7678">
        <v>367.14</v>
      </c>
      <c r="E7678">
        <v>1</v>
      </c>
      <c r="F7678" s="2">
        <v>43864</v>
      </c>
      <c r="G7678" t="s">
        <v>35</v>
      </c>
      <c r="H7678" s="2">
        <v>44165</v>
      </c>
      <c r="I7678" s="2">
        <f t="shared" si="476"/>
        <v>44165</v>
      </c>
      <c r="J7678" s="4">
        <f t="shared" si="477"/>
        <v>0</v>
      </c>
      <c r="K7678" s="4">
        <f t="shared" si="478"/>
        <v>420</v>
      </c>
      <c r="L7678" s="4">
        <f t="shared" si="479"/>
        <v>876023.69999999937</v>
      </c>
    </row>
    <row r="7679" spans="2:12" x14ac:dyDescent="0.3">
      <c r="B7679" t="s">
        <v>6</v>
      </c>
      <c r="C7679">
        <v>718152</v>
      </c>
      <c r="D7679">
        <v>1064.6400000000001</v>
      </c>
      <c r="E7679">
        <v>1</v>
      </c>
      <c r="F7679" s="2">
        <v>43850</v>
      </c>
      <c r="G7679" t="s">
        <v>37</v>
      </c>
      <c r="H7679" s="2">
        <v>44165</v>
      </c>
      <c r="I7679" s="2">
        <f t="shared" si="476"/>
        <v>44165</v>
      </c>
      <c r="J7679" s="4">
        <f t="shared" si="477"/>
        <v>0</v>
      </c>
      <c r="K7679" s="4">
        <f t="shared" si="478"/>
        <v>327</v>
      </c>
      <c r="L7679" s="4">
        <f t="shared" si="479"/>
        <v>386034.60000000044</v>
      </c>
    </row>
    <row r="7680" spans="2:12" x14ac:dyDescent="0.3">
      <c r="B7680" t="s">
        <v>6</v>
      </c>
      <c r="C7680">
        <v>718152</v>
      </c>
      <c r="D7680">
        <v>1056.72</v>
      </c>
      <c r="E7680">
        <v>1</v>
      </c>
      <c r="F7680" s="2">
        <v>43864</v>
      </c>
      <c r="G7680" t="s">
        <v>37</v>
      </c>
      <c r="H7680" s="2">
        <v>44165</v>
      </c>
      <c r="I7680" s="2">
        <f t="shared" si="476"/>
        <v>44165</v>
      </c>
      <c r="J7680" s="4">
        <f t="shared" si="477"/>
        <v>0</v>
      </c>
      <c r="K7680" s="4">
        <f t="shared" si="478"/>
        <v>327</v>
      </c>
      <c r="L7680" s="4">
        <f t="shared" si="479"/>
        <v>386034.60000000044</v>
      </c>
    </row>
    <row r="7681" spans="2:12" x14ac:dyDescent="0.3">
      <c r="B7681" t="s">
        <v>6</v>
      </c>
      <c r="C7681">
        <v>718152</v>
      </c>
      <c r="D7681">
        <v>651.24</v>
      </c>
      <c r="E7681">
        <v>1</v>
      </c>
      <c r="F7681" s="2">
        <v>43843</v>
      </c>
      <c r="G7681" t="s">
        <v>37</v>
      </c>
      <c r="H7681" s="2">
        <v>44165</v>
      </c>
      <c r="I7681" s="2">
        <f t="shared" si="476"/>
        <v>44165</v>
      </c>
      <c r="J7681" s="4">
        <f t="shared" si="477"/>
        <v>0</v>
      </c>
      <c r="K7681" s="4">
        <f t="shared" si="478"/>
        <v>327</v>
      </c>
      <c r="L7681" s="4">
        <f t="shared" si="479"/>
        <v>386034.60000000044</v>
      </c>
    </row>
    <row r="7682" spans="2:12" x14ac:dyDescent="0.3">
      <c r="B7682" t="s">
        <v>6</v>
      </c>
      <c r="C7682">
        <v>718152</v>
      </c>
      <c r="D7682">
        <v>2984.1</v>
      </c>
      <c r="E7682">
        <v>1</v>
      </c>
      <c r="F7682" s="2">
        <v>43857</v>
      </c>
      <c r="G7682" t="s">
        <v>37</v>
      </c>
      <c r="H7682" s="2">
        <v>44165</v>
      </c>
      <c r="I7682" s="2">
        <f t="shared" si="476"/>
        <v>44165</v>
      </c>
      <c r="J7682" s="4">
        <f t="shared" si="477"/>
        <v>0</v>
      </c>
      <c r="K7682" s="4">
        <f t="shared" si="478"/>
        <v>327</v>
      </c>
      <c r="L7682" s="4">
        <f t="shared" si="479"/>
        <v>386034.60000000044</v>
      </c>
    </row>
    <row r="7683" spans="2:12" x14ac:dyDescent="0.3">
      <c r="B7683" t="s">
        <v>6</v>
      </c>
      <c r="C7683">
        <v>823692</v>
      </c>
      <c r="D7683">
        <v>1861.92</v>
      </c>
      <c r="E7683">
        <v>1</v>
      </c>
      <c r="F7683" s="2">
        <v>43857</v>
      </c>
      <c r="G7683" t="s">
        <v>39</v>
      </c>
      <c r="H7683" s="2">
        <v>44102</v>
      </c>
      <c r="I7683" s="2">
        <f t="shared" ref="I7683:I7746" si="480">MAX($F$2:$F$14451)</f>
        <v>44165</v>
      </c>
      <c r="J7683" s="4">
        <f t="shared" ref="J7683:J7746" si="481">DATEDIF(H7683,I7683,"d")</f>
        <v>63</v>
      </c>
      <c r="K7683" s="4">
        <f t="shared" ref="K7683:K7746" si="482">COUNTIF($G:$G,G7683)</f>
        <v>6</v>
      </c>
      <c r="L7683" s="4">
        <f t="shared" ref="L7683:L7746" si="483">SUMIF($G:$G,G7683,$D:$D)</f>
        <v>22666.98</v>
      </c>
    </row>
    <row r="7684" spans="2:12" x14ac:dyDescent="0.3">
      <c r="B7684" t="s">
        <v>6</v>
      </c>
      <c r="C7684">
        <v>955938</v>
      </c>
      <c r="D7684">
        <v>2202.84</v>
      </c>
      <c r="E7684">
        <v>6</v>
      </c>
      <c r="F7684" s="2">
        <v>43864</v>
      </c>
      <c r="G7684" t="s">
        <v>152</v>
      </c>
      <c r="H7684" s="2">
        <v>44151</v>
      </c>
      <c r="I7684" s="2">
        <f t="shared" si="480"/>
        <v>44165</v>
      </c>
      <c r="J7684" s="4">
        <f t="shared" si="481"/>
        <v>14</v>
      </c>
      <c r="K7684" s="4">
        <f t="shared" si="482"/>
        <v>39</v>
      </c>
      <c r="L7684" s="4">
        <f t="shared" si="483"/>
        <v>122103.96000000005</v>
      </c>
    </row>
    <row r="7685" spans="2:12" x14ac:dyDescent="0.3">
      <c r="B7685" t="s">
        <v>6</v>
      </c>
      <c r="C7685">
        <v>1042152</v>
      </c>
      <c r="D7685">
        <v>7729.8</v>
      </c>
      <c r="E7685">
        <v>3</v>
      </c>
      <c r="F7685" s="2">
        <v>43843</v>
      </c>
      <c r="G7685" t="s">
        <v>68</v>
      </c>
      <c r="H7685" s="2">
        <v>44151</v>
      </c>
      <c r="I7685" s="2">
        <f t="shared" si="480"/>
        <v>44165</v>
      </c>
      <c r="J7685" s="4">
        <f t="shared" si="481"/>
        <v>14</v>
      </c>
      <c r="K7685" s="4">
        <f t="shared" si="482"/>
        <v>7</v>
      </c>
      <c r="L7685" s="4">
        <f t="shared" si="483"/>
        <v>92077.5</v>
      </c>
    </row>
    <row r="7686" spans="2:12" x14ac:dyDescent="0.3">
      <c r="B7686" t="s">
        <v>6</v>
      </c>
      <c r="C7686">
        <v>1088862</v>
      </c>
      <c r="D7686">
        <v>5968.2</v>
      </c>
      <c r="E7686">
        <v>2</v>
      </c>
      <c r="F7686" s="2">
        <v>43857</v>
      </c>
      <c r="G7686" t="s">
        <v>231</v>
      </c>
      <c r="H7686" s="2">
        <v>43990</v>
      </c>
      <c r="I7686" s="2">
        <f t="shared" si="480"/>
        <v>44165</v>
      </c>
      <c r="J7686" s="4">
        <f t="shared" si="481"/>
        <v>175</v>
      </c>
      <c r="K7686" s="4">
        <f t="shared" si="482"/>
        <v>3</v>
      </c>
      <c r="L7686" s="4">
        <f t="shared" si="483"/>
        <v>7947.12</v>
      </c>
    </row>
    <row r="7687" spans="2:12" x14ac:dyDescent="0.3">
      <c r="B7687" t="s">
        <v>6</v>
      </c>
      <c r="C7687">
        <v>1124988</v>
      </c>
      <c r="D7687">
        <v>3723.96</v>
      </c>
      <c r="E7687">
        <v>2</v>
      </c>
      <c r="F7687" s="2">
        <v>43843</v>
      </c>
      <c r="G7687" t="s">
        <v>43</v>
      </c>
      <c r="H7687" s="2">
        <v>44158</v>
      </c>
      <c r="I7687" s="2">
        <f t="shared" si="480"/>
        <v>44165</v>
      </c>
      <c r="J7687" s="4">
        <f t="shared" si="481"/>
        <v>7</v>
      </c>
      <c r="K7687" s="4">
        <f t="shared" si="482"/>
        <v>109</v>
      </c>
      <c r="L7687" s="4">
        <f t="shared" si="483"/>
        <v>143402.34000000003</v>
      </c>
    </row>
    <row r="7688" spans="2:12" x14ac:dyDescent="0.3">
      <c r="B7688" t="s">
        <v>6</v>
      </c>
      <c r="C7688">
        <v>2473068</v>
      </c>
      <c r="D7688">
        <v>5968.2</v>
      </c>
      <c r="E7688">
        <v>2</v>
      </c>
      <c r="F7688" s="2">
        <v>43857</v>
      </c>
      <c r="G7688" t="s">
        <v>177</v>
      </c>
      <c r="H7688" s="2">
        <v>44102</v>
      </c>
      <c r="I7688" s="2">
        <f t="shared" si="480"/>
        <v>44165</v>
      </c>
      <c r="J7688" s="4">
        <f t="shared" si="481"/>
        <v>63</v>
      </c>
      <c r="K7688" s="4">
        <f t="shared" si="482"/>
        <v>23</v>
      </c>
      <c r="L7688" s="4">
        <f t="shared" si="483"/>
        <v>37851.240000000005</v>
      </c>
    </row>
    <row r="7689" spans="2:12" x14ac:dyDescent="0.3">
      <c r="B7689" t="s">
        <v>6</v>
      </c>
      <c r="C7689">
        <v>2781888</v>
      </c>
      <c r="D7689">
        <v>1589.1</v>
      </c>
      <c r="E7689">
        <v>1</v>
      </c>
      <c r="F7689" s="2">
        <v>43843</v>
      </c>
      <c r="G7689" t="s">
        <v>83</v>
      </c>
      <c r="H7689" s="2">
        <v>44088</v>
      </c>
      <c r="I7689" s="2">
        <f t="shared" si="480"/>
        <v>44165</v>
      </c>
      <c r="J7689" s="4">
        <f t="shared" si="481"/>
        <v>77</v>
      </c>
      <c r="K7689" s="4">
        <f t="shared" si="482"/>
        <v>6</v>
      </c>
      <c r="L7689" s="4">
        <f t="shared" si="483"/>
        <v>13684.98</v>
      </c>
    </row>
    <row r="7690" spans="2:12" x14ac:dyDescent="0.3">
      <c r="B7690" t="s">
        <v>6</v>
      </c>
      <c r="C7690">
        <v>3301296</v>
      </c>
      <c r="D7690">
        <v>1303.44</v>
      </c>
      <c r="E7690">
        <v>2</v>
      </c>
      <c r="F7690" s="2">
        <v>43843</v>
      </c>
      <c r="G7690" t="s">
        <v>48</v>
      </c>
      <c r="H7690" s="2">
        <v>44165</v>
      </c>
      <c r="I7690" s="2">
        <f t="shared" si="480"/>
        <v>44165</v>
      </c>
      <c r="J7690" s="4">
        <f t="shared" si="481"/>
        <v>0</v>
      </c>
      <c r="K7690" s="4">
        <f t="shared" si="482"/>
        <v>2209</v>
      </c>
      <c r="L7690" s="4">
        <f t="shared" si="483"/>
        <v>1914248.1599999955</v>
      </c>
    </row>
    <row r="7691" spans="2:12" x14ac:dyDescent="0.3">
      <c r="B7691" t="s">
        <v>6</v>
      </c>
      <c r="C7691">
        <v>3301296</v>
      </c>
      <c r="D7691">
        <v>648.48</v>
      </c>
      <c r="E7691">
        <v>1</v>
      </c>
      <c r="F7691" s="2">
        <v>43850</v>
      </c>
      <c r="G7691" t="s">
        <v>48</v>
      </c>
      <c r="H7691" s="2">
        <v>44165</v>
      </c>
      <c r="I7691" s="2">
        <f t="shared" si="480"/>
        <v>44165</v>
      </c>
      <c r="J7691" s="4">
        <f t="shared" si="481"/>
        <v>0</v>
      </c>
      <c r="K7691" s="4">
        <f t="shared" si="482"/>
        <v>2209</v>
      </c>
      <c r="L7691" s="4">
        <f t="shared" si="483"/>
        <v>1914248.1599999955</v>
      </c>
    </row>
    <row r="7692" spans="2:12" x14ac:dyDescent="0.3">
      <c r="B7692" t="s">
        <v>6</v>
      </c>
      <c r="C7692">
        <v>3301296</v>
      </c>
      <c r="D7692">
        <v>643.74</v>
      </c>
      <c r="E7692">
        <v>1</v>
      </c>
      <c r="F7692" s="2">
        <v>43864</v>
      </c>
      <c r="G7692" t="s">
        <v>48</v>
      </c>
      <c r="H7692" s="2">
        <v>44165</v>
      </c>
      <c r="I7692" s="2">
        <f t="shared" si="480"/>
        <v>44165</v>
      </c>
      <c r="J7692" s="4">
        <f t="shared" si="481"/>
        <v>0</v>
      </c>
      <c r="K7692" s="4">
        <f t="shared" si="482"/>
        <v>2209</v>
      </c>
      <c r="L7692" s="4">
        <f t="shared" si="483"/>
        <v>1914248.1599999955</v>
      </c>
    </row>
    <row r="7693" spans="2:12" x14ac:dyDescent="0.3">
      <c r="B7693" t="s">
        <v>6</v>
      </c>
      <c r="C7693">
        <v>3301296</v>
      </c>
      <c r="D7693">
        <v>1880.34</v>
      </c>
      <c r="E7693">
        <v>1</v>
      </c>
      <c r="F7693" s="2">
        <v>43843</v>
      </c>
      <c r="G7693" t="s">
        <v>48</v>
      </c>
      <c r="H7693" s="2">
        <v>44165</v>
      </c>
      <c r="I7693" s="2">
        <f t="shared" si="480"/>
        <v>44165</v>
      </c>
      <c r="J7693" s="4">
        <f t="shared" si="481"/>
        <v>0</v>
      </c>
      <c r="K7693" s="4">
        <f t="shared" si="482"/>
        <v>2209</v>
      </c>
      <c r="L7693" s="4">
        <f t="shared" si="483"/>
        <v>1914248.1599999955</v>
      </c>
    </row>
    <row r="7694" spans="2:12" x14ac:dyDescent="0.3">
      <c r="B7694" t="s">
        <v>6</v>
      </c>
      <c r="C7694">
        <v>3301296</v>
      </c>
      <c r="D7694">
        <v>1861.92</v>
      </c>
      <c r="E7694">
        <v>1</v>
      </c>
      <c r="F7694" s="2">
        <v>43850</v>
      </c>
      <c r="G7694" t="s">
        <v>48</v>
      </c>
      <c r="H7694" s="2">
        <v>44165</v>
      </c>
      <c r="I7694" s="2">
        <f t="shared" si="480"/>
        <v>44165</v>
      </c>
      <c r="J7694" s="4">
        <f t="shared" si="481"/>
        <v>0</v>
      </c>
      <c r="K7694" s="4">
        <f t="shared" si="482"/>
        <v>2209</v>
      </c>
      <c r="L7694" s="4">
        <f t="shared" si="483"/>
        <v>1914248.1599999955</v>
      </c>
    </row>
    <row r="7695" spans="2:12" x14ac:dyDescent="0.3">
      <c r="B7695" t="s">
        <v>6</v>
      </c>
      <c r="C7695">
        <v>3301296</v>
      </c>
      <c r="D7695">
        <v>1848.12</v>
      </c>
      <c r="E7695">
        <v>1</v>
      </c>
      <c r="F7695" s="2">
        <v>43864</v>
      </c>
      <c r="G7695" t="s">
        <v>48</v>
      </c>
      <c r="H7695" s="2">
        <v>44165</v>
      </c>
      <c r="I7695" s="2">
        <f t="shared" si="480"/>
        <v>44165</v>
      </c>
      <c r="J7695" s="4">
        <f t="shared" si="481"/>
        <v>0</v>
      </c>
      <c r="K7695" s="4">
        <f t="shared" si="482"/>
        <v>2209</v>
      </c>
      <c r="L7695" s="4">
        <f t="shared" si="483"/>
        <v>1914248.1599999955</v>
      </c>
    </row>
    <row r="7696" spans="2:12" x14ac:dyDescent="0.3">
      <c r="B7696" t="s">
        <v>6</v>
      </c>
      <c r="C7696">
        <v>3301296</v>
      </c>
      <c r="D7696">
        <v>430.56</v>
      </c>
      <c r="E7696">
        <v>1</v>
      </c>
      <c r="F7696" s="2">
        <v>43843</v>
      </c>
      <c r="G7696" t="s">
        <v>48</v>
      </c>
      <c r="H7696" s="2">
        <v>44165</v>
      </c>
      <c r="I7696" s="2">
        <f t="shared" si="480"/>
        <v>44165</v>
      </c>
      <c r="J7696" s="4">
        <f t="shared" si="481"/>
        <v>0</v>
      </c>
      <c r="K7696" s="4">
        <f t="shared" si="482"/>
        <v>2209</v>
      </c>
      <c r="L7696" s="4">
        <f t="shared" si="483"/>
        <v>1914248.1599999955</v>
      </c>
    </row>
    <row r="7697" spans="2:12" x14ac:dyDescent="0.3">
      <c r="B7697" t="s">
        <v>6</v>
      </c>
      <c r="C7697">
        <v>3301296</v>
      </c>
      <c r="D7697">
        <v>856.86</v>
      </c>
      <c r="E7697">
        <v>2</v>
      </c>
      <c r="F7697" s="2">
        <v>43843</v>
      </c>
      <c r="G7697" t="s">
        <v>48</v>
      </c>
      <c r="H7697" s="2">
        <v>44165</v>
      </c>
      <c r="I7697" s="2">
        <f t="shared" si="480"/>
        <v>44165</v>
      </c>
      <c r="J7697" s="4">
        <f t="shared" si="481"/>
        <v>0</v>
      </c>
      <c r="K7697" s="4">
        <f t="shared" si="482"/>
        <v>2209</v>
      </c>
      <c r="L7697" s="4">
        <f t="shared" si="483"/>
        <v>1914248.1599999955</v>
      </c>
    </row>
    <row r="7698" spans="2:12" x14ac:dyDescent="0.3">
      <c r="B7698" t="s">
        <v>6</v>
      </c>
      <c r="C7698">
        <v>3301296</v>
      </c>
      <c r="D7698">
        <v>426.3</v>
      </c>
      <c r="E7698">
        <v>1</v>
      </c>
      <c r="F7698" s="2">
        <v>43857</v>
      </c>
      <c r="G7698" t="s">
        <v>48</v>
      </c>
      <c r="H7698" s="2">
        <v>44165</v>
      </c>
      <c r="I7698" s="2">
        <f t="shared" si="480"/>
        <v>44165</v>
      </c>
      <c r="J7698" s="4">
        <f t="shared" si="481"/>
        <v>0</v>
      </c>
      <c r="K7698" s="4">
        <f t="shared" si="482"/>
        <v>2209</v>
      </c>
      <c r="L7698" s="4">
        <f t="shared" si="483"/>
        <v>1914248.1599999955</v>
      </c>
    </row>
    <row r="7699" spans="2:12" x14ac:dyDescent="0.3">
      <c r="B7699" t="s">
        <v>6</v>
      </c>
      <c r="C7699">
        <v>3301296</v>
      </c>
      <c r="D7699">
        <v>-430.56</v>
      </c>
      <c r="E7699">
        <v>-1</v>
      </c>
      <c r="F7699" s="2">
        <v>43864</v>
      </c>
      <c r="G7699" t="s">
        <v>48</v>
      </c>
      <c r="H7699" s="2">
        <v>44165</v>
      </c>
      <c r="I7699" s="2">
        <f t="shared" si="480"/>
        <v>44165</v>
      </c>
      <c r="J7699" s="4">
        <f t="shared" si="481"/>
        <v>0</v>
      </c>
      <c r="K7699" s="4">
        <f t="shared" si="482"/>
        <v>2209</v>
      </c>
      <c r="L7699" s="4">
        <f t="shared" si="483"/>
        <v>1914248.1599999955</v>
      </c>
    </row>
    <row r="7700" spans="2:12" x14ac:dyDescent="0.3">
      <c r="B7700" t="s">
        <v>6</v>
      </c>
      <c r="C7700">
        <v>3301296</v>
      </c>
      <c r="D7700">
        <v>426.3</v>
      </c>
      <c r="E7700">
        <v>1</v>
      </c>
      <c r="F7700" s="2">
        <v>43850</v>
      </c>
      <c r="G7700" t="s">
        <v>48</v>
      </c>
      <c r="H7700" s="2">
        <v>44165</v>
      </c>
      <c r="I7700" s="2">
        <f t="shared" si="480"/>
        <v>44165</v>
      </c>
      <c r="J7700" s="4">
        <f t="shared" si="481"/>
        <v>0</v>
      </c>
      <c r="K7700" s="4">
        <f t="shared" si="482"/>
        <v>2209</v>
      </c>
      <c r="L7700" s="4">
        <f t="shared" si="483"/>
        <v>1914248.1599999955</v>
      </c>
    </row>
    <row r="7701" spans="2:12" x14ac:dyDescent="0.3">
      <c r="B7701" t="s">
        <v>6</v>
      </c>
      <c r="C7701">
        <v>3301296</v>
      </c>
      <c r="D7701">
        <v>2962.02</v>
      </c>
      <c r="E7701">
        <v>1</v>
      </c>
      <c r="F7701" s="2">
        <v>43864</v>
      </c>
      <c r="G7701" t="s">
        <v>48</v>
      </c>
      <c r="H7701" s="2">
        <v>44165</v>
      </c>
      <c r="I7701" s="2">
        <f t="shared" si="480"/>
        <v>44165</v>
      </c>
      <c r="J7701" s="4">
        <f t="shared" si="481"/>
        <v>0</v>
      </c>
      <c r="K7701" s="4">
        <f t="shared" si="482"/>
        <v>2209</v>
      </c>
      <c r="L7701" s="4">
        <f t="shared" si="483"/>
        <v>1914248.1599999955</v>
      </c>
    </row>
    <row r="7702" spans="2:12" x14ac:dyDescent="0.3">
      <c r="B7702" t="s">
        <v>6</v>
      </c>
      <c r="C7702">
        <v>3618438</v>
      </c>
      <c r="D7702">
        <v>2131.02</v>
      </c>
      <c r="E7702">
        <v>2</v>
      </c>
      <c r="F7702" s="2">
        <v>43843</v>
      </c>
      <c r="G7702" t="s">
        <v>8</v>
      </c>
      <c r="H7702" s="2">
        <v>44158</v>
      </c>
      <c r="I7702" s="2">
        <f t="shared" si="480"/>
        <v>44165</v>
      </c>
      <c r="J7702" s="4">
        <f t="shared" si="481"/>
        <v>7</v>
      </c>
      <c r="K7702" s="4">
        <f t="shared" si="482"/>
        <v>2649</v>
      </c>
      <c r="L7702" s="4">
        <f t="shared" si="483"/>
        <v>10871951.1</v>
      </c>
    </row>
    <row r="7703" spans="2:12" x14ac:dyDescent="0.3">
      <c r="B7703" t="s">
        <v>6</v>
      </c>
      <c r="C7703">
        <v>3618438</v>
      </c>
      <c r="D7703">
        <v>1060.26</v>
      </c>
      <c r="E7703">
        <v>1</v>
      </c>
      <c r="F7703" s="2">
        <v>43850</v>
      </c>
      <c r="G7703" t="s">
        <v>8</v>
      </c>
      <c r="H7703" s="2">
        <v>44158</v>
      </c>
      <c r="I7703" s="2">
        <f t="shared" si="480"/>
        <v>44165</v>
      </c>
      <c r="J7703" s="4">
        <f t="shared" si="481"/>
        <v>7</v>
      </c>
      <c r="K7703" s="4">
        <f t="shared" si="482"/>
        <v>2649</v>
      </c>
      <c r="L7703" s="4">
        <f t="shared" si="483"/>
        <v>10871951.1</v>
      </c>
    </row>
    <row r="7704" spans="2:12" x14ac:dyDescent="0.3">
      <c r="B7704" t="s">
        <v>6</v>
      </c>
      <c r="C7704">
        <v>3618438</v>
      </c>
      <c r="D7704">
        <v>1052.3399999999999</v>
      </c>
      <c r="E7704">
        <v>1</v>
      </c>
      <c r="F7704" s="2">
        <v>43864</v>
      </c>
      <c r="G7704" t="s">
        <v>8</v>
      </c>
      <c r="H7704" s="2">
        <v>44158</v>
      </c>
      <c r="I7704" s="2">
        <f t="shared" si="480"/>
        <v>44165</v>
      </c>
      <c r="J7704" s="4">
        <f t="shared" si="481"/>
        <v>7</v>
      </c>
      <c r="K7704" s="4">
        <f t="shared" si="482"/>
        <v>2649</v>
      </c>
      <c r="L7704" s="4">
        <f t="shared" si="483"/>
        <v>10871951.1</v>
      </c>
    </row>
    <row r="7705" spans="2:12" x14ac:dyDescent="0.3">
      <c r="B7705" t="s">
        <v>6</v>
      </c>
      <c r="C7705">
        <v>3618438</v>
      </c>
      <c r="D7705">
        <v>1964.82</v>
      </c>
      <c r="E7705">
        <v>3</v>
      </c>
      <c r="F7705" s="2">
        <v>43836</v>
      </c>
      <c r="G7705" t="s">
        <v>8</v>
      </c>
      <c r="H7705" s="2">
        <v>44158</v>
      </c>
      <c r="I7705" s="2">
        <f t="shared" si="480"/>
        <v>44165</v>
      </c>
      <c r="J7705" s="4">
        <f t="shared" si="481"/>
        <v>7</v>
      </c>
      <c r="K7705" s="4">
        <f t="shared" si="482"/>
        <v>2649</v>
      </c>
      <c r="L7705" s="4">
        <f t="shared" si="483"/>
        <v>10871951.1</v>
      </c>
    </row>
    <row r="7706" spans="2:12" x14ac:dyDescent="0.3">
      <c r="B7706" t="s">
        <v>6</v>
      </c>
      <c r="C7706">
        <v>3618438</v>
      </c>
      <c r="D7706">
        <v>3897.48</v>
      </c>
      <c r="E7706">
        <v>6</v>
      </c>
      <c r="F7706" s="2">
        <v>43843</v>
      </c>
      <c r="G7706" t="s">
        <v>8</v>
      </c>
      <c r="H7706" s="2">
        <v>44158</v>
      </c>
      <c r="I7706" s="2">
        <f t="shared" si="480"/>
        <v>44165</v>
      </c>
      <c r="J7706" s="4">
        <f t="shared" si="481"/>
        <v>7</v>
      </c>
      <c r="K7706" s="4">
        <f t="shared" si="482"/>
        <v>2649</v>
      </c>
      <c r="L7706" s="4">
        <f t="shared" si="483"/>
        <v>10871951.1</v>
      </c>
    </row>
    <row r="7707" spans="2:12" x14ac:dyDescent="0.3">
      <c r="B7707" t="s">
        <v>6</v>
      </c>
      <c r="C7707">
        <v>3618438</v>
      </c>
      <c r="D7707">
        <v>1297.02</v>
      </c>
      <c r="E7707">
        <v>2</v>
      </c>
      <c r="F7707" s="2">
        <v>43850</v>
      </c>
      <c r="G7707" t="s">
        <v>8</v>
      </c>
      <c r="H7707" s="2">
        <v>44158</v>
      </c>
      <c r="I7707" s="2">
        <f t="shared" si="480"/>
        <v>44165</v>
      </c>
      <c r="J7707" s="4">
        <f t="shared" si="481"/>
        <v>7</v>
      </c>
      <c r="K7707" s="4">
        <f t="shared" si="482"/>
        <v>2649</v>
      </c>
      <c r="L7707" s="4">
        <f t="shared" si="483"/>
        <v>10871951.1</v>
      </c>
    </row>
    <row r="7708" spans="2:12" x14ac:dyDescent="0.3">
      <c r="B7708" t="s">
        <v>6</v>
      </c>
      <c r="C7708">
        <v>3618438</v>
      </c>
      <c r="D7708">
        <v>1297.02</v>
      </c>
      <c r="E7708">
        <v>2</v>
      </c>
      <c r="F7708" s="2">
        <v>43857</v>
      </c>
      <c r="G7708" t="s">
        <v>8</v>
      </c>
      <c r="H7708" s="2">
        <v>44158</v>
      </c>
      <c r="I7708" s="2">
        <f t="shared" si="480"/>
        <v>44165</v>
      </c>
      <c r="J7708" s="4">
        <f t="shared" si="481"/>
        <v>7</v>
      </c>
      <c r="K7708" s="4">
        <f t="shared" si="482"/>
        <v>2649</v>
      </c>
      <c r="L7708" s="4">
        <f t="shared" si="483"/>
        <v>10871951.1</v>
      </c>
    </row>
    <row r="7709" spans="2:12" x14ac:dyDescent="0.3">
      <c r="B7709" t="s">
        <v>6</v>
      </c>
      <c r="C7709">
        <v>3618438</v>
      </c>
      <c r="D7709">
        <v>2574.96</v>
      </c>
      <c r="E7709">
        <v>4</v>
      </c>
      <c r="F7709" s="2">
        <v>43864</v>
      </c>
      <c r="G7709" t="s">
        <v>8</v>
      </c>
      <c r="H7709" s="2">
        <v>44158</v>
      </c>
      <c r="I7709" s="2">
        <f t="shared" si="480"/>
        <v>44165</v>
      </c>
      <c r="J7709" s="4">
        <f t="shared" si="481"/>
        <v>7</v>
      </c>
      <c r="K7709" s="4">
        <f t="shared" si="482"/>
        <v>2649</v>
      </c>
      <c r="L7709" s="4">
        <f t="shared" si="483"/>
        <v>10871951.1</v>
      </c>
    </row>
    <row r="7710" spans="2:12" x14ac:dyDescent="0.3">
      <c r="B7710" t="s">
        <v>6</v>
      </c>
      <c r="C7710">
        <v>3618438</v>
      </c>
      <c r="D7710">
        <v>7502.94</v>
      </c>
      <c r="E7710">
        <v>4</v>
      </c>
      <c r="F7710" s="2">
        <v>43843</v>
      </c>
      <c r="G7710" t="s">
        <v>8</v>
      </c>
      <c r="H7710" s="2">
        <v>44158</v>
      </c>
      <c r="I7710" s="2">
        <f t="shared" si="480"/>
        <v>44165</v>
      </c>
      <c r="J7710" s="4">
        <f t="shared" si="481"/>
        <v>7</v>
      </c>
      <c r="K7710" s="4">
        <f t="shared" si="482"/>
        <v>2649</v>
      </c>
      <c r="L7710" s="4">
        <f t="shared" si="483"/>
        <v>10871951.1</v>
      </c>
    </row>
    <row r="7711" spans="2:12" x14ac:dyDescent="0.3">
      <c r="B7711" t="s">
        <v>6</v>
      </c>
      <c r="C7711">
        <v>3618438</v>
      </c>
      <c r="D7711">
        <v>9309.5400000000009</v>
      </c>
      <c r="E7711">
        <v>5</v>
      </c>
      <c r="F7711" s="2">
        <v>43850</v>
      </c>
      <c r="G7711" t="s">
        <v>8</v>
      </c>
      <c r="H7711" s="2">
        <v>44158</v>
      </c>
      <c r="I7711" s="2">
        <f t="shared" si="480"/>
        <v>44165</v>
      </c>
      <c r="J7711" s="4">
        <f t="shared" si="481"/>
        <v>7</v>
      </c>
      <c r="K7711" s="4">
        <f t="shared" si="482"/>
        <v>2649</v>
      </c>
      <c r="L7711" s="4">
        <f t="shared" si="483"/>
        <v>10871951.1</v>
      </c>
    </row>
    <row r="7712" spans="2:12" x14ac:dyDescent="0.3">
      <c r="B7712" t="s">
        <v>6</v>
      </c>
      <c r="C7712">
        <v>3618438</v>
      </c>
      <c r="D7712">
        <v>5585.76</v>
      </c>
      <c r="E7712">
        <v>3</v>
      </c>
      <c r="F7712" s="2">
        <v>43857</v>
      </c>
      <c r="G7712" t="s">
        <v>8</v>
      </c>
      <c r="H7712" s="2">
        <v>44158</v>
      </c>
      <c r="I7712" s="2">
        <f t="shared" si="480"/>
        <v>44165</v>
      </c>
      <c r="J7712" s="4">
        <f t="shared" si="481"/>
        <v>7</v>
      </c>
      <c r="K7712" s="4">
        <f t="shared" si="482"/>
        <v>2649</v>
      </c>
      <c r="L7712" s="4">
        <f t="shared" si="483"/>
        <v>10871951.1</v>
      </c>
    </row>
    <row r="7713" spans="2:12" x14ac:dyDescent="0.3">
      <c r="B7713" t="s">
        <v>6</v>
      </c>
      <c r="C7713">
        <v>3618438</v>
      </c>
      <c r="D7713">
        <v>1848.12</v>
      </c>
      <c r="E7713">
        <v>1</v>
      </c>
      <c r="F7713" s="2">
        <v>43864</v>
      </c>
      <c r="G7713" t="s">
        <v>8</v>
      </c>
      <c r="H7713" s="2">
        <v>44158</v>
      </c>
      <c r="I7713" s="2">
        <f t="shared" si="480"/>
        <v>44165</v>
      </c>
      <c r="J7713" s="4">
        <f t="shared" si="481"/>
        <v>7</v>
      </c>
      <c r="K7713" s="4">
        <f t="shared" si="482"/>
        <v>2649</v>
      </c>
      <c r="L7713" s="4">
        <f t="shared" si="483"/>
        <v>10871951.1</v>
      </c>
    </row>
    <row r="7714" spans="2:12" x14ac:dyDescent="0.3">
      <c r="B7714" t="s">
        <v>6</v>
      </c>
      <c r="C7714">
        <v>3618438</v>
      </c>
      <c r="D7714">
        <v>1861.92</v>
      </c>
      <c r="E7714">
        <v>1</v>
      </c>
      <c r="F7714" s="2">
        <v>43857</v>
      </c>
      <c r="G7714" t="s">
        <v>8</v>
      </c>
      <c r="H7714" s="2">
        <v>44158</v>
      </c>
      <c r="I7714" s="2">
        <f t="shared" si="480"/>
        <v>44165</v>
      </c>
      <c r="J7714" s="4">
        <f t="shared" si="481"/>
        <v>7</v>
      </c>
      <c r="K7714" s="4">
        <f t="shared" si="482"/>
        <v>2649</v>
      </c>
      <c r="L7714" s="4">
        <f t="shared" si="483"/>
        <v>10871951.1</v>
      </c>
    </row>
    <row r="7715" spans="2:12" x14ac:dyDescent="0.3">
      <c r="B7715" t="s">
        <v>6</v>
      </c>
      <c r="C7715">
        <v>3618438</v>
      </c>
      <c r="D7715">
        <v>8981.8799999999992</v>
      </c>
      <c r="E7715">
        <v>3</v>
      </c>
      <c r="F7715" s="2">
        <v>43843</v>
      </c>
      <c r="G7715" t="s">
        <v>8</v>
      </c>
      <c r="H7715" s="2">
        <v>44158</v>
      </c>
      <c r="I7715" s="2">
        <f t="shared" si="480"/>
        <v>44165</v>
      </c>
      <c r="J7715" s="4">
        <f t="shared" si="481"/>
        <v>7</v>
      </c>
      <c r="K7715" s="4">
        <f t="shared" si="482"/>
        <v>2649</v>
      </c>
      <c r="L7715" s="4">
        <f t="shared" si="483"/>
        <v>10871951.1</v>
      </c>
    </row>
    <row r="7716" spans="2:12" x14ac:dyDescent="0.3">
      <c r="B7716" t="s">
        <v>6</v>
      </c>
      <c r="C7716">
        <v>3618438</v>
      </c>
      <c r="D7716">
        <v>5968.2</v>
      </c>
      <c r="E7716">
        <v>2</v>
      </c>
      <c r="F7716" s="2">
        <v>43850</v>
      </c>
      <c r="G7716" t="s">
        <v>8</v>
      </c>
      <c r="H7716" s="2">
        <v>44158</v>
      </c>
      <c r="I7716" s="2">
        <f t="shared" si="480"/>
        <v>44165</v>
      </c>
      <c r="J7716" s="4">
        <f t="shared" si="481"/>
        <v>7</v>
      </c>
      <c r="K7716" s="4">
        <f t="shared" si="482"/>
        <v>2649</v>
      </c>
      <c r="L7716" s="4">
        <f t="shared" si="483"/>
        <v>10871951.1</v>
      </c>
    </row>
    <row r="7717" spans="2:12" x14ac:dyDescent="0.3">
      <c r="B7717" t="s">
        <v>6</v>
      </c>
      <c r="C7717">
        <v>3618438</v>
      </c>
      <c r="D7717">
        <v>5968.2</v>
      </c>
      <c r="E7717">
        <v>2</v>
      </c>
      <c r="F7717" s="2">
        <v>43857</v>
      </c>
      <c r="G7717" t="s">
        <v>8</v>
      </c>
      <c r="H7717" s="2">
        <v>44158</v>
      </c>
      <c r="I7717" s="2">
        <f t="shared" si="480"/>
        <v>44165</v>
      </c>
      <c r="J7717" s="4">
        <f t="shared" si="481"/>
        <v>7</v>
      </c>
      <c r="K7717" s="4">
        <f t="shared" si="482"/>
        <v>2649</v>
      </c>
      <c r="L7717" s="4">
        <f t="shared" si="483"/>
        <v>10871951.1</v>
      </c>
    </row>
    <row r="7718" spans="2:12" x14ac:dyDescent="0.3">
      <c r="B7718" t="s">
        <v>6</v>
      </c>
      <c r="C7718">
        <v>3618438</v>
      </c>
      <c r="D7718">
        <v>2962.02</v>
      </c>
      <c r="E7718">
        <v>1</v>
      </c>
      <c r="F7718" s="2">
        <v>43864</v>
      </c>
      <c r="G7718" t="s">
        <v>8</v>
      </c>
      <c r="H7718" s="2">
        <v>44158</v>
      </c>
      <c r="I7718" s="2">
        <f t="shared" si="480"/>
        <v>44165</v>
      </c>
      <c r="J7718" s="4">
        <f t="shared" si="481"/>
        <v>7</v>
      </c>
      <c r="K7718" s="4">
        <f t="shared" si="482"/>
        <v>2649</v>
      </c>
      <c r="L7718" s="4">
        <f t="shared" si="483"/>
        <v>10871951.1</v>
      </c>
    </row>
    <row r="7719" spans="2:12" x14ac:dyDescent="0.3">
      <c r="B7719" t="s">
        <v>6</v>
      </c>
      <c r="C7719">
        <v>3618438</v>
      </c>
      <c r="D7719">
        <v>2557.8000000000002</v>
      </c>
      <c r="E7719">
        <v>1</v>
      </c>
      <c r="F7719" s="2">
        <v>43836</v>
      </c>
      <c r="G7719" t="s">
        <v>8</v>
      </c>
      <c r="H7719" s="2">
        <v>44158</v>
      </c>
      <c r="I7719" s="2">
        <f t="shared" si="480"/>
        <v>44165</v>
      </c>
      <c r="J7719" s="4">
        <f t="shared" si="481"/>
        <v>7</v>
      </c>
      <c r="K7719" s="4">
        <f t="shared" si="482"/>
        <v>2649</v>
      </c>
      <c r="L7719" s="4">
        <f t="shared" si="483"/>
        <v>10871951.1</v>
      </c>
    </row>
    <row r="7720" spans="2:12" x14ac:dyDescent="0.3">
      <c r="B7720" t="s">
        <v>6</v>
      </c>
      <c r="C7720">
        <v>3618438</v>
      </c>
      <c r="D7720">
        <v>2532.7199999999998</v>
      </c>
      <c r="E7720">
        <v>1</v>
      </c>
      <c r="F7720" s="2">
        <v>43857</v>
      </c>
      <c r="G7720" t="s">
        <v>8</v>
      </c>
      <c r="H7720" s="2">
        <v>44158</v>
      </c>
      <c r="I7720" s="2">
        <f t="shared" si="480"/>
        <v>44165</v>
      </c>
      <c r="J7720" s="4">
        <f t="shared" si="481"/>
        <v>7</v>
      </c>
      <c r="K7720" s="4">
        <f t="shared" si="482"/>
        <v>2649</v>
      </c>
      <c r="L7720" s="4">
        <f t="shared" si="483"/>
        <v>10871951.1</v>
      </c>
    </row>
    <row r="7721" spans="2:12" x14ac:dyDescent="0.3">
      <c r="B7721" t="s">
        <v>6</v>
      </c>
      <c r="C7721">
        <v>3618438</v>
      </c>
      <c r="D7721">
        <v>24109.439999999999</v>
      </c>
      <c r="E7721">
        <v>8</v>
      </c>
      <c r="F7721" s="2">
        <v>43843</v>
      </c>
      <c r="G7721" t="s">
        <v>8</v>
      </c>
      <c r="H7721" s="2">
        <v>44158</v>
      </c>
      <c r="I7721" s="2">
        <f t="shared" si="480"/>
        <v>44165</v>
      </c>
      <c r="J7721" s="4">
        <f t="shared" si="481"/>
        <v>7</v>
      </c>
      <c r="K7721" s="4">
        <f t="shared" si="482"/>
        <v>2649</v>
      </c>
      <c r="L7721" s="4">
        <f t="shared" si="483"/>
        <v>10871951.1</v>
      </c>
    </row>
    <row r="7722" spans="2:12" x14ac:dyDescent="0.3">
      <c r="B7722" t="s">
        <v>6</v>
      </c>
      <c r="C7722">
        <v>3618438</v>
      </c>
      <c r="D7722">
        <v>2962.02</v>
      </c>
      <c r="E7722">
        <v>1</v>
      </c>
      <c r="F7722" s="2">
        <v>43864</v>
      </c>
      <c r="G7722" t="s">
        <v>8</v>
      </c>
      <c r="H7722" s="2">
        <v>44158</v>
      </c>
      <c r="I7722" s="2">
        <f t="shared" si="480"/>
        <v>44165</v>
      </c>
      <c r="J7722" s="4">
        <f t="shared" si="481"/>
        <v>7</v>
      </c>
      <c r="K7722" s="4">
        <f t="shared" si="482"/>
        <v>2649</v>
      </c>
      <c r="L7722" s="4">
        <f t="shared" si="483"/>
        <v>10871951.1</v>
      </c>
    </row>
    <row r="7723" spans="2:12" x14ac:dyDescent="0.3">
      <c r="B7723" t="s">
        <v>6</v>
      </c>
      <c r="C7723">
        <v>3618438</v>
      </c>
      <c r="D7723">
        <v>2962.02</v>
      </c>
      <c r="E7723">
        <v>1</v>
      </c>
      <c r="F7723" s="2">
        <v>43864</v>
      </c>
      <c r="G7723" t="s">
        <v>8</v>
      </c>
      <c r="H7723" s="2">
        <v>44158</v>
      </c>
      <c r="I7723" s="2">
        <f t="shared" si="480"/>
        <v>44165</v>
      </c>
      <c r="J7723" s="4">
        <f t="shared" si="481"/>
        <v>7</v>
      </c>
      <c r="K7723" s="4">
        <f t="shared" si="482"/>
        <v>2649</v>
      </c>
      <c r="L7723" s="4">
        <f t="shared" si="483"/>
        <v>10871951.1</v>
      </c>
    </row>
    <row r="7724" spans="2:12" x14ac:dyDescent="0.3">
      <c r="B7724" t="s">
        <v>6</v>
      </c>
      <c r="C7724">
        <v>3618438</v>
      </c>
      <c r="D7724">
        <v>2513.88</v>
      </c>
      <c r="E7724">
        <v>1</v>
      </c>
      <c r="F7724" s="2">
        <v>43864</v>
      </c>
      <c r="G7724" t="s">
        <v>8</v>
      </c>
      <c r="H7724" s="2">
        <v>44158</v>
      </c>
      <c r="I7724" s="2">
        <f t="shared" si="480"/>
        <v>44165</v>
      </c>
      <c r="J7724" s="4">
        <f t="shared" si="481"/>
        <v>7</v>
      </c>
      <c r="K7724" s="4">
        <f t="shared" si="482"/>
        <v>2649</v>
      </c>
      <c r="L7724" s="4">
        <f t="shared" si="483"/>
        <v>10871951.1</v>
      </c>
    </row>
    <row r="7725" spans="2:12" x14ac:dyDescent="0.3">
      <c r="B7725" t="s">
        <v>6</v>
      </c>
      <c r="C7725">
        <v>3618438</v>
      </c>
      <c r="D7725">
        <v>616.02</v>
      </c>
      <c r="E7725">
        <v>1</v>
      </c>
      <c r="F7725" s="2">
        <v>43864</v>
      </c>
      <c r="G7725" t="s">
        <v>8</v>
      </c>
      <c r="H7725" s="2">
        <v>44158</v>
      </c>
      <c r="I7725" s="2">
        <f t="shared" si="480"/>
        <v>44165</v>
      </c>
      <c r="J7725" s="4">
        <f t="shared" si="481"/>
        <v>7</v>
      </c>
      <c r="K7725" s="4">
        <f t="shared" si="482"/>
        <v>2649</v>
      </c>
      <c r="L7725" s="4">
        <f t="shared" si="483"/>
        <v>10871951.1</v>
      </c>
    </row>
    <row r="7726" spans="2:12" x14ac:dyDescent="0.3">
      <c r="B7726" t="s">
        <v>6</v>
      </c>
      <c r="C7726">
        <v>3618438</v>
      </c>
      <c r="D7726">
        <v>-557.16</v>
      </c>
      <c r="E7726">
        <v>-1</v>
      </c>
      <c r="F7726" s="2">
        <v>43857</v>
      </c>
      <c r="G7726" t="s">
        <v>8</v>
      </c>
      <c r="H7726" s="2">
        <v>44158</v>
      </c>
      <c r="I7726" s="2">
        <f t="shared" si="480"/>
        <v>44165</v>
      </c>
      <c r="J7726" s="4">
        <f t="shared" si="481"/>
        <v>7</v>
      </c>
      <c r="K7726" s="4">
        <f t="shared" si="482"/>
        <v>2649</v>
      </c>
      <c r="L7726" s="4">
        <f t="shared" si="483"/>
        <v>10871951.1</v>
      </c>
    </row>
    <row r="7727" spans="2:12" x14ac:dyDescent="0.3">
      <c r="B7727" t="s">
        <v>6</v>
      </c>
      <c r="C7727">
        <v>3618438</v>
      </c>
      <c r="D7727">
        <v>22285.56</v>
      </c>
      <c r="E7727">
        <v>40</v>
      </c>
      <c r="F7727" s="2">
        <v>43836</v>
      </c>
      <c r="G7727" t="s">
        <v>8</v>
      </c>
      <c r="H7727" s="2">
        <v>44158</v>
      </c>
      <c r="I7727" s="2">
        <f t="shared" si="480"/>
        <v>44165</v>
      </c>
      <c r="J7727" s="4">
        <f t="shared" si="481"/>
        <v>7</v>
      </c>
      <c r="K7727" s="4">
        <f t="shared" si="482"/>
        <v>2649</v>
      </c>
      <c r="L7727" s="4">
        <f t="shared" si="483"/>
        <v>10871951.1</v>
      </c>
    </row>
    <row r="7728" spans="2:12" x14ac:dyDescent="0.3">
      <c r="B7728" t="s">
        <v>6</v>
      </c>
      <c r="C7728">
        <v>3618438</v>
      </c>
      <c r="D7728">
        <v>15037.32</v>
      </c>
      <c r="E7728">
        <v>27</v>
      </c>
      <c r="F7728" s="2">
        <v>43843</v>
      </c>
      <c r="G7728" t="s">
        <v>8</v>
      </c>
      <c r="H7728" s="2">
        <v>44158</v>
      </c>
      <c r="I7728" s="2">
        <f t="shared" si="480"/>
        <v>44165</v>
      </c>
      <c r="J7728" s="4">
        <f t="shared" si="481"/>
        <v>7</v>
      </c>
      <c r="K7728" s="4">
        <f t="shared" si="482"/>
        <v>2649</v>
      </c>
      <c r="L7728" s="4">
        <f t="shared" si="483"/>
        <v>10871951.1</v>
      </c>
    </row>
    <row r="7729" spans="2:12" x14ac:dyDescent="0.3">
      <c r="B7729" t="s">
        <v>6</v>
      </c>
      <c r="C7729">
        <v>3618438</v>
      </c>
      <c r="D7729">
        <v>2206.86</v>
      </c>
      <c r="E7729">
        <v>4</v>
      </c>
      <c r="F7729" s="2">
        <v>43850</v>
      </c>
      <c r="G7729" t="s">
        <v>8</v>
      </c>
      <c r="H7729" s="2">
        <v>44158</v>
      </c>
      <c r="I7729" s="2">
        <f t="shared" si="480"/>
        <v>44165</v>
      </c>
      <c r="J7729" s="4">
        <f t="shared" si="481"/>
        <v>7</v>
      </c>
      <c r="K7729" s="4">
        <f t="shared" si="482"/>
        <v>2649</v>
      </c>
      <c r="L7729" s="4">
        <f t="shared" si="483"/>
        <v>10871951.1</v>
      </c>
    </row>
    <row r="7730" spans="2:12" x14ac:dyDescent="0.3">
      <c r="B7730" t="s">
        <v>6</v>
      </c>
      <c r="C7730">
        <v>3618438</v>
      </c>
      <c r="D7730">
        <v>2758.56</v>
      </c>
      <c r="E7730">
        <v>5</v>
      </c>
      <c r="F7730" s="2">
        <v>43857</v>
      </c>
      <c r="G7730" t="s">
        <v>8</v>
      </c>
      <c r="H7730" s="2">
        <v>44158</v>
      </c>
      <c r="I7730" s="2">
        <f t="shared" si="480"/>
        <v>44165</v>
      </c>
      <c r="J7730" s="4">
        <f t="shared" si="481"/>
        <v>7</v>
      </c>
      <c r="K7730" s="4">
        <f t="shared" si="482"/>
        <v>2649</v>
      </c>
      <c r="L7730" s="4">
        <f t="shared" si="483"/>
        <v>10871951.1</v>
      </c>
    </row>
    <row r="7731" spans="2:12" x14ac:dyDescent="0.3">
      <c r="B7731" t="s">
        <v>6</v>
      </c>
      <c r="C7731">
        <v>3618438</v>
      </c>
      <c r="D7731">
        <v>1642.86</v>
      </c>
      <c r="E7731">
        <v>3</v>
      </c>
      <c r="F7731" s="2">
        <v>43864</v>
      </c>
      <c r="G7731" t="s">
        <v>8</v>
      </c>
      <c r="H7731" s="2">
        <v>44158</v>
      </c>
      <c r="I7731" s="2">
        <f t="shared" si="480"/>
        <v>44165</v>
      </c>
      <c r="J7731" s="4">
        <f t="shared" si="481"/>
        <v>7</v>
      </c>
      <c r="K7731" s="4">
        <f t="shared" si="482"/>
        <v>2649</v>
      </c>
      <c r="L7731" s="4">
        <f t="shared" si="483"/>
        <v>10871951.1</v>
      </c>
    </row>
    <row r="7732" spans="2:12" x14ac:dyDescent="0.3">
      <c r="B7732" t="s">
        <v>6</v>
      </c>
      <c r="C7732">
        <v>3618438</v>
      </c>
      <c r="D7732">
        <v>4457.1000000000004</v>
      </c>
      <c r="E7732">
        <v>8</v>
      </c>
      <c r="F7732" s="2">
        <v>43836</v>
      </c>
      <c r="G7732" t="s">
        <v>8</v>
      </c>
      <c r="H7732" s="2">
        <v>44158</v>
      </c>
      <c r="I7732" s="2">
        <f t="shared" si="480"/>
        <v>44165</v>
      </c>
      <c r="J7732" s="4">
        <f t="shared" si="481"/>
        <v>7</v>
      </c>
      <c r="K7732" s="4">
        <f t="shared" si="482"/>
        <v>2649</v>
      </c>
      <c r="L7732" s="4">
        <f t="shared" si="483"/>
        <v>10871951.1</v>
      </c>
    </row>
    <row r="7733" spans="2:12" x14ac:dyDescent="0.3">
      <c r="B7733" t="s">
        <v>6</v>
      </c>
      <c r="C7733">
        <v>3618438</v>
      </c>
      <c r="D7733">
        <v>2228.58</v>
      </c>
      <c r="E7733">
        <v>4</v>
      </c>
      <c r="F7733" s="2">
        <v>43843</v>
      </c>
      <c r="G7733" t="s">
        <v>8</v>
      </c>
      <c r="H7733" s="2">
        <v>44158</v>
      </c>
      <c r="I7733" s="2">
        <f t="shared" si="480"/>
        <v>44165</v>
      </c>
      <c r="J7733" s="4">
        <f t="shared" si="481"/>
        <v>7</v>
      </c>
      <c r="K7733" s="4">
        <f t="shared" si="482"/>
        <v>2649</v>
      </c>
      <c r="L7733" s="4">
        <f t="shared" si="483"/>
        <v>10871951.1</v>
      </c>
    </row>
    <row r="7734" spans="2:12" x14ac:dyDescent="0.3">
      <c r="B7734" t="s">
        <v>6</v>
      </c>
      <c r="C7734">
        <v>3618438</v>
      </c>
      <c r="D7734">
        <v>551.70000000000005</v>
      </c>
      <c r="E7734">
        <v>1</v>
      </c>
      <c r="F7734" s="2">
        <v>43850</v>
      </c>
      <c r="G7734" t="s">
        <v>8</v>
      </c>
      <c r="H7734" s="2">
        <v>44158</v>
      </c>
      <c r="I7734" s="2">
        <f t="shared" si="480"/>
        <v>44165</v>
      </c>
      <c r="J7734" s="4">
        <f t="shared" si="481"/>
        <v>7</v>
      </c>
      <c r="K7734" s="4">
        <f t="shared" si="482"/>
        <v>2649</v>
      </c>
      <c r="L7734" s="4">
        <f t="shared" si="483"/>
        <v>10871951.1</v>
      </c>
    </row>
    <row r="7735" spans="2:12" x14ac:dyDescent="0.3">
      <c r="B7735" t="s">
        <v>6</v>
      </c>
      <c r="C7735">
        <v>3618438</v>
      </c>
      <c r="D7735">
        <v>1103.4000000000001</v>
      </c>
      <c r="E7735">
        <v>2</v>
      </c>
      <c r="F7735" s="2">
        <v>43857</v>
      </c>
      <c r="G7735" t="s">
        <v>8</v>
      </c>
      <c r="H7735" s="2">
        <v>44158</v>
      </c>
      <c r="I7735" s="2">
        <f t="shared" si="480"/>
        <v>44165</v>
      </c>
      <c r="J7735" s="4">
        <f t="shared" si="481"/>
        <v>7</v>
      </c>
      <c r="K7735" s="4">
        <f t="shared" si="482"/>
        <v>2649</v>
      </c>
      <c r="L7735" s="4">
        <f t="shared" si="483"/>
        <v>10871951.1</v>
      </c>
    </row>
    <row r="7736" spans="2:12" x14ac:dyDescent="0.3">
      <c r="B7736" t="s">
        <v>6</v>
      </c>
      <c r="C7736">
        <v>3618438</v>
      </c>
      <c r="D7736">
        <v>1671.42</v>
      </c>
      <c r="E7736">
        <v>3</v>
      </c>
      <c r="F7736" s="2">
        <v>43836</v>
      </c>
      <c r="G7736" t="s">
        <v>8</v>
      </c>
      <c r="H7736" s="2">
        <v>44158</v>
      </c>
      <c r="I7736" s="2">
        <f t="shared" si="480"/>
        <v>44165</v>
      </c>
      <c r="J7736" s="4">
        <f t="shared" si="481"/>
        <v>7</v>
      </c>
      <c r="K7736" s="4">
        <f t="shared" si="482"/>
        <v>2649</v>
      </c>
      <c r="L7736" s="4">
        <f t="shared" si="483"/>
        <v>10871951.1</v>
      </c>
    </row>
    <row r="7737" spans="2:12" x14ac:dyDescent="0.3">
      <c r="B7737" t="s">
        <v>6</v>
      </c>
      <c r="C7737">
        <v>3618438</v>
      </c>
      <c r="D7737">
        <v>1114.26</v>
      </c>
      <c r="E7737">
        <v>2</v>
      </c>
      <c r="F7737" s="2">
        <v>43843</v>
      </c>
      <c r="G7737" t="s">
        <v>8</v>
      </c>
      <c r="H7737" s="2">
        <v>44158</v>
      </c>
      <c r="I7737" s="2">
        <f t="shared" si="480"/>
        <v>44165</v>
      </c>
      <c r="J7737" s="4">
        <f t="shared" si="481"/>
        <v>7</v>
      </c>
      <c r="K7737" s="4">
        <f t="shared" si="482"/>
        <v>2649</v>
      </c>
      <c r="L7737" s="4">
        <f t="shared" si="483"/>
        <v>10871951.1</v>
      </c>
    </row>
    <row r="7738" spans="2:12" x14ac:dyDescent="0.3">
      <c r="B7738" t="s">
        <v>6</v>
      </c>
      <c r="C7738">
        <v>3618438</v>
      </c>
      <c r="D7738">
        <v>-561.24</v>
      </c>
      <c r="E7738">
        <v>-1</v>
      </c>
      <c r="F7738" s="2">
        <v>43843</v>
      </c>
      <c r="G7738" t="s">
        <v>8</v>
      </c>
      <c r="H7738" s="2">
        <v>44158</v>
      </c>
      <c r="I7738" s="2">
        <f t="shared" si="480"/>
        <v>44165</v>
      </c>
      <c r="J7738" s="4">
        <f t="shared" si="481"/>
        <v>7</v>
      </c>
      <c r="K7738" s="4">
        <f t="shared" si="482"/>
        <v>2649</v>
      </c>
      <c r="L7738" s="4">
        <f t="shared" si="483"/>
        <v>10871951.1</v>
      </c>
    </row>
    <row r="7739" spans="2:12" x14ac:dyDescent="0.3">
      <c r="B7739" t="s">
        <v>6</v>
      </c>
      <c r="C7739">
        <v>3618438</v>
      </c>
      <c r="D7739">
        <v>551.70000000000005</v>
      </c>
      <c r="E7739">
        <v>1</v>
      </c>
      <c r="F7739" s="2">
        <v>43857</v>
      </c>
      <c r="G7739" t="s">
        <v>8</v>
      </c>
      <c r="H7739" s="2">
        <v>44158</v>
      </c>
      <c r="I7739" s="2">
        <f t="shared" si="480"/>
        <v>44165</v>
      </c>
      <c r="J7739" s="4">
        <f t="shared" si="481"/>
        <v>7</v>
      </c>
      <c r="K7739" s="4">
        <f t="shared" si="482"/>
        <v>2649</v>
      </c>
      <c r="L7739" s="4">
        <f t="shared" si="483"/>
        <v>10871951.1</v>
      </c>
    </row>
    <row r="7740" spans="2:12" x14ac:dyDescent="0.3">
      <c r="B7740" t="s">
        <v>6</v>
      </c>
      <c r="C7740">
        <v>3618438</v>
      </c>
      <c r="D7740">
        <v>557.16</v>
      </c>
      <c r="E7740">
        <v>1</v>
      </c>
      <c r="F7740" s="2">
        <v>43836</v>
      </c>
      <c r="G7740" t="s">
        <v>8</v>
      </c>
      <c r="H7740" s="2">
        <v>44158</v>
      </c>
      <c r="I7740" s="2">
        <f t="shared" si="480"/>
        <v>44165</v>
      </c>
      <c r="J7740" s="4">
        <f t="shared" si="481"/>
        <v>7</v>
      </c>
      <c r="K7740" s="4">
        <f t="shared" si="482"/>
        <v>2649</v>
      </c>
      <c r="L7740" s="4">
        <f t="shared" si="483"/>
        <v>10871951.1</v>
      </c>
    </row>
    <row r="7741" spans="2:12" x14ac:dyDescent="0.3">
      <c r="B7741" t="s">
        <v>6</v>
      </c>
      <c r="C7741">
        <v>3618438</v>
      </c>
      <c r="D7741">
        <v>551.70000000000005</v>
      </c>
      <c r="E7741">
        <v>1</v>
      </c>
      <c r="F7741" s="2">
        <v>43850</v>
      </c>
      <c r="G7741" t="s">
        <v>8</v>
      </c>
      <c r="H7741" s="2">
        <v>44158</v>
      </c>
      <c r="I7741" s="2">
        <f t="shared" si="480"/>
        <v>44165</v>
      </c>
      <c r="J7741" s="4">
        <f t="shared" si="481"/>
        <v>7</v>
      </c>
      <c r="K7741" s="4">
        <f t="shared" si="482"/>
        <v>2649</v>
      </c>
      <c r="L7741" s="4">
        <f t="shared" si="483"/>
        <v>10871951.1</v>
      </c>
    </row>
    <row r="7742" spans="2:12" x14ac:dyDescent="0.3">
      <c r="B7742" t="s">
        <v>6</v>
      </c>
      <c r="C7742">
        <v>3618438</v>
      </c>
      <c r="D7742">
        <v>551.70000000000005</v>
      </c>
      <c r="E7742">
        <v>1</v>
      </c>
      <c r="F7742" s="2">
        <v>43857</v>
      </c>
      <c r="G7742" t="s">
        <v>8</v>
      </c>
      <c r="H7742" s="2">
        <v>44158</v>
      </c>
      <c r="I7742" s="2">
        <f t="shared" si="480"/>
        <v>44165</v>
      </c>
      <c r="J7742" s="4">
        <f t="shared" si="481"/>
        <v>7</v>
      </c>
      <c r="K7742" s="4">
        <f t="shared" si="482"/>
        <v>2649</v>
      </c>
      <c r="L7742" s="4">
        <f t="shared" si="483"/>
        <v>10871951.1</v>
      </c>
    </row>
    <row r="7743" spans="2:12" x14ac:dyDescent="0.3">
      <c r="B7743" t="s">
        <v>6</v>
      </c>
      <c r="C7743">
        <v>3618438</v>
      </c>
      <c r="D7743">
        <v>2614.98</v>
      </c>
      <c r="E7743">
        <v>7</v>
      </c>
      <c r="F7743" s="2">
        <v>43836</v>
      </c>
      <c r="G7743" t="s">
        <v>8</v>
      </c>
      <c r="H7743" s="2">
        <v>44158</v>
      </c>
      <c r="I7743" s="2">
        <f t="shared" si="480"/>
        <v>44165</v>
      </c>
      <c r="J7743" s="4">
        <f t="shared" si="481"/>
        <v>7</v>
      </c>
      <c r="K7743" s="4">
        <f t="shared" si="482"/>
        <v>2649</v>
      </c>
      <c r="L7743" s="4">
        <f t="shared" si="483"/>
        <v>10871951.1</v>
      </c>
    </row>
    <row r="7744" spans="2:12" x14ac:dyDescent="0.3">
      <c r="B7744" t="s">
        <v>6</v>
      </c>
      <c r="C7744">
        <v>3618438</v>
      </c>
      <c r="D7744">
        <v>3362.1</v>
      </c>
      <c r="E7744">
        <v>9</v>
      </c>
      <c r="F7744" s="2">
        <v>43843</v>
      </c>
      <c r="G7744" t="s">
        <v>8</v>
      </c>
      <c r="H7744" s="2">
        <v>44158</v>
      </c>
      <c r="I7744" s="2">
        <f t="shared" si="480"/>
        <v>44165</v>
      </c>
      <c r="J7744" s="4">
        <f t="shared" si="481"/>
        <v>7</v>
      </c>
      <c r="K7744" s="4">
        <f t="shared" si="482"/>
        <v>2649</v>
      </c>
      <c r="L7744" s="4">
        <f t="shared" si="483"/>
        <v>10871951.1</v>
      </c>
    </row>
    <row r="7745" spans="2:12" x14ac:dyDescent="0.3">
      <c r="B7745" t="s">
        <v>6</v>
      </c>
      <c r="C7745">
        <v>3618438</v>
      </c>
      <c r="D7745">
        <v>369.84</v>
      </c>
      <c r="E7745">
        <v>1</v>
      </c>
      <c r="F7745" s="2">
        <v>43850</v>
      </c>
      <c r="G7745" t="s">
        <v>8</v>
      </c>
      <c r="H7745" s="2">
        <v>44158</v>
      </c>
      <c r="I7745" s="2">
        <f t="shared" si="480"/>
        <v>44165</v>
      </c>
      <c r="J7745" s="4">
        <f t="shared" si="481"/>
        <v>7</v>
      </c>
      <c r="K7745" s="4">
        <f t="shared" si="482"/>
        <v>2649</v>
      </c>
      <c r="L7745" s="4">
        <f t="shared" si="483"/>
        <v>10871951.1</v>
      </c>
    </row>
    <row r="7746" spans="2:12" x14ac:dyDescent="0.3">
      <c r="B7746" t="s">
        <v>6</v>
      </c>
      <c r="C7746">
        <v>3618438</v>
      </c>
      <c r="D7746">
        <v>1479.42</v>
      </c>
      <c r="E7746">
        <v>4</v>
      </c>
      <c r="F7746" s="2">
        <v>43857</v>
      </c>
      <c r="G7746" t="s">
        <v>8</v>
      </c>
      <c r="H7746" s="2">
        <v>44158</v>
      </c>
      <c r="I7746" s="2">
        <f t="shared" si="480"/>
        <v>44165</v>
      </c>
      <c r="J7746" s="4">
        <f t="shared" si="481"/>
        <v>7</v>
      </c>
      <c r="K7746" s="4">
        <f t="shared" si="482"/>
        <v>2649</v>
      </c>
      <c r="L7746" s="4">
        <f t="shared" si="483"/>
        <v>10871951.1</v>
      </c>
    </row>
    <row r="7747" spans="2:12" x14ac:dyDescent="0.3">
      <c r="B7747" t="s">
        <v>6</v>
      </c>
      <c r="C7747">
        <v>3618438</v>
      </c>
      <c r="D7747">
        <v>367.14</v>
      </c>
      <c r="E7747">
        <v>1</v>
      </c>
      <c r="F7747" s="2">
        <v>43864</v>
      </c>
      <c r="G7747" t="s">
        <v>8</v>
      </c>
      <c r="H7747" s="2">
        <v>44158</v>
      </c>
      <c r="I7747" s="2">
        <f t="shared" ref="I7747:I7810" si="484">MAX($F$2:$F$14451)</f>
        <v>44165</v>
      </c>
      <c r="J7747" s="4">
        <f t="shared" ref="J7747:J7810" si="485">DATEDIF(H7747,I7747,"d")</f>
        <v>7</v>
      </c>
      <c r="K7747" s="4">
        <f t="shared" ref="K7747:K7810" si="486">COUNTIF($G:$G,G7747)</f>
        <v>2649</v>
      </c>
      <c r="L7747" s="4">
        <f t="shared" ref="L7747:L7810" si="487">SUMIF($G:$G,G7747,$D:$D)</f>
        <v>10871951.1</v>
      </c>
    </row>
    <row r="7748" spans="2:12" x14ac:dyDescent="0.3">
      <c r="B7748" t="s">
        <v>6</v>
      </c>
      <c r="C7748">
        <v>3618438</v>
      </c>
      <c r="D7748">
        <v>5603.52</v>
      </c>
      <c r="E7748">
        <v>15</v>
      </c>
      <c r="F7748" s="2">
        <v>43836</v>
      </c>
      <c r="G7748" t="s">
        <v>8</v>
      </c>
      <c r="H7748" s="2">
        <v>44158</v>
      </c>
      <c r="I7748" s="2">
        <f t="shared" si="484"/>
        <v>44165</v>
      </c>
      <c r="J7748" s="4">
        <f t="shared" si="485"/>
        <v>7</v>
      </c>
      <c r="K7748" s="4">
        <f t="shared" si="486"/>
        <v>2649</v>
      </c>
      <c r="L7748" s="4">
        <f t="shared" si="487"/>
        <v>10871951.1</v>
      </c>
    </row>
    <row r="7749" spans="2:12" x14ac:dyDescent="0.3">
      <c r="B7749" t="s">
        <v>6</v>
      </c>
      <c r="C7749">
        <v>3618438</v>
      </c>
      <c r="D7749">
        <v>4098.12</v>
      </c>
      <c r="E7749">
        <v>11</v>
      </c>
      <c r="F7749" s="2">
        <v>43843</v>
      </c>
      <c r="G7749" t="s">
        <v>8</v>
      </c>
      <c r="H7749" s="2">
        <v>44158</v>
      </c>
      <c r="I7749" s="2">
        <f t="shared" si="484"/>
        <v>44165</v>
      </c>
      <c r="J7749" s="4">
        <f t="shared" si="485"/>
        <v>7</v>
      </c>
      <c r="K7749" s="4">
        <f t="shared" si="486"/>
        <v>2649</v>
      </c>
      <c r="L7749" s="4">
        <f t="shared" si="487"/>
        <v>10871951.1</v>
      </c>
    </row>
    <row r="7750" spans="2:12" x14ac:dyDescent="0.3">
      <c r="B7750" t="s">
        <v>6</v>
      </c>
      <c r="C7750">
        <v>3618438</v>
      </c>
      <c r="D7750">
        <v>2219.16</v>
      </c>
      <c r="E7750">
        <v>6</v>
      </c>
      <c r="F7750" s="2">
        <v>43850</v>
      </c>
      <c r="G7750" t="s">
        <v>8</v>
      </c>
      <c r="H7750" s="2">
        <v>44158</v>
      </c>
      <c r="I7750" s="2">
        <f t="shared" si="484"/>
        <v>44165</v>
      </c>
      <c r="J7750" s="4">
        <f t="shared" si="485"/>
        <v>7</v>
      </c>
      <c r="K7750" s="4">
        <f t="shared" si="486"/>
        <v>2649</v>
      </c>
      <c r="L7750" s="4">
        <f t="shared" si="487"/>
        <v>10871951.1</v>
      </c>
    </row>
    <row r="7751" spans="2:12" x14ac:dyDescent="0.3">
      <c r="B7751" t="s">
        <v>6</v>
      </c>
      <c r="C7751">
        <v>3618438</v>
      </c>
      <c r="D7751">
        <v>3328.74</v>
      </c>
      <c r="E7751">
        <v>9</v>
      </c>
      <c r="F7751" s="2">
        <v>43857</v>
      </c>
      <c r="G7751" t="s">
        <v>8</v>
      </c>
      <c r="H7751" s="2">
        <v>44158</v>
      </c>
      <c r="I7751" s="2">
        <f t="shared" si="484"/>
        <v>44165</v>
      </c>
      <c r="J7751" s="4">
        <f t="shared" si="485"/>
        <v>7</v>
      </c>
      <c r="K7751" s="4">
        <f t="shared" si="486"/>
        <v>2649</v>
      </c>
      <c r="L7751" s="4">
        <f t="shared" si="487"/>
        <v>10871951.1</v>
      </c>
    </row>
    <row r="7752" spans="2:12" x14ac:dyDescent="0.3">
      <c r="B7752" t="s">
        <v>6</v>
      </c>
      <c r="C7752">
        <v>3618438</v>
      </c>
      <c r="D7752">
        <v>4038.6</v>
      </c>
      <c r="E7752">
        <v>11</v>
      </c>
      <c r="F7752" s="2">
        <v>43864</v>
      </c>
      <c r="G7752" t="s">
        <v>8</v>
      </c>
      <c r="H7752" s="2">
        <v>44158</v>
      </c>
      <c r="I7752" s="2">
        <f t="shared" si="484"/>
        <v>44165</v>
      </c>
      <c r="J7752" s="4">
        <f t="shared" si="485"/>
        <v>7</v>
      </c>
      <c r="K7752" s="4">
        <f t="shared" si="486"/>
        <v>2649</v>
      </c>
      <c r="L7752" s="4">
        <f t="shared" si="487"/>
        <v>10871951.1</v>
      </c>
    </row>
    <row r="7753" spans="2:12" x14ac:dyDescent="0.3">
      <c r="B7753" t="s">
        <v>6</v>
      </c>
      <c r="C7753">
        <v>3618438</v>
      </c>
      <c r="D7753">
        <v>743.4</v>
      </c>
      <c r="E7753">
        <v>2</v>
      </c>
      <c r="F7753" s="2">
        <v>43843</v>
      </c>
      <c r="G7753" t="s">
        <v>8</v>
      </c>
      <c r="H7753" s="2">
        <v>44158</v>
      </c>
      <c r="I7753" s="2">
        <f t="shared" si="484"/>
        <v>44165</v>
      </c>
      <c r="J7753" s="4">
        <f t="shared" si="485"/>
        <v>7</v>
      </c>
      <c r="K7753" s="4">
        <f t="shared" si="486"/>
        <v>2649</v>
      </c>
      <c r="L7753" s="4">
        <f t="shared" si="487"/>
        <v>10871951.1</v>
      </c>
    </row>
    <row r="7754" spans="2:12" x14ac:dyDescent="0.3">
      <c r="B7754" t="s">
        <v>6</v>
      </c>
      <c r="C7754">
        <v>3618438</v>
      </c>
      <c r="D7754">
        <v>367.14</v>
      </c>
      <c r="E7754">
        <v>1</v>
      </c>
      <c r="F7754" s="2">
        <v>43864</v>
      </c>
      <c r="G7754" t="s">
        <v>8</v>
      </c>
      <c r="H7754" s="2">
        <v>44158</v>
      </c>
      <c r="I7754" s="2">
        <f t="shared" si="484"/>
        <v>44165</v>
      </c>
      <c r="J7754" s="4">
        <f t="shared" si="485"/>
        <v>7</v>
      </c>
      <c r="K7754" s="4">
        <f t="shared" si="486"/>
        <v>2649</v>
      </c>
      <c r="L7754" s="4">
        <f t="shared" si="487"/>
        <v>10871951.1</v>
      </c>
    </row>
    <row r="7755" spans="2:12" x14ac:dyDescent="0.3">
      <c r="B7755" t="s">
        <v>6</v>
      </c>
      <c r="C7755">
        <v>3618438</v>
      </c>
      <c r="D7755">
        <v>373.56</v>
      </c>
      <c r="E7755">
        <v>1</v>
      </c>
      <c r="F7755" s="2">
        <v>43836</v>
      </c>
      <c r="G7755" t="s">
        <v>8</v>
      </c>
      <c r="H7755" s="2">
        <v>44158</v>
      </c>
      <c r="I7755" s="2">
        <f t="shared" si="484"/>
        <v>44165</v>
      </c>
      <c r="J7755" s="4">
        <f t="shared" si="485"/>
        <v>7</v>
      </c>
      <c r="K7755" s="4">
        <f t="shared" si="486"/>
        <v>2649</v>
      </c>
      <c r="L7755" s="4">
        <f t="shared" si="487"/>
        <v>10871951.1</v>
      </c>
    </row>
    <row r="7756" spans="2:12" x14ac:dyDescent="0.3">
      <c r="B7756" t="s">
        <v>6</v>
      </c>
      <c r="C7756">
        <v>3618438</v>
      </c>
      <c r="D7756">
        <v>747.12</v>
      </c>
      <c r="E7756">
        <v>2</v>
      </c>
      <c r="F7756" s="2">
        <v>43843</v>
      </c>
      <c r="G7756" t="s">
        <v>8</v>
      </c>
      <c r="H7756" s="2">
        <v>44158</v>
      </c>
      <c r="I7756" s="2">
        <f t="shared" si="484"/>
        <v>44165</v>
      </c>
      <c r="J7756" s="4">
        <f t="shared" si="485"/>
        <v>7</v>
      </c>
      <c r="K7756" s="4">
        <f t="shared" si="486"/>
        <v>2649</v>
      </c>
      <c r="L7756" s="4">
        <f t="shared" si="487"/>
        <v>10871951.1</v>
      </c>
    </row>
    <row r="7757" spans="2:12" x14ac:dyDescent="0.3">
      <c r="B7757" t="s">
        <v>6</v>
      </c>
      <c r="C7757">
        <v>3618438</v>
      </c>
      <c r="D7757">
        <v>369.84</v>
      </c>
      <c r="E7757">
        <v>1</v>
      </c>
      <c r="F7757" s="2">
        <v>43857</v>
      </c>
      <c r="G7757" t="s">
        <v>8</v>
      </c>
      <c r="H7757" s="2">
        <v>44158</v>
      </c>
      <c r="I7757" s="2">
        <f t="shared" si="484"/>
        <v>44165</v>
      </c>
      <c r="J7757" s="4">
        <f t="shared" si="485"/>
        <v>7</v>
      </c>
      <c r="K7757" s="4">
        <f t="shared" si="486"/>
        <v>2649</v>
      </c>
      <c r="L7757" s="4">
        <f t="shared" si="487"/>
        <v>10871951.1</v>
      </c>
    </row>
    <row r="7758" spans="2:12" x14ac:dyDescent="0.3">
      <c r="B7758" t="s">
        <v>6</v>
      </c>
      <c r="C7758">
        <v>3618438</v>
      </c>
      <c r="D7758">
        <v>373.56</v>
      </c>
      <c r="E7758">
        <v>1</v>
      </c>
      <c r="F7758" s="2">
        <v>43836</v>
      </c>
      <c r="G7758" t="s">
        <v>8</v>
      </c>
      <c r="H7758" s="2">
        <v>44158</v>
      </c>
      <c r="I7758" s="2">
        <f t="shared" si="484"/>
        <v>44165</v>
      </c>
      <c r="J7758" s="4">
        <f t="shared" si="485"/>
        <v>7</v>
      </c>
      <c r="K7758" s="4">
        <f t="shared" si="486"/>
        <v>2649</v>
      </c>
      <c r="L7758" s="4">
        <f t="shared" si="487"/>
        <v>10871951.1</v>
      </c>
    </row>
    <row r="7759" spans="2:12" x14ac:dyDescent="0.3">
      <c r="B7759" t="s">
        <v>6</v>
      </c>
      <c r="C7759">
        <v>3618438</v>
      </c>
      <c r="D7759">
        <v>367.14</v>
      </c>
      <c r="E7759">
        <v>1</v>
      </c>
      <c r="F7759" s="2">
        <v>43864</v>
      </c>
      <c r="G7759" t="s">
        <v>8</v>
      </c>
      <c r="H7759" s="2">
        <v>44158</v>
      </c>
      <c r="I7759" s="2">
        <f t="shared" si="484"/>
        <v>44165</v>
      </c>
      <c r="J7759" s="4">
        <f t="shared" si="485"/>
        <v>7</v>
      </c>
      <c r="K7759" s="4">
        <f t="shared" si="486"/>
        <v>2649</v>
      </c>
      <c r="L7759" s="4">
        <f t="shared" si="487"/>
        <v>10871951.1</v>
      </c>
    </row>
    <row r="7760" spans="2:12" x14ac:dyDescent="0.3">
      <c r="B7760" t="s">
        <v>6</v>
      </c>
      <c r="C7760">
        <v>3626010</v>
      </c>
      <c r="D7760">
        <v>367.14</v>
      </c>
      <c r="E7760">
        <v>1</v>
      </c>
      <c r="F7760" s="2">
        <v>43864</v>
      </c>
      <c r="G7760" t="s">
        <v>85</v>
      </c>
      <c r="H7760" s="2">
        <v>44158</v>
      </c>
      <c r="I7760" s="2">
        <f t="shared" si="484"/>
        <v>44165</v>
      </c>
      <c r="J7760" s="4">
        <f t="shared" si="485"/>
        <v>7</v>
      </c>
      <c r="K7760" s="4">
        <f t="shared" si="486"/>
        <v>3</v>
      </c>
      <c r="L7760" s="4">
        <f t="shared" si="487"/>
        <v>3754.5</v>
      </c>
    </row>
    <row r="7761" spans="2:12" x14ac:dyDescent="0.3">
      <c r="B7761" t="s">
        <v>6</v>
      </c>
      <c r="C7761">
        <v>3792426</v>
      </c>
      <c r="D7761">
        <v>1309.98</v>
      </c>
      <c r="E7761">
        <v>2</v>
      </c>
      <c r="F7761" s="2">
        <v>43843</v>
      </c>
      <c r="G7761" t="s">
        <v>98</v>
      </c>
      <c r="H7761" s="2">
        <v>44165</v>
      </c>
      <c r="I7761" s="2">
        <f t="shared" si="484"/>
        <v>44165</v>
      </c>
      <c r="J7761" s="4">
        <f t="shared" si="485"/>
        <v>0</v>
      </c>
      <c r="K7761" s="4">
        <f t="shared" si="486"/>
        <v>257</v>
      </c>
      <c r="L7761" s="4">
        <f t="shared" si="487"/>
        <v>478216.97999999957</v>
      </c>
    </row>
    <row r="7762" spans="2:12" x14ac:dyDescent="0.3">
      <c r="B7762" t="s">
        <v>6</v>
      </c>
      <c r="C7762">
        <v>3792426</v>
      </c>
      <c r="D7762">
        <v>648.48</v>
      </c>
      <c r="E7762">
        <v>1</v>
      </c>
      <c r="F7762" s="2">
        <v>43850</v>
      </c>
      <c r="G7762" t="s">
        <v>98</v>
      </c>
      <c r="H7762" s="2">
        <v>44165</v>
      </c>
      <c r="I7762" s="2">
        <f t="shared" si="484"/>
        <v>44165</v>
      </c>
      <c r="J7762" s="4">
        <f t="shared" si="485"/>
        <v>0</v>
      </c>
      <c r="K7762" s="4">
        <f t="shared" si="486"/>
        <v>257</v>
      </c>
      <c r="L7762" s="4">
        <f t="shared" si="487"/>
        <v>478216.97999999957</v>
      </c>
    </row>
    <row r="7763" spans="2:12" x14ac:dyDescent="0.3">
      <c r="B7763" t="s">
        <v>6</v>
      </c>
      <c r="C7763">
        <v>3792426</v>
      </c>
      <c r="D7763">
        <v>1297.08</v>
      </c>
      <c r="E7763">
        <v>2</v>
      </c>
      <c r="F7763" s="2">
        <v>43857</v>
      </c>
      <c r="G7763" t="s">
        <v>98</v>
      </c>
      <c r="H7763" s="2">
        <v>44165</v>
      </c>
      <c r="I7763" s="2">
        <f t="shared" si="484"/>
        <v>44165</v>
      </c>
      <c r="J7763" s="4">
        <f t="shared" si="485"/>
        <v>0</v>
      </c>
      <c r="K7763" s="4">
        <f t="shared" si="486"/>
        <v>257</v>
      </c>
      <c r="L7763" s="4">
        <f t="shared" si="487"/>
        <v>478216.97999999957</v>
      </c>
    </row>
    <row r="7764" spans="2:12" x14ac:dyDescent="0.3">
      <c r="B7764" t="s">
        <v>6</v>
      </c>
      <c r="C7764">
        <v>3792426</v>
      </c>
      <c r="D7764">
        <v>643.74</v>
      </c>
      <c r="E7764">
        <v>1</v>
      </c>
      <c r="F7764" s="2">
        <v>43864</v>
      </c>
      <c r="G7764" t="s">
        <v>98</v>
      </c>
      <c r="H7764" s="2">
        <v>44165</v>
      </c>
      <c r="I7764" s="2">
        <f t="shared" si="484"/>
        <v>44165</v>
      </c>
      <c r="J7764" s="4">
        <f t="shared" si="485"/>
        <v>0</v>
      </c>
      <c r="K7764" s="4">
        <f t="shared" si="486"/>
        <v>257</v>
      </c>
      <c r="L7764" s="4">
        <f t="shared" si="487"/>
        <v>478216.97999999957</v>
      </c>
    </row>
    <row r="7765" spans="2:12" x14ac:dyDescent="0.3">
      <c r="B7765" t="s">
        <v>6</v>
      </c>
      <c r="C7765">
        <v>3792426</v>
      </c>
      <c r="D7765">
        <v>1573.5</v>
      </c>
      <c r="E7765">
        <v>1</v>
      </c>
      <c r="F7765" s="2">
        <v>43857</v>
      </c>
      <c r="G7765" t="s">
        <v>98</v>
      </c>
      <c r="H7765" s="2">
        <v>44165</v>
      </c>
      <c r="I7765" s="2">
        <f t="shared" si="484"/>
        <v>44165</v>
      </c>
      <c r="J7765" s="4">
        <f t="shared" si="485"/>
        <v>0</v>
      </c>
      <c r="K7765" s="4">
        <f t="shared" si="486"/>
        <v>257</v>
      </c>
      <c r="L7765" s="4">
        <f t="shared" si="487"/>
        <v>478216.97999999957</v>
      </c>
    </row>
    <row r="7766" spans="2:12" x14ac:dyDescent="0.3">
      <c r="B7766" t="s">
        <v>6</v>
      </c>
      <c r="C7766">
        <v>3792426</v>
      </c>
      <c r="D7766">
        <v>1880.4</v>
      </c>
      <c r="E7766">
        <v>1</v>
      </c>
      <c r="F7766" s="2">
        <v>43843</v>
      </c>
      <c r="G7766" t="s">
        <v>98</v>
      </c>
      <c r="H7766" s="2">
        <v>44165</v>
      </c>
      <c r="I7766" s="2">
        <f t="shared" si="484"/>
        <v>44165</v>
      </c>
      <c r="J7766" s="4">
        <f t="shared" si="485"/>
        <v>0</v>
      </c>
      <c r="K7766" s="4">
        <f t="shared" si="486"/>
        <v>257</v>
      </c>
      <c r="L7766" s="4">
        <f t="shared" si="487"/>
        <v>478216.97999999957</v>
      </c>
    </row>
    <row r="7767" spans="2:12" x14ac:dyDescent="0.3">
      <c r="B7767" t="s">
        <v>6</v>
      </c>
      <c r="C7767">
        <v>3792426</v>
      </c>
      <c r="D7767">
        <v>5585.88</v>
      </c>
      <c r="E7767">
        <v>3</v>
      </c>
      <c r="F7767" s="2">
        <v>43850</v>
      </c>
      <c r="G7767" t="s">
        <v>98</v>
      </c>
      <c r="H7767" s="2">
        <v>44165</v>
      </c>
      <c r="I7767" s="2">
        <f t="shared" si="484"/>
        <v>44165</v>
      </c>
      <c r="J7767" s="4">
        <f t="shared" si="485"/>
        <v>0</v>
      </c>
      <c r="K7767" s="4">
        <f t="shared" si="486"/>
        <v>257</v>
      </c>
      <c r="L7767" s="4">
        <f t="shared" si="487"/>
        <v>478216.97999999957</v>
      </c>
    </row>
    <row r="7768" spans="2:12" x14ac:dyDescent="0.3">
      <c r="B7768" t="s">
        <v>6</v>
      </c>
      <c r="C7768">
        <v>3792426</v>
      </c>
      <c r="D7768">
        <v>3723.84</v>
      </c>
      <c r="E7768">
        <v>2</v>
      </c>
      <c r="F7768" s="2">
        <v>43857</v>
      </c>
      <c r="G7768" t="s">
        <v>98</v>
      </c>
      <c r="H7768" s="2">
        <v>44165</v>
      </c>
      <c r="I7768" s="2">
        <f t="shared" si="484"/>
        <v>44165</v>
      </c>
      <c r="J7768" s="4">
        <f t="shared" si="485"/>
        <v>0</v>
      </c>
      <c r="K7768" s="4">
        <f t="shared" si="486"/>
        <v>257</v>
      </c>
      <c r="L7768" s="4">
        <f t="shared" si="487"/>
        <v>478216.97999999957</v>
      </c>
    </row>
    <row r="7769" spans="2:12" x14ac:dyDescent="0.3">
      <c r="B7769" t="s">
        <v>6</v>
      </c>
      <c r="C7769">
        <v>3792426</v>
      </c>
      <c r="D7769">
        <v>426.24</v>
      </c>
      <c r="E7769">
        <v>1</v>
      </c>
      <c r="F7769" s="2">
        <v>43850</v>
      </c>
      <c r="G7769" t="s">
        <v>98</v>
      </c>
      <c r="H7769" s="2">
        <v>44165</v>
      </c>
      <c r="I7769" s="2">
        <f t="shared" si="484"/>
        <v>44165</v>
      </c>
      <c r="J7769" s="4">
        <f t="shared" si="485"/>
        <v>0</v>
      </c>
      <c r="K7769" s="4">
        <f t="shared" si="486"/>
        <v>257</v>
      </c>
      <c r="L7769" s="4">
        <f t="shared" si="487"/>
        <v>478216.97999999957</v>
      </c>
    </row>
    <row r="7770" spans="2:12" x14ac:dyDescent="0.3">
      <c r="B7770" t="s">
        <v>6</v>
      </c>
      <c r="C7770">
        <v>3792426</v>
      </c>
      <c r="D7770">
        <v>847.44</v>
      </c>
      <c r="E7770">
        <v>2</v>
      </c>
      <c r="F7770" s="2">
        <v>43850</v>
      </c>
      <c r="G7770" t="s">
        <v>98</v>
      </c>
      <c r="H7770" s="2">
        <v>44165</v>
      </c>
      <c r="I7770" s="2">
        <f t="shared" si="484"/>
        <v>44165</v>
      </c>
      <c r="J7770" s="4">
        <f t="shared" si="485"/>
        <v>0</v>
      </c>
      <c r="K7770" s="4">
        <f t="shared" si="486"/>
        <v>257</v>
      </c>
      <c r="L7770" s="4">
        <f t="shared" si="487"/>
        <v>478216.97999999957</v>
      </c>
    </row>
    <row r="7771" spans="2:12" x14ac:dyDescent="0.3">
      <c r="B7771" t="s">
        <v>6</v>
      </c>
      <c r="C7771">
        <v>3792426</v>
      </c>
      <c r="D7771">
        <v>2984.1</v>
      </c>
      <c r="E7771">
        <v>1</v>
      </c>
      <c r="F7771" s="2">
        <v>43850</v>
      </c>
      <c r="G7771" t="s">
        <v>98</v>
      </c>
      <c r="H7771" s="2">
        <v>44165</v>
      </c>
      <c r="I7771" s="2">
        <f t="shared" si="484"/>
        <v>44165</v>
      </c>
      <c r="J7771" s="4">
        <f t="shared" si="485"/>
        <v>0</v>
      </c>
      <c r="K7771" s="4">
        <f t="shared" si="486"/>
        <v>257</v>
      </c>
      <c r="L7771" s="4">
        <f t="shared" si="487"/>
        <v>478216.97999999957</v>
      </c>
    </row>
    <row r="7772" spans="2:12" x14ac:dyDescent="0.3">
      <c r="B7772" t="s">
        <v>6</v>
      </c>
      <c r="C7772">
        <v>3792426</v>
      </c>
      <c r="D7772">
        <v>2984.1</v>
      </c>
      <c r="E7772">
        <v>1</v>
      </c>
      <c r="F7772" s="2">
        <v>43857</v>
      </c>
      <c r="G7772" t="s">
        <v>98</v>
      </c>
      <c r="H7772" s="2">
        <v>44165</v>
      </c>
      <c r="I7772" s="2">
        <f t="shared" si="484"/>
        <v>44165</v>
      </c>
      <c r="J7772" s="4">
        <f t="shared" si="485"/>
        <v>0</v>
      </c>
      <c r="K7772" s="4">
        <f t="shared" si="486"/>
        <v>257</v>
      </c>
      <c r="L7772" s="4">
        <f t="shared" si="487"/>
        <v>478216.97999999957</v>
      </c>
    </row>
    <row r="7773" spans="2:12" x14ac:dyDescent="0.3">
      <c r="B7773" t="s">
        <v>6</v>
      </c>
      <c r="C7773">
        <v>3792426</v>
      </c>
      <c r="D7773">
        <v>2532.7199999999998</v>
      </c>
      <c r="E7773">
        <v>1</v>
      </c>
      <c r="F7773" s="2">
        <v>43857</v>
      </c>
      <c r="G7773" t="s">
        <v>98</v>
      </c>
      <c r="H7773" s="2">
        <v>44165</v>
      </c>
      <c r="I7773" s="2">
        <f t="shared" si="484"/>
        <v>44165</v>
      </c>
      <c r="J7773" s="4">
        <f t="shared" si="485"/>
        <v>0</v>
      </c>
      <c r="K7773" s="4">
        <f t="shared" si="486"/>
        <v>257</v>
      </c>
      <c r="L7773" s="4">
        <f t="shared" si="487"/>
        <v>478216.97999999957</v>
      </c>
    </row>
    <row r="7774" spans="2:12" x14ac:dyDescent="0.3">
      <c r="B7774" t="s">
        <v>6</v>
      </c>
      <c r="C7774">
        <v>3792426</v>
      </c>
      <c r="D7774">
        <v>620.64</v>
      </c>
      <c r="E7774">
        <v>1</v>
      </c>
      <c r="F7774" s="2">
        <v>43857</v>
      </c>
      <c r="G7774" t="s">
        <v>98</v>
      </c>
      <c r="H7774" s="2">
        <v>44165</v>
      </c>
      <c r="I7774" s="2">
        <f t="shared" si="484"/>
        <v>44165</v>
      </c>
      <c r="J7774" s="4">
        <f t="shared" si="485"/>
        <v>0</v>
      </c>
      <c r="K7774" s="4">
        <f t="shared" si="486"/>
        <v>257</v>
      </c>
      <c r="L7774" s="4">
        <f t="shared" si="487"/>
        <v>478216.97999999957</v>
      </c>
    </row>
    <row r="7775" spans="2:12" x14ac:dyDescent="0.3">
      <c r="B7775" t="s">
        <v>6</v>
      </c>
      <c r="C7775">
        <v>3792426</v>
      </c>
      <c r="D7775">
        <v>1114.26</v>
      </c>
      <c r="E7775">
        <v>2</v>
      </c>
      <c r="F7775" s="2">
        <v>43843</v>
      </c>
      <c r="G7775" t="s">
        <v>98</v>
      </c>
      <c r="H7775" s="2">
        <v>44165</v>
      </c>
      <c r="I7775" s="2">
        <f t="shared" si="484"/>
        <v>44165</v>
      </c>
      <c r="J7775" s="4">
        <f t="shared" si="485"/>
        <v>0</v>
      </c>
      <c r="K7775" s="4">
        <f t="shared" si="486"/>
        <v>257</v>
      </c>
      <c r="L7775" s="4">
        <f t="shared" si="487"/>
        <v>478216.97999999957</v>
      </c>
    </row>
    <row r="7776" spans="2:12" x14ac:dyDescent="0.3">
      <c r="B7776" t="s">
        <v>6</v>
      </c>
      <c r="C7776">
        <v>3792426</v>
      </c>
      <c r="D7776">
        <v>551.70000000000005</v>
      </c>
      <c r="E7776">
        <v>1</v>
      </c>
      <c r="F7776" s="2">
        <v>43850</v>
      </c>
      <c r="G7776" t="s">
        <v>98</v>
      </c>
      <c r="H7776" s="2">
        <v>44165</v>
      </c>
      <c r="I7776" s="2">
        <f t="shared" si="484"/>
        <v>44165</v>
      </c>
      <c r="J7776" s="4">
        <f t="shared" si="485"/>
        <v>0</v>
      </c>
      <c r="K7776" s="4">
        <f t="shared" si="486"/>
        <v>257</v>
      </c>
      <c r="L7776" s="4">
        <f t="shared" si="487"/>
        <v>478216.97999999957</v>
      </c>
    </row>
    <row r="7777" spans="2:12" x14ac:dyDescent="0.3">
      <c r="B7777" t="s">
        <v>6</v>
      </c>
      <c r="C7777">
        <v>3792426</v>
      </c>
      <c r="D7777">
        <v>547.62</v>
      </c>
      <c r="E7777">
        <v>1</v>
      </c>
      <c r="F7777" s="2">
        <v>43864</v>
      </c>
      <c r="G7777" t="s">
        <v>98</v>
      </c>
      <c r="H7777" s="2">
        <v>44165</v>
      </c>
      <c r="I7777" s="2">
        <f t="shared" si="484"/>
        <v>44165</v>
      </c>
      <c r="J7777" s="4">
        <f t="shared" si="485"/>
        <v>0</v>
      </c>
      <c r="K7777" s="4">
        <f t="shared" si="486"/>
        <v>257</v>
      </c>
      <c r="L7777" s="4">
        <f t="shared" si="487"/>
        <v>478216.97999999957</v>
      </c>
    </row>
    <row r="7778" spans="2:12" x14ac:dyDescent="0.3">
      <c r="B7778" t="s">
        <v>6</v>
      </c>
      <c r="C7778">
        <v>3792426</v>
      </c>
      <c r="D7778">
        <v>557.16</v>
      </c>
      <c r="E7778">
        <v>1</v>
      </c>
      <c r="F7778" s="2">
        <v>43843</v>
      </c>
      <c r="G7778" t="s">
        <v>98</v>
      </c>
      <c r="H7778" s="2">
        <v>44165</v>
      </c>
      <c r="I7778" s="2">
        <f t="shared" si="484"/>
        <v>44165</v>
      </c>
      <c r="J7778" s="4">
        <f t="shared" si="485"/>
        <v>0</v>
      </c>
      <c r="K7778" s="4">
        <f t="shared" si="486"/>
        <v>257</v>
      </c>
      <c r="L7778" s="4">
        <f t="shared" si="487"/>
        <v>478216.97999999957</v>
      </c>
    </row>
    <row r="7779" spans="2:12" x14ac:dyDescent="0.3">
      <c r="B7779" t="s">
        <v>6</v>
      </c>
      <c r="C7779">
        <v>3792426</v>
      </c>
      <c r="D7779">
        <v>369.9</v>
      </c>
      <c r="E7779">
        <v>1</v>
      </c>
      <c r="F7779" s="2">
        <v>43850</v>
      </c>
      <c r="G7779" t="s">
        <v>98</v>
      </c>
      <c r="H7779" s="2">
        <v>44165</v>
      </c>
      <c r="I7779" s="2">
        <f t="shared" si="484"/>
        <v>44165</v>
      </c>
      <c r="J7779" s="4">
        <f t="shared" si="485"/>
        <v>0</v>
      </c>
      <c r="K7779" s="4">
        <f t="shared" si="486"/>
        <v>257</v>
      </c>
      <c r="L7779" s="4">
        <f t="shared" si="487"/>
        <v>478216.97999999957</v>
      </c>
    </row>
    <row r="7780" spans="2:12" x14ac:dyDescent="0.3">
      <c r="B7780" t="s">
        <v>6</v>
      </c>
      <c r="C7780">
        <v>3792426</v>
      </c>
      <c r="D7780">
        <v>367.08</v>
      </c>
      <c r="E7780">
        <v>1</v>
      </c>
      <c r="F7780" s="2">
        <v>43864</v>
      </c>
      <c r="G7780" t="s">
        <v>98</v>
      </c>
      <c r="H7780" s="2">
        <v>44165</v>
      </c>
      <c r="I7780" s="2">
        <f t="shared" si="484"/>
        <v>44165</v>
      </c>
      <c r="J7780" s="4">
        <f t="shared" si="485"/>
        <v>0</v>
      </c>
      <c r="K7780" s="4">
        <f t="shared" si="486"/>
        <v>257</v>
      </c>
      <c r="L7780" s="4">
        <f t="shared" si="487"/>
        <v>478216.97999999957</v>
      </c>
    </row>
    <row r="7781" spans="2:12" x14ac:dyDescent="0.3">
      <c r="B7781" t="s">
        <v>6</v>
      </c>
      <c r="C7781">
        <v>3792426</v>
      </c>
      <c r="D7781">
        <v>369.84</v>
      </c>
      <c r="E7781">
        <v>1</v>
      </c>
      <c r="F7781" s="2">
        <v>43850</v>
      </c>
      <c r="G7781" t="s">
        <v>98</v>
      </c>
      <c r="H7781" s="2">
        <v>44165</v>
      </c>
      <c r="I7781" s="2">
        <f t="shared" si="484"/>
        <v>44165</v>
      </c>
      <c r="J7781" s="4">
        <f t="shared" si="485"/>
        <v>0</v>
      </c>
      <c r="K7781" s="4">
        <f t="shared" si="486"/>
        <v>257</v>
      </c>
      <c r="L7781" s="4">
        <f t="shared" si="487"/>
        <v>478216.97999999957</v>
      </c>
    </row>
    <row r="7782" spans="2:12" x14ac:dyDescent="0.3">
      <c r="B7782" t="s">
        <v>6</v>
      </c>
      <c r="C7782">
        <v>3792426</v>
      </c>
      <c r="D7782">
        <v>369.84</v>
      </c>
      <c r="E7782">
        <v>1</v>
      </c>
      <c r="F7782" s="2">
        <v>43857</v>
      </c>
      <c r="G7782" t="s">
        <v>98</v>
      </c>
      <c r="H7782" s="2">
        <v>44165</v>
      </c>
      <c r="I7782" s="2">
        <f t="shared" si="484"/>
        <v>44165</v>
      </c>
      <c r="J7782" s="4">
        <f t="shared" si="485"/>
        <v>0</v>
      </c>
      <c r="K7782" s="4">
        <f t="shared" si="486"/>
        <v>257</v>
      </c>
      <c r="L7782" s="4">
        <f t="shared" si="487"/>
        <v>478216.97999999957</v>
      </c>
    </row>
    <row r="7783" spans="2:12" x14ac:dyDescent="0.3">
      <c r="B7783" t="s">
        <v>6</v>
      </c>
      <c r="C7783">
        <v>3792426</v>
      </c>
      <c r="D7783">
        <v>734.16</v>
      </c>
      <c r="E7783">
        <v>2</v>
      </c>
      <c r="F7783" s="2">
        <v>43864</v>
      </c>
      <c r="G7783" t="s">
        <v>98</v>
      </c>
      <c r="H7783" s="2">
        <v>44165</v>
      </c>
      <c r="I7783" s="2">
        <f t="shared" si="484"/>
        <v>44165</v>
      </c>
      <c r="J7783" s="4">
        <f t="shared" si="485"/>
        <v>0</v>
      </c>
      <c r="K7783" s="4">
        <f t="shared" si="486"/>
        <v>257</v>
      </c>
      <c r="L7783" s="4">
        <f t="shared" si="487"/>
        <v>478216.97999999957</v>
      </c>
    </row>
    <row r="7784" spans="2:12" x14ac:dyDescent="0.3">
      <c r="B7784" t="s">
        <v>6</v>
      </c>
      <c r="C7784">
        <v>3792426</v>
      </c>
      <c r="D7784">
        <v>372.72</v>
      </c>
      <c r="E7784">
        <v>1</v>
      </c>
      <c r="F7784" s="2">
        <v>43843</v>
      </c>
      <c r="G7784" t="s">
        <v>98</v>
      </c>
      <c r="H7784" s="2">
        <v>44165</v>
      </c>
      <c r="I7784" s="2">
        <f t="shared" si="484"/>
        <v>44165</v>
      </c>
      <c r="J7784" s="4">
        <f t="shared" si="485"/>
        <v>0</v>
      </c>
      <c r="K7784" s="4">
        <f t="shared" si="486"/>
        <v>257</v>
      </c>
      <c r="L7784" s="4">
        <f t="shared" si="487"/>
        <v>478216.97999999957</v>
      </c>
    </row>
    <row r="7785" spans="2:12" x14ac:dyDescent="0.3">
      <c r="B7785" t="s">
        <v>6</v>
      </c>
      <c r="C7785">
        <v>3792426</v>
      </c>
      <c r="D7785">
        <v>369.84</v>
      </c>
      <c r="E7785">
        <v>1</v>
      </c>
      <c r="F7785" s="2">
        <v>43850</v>
      </c>
      <c r="G7785" t="s">
        <v>98</v>
      </c>
      <c r="H7785" s="2">
        <v>44165</v>
      </c>
      <c r="I7785" s="2">
        <f t="shared" si="484"/>
        <v>44165</v>
      </c>
      <c r="J7785" s="4">
        <f t="shared" si="485"/>
        <v>0</v>
      </c>
      <c r="K7785" s="4">
        <f t="shared" si="486"/>
        <v>257</v>
      </c>
      <c r="L7785" s="4">
        <f t="shared" si="487"/>
        <v>478216.97999999957</v>
      </c>
    </row>
    <row r="7786" spans="2:12" x14ac:dyDescent="0.3">
      <c r="B7786" t="s">
        <v>6</v>
      </c>
      <c r="C7786">
        <v>3792426</v>
      </c>
      <c r="D7786">
        <v>369.84</v>
      </c>
      <c r="E7786">
        <v>1</v>
      </c>
      <c r="F7786" s="2">
        <v>43857</v>
      </c>
      <c r="G7786" t="s">
        <v>98</v>
      </c>
      <c r="H7786" s="2">
        <v>44165</v>
      </c>
      <c r="I7786" s="2">
        <f t="shared" si="484"/>
        <v>44165</v>
      </c>
      <c r="J7786" s="4">
        <f t="shared" si="485"/>
        <v>0</v>
      </c>
      <c r="K7786" s="4">
        <f t="shared" si="486"/>
        <v>257</v>
      </c>
      <c r="L7786" s="4">
        <f t="shared" si="487"/>
        <v>478216.97999999957</v>
      </c>
    </row>
    <row r="7787" spans="2:12" x14ac:dyDescent="0.3">
      <c r="B7787" t="s">
        <v>6</v>
      </c>
      <c r="C7787">
        <v>3792426</v>
      </c>
      <c r="D7787">
        <v>367.08</v>
      </c>
      <c r="E7787">
        <v>1</v>
      </c>
      <c r="F7787" s="2">
        <v>43864</v>
      </c>
      <c r="G7787" t="s">
        <v>98</v>
      </c>
      <c r="H7787" s="2">
        <v>44165</v>
      </c>
      <c r="I7787" s="2">
        <f t="shared" si="484"/>
        <v>44165</v>
      </c>
      <c r="J7787" s="4">
        <f t="shared" si="485"/>
        <v>0</v>
      </c>
      <c r="K7787" s="4">
        <f t="shared" si="486"/>
        <v>257</v>
      </c>
      <c r="L7787" s="4">
        <f t="shared" si="487"/>
        <v>478216.97999999957</v>
      </c>
    </row>
    <row r="7788" spans="2:12" x14ac:dyDescent="0.3">
      <c r="B7788" t="s">
        <v>6</v>
      </c>
      <c r="C7788">
        <v>3931254</v>
      </c>
      <c r="D7788">
        <v>2984.1</v>
      </c>
      <c r="E7788">
        <v>1</v>
      </c>
      <c r="F7788" s="2">
        <v>43850</v>
      </c>
      <c r="G7788" t="s">
        <v>594</v>
      </c>
      <c r="H7788" s="2">
        <v>43850</v>
      </c>
      <c r="I7788" s="2">
        <f t="shared" si="484"/>
        <v>44165</v>
      </c>
      <c r="J7788" s="4">
        <f t="shared" si="485"/>
        <v>315</v>
      </c>
      <c r="K7788" s="4">
        <f t="shared" si="486"/>
        <v>1</v>
      </c>
      <c r="L7788" s="4">
        <f t="shared" si="487"/>
        <v>2984.1</v>
      </c>
    </row>
    <row r="7789" spans="2:12" x14ac:dyDescent="0.3">
      <c r="B7789" t="s">
        <v>6</v>
      </c>
      <c r="C7789">
        <v>4159212</v>
      </c>
      <c r="D7789">
        <v>1861.92</v>
      </c>
      <c r="E7789">
        <v>1</v>
      </c>
      <c r="F7789" s="2">
        <v>43850</v>
      </c>
      <c r="G7789" t="s">
        <v>430</v>
      </c>
      <c r="H7789" s="2">
        <v>43878</v>
      </c>
      <c r="I7789" s="2">
        <f t="shared" si="484"/>
        <v>44165</v>
      </c>
      <c r="J7789" s="4">
        <f t="shared" si="485"/>
        <v>287</v>
      </c>
      <c r="K7789" s="4">
        <f t="shared" si="486"/>
        <v>3</v>
      </c>
      <c r="L7789" s="4">
        <f t="shared" si="487"/>
        <v>3770.52</v>
      </c>
    </row>
    <row r="7790" spans="2:12" x14ac:dyDescent="0.3">
      <c r="B7790" t="s">
        <v>6</v>
      </c>
      <c r="C7790">
        <v>4224870</v>
      </c>
      <c r="D7790">
        <v>657.66</v>
      </c>
      <c r="E7790">
        <v>1</v>
      </c>
      <c r="F7790" s="2">
        <v>43843</v>
      </c>
      <c r="G7790" t="s">
        <v>570</v>
      </c>
      <c r="H7790" s="2">
        <v>44165</v>
      </c>
      <c r="I7790" s="2">
        <f t="shared" si="484"/>
        <v>44165</v>
      </c>
      <c r="J7790" s="4">
        <f t="shared" si="485"/>
        <v>0</v>
      </c>
      <c r="K7790" s="4">
        <f t="shared" si="486"/>
        <v>417</v>
      </c>
      <c r="L7790" s="4">
        <f t="shared" si="487"/>
        <v>183991.25999999981</v>
      </c>
    </row>
    <row r="7791" spans="2:12" x14ac:dyDescent="0.3">
      <c r="B7791" t="s">
        <v>6</v>
      </c>
      <c r="C7791">
        <v>4224870</v>
      </c>
      <c r="D7791">
        <v>1302.42</v>
      </c>
      <c r="E7791">
        <v>2</v>
      </c>
      <c r="F7791" s="2">
        <v>43857</v>
      </c>
      <c r="G7791" t="s">
        <v>570</v>
      </c>
      <c r="H7791" s="2">
        <v>44165</v>
      </c>
      <c r="I7791" s="2">
        <f t="shared" si="484"/>
        <v>44165</v>
      </c>
      <c r="J7791" s="4">
        <f t="shared" si="485"/>
        <v>0</v>
      </c>
      <c r="K7791" s="4">
        <f t="shared" si="486"/>
        <v>417</v>
      </c>
      <c r="L7791" s="4">
        <f t="shared" si="487"/>
        <v>183991.25999999981</v>
      </c>
    </row>
    <row r="7792" spans="2:12" x14ac:dyDescent="0.3">
      <c r="B7792" t="s">
        <v>6</v>
      </c>
      <c r="C7792">
        <v>702684</v>
      </c>
      <c r="D7792">
        <v>1836.54</v>
      </c>
      <c r="E7792">
        <v>1</v>
      </c>
      <c r="F7792" s="2">
        <v>43892</v>
      </c>
      <c r="G7792" t="s">
        <v>20</v>
      </c>
      <c r="H7792" s="2">
        <v>44165</v>
      </c>
      <c r="I7792" s="2">
        <f t="shared" si="484"/>
        <v>44165</v>
      </c>
      <c r="J7792" s="4">
        <f t="shared" si="485"/>
        <v>0</v>
      </c>
      <c r="K7792" s="4">
        <f t="shared" si="486"/>
        <v>114</v>
      </c>
      <c r="L7792" s="4">
        <f t="shared" si="487"/>
        <v>308452.26</v>
      </c>
    </row>
    <row r="7793" spans="2:12" x14ac:dyDescent="0.3">
      <c r="B7793" t="s">
        <v>6</v>
      </c>
      <c r="C7793">
        <v>702738</v>
      </c>
      <c r="D7793">
        <v>5886.9</v>
      </c>
      <c r="E7793">
        <v>2</v>
      </c>
      <c r="F7793" s="2">
        <v>43885</v>
      </c>
      <c r="G7793" t="s">
        <v>175</v>
      </c>
      <c r="H7793" s="2">
        <v>44158</v>
      </c>
      <c r="I7793" s="2">
        <f t="shared" si="484"/>
        <v>44165</v>
      </c>
      <c r="J7793" s="4">
        <f t="shared" si="485"/>
        <v>7</v>
      </c>
      <c r="K7793" s="4">
        <f t="shared" si="486"/>
        <v>14</v>
      </c>
      <c r="L7793" s="4">
        <f t="shared" si="487"/>
        <v>34165.68</v>
      </c>
    </row>
    <row r="7794" spans="2:12" x14ac:dyDescent="0.3">
      <c r="B7794" t="s">
        <v>6</v>
      </c>
      <c r="C7794">
        <v>702936</v>
      </c>
      <c r="D7794">
        <v>1848.12</v>
      </c>
      <c r="E7794">
        <v>1</v>
      </c>
      <c r="F7794" s="2">
        <v>43878</v>
      </c>
      <c r="G7794" t="s">
        <v>138</v>
      </c>
      <c r="H7794" s="2">
        <v>44095</v>
      </c>
      <c r="I7794" s="2">
        <f t="shared" si="484"/>
        <v>44165</v>
      </c>
      <c r="J7794" s="4">
        <f t="shared" si="485"/>
        <v>70</v>
      </c>
      <c r="K7794" s="4">
        <f t="shared" si="486"/>
        <v>26</v>
      </c>
      <c r="L7794" s="4">
        <f t="shared" si="487"/>
        <v>105953.63999999997</v>
      </c>
    </row>
    <row r="7795" spans="2:12" x14ac:dyDescent="0.3">
      <c r="B7795" t="s">
        <v>6</v>
      </c>
      <c r="C7795">
        <v>708780</v>
      </c>
      <c r="D7795">
        <v>639.72</v>
      </c>
      <c r="E7795">
        <v>1</v>
      </c>
      <c r="F7795" s="2">
        <v>43885</v>
      </c>
      <c r="G7795" t="s">
        <v>35</v>
      </c>
      <c r="H7795" s="2">
        <v>44165</v>
      </c>
      <c r="I7795" s="2">
        <f t="shared" si="484"/>
        <v>44165</v>
      </c>
      <c r="J7795" s="4">
        <f t="shared" si="485"/>
        <v>0</v>
      </c>
      <c r="K7795" s="4">
        <f t="shared" si="486"/>
        <v>420</v>
      </c>
      <c r="L7795" s="4">
        <f t="shared" si="487"/>
        <v>876023.69999999937</v>
      </c>
    </row>
    <row r="7796" spans="2:12" x14ac:dyDescent="0.3">
      <c r="B7796" t="s">
        <v>6</v>
      </c>
      <c r="C7796">
        <v>708780</v>
      </c>
      <c r="D7796">
        <v>1459.26</v>
      </c>
      <c r="E7796">
        <v>4</v>
      </c>
      <c r="F7796" s="2">
        <v>43878</v>
      </c>
      <c r="G7796" t="s">
        <v>35</v>
      </c>
      <c r="H7796" s="2">
        <v>44165</v>
      </c>
      <c r="I7796" s="2">
        <f t="shared" si="484"/>
        <v>44165</v>
      </c>
      <c r="J7796" s="4">
        <f t="shared" si="485"/>
        <v>0</v>
      </c>
      <c r="K7796" s="4">
        <f t="shared" si="486"/>
        <v>420</v>
      </c>
      <c r="L7796" s="4">
        <f t="shared" si="487"/>
        <v>876023.69999999937</v>
      </c>
    </row>
    <row r="7797" spans="2:12" x14ac:dyDescent="0.3">
      <c r="B7797" t="s">
        <v>6</v>
      </c>
      <c r="C7797">
        <v>708780</v>
      </c>
      <c r="D7797">
        <v>364.8</v>
      </c>
      <c r="E7797">
        <v>1</v>
      </c>
      <c r="F7797" s="2">
        <v>43892</v>
      </c>
      <c r="G7797" t="s">
        <v>35</v>
      </c>
      <c r="H7797" s="2">
        <v>44165</v>
      </c>
      <c r="I7797" s="2">
        <f t="shared" si="484"/>
        <v>44165</v>
      </c>
      <c r="J7797" s="4">
        <f t="shared" si="485"/>
        <v>0</v>
      </c>
      <c r="K7797" s="4">
        <f t="shared" si="486"/>
        <v>420</v>
      </c>
      <c r="L7797" s="4">
        <f t="shared" si="487"/>
        <v>876023.69999999937</v>
      </c>
    </row>
    <row r="7798" spans="2:12" x14ac:dyDescent="0.3">
      <c r="B7798" t="s">
        <v>6</v>
      </c>
      <c r="C7798">
        <v>711894</v>
      </c>
      <c r="D7798">
        <v>2943.48</v>
      </c>
      <c r="E7798">
        <v>1</v>
      </c>
      <c r="F7798" s="2">
        <v>43885</v>
      </c>
      <c r="G7798" t="s">
        <v>66</v>
      </c>
      <c r="H7798" s="2">
        <v>44165</v>
      </c>
      <c r="I7798" s="2">
        <f t="shared" si="484"/>
        <v>44165</v>
      </c>
      <c r="J7798" s="4">
        <f t="shared" si="485"/>
        <v>0</v>
      </c>
      <c r="K7798" s="4">
        <f t="shared" si="486"/>
        <v>62</v>
      </c>
      <c r="L7798" s="4">
        <f t="shared" si="487"/>
        <v>169008.48000000007</v>
      </c>
    </row>
    <row r="7799" spans="2:12" x14ac:dyDescent="0.3">
      <c r="B7799" t="s">
        <v>6</v>
      </c>
      <c r="C7799">
        <v>712098</v>
      </c>
      <c r="D7799">
        <v>734.28</v>
      </c>
      <c r="E7799">
        <v>2</v>
      </c>
      <c r="F7799" s="2">
        <v>43878</v>
      </c>
      <c r="G7799" t="s">
        <v>204</v>
      </c>
      <c r="H7799" s="2">
        <v>44151</v>
      </c>
      <c r="I7799" s="2">
        <f t="shared" si="484"/>
        <v>44165</v>
      </c>
      <c r="J7799" s="4">
        <f t="shared" si="485"/>
        <v>14</v>
      </c>
      <c r="K7799" s="4">
        <f t="shared" si="486"/>
        <v>34</v>
      </c>
      <c r="L7799" s="4">
        <f t="shared" si="487"/>
        <v>51358.44</v>
      </c>
    </row>
    <row r="7800" spans="2:12" x14ac:dyDescent="0.3">
      <c r="B7800" t="s">
        <v>6</v>
      </c>
      <c r="C7800">
        <v>718152</v>
      </c>
      <c r="D7800">
        <v>1050.18</v>
      </c>
      <c r="E7800">
        <v>1</v>
      </c>
      <c r="F7800" s="2">
        <v>43878</v>
      </c>
      <c r="G7800" t="s">
        <v>37</v>
      </c>
      <c r="H7800" s="2">
        <v>44165</v>
      </c>
      <c r="I7800" s="2">
        <f t="shared" si="484"/>
        <v>44165</v>
      </c>
      <c r="J7800" s="4">
        <f t="shared" si="485"/>
        <v>0</v>
      </c>
      <c r="K7800" s="4">
        <f t="shared" si="486"/>
        <v>327</v>
      </c>
      <c r="L7800" s="4">
        <f t="shared" si="487"/>
        <v>386034.60000000044</v>
      </c>
    </row>
    <row r="7801" spans="2:12" x14ac:dyDescent="0.3">
      <c r="B7801" t="s">
        <v>6</v>
      </c>
      <c r="C7801">
        <v>718152</v>
      </c>
      <c r="D7801">
        <v>1050.18</v>
      </c>
      <c r="E7801">
        <v>1</v>
      </c>
      <c r="F7801" s="2">
        <v>43885</v>
      </c>
      <c r="G7801" t="s">
        <v>37</v>
      </c>
      <c r="H7801" s="2">
        <v>44165</v>
      </c>
      <c r="I7801" s="2">
        <f t="shared" si="484"/>
        <v>44165</v>
      </c>
      <c r="J7801" s="4">
        <f t="shared" si="485"/>
        <v>0</v>
      </c>
      <c r="K7801" s="4">
        <f t="shared" si="486"/>
        <v>327</v>
      </c>
      <c r="L7801" s="4">
        <f t="shared" si="487"/>
        <v>386034.60000000044</v>
      </c>
    </row>
    <row r="7802" spans="2:12" x14ac:dyDescent="0.3">
      <c r="B7802" t="s">
        <v>6</v>
      </c>
      <c r="C7802">
        <v>718152</v>
      </c>
      <c r="D7802">
        <v>646.38</v>
      </c>
      <c r="E7802">
        <v>1</v>
      </c>
      <c r="F7802" s="2">
        <v>43871</v>
      </c>
      <c r="G7802" t="s">
        <v>37</v>
      </c>
      <c r="H7802" s="2">
        <v>44165</v>
      </c>
      <c r="I7802" s="2">
        <f t="shared" si="484"/>
        <v>44165</v>
      </c>
      <c r="J7802" s="4">
        <f t="shared" si="485"/>
        <v>0</v>
      </c>
      <c r="K7802" s="4">
        <f t="shared" si="486"/>
        <v>327</v>
      </c>
      <c r="L7802" s="4">
        <f t="shared" si="487"/>
        <v>386034.60000000044</v>
      </c>
    </row>
    <row r="7803" spans="2:12" x14ac:dyDescent="0.3">
      <c r="B7803" t="s">
        <v>6</v>
      </c>
      <c r="C7803">
        <v>718152</v>
      </c>
      <c r="D7803">
        <v>642.36</v>
      </c>
      <c r="E7803">
        <v>1</v>
      </c>
      <c r="F7803" s="2">
        <v>43878</v>
      </c>
      <c r="G7803" t="s">
        <v>37</v>
      </c>
      <c r="H7803" s="2">
        <v>44165</v>
      </c>
      <c r="I7803" s="2">
        <f t="shared" si="484"/>
        <v>44165</v>
      </c>
      <c r="J7803" s="4">
        <f t="shared" si="485"/>
        <v>0</v>
      </c>
      <c r="K7803" s="4">
        <f t="shared" si="486"/>
        <v>327</v>
      </c>
      <c r="L7803" s="4">
        <f t="shared" si="487"/>
        <v>386034.60000000044</v>
      </c>
    </row>
    <row r="7804" spans="2:12" x14ac:dyDescent="0.3">
      <c r="B7804" t="s">
        <v>6</v>
      </c>
      <c r="C7804">
        <v>718152</v>
      </c>
      <c r="D7804">
        <v>2943.48</v>
      </c>
      <c r="E7804">
        <v>1</v>
      </c>
      <c r="F7804" s="2">
        <v>43878</v>
      </c>
      <c r="G7804" t="s">
        <v>37</v>
      </c>
      <c r="H7804" s="2">
        <v>44165</v>
      </c>
      <c r="I7804" s="2">
        <f t="shared" si="484"/>
        <v>44165</v>
      </c>
      <c r="J7804" s="4">
        <f t="shared" si="485"/>
        <v>0</v>
      </c>
      <c r="K7804" s="4">
        <f t="shared" si="486"/>
        <v>327</v>
      </c>
      <c r="L7804" s="4">
        <f t="shared" si="487"/>
        <v>386034.60000000044</v>
      </c>
    </row>
    <row r="7805" spans="2:12" x14ac:dyDescent="0.3">
      <c r="B7805" t="s">
        <v>6</v>
      </c>
      <c r="C7805">
        <v>718962</v>
      </c>
      <c r="D7805">
        <v>2220</v>
      </c>
      <c r="E7805">
        <v>1</v>
      </c>
      <c r="F7805" s="2">
        <v>43885</v>
      </c>
      <c r="G7805" t="s">
        <v>338</v>
      </c>
      <c r="H7805" s="2">
        <v>44018</v>
      </c>
      <c r="I7805" s="2">
        <f t="shared" si="484"/>
        <v>44165</v>
      </c>
      <c r="J7805" s="4">
        <f t="shared" si="485"/>
        <v>147</v>
      </c>
      <c r="K7805" s="4">
        <f t="shared" si="486"/>
        <v>12</v>
      </c>
      <c r="L7805" s="4">
        <f t="shared" si="487"/>
        <v>28271.46</v>
      </c>
    </row>
    <row r="7806" spans="2:12" x14ac:dyDescent="0.3">
      <c r="B7806" t="s">
        <v>6</v>
      </c>
      <c r="C7806">
        <v>724080</v>
      </c>
      <c r="D7806">
        <v>9742.74</v>
      </c>
      <c r="E7806">
        <v>3</v>
      </c>
      <c r="F7806" s="2">
        <v>43885</v>
      </c>
      <c r="G7806" t="s">
        <v>291</v>
      </c>
      <c r="H7806" s="2">
        <v>44109</v>
      </c>
      <c r="I7806" s="2">
        <f t="shared" si="484"/>
        <v>44165</v>
      </c>
      <c r="J7806" s="4">
        <f t="shared" si="485"/>
        <v>56</v>
      </c>
      <c r="K7806" s="4">
        <f t="shared" si="486"/>
        <v>17</v>
      </c>
      <c r="L7806" s="4">
        <f t="shared" si="487"/>
        <v>91041.839999999982</v>
      </c>
    </row>
    <row r="7807" spans="2:12" x14ac:dyDescent="0.3">
      <c r="B7807" t="s">
        <v>6</v>
      </c>
      <c r="C7807">
        <v>855264</v>
      </c>
      <c r="D7807">
        <v>6701.76</v>
      </c>
      <c r="E7807">
        <v>3</v>
      </c>
      <c r="F7807" s="2">
        <v>43878</v>
      </c>
      <c r="G7807" t="s">
        <v>595</v>
      </c>
      <c r="H7807" s="2">
        <v>44123</v>
      </c>
      <c r="I7807" s="2">
        <f t="shared" si="484"/>
        <v>44165</v>
      </c>
      <c r="J7807" s="4">
        <f t="shared" si="485"/>
        <v>42</v>
      </c>
      <c r="K7807" s="4">
        <f t="shared" si="486"/>
        <v>2</v>
      </c>
      <c r="L7807" s="4">
        <f t="shared" si="487"/>
        <v>7919.46</v>
      </c>
    </row>
    <row r="7808" spans="2:12" x14ac:dyDescent="0.3">
      <c r="B7808" t="s">
        <v>6</v>
      </c>
      <c r="C7808">
        <v>857472</v>
      </c>
      <c r="D7808">
        <v>2962.02</v>
      </c>
      <c r="E7808">
        <v>1</v>
      </c>
      <c r="F7808" s="2">
        <v>43871</v>
      </c>
      <c r="G7808" t="s">
        <v>82</v>
      </c>
      <c r="H7808" s="2">
        <v>44158</v>
      </c>
      <c r="I7808" s="2">
        <f t="shared" si="484"/>
        <v>44165</v>
      </c>
      <c r="J7808" s="4">
        <f t="shared" si="485"/>
        <v>7</v>
      </c>
      <c r="K7808" s="4">
        <f t="shared" si="486"/>
        <v>48</v>
      </c>
      <c r="L7808" s="4">
        <f t="shared" si="487"/>
        <v>178305.66000000003</v>
      </c>
    </row>
    <row r="7809" spans="2:12" x14ac:dyDescent="0.3">
      <c r="B7809" t="s">
        <v>6</v>
      </c>
      <c r="C7809">
        <v>978294</v>
      </c>
      <c r="D7809">
        <v>3247.56</v>
      </c>
      <c r="E7809">
        <v>1</v>
      </c>
      <c r="F7809" s="2">
        <v>43878</v>
      </c>
      <c r="G7809" t="s">
        <v>105</v>
      </c>
      <c r="H7809" s="2">
        <v>44109</v>
      </c>
      <c r="I7809" s="2">
        <f t="shared" si="484"/>
        <v>44165</v>
      </c>
      <c r="J7809" s="4">
        <f t="shared" si="485"/>
        <v>56</v>
      </c>
      <c r="K7809" s="4">
        <f t="shared" si="486"/>
        <v>24</v>
      </c>
      <c r="L7809" s="4">
        <f t="shared" si="487"/>
        <v>15450.3</v>
      </c>
    </row>
    <row r="7810" spans="2:12" x14ac:dyDescent="0.3">
      <c r="B7810" t="s">
        <v>6</v>
      </c>
      <c r="C7810">
        <v>1124988</v>
      </c>
      <c r="D7810">
        <v>639.72</v>
      </c>
      <c r="E7810">
        <v>1</v>
      </c>
      <c r="F7810" s="2">
        <v>43885</v>
      </c>
      <c r="G7810" t="s">
        <v>43</v>
      </c>
      <c r="H7810" s="2">
        <v>44158</v>
      </c>
      <c r="I7810" s="2">
        <f t="shared" si="484"/>
        <v>44165</v>
      </c>
      <c r="J7810" s="4">
        <f t="shared" si="485"/>
        <v>7</v>
      </c>
      <c r="K7810" s="4">
        <f t="shared" si="486"/>
        <v>109</v>
      </c>
      <c r="L7810" s="4">
        <f t="shared" si="487"/>
        <v>143402.34000000003</v>
      </c>
    </row>
    <row r="7811" spans="2:12" x14ac:dyDescent="0.3">
      <c r="B7811" t="s">
        <v>6</v>
      </c>
      <c r="C7811">
        <v>3295914</v>
      </c>
      <c r="D7811">
        <v>1050.18</v>
      </c>
      <c r="E7811">
        <v>1</v>
      </c>
      <c r="F7811" s="2">
        <v>43885</v>
      </c>
      <c r="G7811" t="s">
        <v>60</v>
      </c>
      <c r="H7811" s="2">
        <v>44158</v>
      </c>
      <c r="I7811" s="2">
        <f t="shared" ref="I7811:I7874" si="488">MAX($F$2:$F$14451)</f>
        <v>44165</v>
      </c>
      <c r="J7811" s="4">
        <f t="shared" ref="J7811:J7874" si="489">DATEDIF(H7811,I7811,"d")</f>
        <v>7</v>
      </c>
      <c r="K7811" s="4">
        <f t="shared" ref="K7811:K7874" si="490">COUNTIF($G:$G,G7811)</f>
        <v>13</v>
      </c>
      <c r="L7811" s="4">
        <f t="shared" ref="L7811:L7874" si="491">SUMIF($G:$G,G7811,$D:$D)</f>
        <v>11804.819999999998</v>
      </c>
    </row>
    <row r="7812" spans="2:12" x14ac:dyDescent="0.3">
      <c r="B7812" t="s">
        <v>6</v>
      </c>
      <c r="C7812">
        <v>3301296</v>
      </c>
      <c r="D7812">
        <v>420.48</v>
      </c>
      <c r="E7812">
        <v>1</v>
      </c>
      <c r="F7812" s="2">
        <v>43885</v>
      </c>
      <c r="G7812" t="s">
        <v>48</v>
      </c>
      <c r="H7812" s="2">
        <v>44165</v>
      </c>
      <c r="I7812" s="2">
        <f t="shared" si="488"/>
        <v>44165</v>
      </c>
      <c r="J7812" s="4">
        <f t="shared" si="489"/>
        <v>0</v>
      </c>
      <c r="K7812" s="4">
        <f t="shared" si="490"/>
        <v>2209</v>
      </c>
      <c r="L7812" s="4">
        <f t="shared" si="491"/>
        <v>1914248.1599999955</v>
      </c>
    </row>
    <row r="7813" spans="2:12" x14ac:dyDescent="0.3">
      <c r="B7813" t="s">
        <v>6</v>
      </c>
      <c r="C7813">
        <v>3301296</v>
      </c>
      <c r="D7813">
        <v>1269.3599999999999</v>
      </c>
      <c r="E7813">
        <v>3</v>
      </c>
      <c r="F7813" s="2">
        <v>43871</v>
      </c>
      <c r="G7813" t="s">
        <v>48</v>
      </c>
      <c r="H7813" s="2">
        <v>44165</v>
      </c>
      <c r="I7813" s="2">
        <f t="shared" si="488"/>
        <v>44165</v>
      </c>
      <c r="J7813" s="4">
        <f t="shared" si="489"/>
        <v>0</v>
      </c>
      <c r="K7813" s="4">
        <f t="shared" si="490"/>
        <v>2209</v>
      </c>
      <c r="L7813" s="4">
        <f t="shared" si="491"/>
        <v>1914248.1599999955</v>
      </c>
    </row>
    <row r="7814" spans="2:12" x14ac:dyDescent="0.3">
      <c r="B7814" t="s">
        <v>6</v>
      </c>
      <c r="C7814">
        <v>3301296</v>
      </c>
      <c r="D7814">
        <v>420.48</v>
      </c>
      <c r="E7814">
        <v>1</v>
      </c>
      <c r="F7814" s="2">
        <v>43878</v>
      </c>
      <c r="G7814" t="s">
        <v>48</v>
      </c>
      <c r="H7814" s="2">
        <v>44165</v>
      </c>
      <c r="I7814" s="2">
        <f t="shared" si="488"/>
        <v>44165</v>
      </c>
      <c r="J7814" s="4">
        <f t="shared" si="489"/>
        <v>0</v>
      </c>
      <c r="K7814" s="4">
        <f t="shared" si="490"/>
        <v>2209</v>
      </c>
      <c r="L7814" s="4">
        <f t="shared" si="491"/>
        <v>1914248.1599999955</v>
      </c>
    </row>
    <row r="7815" spans="2:12" x14ac:dyDescent="0.3">
      <c r="B7815" t="s">
        <v>6</v>
      </c>
      <c r="C7815">
        <v>3301296</v>
      </c>
      <c r="D7815">
        <v>420.48</v>
      </c>
      <c r="E7815">
        <v>1</v>
      </c>
      <c r="F7815" s="2">
        <v>43885</v>
      </c>
      <c r="G7815" t="s">
        <v>48</v>
      </c>
      <c r="H7815" s="2">
        <v>44165</v>
      </c>
      <c r="I7815" s="2">
        <f t="shared" si="488"/>
        <v>44165</v>
      </c>
      <c r="J7815" s="4">
        <f t="shared" si="489"/>
        <v>0</v>
      </c>
      <c r="K7815" s="4">
        <f t="shared" si="490"/>
        <v>2209</v>
      </c>
      <c r="L7815" s="4">
        <f t="shared" si="491"/>
        <v>1914248.1599999955</v>
      </c>
    </row>
    <row r="7816" spans="2:12" x14ac:dyDescent="0.3">
      <c r="B7816" t="s">
        <v>6</v>
      </c>
      <c r="C7816">
        <v>3301296</v>
      </c>
      <c r="D7816">
        <v>423.12</v>
      </c>
      <c r="E7816">
        <v>1</v>
      </c>
      <c r="F7816" s="2">
        <v>43871</v>
      </c>
      <c r="G7816" t="s">
        <v>48</v>
      </c>
      <c r="H7816" s="2">
        <v>44165</v>
      </c>
      <c r="I7816" s="2">
        <f t="shared" si="488"/>
        <v>44165</v>
      </c>
      <c r="J7816" s="4">
        <f t="shared" si="489"/>
        <v>0</v>
      </c>
      <c r="K7816" s="4">
        <f t="shared" si="490"/>
        <v>2209</v>
      </c>
      <c r="L7816" s="4">
        <f t="shared" si="491"/>
        <v>1914248.1599999955</v>
      </c>
    </row>
    <row r="7817" spans="2:12" x14ac:dyDescent="0.3">
      <c r="B7817" t="s">
        <v>6</v>
      </c>
      <c r="C7817">
        <v>3301296</v>
      </c>
      <c r="D7817">
        <v>2962.02</v>
      </c>
      <c r="E7817">
        <v>1</v>
      </c>
      <c r="F7817" s="2">
        <v>43871</v>
      </c>
      <c r="G7817" t="s">
        <v>48</v>
      </c>
      <c r="H7817" s="2">
        <v>44165</v>
      </c>
      <c r="I7817" s="2">
        <f t="shared" si="488"/>
        <v>44165</v>
      </c>
      <c r="J7817" s="4">
        <f t="shared" si="489"/>
        <v>0</v>
      </c>
      <c r="K7817" s="4">
        <f t="shared" si="490"/>
        <v>2209</v>
      </c>
      <c r="L7817" s="4">
        <f t="shared" si="491"/>
        <v>1914248.1599999955</v>
      </c>
    </row>
    <row r="7818" spans="2:12" x14ac:dyDescent="0.3">
      <c r="B7818" t="s">
        <v>6</v>
      </c>
      <c r="C7818">
        <v>3618438</v>
      </c>
      <c r="D7818">
        <v>8366.2199999999993</v>
      </c>
      <c r="E7818">
        <v>8</v>
      </c>
      <c r="F7818" s="2">
        <v>43892</v>
      </c>
      <c r="G7818" t="s">
        <v>8</v>
      </c>
      <c r="H7818" s="2">
        <v>44158</v>
      </c>
      <c r="I7818" s="2">
        <f t="shared" si="488"/>
        <v>44165</v>
      </c>
      <c r="J7818" s="4">
        <f t="shared" si="489"/>
        <v>7</v>
      </c>
      <c r="K7818" s="4">
        <f t="shared" si="490"/>
        <v>2649</v>
      </c>
      <c r="L7818" s="4">
        <f t="shared" si="491"/>
        <v>10871951.1</v>
      </c>
    </row>
    <row r="7819" spans="2:12" x14ac:dyDescent="0.3">
      <c r="B7819" t="s">
        <v>6</v>
      </c>
      <c r="C7819">
        <v>3618438</v>
      </c>
      <c r="D7819">
        <v>2574.96</v>
      </c>
      <c r="E7819">
        <v>4</v>
      </c>
      <c r="F7819" s="2">
        <v>43871</v>
      </c>
      <c r="G7819" t="s">
        <v>8</v>
      </c>
      <c r="H7819" s="2">
        <v>44158</v>
      </c>
      <c r="I7819" s="2">
        <f t="shared" si="488"/>
        <v>44165</v>
      </c>
      <c r="J7819" s="4">
        <f t="shared" si="489"/>
        <v>7</v>
      </c>
      <c r="K7819" s="4">
        <f t="shared" si="490"/>
        <v>2649</v>
      </c>
      <c r="L7819" s="4">
        <f t="shared" si="491"/>
        <v>10871951.1</v>
      </c>
    </row>
    <row r="7820" spans="2:12" x14ac:dyDescent="0.3">
      <c r="B7820" t="s">
        <v>6</v>
      </c>
      <c r="C7820">
        <v>3618438</v>
      </c>
      <c r="D7820">
        <v>1931.22</v>
      </c>
      <c r="E7820">
        <v>3</v>
      </c>
      <c r="F7820" s="2">
        <v>43878</v>
      </c>
      <c r="G7820" t="s">
        <v>8</v>
      </c>
      <c r="H7820" s="2">
        <v>44158</v>
      </c>
      <c r="I7820" s="2">
        <f t="shared" si="488"/>
        <v>44165</v>
      </c>
      <c r="J7820" s="4">
        <f t="shared" si="489"/>
        <v>7</v>
      </c>
      <c r="K7820" s="4">
        <f t="shared" si="490"/>
        <v>2649</v>
      </c>
      <c r="L7820" s="4">
        <f t="shared" si="491"/>
        <v>10871951.1</v>
      </c>
    </row>
    <row r="7821" spans="2:12" x14ac:dyDescent="0.3">
      <c r="B7821" t="s">
        <v>6</v>
      </c>
      <c r="C7821">
        <v>3618438</v>
      </c>
      <c r="D7821">
        <v>1919.1</v>
      </c>
      <c r="E7821">
        <v>3</v>
      </c>
      <c r="F7821" s="2">
        <v>43885</v>
      </c>
      <c r="G7821" t="s">
        <v>8</v>
      </c>
      <c r="H7821" s="2">
        <v>44158</v>
      </c>
      <c r="I7821" s="2">
        <f t="shared" si="488"/>
        <v>44165</v>
      </c>
      <c r="J7821" s="4">
        <f t="shared" si="489"/>
        <v>7</v>
      </c>
      <c r="K7821" s="4">
        <f t="shared" si="490"/>
        <v>2649</v>
      </c>
      <c r="L7821" s="4">
        <f t="shared" si="491"/>
        <v>10871951.1</v>
      </c>
    </row>
    <row r="7822" spans="2:12" x14ac:dyDescent="0.3">
      <c r="B7822" t="s">
        <v>6</v>
      </c>
      <c r="C7822">
        <v>3618438</v>
      </c>
      <c r="D7822">
        <v>2558.8200000000002</v>
      </c>
      <c r="E7822">
        <v>4</v>
      </c>
      <c r="F7822" s="2">
        <v>43892</v>
      </c>
      <c r="G7822" t="s">
        <v>8</v>
      </c>
      <c r="H7822" s="2">
        <v>44158</v>
      </c>
      <c r="I7822" s="2">
        <f t="shared" si="488"/>
        <v>44165</v>
      </c>
      <c r="J7822" s="4">
        <f t="shared" si="489"/>
        <v>7</v>
      </c>
      <c r="K7822" s="4">
        <f t="shared" si="490"/>
        <v>2649</v>
      </c>
      <c r="L7822" s="4">
        <f t="shared" si="491"/>
        <v>10871951.1</v>
      </c>
    </row>
    <row r="7823" spans="2:12" x14ac:dyDescent="0.3">
      <c r="B7823" t="s">
        <v>6</v>
      </c>
      <c r="C7823">
        <v>3618438</v>
      </c>
      <c r="D7823">
        <v>1561.86</v>
      </c>
      <c r="E7823">
        <v>1</v>
      </c>
      <c r="F7823" s="2">
        <v>43871</v>
      </c>
      <c r="G7823" t="s">
        <v>8</v>
      </c>
      <c r="H7823" s="2">
        <v>44158</v>
      </c>
      <c r="I7823" s="2">
        <f t="shared" si="488"/>
        <v>44165</v>
      </c>
      <c r="J7823" s="4">
        <f t="shared" si="489"/>
        <v>7</v>
      </c>
      <c r="K7823" s="4">
        <f t="shared" si="490"/>
        <v>2649</v>
      </c>
      <c r="L7823" s="4">
        <f t="shared" si="491"/>
        <v>10871951.1</v>
      </c>
    </row>
    <row r="7824" spans="2:12" x14ac:dyDescent="0.3">
      <c r="B7824" t="s">
        <v>6</v>
      </c>
      <c r="C7824">
        <v>3618438</v>
      </c>
      <c r="D7824">
        <v>1848.12</v>
      </c>
      <c r="E7824">
        <v>1</v>
      </c>
      <c r="F7824" s="2">
        <v>43871</v>
      </c>
      <c r="G7824" t="s">
        <v>8</v>
      </c>
      <c r="H7824" s="2">
        <v>44158</v>
      </c>
      <c r="I7824" s="2">
        <f t="shared" si="488"/>
        <v>44165</v>
      </c>
      <c r="J7824" s="4">
        <f t="shared" si="489"/>
        <v>7</v>
      </c>
      <c r="K7824" s="4">
        <f t="shared" si="490"/>
        <v>2649</v>
      </c>
      <c r="L7824" s="4">
        <f t="shared" si="491"/>
        <v>10871951.1</v>
      </c>
    </row>
    <row r="7825" spans="2:12" x14ac:dyDescent="0.3">
      <c r="B7825" t="s">
        <v>6</v>
      </c>
      <c r="C7825">
        <v>3618438</v>
      </c>
      <c r="D7825">
        <v>3684.66</v>
      </c>
      <c r="E7825">
        <v>2</v>
      </c>
      <c r="F7825" s="2">
        <v>43878</v>
      </c>
      <c r="G7825" t="s">
        <v>8</v>
      </c>
      <c r="H7825" s="2">
        <v>44158</v>
      </c>
      <c r="I7825" s="2">
        <f t="shared" si="488"/>
        <v>44165</v>
      </c>
      <c r="J7825" s="4">
        <f t="shared" si="489"/>
        <v>7</v>
      </c>
      <c r="K7825" s="4">
        <f t="shared" si="490"/>
        <v>2649</v>
      </c>
      <c r="L7825" s="4">
        <f t="shared" si="491"/>
        <v>10871951.1</v>
      </c>
    </row>
    <row r="7826" spans="2:12" x14ac:dyDescent="0.3">
      <c r="B7826" t="s">
        <v>6</v>
      </c>
      <c r="C7826">
        <v>3618438</v>
      </c>
      <c r="D7826">
        <v>1836.54</v>
      </c>
      <c r="E7826">
        <v>1</v>
      </c>
      <c r="F7826" s="2">
        <v>43892</v>
      </c>
      <c r="G7826" t="s">
        <v>8</v>
      </c>
      <c r="H7826" s="2">
        <v>44158</v>
      </c>
      <c r="I7826" s="2">
        <f t="shared" si="488"/>
        <v>44165</v>
      </c>
      <c r="J7826" s="4">
        <f t="shared" si="489"/>
        <v>7</v>
      </c>
      <c r="K7826" s="4">
        <f t="shared" si="490"/>
        <v>2649</v>
      </c>
      <c r="L7826" s="4">
        <f t="shared" si="491"/>
        <v>10871951.1</v>
      </c>
    </row>
    <row r="7827" spans="2:12" x14ac:dyDescent="0.3">
      <c r="B7827" t="s">
        <v>6</v>
      </c>
      <c r="C7827">
        <v>3618438</v>
      </c>
      <c r="D7827">
        <v>1848.12</v>
      </c>
      <c r="E7827">
        <v>1</v>
      </c>
      <c r="F7827" s="2">
        <v>43878</v>
      </c>
      <c r="G7827" t="s">
        <v>8</v>
      </c>
      <c r="H7827" s="2">
        <v>44158</v>
      </c>
      <c r="I7827" s="2">
        <f t="shared" si="488"/>
        <v>44165</v>
      </c>
      <c r="J7827" s="4">
        <f t="shared" si="489"/>
        <v>7</v>
      </c>
      <c r="K7827" s="4">
        <f t="shared" si="490"/>
        <v>2649</v>
      </c>
      <c r="L7827" s="4">
        <f t="shared" si="491"/>
        <v>10871951.1</v>
      </c>
    </row>
    <row r="7828" spans="2:12" x14ac:dyDescent="0.3">
      <c r="B7828" t="s">
        <v>6</v>
      </c>
      <c r="C7828">
        <v>3618438</v>
      </c>
      <c r="D7828">
        <v>2962.02</v>
      </c>
      <c r="E7828">
        <v>1</v>
      </c>
      <c r="F7828" s="2">
        <v>43871</v>
      </c>
      <c r="G7828" t="s">
        <v>8</v>
      </c>
      <c r="H7828" s="2">
        <v>44158</v>
      </c>
      <c r="I7828" s="2">
        <f t="shared" si="488"/>
        <v>44165</v>
      </c>
      <c r="J7828" s="4">
        <f t="shared" si="489"/>
        <v>7</v>
      </c>
      <c r="K7828" s="4">
        <f t="shared" si="490"/>
        <v>2649</v>
      </c>
      <c r="L7828" s="4">
        <f t="shared" si="491"/>
        <v>10871951.1</v>
      </c>
    </row>
    <row r="7829" spans="2:12" x14ac:dyDescent="0.3">
      <c r="B7829" t="s">
        <v>6</v>
      </c>
      <c r="C7829">
        <v>3618438</v>
      </c>
      <c r="D7829">
        <v>2943.48</v>
      </c>
      <c r="E7829">
        <v>1</v>
      </c>
      <c r="F7829" s="2">
        <v>43878</v>
      </c>
      <c r="G7829" t="s">
        <v>8</v>
      </c>
      <c r="H7829" s="2">
        <v>44158</v>
      </c>
      <c r="I7829" s="2">
        <f t="shared" si="488"/>
        <v>44165</v>
      </c>
      <c r="J7829" s="4">
        <f t="shared" si="489"/>
        <v>7</v>
      </c>
      <c r="K7829" s="4">
        <f t="shared" si="490"/>
        <v>2649</v>
      </c>
      <c r="L7829" s="4">
        <f t="shared" si="491"/>
        <v>10871951.1</v>
      </c>
    </row>
    <row r="7830" spans="2:12" x14ac:dyDescent="0.3">
      <c r="B7830" t="s">
        <v>6</v>
      </c>
      <c r="C7830">
        <v>3618438</v>
      </c>
      <c r="D7830">
        <v>2943.48</v>
      </c>
      <c r="E7830">
        <v>1</v>
      </c>
      <c r="F7830" s="2">
        <v>43885</v>
      </c>
      <c r="G7830" t="s">
        <v>8</v>
      </c>
      <c r="H7830" s="2">
        <v>44158</v>
      </c>
      <c r="I7830" s="2">
        <f t="shared" si="488"/>
        <v>44165</v>
      </c>
      <c r="J7830" s="4">
        <f t="shared" si="489"/>
        <v>7</v>
      </c>
      <c r="K7830" s="4">
        <f t="shared" si="490"/>
        <v>2649</v>
      </c>
      <c r="L7830" s="4">
        <f t="shared" si="491"/>
        <v>10871951.1</v>
      </c>
    </row>
    <row r="7831" spans="2:12" x14ac:dyDescent="0.3">
      <c r="B7831" t="s">
        <v>6</v>
      </c>
      <c r="C7831">
        <v>3618438</v>
      </c>
      <c r="D7831">
        <v>2962.02</v>
      </c>
      <c r="E7831">
        <v>1</v>
      </c>
      <c r="F7831" s="2">
        <v>43871</v>
      </c>
      <c r="G7831" t="s">
        <v>8</v>
      </c>
      <c r="H7831" s="2">
        <v>44158</v>
      </c>
      <c r="I7831" s="2">
        <f t="shared" si="488"/>
        <v>44165</v>
      </c>
      <c r="J7831" s="4">
        <f t="shared" si="489"/>
        <v>7</v>
      </c>
      <c r="K7831" s="4">
        <f t="shared" si="490"/>
        <v>2649</v>
      </c>
      <c r="L7831" s="4">
        <f t="shared" si="491"/>
        <v>10871951.1</v>
      </c>
    </row>
    <row r="7832" spans="2:12" x14ac:dyDescent="0.3">
      <c r="B7832" t="s">
        <v>6</v>
      </c>
      <c r="C7832">
        <v>3618438</v>
      </c>
      <c r="D7832">
        <v>2943.48</v>
      </c>
      <c r="E7832">
        <v>1</v>
      </c>
      <c r="F7832" s="2">
        <v>43885</v>
      </c>
      <c r="G7832" t="s">
        <v>8</v>
      </c>
      <c r="H7832" s="2">
        <v>44158</v>
      </c>
      <c r="I7832" s="2">
        <f t="shared" si="488"/>
        <v>44165</v>
      </c>
      <c r="J7832" s="4">
        <f t="shared" si="489"/>
        <v>7</v>
      </c>
      <c r="K7832" s="4">
        <f t="shared" si="490"/>
        <v>2649</v>
      </c>
      <c r="L7832" s="4">
        <f t="shared" si="491"/>
        <v>10871951.1</v>
      </c>
    </row>
    <row r="7833" spans="2:12" x14ac:dyDescent="0.3">
      <c r="B7833" t="s">
        <v>6</v>
      </c>
      <c r="C7833">
        <v>3618438</v>
      </c>
      <c r="D7833">
        <v>2943.48</v>
      </c>
      <c r="E7833">
        <v>1</v>
      </c>
      <c r="F7833" s="2">
        <v>43892</v>
      </c>
      <c r="G7833" t="s">
        <v>8</v>
      </c>
      <c r="H7833" s="2">
        <v>44158</v>
      </c>
      <c r="I7833" s="2">
        <f t="shared" si="488"/>
        <v>44165</v>
      </c>
      <c r="J7833" s="4">
        <f t="shared" si="489"/>
        <v>7</v>
      </c>
      <c r="K7833" s="4">
        <f t="shared" si="490"/>
        <v>2649</v>
      </c>
      <c r="L7833" s="4">
        <f t="shared" si="491"/>
        <v>10871951.1</v>
      </c>
    </row>
    <row r="7834" spans="2:12" x14ac:dyDescent="0.3">
      <c r="B7834" t="s">
        <v>6</v>
      </c>
      <c r="C7834">
        <v>3618438</v>
      </c>
      <c r="D7834">
        <v>3080.04</v>
      </c>
      <c r="E7834">
        <v>5</v>
      </c>
      <c r="F7834" s="2">
        <v>43871</v>
      </c>
      <c r="G7834" t="s">
        <v>8</v>
      </c>
      <c r="H7834" s="2">
        <v>44158</v>
      </c>
      <c r="I7834" s="2">
        <f t="shared" si="488"/>
        <v>44165</v>
      </c>
      <c r="J7834" s="4">
        <f t="shared" si="489"/>
        <v>7</v>
      </c>
      <c r="K7834" s="4">
        <f t="shared" si="490"/>
        <v>2649</v>
      </c>
      <c r="L7834" s="4">
        <f t="shared" si="491"/>
        <v>10871951.1</v>
      </c>
    </row>
    <row r="7835" spans="2:12" x14ac:dyDescent="0.3">
      <c r="B7835" t="s">
        <v>6</v>
      </c>
      <c r="C7835">
        <v>3618438</v>
      </c>
      <c r="D7835">
        <v>6152.4</v>
      </c>
      <c r="E7835">
        <v>10</v>
      </c>
      <c r="F7835" s="2">
        <v>43878</v>
      </c>
      <c r="G7835" t="s">
        <v>8</v>
      </c>
      <c r="H7835" s="2">
        <v>44158</v>
      </c>
      <c r="I7835" s="2">
        <f t="shared" si="488"/>
        <v>44165</v>
      </c>
      <c r="J7835" s="4">
        <f t="shared" si="489"/>
        <v>7</v>
      </c>
      <c r="K7835" s="4">
        <f t="shared" si="490"/>
        <v>2649</v>
      </c>
      <c r="L7835" s="4">
        <f t="shared" si="491"/>
        <v>10871951.1</v>
      </c>
    </row>
    <row r="7836" spans="2:12" x14ac:dyDescent="0.3">
      <c r="B7836" t="s">
        <v>6</v>
      </c>
      <c r="C7836">
        <v>3618438</v>
      </c>
      <c r="D7836">
        <v>6121.8</v>
      </c>
      <c r="E7836">
        <v>10</v>
      </c>
      <c r="F7836" s="2">
        <v>43885</v>
      </c>
      <c r="G7836" t="s">
        <v>8</v>
      </c>
      <c r="H7836" s="2">
        <v>44158</v>
      </c>
      <c r="I7836" s="2">
        <f t="shared" si="488"/>
        <v>44165</v>
      </c>
      <c r="J7836" s="4">
        <f t="shared" si="489"/>
        <v>7</v>
      </c>
      <c r="K7836" s="4">
        <f t="shared" si="490"/>
        <v>2649</v>
      </c>
      <c r="L7836" s="4">
        <f t="shared" si="491"/>
        <v>10871951.1</v>
      </c>
    </row>
    <row r="7837" spans="2:12" x14ac:dyDescent="0.3">
      <c r="B7837" t="s">
        <v>6</v>
      </c>
      <c r="C7837">
        <v>3618438</v>
      </c>
      <c r="D7837">
        <v>3060.9</v>
      </c>
      <c r="E7837">
        <v>5</v>
      </c>
      <c r="F7837" s="2">
        <v>43892</v>
      </c>
      <c r="G7837" t="s">
        <v>8</v>
      </c>
      <c r="H7837" s="2">
        <v>44158</v>
      </c>
      <c r="I7837" s="2">
        <f t="shared" si="488"/>
        <v>44165</v>
      </c>
      <c r="J7837" s="4">
        <f t="shared" si="489"/>
        <v>7</v>
      </c>
      <c r="K7837" s="4">
        <f t="shared" si="490"/>
        <v>2649</v>
      </c>
      <c r="L7837" s="4">
        <f t="shared" si="491"/>
        <v>10871951.1</v>
      </c>
    </row>
    <row r="7838" spans="2:12" x14ac:dyDescent="0.3">
      <c r="B7838" t="s">
        <v>6</v>
      </c>
      <c r="C7838">
        <v>3618438</v>
      </c>
      <c r="D7838">
        <v>3227.28</v>
      </c>
      <c r="E7838">
        <v>1</v>
      </c>
      <c r="F7838" s="2">
        <v>43878</v>
      </c>
      <c r="G7838" t="s">
        <v>8</v>
      </c>
      <c r="H7838" s="2">
        <v>44158</v>
      </c>
      <c r="I7838" s="2">
        <f t="shared" si="488"/>
        <v>44165</v>
      </c>
      <c r="J7838" s="4">
        <f t="shared" si="489"/>
        <v>7</v>
      </c>
      <c r="K7838" s="4">
        <f t="shared" si="490"/>
        <v>2649</v>
      </c>
      <c r="L7838" s="4">
        <f t="shared" si="491"/>
        <v>10871951.1</v>
      </c>
    </row>
    <row r="7839" spans="2:12" x14ac:dyDescent="0.3">
      <c r="B7839" t="s">
        <v>6</v>
      </c>
      <c r="C7839">
        <v>3618438</v>
      </c>
      <c r="D7839">
        <v>-547.62</v>
      </c>
      <c r="E7839">
        <v>-1</v>
      </c>
      <c r="F7839" s="2">
        <v>43892</v>
      </c>
      <c r="G7839" t="s">
        <v>8</v>
      </c>
      <c r="H7839" s="2">
        <v>44158</v>
      </c>
      <c r="I7839" s="2">
        <f t="shared" si="488"/>
        <v>44165</v>
      </c>
      <c r="J7839" s="4">
        <f t="shared" si="489"/>
        <v>7</v>
      </c>
      <c r="K7839" s="4">
        <f t="shared" si="490"/>
        <v>2649</v>
      </c>
      <c r="L7839" s="4">
        <f t="shared" si="491"/>
        <v>10871951.1</v>
      </c>
    </row>
    <row r="7840" spans="2:12" x14ac:dyDescent="0.3">
      <c r="B7840" t="s">
        <v>6</v>
      </c>
      <c r="C7840">
        <v>3618438</v>
      </c>
      <c r="D7840">
        <v>2738.1</v>
      </c>
      <c r="E7840">
        <v>5</v>
      </c>
      <c r="F7840" s="2">
        <v>43871</v>
      </c>
      <c r="G7840" t="s">
        <v>8</v>
      </c>
      <c r="H7840" s="2">
        <v>44158</v>
      </c>
      <c r="I7840" s="2">
        <f t="shared" si="488"/>
        <v>44165</v>
      </c>
      <c r="J7840" s="4">
        <f t="shared" si="489"/>
        <v>7</v>
      </c>
      <c r="K7840" s="4">
        <f t="shared" si="490"/>
        <v>2649</v>
      </c>
      <c r="L7840" s="4">
        <f t="shared" si="491"/>
        <v>10871951.1</v>
      </c>
    </row>
    <row r="7841" spans="2:12" x14ac:dyDescent="0.3">
      <c r="B7841" t="s">
        <v>6</v>
      </c>
      <c r="C7841">
        <v>3618438</v>
      </c>
      <c r="D7841">
        <v>1091.82</v>
      </c>
      <c r="E7841">
        <v>2</v>
      </c>
      <c r="F7841" s="2">
        <v>43878</v>
      </c>
      <c r="G7841" t="s">
        <v>8</v>
      </c>
      <c r="H7841" s="2">
        <v>44158</v>
      </c>
      <c r="I7841" s="2">
        <f t="shared" si="488"/>
        <v>44165</v>
      </c>
      <c r="J7841" s="4">
        <f t="shared" si="489"/>
        <v>7</v>
      </c>
      <c r="K7841" s="4">
        <f t="shared" si="490"/>
        <v>2649</v>
      </c>
      <c r="L7841" s="4">
        <f t="shared" si="491"/>
        <v>10871951.1</v>
      </c>
    </row>
    <row r="7842" spans="2:12" x14ac:dyDescent="0.3">
      <c r="B7842" t="s">
        <v>6</v>
      </c>
      <c r="C7842">
        <v>3618438</v>
      </c>
      <c r="D7842">
        <v>1632.54</v>
      </c>
      <c r="E7842">
        <v>3</v>
      </c>
      <c r="F7842" s="2">
        <v>43885</v>
      </c>
      <c r="G7842" t="s">
        <v>8</v>
      </c>
      <c r="H7842" s="2">
        <v>44158</v>
      </c>
      <c r="I7842" s="2">
        <f t="shared" si="488"/>
        <v>44165</v>
      </c>
      <c r="J7842" s="4">
        <f t="shared" si="489"/>
        <v>7</v>
      </c>
      <c r="K7842" s="4">
        <f t="shared" si="490"/>
        <v>2649</v>
      </c>
      <c r="L7842" s="4">
        <f t="shared" si="491"/>
        <v>10871951.1</v>
      </c>
    </row>
    <row r="7843" spans="2:12" x14ac:dyDescent="0.3">
      <c r="B7843" t="s">
        <v>6</v>
      </c>
      <c r="C7843">
        <v>3618438</v>
      </c>
      <c r="D7843">
        <v>18502.14</v>
      </c>
      <c r="E7843">
        <v>34</v>
      </c>
      <c r="F7843" s="2">
        <v>43892</v>
      </c>
      <c r="G7843" t="s">
        <v>8</v>
      </c>
      <c r="H7843" s="2">
        <v>44158</v>
      </c>
      <c r="I7843" s="2">
        <f t="shared" si="488"/>
        <v>44165</v>
      </c>
      <c r="J7843" s="4">
        <f t="shared" si="489"/>
        <v>7</v>
      </c>
      <c r="K7843" s="4">
        <f t="shared" si="490"/>
        <v>2649</v>
      </c>
      <c r="L7843" s="4">
        <f t="shared" si="491"/>
        <v>10871951.1</v>
      </c>
    </row>
    <row r="7844" spans="2:12" x14ac:dyDescent="0.3">
      <c r="B7844" t="s">
        <v>6</v>
      </c>
      <c r="C7844">
        <v>3618438</v>
      </c>
      <c r="D7844">
        <v>-1104.78</v>
      </c>
      <c r="E7844">
        <v>-2</v>
      </c>
      <c r="F7844" s="2">
        <v>43892</v>
      </c>
      <c r="G7844" t="s">
        <v>8</v>
      </c>
      <c r="H7844" s="2">
        <v>44158</v>
      </c>
      <c r="I7844" s="2">
        <f t="shared" si="488"/>
        <v>44165</v>
      </c>
      <c r="J7844" s="4">
        <f t="shared" si="489"/>
        <v>7</v>
      </c>
      <c r="K7844" s="4">
        <f t="shared" si="490"/>
        <v>2649</v>
      </c>
      <c r="L7844" s="4">
        <f t="shared" si="491"/>
        <v>10871951.1</v>
      </c>
    </row>
    <row r="7845" spans="2:12" x14ac:dyDescent="0.3">
      <c r="B7845" t="s">
        <v>6</v>
      </c>
      <c r="C7845">
        <v>3618438</v>
      </c>
      <c r="D7845">
        <v>547.62</v>
      </c>
      <c r="E7845">
        <v>1</v>
      </c>
      <c r="F7845" s="2">
        <v>43878</v>
      </c>
      <c r="G7845" t="s">
        <v>8</v>
      </c>
      <c r="H7845" s="2">
        <v>44158</v>
      </c>
      <c r="I7845" s="2">
        <f t="shared" si="488"/>
        <v>44165</v>
      </c>
      <c r="J7845" s="4">
        <f t="shared" si="489"/>
        <v>7</v>
      </c>
      <c r="K7845" s="4">
        <f t="shared" si="490"/>
        <v>2649</v>
      </c>
      <c r="L7845" s="4">
        <f t="shared" si="491"/>
        <v>10871951.1</v>
      </c>
    </row>
    <row r="7846" spans="2:12" x14ac:dyDescent="0.3">
      <c r="B7846" t="s">
        <v>6</v>
      </c>
      <c r="C7846">
        <v>3618438</v>
      </c>
      <c r="D7846">
        <v>2176.7399999999998</v>
      </c>
      <c r="E7846">
        <v>4</v>
      </c>
      <c r="F7846" s="2">
        <v>43892</v>
      </c>
      <c r="G7846" t="s">
        <v>8</v>
      </c>
      <c r="H7846" s="2">
        <v>44158</v>
      </c>
      <c r="I7846" s="2">
        <f t="shared" si="488"/>
        <v>44165</v>
      </c>
      <c r="J7846" s="4">
        <f t="shared" si="489"/>
        <v>7</v>
      </c>
      <c r="K7846" s="4">
        <f t="shared" si="490"/>
        <v>2649</v>
      </c>
      <c r="L7846" s="4">
        <f t="shared" si="491"/>
        <v>10871951.1</v>
      </c>
    </row>
    <row r="7847" spans="2:12" x14ac:dyDescent="0.3">
      <c r="B7847" t="s">
        <v>6</v>
      </c>
      <c r="C7847">
        <v>3618438</v>
      </c>
      <c r="D7847">
        <v>1095.24</v>
      </c>
      <c r="E7847">
        <v>2</v>
      </c>
      <c r="F7847" s="2">
        <v>43871</v>
      </c>
      <c r="G7847" t="s">
        <v>8</v>
      </c>
      <c r="H7847" s="2">
        <v>44158</v>
      </c>
      <c r="I7847" s="2">
        <f t="shared" si="488"/>
        <v>44165</v>
      </c>
      <c r="J7847" s="4">
        <f t="shared" si="489"/>
        <v>7</v>
      </c>
      <c r="K7847" s="4">
        <f t="shared" si="490"/>
        <v>2649</v>
      </c>
      <c r="L7847" s="4">
        <f t="shared" si="491"/>
        <v>10871951.1</v>
      </c>
    </row>
    <row r="7848" spans="2:12" x14ac:dyDescent="0.3">
      <c r="B7848" t="s">
        <v>6</v>
      </c>
      <c r="C7848">
        <v>3618438</v>
      </c>
      <c r="D7848">
        <v>547.62</v>
      </c>
      <c r="E7848">
        <v>1</v>
      </c>
      <c r="F7848" s="2">
        <v>43878</v>
      </c>
      <c r="G7848" t="s">
        <v>8</v>
      </c>
      <c r="H7848" s="2">
        <v>44158</v>
      </c>
      <c r="I7848" s="2">
        <f t="shared" si="488"/>
        <v>44165</v>
      </c>
      <c r="J7848" s="4">
        <f t="shared" si="489"/>
        <v>7</v>
      </c>
      <c r="K7848" s="4">
        <f t="shared" si="490"/>
        <v>2649</v>
      </c>
      <c r="L7848" s="4">
        <f t="shared" si="491"/>
        <v>10871951.1</v>
      </c>
    </row>
    <row r="7849" spans="2:12" x14ac:dyDescent="0.3">
      <c r="B7849" t="s">
        <v>6</v>
      </c>
      <c r="C7849">
        <v>3618438</v>
      </c>
      <c r="D7849">
        <v>544.20000000000005</v>
      </c>
      <c r="E7849">
        <v>1</v>
      </c>
      <c r="F7849" s="2">
        <v>43892</v>
      </c>
      <c r="G7849" t="s">
        <v>8</v>
      </c>
      <c r="H7849" s="2">
        <v>44158</v>
      </c>
      <c r="I7849" s="2">
        <f t="shared" si="488"/>
        <v>44165</v>
      </c>
      <c r="J7849" s="4">
        <f t="shared" si="489"/>
        <v>7</v>
      </c>
      <c r="K7849" s="4">
        <f t="shared" si="490"/>
        <v>2649</v>
      </c>
      <c r="L7849" s="4">
        <f t="shared" si="491"/>
        <v>10871951.1</v>
      </c>
    </row>
    <row r="7850" spans="2:12" x14ac:dyDescent="0.3">
      <c r="B7850" t="s">
        <v>6</v>
      </c>
      <c r="C7850">
        <v>3618438</v>
      </c>
      <c r="D7850">
        <v>544.20000000000005</v>
      </c>
      <c r="E7850">
        <v>1</v>
      </c>
      <c r="F7850" s="2">
        <v>43892</v>
      </c>
      <c r="G7850" t="s">
        <v>8</v>
      </c>
      <c r="H7850" s="2">
        <v>44158</v>
      </c>
      <c r="I7850" s="2">
        <f t="shared" si="488"/>
        <v>44165</v>
      </c>
      <c r="J7850" s="4">
        <f t="shared" si="489"/>
        <v>7</v>
      </c>
      <c r="K7850" s="4">
        <f t="shared" si="490"/>
        <v>2649</v>
      </c>
      <c r="L7850" s="4">
        <f t="shared" si="491"/>
        <v>10871951.1</v>
      </c>
    </row>
    <row r="7851" spans="2:12" x14ac:dyDescent="0.3">
      <c r="B7851" t="s">
        <v>6</v>
      </c>
      <c r="C7851">
        <v>3618438</v>
      </c>
      <c r="D7851">
        <v>544.20000000000005</v>
      </c>
      <c r="E7851">
        <v>1</v>
      </c>
      <c r="F7851" s="2">
        <v>43892</v>
      </c>
      <c r="G7851" t="s">
        <v>8</v>
      </c>
      <c r="H7851" s="2">
        <v>44158</v>
      </c>
      <c r="I7851" s="2">
        <f t="shared" si="488"/>
        <v>44165</v>
      </c>
      <c r="J7851" s="4">
        <f t="shared" si="489"/>
        <v>7</v>
      </c>
      <c r="K7851" s="4">
        <f t="shared" si="490"/>
        <v>2649</v>
      </c>
      <c r="L7851" s="4">
        <f t="shared" si="491"/>
        <v>10871951.1</v>
      </c>
    </row>
    <row r="7852" spans="2:12" x14ac:dyDescent="0.3">
      <c r="B7852" t="s">
        <v>6</v>
      </c>
      <c r="C7852">
        <v>3618438</v>
      </c>
      <c r="D7852">
        <v>1468.56</v>
      </c>
      <c r="E7852">
        <v>4</v>
      </c>
      <c r="F7852" s="2">
        <v>43871</v>
      </c>
      <c r="G7852" t="s">
        <v>8</v>
      </c>
      <c r="H7852" s="2">
        <v>44158</v>
      </c>
      <c r="I7852" s="2">
        <f t="shared" si="488"/>
        <v>44165</v>
      </c>
      <c r="J7852" s="4">
        <f t="shared" si="489"/>
        <v>7</v>
      </c>
      <c r="K7852" s="4">
        <f t="shared" si="490"/>
        <v>2649</v>
      </c>
      <c r="L7852" s="4">
        <f t="shared" si="491"/>
        <v>10871951.1</v>
      </c>
    </row>
    <row r="7853" spans="2:12" x14ac:dyDescent="0.3">
      <c r="B7853" t="s">
        <v>6</v>
      </c>
      <c r="C7853">
        <v>3618438</v>
      </c>
      <c r="D7853">
        <v>1099.08</v>
      </c>
      <c r="E7853">
        <v>3</v>
      </c>
      <c r="F7853" s="2">
        <v>43878</v>
      </c>
      <c r="G7853" t="s">
        <v>8</v>
      </c>
      <c r="H7853" s="2">
        <v>44158</v>
      </c>
      <c r="I7853" s="2">
        <f t="shared" si="488"/>
        <v>44165</v>
      </c>
      <c r="J7853" s="4">
        <f t="shared" si="489"/>
        <v>7</v>
      </c>
      <c r="K7853" s="4">
        <f t="shared" si="490"/>
        <v>2649</v>
      </c>
      <c r="L7853" s="4">
        <f t="shared" si="491"/>
        <v>10871951.1</v>
      </c>
    </row>
    <row r="7854" spans="2:12" x14ac:dyDescent="0.3">
      <c r="B7854" t="s">
        <v>6</v>
      </c>
      <c r="C7854">
        <v>3618438</v>
      </c>
      <c r="D7854">
        <v>2188.92</v>
      </c>
      <c r="E7854">
        <v>6</v>
      </c>
      <c r="F7854" s="2">
        <v>43885</v>
      </c>
      <c r="G7854" t="s">
        <v>8</v>
      </c>
      <c r="H7854" s="2">
        <v>44158</v>
      </c>
      <c r="I7854" s="2">
        <f t="shared" si="488"/>
        <v>44165</v>
      </c>
      <c r="J7854" s="4">
        <f t="shared" si="489"/>
        <v>7</v>
      </c>
      <c r="K7854" s="4">
        <f t="shared" si="490"/>
        <v>2649</v>
      </c>
      <c r="L7854" s="4">
        <f t="shared" si="491"/>
        <v>10871951.1</v>
      </c>
    </row>
    <row r="7855" spans="2:12" x14ac:dyDescent="0.3">
      <c r="B7855" t="s">
        <v>6</v>
      </c>
      <c r="C7855">
        <v>3618438</v>
      </c>
      <c r="D7855">
        <v>4742.6400000000003</v>
      </c>
      <c r="E7855">
        <v>13</v>
      </c>
      <c r="F7855" s="2">
        <v>43892</v>
      </c>
      <c r="G7855" t="s">
        <v>8</v>
      </c>
      <c r="H7855" s="2">
        <v>44158</v>
      </c>
      <c r="I7855" s="2">
        <f t="shared" si="488"/>
        <v>44165</v>
      </c>
      <c r="J7855" s="4">
        <f t="shared" si="489"/>
        <v>7</v>
      </c>
      <c r="K7855" s="4">
        <f t="shared" si="490"/>
        <v>2649</v>
      </c>
      <c r="L7855" s="4">
        <f t="shared" si="491"/>
        <v>10871951.1</v>
      </c>
    </row>
    <row r="7856" spans="2:12" x14ac:dyDescent="0.3">
      <c r="B7856" t="s">
        <v>6</v>
      </c>
      <c r="C7856">
        <v>3618438</v>
      </c>
      <c r="D7856">
        <v>2569.98</v>
      </c>
      <c r="E7856">
        <v>7</v>
      </c>
      <c r="F7856" s="2">
        <v>43871</v>
      </c>
      <c r="G7856" t="s">
        <v>8</v>
      </c>
      <c r="H7856" s="2">
        <v>44158</v>
      </c>
      <c r="I7856" s="2">
        <f t="shared" si="488"/>
        <v>44165</v>
      </c>
      <c r="J7856" s="4">
        <f t="shared" si="489"/>
        <v>7</v>
      </c>
      <c r="K7856" s="4">
        <f t="shared" si="490"/>
        <v>2649</v>
      </c>
      <c r="L7856" s="4">
        <f t="shared" si="491"/>
        <v>10871951.1</v>
      </c>
    </row>
    <row r="7857" spans="2:12" x14ac:dyDescent="0.3">
      <c r="B7857" t="s">
        <v>6</v>
      </c>
      <c r="C7857">
        <v>3618438</v>
      </c>
      <c r="D7857">
        <v>2565.36</v>
      </c>
      <c r="E7857">
        <v>7</v>
      </c>
      <c r="F7857" s="2">
        <v>43878</v>
      </c>
      <c r="G7857" t="s">
        <v>8</v>
      </c>
      <c r="H7857" s="2">
        <v>44158</v>
      </c>
      <c r="I7857" s="2">
        <f t="shared" si="488"/>
        <v>44165</v>
      </c>
      <c r="J7857" s="4">
        <f t="shared" si="489"/>
        <v>7</v>
      </c>
      <c r="K7857" s="4">
        <f t="shared" si="490"/>
        <v>2649</v>
      </c>
      <c r="L7857" s="4">
        <f t="shared" si="491"/>
        <v>10871951.1</v>
      </c>
    </row>
    <row r="7858" spans="2:12" x14ac:dyDescent="0.3">
      <c r="B7858" t="s">
        <v>6</v>
      </c>
      <c r="C7858">
        <v>3618438</v>
      </c>
      <c r="D7858">
        <v>3283.38</v>
      </c>
      <c r="E7858">
        <v>9</v>
      </c>
      <c r="F7858" s="2">
        <v>43885</v>
      </c>
      <c r="G7858" t="s">
        <v>8</v>
      </c>
      <c r="H7858" s="2">
        <v>44158</v>
      </c>
      <c r="I7858" s="2">
        <f t="shared" si="488"/>
        <v>44165</v>
      </c>
      <c r="J7858" s="4">
        <f t="shared" si="489"/>
        <v>7</v>
      </c>
      <c r="K7858" s="4">
        <f t="shared" si="490"/>
        <v>2649</v>
      </c>
      <c r="L7858" s="4">
        <f t="shared" si="491"/>
        <v>10871951.1</v>
      </c>
    </row>
    <row r="7859" spans="2:12" x14ac:dyDescent="0.3">
      <c r="B7859" t="s">
        <v>6</v>
      </c>
      <c r="C7859">
        <v>3618438</v>
      </c>
      <c r="D7859">
        <v>15322.32</v>
      </c>
      <c r="E7859">
        <v>42</v>
      </c>
      <c r="F7859" s="2">
        <v>43892</v>
      </c>
      <c r="G7859" t="s">
        <v>8</v>
      </c>
      <c r="H7859" s="2">
        <v>44158</v>
      </c>
      <c r="I7859" s="2">
        <f t="shared" si="488"/>
        <v>44165</v>
      </c>
      <c r="J7859" s="4">
        <f t="shared" si="489"/>
        <v>7</v>
      </c>
      <c r="K7859" s="4">
        <f t="shared" si="490"/>
        <v>2649</v>
      </c>
      <c r="L7859" s="4">
        <f t="shared" si="491"/>
        <v>10871951.1</v>
      </c>
    </row>
    <row r="7860" spans="2:12" x14ac:dyDescent="0.3">
      <c r="B7860" t="s">
        <v>6</v>
      </c>
      <c r="C7860">
        <v>3618438</v>
      </c>
      <c r="D7860">
        <v>364.8</v>
      </c>
      <c r="E7860">
        <v>1</v>
      </c>
      <c r="F7860" s="2">
        <v>43878</v>
      </c>
      <c r="G7860" t="s">
        <v>8</v>
      </c>
      <c r="H7860" s="2">
        <v>44158</v>
      </c>
      <c r="I7860" s="2">
        <f t="shared" si="488"/>
        <v>44165</v>
      </c>
      <c r="J7860" s="4">
        <f t="shared" si="489"/>
        <v>7</v>
      </c>
      <c r="K7860" s="4">
        <f t="shared" si="490"/>
        <v>2649</v>
      </c>
      <c r="L7860" s="4">
        <f t="shared" si="491"/>
        <v>10871951.1</v>
      </c>
    </row>
    <row r="7861" spans="2:12" x14ac:dyDescent="0.3">
      <c r="B7861" t="s">
        <v>6</v>
      </c>
      <c r="C7861">
        <v>3618438</v>
      </c>
      <c r="D7861">
        <v>367.14</v>
      </c>
      <c r="E7861">
        <v>1</v>
      </c>
      <c r="F7861" s="2">
        <v>43878</v>
      </c>
      <c r="G7861" t="s">
        <v>8</v>
      </c>
      <c r="H7861" s="2">
        <v>44158</v>
      </c>
      <c r="I7861" s="2">
        <f t="shared" si="488"/>
        <v>44165</v>
      </c>
      <c r="J7861" s="4">
        <f t="shared" si="489"/>
        <v>7</v>
      </c>
      <c r="K7861" s="4">
        <f t="shared" si="490"/>
        <v>2649</v>
      </c>
      <c r="L7861" s="4">
        <f t="shared" si="491"/>
        <v>10871951.1</v>
      </c>
    </row>
    <row r="7862" spans="2:12" x14ac:dyDescent="0.3">
      <c r="B7862" t="s">
        <v>6</v>
      </c>
      <c r="C7862">
        <v>3618438</v>
      </c>
      <c r="D7862">
        <v>364.8</v>
      </c>
      <c r="E7862">
        <v>1</v>
      </c>
      <c r="F7862" s="2">
        <v>43892</v>
      </c>
      <c r="G7862" t="s">
        <v>8</v>
      </c>
      <c r="H7862" s="2">
        <v>44158</v>
      </c>
      <c r="I7862" s="2">
        <f t="shared" si="488"/>
        <v>44165</v>
      </c>
      <c r="J7862" s="4">
        <f t="shared" si="489"/>
        <v>7</v>
      </c>
      <c r="K7862" s="4">
        <f t="shared" si="490"/>
        <v>2649</v>
      </c>
      <c r="L7862" s="4">
        <f t="shared" si="491"/>
        <v>10871951.1</v>
      </c>
    </row>
    <row r="7863" spans="2:12" x14ac:dyDescent="0.3">
      <c r="B7863" t="s">
        <v>6</v>
      </c>
      <c r="C7863">
        <v>3618438</v>
      </c>
      <c r="D7863">
        <v>729.66</v>
      </c>
      <c r="E7863">
        <v>2</v>
      </c>
      <c r="F7863" s="2">
        <v>43892</v>
      </c>
      <c r="G7863" t="s">
        <v>8</v>
      </c>
      <c r="H7863" s="2">
        <v>44158</v>
      </c>
      <c r="I7863" s="2">
        <f t="shared" si="488"/>
        <v>44165</v>
      </c>
      <c r="J7863" s="4">
        <f t="shared" si="489"/>
        <v>7</v>
      </c>
      <c r="K7863" s="4">
        <f t="shared" si="490"/>
        <v>2649</v>
      </c>
      <c r="L7863" s="4">
        <f t="shared" si="491"/>
        <v>10871951.1</v>
      </c>
    </row>
    <row r="7864" spans="2:12" x14ac:dyDescent="0.3">
      <c r="B7864" t="s">
        <v>6</v>
      </c>
      <c r="C7864">
        <v>3618438</v>
      </c>
      <c r="D7864">
        <v>367.14</v>
      </c>
      <c r="E7864">
        <v>1</v>
      </c>
      <c r="F7864" s="2">
        <v>43878</v>
      </c>
      <c r="G7864" t="s">
        <v>8</v>
      </c>
      <c r="H7864" s="2">
        <v>44158</v>
      </c>
      <c r="I7864" s="2">
        <f t="shared" si="488"/>
        <v>44165</v>
      </c>
      <c r="J7864" s="4">
        <f t="shared" si="489"/>
        <v>7</v>
      </c>
      <c r="K7864" s="4">
        <f t="shared" si="490"/>
        <v>2649</v>
      </c>
      <c r="L7864" s="4">
        <f t="shared" si="491"/>
        <v>10871951.1</v>
      </c>
    </row>
    <row r="7865" spans="2:12" x14ac:dyDescent="0.3">
      <c r="B7865" t="s">
        <v>6</v>
      </c>
      <c r="C7865">
        <v>3618438</v>
      </c>
      <c r="D7865">
        <v>364.8</v>
      </c>
      <c r="E7865">
        <v>1</v>
      </c>
      <c r="F7865" s="2">
        <v>43892</v>
      </c>
      <c r="G7865" t="s">
        <v>8</v>
      </c>
      <c r="H7865" s="2">
        <v>44158</v>
      </c>
      <c r="I7865" s="2">
        <f t="shared" si="488"/>
        <v>44165</v>
      </c>
      <c r="J7865" s="4">
        <f t="shared" si="489"/>
        <v>7</v>
      </c>
      <c r="K7865" s="4">
        <f t="shared" si="490"/>
        <v>2649</v>
      </c>
      <c r="L7865" s="4">
        <f t="shared" si="491"/>
        <v>10871951.1</v>
      </c>
    </row>
    <row r="7866" spans="2:12" x14ac:dyDescent="0.3">
      <c r="B7866" t="s">
        <v>6</v>
      </c>
      <c r="C7866">
        <v>3792426</v>
      </c>
      <c r="D7866">
        <v>1931.16</v>
      </c>
      <c r="E7866">
        <v>3</v>
      </c>
      <c r="F7866" s="2">
        <v>43871</v>
      </c>
      <c r="G7866" t="s">
        <v>98</v>
      </c>
      <c r="H7866" s="2">
        <v>44165</v>
      </c>
      <c r="I7866" s="2">
        <f t="shared" si="488"/>
        <v>44165</v>
      </c>
      <c r="J7866" s="4">
        <f t="shared" si="489"/>
        <v>0</v>
      </c>
      <c r="K7866" s="4">
        <f t="shared" si="490"/>
        <v>257</v>
      </c>
      <c r="L7866" s="4">
        <f t="shared" si="491"/>
        <v>478216.97999999957</v>
      </c>
    </row>
    <row r="7867" spans="2:12" x14ac:dyDescent="0.3">
      <c r="B7867" t="s">
        <v>6</v>
      </c>
      <c r="C7867">
        <v>3792426</v>
      </c>
      <c r="D7867">
        <v>639.72</v>
      </c>
      <c r="E7867">
        <v>1</v>
      </c>
      <c r="F7867" s="2">
        <v>43885</v>
      </c>
      <c r="G7867" t="s">
        <v>98</v>
      </c>
      <c r="H7867" s="2">
        <v>44165</v>
      </c>
      <c r="I7867" s="2">
        <f t="shared" si="488"/>
        <v>44165</v>
      </c>
      <c r="J7867" s="4">
        <f t="shared" si="489"/>
        <v>0</v>
      </c>
      <c r="K7867" s="4">
        <f t="shared" si="490"/>
        <v>257</v>
      </c>
      <c r="L7867" s="4">
        <f t="shared" si="491"/>
        <v>478216.97999999957</v>
      </c>
    </row>
    <row r="7868" spans="2:12" x14ac:dyDescent="0.3">
      <c r="B7868" t="s">
        <v>6</v>
      </c>
      <c r="C7868">
        <v>3792426</v>
      </c>
      <c r="D7868">
        <v>1836.54</v>
      </c>
      <c r="E7868">
        <v>1</v>
      </c>
      <c r="F7868" s="2">
        <v>43878</v>
      </c>
      <c r="G7868" t="s">
        <v>98</v>
      </c>
      <c r="H7868" s="2">
        <v>44165</v>
      </c>
      <c r="I7868" s="2">
        <f t="shared" si="488"/>
        <v>44165</v>
      </c>
      <c r="J7868" s="4">
        <f t="shared" si="489"/>
        <v>0</v>
      </c>
      <c r="K7868" s="4">
        <f t="shared" si="490"/>
        <v>257</v>
      </c>
      <c r="L7868" s="4">
        <f t="shared" si="491"/>
        <v>478216.97999999957</v>
      </c>
    </row>
    <row r="7869" spans="2:12" x14ac:dyDescent="0.3">
      <c r="B7869" t="s">
        <v>6</v>
      </c>
      <c r="C7869">
        <v>3792426</v>
      </c>
      <c r="D7869">
        <v>846.24</v>
      </c>
      <c r="E7869">
        <v>2</v>
      </c>
      <c r="F7869" s="2">
        <v>43871</v>
      </c>
      <c r="G7869" t="s">
        <v>98</v>
      </c>
      <c r="H7869" s="2">
        <v>44165</v>
      </c>
      <c r="I7869" s="2">
        <f t="shared" si="488"/>
        <v>44165</v>
      </c>
      <c r="J7869" s="4">
        <f t="shared" si="489"/>
        <v>0</v>
      </c>
      <c r="K7869" s="4">
        <f t="shared" si="490"/>
        <v>257</v>
      </c>
      <c r="L7869" s="4">
        <f t="shared" si="491"/>
        <v>478216.97999999957</v>
      </c>
    </row>
    <row r="7870" spans="2:12" x14ac:dyDescent="0.3">
      <c r="B7870" t="s">
        <v>6</v>
      </c>
      <c r="C7870">
        <v>3792426</v>
      </c>
      <c r="D7870">
        <v>420.54</v>
      </c>
      <c r="E7870">
        <v>1</v>
      </c>
      <c r="F7870" s="2">
        <v>43892</v>
      </c>
      <c r="G7870" t="s">
        <v>98</v>
      </c>
      <c r="H7870" s="2">
        <v>44165</v>
      </c>
      <c r="I7870" s="2">
        <f t="shared" si="488"/>
        <v>44165</v>
      </c>
      <c r="J7870" s="4">
        <f t="shared" si="489"/>
        <v>0</v>
      </c>
      <c r="K7870" s="4">
        <f t="shared" si="490"/>
        <v>257</v>
      </c>
      <c r="L7870" s="4">
        <f t="shared" si="491"/>
        <v>478216.97999999957</v>
      </c>
    </row>
    <row r="7871" spans="2:12" x14ac:dyDescent="0.3">
      <c r="B7871" t="s">
        <v>6</v>
      </c>
      <c r="C7871">
        <v>3792426</v>
      </c>
      <c r="D7871">
        <v>14809.98</v>
      </c>
      <c r="E7871">
        <v>5</v>
      </c>
      <c r="F7871" s="2">
        <v>43878</v>
      </c>
      <c r="G7871" t="s">
        <v>98</v>
      </c>
      <c r="H7871" s="2">
        <v>44165</v>
      </c>
      <c r="I7871" s="2">
        <f t="shared" si="488"/>
        <v>44165</v>
      </c>
      <c r="J7871" s="4">
        <f t="shared" si="489"/>
        <v>0</v>
      </c>
      <c r="K7871" s="4">
        <f t="shared" si="490"/>
        <v>257</v>
      </c>
      <c r="L7871" s="4">
        <f t="shared" si="491"/>
        <v>478216.97999999957</v>
      </c>
    </row>
    <row r="7872" spans="2:12" x14ac:dyDescent="0.3">
      <c r="B7872" t="s">
        <v>6</v>
      </c>
      <c r="C7872">
        <v>3792426</v>
      </c>
      <c r="D7872">
        <v>616.02</v>
      </c>
      <c r="E7872">
        <v>1</v>
      </c>
      <c r="F7872" s="2">
        <v>43871</v>
      </c>
      <c r="G7872" t="s">
        <v>98</v>
      </c>
      <c r="H7872" s="2">
        <v>44165</v>
      </c>
      <c r="I7872" s="2">
        <f t="shared" si="488"/>
        <v>44165</v>
      </c>
      <c r="J7872" s="4">
        <f t="shared" si="489"/>
        <v>0</v>
      </c>
      <c r="K7872" s="4">
        <f t="shared" si="490"/>
        <v>257</v>
      </c>
      <c r="L7872" s="4">
        <f t="shared" si="491"/>
        <v>478216.97999999957</v>
      </c>
    </row>
    <row r="7873" spans="2:12" x14ac:dyDescent="0.3">
      <c r="B7873" t="s">
        <v>6</v>
      </c>
      <c r="C7873">
        <v>3792426</v>
      </c>
      <c r="D7873">
        <v>544.20000000000005</v>
      </c>
      <c r="E7873">
        <v>1</v>
      </c>
      <c r="F7873" s="2">
        <v>43892</v>
      </c>
      <c r="G7873" t="s">
        <v>98</v>
      </c>
      <c r="H7873" s="2">
        <v>44165</v>
      </c>
      <c r="I7873" s="2">
        <f t="shared" si="488"/>
        <v>44165</v>
      </c>
      <c r="J7873" s="4">
        <f t="shared" si="489"/>
        <v>0</v>
      </c>
      <c r="K7873" s="4">
        <f t="shared" si="490"/>
        <v>257</v>
      </c>
      <c r="L7873" s="4">
        <f t="shared" si="491"/>
        <v>478216.97999999957</v>
      </c>
    </row>
    <row r="7874" spans="2:12" x14ac:dyDescent="0.3">
      <c r="B7874" t="s">
        <v>6</v>
      </c>
      <c r="C7874">
        <v>3792426</v>
      </c>
      <c r="D7874">
        <v>547.62</v>
      </c>
      <c r="E7874">
        <v>1</v>
      </c>
      <c r="F7874" s="2">
        <v>43871</v>
      </c>
      <c r="G7874" t="s">
        <v>98</v>
      </c>
      <c r="H7874" s="2">
        <v>44165</v>
      </c>
      <c r="I7874" s="2">
        <f t="shared" si="488"/>
        <v>44165</v>
      </c>
      <c r="J7874" s="4">
        <f t="shared" si="489"/>
        <v>0</v>
      </c>
      <c r="K7874" s="4">
        <f t="shared" si="490"/>
        <v>257</v>
      </c>
      <c r="L7874" s="4">
        <f t="shared" si="491"/>
        <v>478216.97999999957</v>
      </c>
    </row>
    <row r="7875" spans="2:12" x14ac:dyDescent="0.3">
      <c r="B7875" t="s">
        <v>6</v>
      </c>
      <c r="C7875">
        <v>3792426</v>
      </c>
      <c r="D7875">
        <v>1101.48</v>
      </c>
      <c r="E7875">
        <v>3</v>
      </c>
      <c r="F7875" s="2">
        <v>43871</v>
      </c>
      <c r="G7875" t="s">
        <v>98</v>
      </c>
      <c r="H7875" s="2">
        <v>44165</v>
      </c>
      <c r="I7875" s="2">
        <f t="shared" ref="I7875:I7938" si="492">MAX($F$2:$F$14451)</f>
        <v>44165</v>
      </c>
      <c r="J7875" s="4">
        <f t="shared" ref="J7875:J7938" si="493">DATEDIF(H7875,I7875,"d")</f>
        <v>0</v>
      </c>
      <c r="K7875" s="4">
        <f t="shared" ref="K7875:K7938" si="494">COUNTIF($G:$G,G7875)</f>
        <v>257</v>
      </c>
      <c r="L7875" s="4">
        <f t="shared" ref="L7875:L7938" si="495">SUMIF($G:$G,G7875,$D:$D)</f>
        <v>478216.97999999957</v>
      </c>
    </row>
    <row r="7876" spans="2:12" x14ac:dyDescent="0.3">
      <c r="B7876" t="s">
        <v>6</v>
      </c>
      <c r="C7876">
        <v>3792426</v>
      </c>
      <c r="D7876">
        <v>729.72</v>
      </c>
      <c r="E7876">
        <v>2</v>
      </c>
      <c r="F7876" s="2">
        <v>43885</v>
      </c>
      <c r="G7876" t="s">
        <v>98</v>
      </c>
      <c r="H7876" s="2">
        <v>44165</v>
      </c>
      <c r="I7876" s="2">
        <f t="shared" si="492"/>
        <v>44165</v>
      </c>
      <c r="J7876" s="4">
        <f t="shared" si="493"/>
        <v>0</v>
      </c>
      <c r="K7876" s="4">
        <f t="shared" si="494"/>
        <v>257</v>
      </c>
      <c r="L7876" s="4">
        <f t="shared" si="495"/>
        <v>478216.97999999957</v>
      </c>
    </row>
    <row r="7877" spans="2:12" x14ac:dyDescent="0.3">
      <c r="B7877" t="s">
        <v>6</v>
      </c>
      <c r="C7877">
        <v>3792426</v>
      </c>
      <c r="D7877">
        <v>729.72</v>
      </c>
      <c r="E7877">
        <v>2</v>
      </c>
      <c r="F7877" s="2">
        <v>43892</v>
      </c>
      <c r="G7877" t="s">
        <v>98</v>
      </c>
      <c r="H7877" s="2">
        <v>44165</v>
      </c>
      <c r="I7877" s="2">
        <f t="shared" si="492"/>
        <v>44165</v>
      </c>
      <c r="J7877" s="4">
        <f t="shared" si="493"/>
        <v>0</v>
      </c>
      <c r="K7877" s="4">
        <f t="shared" si="494"/>
        <v>257</v>
      </c>
      <c r="L7877" s="4">
        <f t="shared" si="495"/>
        <v>478216.97999999957</v>
      </c>
    </row>
    <row r="7878" spans="2:12" x14ac:dyDescent="0.3">
      <c r="B7878" t="s">
        <v>6</v>
      </c>
      <c r="C7878">
        <v>3792426</v>
      </c>
      <c r="D7878">
        <v>367.08</v>
      </c>
      <c r="E7878">
        <v>1</v>
      </c>
      <c r="F7878" s="2">
        <v>43871</v>
      </c>
      <c r="G7878" t="s">
        <v>98</v>
      </c>
      <c r="H7878" s="2">
        <v>44165</v>
      </c>
      <c r="I7878" s="2">
        <f t="shared" si="492"/>
        <v>44165</v>
      </c>
      <c r="J7878" s="4">
        <f t="shared" si="493"/>
        <v>0</v>
      </c>
      <c r="K7878" s="4">
        <f t="shared" si="494"/>
        <v>257</v>
      </c>
      <c r="L7878" s="4">
        <f t="shared" si="495"/>
        <v>478216.97999999957</v>
      </c>
    </row>
    <row r="7879" spans="2:12" x14ac:dyDescent="0.3">
      <c r="B7879" t="s">
        <v>6</v>
      </c>
      <c r="C7879">
        <v>3792426</v>
      </c>
      <c r="D7879">
        <v>731.94</v>
      </c>
      <c r="E7879">
        <v>2</v>
      </c>
      <c r="F7879" s="2">
        <v>43878</v>
      </c>
      <c r="G7879" t="s">
        <v>98</v>
      </c>
      <c r="H7879" s="2">
        <v>44165</v>
      </c>
      <c r="I7879" s="2">
        <f t="shared" si="492"/>
        <v>44165</v>
      </c>
      <c r="J7879" s="4">
        <f t="shared" si="493"/>
        <v>0</v>
      </c>
      <c r="K7879" s="4">
        <f t="shared" si="494"/>
        <v>257</v>
      </c>
      <c r="L7879" s="4">
        <f t="shared" si="495"/>
        <v>478216.97999999957</v>
      </c>
    </row>
    <row r="7880" spans="2:12" x14ac:dyDescent="0.3">
      <c r="B7880" t="s">
        <v>6</v>
      </c>
      <c r="C7880">
        <v>3792426</v>
      </c>
      <c r="D7880">
        <v>729.72</v>
      </c>
      <c r="E7880">
        <v>2</v>
      </c>
      <c r="F7880" s="2">
        <v>43892</v>
      </c>
      <c r="G7880" t="s">
        <v>98</v>
      </c>
      <c r="H7880" s="2">
        <v>44165</v>
      </c>
      <c r="I7880" s="2">
        <f t="shared" si="492"/>
        <v>44165</v>
      </c>
      <c r="J7880" s="4">
        <f t="shared" si="493"/>
        <v>0</v>
      </c>
      <c r="K7880" s="4">
        <f t="shared" si="494"/>
        <v>257</v>
      </c>
      <c r="L7880" s="4">
        <f t="shared" si="495"/>
        <v>478216.97999999957</v>
      </c>
    </row>
    <row r="7881" spans="2:12" x14ac:dyDescent="0.3">
      <c r="B7881" t="s">
        <v>6</v>
      </c>
      <c r="C7881">
        <v>3934080</v>
      </c>
      <c r="D7881">
        <v>2943.48</v>
      </c>
      <c r="E7881">
        <v>1</v>
      </c>
      <c r="F7881" s="2">
        <v>43885</v>
      </c>
      <c r="G7881" t="s">
        <v>62</v>
      </c>
      <c r="H7881" s="2">
        <v>44137</v>
      </c>
      <c r="I7881" s="2">
        <f t="shared" si="492"/>
        <v>44165</v>
      </c>
      <c r="J7881" s="4">
        <f t="shared" si="493"/>
        <v>28</v>
      </c>
      <c r="K7881" s="4">
        <f t="shared" si="494"/>
        <v>35</v>
      </c>
      <c r="L7881" s="4">
        <f t="shared" si="495"/>
        <v>72196.2</v>
      </c>
    </row>
    <row r="7882" spans="2:12" x14ac:dyDescent="0.3">
      <c r="B7882" t="s">
        <v>6</v>
      </c>
      <c r="C7882">
        <v>702210</v>
      </c>
      <c r="D7882">
        <v>2475.7199999999998</v>
      </c>
      <c r="E7882">
        <v>1</v>
      </c>
      <c r="F7882" s="2">
        <v>43913</v>
      </c>
      <c r="G7882" t="s">
        <v>33</v>
      </c>
      <c r="H7882" s="2">
        <v>44165</v>
      </c>
      <c r="I7882" s="2">
        <f t="shared" si="492"/>
        <v>44165</v>
      </c>
      <c r="J7882" s="4">
        <f t="shared" si="493"/>
        <v>0</v>
      </c>
      <c r="K7882" s="4">
        <f t="shared" si="494"/>
        <v>145</v>
      </c>
      <c r="L7882" s="4">
        <f t="shared" si="495"/>
        <v>526509.78</v>
      </c>
    </row>
    <row r="7883" spans="2:12" x14ac:dyDescent="0.3">
      <c r="B7883" t="s">
        <v>6</v>
      </c>
      <c r="C7883">
        <v>706404</v>
      </c>
      <c r="D7883">
        <v>2943.48</v>
      </c>
      <c r="E7883">
        <v>1</v>
      </c>
      <c r="F7883" s="2">
        <v>43906</v>
      </c>
      <c r="G7883" t="s">
        <v>409</v>
      </c>
      <c r="H7883" s="2">
        <v>44165</v>
      </c>
      <c r="I7883" s="2">
        <f t="shared" si="492"/>
        <v>44165</v>
      </c>
      <c r="J7883" s="4">
        <f t="shared" si="493"/>
        <v>0</v>
      </c>
      <c r="K7883" s="4">
        <f t="shared" si="494"/>
        <v>64</v>
      </c>
      <c r="L7883" s="4">
        <f t="shared" si="495"/>
        <v>55557.000000000007</v>
      </c>
    </row>
    <row r="7884" spans="2:12" x14ac:dyDescent="0.3">
      <c r="B7884" t="s">
        <v>6</v>
      </c>
      <c r="C7884">
        <v>708534</v>
      </c>
      <c r="D7884">
        <v>3227.28</v>
      </c>
      <c r="E7884">
        <v>1</v>
      </c>
      <c r="F7884" s="2">
        <v>43899</v>
      </c>
      <c r="G7884" t="s">
        <v>198</v>
      </c>
      <c r="H7884" s="2">
        <v>44165</v>
      </c>
      <c r="I7884" s="2">
        <f t="shared" si="492"/>
        <v>44165</v>
      </c>
      <c r="J7884" s="4">
        <f t="shared" si="493"/>
        <v>0</v>
      </c>
      <c r="K7884" s="4">
        <f t="shared" si="494"/>
        <v>36</v>
      </c>
      <c r="L7884" s="4">
        <f t="shared" si="495"/>
        <v>42495.000000000007</v>
      </c>
    </row>
    <row r="7885" spans="2:12" x14ac:dyDescent="0.3">
      <c r="B7885" t="s">
        <v>6</v>
      </c>
      <c r="C7885">
        <v>711894</v>
      </c>
      <c r="D7885">
        <v>2943.48</v>
      </c>
      <c r="E7885">
        <v>1</v>
      </c>
      <c r="F7885" s="2">
        <v>43899</v>
      </c>
      <c r="G7885" t="s">
        <v>66</v>
      </c>
      <c r="H7885" s="2">
        <v>44165</v>
      </c>
      <c r="I7885" s="2">
        <f t="shared" si="492"/>
        <v>44165</v>
      </c>
      <c r="J7885" s="4">
        <f t="shared" si="493"/>
        <v>0</v>
      </c>
      <c r="K7885" s="4">
        <f t="shared" si="494"/>
        <v>62</v>
      </c>
      <c r="L7885" s="4">
        <f t="shared" si="495"/>
        <v>169008.48000000007</v>
      </c>
    </row>
    <row r="7886" spans="2:12" x14ac:dyDescent="0.3">
      <c r="B7886" t="s">
        <v>6</v>
      </c>
      <c r="C7886">
        <v>713514</v>
      </c>
      <c r="D7886">
        <v>1819.98</v>
      </c>
      <c r="E7886">
        <v>1</v>
      </c>
      <c r="F7886" s="2">
        <v>43913</v>
      </c>
      <c r="G7886" t="s">
        <v>30</v>
      </c>
      <c r="H7886" s="2">
        <v>43927</v>
      </c>
      <c r="I7886" s="2">
        <f t="shared" si="492"/>
        <v>44165</v>
      </c>
      <c r="J7886" s="4">
        <f t="shared" si="493"/>
        <v>238</v>
      </c>
      <c r="K7886" s="4">
        <f t="shared" si="494"/>
        <v>8</v>
      </c>
      <c r="L7886" s="4">
        <f t="shared" si="495"/>
        <v>13261.8</v>
      </c>
    </row>
    <row r="7887" spans="2:12" x14ac:dyDescent="0.3">
      <c r="B7887" t="s">
        <v>6</v>
      </c>
      <c r="C7887">
        <v>717612</v>
      </c>
      <c r="D7887">
        <v>364.8</v>
      </c>
      <c r="E7887">
        <v>1</v>
      </c>
      <c r="F7887" s="2">
        <v>43899</v>
      </c>
      <c r="G7887" t="s">
        <v>11</v>
      </c>
      <c r="H7887" s="2">
        <v>44081</v>
      </c>
      <c r="I7887" s="2">
        <f t="shared" si="492"/>
        <v>44165</v>
      </c>
      <c r="J7887" s="4">
        <f t="shared" si="493"/>
        <v>84</v>
      </c>
      <c r="K7887" s="4">
        <f t="shared" si="494"/>
        <v>24</v>
      </c>
      <c r="L7887" s="4">
        <f t="shared" si="495"/>
        <v>33160.319999999992</v>
      </c>
    </row>
    <row r="7888" spans="2:12" x14ac:dyDescent="0.3">
      <c r="B7888" t="s">
        <v>6</v>
      </c>
      <c r="C7888">
        <v>718152</v>
      </c>
      <c r="D7888">
        <v>1040.7</v>
      </c>
      <c r="E7888">
        <v>1</v>
      </c>
      <c r="F7888" s="2">
        <v>43920</v>
      </c>
      <c r="G7888" t="s">
        <v>37</v>
      </c>
      <c r="H7888" s="2">
        <v>44165</v>
      </c>
      <c r="I7888" s="2">
        <f t="shared" si="492"/>
        <v>44165</v>
      </c>
      <c r="J7888" s="4">
        <f t="shared" si="493"/>
        <v>0</v>
      </c>
      <c r="K7888" s="4">
        <f t="shared" si="494"/>
        <v>327</v>
      </c>
      <c r="L7888" s="4">
        <f t="shared" si="495"/>
        <v>386034.60000000044</v>
      </c>
    </row>
    <row r="7889" spans="2:12" x14ac:dyDescent="0.3">
      <c r="B7889" t="s">
        <v>6</v>
      </c>
      <c r="C7889">
        <v>718152</v>
      </c>
      <c r="D7889">
        <v>636.54</v>
      </c>
      <c r="E7889">
        <v>1</v>
      </c>
      <c r="F7889" s="2">
        <v>43920</v>
      </c>
      <c r="G7889" t="s">
        <v>37</v>
      </c>
      <c r="H7889" s="2">
        <v>44165</v>
      </c>
      <c r="I7889" s="2">
        <f t="shared" si="492"/>
        <v>44165</v>
      </c>
      <c r="J7889" s="4">
        <f t="shared" si="493"/>
        <v>0</v>
      </c>
      <c r="K7889" s="4">
        <f t="shared" si="494"/>
        <v>327</v>
      </c>
      <c r="L7889" s="4">
        <f t="shared" si="495"/>
        <v>386034.60000000044</v>
      </c>
    </row>
    <row r="7890" spans="2:12" x14ac:dyDescent="0.3">
      <c r="B7890" t="s">
        <v>6</v>
      </c>
      <c r="C7890">
        <v>718152</v>
      </c>
      <c r="D7890">
        <v>636.54</v>
      </c>
      <c r="E7890">
        <v>1</v>
      </c>
      <c r="F7890" s="2">
        <v>43906</v>
      </c>
      <c r="G7890" t="s">
        <v>37</v>
      </c>
      <c r="H7890" s="2">
        <v>44165</v>
      </c>
      <c r="I7890" s="2">
        <f t="shared" si="492"/>
        <v>44165</v>
      </c>
      <c r="J7890" s="4">
        <f t="shared" si="493"/>
        <v>0</v>
      </c>
      <c r="K7890" s="4">
        <f t="shared" si="494"/>
        <v>327</v>
      </c>
      <c r="L7890" s="4">
        <f t="shared" si="495"/>
        <v>386034.60000000044</v>
      </c>
    </row>
    <row r="7891" spans="2:12" x14ac:dyDescent="0.3">
      <c r="B7891" t="s">
        <v>6</v>
      </c>
      <c r="C7891">
        <v>718152</v>
      </c>
      <c r="D7891">
        <v>2475.7199999999998</v>
      </c>
      <c r="E7891">
        <v>1</v>
      </c>
      <c r="F7891" s="2">
        <v>43906</v>
      </c>
      <c r="G7891" t="s">
        <v>37</v>
      </c>
      <c r="H7891" s="2">
        <v>44165</v>
      </c>
      <c r="I7891" s="2">
        <f t="shared" si="492"/>
        <v>44165</v>
      </c>
      <c r="J7891" s="4">
        <f t="shared" si="493"/>
        <v>0</v>
      </c>
      <c r="K7891" s="4">
        <f t="shared" si="494"/>
        <v>327</v>
      </c>
      <c r="L7891" s="4">
        <f t="shared" si="495"/>
        <v>386034.60000000044</v>
      </c>
    </row>
    <row r="7892" spans="2:12" x14ac:dyDescent="0.3">
      <c r="B7892" t="s">
        <v>6</v>
      </c>
      <c r="C7892">
        <v>718500</v>
      </c>
      <c r="D7892">
        <v>3227.28</v>
      </c>
      <c r="E7892">
        <v>1</v>
      </c>
      <c r="F7892" s="2">
        <v>43906</v>
      </c>
      <c r="G7892" t="s">
        <v>38</v>
      </c>
      <c r="H7892" s="2">
        <v>44116</v>
      </c>
      <c r="I7892" s="2">
        <f t="shared" si="492"/>
        <v>44165</v>
      </c>
      <c r="J7892" s="4">
        <f t="shared" si="493"/>
        <v>49</v>
      </c>
      <c r="K7892" s="4">
        <f t="shared" si="494"/>
        <v>6</v>
      </c>
      <c r="L7892" s="4">
        <f t="shared" si="495"/>
        <v>24280.980000000003</v>
      </c>
    </row>
    <row r="7893" spans="2:12" x14ac:dyDescent="0.3">
      <c r="B7893" t="s">
        <v>6</v>
      </c>
      <c r="C7893">
        <v>724080</v>
      </c>
      <c r="D7893">
        <v>-9742.74</v>
      </c>
      <c r="E7893">
        <v>-3</v>
      </c>
      <c r="F7893" s="2">
        <v>43899</v>
      </c>
      <c r="G7893" t="s">
        <v>291</v>
      </c>
      <c r="H7893" s="2">
        <v>44109</v>
      </c>
      <c r="I7893" s="2">
        <f t="shared" si="492"/>
        <v>44165</v>
      </c>
      <c r="J7893" s="4">
        <f t="shared" si="493"/>
        <v>56</v>
      </c>
      <c r="K7893" s="4">
        <f t="shared" si="494"/>
        <v>17</v>
      </c>
      <c r="L7893" s="4">
        <f t="shared" si="495"/>
        <v>91041.839999999982</v>
      </c>
    </row>
    <row r="7894" spans="2:12" x14ac:dyDescent="0.3">
      <c r="B7894" t="s">
        <v>6</v>
      </c>
      <c r="C7894">
        <v>857472</v>
      </c>
      <c r="D7894">
        <v>22439.040000000001</v>
      </c>
      <c r="E7894">
        <v>9</v>
      </c>
      <c r="F7894" s="2">
        <v>43906</v>
      </c>
      <c r="G7894" t="s">
        <v>82</v>
      </c>
      <c r="H7894" s="2">
        <v>44158</v>
      </c>
      <c r="I7894" s="2">
        <f t="shared" si="492"/>
        <v>44165</v>
      </c>
      <c r="J7894" s="4">
        <f t="shared" si="493"/>
        <v>7</v>
      </c>
      <c r="K7894" s="4">
        <f t="shared" si="494"/>
        <v>48</v>
      </c>
      <c r="L7894" s="4">
        <f t="shared" si="495"/>
        <v>178305.66000000003</v>
      </c>
    </row>
    <row r="7895" spans="2:12" x14ac:dyDescent="0.3">
      <c r="B7895" t="s">
        <v>6</v>
      </c>
      <c r="C7895">
        <v>857472</v>
      </c>
      <c r="D7895">
        <v>9903</v>
      </c>
      <c r="E7895">
        <v>4</v>
      </c>
      <c r="F7895" s="2">
        <v>43913</v>
      </c>
      <c r="G7895" t="s">
        <v>82</v>
      </c>
      <c r="H7895" s="2">
        <v>44158</v>
      </c>
      <c r="I7895" s="2">
        <f t="shared" si="492"/>
        <v>44165</v>
      </c>
      <c r="J7895" s="4">
        <f t="shared" si="493"/>
        <v>7</v>
      </c>
      <c r="K7895" s="4">
        <f t="shared" si="494"/>
        <v>48</v>
      </c>
      <c r="L7895" s="4">
        <f t="shared" si="495"/>
        <v>178305.66000000003</v>
      </c>
    </row>
    <row r="7896" spans="2:12" x14ac:dyDescent="0.3">
      <c r="B7896" t="s">
        <v>6</v>
      </c>
      <c r="C7896">
        <v>1040508</v>
      </c>
      <c r="D7896">
        <v>2498.2199999999998</v>
      </c>
      <c r="E7896">
        <v>1</v>
      </c>
      <c r="F7896" s="2">
        <v>43899</v>
      </c>
      <c r="G7896" t="s">
        <v>114</v>
      </c>
      <c r="H7896" s="2">
        <v>44158</v>
      </c>
      <c r="I7896" s="2">
        <f t="shared" si="492"/>
        <v>44165</v>
      </c>
      <c r="J7896" s="4">
        <f t="shared" si="493"/>
        <v>7</v>
      </c>
      <c r="K7896" s="4">
        <f t="shared" si="494"/>
        <v>46</v>
      </c>
      <c r="L7896" s="4">
        <f t="shared" si="495"/>
        <v>108754.73999999998</v>
      </c>
    </row>
    <row r="7897" spans="2:12" x14ac:dyDescent="0.3">
      <c r="B7897" t="s">
        <v>6</v>
      </c>
      <c r="C7897">
        <v>2457258</v>
      </c>
      <c r="D7897">
        <v>14559.9</v>
      </c>
      <c r="E7897">
        <v>8</v>
      </c>
      <c r="F7897" s="2">
        <v>43913</v>
      </c>
      <c r="G7897" t="s">
        <v>121</v>
      </c>
      <c r="H7897" s="2">
        <v>44144</v>
      </c>
      <c r="I7897" s="2">
        <f t="shared" si="492"/>
        <v>44165</v>
      </c>
      <c r="J7897" s="4">
        <f t="shared" si="493"/>
        <v>21</v>
      </c>
      <c r="K7897" s="4">
        <f t="shared" si="494"/>
        <v>21</v>
      </c>
      <c r="L7897" s="4">
        <f t="shared" si="495"/>
        <v>85565.64</v>
      </c>
    </row>
    <row r="7898" spans="2:12" x14ac:dyDescent="0.3">
      <c r="B7898" t="s">
        <v>6</v>
      </c>
      <c r="C7898">
        <v>3294780</v>
      </c>
      <c r="D7898">
        <v>1581</v>
      </c>
      <c r="E7898">
        <v>2</v>
      </c>
      <c r="F7898" s="2">
        <v>43920</v>
      </c>
      <c r="G7898" t="s">
        <v>108</v>
      </c>
      <c r="H7898" s="2">
        <v>44158</v>
      </c>
      <c r="I7898" s="2">
        <f t="shared" si="492"/>
        <v>44165</v>
      </c>
      <c r="J7898" s="4">
        <f t="shared" si="493"/>
        <v>7</v>
      </c>
      <c r="K7898" s="4">
        <f t="shared" si="494"/>
        <v>30</v>
      </c>
      <c r="L7898" s="4">
        <f t="shared" si="495"/>
        <v>29037.660000000014</v>
      </c>
    </row>
    <row r="7899" spans="2:12" x14ac:dyDescent="0.3">
      <c r="B7899" t="s">
        <v>6</v>
      </c>
      <c r="C7899">
        <v>3301296</v>
      </c>
      <c r="D7899">
        <v>1836.54</v>
      </c>
      <c r="E7899">
        <v>1</v>
      </c>
      <c r="F7899" s="2">
        <v>43906</v>
      </c>
      <c r="G7899" t="s">
        <v>48</v>
      </c>
      <c r="H7899" s="2">
        <v>44165</v>
      </c>
      <c r="I7899" s="2">
        <f t="shared" si="492"/>
        <v>44165</v>
      </c>
      <c r="J7899" s="4">
        <f t="shared" si="493"/>
        <v>0</v>
      </c>
      <c r="K7899" s="4">
        <f t="shared" si="494"/>
        <v>2209</v>
      </c>
      <c r="L7899" s="4">
        <f t="shared" si="495"/>
        <v>1914248.1599999955</v>
      </c>
    </row>
    <row r="7900" spans="2:12" x14ac:dyDescent="0.3">
      <c r="B7900" t="s">
        <v>6</v>
      </c>
      <c r="C7900">
        <v>3301296</v>
      </c>
      <c r="D7900">
        <v>1819.98</v>
      </c>
      <c r="E7900">
        <v>1</v>
      </c>
      <c r="F7900" s="2">
        <v>43913</v>
      </c>
      <c r="G7900" t="s">
        <v>48</v>
      </c>
      <c r="H7900" s="2">
        <v>44165</v>
      </c>
      <c r="I7900" s="2">
        <f t="shared" si="492"/>
        <v>44165</v>
      </c>
      <c r="J7900" s="4">
        <f t="shared" si="493"/>
        <v>0</v>
      </c>
      <c r="K7900" s="4">
        <f t="shared" si="494"/>
        <v>2209</v>
      </c>
      <c r="L7900" s="4">
        <f t="shared" si="495"/>
        <v>1914248.1599999955</v>
      </c>
    </row>
    <row r="7901" spans="2:12" x14ac:dyDescent="0.3">
      <c r="B7901" t="s">
        <v>6</v>
      </c>
      <c r="C7901">
        <v>3301296</v>
      </c>
      <c r="D7901">
        <v>420.48</v>
      </c>
      <c r="E7901">
        <v>1</v>
      </c>
      <c r="F7901" s="2">
        <v>43899</v>
      </c>
      <c r="G7901" t="s">
        <v>48</v>
      </c>
      <c r="H7901" s="2">
        <v>44165</v>
      </c>
      <c r="I7901" s="2">
        <f t="shared" si="492"/>
        <v>44165</v>
      </c>
      <c r="J7901" s="4">
        <f t="shared" si="493"/>
        <v>0</v>
      </c>
      <c r="K7901" s="4">
        <f t="shared" si="494"/>
        <v>2209</v>
      </c>
      <c r="L7901" s="4">
        <f t="shared" si="495"/>
        <v>1914248.1599999955</v>
      </c>
    </row>
    <row r="7902" spans="2:12" x14ac:dyDescent="0.3">
      <c r="B7902" t="s">
        <v>6</v>
      </c>
      <c r="C7902">
        <v>3301296</v>
      </c>
      <c r="D7902">
        <v>833.4</v>
      </c>
      <c r="E7902">
        <v>2</v>
      </c>
      <c r="F7902" s="2">
        <v>43913</v>
      </c>
      <c r="G7902" t="s">
        <v>48</v>
      </c>
      <c r="H7902" s="2">
        <v>44165</v>
      </c>
      <c r="I7902" s="2">
        <f t="shared" si="492"/>
        <v>44165</v>
      </c>
      <c r="J7902" s="4">
        <f t="shared" si="493"/>
        <v>0</v>
      </c>
      <c r="K7902" s="4">
        <f t="shared" si="494"/>
        <v>2209</v>
      </c>
      <c r="L7902" s="4">
        <f t="shared" si="495"/>
        <v>1914248.1599999955</v>
      </c>
    </row>
    <row r="7903" spans="2:12" x14ac:dyDescent="0.3">
      <c r="B7903" t="s">
        <v>6</v>
      </c>
      <c r="C7903">
        <v>3301296</v>
      </c>
      <c r="D7903">
        <v>420.48</v>
      </c>
      <c r="E7903">
        <v>1</v>
      </c>
      <c r="F7903" s="2">
        <v>43899</v>
      </c>
      <c r="G7903" t="s">
        <v>48</v>
      </c>
      <c r="H7903" s="2">
        <v>44165</v>
      </c>
      <c r="I7903" s="2">
        <f t="shared" si="492"/>
        <v>44165</v>
      </c>
      <c r="J7903" s="4">
        <f t="shared" si="493"/>
        <v>0</v>
      </c>
      <c r="K7903" s="4">
        <f t="shared" si="494"/>
        <v>2209</v>
      </c>
      <c r="L7903" s="4">
        <f t="shared" si="495"/>
        <v>1914248.1599999955</v>
      </c>
    </row>
    <row r="7904" spans="2:12" x14ac:dyDescent="0.3">
      <c r="B7904" t="s">
        <v>6</v>
      </c>
      <c r="C7904">
        <v>3301296</v>
      </c>
      <c r="D7904">
        <v>416.7</v>
      </c>
      <c r="E7904">
        <v>1</v>
      </c>
      <c r="F7904" s="2">
        <v>43913</v>
      </c>
      <c r="G7904" t="s">
        <v>48</v>
      </c>
      <c r="H7904" s="2">
        <v>44165</v>
      </c>
      <c r="I7904" s="2">
        <f t="shared" si="492"/>
        <v>44165</v>
      </c>
      <c r="J7904" s="4">
        <f t="shared" si="493"/>
        <v>0</v>
      </c>
      <c r="K7904" s="4">
        <f t="shared" si="494"/>
        <v>2209</v>
      </c>
      <c r="L7904" s="4">
        <f t="shared" si="495"/>
        <v>1914248.1599999955</v>
      </c>
    </row>
    <row r="7905" spans="2:12" x14ac:dyDescent="0.3">
      <c r="B7905" t="s">
        <v>6</v>
      </c>
      <c r="C7905">
        <v>3301296</v>
      </c>
      <c r="D7905">
        <v>416.7</v>
      </c>
      <c r="E7905">
        <v>1</v>
      </c>
      <c r="F7905" s="2">
        <v>43920</v>
      </c>
      <c r="G7905" t="s">
        <v>48</v>
      </c>
      <c r="H7905" s="2">
        <v>44165</v>
      </c>
      <c r="I7905" s="2">
        <f t="shared" si="492"/>
        <v>44165</v>
      </c>
      <c r="J7905" s="4">
        <f t="shared" si="493"/>
        <v>0</v>
      </c>
      <c r="K7905" s="4">
        <f t="shared" si="494"/>
        <v>2209</v>
      </c>
      <c r="L7905" s="4">
        <f t="shared" si="495"/>
        <v>1914248.1599999955</v>
      </c>
    </row>
    <row r="7906" spans="2:12" x14ac:dyDescent="0.3">
      <c r="B7906" t="s">
        <v>6</v>
      </c>
      <c r="C7906">
        <v>3301296</v>
      </c>
      <c r="D7906">
        <v>416.7</v>
      </c>
      <c r="E7906">
        <v>1</v>
      </c>
      <c r="F7906" s="2">
        <v>43913</v>
      </c>
      <c r="G7906" t="s">
        <v>48</v>
      </c>
      <c r="H7906" s="2">
        <v>44165</v>
      </c>
      <c r="I7906" s="2">
        <f t="shared" si="492"/>
        <v>44165</v>
      </c>
      <c r="J7906" s="4">
        <f t="shared" si="493"/>
        <v>0</v>
      </c>
      <c r="K7906" s="4">
        <f t="shared" si="494"/>
        <v>2209</v>
      </c>
      <c r="L7906" s="4">
        <f t="shared" si="495"/>
        <v>1914248.1599999955</v>
      </c>
    </row>
    <row r="7907" spans="2:12" x14ac:dyDescent="0.3">
      <c r="B7907" t="s">
        <v>6</v>
      </c>
      <c r="C7907">
        <v>3301296</v>
      </c>
      <c r="D7907">
        <v>416.7</v>
      </c>
      <c r="E7907">
        <v>1</v>
      </c>
      <c r="F7907" s="2">
        <v>43920</v>
      </c>
      <c r="G7907" t="s">
        <v>48</v>
      </c>
      <c r="H7907" s="2">
        <v>44165</v>
      </c>
      <c r="I7907" s="2">
        <f t="shared" si="492"/>
        <v>44165</v>
      </c>
      <c r="J7907" s="4">
        <f t="shared" si="493"/>
        <v>0</v>
      </c>
      <c r="K7907" s="4">
        <f t="shared" si="494"/>
        <v>2209</v>
      </c>
      <c r="L7907" s="4">
        <f t="shared" si="495"/>
        <v>1914248.1599999955</v>
      </c>
    </row>
    <row r="7908" spans="2:12" x14ac:dyDescent="0.3">
      <c r="B7908" t="s">
        <v>6</v>
      </c>
      <c r="C7908">
        <v>3301296</v>
      </c>
      <c r="D7908">
        <v>420.48</v>
      </c>
      <c r="E7908">
        <v>1</v>
      </c>
      <c r="F7908" s="2">
        <v>43899</v>
      </c>
      <c r="G7908" t="s">
        <v>48</v>
      </c>
      <c r="H7908" s="2">
        <v>44165</v>
      </c>
      <c r="I7908" s="2">
        <f t="shared" si="492"/>
        <v>44165</v>
      </c>
      <c r="J7908" s="4">
        <f t="shared" si="493"/>
        <v>0</v>
      </c>
      <c r="K7908" s="4">
        <f t="shared" si="494"/>
        <v>2209</v>
      </c>
      <c r="L7908" s="4">
        <f t="shared" si="495"/>
        <v>1914248.1599999955</v>
      </c>
    </row>
    <row r="7909" spans="2:12" x14ac:dyDescent="0.3">
      <c r="B7909" t="s">
        <v>6</v>
      </c>
      <c r="C7909">
        <v>3301296</v>
      </c>
      <c r="D7909">
        <v>416.7</v>
      </c>
      <c r="E7909">
        <v>1</v>
      </c>
      <c r="F7909" s="2">
        <v>43913</v>
      </c>
      <c r="G7909" t="s">
        <v>48</v>
      </c>
      <c r="H7909" s="2">
        <v>44165</v>
      </c>
      <c r="I7909" s="2">
        <f t="shared" si="492"/>
        <v>44165</v>
      </c>
      <c r="J7909" s="4">
        <f t="shared" si="493"/>
        <v>0</v>
      </c>
      <c r="K7909" s="4">
        <f t="shared" si="494"/>
        <v>2209</v>
      </c>
      <c r="L7909" s="4">
        <f t="shared" si="495"/>
        <v>1914248.1599999955</v>
      </c>
    </row>
    <row r="7910" spans="2:12" x14ac:dyDescent="0.3">
      <c r="B7910" t="s">
        <v>6</v>
      </c>
      <c r="C7910">
        <v>3430218</v>
      </c>
      <c r="D7910">
        <v>2217.66</v>
      </c>
      <c r="E7910">
        <v>1</v>
      </c>
      <c r="F7910" s="2">
        <v>43927</v>
      </c>
      <c r="G7910" t="s">
        <v>124</v>
      </c>
      <c r="H7910" s="2">
        <v>44102</v>
      </c>
      <c r="I7910" s="2">
        <f t="shared" si="492"/>
        <v>44165</v>
      </c>
      <c r="J7910" s="4">
        <f t="shared" si="493"/>
        <v>63</v>
      </c>
      <c r="K7910" s="4">
        <f t="shared" si="494"/>
        <v>8</v>
      </c>
      <c r="L7910" s="4">
        <f t="shared" si="495"/>
        <v>43923.419999999991</v>
      </c>
    </row>
    <row r="7911" spans="2:12" x14ac:dyDescent="0.3">
      <c r="B7911" t="s">
        <v>6</v>
      </c>
      <c r="C7911">
        <v>3494178</v>
      </c>
      <c r="D7911">
        <v>1836.54</v>
      </c>
      <c r="E7911">
        <v>1</v>
      </c>
      <c r="F7911" s="2">
        <v>43906</v>
      </c>
      <c r="G7911" t="s">
        <v>49</v>
      </c>
      <c r="H7911" s="2">
        <v>44088</v>
      </c>
      <c r="I7911" s="2">
        <f t="shared" si="492"/>
        <v>44165</v>
      </c>
      <c r="J7911" s="4">
        <f t="shared" si="493"/>
        <v>77</v>
      </c>
      <c r="K7911" s="4">
        <f t="shared" si="494"/>
        <v>6</v>
      </c>
      <c r="L7911" s="4">
        <f t="shared" si="495"/>
        <v>17100.539999999997</v>
      </c>
    </row>
    <row r="7912" spans="2:12" x14ac:dyDescent="0.3">
      <c r="B7912" t="s">
        <v>6</v>
      </c>
      <c r="C7912">
        <v>3618438</v>
      </c>
      <c r="D7912">
        <v>3117.54</v>
      </c>
      <c r="E7912">
        <v>3</v>
      </c>
      <c r="F7912" s="2">
        <v>43920</v>
      </c>
      <c r="G7912" t="s">
        <v>8</v>
      </c>
      <c r="H7912" s="2">
        <v>44158</v>
      </c>
      <c r="I7912" s="2">
        <f t="shared" si="492"/>
        <v>44165</v>
      </c>
      <c r="J7912" s="4">
        <f t="shared" si="493"/>
        <v>7</v>
      </c>
      <c r="K7912" s="4">
        <f t="shared" si="494"/>
        <v>2649</v>
      </c>
      <c r="L7912" s="4">
        <f t="shared" si="495"/>
        <v>10871951.1</v>
      </c>
    </row>
    <row r="7913" spans="2:12" x14ac:dyDescent="0.3">
      <c r="B7913" t="s">
        <v>6</v>
      </c>
      <c r="C7913">
        <v>3618438</v>
      </c>
      <c r="D7913">
        <v>639.72</v>
      </c>
      <c r="E7913">
        <v>1</v>
      </c>
      <c r="F7913" s="2">
        <v>43899</v>
      </c>
      <c r="G7913" t="s">
        <v>8</v>
      </c>
      <c r="H7913" s="2">
        <v>44158</v>
      </c>
      <c r="I7913" s="2">
        <f t="shared" si="492"/>
        <v>44165</v>
      </c>
      <c r="J7913" s="4">
        <f t="shared" si="493"/>
        <v>7</v>
      </c>
      <c r="K7913" s="4">
        <f t="shared" si="494"/>
        <v>2649</v>
      </c>
      <c r="L7913" s="4">
        <f t="shared" si="495"/>
        <v>10871951.1</v>
      </c>
    </row>
    <row r="7914" spans="2:12" x14ac:dyDescent="0.3">
      <c r="B7914" t="s">
        <v>6</v>
      </c>
      <c r="C7914">
        <v>3618438</v>
      </c>
      <c r="D7914">
        <v>633.96</v>
      </c>
      <c r="E7914">
        <v>1</v>
      </c>
      <c r="F7914" s="2">
        <v>43913</v>
      </c>
      <c r="G7914" t="s">
        <v>8</v>
      </c>
      <c r="H7914" s="2">
        <v>44158</v>
      </c>
      <c r="I7914" s="2">
        <f t="shared" si="492"/>
        <v>44165</v>
      </c>
      <c r="J7914" s="4">
        <f t="shared" si="493"/>
        <v>7</v>
      </c>
      <c r="K7914" s="4">
        <f t="shared" si="494"/>
        <v>2649</v>
      </c>
      <c r="L7914" s="4">
        <f t="shared" si="495"/>
        <v>10871951.1</v>
      </c>
    </row>
    <row r="7915" spans="2:12" x14ac:dyDescent="0.3">
      <c r="B7915" t="s">
        <v>6</v>
      </c>
      <c r="C7915">
        <v>3618438</v>
      </c>
      <c r="D7915">
        <v>2540.88</v>
      </c>
      <c r="E7915">
        <v>4</v>
      </c>
      <c r="F7915" s="2">
        <v>43920</v>
      </c>
      <c r="G7915" t="s">
        <v>8</v>
      </c>
      <c r="H7915" s="2">
        <v>44158</v>
      </c>
      <c r="I7915" s="2">
        <f t="shared" si="492"/>
        <v>44165</v>
      </c>
      <c r="J7915" s="4">
        <f t="shared" si="493"/>
        <v>7</v>
      </c>
      <c r="K7915" s="4">
        <f t="shared" si="494"/>
        <v>2649</v>
      </c>
      <c r="L7915" s="4">
        <f t="shared" si="495"/>
        <v>10871951.1</v>
      </c>
    </row>
    <row r="7916" spans="2:12" x14ac:dyDescent="0.3">
      <c r="B7916" t="s">
        <v>6</v>
      </c>
      <c r="C7916">
        <v>3618438</v>
      </c>
      <c r="D7916">
        <v>1278.06</v>
      </c>
      <c r="E7916">
        <v>2</v>
      </c>
      <c r="F7916" s="2">
        <v>43927</v>
      </c>
      <c r="G7916" t="s">
        <v>8</v>
      </c>
      <c r="H7916" s="2">
        <v>44158</v>
      </c>
      <c r="I7916" s="2">
        <f t="shared" si="492"/>
        <v>44165</v>
      </c>
      <c r="J7916" s="4">
        <f t="shared" si="493"/>
        <v>7</v>
      </c>
      <c r="K7916" s="4">
        <f t="shared" si="494"/>
        <v>2649</v>
      </c>
      <c r="L7916" s="4">
        <f t="shared" si="495"/>
        <v>10871951.1</v>
      </c>
    </row>
    <row r="7917" spans="2:12" x14ac:dyDescent="0.3">
      <c r="B7917" t="s">
        <v>6</v>
      </c>
      <c r="C7917">
        <v>3618438</v>
      </c>
      <c r="D7917">
        <v>7279.98</v>
      </c>
      <c r="E7917">
        <v>4</v>
      </c>
      <c r="F7917" s="2">
        <v>43913</v>
      </c>
      <c r="G7917" t="s">
        <v>8</v>
      </c>
      <c r="H7917" s="2">
        <v>44158</v>
      </c>
      <c r="I7917" s="2">
        <f t="shared" si="492"/>
        <v>44165</v>
      </c>
      <c r="J7917" s="4">
        <f t="shared" si="493"/>
        <v>7</v>
      </c>
      <c r="K7917" s="4">
        <f t="shared" si="494"/>
        <v>2649</v>
      </c>
      <c r="L7917" s="4">
        <f t="shared" si="495"/>
        <v>10871951.1</v>
      </c>
    </row>
    <row r="7918" spans="2:12" x14ac:dyDescent="0.3">
      <c r="B7918" t="s">
        <v>6</v>
      </c>
      <c r="C7918">
        <v>3618438</v>
      </c>
      <c r="D7918">
        <v>1819.98</v>
      </c>
      <c r="E7918">
        <v>1</v>
      </c>
      <c r="F7918" s="2">
        <v>43920</v>
      </c>
      <c r="G7918" t="s">
        <v>8</v>
      </c>
      <c r="H7918" s="2">
        <v>44158</v>
      </c>
      <c r="I7918" s="2">
        <f t="shared" si="492"/>
        <v>44165</v>
      </c>
      <c r="J7918" s="4">
        <f t="shared" si="493"/>
        <v>7</v>
      </c>
      <c r="K7918" s="4">
        <f t="shared" si="494"/>
        <v>2649</v>
      </c>
      <c r="L7918" s="4">
        <f t="shared" si="495"/>
        <v>10871951.1</v>
      </c>
    </row>
    <row r="7919" spans="2:12" x14ac:dyDescent="0.3">
      <c r="B7919" t="s">
        <v>6</v>
      </c>
      <c r="C7919">
        <v>3618438</v>
      </c>
      <c r="D7919">
        <v>1819.98</v>
      </c>
      <c r="E7919">
        <v>1</v>
      </c>
      <c r="F7919" s="2">
        <v>43906</v>
      </c>
      <c r="G7919" t="s">
        <v>8</v>
      </c>
      <c r="H7919" s="2">
        <v>44158</v>
      </c>
      <c r="I7919" s="2">
        <f t="shared" si="492"/>
        <v>44165</v>
      </c>
      <c r="J7919" s="4">
        <f t="shared" si="493"/>
        <v>7</v>
      </c>
      <c r="K7919" s="4">
        <f t="shared" si="494"/>
        <v>2649</v>
      </c>
      <c r="L7919" s="4">
        <f t="shared" si="495"/>
        <v>10871951.1</v>
      </c>
    </row>
    <row r="7920" spans="2:12" x14ac:dyDescent="0.3">
      <c r="B7920" t="s">
        <v>6</v>
      </c>
      <c r="C7920">
        <v>3618438</v>
      </c>
      <c r="D7920">
        <v>2943.48</v>
      </c>
      <c r="E7920">
        <v>1</v>
      </c>
      <c r="F7920" s="2">
        <v>43899</v>
      </c>
      <c r="G7920" t="s">
        <v>8</v>
      </c>
      <c r="H7920" s="2">
        <v>44158</v>
      </c>
      <c r="I7920" s="2">
        <f t="shared" si="492"/>
        <v>44165</v>
      </c>
      <c r="J7920" s="4">
        <f t="shared" si="493"/>
        <v>7</v>
      </c>
      <c r="K7920" s="4">
        <f t="shared" si="494"/>
        <v>2649</v>
      </c>
      <c r="L7920" s="4">
        <f t="shared" si="495"/>
        <v>10871951.1</v>
      </c>
    </row>
    <row r="7921" spans="2:12" x14ac:dyDescent="0.3">
      <c r="B7921" t="s">
        <v>6</v>
      </c>
      <c r="C7921">
        <v>3618438</v>
      </c>
      <c r="D7921">
        <v>35002.559999999998</v>
      </c>
      <c r="E7921">
        <v>12</v>
      </c>
      <c r="F7921" s="2">
        <v>43913</v>
      </c>
      <c r="G7921" t="s">
        <v>8</v>
      </c>
      <c r="H7921" s="2">
        <v>44158</v>
      </c>
      <c r="I7921" s="2">
        <f t="shared" si="492"/>
        <v>44165</v>
      </c>
      <c r="J7921" s="4">
        <f t="shared" si="493"/>
        <v>7</v>
      </c>
      <c r="K7921" s="4">
        <f t="shared" si="494"/>
        <v>2649</v>
      </c>
      <c r="L7921" s="4">
        <f t="shared" si="495"/>
        <v>10871951.1</v>
      </c>
    </row>
    <row r="7922" spans="2:12" x14ac:dyDescent="0.3">
      <c r="B7922" t="s">
        <v>6</v>
      </c>
      <c r="C7922">
        <v>3618438</v>
      </c>
      <c r="D7922">
        <v>2498.2199999999998</v>
      </c>
      <c r="E7922">
        <v>1</v>
      </c>
      <c r="F7922" s="2">
        <v>43899</v>
      </c>
      <c r="G7922" t="s">
        <v>8</v>
      </c>
      <c r="H7922" s="2">
        <v>44158</v>
      </c>
      <c r="I7922" s="2">
        <f t="shared" si="492"/>
        <v>44165</v>
      </c>
      <c r="J7922" s="4">
        <f t="shared" si="493"/>
        <v>7</v>
      </c>
      <c r="K7922" s="4">
        <f t="shared" si="494"/>
        <v>2649</v>
      </c>
      <c r="L7922" s="4">
        <f t="shared" si="495"/>
        <v>10871951.1</v>
      </c>
    </row>
    <row r="7923" spans="2:12" x14ac:dyDescent="0.3">
      <c r="B7923" t="s">
        <v>6</v>
      </c>
      <c r="C7923">
        <v>3618438</v>
      </c>
      <c r="D7923">
        <v>2475.7199999999998</v>
      </c>
      <c r="E7923">
        <v>1</v>
      </c>
      <c r="F7923" s="2">
        <v>43913</v>
      </c>
      <c r="G7923" t="s">
        <v>8</v>
      </c>
      <c r="H7923" s="2">
        <v>44158</v>
      </c>
      <c r="I7923" s="2">
        <f t="shared" si="492"/>
        <v>44165</v>
      </c>
      <c r="J7923" s="4">
        <f t="shared" si="493"/>
        <v>7</v>
      </c>
      <c r="K7923" s="4">
        <f t="shared" si="494"/>
        <v>2649</v>
      </c>
      <c r="L7923" s="4">
        <f t="shared" si="495"/>
        <v>10871951.1</v>
      </c>
    </row>
    <row r="7924" spans="2:12" x14ac:dyDescent="0.3">
      <c r="B7924" t="s">
        <v>6</v>
      </c>
      <c r="C7924">
        <v>3618438</v>
      </c>
      <c r="D7924">
        <v>2495.64</v>
      </c>
      <c r="E7924">
        <v>1</v>
      </c>
      <c r="F7924" s="2">
        <v>43920</v>
      </c>
      <c r="G7924" t="s">
        <v>8</v>
      </c>
      <c r="H7924" s="2">
        <v>44158</v>
      </c>
      <c r="I7924" s="2">
        <f t="shared" si="492"/>
        <v>44165</v>
      </c>
      <c r="J7924" s="4">
        <f t="shared" si="493"/>
        <v>7</v>
      </c>
      <c r="K7924" s="4">
        <f t="shared" si="494"/>
        <v>2649</v>
      </c>
      <c r="L7924" s="4">
        <f t="shared" si="495"/>
        <v>10871951.1</v>
      </c>
    </row>
    <row r="7925" spans="2:12" x14ac:dyDescent="0.3">
      <c r="B7925" t="s">
        <v>6</v>
      </c>
      <c r="C7925">
        <v>3618438</v>
      </c>
      <c r="D7925">
        <v>11773.86</v>
      </c>
      <c r="E7925">
        <v>4</v>
      </c>
      <c r="F7925" s="2">
        <v>43899</v>
      </c>
      <c r="G7925" t="s">
        <v>8</v>
      </c>
      <c r="H7925" s="2">
        <v>44158</v>
      </c>
      <c r="I7925" s="2">
        <f t="shared" si="492"/>
        <v>44165</v>
      </c>
      <c r="J7925" s="4">
        <f t="shared" si="493"/>
        <v>7</v>
      </c>
      <c r="K7925" s="4">
        <f t="shared" si="494"/>
        <v>2649</v>
      </c>
      <c r="L7925" s="4">
        <f t="shared" si="495"/>
        <v>10871951.1</v>
      </c>
    </row>
    <row r="7926" spans="2:12" x14ac:dyDescent="0.3">
      <c r="B7926" t="s">
        <v>6</v>
      </c>
      <c r="C7926">
        <v>3618438</v>
      </c>
      <c r="D7926">
        <v>2916.9</v>
      </c>
      <c r="E7926">
        <v>1</v>
      </c>
      <c r="F7926" s="2">
        <v>43920</v>
      </c>
      <c r="G7926" t="s">
        <v>8</v>
      </c>
      <c r="H7926" s="2">
        <v>44158</v>
      </c>
      <c r="I7926" s="2">
        <f t="shared" si="492"/>
        <v>44165</v>
      </c>
      <c r="J7926" s="4">
        <f t="shared" si="493"/>
        <v>7</v>
      </c>
      <c r="K7926" s="4">
        <f t="shared" si="494"/>
        <v>2649</v>
      </c>
      <c r="L7926" s="4">
        <f t="shared" si="495"/>
        <v>10871951.1</v>
      </c>
    </row>
    <row r="7927" spans="2:12" x14ac:dyDescent="0.3">
      <c r="B7927" t="s">
        <v>6</v>
      </c>
      <c r="C7927">
        <v>3618438</v>
      </c>
      <c r="D7927">
        <v>2475.7199999999998</v>
      </c>
      <c r="E7927">
        <v>1</v>
      </c>
      <c r="F7927" s="2">
        <v>43913</v>
      </c>
      <c r="G7927" t="s">
        <v>8</v>
      </c>
      <c r="H7927" s="2">
        <v>44158</v>
      </c>
      <c r="I7927" s="2">
        <f t="shared" si="492"/>
        <v>44165</v>
      </c>
      <c r="J7927" s="4">
        <f t="shared" si="493"/>
        <v>7</v>
      </c>
      <c r="K7927" s="4">
        <f t="shared" si="494"/>
        <v>2649</v>
      </c>
      <c r="L7927" s="4">
        <f t="shared" si="495"/>
        <v>10871951.1</v>
      </c>
    </row>
    <row r="7928" spans="2:12" x14ac:dyDescent="0.3">
      <c r="B7928" t="s">
        <v>6</v>
      </c>
      <c r="C7928">
        <v>3618438</v>
      </c>
      <c r="D7928">
        <v>612.17999999999995</v>
      </c>
      <c r="E7928">
        <v>1</v>
      </c>
      <c r="F7928" s="2">
        <v>43906</v>
      </c>
      <c r="G7928" t="s">
        <v>8</v>
      </c>
      <c r="H7928" s="2">
        <v>44158</v>
      </c>
      <c r="I7928" s="2">
        <f t="shared" si="492"/>
        <v>44165</v>
      </c>
      <c r="J7928" s="4">
        <f t="shared" si="493"/>
        <v>7</v>
      </c>
      <c r="K7928" s="4">
        <f t="shared" si="494"/>
        <v>2649</v>
      </c>
      <c r="L7928" s="4">
        <f t="shared" si="495"/>
        <v>10871951.1</v>
      </c>
    </row>
    <row r="7929" spans="2:12" x14ac:dyDescent="0.3">
      <c r="B7929" t="s">
        <v>6</v>
      </c>
      <c r="C7929">
        <v>3618438</v>
      </c>
      <c r="D7929">
        <v>1213.32</v>
      </c>
      <c r="E7929">
        <v>2</v>
      </c>
      <c r="F7929" s="2">
        <v>43913</v>
      </c>
      <c r="G7929" t="s">
        <v>8</v>
      </c>
      <c r="H7929" s="2">
        <v>44158</v>
      </c>
      <c r="I7929" s="2">
        <f t="shared" si="492"/>
        <v>44165</v>
      </c>
      <c r="J7929" s="4">
        <f t="shared" si="493"/>
        <v>7</v>
      </c>
      <c r="K7929" s="4">
        <f t="shared" si="494"/>
        <v>2649</v>
      </c>
      <c r="L7929" s="4">
        <f t="shared" si="495"/>
        <v>10871951.1</v>
      </c>
    </row>
    <row r="7930" spans="2:12" x14ac:dyDescent="0.3">
      <c r="B7930" t="s">
        <v>6</v>
      </c>
      <c r="C7930">
        <v>3618438</v>
      </c>
      <c r="D7930">
        <v>2220</v>
      </c>
      <c r="E7930">
        <v>1</v>
      </c>
      <c r="F7930" s="2">
        <v>43899</v>
      </c>
      <c r="G7930" t="s">
        <v>8</v>
      </c>
      <c r="H7930" s="2">
        <v>44158</v>
      </c>
      <c r="I7930" s="2">
        <f t="shared" si="492"/>
        <v>44165</v>
      </c>
      <c r="J7930" s="4">
        <f t="shared" si="493"/>
        <v>7</v>
      </c>
      <c r="K7930" s="4">
        <f t="shared" si="494"/>
        <v>2649</v>
      </c>
      <c r="L7930" s="4">
        <f t="shared" si="495"/>
        <v>10871951.1</v>
      </c>
    </row>
    <row r="7931" spans="2:12" x14ac:dyDescent="0.3">
      <c r="B7931" t="s">
        <v>6</v>
      </c>
      <c r="C7931">
        <v>3618438</v>
      </c>
      <c r="D7931">
        <v>2199.9</v>
      </c>
      <c r="E7931">
        <v>1</v>
      </c>
      <c r="F7931" s="2">
        <v>43913</v>
      </c>
      <c r="G7931" t="s">
        <v>8</v>
      </c>
      <c r="H7931" s="2">
        <v>44158</v>
      </c>
      <c r="I7931" s="2">
        <f t="shared" si="492"/>
        <v>44165</v>
      </c>
      <c r="J7931" s="4">
        <f t="shared" si="493"/>
        <v>7</v>
      </c>
      <c r="K7931" s="4">
        <f t="shared" si="494"/>
        <v>2649</v>
      </c>
      <c r="L7931" s="4">
        <f t="shared" si="495"/>
        <v>10871951.1</v>
      </c>
    </row>
    <row r="7932" spans="2:12" x14ac:dyDescent="0.3">
      <c r="B7932" t="s">
        <v>6</v>
      </c>
      <c r="C7932">
        <v>3618438</v>
      </c>
      <c r="D7932">
        <v>4435.32</v>
      </c>
      <c r="E7932">
        <v>2</v>
      </c>
      <c r="F7932" s="2">
        <v>43927</v>
      </c>
      <c r="G7932" t="s">
        <v>8</v>
      </c>
      <c r="H7932" s="2">
        <v>44158</v>
      </c>
      <c r="I7932" s="2">
        <f t="shared" si="492"/>
        <v>44165</v>
      </c>
      <c r="J7932" s="4">
        <f t="shared" si="493"/>
        <v>7</v>
      </c>
      <c r="K7932" s="4">
        <f t="shared" si="494"/>
        <v>2649</v>
      </c>
      <c r="L7932" s="4">
        <f t="shared" si="495"/>
        <v>10871951.1</v>
      </c>
    </row>
    <row r="7933" spans="2:12" x14ac:dyDescent="0.3">
      <c r="B7933" t="s">
        <v>6</v>
      </c>
      <c r="C7933">
        <v>3618438</v>
      </c>
      <c r="D7933">
        <v>3198.18</v>
      </c>
      <c r="E7933">
        <v>1</v>
      </c>
      <c r="F7933" s="2">
        <v>43920</v>
      </c>
      <c r="G7933" t="s">
        <v>8</v>
      </c>
      <c r="H7933" s="2">
        <v>44158</v>
      </c>
      <c r="I7933" s="2">
        <f t="shared" si="492"/>
        <v>44165</v>
      </c>
      <c r="J7933" s="4">
        <f t="shared" si="493"/>
        <v>7</v>
      </c>
      <c r="K7933" s="4">
        <f t="shared" si="494"/>
        <v>2649</v>
      </c>
      <c r="L7933" s="4">
        <f t="shared" si="495"/>
        <v>10871951.1</v>
      </c>
    </row>
    <row r="7934" spans="2:12" x14ac:dyDescent="0.3">
      <c r="B7934" t="s">
        <v>6</v>
      </c>
      <c r="C7934">
        <v>3618438</v>
      </c>
      <c r="D7934">
        <v>1088.3399999999999</v>
      </c>
      <c r="E7934">
        <v>2</v>
      </c>
      <c r="F7934" s="2">
        <v>43899</v>
      </c>
      <c r="G7934" t="s">
        <v>8</v>
      </c>
      <c r="H7934" s="2">
        <v>44158</v>
      </c>
      <c r="I7934" s="2">
        <f t="shared" si="492"/>
        <v>44165</v>
      </c>
      <c r="J7934" s="4">
        <f t="shared" si="493"/>
        <v>7</v>
      </c>
      <c r="K7934" s="4">
        <f t="shared" si="494"/>
        <v>2649</v>
      </c>
      <c r="L7934" s="4">
        <f t="shared" si="495"/>
        <v>10871951.1</v>
      </c>
    </row>
    <row r="7935" spans="2:12" x14ac:dyDescent="0.3">
      <c r="B7935" t="s">
        <v>6</v>
      </c>
      <c r="C7935">
        <v>3618438</v>
      </c>
      <c r="D7935">
        <v>1088.3399999999999</v>
      </c>
      <c r="E7935">
        <v>2</v>
      </c>
      <c r="F7935" s="2">
        <v>43906</v>
      </c>
      <c r="G7935" t="s">
        <v>8</v>
      </c>
      <c r="H7935" s="2">
        <v>44158</v>
      </c>
      <c r="I7935" s="2">
        <f t="shared" si="492"/>
        <v>44165</v>
      </c>
      <c r="J7935" s="4">
        <f t="shared" si="493"/>
        <v>7</v>
      </c>
      <c r="K7935" s="4">
        <f t="shared" si="494"/>
        <v>2649</v>
      </c>
      <c r="L7935" s="4">
        <f t="shared" si="495"/>
        <v>10871951.1</v>
      </c>
    </row>
    <row r="7936" spans="2:12" x14ac:dyDescent="0.3">
      <c r="B7936" t="s">
        <v>6</v>
      </c>
      <c r="C7936">
        <v>3618438</v>
      </c>
      <c r="D7936">
        <v>9707.52</v>
      </c>
      <c r="E7936">
        <v>18</v>
      </c>
      <c r="F7936" s="2">
        <v>43913</v>
      </c>
      <c r="G7936" t="s">
        <v>8</v>
      </c>
      <c r="H7936" s="2">
        <v>44158</v>
      </c>
      <c r="I7936" s="2">
        <f t="shared" si="492"/>
        <v>44165</v>
      </c>
      <c r="J7936" s="4">
        <f t="shared" si="493"/>
        <v>7</v>
      </c>
      <c r="K7936" s="4">
        <f t="shared" si="494"/>
        <v>2649</v>
      </c>
      <c r="L7936" s="4">
        <f t="shared" si="495"/>
        <v>10871951.1</v>
      </c>
    </row>
    <row r="7937" spans="2:12" x14ac:dyDescent="0.3">
      <c r="B7937" t="s">
        <v>6</v>
      </c>
      <c r="C7937">
        <v>3618438</v>
      </c>
      <c r="D7937">
        <v>24294.42</v>
      </c>
      <c r="E7937">
        <v>45</v>
      </c>
      <c r="F7937" s="2">
        <v>43920</v>
      </c>
      <c r="G7937" t="s">
        <v>8</v>
      </c>
      <c r="H7937" s="2">
        <v>44158</v>
      </c>
      <c r="I7937" s="2">
        <f t="shared" si="492"/>
        <v>44165</v>
      </c>
      <c r="J7937" s="4">
        <f t="shared" si="493"/>
        <v>7</v>
      </c>
      <c r="K7937" s="4">
        <f t="shared" si="494"/>
        <v>2649</v>
      </c>
      <c r="L7937" s="4">
        <f t="shared" si="495"/>
        <v>10871951.1</v>
      </c>
    </row>
    <row r="7938" spans="2:12" x14ac:dyDescent="0.3">
      <c r="B7938" t="s">
        <v>6</v>
      </c>
      <c r="C7938">
        <v>3618438</v>
      </c>
      <c r="D7938">
        <v>3261.42</v>
      </c>
      <c r="E7938">
        <v>6</v>
      </c>
      <c r="F7938" s="2">
        <v>43927</v>
      </c>
      <c r="G7938" t="s">
        <v>8</v>
      </c>
      <c r="H7938" s="2">
        <v>44158</v>
      </c>
      <c r="I7938" s="2">
        <f t="shared" si="492"/>
        <v>44165</v>
      </c>
      <c r="J7938" s="4">
        <f t="shared" si="493"/>
        <v>7</v>
      </c>
      <c r="K7938" s="4">
        <f t="shared" si="494"/>
        <v>2649</v>
      </c>
      <c r="L7938" s="4">
        <f t="shared" si="495"/>
        <v>10871951.1</v>
      </c>
    </row>
    <row r="7939" spans="2:12" x14ac:dyDescent="0.3">
      <c r="B7939" t="s">
        <v>6</v>
      </c>
      <c r="C7939">
        <v>3618438</v>
      </c>
      <c r="D7939">
        <v>4314.4799999999996</v>
      </c>
      <c r="E7939">
        <v>8</v>
      </c>
      <c r="F7939" s="2">
        <v>43913</v>
      </c>
      <c r="G7939" t="s">
        <v>8</v>
      </c>
      <c r="H7939" s="2">
        <v>44158</v>
      </c>
      <c r="I7939" s="2">
        <f t="shared" ref="I7939:I8002" si="496">MAX($F$2:$F$14451)</f>
        <v>44165</v>
      </c>
      <c r="J7939" s="4">
        <f t="shared" ref="J7939:J8002" si="497">DATEDIF(H7939,I7939,"d")</f>
        <v>7</v>
      </c>
      <c r="K7939" s="4">
        <f t="shared" ref="K7939:K8002" si="498">COUNTIF($G:$G,G7939)</f>
        <v>2649</v>
      </c>
      <c r="L7939" s="4">
        <f t="shared" ref="L7939:L8002" si="499">SUMIF($G:$G,G7939,$D:$D)</f>
        <v>10871951.1</v>
      </c>
    </row>
    <row r="7940" spans="2:12" x14ac:dyDescent="0.3">
      <c r="B7940" t="s">
        <v>6</v>
      </c>
      <c r="C7940">
        <v>3618438</v>
      </c>
      <c r="D7940">
        <v>4318.74</v>
      </c>
      <c r="E7940">
        <v>8</v>
      </c>
      <c r="F7940" s="2">
        <v>43920</v>
      </c>
      <c r="G7940" t="s">
        <v>8</v>
      </c>
      <c r="H7940" s="2">
        <v>44158</v>
      </c>
      <c r="I7940" s="2">
        <f t="shared" si="496"/>
        <v>44165</v>
      </c>
      <c r="J7940" s="4">
        <f t="shared" si="497"/>
        <v>7</v>
      </c>
      <c r="K7940" s="4">
        <f t="shared" si="498"/>
        <v>2649</v>
      </c>
      <c r="L7940" s="4">
        <f t="shared" si="499"/>
        <v>10871951.1</v>
      </c>
    </row>
    <row r="7941" spans="2:12" x14ac:dyDescent="0.3">
      <c r="B7941" t="s">
        <v>6</v>
      </c>
      <c r="C7941">
        <v>3618438</v>
      </c>
      <c r="D7941">
        <v>543.6</v>
      </c>
      <c r="E7941">
        <v>1</v>
      </c>
      <c r="F7941" s="2">
        <v>43927</v>
      </c>
      <c r="G7941" t="s">
        <v>8</v>
      </c>
      <c r="H7941" s="2">
        <v>44158</v>
      </c>
      <c r="I7941" s="2">
        <f t="shared" si="496"/>
        <v>44165</v>
      </c>
      <c r="J7941" s="4">
        <f t="shared" si="497"/>
        <v>7</v>
      </c>
      <c r="K7941" s="4">
        <f t="shared" si="498"/>
        <v>2649</v>
      </c>
      <c r="L7941" s="4">
        <f t="shared" si="499"/>
        <v>10871951.1</v>
      </c>
    </row>
    <row r="7942" spans="2:12" x14ac:dyDescent="0.3">
      <c r="B7942" t="s">
        <v>6</v>
      </c>
      <c r="C7942">
        <v>3618438</v>
      </c>
      <c r="D7942">
        <v>544.20000000000005</v>
      </c>
      <c r="E7942">
        <v>1</v>
      </c>
      <c r="F7942" s="2">
        <v>43906</v>
      </c>
      <c r="G7942" t="s">
        <v>8</v>
      </c>
      <c r="H7942" s="2">
        <v>44158</v>
      </c>
      <c r="I7942" s="2">
        <f t="shared" si="496"/>
        <v>44165</v>
      </c>
      <c r="J7942" s="4">
        <f t="shared" si="497"/>
        <v>7</v>
      </c>
      <c r="K7942" s="4">
        <f t="shared" si="498"/>
        <v>2649</v>
      </c>
      <c r="L7942" s="4">
        <f t="shared" si="499"/>
        <v>10871951.1</v>
      </c>
    </row>
    <row r="7943" spans="2:12" x14ac:dyDescent="0.3">
      <c r="B7943" t="s">
        <v>6</v>
      </c>
      <c r="C7943">
        <v>3618438</v>
      </c>
      <c r="D7943">
        <v>1617.9</v>
      </c>
      <c r="E7943">
        <v>3</v>
      </c>
      <c r="F7943" s="2">
        <v>43913</v>
      </c>
      <c r="G7943" t="s">
        <v>8</v>
      </c>
      <c r="H7943" s="2">
        <v>44158</v>
      </c>
      <c r="I7943" s="2">
        <f t="shared" si="496"/>
        <v>44165</v>
      </c>
      <c r="J7943" s="4">
        <f t="shared" si="497"/>
        <v>7</v>
      </c>
      <c r="K7943" s="4">
        <f t="shared" si="498"/>
        <v>2649</v>
      </c>
      <c r="L7943" s="4">
        <f t="shared" si="499"/>
        <v>10871951.1</v>
      </c>
    </row>
    <row r="7944" spans="2:12" x14ac:dyDescent="0.3">
      <c r="B7944" t="s">
        <v>6</v>
      </c>
      <c r="C7944">
        <v>3618438</v>
      </c>
      <c r="D7944">
        <v>3235.86</v>
      </c>
      <c r="E7944">
        <v>6</v>
      </c>
      <c r="F7944" s="2">
        <v>43920</v>
      </c>
      <c r="G7944" t="s">
        <v>8</v>
      </c>
      <c r="H7944" s="2">
        <v>44158</v>
      </c>
      <c r="I7944" s="2">
        <f t="shared" si="496"/>
        <v>44165</v>
      </c>
      <c r="J7944" s="4">
        <f t="shared" si="497"/>
        <v>7</v>
      </c>
      <c r="K7944" s="4">
        <f t="shared" si="498"/>
        <v>2649</v>
      </c>
      <c r="L7944" s="4">
        <f t="shared" si="499"/>
        <v>10871951.1</v>
      </c>
    </row>
    <row r="7945" spans="2:12" x14ac:dyDescent="0.3">
      <c r="B7945" t="s">
        <v>6</v>
      </c>
      <c r="C7945">
        <v>3618438</v>
      </c>
      <c r="D7945">
        <v>1078.6199999999999</v>
      </c>
      <c r="E7945">
        <v>2</v>
      </c>
      <c r="F7945" s="2">
        <v>43913</v>
      </c>
      <c r="G7945" t="s">
        <v>8</v>
      </c>
      <c r="H7945" s="2">
        <v>44158</v>
      </c>
      <c r="I7945" s="2">
        <f t="shared" si="496"/>
        <v>44165</v>
      </c>
      <c r="J7945" s="4">
        <f t="shared" si="497"/>
        <v>7</v>
      </c>
      <c r="K7945" s="4">
        <f t="shared" si="498"/>
        <v>2649</v>
      </c>
      <c r="L7945" s="4">
        <f t="shared" si="499"/>
        <v>10871951.1</v>
      </c>
    </row>
    <row r="7946" spans="2:12" x14ac:dyDescent="0.3">
      <c r="B7946" t="s">
        <v>6</v>
      </c>
      <c r="C7946">
        <v>3618438</v>
      </c>
      <c r="D7946">
        <v>539.28</v>
      </c>
      <c r="E7946">
        <v>1</v>
      </c>
      <c r="F7946" s="2">
        <v>43920</v>
      </c>
      <c r="G7946" t="s">
        <v>8</v>
      </c>
      <c r="H7946" s="2">
        <v>44158</v>
      </c>
      <c r="I7946" s="2">
        <f t="shared" si="496"/>
        <v>44165</v>
      </c>
      <c r="J7946" s="4">
        <f t="shared" si="497"/>
        <v>7</v>
      </c>
      <c r="K7946" s="4">
        <f t="shared" si="498"/>
        <v>2649</v>
      </c>
      <c r="L7946" s="4">
        <f t="shared" si="499"/>
        <v>10871951.1</v>
      </c>
    </row>
    <row r="7947" spans="2:12" x14ac:dyDescent="0.3">
      <c r="B7947" t="s">
        <v>6</v>
      </c>
      <c r="C7947">
        <v>3618438</v>
      </c>
      <c r="D7947">
        <v>544.20000000000005</v>
      </c>
      <c r="E7947">
        <v>1</v>
      </c>
      <c r="F7947" s="2">
        <v>43899</v>
      </c>
      <c r="G7947" t="s">
        <v>8</v>
      </c>
      <c r="H7947" s="2">
        <v>44158</v>
      </c>
      <c r="I7947" s="2">
        <f t="shared" si="496"/>
        <v>44165</v>
      </c>
      <c r="J7947" s="4">
        <f t="shared" si="497"/>
        <v>7</v>
      </c>
      <c r="K7947" s="4">
        <f t="shared" si="498"/>
        <v>2649</v>
      </c>
      <c r="L7947" s="4">
        <f t="shared" si="499"/>
        <v>10871951.1</v>
      </c>
    </row>
    <row r="7948" spans="2:12" x14ac:dyDescent="0.3">
      <c r="B7948" t="s">
        <v>6</v>
      </c>
      <c r="C7948">
        <v>3618438</v>
      </c>
      <c r="D7948">
        <v>544.20000000000005</v>
      </c>
      <c r="E7948">
        <v>1</v>
      </c>
      <c r="F7948" s="2">
        <v>43906</v>
      </c>
      <c r="G7948" t="s">
        <v>8</v>
      </c>
      <c r="H7948" s="2">
        <v>44158</v>
      </c>
      <c r="I7948" s="2">
        <f t="shared" si="496"/>
        <v>44165</v>
      </c>
      <c r="J7948" s="4">
        <f t="shared" si="497"/>
        <v>7</v>
      </c>
      <c r="K7948" s="4">
        <f t="shared" si="498"/>
        <v>2649</v>
      </c>
      <c r="L7948" s="4">
        <f t="shared" si="499"/>
        <v>10871951.1</v>
      </c>
    </row>
    <row r="7949" spans="2:12" x14ac:dyDescent="0.3">
      <c r="B7949" t="s">
        <v>6</v>
      </c>
      <c r="C7949">
        <v>3618438</v>
      </c>
      <c r="D7949">
        <v>2157.2399999999998</v>
      </c>
      <c r="E7949">
        <v>4</v>
      </c>
      <c r="F7949" s="2">
        <v>43913</v>
      </c>
      <c r="G7949" t="s">
        <v>8</v>
      </c>
      <c r="H7949" s="2">
        <v>44158</v>
      </c>
      <c r="I7949" s="2">
        <f t="shared" si="496"/>
        <v>44165</v>
      </c>
      <c r="J7949" s="4">
        <f t="shared" si="497"/>
        <v>7</v>
      </c>
      <c r="K7949" s="4">
        <f t="shared" si="498"/>
        <v>2649</v>
      </c>
      <c r="L7949" s="4">
        <f t="shared" si="499"/>
        <v>10871951.1</v>
      </c>
    </row>
    <row r="7950" spans="2:12" x14ac:dyDescent="0.3">
      <c r="B7950" t="s">
        <v>6</v>
      </c>
      <c r="C7950">
        <v>3618438</v>
      </c>
      <c r="D7950">
        <v>3240.12</v>
      </c>
      <c r="E7950">
        <v>6</v>
      </c>
      <c r="F7950" s="2">
        <v>43920</v>
      </c>
      <c r="G7950" t="s">
        <v>8</v>
      </c>
      <c r="H7950" s="2">
        <v>44158</v>
      </c>
      <c r="I7950" s="2">
        <f t="shared" si="496"/>
        <v>44165</v>
      </c>
      <c r="J7950" s="4">
        <f t="shared" si="497"/>
        <v>7</v>
      </c>
      <c r="K7950" s="4">
        <f t="shared" si="498"/>
        <v>2649</v>
      </c>
      <c r="L7950" s="4">
        <f t="shared" si="499"/>
        <v>10871951.1</v>
      </c>
    </row>
    <row r="7951" spans="2:12" x14ac:dyDescent="0.3">
      <c r="B7951" t="s">
        <v>6</v>
      </c>
      <c r="C7951">
        <v>3618438</v>
      </c>
      <c r="D7951">
        <v>1087.1400000000001</v>
      </c>
      <c r="E7951">
        <v>2</v>
      </c>
      <c r="F7951" s="2">
        <v>43927</v>
      </c>
      <c r="G7951" t="s">
        <v>8</v>
      </c>
      <c r="H7951" s="2">
        <v>44158</v>
      </c>
      <c r="I7951" s="2">
        <f t="shared" si="496"/>
        <v>44165</v>
      </c>
      <c r="J7951" s="4">
        <f t="shared" si="497"/>
        <v>7</v>
      </c>
      <c r="K7951" s="4">
        <f t="shared" si="498"/>
        <v>2649</v>
      </c>
      <c r="L7951" s="4">
        <f t="shared" si="499"/>
        <v>10871951.1</v>
      </c>
    </row>
    <row r="7952" spans="2:12" x14ac:dyDescent="0.3">
      <c r="B7952" t="s">
        <v>6</v>
      </c>
      <c r="C7952">
        <v>3618438</v>
      </c>
      <c r="D7952">
        <v>539.28</v>
      </c>
      <c r="E7952">
        <v>1</v>
      </c>
      <c r="F7952" s="2">
        <v>43920</v>
      </c>
      <c r="G7952" t="s">
        <v>8</v>
      </c>
      <c r="H7952" s="2">
        <v>44158</v>
      </c>
      <c r="I7952" s="2">
        <f t="shared" si="496"/>
        <v>44165</v>
      </c>
      <c r="J7952" s="4">
        <f t="shared" si="497"/>
        <v>7</v>
      </c>
      <c r="K7952" s="4">
        <f t="shared" si="498"/>
        <v>2649</v>
      </c>
      <c r="L7952" s="4">
        <f t="shared" si="499"/>
        <v>10871951.1</v>
      </c>
    </row>
    <row r="7953" spans="2:12" x14ac:dyDescent="0.3">
      <c r="B7953" t="s">
        <v>6</v>
      </c>
      <c r="C7953">
        <v>3618438</v>
      </c>
      <c r="D7953">
        <v>364.8</v>
      </c>
      <c r="E7953">
        <v>1</v>
      </c>
      <c r="F7953" s="2">
        <v>43899</v>
      </c>
      <c r="G7953" t="s">
        <v>8</v>
      </c>
      <c r="H7953" s="2">
        <v>44158</v>
      </c>
      <c r="I7953" s="2">
        <f t="shared" si="496"/>
        <v>44165</v>
      </c>
      <c r="J7953" s="4">
        <f t="shared" si="497"/>
        <v>7</v>
      </c>
      <c r="K7953" s="4">
        <f t="shared" si="498"/>
        <v>2649</v>
      </c>
      <c r="L7953" s="4">
        <f t="shared" si="499"/>
        <v>10871951.1</v>
      </c>
    </row>
    <row r="7954" spans="2:12" x14ac:dyDescent="0.3">
      <c r="B7954" t="s">
        <v>6</v>
      </c>
      <c r="C7954">
        <v>3618438</v>
      </c>
      <c r="D7954">
        <v>361.56</v>
      </c>
      <c r="E7954">
        <v>1</v>
      </c>
      <c r="F7954" s="2">
        <v>43906</v>
      </c>
      <c r="G7954" t="s">
        <v>8</v>
      </c>
      <c r="H7954" s="2">
        <v>44158</v>
      </c>
      <c r="I7954" s="2">
        <f t="shared" si="496"/>
        <v>44165</v>
      </c>
      <c r="J7954" s="4">
        <f t="shared" si="497"/>
        <v>7</v>
      </c>
      <c r="K7954" s="4">
        <f t="shared" si="498"/>
        <v>2649</v>
      </c>
      <c r="L7954" s="4">
        <f t="shared" si="499"/>
        <v>10871951.1</v>
      </c>
    </row>
    <row r="7955" spans="2:12" x14ac:dyDescent="0.3">
      <c r="B7955" t="s">
        <v>6</v>
      </c>
      <c r="C7955">
        <v>3618438</v>
      </c>
      <c r="D7955">
        <v>1446.18</v>
      </c>
      <c r="E7955">
        <v>4</v>
      </c>
      <c r="F7955" s="2">
        <v>43913</v>
      </c>
      <c r="G7955" t="s">
        <v>8</v>
      </c>
      <c r="H7955" s="2">
        <v>44158</v>
      </c>
      <c r="I7955" s="2">
        <f t="shared" si="496"/>
        <v>44165</v>
      </c>
      <c r="J7955" s="4">
        <f t="shared" si="497"/>
        <v>7</v>
      </c>
      <c r="K7955" s="4">
        <f t="shared" si="498"/>
        <v>2649</v>
      </c>
      <c r="L7955" s="4">
        <f t="shared" si="499"/>
        <v>10871951.1</v>
      </c>
    </row>
    <row r="7956" spans="2:12" x14ac:dyDescent="0.3">
      <c r="B7956" t="s">
        <v>6</v>
      </c>
      <c r="C7956">
        <v>3618438</v>
      </c>
      <c r="D7956">
        <v>3621.36</v>
      </c>
      <c r="E7956">
        <v>10</v>
      </c>
      <c r="F7956" s="2">
        <v>43920</v>
      </c>
      <c r="G7956" t="s">
        <v>8</v>
      </c>
      <c r="H7956" s="2">
        <v>44158</v>
      </c>
      <c r="I7956" s="2">
        <f t="shared" si="496"/>
        <v>44165</v>
      </c>
      <c r="J7956" s="4">
        <f t="shared" si="497"/>
        <v>7</v>
      </c>
      <c r="K7956" s="4">
        <f t="shared" si="498"/>
        <v>2649</v>
      </c>
      <c r="L7956" s="4">
        <f t="shared" si="499"/>
        <v>10871951.1</v>
      </c>
    </row>
    <row r="7957" spans="2:12" x14ac:dyDescent="0.3">
      <c r="B7957" t="s">
        <v>6</v>
      </c>
      <c r="C7957">
        <v>3618438</v>
      </c>
      <c r="D7957">
        <v>1093.44</v>
      </c>
      <c r="E7957">
        <v>3</v>
      </c>
      <c r="F7957" s="2">
        <v>43927</v>
      </c>
      <c r="G7957" t="s">
        <v>8</v>
      </c>
      <c r="H7957" s="2">
        <v>44158</v>
      </c>
      <c r="I7957" s="2">
        <f t="shared" si="496"/>
        <v>44165</v>
      </c>
      <c r="J7957" s="4">
        <f t="shared" si="497"/>
        <v>7</v>
      </c>
      <c r="K7957" s="4">
        <f t="shared" si="498"/>
        <v>2649</v>
      </c>
      <c r="L7957" s="4">
        <f t="shared" si="499"/>
        <v>10871951.1</v>
      </c>
    </row>
    <row r="7958" spans="2:12" x14ac:dyDescent="0.3">
      <c r="B7958" t="s">
        <v>6</v>
      </c>
      <c r="C7958">
        <v>3618438</v>
      </c>
      <c r="D7958">
        <v>3648.18</v>
      </c>
      <c r="E7958">
        <v>10</v>
      </c>
      <c r="F7958" s="2">
        <v>43899</v>
      </c>
      <c r="G7958" t="s">
        <v>8</v>
      </c>
      <c r="H7958" s="2">
        <v>44158</v>
      </c>
      <c r="I7958" s="2">
        <f t="shared" si="496"/>
        <v>44165</v>
      </c>
      <c r="J7958" s="4">
        <f t="shared" si="497"/>
        <v>7</v>
      </c>
      <c r="K7958" s="4">
        <f t="shared" si="498"/>
        <v>2649</v>
      </c>
      <c r="L7958" s="4">
        <f t="shared" si="499"/>
        <v>10871951.1</v>
      </c>
    </row>
    <row r="7959" spans="2:12" x14ac:dyDescent="0.3">
      <c r="B7959" t="s">
        <v>6</v>
      </c>
      <c r="C7959">
        <v>3618438</v>
      </c>
      <c r="D7959">
        <v>1824.06</v>
      </c>
      <c r="E7959">
        <v>5</v>
      </c>
      <c r="F7959" s="2">
        <v>43906</v>
      </c>
      <c r="G7959" t="s">
        <v>8</v>
      </c>
      <c r="H7959" s="2">
        <v>44158</v>
      </c>
      <c r="I7959" s="2">
        <f t="shared" si="496"/>
        <v>44165</v>
      </c>
      <c r="J7959" s="4">
        <f t="shared" si="497"/>
        <v>7</v>
      </c>
      <c r="K7959" s="4">
        <f t="shared" si="498"/>
        <v>2649</v>
      </c>
      <c r="L7959" s="4">
        <f t="shared" si="499"/>
        <v>10871951.1</v>
      </c>
    </row>
    <row r="7960" spans="2:12" x14ac:dyDescent="0.3">
      <c r="B7960" t="s">
        <v>6</v>
      </c>
      <c r="C7960">
        <v>3618438</v>
      </c>
      <c r="D7960">
        <v>4338.6000000000004</v>
      </c>
      <c r="E7960">
        <v>12</v>
      </c>
      <c r="F7960" s="2">
        <v>43913</v>
      </c>
      <c r="G7960" t="s">
        <v>8</v>
      </c>
      <c r="H7960" s="2">
        <v>44158</v>
      </c>
      <c r="I7960" s="2">
        <f t="shared" si="496"/>
        <v>44165</v>
      </c>
      <c r="J7960" s="4">
        <f t="shared" si="497"/>
        <v>7</v>
      </c>
      <c r="K7960" s="4">
        <f t="shared" si="498"/>
        <v>2649</v>
      </c>
      <c r="L7960" s="4">
        <f t="shared" si="499"/>
        <v>10871951.1</v>
      </c>
    </row>
    <row r="7961" spans="2:12" x14ac:dyDescent="0.3">
      <c r="B7961" t="s">
        <v>6</v>
      </c>
      <c r="C7961">
        <v>3618438</v>
      </c>
      <c r="D7961">
        <v>7239.84</v>
      </c>
      <c r="E7961">
        <v>20</v>
      </c>
      <c r="F7961" s="2">
        <v>43920</v>
      </c>
      <c r="G7961" t="s">
        <v>8</v>
      </c>
      <c r="H7961" s="2">
        <v>44158</v>
      </c>
      <c r="I7961" s="2">
        <f t="shared" si="496"/>
        <v>44165</v>
      </c>
      <c r="J7961" s="4">
        <f t="shared" si="497"/>
        <v>7</v>
      </c>
      <c r="K7961" s="4">
        <f t="shared" si="498"/>
        <v>2649</v>
      </c>
      <c r="L7961" s="4">
        <f t="shared" si="499"/>
        <v>10871951.1</v>
      </c>
    </row>
    <row r="7962" spans="2:12" x14ac:dyDescent="0.3">
      <c r="B7962" t="s">
        <v>6</v>
      </c>
      <c r="C7962">
        <v>3618438</v>
      </c>
      <c r="D7962">
        <v>2915.88</v>
      </c>
      <c r="E7962">
        <v>8</v>
      </c>
      <c r="F7962" s="2">
        <v>43927</v>
      </c>
      <c r="G7962" t="s">
        <v>8</v>
      </c>
      <c r="H7962" s="2">
        <v>44158</v>
      </c>
      <c r="I7962" s="2">
        <f t="shared" si="496"/>
        <v>44165</v>
      </c>
      <c r="J7962" s="4">
        <f t="shared" si="497"/>
        <v>7</v>
      </c>
      <c r="K7962" s="4">
        <f t="shared" si="498"/>
        <v>2649</v>
      </c>
      <c r="L7962" s="4">
        <f t="shared" si="499"/>
        <v>10871951.1</v>
      </c>
    </row>
    <row r="7963" spans="2:12" x14ac:dyDescent="0.3">
      <c r="B7963" t="s">
        <v>6</v>
      </c>
      <c r="C7963">
        <v>3618438</v>
      </c>
      <c r="D7963">
        <v>364.5</v>
      </c>
      <c r="E7963">
        <v>1</v>
      </c>
      <c r="F7963" s="2">
        <v>43920</v>
      </c>
      <c r="G7963" t="s">
        <v>8</v>
      </c>
      <c r="H7963" s="2">
        <v>44158</v>
      </c>
      <c r="I7963" s="2">
        <f t="shared" si="496"/>
        <v>44165</v>
      </c>
      <c r="J7963" s="4">
        <f t="shared" si="497"/>
        <v>7</v>
      </c>
      <c r="K7963" s="4">
        <f t="shared" si="498"/>
        <v>2649</v>
      </c>
      <c r="L7963" s="4">
        <f t="shared" si="499"/>
        <v>10871951.1</v>
      </c>
    </row>
    <row r="7964" spans="2:12" x14ac:dyDescent="0.3">
      <c r="B7964" t="s">
        <v>6</v>
      </c>
      <c r="C7964">
        <v>3618438</v>
      </c>
      <c r="D7964">
        <v>364.8</v>
      </c>
      <c r="E7964">
        <v>1</v>
      </c>
      <c r="F7964" s="2">
        <v>43906</v>
      </c>
      <c r="G7964" t="s">
        <v>8</v>
      </c>
      <c r="H7964" s="2">
        <v>44158</v>
      </c>
      <c r="I7964" s="2">
        <f t="shared" si="496"/>
        <v>44165</v>
      </c>
      <c r="J7964" s="4">
        <f t="shared" si="497"/>
        <v>7</v>
      </c>
      <c r="K7964" s="4">
        <f t="shared" si="498"/>
        <v>2649</v>
      </c>
      <c r="L7964" s="4">
        <f t="shared" si="499"/>
        <v>10871951.1</v>
      </c>
    </row>
    <row r="7965" spans="2:12" x14ac:dyDescent="0.3">
      <c r="B7965" t="s">
        <v>6</v>
      </c>
      <c r="C7965">
        <v>3618438</v>
      </c>
      <c r="D7965">
        <v>361.56</v>
      </c>
      <c r="E7965">
        <v>1</v>
      </c>
      <c r="F7965" s="2">
        <v>43913</v>
      </c>
      <c r="G7965" t="s">
        <v>8</v>
      </c>
      <c r="H7965" s="2">
        <v>44158</v>
      </c>
      <c r="I7965" s="2">
        <f t="shared" si="496"/>
        <v>44165</v>
      </c>
      <c r="J7965" s="4">
        <f t="shared" si="497"/>
        <v>7</v>
      </c>
      <c r="K7965" s="4">
        <f t="shared" si="498"/>
        <v>2649</v>
      </c>
      <c r="L7965" s="4">
        <f t="shared" si="499"/>
        <v>10871951.1</v>
      </c>
    </row>
    <row r="7966" spans="2:12" x14ac:dyDescent="0.3">
      <c r="B7966" t="s">
        <v>6</v>
      </c>
      <c r="C7966">
        <v>3618438</v>
      </c>
      <c r="D7966">
        <v>364.8</v>
      </c>
      <c r="E7966">
        <v>1</v>
      </c>
      <c r="F7966" s="2">
        <v>43899</v>
      </c>
      <c r="G7966" t="s">
        <v>8</v>
      </c>
      <c r="H7966" s="2">
        <v>44158</v>
      </c>
      <c r="I7966" s="2">
        <f t="shared" si="496"/>
        <v>44165</v>
      </c>
      <c r="J7966" s="4">
        <f t="shared" si="497"/>
        <v>7</v>
      </c>
      <c r="K7966" s="4">
        <f t="shared" si="498"/>
        <v>2649</v>
      </c>
      <c r="L7966" s="4">
        <f t="shared" si="499"/>
        <v>10871951.1</v>
      </c>
    </row>
    <row r="7967" spans="2:12" x14ac:dyDescent="0.3">
      <c r="B7967" t="s">
        <v>6</v>
      </c>
      <c r="C7967">
        <v>3618438</v>
      </c>
      <c r="D7967">
        <v>364.8</v>
      </c>
      <c r="E7967">
        <v>1</v>
      </c>
      <c r="F7967" s="2">
        <v>43906</v>
      </c>
      <c r="G7967" t="s">
        <v>8</v>
      </c>
      <c r="H7967" s="2">
        <v>44158</v>
      </c>
      <c r="I7967" s="2">
        <f t="shared" si="496"/>
        <v>44165</v>
      </c>
      <c r="J7967" s="4">
        <f t="shared" si="497"/>
        <v>7</v>
      </c>
      <c r="K7967" s="4">
        <f t="shared" si="498"/>
        <v>2649</v>
      </c>
      <c r="L7967" s="4">
        <f t="shared" si="499"/>
        <v>10871951.1</v>
      </c>
    </row>
    <row r="7968" spans="2:12" x14ac:dyDescent="0.3">
      <c r="B7968" t="s">
        <v>6</v>
      </c>
      <c r="C7968">
        <v>3618438</v>
      </c>
      <c r="D7968">
        <v>723.12</v>
      </c>
      <c r="E7968">
        <v>2</v>
      </c>
      <c r="F7968" s="2">
        <v>43913</v>
      </c>
      <c r="G7968" t="s">
        <v>8</v>
      </c>
      <c r="H7968" s="2">
        <v>44158</v>
      </c>
      <c r="I7968" s="2">
        <f t="shared" si="496"/>
        <v>44165</v>
      </c>
      <c r="J7968" s="4">
        <f t="shared" si="497"/>
        <v>7</v>
      </c>
      <c r="K7968" s="4">
        <f t="shared" si="498"/>
        <v>2649</v>
      </c>
      <c r="L7968" s="4">
        <f t="shared" si="499"/>
        <v>10871951.1</v>
      </c>
    </row>
    <row r="7969" spans="2:12" x14ac:dyDescent="0.3">
      <c r="B7969" t="s">
        <v>6</v>
      </c>
      <c r="C7969">
        <v>3618438</v>
      </c>
      <c r="D7969">
        <v>726.06</v>
      </c>
      <c r="E7969">
        <v>2</v>
      </c>
      <c r="F7969" s="2">
        <v>43920</v>
      </c>
      <c r="G7969" t="s">
        <v>8</v>
      </c>
      <c r="H7969" s="2">
        <v>44158</v>
      </c>
      <c r="I7969" s="2">
        <f t="shared" si="496"/>
        <v>44165</v>
      </c>
      <c r="J7969" s="4">
        <f t="shared" si="497"/>
        <v>7</v>
      </c>
      <c r="K7969" s="4">
        <f t="shared" si="498"/>
        <v>2649</v>
      </c>
      <c r="L7969" s="4">
        <f t="shared" si="499"/>
        <v>10871951.1</v>
      </c>
    </row>
    <row r="7970" spans="2:12" x14ac:dyDescent="0.3">
      <c r="B7970" t="s">
        <v>6</v>
      </c>
      <c r="C7970">
        <v>3618438</v>
      </c>
      <c r="D7970">
        <v>729</v>
      </c>
      <c r="E7970">
        <v>2</v>
      </c>
      <c r="F7970" s="2">
        <v>43927</v>
      </c>
      <c r="G7970" t="s">
        <v>8</v>
      </c>
      <c r="H7970" s="2">
        <v>44158</v>
      </c>
      <c r="I7970" s="2">
        <f t="shared" si="496"/>
        <v>44165</v>
      </c>
      <c r="J7970" s="4">
        <f t="shared" si="497"/>
        <v>7</v>
      </c>
      <c r="K7970" s="4">
        <f t="shared" si="498"/>
        <v>2649</v>
      </c>
      <c r="L7970" s="4">
        <f t="shared" si="499"/>
        <v>10871951.1</v>
      </c>
    </row>
    <row r="7971" spans="2:12" x14ac:dyDescent="0.3">
      <c r="B7971" t="s">
        <v>6</v>
      </c>
      <c r="C7971">
        <v>3618438</v>
      </c>
      <c r="D7971">
        <v>723.12</v>
      </c>
      <c r="E7971">
        <v>2</v>
      </c>
      <c r="F7971" s="2">
        <v>43913</v>
      </c>
      <c r="G7971" t="s">
        <v>8</v>
      </c>
      <c r="H7971" s="2">
        <v>44158</v>
      </c>
      <c r="I7971" s="2">
        <f t="shared" si="496"/>
        <v>44165</v>
      </c>
      <c r="J7971" s="4">
        <f t="shared" si="497"/>
        <v>7</v>
      </c>
      <c r="K7971" s="4">
        <f t="shared" si="498"/>
        <v>2649</v>
      </c>
      <c r="L7971" s="4">
        <f t="shared" si="499"/>
        <v>10871951.1</v>
      </c>
    </row>
    <row r="7972" spans="2:12" x14ac:dyDescent="0.3">
      <c r="B7972" t="s">
        <v>6</v>
      </c>
      <c r="C7972">
        <v>3618438</v>
      </c>
      <c r="D7972">
        <v>726.06</v>
      </c>
      <c r="E7972">
        <v>2</v>
      </c>
      <c r="F7972" s="2">
        <v>43920</v>
      </c>
      <c r="G7972" t="s">
        <v>8</v>
      </c>
      <c r="H7972" s="2">
        <v>44158</v>
      </c>
      <c r="I7972" s="2">
        <f t="shared" si="496"/>
        <v>44165</v>
      </c>
      <c r="J7972" s="4">
        <f t="shared" si="497"/>
        <v>7</v>
      </c>
      <c r="K7972" s="4">
        <f t="shared" si="498"/>
        <v>2649</v>
      </c>
      <c r="L7972" s="4">
        <f t="shared" si="499"/>
        <v>10871951.1</v>
      </c>
    </row>
    <row r="7973" spans="2:12" x14ac:dyDescent="0.3">
      <c r="B7973" t="s">
        <v>6</v>
      </c>
      <c r="C7973">
        <v>3644970</v>
      </c>
      <c r="D7973">
        <v>364.8</v>
      </c>
      <c r="E7973">
        <v>1</v>
      </c>
      <c r="F7973" s="2">
        <v>43906</v>
      </c>
      <c r="G7973" t="s">
        <v>272</v>
      </c>
      <c r="H7973" s="2">
        <v>44165</v>
      </c>
      <c r="I7973" s="2">
        <f t="shared" si="496"/>
        <v>44165</v>
      </c>
      <c r="J7973" s="4">
        <f t="shared" si="497"/>
        <v>0</v>
      </c>
      <c r="K7973" s="4">
        <f t="shared" si="498"/>
        <v>14</v>
      </c>
      <c r="L7973" s="4">
        <f t="shared" si="499"/>
        <v>13832.160000000002</v>
      </c>
    </row>
    <row r="7974" spans="2:12" x14ac:dyDescent="0.3">
      <c r="B7974" t="s">
        <v>6</v>
      </c>
      <c r="C7974">
        <v>3792426</v>
      </c>
      <c r="D7974">
        <v>639.72</v>
      </c>
      <c r="E7974">
        <v>1</v>
      </c>
      <c r="F7974" s="2">
        <v>43899</v>
      </c>
      <c r="G7974" t="s">
        <v>98</v>
      </c>
      <c r="H7974" s="2">
        <v>44165</v>
      </c>
      <c r="I7974" s="2">
        <f t="shared" si="496"/>
        <v>44165</v>
      </c>
      <c r="J7974" s="4">
        <f t="shared" si="497"/>
        <v>0</v>
      </c>
      <c r="K7974" s="4">
        <f t="shared" si="498"/>
        <v>257</v>
      </c>
      <c r="L7974" s="4">
        <f t="shared" si="499"/>
        <v>478216.97999999957</v>
      </c>
    </row>
    <row r="7975" spans="2:12" x14ac:dyDescent="0.3">
      <c r="B7975" t="s">
        <v>6</v>
      </c>
      <c r="C7975">
        <v>3792426</v>
      </c>
      <c r="D7975">
        <v>633.96</v>
      </c>
      <c r="E7975">
        <v>1</v>
      </c>
      <c r="F7975" s="2">
        <v>43913</v>
      </c>
      <c r="G7975" t="s">
        <v>98</v>
      </c>
      <c r="H7975" s="2">
        <v>44165</v>
      </c>
      <c r="I7975" s="2">
        <f t="shared" si="496"/>
        <v>44165</v>
      </c>
      <c r="J7975" s="4">
        <f t="shared" si="497"/>
        <v>0</v>
      </c>
      <c r="K7975" s="4">
        <f t="shared" si="498"/>
        <v>257</v>
      </c>
      <c r="L7975" s="4">
        <f t="shared" si="499"/>
        <v>478216.97999999957</v>
      </c>
    </row>
    <row r="7976" spans="2:12" x14ac:dyDescent="0.3">
      <c r="B7976" t="s">
        <v>6</v>
      </c>
      <c r="C7976">
        <v>3792426</v>
      </c>
      <c r="D7976">
        <v>639</v>
      </c>
      <c r="E7976">
        <v>1</v>
      </c>
      <c r="F7976" s="2">
        <v>43927</v>
      </c>
      <c r="G7976" t="s">
        <v>98</v>
      </c>
      <c r="H7976" s="2">
        <v>44165</v>
      </c>
      <c r="I7976" s="2">
        <f t="shared" si="496"/>
        <v>44165</v>
      </c>
      <c r="J7976" s="4">
        <f t="shared" si="497"/>
        <v>0</v>
      </c>
      <c r="K7976" s="4">
        <f t="shared" si="498"/>
        <v>257</v>
      </c>
      <c r="L7976" s="4">
        <f t="shared" si="499"/>
        <v>478216.97999999957</v>
      </c>
    </row>
    <row r="7977" spans="2:12" x14ac:dyDescent="0.3">
      <c r="B7977" t="s">
        <v>6</v>
      </c>
      <c r="C7977">
        <v>3792426</v>
      </c>
      <c r="D7977">
        <v>1836.54</v>
      </c>
      <c r="E7977">
        <v>1</v>
      </c>
      <c r="F7977" s="2">
        <v>43906</v>
      </c>
      <c r="G7977" t="s">
        <v>98</v>
      </c>
      <c r="H7977" s="2">
        <v>44165</v>
      </c>
      <c r="I7977" s="2">
        <f t="shared" si="496"/>
        <v>44165</v>
      </c>
      <c r="J7977" s="4">
        <f t="shared" si="497"/>
        <v>0</v>
      </c>
      <c r="K7977" s="4">
        <f t="shared" si="498"/>
        <v>257</v>
      </c>
      <c r="L7977" s="4">
        <f t="shared" si="499"/>
        <v>478216.97999999957</v>
      </c>
    </row>
    <row r="7978" spans="2:12" x14ac:dyDescent="0.3">
      <c r="B7978" t="s">
        <v>6</v>
      </c>
      <c r="C7978">
        <v>3792426</v>
      </c>
      <c r="D7978">
        <v>1819.98</v>
      </c>
      <c r="E7978">
        <v>1</v>
      </c>
      <c r="F7978" s="2">
        <v>43920</v>
      </c>
      <c r="G7978" t="s">
        <v>98</v>
      </c>
      <c r="H7978" s="2">
        <v>44165</v>
      </c>
      <c r="I7978" s="2">
        <f t="shared" si="496"/>
        <v>44165</v>
      </c>
      <c r="J7978" s="4">
        <f t="shared" si="497"/>
        <v>0</v>
      </c>
      <c r="K7978" s="4">
        <f t="shared" si="498"/>
        <v>257</v>
      </c>
      <c r="L7978" s="4">
        <f t="shared" si="499"/>
        <v>478216.97999999957</v>
      </c>
    </row>
    <row r="7979" spans="2:12" x14ac:dyDescent="0.3">
      <c r="B7979" t="s">
        <v>6</v>
      </c>
      <c r="C7979">
        <v>3792426</v>
      </c>
      <c r="D7979">
        <v>3669.24</v>
      </c>
      <c r="E7979">
        <v>2</v>
      </c>
      <c r="F7979" s="2">
        <v>43927</v>
      </c>
      <c r="G7979" t="s">
        <v>98</v>
      </c>
      <c r="H7979" s="2">
        <v>44165</v>
      </c>
      <c r="I7979" s="2">
        <f t="shared" si="496"/>
        <v>44165</v>
      </c>
      <c r="J7979" s="4">
        <f t="shared" si="497"/>
        <v>0</v>
      </c>
      <c r="K7979" s="4">
        <f t="shared" si="498"/>
        <v>257</v>
      </c>
      <c r="L7979" s="4">
        <f t="shared" si="499"/>
        <v>478216.97999999957</v>
      </c>
    </row>
    <row r="7980" spans="2:12" x14ac:dyDescent="0.3">
      <c r="B7980" t="s">
        <v>6</v>
      </c>
      <c r="C7980">
        <v>3792426</v>
      </c>
      <c r="D7980">
        <v>417.72</v>
      </c>
      <c r="E7980">
        <v>1</v>
      </c>
      <c r="F7980" s="2">
        <v>43913</v>
      </c>
      <c r="G7980" t="s">
        <v>98</v>
      </c>
      <c r="H7980" s="2">
        <v>44165</v>
      </c>
      <c r="I7980" s="2">
        <f t="shared" si="496"/>
        <v>44165</v>
      </c>
      <c r="J7980" s="4">
        <f t="shared" si="497"/>
        <v>0</v>
      </c>
      <c r="K7980" s="4">
        <f t="shared" si="498"/>
        <v>257</v>
      </c>
      <c r="L7980" s="4">
        <f t="shared" si="499"/>
        <v>478216.97999999957</v>
      </c>
    </row>
    <row r="7981" spans="2:12" x14ac:dyDescent="0.3">
      <c r="B7981" t="s">
        <v>6</v>
      </c>
      <c r="C7981">
        <v>3792426</v>
      </c>
      <c r="D7981">
        <v>2475.7800000000002</v>
      </c>
      <c r="E7981">
        <v>1</v>
      </c>
      <c r="F7981" s="2">
        <v>43913</v>
      </c>
      <c r="G7981" t="s">
        <v>98</v>
      </c>
      <c r="H7981" s="2">
        <v>44165</v>
      </c>
      <c r="I7981" s="2">
        <f t="shared" si="496"/>
        <v>44165</v>
      </c>
      <c r="J7981" s="4">
        <f t="shared" si="497"/>
        <v>0</v>
      </c>
      <c r="K7981" s="4">
        <f t="shared" si="498"/>
        <v>257</v>
      </c>
      <c r="L7981" s="4">
        <f t="shared" si="499"/>
        <v>478216.97999999957</v>
      </c>
    </row>
    <row r="7982" spans="2:12" x14ac:dyDescent="0.3">
      <c r="B7982" t="s">
        <v>6</v>
      </c>
      <c r="C7982">
        <v>3792426</v>
      </c>
      <c r="D7982">
        <v>2475.7199999999998</v>
      </c>
      <c r="E7982">
        <v>1</v>
      </c>
      <c r="F7982" s="2">
        <v>43920</v>
      </c>
      <c r="G7982" t="s">
        <v>98</v>
      </c>
      <c r="H7982" s="2">
        <v>44165</v>
      </c>
      <c r="I7982" s="2">
        <f t="shared" si="496"/>
        <v>44165</v>
      </c>
      <c r="J7982" s="4">
        <f t="shared" si="497"/>
        <v>0</v>
      </c>
      <c r="K7982" s="4">
        <f t="shared" si="498"/>
        <v>257</v>
      </c>
      <c r="L7982" s="4">
        <f t="shared" si="499"/>
        <v>478216.97999999957</v>
      </c>
    </row>
    <row r="7983" spans="2:12" x14ac:dyDescent="0.3">
      <c r="B7983" t="s">
        <v>6</v>
      </c>
      <c r="C7983">
        <v>3792426</v>
      </c>
      <c r="D7983">
        <v>-620.64</v>
      </c>
      <c r="E7983">
        <v>-1</v>
      </c>
      <c r="F7983" s="2">
        <v>43899</v>
      </c>
      <c r="G7983" t="s">
        <v>98</v>
      </c>
      <c r="H7983" s="2">
        <v>44165</v>
      </c>
      <c r="I7983" s="2">
        <f t="shared" si="496"/>
        <v>44165</v>
      </c>
      <c r="J7983" s="4">
        <f t="shared" si="497"/>
        <v>0</v>
      </c>
      <c r="K7983" s="4">
        <f t="shared" si="498"/>
        <v>257</v>
      </c>
      <c r="L7983" s="4">
        <f t="shared" si="499"/>
        <v>478216.97999999957</v>
      </c>
    </row>
    <row r="7984" spans="2:12" x14ac:dyDescent="0.3">
      <c r="B7984" t="s">
        <v>6</v>
      </c>
      <c r="C7984">
        <v>3792426</v>
      </c>
      <c r="D7984">
        <v>1224.3</v>
      </c>
      <c r="E7984">
        <v>2</v>
      </c>
      <c r="F7984" s="2">
        <v>43899</v>
      </c>
      <c r="G7984" t="s">
        <v>98</v>
      </c>
      <c r="H7984" s="2">
        <v>44165</v>
      </c>
      <c r="I7984" s="2">
        <f t="shared" si="496"/>
        <v>44165</v>
      </c>
      <c r="J7984" s="4">
        <f t="shared" si="497"/>
        <v>0</v>
      </c>
      <c r="K7984" s="4">
        <f t="shared" si="498"/>
        <v>257</v>
      </c>
      <c r="L7984" s="4">
        <f t="shared" si="499"/>
        <v>478216.97999999957</v>
      </c>
    </row>
    <row r="7985" spans="2:12" x14ac:dyDescent="0.3">
      <c r="B7985" t="s">
        <v>6</v>
      </c>
      <c r="C7985">
        <v>3792426</v>
      </c>
      <c r="D7985">
        <v>1088.28</v>
      </c>
      <c r="E7985">
        <v>2</v>
      </c>
      <c r="F7985" s="2">
        <v>43899</v>
      </c>
      <c r="G7985" t="s">
        <v>98</v>
      </c>
      <c r="H7985" s="2">
        <v>44165</v>
      </c>
      <c r="I7985" s="2">
        <f t="shared" si="496"/>
        <v>44165</v>
      </c>
      <c r="J7985" s="4">
        <f t="shared" si="497"/>
        <v>0</v>
      </c>
      <c r="K7985" s="4">
        <f t="shared" si="498"/>
        <v>257</v>
      </c>
      <c r="L7985" s="4">
        <f t="shared" si="499"/>
        <v>478216.97999999957</v>
      </c>
    </row>
    <row r="7986" spans="2:12" x14ac:dyDescent="0.3">
      <c r="B7986" t="s">
        <v>6</v>
      </c>
      <c r="C7986">
        <v>3792426</v>
      </c>
      <c r="D7986">
        <v>539.28</v>
      </c>
      <c r="E7986">
        <v>1</v>
      </c>
      <c r="F7986" s="2">
        <v>43920</v>
      </c>
      <c r="G7986" t="s">
        <v>98</v>
      </c>
      <c r="H7986" s="2">
        <v>44165</v>
      </c>
      <c r="I7986" s="2">
        <f t="shared" si="496"/>
        <v>44165</v>
      </c>
      <c r="J7986" s="4">
        <f t="shared" si="497"/>
        <v>0</v>
      </c>
      <c r="K7986" s="4">
        <f t="shared" si="498"/>
        <v>257</v>
      </c>
      <c r="L7986" s="4">
        <f t="shared" si="499"/>
        <v>478216.97999999957</v>
      </c>
    </row>
    <row r="7987" spans="2:12" x14ac:dyDescent="0.3">
      <c r="B7987" t="s">
        <v>6</v>
      </c>
      <c r="C7987">
        <v>3792426</v>
      </c>
      <c r="D7987">
        <v>729.72</v>
      </c>
      <c r="E7987">
        <v>2</v>
      </c>
      <c r="F7987" s="2">
        <v>43899</v>
      </c>
      <c r="G7987" t="s">
        <v>98</v>
      </c>
      <c r="H7987" s="2">
        <v>44165</v>
      </c>
      <c r="I7987" s="2">
        <f t="shared" si="496"/>
        <v>44165</v>
      </c>
      <c r="J7987" s="4">
        <f t="shared" si="497"/>
        <v>0</v>
      </c>
      <c r="K7987" s="4">
        <f t="shared" si="498"/>
        <v>257</v>
      </c>
      <c r="L7987" s="4">
        <f t="shared" si="499"/>
        <v>478216.97999999957</v>
      </c>
    </row>
    <row r="7988" spans="2:12" x14ac:dyDescent="0.3">
      <c r="B7988" t="s">
        <v>6</v>
      </c>
      <c r="C7988">
        <v>3792426</v>
      </c>
      <c r="D7988">
        <v>364.86</v>
      </c>
      <c r="E7988">
        <v>1</v>
      </c>
      <c r="F7988" s="2">
        <v>43906</v>
      </c>
      <c r="G7988" t="s">
        <v>98</v>
      </c>
      <c r="H7988" s="2">
        <v>44165</v>
      </c>
      <c r="I7988" s="2">
        <f t="shared" si="496"/>
        <v>44165</v>
      </c>
      <c r="J7988" s="4">
        <f t="shared" si="497"/>
        <v>0</v>
      </c>
      <c r="K7988" s="4">
        <f t="shared" si="498"/>
        <v>257</v>
      </c>
      <c r="L7988" s="4">
        <f t="shared" si="499"/>
        <v>478216.97999999957</v>
      </c>
    </row>
    <row r="7989" spans="2:12" x14ac:dyDescent="0.3">
      <c r="B7989" t="s">
        <v>6</v>
      </c>
      <c r="C7989">
        <v>3792426</v>
      </c>
      <c r="D7989">
        <v>361.56</v>
      </c>
      <c r="E7989">
        <v>1</v>
      </c>
      <c r="F7989" s="2">
        <v>43913</v>
      </c>
      <c r="G7989" t="s">
        <v>98</v>
      </c>
      <c r="H7989" s="2">
        <v>44165</v>
      </c>
      <c r="I7989" s="2">
        <f t="shared" si="496"/>
        <v>44165</v>
      </c>
      <c r="J7989" s="4">
        <f t="shared" si="497"/>
        <v>0</v>
      </c>
      <c r="K7989" s="4">
        <f t="shared" si="498"/>
        <v>257</v>
      </c>
      <c r="L7989" s="4">
        <f t="shared" si="499"/>
        <v>478216.97999999957</v>
      </c>
    </row>
    <row r="7990" spans="2:12" x14ac:dyDescent="0.3">
      <c r="B7990" t="s">
        <v>6</v>
      </c>
      <c r="C7990">
        <v>3792426</v>
      </c>
      <c r="D7990">
        <v>364.5</v>
      </c>
      <c r="E7990">
        <v>1</v>
      </c>
      <c r="F7990" s="2">
        <v>43927</v>
      </c>
      <c r="G7990" t="s">
        <v>98</v>
      </c>
      <c r="H7990" s="2">
        <v>44165</v>
      </c>
      <c r="I7990" s="2">
        <f t="shared" si="496"/>
        <v>44165</v>
      </c>
      <c r="J7990" s="4">
        <f t="shared" si="497"/>
        <v>0</v>
      </c>
      <c r="K7990" s="4">
        <f t="shared" si="498"/>
        <v>257</v>
      </c>
      <c r="L7990" s="4">
        <f t="shared" si="499"/>
        <v>478216.97999999957</v>
      </c>
    </row>
    <row r="7991" spans="2:12" x14ac:dyDescent="0.3">
      <c r="B7991" t="s">
        <v>6</v>
      </c>
      <c r="C7991">
        <v>4224870</v>
      </c>
      <c r="D7991">
        <v>641.70000000000005</v>
      </c>
      <c r="E7991">
        <v>1</v>
      </c>
      <c r="F7991" s="2">
        <v>43927</v>
      </c>
      <c r="G7991" t="s">
        <v>570</v>
      </c>
      <c r="H7991" s="2">
        <v>44165</v>
      </c>
      <c r="I7991" s="2">
        <f t="shared" si="496"/>
        <v>44165</v>
      </c>
      <c r="J7991" s="4">
        <f t="shared" si="497"/>
        <v>0</v>
      </c>
      <c r="K7991" s="4">
        <f t="shared" si="498"/>
        <v>417</v>
      </c>
      <c r="L7991" s="4">
        <f t="shared" si="499"/>
        <v>183991.25999999981</v>
      </c>
    </row>
    <row r="7992" spans="2:12" x14ac:dyDescent="0.3">
      <c r="B7992" t="s">
        <v>6</v>
      </c>
      <c r="C7992">
        <v>4239132</v>
      </c>
      <c r="D7992">
        <v>9903</v>
      </c>
      <c r="E7992">
        <v>4</v>
      </c>
      <c r="F7992" s="2">
        <v>43906</v>
      </c>
      <c r="G7992" t="s">
        <v>596</v>
      </c>
      <c r="H7992" s="2">
        <v>43913</v>
      </c>
      <c r="I7992" s="2">
        <f t="shared" si="496"/>
        <v>44165</v>
      </c>
      <c r="J7992" s="4">
        <f t="shared" si="497"/>
        <v>252</v>
      </c>
      <c r="K7992" s="4">
        <f t="shared" si="498"/>
        <v>2</v>
      </c>
      <c r="L7992" s="4">
        <f t="shared" si="499"/>
        <v>11102.16</v>
      </c>
    </row>
    <row r="7993" spans="2:12" x14ac:dyDescent="0.3">
      <c r="B7993" t="s">
        <v>6</v>
      </c>
      <c r="C7993">
        <v>702936</v>
      </c>
      <c r="D7993">
        <v>5467.8</v>
      </c>
      <c r="E7993">
        <v>3</v>
      </c>
      <c r="F7993" s="2">
        <v>43948</v>
      </c>
      <c r="G7993" t="s">
        <v>138</v>
      </c>
      <c r="H7993" s="2">
        <v>44095</v>
      </c>
      <c r="I7993" s="2">
        <f t="shared" si="496"/>
        <v>44165</v>
      </c>
      <c r="J7993" s="4">
        <f t="shared" si="497"/>
        <v>70</v>
      </c>
      <c r="K7993" s="4">
        <f t="shared" si="498"/>
        <v>26</v>
      </c>
      <c r="L7993" s="4">
        <f t="shared" si="499"/>
        <v>105953.63999999997</v>
      </c>
    </row>
    <row r="7994" spans="2:12" x14ac:dyDescent="0.3">
      <c r="B7994" t="s">
        <v>6</v>
      </c>
      <c r="C7994">
        <v>708780</v>
      </c>
      <c r="D7994">
        <v>2089.44</v>
      </c>
      <c r="E7994">
        <v>2</v>
      </c>
      <c r="F7994" s="2">
        <v>43927</v>
      </c>
      <c r="G7994" t="s">
        <v>35</v>
      </c>
      <c r="H7994" s="2">
        <v>44165</v>
      </c>
      <c r="I7994" s="2">
        <f t="shared" si="496"/>
        <v>44165</v>
      </c>
      <c r="J7994" s="4">
        <f t="shared" si="497"/>
        <v>0</v>
      </c>
      <c r="K7994" s="4">
        <f t="shared" si="498"/>
        <v>420</v>
      </c>
      <c r="L7994" s="4">
        <f t="shared" si="499"/>
        <v>876023.69999999937</v>
      </c>
    </row>
    <row r="7995" spans="2:12" x14ac:dyDescent="0.3">
      <c r="B7995" t="s">
        <v>6</v>
      </c>
      <c r="C7995">
        <v>708780</v>
      </c>
      <c r="D7995">
        <v>634.86</v>
      </c>
      <c r="E7995">
        <v>1</v>
      </c>
      <c r="F7995" s="2">
        <v>43941</v>
      </c>
      <c r="G7995" t="s">
        <v>35</v>
      </c>
      <c r="H7995" s="2">
        <v>44165</v>
      </c>
      <c r="I7995" s="2">
        <f t="shared" si="496"/>
        <v>44165</v>
      </c>
      <c r="J7995" s="4">
        <f t="shared" si="497"/>
        <v>0</v>
      </c>
      <c r="K7995" s="4">
        <f t="shared" si="498"/>
        <v>420</v>
      </c>
      <c r="L7995" s="4">
        <f t="shared" si="499"/>
        <v>876023.69999999937</v>
      </c>
    </row>
    <row r="7996" spans="2:12" x14ac:dyDescent="0.3">
      <c r="B7996" t="s">
        <v>6</v>
      </c>
      <c r="C7996">
        <v>708780</v>
      </c>
      <c r="D7996">
        <v>417.24</v>
      </c>
      <c r="E7996">
        <v>1</v>
      </c>
      <c r="F7996" s="2">
        <v>43927</v>
      </c>
      <c r="G7996" t="s">
        <v>35</v>
      </c>
      <c r="H7996" s="2">
        <v>44165</v>
      </c>
      <c r="I7996" s="2">
        <f t="shared" si="496"/>
        <v>44165</v>
      </c>
      <c r="J7996" s="4">
        <f t="shared" si="497"/>
        <v>0</v>
      </c>
      <c r="K7996" s="4">
        <f t="shared" si="498"/>
        <v>420</v>
      </c>
      <c r="L7996" s="4">
        <f t="shared" si="499"/>
        <v>876023.69999999937</v>
      </c>
    </row>
    <row r="7997" spans="2:12" x14ac:dyDescent="0.3">
      <c r="B7997" t="s">
        <v>6</v>
      </c>
      <c r="C7997">
        <v>708780</v>
      </c>
      <c r="D7997">
        <v>362.04</v>
      </c>
      <c r="E7997">
        <v>1</v>
      </c>
      <c r="F7997" s="2">
        <v>43948</v>
      </c>
      <c r="G7997" t="s">
        <v>35</v>
      </c>
      <c r="H7997" s="2">
        <v>44165</v>
      </c>
      <c r="I7997" s="2">
        <f t="shared" si="496"/>
        <v>44165</v>
      </c>
      <c r="J7997" s="4">
        <f t="shared" si="497"/>
        <v>0</v>
      </c>
      <c r="K7997" s="4">
        <f t="shared" si="498"/>
        <v>420</v>
      </c>
      <c r="L7997" s="4">
        <f t="shared" si="499"/>
        <v>876023.69999999937</v>
      </c>
    </row>
    <row r="7998" spans="2:12" x14ac:dyDescent="0.3">
      <c r="B7998" t="s">
        <v>6</v>
      </c>
      <c r="C7998">
        <v>713514</v>
      </c>
      <c r="D7998">
        <v>2921.04</v>
      </c>
      <c r="E7998">
        <v>1</v>
      </c>
      <c r="F7998" s="2">
        <v>43927</v>
      </c>
      <c r="G7998" t="s">
        <v>30</v>
      </c>
      <c r="H7998" s="2">
        <v>43927</v>
      </c>
      <c r="I7998" s="2">
        <f t="shared" si="496"/>
        <v>44165</v>
      </c>
      <c r="J7998" s="4">
        <f t="shared" si="497"/>
        <v>238</v>
      </c>
      <c r="K7998" s="4">
        <f t="shared" si="498"/>
        <v>8</v>
      </c>
      <c r="L7998" s="4">
        <f t="shared" si="499"/>
        <v>13261.8</v>
      </c>
    </row>
    <row r="7999" spans="2:12" x14ac:dyDescent="0.3">
      <c r="B7999" t="s">
        <v>6</v>
      </c>
      <c r="C7999">
        <v>718152</v>
      </c>
      <c r="D7999">
        <v>1042.1400000000001</v>
      </c>
      <c r="E7999">
        <v>1</v>
      </c>
      <c r="F7999" s="2">
        <v>43941</v>
      </c>
      <c r="G7999" t="s">
        <v>37</v>
      </c>
      <c r="H7999" s="2">
        <v>44165</v>
      </c>
      <c r="I7999" s="2">
        <f t="shared" si="496"/>
        <v>44165</v>
      </c>
      <c r="J7999" s="4">
        <f t="shared" si="497"/>
        <v>0</v>
      </c>
      <c r="K7999" s="4">
        <f t="shared" si="498"/>
        <v>327</v>
      </c>
      <c r="L7999" s="4">
        <f t="shared" si="499"/>
        <v>386034.60000000044</v>
      </c>
    </row>
    <row r="8000" spans="2:12" x14ac:dyDescent="0.3">
      <c r="B8000" t="s">
        <v>6</v>
      </c>
      <c r="C8000">
        <v>718152</v>
      </c>
      <c r="D8000">
        <v>637.5</v>
      </c>
      <c r="E8000">
        <v>1</v>
      </c>
      <c r="F8000" s="2">
        <v>43955</v>
      </c>
      <c r="G8000" t="s">
        <v>37</v>
      </c>
      <c r="H8000" s="2">
        <v>44165</v>
      </c>
      <c r="I8000" s="2">
        <f t="shared" si="496"/>
        <v>44165</v>
      </c>
      <c r="J8000" s="4">
        <f t="shared" si="497"/>
        <v>0</v>
      </c>
      <c r="K8000" s="4">
        <f t="shared" si="498"/>
        <v>327</v>
      </c>
      <c r="L8000" s="4">
        <f t="shared" si="499"/>
        <v>386034.60000000044</v>
      </c>
    </row>
    <row r="8001" spans="2:12" x14ac:dyDescent="0.3">
      <c r="B8001" t="s">
        <v>6</v>
      </c>
      <c r="C8001">
        <v>718152</v>
      </c>
      <c r="D8001">
        <v>636.54</v>
      </c>
      <c r="E8001">
        <v>1</v>
      </c>
      <c r="F8001" s="2">
        <v>43927</v>
      </c>
      <c r="G8001" t="s">
        <v>37</v>
      </c>
      <c r="H8001" s="2">
        <v>44165</v>
      </c>
      <c r="I8001" s="2">
        <f t="shared" si="496"/>
        <v>44165</v>
      </c>
      <c r="J8001" s="4">
        <f t="shared" si="497"/>
        <v>0</v>
      </c>
      <c r="K8001" s="4">
        <f t="shared" si="498"/>
        <v>327</v>
      </c>
      <c r="L8001" s="4">
        <f t="shared" si="499"/>
        <v>386034.60000000044</v>
      </c>
    </row>
    <row r="8002" spans="2:12" x14ac:dyDescent="0.3">
      <c r="B8002" t="s">
        <v>6</v>
      </c>
      <c r="C8002">
        <v>757332</v>
      </c>
      <c r="D8002">
        <v>1042.1400000000001</v>
      </c>
      <c r="E8002">
        <v>1</v>
      </c>
      <c r="F8002" s="2">
        <v>43955</v>
      </c>
      <c r="G8002" t="s">
        <v>67</v>
      </c>
      <c r="H8002" s="2">
        <v>44151</v>
      </c>
      <c r="I8002" s="2">
        <f t="shared" si="496"/>
        <v>44165</v>
      </c>
      <c r="J8002" s="4">
        <f t="shared" si="497"/>
        <v>14</v>
      </c>
      <c r="K8002" s="4">
        <f t="shared" si="498"/>
        <v>86</v>
      </c>
      <c r="L8002" s="4">
        <f t="shared" si="499"/>
        <v>61857.060000000019</v>
      </c>
    </row>
    <row r="8003" spans="2:12" x14ac:dyDescent="0.3">
      <c r="B8003" t="s">
        <v>6</v>
      </c>
      <c r="C8003">
        <v>813594</v>
      </c>
      <c r="D8003">
        <v>2921.04</v>
      </c>
      <c r="E8003">
        <v>1</v>
      </c>
      <c r="F8003" s="2">
        <v>43948</v>
      </c>
      <c r="G8003" t="s">
        <v>100</v>
      </c>
      <c r="H8003" s="2">
        <v>43948</v>
      </c>
      <c r="I8003" s="2">
        <f t="shared" ref="I8003:I8066" si="500">MAX($F$2:$F$14451)</f>
        <v>44165</v>
      </c>
      <c r="J8003" s="4">
        <f t="shared" ref="J8003:J8066" si="501">DATEDIF(H8003,I8003,"d")</f>
        <v>217</v>
      </c>
      <c r="K8003" s="4">
        <f t="shared" ref="K8003:K8066" si="502">COUNTIF($G:$G,G8003)</f>
        <v>3</v>
      </c>
      <c r="L8003" s="4">
        <f t="shared" ref="L8003:L8066" si="503">SUMIF($G:$G,G8003,$D:$D)</f>
        <v>7112.7599999999993</v>
      </c>
    </row>
    <row r="8004" spans="2:12" x14ac:dyDescent="0.3">
      <c r="B8004" t="s">
        <v>6</v>
      </c>
      <c r="C8004">
        <v>823692</v>
      </c>
      <c r="D8004">
        <v>3645.18</v>
      </c>
      <c r="E8004">
        <v>2</v>
      </c>
      <c r="F8004" s="2">
        <v>43927</v>
      </c>
      <c r="G8004" t="s">
        <v>39</v>
      </c>
      <c r="H8004" s="2">
        <v>44102</v>
      </c>
      <c r="I8004" s="2">
        <f t="shared" si="500"/>
        <v>44165</v>
      </c>
      <c r="J8004" s="4">
        <f t="shared" si="501"/>
        <v>63</v>
      </c>
      <c r="K8004" s="4">
        <f t="shared" si="502"/>
        <v>6</v>
      </c>
      <c r="L8004" s="4">
        <f t="shared" si="503"/>
        <v>22666.98</v>
      </c>
    </row>
    <row r="8005" spans="2:12" x14ac:dyDescent="0.3">
      <c r="B8005" t="s">
        <v>6</v>
      </c>
      <c r="C8005">
        <v>857472</v>
      </c>
      <c r="D8005">
        <v>2479.2600000000002</v>
      </c>
      <c r="E8005">
        <v>1</v>
      </c>
      <c r="F8005" s="2">
        <v>43934</v>
      </c>
      <c r="G8005" t="s">
        <v>82</v>
      </c>
      <c r="H8005" s="2">
        <v>44158</v>
      </c>
      <c r="I8005" s="2">
        <f t="shared" si="500"/>
        <v>44165</v>
      </c>
      <c r="J8005" s="4">
        <f t="shared" si="501"/>
        <v>7</v>
      </c>
      <c r="K8005" s="4">
        <f t="shared" si="502"/>
        <v>48</v>
      </c>
      <c r="L8005" s="4">
        <f t="shared" si="503"/>
        <v>178305.66000000003</v>
      </c>
    </row>
    <row r="8006" spans="2:12" x14ac:dyDescent="0.3">
      <c r="B8006" t="s">
        <v>6</v>
      </c>
      <c r="C8006">
        <v>984462</v>
      </c>
      <c r="D8006">
        <v>1448.22</v>
      </c>
      <c r="E8006">
        <v>4</v>
      </c>
      <c r="F8006" s="2">
        <v>43955</v>
      </c>
      <c r="G8006" t="s">
        <v>113</v>
      </c>
      <c r="H8006" s="2">
        <v>44151</v>
      </c>
      <c r="I8006" s="2">
        <f t="shared" si="500"/>
        <v>44165</v>
      </c>
      <c r="J8006" s="4">
        <f t="shared" si="501"/>
        <v>14</v>
      </c>
      <c r="K8006" s="4">
        <f t="shared" si="502"/>
        <v>22</v>
      </c>
      <c r="L8006" s="4">
        <f t="shared" si="503"/>
        <v>27361.08</v>
      </c>
    </row>
    <row r="8007" spans="2:12" x14ac:dyDescent="0.3">
      <c r="B8007" t="s">
        <v>6</v>
      </c>
      <c r="C8007">
        <v>1115994</v>
      </c>
      <c r="D8007">
        <v>1822.62</v>
      </c>
      <c r="E8007">
        <v>1</v>
      </c>
      <c r="F8007" s="2">
        <v>43934</v>
      </c>
      <c r="G8007" t="s">
        <v>463</v>
      </c>
      <c r="H8007" s="2">
        <v>44151</v>
      </c>
      <c r="I8007" s="2">
        <f t="shared" si="500"/>
        <v>44165</v>
      </c>
      <c r="J8007" s="4">
        <f t="shared" si="501"/>
        <v>14</v>
      </c>
      <c r="K8007" s="4">
        <f t="shared" si="502"/>
        <v>3</v>
      </c>
      <c r="L8007" s="4">
        <f t="shared" si="503"/>
        <v>7278.9</v>
      </c>
    </row>
    <row r="8008" spans="2:12" x14ac:dyDescent="0.3">
      <c r="B8008" t="s">
        <v>6</v>
      </c>
      <c r="C8008">
        <v>1124988</v>
      </c>
      <c r="D8008">
        <v>634.86</v>
      </c>
      <c r="E8008">
        <v>1</v>
      </c>
      <c r="F8008" s="2">
        <v>43955</v>
      </c>
      <c r="G8008" t="s">
        <v>43</v>
      </c>
      <c r="H8008" s="2">
        <v>44158</v>
      </c>
      <c r="I8008" s="2">
        <f t="shared" si="500"/>
        <v>44165</v>
      </c>
      <c r="J8008" s="4">
        <f t="shared" si="501"/>
        <v>7</v>
      </c>
      <c r="K8008" s="4">
        <f t="shared" si="502"/>
        <v>109</v>
      </c>
      <c r="L8008" s="4">
        <f t="shared" si="503"/>
        <v>143402.34000000003</v>
      </c>
    </row>
    <row r="8009" spans="2:12" x14ac:dyDescent="0.3">
      <c r="B8009" t="s">
        <v>6</v>
      </c>
      <c r="C8009">
        <v>1152846</v>
      </c>
      <c r="D8009">
        <v>362.04</v>
      </c>
      <c r="E8009">
        <v>1</v>
      </c>
      <c r="F8009" s="2">
        <v>43955</v>
      </c>
      <c r="G8009" t="s">
        <v>132</v>
      </c>
      <c r="H8009" s="2">
        <v>44130</v>
      </c>
      <c r="I8009" s="2">
        <f t="shared" si="500"/>
        <v>44165</v>
      </c>
      <c r="J8009" s="4">
        <f t="shared" si="501"/>
        <v>35</v>
      </c>
      <c r="K8009" s="4">
        <f t="shared" si="502"/>
        <v>43</v>
      </c>
      <c r="L8009" s="4">
        <f t="shared" si="503"/>
        <v>41702.639999999985</v>
      </c>
    </row>
    <row r="8010" spans="2:12" x14ac:dyDescent="0.3">
      <c r="B8010" t="s">
        <v>6</v>
      </c>
      <c r="C8010">
        <v>2401422</v>
      </c>
      <c r="D8010">
        <v>5467.8</v>
      </c>
      <c r="E8010">
        <v>3</v>
      </c>
      <c r="F8010" s="2">
        <v>43948</v>
      </c>
      <c r="G8010" t="s">
        <v>117</v>
      </c>
      <c r="H8010" s="2">
        <v>44144</v>
      </c>
      <c r="I8010" s="2">
        <f t="shared" si="500"/>
        <v>44165</v>
      </c>
      <c r="J8010" s="4">
        <f t="shared" si="501"/>
        <v>21</v>
      </c>
      <c r="K8010" s="4">
        <f t="shared" si="502"/>
        <v>24</v>
      </c>
      <c r="L8010" s="4">
        <f t="shared" si="503"/>
        <v>79091.039999999979</v>
      </c>
    </row>
    <row r="8011" spans="2:12" x14ac:dyDescent="0.3">
      <c r="B8011" t="s">
        <v>6</v>
      </c>
      <c r="C8011">
        <v>2457258</v>
      </c>
      <c r="D8011">
        <v>1822.62</v>
      </c>
      <c r="E8011">
        <v>1</v>
      </c>
      <c r="F8011" s="2">
        <v>43948</v>
      </c>
      <c r="G8011" t="s">
        <v>121</v>
      </c>
      <c r="H8011" s="2">
        <v>44144</v>
      </c>
      <c r="I8011" s="2">
        <f t="shared" si="500"/>
        <v>44165</v>
      </c>
      <c r="J8011" s="4">
        <f t="shared" si="501"/>
        <v>21</v>
      </c>
      <c r="K8011" s="4">
        <f t="shared" si="502"/>
        <v>21</v>
      </c>
      <c r="L8011" s="4">
        <f t="shared" si="503"/>
        <v>85565.64</v>
      </c>
    </row>
    <row r="8012" spans="2:12" x14ac:dyDescent="0.3">
      <c r="B8012" t="s">
        <v>6</v>
      </c>
      <c r="C8012">
        <v>2457258</v>
      </c>
      <c r="D8012">
        <v>3223.92</v>
      </c>
      <c r="E8012">
        <v>1</v>
      </c>
      <c r="F8012" s="2">
        <v>43927</v>
      </c>
      <c r="G8012" t="s">
        <v>121</v>
      </c>
      <c r="H8012" s="2">
        <v>44144</v>
      </c>
      <c r="I8012" s="2">
        <f t="shared" si="500"/>
        <v>44165</v>
      </c>
      <c r="J8012" s="4">
        <f t="shared" si="501"/>
        <v>21</v>
      </c>
      <c r="K8012" s="4">
        <f t="shared" si="502"/>
        <v>21</v>
      </c>
      <c r="L8012" s="4">
        <f t="shared" si="503"/>
        <v>85565.64</v>
      </c>
    </row>
    <row r="8013" spans="2:12" x14ac:dyDescent="0.3">
      <c r="B8013" t="s">
        <v>6</v>
      </c>
      <c r="C8013">
        <v>3301296</v>
      </c>
      <c r="D8013">
        <v>634.86</v>
      </c>
      <c r="E8013">
        <v>1</v>
      </c>
      <c r="F8013" s="2">
        <v>43934</v>
      </c>
      <c r="G8013" t="s">
        <v>48</v>
      </c>
      <c r="H8013" s="2">
        <v>44165</v>
      </c>
      <c r="I8013" s="2">
        <f t="shared" si="500"/>
        <v>44165</v>
      </c>
      <c r="J8013" s="4">
        <f t="shared" si="501"/>
        <v>0</v>
      </c>
      <c r="K8013" s="4">
        <f t="shared" si="502"/>
        <v>2209</v>
      </c>
      <c r="L8013" s="4">
        <f t="shared" si="503"/>
        <v>1914248.1599999955</v>
      </c>
    </row>
    <row r="8014" spans="2:12" x14ac:dyDescent="0.3">
      <c r="B8014" t="s">
        <v>6</v>
      </c>
      <c r="C8014">
        <v>3301296</v>
      </c>
      <c r="D8014">
        <v>634.86</v>
      </c>
      <c r="E8014">
        <v>1</v>
      </c>
      <c r="F8014" s="2">
        <v>43955</v>
      </c>
      <c r="G8014" t="s">
        <v>48</v>
      </c>
      <c r="H8014" s="2">
        <v>44165</v>
      </c>
      <c r="I8014" s="2">
        <f t="shared" si="500"/>
        <v>44165</v>
      </c>
      <c r="J8014" s="4">
        <f t="shared" si="501"/>
        <v>0</v>
      </c>
      <c r="K8014" s="4">
        <f t="shared" si="502"/>
        <v>2209</v>
      </c>
      <c r="L8014" s="4">
        <f t="shared" si="503"/>
        <v>1914248.1599999955</v>
      </c>
    </row>
    <row r="8015" spans="2:12" x14ac:dyDescent="0.3">
      <c r="B8015" t="s">
        <v>6</v>
      </c>
      <c r="C8015">
        <v>3301296</v>
      </c>
      <c r="D8015">
        <v>417.24</v>
      </c>
      <c r="E8015">
        <v>1</v>
      </c>
      <c r="F8015" s="2">
        <v>43934</v>
      </c>
      <c r="G8015" t="s">
        <v>48</v>
      </c>
      <c r="H8015" s="2">
        <v>44165</v>
      </c>
      <c r="I8015" s="2">
        <f t="shared" si="500"/>
        <v>44165</v>
      </c>
      <c r="J8015" s="4">
        <f t="shared" si="501"/>
        <v>0</v>
      </c>
      <c r="K8015" s="4">
        <f t="shared" si="502"/>
        <v>2209</v>
      </c>
      <c r="L8015" s="4">
        <f t="shared" si="503"/>
        <v>1914248.1599999955</v>
      </c>
    </row>
    <row r="8016" spans="2:12" x14ac:dyDescent="0.3">
      <c r="B8016" t="s">
        <v>6</v>
      </c>
      <c r="C8016">
        <v>3301296</v>
      </c>
      <c r="D8016">
        <v>417.24</v>
      </c>
      <c r="E8016">
        <v>1</v>
      </c>
      <c r="F8016" s="2">
        <v>43941</v>
      </c>
      <c r="G8016" t="s">
        <v>48</v>
      </c>
      <c r="H8016" s="2">
        <v>44165</v>
      </c>
      <c r="I8016" s="2">
        <f t="shared" si="500"/>
        <v>44165</v>
      </c>
      <c r="J8016" s="4">
        <f t="shared" si="501"/>
        <v>0</v>
      </c>
      <c r="K8016" s="4">
        <f t="shared" si="502"/>
        <v>2209</v>
      </c>
      <c r="L8016" s="4">
        <f t="shared" si="503"/>
        <v>1914248.1599999955</v>
      </c>
    </row>
    <row r="8017" spans="2:12" x14ac:dyDescent="0.3">
      <c r="B8017" t="s">
        <v>6</v>
      </c>
      <c r="C8017">
        <v>3301296</v>
      </c>
      <c r="D8017">
        <v>417.24</v>
      </c>
      <c r="E8017">
        <v>1</v>
      </c>
      <c r="F8017" s="2">
        <v>43927</v>
      </c>
      <c r="G8017" t="s">
        <v>48</v>
      </c>
      <c r="H8017" s="2">
        <v>44165</v>
      </c>
      <c r="I8017" s="2">
        <f t="shared" si="500"/>
        <v>44165</v>
      </c>
      <c r="J8017" s="4">
        <f t="shared" si="501"/>
        <v>0</v>
      </c>
      <c r="K8017" s="4">
        <f t="shared" si="502"/>
        <v>2209</v>
      </c>
      <c r="L8017" s="4">
        <f t="shared" si="503"/>
        <v>1914248.1599999955</v>
      </c>
    </row>
    <row r="8018" spans="2:12" x14ac:dyDescent="0.3">
      <c r="B8018" t="s">
        <v>6</v>
      </c>
      <c r="C8018">
        <v>3301296</v>
      </c>
      <c r="D8018">
        <v>417.24</v>
      </c>
      <c r="E8018">
        <v>1</v>
      </c>
      <c r="F8018" s="2">
        <v>43934</v>
      </c>
      <c r="G8018" t="s">
        <v>48</v>
      </c>
      <c r="H8018" s="2">
        <v>44165</v>
      </c>
      <c r="I8018" s="2">
        <f t="shared" si="500"/>
        <v>44165</v>
      </c>
      <c r="J8018" s="4">
        <f t="shared" si="501"/>
        <v>0</v>
      </c>
      <c r="K8018" s="4">
        <f t="shared" si="502"/>
        <v>2209</v>
      </c>
      <c r="L8018" s="4">
        <f t="shared" si="503"/>
        <v>1914248.1599999955</v>
      </c>
    </row>
    <row r="8019" spans="2:12" x14ac:dyDescent="0.3">
      <c r="B8019" t="s">
        <v>6</v>
      </c>
      <c r="C8019">
        <v>3301296</v>
      </c>
      <c r="D8019">
        <v>417.24</v>
      </c>
      <c r="E8019">
        <v>1</v>
      </c>
      <c r="F8019" s="2">
        <v>43955</v>
      </c>
      <c r="G8019" t="s">
        <v>48</v>
      </c>
      <c r="H8019" s="2">
        <v>44165</v>
      </c>
      <c r="I8019" s="2">
        <f t="shared" si="500"/>
        <v>44165</v>
      </c>
      <c r="J8019" s="4">
        <f t="shared" si="501"/>
        <v>0</v>
      </c>
      <c r="K8019" s="4">
        <f t="shared" si="502"/>
        <v>2209</v>
      </c>
      <c r="L8019" s="4">
        <f t="shared" si="503"/>
        <v>1914248.1599999955</v>
      </c>
    </row>
    <row r="8020" spans="2:12" x14ac:dyDescent="0.3">
      <c r="B8020" t="s">
        <v>6</v>
      </c>
      <c r="C8020">
        <v>3550440</v>
      </c>
      <c r="D8020">
        <v>2203.02</v>
      </c>
      <c r="E8020">
        <v>1</v>
      </c>
      <c r="F8020" s="2">
        <v>43927</v>
      </c>
      <c r="G8020" t="s">
        <v>597</v>
      </c>
      <c r="H8020" s="2">
        <v>43927</v>
      </c>
      <c r="I8020" s="2">
        <f t="shared" si="500"/>
        <v>44165</v>
      </c>
      <c r="J8020" s="4">
        <f t="shared" si="501"/>
        <v>238</v>
      </c>
      <c r="K8020" s="4">
        <f t="shared" si="502"/>
        <v>1</v>
      </c>
      <c r="L8020" s="4">
        <f t="shared" si="503"/>
        <v>2203.02</v>
      </c>
    </row>
    <row r="8021" spans="2:12" x14ac:dyDescent="0.3">
      <c r="B8021" t="s">
        <v>6</v>
      </c>
      <c r="C8021">
        <v>3618438</v>
      </c>
      <c r="D8021">
        <v>1269.6600000000001</v>
      </c>
      <c r="E8021">
        <v>2</v>
      </c>
      <c r="F8021" s="2">
        <v>43927</v>
      </c>
      <c r="G8021" t="s">
        <v>8</v>
      </c>
      <c r="H8021" s="2">
        <v>44158</v>
      </c>
      <c r="I8021" s="2">
        <f t="shared" si="500"/>
        <v>44165</v>
      </c>
      <c r="J8021" s="4">
        <f t="shared" si="501"/>
        <v>7</v>
      </c>
      <c r="K8021" s="4">
        <f t="shared" si="502"/>
        <v>2649</v>
      </c>
      <c r="L8021" s="4">
        <f t="shared" si="503"/>
        <v>10871951.1</v>
      </c>
    </row>
    <row r="8022" spans="2:12" x14ac:dyDescent="0.3">
      <c r="B8022" t="s">
        <v>6</v>
      </c>
      <c r="C8022">
        <v>3618438</v>
      </c>
      <c r="D8022">
        <v>2539.3200000000002</v>
      </c>
      <c r="E8022">
        <v>4</v>
      </c>
      <c r="F8022" s="2">
        <v>43934</v>
      </c>
      <c r="G8022" t="s">
        <v>8</v>
      </c>
      <c r="H8022" s="2">
        <v>44158</v>
      </c>
      <c r="I8022" s="2">
        <f t="shared" si="500"/>
        <v>44165</v>
      </c>
      <c r="J8022" s="4">
        <f t="shared" si="501"/>
        <v>7</v>
      </c>
      <c r="K8022" s="4">
        <f t="shared" si="502"/>
        <v>2649</v>
      </c>
      <c r="L8022" s="4">
        <f t="shared" si="503"/>
        <v>10871951.1</v>
      </c>
    </row>
    <row r="8023" spans="2:12" x14ac:dyDescent="0.3">
      <c r="B8023" t="s">
        <v>6</v>
      </c>
      <c r="C8023">
        <v>3618438</v>
      </c>
      <c r="D8023">
        <v>634.86</v>
      </c>
      <c r="E8023">
        <v>1</v>
      </c>
      <c r="F8023" s="2">
        <v>43941</v>
      </c>
      <c r="G8023" t="s">
        <v>8</v>
      </c>
      <c r="H8023" s="2">
        <v>44158</v>
      </c>
      <c r="I8023" s="2">
        <f t="shared" si="500"/>
        <v>44165</v>
      </c>
      <c r="J8023" s="4">
        <f t="shared" si="501"/>
        <v>7</v>
      </c>
      <c r="K8023" s="4">
        <f t="shared" si="502"/>
        <v>2649</v>
      </c>
      <c r="L8023" s="4">
        <f t="shared" si="503"/>
        <v>10871951.1</v>
      </c>
    </row>
    <row r="8024" spans="2:12" x14ac:dyDescent="0.3">
      <c r="B8024" t="s">
        <v>6</v>
      </c>
      <c r="C8024">
        <v>3618438</v>
      </c>
      <c r="D8024">
        <v>3645.18</v>
      </c>
      <c r="E8024">
        <v>2</v>
      </c>
      <c r="F8024" s="2">
        <v>43927</v>
      </c>
      <c r="G8024" t="s">
        <v>8</v>
      </c>
      <c r="H8024" s="2">
        <v>44158</v>
      </c>
      <c r="I8024" s="2">
        <f t="shared" si="500"/>
        <v>44165</v>
      </c>
      <c r="J8024" s="4">
        <f t="shared" si="501"/>
        <v>7</v>
      </c>
      <c r="K8024" s="4">
        <f t="shared" si="502"/>
        <v>2649</v>
      </c>
      <c r="L8024" s="4">
        <f t="shared" si="503"/>
        <v>10871951.1</v>
      </c>
    </row>
    <row r="8025" spans="2:12" x14ac:dyDescent="0.3">
      <c r="B8025" t="s">
        <v>6</v>
      </c>
      <c r="C8025">
        <v>3618438</v>
      </c>
      <c r="D8025">
        <v>9112.98</v>
      </c>
      <c r="E8025">
        <v>5</v>
      </c>
      <c r="F8025" s="2">
        <v>43934</v>
      </c>
      <c r="G8025" t="s">
        <v>8</v>
      </c>
      <c r="H8025" s="2">
        <v>44158</v>
      </c>
      <c r="I8025" s="2">
        <f t="shared" si="500"/>
        <v>44165</v>
      </c>
      <c r="J8025" s="4">
        <f t="shared" si="501"/>
        <v>7</v>
      </c>
      <c r="K8025" s="4">
        <f t="shared" si="502"/>
        <v>2649</v>
      </c>
      <c r="L8025" s="4">
        <f t="shared" si="503"/>
        <v>10871951.1</v>
      </c>
    </row>
    <row r="8026" spans="2:12" x14ac:dyDescent="0.3">
      <c r="B8026" t="s">
        <v>6</v>
      </c>
      <c r="C8026">
        <v>3618438</v>
      </c>
      <c r="D8026">
        <v>2921.04</v>
      </c>
      <c r="E8026">
        <v>1</v>
      </c>
      <c r="F8026" s="2">
        <v>43941</v>
      </c>
      <c r="G8026" t="s">
        <v>8</v>
      </c>
      <c r="H8026" s="2">
        <v>44158</v>
      </c>
      <c r="I8026" s="2">
        <f t="shared" si="500"/>
        <v>44165</v>
      </c>
      <c r="J8026" s="4">
        <f t="shared" si="501"/>
        <v>7</v>
      </c>
      <c r="K8026" s="4">
        <f t="shared" si="502"/>
        <v>2649</v>
      </c>
      <c r="L8026" s="4">
        <f t="shared" si="503"/>
        <v>10871951.1</v>
      </c>
    </row>
    <row r="8027" spans="2:12" x14ac:dyDescent="0.3">
      <c r="B8027" t="s">
        <v>6</v>
      </c>
      <c r="C8027">
        <v>3618438</v>
      </c>
      <c r="D8027">
        <v>5842.08</v>
      </c>
      <c r="E8027">
        <v>2</v>
      </c>
      <c r="F8027" s="2">
        <v>43941</v>
      </c>
      <c r="G8027" t="s">
        <v>8</v>
      </c>
      <c r="H8027" s="2">
        <v>44158</v>
      </c>
      <c r="I8027" s="2">
        <f t="shared" si="500"/>
        <v>44165</v>
      </c>
      <c r="J8027" s="4">
        <f t="shared" si="501"/>
        <v>7</v>
      </c>
      <c r="K8027" s="4">
        <f t="shared" si="502"/>
        <v>2649</v>
      </c>
      <c r="L8027" s="4">
        <f t="shared" si="503"/>
        <v>10871951.1</v>
      </c>
    </row>
    <row r="8028" spans="2:12" x14ac:dyDescent="0.3">
      <c r="B8028" t="s">
        <v>6</v>
      </c>
      <c r="C8028">
        <v>3618438</v>
      </c>
      <c r="D8028">
        <v>2921.04</v>
      </c>
      <c r="E8028">
        <v>1</v>
      </c>
      <c r="F8028" s="2">
        <v>43941</v>
      </c>
      <c r="G8028" t="s">
        <v>8</v>
      </c>
      <c r="H8028" s="2">
        <v>44158</v>
      </c>
      <c r="I8028" s="2">
        <f t="shared" si="500"/>
        <v>44165</v>
      </c>
      <c r="J8028" s="4">
        <f t="shared" si="501"/>
        <v>7</v>
      </c>
      <c r="K8028" s="4">
        <f t="shared" si="502"/>
        <v>2649</v>
      </c>
      <c r="L8028" s="4">
        <f t="shared" si="503"/>
        <v>10871951.1</v>
      </c>
    </row>
    <row r="8029" spans="2:12" x14ac:dyDescent="0.3">
      <c r="B8029" t="s">
        <v>6</v>
      </c>
      <c r="C8029">
        <v>3618438</v>
      </c>
      <c r="D8029">
        <v>607.55999999999995</v>
      </c>
      <c r="E8029">
        <v>1</v>
      </c>
      <c r="F8029" s="2">
        <v>43934</v>
      </c>
      <c r="G8029" t="s">
        <v>8</v>
      </c>
      <c r="H8029" s="2">
        <v>44158</v>
      </c>
      <c r="I8029" s="2">
        <f t="shared" si="500"/>
        <v>44165</v>
      </c>
      <c r="J8029" s="4">
        <f t="shared" si="501"/>
        <v>7</v>
      </c>
      <c r="K8029" s="4">
        <f t="shared" si="502"/>
        <v>2649</v>
      </c>
      <c r="L8029" s="4">
        <f t="shared" si="503"/>
        <v>10871951.1</v>
      </c>
    </row>
    <row r="8030" spans="2:12" x14ac:dyDescent="0.3">
      <c r="B8030" t="s">
        <v>6</v>
      </c>
      <c r="C8030">
        <v>3618438</v>
      </c>
      <c r="D8030">
        <v>1087.1400000000001</v>
      </c>
      <c r="E8030">
        <v>2</v>
      </c>
      <c r="F8030" s="2">
        <v>43927</v>
      </c>
      <c r="G8030" t="s">
        <v>8</v>
      </c>
      <c r="H8030" s="2">
        <v>44158</v>
      </c>
      <c r="I8030" s="2">
        <f t="shared" si="500"/>
        <v>44165</v>
      </c>
      <c r="J8030" s="4">
        <f t="shared" si="501"/>
        <v>7</v>
      </c>
      <c r="K8030" s="4">
        <f t="shared" si="502"/>
        <v>2649</v>
      </c>
      <c r="L8030" s="4">
        <f t="shared" si="503"/>
        <v>10871951.1</v>
      </c>
    </row>
    <row r="8031" spans="2:12" x14ac:dyDescent="0.3">
      <c r="B8031" t="s">
        <v>6</v>
      </c>
      <c r="C8031">
        <v>3618438</v>
      </c>
      <c r="D8031">
        <v>1620.06</v>
      </c>
      <c r="E8031">
        <v>3</v>
      </c>
      <c r="F8031" s="2">
        <v>43934</v>
      </c>
      <c r="G8031" t="s">
        <v>8</v>
      </c>
      <c r="H8031" s="2">
        <v>44158</v>
      </c>
      <c r="I8031" s="2">
        <f t="shared" si="500"/>
        <v>44165</v>
      </c>
      <c r="J8031" s="4">
        <f t="shared" si="501"/>
        <v>7</v>
      </c>
      <c r="K8031" s="4">
        <f t="shared" si="502"/>
        <v>2649</v>
      </c>
      <c r="L8031" s="4">
        <f t="shared" si="503"/>
        <v>10871951.1</v>
      </c>
    </row>
    <row r="8032" spans="2:12" x14ac:dyDescent="0.3">
      <c r="B8032" t="s">
        <v>6</v>
      </c>
      <c r="C8032">
        <v>3618438</v>
      </c>
      <c r="D8032">
        <v>2160.12</v>
      </c>
      <c r="E8032">
        <v>4</v>
      </c>
      <c r="F8032" s="2">
        <v>43941</v>
      </c>
      <c r="G8032" t="s">
        <v>8</v>
      </c>
      <c r="H8032" s="2">
        <v>44158</v>
      </c>
      <c r="I8032" s="2">
        <f t="shared" si="500"/>
        <v>44165</v>
      </c>
      <c r="J8032" s="4">
        <f t="shared" si="501"/>
        <v>7</v>
      </c>
      <c r="K8032" s="4">
        <f t="shared" si="502"/>
        <v>2649</v>
      </c>
      <c r="L8032" s="4">
        <f t="shared" si="503"/>
        <v>10871951.1</v>
      </c>
    </row>
    <row r="8033" spans="2:12" x14ac:dyDescent="0.3">
      <c r="B8033" t="s">
        <v>6</v>
      </c>
      <c r="C8033">
        <v>3618438</v>
      </c>
      <c r="D8033">
        <v>540</v>
      </c>
      <c r="E8033">
        <v>1</v>
      </c>
      <c r="F8033" s="2">
        <v>43934</v>
      </c>
      <c r="G8033" t="s">
        <v>8</v>
      </c>
      <c r="H8033" s="2">
        <v>44158</v>
      </c>
      <c r="I8033" s="2">
        <f t="shared" si="500"/>
        <v>44165</v>
      </c>
      <c r="J8033" s="4">
        <f t="shared" si="501"/>
        <v>7</v>
      </c>
      <c r="K8033" s="4">
        <f t="shared" si="502"/>
        <v>2649</v>
      </c>
      <c r="L8033" s="4">
        <f t="shared" si="503"/>
        <v>10871951.1</v>
      </c>
    </row>
    <row r="8034" spans="2:12" x14ac:dyDescent="0.3">
      <c r="B8034" t="s">
        <v>6</v>
      </c>
      <c r="C8034">
        <v>3618438</v>
      </c>
      <c r="D8034">
        <v>1080.06</v>
      </c>
      <c r="E8034">
        <v>2</v>
      </c>
      <c r="F8034" s="2">
        <v>43941</v>
      </c>
      <c r="G8034" t="s">
        <v>8</v>
      </c>
      <c r="H8034" s="2">
        <v>44158</v>
      </c>
      <c r="I8034" s="2">
        <f t="shared" si="500"/>
        <v>44165</v>
      </c>
      <c r="J8034" s="4">
        <f t="shared" si="501"/>
        <v>7</v>
      </c>
      <c r="K8034" s="4">
        <f t="shared" si="502"/>
        <v>2649</v>
      </c>
      <c r="L8034" s="4">
        <f t="shared" si="503"/>
        <v>10871951.1</v>
      </c>
    </row>
    <row r="8035" spans="2:12" x14ac:dyDescent="0.3">
      <c r="B8035" t="s">
        <v>6</v>
      </c>
      <c r="C8035">
        <v>3618438</v>
      </c>
      <c r="D8035">
        <v>362.04</v>
      </c>
      <c r="E8035">
        <v>1</v>
      </c>
      <c r="F8035" s="2">
        <v>43927</v>
      </c>
      <c r="G8035" t="s">
        <v>8</v>
      </c>
      <c r="H8035" s="2">
        <v>44158</v>
      </c>
      <c r="I8035" s="2">
        <f t="shared" si="500"/>
        <v>44165</v>
      </c>
      <c r="J8035" s="4">
        <f t="shared" si="501"/>
        <v>7</v>
      </c>
      <c r="K8035" s="4">
        <f t="shared" si="502"/>
        <v>2649</v>
      </c>
      <c r="L8035" s="4">
        <f t="shared" si="503"/>
        <v>10871951.1</v>
      </c>
    </row>
    <row r="8036" spans="2:12" x14ac:dyDescent="0.3">
      <c r="B8036" t="s">
        <v>6</v>
      </c>
      <c r="C8036">
        <v>3618438</v>
      </c>
      <c r="D8036">
        <v>724.08</v>
      </c>
      <c r="E8036">
        <v>2</v>
      </c>
      <c r="F8036" s="2">
        <v>43941</v>
      </c>
      <c r="G8036" t="s">
        <v>8</v>
      </c>
      <c r="H8036" s="2">
        <v>44158</v>
      </c>
      <c r="I8036" s="2">
        <f t="shared" si="500"/>
        <v>44165</v>
      </c>
      <c r="J8036" s="4">
        <f t="shared" si="501"/>
        <v>7</v>
      </c>
      <c r="K8036" s="4">
        <f t="shared" si="502"/>
        <v>2649</v>
      </c>
      <c r="L8036" s="4">
        <f t="shared" si="503"/>
        <v>10871951.1</v>
      </c>
    </row>
    <row r="8037" spans="2:12" x14ac:dyDescent="0.3">
      <c r="B8037" t="s">
        <v>6</v>
      </c>
      <c r="C8037">
        <v>3618438</v>
      </c>
      <c r="D8037">
        <v>1088.58</v>
      </c>
      <c r="E8037">
        <v>3</v>
      </c>
      <c r="F8037" s="2">
        <v>43927</v>
      </c>
      <c r="G8037" t="s">
        <v>8</v>
      </c>
      <c r="H8037" s="2">
        <v>44158</v>
      </c>
      <c r="I8037" s="2">
        <f t="shared" si="500"/>
        <v>44165</v>
      </c>
      <c r="J8037" s="4">
        <f t="shared" si="501"/>
        <v>7</v>
      </c>
      <c r="K8037" s="4">
        <f t="shared" si="502"/>
        <v>2649</v>
      </c>
      <c r="L8037" s="4">
        <f t="shared" si="503"/>
        <v>10871951.1</v>
      </c>
    </row>
    <row r="8038" spans="2:12" x14ac:dyDescent="0.3">
      <c r="B8038" t="s">
        <v>6</v>
      </c>
      <c r="C8038">
        <v>3618438</v>
      </c>
      <c r="D8038">
        <v>1448.22</v>
      </c>
      <c r="E8038">
        <v>4</v>
      </c>
      <c r="F8038" s="2">
        <v>43934</v>
      </c>
      <c r="G8038" t="s">
        <v>8</v>
      </c>
      <c r="H8038" s="2">
        <v>44158</v>
      </c>
      <c r="I8038" s="2">
        <f t="shared" si="500"/>
        <v>44165</v>
      </c>
      <c r="J8038" s="4">
        <f t="shared" si="501"/>
        <v>7</v>
      </c>
      <c r="K8038" s="4">
        <f t="shared" si="502"/>
        <v>2649</v>
      </c>
      <c r="L8038" s="4">
        <f t="shared" si="503"/>
        <v>10871951.1</v>
      </c>
    </row>
    <row r="8039" spans="2:12" x14ac:dyDescent="0.3">
      <c r="B8039" t="s">
        <v>6</v>
      </c>
      <c r="C8039">
        <v>3618438</v>
      </c>
      <c r="D8039">
        <v>1086.1199999999999</v>
      </c>
      <c r="E8039">
        <v>3</v>
      </c>
      <c r="F8039" s="2">
        <v>43941</v>
      </c>
      <c r="G8039" t="s">
        <v>8</v>
      </c>
      <c r="H8039" s="2">
        <v>44158</v>
      </c>
      <c r="I8039" s="2">
        <f t="shared" si="500"/>
        <v>44165</v>
      </c>
      <c r="J8039" s="4">
        <f t="shared" si="501"/>
        <v>7</v>
      </c>
      <c r="K8039" s="4">
        <f t="shared" si="502"/>
        <v>2649</v>
      </c>
      <c r="L8039" s="4">
        <f t="shared" si="503"/>
        <v>10871951.1</v>
      </c>
    </row>
    <row r="8040" spans="2:12" x14ac:dyDescent="0.3">
      <c r="B8040" t="s">
        <v>6</v>
      </c>
      <c r="C8040">
        <v>3618438</v>
      </c>
      <c r="D8040">
        <v>362.04</v>
      </c>
      <c r="E8040">
        <v>1</v>
      </c>
      <c r="F8040" s="2">
        <v>43934</v>
      </c>
      <c r="G8040" t="s">
        <v>8</v>
      </c>
      <c r="H8040" s="2">
        <v>44158</v>
      </c>
      <c r="I8040" s="2">
        <f t="shared" si="500"/>
        <v>44165</v>
      </c>
      <c r="J8040" s="4">
        <f t="shared" si="501"/>
        <v>7</v>
      </c>
      <c r="K8040" s="4">
        <f t="shared" si="502"/>
        <v>2649</v>
      </c>
      <c r="L8040" s="4">
        <f t="shared" si="503"/>
        <v>10871951.1</v>
      </c>
    </row>
    <row r="8041" spans="2:12" x14ac:dyDescent="0.3">
      <c r="B8041" t="s">
        <v>6</v>
      </c>
      <c r="C8041">
        <v>3618438</v>
      </c>
      <c r="D8041">
        <v>362.04</v>
      </c>
      <c r="E8041">
        <v>1</v>
      </c>
      <c r="F8041" s="2">
        <v>43934</v>
      </c>
      <c r="G8041" t="s">
        <v>8</v>
      </c>
      <c r="H8041" s="2">
        <v>44158</v>
      </c>
      <c r="I8041" s="2">
        <f t="shared" si="500"/>
        <v>44165</v>
      </c>
      <c r="J8041" s="4">
        <f t="shared" si="501"/>
        <v>7</v>
      </c>
      <c r="K8041" s="4">
        <f t="shared" si="502"/>
        <v>2649</v>
      </c>
      <c r="L8041" s="4">
        <f t="shared" si="503"/>
        <v>10871951.1</v>
      </c>
    </row>
    <row r="8042" spans="2:12" x14ac:dyDescent="0.3">
      <c r="B8042" t="s">
        <v>6</v>
      </c>
      <c r="C8042">
        <v>3618438</v>
      </c>
      <c r="D8042">
        <v>362.04</v>
      </c>
      <c r="E8042">
        <v>1</v>
      </c>
      <c r="F8042" s="2">
        <v>43934</v>
      </c>
      <c r="G8042" t="s">
        <v>8</v>
      </c>
      <c r="H8042" s="2">
        <v>44158</v>
      </c>
      <c r="I8042" s="2">
        <f t="shared" si="500"/>
        <v>44165</v>
      </c>
      <c r="J8042" s="4">
        <f t="shared" si="501"/>
        <v>7</v>
      </c>
      <c r="K8042" s="4">
        <f t="shared" si="502"/>
        <v>2649</v>
      </c>
      <c r="L8042" s="4">
        <f t="shared" si="503"/>
        <v>10871951.1</v>
      </c>
    </row>
    <row r="8043" spans="2:12" x14ac:dyDescent="0.3">
      <c r="B8043" t="s">
        <v>6</v>
      </c>
      <c r="C8043">
        <v>3618438</v>
      </c>
      <c r="D8043">
        <v>724.08</v>
      </c>
      <c r="E8043">
        <v>2</v>
      </c>
      <c r="F8043" s="2">
        <v>43941</v>
      </c>
      <c r="G8043" t="s">
        <v>8</v>
      </c>
      <c r="H8043" s="2">
        <v>44158</v>
      </c>
      <c r="I8043" s="2">
        <f t="shared" si="500"/>
        <v>44165</v>
      </c>
      <c r="J8043" s="4">
        <f t="shared" si="501"/>
        <v>7</v>
      </c>
      <c r="K8043" s="4">
        <f t="shared" si="502"/>
        <v>2649</v>
      </c>
      <c r="L8043" s="4">
        <f t="shared" si="503"/>
        <v>10871951.1</v>
      </c>
    </row>
    <row r="8044" spans="2:12" x14ac:dyDescent="0.3">
      <c r="B8044" t="s">
        <v>6</v>
      </c>
      <c r="C8044">
        <v>3743616</v>
      </c>
      <c r="D8044">
        <v>791.64</v>
      </c>
      <c r="E8044">
        <v>1</v>
      </c>
      <c r="F8044" s="2">
        <v>43941</v>
      </c>
      <c r="G8044" t="s">
        <v>513</v>
      </c>
      <c r="H8044" s="2">
        <v>43941</v>
      </c>
      <c r="I8044" s="2">
        <f t="shared" si="500"/>
        <v>44165</v>
      </c>
      <c r="J8044" s="4">
        <f t="shared" si="501"/>
        <v>224</v>
      </c>
      <c r="K8044" s="4">
        <f t="shared" si="502"/>
        <v>2</v>
      </c>
      <c r="L8044" s="4">
        <f t="shared" si="503"/>
        <v>1857.1799999999998</v>
      </c>
    </row>
    <row r="8045" spans="2:12" x14ac:dyDescent="0.3">
      <c r="B8045" t="s">
        <v>6</v>
      </c>
      <c r="C8045">
        <v>3792426</v>
      </c>
      <c r="D8045">
        <v>634.86</v>
      </c>
      <c r="E8045">
        <v>1</v>
      </c>
      <c r="F8045" s="2">
        <v>43927</v>
      </c>
      <c r="G8045" t="s">
        <v>98</v>
      </c>
      <c r="H8045" s="2">
        <v>44165</v>
      </c>
      <c r="I8045" s="2">
        <f t="shared" si="500"/>
        <v>44165</v>
      </c>
      <c r="J8045" s="4">
        <f t="shared" si="501"/>
        <v>0</v>
      </c>
      <c r="K8045" s="4">
        <f t="shared" si="502"/>
        <v>257</v>
      </c>
      <c r="L8045" s="4">
        <f t="shared" si="503"/>
        <v>478216.97999999957</v>
      </c>
    </row>
    <row r="8046" spans="2:12" x14ac:dyDescent="0.3">
      <c r="B8046" t="s">
        <v>6</v>
      </c>
      <c r="C8046">
        <v>3792426</v>
      </c>
      <c r="D8046">
        <v>634.86</v>
      </c>
      <c r="E8046">
        <v>1</v>
      </c>
      <c r="F8046" s="2">
        <v>43941</v>
      </c>
      <c r="G8046" t="s">
        <v>98</v>
      </c>
      <c r="H8046" s="2">
        <v>44165</v>
      </c>
      <c r="I8046" s="2">
        <f t="shared" si="500"/>
        <v>44165</v>
      </c>
      <c r="J8046" s="4">
        <f t="shared" si="501"/>
        <v>0</v>
      </c>
      <c r="K8046" s="4">
        <f t="shared" si="502"/>
        <v>257</v>
      </c>
      <c r="L8046" s="4">
        <f t="shared" si="503"/>
        <v>478216.97999999957</v>
      </c>
    </row>
    <row r="8047" spans="2:12" x14ac:dyDescent="0.3">
      <c r="B8047" t="s">
        <v>6</v>
      </c>
      <c r="C8047">
        <v>3792426</v>
      </c>
      <c r="D8047">
        <v>1540.32</v>
      </c>
      <c r="E8047">
        <v>1</v>
      </c>
      <c r="F8047" s="2">
        <v>43955</v>
      </c>
      <c r="G8047" t="s">
        <v>98</v>
      </c>
      <c r="H8047" s="2">
        <v>44165</v>
      </c>
      <c r="I8047" s="2">
        <f t="shared" si="500"/>
        <v>44165</v>
      </c>
      <c r="J8047" s="4">
        <f t="shared" si="501"/>
        <v>0</v>
      </c>
      <c r="K8047" s="4">
        <f t="shared" si="502"/>
        <v>257</v>
      </c>
      <c r="L8047" s="4">
        <f t="shared" si="503"/>
        <v>478216.97999999957</v>
      </c>
    </row>
    <row r="8048" spans="2:12" x14ac:dyDescent="0.3">
      <c r="B8048" t="s">
        <v>6</v>
      </c>
      <c r="C8048">
        <v>3792426</v>
      </c>
      <c r="D8048">
        <v>10935.42</v>
      </c>
      <c r="E8048">
        <v>6</v>
      </c>
      <c r="F8048" s="2">
        <v>43941</v>
      </c>
      <c r="G8048" t="s">
        <v>98</v>
      </c>
      <c r="H8048" s="2">
        <v>44165</v>
      </c>
      <c r="I8048" s="2">
        <f t="shared" si="500"/>
        <v>44165</v>
      </c>
      <c r="J8048" s="4">
        <f t="shared" si="501"/>
        <v>0</v>
      </c>
      <c r="K8048" s="4">
        <f t="shared" si="502"/>
        <v>257</v>
      </c>
      <c r="L8048" s="4">
        <f t="shared" si="503"/>
        <v>478216.97999999957</v>
      </c>
    </row>
    <row r="8049" spans="2:12" x14ac:dyDescent="0.3">
      <c r="B8049" t="s">
        <v>6</v>
      </c>
      <c r="C8049">
        <v>3792426</v>
      </c>
      <c r="D8049">
        <v>3645.18</v>
      </c>
      <c r="E8049">
        <v>2</v>
      </c>
      <c r="F8049" s="2">
        <v>43955</v>
      </c>
      <c r="G8049" t="s">
        <v>98</v>
      </c>
      <c r="H8049" s="2">
        <v>44165</v>
      </c>
      <c r="I8049" s="2">
        <f t="shared" si="500"/>
        <v>44165</v>
      </c>
      <c r="J8049" s="4">
        <f t="shared" si="501"/>
        <v>0</v>
      </c>
      <c r="K8049" s="4">
        <f t="shared" si="502"/>
        <v>257</v>
      </c>
      <c r="L8049" s="4">
        <f t="shared" si="503"/>
        <v>478216.97999999957</v>
      </c>
    </row>
    <row r="8050" spans="2:12" x14ac:dyDescent="0.3">
      <c r="B8050" t="s">
        <v>6</v>
      </c>
      <c r="C8050">
        <v>3792426</v>
      </c>
      <c r="D8050">
        <v>1260.1199999999999</v>
      </c>
      <c r="E8050">
        <v>3</v>
      </c>
      <c r="F8050" s="2">
        <v>43927</v>
      </c>
      <c r="G8050" t="s">
        <v>98</v>
      </c>
      <c r="H8050" s="2">
        <v>44165</v>
      </c>
      <c r="I8050" s="2">
        <f t="shared" si="500"/>
        <v>44165</v>
      </c>
      <c r="J8050" s="4">
        <f t="shared" si="501"/>
        <v>0</v>
      </c>
      <c r="K8050" s="4">
        <f t="shared" si="502"/>
        <v>257</v>
      </c>
      <c r="L8050" s="4">
        <f t="shared" si="503"/>
        <v>478216.97999999957</v>
      </c>
    </row>
    <row r="8051" spans="2:12" x14ac:dyDescent="0.3">
      <c r="B8051" t="s">
        <v>6</v>
      </c>
      <c r="C8051">
        <v>3792426</v>
      </c>
      <c r="D8051">
        <v>417.24</v>
      </c>
      <c r="E8051">
        <v>1</v>
      </c>
      <c r="F8051" s="2">
        <v>43934</v>
      </c>
      <c r="G8051" t="s">
        <v>98</v>
      </c>
      <c r="H8051" s="2">
        <v>44165</v>
      </c>
      <c r="I8051" s="2">
        <f t="shared" si="500"/>
        <v>44165</v>
      </c>
      <c r="J8051" s="4">
        <f t="shared" si="501"/>
        <v>0</v>
      </c>
      <c r="K8051" s="4">
        <f t="shared" si="502"/>
        <v>257</v>
      </c>
      <c r="L8051" s="4">
        <f t="shared" si="503"/>
        <v>478216.97999999957</v>
      </c>
    </row>
    <row r="8052" spans="2:12" x14ac:dyDescent="0.3">
      <c r="B8052" t="s">
        <v>6</v>
      </c>
      <c r="C8052">
        <v>3792426</v>
      </c>
      <c r="D8052">
        <v>833.76</v>
      </c>
      <c r="E8052">
        <v>2</v>
      </c>
      <c r="F8052" s="2">
        <v>43941</v>
      </c>
      <c r="G8052" t="s">
        <v>98</v>
      </c>
      <c r="H8052" s="2">
        <v>44165</v>
      </c>
      <c r="I8052" s="2">
        <f t="shared" si="500"/>
        <v>44165</v>
      </c>
      <c r="J8052" s="4">
        <f t="shared" si="501"/>
        <v>0</v>
      </c>
      <c r="K8052" s="4">
        <f t="shared" si="502"/>
        <v>257</v>
      </c>
      <c r="L8052" s="4">
        <f t="shared" si="503"/>
        <v>478216.97999999957</v>
      </c>
    </row>
    <row r="8053" spans="2:12" x14ac:dyDescent="0.3">
      <c r="B8053" t="s">
        <v>6</v>
      </c>
      <c r="C8053">
        <v>3792426</v>
      </c>
      <c r="D8053">
        <v>417.24</v>
      </c>
      <c r="E8053">
        <v>1</v>
      </c>
      <c r="F8053" s="2">
        <v>43948</v>
      </c>
      <c r="G8053" t="s">
        <v>98</v>
      </c>
      <c r="H8053" s="2">
        <v>44165</v>
      </c>
      <c r="I8053" s="2">
        <f t="shared" si="500"/>
        <v>44165</v>
      </c>
      <c r="J8053" s="4">
        <f t="shared" si="501"/>
        <v>0</v>
      </c>
      <c r="K8053" s="4">
        <f t="shared" si="502"/>
        <v>257</v>
      </c>
      <c r="L8053" s="4">
        <f t="shared" si="503"/>
        <v>478216.97999999957</v>
      </c>
    </row>
    <row r="8054" spans="2:12" x14ac:dyDescent="0.3">
      <c r="B8054" t="s">
        <v>6</v>
      </c>
      <c r="C8054">
        <v>3792426</v>
      </c>
      <c r="D8054">
        <v>417.18</v>
      </c>
      <c r="E8054">
        <v>1</v>
      </c>
      <c r="F8054" s="2">
        <v>43934</v>
      </c>
      <c r="G8054" t="s">
        <v>98</v>
      </c>
      <c r="H8054" s="2">
        <v>44165</v>
      </c>
      <c r="I8054" s="2">
        <f t="shared" si="500"/>
        <v>44165</v>
      </c>
      <c r="J8054" s="4">
        <f t="shared" si="501"/>
        <v>0</v>
      </c>
      <c r="K8054" s="4">
        <f t="shared" si="502"/>
        <v>257</v>
      </c>
      <c r="L8054" s="4">
        <f t="shared" si="503"/>
        <v>478216.97999999957</v>
      </c>
    </row>
    <row r="8055" spans="2:12" x14ac:dyDescent="0.3">
      <c r="B8055" t="s">
        <v>6</v>
      </c>
      <c r="C8055">
        <v>3792426</v>
      </c>
      <c r="D8055">
        <v>417.24</v>
      </c>
      <c r="E8055">
        <v>1</v>
      </c>
      <c r="F8055" s="2">
        <v>43948</v>
      </c>
      <c r="G8055" t="s">
        <v>98</v>
      </c>
      <c r="H8055" s="2">
        <v>44165</v>
      </c>
      <c r="I8055" s="2">
        <f t="shared" si="500"/>
        <v>44165</v>
      </c>
      <c r="J8055" s="4">
        <f t="shared" si="501"/>
        <v>0</v>
      </c>
      <c r="K8055" s="4">
        <f t="shared" si="502"/>
        <v>257</v>
      </c>
      <c r="L8055" s="4">
        <f t="shared" si="503"/>
        <v>478216.97999999957</v>
      </c>
    </row>
    <row r="8056" spans="2:12" x14ac:dyDescent="0.3">
      <c r="B8056" t="s">
        <v>6</v>
      </c>
      <c r="C8056">
        <v>3792426</v>
      </c>
      <c r="D8056">
        <v>412.56</v>
      </c>
      <c r="E8056">
        <v>1</v>
      </c>
      <c r="F8056" s="2">
        <v>43941</v>
      </c>
      <c r="G8056" t="s">
        <v>98</v>
      </c>
      <c r="H8056" s="2">
        <v>44165</v>
      </c>
      <c r="I8056" s="2">
        <f t="shared" si="500"/>
        <v>44165</v>
      </c>
      <c r="J8056" s="4">
        <f t="shared" si="501"/>
        <v>0</v>
      </c>
      <c r="K8056" s="4">
        <f t="shared" si="502"/>
        <v>257</v>
      </c>
      <c r="L8056" s="4">
        <f t="shared" si="503"/>
        <v>478216.97999999957</v>
      </c>
    </row>
    <row r="8057" spans="2:12" x14ac:dyDescent="0.3">
      <c r="B8057" t="s">
        <v>6</v>
      </c>
      <c r="C8057">
        <v>3792426</v>
      </c>
      <c r="D8057">
        <v>2921.04</v>
      </c>
      <c r="E8057">
        <v>1</v>
      </c>
      <c r="F8057" s="2">
        <v>43927</v>
      </c>
      <c r="G8057" t="s">
        <v>98</v>
      </c>
      <c r="H8057" s="2">
        <v>44165</v>
      </c>
      <c r="I8057" s="2">
        <f t="shared" si="500"/>
        <v>44165</v>
      </c>
      <c r="J8057" s="4">
        <f t="shared" si="501"/>
        <v>0</v>
      </c>
      <c r="K8057" s="4">
        <f t="shared" si="502"/>
        <v>257</v>
      </c>
      <c r="L8057" s="4">
        <f t="shared" si="503"/>
        <v>478216.97999999957</v>
      </c>
    </row>
    <row r="8058" spans="2:12" x14ac:dyDescent="0.3">
      <c r="B8058" t="s">
        <v>6</v>
      </c>
      <c r="C8058">
        <v>3792426</v>
      </c>
      <c r="D8058">
        <v>5842.02</v>
      </c>
      <c r="E8058">
        <v>2</v>
      </c>
      <c r="F8058" s="2">
        <v>43941</v>
      </c>
      <c r="G8058" t="s">
        <v>98</v>
      </c>
      <c r="H8058" s="2">
        <v>44165</v>
      </c>
      <c r="I8058" s="2">
        <f t="shared" si="500"/>
        <v>44165</v>
      </c>
      <c r="J8058" s="4">
        <f t="shared" si="501"/>
        <v>0</v>
      </c>
      <c r="K8058" s="4">
        <f t="shared" si="502"/>
        <v>257</v>
      </c>
      <c r="L8058" s="4">
        <f t="shared" si="503"/>
        <v>478216.97999999957</v>
      </c>
    </row>
    <row r="8059" spans="2:12" x14ac:dyDescent="0.3">
      <c r="B8059" t="s">
        <v>6</v>
      </c>
      <c r="C8059">
        <v>3792426</v>
      </c>
      <c r="D8059">
        <v>2920.98</v>
      </c>
      <c r="E8059">
        <v>1</v>
      </c>
      <c r="F8059" s="2">
        <v>43948</v>
      </c>
      <c r="G8059" t="s">
        <v>98</v>
      </c>
      <c r="H8059" s="2">
        <v>44165</v>
      </c>
      <c r="I8059" s="2">
        <f t="shared" si="500"/>
        <v>44165</v>
      </c>
      <c r="J8059" s="4">
        <f t="shared" si="501"/>
        <v>0</v>
      </c>
      <c r="K8059" s="4">
        <f t="shared" si="502"/>
        <v>257</v>
      </c>
      <c r="L8059" s="4">
        <f t="shared" si="503"/>
        <v>478216.97999999957</v>
      </c>
    </row>
    <row r="8060" spans="2:12" x14ac:dyDescent="0.3">
      <c r="B8060" t="s">
        <v>6</v>
      </c>
      <c r="C8060">
        <v>3792426</v>
      </c>
      <c r="D8060">
        <v>2921.04</v>
      </c>
      <c r="E8060">
        <v>1</v>
      </c>
      <c r="F8060" s="2">
        <v>43955</v>
      </c>
      <c r="G8060" t="s">
        <v>98</v>
      </c>
      <c r="H8060" s="2">
        <v>44165</v>
      </c>
      <c r="I8060" s="2">
        <f t="shared" si="500"/>
        <v>44165</v>
      </c>
      <c r="J8060" s="4">
        <f t="shared" si="501"/>
        <v>0</v>
      </c>
      <c r="K8060" s="4">
        <f t="shared" si="502"/>
        <v>257</v>
      </c>
      <c r="L8060" s="4">
        <f t="shared" si="503"/>
        <v>478216.97999999957</v>
      </c>
    </row>
    <row r="8061" spans="2:12" x14ac:dyDescent="0.3">
      <c r="B8061" t="s">
        <v>6</v>
      </c>
      <c r="C8061">
        <v>3792426</v>
      </c>
      <c r="D8061">
        <v>540</v>
      </c>
      <c r="E8061">
        <v>1</v>
      </c>
      <c r="F8061" s="2">
        <v>43948</v>
      </c>
      <c r="G8061" t="s">
        <v>98</v>
      </c>
      <c r="H8061" s="2">
        <v>44165</v>
      </c>
      <c r="I8061" s="2">
        <f t="shared" si="500"/>
        <v>44165</v>
      </c>
      <c r="J8061" s="4">
        <f t="shared" si="501"/>
        <v>0</v>
      </c>
      <c r="K8061" s="4">
        <f t="shared" si="502"/>
        <v>257</v>
      </c>
      <c r="L8061" s="4">
        <f t="shared" si="503"/>
        <v>478216.97999999957</v>
      </c>
    </row>
    <row r="8062" spans="2:12" x14ac:dyDescent="0.3">
      <c r="B8062" t="s">
        <v>6</v>
      </c>
      <c r="C8062">
        <v>3792426</v>
      </c>
      <c r="D8062">
        <v>540.05999999999995</v>
      </c>
      <c r="E8062">
        <v>1</v>
      </c>
      <c r="F8062" s="2">
        <v>43955</v>
      </c>
      <c r="G8062" t="s">
        <v>98</v>
      </c>
      <c r="H8062" s="2">
        <v>44165</v>
      </c>
      <c r="I8062" s="2">
        <f t="shared" si="500"/>
        <v>44165</v>
      </c>
      <c r="J8062" s="4">
        <f t="shared" si="501"/>
        <v>0</v>
      </c>
      <c r="K8062" s="4">
        <f t="shared" si="502"/>
        <v>257</v>
      </c>
      <c r="L8062" s="4">
        <f t="shared" si="503"/>
        <v>478216.97999999957</v>
      </c>
    </row>
    <row r="8063" spans="2:12" x14ac:dyDescent="0.3">
      <c r="B8063" t="s">
        <v>6</v>
      </c>
      <c r="C8063">
        <v>3792426</v>
      </c>
      <c r="D8063">
        <v>540</v>
      </c>
      <c r="E8063">
        <v>1</v>
      </c>
      <c r="F8063" s="2">
        <v>43941</v>
      </c>
      <c r="G8063" t="s">
        <v>98</v>
      </c>
      <c r="H8063" s="2">
        <v>44165</v>
      </c>
      <c r="I8063" s="2">
        <f t="shared" si="500"/>
        <v>44165</v>
      </c>
      <c r="J8063" s="4">
        <f t="shared" si="501"/>
        <v>0</v>
      </c>
      <c r="K8063" s="4">
        <f t="shared" si="502"/>
        <v>257</v>
      </c>
      <c r="L8063" s="4">
        <f t="shared" si="503"/>
        <v>478216.97999999957</v>
      </c>
    </row>
    <row r="8064" spans="2:12" x14ac:dyDescent="0.3">
      <c r="B8064" t="s">
        <v>6</v>
      </c>
      <c r="C8064">
        <v>3792426</v>
      </c>
      <c r="D8064">
        <v>364.5</v>
      </c>
      <c r="E8064">
        <v>1</v>
      </c>
      <c r="F8064" s="2">
        <v>43927</v>
      </c>
      <c r="G8064" t="s">
        <v>98</v>
      </c>
      <c r="H8064" s="2">
        <v>44165</v>
      </c>
      <c r="I8064" s="2">
        <f t="shared" si="500"/>
        <v>44165</v>
      </c>
      <c r="J8064" s="4">
        <f t="shared" si="501"/>
        <v>0</v>
      </c>
      <c r="K8064" s="4">
        <f t="shared" si="502"/>
        <v>257</v>
      </c>
      <c r="L8064" s="4">
        <f t="shared" si="503"/>
        <v>478216.97999999957</v>
      </c>
    </row>
    <row r="8065" spans="2:12" x14ac:dyDescent="0.3">
      <c r="B8065" t="s">
        <v>6</v>
      </c>
      <c r="C8065">
        <v>3792426</v>
      </c>
      <c r="D8065">
        <v>724.14</v>
      </c>
      <c r="E8065">
        <v>2</v>
      </c>
      <c r="F8065" s="2">
        <v>43948</v>
      </c>
      <c r="G8065" t="s">
        <v>98</v>
      </c>
      <c r="H8065" s="2">
        <v>44165</v>
      </c>
      <c r="I8065" s="2">
        <f t="shared" si="500"/>
        <v>44165</v>
      </c>
      <c r="J8065" s="4">
        <f t="shared" si="501"/>
        <v>0</v>
      </c>
      <c r="K8065" s="4">
        <f t="shared" si="502"/>
        <v>257</v>
      </c>
      <c r="L8065" s="4">
        <f t="shared" si="503"/>
        <v>478216.97999999957</v>
      </c>
    </row>
    <row r="8066" spans="2:12" x14ac:dyDescent="0.3">
      <c r="B8066" t="s">
        <v>6</v>
      </c>
      <c r="C8066">
        <v>3792426</v>
      </c>
      <c r="D8066">
        <v>1086.24</v>
      </c>
      <c r="E8066">
        <v>3</v>
      </c>
      <c r="F8066" s="2">
        <v>43955</v>
      </c>
      <c r="G8066" t="s">
        <v>98</v>
      </c>
      <c r="H8066" s="2">
        <v>44165</v>
      </c>
      <c r="I8066" s="2">
        <f t="shared" si="500"/>
        <v>44165</v>
      </c>
      <c r="J8066" s="4">
        <f t="shared" si="501"/>
        <v>0</v>
      </c>
      <c r="K8066" s="4">
        <f t="shared" si="502"/>
        <v>257</v>
      </c>
      <c r="L8066" s="4">
        <f t="shared" si="503"/>
        <v>478216.97999999957</v>
      </c>
    </row>
    <row r="8067" spans="2:12" x14ac:dyDescent="0.3">
      <c r="B8067" t="s">
        <v>6</v>
      </c>
      <c r="C8067">
        <v>4224870</v>
      </c>
      <c r="D8067">
        <v>637.5</v>
      </c>
      <c r="E8067">
        <v>1</v>
      </c>
      <c r="F8067" s="2">
        <v>43934</v>
      </c>
      <c r="G8067" t="s">
        <v>570</v>
      </c>
      <c r="H8067" s="2">
        <v>44165</v>
      </c>
      <c r="I8067" s="2">
        <f t="shared" ref="I8067:I8130" si="504">MAX($F$2:$F$14451)</f>
        <v>44165</v>
      </c>
      <c r="J8067" s="4">
        <f t="shared" ref="J8067:J8130" si="505">DATEDIF(H8067,I8067,"d")</f>
        <v>0</v>
      </c>
      <c r="K8067" s="4">
        <f t="shared" ref="K8067:K8130" si="506">COUNTIF($G:$G,G8067)</f>
        <v>417</v>
      </c>
      <c r="L8067" s="4">
        <f t="shared" ref="L8067:L8130" si="507">SUMIF($G:$G,G8067,$D:$D)</f>
        <v>183991.25999999981</v>
      </c>
    </row>
    <row r="8068" spans="2:12" x14ac:dyDescent="0.3">
      <c r="B8068" t="s">
        <v>6</v>
      </c>
      <c r="C8068">
        <v>4224870</v>
      </c>
      <c r="D8068">
        <v>540</v>
      </c>
      <c r="E8068">
        <v>1</v>
      </c>
      <c r="F8068" s="2">
        <v>43941</v>
      </c>
      <c r="G8068" t="s">
        <v>570</v>
      </c>
      <c r="H8068" s="2">
        <v>44165</v>
      </c>
      <c r="I8068" s="2">
        <f t="shared" si="504"/>
        <v>44165</v>
      </c>
      <c r="J8068" s="4">
        <f t="shared" si="505"/>
        <v>0</v>
      </c>
      <c r="K8068" s="4">
        <f t="shared" si="506"/>
        <v>417</v>
      </c>
      <c r="L8068" s="4">
        <f t="shared" si="507"/>
        <v>183991.25999999981</v>
      </c>
    </row>
    <row r="8069" spans="2:12" x14ac:dyDescent="0.3">
      <c r="B8069" t="s">
        <v>6</v>
      </c>
      <c r="C8069">
        <v>4224870</v>
      </c>
      <c r="D8069">
        <v>362.04</v>
      </c>
      <c r="E8069">
        <v>1</v>
      </c>
      <c r="F8069" s="2">
        <v>43934</v>
      </c>
      <c r="G8069" t="s">
        <v>570</v>
      </c>
      <c r="H8069" s="2">
        <v>44165</v>
      </c>
      <c r="I8069" s="2">
        <f t="shared" si="504"/>
        <v>44165</v>
      </c>
      <c r="J8069" s="4">
        <f t="shared" si="505"/>
        <v>0</v>
      </c>
      <c r="K8069" s="4">
        <f t="shared" si="506"/>
        <v>417</v>
      </c>
      <c r="L8069" s="4">
        <f t="shared" si="507"/>
        <v>183991.25999999981</v>
      </c>
    </row>
    <row r="8070" spans="2:12" x14ac:dyDescent="0.3">
      <c r="B8070" t="s">
        <v>6</v>
      </c>
      <c r="C8070">
        <v>4511262</v>
      </c>
      <c r="D8070">
        <v>5842.08</v>
      </c>
      <c r="E8070">
        <v>2</v>
      </c>
      <c r="F8070" s="2">
        <v>43941</v>
      </c>
      <c r="G8070" t="s">
        <v>556</v>
      </c>
      <c r="H8070" s="2">
        <v>44165</v>
      </c>
      <c r="I8070" s="2">
        <f t="shared" si="504"/>
        <v>44165</v>
      </c>
      <c r="J8070" s="4">
        <f t="shared" si="505"/>
        <v>0</v>
      </c>
      <c r="K8070" s="4">
        <f t="shared" si="506"/>
        <v>52</v>
      </c>
      <c r="L8070" s="4">
        <f t="shared" si="507"/>
        <v>306204.42</v>
      </c>
    </row>
    <row r="8071" spans="2:12" x14ac:dyDescent="0.3">
      <c r="B8071" t="s">
        <v>6</v>
      </c>
      <c r="C8071">
        <v>702936</v>
      </c>
      <c r="D8071">
        <v>1822.62</v>
      </c>
      <c r="E8071">
        <v>1</v>
      </c>
      <c r="F8071" s="2">
        <v>43969</v>
      </c>
      <c r="G8071" t="s">
        <v>138</v>
      </c>
      <c r="H8071" s="2">
        <v>44095</v>
      </c>
      <c r="I8071" s="2">
        <f t="shared" si="504"/>
        <v>44165</v>
      </c>
      <c r="J8071" s="4">
        <f t="shared" si="505"/>
        <v>70</v>
      </c>
      <c r="K8071" s="4">
        <f t="shared" si="506"/>
        <v>26</v>
      </c>
      <c r="L8071" s="4">
        <f t="shared" si="507"/>
        <v>105953.63999999997</v>
      </c>
    </row>
    <row r="8072" spans="2:12" x14ac:dyDescent="0.3">
      <c r="B8072" t="s">
        <v>6</v>
      </c>
      <c r="C8072">
        <v>707784</v>
      </c>
      <c r="D8072">
        <v>8763.1200000000008</v>
      </c>
      <c r="E8072">
        <v>3</v>
      </c>
      <c r="F8072" s="2">
        <v>43962</v>
      </c>
      <c r="G8072" t="s">
        <v>373</v>
      </c>
      <c r="H8072" s="2">
        <v>43962</v>
      </c>
      <c r="I8072" s="2">
        <f t="shared" si="504"/>
        <v>44165</v>
      </c>
      <c r="J8072" s="4">
        <f t="shared" si="505"/>
        <v>203</v>
      </c>
      <c r="K8072" s="4">
        <f t="shared" si="506"/>
        <v>3</v>
      </c>
      <c r="L8072" s="4">
        <f t="shared" si="507"/>
        <v>13525.26</v>
      </c>
    </row>
    <row r="8073" spans="2:12" x14ac:dyDescent="0.3">
      <c r="B8073" t="s">
        <v>6</v>
      </c>
      <c r="C8073">
        <v>708780</v>
      </c>
      <c r="D8073">
        <v>1037.82</v>
      </c>
      <c r="E8073">
        <v>1</v>
      </c>
      <c r="F8073" s="2">
        <v>43969</v>
      </c>
      <c r="G8073" t="s">
        <v>35</v>
      </c>
      <c r="H8073" s="2">
        <v>44165</v>
      </c>
      <c r="I8073" s="2">
        <f t="shared" si="504"/>
        <v>44165</v>
      </c>
      <c r="J8073" s="4">
        <f t="shared" si="505"/>
        <v>0</v>
      </c>
      <c r="K8073" s="4">
        <f t="shared" si="506"/>
        <v>420</v>
      </c>
      <c r="L8073" s="4">
        <f t="shared" si="507"/>
        <v>876023.69999999937</v>
      </c>
    </row>
    <row r="8074" spans="2:12" x14ac:dyDescent="0.3">
      <c r="B8074" t="s">
        <v>6</v>
      </c>
      <c r="C8074">
        <v>708780</v>
      </c>
      <c r="D8074">
        <v>634.86</v>
      </c>
      <c r="E8074">
        <v>1</v>
      </c>
      <c r="F8074" s="2">
        <v>43969</v>
      </c>
      <c r="G8074" t="s">
        <v>35</v>
      </c>
      <c r="H8074" s="2">
        <v>44165</v>
      </c>
      <c r="I8074" s="2">
        <f t="shared" si="504"/>
        <v>44165</v>
      </c>
      <c r="J8074" s="4">
        <f t="shared" si="505"/>
        <v>0</v>
      </c>
      <c r="K8074" s="4">
        <f t="shared" si="506"/>
        <v>420</v>
      </c>
      <c r="L8074" s="4">
        <f t="shared" si="507"/>
        <v>876023.69999999937</v>
      </c>
    </row>
    <row r="8075" spans="2:12" x14ac:dyDescent="0.3">
      <c r="B8075" t="s">
        <v>6</v>
      </c>
      <c r="C8075">
        <v>708780</v>
      </c>
      <c r="D8075">
        <v>1093.32</v>
      </c>
      <c r="E8075">
        <v>3</v>
      </c>
      <c r="F8075" s="2">
        <v>43983</v>
      </c>
      <c r="G8075" t="s">
        <v>35</v>
      </c>
      <c r="H8075" s="2">
        <v>44165</v>
      </c>
      <c r="I8075" s="2">
        <f t="shared" si="504"/>
        <v>44165</v>
      </c>
      <c r="J8075" s="4">
        <f t="shared" si="505"/>
        <v>0</v>
      </c>
      <c r="K8075" s="4">
        <f t="shared" si="506"/>
        <v>420</v>
      </c>
      <c r="L8075" s="4">
        <f t="shared" si="507"/>
        <v>876023.69999999937</v>
      </c>
    </row>
    <row r="8076" spans="2:12" x14ac:dyDescent="0.3">
      <c r="B8076" t="s">
        <v>6</v>
      </c>
      <c r="C8076">
        <v>718152</v>
      </c>
      <c r="D8076">
        <v>637.5</v>
      </c>
      <c r="E8076">
        <v>1</v>
      </c>
      <c r="F8076" s="2">
        <v>43955</v>
      </c>
      <c r="G8076" t="s">
        <v>37</v>
      </c>
      <c r="H8076" s="2">
        <v>44165</v>
      </c>
      <c r="I8076" s="2">
        <f t="shared" si="504"/>
        <v>44165</v>
      </c>
      <c r="J8076" s="4">
        <f t="shared" si="505"/>
        <v>0</v>
      </c>
      <c r="K8076" s="4">
        <f t="shared" si="506"/>
        <v>327</v>
      </c>
      <c r="L8076" s="4">
        <f t="shared" si="507"/>
        <v>386034.60000000044</v>
      </c>
    </row>
    <row r="8077" spans="2:12" x14ac:dyDescent="0.3">
      <c r="B8077" t="s">
        <v>6</v>
      </c>
      <c r="C8077">
        <v>718152</v>
      </c>
      <c r="D8077">
        <v>637.5</v>
      </c>
      <c r="E8077">
        <v>1</v>
      </c>
      <c r="F8077" s="2">
        <v>43962</v>
      </c>
      <c r="G8077" t="s">
        <v>37</v>
      </c>
      <c r="H8077" s="2">
        <v>44165</v>
      </c>
      <c r="I8077" s="2">
        <f t="shared" si="504"/>
        <v>44165</v>
      </c>
      <c r="J8077" s="4">
        <f t="shared" si="505"/>
        <v>0</v>
      </c>
      <c r="K8077" s="4">
        <f t="shared" si="506"/>
        <v>327</v>
      </c>
      <c r="L8077" s="4">
        <f t="shared" si="507"/>
        <v>386034.60000000044</v>
      </c>
    </row>
    <row r="8078" spans="2:12" x14ac:dyDescent="0.3">
      <c r="B8078" t="s">
        <v>6</v>
      </c>
      <c r="C8078">
        <v>718152</v>
      </c>
      <c r="D8078">
        <v>641.64</v>
      </c>
      <c r="E8078">
        <v>1</v>
      </c>
      <c r="F8078" s="2">
        <v>43983</v>
      </c>
      <c r="G8078" t="s">
        <v>37</v>
      </c>
      <c r="H8078" s="2">
        <v>44165</v>
      </c>
      <c r="I8078" s="2">
        <f t="shared" si="504"/>
        <v>44165</v>
      </c>
      <c r="J8078" s="4">
        <f t="shared" si="505"/>
        <v>0</v>
      </c>
      <c r="K8078" s="4">
        <f t="shared" si="506"/>
        <v>327</v>
      </c>
      <c r="L8078" s="4">
        <f t="shared" si="507"/>
        <v>386034.60000000044</v>
      </c>
    </row>
    <row r="8079" spans="2:12" x14ac:dyDescent="0.3">
      <c r="B8079" t="s">
        <v>6</v>
      </c>
      <c r="C8079">
        <v>718152</v>
      </c>
      <c r="D8079">
        <v>637.5</v>
      </c>
      <c r="E8079">
        <v>1</v>
      </c>
      <c r="F8079" s="2">
        <v>43962</v>
      </c>
      <c r="G8079" t="s">
        <v>37</v>
      </c>
      <c r="H8079" s="2">
        <v>44165</v>
      </c>
      <c r="I8079" s="2">
        <f t="shared" si="504"/>
        <v>44165</v>
      </c>
      <c r="J8079" s="4">
        <f t="shared" si="505"/>
        <v>0</v>
      </c>
      <c r="K8079" s="4">
        <f t="shared" si="506"/>
        <v>327</v>
      </c>
      <c r="L8079" s="4">
        <f t="shared" si="507"/>
        <v>386034.60000000044</v>
      </c>
    </row>
    <row r="8080" spans="2:12" x14ac:dyDescent="0.3">
      <c r="B8080" t="s">
        <v>6</v>
      </c>
      <c r="C8080">
        <v>718152</v>
      </c>
      <c r="D8080">
        <v>641.64</v>
      </c>
      <c r="E8080">
        <v>1</v>
      </c>
      <c r="F8080" s="2">
        <v>43983</v>
      </c>
      <c r="G8080" t="s">
        <v>37</v>
      </c>
      <c r="H8080" s="2">
        <v>44165</v>
      </c>
      <c r="I8080" s="2">
        <f t="shared" si="504"/>
        <v>44165</v>
      </c>
      <c r="J8080" s="4">
        <f t="shared" si="505"/>
        <v>0</v>
      </c>
      <c r="K8080" s="4">
        <f t="shared" si="506"/>
        <v>327</v>
      </c>
      <c r="L8080" s="4">
        <f t="shared" si="507"/>
        <v>386034.60000000044</v>
      </c>
    </row>
    <row r="8081" spans="2:12" x14ac:dyDescent="0.3">
      <c r="B8081" t="s">
        <v>6</v>
      </c>
      <c r="C8081">
        <v>718152</v>
      </c>
      <c r="D8081">
        <v>2921.04</v>
      </c>
      <c r="E8081">
        <v>1</v>
      </c>
      <c r="F8081" s="2">
        <v>43955</v>
      </c>
      <c r="G8081" t="s">
        <v>37</v>
      </c>
      <c r="H8081" s="2">
        <v>44165</v>
      </c>
      <c r="I8081" s="2">
        <f t="shared" si="504"/>
        <v>44165</v>
      </c>
      <c r="J8081" s="4">
        <f t="shared" si="505"/>
        <v>0</v>
      </c>
      <c r="K8081" s="4">
        <f t="shared" si="506"/>
        <v>327</v>
      </c>
      <c r="L8081" s="4">
        <f t="shared" si="507"/>
        <v>386034.60000000044</v>
      </c>
    </row>
    <row r="8082" spans="2:12" x14ac:dyDescent="0.3">
      <c r="B8082" t="s">
        <v>6</v>
      </c>
      <c r="C8082">
        <v>718446</v>
      </c>
      <c r="D8082">
        <v>1048.98</v>
      </c>
      <c r="E8082">
        <v>1</v>
      </c>
      <c r="F8082" s="2">
        <v>43983</v>
      </c>
      <c r="G8082" t="s">
        <v>378</v>
      </c>
      <c r="H8082" s="2">
        <v>44095</v>
      </c>
      <c r="I8082" s="2">
        <f t="shared" si="504"/>
        <v>44165</v>
      </c>
      <c r="J8082" s="4">
        <f t="shared" si="505"/>
        <v>70</v>
      </c>
      <c r="K8082" s="4">
        <f t="shared" si="506"/>
        <v>9</v>
      </c>
      <c r="L8082" s="4">
        <f t="shared" si="507"/>
        <v>13163.699999999999</v>
      </c>
    </row>
    <row r="8083" spans="2:12" x14ac:dyDescent="0.3">
      <c r="B8083" t="s">
        <v>6</v>
      </c>
      <c r="C8083">
        <v>718446</v>
      </c>
      <c r="D8083">
        <v>2940.06</v>
      </c>
      <c r="E8083">
        <v>1</v>
      </c>
      <c r="F8083" s="2">
        <v>43983</v>
      </c>
      <c r="G8083" t="s">
        <v>378</v>
      </c>
      <c r="H8083" s="2">
        <v>44095</v>
      </c>
      <c r="I8083" s="2">
        <f t="shared" si="504"/>
        <v>44165</v>
      </c>
      <c r="J8083" s="4">
        <f t="shared" si="505"/>
        <v>70</v>
      </c>
      <c r="K8083" s="4">
        <f t="shared" si="506"/>
        <v>9</v>
      </c>
      <c r="L8083" s="4">
        <f t="shared" si="507"/>
        <v>13163.699999999999</v>
      </c>
    </row>
    <row r="8084" spans="2:12" x14ac:dyDescent="0.3">
      <c r="B8084" t="s">
        <v>6</v>
      </c>
      <c r="C8084">
        <v>765978</v>
      </c>
      <c r="D8084">
        <v>2940.06</v>
      </c>
      <c r="E8084">
        <v>1</v>
      </c>
      <c r="F8084" s="2">
        <v>43976</v>
      </c>
      <c r="G8084" t="s">
        <v>522</v>
      </c>
      <c r="H8084" s="2">
        <v>44074</v>
      </c>
      <c r="I8084" s="2">
        <f t="shared" si="504"/>
        <v>44165</v>
      </c>
      <c r="J8084" s="4">
        <f t="shared" si="505"/>
        <v>91</v>
      </c>
      <c r="K8084" s="4">
        <f t="shared" si="506"/>
        <v>6</v>
      </c>
      <c r="L8084" s="4">
        <f t="shared" si="507"/>
        <v>33320.76</v>
      </c>
    </row>
    <row r="8085" spans="2:12" x14ac:dyDescent="0.3">
      <c r="B8085" t="s">
        <v>6</v>
      </c>
      <c r="C8085">
        <v>823692</v>
      </c>
      <c r="D8085">
        <v>1822.62</v>
      </c>
      <c r="E8085">
        <v>1</v>
      </c>
      <c r="F8085" s="2">
        <v>43976</v>
      </c>
      <c r="G8085" t="s">
        <v>39</v>
      </c>
      <c r="H8085" s="2">
        <v>44102</v>
      </c>
      <c r="I8085" s="2">
        <f t="shared" si="504"/>
        <v>44165</v>
      </c>
      <c r="J8085" s="4">
        <f t="shared" si="505"/>
        <v>63</v>
      </c>
      <c r="K8085" s="4">
        <f t="shared" si="506"/>
        <v>6</v>
      </c>
      <c r="L8085" s="4">
        <f t="shared" si="507"/>
        <v>22666.98</v>
      </c>
    </row>
    <row r="8086" spans="2:12" x14ac:dyDescent="0.3">
      <c r="B8086" t="s">
        <v>6</v>
      </c>
      <c r="C8086">
        <v>1124988</v>
      </c>
      <c r="D8086">
        <v>1834.5</v>
      </c>
      <c r="E8086">
        <v>1</v>
      </c>
      <c r="F8086" s="2">
        <v>43976</v>
      </c>
      <c r="G8086" t="s">
        <v>43</v>
      </c>
      <c r="H8086" s="2">
        <v>44158</v>
      </c>
      <c r="I8086" s="2">
        <f t="shared" si="504"/>
        <v>44165</v>
      </c>
      <c r="J8086" s="4">
        <f t="shared" si="505"/>
        <v>7</v>
      </c>
      <c r="K8086" s="4">
        <f t="shared" si="506"/>
        <v>109</v>
      </c>
      <c r="L8086" s="4">
        <f t="shared" si="507"/>
        <v>143402.34000000003</v>
      </c>
    </row>
    <row r="8087" spans="2:12" x14ac:dyDescent="0.3">
      <c r="B8087" t="s">
        <v>6</v>
      </c>
      <c r="C8087">
        <v>1124988</v>
      </c>
      <c r="D8087">
        <v>540</v>
      </c>
      <c r="E8087">
        <v>1</v>
      </c>
      <c r="F8087" s="2">
        <v>43962</v>
      </c>
      <c r="G8087" t="s">
        <v>43</v>
      </c>
      <c r="H8087" s="2">
        <v>44158</v>
      </c>
      <c r="I8087" s="2">
        <f t="shared" si="504"/>
        <v>44165</v>
      </c>
      <c r="J8087" s="4">
        <f t="shared" si="505"/>
        <v>7</v>
      </c>
      <c r="K8087" s="4">
        <f t="shared" si="506"/>
        <v>109</v>
      </c>
      <c r="L8087" s="4">
        <f t="shared" si="507"/>
        <v>143402.34000000003</v>
      </c>
    </row>
    <row r="8088" spans="2:12" x14ac:dyDescent="0.3">
      <c r="B8088" t="s">
        <v>6</v>
      </c>
      <c r="C8088">
        <v>2401422</v>
      </c>
      <c r="D8088">
        <v>7290.36</v>
      </c>
      <c r="E8088">
        <v>4</v>
      </c>
      <c r="F8088" s="2">
        <v>43962</v>
      </c>
      <c r="G8088" t="s">
        <v>117</v>
      </c>
      <c r="H8088" s="2">
        <v>44144</v>
      </c>
      <c r="I8088" s="2">
        <f t="shared" si="504"/>
        <v>44165</v>
      </c>
      <c r="J8088" s="4">
        <f t="shared" si="505"/>
        <v>21</v>
      </c>
      <c r="K8088" s="4">
        <f t="shared" si="506"/>
        <v>24</v>
      </c>
      <c r="L8088" s="4">
        <f t="shared" si="507"/>
        <v>79091.039999999979</v>
      </c>
    </row>
    <row r="8089" spans="2:12" x14ac:dyDescent="0.3">
      <c r="B8089" t="s">
        <v>6</v>
      </c>
      <c r="C8089">
        <v>2521392</v>
      </c>
      <c r="D8089">
        <v>791.64</v>
      </c>
      <c r="E8089">
        <v>1</v>
      </c>
      <c r="F8089" s="2">
        <v>43969</v>
      </c>
      <c r="G8089" t="s">
        <v>122</v>
      </c>
      <c r="H8089" s="2">
        <v>44151</v>
      </c>
      <c r="I8089" s="2">
        <f t="shared" si="504"/>
        <v>44165</v>
      </c>
      <c r="J8089" s="4">
        <f t="shared" si="505"/>
        <v>14</v>
      </c>
      <c r="K8089" s="4">
        <f t="shared" si="506"/>
        <v>76</v>
      </c>
      <c r="L8089" s="4">
        <f t="shared" si="507"/>
        <v>36530.939999999988</v>
      </c>
    </row>
    <row r="8090" spans="2:12" x14ac:dyDescent="0.3">
      <c r="B8090" t="s">
        <v>6</v>
      </c>
      <c r="C8090">
        <v>3010314</v>
      </c>
      <c r="D8090">
        <v>12758.16</v>
      </c>
      <c r="E8090">
        <v>7</v>
      </c>
      <c r="F8090" s="2">
        <v>43962</v>
      </c>
      <c r="G8090" t="s">
        <v>307</v>
      </c>
      <c r="H8090" s="2">
        <v>43962</v>
      </c>
      <c r="I8090" s="2">
        <f t="shared" si="504"/>
        <v>44165</v>
      </c>
      <c r="J8090" s="4">
        <f t="shared" si="505"/>
        <v>203</v>
      </c>
      <c r="K8090" s="4">
        <f t="shared" si="506"/>
        <v>3</v>
      </c>
      <c r="L8090" s="4">
        <f t="shared" si="507"/>
        <v>12758.16</v>
      </c>
    </row>
    <row r="8091" spans="2:12" x14ac:dyDescent="0.3">
      <c r="B8091" t="s">
        <v>6</v>
      </c>
      <c r="C8091">
        <v>3201114</v>
      </c>
      <c r="D8091">
        <v>364.44</v>
      </c>
      <c r="E8091">
        <v>1</v>
      </c>
      <c r="F8091" s="2">
        <v>43983</v>
      </c>
      <c r="G8091" t="s">
        <v>186</v>
      </c>
      <c r="H8091" s="2">
        <v>43983</v>
      </c>
      <c r="I8091" s="2">
        <f t="shared" si="504"/>
        <v>44165</v>
      </c>
      <c r="J8091" s="4">
        <f t="shared" si="505"/>
        <v>182</v>
      </c>
      <c r="K8091" s="4">
        <f t="shared" si="506"/>
        <v>9</v>
      </c>
      <c r="L8091" s="4">
        <f t="shared" si="507"/>
        <v>2553.4800000000005</v>
      </c>
    </row>
    <row r="8092" spans="2:12" x14ac:dyDescent="0.3">
      <c r="B8092" t="s">
        <v>6</v>
      </c>
      <c r="C8092">
        <v>3294780</v>
      </c>
      <c r="D8092">
        <v>791.64</v>
      </c>
      <c r="E8092">
        <v>1</v>
      </c>
      <c r="F8092" s="2">
        <v>43962</v>
      </c>
      <c r="G8092" t="s">
        <v>108</v>
      </c>
      <c r="H8092" s="2">
        <v>44158</v>
      </c>
      <c r="I8092" s="2">
        <f t="shared" si="504"/>
        <v>44165</v>
      </c>
      <c r="J8092" s="4">
        <f t="shared" si="505"/>
        <v>7</v>
      </c>
      <c r="K8092" s="4">
        <f t="shared" si="506"/>
        <v>30</v>
      </c>
      <c r="L8092" s="4">
        <f t="shared" si="507"/>
        <v>29037.660000000014</v>
      </c>
    </row>
    <row r="8093" spans="2:12" x14ac:dyDescent="0.3">
      <c r="B8093" t="s">
        <v>6</v>
      </c>
      <c r="C8093">
        <v>3301296</v>
      </c>
      <c r="D8093">
        <v>634.86</v>
      </c>
      <c r="E8093">
        <v>1</v>
      </c>
      <c r="F8093" s="2">
        <v>43969</v>
      </c>
      <c r="G8093" t="s">
        <v>48</v>
      </c>
      <c r="H8093" s="2">
        <v>44165</v>
      </c>
      <c r="I8093" s="2">
        <f t="shared" si="504"/>
        <v>44165</v>
      </c>
      <c r="J8093" s="4">
        <f t="shared" si="505"/>
        <v>0</v>
      </c>
      <c r="K8093" s="4">
        <f t="shared" si="506"/>
        <v>2209</v>
      </c>
      <c r="L8093" s="4">
        <f t="shared" si="507"/>
        <v>1914248.1599999955</v>
      </c>
    </row>
    <row r="8094" spans="2:12" x14ac:dyDescent="0.3">
      <c r="B8094" t="s">
        <v>6</v>
      </c>
      <c r="C8094">
        <v>3301296</v>
      </c>
      <c r="D8094">
        <v>417.24</v>
      </c>
      <c r="E8094">
        <v>1</v>
      </c>
      <c r="F8094" s="2">
        <v>43969</v>
      </c>
      <c r="G8094" t="s">
        <v>48</v>
      </c>
      <c r="H8094" s="2">
        <v>44165</v>
      </c>
      <c r="I8094" s="2">
        <f t="shared" si="504"/>
        <v>44165</v>
      </c>
      <c r="J8094" s="4">
        <f t="shared" si="505"/>
        <v>0</v>
      </c>
      <c r="K8094" s="4">
        <f t="shared" si="506"/>
        <v>2209</v>
      </c>
      <c r="L8094" s="4">
        <f t="shared" si="507"/>
        <v>1914248.1599999955</v>
      </c>
    </row>
    <row r="8095" spans="2:12" x14ac:dyDescent="0.3">
      <c r="B8095" t="s">
        <v>6</v>
      </c>
      <c r="C8095">
        <v>3301296</v>
      </c>
      <c r="D8095">
        <v>417.24</v>
      </c>
      <c r="E8095">
        <v>1</v>
      </c>
      <c r="F8095" s="2">
        <v>43969</v>
      </c>
      <c r="G8095" t="s">
        <v>48</v>
      </c>
      <c r="H8095" s="2">
        <v>44165</v>
      </c>
      <c r="I8095" s="2">
        <f t="shared" si="504"/>
        <v>44165</v>
      </c>
      <c r="J8095" s="4">
        <f t="shared" si="505"/>
        <v>0</v>
      </c>
      <c r="K8095" s="4">
        <f t="shared" si="506"/>
        <v>2209</v>
      </c>
      <c r="L8095" s="4">
        <f t="shared" si="507"/>
        <v>1914248.1599999955</v>
      </c>
    </row>
    <row r="8096" spans="2:12" x14ac:dyDescent="0.3">
      <c r="B8096" t="s">
        <v>6</v>
      </c>
      <c r="C8096">
        <v>3301296</v>
      </c>
      <c r="D8096">
        <v>834.54</v>
      </c>
      <c r="E8096">
        <v>2</v>
      </c>
      <c r="F8096" s="2">
        <v>43976</v>
      </c>
      <c r="G8096" t="s">
        <v>48</v>
      </c>
      <c r="H8096" s="2">
        <v>44165</v>
      </c>
      <c r="I8096" s="2">
        <f t="shared" si="504"/>
        <v>44165</v>
      </c>
      <c r="J8096" s="4">
        <f t="shared" si="505"/>
        <v>0</v>
      </c>
      <c r="K8096" s="4">
        <f t="shared" si="506"/>
        <v>2209</v>
      </c>
      <c r="L8096" s="4">
        <f t="shared" si="507"/>
        <v>1914248.1599999955</v>
      </c>
    </row>
    <row r="8097" spans="2:12" x14ac:dyDescent="0.3">
      <c r="B8097" t="s">
        <v>6</v>
      </c>
      <c r="C8097">
        <v>3301296</v>
      </c>
      <c r="D8097">
        <v>1260.06</v>
      </c>
      <c r="E8097">
        <v>3</v>
      </c>
      <c r="F8097" s="2">
        <v>43983</v>
      </c>
      <c r="G8097" t="s">
        <v>48</v>
      </c>
      <c r="H8097" s="2">
        <v>44165</v>
      </c>
      <c r="I8097" s="2">
        <f t="shared" si="504"/>
        <v>44165</v>
      </c>
      <c r="J8097" s="4">
        <f t="shared" si="505"/>
        <v>0</v>
      </c>
      <c r="K8097" s="4">
        <f t="shared" si="506"/>
        <v>2209</v>
      </c>
      <c r="L8097" s="4">
        <f t="shared" si="507"/>
        <v>1914248.1599999955</v>
      </c>
    </row>
    <row r="8098" spans="2:12" x14ac:dyDescent="0.3">
      <c r="B8098" t="s">
        <v>6</v>
      </c>
      <c r="C8098">
        <v>3301296</v>
      </c>
      <c r="D8098">
        <v>417.24</v>
      </c>
      <c r="E8098">
        <v>1</v>
      </c>
      <c r="F8098" s="2">
        <v>43962</v>
      </c>
      <c r="G8098" t="s">
        <v>48</v>
      </c>
      <c r="H8098" s="2">
        <v>44165</v>
      </c>
      <c r="I8098" s="2">
        <f t="shared" si="504"/>
        <v>44165</v>
      </c>
      <c r="J8098" s="4">
        <f t="shared" si="505"/>
        <v>0</v>
      </c>
      <c r="K8098" s="4">
        <f t="shared" si="506"/>
        <v>2209</v>
      </c>
      <c r="L8098" s="4">
        <f t="shared" si="507"/>
        <v>1914248.1599999955</v>
      </c>
    </row>
    <row r="8099" spans="2:12" x14ac:dyDescent="0.3">
      <c r="B8099" t="s">
        <v>6</v>
      </c>
      <c r="C8099">
        <v>3430218</v>
      </c>
      <c r="D8099">
        <v>8812.08</v>
      </c>
      <c r="E8099">
        <v>4</v>
      </c>
      <c r="F8099" s="2">
        <v>43969</v>
      </c>
      <c r="G8099" t="s">
        <v>124</v>
      </c>
      <c r="H8099" s="2">
        <v>44102</v>
      </c>
      <c r="I8099" s="2">
        <f t="shared" si="504"/>
        <v>44165</v>
      </c>
      <c r="J8099" s="4">
        <f t="shared" si="505"/>
        <v>63</v>
      </c>
      <c r="K8099" s="4">
        <f t="shared" si="506"/>
        <v>8</v>
      </c>
      <c r="L8099" s="4">
        <f t="shared" si="507"/>
        <v>43923.419999999991</v>
      </c>
    </row>
    <row r="8100" spans="2:12" x14ac:dyDescent="0.3">
      <c r="B8100" t="s">
        <v>6</v>
      </c>
      <c r="C8100">
        <v>3505104</v>
      </c>
      <c r="D8100">
        <v>7290.36</v>
      </c>
      <c r="E8100">
        <v>4</v>
      </c>
      <c r="F8100" s="2">
        <v>43969</v>
      </c>
      <c r="G8100" t="s">
        <v>27</v>
      </c>
      <c r="H8100" s="2">
        <v>44095</v>
      </c>
      <c r="I8100" s="2">
        <f t="shared" si="504"/>
        <v>44165</v>
      </c>
      <c r="J8100" s="4">
        <f t="shared" si="505"/>
        <v>70</v>
      </c>
      <c r="K8100" s="4">
        <f t="shared" si="506"/>
        <v>10</v>
      </c>
      <c r="L8100" s="4">
        <f t="shared" si="507"/>
        <v>17375.399999999998</v>
      </c>
    </row>
    <row r="8101" spans="2:12" x14ac:dyDescent="0.3">
      <c r="B8101" t="s">
        <v>6</v>
      </c>
      <c r="C8101">
        <v>3792426</v>
      </c>
      <c r="D8101">
        <v>1550.34</v>
      </c>
      <c r="E8101">
        <v>1</v>
      </c>
      <c r="F8101" s="2">
        <v>43976</v>
      </c>
      <c r="G8101" t="s">
        <v>98</v>
      </c>
      <c r="H8101" s="2">
        <v>44165</v>
      </c>
      <c r="I8101" s="2">
        <f t="shared" si="504"/>
        <v>44165</v>
      </c>
      <c r="J8101" s="4">
        <f t="shared" si="505"/>
        <v>0</v>
      </c>
      <c r="K8101" s="4">
        <f t="shared" si="506"/>
        <v>257</v>
      </c>
      <c r="L8101" s="4">
        <f t="shared" si="507"/>
        <v>478216.97999999957</v>
      </c>
    </row>
    <row r="8102" spans="2:12" x14ac:dyDescent="0.3">
      <c r="B8102" t="s">
        <v>6</v>
      </c>
      <c r="C8102">
        <v>3792426</v>
      </c>
      <c r="D8102">
        <v>3645.12</v>
      </c>
      <c r="E8102">
        <v>2</v>
      </c>
      <c r="F8102" s="2">
        <v>43962</v>
      </c>
      <c r="G8102" t="s">
        <v>98</v>
      </c>
      <c r="H8102" s="2">
        <v>44165</v>
      </c>
      <c r="I8102" s="2">
        <f t="shared" si="504"/>
        <v>44165</v>
      </c>
      <c r="J8102" s="4">
        <f t="shared" si="505"/>
        <v>0</v>
      </c>
      <c r="K8102" s="4">
        <f t="shared" si="506"/>
        <v>257</v>
      </c>
      <c r="L8102" s="4">
        <f t="shared" si="507"/>
        <v>478216.97999999957</v>
      </c>
    </row>
    <row r="8103" spans="2:12" x14ac:dyDescent="0.3">
      <c r="B8103" t="s">
        <v>6</v>
      </c>
      <c r="C8103">
        <v>3792426</v>
      </c>
      <c r="D8103">
        <v>1822.62</v>
      </c>
      <c r="E8103">
        <v>1</v>
      </c>
      <c r="F8103" s="2">
        <v>43969</v>
      </c>
      <c r="G8103" t="s">
        <v>98</v>
      </c>
      <c r="H8103" s="2">
        <v>44165</v>
      </c>
      <c r="I8103" s="2">
        <f t="shared" si="504"/>
        <v>44165</v>
      </c>
      <c r="J8103" s="4">
        <f t="shared" si="505"/>
        <v>0</v>
      </c>
      <c r="K8103" s="4">
        <f t="shared" si="506"/>
        <v>257</v>
      </c>
      <c r="L8103" s="4">
        <f t="shared" si="507"/>
        <v>478216.97999999957</v>
      </c>
    </row>
    <row r="8104" spans="2:12" x14ac:dyDescent="0.3">
      <c r="B8104" t="s">
        <v>6</v>
      </c>
      <c r="C8104">
        <v>3792426</v>
      </c>
      <c r="D8104">
        <v>5491.62</v>
      </c>
      <c r="E8104">
        <v>3</v>
      </c>
      <c r="F8104" s="2">
        <v>43976</v>
      </c>
      <c r="G8104" t="s">
        <v>98</v>
      </c>
      <c r="H8104" s="2">
        <v>44165</v>
      </c>
      <c r="I8104" s="2">
        <f t="shared" si="504"/>
        <v>44165</v>
      </c>
      <c r="J8104" s="4">
        <f t="shared" si="505"/>
        <v>0</v>
      </c>
      <c r="K8104" s="4">
        <f t="shared" si="506"/>
        <v>257</v>
      </c>
      <c r="L8104" s="4">
        <f t="shared" si="507"/>
        <v>478216.97999999957</v>
      </c>
    </row>
    <row r="8105" spans="2:12" x14ac:dyDescent="0.3">
      <c r="B8105" t="s">
        <v>6</v>
      </c>
      <c r="C8105">
        <v>3792426</v>
      </c>
      <c r="D8105">
        <v>420</v>
      </c>
      <c r="E8105">
        <v>1</v>
      </c>
      <c r="F8105" s="2">
        <v>43976</v>
      </c>
      <c r="G8105" t="s">
        <v>98</v>
      </c>
      <c r="H8105" s="2">
        <v>44165</v>
      </c>
      <c r="I8105" s="2">
        <f t="shared" si="504"/>
        <v>44165</v>
      </c>
      <c r="J8105" s="4">
        <f t="shared" si="505"/>
        <v>0</v>
      </c>
      <c r="K8105" s="4">
        <f t="shared" si="506"/>
        <v>257</v>
      </c>
      <c r="L8105" s="4">
        <f t="shared" si="507"/>
        <v>478216.97999999957</v>
      </c>
    </row>
    <row r="8106" spans="2:12" x14ac:dyDescent="0.3">
      <c r="B8106" t="s">
        <v>6</v>
      </c>
      <c r="C8106">
        <v>3792426</v>
      </c>
      <c r="D8106">
        <v>448.38</v>
      </c>
      <c r="E8106">
        <v>1</v>
      </c>
      <c r="F8106" s="2">
        <v>43983</v>
      </c>
      <c r="G8106" t="s">
        <v>98</v>
      </c>
      <c r="H8106" s="2">
        <v>44165</v>
      </c>
      <c r="I8106" s="2">
        <f t="shared" si="504"/>
        <v>44165</v>
      </c>
      <c r="J8106" s="4">
        <f t="shared" si="505"/>
        <v>0</v>
      </c>
      <c r="K8106" s="4">
        <f t="shared" si="506"/>
        <v>257</v>
      </c>
      <c r="L8106" s="4">
        <f t="shared" si="507"/>
        <v>478216.97999999957</v>
      </c>
    </row>
    <row r="8107" spans="2:12" x14ac:dyDescent="0.3">
      <c r="B8107" t="s">
        <v>6</v>
      </c>
      <c r="C8107">
        <v>3792426</v>
      </c>
      <c r="D8107">
        <v>841.8</v>
      </c>
      <c r="E8107">
        <v>2</v>
      </c>
      <c r="F8107" s="2">
        <v>43983</v>
      </c>
      <c r="G8107" t="s">
        <v>98</v>
      </c>
      <c r="H8107" s="2">
        <v>44165</v>
      </c>
      <c r="I8107" s="2">
        <f t="shared" si="504"/>
        <v>44165</v>
      </c>
      <c r="J8107" s="4">
        <f t="shared" si="505"/>
        <v>0</v>
      </c>
      <c r="K8107" s="4">
        <f t="shared" si="506"/>
        <v>257</v>
      </c>
      <c r="L8107" s="4">
        <f t="shared" si="507"/>
        <v>478216.97999999957</v>
      </c>
    </row>
    <row r="8108" spans="2:12" x14ac:dyDescent="0.3">
      <c r="B8108" t="s">
        <v>6</v>
      </c>
      <c r="C8108">
        <v>3792426</v>
      </c>
      <c r="D8108">
        <v>1251.9000000000001</v>
      </c>
      <c r="E8108">
        <v>3</v>
      </c>
      <c r="F8108" s="2">
        <v>43962</v>
      </c>
      <c r="G8108" t="s">
        <v>98</v>
      </c>
      <c r="H8108" s="2">
        <v>44165</v>
      </c>
      <c r="I8108" s="2">
        <f t="shared" si="504"/>
        <v>44165</v>
      </c>
      <c r="J8108" s="4">
        <f t="shared" si="505"/>
        <v>0</v>
      </c>
      <c r="K8108" s="4">
        <f t="shared" si="506"/>
        <v>257</v>
      </c>
      <c r="L8108" s="4">
        <f t="shared" si="507"/>
        <v>478216.97999999957</v>
      </c>
    </row>
    <row r="8109" spans="2:12" x14ac:dyDescent="0.3">
      <c r="B8109" t="s">
        <v>6</v>
      </c>
      <c r="C8109">
        <v>3792426</v>
      </c>
      <c r="D8109">
        <v>420</v>
      </c>
      <c r="E8109">
        <v>1</v>
      </c>
      <c r="F8109" s="2">
        <v>43976</v>
      </c>
      <c r="G8109" t="s">
        <v>98</v>
      </c>
      <c r="H8109" s="2">
        <v>44165</v>
      </c>
      <c r="I8109" s="2">
        <f t="shared" si="504"/>
        <v>44165</v>
      </c>
      <c r="J8109" s="4">
        <f t="shared" si="505"/>
        <v>0</v>
      </c>
      <c r="K8109" s="4">
        <f t="shared" si="506"/>
        <v>257</v>
      </c>
      <c r="L8109" s="4">
        <f t="shared" si="507"/>
        <v>478216.97999999957</v>
      </c>
    </row>
    <row r="8110" spans="2:12" x14ac:dyDescent="0.3">
      <c r="B8110" t="s">
        <v>6</v>
      </c>
      <c r="C8110">
        <v>3792426</v>
      </c>
      <c r="D8110">
        <v>2921.1</v>
      </c>
      <c r="E8110">
        <v>1</v>
      </c>
      <c r="F8110" s="2">
        <v>43962</v>
      </c>
      <c r="G8110" t="s">
        <v>98</v>
      </c>
      <c r="H8110" s="2">
        <v>44165</v>
      </c>
      <c r="I8110" s="2">
        <f t="shared" si="504"/>
        <v>44165</v>
      </c>
      <c r="J8110" s="4">
        <f t="shared" si="505"/>
        <v>0</v>
      </c>
      <c r="K8110" s="4">
        <f t="shared" si="506"/>
        <v>257</v>
      </c>
      <c r="L8110" s="4">
        <f t="shared" si="507"/>
        <v>478216.97999999957</v>
      </c>
    </row>
    <row r="8111" spans="2:12" x14ac:dyDescent="0.3">
      <c r="B8111" t="s">
        <v>6</v>
      </c>
      <c r="C8111">
        <v>3792426</v>
      </c>
      <c r="D8111">
        <v>8763.24</v>
      </c>
      <c r="E8111">
        <v>3</v>
      </c>
      <c r="F8111" s="2">
        <v>43976</v>
      </c>
      <c r="G8111" t="s">
        <v>98</v>
      </c>
      <c r="H8111" s="2">
        <v>44165</v>
      </c>
      <c r="I8111" s="2">
        <f t="shared" si="504"/>
        <v>44165</v>
      </c>
      <c r="J8111" s="4">
        <f t="shared" si="505"/>
        <v>0</v>
      </c>
      <c r="K8111" s="4">
        <f t="shared" si="506"/>
        <v>257</v>
      </c>
      <c r="L8111" s="4">
        <f t="shared" si="507"/>
        <v>478216.97999999957</v>
      </c>
    </row>
    <row r="8112" spans="2:12" x14ac:dyDescent="0.3">
      <c r="B8112" t="s">
        <v>6</v>
      </c>
      <c r="C8112">
        <v>3792426</v>
      </c>
      <c r="D8112">
        <v>2921.04</v>
      </c>
      <c r="E8112">
        <v>1</v>
      </c>
      <c r="F8112" s="2">
        <v>43962</v>
      </c>
      <c r="G8112" t="s">
        <v>98</v>
      </c>
      <c r="H8112" s="2">
        <v>44165</v>
      </c>
      <c r="I8112" s="2">
        <f t="shared" si="504"/>
        <v>44165</v>
      </c>
      <c r="J8112" s="4">
        <f t="shared" si="505"/>
        <v>0</v>
      </c>
      <c r="K8112" s="4">
        <f t="shared" si="506"/>
        <v>257</v>
      </c>
      <c r="L8112" s="4">
        <f t="shared" si="507"/>
        <v>478216.97999999957</v>
      </c>
    </row>
    <row r="8113" spans="2:12" x14ac:dyDescent="0.3">
      <c r="B8113" t="s">
        <v>6</v>
      </c>
      <c r="C8113">
        <v>3792426</v>
      </c>
      <c r="D8113">
        <v>3223.68</v>
      </c>
      <c r="E8113">
        <v>1</v>
      </c>
      <c r="F8113" s="2">
        <v>43983</v>
      </c>
      <c r="G8113" t="s">
        <v>98</v>
      </c>
      <c r="H8113" s="2">
        <v>44165</v>
      </c>
      <c r="I8113" s="2">
        <f t="shared" si="504"/>
        <v>44165</v>
      </c>
      <c r="J8113" s="4">
        <f t="shared" si="505"/>
        <v>0</v>
      </c>
      <c r="K8113" s="4">
        <f t="shared" si="506"/>
        <v>257</v>
      </c>
      <c r="L8113" s="4">
        <f t="shared" si="507"/>
        <v>478216.97999999957</v>
      </c>
    </row>
    <row r="8114" spans="2:12" x14ac:dyDescent="0.3">
      <c r="B8114" t="s">
        <v>6</v>
      </c>
      <c r="C8114">
        <v>3792426</v>
      </c>
      <c r="D8114">
        <v>543.54</v>
      </c>
      <c r="E8114">
        <v>1</v>
      </c>
      <c r="F8114" s="2">
        <v>43976</v>
      </c>
      <c r="G8114" t="s">
        <v>98</v>
      </c>
      <c r="H8114" s="2">
        <v>44165</v>
      </c>
      <c r="I8114" s="2">
        <f t="shared" si="504"/>
        <v>44165</v>
      </c>
      <c r="J8114" s="4">
        <f t="shared" si="505"/>
        <v>0</v>
      </c>
      <c r="K8114" s="4">
        <f t="shared" si="506"/>
        <v>257</v>
      </c>
      <c r="L8114" s="4">
        <f t="shared" si="507"/>
        <v>478216.97999999957</v>
      </c>
    </row>
    <row r="8115" spans="2:12" x14ac:dyDescent="0.3">
      <c r="B8115" t="s">
        <v>6</v>
      </c>
      <c r="C8115">
        <v>3792426</v>
      </c>
      <c r="D8115">
        <v>362.1</v>
      </c>
      <c r="E8115">
        <v>1</v>
      </c>
      <c r="F8115" s="2">
        <v>43955</v>
      </c>
      <c r="G8115" t="s">
        <v>98</v>
      </c>
      <c r="H8115" s="2">
        <v>44165</v>
      </c>
      <c r="I8115" s="2">
        <f t="shared" si="504"/>
        <v>44165</v>
      </c>
      <c r="J8115" s="4">
        <f t="shared" si="505"/>
        <v>0</v>
      </c>
      <c r="K8115" s="4">
        <f t="shared" si="506"/>
        <v>257</v>
      </c>
      <c r="L8115" s="4">
        <f t="shared" si="507"/>
        <v>478216.97999999957</v>
      </c>
    </row>
    <row r="8116" spans="2:12" x14ac:dyDescent="0.3">
      <c r="B8116" t="s">
        <v>6</v>
      </c>
      <c r="C8116">
        <v>3792426</v>
      </c>
      <c r="D8116">
        <v>724.2</v>
      </c>
      <c r="E8116">
        <v>2</v>
      </c>
      <c r="F8116" s="2">
        <v>43962</v>
      </c>
      <c r="G8116" t="s">
        <v>98</v>
      </c>
      <c r="H8116" s="2">
        <v>44165</v>
      </c>
      <c r="I8116" s="2">
        <f t="shared" si="504"/>
        <v>44165</v>
      </c>
      <c r="J8116" s="4">
        <f t="shared" si="505"/>
        <v>0</v>
      </c>
      <c r="K8116" s="4">
        <f t="shared" si="506"/>
        <v>257</v>
      </c>
      <c r="L8116" s="4">
        <f t="shared" si="507"/>
        <v>478216.97999999957</v>
      </c>
    </row>
    <row r="8117" spans="2:12" x14ac:dyDescent="0.3">
      <c r="B8117" t="s">
        <v>6</v>
      </c>
      <c r="C8117">
        <v>3792426</v>
      </c>
      <c r="D8117">
        <v>724.14</v>
      </c>
      <c r="E8117">
        <v>2</v>
      </c>
      <c r="F8117" s="2">
        <v>43969</v>
      </c>
      <c r="G8117" t="s">
        <v>98</v>
      </c>
      <c r="H8117" s="2">
        <v>44165</v>
      </c>
      <c r="I8117" s="2">
        <f t="shared" si="504"/>
        <v>44165</v>
      </c>
      <c r="J8117" s="4">
        <f t="shared" si="505"/>
        <v>0</v>
      </c>
      <c r="K8117" s="4">
        <f t="shared" si="506"/>
        <v>257</v>
      </c>
      <c r="L8117" s="4">
        <f t="shared" si="507"/>
        <v>478216.97999999957</v>
      </c>
    </row>
    <row r="8118" spans="2:12" x14ac:dyDescent="0.3">
      <c r="B8118" t="s">
        <v>6</v>
      </c>
      <c r="C8118">
        <v>3792426</v>
      </c>
      <c r="D8118">
        <v>362.1</v>
      </c>
      <c r="E8118">
        <v>1</v>
      </c>
      <c r="F8118" s="2">
        <v>43976</v>
      </c>
      <c r="G8118" t="s">
        <v>98</v>
      </c>
      <c r="H8118" s="2">
        <v>44165</v>
      </c>
      <c r="I8118" s="2">
        <f t="shared" si="504"/>
        <v>44165</v>
      </c>
      <c r="J8118" s="4">
        <f t="shared" si="505"/>
        <v>0</v>
      </c>
      <c r="K8118" s="4">
        <f t="shared" si="506"/>
        <v>257</v>
      </c>
      <c r="L8118" s="4">
        <f t="shared" si="507"/>
        <v>478216.97999999957</v>
      </c>
    </row>
    <row r="8119" spans="2:12" x14ac:dyDescent="0.3">
      <c r="B8119" t="s">
        <v>6</v>
      </c>
      <c r="C8119">
        <v>3792426</v>
      </c>
      <c r="D8119">
        <v>364.44</v>
      </c>
      <c r="E8119">
        <v>1</v>
      </c>
      <c r="F8119" s="2">
        <v>43983</v>
      </c>
      <c r="G8119" t="s">
        <v>98</v>
      </c>
      <c r="H8119" s="2">
        <v>44165</v>
      </c>
      <c r="I8119" s="2">
        <f t="shared" si="504"/>
        <v>44165</v>
      </c>
      <c r="J8119" s="4">
        <f t="shared" si="505"/>
        <v>0</v>
      </c>
      <c r="K8119" s="4">
        <f t="shared" si="506"/>
        <v>257</v>
      </c>
      <c r="L8119" s="4">
        <f t="shared" si="507"/>
        <v>478216.97999999957</v>
      </c>
    </row>
    <row r="8120" spans="2:12" x14ac:dyDescent="0.3">
      <c r="B8120" t="s">
        <v>6</v>
      </c>
      <c r="C8120">
        <v>3792426</v>
      </c>
      <c r="D8120">
        <v>362.1</v>
      </c>
      <c r="E8120">
        <v>1</v>
      </c>
      <c r="F8120" s="2">
        <v>43962</v>
      </c>
      <c r="G8120" t="s">
        <v>98</v>
      </c>
      <c r="H8120" s="2">
        <v>44165</v>
      </c>
      <c r="I8120" s="2">
        <f t="shared" si="504"/>
        <v>44165</v>
      </c>
      <c r="J8120" s="4">
        <f t="shared" si="505"/>
        <v>0</v>
      </c>
      <c r="K8120" s="4">
        <f t="shared" si="506"/>
        <v>257</v>
      </c>
      <c r="L8120" s="4">
        <f t="shared" si="507"/>
        <v>478216.97999999957</v>
      </c>
    </row>
    <row r="8121" spans="2:12" x14ac:dyDescent="0.3">
      <c r="B8121" t="s">
        <v>6</v>
      </c>
      <c r="C8121">
        <v>4224870</v>
      </c>
      <c r="D8121">
        <v>641.64</v>
      </c>
      <c r="E8121">
        <v>1</v>
      </c>
      <c r="F8121" s="2">
        <v>43983</v>
      </c>
      <c r="G8121" t="s">
        <v>570</v>
      </c>
      <c r="H8121" s="2">
        <v>44165</v>
      </c>
      <c r="I8121" s="2">
        <f t="shared" si="504"/>
        <v>44165</v>
      </c>
      <c r="J8121" s="4">
        <f t="shared" si="505"/>
        <v>0</v>
      </c>
      <c r="K8121" s="4">
        <f t="shared" si="506"/>
        <v>417</v>
      </c>
      <c r="L8121" s="4">
        <f t="shared" si="507"/>
        <v>183991.25999999981</v>
      </c>
    </row>
    <row r="8122" spans="2:12" x14ac:dyDescent="0.3">
      <c r="B8122" t="s">
        <v>6</v>
      </c>
      <c r="C8122">
        <v>4224870</v>
      </c>
      <c r="D8122">
        <v>362.04</v>
      </c>
      <c r="E8122">
        <v>1</v>
      </c>
      <c r="F8122" s="2">
        <v>43969</v>
      </c>
      <c r="G8122" t="s">
        <v>570</v>
      </c>
      <c r="H8122" s="2">
        <v>44165</v>
      </c>
      <c r="I8122" s="2">
        <f t="shared" si="504"/>
        <v>44165</v>
      </c>
      <c r="J8122" s="4">
        <f t="shared" si="505"/>
        <v>0</v>
      </c>
      <c r="K8122" s="4">
        <f t="shared" si="506"/>
        <v>417</v>
      </c>
      <c r="L8122" s="4">
        <f t="shared" si="507"/>
        <v>183991.25999999981</v>
      </c>
    </row>
    <row r="8123" spans="2:12" x14ac:dyDescent="0.3">
      <c r="B8123" t="s">
        <v>6</v>
      </c>
      <c r="C8123">
        <v>4224870</v>
      </c>
      <c r="D8123">
        <v>362.04</v>
      </c>
      <c r="E8123">
        <v>1</v>
      </c>
      <c r="F8123" s="2">
        <v>43962</v>
      </c>
      <c r="G8123" t="s">
        <v>570</v>
      </c>
      <c r="H8123" s="2">
        <v>44165</v>
      </c>
      <c r="I8123" s="2">
        <f t="shared" si="504"/>
        <v>44165</v>
      </c>
      <c r="J8123" s="4">
        <f t="shared" si="505"/>
        <v>0</v>
      </c>
      <c r="K8123" s="4">
        <f t="shared" si="506"/>
        <v>417</v>
      </c>
      <c r="L8123" s="4">
        <f t="shared" si="507"/>
        <v>183991.25999999981</v>
      </c>
    </row>
    <row r="8124" spans="2:12" x14ac:dyDescent="0.3">
      <c r="B8124" t="s">
        <v>6</v>
      </c>
      <c r="C8124">
        <v>4224870</v>
      </c>
      <c r="D8124">
        <v>367.44</v>
      </c>
      <c r="E8124">
        <v>1</v>
      </c>
      <c r="F8124" s="2">
        <v>43983</v>
      </c>
      <c r="G8124" t="s">
        <v>570</v>
      </c>
      <c r="H8124" s="2">
        <v>44165</v>
      </c>
      <c r="I8124" s="2">
        <f t="shared" si="504"/>
        <v>44165</v>
      </c>
      <c r="J8124" s="4">
        <f t="shared" si="505"/>
        <v>0</v>
      </c>
      <c r="K8124" s="4">
        <f t="shared" si="506"/>
        <v>417</v>
      </c>
      <c r="L8124" s="4">
        <f t="shared" si="507"/>
        <v>183991.25999999981</v>
      </c>
    </row>
    <row r="8125" spans="2:12" x14ac:dyDescent="0.3">
      <c r="B8125" t="s">
        <v>6</v>
      </c>
      <c r="C8125">
        <v>4255578</v>
      </c>
      <c r="D8125">
        <v>362.04</v>
      </c>
      <c r="E8125">
        <v>1</v>
      </c>
      <c r="F8125" s="2">
        <v>43969</v>
      </c>
      <c r="G8125" t="s">
        <v>598</v>
      </c>
      <c r="H8125" s="2">
        <v>43969</v>
      </c>
      <c r="I8125" s="2">
        <f t="shared" si="504"/>
        <v>44165</v>
      </c>
      <c r="J8125" s="4">
        <f t="shared" si="505"/>
        <v>196</v>
      </c>
      <c r="K8125" s="4">
        <f t="shared" si="506"/>
        <v>1</v>
      </c>
      <c r="L8125" s="4">
        <f t="shared" si="507"/>
        <v>362.04</v>
      </c>
    </row>
    <row r="8126" spans="2:12" x14ac:dyDescent="0.3">
      <c r="B8126" t="s">
        <v>6</v>
      </c>
      <c r="C8126">
        <v>4357686</v>
      </c>
      <c r="D8126">
        <v>3645.18</v>
      </c>
      <c r="E8126">
        <v>2</v>
      </c>
      <c r="F8126" s="2">
        <v>43962</v>
      </c>
      <c r="G8126" t="s">
        <v>128</v>
      </c>
      <c r="H8126" s="2">
        <v>44116</v>
      </c>
      <c r="I8126" s="2">
        <f t="shared" si="504"/>
        <v>44165</v>
      </c>
      <c r="J8126" s="4">
        <f t="shared" si="505"/>
        <v>49</v>
      </c>
      <c r="K8126" s="4">
        <f t="shared" si="506"/>
        <v>7</v>
      </c>
      <c r="L8126" s="4">
        <f t="shared" si="507"/>
        <v>11838.84</v>
      </c>
    </row>
    <row r="8127" spans="2:12" x14ac:dyDescent="0.3">
      <c r="B8127" t="s">
        <v>6</v>
      </c>
      <c r="C8127">
        <v>4511262</v>
      </c>
      <c r="D8127">
        <v>2940.06</v>
      </c>
      <c r="E8127">
        <v>1</v>
      </c>
      <c r="F8127" s="2">
        <v>43983</v>
      </c>
      <c r="G8127" t="s">
        <v>556</v>
      </c>
      <c r="H8127" s="2">
        <v>44165</v>
      </c>
      <c r="I8127" s="2">
        <f t="shared" si="504"/>
        <v>44165</v>
      </c>
      <c r="J8127" s="4">
        <f t="shared" si="505"/>
        <v>0</v>
      </c>
      <c r="K8127" s="4">
        <f t="shared" si="506"/>
        <v>52</v>
      </c>
      <c r="L8127" s="4">
        <f t="shared" si="507"/>
        <v>306204.42</v>
      </c>
    </row>
    <row r="8128" spans="2:12" x14ac:dyDescent="0.3">
      <c r="B8128" t="s">
        <v>6</v>
      </c>
      <c r="C8128">
        <v>702330</v>
      </c>
      <c r="D8128">
        <v>3250.02</v>
      </c>
      <c r="E8128">
        <v>1</v>
      </c>
      <c r="F8128" s="2">
        <v>43990</v>
      </c>
      <c r="G8128" t="s">
        <v>34</v>
      </c>
      <c r="H8128" s="2">
        <v>44144</v>
      </c>
      <c r="I8128" s="2">
        <f t="shared" si="504"/>
        <v>44165</v>
      </c>
      <c r="J8128" s="4">
        <f t="shared" si="505"/>
        <v>21</v>
      </c>
      <c r="K8128" s="4">
        <f t="shared" si="506"/>
        <v>19</v>
      </c>
      <c r="L8128" s="4">
        <f t="shared" si="507"/>
        <v>35656.980000000003</v>
      </c>
    </row>
    <row r="8129" spans="2:12" x14ac:dyDescent="0.3">
      <c r="B8129" t="s">
        <v>6</v>
      </c>
      <c r="C8129">
        <v>708780</v>
      </c>
      <c r="D8129">
        <v>1058.0999999999999</v>
      </c>
      <c r="E8129">
        <v>1</v>
      </c>
      <c r="F8129" s="2">
        <v>43997</v>
      </c>
      <c r="G8129" t="s">
        <v>35</v>
      </c>
      <c r="H8129" s="2">
        <v>44165</v>
      </c>
      <c r="I8129" s="2">
        <f t="shared" si="504"/>
        <v>44165</v>
      </c>
      <c r="J8129" s="4">
        <f t="shared" si="505"/>
        <v>0</v>
      </c>
      <c r="K8129" s="4">
        <f t="shared" si="506"/>
        <v>420</v>
      </c>
      <c r="L8129" s="4">
        <f t="shared" si="507"/>
        <v>876023.69999999937</v>
      </c>
    </row>
    <row r="8130" spans="2:12" x14ac:dyDescent="0.3">
      <c r="B8130" t="s">
        <v>6</v>
      </c>
      <c r="C8130">
        <v>708780</v>
      </c>
      <c r="D8130">
        <v>1285.6199999999999</v>
      </c>
      <c r="E8130">
        <v>2</v>
      </c>
      <c r="F8130" s="2">
        <v>44004</v>
      </c>
      <c r="G8130" t="s">
        <v>35</v>
      </c>
      <c r="H8130" s="2">
        <v>44165</v>
      </c>
      <c r="I8130" s="2">
        <f t="shared" si="504"/>
        <v>44165</v>
      </c>
      <c r="J8130" s="4">
        <f t="shared" si="505"/>
        <v>0</v>
      </c>
      <c r="K8130" s="4">
        <f t="shared" si="506"/>
        <v>420</v>
      </c>
      <c r="L8130" s="4">
        <f t="shared" si="507"/>
        <v>876023.69999999937</v>
      </c>
    </row>
    <row r="8131" spans="2:12" x14ac:dyDescent="0.3">
      <c r="B8131" t="s">
        <v>6</v>
      </c>
      <c r="C8131">
        <v>708780</v>
      </c>
      <c r="D8131">
        <v>642.78</v>
      </c>
      <c r="E8131">
        <v>1</v>
      </c>
      <c r="F8131" s="2">
        <v>44011</v>
      </c>
      <c r="G8131" t="s">
        <v>35</v>
      </c>
      <c r="H8131" s="2">
        <v>44165</v>
      </c>
      <c r="I8131" s="2">
        <f t="shared" ref="I8131:I8194" si="508">MAX($F$2:$F$14451)</f>
        <v>44165</v>
      </c>
      <c r="J8131" s="4">
        <f t="shared" ref="J8131:J8194" si="509">DATEDIF(H8131,I8131,"d")</f>
        <v>0</v>
      </c>
      <c r="K8131" s="4">
        <f t="shared" ref="K8131:K8194" si="510">COUNTIF($G:$G,G8131)</f>
        <v>420</v>
      </c>
      <c r="L8131" s="4">
        <f t="shared" ref="L8131:L8194" si="511">SUMIF($G:$G,G8131,$D:$D)</f>
        <v>876023.69999999937</v>
      </c>
    </row>
    <row r="8132" spans="2:12" x14ac:dyDescent="0.3">
      <c r="B8132" t="s">
        <v>6</v>
      </c>
      <c r="C8132">
        <v>708780</v>
      </c>
      <c r="D8132">
        <v>372.42</v>
      </c>
      <c r="E8132">
        <v>1</v>
      </c>
      <c r="F8132" s="2">
        <v>43997</v>
      </c>
      <c r="G8132" t="s">
        <v>35</v>
      </c>
      <c r="H8132" s="2">
        <v>44165</v>
      </c>
      <c r="I8132" s="2">
        <f t="shared" si="508"/>
        <v>44165</v>
      </c>
      <c r="J8132" s="4">
        <f t="shared" si="509"/>
        <v>0</v>
      </c>
      <c r="K8132" s="4">
        <f t="shared" si="510"/>
        <v>420</v>
      </c>
      <c r="L8132" s="4">
        <f t="shared" si="511"/>
        <v>876023.69999999937</v>
      </c>
    </row>
    <row r="8133" spans="2:12" x14ac:dyDescent="0.3">
      <c r="B8133" t="s">
        <v>6</v>
      </c>
      <c r="C8133">
        <v>710478</v>
      </c>
      <c r="D8133">
        <v>2964.18</v>
      </c>
      <c r="E8133">
        <v>1</v>
      </c>
      <c r="F8133" s="2">
        <v>43990</v>
      </c>
      <c r="G8133" t="s">
        <v>109</v>
      </c>
      <c r="H8133" s="2">
        <v>43990</v>
      </c>
      <c r="I8133" s="2">
        <f t="shared" si="508"/>
        <v>44165</v>
      </c>
      <c r="J8133" s="4">
        <f t="shared" si="509"/>
        <v>175</v>
      </c>
      <c r="K8133" s="4">
        <f t="shared" si="510"/>
        <v>8</v>
      </c>
      <c r="L8133" s="4">
        <f t="shared" si="511"/>
        <v>44364.9</v>
      </c>
    </row>
    <row r="8134" spans="2:12" x14ac:dyDescent="0.3">
      <c r="B8134" t="s">
        <v>6</v>
      </c>
      <c r="C8134">
        <v>711894</v>
      </c>
      <c r="D8134">
        <v>5548.5</v>
      </c>
      <c r="E8134">
        <v>3</v>
      </c>
      <c r="F8134" s="2">
        <v>43990</v>
      </c>
      <c r="G8134" t="s">
        <v>66</v>
      </c>
      <c r="H8134" s="2">
        <v>44165</v>
      </c>
      <c r="I8134" s="2">
        <f t="shared" si="508"/>
        <v>44165</v>
      </c>
      <c r="J8134" s="4">
        <f t="shared" si="509"/>
        <v>0</v>
      </c>
      <c r="K8134" s="4">
        <f t="shared" si="510"/>
        <v>62</v>
      </c>
      <c r="L8134" s="4">
        <f t="shared" si="511"/>
        <v>169008.48000000007</v>
      </c>
    </row>
    <row r="8135" spans="2:12" x14ac:dyDescent="0.3">
      <c r="B8135" t="s">
        <v>6</v>
      </c>
      <c r="C8135">
        <v>712932</v>
      </c>
      <c r="D8135">
        <v>2984.4</v>
      </c>
      <c r="E8135">
        <v>1</v>
      </c>
      <c r="F8135" s="2">
        <v>43990</v>
      </c>
      <c r="G8135" t="s">
        <v>337</v>
      </c>
      <c r="H8135" s="2">
        <v>44165</v>
      </c>
      <c r="I8135" s="2">
        <f t="shared" si="508"/>
        <v>44165</v>
      </c>
      <c r="J8135" s="4">
        <f t="shared" si="509"/>
        <v>0</v>
      </c>
      <c r="K8135" s="4">
        <f t="shared" si="510"/>
        <v>46</v>
      </c>
      <c r="L8135" s="4">
        <f t="shared" si="511"/>
        <v>81020.459999999992</v>
      </c>
    </row>
    <row r="8136" spans="2:12" x14ac:dyDescent="0.3">
      <c r="B8136" t="s">
        <v>6</v>
      </c>
      <c r="C8136">
        <v>718152</v>
      </c>
      <c r="D8136">
        <v>1055.28</v>
      </c>
      <c r="E8136">
        <v>1</v>
      </c>
      <c r="F8136" s="2">
        <v>44004</v>
      </c>
      <c r="G8136" t="s">
        <v>37</v>
      </c>
      <c r="H8136" s="2">
        <v>44165</v>
      </c>
      <c r="I8136" s="2">
        <f t="shared" si="508"/>
        <v>44165</v>
      </c>
      <c r="J8136" s="4">
        <f t="shared" si="509"/>
        <v>0</v>
      </c>
      <c r="K8136" s="4">
        <f t="shared" si="510"/>
        <v>327</v>
      </c>
      <c r="L8136" s="4">
        <f t="shared" si="511"/>
        <v>386034.60000000044</v>
      </c>
    </row>
    <row r="8137" spans="2:12" x14ac:dyDescent="0.3">
      <c r="B8137" t="s">
        <v>6</v>
      </c>
      <c r="C8137">
        <v>718686</v>
      </c>
      <c r="D8137">
        <v>3691.02</v>
      </c>
      <c r="E8137">
        <v>2</v>
      </c>
      <c r="F8137" s="2">
        <v>44004</v>
      </c>
      <c r="G8137" t="s">
        <v>212</v>
      </c>
      <c r="H8137" s="2">
        <v>44074</v>
      </c>
      <c r="I8137" s="2">
        <f t="shared" si="508"/>
        <v>44165</v>
      </c>
      <c r="J8137" s="4">
        <f t="shared" si="509"/>
        <v>91</v>
      </c>
      <c r="K8137" s="4">
        <f t="shared" si="510"/>
        <v>11</v>
      </c>
      <c r="L8137" s="4">
        <f t="shared" si="511"/>
        <v>20823</v>
      </c>
    </row>
    <row r="8138" spans="2:12" x14ac:dyDescent="0.3">
      <c r="B8138" t="s">
        <v>6</v>
      </c>
      <c r="C8138">
        <v>857472</v>
      </c>
      <c r="D8138">
        <v>2515.86</v>
      </c>
      <c r="E8138">
        <v>1</v>
      </c>
      <c r="F8138" s="2">
        <v>43990</v>
      </c>
      <c r="G8138" t="s">
        <v>82</v>
      </c>
      <c r="H8138" s="2">
        <v>44158</v>
      </c>
      <c r="I8138" s="2">
        <f t="shared" si="508"/>
        <v>44165</v>
      </c>
      <c r="J8138" s="4">
        <f t="shared" si="509"/>
        <v>7</v>
      </c>
      <c r="K8138" s="4">
        <f t="shared" si="510"/>
        <v>48</v>
      </c>
      <c r="L8138" s="4">
        <f t="shared" si="511"/>
        <v>178305.66000000003</v>
      </c>
    </row>
    <row r="8139" spans="2:12" x14ac:dyDescent="0.3">
      <c r="B8139" t="s">
        <v>6</v>
      </c>
      <c r="C8139">
        <v>891720</v>
      </c>
      <c r="D8139">
        <v>2957.82</v>
      </c>
      <c r="E8139">
        <v>1</v>
      </c>
      <c r="F8139" s="2">
        <v>44011</v>
      </c>
      <c r="G8139" t="s">
        <v>167</v>
      </c>
      <c r="H8139" s="2">
        <v>44088</v>
      </c>
      <c r="I8139" s="2">
        <f t="shared" si="508"/>
        <v>44165</v>
      </c>
      <c r="J8139" s="4">
        <f t="shared" si="509"/>
        <v>77</v>
      </c>
      <c r="K8139" s="4">
        <f t="shared" si="510"/>
        <v>19</v>
      </c>
      <c r="L8139" s="4">
        <f t="shared" si="511"/>
        <v>14466.900000000003</v>
      </c>
    </row>
    <row r="8140" spans="2:12" x14ac:dyDescent="0.3">
      <c r="B8140" t="s">
        <v>6</v>
      </c>
      <c r="C8140">
        <v>952350</v>
      </c>
      <c r="D8140">
        <v>1849.5</v>
      </c>
      <c r="E8140">
        <v>1</v>
      </c>
      <c r="F8140" s="2">
        <v>43990</v>
      </c>
      <c r="G8140" t="s">
        <v>228</v>
      </c>
      <c r="H8140" s="2">
        <v>44130</v>
      </c>
      <c r="I8140" s="2">
        <f t="shared" si="508"/>
        <v>44165</v>
      </c>
      <c r="J8140" s="4">
        <f t="shared" si="509"/>
        <v>35</v>
      </c>
      <c r="K8140" s="4">
        <f t="shared" si="510"/>
        <v>17</v>
      </c>
      <c r="L8140" s="4">
        <f t="shared" si="511"/>
        <v>42055.32</v>
      </c>
    </row>
    <row r="8141" spans="2:12" x14ac:dyDescent="0.3">
      <c r="B8141" t="s">
        <v>6</v>
      </c>
      <c r="C8141">
        <v>1138506</v>
      </c>
      <c r="D8141">
        <v>1603.14</v>
      </c>
      <c r="E8141">
        <v>2</v>
      </c>
      <c r="F8141" s="2">
        <v>44004</v>
      </c>
      <c r="G8141" t="s">
        <v>239</v>
      </c>
      <c r="H8141" s="2">
        <v>44116</v>
      </c>
      <c r="I8141" s="2">
        <f t="shared" si="508"/>
        <v>44165</v>
      </c>
      <c r="J8141" s="4">
        <f t="shared" si="509"/>
        <v>49</v>
      </c>
      <c r="K8141" s="4">
        <f t="shared" si="510"/>
        <v>27</v>
      </c>
      <c r="L8141" s="4">
        <f t="shared" si="511"/>
        <v>22895.399999999998</v>
      </c>
    </row>
    <row r="8142" spans="2:12" x14ac:dyDescent="0.3">
      <c r="B8142" t="s">
        <v>6</v>
      </c>
      <c r="C8142">
        <v>3293742</v>
      </c>
      <c r="D8142">
        <v>1845.54</v>
      </c>
      <c r="E8142">
        <v>1</v>
      </c>
      <c r="F8142" s="2">
        <v>44004</v>
      </c>
      <c r="G8142" t="s">
        <v>599</v>
      </c>
      <c r="H8142" s="2">
        <v>44018</v>
      </c>
      <c r="I8142" s="2">
        <f t="shared" si="508"/>
        <v>44165</v>
      </c>
      <c r="J8142" s="4">
        <f t="shared" si="509"/>
        <v>147</v>
      </c>
      <c r="K8142" s="4">
        <f t="shared" si="510"/>
        <v>2</v>
      </c>
      <c r="L8142" s="4">
        <f t="shared" si="511"/>
        <v>3679.6800000000003</v>
      </c>
    </row>
    <row r="8143" spans="2:12" x14ac:dyDescent="0.3">
      <c r="B8143" t="s">
        <v>6</v>
      </c>
      <c r="C8143">
        <v>3293742</v>
      </c>
      <c r="D8143">
        <v>1834.14</v>
      </c>
      <c r="E8143">
        <v>1</v>
      </c>
      <c r="F8143" s="2">
        <v>44018</v>
      </c>
      <c r="G8143" t="s">
        <v>599</v>
      </c>
      <c r="H8143" s="2">
        <v>44018</v>
      </c>
      <c r="I8143" s="2">
        <f t="shared" si="508"/>
        <v>44165</v>
      </c>
      <c r="J8143" s="4">
        <f t="shared" si="509"/>
        <v>147</v>
      </c>
      <c r="K8143" s="4">
        <f t="shared" si="510"/>
        <v>2</v>
      </c>
      <c r="L8143" s="4">
        <f t="shared" si="511"/>
        <v>3679.6800000000003</v>
      </c>
    </row>
    <row r="8144" spans="2:12" x14ac:dyDescent="0.3">
      <c r="B8144" t="s">
        <v>6</v>
      </c>
      <c r="C8144">
        <v>3301296</v>
      </c>
      <c r="D8144">
        <v>1849.5</v>
      </c>
      <c r="E8144">
        <v>1</v>
      </c>
      <c r="F8144" s="2">
        <v>43990</v>
      </c>
      <c r="G8144" t="s">
        <v>48</v>
      </c>
      <c r="H8144" s="2">
        <v>44165</v>
      </c>
      <c r="I8144" s="2">
        <f t="shared" si="508"/>
        <v>44165</v>
      </c>
      <c r="J8144" s="4">
        <f t="shared" si="509"/>
        <v>0</v>
      </c>
      <c r="K8144" s="4">
        <f t="shared" si="510"/>
        <v>2209</v>
      </c>
      <c r="L8144" s="4">
        <f t="shared" si="511"/>
        <v>1914248.1599999955</v>
      </c>
    </row>
    <row r="8145" spans="2:12" x14ac:dyDescent="0.3">
      <c r="B8145" t="s">
        <v>6</v>
      </c>
      <c r="C8145">
        <v>3301296</v>
      </c>
      <c r="D8145">
        <v>423.48</v>
      </c>
      <c r="E8145">
        <v>1</v>
      </c>
      <c r="F8145" s="2">
        <v>43990</v>
      </c>
      <c r="G8145" t="s">
        <v>48</v>
      </c>
      <c r="H8145" s="2">
        <v>44165</v>
      </c>
      <c r="I8145" s="2">
        <f t="shared" si="508"/>
        <v>44165</v>
      </c>
      <c r="J8145" s="4">
        <f t="shared" si="509"/>
        <v>0</v>
      </c>
      <c r="K8145" s="4">
        <f t="shared" si="510"/>
        <v>2209</v>
      </c>
      <c r="L8145" s="4">
        <f t="shared" si="511"/>
        <v>1914248.1599999955</v>
      </c>
    </row>
    <row r="8146" spans="2:12" x14ac:dyDescent="0.3">
      <c r="B8146" t="s">
        <v>6</v>
      </c>
      <c r="C8146">
        <v>3301296</v>
      </c>
      <c r="D8146">
        <v>426.36</v>
      </c>
      <c r="E8146">
        <v>1</v>
      </c>
      <c r="F8146" s="2">
        <v>43990</v>
      </c>
      <c r="G8146" t="s">
        <v>48</v>
      </c>
      <c r="H8146" s="2">
        <v>44165</v>
      </c>
      <c r="I8146" s="2">
        <f t="shared" si="508"/>
        <v>44165</v>
      </c>
      <c r="J8146" s="4">
        <f t="shared" si="509"/>
        <v>0</v>
      </c>
      <c r="K8146" s="4">
        <f t="shared" si="510"/>
        <v>2209</v>
      </c>
      <c r="L8146" s="4">
        <f t="shared" si="511"/>
        <v>1914248.1599999955</v>
      </c>
    </row>
    <row r="8147" spans="2:12" x14ac:dyDescent="0.3">
      <c r="B8147" t="s">
        <v>6</v>
      </c>
      <c r="C8147">
        <v>3301296</v>
      </c>
      <c r="D8147">
        <v>422.58</v>
      </c>
      <c r="E8147">
        <v>1</v>
      </c>
      <c r="F8147" s="2">
        <v>44011</v>
      </c>
      <c r="G8147" t="s">
        <v>48</v>
      </c>
      <c r="H8147" s="2">
        <v>44165</v>
      </c>
      <c r="I8147" s="2">
        <f t="shared" si="508"/>
        <v>44165</v>
      </c>
      <c r="J8147" s="4">
        <f t="shared" si="509"/>
        <v>0</v>
      </c>
      <c r="K8147" s="4">
        <f t="shared" si="510"/>
        <v>2209</v>
      </c>
      <c r="L8147" s="4">
        <f t="shared" si="511"/>
        <v>1914248.1599999955</v>
      </c>
    </row>
    <row r="8148" spans="2:12" x14ac:dyDescent="0.3">
      <c r="B8148" t="s">
        <v>6</v>
      </c>
      <c r="C8148">
        <v>3301296</v>
      </c>
      <c r="D8148">
        <v>422.58</v>
      </c>
      <c r="E8148">
        <v>1</v>
      </c>
      <c r="F8148" s="2">
        <v>44004</v>
      </c>
      <c r="G8148" t="s">
        <v>48</v>
      </c>
      <c r="H8148" s="2">
        <v>44165</v>
      </c>
      <c r="I8148" s="2">
        <f t="shared" si="508"/>
        <v>44165</v>
      </c>
      <c r="J8148" s="4">
        <f t="shared" si="509"/>
        <v>0</v>
      </c>
      <c r="K8148" s="4">
        <f t="shared" si="510"/>
        <v>2209</v>
      </c>
      <c r="L8148" s="4">
        <f t="shared" si="511"/>
        <v>1914248.1599999955</v>
      </c>
    </row>
    <row r="8149" spans="2:12" x14ac:dyDescent="0.3">
      <c r="B8149" t="s">
        <v>6</v>
      </c>
      <c r="C8149">
        <v>3301296</v>
      </c>
      <c r="D8149">
        <v>3004.56</v>
      </c>
      <c r="E8149">
        <v>1</v>
      </c>
      <c r="F8149" s="2">
        <v>43997</v>
      </c>
      <c r="G8149" t="s">
        <v>48</v>
      </c>
      <c r="H8149" s="2">
        <v>44165</v>
      </c>
      <c r="I8149" s="2">
        <f t="shared" si="508"/>
        <v>44165</v>
      </c>
      <c r="J8149" s="4">
        <f t="shared" si="509"/>
        <v>0</v>
      </c>
      <c r="K8149" s="4">
        <f t="shared" si="510"/>
        <v>2209</v>
      </c>
      <c r="L8149" s="4">
        <f t="shared" si="511"/>
        <v>1914248.1599999955</v>
      </c>
    </row>
    <row r="8150" spans="2:12" x14ac:dyDescent="0.3">
      <c r="B8150" t="s">
        <v>6</v>
      </c>
      <c r="C8150">
        <v>3430218</v>
      </c>
      <c r="D8150">
        <v>5915.58</v>
      </c>
      <c r="E8150">
        <v>2</v>
      </c>
      <c r="F8150" s="2">
        <v>44011</v>
      </c>
      <c r="G8150" t="s">
        <v>124</v>
      </c>
      <c r="H8150" s="2">
        <v>44102</v>
      </c>
      <c r="I8150" s="2">
        <f t="shared" si="508"/>
        <v>44165</v>
      </c>
      <c r="J8150" s="4">
        <f t="shared" si="509"/>
        <v>63</v>
      </c>
      <c r="K8150" s="4">
        <f t="shared" si="510"/>
        <v>8</v>
      </c>
      <c r="L8150" s="4">
        <f t="shared" si="511"/>
        <v>43923.419999999991</v>
      </c>
    </row>
    <row r="8151" spans="2:12" x14ac:dyDescent="0.3">
      <c r="B8151" t="s">
        <v>6</v>
      </c>
      <c r="C8151">
        <v>3792426</v>
      </c>
      <c r="D8151">
        <v>644.22</v>
      </c>
      <c r="E8151">
        <v>1</v>
      </c>
      <c r="F8151" s="2">
        <v>43990</v>
      </c>
      <c r="G8151" t="s">
        <v>98</v>
      </c>
      <c r="H8151" s="2">
        <v>44165</v>
      </c>
      <c r="I8151" s="2">
        <f t="shared" si="508"/>
        <v>44165</v>
      </c>
      <c r="J8151" s="4">
        <f t="shared" si="509"/>
        <v>0</v>
      </c>
      <c r="K8151" s="4">
        <f t="shared" si="510"/>
        <v>257</v>
      </c>
      <c r="L8151" s="4">
        <f t="shared" si="511"/>
        <v>478216.97999999957</v>
      </c>
    </row>
    <row r="8152" spans="2:12" x14ac:dyDescent="0.3">
      <c r="B8152" t="s">
        <v>6</v>
      </c>
      <c r="C8152">
        <v>3792426</v>
      </c>
      <c r="D8152">
        <v>652.91999999999996</v>
      </c>
      <c r="E8152">
        <v>1</v>
      </c>
      <c r="F8152" s="2">
        <v>43997</v>
      </c>
      <c r="G8152" t="s">
        <v>98</v>
      </c>
      <c r="H8152" s="2">
        <v>44165</v>
      </c>
      <c r="I8152" s="2">
        <f t="shared" si="508"/>
        <v>44165</v>
      </c>
      <c r="J8152" s="4">
        <f t="shared" si="509"/>
        <v>0</v>
      </c>
      <c r="K8152" s="4">
        <f t="shared" si="510"/>
        <v>257</v>
      </c>
      <c r="L8152" s="4">
        <f t="shared" si="511"/>
        <v>478216.97999999957</v>
      </c>
    </row>
    <row r="8153" spans="2:12" x14ac:dyDescent="0.3">
      <c r="B8153" t="s">
        <v>6</v>
      </c>
      <c r="C8153">
        <v>3792426</v>
      </c>
      <c r="D8153">
        <v>642.78</v>
      </c>
      <c r="E8153">
        <v>1</v>
      </c>
      <c r="F8153" s="2">
        <v>44004</v>
      </c>
      <c r="G8153" t="s">
        <v>98</v>
      </c>
      <c r="H8153" s="2">
        <v>44165</v>
      </c>
      <c r="I8153" s="2">
        <f t="shared" si="508"/>
        <v>44165</v>
      </c>
      <c r="J8153" s="4">
        <f t="shared" si="509"/>
        <v>0</v>
      </c>
      <c r="K8153" s="4">
        <f t="shared" si="510"/>
        <v>257</v>
      </c>
      <c r="L8153" s="4">
        <f t="shared" si="511"/>
        <v>478216.97999999957</v>
      </c>
    </row>
    <row r="8154" spans="2:12" x14ac:dyDescent="0.3">
      <c r="B8154" t="s">
        <v>6</v>
      </c>
      <c r="C8154">
        <v>3792426</v>
      </c>
      <c r="D8154">
        <v>1849.5</v>
      </c>
      <c r="E8154">
        <v>1</v>
      </c>
      <c r="F8154" s="2">
        <v>43990</v>
      </c>
      <c r="G8154" t="s">
        <v>98</v>
      </c>
      <c r="H8154" s="2">
        <v>44165</v>
      </c>
      <c r="I8154" s="2">
        <f t="shared" si="508"/>
        <v>44165</v>
      </c>
      <c r="J8154" s="4">
        <f t="shared" si="509"/>
        <v>0</v>
      </c>
      <c r="K8154" s="4">
        <f t="shared" si="510"/>
        <v>257</v>
      </c>
      <c r="L8154" s="4">
        <f t="shared" si="511"/>
        <v>478216.97999999957</v>
      </c>
    </row>
    <row r="8155" spans="2:12" x14ac:dyDescent="0.3">
      <c r="B8155" t="s">
        <v>6</v>
      </c>
      <c r="C8155">
        <v>3792426</v>
      </c>
      <c r="D8155">
        <v>611.34</v>
      </c>
      <c r="E8155">
        <v>1</v>
      </c>
      <c r="F8155" s="2">
        <v>44018</v>
      </c>
      <c r="G8155" t="s">
        <v>98</v>
      </c>
      <c r="H8155" s="2">
        <v>44165</v>
      </c>
      <c r="I8155" s="2">
        <f t="shared" si="508"/>
        <v>44165</v>
      </c>
      <c r="J8155" s="4">
        <f t="shared" si="509"/>
        <v>0</v>
      </c>
      <c r="K8155" s="4">
        <f t="shared" si="510"/>
        <v>257</v>
      </c>
      <c r="L8155" s="4">
        <f t="shared" si="511"/>
        <v>478216.97999999957</v>
      </c>
    </row>
    <row r="8156" spans="2:12" x14ac:dyDescent="0.3">
      <c r="B8156" t="s">
        <v>6</v>
      </c>
      <c r="C8156">
        <v>3792426</v>
      </c>
      <c r="D8156">
        <v>546.84</v>
      </c>
      <c r="E8156">
        <v>1</v>
      </c>
      <c r="F8156" s="2">
        <v>44011</v>
      </c>
      <c r="G8156" t="s">
        <v>98</v>
      </c>
      <c r="H8156" s="2">
        <v>44165</v>
      </c>
      <c r="I8156" s="2">
        <f t="shared" si="508"/>
        <v>44165</v>
      </c>
      <c r="J8156" s="4">
        <f t="shared" si="509"/>
        <v>0</v>
      </c>
      <c r="K8156" s="4">
        <f t="shared" si="510"/>
        <v>257</v>
      </c>
      <c r="L8156" s="4">
        <f t="shared" si="511"/>
        <v>478216.97999999957</v>
      </c>
    </row>
    <row r="8157" spans="2:12" x14ac:dyDescent="0.3">
      <c r="B8157" t="s">
        <v>6</v>
      </c>
      <c r="C8157">
        <v>3792426</v>
      </c>
      <c r="D8157">
        <v>366.6</v>
      </c>
      <c r="E8157">
        <v>1</v>
      </c>
      <c r="F8157" s="2">
        <v>44004</v>
      </c>
      <c r="G8157" t="s">
        <v>98</v>
      </c>
      <c r="H8157" s="2">
        <v>44165</v>
      </c>
      <c r="I8157" s="2">
        <f t="shared" si="508"/>
        <v>44165</v>
      </c>
      <c r="J8157" s="4">
        <f t="shared" si="509"/>
        <v>0</v>
      </c>
      <c r="K8157" s="4">
        <f t="shared" si="510"/>
        <v>257</v>
      </c>
      <c r="L8157" s="4">
        <f t="shared" si="511"/>
        <v>478216.97999999957</v>
      </c>
    </row>
    <row r="8158" spans="2:12" x14ac:dyDescent="0.3">
      <c r="B8158" t="s">
        <v>6</v>
      </c>
      <c r="C8158">
        <v>3792426</v>
      </c>
      <c r="D8158">
        <v>367.44</v>
      </c>
      <c r="E8158">
        <v>1</v>
      </c>
      <c r="F8158" s="2">
        <v>43990</v>
      </c>
      <c r="G8158" t="s">
        <v>98</v>
      </c>
      <c r="H8158" s="2">
        <v>44165</v>
      </c>
      <c r="I8158" s="2">
        <f t="shared" si="508"/>
        <v>44165</v>
      </c>
      <c r="J8158" s="4">
        <f t="shared" si="509"/>
        <v>0</v>
      </c>
      <c r="K8158" s="4">
        <f t="shared" si="510"/>
        <v>257</v>
      </c>
      <c r="L8158" s="4">
        <f t="shared" si="511"/>
        <v>478216.97999999957</v>
      </c>
    </row>
    <row r="8159" spans="2:12" x14ac:dyDescent="0.3">
      <c r="B8159" t="s">
        <v>6</v>
      </c>
      <c r="C8159">
        <v>3792426</v>
      </c>
      <c r="D8159">
        <v>733.2</v>
      </c>
      <c r="E8159">
        <v>2</v>
      </c>
      <c r="F8159" s="2">
        <v>43997</v>
      </c>
      <c r="G8159" t="s">
        <v>98</v>
      </c>
      <c r="H8159" s="2">
        <v>44165</v>
      </c>
      <c r="I8159" s="2">
        <f t="shared" si="508"/>
        <v>44165</v>
      </c>
      <c r="J8159" s="4">
        <f t="shared" si="509"/>
        <v>0</v>
      </c>
      <c r="K8159" s="4">
        <f t="shared" si="510"/>
        <v>257</v>
      </c>
      <c r="L8159" s="4">
        <f t="shared" si="511"/>
        <v>478216.97999999957</v>
      </c>
    </row>
    <row r="8160" spans="2:12" x14ac:dyDescent="0.3">
      <c r="B8160" t="s">
        <v>6</v>
      </c>
      <c r="C8160">
        <v>3792426</v>
      </c>
      <c r="D8160">
        <v>366.66</v>
      </c>
      <c r="E8160">
        <v>1</v>
      </c>
      <c r="F8160" s="2">
        <v>44011</v>
      </c>
      <c r="G8160" t="s">
        <v>98</v>
      </c>
      <c r="H8160" s="2">
        <v>44165</v>
      </c>
      <c r="I8160" s="2">
        <f t="shared" si="508"/>
        <v>44165</v>
      </c>
      <c r="J8160" s="4">
        <f t="shared" si="509"/>
        <v>0</v>
      </c>
      <c r="K8160" s="4">
        <f t="shared" si="510"/>
        <v>257</v>
      </c>
      <c r="L8160" s="4">
        <f t="shared" si="511"/>
        <v>478216.97999999957</v>
      </c>
    </row>
    <row r="8161" spans="2:12" x14ac:dyDescent="0.3">
      <c r="B8161" t="s">
        <v>6</v>
      </c>
      <c r="C8161">
        <v>3792426</v>
      </c>
      <c r="D8161">
        <v>8818.3799999999992</v>
      </c>
      <c r="E8161">
        <v>21</v>
      </c>
      <c r="F8161" s="2">
        <v>44018</v>
      </c>
      <c r="G8161" t="s">
        <v>98</v>
      </c>
      <c r="H8161" s="2">
        <v>44165</v>
      </c>
      <c r="I8161" s="2">
        <f t="shared" si="508"/>
        <v>44165</v>
      </c>
      <c r="J8161" s="4">
        <f t="shared" si="509"/>
        <v>0</v>
      </c>
      <c r="K8161" s="4">
        <f t="shared" si="510"/>
        <v>257</v>
      </c>
      <c r="L8161" s="4">
        <f t="shared" si="511"/>
        <v>478216.97999999957</v>
      </c>
    </row>
    <row r="8162" spans="2:12" x14ac:dyDescent="0.3">
      <c r="B8162" t="s">
        <v>6</v>
      </c>
      <c r="C8162">
        <v>3792426</v>
      </c>
      <c r="D8162">
        <v>418.32</v>
      </c>
      <c r="E8162">
        <v>1</v>
      </c>
      <c r="F8162" s="2">
        <v>44011</v>
      </c>
      <c r="G8162" t="s">
        <v>98</v>
      </c>
      <c r="H8162" s="2">
        <v>44165</v>
      </c>
      <c r="I8162" s="2">
        <f t="shared" si="508"/>
        <v>44165</v>
      </c>
      <c r="J8162" s="4">
        <f t="shared" si="509"/>
        <v>0</v>
      </c>
      <c r="K8162" s="4">
        <f t="shared" si="510"/>
        <v>257</v>
      </c>
      <c r="L8162" s="4">
        <f t="shared" si="511"/>
        <v>478216.97999999957</v>
      </c>
    </row>
    <row r="8163" spans="2:12" x14ac:dyDescent="0.3">
      <c r="B8163" t="s">
        <v>6</v>
      </c>
      <c r="C8163">
        <v>3792426</v>
      </c>
      <c r="D8163">
        <v>419.94</v>
      </c>
      <c r="E8163">
        <v>1</v>
      </c>
      <c r="F8163" s="2">
        <v>44018</v>
      </c>
      <c r="G8163" t="s">
        <v>98</v>
      </c>
      <c r="H8163" s="2">
        <v>44165</v>
      </c>
      <c r="I8163" s="2">
        <f t="shared" si="508"/>
        <v>44165</v>
      </c>
      <c r="J8163" s="4">
        <f t="shared" si="509"/>
        <v>0</v>
      </c>
      <c r="K8163" s="4">
        <f t="shared" si="510"/>
        <v>257</v>
      </c>
      <c r="L8163" s="4">
        <f t="shared" si="511"/>
        <v>478216.97999999957</v>
      </c>
    </row>
    <row r="8164" spans="2:12" x14ac:dyDescent="0.3">
      <c r="B8164" t="s">
        <v>6</v>
      </c>
      <c r="C8164">
        <v>3792426</v>
      </c>
      <c r="D8164">
        <v>1874.7</v>
      </c>
      <c r="E8164">
        <v>1</v>
      </c>
      <c r="F8164" s="2">
        <v>43997</v>
      </c>
      <c r="G8164" t="s">
        <v>98</v>
      </c>
      <c r="H8164" s="2">
        <v>44165</v>
      </c>
      <c r="I8164" s="2">
        <f t="shared" si="508"/>
        <v>44165</v>
      </c>
      <c r="J8164" s="4">
        <f t="shared" si="509"/>
        <v>0</v>
      </c>
      <c r="K8164" s="4">
        <f t="shared" si="510"/>
        <v>257</v>
      </c>
      <c r="L8164" s="4">
        <f t="shared" si="511"/>
        <v>478216.97999999957</v>
      </c>
    </row>
    <row r="8165" spans="2:12" x14ac:dyDescent="0.3">
      <c r="B8165" t="s">
        <v>6</v>
      </c>
      <c r="C8165">
        <v>3792426</v>
      </c>
      <c r="D8165">
        <v>2957.76</v>
      </c>
      <c r="E8165">
        <v>1</v>
      </c>
      <c r="F8165" s="2">
        <v>44004</v>
      </c>
      <c r="G8165" t="s">
        <v>98</v>
      </c>
      <c r="H8165" s="2">
        <v>44165</v>
      </c>
      <c r="I8165" s="2">
        <f t="shared" si="508"/>
        <v>44165</v>
      </c>
      <c r="J8165" s="4">
        <f t="shared" si="509"/>
        <v>0</v>
      </c>
      <c r="K8165" s="4">
        <f t="shared" si="510"/>
        <v>257</v>
      </c>
      <c r="L8165" s="4">
        <f t="shared" si="511"/>
        <v>478216.97999999957</v>
      </c>
    </row>
    <row r="8166" spans="2:12" x14ac:dyDescent="0.3">
      <c r="B8166" t="s">
        <v>6</v>
      </c>
      <c r="C8166">
        <v>4224870</v>
      </c>
      <c r="D8166">
        <v>649.91999999999996</v>
      </c>
      <c r="E8166">
        <v>1</v>
      </c>
      <c r="F8166" s="2">
        <v>43997</v>
      </c>
      <c r="G8166" t="s">
        <v>570</v>
      </c>
      <c r="H8166" s="2">
        <v>44165</v>
      </c>
      <c r="I8166" s="2">
        <f t="shared" si="508"/>
        <v>44165</v>
      </c>
      <c r="J8166" s="4">
        <f t="shared" si="509"/>
        <v>0</v>
      </c>
      <c r="K8166" s="4">
        <f t="shared" si="510"/>
        <v>417</v>
      </c>
      <c r="L8166" s="4">
        <f t="shared" si="511"/>
        <v>183991.25999999981</v>
      </c>
    </row>
    <row r="8167" spans="2:12" x14ac:dyDescent="0.3">
      <c r="B8167" t="s">
        <v>6</v>
      </c>
      <c r="C8167">
        <v>4224870</v>
      </c>
      <c r="D8167">
        <v>645.48</v>
      </c>
      <c r="E8167">
        <v>1</v>
      </c>
      <c r="F8167" s="2">
        <v>44004</v>
      </c>
      <c r="G8167" t="s">
        <v>570</v>
      </c>
      <c r="H8167" s="2">
        <v>44165</v>
      </c>
      <c r="I8167" s="2">
        <f t="shared" si="508"/>
        <v>44165</v>
      </c>
      <c r="J8167" s="4">
        <f t="shared" si="509"/>
        <v>0</v>
      </c>
      <c r="K8167" s="4">
        <f t="shared" si="510"/>
        <v>417</v>
      </c>
      <c r="L8167" s="4">
        <f t="shared" si="511"/>
        <v>183991.25999999981</v>
      </c>
    </row>
    <row r="8168" spans="2:12" x14ac:dyDescent="0.3">
      <c r="B8168" t="s">
        <v>6</v>
      </c>
      <c r="C8168">
        <v>4224870</v>
      </c>
      <c r="D8168">
        <v>546.78</v>
      </c>
      <c r="E8168">
        <v>1</v>
      </c>
      <c r="F8168" s="2">
        <v>44004</v>
      </c>
      <c r="G8168" t="s">
        <v>570</v>
      </c>
      <c r="H8168" s="2">
        <v>44165</v>
      </c>
      <c r="I8168" s="2">
        <f t="shared" si="508"/>
        <v>44165</v>
      </c>
      <c r="J8168" s="4">
        <f t="shared" si="509"/>
        <v>0</v>
      </c>
      <c r="K8168" s="4">
        <f t="shared" si="510"/>
        <v>417</v>
      </c>
      <c r="L8168" s="4">
        <f t="shared" si="511"/>
        <v>183991.25999999981</v>
      </c>
    </row>
    <row r="8169" spans="2:12" x14ac:dyDescent="0.3">
      <c r="B8169" t="s">
        <v>6</v>
      </c>
      <c r="C8169">
        <v>702234</v>
      </c>
      <c r="D8169">
        <v>5879.16</v>
      </c>
      <c r="E8169">
        <v>2</v>
      </c>
      <c r="F8169" s="2">
        <v>44032</v>
      </c>
      <c r="G8169" t="s">
        <v>7</v>
      </c>
      <c r="H8169" s="2">
        <v>44165</v>
      </c>
      <c r="I8169" s="2">
        <f t="shared" si="508"/>
        <v>44165</v>
      </c>
      <c r="J8169" s="4">
        <f t="shared" si="509"/>
        <v>0</v>
      </c>
      <c r="K8169" s="4">
        <f t="shared" si="510"/>
        <v>57</v>
      </c>
      <c r="L8169" s="4">
        <f t="shared" si="511"/>
        <v>104447.63999999998</v>
      </c>
    </row>
    <row r="8170" spans="2:12" x14ac:dyDescent="0.3">
      <c r="B8170" t="s">
        <v>6</v>
      </c>
      <c r="C8170">
        <v>708780</v>
      </c>
      <c r="D8170">
        <v>1059.3599999999999</v>
      </c>
      <c r="E8170">
        <v>1</v>
      </c>
      <c r="F8170" s="2">
        <v>44046</v>
      </c>
      <c r="G8170" t="s">
        <v>35</v>
      </c>
      <c r="H8170" s="2">
        <v>44165</v>
      </c>
      <c r="I8170" s="2">
        <f t="shared" si="508"/>
        <v>44165</v>
      </c>
      <c r="J8170" s="4">
        <f t="shared" si="509"/>
        <v>0</v>
      </c>
      <c r="K8170" s="4">
        <f t="shared" si="510"/>
        <v>420</v>
      </c>
      <c r="L8170" s="4">
        <f t="shared" si="511"/>
        <v>876023.69999999937</v>
      </c>
    </row>
    <row r="8171" spans="2:12" x14ac:dyDescent="0.3">
      <c r="B8171" t="s">
        <v>6</v>
      </c>
      <c r="C8171">
        <v>713700</v>
      </c>
      <c r="D8171">
        <v>1860.36</v>
      </c>
      <c r="E8171">
        <v>1</v>
      </c>
      <c r="F8171" s="2">
        <v>44039</v>
      </c>
      <c r="G8171" t="s">
        <v>24</v>
      </c>
      <c r="H8171" s="2">
        <v>44039</v>
      </c>
      <c r="I8171" s="2">
        <f t="shared" si="508"/>
        <v>44165</v>
      </c>
      <c r="J8171" s="4">
        <f t="shared" si="509"/>
        <v>126</v>
      </c>
      <c r="K8171" s="4">
        <f t="shared" si="510"/>
        <v>4</v>
      </c>
      <c r="L8171" s="4">
        <f t="shared" si="511"/>
        <v>3225.18</v>
      </c>
    </row>
    <row r="8172" spans="2:12" x14ac:dyDescent="0.3">
      <c r="B8172" t="s">
        <v>6</v>
      </c>
      <c r="C8172">
        <v>717612</v>
      </c>
      <c r="D8172">
        <v>2939.58</v>
      </c>
      <c r="E8172">
        <v>1</v>
      </c>
      <c r="F8172" s="2">
        <v>44018</v>
      </c>
      <c r="G8172" t="s">
        <v>11</v>
      </c>
      <c r="H8172" s="2">
        <v>44081</v>
      </c>
      <c r="I8172" s="2">
        <f t="shared" si="508"/>
        <v>44165</v>
      </c>
      <c r="J8172" s="4">
        <f t="shared" si="509"/>
        <v>84</v>
      </c>
      <c r="K8172" s="4">
        <f t="shared" si="510"/>
        <v>24</v>
      </c>
      <c r="L8172" s="4">
        <f t="shared" si="511"/>
        <v>33160.319999999992</v>
      </c>
    </row>
    <row r="8173" spans="2:12" x14ac:dyDescent="0.3">
      <c r="B8173" t="s">
        <v>6</v>
      </c>
      <c r="C8173">
        <v>717612</v>
      </c>
      <c r="D8173">
        <v>2939.58</v>
      </c>
      <c r="E8173">
        <v>1</v>
      </c>
      <c r="F8173" s="2">
        <v>44018</v>
      </c>
      <c r="G8173" t="s">
        <v>11</v>
      </c>
      <c r="H8173" s="2">
        <v>44081</v>
      </c>
      <c r="I8173" s="2">
        <f t="shared" si="508"/>
        <v>44165</v>
      </c>
      <c r="J8173" s="4">
        <f t="shared" si="509"/>
        <v>84</v>
      </c>
      <c r="K8173" s="4">
        <f t="shared" si="510"/>
        <v>24</v>
      </c>
      <c r="L8173" s="4">
        <f t="shared" si="511"/>
        <v>33160.319999999992</v>
      </c>
    </row>
    <row r="8174" spans="2:12" x14ac:dyDescent="0.3">
      <c r="B8174" t="s">
        <v>6</v>
      </c>
      <c r="C8174">
        <v>718152</v>
      </c>
      <c r="D8174">
        <v>1048.74</v>
      </c>
      <c r="E8174">
        <v>1</v>
      </c>
      <c r="F8174" s="2">
        <v>44032</v>
      </c>
      <c r="G8174" t="s">
        <v>37</v>
      </c>
      <c r="H8174" s="2">
        <v>44165</v>
      </c>
      <c r="I8174" s="2">
        <f t="shared" si="508"/>
        <v>44165</v>
      </c>
      <c r="J8174" s="4">
        <f t="shared" si="509"/>
        <v>0</v>
      </c>
      <c r="K8174" s="4">
        <f t="shared" si="510"/>
        <v>327</v>
      </c>
      <c r="L8174" s="4">
        <f t="shared" si="511"/>
        <v>386034.60000000044</v>
      </c>
    </row>
    <row r="8175" spans="2:12" x14ac:dyDescent="0.3">
      <c r="B8175" t="s">
        <v>6</v>
      </c>
      <c r="C8175">
        <v>718152</v>
      </c>
      <c r="D8175">
        <v>1063.8</v>
      </c>
      <c r="E8175">
        <v>1</v>
      </c>
      <c r="F8175" s="2">
        <v>44046</v>
      </c>
      <c r="G8175" t="s">
        <v>37</v>
      </c>
      <c r="H8175" s="2">
        <v>44165</v>
      </c>
      <c r="I8175" s="2">
        <f t="shared" si="508"/>
        <v>44165</v>
      </c>
      <c r="J8175" s="4">
        <f t="shared" si="509"/>
        <v>0</v>
      </c>
      <c r="K8175" s="4">
        <f t="shared" si="510"/>
        <v>327</v>
      </c>
      <c r="L8175" s="4">
        <f t="shared" si="511"/>
        <v>386034.60000000044</v>
      </c>
    </row>
    <row r="8176" spans="2:12" x14ac:dyDescent="0.3">
      <c r="B8176" t="s">
        <v>6</v>
      </c>
      <c r="C8176">
        <v>718152</v>
      </c>
      <c r="D8176">
        <v>650.64</v>
      </c>
      <c r="E8176">
        <v>1</v>
      </c>
      <c r="F8176" s="2">
        <v>44046</v>
      </c>
      <c r="G8176" t="s">
        <v>37</v>
      </c>
      <c r="H8176" s="2">
        <v>44165</v>
      </c>
      <c r="I8176" s="2">
        <f t="shared" si="508"/>
        <v>44165</v>
      </c>
      <c r="J8176" s="4">
        <f t="shared" si="509"/>
        <v>0</v>
      </c>
      <c r="K8176" s="4">
        <f t="shared" si="510"/>
        <v>327</v>
      </c>
      <c r="L8176" s="4">
        <f t="shared" si="511"/>
        <v>386034.60000000044</v>
      </c>
    </row>
    <row r="8177" spans="2:12" x14ac:dyDescent="0.3">
      <c r="B8177" t="s">
        <v>6</v>
      </c>
      <c r="C8177">
        <v>718686</v>
      </c>
      <c r="D8177">
        <v>3668.22</v>
      </c>
      <c r="E8177">
        <v>2</v>
      </c>
      <c r="F8177" s="2">
        <v>44025</v>
      </c>
      <c r="G8177" t="s">
        <v>212</v>
      </c>
      <c r="H8177" s="2">
        <v>44074</v>
      </c>
      <c r="I8177" s="2">
        <f t="shared" si="508"/>
        <v>44165</v>
      </c>
      <c r="J8177" s="4">
        <f t="shared" si="509"/>
        <v>91</v>
      </c>
      <c r="K8177" s="4">
        <f t="shared" si="510"/>
        <v>11</v>
      </c>
      <c r="L8177" s="4">
        <f t="shared" si="511"/>
        <v>20823</v>
      </c>
    </row>
    <row r="8178" spans="2:12" x14ac:dyDescent="0.3">
      <c r="B8178" t="s">
        <v>6</v>
      </c>
      <c r="C8178">
        <v>718686</v>
      </c>
      <c r="D8178">
        <v>1860.36</v>
      </c>
      <c r="E8178">
        <v>1</v>
      </c>
      <c r="F8178" s="2">
        <v>44046</v>
      </c>
      <c r="G8178" t="s">
        <v>212</v>
      </c>
      <c r="H8178" s="2">
        <v>44074</v>
      </c>
      <c r="I8178" s="2">
        <f t="shared" si="508"/>
        <v>44165</v>
      </c>
      <c r="J8178" s="4">
        <f t="shared" si="509"/>
        <v>91</v>
      </c>
      <c r="K8178" s="4">
        <f t="shared" si="510"/>
        <v>11</v>
      </c>
      <c r="L8178" s="4">
        <f t="shared" si="511"/>
        <v>20823</v>
      </c>
    </row>
    <row r="8179" spans="2:12" x14ac:dyDescent="0.3">
      <c r="B8179" t="s">
        <v>6</v>
      </c>
      <c r="C8179">
        <v>723390</v>
      </c>
      <c r="D8179">
        <v>364.38</v>
      </c>
      <c r="E8179">
        <v>1</v>
      </c>
      <c r="F8179" s="2">
        <v>44032</v>
      </c>
      <c r="G8179" t="s">
        <v>90</v>
      </c>
      <c r="H8179" s="2">
        <v>44158</v>
      </c>
      <c r="I8179" s="2">
        <f t="shared" si="508"/>
        <v>44165</v>
      </c>
      <c r="J8179" s="4">
        <f t="shared" si="509"/>
        <v>7</v>
      </c>
      <c r="K8179" s="4">
        <f t="shared" si="510"/>
        <v>67</v>
      </c>
      <c r="L8179" s="4">
        <f t="shared" si="511"/>
        <v>92243.51999999999</v>
      </c>
    </row>
    <row r="8180" spans="2:12" x14ac:dyDescent="0.3">
      <c r="B8180" t="s">
        <v>6</v>
      </c>
      <c r="C8180">
        <v>924180</v>
      </c>
      <c r="D8180">
        <v>425.94</v>
      </c>
      <c r="E8180">
        <v>1</v>
      </c>
      <c r="F8180" s="2">
        <v>44032</v>
      </c>
      <c r="G8180" t="s">
        <v>500</v>
      </c>
      <c r="H8180" s="2">
        <v>44032</v>
      </c>
      <c r="I8180" s="2">
        <f t="shared" si="508"/>
        <v>44165</v>
      </c>
      <c r="J8180" s="4">
        <f t="shared" si="509"/>
        <v>133</v>
      </c>
      <c r="K8180" s="4">
        <f t="shared" si="510"/>
        <v>4</v>
      </c>
      <c r="L8180" s="4">
        <f t="shared" si="511"/>
        <v>1941.54</v>
      </c>
    </row>
    <row r="8181" spans="2:12" x14ac:dyDescent="0.3">
      <c r="B8181" t="s">
        <v>6</v>
      </c>
      <c r="C8181">
        <v>1124988</v>
      </c>
      <c r="D8181">
        <v>5963.22</v>
      </c>
      <c r="E8181">
        <v>2</v>
      </c>
      <c r="F8181" s="2">
        <v>44039</v>
      </c>
      <c r="G8181" t="s">
        <v>43</v>
      </c>
      <c r="H8181" s="2">
        <v>44158</v>
      </c>
      <c r="I8181" s="2">
        <f t="shared" si="508"/>
        <v>44165</v>
      </c>
      <c r="J8181" s="4">
        <f t="shared" si="509"/>
        <v>7</v>
      </c>
      <c r="K8181" s="4">
        <f t="shared" si="510"/>
        <v>109</v>
      </c>
      <c r="L8181" s="4">
        <f t="shared" si="511"/>
        <v>143402.34000000003</v>
      </c>
    </row>
    <row r="8182" spans="2:12" x14ac:dyDescent="0.3">
      <c r="B8182" t="s">
        <v>6</v>
      </c>
      <c r="C8182">
        <v>1138506</v>
      </c>
      <c r="D8182">
        <v>796.62</v>
      </c>
      <c r="E8182">
        <v>1</v>
      </c>
      <c r="F8182" s="2">
        <v>44025</v>
      </c>
      <c r="G8182" t="s">
        <v>239</v>
      </c>
      <c r="H8182" s="2">
        <v>44116</v>
      </c>
      <c r="I8182" s="2">
        <f t="shared" si="508"/>
        <v>44165</v>
      </c>
      <c r="J8182" s="4">
        <f t="shared" si="509"/>
        <v>49</v>
      </c>
      <c r="K8182" s="4">
        <f t="shared" si="510"/>
        <v>27</v>
      </c>
      <c r="L8182" s="4">
        <f t="shared" si="511"/>
        <v>22895.399999999998</v>
      </c>
    </row>
    <row r="8183" spans="2:12" x14ac:dyDescent="0.3">
      <c r="B8183" t="s">
        <v>6</v>
      </c>
      <c r="C8183">
        <v>1152858</v>
      </c>
      <c r="D8183">
        <v>3269.1</v>
      </c>
      <c r="E8183">
        <v>1</v>
      </c>
      <c r="F8183" s="2">
        <v>44046</v>
      </c>
      <c r="G8183" t="s">
        <v>351</v>
      </c>
      <c r="H8183" s="2">
        <v>44144</v>
      </c>
      <c r="I8183" s="2">
        <f t="shared" si="508"/>
        <v>44165</v>
      </c>
      <c r="J8183" s="4">
        <f t="shared" si="509"/>
        <v>21</v>
      </c>
      <c r="K8183" s="4">
        <f t="shared" si="510"/>
        <v>26</v>
      </c>
      <c r="L8183" s="4">
        <f t="shared" si="511"/>
        <v>114471.06000000003</v>
      </c>
    </row>
    <row r="8184" spans="2:12" x14ac:dyDescent="0.3">
      <c r="B8184" t="s">
        <v>6</v>
      </c>
      <c r="C8184">
        <v>1170390</v>
      </c>
      <c r="D8184">
        <v>2127.54</v>
      </c>
      <c r="E8184">
        <v>2</v>
      </c>
      <c r="F8184" s="2">
        <v>44032</v>
      </c>
      <c r="G8184" t="s">
        <v>93</v>
      </c>
      <c r="H8184" s="2">
        <v>44144</v>
      </c>
      <c r="I8184" s="2">
        <f t="shared" si="508"/>
        <v>44165</v>
      </c>
      <c r="J8184" s="4">
        <f t="shared" si="509"/>
        <v>21</v>
      </c>
      <c r="K8184" s="4">
        <f t="shared" si="510"/>
        <v>4</v>
      </c>
      <c r="L8184" s="4">
        <f t="shared" si="511"/>
        <v>5080.08</v>
      </c>
    </row>
    <row r="8185" spans="2:12" x14ac:dyDescent="0.3">
      <c r="B8185" t="s">
        <v>6</v>
      </c>
      <c r="C8185">
        <v>2401422</v>
      </c>
      <c r="D8185">
        <v>1834.14</v>
      </c>
      <c r="E8185">
        <v>1</v>
      </c>
      <c r="F8185" s="2">
        <v>44018</v>
      </c>
      <c r="G8185" t="s">
        <v>117</v>
      </c>
      <c r="H8185" s="2">
        <v>44144</v>
      </c>
      <c r="I8185" s="2">
        <f t="shared" si="508"/>
        <v>44165</v>
      </c>
      <c r="J8185" s="4">
        <f t="shared" si="509"/>
        <v>21</v>
      </c>
      <c r="K8185" s="4">
        <f t="shared" si="510"/>
        <v>24</v>
      </c>
      <c r="L8185" s="4">
        <f t="shared" si="511"/>
        <v>79091.039999999979</v>
      </c>
    </row>
    <row r="8186" spans="2:12" x14ac:dyDescent="0.3">
      <c r="B8186" t="s">
        <v>6</v>
      </c>
      <c r="C8186">
        <v>2401422</v>
      </c>
      <c r="D8186">
        <v>1834.14</v>
      </c>
      <c r="E8186">
        <v>1</v>
      </c>
      <c r="F8186" s="2">
        <v>44032</v>
      </c>
      <c r="G8186" t="s">
        <v>117</v>
      </c>
      <c r="H8186" s="2">
        <v>44144</v>
      </c>
      <c r="I8186" s="2">
        <f t="shared" si="508"/>
        <v>44165</v>
      </c>
      <c r="J8186" s="4">
        <f t="shared" si="509"/>
        <v>21</v>
      </c>
      <c r="K8186" s="4">
        <f t="shared" si="510"/>
        <v>24</v>
      </c>
      <c r="L8186" s="4">
        <f t="shared" si="511"/>
        <v>79091.039999999979</v>
      </c>
    </row>
    <row r="8187" spans="2:12" x14ac:dyDescent="0.3">
      <c r="B8187" t="s">
        <v>6</v>
      </c>
      <c r="C8187">
        <v>2444430</v>
      </c>
      <c r="D8187">
        <v>2939.58</v>
      </c>
      <c r="E8187">
        <v>1</v>
      </c>
      <c r="F8187" s="2">
        <v>44018</v>
      </c>
      <c r="G8187" t="s">
        <v>600</v>
      </c>
      <c r="H8187" s="2">
        <v>44095</v>
      </c>
      <c r="I8187" s="2">
        <f t="shared" si="508"/>
        <v>44165</v>
      </c>
      <c r="J8187" s="4">
        <f t="shared" si="509"/>
        <v>70</v>
      </c>
      <c r="K8187" s="4">
        <f t="shared" si="510"/>
        <v>5</v>
      </c>
      <c r="L8187" s="4">
        <f t="shared" si="511"/>
        <v>7796.2199999999993</v>
      </c>
    </row>
    <row r="8188" spans="2:12" x14ac:dyDescent="0.3">
      <c r="B8188" t="s">
        <v>6</v>
      </c>
      <c r="C8188">
        <v>2457258</v>
      </c>
      <c r="D8188">
        <v>2981.58</v>
      </c>
      <c r="E8188">
        <v>1</v>
      </c>
      <c r="F8188" s="2">
        <v>44039</v>
      </c>
      <c r="G8188" t="s">
        <v>121</v>
      </c>
      <c r="H8188" s="2">
        <v>44144</v>
      </c>
      <c r="I8188" s="2">
        <f t="shared" si="508"/>
        <v>44165</v>
      </c>
      <c r="J8188" s="4">
        <f t="shared" si="509"/>
        <v>21</v>
      </c>
      <c r="K8188" s="4">
        <f t="shared" si="510"/>
        <v>21</v>
      </c>
      <c r="L8188" s="4">
        <f t="shared" si="511"/>
        <v>85565.64</v>
      </c>
    </row>
    <row r="8189" spans="2:12" x14ac:dyDescent="0.3">
      <c r="B8189" t="s">
        <v>6</v>
      </c>
      <c r="C8189">
        <v>2471094</v>
      </c>
      <c r="D8189">
        <v>2981.58</v>
      </c>
      <c r="E8189">
        <v>1</v>
      </c>
      <c r="F8189" s="2">
        <v>44039</v>
      </c>
      <c r="G8189" t="s">
        <v>352</v>
      </c>
      <c r="H8189" s="2">
        <v>44165</v>
      </c>
      <c r="I8189" s="2">
        <f t="shared" si="508"/>
        <v>44165</v>
      </c>
      <c r="J8189" s="4">
        <f t="shared" si="509"/>
        <v>0</v>
      </c>
      <c r="K8189" s="4">
        <f t="shared" si="510"/>
        <v>31</v>
      </c>
      <c r="L8189" s="4">
        <f t="shared" si="511"/>
        <v>80465.099999999991</v>
      </c>
    </row>
    <row r="8190" spans="2:12" x14ac:dyDescent="0.3">
      <c r="B8190" t="s">
        <v>6</v>
      </c>
      <c r="C8190">
        <v>3295914</v>
      </c>
      <c r="D8190">
        <v>1860.36</v>
      </c>
      <c r="E8190">
        <v>1</v>
      </c>
      <c r="F8190" s="2">
        <v>44039</v>
      </c>
      <c r="G8190" t="s">
        <v>60</v>
      </c>
      <c r="H8190" s="2">
        <v>44158</v>
      </c>
      <c r="I8190" s="2">
        <f t="shared" si="508"/>
        <v>44165</v>
      </c>
      <c r="J8190" s="4">
        <f t="shared" si="509"/>
        <v>7</v>
      </c>
      <c r="K8190" s="4">
        <f t="shared" si="510"/>
        <v>13</v>
      </c>
      <c r="L8190" s="4">
        <f t="shared" si="511"/>
        <v>11804.819999999998</v>
      </c>
    </row>
    <row r="8191" spans="2:12" x14ac:dyDescent="0.3">
      <c r="B8191" t="s">
        <v>6</v>
      </c>
      <c r="C8191">
        <v>3301296</v>
      </c>
      <c r="D8191">
        <v>647.94000000000005</v>
      </c>
      <c r="E8191">
        <v>1</v>
      </c>
      <c r="F8191" s="2">
        <v>44046</v>
      </c>
      <c r="G8191" t="s">
        <v>48</v>
      </c>
      <c r="H8191" s="2">
        <v>44165</v>
      </c>
      <c r="I8191" s="2">
        <f t="shared" si="508"/>
        <v>44165</v>
      </c>
      <c r="J8191" s="4">
        <f t="shared" si="509"/>
        <v>0</v>
      </c>
      <c r="K8191" s="4">
        <f t="shared" si="510"/>
        <v>2209</v>
      </c>
      <c r="L8191" s="4">
        <f t="shared" si="511"/>
        <v>1914248.1599999955</v>
      </c>
    </row>
    <row r="8192" spans="2:12" x14ac:dyDescent="0.3">
      <c r="B8192" t="s">
        <v>6</v>
      </c>
      <c r="C8192">
        <v>3301296</v>
      </c>
      <c r="D8192">
        <v>2555.6999999999998</v>
      </c>
      <c r="E8192">
        <v>6</v>
      </c>
      <c r="F8192" s="2">
        <v>44039</v>
      </c>
      <c r="G8192" t="s">
        <v>48</v>
      </c>
      <c r="H8192" s="2">
        <v>44165</v>
      </c>
      <c r="I8192" s="2">
        <f t="shared" si="508"/>
        <v>44165</v>
      </c>
      <c r="J8192" s="4">
        <f t="shared" si="509"/>
        <v>0</v>
      </c>
      <c r="K8192" s="4">
        <f t="shared" si="510"/>
        <v>2209</v>
      </c>
      <c r="L8192" s="4">
        <f t="shared" si="511"/>
        <v>1914248.1599999955</v>
      </c>
    </row>
    <row r="8193" spans="2:12" x14ac:dyDescent="0.3">
      <c r="B8193" t="s">
        <v>6</v>
      </c>
      <c r="C8193">
        <v>3301296</v>
      </c>
      <c r="D8193">
        <v>425.94</v>
      </c>
      <c r="E8193">
        <v>1</v>
      </c>
      <c r="F8193" s="2">
        <v>44039</v>
      </c>
      <c r="G8193" t="s">
        <v>48</v>
      </c>
      <c r="H8193" s="2">
        <v>44165</v>
      </c>
      <c r="I8193" s="2">
        <f t="shared" si="508"/>
        <v>44165</v>
      </c>
      <c r="J8193" s="4">
        <f t="shared" si="509"/>
        <v>0</v>
      </c>
      <c r="K8193" s="4">
        <f t="shared" si="510"/>
        <v>2209</v>
      </c>
      <c r="L8193" s="4">
        <f t="shared" si="511"/>
        <v>1914248.1599999955</v>
      </c>
    </row>
    <row r="8194" spans="2:12" x14ac:dyDescent="0.3">
      <c r="B8194" t="s">
        <v>6</v>
      </c>
      <c r="C8194">
        <v>3431910</v>
      </c>
      <c r="D8194">
        <v>5963.22</v>
      </c>
      <c r="E8194">
        <v>2</v>
      </c>
      <c r="F8194" s="2">
        <v>44046</v>
      </c>
      <c r="G8194" t="s">
        <v>551</v>
      </c>
      <c r="H8194" s="2">
        <v>44137</v>
      </c>
      <c r="I8194" s="2">
        <f t="shared" si="508"/>
        <v>44165</v>
      </c>
      <c r="J8194" s="4">
        <f t="shared" si="509"/>
        <v>28</v>
      </c>
      <c r="K8194" s="4">
        <f t="shared" si="510"/>
        <v>8</v>
      </c>
      <c r="L8194" s="4">
        <f t="shared" si="511"/>
        <v>66171.600000000006</v>
      </c>
    </row>
    <row r="8195" spans="2:12" x14ac:dyDescent="0.3">
      <c r="B8195" t="s">
        <v>6</v>
      </c>
      <c r="C8195">
        <v>3792426</v>
      </c>
      <c r="D8195">
        <v>638.88</v>
      </c>
      <c r="E8195">
        <v>1</v>
      </c>
      <c r="F8195" s="2">
        <v>44032</v>
      </c>
      <c r="G8195" t="s">
        <v>98</v>
      </c>
      <c r="H8195" s="2">
        <v>44165</v>
      </c>
      <c r="I8195" s="2">
        <f t="shared" ref="I8195:I8258" si="512">MAX($F$2:$F$14451)</f>
        <v>44165</v>
      </c>
      <c r="J8195" s="4">
        <f t="shared" ref="J8195:J8258" si="513">DATEDIF(H8195,I8195,"d")</f>
        <v>0</v>
      </c>
      <c r="K8195" s="4">
        <f t="shared" ref="K8195:K8258" si="514">COUNTIF($G:$G,G8195)</f>
        <v>257</v>
      </c>
      <c r="L8195" s="4">
        <f t="shared" ref="L8195:L8258" si="515">SUMIF($G:$G,G8195,$D:$D)</f>
        <v>478216.97999999957</v>
      </c>
    </row>
    <row r="8196" spans="2:12" x14ac:dyDescent="0.3">
      <c r="B8196" t="s">
        <v>6</v>
      </c>
      <c r="C8196">
        <v>3792426</v>
      </c>
      <c r="D8196">
        <v>620.1</v>
      </c>
      <c r="E8196">
        <v>1</v>
      </c>
      <c r="F8196" s="2">
        <v>44046</v>
      </c>
      <c r="G8196" t="s">
        <v>98</v>
      </c>
      <c r="H8196" s="2">
        <v>44165</v>
      </c>
      <c r="I8196" s="2">
        <f t="shared" si="512"/>
        <v>44165</v>
      </c>
      <c r="J8196" s="4">
        <f t="shared" si="513"/>
        <v>0</v>
      </c>
      <c r="K8196" s="4">
        <f t="shared" si="514"/>
        <v>257</v>
      </c>
      <c r="L8196" s="4">
        <f t="shared" si="515"/>
        <v>478216.97999999957</v>
      </c>
    </row>
    <row r="8197" spans="2:12" x14ac:dyDescent="0.3">
      <c r="B8197" t="s">
        <v>6</v>
      </c>
      <c r="C8197">
        <v>3792426</v>
      </c>
      <c r="D8197">
        <v>1102.44</v>
      </c>
      <c r="E8197">
        <v>2</v>
      </c>
      <c r="F8197" s="2">
        <v>44046</v>
      </c>
      <c r="G8197" t="s">
        <v>98</v>
      </c>
      <c r="H8197" s="2">
        <v>44165</v>
      </c>
      <c r="I8197" s="2">
        <f t="shared" si="512"/>
        <v>44165</v>
      </c>
      <c r="J8197" s="4">
        <f t="shared" si="513"/>
        <v>0</v>
      </c>
      <c r="K8197" s="4">
        <f t="shared" si="514"/>
        <v>257</v>
      </c>
      <c r="L8197" s="4">
        <f t="shared" si="515"/>
        <v>478216.97999999957</v>
      </c>
    </row>
    <row r="8198" spans="2:12" x14ac:dyDescent="0.3">
      <c r="B8198" t="s">
        <v>6</v>
      </c>
      <c r="C8198">
        <v>3792426</v>
      </c>
      <c r="D8198">
        <v>726.54</v>
      </c>
      <c r="E8198">
        <v>2</v>
      </c>
      <c r="F8198" s="2">
        <v>44018</v>
      </c>
      <c r="G8198" t="s">
        <v>98</v>
      </c>
      <c r="H8198" s="2">
        <v>44165</v>
      </c>
      <c r="I8198" s="2">
        <f t="shared" si="512"/>
        <v>44165</v>
      </c>
      <c r="J8198" s="4">
        <f t="shared" si="513"/>
        <v>0</v>
      </c>
      <c r="K8198" s="4">
        <f t="shared" si="514"/>
        <v>257</v>
      </c>
      <c r="L8198" s="4">
        <f t="shared" si="515"/>
        <v>478216.97999999957</v>
      </c>
    </row>
    <row r="8199" spans="2:12" x14ac:dyDescent="0.3">
      <c r="B8199" t="s">
        <v>6</v>
      </c>
      <c r="C8199">
        <v>3792426</v>
      </c>
      <c r="D8199">
        <v>364.38</v>
      </c>
      <c r="E8199">
        <v>1</v>
      </c>
      <c r="F8199" s="2">
        <v>44018</v>
      </c>
      <c r="G8199" t="s">
        <v>98</v>
      </c>
      <c r="H8199" s="2">
        <v>44165</v>
      </c>
      <c r="I8199" s="2">
        <f t="shared" si="512"/>
        <v>44165</v>
      </c>
      <c r="J8199" s="4">
        <f t="shared" si="513"/>
        <v>0</v>
      </c>
      <c r="K8199" s="4">
        <f t="shared" si="514"/>
        <v>257</v>
      </c>
      <c r="L8199" s="4">
        <f t="shared" si="515"/>
        <v>478216.97999999957</v>
      </c>
    </row>
    <row r="8200" spans="2:12" x14ac:dyDescent="0.3">
      <c r="B8200" t="s">
        <v>6</v>
      </c>
      <c r="C8200">
        <v>3792426</v>
      </c>
      <c r="D8200">
        <v>364.38</v>
      </c>
      <c r="E8200">
        <v>1</v>
      </c>
      <c r="F8200" s="2">
        <v>44032</v>
      </c>
      <c r="G8200" t="s">
        <v>98</v>
      </c>
      <c r="H8200" s="2">
        <v>44165</v>
      </c>
      <c r="I8200" s="2">
        <f t="shared" si="512"/>
        <v>44165</v>
      </c>
      <c r="J8200" s="4">
        <f t="shared" si="513"/>
        <v>0</v>
      </c>
      <c r="K8200" s="4">
        <f t="shared" si="514"/>
        <v>257</v>
      </c>
      <c r="L8200" s="4">
        <f t="shared" si="515"/>
        <v>478216.97999999957</v>
      </c>
    </row>
    <row r="8201" spans="2:12" x14ac:dyDescent="0.3">
      <c r="B8201" t="s">
        <v>6</v>
      </c>
      <c r="C8201">
        <v>3792426</v>
      </c>
      <c r="D8201">
        <v>1108.8</v>
      </c>
      <c r="E8201">
        <v>3</v>
      </c>
      <c r="F8201" s="2">
        <v>44039</v>
      </c>
      <c r="G8201" t="s">
        <v>98</v>
      </c>
      <c r="H8201" s="2">
        <v>44165</v>
      </c>
      <c r="I8201" s="2">
        <f t="shared" si="512"/>
        <v>44165</v>
      </c>
      <c r="J8201" s="4">
        <f t="shared" si="513"/>
        <v>0</v>
      </c>
      <c r="K8201" s="4">
        <f t="shared" si="514"/>
        <v>257</v>
      </c>
      <c r="L8201" s="4">
        <f t="shared" si="515"/>
        <v>478216.97999999957</v>
      </c>
    </row>
    <row r="8202" spans="2:12" x14ac:dyDescent="0.3">
      <c r="B8202" t="s">
        <v>6</v>
      </c>
      <c r="C8202">
        <v>3792426</v>
      </c>
      <c r="D8202">
        <v>839.82</v>
      </c>
      <c r="E8202">
        <v>2</v>
      </c>
      <c r="F8202" s="2">
        <v>44025</v>
      </c>
      <c r="G8202" t="s">
        <v>98</v>
      </c>
      <c r="H8202" s="2">
        <v>44165</v>
      </c>
      <c r="I8202" s="2">
        <f t="shared" si="512"/>
        <v>44165</v>
      </c>
      <c r="J8202" s="4">
        <f t="shared" si="513"/>
        <v>0</v>
      </c>
      <c r="K8202" s="4">
        <f t="shared" si="514"/>
        <v>257</v>
      </c>
      <c r="L8202" s="4">
        <f t="shared" si="515"/>
        <v>478216.97999999957</v>
      </c>
    </row>
    <row r="8203" spans="2:12" x14ac:dyDescent="0.3">
      <c r="B8203" t="s">
        <v>6</v>
      </c>
      <c r="C8203">
        <v>3792426</v>
      </c>
      <c r="D8203">
        <v>1834.14</v>
      </c>
      <c r="E8203">
        <v>1</v>
      </c>
      <c r="F8203" s="2">
        <v>44018</v>
      </c>
      <c r="G8203" t="s">
        <v>98</v>
      </c>
      <c r="H8203" s="2">
        <v>44165</v>
      </c>
      <c r="I8203" s="2">
        <f t="shared" si="512"/>
        <v>44165</v>
      </c>
      <c r="J8203" s="4">
        <f t="shared" si="513"/>
        <v>0</v>
      </c>
      <c r="K8203" s="4">
        <f t="shared" si="514"/>
        <v>257</v>
      </c>
      <c r="L8203" s="4">
        <f t="shared" si="515"/>
        <v>478216.97999999957</v>
      </c>
    </row>
    <row r="8204" spans="2:12" x14ac:dyDescent="0.3">
      <c r="B8204" t="s">
        <v>6</v>
      </c>
      <c r="C8204">
        <v>3792426</v>
      </c>
      <c r="D8204">
        <v>1834.14</v>
      </c>
      <c r="E8204">
        <v>1</v>
      </c>
      <c r="F8204" s="2">
        <v>44032</v>
      </c>
      <c r="G8204" t="s">
        <v>98</v>
      </c>
      <c r="H8204" s="2">
        <v>44165</v>
      </c>
      <c r="I8204" s="2">
        <f t="shared" si="512"/>
        <v>44165</v>
      </c>
      <c r="J8204" s="4">
        <f t="shared" si="513"/>
        <v>0</v>
      </c>
      <c r="K8204" s="4">
        <f t="shared" si="514"/>
        <v>257</v>
      </c>
      <c r="L8204" s="4">
        <f t="shared" si="515"/>
        <v>478216.97999999957</v>
      </c>
    </row>
    <row r="8205" spans="2:12" x14ac:dyDescent="0.3">
      <c r="B8205" t="s">
        <v>6</v>
      </c>
      <c r="C8205">
        <v>3792426</v>
      </c>
      <c r="D8205">
        <v>9301.86</v>
      </c>
      <c r="E8205">
        <v>5</v>
      </c>
      <c r="F8205" s="2">
        <v>44039</v>
      </c>
      <c r="G8205" t="s">
        <v>98</v>
      </c>
      <c r="H8205" s="2">
        <v>44165</v>
      </c>
      <c r="I8205" s="2">
        <f t="shared" si="512"/>
        <v>44165</v>
      </c>
      <c r="J8205" s="4">
        <f t="shared" si="513"/>
        <v>0</v>
      </c>
      <c r="K8205" s="4">
        <f t="shared" si="514"/>
        <v>257</v>
      </c>
      <c r="L8205" s="4">
        <f t="shared" si="515"/>
        <v>478216.97999999957</v>
      </c>
    </row>
    <row r="8206" spans="2:12" x14ac:dyDescent="0.3">
      <c r="B8206" t="s">
        <v>6</v>
      </c>
      <c r="C8206">
        <v>3792426</v>
      </c>
      <c r="D8206">
        <v>1860.36</v>
      </c>
      <c r="E8206">
        <v>1</v>
      </c>
      <c r="F8206" s="2">
        <v>44046</v>
      </c>
      <c r="G8206" t="s">
        <v>98</v>
      </c>
      <c r="H8206" s="2">
        <v>44165</v>
      </c>
      <c r="I8206" s="2">
        <f t="shared" si="512"/>
        <v>44165</v>
      </c>
      <c r="J8206" s="4">
        <f t="shared" si="513"/>
        <v>0</v>
      </c>
      <c r="K8206" s="4">
        <f t="shared" si="514"/>
        <v>257</v>
      </c>
      <c r="L8206" s="4">
        <f t="shared" si="515"/>
        <v>478216.97999999957</v>
      </c>
    </row>
    <row r="8207" spans="2:12" x14ac:dyDescent="0.3">
      <c r="B8207" t="s">
        <v>6</v>
      </c>
      <c r="C8207">
        <v>3792426</v>
      </c>
      <c r="D8207">
        <v>2931</v>
      </c>
      <c r="E8207">
        <v>1</v>
      </c>
      <c r="F8207" s="2">
        <v>44018</v>
      </c>
      <c r="G8207" t="s">
        <v>98</v>
      </c>
      <c r="H8207" s="2">
        <v>44165</v>
      </c>
      <c r="I8207" s="2">
        <f t="shared" si="512"/>
        <v>44165</v>
      </c>
      <c r="J8207" s="4">
        <f t="shared" si="513"/>
        <v>0</v>
      </c>
      <c r="K8207" s="4">
        <f t="shared" si="514"/>
        <v>257</v>
      </c>
      <c r="L8207" s="4">
        <f t="shared" si="515"/>
        <v>478216.97999999957</v>
      </c>
    </row>
    <row r="8208" spans="2:12" x14ac:dyDescent="0.3">
      <c r="B8208" t="s">
        <v>6</v>
      </c>
      <c r="C8208">
        <v>4011456</v>
      </c>
      <c r="D8208">
        <v>1834.14</v>
      </c>
      <c r="E8208">
        <v>1</v>
      </c>
      <c r="F8208" s="2">
        <v>44025</v>
      </c>
      <c r="G8208" t="s">
        <v>323</v>
      </c>
      <c r="H8208" s="2">
        <v>44025</v>
      </c>
      <c r="I8208" s="2">
        <f t="shared" si="512"/>
        <v>44165</v>
      </c>
      <c r="J8208" s="4">
        <f t="shared" si="513"/>
        <v>140</v>
      </c>
      <c r="K8208" s="4">
        <f t="shared" si="514"/>
        <v>16</v>
      </c>
      <c r="L8208" s="4">
        <f t="shared" si="515"/>
        <v>28577.219999999998</v>
      </c>
    </row>
    <row r="8209" spans="2:12" x14ac:dyDescent="0.3">
      <c r="B8209" t="s">
        <v>6</v>
      </c>
      <c r="C8209">
        <v>4056048</v>
      </c>
      <c r="D8209">
        <v>1834.14</v>
      </c>
      <c r="E8209">
        <v>1</v>
      </c>
      <c r="F8209" s="2">
        <v>44032</v>
      </c>
      <c r="G8209" t="s">
        <v>324</v>
      </c>
      <c r="H8209" s="2">
        <v>44032</v>
      </c>
      <c r="I8209" s="2">
        <f t="shared" si="512"/>
        <v>44165</v>
      </c>
      <c r="J8209" s="4">
        <f t="shared" si="513"/>
        <v>133</v>
      </c>
      <c r="K8209" s="4">
        <f t="shared" si="514"/>
        <v>8</v>
      </c>
      <c r="L8209" s="4">
        <f t="shared" si="515"/>
        <v>14492.940000000002</v>
      </c>
    </row>
    <row r="8210" spans="2:12" x14ac:dyDescent="0.3">
      <c r="B8210" t="s">
        <v>6</v>
      </c>
      <c r="C8210">
        <v>4224870</v>
      </c>
      <c r="D8210">
        <v>650.64</v>
      </c>
      <c r="E8210">
        <v>1</v>
      </c>
      <c r="F8210" s="2">
        <v>44046</v>
      </c>
      <c r="G8210" t="s">
        <v>570</v>
      </c>
      <c r="H8210" s="2">
        <v>44165</v>
      </c>
      <c r="I8210" s="2">
        <f t="shared" si="512"/>
        <v>44165</v>
      </c>
      <c r="J8210" s="4">
        <f t="shared" si="513"/>
        <v>0</v>
      </c>
      <c r="K8210" s="4">
        <f t="shared" si="514"/>
        <v>417</v>
      </c>
      <c r="L8210" s="4">
        <f t="shared" si="515"/>
        <v>183991.25999999981</v>
      </c>
    </row>
    <row r="8211" spans="2:12" x14ac:dyDescent="0.3">
      <c r="B8211" t="s">
        <v>6</v>
      </c>
      <c r="C8211">
        <v>4441788</v>
      </c>
      <c r="D8211">
        <v>796.62</v>
      </c>
      <c r="E8211">
        <v>1</v>
      </c>
      <c r="F8211" s="2">
        <v>44025</v>
      </c>
      <c r="G8211" t="s">
        <v>496</v>
      </c>
      <c r="H8211" s="2">
        <v>44025</v>
      </c>
      <c r="I8211" s="2">
        <f t="shared" si="512"/>
        <v>44165</v>
      </c>
      <c r="J8211" s="4">
        <f t="shared" si="513"/>
        <v>140</v>
      </c>
      <c r="K8211" s="4">
        <f t="shared" si="514"/>
        <v>6</v>
      </c>
      <c r="L8211" s="4">
        <f t="shared" si="515"/>
        <v>3779.1</v>
      </c>
    </row>
    <row r="8212" spans="2:12" x14ac:dyDescent="0.3">
      <c r="B8212" t="s">
        <v>6</v>
      </c>
      <c r="C8212">
        <v>702234</v>
      </c>
      <c r="D8212">
        <v>5581.08</v>
      </c>
      <c r="E8212">
        <v>3</v>
      </c>
      <c r="F8212" s="2">
        <v>44081</v>
      </c>
      <c r="G8212" t="s">
        <v>7</v>
      </c>
      <c r="H8212" s="2">
        <v>44165</v>
      </c>
      <c r="I8212" s="2">
        <f t="shared" si="512"/>
        <v>44165</v>
      </c>
      <c r="J8212" s="4">
        <f t="shared" si="513"/>
        <v>0</v>
      </c>
      <c r="K8212" s="4">
        <f t="shared" si="514"/>
        <v>57</v>
      </c>
      <c r="L8212" s="4">
        <f t="shared" si="515"/>
        <v>104447.63999999998</v>
      </c>
    </row>
    <row r="8213" spans="2:12" x14ac:dyDescent="0.3">
      <c r="B8213" t="s">
        <v>6</v>
      </c>
      <c r="C8213">
        <v>708780</v>
      </c>
      <c r="D8213">
        <v>1059.3599999999999</v>
      </c>
      <c r="E8213">
        <v>1</v>
      </c>
      <c r="F8213" s="2">
        <v>44074</v>
      </c>
      <c r="G8213" t="s">
        <v>35</v>
      </c>
      <c r="H8213" s="2">
        <v>44165</v>
      </c>
      <c r="I8213" s="2">
        <f t="shared" si="512"/>
        <v>44165</v>
      </c>
      <c r="J8213" s="4">
        <f t="shared" si="513"/>
        <v>0</v>
      </c>
      <c r="K8213" s="4">
        <f t="shared" si="514"/>
        <v>420</v>
      </c>
      <c r="L8213" s="4">
        <f t="shared" si="515"/>
        <v>876023.69999999937</v>
      </c>
    </row>
    <row r="8214" spans="2:12" x14ac:dyDescent="0.3">
      <c r="B8214" t="s">
        <v>6</v>
      </c>
      <c r="C8214">
        <v>708780</v>
      </c>
      <c r="D8214">
        <v>647.94000000000005</v>
      </c>
      <c r="E8214">
        <v>1</v>
      </c>
      <c r="F8214" s="2">
        <v>44060</v>
      </c>
      <c r="G8214" t="s">
        <v>35</v>
      </c>
      <c r="H8214" s="2">
        <v>44165</v>
      </c>
      <c r="I8214" s="2">
        <f t="shared" si="512"/>
        <v>44165</v>
      </c>
      <c r="J8214" s="4">
        <f t="shared" si="513"/>
        <v>0</v>
      </c>
      <c r="K8214" s="4">
        <f t="shared" si="514"/>
        <v>420</v>
      </c>
      <c r="L8214" s="4">
        <f t="shared" si="515"/>
        <v>876023.69999999937</v>
      </c>
    </row>
    <row r="8215" spans="2:12" x14ac:dyDescent="0.3">
      <c r="B8215" t="s">
        <v>6</v>
      </c>
      <c r="C8215">
        <v>708780</v>
      </c>
      <c r="D8215">
        <v>647.94000000000005</v>
      </c>
      <c r="E8215">
        <v>1</v>
      </c>
      <c r="F8215" s="2">
        <v>44074</v>
      </c>
      <c r="G8215" t="s">
        <v>35</v>
      </c>
      <c r="H8215" s="2">
        <v>44165</v>
      </c>
      <c r="I8215" s="2">
        <f t="shared" si="512"/>
        <v>44165</v>
      </c>
      <c r="J8215" s="4">
        <f t="shared" si="513"/>
        <v>0</v>
      </c>
      <c r="K8215" s="4">
        <f t="shared" si="514"/>
        <v>420</v>
      </c>
      <c r="L8215" s="4">
        <f t="shared" si="515"/>
        <v>876023.69999999937</v>
      </c>
    </row>
    <row r="8216" spans="2:12" x14ac:dyDescent="0.3">
      <c r="B8216" t="s">
        <v>6</v>
      </c>
      <c r="C8216">
        <v>708780</v>
      </c>
      <c r="D8216">
        <v>551.22</v>
      </c>
      <c r="E8216">
        <v>1</v>
      </c>
      <c r="F8216" s="2">
        <v>44053</v>
      </c>
      <c r="G8216" t="s">
        <v>35</v>
      </c>
      <c r="H8216" s="2">
        <v>44165</v>
      </c>
      <c r="I8216" s="2">
        <f t="shared" si="512"/>
        <v>44165</v>
      </c>
      <c r="J8216" s="4">
        <f t="shared" si="513"/>
        <v>0</v>
      </c>
      <c r="K8216" s="4">
        <f t="shared" si="514"/>
        <v>420</v>
      </c>
      <c r="L8216" s="4">
        <f t="shared" si="515"/>
        <v>876023.69999999937</v>
      </c>
    </row>
    <row r="8217" spans="2:12" x14ac:dyDescent="0.3">
      <c r="B8217" t="s">
        <v>6</v>
      </c>
      <c r="C8217">
        <v>708780</v>
      </c>
      <c r="D8217">
        <v>369.6</v>
      </c>
      <c r="E8217">
        <v>1</v>
      </c>
      <c r="F8217" s="2">
        <v>44053</v>
      </c>
      <c r="G8217" t="s">
        <v>35</v>
      </c>
      <c r="H8217" s="2">
        <v>44165</v>
      </c>
      <c r="I8217" s="2">
        <f t="shared" si="512"/>
        <v>44165</v>
      </c>
      <c r="J8217" s="4">
        <f t="shared" si="513"/>
        <v>0</v>
      </c>
      <c r="K8217" s="4">
        <f t="shared" si="514"/>
        <v>420</v>
      </c>
      <c r="L8217" s="4">
        <f t="shared" si="515"/>
        <v>876023.69999999937</v>
      </c>
    </row>
    <row r="8218" spans="2:12" x14ac:dyDescent="0.3">
      <c r="B8218" t="s">
        <v>6</v>
      </c>
      <c r="C8218">
        <v>718152</v>
      </c>
      <c r="D8218">
        <v>650.64</v>
      </c>
      <c r="E8218">
        <v>1</v>
      </c>
      <c r="F8218" s="2">
        <v>44074</v>
      </c>
      <c r="G8218" t="s">
        <v>37</v>
      </c>
      <c r="H8218" s="2">
        <v>44165</v>
      </c>
      <c r="I8218" s="2">
        <f t="shared" si="512"/>
        <v>44165</v>
      </c>
      <c r="J8218" s="4">
        <f t="shared" si="513"/>
        <v>0</v>
      </c>
      <c r="K8218" s="4">
        <f t="shared" si="514"/>
        <v>327</v>
      </c>
      <c r="L8218" s="4">
        <f t="shared" si="515"/>
        <v>386034.60000000044</v>
      </c>
    </row>
    <row r="8219" spans="2:12" x14ac:dyDescent="0.3">
      <c r="B8219" t="s">
        <v>6</v>
      </c>
      <c r="C8219">
        <v>718686</v>
      </c>
      <c r="D8219">
        <v>1860.36</v>
      </c>
      <c r="E8219">
        <v>1</v>
      </c>
      <c r="F8219" s="2">
        <v>44074</v>
      </c>
      <c r="G8219" t="s">
        <v>212</v>
      </c>
      <c r="H8219" s="2">
        <v>44074</v>
      </c>
      <c r="I8219" s="2">
        <f t="shared" si="512"/>
        <v>44165</v>
      </c>
      <c r="J8219" s="4">
        <f t="shared" si="513"/>
        <v>91</v>
      </c>
      <c r="K8219" s="4">
        <f t="shared" si="514"/>
        <v>11</v>
      </c>
      <c r="L8219" s="4">
        <f t="shared" si="515"/>
        <v>20823</v>
      </c>
    </row>
    <row r="8220" spans="2:12" x14ac:dyDescent="0.3">
      <c r="B8220" t="s">
        <v>6</v>
      </c>
      <c r="C8220">
        <v>723390</v>
      </c>
      <c r="D8220">
        <v>369.6</v>
      </c>
      <c r="E8220">
        <v>1</v>
      </c>
      <c r="F8220" s="2">
        <v>44067</v>
      </c>
      <c r="G8220" t="s">
        <v>90</v>
      </c>
      <c r="H8220" s="2">
        <v>44158</v>
      </c>
      <c r="I8220" s="2">
        <f t="shared" si="512"/>
        <v>44165</v>
      </c>
      <c r="J8220" s="4">
        <f t="shared" si="513"/>
        <v>7</v>
      </c>
      <c r="K8220" s="4">
        <f t="shared" si="514"/>
        <v>67</v>
      </c>
      <c r="L8220" s="4">
        <f t="shared" si="515"/>
        <v>92243.51999999999</v>
      </c>
    </row>
    <row r="8221" spans="2:12" x14ac:dyDescent="0.3">
      <c r="B8221" t="s">
        <v>6</v>
      </c>
      <c r="C8221">
        <v>723390</v>
      </c>
      <c r="D8221">
        <v>369.6</v>
      </c>
      <c r="E8221">
        <v>1</v>
      </c>
      <c r="F8221" s="2">
        <v>44074</v>
      </c>
      <c r="G8221" t="s">
        <v>90</v>
      </c>
      <c r="H8221" s="2">
        <v>44158</v>
      </c>
      <c r="I8221" s="2">
        <f t="shared" si="512"/>
        <v>44165</v>
      </c>
      <c r="J8221" s="4">
        <f t="shared" si="513"/>
        <v>7</v>
      </c>
      <c r="K8221" s="4">
        <f t="shared" si="514"/>
        <v>67</v>
      </c>
      <c r="L8221" s="4">
        <f t="shared" si="515"/>
        <v>92243.51999999999</v>
      </c>
    </row>
    <row r="8222" spans="2:12" x14ac:dyDescent="0.3">
      <c r="B8222" t="s">
        <v>6</v>
      </c>
      <c r="C8222">
        <v>793266</v>
      </c>
      <c r="D8222">
        <v>3326.22</v>
      </c>
      <c r="E8222">
        <v>9</v>
      </c>
      <c r="F8222" s="2">
        <v>44067</v>
      </c>
      <c r="G8222" t="s">
        <v>221</v>
      </c>
      <c r="H8222" s="2">
        <v>44123</v>
      </c>
      <c r="I8222" s="2">
        <f t="shared" si="512"/>
        <v>44165</v>
      </c>
      <c r="J8222" s="4">
        <f t="shared" si="513"/>
        <v>42</v>
      </c>
      <c r="K8222" s="4">
        <f t="shared" si="514"/>
        <v>13</v>
      </c>
      <c r="L8222" s="4">
        <f t="shared" si="515"/>
        <v>22999.739999999994</v>
      </c>
    </row>
    <row r="8223" spans="2:12" x14ac:dyDescent="0.3">
      <c r="B8223" t="s">
        <v>6</v>
      </c>
      <c r="C8223">
        <v>857472</v>
      </c>
      <c r="D8223">
        <v>1860.36</v>
      </c>
      <c r="E8223">
        <v>1</v>
      </c>
      <c r="F8223" s="2">
        <v>44053</v>
      </c>
      <c r="G8223" t="s">
        <v>82</v>
      </c>
      <c r="H8223" s="2">
        <v>44158</v>
      </c>
      <c r="I8223" s="2">
        <f t="shared" si="512"/>
        <v>44165</v>
      </c>
      <c r="J8223" s="4">
        <f t="shared" si="513"/>
        <v>7</v>
      </c>
      <c r="K8223" s="4">
        <f t="shared" si="514"/>
        <v>48</v>
      </c>
      <c r="L8223" s="4">
        <f t="shared" si="515"/>
        <v>178305.66000000003</v>
      </c>
    </row>
    <row r="8224" spans="2:12" x14ac:dyDescent="0.3">
      <c r="B8224" t="s">
        <v>6</v>
      </c>
      <c r="C8224">
        <v>1040508</v>
      </c>
      <c r="D8224">
        <v>2530.56</v>
      </c>
      <c r="E8224">
        <v>1</v>
      </c>
      <c r="F8224" s="2">
        <v>44060</v>
      </c>
      <c r="G8224" t="s">
        <v>114</v>
      </c>
      <c r="H8224" s="2">
        <v>44158</v>
      </c>
      <c r="I8224" s="2">
        <f t="shared" si="512"/>
        <v>44165</v>
      </c>
      <c r="J8224" s="4">
        <f t="shared" si="513"/>
        <v>7</v>
      </c>
      <c r="K8224" s="4">
        <f t="shared" si="514"/>
        <v>46</v>
      </c>
      <c r="L8224" s="4">
        <f t="shared" si="515"/>
        <v>108754.73999999998</v>
      </c>
    </row>
    <row r="8225" spans="2:12" x14ac:dyDescent="0.3">
      <c r="B8225" t="s">
        <v>6</v>
      </c>
      <c r="C8225">
        <v>1040508</v>
      </c>
      <c r="D8225">
        <v>2530.56</v>
      </c>
      <c r="E8225">
        <v>1</v>
      </c>
      <c r="F8225" s="2">
        <v>44067</v>
      </c>
      <c r="G8225" t="s">
        <v>114</v>
      </c>
      <c r="H8225" s="2">
        <v>44158</v>
      </c>
      <c r="I8225" s="2">
        <f t="shared" si="512"/>
        <v>44165</v>
      </c>
      <c r="J8225" s="4">
        <f t="shared" si="513"/>
        <v>7</v>
      </c>
      <c r="K8225" s="4">
        <f t="shared" si="514"/>
        <v>46</v>
      </c>
      <c r="L8225" s="4">
        <f t="shared" si="515"/>
        <v>108754.73999999998</v>
      </c>
    </row>
    <row r="8226" spans="2:12" x14ac:dyDescent="0.3">
      <c r="B8226" t="s">
        <v>6</v>
      </c>
      <c r="C8226">
        <v>1124988</v>
      </c>
      <c r="D8226">
        <v>3144.48</v>
      </c>
      <c r="E8226">
        <v>2</v>
      </c>
      <c r="F8226" s="2">
        <v>44074</v>
      </c>
      <c r="G8226" t="s">
        <v>43</v>
      </c>
      <c r="H8226" s="2">
        <v>44158</v>
      </c>
      <c r="I8226" s="2">
        <f t="shared" si="512"/>
        <v>44165</v>
      </c>
      <c r="J8226" s="4">
        <f t="shared" si="513"/>
        <v>7</v>
      </c>
      <c r="K8226" s="4">
        <f t="shared" si="514"/>
        <v>109</v>
      </c>
      <c r="L8226" s="4">
        <f t="shared" si="515"/>
        <v>143402.34000000003</v>
      </c>
    </row>
    <row r="8227" spans="2:12" x14ac:dyDescent="0.3">
      <c r="B8227" t="s">
        <v>6</v>
      </c>
      <c r="C8227">
        <v>1124988</v>
      </c>
      <c r="D8227">
        <v>1860.36</v>
      </c>
      <c r="E8227">
        <v>1</v>
      </c>
      <c r="F8227" s="2">
        <v>44060</v>
      </c>
      <c r="G8227" t="s">
        <v>43</v>
      </c>
      <c r="H8227" s="2">
        <v>44158</v>
      </c>
      <c r="I8227" s="2">
        <f t="shared" si="512"/>
        <v>44165</v>
      </c>
      <c r="J8227" s="4">
        <f t="shared" si="513"/>
        <v>7</v>
      </c>
      <c r="K8227" s="4">
        <f t="shared" si="514"/>
        <v>109</v>
      </c>
      <c r="L8227" s="4">
        <f t="shared" si="515"/>
        <v>143402.34000000003</v>
      </c>
    </row>
    <row r="8228" spans="2:12" x14ac:dyDescent="0.3">
      <c r="B8228" t="s">
        <v>6</v>
      </c>
      <c r="C8228">
        <v>1124988</v>
      </c>
      <c r="D8228">
        <v>425.94</v>
      </c>
      <c r="E8228">
        <v>1</v>
      </c>
      <c r="F8228" s="2">
        <v>44053</v>
      </c>
      <c r="G8228" t="s">
        <v>43</v>
      </c>
      <c r="H8228" s="2">
        <v>44158</v>
      </c>
      <c r="I8228" s="2">
        <f t="shared" si="512"/>
        <v>44165</v>
      </c>
      <c r="J8228" s="4">
        <f t="shared" si="513"/>
        <v>7</v>
      </c>
      <c r="K8228" s="4">
        <f t="shared" si="514"/>
        <v>109</v>
      </c>
      <c r="L8228" s="4">
        <f t="shared" si="515"/>
        <v>143402.34000000003</v>
      </c>
    </row>
    <row r="8229" spans="2:12" x14ac:dyDescent="0.3">
      <c r="B8229" t="s">
        <v>6</v>
      </c>
      <c r="C8229">
        <v>1124988</v>
      </c>
      <c r="D8229">
        <v>425.94</v>
      </c>
      <c r="E8229">
        <v>1</v>
      </c>
      <c r="F8229" s="2">
        <v>44081</v>
      </c>
      <c r="G8229" t="s">
        <v>43</v>
      </c>
      <c r="H8229" s="2">
        <v>44158</v>
      </c>
      <c r="I8229" s="2">
        <f t="shared" si="512"/>
        <v>44165</v>
      </c>
      <c r="J8229" s="4">
        <f t="shared" si="513"/>
        <v>7</v>
      </c>
      <c r="K8229" s="4">
        <f t="shared" si="514"/>
        <v>109</v>
      </c>
      <c r="L8229" s="4">
        <f t="shared" si="515"/>
        <v>143402.34000000003</v>
      </c>
    </row>
    <row r="8230" spans="2:12" x14ac:dyDescent="0.3">
      <c r="B8230" t="s">
        <v>6</v>
      </c>
      <c r="C8230">
        <v>2401422</v>
      </c>
      <c r="D8230">
        <v>1860.36</v>
      </c>
      <c r="E8230">
        <v>1</v>
      </c>
      <c r="F8230" s="2">
        <v>44053</v>
      </c>
      <c r="G8230" t="s">
        <v>117</v>
      </c>
      <c r="H8230" s="2">
        <v>44144</v>
      </c>
      <c r="I8230" s="2">
        <f t="shared" si="512"/>
        <v>44165</v>
      </c>
      <c r="J8230" s="4">
        <f t="shared" si="513"/>
        <v>21</v>
      </c>
      <c r="K8230" s="4">
        <f t="shared" si="514"/>
        <v>24</v>
      </c>
      <c r="L8230" s="4">
        <f t="shared" si="515"/>
        <v>79091.039999999979</v>
      </c>
    </row>
    <row r="8231" spans="2:12" x14ac:dyDescent="0.3">
      <c r="B8231" t="s">
        <v>6</v>
      </c>
      <c r="C8231">
        <v>3292278</v>
      </c>
      <c r="D8231">
        <v>23852.46</v>
      </c>
      <c r="E8231">
        <v>8</v>
      </c>
      <c r="F8231" s="2">
        <v>44060</v>
      </c>
      <c r="G8231" t="s">
        <v>601</v>
      </c>
      <c r="H8231" s="2">
        <v>44116</v>
      </c>
      <c r="I8231" s="2">
        <f t="shared" si="512"/>
        <v>44165</v>
      </c>
      <c r="J8231" s="4">
        <f t="shared" si="513"/>
        <v>49</v>
      </c>
      <c r="K8231" s="4">
        <f t="shared" si="514"/>
        <v>7</v>
      </c>
      <c r="L8231" s="4">
        <f t="shared" si="515"/>
        <v>32847.479999999996</v>
      </c>
    </row>
    <row r="8232" spans="2:12" x14ac:dyDescent="0.3">
      <c r="B8232" t="s">
        <v>6</v>
      </c>
      <c r="C8232">
        <v>3292278</v>
      </c>
      <c r="D8232">
        <v>2981.58</v>
      </c>
      <c r="E8232">
        <v>1</v>
      </c>
      <c r="F8232" s="2">
        <v>44074</v>
      </c>
      <c r="G8232" t="s">
        <v>601</v>
      </c>
      <c r="H8232" s="2">
        <v>44116</v>
      </c>
      <c r="I8232" s="2">
        <f t="shared" si="512"/>
        <v>44165</v>
      </c>
      <c r="J8232" s="4">
        <f t="shared" si="513"/>
        <v>49</v>
      </c>
      <c r="K8232" s="4">
        <f t="shared" si="514"/>
        <v>7</v>
      </c>
      <c r="L8232" s="4">
        <f t="shared" si="515"/>
        <v>32847.479999999996</v>
      </c>
    </row>
    <row r="8233" spans="2:12" x14ac:dyDescent="0.3">
      <c r="B8233" t="s">
        <v>6</v>
      </c>
      <c r="C8233">
        <v>3294780</v>
      </c>
      <c r="D8233">
        <v>5656.32</v>
      </c>
      <c r="E8233">
        <v>7</v>
      </c>
      <c r="F8233" s="2">
        <v>44074</v>
      </c>
      <c r="G8233" t="s">
        <v>108</v>
      </c>
      <c r="H8233" s="2">
        <v>44158</v>
      </c>
      <c r="I8233" s="2">
        <f t="shared" si="512"/>
        <v>44165</v>
      </c>
      <c r="J8233" s="4">
        <f t="shared" si="513"/>
        <v>7</v>
      </c>
      <c r="K8233" s="4">
        <f t="shared" si="514"/>
        <v>30</v>
      </c>
      <c r="L8233" s="4">
        <f t="shared" si="515"/>
        <v>29037.660000000014</v>
      </c>
    </row>
    <row r="8234" spans="2:12" x14ac:dyDescent="0.3">
      <c r="B8234" t="s">
        <v>6</v>
      </c>
      <c r="C8234">
        <v>3297756</v>
      </c>
      <c r="D8234">
        <v>369.6</v>
      </c>
      <c r="E8234">
        <v>1</v>
      </c>
      <c r="F8234" s="2">
        <v>44053</v>
      </c>
      <c r="G8234" t="s">
        <v>159</v>
      </c>
      <c r="H8234" s="2">
        <v>44165</v>
      </c>
      <c r="I8234" s="2">
        <f t="shared" si="512"/>
        <v>44165</v>
      </c>
      <c r="J8234" s="4">
        <f t="shared" si="513"/>
        <v>0</v>
      </c>
      <c r="K8234" s="4">
        <f t="shared" si="514"/>
        <v>89</v>
      </c>
      <c r="L8234" s="4">
        <f t="shared" si="515"/>
        <v>110145.95999999996</v>
      </c>
    </row>
    <row r="8235" spans="2:12" x14ac:dyDescent="0.3">
      <c r="B8235" t="s">
        <v>6</v>
      </c>
      <c r="C8235">
        <v>3301296</v>
      </c>
      <c r="D8235">
        <v>647.94000000000005</v>
      </c>
      <c r="E8235">
        <v>1</v>
      </c>
      <c r="F8235" s="2">
        <v>44060</v>
      </c>
      <c r="G8235" t="s">
        <v>48</v>
      </c>
      <c r="H8235" s="2">
        <v>44165</v>
      </c>
      <c r="I8235" s="2">
        <f t="shared" si="512"/>
        <v>44165</v>
      </c>
      <c r="J8235" s="4">
        <f t="shared" si="513"/>
        <v>0</v>
      </c>
      <c r="K8235" s="4">
        <f t="shared" si="514"/>
        <v>2209</v>
      </c>
      <c r="L8235" s="4">
        <f t="shared" si="515"/>
        <v>1914248.1599999955</v>
      </c>
    </row>
    <row r="8236" spans="2:12" x14ac:dyDescent="0.3">
      <c r="B8236" t="s">
        <v>6</v>
      </c>
      <c r="C8236">
        <v>3301296</v>
      </c>
      <c r="D8236">
        <v>425.94</v>
      </c>
      <c r="E8236">
        <v>1</v>
      </c>
      <c r="F8236" s="2">
        <v>44053</v>
      </c>
      <c r="G8236" t="s">
        <v>48</v>
      </c>
      <c r="H8236" s="2">
        <v>44165</v>
      </c>
      <c r="I8236" s="2">
        <f t="shared" si="512"/>
        <v>44165</v>
      </c>
      <c r="J8236" s="4">
        <f t="shared" si="513"/>
        <v>0</v>
      </c>
      <c r="K8236" s="4">
        <f t="shared" si="514"/>
        <v>2209</v>
      </c>
      <c r="L8236" s="4">
        <f t="shared" si="515"/>
        <v>1914248.1599999955</v>
      </c>
    </row>
    <row r="8237" spans="2:12" x14ac:dyDescent="0.3">
      <c r="B8237" t="s">
        <v>6</v>
      </c>
      <c r="C8237">
        <v>3301296</v>
      </c>
      <c r="D8237">
        <v>425.94</v>
      </c>
      <c r="E8237">
        <v>1</v>
      </c>
      <c r="F8237" s="2">
        <v>44060</v>
      </c>
      <c r="G8237" t="s">
        <v>48</v>
      </c>
      <c r="H8237" s="2">
        <v>44165</v>
      </c>
      <c r="I8237" s="2">
        <f t="shared" si="512"/>
        <v>44165</v>
      </c>
      <c r="J8237" s="4">
        <f t="shared" si="513"/>
        <v>0</v>
      </c>
      <c r="K8237" s="4">
        <f t="shared" si="514"/>
        <v>2209</v>
      </c>
      <c r="L8237" s="4">
        <f t="shared" si="515"/>
        <v>1914248.1599999955</v>
      </c>
    </row>
    <row r="8238" spans="2:12" x14ac:dyDescent="0.3">
      <c r="B8238" t="s">
        <v>6</v>
      </c>
      <c r="C8238">
        <v>3301296</v>
      </c>
      <c r="D8238">
        <v>425.94</v>
      </c>
      <c r="E8238">
        <v>1</v>
      </c>
      <c r="F8238" s="2">
        <v>44053</v>
      </c>
      <c r="G8238" t="s">
        <v>48</v>
      </c>
      <c r="H8238" s="2">
        <v>44165</v>
      </c>
      <c r="I8238" s="2">
        <f t="shared" si="512"/>
        <v>44165</v>
      </c>
      <c r="J8238" s="4">
        <f t="shared" si="513"/>
        <v>0</v>
      </c>
      <c r="K8238" s="4">
        <f t="shared" si="514"/>
        <v>2209</v>
      </c>
      <c r="L8238" s="4">
        <f t="shared" si="515"/>
        <v>1914248.1599999955</v>
      </c>
    </row>
    <row r="8239" spans="2:12" x14ac:dyDescent="0.3">
      <c r="B8239" t="s">
        <v>6</v>
      </c>
      <c r="C8239">
        <v>3430218</v>
      </c>
      <c r="D8239">
        <v>14907.78</v>
      </c>
      <c r="E8239">
        <v>5</v>
      </c>
      <c r="F8239" s="2">
        <v>44067</v>
      </c>
      <c r="G8239" t="s">
        <v>124</v>
      </c>
      <c r="H8239" s="2">
        <v>44102</v>
      </c>
      <c r="I8239" s="2">
        <f t="shared" si="512"/>
        <v>44165</v>
      </c>
      <c r="J8239" s="4">
        <f t="shared" si="513"/>
        <v>63</v>
      </c>
      <c r="K8239" s="4">
        <f t="shared" si="514"/>
        <v>8</v>
      </c>
      <c r="L8239" s="4">
        <f t="shared" si="515"/>
        <v>43923.419999999991</v>
      </c>
    </row>
    <row r="8240" spans="2:12" x14ac:dyDescent="0.3">
      <c r="B8240" t="s">
        <v>6</v>
      </c>
      <c r="C8240">
        <v>3431910</v>
      </c>
      <c r="D8240">
        <v>2981.58</v>
      </c>
      <c r="E8240">
        <v>1</v>
      </c>
      <c r="F8240" s="2">
        <v>44067</v>
      </c>
      <c r="G8240" t="s">
        <v>551</v>
      </c>
      <c r="H8240" s="2">
        <v>44137</v>
      </c>
      <c r="I8240" s="2">
        <f t="shared" si="512"/>
        <v>44165</v>
      </c>
      <c r="J8240" s="4">
        <f t="shared" si="513"/>
        <v>28</v>
      </c>
      <c r="K8240" s="4">
        <f t="shared" si="514"/>
        <v>8</v>
      </c>
      <c r="L8240" s="4">
        <f t="shared" si="515"/>
        <v>66171.600000000006</v>
      </c>
    </row>
    <row r="8241" spans="2:12" x14ac:dyDescent="0.3">
      <c r="B8241" t="s">
        <v>6</v>
      </c>
      <c r="C8241">
        <v>3792426</v>
      </c>
      <c r="D8241">
        <v>647.94000000000005</v>
      </c>
      <c r="E8241">
        <v>1</v>
      </c>
      <c r="F8241" s="2">
        <v>44060</v>
      </c>
      <c r="G8241" t="s">
        <v>98</v>
      </c>
      <c r="H8241" s="2">
        <v>44165</v>
      </c>
      <c r="I8241" s="2">
        <f t="shared" si="512"/>
        <v>44165</v>
      </c>
      <c r="J8241" s="4">
        <f t="shared" si="513"/>
        <v>0</v>
      </c>
      <c r="K8241" s="4">
        <f t="shared" si="514"/>
        <v>257</v>
      </c>
      <c r="L8241" s="4">
        <f t="shared" si="515"/>
        <v>478216.97999999957</v>
      </c>
    </row>
    <row r="8242" spans="2:12" x14ac:dyDescent="0.3">
      <c r="B8242" t="s">
        <v>6</v>
      </c>
      <c r="C8242">
        <v>3792426</v>
      </c>
      <c r="D8242">
        <v>1240.26</v>
      </c>
      <c r="E8242">
        <v>2</v>
      </c>
      <c r="F8242" s="2">
        <v>44053</v>
      </c>
      <c r="G8242" t="s">
        <v>98</v>
      </c>
      <c r="H8242" s="2">
        <v>44165</v>
      </c>
      <c r="I8242" s="2">
        <f t="shared" si="512"/>
        <v>44165</v>
      </c>
      <c r="J8242" s="4">
        <f t="shared" si="513"/>
        <v>0</v>
      </c>
      <c r="K8242" s="4">
        <f t="shared" si="514"/>
        <v>257</v>
      </c>
      <c r="L8242" s="4">
        <f t="shared" si="515"/>
        <v>478216.97999999957</v>
      </c>
    </row>
    <row r="8243" spans="2:12" x14ac:dyDescent="0.3">
      <c r="B8243" t="s">
        <v>6</v>
      </c>
      <c r="C8243">
        <v>3792426</v>
      </c>
      <c r="D8243">
        <v>3269.1</v>
      </c>
      <c r="E8243">
        <v>1</v>
      </c>
      <c r="F8243" s="2">
        <v>44074</v>
      </c>
      <c r="G8243" t="s">
        <v>98</v>
      </c>
      <c r="H8243" s="2">
        <v>44165</v>
      </c>
      <c r="I8243" s="2">
        <f t="shared" si="512"/>
        <v>44165</v>
      </c>
      <c r="J8243" s="4">
        <f t="shared" si="513"/>
        <v>0</v>
      </c>
      <c r="K8243" s="4">
        <f t="shared" si="514"/>
        <v>257</v>
      </c>
      <c r="L8243" s="4">
        <f t="shared" si="515"/>
        <v>478216.97999999957</v>
      </c>
    </row>
    <row r="8244" spans="2:12" x14ac:dyDescent="0.3">
      <c r="B8244" t="s">
        <v>6</v>
      </c>
      <c r="C8244">
        <v>3792426</v>
      </c>
      <c r="D8244">
        <v>551.22</v>
      </c>
      <c r="E8244">
        <v>1</v>
      </c>
      <c r="F8244" s="2">
        <v>44067</v>
      </c>
      <c r="G8244" t="s">
        <v>98</v>
      </c>
      <c r="H8244" s="2">
        <v>44165</v>
      </c>
      <c r="I8244" s="2">
        <f t="shared" si="512"/>
        <v>44165</v>
      </c>
      <c r="J8244" s="4">
        <f t="shared" si="513"/>
        <v>0</v>
      </c>
      <c r="K8244" s="4">
        <f t="shared" si="514"/>
        <v>257</v>
      </c>
      <c r="L8244" s="4">
        <f t="shared" si="515"/>
        <v>478216.97999999957</v>
      </c>
    </row>
    <row r="8245" spans="2:12" x14ac:dyDescent="0.3">
      <c r="B8245" t="s">
        <v>6</v>
      </c>
      <c r="C8245">
        <v>3792426</v>
      </c>
      <c r="D8245">
        <v>551.22</v>
      </c>
      <c r="E8245">
        <v>1</v>
      </c>
      <c r="F8245" s="2">
        <v>44067</v>
      </c>
      <c r="G8245" t="s">
        <v>98</v>
      </c>
      <c r="H8245" s="2">
        <v>44165</v>
      </c>
      <c r="I8245" s="2">
        <f t="shared" si="512"/>
        <v>44165</v>
      </c>
      <c r="J8245" s="4">
        <f t="shared" si="513"/>
        <v>0</v>
      </c>
      <c r="K8245" s="4">
        <f t="shared" si="514"/>
        <v>257</v>
      </c>
      <c r="L8245" s="4">
        <f t="shared" si="515"/>
        <v>478216.97999999957</v>
      </c>
    </row>
    <row r="8246" spans="2:12" x14ac:dyDescent="0.3">
      <c r="B8246" t="s">
        <v>6</v>
      </c>
      <c r="C8246">
        <v>3792426</v>
      </c>
      <c r="D8246">
        <v>369.6</v>
      </c>
      <c r="E8246">
        <v>1</v>
      </c>
      <c r="F8246" s="2">
        <v>44053</v>
      </c>
      <c r="G8246" t="s">
        <v>98</v>
      </c>
      <c r="H8246" s="2">
        <v>44165</v>
      </c>
      <c r="I8246" s="2">
        <f t="shared" si="512"/>
        <v>44165</v>
      </c>
      <c r="J8246" s="4">
        <f t="shared" si="513"/>
        <v>0</v>
      </c>
      <c r="K8246" s="4">
        <f t="shared" si="514"/>
        <v>257</v>
      </c>
      <c r="L8246" s="4">
        <f t="shared" si="515"/>
        <v>478216.97999999957</v>
      </c>
    </row>
    <row r="8247" spans="2:12" x14ac:dyDescent="0.3">
      <c r="B8247" t="s">
        <v>6</v>
      </c>
      <c r="C8247">
        <v>3792426</v>
      </c>
      <c r="D8247">
        <v>1108.8599999999999</v>
      </c>
      <c r="E8247">
        <v>3</v>
      </c>
      <c r="F8247" s="2">
        <v>44074</v>
      </c>
      <c r="G8247" t="s">
        <v>98</v>
      </c>
      <c r="H8247" s="2">
        <v>44165</v>
      </c>
      <c r="I8247" s="2">
        <f t="shared" si="512"/>
        <v>44165</v>
      </c>
      <c r="J8247" s="4">
        <f t="shared" si="513"/>
        <v>0</v>
      </c>
      <c r="K8247" s="4">
        <f t="shared" si="514"/>
        <v>257</v>
      </c>
      <c r="L8247" s="4">
        <f t="shared" si="515"/>
        <v>478216.97999999957</v>
      </c>
    </row>
    <row r="8248" spans="2:12" x14ac:dyDescent="0.3">
      <c r="B8248" t="s">
        <v>6</v>
      </c>
      <c r="C8248">
        <v>3792426</v>
      </c>
      <c r="D8248">
        <v>369.6</v>
      </c>
      <c r="E8248">
        <v>1</v>
      </c>
      <c r="F8248" s="2">
        <v>44060</v>
      </c>
      <c r="G8248" t="s">
        <v>98</v>
      </c>
      <c r="H8248" s="2">
        <v>44165</v>
      </c>
      <c r="I8248" s="2">
        <f t="shared" si="512"/>
        <v>44165</v>
      </c>
      <c r="J8248" s="4">
        <f t="shared" si="513"/>
        <v>0</v>
      </c>
      <c r="K8248" s="4">
        <f t="shared" si="514"/>
        <v>257</v>
      </c>
      <c r="L8248" s="4">
        <f t="shared" si="515"/>
        <v>478216.97999999957</v>
      </c>
    </row>
    <row r="8249" spans="2:12" x14ac:dyDescent="0.3">
      <c r="B8249" t="s">
        <v>6</v>
      </c>
      <c r="C8249">
        <v>3792426</v>
      </c>
      <c r="D8249">
        <v>1703.82</v>
      </c>
      <c r="E8249">
        <v>4</v>
      </c>
      <c r="F8249" s="2">
        <v>44060</v>
      </c>
      <c r="G8249" t="s">
        <v>98</v>
      </c>
      <c r="H8249" s="2">
        <v>44165</v>
      </c>
      <c r="I8249" s="2">
        <f t="shared" si="512"/>
        <v>44165</v>
      </c>
      <c r="J8249" s="4">
        <f t="shared" si="513"/>
        <v>0</v>
      </c>
      <c r="K8249" s="4">
        <f t="shared" si="514"/>
        <v>257</v>
      </c>
      <c r="L8249" s="4">
        <f t="shared" si="515"/>
        <v>478216.97999999957</v>
      </c>
    </row>
    <row r="8250" spans="2:12" x14ac:dyDescent="0.3">
      <c r="B8250" t="s">
        <v>6</v>
      </c>
      <c r="C8250">
        <v>3792426</v>
      </c>
      <c r="D8250">
        <v>14907.66</v>
      </c>
      <c r="E8250">
        <v>5</v>
      </c>
      <c r="F8250" s="2">
        <v>44060</v>
      </c>
      <c r="G8250" t="s">
        <v>98</v>
      </c>
      <c r="H8250" s="2">
        <v>44165</v>
      </c>
      <c r="I8250" s="2">
        <f t="shared" si="512"/>
        <v>44165</v>
      </c>
      <c r="J8250" s="4">
        <f t="shared" si="513"/>
        <v>0</v>
      </c>
      <c r="K8250" s="4">
        <f t="shared" si="514"/>
        <v>257</v>
      </c>
      <c r="L8250" s="4">
        <f t="shared" si="515"/>
        <v>478216.97999999957</v>
      </c>
    </row>
    <row r="8251" spans="2:12" x14ac:dyDescent="0.3">
      <c r="B8251" t="s">
        <v>6</v>
      </c>
      <c r="C8251">
        <v>3792426</v>
      </c>
      <c r="D8251">
        <v>2981.58</v>
      </c>
      <c r="E8251">
        <v>1</v>
      </c>
      <c r="F8251" s="2">
        <v>44074</v>
      </c>
      <c r="G8251" t="s">
        <v>98</v>
      </c>
      <c r="H8251" s="2">
        <v>44165</v>
      </c>
      <c r="I8251" s="2">
        <f t="shared" si="512"/>
        <v>44165</v>
      </c>
      <c r="J8251" s="4">
        <f t="shared" si="513"/>
        <v>0</v>
      </c>
      <c r="K8251" s="4">
        <f t="shared" si="514"/>
        <v>257</v>
      </c>
      <c r="L8251" s="4">
        <f t="shared" si="515"/>
        <v>478216.97999999957</v>
      </c>
    </row>
    <row r="8252" spans="2:12" x14ac:dyDescent="0.3">
      <c r="B8252" t="s">
        <v>6</v>
      </c>
      <c r="C8252">
        <v>3792426</v>
      </c>
      <c r="D8252">
        <v>2981.58</v>
      </c>
      <c r="E8252">
        <v>1</v>
      </c>
      <c r="F8252" s="2">
        <v>44067</v>
      </c>
      <c r="G8252" t="s">
        <v>98</v>
      </c>
      <c r="H8252" s="2">
        <v>44165</v>
      </c>
      <c r="I8252" s="2">
        <f t="shared" si="512"/>
        <v>44165</v>
      </c>
      <c r="J8252" s="4">
        <f t="shared" si="513"/>
        <v>0</v>
      </c>
      <c r="K8252" s="4">
        <f t="shared" si="514"/>
        <v>257</v>
      </c>
      <c r="L8252" s="4">
        <f t="shared" si="515"/>
        <v>478216.97999999957</v>
      </c>
    </row>
    <row r="8253" spans="2:12" x14ac:dyDescent="0.3">
      <c r="B8253" t="s">
        <v>6</v>
      </c>
      <c r="C8253">
        <v>4224870</v>
      </c>
      <c r="D8253">
        <v>650.64</v>
      </c>
      <c r="E8253">
        <v>1</v>
      </c>
      <c r="F8253" s="2">
        <v>44053</v>
      </c>
      <c r="G8253" t="s">
        <v>570</v>
      </c>
      <c r="H8253" s="2">
        <v>44165</v>
      </c>
      <c r="I8253" s="2">
        <f t="shared" si="512"/>
        <v>44165</v>
      </c>
      <c r="J8253" s="4">
        <f t="shared" si="513"/>
        <v>0</v>
      </c>
      <c r="K8253" s="4">
        <f t="shared" si="514"/>
        <v>417</v>
      </c>
      <c r="L8253" s="4">
        <f t="shared" si="515"/>
        <v>183991.25999999981</v>
      </c>
    </row>
    <row r="8254" spans="2:12" x14ac:dyDescent="0.3">
      <c r="B8254" t="s">
        <v>6</v>
      </c>
      <c r="C8254">
        <v>4224870</v>
      </c>
      <c r="D8254">
        <v>650.64</v>
      </c>
      <c r="E8254">
        <v>1</v>
      </c>
      <c r="F8254" s="2">
        <v>44060</v>
      </c>
      <c r="G8254" t="s">
        <v>570</v>
      </c>
      <c r="H8254" s="2">
        <v>44165</v>
      </c>
      <c r="I8254" s="2">
        <f t="shared" si="512"/>
        <v>44165</v>
      </c>
      <c r="J8254" s="4">
        <f t="shared" si="513"/>
        <v>0</v>
      </c>
      <c r="K8254" s="4">
        <f t="shared" si="514"/>
        <v>417</v>
      </c>
      <c r="L8254" s="4">
        <f t="shared" si="515"/>
        <v>183991.25999999981</v>
      </c>
    </row>
    <row r="8255" spans="2:12" x14ac:dyDescent="0.3">
      <c r="B8255" t="s">
        <v>6</v>
      </c>
      <c r="C8255">
        <v>4224870</v>
      </c>
      <c r="D8255">
        <v>650.64</v>
      </c>
      <c r="E8255">
        <v>1</v>
      </c>
      <c r="F8255" s="2">
        <v>44067</v>
      </c>
      <c r="G8255" t="s">
        <v>570</v>
      </c>
      <c r="H8255" s="2">
        <v>44165</v>
      </c>
      <c r="I8255" s="2">
        <f t="shared" si="512"/>
        <v>44165</v>
      </c>
      <c r="J8255" s="4">
        <f t="shared" si="513"/>
        <v>0</v>
      </c>
      <c r="K8255" s="4">
        <f t="shared" si="514"/>
        <v>417</v>
      </c>
      <c r="L8255" s="4">
        <f t="shared" si="515"/>
        <v>183991.25999999981</v>
      </c>
    </row>
    <row r="8256" spans="2:12" x14ac:dyDescent="0.3">
      <c r="B8256" t="s">
        <v>6</v>
      </c>
      <c r="C8256">
        <v>4224870</v>
      </c>
      <c r="D8256">
        <v>369.6</v>
      </c>
      <c r="E8256">
        <v>1</v>
      </c>
      <c r="F8256" s="2">
        <v>44053</v>
      </c>
      <c r="G8256" t="s">
        <v>570</v>
      </c>
      <c r="H8256" s="2">
        <v>44165</v>
      </c>
      <c r="I8256" s="2">
        <f t="shared" si="512"/>
        <v>44165</v>
      </c>
      <c r="J8256" s="4">
        <f t="shared" si="513"/>
        <v>0</v>
      </c>
      <c r="K8256" s="4">
        <f t="shared" si="514"/>
        <v>417</v>
      </c>
      <c r="L8256" s="4">
        <f t="shared" si="515"/>
        <v>183991.25999999981</v>
      </c>
    </row>
    <row r="8257" spans="2:12" x14ac:dyDescent="0.3">
      <c r="B8257" t="s">
        <v>6</v>
      </c>
      <c r="C8257">
        <v>4224870</v>
      </c>
      <c r="D8257">
        <v>369.6</v>
      </c>
      <c r="E8257">
        <v>1</v>
      </c>
      <c r="F8257" s="2">
        <v>44060</v>
      </c>
      <c r="G8257" t="s">
        <v>570</v>
      </c>
      <c r="H8257" s="2">
        <v>44165</v>
      </c>
      <c r="I8257" s="2">
        <f t="shared" si="512"/>
        <v>44165</v>
      </c>
      <c r="J8257" s="4">
        <f t="shared" si="513"/>
        <v>0</v>
      </c>
      <c r="K8257" s="4">
        <f t="shared" si="514"/>
        <v>417</v>
      </c>
      <c r="L8257" s="4">
        <f t="shared" si="515"/>
        <v>183991.25999999981</v>
      </c>
    </row>
    <row r="8258" spans="2:12" x14ac:dyDescent="0.3">
      <c r="B8258" t="s">
        <v>6</v>
      </c>
      <c r="C8258">
        <v>4224870</v>
      </c>
      <c r="D8258">
        <v>369.6</v>
      </c>
      <c r="E8258">
        <v>1</v>
      </c>
      <c r="F8258" s="2">
        <v>44053</v>
      </c>
      <c r="G8258" t="s">
        <v>570</v>
      </c>
      <c r="H8258" s="2">
        <v>44165</v>
      </c>
      <c r="I8258" s="2">
        <f t="shared" si="512"/>
        <v>44165</v>
      </c>
      <c r="J8258" s="4">
        <f t="shared" si="513"/>
        <v>0</v>
      </c>
      <c r="K8258" s="4">
        <f t="shared" si="514"/>
        <v>417</v>
      </c>
      <c r="L8258" s="4">
        <f t="shared" si="515"/>
        <v>183991.25999999981</v>
      </c>
    </row>
    <row r="8259" spans="2:12" x14ac:dyDescent="0.3">
      <c r="B8259" t="s">
        <v>6</v>
      </c>
      <c r="C8259">
        <v>704370</v>
      </c>
      <c r="D8259">
        <v>14960.4</v>
      </c>
      <c r="E8259">
        <v>5</v>
      </c>
      <c r="F8259" s="2">
        <v>44102</v>
      </c>
      <c r="G8259" t="s">
        <v>193</v>
      </c>
      <c r="H8259" s="2">
        <v>44116</v>
      </c>
      <c r="I8259" s="2">
        <f t="shared" ref="I8259:I8322" si="516">MAX($F$2:$F$14451)</f>
        <v>44165</v>
      </c>
      <c r="J8259" s="4">
        <f t="shared" ref="J8259:J8322" si="517">DATEDIF(H8259,I8259,"d")</f>
        <v>49</v>
      </c>
      <c r="K8259" s="4">
        <f t="shared" ref="K8259:K8322" si="518">COUNTIF($G:$G,G8259)</f>
        <v>39</v>
      </c>
      <c r="L8259" s="4">
        <f t="shared" ref="L8259:L8322" si="519">SUMIF($G:$G,G8259,$D:$D)</f>
        <v>105519.35999999999</v>
      </c>
    </row>
    <row r="8260" spans="2:12" x14ac:dyDescent="0.3">
      <c r="B8260" t="s">
        <v>6</v>
      </c>
      <c r="C8260">
        <v>708456</v>
      </c>
      <c r="D8260">
        <v>3733.92</v>
      </c>
      <c r="E8260">
        <v>2</v>
      </c>
      <c r="F8260" s="2">
        <v>44102</v>
      </c>
      <c r="G8260" t="s">
        <v>602</v>
      </c>
      <c r="H8260" s="2">
        <v>44102</v>
      </c>
      <c r="I8260" s="2">
        <f t="shared" si="516"/>
        <v>44165</v>
      </c>
      <c r="J8260" s="4">
        <f t="shared" si="517"/>
        <v>63</v>
      </c>
      <c r="K8260" s="4">
        <f t="shared" si="518"/>
        <v>1</v>
      </c>
      <c r="L8260" s="4">
        <f t="shared" si="519"/>
        <v>3733.92</v>
      </c>
    </row>
    <row r="8261" spans="2:12" x14ac:dyDescent="0.3">
      <c r="B8261" t="s">
        <v>6</v>
      </c>
      <c r="C8261">
        <v>708780</v>
      </c>
      <c r="D8261">
        <v>1067.4000000000001</v>
      </c>
      <c r="E8261">
        <v>1</v>
      </c>
      <c r="F8261" s="2">
        <v>44081</v>
      </c>
      <c r="G8261" t="s">
        <v>35</v>
      </c>
      <c r="H8261" s="2">
        <v>44165</v>
      </c>
      <c r="I8261" s="2">
        <f t="shared" si="516"/>
        <v>44165</v>
      </c>
      <c r="J8261" s="4">
        <f t="shared" si="517"/>
        <v>0</v>
      </c>
      <c r="K8261" s="4">
        <f t="shared" si="518"/>
        <v>420</v>
      </c>
      <c r="L8261" s="4">
        <f t="shared" si="519"/>
        <v>876023.69999999937</v>
      </c>
    </row>
    <row r="8262" spans="2:12" x14ac:dyDescent="0.3">
      <c r="B8262" t="s">
        <v>6</v>
      </c>
      <c r="C8262">
        <v>708780</v>
      </c>
      <c r="D8262">
        <v>1058.7</v>
      </c>
      <c r="E8262">
        <v>1</v>
      </c>
      <c r="F8262" s="2">
        <v>44102</v>
      </c>
      <c r="G8262" t="s">
        <v>35</v>
      </c>
      <c r="H8262" s="2">
        <v>44165</v>
      </c>
      <c r="I8262" s="2">
        <f t="shared" si="516"/>
        <v>44165</v>
      </c>
      <c r="J8262" s="4">
        <f t="shared" si="517"/>
        <v>0</v>
      </c>
      <c r="K8262" s="4">
        <f t="shared" si="518"/>
        <v>420</v>
      </c>
      <c r="L8262" s="4">
        <f t="shared" si="519"/>
        <v>876023.69999999937</v>
      </c>
    </row>
    <row r="8263" spans="2:12" x14ac:dyDescent="0.3">
      <c r="B8263" t="s">
        <v>6</v>
      </c>
      <c r="C8263">
        <v>708780</v>
      </c>
      <c r="D8263">
        <v>1058.7</v>
      </c>
      <c r="E8263">
        <v>1</v>
      </c>
      <c r="F8263" s="2">
        <v>44109</v>
      </c>
      <c r="G8263" t="s">
        <v>35</v>
      </c>
      <c r="H8263" s="2">
        <v>44165</v>
      </c>
      <c r="I8263" s="2">
        <f t="shared" si="516"/>
        <v>44165</v>
      </c>
      <c r="J8263" s="4">
        <f t="shared" si="517"/>
        <v>0</v>
      </c>
      <c r="K8263" s="4">
        <f t="shared" si="518"/>
        <v>420</v>
      </c>
      <c r="L8263" s="4">
        <f t="shared" si="519"/>
        <v>876023.69999999937</v>
      </c>
    </row>
    <row r="8264" spans="2:12" x14ac:dyDescent="0.3">
      <c r="B8264" t="s">
        <v>6</v>
      </c>
      <c r="C8264">
        <v>708780</v>
      </c>
      <c r="D8264">
        <v>647.58000000000004</v>
      </c>
      <c r="E8264">
        <v>1</v>
      </c>
      <c r="F8264" s="2">
        <v>44102</v>
      </c>
      <c r="G8264" t="s">
        <v>35</v>
      </c>
      <c r="H8264" s="2">
        <v>44165</v>
      </c>
      <c r="I8264" s="2">
        <f t="shared" si="516"/>
        <v>44165</v>
      </c>
      <c r="J8264" s="4">
        <f t="shared" si="517"/>
        <v>0</v>
      </c>
      <c r="K8264" s="4">
        <f t="shared" si="518"/>
        <v>420</v>
      </c>
      <c r="L8264" s="4">
        <f t="shared" si="519"/>
        <v>876023.69999999937</v>
      </c>
    </row>
    <row r="8265" spans="2:12" x14ac:dyDescent="0.3">
      <c r="B8265" t="s">
        <v>6</v>
      </c>
      <c r="C8265">
        <v>708780</v>
      </c>
      <c r="D8265">
        <v>647.58000000000004</v>
      </c>
      <c r="E8265">
        <v>1</v>
      </c>
      <c r="F8265" s="2">
        <v>44109</v>
      </c>
      <c r="G8265" t="s">
        <v>35</v>
      </c>
      <c r="H8265" s="2">
        <v>44165</v>
      </c>
      <c r="I8265" s="2">
        <f t="shared" si="516"/>
        <v>44165</v>
      </c>
      <c r="J8265" s="4">
        <f t="shared" si="517"/>
        <v>0</v>
      </c>
      <c r="K8265" s="4">
        <f t="shared" si="518"/>
        <v>420</v>
      </c>
      <c r="L8265" s="4">
        <f t="shared" si="519"/>
        <v>876023.69999999937</v>
      </c>
    </row>
    <row r="8266" spans="2:12" x14ac:dyDescent="0.3">
      <c r="B8266" t="s">
        <v>6</v>
      </c>
      <c r="C8266">
        <v>708780</v>
      </c>
      <c r="D8266">
        <v>550.86</v>
      </c>
      <c r="E8266">
        <v>1</v>
      </c>
      <c r="F8266" s="2">
        <v>44095</v>
      </c>
      <c r="G8266" t="s">
        <v>35</v>
      </c>
      <c r="H8266" s="2">
        <v>44165</v>
      </c>
      <c r="I8266" s="2">
        <f t="shared" si="516"/>
        <v>44165</v>
      </c>
      <c r="J8266" s="4">
        <f t="shared" si="517"/>
        <v>0</v>
      </c>
      <c r="K8266" s="4">
        <f t="shared" si="518"/>
        <v>420</v>
      </c>
      <c r="L8266" s="4">
        <f t="shared" si="519"/>
        <v>876023.69999999937</v>
      </c>
    </row>
    <row r="8267" spans="2:12" x14ac:dyDescent="0.3">
      <c r="B8267" t="s">
        <v>6</v>
      </c>
      <c r="C8267">
        <v>715722</v>
      </c>
      <c r="D8267">
        <v>370.86</v>
      </c>
      <c r="E8267">
        <v>1</v>
      </c>
      <c r="F8267" s="2">
        <v>44102</v>
      </c>
      <c r="G8267" t="s">
        <v>72</v>
      </c>
      <c r="H8267" s="2">
        <v>44144</v>
      </c>
      <c r="I8267" s="2">
        <f t="shared" si="516"/>
        <v>44165</v>
      </c>
      <c r="J8267" s="4">
        <f t="shared" si="517"/>
        <v>21</v>
      </c>
      <c r="K8267" s="4">
        <f t="shared" si="518"/>
        <v>11</v>
      </c>
      <c r="L8267" s="4">
        <f t="shared" si="519"/>
        <v>14925.840000000002</v>
      </c>
    </row>
    <row r="8268" spans="2:12" x14ac:dyDescent="0.3">
      <c r="B8268" t="s">
        <v>6</v>
      </c>
      <c r="C8268">
        <v>717924</v>
      </c>
      <c r="D8268">
        <v>369.3</v>
      </c>
      <c r="E8268">
        <v>1</v>
      </c>
      <c r="F8268" s="2">
        <v>44095</v>
      </c>
      <c r="G8268" t="s">
        <v>482</v>
      </c>
      <c r="H8268" s="2">
        <v>44095</v>
      </c>
      <c r="I8268" s="2">
        <f t="shared" si="516"/>
        <v>44165</v>
      </c>
      <c r="J8268" s="4">
        <f t="shared" si="517"/>
        <v>70</v>
      </c>
      <c r="K8268" s="4">
        <f t="shared" si="518"/>
        <v>7</v>
      </c>
      <c r="L8268" s="4">
        <f t="shared" si="519"/>
        <v>57291.42</v>
      </c>
    </row>
    <row r="8269" spans="2:12" x14ac:dyDescent="0.3">
      <c r="B8269" t="s">
        <v>6</v>
      </c>
      <c r="C8269">
        <v>718152</v>
      </c>
      <c r="D8269">
        <v>2126.1</v>
      </c>
      <c r="E8269">
        <v>2</v>
      </c>
      <c r="F8269" s="2">
        <v>44095</v>
      </c>
      <c r="G8269" t="s">
        <v>37</v>
      </c>
      <c r="H8269" s="2">
        <v>44165</v>
      </c>
      <c r="I8269" s="2">
        <f t="shared" si="516"/>
        <v>44165</v>
      </c>
      <c r="J8269" s="4">
        <f t="shared" si="517"/>
        <v>0</v>
      </c>
      <c r="K8269" s="4">
        <f t="shared" si="518"/>
        <v>327</v>
      </c>
      <c r="L8269" s="4">
        <f t="shared" si="519"/>
        <v>386034.60000000044</v>
      </c>
    </row>
    <row r="8270" spans="2:12" x14ac:dyDescent="0.3">
      <c r="B8270" t="s">
        <v>6</v>
      </c>
      <c r="C8270">
        <v>718152</v>
      </c>
      <c r="D8270">
        <v>650.22</v>
      </c>
      <c r="E8270">
        <v>1</v>
      </c>
      <c r="F8270" s="2">
        <v>44095</v>
      </c>
      <c r="G8270" t="s">
        <v>37</v>
      </c>
      <c r="H8270" s="2">
        <v>44165</v>
      </c>
      <c r="I8270" s="2">
        <f t="shared" si="516"/>
        <v>44165</v>
      </c>
      <c r="J8270" s="4">
        <f t="shared" si="517"/>
        <v>0</v>
      </c>
      <c r="K8270" s="4">
        <f t="shared" si="518"/>
        <v>327</v>
      </c>
      <c r="L8270" s="4">
        <f t="shared" si="519"/>
        <v>386034.60000000044</v>
      </c>
    </row>
    <row r="8271" spans="2:12" x14ac:dyDescent="0.3">
      <c r="B8271" t="s">
        <v>6</v>
      </c>
      <c r="C8271">
        <v>718152</v>
      </c>
      <c r="D8271">
        <v>650.22</v>
      </c>
      <c r="E8271">
        <v>1</v>
      </c>
      <c r="F8271" s="2">
        <v>44081</v>
      </c>
      <c r="G8271" t="s">
        <v>37</v>
      </c>
      <c r="H8271" s="2">
        <v>44165</v>
      </c>
      <c r="I8271" s="2">
        <f t="shared" si="516"/>
        <v>44165</v>
      </c>
      <c r="J8271" s="4">
        <f t="shared" si="517"/>
        <v>0</v>
      </c>
      <c r="K8271" s="4">
        <f t="shared" si="518"/>
        <v>327</v>
      </c>
      <c r="L8271" s="4">
        <f t="shared" si="519"/>
        <v>386034.60000000044</v>
      </c>
    </row>
    <row r="8272" spans="2:12" x14ac:dyDescent="0.3">
      <c r="B8272" t="s">
        <v>6</v>
      </c>
      <c r="C8272">
        <v>718446</v>
      </c>
      <c r="D8272">
        <v>369.3</v>
      </c>
      <c r="E8272">
        <v>1</v>
      </c>
      <c r="F8272" s="2">
        <v>44095</v>
      </c>
      <c r="G8272" t="s">
        <v>378</v>
      </c>
      <c r="H8272" s="2">
        <v>44095</v>
      </c>
      <c r="I8272" s="2">
        <f t="shared" si="516"/>
        <v>44165</v>
      </c>
      <c r="J8272" s="4">
        <f t="shared" si="517"/>
        <v>70</v>
      </c>
      <c r="K8272" s="4">
        <f t="shared" si="518"/>
        <v>9</v>
      </c>
      <c r="L8272" s="4">
        <f t="shared" si="519"/>
        <v>13163.699999999999</v>
      </c>
    </row>
    <row r="8273" spans="2:12" x14ac:dyDescent="0.3">
      <c r="B8273" t="s">
        <v>6</v>
      </c>
      <c r="C8273">
        <v>718446</v>
      </c>
      <c r="D8273">
        <v>2979.66</v>
      </c>
      <c r="E8273">
        <v>1</v>
      </c>
      <c r="F8273" s="2">
        <v>44095</v>
      </c>
      <c r="G8273" t="s">
        <v>378</v>
      </c>
      <c r="H8273" s="2">
        <v>44095</v>
      </c>
      <c r="I8273" s="2">
        <f t="shared" si="516"/>
        <v>44165</v>
      </c>
      <c r="J8273" s="4">
        <f t="shared" si="517"/>
        <v>70</v>
      </c>
      <c r="K8273" s="4">
        <f t="shared" si="518"/>
        <v>9</v>
      </c>
      <c r="L8273" s="4">
        <f t="shared" si="519"/>
        <v>13163.699999999999</v>
      </c>
    </row>
    <row r="8274" spans="2:12" x14ac:dyDescent="0.3">
      <c r="B8274" t="s">
        <v>6</v>
      </c>
      <c r="C8274">
        <v>723390</v>
      </c>
      <c r="D8274">
        <v>2256.66</v>
      </c>
      <c r="E8274">
        <v>1</v>
      </c>
      <c r="F8274" s="2">
        <v>44109</v>
      </c>
      <c r="G8274" t="s">
        <v>90</v>
      </c>
      <c r="H8274" s="2">
        <v>44158</v>
      </c>
      <c r="I8274" s="2">
        <f t="shared" si="516"/>
        <v>44165</v>
      </c>
      <c r="J8274" s="4">
        <f t="shared" si="517"/>
        <v>7</v>
      </c>
      <c r="K8274" s="4">
        <f t="shared" si="518"/>
        <v>67</v>
      </c>
      <c r="L8274" s="4">
        <f t="shared" si="519"/>
        <v>92243.51999999999</v>
      </c>
    </row>
    <row r="8275" spans="2:12" x14ac:dyDescent="0.3">
      <c r="B8275" t="s">
        <v>6</v>
      </c>
      <c r="C8275">
        <v>723390</v>
      </c>
      <c r="D8275">
        <v>369.3</v>
      </c>
      <c r="E8275">
        <v>1</v>
      </c>
      <c r="F8275" s="2">
        <v>44081</v>
      </c>
      <c r="G8275" t="s">
        <v>90</v>
      </c>
      <c r="H8275" s="2">
        <v>44158</v>
      </c>
      <c r="I8275" s="2">
        <f t="shared" si="516"/>
        <v>44165</v>
      </c>
      <c r="J8275" s="4">
        <f t="shared" si="517"/>
        <v>7</v>
      </c>
      <c r="K8275" s="4">
        <f t="shared" si="518"/>
        <v>67</v>
      </c>
      <c r="L8275" s="4">
        <f t="shared" si="519"/>
        <v>92243.51999999999</v>
      </c>
    </row>
    <row r="8276" spans="2:12" x14ac:dyDescent="0.3">
      <c r="B8276" t="s">
        <v>6</v>
      </c>
      <c r="C8276">
        <v>724080</v>
      </c>
      <c r="D8276">
        <v>9334.74</v>
      </c>
      <c r="E8276">
        <v>5</v>
      </c>
      <c r="F8276" s="2">
        <v>44109</v>
      </c>
      <c r="G8276" t="s">
        <v>291</v>
      </c>
      <c r="H8276" s="2">
        <v>44109</v>
      </c>
      <c r="I8276" s="2">
        <f t="shared" si="516"/>
        <v>44165</v>
      </c>
      <c r="J8276" s="4">
        <f t="shared" si="517"/>
        <v>56</v>
      </c>
      <c r="K8276" s="4">
        <f t="shared" si="518"/>
        <v>17</v>
      </c>
      <c r="L8276" s="4">
        <f t="shared" si="519"/>
        <v>91041.839999999982</v>
      </c>
    </row>
    <row r="8277" spans="2:12" x14ac:dyDescent="0.3">
      <c r="B8277" t="s">
        <v>6</v>
      </c>
      <c r="C8277">
        <v>793266</v>
      </c>
      <c r="D8277">
        <v>-739.26</v>
      </c>
      <c r="E8277">
        <v>-2</v>
      </c>
      <c r="F8277" s="2">
        <v>44081</v>
      </c>
      <c r="G8277" t="s">
        <v>221</v>
      </c>
      <c r="H8277" s="2">
        <v>44123</v>
      </c>
      <c r="I8277" s="2">
        <f t="shared" si="516"/>
        <v>44165</v>
      </c>
      <c r="J8277" s="4">
        <f t="shared" si="517"/>
        <v>42</v>
      </c>
      <c r="K8277" s="4">
        <f t="shared" si="518"/>
        <v>13</v>
      </c>
      <c r="L8277" s="4">
        <f t="shared" si="519"/>
        <v>22999.739999999994</v>
      </c>
    </row>
    <row r="8278" spans="2:12" x14ac:dyDescent="0.3">
      <c r="B8278" t="s">
        <v>6</v>
      </c>
      <c r="C8278">
        <v>793266</v>
      </c>
      <c r="D8278">
        <v>2606.46</v>
      </c>
      <c r="E8278">
        <v>7</v>
      </c>
      <c r="F8278" s="2">
        <v>44081</v>
      </c>
      <c r="G8278" t="s">
        <v>221</v>
      </c>
      <c r="H8278" s="2">
        <v>44123</v>
      </c>
      <c r="I8278" s="2">
        <f t="shared" si="516"/>
        <v>44165</v>
      </c>
      <c r="J8278" s="4">
        <f t="shared" si="517"/>
        <v>42</v>
      </c>
      <c r="K8278" s="4">
        <f t="shared" si="518"/>
        <v>13</v>
      </c>
      <c r="L8278" s="4">
        <f t="shared" si="519"/>
        <v>22999.739999999994</v>
      </c>
    </row>
    <row r="8279" spans="2:12" x14ac:dyDescent="0.3">
      <c r="B8279" t="s">
        <v>6</v>
      </c>
      <c r="C8279">
        <v>819204</v>
      </c>
      <c r="D8279">
        <v>814.14</v>
      </c>
      <c r="E8279">
        <v>1</v>
      </c>
      <c r="F8279" s="2">
        <v>44081</v>
      </c>
      <c r="G8279" t="s">
        <v>341</v>
      </c>
      <c r="H8279" s="2">
        <v>44088</v>
      </c>
      <c r="I8279" s="2">
        <f t="shared" si="516"/>
        <v>44165</v>
      </c>
      <c r="J8279" s="4">
        <f t="shared" si="517"/>
        <v>77</v>
      </c>
      <c r="K8279" s="4">
        <f t="shared" si="518"/>
        <v>3</v>
      </c>
      <c r="L8279" s="4">
        <f t="shared" si="519"/>
        <v>4008.7200000000003</v>
      </c>
    </row>
    <row r="8280" spans="2:12" x14ac:dyDescent="0.3">
      <c r="B8280" t="s">
        <v>6</v>
      </c>
      <c r="C8280">
        <v>819204</v>
      </c>
      <c r="D8280">
        <v>1859.22</v>
      </c>
      <c r="E8280">
        <v>1</v>
      </c>
      <c r="F8280" s="2">
        <v>44088</v>
      </c>
      <c r="G8280" t="s">
        <v>341</v>
      </c>
      <c r="H8280" s="2">
        <v>44088</v>
      </c>
      <c r="I8280" s="2">
        <f t="shared" si="516"/>
        <v>44165</v>
      </c>
      <c r="J8280" s="4">
        <f t="shared" si="517"/>
        <v>77</v>
      </c>
      <c r="K8280" s="4">
        <f t="shared" si="518"/>
        <v>3</v>
      </c>
      <c r="L8280" s="4">
        <f t="shared" si="519"/>
        <v>4008.7200000000003</v>
      </c>
    </row>
    <row r="8281" spans="2:12" x14ac:dyDescent="0.3">
      <c r="B8281" t="s">
        <v>6</v>
      </c>
      <c r="C8281">
        <v>823692</v>
      </c>
      <c r="D8281">
        <v>8939.0400000000009</v>
      </c>
      <c r="E8281">
        <v>3</v>
      </c>
      <c r="F8281" s="2">
        <v>44102</v>
      </c>
      <c r="G8281" t="s">
        <v>39</v>
      </c>
      <c r="H8281" s="2">
        <v>44102</v>
      </c>
      <c r="I8281" s="2">
        <f t="shared" si="516"/>
        <v>44165</v>
      </c>
      <c r="J8281" s="4">
        <f t="shared" si="517"/>
        <v>63</v>
      </c>
      <c r="K8281" s="4">
        <f t="shared" si="518"/>
        <v>6</v>
      </c>
      <c r="L8281" s="4">
        <f t="shared" si="519"/>
        <v>22666.98</v>
      </c>
    </row>
    <row r="8282" spans="2:12" x14ac:dyDescent="0.3">
      <c r="B8282" t="s">
        <v>6</v>
      </c>
      <c r="C8282">
        <v>1038996</v>
      </c>
      <c r="D8282">
        <v>741.9</v>
      </c>
      <c r="E8282">
        <v>2</v>
      </c>
      <c r="F8282" s="2">
        <v>44081</v>
      </c>
      <c r="G8282" t="s">
        <v>126</v>
      </c>
      <c r="H8282" s="2">
        <v>44130</v>
      </c>
      <c r="I8282" s="2">
        <f t="shared" si="516"/>
        <v>44165</v>
      </c>
      <c r="J8282" s="4">
        <f t="shared" si="517"/>
        <v>35</v>
      </c>
      <c r="K8282" s="4">
        <f t="shared" si="518"/>
        <v>18</v>
      </c>
      <c r="L8282" s="4">
        <f t="shared" si="519"/>
        <v>57073.38</v>
      </c>
    </row>
    <row r="8283" spans="2:12" x14ac:dyDescent="0.3">
      <c r="B8283" t="s">
        <v>6</v>
      </c>
      <c r="C8283">
        <v>1038996</v>
      </c>
      <c r="D8283">
        <v>369.6</v>
      </c>
      <c r="E8283">
        <v>1</v>
      </c>
      <c r="F8283" s="2">
        <v>44081</v>
      </c>
      <c r="G8283" t="s">
        <v>126</v>
      </c>
      <c r="H8283" s="2">
        <v>44130</v>
      </c>
      <c r="I8283" s="2">
        <f t="shared" si="516"/>
        <v>44165</v>
      </c>
      <c r="J8283" s="4">
        <f t="shared" si="517"/>
        <v>35</v>
      </c>
      <c r="K8283" s="4">
        <f t="shared" si="518"/>
        <v>18</v>
      </c>
      <c r="L8283" s="4">
        <f t="shared" si="519"/>
        <v>57073.38</v>
      </c>
    </row>
    <row r="8284" spans="2:12" x14ac:dyDescent="0.3">
      <c r="B8284" t="s">
        <v>6</v>
      </c>
      <c r="C8284">
        <v>1040508</v>
      </c>
      <c r="D8284">
        <v>2979.66</v>
      </c>
      <c r="E8284">
        <v>1</v>
      </c>
      <c r="F8284" s="2">
        <v>44102</v>
      </c>
      <c r="G8284" t="s">
        <v>114</v>
      </c>
      <c r="H8284" s="2">
        <v>44158</v>
      </c>
      <c r="I8284" s="2">
        <f t="shared" si="516"/>
        <v>44165</v>
      </c>
      <c r="J8284" s="4">
        <f t="shared" si="517"/>
        <v>7</v>
      </c>
      <c r="K8284" s="4">
        <f t="shared" si="518"/>
        <v>46</v>
      </c>
      <c r="L8284" s="4">
        <f t="shared" si="519"/>
        <v>108754.73999999998</v>
      </c>
    </row>
    <row r="8285" spans="2:12" x14ac:dyDescent="0.3">
      <c r="B8285" t="s">
        <v>6</v>
      </c>
      <c r="C8285">
        <v>1074900</v>
      </c>
      <c r="D8285">
        <v>369.3</v>
      </c>
      <c r="E8285">
        <v>1</v>
      </c>
      <c r="F8285" s="2">
        <v>44088</v>
      </c>
      <c r="G8285" t="s">
        <v>106</v>
      </c>
      <c r="H8285" s="2">
        <v>44165</v>
      </c>
      <c r="I8285" s="2">
        <f t="shared" si="516"/>
        <v>44165</v>
      </c>
      <c r="J8285" s="4">
        <f t="shared" si="517"/>
        <v>0</v>
      </c>
      <c r="K8285" s="4">
        <f t="shared" si="518"/>
        <v>84</v>
      </c>
      <c r="L8285" s="4">
        <f t="shared" si="519"/>
        <v>45310.979999999996</v>
      </c>
    </row>
    <row r="8286" spans="2:12" x14ac:dyDescent="0.3">
      <c r="B8286" t="s">
        <v>6</v>
      </c>
      <c r="C8286">
        <v>1124988</v>
      </c>
      <c r="D8286">
        <v>425.7</v>
      </c>
      <c r="E8286">
        <v>1</v>
      </c>
      <c r="F8286" s="2">
        <v>44095</v>
      </c>
      <c r="G8286" t="s">
        <v>43</v>
      </c>
      <c r="H8286" s="2">
        <v>44158</v>
      </c>
      <c r="I8286" s="2">
        <f t="shared" si="516"/>
        <v>44165</v>
      </c>
      <c r="J8286" s="4">
        <f t="shared" si="517"/>
        <v>7</v>
      </c>
      <c r="K8286" s="4">
        <f t="shared" si="518"/>
        <v>109</v>
      </c>
      <c r="L8286" s="4">
        <f t="shared" si="519"/>
        <v>143402.34000000003</v>
      </c>
    </row>
    <row r="8287" spans="2:12" x14ac:dyDescent="0.3">
      <c r="B8287" t="s">
        <v>6</v>
      </c>
      <c r="C8287">
        <v>1138506</v>
      </c>
      <c r="D8287">
        <v>810.9</v>
      </c>
      <c r="E8287">
        <v>1</v>
      </c>
      <c r="F8287" s="2">
        <v>44102</v>
      </c>
      <c r="G8287" t="s">
        <v>239</v>
      </c>
      <c r="H8287" s="2">
        <v>44116</v>
      </c>
      <c r="I8287" s="2">
        <f t="shared" si="516"/>
        <v>44165</v>
      </c>
      <c r="J8287" s="4">
        <f t="shared" si="517"/>
        <v>49</v>
      </c>
      <c r="K8287" s="4">
        <f t="shared" si="518"/>
        <v>27</v>
      </c>
      <c r="L8287" s="4">
        <f t="shared" si="519"/>
        <v>22895.399999999998</v>
      </c>
    </row>
    <row r="8288" spans="2:12" x14ac:dyDescent="0.3">
      <c r="B8288" t="s">
        <v>6</v>
      </c>
      <c r="C8288">
        <v>1152858</v>
      </c>
      <c r="D8288">
        <v>3269.1</v>
      </c>
      <c r="E8288">
        <v>1</v>
      </c>
      <c r="F8288" s="2">
        <v>44081</v>
      </c>
      <c r="G8288" t="s">
        <v>351</v>
      </c>
      <c r="H8288" s="2">
        <v>44144</v>
      </c>
      <c r="I8288" s="2">
        <f t="shared" si="516"/>
        <v>44165</v>
      </c>
      <c r="J8288" s="4">
        <f t="shared" si="517"/>
        <v>21</v>
      </c>
      <c r="K8288" s="4">
        <f t="shared" si="518"/>
        <v>26</v>
      </c>
      <c r="L8288" s="4">
        <f t="shared" si="519"/>
        <v>114471.06000000003</v>
      </c>
    </row>
    <row r="8289" spans="2:12" x14ac:dyDescent="0.3">
      <c r="B8289" t="s">
        <v>6</v>
      </c>
      <c r="C8289">
        <v>1152858</v>
      </c>
      <c r="D8289">
        <v>3266.94</v>
      </c>
      <c r="E8289">
        <v>1</v>
      </c>
      <c r="F8289" s="2">
        <v>44095</v>
      </c>
      <c r="G8289" t="s">
        <v>351</v>
      </c>
      <c r="H8289" s="2">
        <v>44144</v>
      </c>
      <c r="I8289" s="2">
        <f t="shared" si="516"/>
        <v>44165</v>
      </c>
      <c r="J8289" s="4">
        <f t="shared" si="517"/>
        <v>21</v>
      </c>
      <c r="K8289" s="4">
        <f t="shared" si="518"/>
        <v>26</v>
      </c>
      <c r="L8289" s="4">
        <f t="shared" si="519"/>
        <v>114471.06000000003</v>
      </c>
    </row>
    <row r="8290" spans="2:12" x14ac:dyDescent="0.3">
      <c r="B8290" t="s">
        <v>6</v>
      </c>
      <c r="C8290">
        <v>2401158</v>
      </c>
      <c r="D8290">
        <v>1866.96</v>
      </c>
      <c r="E8290">
        <v>1</v>
      </c>
      <c r="F8290" s="2">
        <v>44102</v>
      </c>
      <c r="G8290" t="s">
        <v>391</v>
      </c>
      <c r="H8290" s="2">
        <v>44102</v>
      </c>
      <c r="I8290" s="2">
        <f t="shared" si="516"/>
        <v>44165</v>
      </c>
      <c r="J8290" s="4">
        <f t="shared" si="517"/>
        <v>63</v>
      </c>
      <c r="K8290" s="4">
        <f t="shared" si="518"/>
        <v>8</v>
      </c>
      <c r="L8290" s="4">
        <f t="shared" si="519"/>
        <v>13646.939999999999</v>
      </c>
    </row>
    <row r="8291" spans="2:12" x14ac:dyDescent="0.3">
      <c r="B8291" t="s">
        <v>6</v>
      </c>
      <c r="C8291">
        <v>2438358</v>
      </c>
      <c r="D8291">
        <v>2979.66</v>
      </c>
      <c r="E8291">
        <v>1</v>
      </c>
      <c r="F8291" s="2">
        <v>44081</v>
      </c>
      <c r="G8291" t="s">
        <v>107</v>
      </c>
      <c r="H8291" s="2">
        <v>44151</v>
      </c>
      <c r="I8291" s="2">
        <f t="shared" si="516"/>
        <v>44165</v>
      </c>
      <c r="J8291" s="4">
        <f t="shared" si="517"/>
        <v>14</v>
      </c>
      <c r="K8291" s="4">
        <f t="shared" si="518"/>
        <v>17</v>
      </c>
      <c r="L8291" s="4">
        <f t="shared" si="519"/>
        <v>49724.520000000004</v>
      </c>
    </row>
    <row r="8292" spans="2:12" x14ac:dyDescent="0.3">
      <c r="B8292" t="s">
        <v>6</v>
      </c>
      <c r="C8292">
        <v>2457258</v>
      </c>
      <c r="D8292">
        <v>2992.08</v>
      </c>
      <c r="E8292">
        <v>1</v>
      </c>
      <c r="F8292" s="2">
        <v>44109</v>
      </c>
      <c r="G8292" t="s">
        <v>121</v>
      </c>
      <c r="H8292" s="2">
        <v>44144</v>
      </c>
      <c r="I8292" s="2">
        <f t="shared" si="516"/>
        <v>44165</v>
      </c>
      <c r="J8292" s="4">
        <f t="shared" si="517"/>
        <v>21</v>
      </c>
      <c r="K8292" s="4">
        <f t="shared" si="518"/>
        <v>21</v>
      </c>
      <c r="L8292" s="4">
        <f t="shared" si="519"/>
        <v>85565.64</v>
      </c>
    </row>
    <row r="8293" spans="2:12" x14ac:dyDescent="0.3">
      <c r="B8293" t="s">
        <v>6</v>
      </c>
      <c r="C8293">
        <v>2781888</v>
      </c>
      <c r="D8293">
        <v>3718.38</v>
      </c>
      <c r="E8293">
        <v>2</v>
      </c>
      <c r="F8293" s="2">
        <v>44088</v>
      </c>
      <c r="G8293" t="s">
        <v>83</v>
      </c>
      <c r="H8293" s="2">
        <v>44088</v>
      </c>
      <c r="I8293" s="2">
        <f t="shared" si="516"/>
        <v>44165</v>
      </c>
      <c r="J8293" s="4">
        <f t="shared" si="517"/>
        <v>77</v>
      </c>
      <c r="K8293" s="4">
        <f t="shared" si="518"/>
        <v>6</v>
      </c>
      <c r="L8293" s="4">
        <f t="shared" si="519"/>
        <v>13684.98</v>
      </c>
    </row>
    <row r="8294" spans="2:12" x14ac:dyDescent="0.3">
      <c r="B8294" t="s">
        <v>6</v>
      </c>
      <c r="C8294">
        <v>2815272</v>
      </c>
      <c r="D8294">
        <v>3266.94</v>
      </c>
      <c r="E8294">
        <v>1</v>
      </c>
      <c r="F8294" s="2">
        <v>44095</v>
      </c>
      <c r="G8294" t="s">
        <v>70</v>
      </c>
      <c r="H8294" s="2">
        <v>44158</v>
      </c>
      <c r="I8294" s="2">
        <f t="shared" si="516"/>
        <v>44165</v>
      </c>
      <c r="J8294" s="4">
        <f t="shared" si="517"/>
        <v>7</v>
      </c>
      <c r="K8294" s="4">
        <f t="shared" si="518"/>
        <v>9</v>
      </c>
      <c r="L8294" s="4">
        <f t="shared" si="519"/>
        <v>23200.080000000002</v>
      </c>
    </row>
    <row r="8295" spans="2:12" x14ac:dyDescent="0.3">
      <c r="B8295" t="s">
        <v>6</v>
      </c>
      <c r="C8295">
        <v>3198678</v>
      </c>
      <c r="D8295">
        <v>13068.66</v>
      </c>
      <c r="E8295">
        <v>7</v>
      </c>
      <c r="F8295" s="2">
        <v>44102</v>
      </c>
      <c r="G8295" t="s">
        <v>357</v>
      </c>
      <c r="H8295" s="2">
        <v>44102</v>
      </c>
      <c r="I8295" s="2">
        <f t="shared" si="516"/>
        <v>44165</v>
      </c>
      <c r="J8295" s="4">
        <f t="shared" si="517"/>
        <v>63</v>
      </c>
      <c r="K8295" s="4">
        <f t="shared" si="518"/>
        <v>10</v>
      </c>
      <c r="L8295" s="4">
        <f t="shared" si="519"/>
        <v>36006.54</v>
      </c>
    </row>
    <row r="8296" spans="2:12" x14ac:dyDescent="0.3">
      <c r="B8296" t="s">
        <v>6</v>
      </c>
      <c r="C8296">
        <v>3301296</v>
      </c>
      <c r="D8296">
        <v>1295.1600000000001</v>
      </c>
      <c r="E8296">
        <v>2</v>
      </c>
      <c r="F8296" s="2">
        <v>44088</v>
      </c>
      <c r="G8296" t="s">
        <v>48</v>
      </c>
      <c r="H8296" s="2">
        <v>44165</v>
      </c>
      <c r="I8296" s="2">
        <f t="shared" si="516"/>
        <v>44165</v>
      </c>
      <c r="J8296" s="4">
        <f t="shared" si="517"/>
        <v>0</v>
      </c>
      <c r="K8296" s="4">
        <f t="shared" si="518"/>
        <v>2209</v>
      </c>
      <c r="L8296" s="4">
        <f t="shared" si="519"/>
        <v>1914248.1599999955</v>
      </c>
    </row>
    <row r="8297" spans="2:12" x14ac:dyDescent="0.3">
      <c r="B8297" t="s">
        <v>6</v>
      </c>
      <c r="C8297">
        <v>3301296</v>
      </c>
      <c r="D8297">
        <v>425.7</v>
      </c>
      <c r="E8297">
        <v>1</v>
      </c>
      <c r="F8297" s="2">
        <v>44095</v>
      </c>
      <c r="G8297" t="s">
        <v>48</v>
      </c>
      <c r="H8297" s="2">
        <v>44165</v>
      </c>
      <c r="I8297" s="2">
        <f t="shared" si="516"/>
        <v>44165</v>
      </c>
      <c r="J8297" s="4">
        <f t="shared" si="517"/>
        <v>0</v>
      </c>
      <c r="K8297" s="4">
        <f t="shared" si="518"/>
        <v>2209</v>
      </c>
      <c r="L8297" s="4">
        <f t="shared" si="519"/>
        <v>1914248.1599999955</v>
      </c>
    </row>
    <row r="8298" spans="2:12" x14ac:dyDescent="0.3">
      <c r="B8298" t="s">
        <v>6</v>
      </c>
      <c r="C8298">
        <v>3430218</v>
      </c>
      <c r="D8298">
        <v>3733.92</v>
      </c>
      <c r="E8298">
        <v>2</v>
      </c>
      <c r="F8298" s="2">
        <v>44102</v>
      </c>
      <c r="G8298" t="s">
        <v>124</v>
      </c>
      <c r="H8298" s="2">
        <v>44102</v>
      </c>
      <c r="I8298" s="2">
        <f t="shared" si="516"/>
        <v>44165</v>
      </c>
      <c r="J8298" s="4">
        <f t="shared" si="517"/>
        <v>63</v>
      </c>
      <c r="K8298" s="4">
        <f t="shared" si="518"/>
        <v>8</v>
      </c>
      <c r="L8298" s="4">
        <f t="shared" si="519"/>
        <v>43923.419999999991</v>
      </c>
    </row>
    <row r="8299" spans="2:12" x14ac:dyDescent="0.3">
      <c r="B8299" t="s">
        <v>6</v>
      </c>
      <c r="C8299">
        <v>3792426</v>
      </c>
      <c r="D8299">
        <v>539.64</v>
      </c>
      <c r="E8299">
        <v>1</v>
      </c>
      <c r="F8299" s="2">
        <v>44095</v>
      </c>
      <c r="G8299" t="s">
        <v>98</v>
      </c>
      <c r="H8299" s="2">
        <v>44165</v>
      </c>
      <c r="I8299" s="2">
        <f t="shared" si="516"/>
        <v>44165</v>
      </c>
      <c r="J8299" s="4">
        <f t="shared" si="517"/>
        <v>0</v>
      </c>
      <c r="K8299" s="4">
        <f t="shared" si="518"/>
        <v>257</v>
      </c>
      <c r="L8299" s="4">
        <f t="shared" si="519"/>
        <v>478216.97999999957</v>
      </c>
    </row>
    <row r="8300" spans="2:12" x14ac:dyDescent="0.3">
      <c r="B8300" t="s">
        <v>6</v>
      </c>
      <c r="C8300">
        <v>3792426</v>
      </c>
      <c r="D8300">
        <v>550.86</v>
      </c>
      <c r="E8300">
        <v>1</v>
      </c>
      <c r="F8300" s="2">
        <v>44088</v>
      </c>
      <c r="G8300" t="s">
        <v>98</v>
      </c>
      <c r="H8300" s="2">
        <v>44165</v>
      </c>
      <c r="I8300" s="2">
        <f t="shared" si="516"/>
        <v>44165</v>
      </c>
      <c r="J8300" s="4">
        <f t="shared" si="517"/>
        <v>0</v>
      </c>
      <c r="K8300" s="4">
        <f t="shared" si="518"/>
        <v>257</v>
      </c>
      <c r="L8300" s="4">
        <f t="shared" si="519"/>
        <v>478216.97999999957</v>
      </c>
    </row>
    <row r="8301" spans="2:12" x14ac:dyDescent="0.3">
      <c r="B8301" t="s">
        <v>6</v>
      </c>
      <c r="C8301">
        <v>3792426</v>
      </c>
      <c r="D8301">
        <v>361.8</v>
      </c>
      <c r="E8301">
        <v>1</v>
      </c>
      <c r="F8301" s="2">
        <v>44095</v>
      </c>
      <c r="G8301" t="s">
        <v>98</v>
      </c>
      <c r="H8301" s="2">
        <v>44165</v>
      </c>
      <c r="I8301" s="2">
        <f t="shared" si="516"/>
        <v>44165</v>
      </c>
      <c r="J8301" s="4">
        <f t="shared" si="517"/>
        <v>0</v>
      </c>
      <c r="K8301" s="4">
        <f t="shared" si="518"/>
        <v>257</v>
      </c>
      <c r="L8301" s="4">
        <f t="shared" si="519"/>
        <v>478216.97999999957</v>
      </c>
    </row>
    <row r="8302" spans="2:12" x14ac:dyDescent="0.3">
      <c r="B8302" t="s">
        <v>6</v>
      </c>
      <c r="C8302">
        <v>3792426</v>
      </c>
      <c r="D8302">
        <v>369.24</v>
      </c>
      <c r="E8302">
        <v>1</v>
      </c>
      <c r="F8302" s="2">
        <v>44088</v>
      </c>
      <c r="G8302" t="s">
        <v>98</v>
      </c>
      <c r="H8302" s="2">
        <v>44165</v>
      </c>
      <c r="I8302" s="2">
        <f t="shared" si="516"/>
        <v>44165</v>
      </c>
      <c r="J8302" s="4">
        <f t="shared" si="517"/>
        <v>0</v>
      </c>
      <c r="K8302" s="4">
        <f t="shared" si="518"/>
        <v>257</v>
      </c>
      <c r="L8302" s="4">
        <f t="shared" si="519"/>
        <v>478216.97999999957</v>
      </c>
    </row>
    <row r="8303" spans="2:12" x14ac:dyDescent="0.3">
      <c r="B8303" t="s">
        <v>6</v>
      </c>
      <c r="C8303">
        <v>3792426</v>
      </c>
      <c r="D8303">
        <v>738.6</v>
      </c>
      <c r="E8303">
        <v>2</v>
      </c>
      <c r="F8303" s="2">
        <v>44095</v>
      </c>
      <c r="G8303" t="s">
        <v>98</v>
      </c>
      <c r="H8303" s="2">
        <v>44165</v>
      </c>
      <c r="I8303" s="2">
        <f t="shared" si="516"/>
        <v>44165</v>
      </c>
      <c r="J8303" s="4">
        <f t="shared" si="517"/>
        <v>0</v>
      </c>
      <c r="K8303" s="4">
        <f t="shared" si="518"/>
        <v>257</v>
      </c>
      <c r="L8303" s="4">
        <f t="shared" si="519"/>
        <v>478216.97999999957</v>
      </c>
    </row>
    <row r="8304" spans="2:12" x14ac:dyDescent="0.3">
      <c r="B8304" t="s">
        <v>6</v>
      </c>
      <c r="C8304">
        <v>3792426</v>
      </c>
      <c r="D8304">
        <v>363.66</v>
      </c>
      <c r="E8304">
        <v>1</v>
      </c>
      <c r="F8304" s="2">
        <v>44109</v>
      </c>
      <c r="G8304" t="s">
        <v>98</v>
      </c>
      <c r="H8304" s="2">
        <v>44165</v>
      </c>
      <c r="I8304" s="2">
        <f t="shared" si="516"/>
        <v>44165</v>
      </c>
      <c r="J8304" s="4">
        <f t="shared" si="517"/>
        <v>0</v>
      </c>
      <c r="K8304" s="4">
        <f t="shared" si="518"/>
        <v>257</v>
      </c>
      <c r="L8304" s="4">
        <f t="shared" si="519"/>
        <v>478216.97999999957</v>
      </c>
    </row>
    <row r="8305" spans="2:12" x14ac:dyDescent="0.3">
      <c r="B8305" t="s">
        <v>6</v>
      </c>
      <c r="C8305">
        <v>3792426</v>
      </c>
      <c r="D8305">
        <v>362.82</v>
      </c>
      <c r="E8305">
        <v>1</v>
      </c>
      <c r="F8305" s="2">
        <v>44102</v>
      </c>
      <c r="G8305" t="s">
        <v>98</v>
      </c>
      <c r="H8305" s="2">
        <v>44165</v>
      </c>
      <c r="I8305" s="2">
        <f t="shared" si="516"/>
        <v>44165</v>
      </c>
      <c r="J8305" s="4">
        <f t="shared" si="517"/>
        <v>0</v>
      </c>
      <c r="K8305" s="4">
        <f t="shared" si="518"/>
        <v>257</v>
      </c>
      <c r="L8305" s="4">
        <f t="shared" si="519"/>
        <v>478216.97999999957</v>
      </c>
    </row>
    <row r="8306" spans="2:12" x14ac:dyDescent="0.3">
      <c r="B8306" t="s">
        <v>6</v>
      </c>
      <c r="C8306">
        <v>3792426</v>
      </c>
      <c r="D8306">
        <v>418.14</v>
      </c>
      <c r="E8306">
        <v>1</v>
      </c>
      <c r="F8306" s="2">
        <v>44102</v>
      </c>
      <c r="G8306" t="s">
        <v>98</v>
      </c>
      <c r="H8306" s="2">
        <v>44165</v>
      </c>
      <c r="I8306" s="2">
        <f t="shared" si="516"/>
        <v>44165</v>
      </c>
      <c r="J8306" s="4">
        <f t="shared" si="517"/>
        <v>0</v>
      </c>
      <c r="K8306" s="4">
        <f t="shared" si="518"/>
        <v>257</v>
      </c>
      <c r="L8306" s="4">
        <f t="shared" si="519"/>
        <v>478216.97999999957</v>
      </c>
    </row>
    <row r="8307" spans="2:12" x14ac:dyDescent="0.3">
      <c r="B8307" t="s">
        <v>6</v>
      </c>
      <c r="C8307">
        <v>3792426</v>
      </c>
      <c r="D8307">
        <v>419.16</v>
      </c>
      <c r="E8307">
        <v>1</v>
      </c>
      <c r="F8307" s="2">
        <v>44109</v>
      </c>
      <c r="G8307" t="s">
        <v>98</v>
      </c>
      <c r="H8307" s="2">
        <v>44165</v>
      </c>
      <c r="I8307" s="2">
        <f t="shared" si="516"/>
        <v>44165</v>
      </c>
      <c r="J8307" s="4">
        <f t="shared" si="517"/>
        <v>0</v>
      </c>
      <c r="K8307" s="4">
        <f t="shared" si="518"/>
        <v>257</v>
      </c>
      <c r="L8307" s="4">
        <f t="shared" si="519"/>
        <v>478216.97999999957</v>
      </c>
    </row>
    <row r="8308" spans="2:12" x14ac:dyDescent="0.3">
      <c r="B8308" t="s">
        <v>6</v>
      </c>
      <c r="C8308">
        <v>3792426</v>
      </c>
      <c r="D8308">
        <v>425.7</v>
      </c>
      <c r="E8308">
        <v>1</v>
      </c>
      <c r="F8308" s="2">
        <v>44102</v>
      </c>
      <c r="G8308" t="s">
        <v>98</v>
      </c>
      <c r="H8308" s="2">
        <v>44165</v>
      </c>
      <c r="I8308" s="2">
        <f t="shared" si="516"/>
        <v>44165</v>
      </c>
      <c r="J8308" s="4">
        <f t="shared" si="517"/>
        <v>0</v>
      </c>
      <c r="K8308" s="4">
        <f t="shared" si="518"/>
        <v>257</v>
      </c>
      <c r="L8308" s="4">
        <f t="shared" si="519"/>
        <v>478216.97999999957</v>
      </c>
    </row>
    <row r="8309" spans="2:12" x14ac:dyDescent="0.3">
      <c r="B8309" t="s">
        <v>6</v>
      </c>
      <c r="C8309">
        <v>3792426</v>
      </c>
      <c r="D8309">
        <v>425.94</v>
      </c>
      <c r="E8309">
        <v>1</v>
      </c>
      <c r="F8309" s="2">
        <v>44081</v>
      </c>
      <c r="G8309" t="s">
        <v>98</v>
      </c>
      <c r="H8309" s="2">
        <v>44165</v>
      </c>
      <c r="I8309" s="2">
        <f t="shared" si="516"/>
        <v>44165</v>
      </c>
      <c r="J8309" s="4">
        <f t="shared" si="517"/>
        <v>0</v>
      </c>
      <c r="K8309" s="4">
        <f t="shared" si="518"/>
        <v>257</v>
      </c>
      <c r="L8309" s="4">
        <f t="shared" si="519"/>
        <v>478216.97999999957</v>
      </c>
    </row>
    <row r="8310" spans="2:12" x14ac:dyDescent="0.3">
      <c r="B8310" t="s">
        <v>6</v>
      </c>
      <c r="C8310">
        <v>3792426</v>
      </c>
      <c r="D8310">
        <v>851.28</v>
      </c>
      <c r="E8310">
        <v>2</v>
      </c>
      <c r="F8310" s="2">
        <v>44088</v>
      </c>
      <c r="G8310" t="s">
        <v>98</v>
      </c>
      <c r="H8310" s="2">
        <v>44165</v>
      </c>
      <c r="I8310" s="2">
        <f t="shared" si="516"/>
        <v>44165</v>
      </c>
      <c r="J8310" s="4">
        <f t="shared" si="517"/>
        <v>0</v>
      </c>
      <c r="K8310" s="4">
        <f t="shared" si="518"/>
        <v>257</v>
      </c>
      <c r="L8310" s="4">
        <f t="shared" si="519"/>
        <v>478216.97999999957</v>
      </c>
    </row>
    <row r="8311" spans="2:12" x14ac:dyDescent="0.3">
      <c r="B8311" t="s">
        <v>6</v>
      </c>
      <c r="C8311">
        <v>3792426</v>
      </c>
      <c r="D8311">
        <v>425.7</v>
      </c>
      <c r="E8311">
        <v>1</v>
      </c>
      <c r="F8311" s="2">
        <v>44095</v>
      </c>
      <c r="G8311" t="s">
        <v>98</v>
      </c>
      <c r="H8311" s="2">
        <v>44165</v>
      </c>
      <c r="I8311" s="2">
        <f t="shared" si="516"/>
        <v>44165</v>
      </c>
      <c r="J8311" s="4">
        <f t="shared" si="517"/>
        <v>0</v>
      </c>
      <c r="K8311" s="4">
        <f t="shared" si="518"/>
        <v>257</v>
      </c>
      <c r="L8311" s="4">
        <f t="shared" si="519"/>
        <v>478216.97999999957</v>
      </c>
    </row>
    <row r="8312" spans="2:12" x14ac:dyDescent="0.3">
      <c r="B8312" t="s">
        <v>6</v>
      </c>
      <c r="C8312">
        <v>3792426</v>
      </c>
      <c r="D8312">
        <v>18243.72</v>
      </c>
      <c r="E8312">
        <v>10</v>
      </c>
      <c r="F8312" s="2">
        <v>44102</v>
      </c>
      <c r="G8312" t="s">
        <v>98</v>
      </c>
      <c r="H8312" s="2">
        <v>44165</v>
      </c>
      <c r="I8312" s="2">
        <f t="shared" si="516"/>
        <v>44165</v>
      </c>
      <c r="J8312" s="4">
        <f t="shared" si="517"/>
        <v>0</v>
      </c>
      <c r="K8312" s="4">
        <f t="shared" si="518"/>
        <v>257</v>
      </c>
      <c r="L8312" s="4">
        <f t="shared" si="519"/>
        <v>478216.97999999957</v>
      </c>
    </row>
    <row r="8313" spans="2:12" x14ac:dyDescent="0.3">
      <c r="B8313" t="s">
        <v>6</v>
      </c>
      <c r="C8313">
        <v>3792426</v>
      </c>
      <c r="D8313">
        <v>5623.68</v>
      </c>
      <c r="E8313">
        <v>3</v>
      </c>
      <c r="F8313" s="2">
        <v>44081</v>
      </c>
      <c r="G8313" t="s">
        <v>98</v>
      </c>
      <c r="H8313" s="2">
        <v>44165</v>
      </c>
      <c r="I8313" s="2">
        <f t="shared" si="516"/>
        <v>44165</v>
      </c>
      <c r="J8313" s="4">
        <f t="shared" si="517"/>
        <v>0</v>
      </c>
      <c r="K8313" s="4">
        <f t="shared" si="518"/>
        <v>257</v>
      </c>
      <c r="L8313" s="4">
        <f t="shared" si="519"/>
        <v>478216.97999999957</v>
      </c>
    </row>
    <row r="8314" spans="2:12" x14ac:dyDescent="0.3">
      <c r="B8314" t="s">
        <v>6</v>
      </c>
      <c r="C8314">
        <v>3792426</v>
      </c>
      <c r="D8314">
        <v>14873.4</v>
      </c>
      <c r="E8314">
        <v>8</v>
      </c>
      <c r="F8314" s="2">
        <v>44095</v>
      </c>
      <c r="G8314" t="s">
        <v>98</v>
      </c>
      <c r="H8314" s="2">
        <v>44165</v>
      </c>
      <c r="I8314" s="2">
        <f t="shared" si="516"/>
        <v>44165</v>
      </c>
      <c r="J8314" s="4">
        <f t="shared" si="517"/>
        <v>0</v>
      </c>
      <c r="K8314" s="4">
        <f t="shared" si="518"/>
        <v>257</v>
      </c>
      <c r="L8314" s="4">
        <f t="shared" si="519"/>
        <v>478216.97999999957</v>
      </c>
    </row>
    <row r="8315" spans="2:12" x14ac:dyDescent="0.3">
      <c r="B8315" t="s">
        <v>6</v>
      </c>
      <c r="C8315">
        <v>3792426</v>
      </c>
      <c r="D8315">
        <v>2939.16</v>
      </c>
      <c r="E8315">
        <v>1</v>
      </c>
      <c r="F8315" s="2">
        <v>44109</v>
      </c>
      <c r="G8315" t="s">
        <v>98</v>
      </c>
      <c r="H8315" s="2">
        <v>44165</v>
      </c>
      <c r="I8315" s="2">
        <f t="shared" si="516"/>
        <v>44165</v>
      </c>
      <c r="J8315" s="4">
        <f t="shared" si="517"/>
        <v>0</v>
      </c>
      <c r="K8315" s="4">
        <f t="shared" si="518"/>
        <v>257</v>
      </c>
      <c r="L8315" s="4">
        <f t="shared" si="519"/>
        <v>478216.97999999957</v>
      </c>
    </row>
    <row r="8316" spans="2:12" x14ac:dyDescent="0.3">
      <c r="B8316" t="s">
        <v>6</v>
      </c>
      <c r="C8316">
        <v>3792426</v>
      </c>
      <c r="D8316">
        <v>2979.66</v>
      </c>
      <c r="E8316">
        <v>1</v>
      </c>
      <c r="F8316" s="2">
        <v>44095</v>
      </c>
      <c r="G8316" t="s">
        <v>98</v>
      </c>
      <c r="H8316" s="2">
        <v>44165</v>
      </c>
      <c r="I8316" s="2">
        <f t="shared" si="516"/>
        <v>44165</v>
      </c>
      <c r="J8316" s="4">
        <f t="shared" si="517"/>
        <v>0</v>
      </c>
      <c r="K8316" s="4">
        <f t="shared" si="518"/>
        <v>257</v>
      </c>
      <c r="L8316" s="4">
        <f t="shared" si="519"/>
        <v>478216.97999999957</v>
      </c>
    </row>
    <row r="8317" spans="2:12" x14ac:dyDescent="0.3">
      <c r="B8317" t="s">
        <v>6</v>
      </c>
      <c r="C8317">
        <v>4060662</v>
      </c>
      <c r="D8317">
        <v>369.3</v>
      </c>
      <c r="E8317">
        <v>1</v>
      </c>
      <c r="F8317" s="2">
        <v>44102</v>
      </c>
      <c r="G8317" t="s">
        <v>429</v>
      </c>
      <c r="H8317" s="2">
        <v>44158</v>
      </c>
      <c r="I8317" s="2">
        <f t="shared" si="516"/>
        <v>44165</v>
      </c>
      <c r="J8317" s="4">
        <f t="shared" si="517"/>
        <v>7</v>
      </c>
      <c r="K8317" s="4">
        <f t="shared" si="518"/>
        <v>14</v>
      </c>
      <c r="L8317" s="4">
        <f t="shared" si="519"/>
        <v>5909.7</v>
      </c>
    </row>
    <row r="8318" spans="2:12" x14ac:dyDescent="0.3">
      <c r="B8318" t="s">
        <v>6</v>
      </c>
      <c r="C8318">
        <v>4224870</v>
      </c>
      <c r="D8318">
        <v>1063.08</v>
      </c>
      <c r="E8318">
        <v>1</v>
      </c>
      <c r="F8318" s="2">
        <v>44088</v>
      </c>
      <c r="G8318" t="s">
        <v>570</v>
      </c>
      <c r="H8318" s="2">
        <v>44165</v>
      </c>
      <c r="I8318" s="2">
        <f t="shared" si="516"/>
        <v>44165</v>
      </c>
      <c r="J8318" s="4">
        <f t="shared" si="517"/>
        <v>0</v>
      </c>
      <c r="K8318" s="4">
        <f t="shared" si="518"/>
        <v>417</v>
      </c>
      <c r="L8318" s="4">
        <f t="shared" si="519"/>
        <v>183991.25999999981</v>
      </c>
    </row>
    <row r="8319" spans="2:12" x14ac:dyDescent="0.3">
      <c r="B8319" t="s">
        <v>6</v>
      </c>
      <c r="C8319">
        <v>4224870</v>
      </c>
      <c r="D8319">
        <v>1063.08</v>
      </c>
      <c r="E8319">
        <v>1</v>
      </c>
      <c r="F8319" s="2">
        <v>44095</v>
      </c>
      <c r="G8319" t="s">
        <v>570</v>
      </c>
      <c r="H8319" s="2">
        <v>44165</v>
      </c>
      <c r="I8319" s="2">
        <f t="shared" si="516"/>
        <v>44165</v>
      </c>
      <c r="J8319" s="4">
        <f t="shared" si="517"/>
        <v>0</v>
      </c>
      <c r="K8319" s="4">
        <f t="shared" si="518"/>
        <v>417</v>
      </c>
      <c r="L8319" s="4">
        <f t="shared" si="519"/>
        <v>183991.25999999981</v>
      </c>
    </row>
    <row r="8320" spans="2:12" x14ac:dyDescent="0.3">
      <c r="B8320" t="s">
        <v>6</v>
      </c>
      <c r="C8320">
        <v>4224870</v>
      </c>
      <c r="D8320">
        <v>1063.08</v>
      </c>
      <c r="E8320">
        <v>1</v>
      </c>
      <c r="F8320" s="2">
        <v>44102</v>
      </c>
      <c r="G8320" t="s">
        <v>570</v>
      </c>
      <c r="H8320" s="2">
        <v>44165</v>
      </c>
      <c r="I8320" s="2">
        <f t="shared" si="516"/>
        <v>44165</v>
      </c>
      <c r="J8320" s="4">
        <f t="shared" si="517"/>
        <v>0</v>
      </c>
      <c r="K8320" s="4">
        <f t="shared" si="518"/>
        <v>417</v>
      </c>
      <c r="L8320" s="4">
        <f t="shared" si="519"/>
        <v>183991.25999999981</v>
      </c>
    </row>
    <row r="8321" spans="2:12" x14ac:dyDescent="0.3">
      <c r="B8321" t="s">
        <v>6</v>
      </c>
      <c r="C8321">
        <v>4224870</v>
      </c>
      <c r="D8321">
        <v>650.22</v>
      </c>
      <c r="E8321">
        <v>1</v>
      </c>
      <c r="F8321" s="2">
        <v>44095</v>
      </c>
      <c r="G8321" t="s">
        <v>570</v>
      </c>
      <c r="H8321" s="2">
        <v>44165</v>
      </c>
      <c r="I8321" s="2">
        <f t="shared" si="516"/>
        <v>44165</v>
      </c>
      <c r="J8321" s="4">
        <f t="shared" si="517"/>
        <v>0</v>
      </c>
      <c r="K8321" s="4">
        <f t="shared" si="518"/>
        <v>417</v>
      </c>
      <c r="L8321" s="4">
        <f t="shared" si="519"/>
        <v>183991.25999999981</v>
      </c>
    </row>
    <row r="8322" spans="2:12" x14ac:dyDescent="0.3">
      <c r="B8322" t="s">
        <v>6</v>
      </c>
      <c r="C8322">
        <v>4224870</v>
      </c>
      <c r="D8322">
        <v>650.22</v>
      </c>
      <c r="E8322">
        <v>1</v>
      </c>
      <c r="F8322" s="2">
        <v>44102</v>
      </c>
      <c r="G8322" t="s">
        <v>570</v>
      </c>
      <c r="H8322" s="2">
        <v>44165</v>
      </c>
      <c r="I8322" s="2">
        <f t="shared" si="516"/>
        <v>44165</v>
      </c>
      <c r="J8322" s="4">
        <f t="shared" si="517"/>
        <v>0</v>
      </c>
      <c r="K8322" s="4">
        <f t="shared" si="518"/>
        <v>417</v>
      </c>
      <c r="L8322" s="4">
        <f t="shared" si="519"/>
        <v>183991.25999999981</v>
      </c>
    </row>
    <row r="8323" spans="2:12" x14ac:dyDescent="0.3">
      <c r="B8323" t="s">
        <v>6</v>
      </c>
      <c r="C8323">
        <v>4224870</v>
      </c>
      <c r="D8323">
        <v>369.3</v>
      </c>
      <c r="E8323">
        <v>1</v>
      </c>
      <c r="F8323" s="2">
        <v>44088</v>
      </c>
      <c r="G8323" t="s">
        <v>570</v>
      </c>
      <c r="H8323" s="2">
        <v>44165</v>
      </c>
      <c r="I8323" s="2">
        <f t="shared" ref="I8323:I8386" si="520">MAX($F$2:$F$14451)</f>
        <v>44165</v>
      </c>
      <c r="J8323" s="4">
        <f t="shared" ref="J8323:J8386" si="521">DATEDIF(H8323,I8323,"d")</f>
        <v>0</v>
      </c>
      <c r="K8323" s="4">
        <f t="shared" ref="K8323:K8386" si="522">COUNTIF($G:$G,G8323)</f>
        <v>417</v>
      </c>
      <c r="L8323" s="4">
        <f t="shared" ref="L8323:L8386" si="523">SUMIF($G:$G,G8323,$D:$D)</f>
        <v>183991.25999999981</v>
      </c>
    </row>
    <row r="8324" spans="2:12" x14ac:dyDescent="0.3">
      <c r="B8324" t="s">
        <v>6</v>
      </c>
      <c r="C8324">
        <v>4224870</v>
      </c>
      <c r="D8324">
        <v>370.86</v>
      </c>
      <c r="E8324">
        <v>1</v>
      </c>
      <c r="F8324" s="2">
        <v>44102</v>
      </c>
      <c r="G8324" t="s">
        <v>570</v>
      </c>
      <c r="H8324" s="2">
        <v>44165</v>
      </c>
      <c r="I8324" s="2">
        <f t="shared" si="520"/>
        <v>44165</v>
      </c>
      <c r="J8324" s="4">
        <f t="shared" si="521"/>
        <v>0</v>
      </c>
      <c r="K8324" s="4">
        <f t="shared" si="522"/>
        <v>417</v>
      </c>
      <c r="L8324" s="4">
        <f t="shared" si="523"/>
        <v>183991.25999999981</v>
      </c>
    </row>
    <row r="8325" spans="2:12" x14ac:dyDescent="0.3">
      <c r="B8325" t="s">
        <v>6</v>
      </c>
      <c r="C8325">
        <v>702738</v>
      </c>
      <c r="D8325">
        <v>5940.3</v>
      </c>
      <c r="E8325">
        <v>2</v>
      </c>
      <c r="F8325" s="2">
        <v>44137</v>
      </c>
      <c r="G8325" t="s">
        <v>175</v>
      </c>
      <c r="H8325" s="2">
        <v>44158</v>
      </c>
      <c r="I8325" s="2">
        <f t="shared" si="520"/>
        <v>44165</v>
      </c>
      <c r="J8325" s="4">
        <f t="shared" si="521"/>
        <v>7</v>
      </c>
      <c r="K8325" s="4">
        <f t="shared" si="522"/>
        <v>14</v>
      </c>
      <c r="L8325" s="4">
        <f t="shared" si="523"/>
        <v>34165.68</v>
      </c>
    </row>
    <row r="8326" spans="2:12" x14ac:dyDescent="0.3">
      <c r="B8326" t="s">
        <v>6</v>
      </c>
      <c r="C8326">
        <v>708780</v>
      </c>
      <c r="D8326">
        <v>1058.7</v>
      </c>
      <c r="E8326">
        <v>1</v>
      </c>
      <c r="F8326" s="2">
        <v>44116</v>
      </c>
      <c r="G8326" t="s">
        <v>35</v>
      </c>
      <c r="H8326" s="2">
        <v>44165</v>
      </c>
      <c r="I8326" s="2">
        <f t="shared" si="520"/>
        <v>44165</v>
      </c>
      <c r="J8326" s="4">
        <f t="shared" si="521"/>
        <v>0</v>
      </c>
      <c r="K8326" s="4">
        <f t="shared" si="522"/>
        <v>420</v>
      </c>
      <c r="L8326" s="4">
        <f t="shared" si="523"/>
        <v>876023.69999999937</v>
      </c>
    </row>
    <row r="8327" spans="2:12" x14ac:dyDescent="0.3">
      <c r="B8327" t="s">
        <v>6</v>
      </c>
      <c r="C8327">
        <v>708780</v>
      </c>
      <c r="D8327">
        <v>1058.7</v>
      </c>
      <c r="E8327">
        <v>1</v>
      </c>
      <c r="F8327" s="2">
        <v>44123</v>
      </c>
      <c r="G8327" t="s">
        <v>35</v>
      </c>
      <c r="H8327" s="2">
        <v>44165</v>
      </c>
      <c r="I8327" s="2">
        <f t="shared" si="520"/>
        <v>44165</v>
      </c>
      <c r="J8327" s="4">
        <f t="shared" si="521"/>
        <v>0</v>
      </c>
      <c r="K8327" s="4">
        <f t="shared" si="522"/>
        <v>420</v>
      </c>
      <c r="L8327" s="4">
        <f t="shared" si="523"/>
        <v>876023.69999999937</v>
      </c>
    </row>
    <row r="8328" spans="2:12" x14ac:dyDescent="0.3">
      <c r="B8328" t="s">
        <v>6</v>
      </c>
      <c r="C8328">
        <v>708780</v>
      </c>
      <c r="D8328">
        <v>2101.86</v>
      </c>
      <c r="E8328">
        <v>2</v>
      </c>
      <c r="F8328" s="2">
        <v>44137</v>
      </c>
      <c r="G8328" t="s">
        <v>35</v>
      </c>
      <c r="H8328" s="2">
        <v>44165</v>
      </c>
      <c r="I8328" s="2">
        <f t="shared" si="520"/>
        <v>44165</v>
      </c>
      <c r="J8328" s="4">
        <f t="shared" si="521"/>
        <v>0</v>
      </c>
      <c r="K8328" s="4">
        <f t="shared" si="522"/>
        <v>420</v>
      </c>
      <c r="L8328" s="4">
        <f t="shared" si="523"/>
        <v>876023.69999999937</v>
      </c>
    </row>
    <row r="8329" spans="2:12" x14ac:dyDescent="0.3">
      <c r="B8329" t="s">
        <v>6</v>
      </c>
      <c r="C8329">
        <v>708780</v>
      </c>
      <c r="D8329">
        <v>1104.42</v>
      </c>
      <c r="E8329">
        <v>3</v>
      </c>
      <c r="F8329" s="2">
        <v>44130</v>
      </c>
      <c r="G8329" t="s">
        <v>35</v>
      </c>
      <c r="H8329" s="2">
        <v>44165</v>
      </c>
      <c r="I8329" s="2">
        <f t="shared" si="520"/>
        <v>44165</v>
      </c>
      <c r="J8329" s="4">
        <f t="shared" si="521"/>
        <v>0</v>
      </c>
      <c r="K8329" s="4">
        <f t="shared" si="522"/>
        <v>420</v>
      </c>
      <c r="L8329" s="4">
        <f t="shared" si="523"/>
        <v>876023.69999999937</v>
      </c>
    </row>
    <row r="8330" spans="2:12" x14ac:dyDescent="0.3">
      <c r="B8330" t="s">
        <v>6</v>
      </c>
      <c r="C8330">
        <v>712200</v>
      </c>
      <c r="D8330">
        <v>1866.96</v>
      </c>
      <c r="E8330">
        <v>1</v>
      </c>
      <c r="F8330" s="2">
        <v>44123</v>
      </c>
      <c r="G8330" t="s">
        <v>110</v>
      </c>
      <c r="H8330" s="2">
        <v>44123</v>
      </c>
      <c r="I8330" s="2">
        <f t="shared" si="520"/>
        <v>44165</v>
      </c>
      <c r="J8330" s="4">
        <f t="shared" si="521"/>
        <v>42</v>
      </c>
      <c r="K8330" s="4">
        <f t="shared" si="522"/>
        <v>7</v>
      </c>
      <c r="L8330" s="4">
        <f t="shared" si="523"/>
        <v>14512.559999999998</v>
      </c>
    </row>
    <row r="8331" spans="2:12" x14ac:dyDescent="0.3">
      <c r="B8331" t="s">
        <v>6</v>
      </c>
      <c r="C8331">
        <v>718152</v>
      </c>
      <c r="D8331">
        <v>645.48</v>
      </c>
      <c r="E8331">
        <v>1</v>
      </c>
      <c r="F8331" s="2">
        <v>44123</v>
      </c>
      <c r="G8331" t="s">
        <v>37</v>
      </c>
      <c r="H8331" s="2">
        <v>44165</v>
      </c>
      <c r="I8331" s="2">
        <f t="shared" si="520"/>
        <v>44165</v>
      </c>
      <c r="J8331" s="4">
        <f t="shared" si="521"/>
        <v>0</v>
      </c>
      <c r="K8331" s="4">
        <f t="shared" si="522"/>
        <v>327</v>
      </c>
      <c r="L8331" s="4">
        <f t="shared" si="523"/>
        <v>386034.60000000044</v>
      </c>
    </row>
    <row r="8332" spans="2:12" x14ac:dyDescent="0.3">
      <c r="B8332" t="s">
        <v>6</v>
      </c>
      <c r="C8332">
        <v>718500</v>
      </c>
      <c r="D8332">
        <v>3386.4</v>
      </c>
      <c r="E8332">
        <v>1</v>
      </c>
      <c r="F8332" s="2">
        <v>44116</v>
      </c>
      <c r="G8332" t="s">
        <v>38</v>
      </c>
      <c r="H8332" s="2">
        <v>44116</v>
      </c>
      <c r="I8332" s="2">
        <f t="shared" si="520"/>
        <v>44165</v>
      </c>
      <c r="J8332" s="4">
        <f t="shared" si="521"/>
        <v>49</v>
      </c>
      <c r="K8332" s="4">
        <f t="shared" si="522"/>
        <v>6</v>
      </c>
      <c r="L8332" s="4">
        <f t="shared" si="523"/>
        <v>24280.980000000003</v>
      </c>
    </row>
    <row r="8333" spans="2:12" x14ac:dyDescent="0.3">
      <c r="B8333" t="s">
        <v>6</v>
      </c>
      <c r="C8333">
        <v>720708</v>
      </c>
      <c r="D8333">
        <v>854.88</v>
      </c>
      <c r="E8333">
        <v>2</v>
      </c>
      <c r="F8333" s="2">
        <v>44116</v>
      </c>
      <c r="G8333" t="s">
        <v>12</v>
      </c>
      <c r="H8333" s="2">
        <v>44144</v>
      </c>
      <c r="I8333" s="2">
        <f t="shared" si="520"/>
        <v>44165</v>
      </c>
      <c r="J8333" s="4">
        <f t="shared" si="521"/>
        <v>21</v>
      </c>
      <c r="K8333" s="4">
        <f t="shared" si="522"/>
        <v>70</v>
      </c>
      <c r="L8333" s="4">
        <f t="shared" si="523"/>
        <v>59080.38</v>
      </c>
    </row>
    <row r="8334" spans="2:12" x14ac:dyDescent="0.3">
      <c r="B8334" t="s">
        <v>6</v>
      </c>
      <c r="C8334">
        <v>723390</v>
      </c>
      <c r="D8334">
        <v>370.86</v>
      </c>
      <c r="E8334">
        <v>1</v>
      </c>
      <c r="F8334" s="2">
        <v>44116</v>
      </c>
      <c r="G8334" t="s">
        <v>90</v>
      </c>
      <c r="H8334" s="2">
        <v>44158</v>
      </c>
      <c r="I8334" s="2">
        <f t="shared" si="520"/>
        <v>44165</v>
      </c>
      <c r="J8334" s="4">
        <f t="shared" si="521"/>
        <v>7</v>
      </c>
      <c r="K8334" s="4">
        <f t="shared" si="522"/>
        <v>67</v>
      </c>
      <c r="L8334" s="4">
        <f t="shared" si="523"/>
        <v>92243.51999999999</v>
      </c>
    </row>
    <row r="8335" spans="2:12" x14ac:dyDescent="0.3">
      <c r="B8335" t="s">
        <v>6</v>
      </c>
      <c r="C8335">
        <v>777600</v>
      </c>
      <c r="D8335">
        <v>2992.08</v>
      </c>
      <c r="E8335">
        <v>1</v>
      </c>
      <c r="F8335" s="2">
        <v>44116</v>
      </c>
      <c r="G8335" t="s">
        <v>603</v>
      </c>
      <c r="H8335" s="2">
        <v>44116</v>
      </c>
      <c r="I8335" s="2">
        <f t="shared" si="520"/>
        <v>44165</v>
      </c>
      <c r="J8335" s="4">
        <f t="shared" si="521"/>
        <v>49</v>
      </c>
      <c r="K8335" s="4">
        <f t="shared" si="522"/>
        <v>1</v>
      </c>
      <c r="L8335" s="4">
        <f t="shared" si="523"/>
        <v>2992.08</v>
      </c>
    </row>
    <row r="8336" spans="2:12" x14ac:dyDescent="0.3">
      <c r="B8336" t="s">
        <v>6</v>
      </c>
      <c r="C8336">
        <v>984462</v>
      </c>
      <c r="D8336">
        <v>2992.08</v>
      </c>
      <c r="E8336">
        <v>1</v>
      </c>
      <c r="F8336" s="2">
        <v>44116</v>
      </c>
      <c r="G8336" t="s">
        <v>113</v>
      </c>
      <c r="H8336" s="2">
        <v>44151</v>
      </c>
      <c r="I8336" s="2">
        <f t="shared" si="520"/>
        <v>44165</v>
      </c>
      <c r="J8336" s="4">
        <f t="shared" si="521"/>
        <v>14</v>
      </c>
      <c r="K8336" s="4">
        <f t="shared" si="522"/>
        <v>22</v>
      </c>
      <c r="L8336" s="4">
        <f t="shared" si="523"/>
        <v>27361.08</v>
      </c>
    </row>
    <row r="8337" spans="2:12" x14ac:dyDescent="0.3">
      <c r="B8337" t="s">
        <v>6</v>
      </c>
      <c r="C8337">
        <v>1038996</v>
      </c>
      <c r="D8337">
        <v>4648.8</v>
      </c>
      <c r="E8337">
        <v>5</v>
      </c>
      <c r="F8337" s="2">
        <v>44130</v>
      </c>
      <c r="G8337" t="s">
        <v>126</v>
      </c>
      <c r="H8337" s="2">
        <v>44130</v>
      </c>
      <c r="I8337" s="2">
        <f t="shared" si="520"/>
        <v>44165</v>
      </c>
      <c r="J8337" s="4">
        <f t="shared" si="521"/>
        <v>35</v>
      </c>
      <c r="K8337" s="4">
        <f t="shared" si="522"/>
        <v>18</v>
      </c>
      <c r="L8337" s="4">
        <f t="shared" si="523"/>
        <v>57073.38</v>
      </c>
    </row>
    <row r="8338" spans="2:12" x14ac:dyDescent="0.3">
      <c r="B8338" t="s">
        <v>6</v>
      </c>
      <c r="C8338">
        <v>1074900</v>
      </c>
      <c r="D8338">
        <v>929.76</v>
      </c>
      <c r="E8338">
        <v>1</v>
      </c>
      <c r="F8338" s="2">
        <v>44137</v>
      </c>
      <c r="G8338" t="s">
        <v>106</v>
      </c>
      <c r="H8338" s="2">
        <v>44165</v>
      </c>
      <c r="I8338" s="2">
        <f t="shared" si="520"/>
        <v>44165</v>
      </c>
      <c r="J8338" s="4">
        <f t="shared" si="521"/>
        <v>0</v>
      </c>
      <c r="K8338" s="4">
        <f t="shared" si="522"/>
        <v>84</v>
      </c>
      <c r="L8338" s="4">
        <f t="shared" si="523"/>
        <v>45310.979999999996</v>
      </c>
    </row>
    <row r="8339" spans="2:12" x14ac:dyDescent="0.3">
      <c r="B8339" t="s">
        <v>6</v>
      </c>
      <c r="C8339">
        <v>1124988</v>
      </c>
      <c r="D8339">
        <v>427.44</v>
      </c>
      <c r="E8339">
        <v>1</v>
      </c>
      <c r="F8339" s="2">
        <v>44116</v>
      </c>
      <c r="G8339" t="s">
        <v>43</v>
      </c>
      <c r="H8339" s="2">
        <v>44158</v>
      </c>
      <c r="I8339" s="2">
        <f t="shared" si="520"/>
        <v>44165</v>
      </c>
      <c r="J8339" s="4">
        <f t="shared" si="521"/>
        <v>7</v>
      </c>
      <c r="K8339" s="4">
        <f t="shared" si="522"/>
        <v>109</v>
      </c>
      <c r="L8339" s="4">
        <f t="shared" si="523"/>
        <v>143402.34000000003</v>
      </c>
    </row>
    <row r="8340" spans="2:12" x14ac:dyDescent="0.3">
      <c r="B8340" t="s">
        <v>6</v>
      </c>
      <c r="C8340">
        <v>2401422</v>
      </c>
      <c r="D8340">
        <v>1853.22</v>
      </c>
      <c r="E8340">
        <v>1</v>
      </c>
      <c r="F8340" s="2">
        <v>44137</v>
      </c>
      <c r="G8340" t="s">
        <v>117</v>
      </c>
      <c r="H8340" s="2">
        <v>44144</v>
      </c>
      <c r="I8340" s="2">
        <f t="shared" si="520"/>
        <v>44165</v>
      </c>
      <c r="J8340" s="4">
        <f t="shared" si="521"/>
        <v>21</v>
      </c>
      <c r="K8340" s="4">
        <f t="shared" si="522"/>
        <v>24</v>
      </c>
      <c r="L8340" s="4">
        <f t="shared" si="523"/>
        <v>79091.039999999979</v>
      </c>
    </row>
    <row r="8341" spans="2:12" x14ac:dyDescent="0.3">
      <c r="B8341" t="s">
        <v>6</v>
      </c>
      <c r="C8341">
        <v>2457258</v>
      </c>
      <c r="D8341">
        <v>9266.1</v>
      </c>
      <c r="E8341">
        <v>5</v>
      </c>
      <c r="F8341" s="2">
        <v>44123</v>
      </c>
      <c r="G8341" t="s">
        <v>121</v>
      </c>
      <c r="H8341" s="2">
        <v>44144</v>
      </c>
      <c r="I8341" s="2">
        <f t="shared" si="520"/>
        <v>44165</v>
      </c>
      <c r="J8341" s="4">
        <f t="shared" si="521"/>
        <v>21</v>
      </c>
      <c r="K8341" s="4">
        <f t="shared" si="522"/>
        <v>21</v>
      </c>
      <c r="L8341" s="4">
        <f t="shared" si="523"/>
        <v>85565.64</v>
      </c>
    </row>
    <row r="8342" spans="2:12" x14ac:dyDescent="0.3">
      <c r="B8342" t="s">
        <v>6</v>
      </c>
      <c r="C8342">
        <v>2490618</v>
      </c>
      <c r="D8342">
        <v>5559.66</v>
      </c>
      <c r="E8342">
        <v>3</v>
      </c>
      <c r="F8342" s="2">
        <v>44123</v>
      </c>
      <c r="G8342" t="s">
        <v>59</v>
      </c>
      <c r="H8342" s="2">
        <v>44137</v>
      </c>
      <c r="I8342" s="2">
        <f t="shared" si="520"/>
        <v>44165</v>
      </c>
      <c r="J8342" s="4">
        <f t="shared" si="521"/>
        <v>28</v>
      </c>
      <c r="K8342" s="4">
        <f t="shared" si="522"/>
        <v>6</v>
      </c>
      <c r="L8342" s="4">
        <f t="shared" si="523"/>
        <v>15129.36</v>
      </c>
    </row>
    <row r="8343" spans="2:12" x14ac:dyDescent="0.3">
      <c r="B8343" t="s">
        <v>6</v>
      </c>
      <c r="C8343">
        <v>2490618</v>
      </c>
      <c r="D8343">
        <v>2970.12</v>
      </c>
      <c r="E8343">
        <v>1</v>
      </c>
      <c r="F8343" s="2">
        <v>44137</v>
      </c>
      <c r="G8343" t="s">
        <v>59</v>
      </c>
      <c r="H8343" s="2">
        <v>44137</v>
      </c>
      <c r="I8343" s="2">
        <f t="shared" si="520"/>
        <v>44165</v>
      </c>
      <c r="J8343" s="4">
        <f t="shared" si="521"/>
        <v>28</v>
      </c>
      <c r="K8343" s="4">
        <f t="shared" si="522"/>
        <v>6</v>
      </c>
      <c r="L8343" s="4">
        <f t="shared" si="523"/>
        <v>15129.36</v>
      </c>
    </row>
    <row r="8344" spans="2:12" x14ac:dyDescent="0.3">
      <c r="B8344" t="s">
        <v>6</v>
      </c>
      <c r="C8344">
        <v>3294780</v>
      </c>
      <c r="D8344">
        <v>1621.74</v>
      </c>
      <c r="E8344">
        <v>2</v>
      </c>
      <c r="F8344" s="2">
        <v>44116</v>
      </c>
      <c r="G8344" t="s">
        <v>108</v>
      </c>
      <c r="H8344" s="2">
        <v>44158</v>
      </c>
      <c r="I8344" s="2">
        <f t="shared" si="520"/>
        <v>44165</v>
      </c>
      <c r="J8344" s="4">
        <f t="shared" si="521"/>
        <v>7</v>
      </c>
      <c r="K8344" s="4">
        <f t="shared" si="522"/>
        <v>30</v>
      </c>
      <c r="L8344" s="4">
        <f t="shared" si="523"/>
        <v>29037.660000000014</v>
      </c>
    </row>
    <row r="8345" spans="2:12" x14ac:dyDescent="0.3">
      <c r="B8345" t="s">
        <v>6</v>
      </c>
      <c r="C8345">
        <v>3294780</v>
      </c>
      <c r="D8345">
        <v>804.9</v>
      </c>
      <c r="E8345">
        <v>1</v>
      </c>
      <c r="F8345" s="2">
        <v>44130</v>
      </c>
      <c r="G8345" t="s">
        <v>108</v>
      </c>
      <c r="H8345" s="2">
        <v>44158</v>
      </c>
      <c r="I8345" s="2">
        <f t="shared" si="520"/>
        <v>44165</v>
      </c>
      <c r="J8345" s="4">
        <f t="shared" si="521"/>
        <v>7</v>
      </c>
      <c r="K8345" s="4">
        <f t="shared" si="522"/>
        <v>30</v>
      </c>
      <c r="L8345" s="4">
        <f t="shared" si="523"/>
        <v>29037.660000000014</v>
      </c>
    </row>
    <row r="8346" spans="2:12" x14ac:dyDescent="0.3">
      <c r="B8346" t="s">
        <v>6</v>
      </c>
      <c r="C8346">
        <v>3298146</v>
      </c>
      <c r="D8346">
        <v>9266.1</v>
      </c>
      <c r="E8346">
        <v>5</v>
      </c>
      <c r="F8346" s="2">
        <v>44130</v>
      </c>
      <c r="G8346" t="s">
        <v>312</v>
      </c>
      <c r="H8346" s="2">
        <v>44137</v>
      </c>
      <c r="I8346" s="2">
        <f t="shared" si="520"/>
        <v>44165</v>
      </c>
      <c r="J8346" s="4">
        <f t="shared" si="521"/>
        <v>28</v>
      </c>
      <c r="K8346" s="4">
        <f t="shared" si="522"/>
        <v>18</v>
      </c>
      <c r="L8346" s="4">
        <f t="shared" si="523"/>
        <v>20289.420000000002</v>
      </c>
    </row>
    <row r="8347" spans="2:12" x14ac:dyDescent="0.3">
      <c r="B8347" t="s">
        <v>6</v>
      </c>
      <c r="C8347">
        <v>3301296</v>
      </c>
      <c r="D8347">
        <v>1285.6199999999999</v>
      </c>
      <c r="E8347">
        <v>2</v>
      </c>
      <c r="F8347" s="2">
        <v>44137</v>
      </c>
      <c r="G8347" t="s">
        <v>48</v>
      </c>
      <c r="H8347" s="2">
        <v>44165</v>
      </c>
      <c r="I8347" s="2">
        <f t="shared" si="520"/>
        <v>44165</v>
      </c>
      <c r="J8347" s="4">
        <f t="shared" si="521"/>
        <v>0</v>
      </c>
      <c r="K8347" s="4">
        <f t="shared" si="522"/>
        <v>2209</v>
      </c>
      <c r="L8347" s="4">
        <f t="shared" si="523"/>
        <v>1914248.1599999955</v>
      </c>
    </row>
    <row r="8348" spans="2:12" x14ac:dyDescent="0.3">
      <c r="B8348" t="s">
        <v>6</v>
      </c>
      <c r="C8348">
        <v>3560202</v>
      </c>
      <c r="D8348">
        <v>4648.8</v>
      </c>
      <c r="E8348">
        <v>5</v>
      </c>
      <c r="F8348" s="2">
        <v>44137</v>
      </c>
      <c r="G8348" t="s">
        <v>97</v>
      </c>
      <c r="H8348" s="2">
        <v>44137</v>
      </c>
      <c r="I8348" s="2">
        <f t="shared" si="520"/>
        <v>44165</v>
      </c>
      <c r="J8348" s="4">
        <f t="shared" si="521"/>
        <v>28</v>
      </c>
      <c r="K8348" s="4">
        <f t="shared" si="522"/>
        <v>19</v>
      </c>
      <c r="L8348" s="4">
        <f t="shared" si="523"/>
        <v>48709.919999999998</v>
      </c>
    </row>
    <row r="8349" spans="2:12" x14ac:dyDescent="0.3">
      <c r="B8349" t="s">
        <v>6</v>
      </c>
      <c r="C8349">
        <v>3580308</v>
      </c>
      <c r="D8349">
        <v>370.86</v>
      </c>
      <c r="E8349">
        <v>1</v>
      </c>
      <c r="F8349" s="2">
        <v>44116</v>
      </c>
      <c r="G8349" t="s">
        <v>160</v>
      </c>
      <c r="H8349" s="2">
        <v>44116</v>
      </c>
      <c r="I8349" s="2">
        <f t="shared" si="520"/>
        <v>44165</v>
      </c>
      <c r="J8349" s="4">
        <f t="shared" si="521"/>
        <v>49</v>
      </c>
      <c r="K8349" s="4">
        <f t="shared" si="522"/>
        <v>17</v>
      </c>
      <c r="L8349" s="4">
        <f t="shared" si="523"/>
        <v>19882.86</v>
      </c>
    </row>
    <row r="8350" spans="2:12" x14ac:dyDescent="0.3">
      <c r="B8350" t="s">
        <v>6</v>
      </c>
      <c r="C8350">
        <v>3618438</v>
      </c>
      <c r="D8350">
        <v>991.14</v>
      </c>
      <c r="E8350">
        <v>1</v>
      </c>
      <c r="F8350" s="2">
        <v>44116</v>
      </c>
      <c r="G8350" t="s">
        <v>8</v>
      </c>
      <c r="H8350" s="2">
        <v>44158</v>
      </c>
      <c r="I8350" s="2">
        <f t="shared" si="520"/>
        <v>44165</v>
      </c>
      <c r="J8350" s="4">
        <f t="shared" si="521"/>
        <v>7</v>
      </c>
      <c r="K8350" s="4">
        <f t="shared" si="522"/>
        <v>2649</v>
      </c>
      <c r="L8350" s="4">
        <f t="shared" si="523"/>
        <v>10871951.1</v>
      </c>
    </row>
    <row r="8351" spans="2:12" x14ac:dyDescent="0.3">
      <c r="B8351" t="s">
        <v>6</v>
      </c>
      <c r="C8351">
        <v>3618438</v>
      </c>
      <c r="D8351">
        <v>1982.22</v>
      </c>
      <c r="E8351">
        <v>2</v>
      </c>
      <c r="F8351" s="2">
        <v>44123</v>
      </c>
      <c r="G8351" t="s">
        <v>8</v>
      </c>
      <c r="H8351" s="2">
        <v>44158</v>
      </c>
      <c r="I8351" s="2">
        <f t="shared" si="520"/>
        <v>44165</v>
      </c>
      <c r="J8351" s="4">
        <f t="shared" si="521"/>
        <v>7</v>
      </c>
      <c r="K8351" s="4">
        <f t="shared" si="522"/>
        <v>2649</v>
      </c>
      <c r="L8351" s="4">
        <f t="shared" si="523"/>
        <v>10871951.1</v>
      </c>
    </row>
    <row r="8352" spans="2:12" x14ac:dyDescent="0.3">
      <c r="B8352" t="s">
        <v>6</v>
      </c>
      <c r="C8352">
        <v>3618438</v>
      </c>
      <c r="D8352">
        <v>929.76</v>
      </c>
      <c r="E8352">
        <v>1</v>
      </c>
      <c r="F8352" s="2">
        <v>44130</v>
      </c>
      <c r="G8352" t="s">
        <v>8</v>
      </c>
      <c r="H8352" s="2">
        <v>44158</v>
      </c>
      <c r="I8352" s="2">
        <f t="shared" si="520"/>
        <v>44165</v>
      </c>
      <c r="J8352" s="4">
        <f t="shared" si="521"/>
        <v>7</v>
      </c>
      <c r="K8352" s="4">
        <f t="shared" si="522"/>
        <v>2649</v>
      </c>
      <c r="L8352" s="4">
        <f t="shared" si="523"/>
        <v>10871951.1</v>
      </c>
    </row>
    <row r="8353" spans="2:12" x14ac:dyDescent="0.3">
      <c r="B8353" t="s">
        <v>6</v>
      </c>
      <c r="C8353">
        <v>3792426</v>
      </c>
      <c r="D8353">
        <v>640.62</v>
      </c>
      <c r="E8353">
        <v>1</v>
      </c>
      <c r="F8353" s="2">
        <v>44116</v>
      </c>
      <c r="G8353" t="s">
        <v>98</v>
      </c>
      <c r="H8353" s="2">
        <v>44165</v>
      </c>
      <c r="I8353" s="2">
        <f t="shared" si="520"/>
        <v>44165</v>
      </c>
      <c r="J8353" s="4">
        <f t="shared" si="521"/>
        <v>0</v>
      </c>
      <c r="K8353" s="4">
        <f t="shared" si="522"/>
        <v>257</v>
      </c>
      <c r="L8353" s="4">
        <f t="shared" si="523"/>
        <v>478216.97999999957</v>
      </c>
    </row>
    <row r="8354" spans="2:12" x14ac:dyDescent="0.3">
      <c r="B8354" t="s">
        <v>6</v>
      </c>
      <c r="C8354">
        <v>3792426</v>
      </c>
      <c r="D8354">
        <v>636.72</v>
      </c>
      <c r="E8354">
        <v>1</v>
      </c>
      <c r="F8354" s="2">
        <v>44130</v>
      </c>
      <c r="G8354" t="s">
        <v>98</v>
      </c>
      <c r="H8354" s="2">
        <v>44165</v>
      </c>
      <c r="I8354" s="2">
        <f t="shared" si="520"/>
        <v>44165</v>
      </c>
      <c r="J8354" s="4">
        <f t="shared" si="521"/>
        <v>0</v>
      </c>
      <c r="K8354" s="4">
        <f t="shared" si="522"/>
        <v>257</v>
      </c>
      <c r="L8354" s="4">
        <f t="shared" si="523"/>
        <v>478216.97999999957</v>
      </c>
    </row>
    <row r="8355" spans="2:12" x14ac:dyDescent="0.3">
      <c r="B8355" t="s">
        <v>6</v>
      </c>
      <c r="C8355">
        <v>3792426</v>
      </c>
      <c r="D8355">
        <v>636.36</v>
      </c>
      <c r="E8355">
        <v>1</v>
      </c>
      <c r="F8355" s="2">
        <v>44137</v>
      </c>
      <c r="G8355" t="s">
        <v>98</v>
      </c>
      <c r="H8355" s="2">
        <v>44165</v>
      </c>
      <c r="I8355" s="2">
        <f t="shared" si="520"/>
        <v>44165</v>
      </c>
      <c r="J8355" s="4">
        <f t="shared" si="521"/>
        <v>0</v>
      </c>
      <c r="K8355" s="4">
        <f t="shared" si="522"/>
        <v>257</v>
      </c>
      <c r="L8355" s="4">
        <f t="shared" si="523"/>
        <v>478216.97999999957</v>
      </c>
    </row>
    <row r="8356" spans="2:12" x14ac:dyDescent="0.3">
      <c r="B8356" t="s">
        <v>6</v>
      </c>
      <c r="C8356">
        <v>3792426</v>
      </c>
      <c r="D8356">
        <v>1854.24</v>
      </c>
      <c r="E8356">
        <v>2</v>
      </c>
      <c r="F8356" s="2">
        <v>44109</v>
      </c>
      <c r="G8356" t="s">
        <v>98</v>
      </c>
      <c r="H8356" s="2">
        <v>44165</v>
      </c>
      <c r="I8356" s="2">
        <f t="shared" si="520"/>
        <v>44165</v>
      </c>
      <c r="J8356" s="4">
        <f t="shared" si="521"/>
        <v>0</v>
      </c>
      <c r="K8356" s="4">
        <f t="shared" si="522"/>
        <v>257</v>
      </c>
      <c r="L8356" s="4">
        <f t="shared" si="523"/>
        <v>478216.97999999957</v>
      </c>
    </row>
    <row r="8357" spans="2:12" x14ac:dyDescent="0.3">
      <c r="B8357" t="s">
        <v>6</v>
      </c>
      <c r="C8357">
        <v>3792426</v>
      </c>
      <c r="D8357">
        <v>415.92</v>
      </c>
      <c r="E8357">
        <v>1</v>
      </c>
      <c r="F8357" s="2">
        <v>44137</v>
      </c>
      <c r="G8357" t="s">
        <v>98</v>
      </c>
      <c r="H8357" s="2">
        <v>44165</v>
      </c>
      <c r="I8357" s="2">
        <f t="shared" si="520"/>
        <v>44165</v>
      </c>
      <c r="J8357" s="4">
        <f t="shared" si="521"/>
        <v>0</v>
      </c>
      <c r="K8357" s="4">
        <f t="shared" si="522"/>
        <v>257</v>
      </c>
      <c r="L8357" s="4">
        <f t="shared" si="523"/>
        <v>478216.97999999957</v>
      </c>
    </row>
    <row r="8358" spans="2:12" x14ac:dyDescent="0.3">
      <c r="B8358" t="s">
        <v>6</v>
      </c>
      <c r="C8358">
        <v>3792426</v>
      </c>
      <c r="D8358">
        <v>1827.96</v>
      </c>
      <c r="E8358">
        <v>1</v>
      </c>
      <c r="F8358" s="2">
        <v>44116</v>
      </c>
      <c r="G8358" t="s">
        <v>98</v>
      </c>
      <c r="H8358" s="2">
        <v>44165</v>
      </c>
      <c r="I8358" s="2">
        <f t="shared" si="520"/>
        <v>44165</v>
      </c>
      <c r="J8358" s="4">
        <f t="shared" si="521"/>
        <v>0</v>
      </c>
      <c r="K8358" s="4">
        <f t="shared" si="522"/>
        <v>257</v>
      </c>
      <c r="L8358" s="4">
        <f t="shared" si="523"/>
        <v>478216.97999999957</v>
      </c>
    </row>
    <row r="8359" spans="2:12" x14ac:dyDescent="0.3">
      <c r="B8359" t="s">
        <v>6</v>
      </c>
      <c r="C8359">
        <v>3792426</v>
      </c>
      <c r="D8359">
        <v>1819.98</v>
      </c>
      <c r="E8359">
        <v>1</v>
      </c>
      <c r="F8359" s="2">
        <v>44123</v>
      </c>
      <c r="G8359" t="s">
        <v>98</v>
      </c>
      <c r="H8359" s="2">
        <v>44165</v>
      </c>
      <c r="I8359" s="2">
        <f t="shared" si="520"/>
        <v>44165</v>
      </c>
      <c r="J8359" s="4">
        <f t="shared" si="521"/>
        <v>0</v>
      </c>
      <c r="K8359" s="4">
        <f t="shared" si="522"/>
        <v>257</v>
      </c>
      <c r="L8359" s="4">
        <f t="shared" si="523"/>
        <v>478216.97999999957</v>
      </c>
    </row>
    <row r="8360" spans="2:12" x14ac:dyDescent="0.3">
      <c r="B8360" t="s">
        <v>6</v>
      </c>
      <c r="C8360">
        <v>3792426</v>
      </c>
      <c r="D8360">
        <v>1818.3</v>
      </c>
      <c r="E8360">
        <v>1</v>
      </c>
      <c r="F8360" s="2">
        <v>44130</v>
      </c>
      <c r="G8360" t="s">
        <v>98</v>
      </c>
      <c r="H8360" s="2">
        <v>44165</v>
      </c>
      <c r="I8360" s="2">
        <f t="shared" si="520"/>
        <v>44165</v>
      </c>
      <c r="J8360" s="4">
        <f t="shared" si="521"/>
        <v>0</v>
      </c>
      <c r="K8360" s="4">
        <f t="shared" si="522"/>
        <v>257</v>
      </c>
      <c r="L8360" s="4">
        <f t="shared" si="523"/>
        <v>478216.97999999957</v>
      </c>
    </row>
    <row r="8361" spans="2:12" x14ac:dyDescent="0.3">
      <c r="B8361" t="s">
        <v>6</v>
      </c>
      <c r="C8361">
        <v>3792426</v>
      </c>
      <c r="D8361">
        <v>1811.52</v>
      </c>
      <c r="E8361">
        <v>1</v>
      </c>
      <c r="F8361" s="2">
        <v>44137</v>
      </c>
      <c r="G8361" t="s">
        <v>98</v>
      </c>
      <c r="H8361" s="2">
        <v>44165</v>
      </c>
      <c r="I8361" s="2">
        <f t="shared" si="520"/>
        <v>44165</v>
      </c>
      <c r="J8361" s="4">
        <f t="shared" si="521"/>
        <v>0</v>
      </c>
      <c r="K8361" s="4">
        <f t="shared" si="522"/>
        <v>257</v>
      </c>
      <c r="L8361" s="4">
        <f t="shared" si="523"/>
        <v>478216.97999999957</v>
      </c>
    </row>
    <row r="8362" spans="2:12" x14ac:dyDescent="0.3">
      <c r="B8362" t="s">
        <v>6</v>
      </c>
      <c r="C8362">
        <v>3792426</v>
      </c>
      <c r="D8362">
        <v>2931.3</v>
      </c>
      <c r="E8362">
        <v>1</v>
      </c>
      <c r="F8362" s="2">
        <v>44109</v>
      </c>
      <c r="G8362" t="s">
        <v>98</v>
      </c>
      <c r="H8362" s="2">
        <v>44165</v>
      </c>
      <c r="I8362" s="2">
        <f t="shared" si="520"/>
        <v>44165</v>
      </c>
      <c r="J8362" s="4">
        <f t="shared" si="521"/>
        <v>0</v>
      </c>
      <c r="K8362" s="4">
        <f t="shared" si="522"/>
        <v>257</v>
      </c>
      <c r="L8362" s="4">
        <f t="shared" si="523"/>
        <v>478216.97999999957</v>
      </c>
    </row>
    <row r="8363" spans="2:12" x14ac:dyDescent="0.3">
      <c r="B8363" t="s">
        <v>6</v>
      </c>
      <c r="C8363">
        <v>3792426</v>
      </c>
      <c r="D8363">
        <v>2914.14</v>
      </c>
      <c r="E8363">
        <v>1</v>
      </c>
      <c r="F8363" s="2">
        <v>44130</v>
      </c>
      <c r="G8363" t="s">
        <v>98</v>
      </c>
      <c r="H8363" s="2">
        <v>44165</v>
      </c>
      <c r="I8363" s="2">
        <f t="shared" si="520"/>
        <v>44165</v>
      </c>
      <c r="J8363" s="4">
        <f t="shared" si="521"/>
        <v>0</v>
      </c>
      <c r="K8363" s="4">
        <f t="shared" si="522"/>
        <v>257</v>
      </c>
      <c r="L8363" s="4">
        <f t="shared" si="523"/>
        <v>478216.97999999957</v>
      </c>
    </row>
    <row r="8364" spans="2:12" x14ac:dyDescent="0.3">
      <c r="B8364" t="s">
        <v>6</v>
      </c>
      <c r="C8364">
        <v>3792426</v>
      </c>
      <c r="D8364">
        <v>364.02</v>
      </c>
      <c r="E8364">
        <v>1</v>
      </c>
      <c r="F8364" s="2">
        <v>44123</v>
      </c>
      <c r="G8364" t="s">
        <v>98</v>
      </c>
      <c r="H8364" s="2">
        <v>44165</v>
      </c>
      <c r="I8364" s="2">
        <f t="shared" si="520"/>
        <v>44165</v>
      </c>
      <c r="J8364" s="4">
        <f t="shared" si="521"/>
        <v>0</v>
      </c>
      <c r="K8364" s="4">
        <f t="shared" si="522"/>
        <v>257</v>
      </c>
      <c r="L8364" s="4">
        <f t="shared" si="523"/>
        <v>478216.97999999957</v>
      </c>
    </row>
    <row r="8365" spans="2:12" x14ac:dyDescent="0.3">
      <c r="B8365" t="s">
        <v>6</v>
      </c>
      <c r="C8365">
        <v>3792426</v>
      </c>
      <c r="D8365">
        <v>365.04</v>
      </c>
      <c r="E8365">
        <v>1</v>
      </c>
      <c r="F8365" s="2">
        <v>44130</v>
      </c>
      <c r="G8365" t="s">
        <v>98</v>
      </c>
      <c r="H8365" s="2">
        <v>44165</v>
      </c>
      <c r="I8365" s="2">
        <f t="shared" si="520"/>
        <v>44165</v>
      </c>
      <c r="J8365" s="4">
        <f t="shared" si="521"/>
        <v>0</v>
      </c>
      <c r="K8365" s="4">
        <f t="shared" si="522"/>
        <v>257</v>
      </c>
      <c r="L8365" s="4">
        <f t="shared" si="523"/>
        <v>478216.97999999957</v>
      </c>
    </row>
    <row r="8366" spans="2:12" x14ac:dyDescent="0.3">
      <c r="B8366" t="s">
        <v>6</v>
      </c>
      <c r="C8366">
        <v>3792426</v>
      </c>
      <c r="D8366">
        <v>730.92</v>
      </c>
      <c r="E8366">
        <v>2</v>
      </c>
      <c r="F8366" s="2">
        <v>44123</v>
      </c>
      <c r="G8366" t="s">
        <v>98</v>
      </c>
      <c r="H8366" s="2">
        <v>44165</v>
      </c>
      <c r="I8366" s="2">
        <f t="shared" si="520"/>
        <v>44165</v>
      </c>
      <c r="J8366" s="4">
        <f t="shared" si="521"/>
        <v>0</v>
      </c>
      <c r="K8366" s="4">
        <f t="shared" si="522"/>
        <v>257</v>
      </c>
      <c r="L8366" s="4">
        <f t="shared" si="523"/>
        <v>478216.97999999957</v>
      </c>
    </row>
    <row r="8367" spans="2:12" x14ac:dyDescent="0.3">
      <c r="B8367" t="s">
        <v>6</v>
      </c>
      <c r="C8367">
        <v>3792426</v>
      </c>
      <c r="D8367">
        <v>364.68</v>
      </c>
      <c r="E8367">
        <v>1</v>
      </c>
      <c r="F8367" s="2">
        <v>44137</v>
      </c>
      <c r="G8367" t="s">
        <v>98</v>
      </c>
      <c r="H8367" s="2">
        <v>44165</v>
      </c>
      <c r="I8367" s="2">
        <f t="shared" si="520"/>
        <v>44165</v>
      </c>
      <c r="J8367" s="4">
        <f t="shared" si="521"/>
        <v>0</v>
      </c>
      <c r="K8367" s="4">
        <f t="shared" si="522"/>
        <v>257</v>
      </c>
      <c r="L8367" s="4">
        <f t="shared" si="523"/>
        <v>478216.97999999957</v>
      </c>
    </row>
    <row r="8368" spans="2:12" x14ac:dyDescent="0.3">
      <c r="B8368" t="s">
        <v>6</v>
      </c>
      <c r="C8368">
        <v>3792426</v>
      </c>
      <c r="D8368">
        <v>544.91999999999996</v>
      </c>
      <c r="E8368">
        <v>1</v>
      </c>
      <c r="F8368" s="2">
        <v>44123</v>
      </c>
      <c r="G8368" t="s">
        <v>98</v>
      </c>
      <c r="H8368" s="2">
        <v>44165</v>
      </c>
      <c r="I8368" s="2">
        <f t="shared" si="520"/>
        <v>44165</v>
      </c>
      <c r="J8368" s="4">
        <f t="shared" si="521"/>
        <v>0</v>
      </c>
      <c r="K8368" s="4">
        <f t="shared" si="522"/>
        <v>257</v>
      </c>
      <c r="L8368" s="4">
        <f t="shared" si="523"/>
        <v>478216.97999999957</v>
      </c>
    </row>
    <row r="8369" spans="2:12" x14ac:dyDescent="0.3">
      <c r="B8369" t="s">
        <v>6</v>
      </c>
      <c r="C8369">
        <v>4357686</v>
      </c>
      <c r="D8369">
        <v>1866.96</v>
      </c>
      <c r="E8369">
        <v>1</v>
      </c>
      <c r="F8369" s="2">
        <v>44116</v>
      </c>
      <c r="G8369" t="s">
        <v>128</v>
      </c>
      <c r="H8369" s="2">
        <v>44116</v>
      </c>
      <c r="I8369" s="2">
        <f t="shared" si="520"/>
        <v>44165</v>
      </c>
      <c r="J8369" s="4">
        <f t="shared" si="521"/>
        <v>49</v>
      </c>
      <c r="K8369" s="4">
        <f t="shared" si="522"/>
        <v>7</v>
      </c>
      <c r="L8369" s="4">
        <f t="shared" si="523"/>
        <v>11838.84</v>
      </c>
    </row>
    <row r="8370" spans="2:12" x14ac:dyDescent="0.3">
      <c r="B8370" t="s">
        <v>6</v>
      </c>
      <c r="C8370">
        <v>702330</v>
      </c>
      <c r="D8370">
        <v>5940.18</v>
      </c>
      <c r="E8370">
        <v>2</v>
      </c>
      <c r="F8370" s="2">
        <v>44144</v>
      </c>
      <c r="G8370" t="s">
        <v>34</v>
      </c>
      <c r="H8370" s="2">
        <v>44144</v>
      </c>
      <c r="I8370" s="2">
        <f t="shared" si="520"/>
        <v>44165</v>
      </c>
      <c r="J8370" s="4">
        <f t="shared" si="521"/>
        <v>21</v>
      </c>
      <c r="K8370" s="4">
        <f t="shared" si="522"/>
        <v>19</v>
      </c>
      <c r="L8370" s="4">
        <f t="shared" si="523"/>
        <v>35656.980000000003</v>
      </c>
    </row>
    <row r="8371" spans="2:12" x14ac:dyDescent="0.3">
      <c r="B8371" t="s">
        <v>6</v>
      </c>
      <c r="C8371">
        <v>702738</v>
      </c>
      <c r="D8371">
        <v>5940.3</v>
      </c>
      <c r="E8371">
        <v>2</v>
      </c>
      <c r="F8371" s="2">
        <v>44144</v>
      </c>
      <c r="G8371" t="s">
        <v>175</v>
      </c>
      <c r="H8371" s="2">
        <v>44158</v>
      </c>
      <c r="I8371" s="2">
        <f t="shared" si="520"/>
        <v>44165</v>
      </c>
      <c r="J8371" s="4">
        <f t="shared" si="521"/>
        <v>7</v>
      </c>
      <c r="K8371" s="4">
        <f t="shared" si="522"/>
        <v>14</v>
      </c>
      <c r="L8371" s="4">
        <f t="shared" si="523"/>
        <v>34165.68</v>
      </c>
    </row>
    <row r="8372" spans="2:12" x14ac:dyDescent="0.3">
      <c r="B8372" t="s">
        <v>6</v>
      </c>
      <c r="C8372">
        <v>702738</v>
      </c>
      <c r="D8372">
        <v>2992.68</v>
      </c>
      <c r="E8372">
        <v>1</v>
      </c>
      <c r="F8372" s="2">
        <v>44151</v>
      </c>
      <c r="G8372" t="s">
        <v>175</v>
      </c>
      <c r="H8372" s="2">
        <v>44158</v>
      </c>
      <c r="I8372" s="2">
        <f t="shared" si="520"/>
        <v>44165</v>
      </c>
      <c r="J8372" s="4">
        <f t="shared" si="521"/>
        <v>7</v>
      </c>
      <c r="K8372" s="4">
        <f t="shared" si="522"/>
        <v>14</v>
      </c>
      <c r="L8372" s="4">
        <f t="shared" si="523"/>
        <v>34165.68</v>
      </c>
    </row>
    <row r="8373" spans="2:12" x14ac:dyDescent="0.3">
      <c r="B8373" t="s">
        <v>6</v>
      </c>
      <c r="C8373">
        <v>702738</v>
      </c>
      <c r="D8373">
        <v>2992.68</v>
      </c>
      <c r="E8373">
        <v>1</v>
      </c>
      <c r="F8373" s="2">
        <v>44158</v>
      </c>
      <c r="G8373" t="s">
        <v>175</v>
      </c>
      <c r="H8373" s="2">
        <v>44158</v>
      </c>
      <c r="I8373" s="2">
        <f t="shared" si="520"/>
        <v>44165</v>
      </c>
      <c r="J8373" s="4">
        <f t="shared" si="521"/>
        <v>7</v>
      </c>
      <c r="K8373" s="4">
        <f t="shared" si="522"/>
        <v>14</v>
      </c>
      <c r="L8373" s="4">
        <f t="shared" si="523"/>
        <v>34165.68</v>
      </c>
    </row>
    <row r="8374" spans="2:12" x14ac:dyDescent="0.3">
      <c r="B8374" t="s">
        <v>6</v>
      </c>
      <c r="C8374">
        <v>708780</v>
      </c>
      <c r="D8374">
        <v>1050.9000000000001</v>
      </c>
      <c r="E8374">
        <v>1</v>
      </c>
      <c r="F8374" s="2">
        <v>44144</v>
      </c>
      <c r="G8374" t="s">
        <v>35</v>
      </c>
      <c r="H8374" s="2">
        <v>44165</v>
      </c>
      <c r="I8374" s="2">
        <f t="shared" si="520"/>
        <v>44165</v>
      </c>
      <c r="J8374" s="4">
        <f t="shared" si="521"/>
        <v>0</v>
      </c>
      <c r="K8374" s="4">
        <f t="shared" si="522"/>
        <v>420</v>
      </c>
      <c r="L8374" s="4">
        <f t="shared" si="523"/>
        <v>876023.69999999937</v>
      </c>
    </row>
    <row r="8375" spans="2:12" x14ac:dyDescent="0.3">
      <c r="B8375" t="s">
        <v>6</v>
      </c>
      <c r="C8375">
        <v>708780</v>
      </c>
      <c r="D8375">
        <v>1058.8800000000001</v>
      </c>
      <c r="E8375">
        <v>1</v>
      </c>
      <c r="F8375" s="2">
        <v>44151</v>
      </c>
      <c r="G8375" t="s">
        <v>35</v>
      </c>
      <c r="H8375" s="2">
        <v>44165</v>
      </c>
      <c r="I8375" s="2">
        <f t="shared" si="520"/>
        <v>44165</v>
      </c>
      <c r="J8375" s="4">
        <f t="shared" si="521"/>
        <v>0</v>
      </c>
      <c r="K8375" s="4">
        <f t="shared" si="522"/>
        <v>420</v>
      </c>
      <c r="L8375" s="4">
        <f t="shared" si="523"/>
        <v>876023.69999999937</v>
      </c>
    </row>
    <row r="8376" spans="2:12" x14ac:dyDescent="0.3">
      <c r="B8376" t="s">
        <v>6</v>
      </c>
      <c r="C8376">
        <v>708780</v>
      </c>
      <c r="D8376">
        <v>1058.8800000000001</v>
      </c>
      <c r="E8376">
        <v>1</v>
      </c>
      <c r="F8376" s="2">
        <v>44158</v>
      </c>
      <c r="G8376" t="s">
        <v>35</v>
      </c>
      <c r="H8376" s="2">
        <v>44165</v>
      </c>
      <c r="I8376" s="2">
        <f t="shared" si="520"/>
        <v>44165</v>
      </c>
      <c r="J8376" s="4">
        <f t="shared" si="521"/>
        <v>0</v>
      </c>
      <c r="K8376" s="4">
        <f t="shared" si="522"/>
        <v>420</v>
      </c>
      <c r="L8376" s="4">
        <f t="shared" si="523"/>
        <v>876023.69999999937</v>
      </c>
    </row>
    <row r="8377" spans="2:12" x14ac:dyDescent="0.3">
      <c r="B8377" t="s">
        <v>6</v>
      </c>
      <c r="C8377">
        <v>708780</v>
      </c>
      <c r="D8377">
        <v>647.70000000000005</v>
      </c>
      <c r="E8377">
        <v>1</v>
      </c>
      <c r="F8377" s="2">
        <v>44158</v>
      </c>
      <c r="G8377" t="s">
        <v>35</v>
      </c>
      <c r="H8377" s="2">
        <v>44165</v>
      </c>
      <c r="I8377" s="2">
        <f t="shared" si="520"/>
        <v>44165</v>
      </c>
      <c r="J8377" s="4">
        <f t="shared" si="521"/>
        <v>0</v>
      </c>
      <c r="K8377" s="4">
        <f t="shared" si="522"/>
        <v>420</v>
      </c>
      <c r="L8377" s="4">
        <f t="shared" si="523"/>
        <v>876023.69999999937</v>
      </c>
    </row>
    <row r="8378" spans="2:12" x14ac:dyDescent="0.3">
      <c r="B8378" t="s">
        <v>6</v>
      </c>
      <c r="C8378">
        <v>708780</v>
      </c>
      <c r="D8378">
        <v>368.16</v>
      </c>
      <c r="E8378">
        <v>1</v>
      </c>
      <c r="F8378" s="2">
        <v>44144</v>
      </c>
      <c r="G8378" t="s">
        <v>35</v>
      </c>
      <c r="H8378" s="2">
        <v>44165</v>
      </c>
      <c r="I8378" s="2">
        <f t="shared" si="520"/>
        <v>44165</v>
      </c>
      <c r="J8378" s="4">
        <f t="shared" si="521"/>
        <v>0</v>
      </c>
      <c r="K8378" s="4">
        <f t="shared" si="522"/>
        <v>420</v>
      </c>
      <c r="L8378" s="4">
        <f t="shared" si="523"/>
        <v>876023.69999999937</v>
      </c>
    </row>
    <row r="8379" spans="2:12" x14ac:dyDescent="0.3">
      <c r="B8379" t="s">
        <v>6</v>
      </c>
      <c r="C8379">
        <v>718152</v>
      </c>
      <c r="D8379">
        <v>650.4</v>
      </c>
      <c r="E8379">
        <v>1</v>
      </c>
      <c r="F8379" s="2">
        <v>44165</v>
      </c>
      <c r="G8379" t="s">
        <v>37</v>
      </c>
      <c r="H8379" s="2">
        <v>44165</v>
      </c>
      <c r="I8379" s="2">
        <f t="shared" si="520"/>
        <v>44165</v>
      </c>
      <c r="J8379" s="4">
        <f t="shared" si="521"/>
        <v>0</v>
      </c>
      <c r="K8379" s="4">
        <f t="shared" si="522"/>
        <v>327</v>
      </c>
      <c r="L8379" s="4">
        <f t="shared" si="523"/>
        <v>386034.60000000044</v>
      </c>
    </row>
    <row r="8380" spans="2:12" x14ac:dyDescent="0.3">
      <c r="B8380" t="s">
        <v>6</v>
      </c>
      <c r="C8380">
        <v>720708</v>
      </c>
      <c r="D8380">
        <v>424.32</v>
      </c>
      <c r="E8380">
        <v>1</v>
      </c>
      <c r="F8380" s="2">
        <v>44144</v>
      </c>
      <c r="G8380" t="s">
        <v>12</v>
      </c>
      <c r="H8380" s="2">
        <v>44144</v>
      </c>
      <c r="I8380" s="2">
        <f t="shared" si="520"/>
        <v>44165</v>
      </c>
      <c r="J8380" s="4">
        <f t="shared" si="521"/>
        <v>21</v>
      </c>
      <c r="K8380" s="4">
        <f t="shared" si="522"/>
        <v>70</v>
      </c>
      <c r="L8380" s="4">
        <f t="shared" si="523"/>
        <v>59080.38</v>
      </c>
    </row>
    <row r="8381" spans="2:12" x14ac:dyDescent="0.3">
      <c r="B8381" t="s">
        <v>6</v>
      </c>
      <c r="C8381">
        <v>720708</v>
      </c>
      <c r="D8381">
        <v>424.32</v>
      </c>
      <c r="E8381">
        <v>1</v>
      </c>
      <c r="F8381" s="2">
        <v>44144</v>
      </c>
      <c r="G8381" t="s">
        <v>12</v>
      </c>
      <c r="H8381" s="2">
        <v>44144</v>
      </c>
      <c r="I8381" s="2">
        <f t="shared" si="520"/>
        <v>44165</v>
      </c>
      <c r="J8381" s="4">
        <f t="shared" si="521"/>
        <v>21</v>
      </c>
      <c r="K8381" s="4">
        <f t="shared" si="522"/>
        <v>70</v>
      </c>
      <c r="L8381" s="4">
        <f t="shared" si="523"/>
        <v>59080.38</v>
      </c>
    </row>
    <row r="8382" spans="2:12" x14ac:dyDescent="0.3">
      <c r="B8382" t="s">
        <v>6</v>
      </c>
      <c r="C8382">
        <v>720708</v>
      </c>
      <c r="D8382">
        <v>2970.12</v>
      </c>
      <c r="E8382">
        <v>1</v>
      </c>
      <c r="F8382" s="2">
        <v>44144</v>
      </c>
      <c r="G8382" t="s">
        <v>12</v>
      </c>
      <c r="H8382" s="2">
        <v>44144</v>
      </c>
      <c r="I8382" s="2">
        <f t="shared" si="520"/>
        <v>44165</v>
      </c>
      <c r="J8382" s="4">
        <f t="shared" si="521"/>
        <v>21</v>
      </c>
      <c r="K8382" s="4">
        <f t="shared" si="522"/>
        <v>70</v>
      </c>
      <c r="L8382" s="4">
        <f t="shared" si="523"/>
        <v>59080.38</v>
      </c>
    </row>
    <row r="8383" spans="2:12" x14ac:dyDescent="0.3">
      <c r="B8383" t="s">
        <v>6</v>
      </c>
      <c r="C8383">
        <v>857472</v>
      </c>
      <c r="D8383">
        <v>2970.12</v>
      </c>
      <c r="E8383">
        <v>1</v>
      </c>
      <c r="F8383" s="2">
        <v>44144</v>
      </c>
      <c r="G8383" t="s">
        <v>82</v>
      </c>
      <c r="H8383" s="2">
        <v>44158</v>
      </c>
      <c r="I8383" s="2">
        <f t="shared" si="520"/>
        <v>44165</v>
      </c>
      <c r="J8383" s="4">
        <f t="shared" si="521"/>
        <v>7</v>
      </c>
      <c r="K8383" s="4">
        <f t="shared" si="522"/>
        <v>48</v>
      </c>
      <c r="L8383" s="4">
        <f t="shared" si="523"/>
        <v>178305.66000000003</v>
      </c>
    </row>
    <row r="8384" spans="2:12" x14ac:dyDescent="0.3">
      <c r="B8384" t="s">
        <v>6</v>
      </c>
      <c r="C8384">
        <v>984036</v>
      </c>
      <c r="D8384">
        <v>427.56</v>
      </c>
      <c r="E8384">
        <v>1</v>
      </c>
      <c r="F8384" s="2">
        <v>44158</v>
      </c>
      <c r="G8384" t="s">
        <v>386</v>
      </c>
      <c r="H8384" s="2">
        <v>44165</v>
      </c>
      <c r="I8384" s="2">
        <f t="shared" si="520"/>
        <v>44165</v>
      </c>
      <c r="J8384" s="4">
        <f t="shared" si="521"/>
        <v>0</v>
      </c>
      <c r="K8384" s="4">
        <f t="shared" si="522"/>
        <v>6</v>
      </c>
      <c r="L8384" s="4">
        <f t="shared" si="523"/>
        <v>112751.69999999998</v>
      </c>
    </row>
    <row r="8385" spans="2:12" x14ac:dyDescent="0.3">
      <c r="B8385" t="s">
        <v>6</v>
      </c>
      <c r="C8385">
        <v>984036</v>
      </c>
      <c r="D8385">
        <v>427.56</v>
      </c>
      <c r="E8385">
        <v>1</v>
      </c>
      <c r="F8385" s="2">
        <v>44165</v>
      </c>
      <c r="G8385" t="s">
        <v>386</v>
      </c>
      <c r="H8385" s="2">
        <v>44165</v>
      </c>
      <c r="I8385" s="2">
        <f t="shared" si="520"/>
        <v>44165</v>
      </c>
      <c r="J8385" s="4">
        <f t="shared" si="521"/>
        <v>0</v>
      </c>
      <c r="K8385" s="4">
        <f t="shared" si="522"/>
        <v>6</v>
      </c>
      <c r="L8385" s="4">
        <f t="shared" si="523"/>
        <v>112751.69999999998</v>
      </c>
    </row>
    <row r="8386" spans="2:12" x14ac:dyDescent="0.3">
      <c r="B8386" t="s">
        <v>6</v>
      </c>
      <c r="C8386">
        <v>1124988</v>
      </c>
      <c r="D8386">
        <v>-424.32</v>
      </c>
      <c r="E8386">
        <v>-1</v>
      </c>
      <c r="F8386" s="2">
        <v>44158</v>
      </c>
      <c r="G8386" t="s">
        <v>43</v>
      </c>
      <c r="H8386" s="2">
        <v>44158</v>
      </c>
      <c r="I8386" s="2">
        <f t="shared" si="520"/>
        <v>44165</v>
      </c>
      <c r="J8386" s="4">
        <f t="shared" si="521"/>
        <v>7</v>
      </c>
      <c r="K8386" s="4">
        <f t="shared" si="522"/>
        <v>109</v>
      </c>
      <c r="L8386" s="4">
        <f t="shared" si="523"/>
        <v>143402.34000000003</v>
      </c>
    </row>
    <row r="8387" spans="2:12" x14ac:dyDescent="0.3">
      <c r="B8387" t="s">
        <v>6</v>
      </c>
      <c r="C8387">
        <v>1124988</v>
      </c>
      <c r="D8387">
        <v>424.32</v>
      </c>
      <c r="E8387">
        <v>1</v>
      </c>
      <c r="F8387" s="2">
        <v>44151</v>
      </c>
      <c r="G8387" t="s">
        <v>43</v>
      </c>
      <c r="H8387" s="2">
        <v>44158</v>
      </c>
      <c r="I8387" s="2">
        <f t="shared" ref="I8387:I8450" si="524">MAX($F$2:$F$14451)</f>
        <v>44165</v>
      </c>
      <c r="J8387" s="4">
        <f t="shared" ref="J8387:J8450" si="525">DATEDIF(H8387,I8387,"d")</f>
        <v>7</v>
      </c>
      <c r="K8387" s="4">
        <f t="shared" ref="K8387:K8450" si="526">COUNTIF($G:$G,G8387)</f>
        <v>109</v>
      </c>
      <c r="L8387" s="4">
        <f t="shared" ref="L8387:L8450" si="527">SUMIF($G:$G,G8387,$D:$D)</f>
        <v>143402.34000000003</v>
      </c>
    </row>
    <row r="8388" spans="2:12" x14ac:dyDescent="0.3">
      <c r="B8388" t="s">
        <v>6</v>
      </c>
      <c r="C8388">
        <v>1124988</v>
      </c>
      <c r="D8388">
        <v>424.32</v>
      </c>
      <c r="E8388">
        <v>1</v>
      </c>
      <c r="F8388" s="2">
        <v>44151</v>
      </c>
      <c r="G8388" t="s">
        <v>43</v>
      </c>
      <c r="H8388" s="2">
        <v>44158</v>
      </c>
      <c r="I8388" s="2">
        <f t="shared" si="524"/>
        <v>44165</v>
      </c>
      <c r="J8388" s="4">
        <f t="shared" si="525"/>
        <v>7</v>
      </c>
      <c r="K8388" s="4">
        <f t="shared" si="526"/>
        <v>109</v>
      </c>
      <c r="L8388" s="4">
        <f t="shared" si="527"/>
        <v>143402.34000000003</v>
      </c>
    </row>
    <row r="8389" spans="2:12" x14ac:dyDescent="0.3">
      <c r="B8389" t="s">
        <v>6</v>
      </c>
      <c r="C8389">
        <v>1147026</v>
      </c>
      <c r="D8389">
        <v>370.98</v>
      </c>
      <c r="E8389">
        <v>1</v>
      </c>
      <c r="F8389" s="2">
        <v>44165</v>
      </c>
      <c r="G8389" t="s">
        <v>466</v>
      </c>
      <c r="H8389" s="2">
        <v>44165</v>
      </c>
      <c r="I8389" s="2">
        <f t="shared" si="524"/>
        <v>44165</v>
      </c>
      <c r="J8389" s="4">
        <f t="shared" si="525"/>
        <v>0</v>
      </c>
      <c r="K8389" s="4">
        <f t="shared" si="526"/>
        <v>4</v>
      </c>
      <c r="L8389" s="4">
        <f t="shared" si="527"/>
        <v>2815.62</v>
      </c>
    </row>
    <row r="8390" spans="2:12" x14ac:dyDescent="0.3">
      <c r="B8390" t="s">
        <v>6</v>
      </c>
      <c r="C8390">
        <v>2401422</v>
      </c>
      <c r="D8390">
        <v>18532.14</v>
      </c>
      <c r="E8390">
        <v>10</v>
      </c>
      <c r="F8390" s="2">
        <v>44144</v>
      </c>
      <c r="G8390" t="s">
        <v>117</v>
      </c>
      <c r="H8390" s="2">
        <v>44144</v>
      </c>
      <c r="I8390" s="2">
        <f t="shared" si="524"/>
        <v>44165</v>
      </c>
      <c r="J8390" s="4">
        <f t="shared" si="525"/>
        <v>21</v>
      </c>
      <c r="K8390" s="4">
        <f t="shared" si="526"/>
        <v>24</v>
      </c>
      <c r="L8390" s="4">
        <f t="shared" si="527"/>
        <v>79091.039999999979</v>
      </c>
    </row>
    <row r="8391" spans="2:12" x14ac:dyDescent="0.3">
      <c r="B8391" t="s">
        <v>6</v>
      </c>
      <c r="C8391">
        <v>2418516</v>
      </c>
      <c r="D8391">
        <v>929.76</v>
      </c>
      <c r="E8391">
        <v>1</v>
      </c>
      <c r="F8391" s="2">
        <v>44144</v>
      </c>
      <c r="G8391" t="s">
        <v>9</v>
      </c>
      <c r="H8391" s="2">
        <v>44144</v>
      </c>
      <c r="I8391" s="2">
        <f t="shared" si="524"/>
        <v>44165</v>
      </c>
      <c r="J8391" s="4">
        <f t="shared" si="525"/>
        <v>21</v>
      </c>
      <c r="K8391" s="4">
        <f t="shared" si="526"/>
        <v>5</v>
      </c>
      <c r="L8391" s="4">
        <f t="shared" si="527"/>
        <v>4306.68</v>
      </c>
    </row>
    <row r="8392" spans="2:12" x14ac:dyDescent="0.3">
      <c r="B8392" t="s">
        <v>6</v>
      </c>
      <c r="C8392">
        <v>2418516</v>
      </c>
      <c r="D8392">
        <v>368.16</v>
      </c>
      <c r="E8392">
        <v>1</v>
      </c>
      <c r="F8392" s="2">
        <v>44144</v>
      </c>
      <c r="G8392" t="s">
        <v>9</v>
      </c>
      <c r="H8392" s="2">
        <v>44144</v>
      </c>
      <c r="I8392" s="2">
        <f t="shared" si="524"/>
        <v>44165</v>
      </c>
      <c r="J8392" s="4">
        <f t="shared" si="525"/>
        <v>21</v>
      </c>
      <c r="K8392" s="4">
        <f t="shared" si="526"/>
        <v>5</v>
      </c>
      <c r="L8392" s="4">
        <f t="shared" si="527"/>
        <v>4306.68</v>
      </c>
    </row>
    <row r="8393" spans="2:12" x14ac:dyDescent="0.3">
      <c r="B8393" t="s">
        <v>6</v>
      </c>
      <c r="C8393">
        <v>3297756</v>
      </c>
      <c r="D8393">
        <v>370.98</v>
      </c>
      <c r="E8393">
        <v>1</v>
      </c>
      <c r="F8393" s="2">
        <v>44165</v>
      </c>
      <c r="G8393" t="s">
        <v>159</v>
      </c>
      <c r="H8393" s="2">
        <v>44165</v>
      </c>
      <c r="I8393" s="2">
        <f t="shared" si="524"/>
        <v>44165</v>
      </c>
      <c r="J8393" s="4">
        <f t="shared" si="525"/>
        <v>0</v>
      </c>
      <c r="K8393" s="4">
        <f t="shared" si="526"/>
        <v>89</v>
      </c>
      <c r="L8393" s="4">
        <f t="shared" si="527"/>
        <v>110145.95999999996</v>
      </c>
    </row>
    <row r="8394" spans="2:12" x14ac:dyDescent="0.3">
      <c r="B8394" t="s">
        <v>6</v>
      </c>
      <c r="C8394">
        <v>3301296</v>
      </c>
      <c r="D8394">
        <v>642.78</v>
      </c>
      <c r="E8394">
        <v>1</v>
      </c>
      <c r="F8394" s="2">
        <v>44144</v>
      </c>
      <c r="G8394" t="s">
        <v>48</v>
      </c>
      <c r="H8394" s="2">
        <v>44165</v>
      </c>
      <c r="I8394" s="2">
        <f t="shared" si="524"/>
        <v>44165</v>
      </c>
      <c r="J8394" s="4">
        <f t="shared" si="525"/>
        <v>0</v>
      </c>
      <c r="K8394" s="4">
        <f t="shared" si="526"/>
        <v>2209</v>
      </c>
      <c r="L8394" s="4">
        <f t="shared" si="527"/>
        <v>1914248.1599999955</v>
      </c>
    </row>
    <row r="8395" spans="2:12" x14ac:dyDescent="0.3">
      <c r="B8395" t="s">
        <v>6</v>
      </c>
      <c r="C8395">
        <v>3301296</v>
      </c>
      <c r="D8395">
        <v>1285.6199999999999</v>
      </c>
      <c r="E8395">
        <v>2</v>
      </c>
      <c r="F8395" s="2">
        <v>44151</v>
      </c>
      <c r="G8395" t="s">
        <v>48</v>
      </c>
      <c r="H8395" s="2">
        <v>44165</v>
      </c>
      <c r="I8395" s="2">
        <f t="shared" si="524"/>
        <v>44165</v>
      </c>
      <c r="J8395" s="4">
        <f t="shared" si="525"/>
        <v>0</v>
      </c>
      <c r="K8395" s="4">
        <f t="shared" si="526"/>
        <v>2209</v>
      </c>
      <c r="L8395" s="4">
        <f t="shared" si="527"/>
        <v>1914248.1599999955</v>
      </c>
    </row>
    <row r="8396" spans="2:12" x14ac:dyDescent="0.3">
      <c r="B8396" t="s">
        <v>6</v>
      </c>
      <c r="C8396">
        <v>3618438</v>
      </c>
      <c r="D8396">
        <v>1859.52</v>
      </c>
      <c r="E8396">
        <v>2</v>
      </c>
      <c r="F8396" s="2">
        <v>44144</v>
      </c>
      <c r="G8396" t="s">
        <v>8</v>
      </c>
      <c r="H8396" s="2">
        <v>44158</v>
      </c>
      <c r="I8396" s="2">
        <f t="shared" si="524"/>
        <v>44165</v>
      </c>
      <c r="J8396" s="4">
        <f t="shared" si="525"/>
        <v>7</v>
      </c>
      <c r="K8396" s="4">
        <f t="shared" si="526"/>
        <v>2649</v>
      </c>
      <c r="L8396" s="4">
        <f t="shared" si="527"/>
        <v>10871951.1</v>
      </c>
    </row>
    <row r="8397" spans="2:12" x14ac:dyDescent="0.3">
      <c r="B8397" t="s">
        <v>6</v>
      </c>
      <c r="C8397">
        <v>3618438</v>
      </c>
      <c r="D8397">
        <v>929.76</v>
      </c>
      <c r="E8397">
        <v>1</v>
      </c>
      <c r="F8397" s="2">
        <v>44151</v>
      </c>
      <c r="G8397" t="s">
        <v>8</v>
      </c>
      <c r="H8397" s="2">
        <v>44158</v>
      </c>
      <c r="I8397" s="2">
        <f t="shared" si="524"/>
        <v>44165</v>
      </c>
      <c r="J8397" s="4">
        <f t="shared" si="525"/>
        <v>7</v>
      </c>
      <c r="K8397" s="4">
        <f t="shared" si="526"/>
        <v>2649</v>
      </c>
      <c r="L8397" s="4">
        <f t="shared" si="527"/>
        <v>10871951.1</v>
      </c>
    </row>
    <row r="8398" spans="2:12" x14ac:dyDescent="0.3">
      <c r="B8398" t="s">
        <v>6</v>
      </c>
      <c r="C8398">
        <v>3618438</v>
      </c>
      <c r="D8398">
        <v>936.78</v>
      </c>
      <c r="E8398">
        <v>1</v>
      </c>
      <c r="F8398" s="2">
        <v>44158</v>
      </c>
      <c r="G8398" t="s">
        <v>8</v>
      </c>
      <c r="H8398" s="2">
        <v>44158</v>
      </c>
      <c r="I8398" s="2">
        <f t="shared" si="524"/>
        <v>44165</v>
      </c>
      <c r="J8398" s="4">
        <f t="shared" si="525"/>
        <v>7</v>
      </c>
      <c r="K8398" s="4">
        <f t="shared" si="526"/>
        <v>2649</v>
      </c>
      <c r="L8398" s="4">
        <f t="shared" si="527"/>
        <v>10871951.1</v>
      </c>
    </row>
    <row r="8399" spans="2:12" x14ac:dyDescent="0.3">
      <c r="B8399" t="s">
        <v>6</v>
      </c>
      <c r="C8399">
        <v>3626010</v>
      </c>
      <c r="D8399">
        <v>2992.68</v>
      </c>
      <c r="E8399">
        <v>1</v>
      </c>
      <c r="F8399" s="2">
        <v>44158</v>
      </c>
      <c r="G8399" t="s">
        <v>85</v>
      </c>
      <c r="H8399" s="2">
        <v>44158</v>
      </c>
      <c r="I8399" s="2">
        <f t="shared" si="524"/>
        <v>44165</v>
      </c>
      <c r="J8399" s="4">
        <f t="shared" si="525"/>
        <v>7</v>
      </c>
      <c r="K8399" s="4">
        <f t="shared" si="526"/>
        <v>3</v>
      </c>
      <c r="L8399" s="4">
        <f t="shared" si="527"/>
        <v>3754.5</v>
      </c>
    </row>
    <row r="8400" spans="2:12" x14ac:dyDescent="0.3">
      <c r="B8400" t="s">
        <v>6</v>
      </c>
      <c r="C8400">
        <v>3792426</v>
      </c>
      <c r="D8400">
        <v>635.4</v>
      </c>
      <c r="E8400">
        <v>1</v>
      </c>
      <c r="F8400" s="2">
        <v>44144</v>
      </c>
      <c r="G8400" t="s">
        <v>98</v>
      </c>
      <c r="H8400" s="2">
        <v>44165</v>
      </c>
      <c r="I8400" s="2">
        <f t="shared" si="524"/>
        <v>44165</v>
      </c>
      <c r="J8400" s="4">
        <f t="shared" si="525"/>
        <v>0</v>
      </c>
      <c r="K8400" s="4">
        <f t="shared" si="526"/>
        <v>257</v>
      </c>
      <c r="L8400" s="4">
        <f t="shared" si="527"/>
        <v>478216.97999999957</v>
      </c>
    </row>
    <row r="8401" spans="2:12" x14ac:dyDescent="0.3">
      <c r="B8401" t="s">
        <v>6</v>
      </c>
      <c r="C8401">
        <v>3792426</v>
      </c>
      <c r="D8401">
        <v>623.04</v>
      </c>
      <c r="E8401">
        <v>1</v>
      </c>
      <c r="F8401" s="2">
        <v>44158</v>
      </c>
      <c r="G8401" t="s">
        <v>98</v>
      </c>
      <c r="H8401" s="2">
        <v>44165</v>
      </c>
      <c r="I8401" s="2">
        <f t="shared" si="524"/>
        <v>44165</v>
      </c>
      <c r="J8401" s="4">
        <f t="shared" si="525"/>
        <v>0</v>
      </c>
      <c r="K8401" s="4">
        <f t="shared" si="526"/>
        <v>257</v>
      </c>
      <c r="L8401" s="4">
        <f t="shared" si="527"/>
        <v>478216.97999999957</v>
      </c>
    </row>
    <row r="8402" spans="2:12" x14ac:dyDescent="0.3">
      <c r="B8402" t="s">
        <v>6</v>
      </c>
      <c r="C8402">
        <v>3792426</v>
      </c>
      <c r="D8402">
        <v>414.66</v>
      </c>
      <c r="E8402">
        <v>1</v>
      </c>
      <c r="F8402" s="2">
        <v>44151</v>
      </c>
      <c r="G8402" t="s">
        <v>98</v>
      </c>
      <c r="H8402" s="2">
        <v>44165</v>
      </c>
      <c r="I8402" s="2">
        <f t="shared" si="524"/>
        <v>44165</v>
      </c>
      <c r="J8402" s="4">
        <f t="shared" si="525"/>
        <v>0</v>
      </c>
      <c r="K8402" s="4">
        <f t="shared" si="526"/>
        <v>257</v>
      </c>
      <c r="L8402" s="4">
        <f t="shared" si="527"/>
        <v>478216.97999999957</v>
      </c>
    </row>
    <row r="8403" spans="2:12" x14ac:dyDescent="0.3">
      <c r="B8403" t="s">
        <v>6</v>
      </c>
      <c r="C8403">
        <v>3792426</v>
      </c>
      <c r="D8403">
        <v>839.34</v>
      </c>
      <c r="E8403">
        <v>2</v>
      </c>
      <c r="F8403" s="2">
        <v>44151</v>
      </c>
      <c r="G8403" t="s">
        <v>98</v>
      </c>
      <c r="H8403" s="2">
        <v>44165</v>
      </c>
      <c r="I8403" s="2">
        <f t="shared" si="524"/>
        <v>44165</v>
      </c>
      <c r="J8403" s="4">
        <f t="shared" si="525"/>
        <v>0</v>
      </c>
      <c r="K8403" s="4">
        <f t="shared" si="526"/>
        <v>257</v>
      </c>
      <c r="L8403" s="4">
        <f t="shared" si="527"/>
        <v>478216.97999999957</v>
      </c>
    </row>
    <row r="8404" spans="2:12" x14ac:dyDescent="0.3">
      <c r="B8404" t="s">
        <v>6</v>
      </c>
      <c r="C8404">
        <v>3792426</v>
      </c>
      <c r="D8404">
        <v>5440.2</v>
      </c>
      <c r="E8404">
        <v>3</v>
      </c>
      <c r="F8404" s="2">
        <v>44144</v>
      </c>
      <c r="G8404" t="s">
        <v>98</v>
      </c>
      <c r="H8404" s="2">
        <v>44165</v>
      </c>
      <c r="I8404" s="2">
        <f t="shared" si="524"/>
        <v>44165</v>
      </c>
      <c r="J8404" s="4">
        <f t="shared" si="525"/>
        <v>0</v>
      </c>
      <c r="K8404" s="4">
        <f t="shared" si="526"/>
        <v>257</v>
      </c>
      <c r="L8404" s="4">
        <f t="shared" si="527"/>
        <v>478216.97999999957</v>
      </c>
    </row>
    <row r="8405" spans="2:12" x14ac:dyDescent="0.3">
      <c r="B8405" t="s">
        <v>6</v>
      </c>
      <c r="C8405">
        <v>3792426</v>
      </c>
      <c r="D8405">
        <v>1830.66</v>
      </c>
      <c r="E8405">
        <v>1</v>
      </c>
      <c r="F8405" s="2">
        <v>44158</v>
      </c>
      <c r="G8405" t="s">
        <v>98</v>
      </c>
      <c r="H8405" s="2">
        <v>44165</v>
      </c>
      <c r="I8405" s="2">
        <f t="shared" si="524"/>
        <v>44165</v>
      </c>
      <c r="J8405" s="4">
        <f t="shared" si="525"/>
        <v>0</v>
      </c>
      <c r="K8405" s="4">
        <f t="shared" si="526"/>
        <v>257</v>
      </c>
      <c r="L8405" s="4">
        <f t="shared" si="527"/>
        <v>478216.97999999957</v>
      </c>
    </row>
    <row r="8406" spans="2:12" x14ac:dyDescent="0.3">
      <c r="B8406" t="s">
        <v>6</v>
      </c>
      <c r="C8406">
        <v>3792426</v>
      </c>
      <c r="D8406">
        <v>363.3</v>
      </c>
      <c r="E8406">
        <v>1</v>
      </c>
      <c r="F8406" s="2">
        <v>44144</v>
      </c>
      <c r="G8406" t="s">
        <v>98</v>
      </c>
      <c r="H8406" s="2">
        <v>44165</v>
      </c>
      <c r="I8406" s="2">
        <f t="shared" si="524"/>
        <v>44165</v>
      </c>
      <c r="J8406" s="4">
        <f t="shared" si="525"/>
        <v>0</v>
      </c>
      <c r="K8406" s="4">
        <f t="shared" si="526"/>
        <v>257</v>
      </c>
      <c r="L8406" s="4">
        <f t="shared" si="527"/>
        <v>478216.97999999957</v>
      </c>
    </row>
    <row r="8407" spans="2:12" x14ac:dyDescent="0.3">
      <c r="B8407" t="s">
        <v>6</v>
      </c>
      <c r="C8407">
        <v>3792426</v>
      </c>
      <c r="D8407">
        <v>1103.0999999999999</v>
      </c>
      <c r="E8407">
        <v>3</v>
      </c>
      <c r="F8407" s="2">
        <v>44158</v>
      </c>
      <c r="G8407" t="s">
        <v>98</v>
      </c>
      <c r="H8407" s="2">
        <v>44165</v>
      </c>
      <c r="I8407" s="2">
        <f t="shared" si="524"/>
        <v>44165</v>
      </c>
      <c r="J8407" s="4">
        <f t="shared" si="525"/>
        <v>0</v>
      </c>
      <c r="K8407" s="4">
        <f t="shared" si="526"/>
        <v>257</v>
      </c>
      <c r="L8407" s="4">
        <f t="shared" si="527"/>
        <v>478216.97999999957</v>
      </c>
    </row>
    <row r="8408" spans="2:12" x14ac:dyDescent="0.3">
      <c r="B8408" t="s">
        <v>6</v>
      </c>
      <c r="C8408">
        <v>3792426</v>
      </c>
      <c r="D8408">
        <v>1090.74</v>
      </c>
      <c r="E8408">
        <v>2</v>
      </c>
      <c r="F8408" s="2">
        <v>44151</v>
      </c>
      <c r="G8408" t="s">
        <v>98</v>
      </c>
      <c r="H8408" s="2">
        <v>44165</v>
      </c>
      <c r="I8408" s="2">
        <f t="shared" si="524"/>
        <v>44165</v>
      </c>
      <c r="J8408" s="4">
        <f t="shared" si="525"/>
        <v>0</v>
      </c>
      <c r="K8408" s="4">
        <f t="shared" si="526"/>
        <v>257</v>
      </c>
      <c r="L8408" s="4">
        <f t="shared" si="527"/>
        <v>478216.97999999957</v>
      </c>
    </row>
    <row r="8409" spans="2:12" x14ac:dyDescent="0.3">
      <c r="B8409" t="s">
        <v>6</v>
      </c>
      <c r="C8409">
        <v>3792426</v>
      </c>
      <c r="D8409">
        <v>549.96</v>
      </c>
      <c r="E8409">
        <v>1</v>
      </c>
      <c r="F8409" s="2">
        <v>44165</v>
      </c>
      <c r="G8409" t="s">
        <v>98</v>
      </c>
      <c r="H8409" s="2">
        <v>44165</v>
      </c>
      <c r="I8409" s="2">
        <f t="shared" si="524"/>
        <v>44165</v>
      </c>
      <c r="J8409" s="4">
        <f t="shared" si="525"/>
        <v>0</v>
      </c>
      <c r="K8409" s="4">
        <f t="shared" si="526"/>
        <v>257</v>
      </c>
      <c r="L8409" s="4">
        <f t="shared" si="527"/>
        <v>478216.97999999957</v>
      </c>
    </row>
    <row r="8410" spans="2:12" x14ac:dyDescent="0.3">
      <c r="B8410" t="s">
        <v>6</v>
      </c>
      <c r="C8410">
        <v>3792426</v>
      </c>
      <c r="D8410">
        <v>368.7</v>
      </c>
      <c r="E8410">
        <v>1</v>
      </c>
      <c r="F8410" s="2">
        <v>44165</v>
      </c>
      <c r="G8410" t="s">
        <v>98</v>
      </c>
      <c r="H8410" s="2">
        <v>44165</v>
      </c>
      <c r="I8410" s="2">
        <f t="shared" si="524"/>
        <v>44165</v>
      </c>
      <c r="J8410" s="4">
        <f t="shared" si="525"/>
        <v>0</v>
      </c>
      <c r="K8410" s="4">
        <f t="shared" si="526"/>
        <v>257</v>
      </c>
      <c r="L8410" s="4">
        <f t="shared" si="527"/>
        <v>478216.97999999957</v>
      </c>
    </row>
    <row r="8411" spans="2:12" x14ac:dyDescent="0.3">
      <c r="B8411" t="s">
        <v>6</v>
      </c>
      <c r="C8411">
        <v>4209498</v>
      </c>
      <c r="D8411">
        <v>4648.8</v>
      </c>
      <c r="E8411">
        <v>5</v>
      </c>
      <c r="F8411" s="2">
        <v>44151</v>
      </c>
      <c r="G8411" t="s">
        <v>604</v>
      </c>
      <c r="H8411" s="2">
        <v>44151</v>
      </c>
      <c r="I8411" s="2">
        <f t="shared" si="524"/>
        <v>44165</v>
      </c>
      <c r="J8411" s="4">
        <f t="shared" si="525"/>
        <v>14</v>
      </c>
      <c r="K8411" s="4">
        <f t="shared" si="526"/>
        <v>1</v>
      </c>
      <c r="L8411" s="4">
        <f t="shared" si="527"/>
        <v>4648.8</v>
      </c>
    </row>
    <row r="8412" spans="2:12" x14ac:dyDescent="0.3">
      <c r="B8412" t="s">
        <v>6</v>
      </c>
      <c r="C8412">
        <v>4210794</v>
      </c>
      <c r="D8412">
        <v>370.98</v>
      </c>
      <c r="E8412">
        <v>1</v>
      </c>
      <c r="F8412" s="2">
        <v>44158</v>
      </c>
      <c r="G8412" t="s">
        <v>79</v>
      </c>
      <c r="H8412" s="2">
        <v>44158</v>
      </c>
      <c r="I8412" s="2">
        <f t="shared" si="524"/>
        <v>44165</v>
      </c>
      <c r="J8412" s="4">
        <f t="shared" si="525"/>
        <v>7</v>
      </c>
      <c r="K8412" s="4">
        <f t="shared" si="526"/>
        <v>28</v>
      </c>
      <c r="L8412" s="4">
        <f t="shared" si="527"/>
        <v>174729.66</v>
      </c>
    </row>
    <row r="8413" spans="2:12" x14ac:dyDescent="0.3">
      <c r="B8413" t="s">
        <v>6</v>
      </c>
      <c r="C8413">
        <v>4224870</v>
      </c>
      <c r="D8413">
        <v>650.4</v>
      </c>
      <c r="E8413">
        <v>1</v>
      </c>
      <c r="F8413" s="2">
        <v>44151</v>
      </c>
      <c r="G8413" t="s">
        <v>570</v>
      </c>
      <c r="H8413" s="2">
        <v>44165</v>
      </c>
      <c r="I8413" s="2">
        <f t="shared" si="524"/>
        <v>44165</v>
      </c>
      <c r="J8413" s="4">
        <f t="shared" si="525"/>
        <v>0</v>
      </c>
      <c r="K8413" s="4">
        <f t="shared" si="526"/>
        <v>417</v>
      </c>
      <c r="L8413" s="4">
        <f t="shared" si="527"/>
        <v>183991.25999999981</v>
      </c>
    </row>
    <row r="8414" spans="2:12" x14ac:dyDescent="0.3">
      <c r="B8414" t="s">
        <v>6</v>
      </c>
      <c r="C8414">
        <v>3301296</v>
      </c>
      <c r="D8414">
        <v>35.94</v>
      </c>
      <c r="E8414">
        <v>1</v>
      </c>
      <c r="F8414" s="2">
        <v>43920</v>
      </c>
      <c r="G8414" t="s">
        <v>48</v>
      </c>
      <c r="H8414" s="2">
        <v>44165</v>
      </c>
      <c r="I8414" s="2">
        <f t="shared" si="524"/>
        <v>44165</v>
      </c>
      <c r="J8414" s="4">
        <f t="shared" si="525"/>
        <v>0</v>
      </c>
      <c r="K8414" s="4">
        <f t="shared" si="526"/>
        <v>2209</v>
      </c>
      <c r="L8414" s="4">
        <f t="shared" si="527"/>
        <v>1914248.1599999955</v>
      </c>
    </row>
    <row r="8415" spans="2:12" x14ac:dyDescent="0.3">
      <c r="B8415" t="s">
        <v>6</v>
      </c>
      <c r="C8415">
        <v>3301296</v>
      </c>
      <c r="D8415">
        <v>180.96</v>
      </c>
      <c r="E8415">
        <v>1</v>
      </c>
      <c r="F8415" s="2">
        <v>43927</v>
      </c>
      <c r="G8415" t="s">
        <v>48</v>
      </c>
      <c r="H8415" s="2">
        <v>44165</v>
      </c>
      <c r="I8415" s="2">
        <f t="shared" si="524"/>
        <v>44165</v>
      </c>
      <c r="J8415" s="4">
        <f t="shared" si="525"/>
        <v>0</v>
      </c>
      <c r="K8415" s="4">
        <f t="shared" si="526"/>
        <v>2209</v>
      </c>
      <c r="L8415" s="4">
        <f t="shared" si="527"/>
        <v>1914248.1599999955</v>
      </c>
    </row>
    <row r="8416" spans="2:12" x14ac:dyDescent="0.3">
      <c r="B8416" t="s">
        <v>6</v>
      </c>
      <c r="C8416">
        <v>3301296</v>
      </c>
      <c r="D8416">
        <v>108.6</v>
      </c>
      <c r="E8416">
        <v>1</v>
      </c>
      <c r="F8416" s="2">
        <v>43927</v>
      </c>
      <c r="G8416" t="s">
        <v>48</v>
      </c>
      <c r="H8416" s="2">
        <v>44165</v>
      </c>
      <c r="I8416" s="2">
        <f t="shared" si="524"/>
        <v>44165</v>
      </c>
      <c r="J8416" s="4">
        <f t="shared" si="525"/>
        <v>0</v>
      </c>
      <c r="K8416" s="4">
        <f t="shared" si="526"/>
        <v>2209</v>
      </c>
      <c r="L8416" s="4">
        <f t="shared" si="527"/>
        <v>1914248.1599999955</v>
      </c>
    </row>
    <row r="8417" spans="2:12" x14ac:dyDescent="0.3">
      <c r="B8417" t="s">
        <v>6</v>
      </c>
      <c r="C8417">
        <v>3618438</v>
      </c>
      <c r="D8417">
        <v>144.78</v>
      </c>
      <c r="E8417">
        <v>1</v>
      </c>
      <c r="F8417" s="2">
        <v>43927</v>
      </c>
      <c r="G8417" t="s">
        <v>8</v>
      </c>
      <c r="H8417" s="2">
        <v>44158</v>
      </c>
      <c r="I8417" s="2">
        <f t="shared" si="524"/>
        <v>44165</v>
      </c>
      <c r="J8417" s="4">
        <f t="shared" si="525"/>
        <v>7</v>
      </c>
      <c r="K8417" s="4">
        <f t="shared" si="526"/>
        <v>2649</v>
      </c>
      <c r="L8417" s="4">
        <f t="shared" si="527"/>
        <v>10871951.1</v>
      </c>
    </row>
    <row r="8418" spans="2:12" x14ac:dyDescent="0.3">
      <c r="B8418" t="s">
        <v>6</v>
      </c>
      <c r="C8418">
        <v>3618438</v>
      </c>
      <c r="D8418">
        <v>32.28</v>
      </c>
      <c r="E8418">
        <v>1</v>
      </c>
      <c r="F8418" s="2">
        <v>43913</v>
      </c>
      <c r="G8418" t="s">
        <v>8</v>
      </c>
      <c r="H8418" s="2">
        <v>44158</v>
      </c>
      <c r="I8418" s="2">
        <f t="shared" si="524"/>
        <v>44165</v>
      </c>
      <c r="J8418" s="4">
        <f t="shared" si="525"/>
        <v>7</v>
      </c>
      <c r="K8418" s="4">
        <f t="shared" si="526"/>
        <v>2649</v>
      </c>
      <c r="L8418" s="4">
        <f t="shared" si="527"/>
        <v>10871951.1</v>
      </c>
    </row>
    <row r="8419" spans="2:12" x14ac:dyDescent="0.3">
      <c r="B8419" t="s">
        <v>6</v>
      </c>
      <c r="C8419">
        <v>3618438</v>
      </c>
      <c r="D8419">
        <v>287.22000000000003</v>
      </c>
      <c r="E8419">
        <v>1</v>
      </c>
      <c r="F8419" s="2">
        <v>43920</v>
      </c>
      <c r="G8419" t="s">
        <v>8</v>
      </c>
      <c r="H8419" s="2">
        <v>44158</v>
      </c>
      <c r="I8419" s="2">
        <f t="shared" si="524"/>
        <v>44165</v>
      </c>
      <c r="J8419" s="4">
        <f t="shared" si="525"/>
        <v>7</v>
      </c>
      <c r="K8419" s="4">
        <f t="shared" si="526"/>
        <v>2649</v>
      </c>
      <c r="L8419" s="4">
        <f t="shared" si="527"/>
        <v>10871951.1</v>
      </c>
    </row>
    <row r="8420" spans="2:12" x14ac:dyDescent="0.3">
      <c r="B8420" t="s">
        <v>6</v>
      </c>
      <c r="C8420">
        <v>3301296</v>
      </c>
      <c r="D8420">
        <v>35.94</v>
      </c>
      <c r="E8420">
        <v>1</v>
      </c>
      <c r="F8420" s="2">
        <v>43941</v>
      </c>
      <c r="G8420" t="s">
        <v>48</v>
      </c>
      <c r="H8420" s="2">
        <v>44165</v>
      </c>
      <c r="I8420" s="2">
        <f t="shared" si="524"/>
        <v>44165</v>
      </c>
      <c r="J8420" s="4">
        <f t="shared" si="525"/>
        <v>0</v>
      </c>
      <c r="K8420" s="4">
        <f t="shared" si="526"/>
        <v>2209</v>
      </c>
      <c r="L8420" s="4">
        <f t="shared" si="527"/>
        <v>1914248.1599999955</v>
      </c>
    </row>
    <row r="8421" spans="2:12" x14ac:dyDescent="0.3">
      <c r="B8421" t="s">
        <v>6</v>
      </c>
      <c r="C8421">
        <v>3301296</v>
      </c>
      <c r="D8421">
        <v>42.78</v>
      </c>
      <c r="E8421">
        <v>1</v>
      </c>
      <c r="F8421" s="2">
        <v>44116</v>
      </c>
      <c r="G8421" t="s">
        <v>48</v>
      </c>
      <c r="H8421" s="2">
        <v>44165</v>
      </c>
      <c r="I8421" s="2">
        <f t="shared" si="524"/>
        <v>44165</v>
      </c>
      <c r="J8421" s="4">
        <f t="shared" si="525"/>
        <v>0</v>
      </c>
      <c r="K8421" s="4">
        <f t="shared" si="526"/>
        <v>2209</v>
      </c>
      <c r="L8421" s="4">
        <f t="shared" si="527"/>
        <v>1914248.1599999955</v>
      </c>
    </row>
    <row r="8422" spans="2:12" x14ac:dyDescent="0.3">
      <c r="B8422" t="s">
        <v>6</v>
      </c>
      <c r="C8422">
        <v>3301296</v>
      </c>
      <c r="D8422">
        <v>38.520000000000003</v>
      </c>
      <c r="E8422">
        <v>1</v>
      </c>
      <c r="F8422" s="2">
        <v>44165</v>
      </c>
      <c r="G8422" t="s">
        <v>48</v>
      </c>
      <c r="H8422" s="2">
        <v>44165</v>
      </c>
      <c r="I8422" s="2">
        <f t="shared" si="524"/>
        <v>44165</v>
      </c>
      <c r="J8422" s="4">
        <f t="shared" si="525"/>
        <v>0</v>
      </c>
      <c r="K8422" s="4">
        <f t="shared" si="526"/>
        <v>2209</v>
      </c>
      <c r="L8422" s="4">
        <f t="shared" si="527"/>
        <v>1914248.1599999955</v>
      </c>
    </row>
    <row r="8423" spans="2:12" x14ac:dyDescent="0.3">
      <c r="B8423" t="s">
        <v>6</v>
      </c>
      <c r="C8423">
        <v>3301296</v>
      </c>
      <c r="D8423">
        <v>49.38</v>
      </c>
      <c r="E8423">
        <v>1</v>
      </c>
      <c r="F8423" s="2">
        <v>43934</v>
      </c>
      <c r="G8423" t="s">
        <v>48</v>
      </c>
      <c r="H8423" s="2">
        <v>44165</v>
      </c>
      <c r="I8423" s="2">
        <f t="shared" si="524"/>
        <v>44165</v>
      </c>
      <c r="J8423" s="4">
        <f t="shared" si="525"/>
        <v>0</v>
      </c>
      <c r="K8423" s="4">
        <f t="shared" si="526"/>
        <v>2209</v>
      </c>
      <c r="L8423" s="4">
        <f t="shared" si="527"/>
        <v>1914248.1599999955</v>
      </c>
    </row>
    <row r="8424" spans="2:12" x14ac:dyDescent="0.3">
      <c r="B8424" t="s">
        <v>6</v>
      </c>
      <c r="C8424">
        <v>3618438</v>
      </c>
      <c r="D8424">
        <v>65.88</v>
      </c>
      <c r="E8424">
        <v>1</v>
      </c>
      <c r="F8424" s="2">
        <v>43941</v>
      </c>
      <c r="G8424" t="s">
        <v>8</v>
      </c>
      <c r="H8424" s="2">
        <v>44158</v>
      </c>
      <c r="I8424" s="2">
        <f t="shared" si="524"/>
        <v>44165</v>
      </c>
      <c r="J8424" s="4">
        <f t="shared" si="525"/>
        <v>7</v>
      </c>
      <c r="K8424" s="4">
        <f t="shared" si="526"/>
        <v>2649</v>
      </c>
      <c r="L8424" s="4">
        <f t="shared" si="527"/>
        <v>10871951.1</v>
      </c>
    </row>
    <row r="8425" spans="2:12" x14ac:dyDescent="0.3">
      <c r="B8425" t="s">
        <v>6</v>
      </c>
      <c r="C8425">
        <v>3301296</v>
      </c>
      <c r="D8425">
        <v>49.38</v>
      </c>
      <c r="E8425">
        <v>1</v>
      </c>
      <c r="F8425" s="2">
        <v>43976</v>
      </c>
      <c r="G8425" t="s">
        <v>48</v>
      </c>
      <c r="H8425" s="2">
        <v>44165</v>
      </c>
      <c r="I8425" s="2">
        <f t="shared" si="524"/>
        <v>44165</v>
      </c>
      <c r="J8425" s="4">
        <f t="shared" si="525"/>
        <v>0</v>
      </c>
      <c r="K8425" s="4">
        <f t="shared" si="526"/>
        <v>2209</v>
      </c>
      <c r="L8425" s="4">
        <f t="shared" si="527"/>
        <v>1914248.1599999955</v>
      </c>
    </row>
    <row r="8426" spans="2:12" x14ac:dyDescent="0.3">
      <c r="B8426" t="s">
        <v>6</v>
      </c>
      <c r="C8426">
        <v>3301296</v>
      </c>
      <c r="D8426">
        <v>57.24</v>
      </c>
      <c r="E8426">
        <v>1</v>
      </c>
      <c r="F8426" s="2">
        <v>44032</v>
      </c>
      <c r="G8426" t="s">
        <v>48</v>
      </c>
      <c r="H8426" s="2">
        <v>44165</v>
      </c>
      <c r="I8426" s="2">
        <f t="shared" si="524"/>
        <v>44165</v>
      </c>
      <c r="J8426" s="4">
        <f t="shared" si="525"/>
        <v>0</v>
      </c>
      <c r="K8426" s="4">
        <f t="shared" si="526"/>
        <v>2209</v>
      </c>
      <c r="L8426" s="4">
        <f t="shared" si="527"/>
        <v>1914248.1599999955</v>
      </c>
    </row>
    <row r="8427" spans="2:12" x14ac:dyDescent="0.3">
      <c r="B8427" t="s">
        <v>6</v>
      </c>
      <c r="C8427">
        <v>702630</v>
      </c>
      <c r="D8427">
        <v>567.48</v>
      </c>
      <c r="E8427">
        <v>3</v>
      </c>
      <c r="F8427" s="2">
        <v>43864</v>
      </c>
      <c r="G8427" t="s">
        <v>190</v>
      </c>
      <c r="H8427" s="2">
        <v>44151</v>
      </c>
      <c r="I8427" s="2">
        <f t="shared" si="524"/>
        <v>44165</v>
      </c>
      <c r="J8427" s="4">
        <f t="shared" si="525"/>
        <v>14</v>
      </c>
      <c r="K8427" s="4">
        <f t="shared" si="526"/>
        <v>32</v>
      </c>
      <c r="L8427" s="4">
        <f t="shared" si="527"/>
        <v>70257.599999999991</v>
      </c>
    </row>
    <row r="8428" spans="2:12" x14ac:dyDescent="0.3">
      <c r="B8428" t="s">
        <v>6</v>
      </c>
      <c r="C8428">
        <v>1124988</v>
      </c>
      <c r="D8428">
        <v>114.3</v>
      </c>
      <c r="E8428">
        <v>1</v>
      </c>
      <c r="F8428" s="2">
        <v>43857</v>
      </c>
      <c r="G8428" t="s">
        <v>43</v>
      </c>
      <c r="H8428" s="2">
        <v>44158</v>
      </c>
      <c r="I8428" s="2">
        <f t="shared" si="524"/>
        <v>44165</v>
      </c>
      <c r="J8428" s="4">
        <f t="shared" si="525"/>
        <v>7</v>
      </c>
      <c r="K8428" s="4">
        <f t="shared" si="526"/>
        <v>109</v>
      </c>
      <c r="L8428" s="4">
        <f t="shared" si="527"/>
        <v>143402.34000000003</v>
      </c>
    </row>
    <row r="8429" spans="2:12" x14ac:dyDescent="0.3">
      <c r="B8429" t="s">
        <v>6</v>
      </c>
      <c r="C8429">
        <v>3301296</v>
      </c>
      <c r="D8429">
        <v>138.36000000000001</v>
      </c>
      <c r="E8429">
        <v>1</v>
      </c>
      <c r="F8429" s="2">
        <v>43836</v>
      </c>
      <c r="G8429" t="s">
        <v>48</v>
      </c>
      <c r="H8429" s="2">
        <v>44165</v>
      </c>
      <c r="I8429" s="2">
        <f t="shared" si="524"/>
        <v>44165</v>
      </c>
      <c r="J8429" s="4">
        <f t="shared" si="525"/>
        <v>0</v>
      </c>
      <c r="K8429" s="4">
        <f t="shared" si="526"/>
        <v>2209</v>
      </c>
      <c r="L8429" s="4">
        <f t="shared" si="527"/>
        <v>1914248.1599999955</v>
      </c>
    </row>
    <row r="8430" spans="2:12" x14ac:dyDescent="0.3">
      <c r="B8430" t="s">
        <v>6</v>
      </c>
      <c r="C8430">
        <v>3618438</v>
      </c>
      <c r="D8430">
        <v>-193.86</v>
      </c>
      <c r="E8430">
        <v>-1</v>
      </c>
      <c r="F8430" s="2">
        <v>43843</v>
      </c>
      <c r="G8430" t="s">
        <v>8</v>
      </c>
      <c r="H8430" s="2">
        <v>44158</v>
      </c>
      <c r="I8430" s="2">
        <f t="shared" si="524"/>
        <v>44165</v>
      </c>
      <c r="J8430" s="4">
        <f t="shared" si="525"/>
        <v>7</v>
      </c>
      <c r="K8430" s="4">
        <f t="shared" si="526"/>
        <v>2649</v>
      </c>
      <c r="L8430" s="4">
        <f t="shared" si="527"/>
        <v>10871951.1</v>
      </c>
    </row>
    <row r="8431" spans="2:12" x14ac:dyDescent="0.3">
      <c r="B8431" t="s">
        <v>6</v>
      </c>
      <c r="C8431">
        <v>1124988</v>
      </c>
      <c r="D8431">
        <v>338.28</v>
      </c>
      <c r="E8431">
        <v>1</v>
      </c>
      <c r="F8431" s="2">
        <v>43885</v>
      </c>
      <c r="G8431" t="s">
        <v>43</v>
      </c>
      <c r="H8431" s="2">
        <v>44158</v>
      </c>
      <c r="I8431" s="2">
        <f t="shared" si="524"/>
        <v>44165</v>
      </c>
      <c r="J8431" s="4">
        <f t="shared" si="525"/>
        <v>7</v>
      </c>
      <c r="K8431" s="4">
        <f t="shared" si="526"/>
        <v>109</v>
      </c>
      <c r="L8431" s="4">
        <f t="shared" si="527"/>
        <v>143402.34000000003</v>
      </c>
    </row>
    <row r="8432" spans="2:12" x14ac:dyDescent="0.3">
      <c r="B8432" t="s">
        <v>6</v>
      </c>
      <c r="C8432">
        <v>1124988</v>
      </c>
      <c r="D8432">
        <v>338.28</v>
      </c>
      <c r="E8432">
        <v>1</v>
      </c>
      <c r="F8432" s="2">
        <v>43885</v>
      </c>
      <c r="G8432" t="s">
        <v>43</v>
      </c>
      <c r="H8432" s="2">
        <v>44158</v>
      </c>
      <c r="I8432" s="2">
        <f t="shared" si="524"/>
        <v>44165</v>
      </c>
      <c r="J8432" s="4">
        <f t="shared" si="525"/>
        <v>7</v>
      </c>
      <c r="K8432" s="4">
        <f t="shared" si="526"/>
        <v>109</v>
      </c>
      <c r="L8432" s="4">
        <f t="shared" si="527"/>
        <v>143402.34000000003</v>
      </c>
    </row>
    <row r="8433" spans="2:12" x14ac:dyDescent="0.3">
      <c r="B8433" t="s">
        <v>6</v>
      </c>
      <c r="C8433">
        <v>3301296</v>
      </c>
      <c r="D8433">
        <v>109.68</v>
      </c>
      <c r="E8433">
        <v>1</v>
      </c>
      <c r="F8433" s="2">
        <v>43878</v>
      </c>
      <c r="G8433" t="s">
        <v>48</v>
      </c>
      <c r="H8433" s="2">
        <v>44165</v>
      </c>
      <c r="I8433" s="2">
        <f t="shared" si="524"/>
        <v>44165</v>
      </c>
      <c r="J8433" s="4">
        <f t="shared" si="525"/>
        <v>0</v>
      </c>
      <c r="K8433" s="4">
        <f t="shared" si="526"/>
        <v>2209</v>
      </c>
      <c r="L8433" s="4">
        <f t="shared" si="527"/>
        <v>1914248.1599999955</v>
      </c>
    </row>
    <row r="8434" spans="2:12" x14ac:dyDescent="0.3">
      <c r="B8434" t="s">
        <v>6</v>
      </c>
      <c r="C8434">
        <v>3618438</v>
      </c>
      <c r="D8434">
        <v>113.46</v>
      </c>
      <c r="E8434">
        <v>1</v>
      </c>
      <c r="F8434" s="2">
        <v>43871</v>
      </c>
      <c r="G8434" t="s">
        <v>8</v>
      </c>
      <c r="H8434" s="2">
        <v>44158</v>
      </c>
      <c r="I8434" s="2">
        <f t="shared" si="524"/>
        <v>44165</v>
      </c>
      <c r="J8434" s="4">
        <f t="shared" si="525"/>
        <v>7</v>
      </c>
      <c r="K8434" s="4">
        <f t="shared" si="526"/>
        <v>2649</v>
      </c>
      <c r="L8434" s="4">
        <f t="shared" si="527"/>
        <v>10871951.1</v>
      </c>
    </row>
    <row r="8435" spans="2:12" x14ac:dyDescent="0.3">
      <c r="B8435" t="s">
        <v>6</v>
      </c>
      <c r="C8435">
        <v>3618438</v>
      </c>
      <c r="D8435">
        <v>60.12</v>
      </c>
      <c r="E8435">
        <v>1</v>
      </c>
      <c r="F8435" s="2">
        <v>43892</v>
      </c>
      <c r="G8435" t="s">
        <v>8</v>
      </c>
      <c r="H8435" s="2">
        <v>44158</v>
      </c>
      <c r="I8435" s="2">
        <f t="shared" si="524"/>
        <v>44165</v>
      </c>
      <c r="J8435" s="4">
        <f t="shared" si="525"/>
        <v>7</v>
      </c>
      <c r="K8435" s="4">
        <f t="shared" si="526"/>
        <v>2649</v>
      </c>
      <c r="L8435" s="4">
        <f t="shared" si="527"/>
        <v>10871951.1</v>
      </c>
    </row>
    <row r="8436" spans="2:12" x14ac:dyDescent="0.3">
      <c r="B8436" t="s">
        <v>6</v>
      </c>
      <c r="C8436">
        <v>3618438</v>
      </c>
      <c r="D8436">
        <v>302.64</v>
      </c>
      <c r="E8436">
        <v>1</v>
      </c>
      <c r="F8436" s="2">
        <v>43878</v>
      </c>
      <c r="G8436" t="s">
        <v>8</v>
      </c>
      <c r="H8436" s="2">
        <v>44158</v>
      </c>
      <c r="I8436" s="2">
        <f t="shared" si="524"/>
        <v>44165</v>
      </c>
      <c r="J8436" s="4">
        <f t="shared" si="525"/>
        <v>7</v>
      </c>
      <c r="K8436" s="4">
        <f t="shared" si="526"/>
        <v>2649</v>
      </c>
      <c r="L8436" s="4">
        <f t="shared" si="527"/>
        <v>10871951.1</v>
      </c>
    </row>
    <row r="8437" spans="2:12" x14ac:dyDescent="0.3">
      <c r="B8437" t="s">
        <v>6</v>
      </c>
      <c r="C8437">
        <v>3618438</v>
      </c>
      <c r="D8437">
        <v>150.78</v>
      </c>
      <c r="E8437">
        <v>2</v>
      </c>
      <c r="F8437" s="2">
        <v>43878</v>
      </c>
      <c r="G8437" t="s">
        <v>8</v>
      </c>
      <c r="H8437" s="2">
        <v>44158</v>
      </c>
      <c r="I8437" s="2">
        <f t="shared" si="524"/>
        <v>44165</v>
      </c>
      <c r="J8437" s="4">
        <f t="shared" si="525"/>
        <v>7</v>
      </c>
      <c r="K8437" s="4">
        <f t="shared" si="526"/>
        <v>2649</v>
      </c>
      <c r="L8437" s="4">
        <f t="shared" si="527"/>
        <v>10871951.1</v>
      </c>
    </row>
    <row r="8438" spans="2:12" x14ac:dyDescent="0.3">
      <c r="B8438" t="s">
        <v>6</v>
      </c>
      <c r="C8438">
        <v>3618438</v>
      </c>
      <c r="D8438">
        <v>75.12</v>
      </c>
      <c r="E8438">
        <v>1</v>
      </c>
      <c r="F8438" s="2">
        <v>43885</v>
      </c>
      <c r="G8438" t="s">
        <v>8</v>
      </c>
      <c r="H8438" s="2">
        <v>44158</v>
      </c>
      <c r="I8438" s="2">
        <f t="shared" si="524"/>
        <v>44165</v>
      </c>
      <c r="J8438" s="4">
        <f t="shared" si="525"/>
        <v>7</v>
      </c>
      <c r="K8438" s="4">
        <f t="shared" si="526"/>
        <v>2649</v>
      </c>
      <c r="L8438" s="4">
        <f t="shared" si="527"/>
        <v>10871951.1</v>
      </c>
    </row>
    <row r="8439" spans="2:12" x14ac:dyDescent="0.3">
      <c r="B8439" t="s">
        <v>6</v>
      </c>
      <c r="C8439">
        <v>3301296</v>
      </c>
      <c r="D8439">
        <v>150.18</v>
      </c>
      <c r="E8439">
        <v>1</v>
      </c>
      <c r="F8439" s="2">
        <v>43927</v>
      </c>
      <c r="G8439" t="s">
        <v>48</v>
      </c>
      <c r="H8439" s="2">
        <v>44165</v>
      </c>
      <c r="I8439" s="2">
        <f t="shared" si="524"/>
        <v>44165</v>
      </c>
      <c r="J8439" s="4">
        <f t="shared" si="525"/>
        <v>0</v>
      </c>
      <c r="K8439" s="4">
        <f t="shared" si="526"/>
        <v>2209</v>
      </c>
      <c r="L8439" s="4">
        <f t="shared" si="527"/>
        <v>1914248.1599999955</v>
      </c>
    </row>
    <row r="8440" spans="2:12" x14ac:dyDescent="0.3">
      <c r="B8440" t="s">
        <v>6</v>
      </c>
      <c r="C8440">
        <v>1124988</v>
      </c>
      <c r="D8440">
        <v>335.76</v>
      </c>
      <c r="E8440">
        <v>1</v>
      </c>
      <c r="F8440" s="2">
        <v>43934</v>
      </c>
      <c r="G8440" t="s">
        <v>43</v>
      </c>
      <c r="H8440" s="2">
        <v>44158</v>
      </c>
      <c r="I8440" s="2">
        <f t="shared" si="524"/>
        <v>44165</v>
      </c>
      <c r="J8440" s="4">
        <f t="shared" si="525"/>
        <v>7</v>
      </c>
      <c r="K8440" s="4">
        <f t="shared" si="526"/>
        <v>109</v>
      </c>
      <c r="L8440" s="4">
        <f t="shared" si="527"/>
        <v>143402.34000000003</v>
      </c>
    </row>
    <row r="8441" spans="2:12" x14ac:dyDescent="0.3">
      <c r="B8441" t="s">
        <v>6</v>
      </c>
      <c r="C8441">
        <v>3301296</v>
      </c>
      <c r="D8441">
        <v>93.24</v>
      </c>
      <c r="E8441">
        <v>1</v>
      </c>
      <c r="F8441" s="2">
        <v>43934</v>
      </c>
      <c r="G8441" t="s">
        <v>48</v>
      </c>
      <c r="H8441" s="2">
        <v>44165</v>
      </c>
      <c r="I8441" s="2">
        <f t="shared" si="524"/>
        <v>44165</v>
      </c>
      <c r="J8441" s="4">
        <f t="shared" si="525"/>
        <v>0</v>
      </c>
      <c r="K8441" s="4">
        <f t="shared" si="526"/>
        <v>2209</v>
      </c>
      <c r="L8441" s="4">
        <f t="shared" si="527"/>
        <v>1914248.1599999955</v>
      </c>
    </row>
    <row r="8442" spans="2:12" x14ac:dyDescent="0.3">
      <c r="B8442" t="s">
        <v>6</v>
      </c>
      <c r="C8442">
        <v>1124988</v>
      </c>
      <c r="D8442">
        <v>337.86</v>
      </c>
      <c r="E8442">
        <v>1</v>
      </c>
      <c r="F8442" s="2">
        <v>43983</v>
      </c>
      <c r="G8442" t="s">
        <v>43</v>
      </c>
      <c r="H8442" s="2">
        <v>44158</v>
      </c>
      <c r="I8442" s="2">
        <f t="shared" si="524"/>
        <v>44165</v>
      </c>
      <c r="J8442" s="4">
        <f t="shared" si="525"/>
        <v>7</v>
      </c>
      <c r="K8442" s="4">
        <f t="shared" si="526"/>
        <v>109</v>
      </c>
      <c r="L8442" s="4">
        <f t="shared" si="527"/>
        <v>143402.34000000003</v>
      </c>
    </row>
    <row r="8443" spans="2:12" x14ac:dyDescent="0.3">
      <c r="B8443" t="s">
        <v>6</v>
      </c>
      <c r="C8443">
        <v>1124988</v>
      </c>
      <c r="D8443">
        <v>225.3</v>
      </c>
      <c r="E8443">
        <v>1</v>
      </c>
      <c r="F8443" s="2">
        <v>43976</v>
      </c>
      <c r="G8443" t="s">
        <v>43</v>
      </c>
      <c r="H8443" s="2">
        <v>44158</v>
      </c>
      <c r="I8443" s="2">
        <f t="shared" si="524"/>
        <v>44165</v>
      </c>
      <c r="J8443" s="4">
        <f t="shared" si="525"/>
        <v>7</v>
      </c>
      <c r="K8443" s="4">
        <f t="shared" si="526"/>
        <v>109</v>
      </c>
      <c r="L8443" s="4">
        <f t="shared" si="527"/>
        <v>143402.34000000003</v>
      </c>
    </row>
    <row r="8444" spans="2:12" x14ac:dyDescent="0.3">
      <c r="B8444" t="s">
        <v>6</v>
      </c>
      <c r="C8444">
        <v>3301296</v>
      </c>
      <c r="D8444">
        <v>149.16</v>
      </c>
      <c r="E8444">
        <v>1</v>
      </c>
      <c r="F8444" s="2">
        <v>43962</v>
      </c>
      <c r="G8444" t="s">
        <v>48</v>
      </c>
      <c r="H8444" s="2">
        <v>44165</v>
      </c>
      <c r="I8444" s="2">
        <f t="shared" si="524"/>
        <v>44165</v>
      </c>
      <c r="J8444" s="4">
        <f t="shared" si="525"/>
        <v>0</v>
      </c>
      <c r="K8444" s="4">
        <f t="shared" si="526"/>
        <v>2209</v>
      </c>
      <c r="L8444" s="4">
        <f t="shared" si="527"/>
        <v>1914248.1599999955</v>
      </c>
    </row>
    <row r="8445" spans="2:12" x14ac:dyDescent="0.3">
      <c r="B8445" t="s">
        <v>6</v>
      </c>
      <c r="C8445">
        <v>3301296</v>
      </c>
      <c r="D8445">
        <v>149.16</v>
      </c>
      <c r="E8445">
        <v>1</v>
      </c>
      <c r="F8445" s="2">
        <v>43969</v>
      </c>
      <c r="G8445" t="s">
        <v>48</v>
      </c>
      <c r="H8445" s="2">
        <v>44165</v>
      </c>
      <c r="I8445" s="2">
        <f t="shared" si="524"/>
        <v>44165</v>
      </c>
      <c r="J8445" s="4">
        <f t="shared" si="525"/>
        <v>0</v>
      </c>
      <c r="K8445" s="4">
        <f t="shared" si="526"/>
        <v>2209</v>
      </c>
      <c r="L8445" s="4">
        <f t="shared" si="527"/>
        <v>1914248.1599999955</v>
      </c>
    </row>
    <row r="8446" spans="2:12" x14ac:dyDescent="0.3">
      <c r="B8446" t="s">
        <v>6</v>
      </c>
      <c r="C8446">
        <v>3301296</v>
      </c>
      <c r="D8446">
        <v>150.18</v>
      </c>
      <c r="E8446">
        <v>1</v>
      </c>
      <c r="F8446" s="2">
        <v>43983</v>
      </c>
      <c r="G8446" t="s">
        <v>48</v>
      </c>
      <c r="H8446" s="2">
        <v>44165</v>
      </c>
      <c r="I8446" s="2">
        <f t="shared" si="524"/>
        <v>44165</v>
      </c>
      <c r="J8446" s="4">
        <f t="shared" si="525"/>
        <v>0</v>
      </c>
      <c r="K8446" s="4">
        <f t="shared" si="526"/>
        <v>2209</v>
      </c>
      <c r="L8446" s="4">
        <f t="shared" si="527"/>
        <v>1914248.1599999955</v>
      </c>
    </row>
    <row r="8447" spans="2:12" x14ac:dyDescent="0.3">
      <c r="B8447" t="s">
        <v>6</v>
      </c>
      <c r="C8447">
        <v>3301296</v>
      </c>
      <c r="D8447">
        <v>108.18</v>
      </c>
      <c r="E8447">
        <v>1</v>
      </c>
      <c r="F8447" s="2">
        <v>43962</v>
      </c>
      <c r="G8447" t="s">
        <v>48</v>
      </c>
      <c r="H8447" s="2">
        <v>44165</v>
      </c>
      <c r="I8447" s="2">
        <f t="shared" si="524"/>
        <v>44165</v>
      </c>
      <c r="J8447" s="4">
        <f t="shared" si="525"/>
        <v>0</v>
      </c>
      <c r="K8447" s="4">
        <f t="shared" si="526"/>
        <v>2209</v>
      </c>
      <c r="L8447" s="4">
        <f t="shared" si="527"/>
        <v>1914248.1599999955</v>
      </c>
    </row>
    <row r="8448" spans="2:12" x14ac:dyDescent="0.3">
      <c r="B8448" t="s">
        <v>6</v>
      </c>
      <c r="C8448">
        <v>1124988</v>
      </c>
      <c r="D8448">
        <v>94.62</v>
      </c>
      <c r="E8448">
        <v>1</v>
      </c>
      <c r="F8448" s="2">
        <v>43990</v>
      </c>
      <c r="G8448" t="s">
        <v>43</v>
      </c>
      <c r="H8448" s="2">
        <v>44158</v>
      </c>
      <c r="I8448" s="2">
        <f t="shared" si="524"/>
        <v>44165</v>
      </c>
      <c r="J8448" s="4">
        <f t="shared" si="525"/>
        <v>7</v>
      </c>
      <c r="K8448" s="4">
        <f t="shared" si="526"/>
        <v>109</v>
      </c>
      <c r="L8448" s="4">
        <f t="shared" si="527"/>
        <v>143402.34000000003</v>
      </c>
    </row>
    <row r="8449" spans="2:12" x14ac:dyDescent="0.3">
      <c r="B8449" t="s">
        <v>6</v>
      </c>
      <c r="C8449">
        <v>1124988</v>
      </c>
      <c r="D8449">
        <v>345.24</v>
      </c>
      <c r="E8449">
        <v>1</v>
      </c>
      <c r="F8449" s="2">
        <v>43997</v>
      </c>
      <c r="G8449" t="s">
        <v>43</v>
      </c>
      <c r="H8449" s="2">
        <v>44158</v>
      </c>
      <c r="I8449" s="2">
        <f t="shared" si="524"/>
        <v>44165</v>
      </c>
      <c r="J8449" s="4">
        <f t="shared" si="525"/>
        <v>7</v>
      </c>
      <c r="K8449" s="4">
        <f t="shared" si="526"/>
        <v>109</v>
      </c>
      <c r="L8449" s="4">
        <f t="shared" si="527"/>
        <v>143402.34000000003</v>
      </c>
    </row>
    <row r="8450" spans="2:12" x14ac:dyDescent="0.3">
      <c r="B8450" t="s">
        <v>6</v>
      </c>
      <c r="C8450">
        <v>4458474</v>
      </c>
      <c r="D8450">
        <v>763.68</v>
      </c>
      <c r="E8450">
        <v>1</v>
      </c>
      <c r="F8450" s="2">
        <v>43997</v>
      </c>
      <c r="G8450" t="s">
        <v>605</v>
      </c>
      <c r="H8450" s="2">
        <v>44011</v>
      </c>
      <c r="I8450" s="2">
        <f t="shared" si="524"/>
        <v>44165</v>
      </c>
      <c r="J8450" s="4">
        <f t="shared" si="525"/>
        <v>154</v>
      </c>
      <c r="K8450" s="4">
        <f t="shared" si="526"/>
        <v>2</v>
      </c>
      <c r="L8450" s="4">
        <f t="shared" si="527"/>
        <v>2267.2799999999997</v>
      </c>
    </row>
    <row r="8451" spans="2:12" x14ac:dyDescent="0.3">
      <c r="B8451" t="s">
        <v>6</v>
      </c>
      <c r="C8451">
        <v>4458474</v>
      </c>
      <c r="D8451">
        <v>1503.6</v>
      </c>
      <c r="E8451">
        <v>2</v>
      </c>
      <c r="F8451" s="2">
        <v>44011</v>
      </c>
      <c r="G8451" t="s">
        <v>605</v>
      </c>
      <c r="H8451" s="2">
        <v>44011</v>
      </c>
      <c r="I8451" s="2">
        <f t="shared" ref="I8451:I8514" si="528">MAX($F$2:$F$14451)</f>
        <v>44165</v>
      </c>
      <c r="J8451" s="4">
        <f t="shared" ref="J8451:J8514" si="529">DATEDIF(H8451,I8451,"d")</f>
        <v>154</v>
      </c>
      <c r="K8451" s="4">
        <f t="shared" ref="K8451:K8514" si="530">COUNTIF($G:$G,G8451)</f>
        <v>2</v>
      </c>
      <c r="L8451" s="4">
        <f t="shared" ref="L8451:L8514" si="531">SUMIF($G:$G,G8451,$D:$D)</f>
        <v>2267.2799999999997</v>
      </c>
    </row>
    <row r="8452" spans="2:12" x14ac:dyDescent="0.3">
      <c r="B8452" t="s">
        <v>6</v>
      </c>
      <c r="C8452">
        <v>3618438</v>
      </c>
      <c r="D8452">
        <v>3031.26</v>
      </c>
      <c r="E8452">
        <v>4</v>
      </c>
      <c r="F8452" s="2">
        <v>44039</v>
      </c>
      <c r="G8452" t="s">
        <v>8</v>
      </c>
      <c r="H8452" s="2">
        <v>44158</v>
      </c>
      <c r="I8452" s="2">
        <f t="shared" si="528"/>
        <v>44165</v>
      </c>
      <c r="J8452" s="4">
        <f t="shared" si="529"/>
        <v>7</v>
      </c>
      <c r="K8452" s="4">
        <f t="shared" si="530"/>
        <v>2649</v>
      </c>
      <c r="L8452" s="4">
        <f t="shared" si="531"/>
        <v>10871951.1</v>
      </c>
    </row>
    <row r="8453" spans="2:12" x14ac:dyDescent="0.3">
      <c r="B8453" t="s">
        <v>6</v>
      </c>
      <c r="C8453">
        <v>773238</v>
      </c>
      <c r="D8453">
        <v>95.22</v>
      </c>
      <c r="E8453">
        <v>1</v>
      </c>
      <c r="F8453" s="2">
        <v>44053</v>
      </c>
      <c r="G8453" t="s">
        <v>523</v>
      </c>
      <c r="H8453" s="2">
        <v>44053</v>
      </c>
      <c r="I8453" s="2">
        <f t="shared" si="528"/>
        <v>44165</v>
      </c>
      <c r="J8453" s="4">
        <f t="shared" si="529"/>
        <v>112</v>
      </c>
      <c r="K8453" s="4">
        <f t="shared" si="530"/>
        <v>2</v>
      </c>
      <c r="L8453" s="4">
        <f t="shared" si="531"/>
        <v>12618.48</v>
      </c>
    </row>
    <row r="8454" spans="2:12" x14ac:dyDescent="0.3">
      <c r="B8454" t="s">
        <v>6</v>
      </c>
      <c r="C8454">
        <v>1124988</v>
      </c>
      <c r="D8454">
        <v>95.22</v>
      </c>
      <c r="E8454">
        <v>1</v>
      </c>
      <c r="F8454" s="2">
        <v>44074</v>
      </c>
      <c r="G8454" t="s">
        <v>43</v>
      </c>
      <c r="H8454" s="2">
        <v>44158</v>
      </c>
      <c r="I8454" s="2">
        <f t="shared" si="528"/>
        <v>44165</v>
      </c>
      <c r="J8454" s="4">
        <f t="shared" si="529"/>
        <v>7</v>
      </c>
      <c r="K8454" s="4">
        <f t="shared" si="530"/>
        <v>109</v>
      </c>
      <c r="L8454" s="4">
        <f t="shared" si="531"/>
        <v>143402.34000000003</v>
      </c>
    </row>
    <row r="8455" spans="2:12" x14ac:dyDescent="0.3">
      <c r="B8455" t="s">
        <v>6</v>
      </c>
      <c r="C8455">
        <v>1124988</v>
      </c>
      <c r="D8455">
        <v>228.48</v>
      </c>
      <c r="E8455">
        <v>1</v>
      </c>
      <c r="F8455" s="2">
        <v>44060</v>
      </c>
      <c r="G8455" t="s">
        <v>43</v>
      </c>
      <c r="H8455" s="2">
        <v>44158</v>
      </c>
      <c r="I8455" s="2">
        <f t="shared" si="528"/>
        <v>44165</v>
      </c>
      <c r="J8455" s="4">
        <f t="shared" si="529"/>
        <v>7</v>
      </c>
      <c r="K8455" s="4">
        <f t="shared" si="530"/>
        <v>109</v>
      </c>
      <c r="L8455" s="4">
        <f t="shared" si="531"/>
        <v>143402.34000000003</v>
      </c>
    </row>
    <row r="8456" spans="2:12" x14ac:dyDescent="0.3">
      <c r="B8456" t="s">
        <v>6</v>
      </c>
      <c r="C8456">
        <v>3301296</v>
      </c>
      <c r="D8456">
        <v>209.46</v>
      </c>
      <c r="E8456">
        <v>1</v>
      </c>
      <c r="F8456" s="2">
        <v>44053</v>
      </c>
      <c r="G8456" t="s">
        <v>48</v>
      </c>
      <c r="H8456" s="2">
        <v>44165</v>
      </c>
      <c r="I8456" s="2">
        <f t="shared" si="528"/>
        <v>44165</v>
      </c>
      <c r="J8456" s="4">
        <f t="shared" si="529"/>
        <v>0</v>
      </c>
      <c r="K8456" s="4">
        <f t="shared" si="530"/>
        <v>2209</v>
      </c>
      <c r="L8456" s="4">
        <f t="shared" si="531"/>
        <v>1914248.1599999955</v>
      </c>
    </row>
    <row r="8457" spans="2:12" x14ac:dyDescent="0.3">
      <c r="B8457" t="s">
        <v>6</v>
      </c>
      <c r="C8457">
        <v>3301296</v>
      </c>
      <c r="D8457">
        <v>165.6</v>
      </c>
      <c r="E8457">
        <v>1</v>
      </c>
      <c r="F8457" s="2">
        <v>44067</v>
      </c>
      <c r="G8457" t="s">
        <v>48</v>
      </c>
      <c r="H8457" s="2">
        <v>44165</v>
      </c>
      <c r="I8457" s="2">
        <f t="shared" si="528"/>
        <v>44165</v>
      </c>
      <c r="J8457" s="4">
        <f t="shared" si="529"/>
        <v>0</v>
      </c>
      <c r="K8457" s="4">
        <f t="shared" si="530"/>
        <v>2209</v>
      </c>
      <c r="L8457" s="4">
        <f t="shared" si="531"/>
        <v>1914248.1599999955</v>
      </c>
    </row>
    <row r="8458" spans="2:12" x14ac:dyDescent="0.3">
      <c r="B8458" t="s">
        <v>6</v>
      </c>
      <c r="C8458">
        <v>1124988</v>
      </c>
      <c r="D8458">
        <v>342.42</v>
      </c>
      <c r="E8458">
        <v>1</v>
      </c>
      <c r="F8458" s="2">
        <v>44088</v>
      </c>
      <c r="G8458" t="s">
        <v>43</v>
      </c>
      <c r="H8458" s="2">
        <v>44158</v>
      </c>
      <c r="I8458" s="2">
        <f t="shared" si="528"/>
        <v>44165</v>
      </c>
      <c r="J8458" s="4">
        <f t="shared" si="529"/>
        <v>7</v>
      </c>
      <c r="K8458" s="4">
        <f t="shared" si="530"/>
        <v>109</v>
      </c>
      <c r="L8458" s="4">
        <f t="shared" si="531"/>
        <v>143402.34000000003</v>
      </c>
    </row>
    <row r="8459" spans="2:12" x14ac:dyDescent="0.3">
      <c r="B8459" t="s">
        <v>6</v>
      </c>
      <c r="C8459">
        <v>1124988</v>
      </c>
      <c r="D8459">
        <v>-228.48</v>
      </c>
      <c r="E8459">
        <v>-1</v>
      </c>
      <c r="F8459" s="2">
        <v>44081</v>
      </c>
      <c r="G8459" t="s">
        <v>43</v>
      </c>
      <c r="H8459" s="2">
        <v>44158</v>
      </c>
      <c r="I8459" s="2">
        <f t="shared" si="528"/>
        <v>44165</v>
      </c>
      <c r="J8459" s="4">
        <f t="shared" si="529"/>
        <v>7</v>
      </c>
      <c r="K8459" s="4">
        <f t="shared" si="530"/>
        <v>109</v>
      </c>
      <c r="L8459" s="4">
        <f t="shared" si="531"/>
        <v>143402.34000000003</v>
      </c>
    </row>
    <row r="8460" spans="2:12" x14ac:dyDescent="0.3">
      <c r="B8460" t="s">
        <v>6</v>
      </c>
      <c r="C8460">
        <v>1124988</v>
      </c>
      <c r="D8460">
        <v>152.16</v>
      </c>
      <c r="E8460">
        <v>1</v>
      </c>
      <c r="F8460" s="2">
        <v>44109</v>
      </c>
      <c r="G8460" t="s">
        <v>43</v>
      </c>
      <c r="H8460" s="2">
        <v>44158</v>
      </c>
      <c r="I8460" s="2">
        <f t="shared" si="528"/>
        <v>44165</v>
      </c>
      <c r="J8460" s="4">
        <f t="shared" si="529"/>
        <v>7</v>
      </c>
      <c r="K8460" s="4">
        <f t="shared" si="530"/>
        <v>109</v>
      </c>
      <c r="L8460" s="4">
        <f t="shared" si="531"/>
        <v>143402.34000000003</v>
      </c>
    </row>
    <row r="8461" spans="2:12" x14ac:dyDescent="0.3">
      <c r="B8461" t="s">
        <v>6</v>
      </c>
      <c r="C8461">
        <v>3301296</v>
      </c>
      <c r="D8461">
        <v>94.44</v>
      </c>
      <c r="E8461">
        <v>1</v>
      </c>
      <c r="F8461" s="2">
        <v>44130</v>
      </c>
      <c r="G8461" t="s">
        <v>48</v>
      </c>
      <c r="H8461" s="2">
        <v>44165</v>
      </c>
      <c r="I8461" s="2">
        <f t="shared" si="528"/>
        <v>44165</v>
      </c>
      <c r="J8461" s="4">
        <f t="shared" si="529"/>
        <v>0</v>
      </c>
      <c r="K8461" s="4">
        <f t="shared" si="530"/>
        <v>2209</v>
      </c>
      <c r="L8461" s="4">
        <f t="shared" si="531"/>
        <v>1914248.1599999955</v>
      </c>
    </row>
    <row r="8462" spans="2:12" x14ac:dyDescent="0.3">
      <c r="B8462" t="s">
        <v>6</v>
      </c>
      <c r="C8462">
        <v>3301296</v>
      </c>
      <c r="D8462">
        <v>164.28</v>
      </c>
      <c r="E8462">
        <v>1</v>
      </c>
      <c r="F8462" s="2">
        <v>44137</v>
      </c>
      <c r="G8462" t="s">
        <v>48</v>
      </c>
      <c r="H8462" s="2">
        <v>44165</v>
      </c>
      <c r="I8462" s="2">
        <f t="shared" si="528"/>
        <v>44165</v>
      </c>
      <c r="J8462" s="4">
        <f t="shared" si="529"/>
        <v>0</v>
      </c>
      <c r="K8462" s="4">
        <f t="shared" si="530"/>
        <v>2209</v>
      </c>
      <c r="L8462" s="4">
        <f t="shared" si="531"/>
        <v>1914248.1599999955</v>
      </c>
    </row>
    <row r="8463" spans="2:12" x14ac:dyDescent="0.3">
      <c r="B8463" t="s">
        <v>6</v>
      </c>
      <c r="C8463">
        <v>3618438</v>
      </c>
      <c r="D8463">
        <v>-2273.46</v>
      </c>
      <c r="E8463">
        <v>-3</v>
      </c>
      <c r="F8463" s="2">
        <v>44130</v>
      </c>
      <c r="G8463" t="s">
        <v>8</v>
      </c>
      <c r="H8463" s="2">
        <v>44158</v>
      </c>
      <c r="I8463" s="2">
        <f t="shared" si="528"/>
        <v>44165</v>
      </c>
      <c r="J8463" s="4">
        <f t="shared" si="529"/>
        <v>7</v>
      </c>
      <c r="K8463" s="4">
        <f t="shared" si="530"/>
        <v>2649</v>
      </c>
      <c r="L8463" s="4">
        <f t="shared" si="531"/>
        <v>10871951.1</v>
      </c>
    </row>
    <row r="8464" spans="2:12" x14ac:dyDescent="0.3">
      <c r="B8464" t="s">
        <v>6</v>
      </c>
      <c r="C8464">
        <v>3618438</v>
      </c>
      <c r="D8464">
        <v>757.32</v>
      </c>
      <c r="E8464">
        <v>1</v>
      </c>
      <c r="F8464" s="2">
        <v>44116</v>
      </c>
      <c r="G8464" t="s">
        <v>8</v>
      </c>
      <c r="H8464" s="2">
        <v>44158</v>
      </c>
      <c r="I8464" s="2">
        <f t="shared" si="528"/>
        <v>44165</v>
      </c>
      <c r="J8464" s="4">
        <f t="shared" si="529"/>
        <v>7</v>
      </c>
      <c r="K8464" s="4">
        <f t="shared" si="530"/>
        <v>2649</v>
      </c>
      <c r="L8464" s="4">
        <f t="shared" si="531"/>
        <v>10871951.1</v>
      </c>
    </row>
    <row r="8465" spans="2:12" x14ac:dyDescent="0.3">
      <c r="B8465" t="s">
        <v>6</v>
      </c>
      <c r="C8465">
        <v>3618438</v>
      </c>
      <c r="D8465">
        <v>757.32</v>
      </c>
      <c r="E8465">
        <v>1</v>
      </c>
      <c r="F8465" s="2">
        <v>44123</v>
      </c>
      <c r="G8465" t="s">
        <v>8</v>
      </c>
      <c r="H8465" s="2">
        <v>44158</v>
      </c>
      <c r="I8465" s="2">
        <f t="shared" si="528"/>
        <v>44165</v>
      </c>
      <c r="J8465" s="4">
        <f t="shared" si="529"/>
        <v>7</v>
      </c>
      <c r="K8465" s="4">
        <f t="shared" si="530"/>
        <v>2649</v>
      </c>
      <c r="L8465" s="4">
        <f t="shared" si="531"/>
        <v>10871951.1</v>
      </c>
    </row>
    <row r="8466" spans="2:12" x14ac:dyDescent="0.3">
      <c r="B8466" t="s">
        <v>6</v>
      </c>
      <c r="C8466">
        <v>1124988</v>
      </c>
      <c r="D8466">
        <v>94.44</v>
      </c>
      <c r="E8466">
        <v>1</v>
      </c>
      <c r="F8466" s="2">
        <v>44144</v>
      </c>
      <c r="G8466" t="s">
        <v>43</v>
      </c>
      <c r="H8466" s="2">
        <v>44158</v>
      </c>
      <c r="I8466" s="2">
        <f t="shared" si="528"/>
        <v>44165</v>
      </c>
      <c r="J8466" s="4">
        <f t="shared" si="529"/>
        <v>7</v>
      </c>
      <c r="K8466" s="4">
        <f t="shared" si="530"/>
        <v>109</v>
      </c>
      <c r="L8466" s="4">
        <f t="shared" si="531"/>
        <v>143402.34000000003</v>
      </c>
    </row>
    <row r="8467" spans="2:12" x14ac:dyDescent="0.3">
      <c r="B8467" t="s">
        <v>6</v>
      </c>
      <c r="C8467">
        <v>1124988</v>
      </c>
      <c r="D8467">
        <v>342.48</v>
      </c>
      <c r="E8467">
        <v>1</v>
      </c>
      <c r="F8467" s="2">
        <v>44158</v>
      </c>
      <c r="G8467" t="s">
        <v>43</v>
      </c>
      <c r="H8467" s="2">
        <v>44158</v>
      </c>
      <c r="I8467" s="2">
        <f t="shared" si="528"/>
        <v>44165</v>
      </c>
      <c r="J8467" s="4">
        <f t="shared" si="529"/>
        <v>7</v>
      </c>
      <c r="K8467" s="4">
        <f t="shared" si="530"/>
        <v>109</v>
      </c>
      <c r="L8467" s="4">
        <f t="shared" si="531"/>
        <v>143402.34000000003</v>
      </c>
    </row>
    <row r="8468" spans="2:12" x14ac:dyDescent="0.3">
      <c r="B8468" t="s">
        <v>6</v>
      </c>
      <c r="C8468">
        <v>3301296</v>
      </c>
      <c r="D8468">
        <v>110.28</v>
      </c>
      <c r="E8468">
        <v>1</v>
      </c>
      <c r="F8468" s="2">
        <v>44165</v>
      </c>
      <c r="G8468" t="s">
        <v>48</v>
      </c>
      <c r="H8468" s="2">
        <v>44165</v>
      </c>
      <c r="I8468" s="2">
        <f t="shared" si="528"/>
        <v>44165</v>
      </c>
      <c r="J8468" s="4">
        <f t="shared" si="529"/>
        <v>0</v>
      </c>
      <c r="K8468" s="4">
        <f t="shared" si="530"/>
        <v>2209</v>
      </c>
      <c r="L8468" s="4">
        <f t="shared" si="531"/>
        <v>1914248.1599999955</v>
      </c>
    </row>
    <row r="8469" spans="2:12" x14ac:dyDescent="0.3">
      <c r="B8469" t="s">
        <v>6</v>
      </c>
      <c r="C8469">
        <v>3618438</v>
      </c>
      <c r="D8469">
        <v>751.8</v>
      </c>
      <c r="E8469">
        <v>1</v>
      </c>
      <c r="F8469" s="2">
        <v>44144</v>
      </c>
      <c r="G8469" t="s">
        <v>8</v>
      </c>
      <c r="H8469" s="2">
        <v>44158</v>
      </c>
      <c r="I8469" s="2">
        <f t="shared" si="528"/>
        <v>44165</v>
      </c>
      <c r="J8469" s="4">
        <f t="shared" si="529"/>
        <v>7</v>
      </c>
      <c r="K8469" s="4">
        <f t="shared" si="530"/>
        <v>2649</v>
      </c>
      <c r="L8469" s="4">
        <f t="shared" si="531"/>
        <v>10871951.1</v>
      </c>
    </row>
    <row r="8470" spans="2:12" x14ac:dyDescent="0.3">
      <c r="B8470" t="s">
        <v>6</v>
      </c>
      <c r="C8470">
        <v>705108</v>
      </c>
      <c r="D8470">
        <v>178.5</v>
      </c>
      <c r="E8470">
        <v>1</v>
      </c>
      <c r="F8470" s="2">
        <v>43892</v>
      </c>
      <c r="G8470" t="s">
        <v>606</v>
      </c>
      <c r="H8470" s="2">
        <v>43892</v>
      </c>
      <c r="I8470" s="2">
        <f t="shared" si="528"/>
        <v>44165</v>
      </c>
      <c r="J8470" s="4">
        <f t="shared" si="529"/>
        <v>273</v>
      </c>
      <c r="K8470" s="4">
        <f t="shared" si="530"/>
        <v>1</v>
      </c>
      <c r="L8470" s="4">
        <f t="shared" si="531"/>
        <v>178.5</v>
      </c>
    </row>
    <row r="8471" spans="2:12" x14ac:dyDescent="0.3">
      <c r="B8471" t="s">
        <v>6</v>
      </c>
      <c r="C8471">
        <v>3301296</v>
      </c>
      <c r="D8471">
        <v>179.58</v>
      </c>
      <c r="E8471">
        <v>1</v>
      </c>
      <c r="F8471" s="2">
        <v>43871</v>
      </c>
      <c r="G8471" t="s">
        <v>48</v>
      </c>
      <c r="H8471" s="2">
        <v>44165</v>
      </c>
      <c r="I8471" s="2">
        <f t="shared" si="528"/>
        <v>44165</v>
      </c>
      <c r="J8471" s="4">
        <f t="shared" si="529"/>
        <v>0</v>
      </c>
      <c r="K8471" s="4">
        <f t="shared" si="530"/>
        <v>2209</v>
      </c>
      <c r="L8471" s="4">
        <f t="shared" si="531"/>
        <v>1914248.1599999955</v>
      </c>
    </row>
    <row r="8472" spans="2:12" x14ac:dyDescent="0.3">
      <c r="B8472" t="s">
        <v>6</v>
      </c>
      <c r="C8472">
        <v>3301296</v>
      </c>
      <c r="D8472">
        <v>178.5</v>
      </c>
      <c r="E8472">
        <v>1</v>
      </c>
      <c r="F8472" s="2">
        <v>43892</v>
      </c>
      <c r="G8472" t="s">
        <v>48</v>
      </c>
      <c r="H8472" s="2">
        <v>44165</v>
      </c>
      <c r="I8472" s="2">
        <f t="shared" si="528"/>
        <v>44165</v>
      </c>
      <c r="J8472" s="4">
        <f t="shared" si="529"/>
        <v>0</v>
      </c>
      <c r="K8472" s="4">
        <f t="shared" si="530"/>
        <v>2209</v>
      </c>
      <c r="L8472" s="4">
        <f t="shared" si="531"/>
        <v>1914248.1599999955</v>
      </c>
    </row>
    <row r="8473" spans="2:12" x14ac:dyDescent="0.3">
      <c r="B8473" t="s">
        <v>6</v>
      </c>
      <c r="C8473">
        <v>3301296</v>
      </c>
      <c r="D8473">
        <v>177.12</v>
      </c>
      <c r="E8473">
        <v>1</v>
      </c>
      <c r="F8473" s="2">
        <v>43969</v>
      </c>
      <c r="G8473" t="s">
        <v>48</v>
      </c>
      <c r="H8473" s="2">
        <v>44165</v>
      </c>
      <c r="I8473" s="2">
        <f t="shared" si="528"/>
        <v>44165</v>
      </c>
      <c r="J8473" s="4">
        <f t="shared" si="529"/>
        <v>0</v>
      </c>
      <c r="K8473" s="4">
        <f t="shared" si="530"/>
        <v>2209</v>
      </c>
      <c r="L8473" s="4">
        <f t="shared" si="531"/>
        <v>1914248.1599999955</v>
      </c>
    </row>
    <row r="8474" spans="2:12" x14ac:dyDescent="0.3">
      <c r="B8474" t="s">
        <v>6</v>
      </c>
      <c r="C8474">
        <v>3301296</v>
      </c>
      <c r="D8474">
        <v>358.74</v>
      </c>
      <c r="E8474">
        <v>2</v>
      </c>
      <c r="F8474" s="2">
        <v>44004</v>
      </c>
      <c r="G8474" t="s">
        <v>48</v>
      </c>
      <c r="H8474" s="2">
        <v>44165</v>
      </c>
      <c r="I8474" s="2">
        <f t="shared" si="528"/>
        <v>44165</v>
      </c>
      <c r="J8474" s="4">
        <f t="shared" si="529"/>
        <v>0</v>
      </c>
      <c r="K8474" s="4">
        <f t="shared" si="530"/>
        <v>2209</v>
      </c>
      <c r="L8474" s="4">
        <f t="shared" si="531"/>
        <v>1914248.1599999955</v>
      </c>
    </row>
    <row r="8475" spans="2:12" x14ac:dyDescent="0.3">
      <c r="B8475" t="s">
        <v>6</v>
      </c>
      <c r="C8475">
        <v>3301296</v>
      </c>
      <c r="D8475">
        <v>180.72</v>
      </c>
      <c r="E8475">
        <v>1</v>
      </c>
      <c r="F8475" s="2">
        <v>44109</v>
      </c>
      <c r="G8475" t="s">
        <v>48</v>
      </c>
      <c r="H8475" s="2">
        <v>44165</v>
      </c>
      <c r="I8475" s="2">
        <f t="shared" si="528"/>
        <v>44165</v>
      </c>
      <c r="J8475" s="4">
        <f t="shared" si="529"/>
        <v>0</v>
      </c>
      <c r="K8475" s="4">
        <f t="shared" si="530"/>
        <v>2209</v>
      </c>
      <c r="L8475" s="4">
        <f t="shared" si="531"/>
        <v>1914248.1599999955</v>
      </c>
    </row>
    <row r="8476" spans="2:12" x14ac:dyDescent="0.3">
      <c r="B8476" t="s">
        <v>6</v>
      </c>
      <c r="C8476">
        <v>3301296</v>
      </c>
      <c r="D8476">
        <v>180.72</v>
      </c>
      <c r="E8476">
        <v>1</v>
      </c>
      <c r="F8476" s="2">
        <v>44088</v>
      </c>
      <c r="G8476" t="s">
        <v>48</v>
      </c>
      <c r="H8476" s="2">
        <v>44165</v>
      </c>
      <c r="I8476" s="2">
        <f t="shared" si="528"/>
        <v>44165</v>
      </c>
      <c r="J8476" s="4">
        <f t="shared" si="529"/>
        <v>0</v>
      </c>
      <c r="K8476" s="4">
        <f t="shared" si="530"/>
        <v>2209</v>
      </c>
      <c r="L8476" s="4">
        <f t="shared" si="531"/>
        <v>1914248.1599999955</v>
      </c>
    </row>
    <row r="8477" spans="2:12" x14ac:dyDescent="0.3">
      <c r="B8477" t="s">
        <v>6</v>
      </c>
      <c r="C8477">
        <v>3301296</v>
      </c>
      <c r="D8477">
        <v>180.72</v>
      </c>
      <c r="E8477">
        <v>1</v>
      </c>
      <c r="F8477" s="2">
        <v>44123</v>
      </c>
      <c r="G8477" t="s">
        <v>48</v>
      </c>
      <c r="H8477" s="2">
        <v>44165</v>
      </c>
      <c r="I8477" s="2">
        <f t="shared" si="528"/>
        <v>44165</v>
      </c>
      <c r="J8477" s="4">
        <f t="shared" si="529"/>
        <v>0</v>
      </c>
      <c r="K8477" s="4">
        <f t="shared" si="530"/>
        <v>2209</v>
      </c>
      <c r="L8477" s="4">
        <f t="shared" si="531"/>
        <v>1914248.1599999955</v>
      </c>
    </row>
    <row r="8478" spans="2:12" x14ac:dyDescent="0.3">
      <c r="B8478" t="s">
        <v>6</v>
      </c>
      <c r="C8478">
        <v>3301296</v>
      </c>
      <c r="D8478">
        <v>135.78</v>
      </c>
      <c r="E8478">
        <v>1</v>
      </c>
      <c r="F8478" s="2">
        <v>43850</v>
      </c>
      <c r="G8478" t="s">
        <v>48</v>
      </c>
      <c r="H8478" s="2">
        <v>44165</v>
      </c>
      <c r="I8478" s="2">
        <f t="shared" si="528"/>
        <v>44165</v>
      </c>
      <c r="J8478" s="4">
        <f t="shared" si="529"/>
        <v>0</v>
      </c>
      <c r="K8478" s="4">
        <f t="shared" si="530"/>
        <v>2209</v>
      </c>
      <c r="L8478" s="4">
        <f t="shared" si="531"/>
        <v>1914248.1599999955</v>
      </c>
    </row>
    <row r="8479" spans="2:12" x14ac:dyDescent="0.3">
      <c r="B8479" t="s">
        <v>6</v>
      </c>
      <c r="C8479">
        <v>3618438</v>
      </c>
      <c r="D8479">
        <v>53.88</v>
      </c>
      <c r="E8479">
        <v>1</v>
      </c>
      <c r="F8479" s="2">
        <v>43864</v>
      </c>
      <c r="G8479" t="s">
        <v>8</v>
      </c>
      <c r="H8479" s="2">
        <v>44158</v>
      </c>
      <c r="I8479" s="2">
        <f t="shared" si="528"/>
        <v>44165</v>
      </c>
      <c r="J8479" s="4">
        <f t="shared" si="529"/>
        <v>7</v>
      </c>
      <c r="K8479" s="4">
        <f t="shared" si="530"/>
        <v>2649</v>
      </c>
      <c r="L8479" s="4">
        <f t="shared" si="531"/>
        <v>10871951.1</v>
      </c>
    </row>
    <row r="8480" spans="2:12" x14ac:dyDescent="0.3">
      <c r="B8480" t="s">
        <v>6</v>
      </c>
      <c r="C8480">
        <v>3618438</v>
      </c>
      <c r="D8480">
        <v>224.7</v>
      </c>
      <c r="E8480">
        <v>1</v>
      </c>
      <c r="F8480" s="2">
        <v>43864</v>
      </c>
      <c r="G8480" t="s">
        <v>8</v>
      </c>
      <c r="H8480" s="2">
        <v>44158</v>
      </c>
      <c r="I8480" s="2">
        <f t="shared" si="528"/>
        <v>44165</v>
      </c>
      <c r="J8480" s="4">
        <f t="shared" si="529"/>
        <v>7</v>
      </c>
      <c r="K8480" s="4">
        <f t="shared" si="530"/>
        <v>2649</v>
      </c>
      <c r="L8480" s="4">
        <f t="shared" si="531"/>
        <v>10871951.1</v>
      </c>
    </row>
    <row r="8481" spans="2:12" x14ac:dyDescent="0.3">
      <c r="B8481" t="s">
        <v>6</v>
      </c>
      <c r="C8481">
        <v>711234</v>
      </c>
      <c r="D8481">
        <v>71.88</v>
      </c>
      <c r="E8481">
        <v>2</v>
      </c>
      <c r="F8481" s="2">
        <v>43871</v>
      </c>
      <c r="G8481" t="s">
        <v>203</v>
      </c>
      <c r="H8481" s="2">
        <v>43871</v>
      </c>
      <c r="I8481" s="2">
        <f t="shared" si="528"/>
        <v>44165</v>
      </c>
      <c r="J8481" s="4">
        <f t="shared" si="529"/>
        <v>294</v>
      </c>
      <c r="K8481" s="4">
        <f t="shared" si="530"/>
        <v>5</v>
      </c>
      <c r="L8481" s="4">
        <f t="shared" si="531"/>
        <v>15436.499999999998</v>
      </c>
    </row>
    <row r="8482" spans="2:12" x14ac:dyDescent="0.3">
      <c r="B8482" t="s">
        <v>6</v>
      </c>
      <c r="C8482">
        <v>3618438</v>
      </c>
      <c r="D8482">
        <v>44.94</v>
      </c>
      <c r="E8482">
        <v>1</v>
      </c>
      <c r="F8482" s="2">
        <v>43878</v>
      </c>
      <c r="G8482" t="s">
        <v>8</v>
      </c>
      <c r="H8482" s="2">
        <v>44158</v>
      </c>
      <c r="I8482" s="2">
        <f t="shared" si="528"/>
        <v>44165</v>
      </c>
      <c r="J8482" s="4">
        <f t="shared" si="529"/>
        <v>7</v>
      </c>
      <c r="K8482" s="4">
        <f t="shared" si="530"/>
        <v>2649</v>
      </c>
      <c r="L8482" s="4">
        <f t="shared" si="531"/>
        <v>10871951.1</v>
      </c>
    </row>
    <row r="8483" spans="2:12" x14ac:dyDescent="0.3">
      <c r="B8483" t="s">
        <v>6</v>
      </c>
      <c r="C8483">
        <v>3301296</v>
      </c>
      <c r="D8483">
        <v>167.04</v>
      </c>
      <c r="E8483">
        <v>1</v>
      </c>
      <c r="F8483" s="2">
        <v>43934</v>
      </c>
      <c r="G8483" t="s">
        <v>48</v>
      </c>
      <c r="H8483" s="2">
        <v>44165</v>
      </c>
      <c r="I8483" s="2">
        <f t="shared" si="528"/>
        <v>44165</v>
      </c>
      <c r="J8483" s="4">
        <f t="shared" si="529"/>
        <v>0</v>
      </c>
      <c r="K8483" s="4">
        <f t="shared" si="530"/>
        <v>2209</v>
      </c>
      <c r="L8483" s="4">
        <f t="shared" si="531"/>
        <v>1914248.1599999955</v>
      </c>
    </row>
    <row r="8484" spans="2:12" x14ac:dyDescent="0.3">
      <c r="B8484" t="s">
        <v>6</v>
      </c>
      <c r="C8484">
        <v>3301296</v>
      </c>
      <c r="D8484">
        <v>432.42</v>
      </c>
      <c r="E8484">
        <v>1</v>
      </c>
      <c r="F8484" s="2">
        <v>43955</v>
      </c>
      <c r="G8484" t="s">
        <v>48</v>
      </c>
      <c r="H8484" s="2">
        <v>44165</v>
      </c>
      <c r="I8484" s="2">
        <f t="shared" si="528"/>
        <v>44165</v>
      </c>
      <c r="J8484" s="4">
        <f t="shared" si="529"/>
        <v>0</v>
      </c>
      <c r="K8484" s="4">
        <f t="shared" si="530"/>
        <v>2209</v>
      </c>
      <c r="L8484" s="4">
        <f t="shared" si="531"/>
        <v>1914248.1599999955</v>
      </c>
    </row>
    <row r="8485" spans="2:12" x14ac:dyDescent="0.3">
      <c r="B8485" t="s">
        <v>6</v>
      </c>
      <c r="C8485">
        <v>3301296</v>
      </c>
      <c r="D8485">
        <v>288.42</v>
      </c>
      <c r="E8485">
        <v>1</v>
      </c>
      <c r="F8485" s="2">
        <v>43941</v>
      </c>
      <c r="G8485" t="s">
        <v>48</v>
      </c>
      <c r="H8485" s="2">
        <v>44165</v>
      </c>
      <c r="I8485" s="2">
        <f t="shared" si="528"/>
        <v>44165</v>
      </c>
      <c r="J8485" s="4">
        <f t="shared" si="529"/>
        <v>0</v>
      </c>
      <c r="K8485" s="4">
        <f t="shared" si="530"/>
        <v>2209</v>
      </c>
      <c r="L8485" s="4">
        <f t="shared" si="531"/>
        <v>1914248.1599999955</v>
      </c>
    </row>
    <row r="8486" spans="2:12" x14ac:dyDescent="0.3">
      <c r="B8486" t="s">
        <v>6</v>
      </c>
      <c r="C8486">
        <v>3301296</v>
      </c>
      <c r="D8486">
        <v>167.04</v>
      </c>
      <c r="E8486">
        <v>1</v>
      </c>
      <c r="F8486" s="2">
        <v>43976</v>
      </c>
      <c r="G8486" t="s">
        <v>48</v>
      </c>
      <c r="H8486" s="2">
        <v>44165</v>
      </c>
      <c r="I8486" s="2">
        <f t="shared" si="528"/>
        <v>44165</v>
      </c>
      <c r="J8486" s="4">
        <f t="shared" si="529"/>
        <v>0</v>
      </c>
      <c r="K8486" s="4">
        <f t="shared" si="530"/>
        <v>2209</v>
      </c>
      <c r="L8486" s="4">
        <f t="shared" si="531"/>
        <v>1914248.1599999955</v>
      </c>
    </row>
    <row r="8487" spans="2:12" x14ac:dyDescent="0.3">
      <c r="B8487" t="s">
        <v>6</v>
      </c>
      <c r="C8487">
        <v>3301296</v>
      </c>
      <c r="D8487">
        <v>192.24</v>
      </c>
      <c r="E8487">
        <v>1</v>
      </c>
      <c r="F8487" s="2">
        <v>43962</v>
      </c>
      <c r="G8487" t="s">
        <v>48</v>
      </c>
      <c r="H8487" s="2">
        <v>44165</v>
      </c>
      <c r="I8487" s="2">
        <f t="shared" si="528"/>
        <v>44165</v>
      </c>
      <c r="J8487" s="4">
        <f t="shared" si="529"/>
        <v>0</v>
      </c>
      <c r="K8487" s="4">
        <f t="shared" si="530"/>
        <v>2209</v>
      </c>
      <c r="L8487" s="4">
        <f t="shared" si="531"/>
        <v>1914248.1599999955</v>
      </c>
    </row>
    <row r="8488" spans="2:12" x14ac:dyDescent="0.3">
      <c r="B8488" t="s">
        <v>6</v>
      </c>
      <c r="C8488">
        <v>3301296</v>
      </c>
      <c r="D8488">
        <v>-192.24</v>
      </c>
      <c r="E8488">
        <v>-1</v>
      </c>
      <c r="F8488" s="2">
        <v>43997</v>
      </c>
      <c r="G8488" t="s">
        <v>48</v>
      </c>
      <c r="H8488" s="2">
        <v>44165</v>
      </c>
      <c r="I8488" s="2">
        <f t="shared" si="528"/>
        <v>44165</v>
      </c>
      <c r="J8488" s="4">
        <f t="shared" si="529"/>
        <v>0</v>
      </c>
      <c r="K8488" s="4">
        <f t="shared" si="530"/>
        <v>2209</v>
      </c>
      <c r="L8488" s="4">
        <f t="shared" si="531"/>
        <v>1914248.1599999955</v>
      </c>
    </row>
    <row r="8489" spans="2:12" x14ac:dyDescent="0.3">
      <c r="B8489" t="s">
        <v>6</v>
      </c>
      <c r="C8489">
        <v>3301296</v>
      </c>
      <c r="D8489">
        <v>96.72</v>
      </c>
      <c r="E8489">
        <v>1</v>
      </c>
      <c r="F8489" s="2">
        <v>44025</v>
      </c>
      <c r="G8489" t="s">
        <v>48</v>
      </c>
      <c r="H8489" s="2">
        <v>44165</v>
      </c>
      <c r="I8489" s="2">
        <f t="shared" si="528"/>
        <v>44165</v>
      </c>
      <c r="J8489" s="4">
        <f t="shared" si="529"/>
        <v>0</v>
      </c>
      <c r="K8489" s="4">
        <f t="shared" si="530"/>
        <v>2209</v>
      </c>
      <c r="L8489" s="4">
        <f t="shared" si="531"/>
        <v>1914248.1599999955</v>
      </c>
    </row>
    <row r="8490" spans="2:12" x14ac:dyDescent="0.3">
      <c r="B8490" t="s">
        <v>6</v>
      </c>
      <c r="C8490">
        <v>3301296</v>
      </c>
      <c r="D8490">
        <v>144.36000000000001</v>
      </c>
      <c r="E8490">
        <v>1</v>
      </c>
      <c r="F8490" s="2">
        <v>44081</v>
      </c>
      <c r="G8490" t="s">
        <v>48</v>
      </c>
      <c r="H8490" s="2">
        <v>44165</v>
      </c>
      <c r="I8490" s="2">
        <f t="shared" si="528"/>
        <v>44165</v>
      </c>
      <c r="J8490" s="4">
        <f t="shared" si="529"/>
        <v>0</v>
      </c>
      <c r="K8490" s="4">
        <f t="shared" si="530"/>
        <v>2209</v>
      </c>
      <c r="L8490" s="4">
        <f t="shared" si="531"/>
        <v>1914248.1599999955</v>
      </c>
    </row>
    <row r="8491" spans="2:12" x14ac:dyDescent="0.3">
      <c r="B8491" t="s">
        <v>6</v>
      </c>
      <c r="C8491">
        <v>3301296</v>
      </c>
      <c r="D8491">
        <v>288.54000000000002</v>
      </c>
      <c r="E8491">
        <v>1</v>
      </c>
      <c r="F8491" s="2">
        <v>44088</v>
      </c>
      <c r="G8491" t="s">
        <v>48</v>
      </c>
      <c r="H8491" s="2">
        <v>44165</v>
      </c>
      <c r="I8491" s="2">
        <f t="shared" si="528"/>
        <v>44165</v>
      </c>
      <c r="J8491" s="4">
        <f t="shared" si="529"/>
        <v>0</v>
      </c>
      <c r="K8491" s="4">
        <f t="shared" si="530"/>
        <v>2209</v>
      </c>
      <c r="L8491" s="4">
        <f t="shared" si="531"/>
        <v>1914248.1599999955</v>
      </c>
    </row>
    <row r="8492" spans="2:12" x14ac:dyDescent="0.3">
      <c r="B8492" t="s">
        <v>6</v>
      </c>
      <c r="C8492">
        <v>3301296</v>
      </c>
      <c r="D8492">
        <v>144.18</v>
      </c>
      <c r="E8492">
        <v>1</v>
      </c>
      <c r="F8492" s="2">
        <v>44158</v>
      </c>
      <c r="G8492" t="s">
        <v>48</v>
      </c>
      <c r="H8492" s="2">
        <v>44165</v>
      </c>
      <c r="I8492" s="2">
        <f t="shared" si="528"/>
        <v>44165</v>
      </c>
      <c r="J8492" s="4">
        <f t="shared" si="529"/>
        <v>0</v>
      </c>
      <c r="K8492" s="4">
        <f t="shared" si="530"/>
        <v>2209</v>
      </c>
      <c r="L8492" s="4">
        <f t="shared" si="531"/>
        <v>1914248.1599999955</v>
      </c>
    </row>
    <row r="8493" spans="2:12" x14ac:dyDescent="0.3">
      <c r="B8493" t="s">
        <v>6</v>
      </c>
      <c r="C8493">
        <v>3301296</v>
      </c>
      <c r="D8493">
        <v>144.18</v>
      </c>
      <c r="E8493">
        <v>1</v>
      </c>
      <c r="F8493" s="2">
        <v>44158</v>
      </c>
      <c r="G8493" t="s">
        <v>48</v>
      </c>
      <c r="H8493" s="2">
        <v>44165</v>
      </c>
      <c r="I8493" s="2">
        <f t="shared" si="528"/>
        <v>44165</v>
      </c>
      <c r="J8493" s="4">
        <f t="shared" si="529"/>
        <v>0</v>
      </c>
      <c r="K8493" s="4">
        <f t="shared" si="530"/>
        <v>2209</v>
      </c>
      <c r="L8493" s="4">
        <f t="shared" si="531"/>
        <v>1914248.1599999955</v>
      </c>
    </row>
    <row r="8494" spans="2:12" x14ac:dyDescent="0.3">
      <c r="B8494" t="s">
        <v>6</v>
      </c>
      <c r="C8494">
        <v>3301296</v>
      </c>
      <c r="D8494">
        <v>529.20000000000005</v>
      </c>
      <c r="E8494">
        <v>1</v>
      </c>
      <c r="F8494" s="2">
        <v>44158</v>
      </c>
      <c r="G8494" t="s">
        <v>48</v>
      </c>
      <c r="H8494" s="2">
        <v>44165</v>
      </c>
      <c r="I8494" s="2">
        <f t="shared" si="528"/>
        <v>44165</v>
      </c>
      <c r="J8494" s="4">
        <f t="shared" si="529"/>
        <v>0</v>
      </c>
      <c r="K8494" s="4">
        <f t="shared" si="530"/>
        <v>2209</v>
      </c>
      <c r="L8494" s="4">
        <f t="shared" si="531"/>
        <v>1914248.1599999955</v>
      </c>
    </row>
    <row r="8495" spans="2:12" x14ac:dyDescent="0.3">
      <c r="B8495" t="s">
        <v>6</v>
      </c>
      <c r="C8495">
        <v>3618438</v>
      </c>
      <c r="D8495">
        <v>67.14</v>
      </c>
      <c r="E8495">
        <v>1</v>
      </c>
      <c r="F8495" s="2">
        <v>43941</v>
      </c>
      <c r="G8495" t="s">
        <v>8</v>
      </c>
      <c r="H8495" s="2">
        <v>44158</v>
      </c>
      <c r="I8495" s="2">
        <f t="shared" si="528"/>
        <v>44165</v>
      </c>
      <c r="J8495" s="4">
        <f t="shared" si="529"/>
        <v>7</v>
      </c>
      <c r="K8495" s="4">
        <f t="shared" si="530"/>
        <v>2649</v>
      </c>
      <c r="L8495" s="4">
        <f t="shared" si="531"/>
        <v>10871951.1</v>
      </c>
    </row>
    <row r="8496" spans="2:12" x14ac:dyDescent="0.3">
      <c r="B8496" t="s">
        <v>6</v>
      </c>
      <c r="C8496">
        <v>3301296</v>
      </c>
      <c r="D8496">
        <v>142.80000000000001</v>
      </c>
      <c r="E8496">
        <v>1</v>
      </c>
      <c r="F8496" s="2">
        <v>43850</v>
      </c>
      <c r="G8496" t="s">
        <v>48</v>
      </c>
      <c r="H8496" s="2">
        <v>44165</v>
      </c>
      <c r="I8496" s="2">
        <f t="shared" si="528"/>
        <v>44165</v>
      </c>
      <c r="J8496" s="4">
        <f t="shared" si="529"/>
        <v>0</v>
      </c>
      <c r="K8496" s="4">
        <f t="shared" si="530"/>
        <v>2209</v>
      </c>
      <c r="L8496" s="4">
        <f t="shared" si="531"/>
        <v>1914248.1599999955</v>
      </c>
    </row>
    <row r="8497" spans="2:12" x14ac:dyDescent="0.3">
      <c r="B8497" t="s">
        <v>6</v>
      </c>
      <c r="C8497">
        <v>3301296</v>
      </c>
      <c r="D8497">
        <v>190.44</v>
      </c>
      <c r="E8497">
        <v>1</v>
      </c>
      <c r="F8497" s="2">
        <v>43850</v>
      </c>
      <c r="G8497" t="s">
        <v>48</v>
      </c>
      <c r="H8497" s="2">
        <v>44165</v>
      </c>
      <c r="I8497" s="2">
        <f t="shared" si="528"/>
        <v>44165</v>
      </c>
      <c r="J8497" s="4">
        <f t="shared" si="529"/>
        <v>0</v>
      </c>
      <c r="K8497" s="4">
        <f t="shared" si="530"/>
        <v>2209</v>
      </c>
      <c r="L8497" s="4">
        <f t="shared" si="531"/>
        <v>1914248.1599999955</v>
      </c>
    </row>
    <row r="8498" spans="2:12" x14ac:dyDescent="0.3">
      <c r="B8498" t="s">
        <v>6</v>
      </c>
      <c r="C8498">
        <v>3301296</v>
      </c>
      <c r="D8498">
        <v>190.44</v>
      </c>
      <c r="E8498">
        <v>1</v>
      </c>
      <c r="F8498" s="2">
        <v>43857</v>
      </c>
      <c r="G8498" t="s">
        <v>48</v>
      </c>
      <c r="H8498" s="2">
        <v>44165</v>
      </c>
      <c r="I8498" s="2">
        <f t="shared" si="528"/>
        <v>44165</v>
      </c>
      <c r="J8498" s="4">
        <f t="shared" si="529"/>
        <v>0</v>
      </c>
      <c r="K8498" s="4">
        <f t="shared" si="530"/>
        <v>2209</v>
      </c>
      <c r="L8498" s="4">
        <f t="shared" si="531"/>
        <v>1914248.1599999955</v>
      </c>
    </row>
    <row r="8499" spans="2:12" x14ac:dyDescent="0.3">
      <c r="B8499" t="s">
        <v>6</v>
      </c>
      <c r="C8499">
        <v>3301296</v>
      </c>
      <c r="D8499">
        <v>285.72000000000003</v>
      </c>
      <c r="E8499">
        <v>1</v>
      </c>
      <c r="F8499" s="2">
        <v>43843</v>
      </c>
      <c r="G8499" t="s">
        <v>48</v>
      </c>
      <c r="H8499" s="2">
        <v>44165</v>
      </c>
      <c r="I8499" s="2">
        <f t="shared" si="528"/>
        <v>44165</v>
      </c>
      <c r="J8499" s="4">
        <f t="shared" si="529"/>
        <v>0</v>
      </c>
      <c r="K8499" s="4">
        <f t="shared" si="530"/>
        <v>2209</v>
      </c>
      <c r="L8499" s="4">
        <f t="shared" si="531"/>
        <v>1914248.1599999955</v>
      </c>
    </row>
    <row r="8500" spans="2:12" x14ac:dyDescent="0.3">
      <c r="B8500" t="s">
        <v>6</v>
      </c>
      <c r="C8500">
        <v>3301296</v>
      </c>
      <c r="D8500">
        <v>187.68</v>
      </c>
      <c r="E8500">
        <v>1</v>
      </c>
      <c r="F8500" s="2">
        <v>43920</v>
      </c>
      <c r="G8500" t="s">
        <v>48</v>
      </c>
      <c r="H8500" s="2">
        <v>44165</v>
      </c>
      <c r="I8500" s="2">
        <f t="shared" si="528"/>
        <v>44165</v>
      </c>
      <c r="J8500" s="4">
        <f t="shared" si="529"/>
        <v>0</v>
      </c>
      <c r="K8500" s="4">
        <f t="shared" si="530"/>
        <v>2209</v>
      </c>
      <c r="L8500" s="4">
        <f t="shared" si="531"/>
        <v>1914248.1599999955</v>
      </c>
    </row>
    <row r="8501" spans="2:12" x14ac:dyDescent="0.3">
      <c r="B8501" t="s">
        <v>6</v>
      </c>
      <c r="C8501">
        <v>3301296</v>
      </c>
      <c r="D8501">
        <v>185.16</v>
      </c>
      <c r="E8501">
        <v>1</v>
      </c>
      <c r="F8501" s="2">
        <v>43899</v>
      </c>
      <c r="G8501" t="s">
        <v>48</v>
      </c>
      <c r="H8501" s="2">
        <v>44165</v>
      </c>
      <c r="I8501" s="2">
        <f t="shared" si="528"/>
        <v>44165</v>
      </c>
      <c r="J8501" s="4">
        <f t="shared" si="529"/>
        <v>0</v>
      </c>
      <c r="K8501" s="4">
        <f t="shared" si="530"/>
        <v>2209</v>
      </c>
      <c r="L8501" s="4">
        <f t="shared" si="531"/>
        <v>1914248.1599999955</v>
      </c>
    </row>
    <row r="8502" spans="2:12" x14ac:dyDescent="0.3">
      <c r="B8502" t="s">
        <v>6</v>
      </c>
      <c r="C8502">
        <v>3618438</v>
      </c>
      <c r="D8502">
        <v>140.88</v>
      </c>
      <c r="E8502">
        <v>1</v>
      </c>
      <c r="F8502" s="2">
        <v>43906</v>
      </c>
      <c r="G8502" t="s">
        <v>8</v>
      </c>
      <c r="H8502" s="2">
        <v>44158</v>
      </c>
      <c r="I8502" s="2">
        <f t="shared" si="528"/>
        <v>44165</v>
      </c>
      <c r="J8502" s="4">
        <f t="shared" si="529"/>
        <v>7</v>
      </c>
      <c r="K8502" s="4">
        <f t="shared" si="530"/>
        <v>2649</v>
      </c>
      <c r="L8502" s="4">
        <f t="shared" si="531"/>
        <v>10871951.1</v>
      </c>
    </row>
    <row r="8503" spans="2:12" x14ac:dyDescent="0.3">
      <c r="B8503" t="s">
        <v>6</v>
      </c>
      <c r="C8503">
        <v>3301296</v>
      </c>
      <c r="D8503">
        <v>140.69999999999999</v>
      </c>
      <c r="E8503">
        <v>1</v>
      </c>
      <c r="F8503" s="2">
        <v>43983</v>
      </c>
      <c r="G8503" t="s">
        <v>48</v>
      </c>
      <c r="H8503" s="2">
        <v>44165</v>
      </c>
      <c r="I8503" s="2">
        <f t="shared" si="528"/>
        <v>44165</v>
      </c>
      <c r="J8503" s="4">
        <f t="shared" si="529"/>
        <v>0</v>
      </c>
      <c r="K8503" s="4">
        <f t="shared" si="530"/>
        <v>2209</v>
      </c>
      <c r="L8503" s="4">
        <f t="shared" si="531"/>
        <v>1914248.1599999955</v>
      </c>
    </row>
    <row r="8504" spans="2:12" x14ac:dyDescent="0.3">
      <c r="B8504" t="s">
        <v>6</v>
      </c>
      <c r="C8504">
        <v>3301296</v>
      </c>
      <c r="D8504">
        <v>93.18</v>
      </c>
      <c r="E8504">
        <v>1</v>
      </c>
      <c r="F8504" s="2">
        <v>43962</v>
      </c>
      <c r="G8504" t="s">
        <v>48</v>
      </c>
      <c r="H8504" s="2">
        <v>44165</v>
      </c>
      <c r="I8504" s="2">
        <f t="shared" si="528"/>
        <v>44165</v>
      </c>
      <c r="J8504" s="4">
        <f t="shared" si="529"/>
        <v>0</v>
      </c>
      <c r="K8504" s="4">
        <f t="shared" si="530"/>
        <v>2209</v>
      </c>
      <c r="L8504" s="4">
        <f t="shared" si="531"/>
        <v>1914248.1599999955</v>
      </c>
    </row>
    <row r="8505" spans="2:12" x14ac:dyDescent="0.3">
      <c r="B8505" t="s">
        <v>6</v>
      </c>
      <c r="C8505">
        <v>3301296</v>
      </c>
      <c r="D8505">
        <v>93.18</v>
      </c>
      <c r="E8505">
        <v>1</v>
      </c>
      <c r="F8505" s="2">
        <v>44018</v>
      </c>
      <c r="G8505" t="s">
        <v>48</v>
      </c>
      <c r="H8505" s="2">
        <v>44165</v>
      </c>
      <c r="I8505" s="2">
        <f t="shared" si="528"/>
        <v>44165</v>
      </c>
      <c r="J8505" s="4">
        <f t="shared" si="529"/>
        <v>0</v>
      </c>
      <c r="K8505" s="4">
        <f t="shared" si="530"/>
        <v>2209</v>
      </c>
      <c r="L8505" s="4">
        <f t="shared" si="531"/>
        <v>1914248.1599999955</v>
      </c>
    </row>
    <row r="8506" spans="2:12" x14ac:dyDescent="0.3">
      <c r="B8506" t="s">
        <v>6</v>
      </c>
      <c r="C8506">
        <v>3301296</v>
      </c>
      <c r="D8506">
        <v>94.38</v>
      </c>
      <c r="E8506">
        <v>1</v>
      </c>
      <c r="F8506" s="2">
        <v>44144</v>
      </c>
      <c r="G8506" t="s">
        <v>48</v>
      </c>
      <c r="H8506" s="2">
        <v>44165</v>
      </c>
      <c r="I8506" s="2">
        <f t="shared" si="528"/>
        <v>44165</v>
      </c>
      <c r="J8506" s="4">
        <f t="shared" si="529"/>
        <v>0</v>
      </c>
      <c r="K8506" s="4">
        <f t="shared" si="530"/>
        <v>2209</v>
      </c>
      <c r="L8506" s="4">
        <f t="shared" si="531"/>
        <v>1914248.1599999955</v>
      </c>
    </row>
    <row r="8507" spans="2:12" x14ac:dyDescent="0.3">
      <c r="B8507" t="s">
        <v>6</v>
      </c>
      <c r="C8507">
        <v>3301296</v>
      </c>
      <c r="D8507">
        <v>94.38</v>
      </c>
      <c r="E8507">
        <v>1</v>
      </c>
      <c r="F8507" s="2">
        <v>44151</v>
      </c>
      <c r="G8507" t="s">
        <v>48</v>
      </c>
      <c r="H8507" s="2">
        <v>44165</v>
      </c>
      <c r="I8507" s="2">
        <f t="shared" si="528"/>
        <v>44165</v>
      </c>
      <c r="J8507" s="4">
        <f t="shared" si="529"/>
        <v>0</v>
      </c>
      <c r="K8507" s="4">
        <f t="shared" si="530"/>
        <v>2209</v>
      </c>
      <c r="L8507" s="4">
        <f t="shared" si="531"/>
        <v>1914248.1599999955</v>
      </c>
    </row>
    <row r="8508" spans="2:12" x14ac:dyDescent="0.3">
      <c r="B8508" t="s">
        <v>6</v>
      </c>
      <c r="C8508">
        <v>3301296</v>
      </c>
      <c r="D8508">
        <v>140.63999999999999</v>
      </c>
      <c r="E8508">
        <v>1</v>
      </c>
      <c r="F8508" s="2">
        <v>44158</v>
      </c>
      <c r="G8508" t="s">
        <v>48</v>
      </c>
      <c r="H8508" s="2">
        <v>44165</v>
      </c>
      <c r="I8508" s="2">
        <f t="shared" si="528"/>
        <v>44165</v>
      </c>
      <c r="J8508" s="4">
        <f t="shared" si="529"/>
        <v>0</v>
      </c>
      <c r="K8508" s="4">
        <f t="shared" si="530"/>
        <v>2209</v>
      </c>
      <c r="L8508" s="4">
        <f t="shared" si="531"/>
        <v>1914248.1599999955</v>
      </c>
    </row>
    <row r="8509" spans="2:12" x14ac:dyDescent="0.3">
      <c r="B8509" t="s">
        <v>6</v>
      </c>
      <c r="C8509">
        <v>3301296</v>
      </c>
      <c r="D8509">
        <v>276.42</v>
      </c>
      <c r="E8509">
        <v>1</v>
      </c>
      <c r="F8509" s="2">
        <v>43871</v>
      </c>
      <c r="G8509" t="s">
        <v>48</v>
      </c>
      <c r="H8509" s="2">
        <v>44165</v>
      </c>
      <c r="I8509" s="2">
        <f t="shared" si="528"/>
        <v>44165</v>
      </c>
      <c r="J8509" s="4">
        <f t="shared" si="529"/>
        <v>0</v>
      </c>
      <c r="K8509" s="4">
        <f t="shared" si="530"/>
        <v>2209</v>
      </c>
      <c r="L8509" s="4">
        <f t="shared" si="531"/>
        <v>1914248.1599999955</v>
      </c>
    </row>
    <row r="8510" spans="2:12" x14ac:dyDescent="0.3">
      <c r="B8510" t="s">
        <v>6</v>
      </c>
      <c r="C8510">
        <v>3618438</v>
      </c>
      <c r="D8510">
        <v>157.91999999999999</v>
      </c>
      <c r="E8510">
        <v>1</v>
      </c>
      <c r="F8510" s="2">
        <v>43878</v>
      </c>
      <c r="G8510" t="s">
        <v>8</v>
      </c>
      <c r="H8510" s="2">
        <v>44158</v>
      </c>
      <c r="I8510" s="2">
        <f t="shared" si="528"/>
        <v>44165</v>
      </c>
      <c r="J8510" s="4">
        <f t="shared" si="529"/>
        <v>7</v>
      </c>
      <c r="K8510" s="4">
        <f t="shared" si="530"/>
        <v>2649</v>
      </c>
      <c r="L8510" s="4">
        <f t="shared" si="531"/>
        <v>10871951.1</v>
      </c>
    </row>
    <row r="8511" spans="2:12" x14ac:dyDescent="0.3">
      <c r="B8511" t="s">
        <v>6</v>
      </c>
      <c r="C8511">
        <v>3618438</v>
      </c>
      <c r="D8511">
        <v>155.76</v>
      </c>
      <c r="E8511">
        <v>1</v>
      </c>
      <c r="F8511" s="2">
        <v>43934</v>
      </c>
      <c r="G8511" t="s">
        <v>8</v>
      </c>
      <c r="H8511" s="2">
        <v>44158</v>
      </c>
      <c r="I8511" s="2">
        <f t="shared" si="528"/>
        <v>44165</v>
      </c>
      <c r="J8511" s="4">
        <f t="shared" si="529"/>
        <v>7</v>
      </c>
      <c r="K8511" s="4">
        <f t="shared" si="530"/>
        <v>2649</v>
      </c>
      <c r="L8511" s="4">
        <f t="shared" si="531"/>
        <v>10871951.1</v>
      </c>
    </row>
    <row r="8512" spans="2:12" x14ac:dyDescent="0.3">
      <c r="B8512" t="s">
        <v>6</v>
      </c>
      <c r="C8512">
        <v>3618438</v>
      </c>
      <c r="D8512">
        <v>116.76</v>
      </c>
      <c r="E8512">
        <v>1</v>
      </c>
      <c r="F8512" s="2">
        <v>43941</v>
      </c>
      <c r="G8512" t="s">
        <v>8</v>
      </c>
      <c r="H8512" s="2">
        <v>44158</v>
      </c>
      <c r="I8512" s="2">
        <f t="shared" si="528"/>
        <v>44165</v>
      </c>
      <c r="J8512" s="4">
        <f t="shared" si="529"/>
        <v>7</v>
      </c>
      <c r="K8512" s="4">
        <f t="shared" si="530"/>
        <v>2649</v>
      </c>
      <c r="L8512" s="4">
        <f t="shared" si="531"/>
        <v>10871951.1</v>
      </c>
    </row>
    <row r="8513" spans="2:12" x14ac:dyDescent="0.3">
      <c r="B8513" t="s">
        <v>6</v>
      </c>
      <c r="C8513">
        <v>3301296</v>
      </c>
      <c r="D8513">
        <v>144.96</v>
      </c>
      <c r="E8513">
        <v>1</v>
      </c>
      <c r="F8513" s="2">
        <v>43850</v>
      </c>
      <c r="G8513" t="s">
        <v>48</v>
      </c>
      <c r="H8513" s="2">
        <v>44165</v>
      </c>
      <c r="I8513" s="2">
        <f t="shared" si="528"/>
        <v>44165</v>
      </c>
      <c r="J8513" s="4">
        <f t="shared" si="529"/>
        <v>0</v>
      </c>
      <c r="K8513" s="4">
        <f t="shared" si="530"/>
        <v>2209</v>
      </c>
      <c r="L8513" s="4">
        <f t="shared" si="531"/>
        <v>1914248.1599999955</v>
      </c>
    </row>
    <row r="8514" spans="2:12" x14ac:dyDescent="0.3">
      <c r="B8514" t="s">
        <v>6</v>
      </c>
      <c r="C8514">
        <v>3301296</v>
      </c>
      <c r="D8514">
        <v>208.44</v>
      </c>
      <c r="E8514">
        <v>1</v>
      </c>
      <c r="F8514" s="2">
        <v>43920</v>
      </c>
      <c r="G8514" t="s">
        <v>48</v>
      </c>
      <c r="H8514" s="2">
        <v>44165</v>
      </c>
      <c r="I8514" s="2">
        <f t="shared" si="528"/>
        <v>44165</v>
      </c>
      <c r="J8514" s="4">
        <f t="shared" si="529"/>
        <v>0</v>
      </c>
      <c r="K8514" s="4">
        <f t="shared" si="530"/>
        <v>2209</v>
      </c>
      <c r="L8514" s="4">
        <f t="shared" si="531"/>
        <v>1914248.1599999955</v>
      </c>
    </row>
    <row r="8515" spans="2:12" x14ac:dyDescent="0.3">
      <c r="B8515" t="s">
        <v>6</v>
      </c>
      <c r="C8515">
        <v>3301296</v>
      </c>
      <c r="D8515">
        <v>208.74</v>
      </c>
      <c r="E8515">
        <v>1</v>
      </c>
      <c r="F8515" s="2">
        <v>43948</v>
      </c>
      <c r="G8515" t="s">
        <v>48</v>
      </c>
      <c r="H8515" s="2">
        <v>44165</v>
      </c>
      <c r="I8515" s="2">
        <f t="shared" ref="I8515:I8578" si="532">MAX($F$2:$F$14451)</f>
        <v>44165</v>
      </c>
      <c r="J8515" s="4">
        <f t="shared" ref="J8515:J8578" si="533">DATEDIF(H8515,I8515,"d")</f>
        <v>0</v>
      </c>
      <c r="K8515" s="4">
        <f t="shared" ref="K8515:K8578" si="534">COUNTIF($G:$G,G8515)</f>
        <v>2209</v>
      </c>
      <c r="L8515" s="4">
        <f t="shared" ref="L8515:L8578" si="535">SUMIF($G:$G,G8515,$D:$D)</f>
        <v>1914248.1599999955</v>
      </c>
    </row>
    <row r="8516" spans="2:12" x14ac:dyDescent="0.3">
      <c r="B8516" t="s">
        <v>6</v>
      </c>
      <c r="C8516">
        <v>3301296</v>
      </c>
      <c r="D8516">
        <v>203.7</v>
      </c>
      <c r="E8516">
        <v>1</v>
      </c>
      <c r="F8516" s="2">
        <v>43843</v>
      </c>
      <c r="G8516" t="s">
        <v>48</v>
      </c>
      <c r="H8516" s="2">
        <v>44165</v>
      </c>
      <c r="I8516" s="2">
        <f t="shared" si="532"/>
        <v>44165</v>
      </c>
      <c r="J8516" s="4">
        <f t="shared" si="533"/>
        <v>0</v>
      </c>
      <c r="K8516" s="4">
        <f t="shared" si="534"/>
        <v>2209</v>
      </c>
      <c r="L8516" s="4">
        <f t="shared" si="535"/>
        <v>1914248.1599999955</v>
      </c>
    </row>
    <row r="8517" spans="2:12" x14ac:dyDescent="0.3">
      <c r="B8517" t="s">
        <v>6</v>
      </c>
      <c r="C8517">
        <v>3301296</v>
      </c>
      <c r="D8517">
        <v>201.66</v>
      </c>
      <c r="E8517">
        <v>1</v>
      </c>
      <c r="F8517" s="2">
        <v>43857</v>
      </c>
      <c r="G8517" t="s">
        <v>48</v>
      </c>
      <c r="H8517" s="2">
        <v>44165</v>
      </c>
      <c r="I8517" s="2">
        <f t="shared" si="532"/>
        <v>44165</v>
      </c>
      <c r="J8517" s="4">
        <f t="shared" si="533"/>
        <v>0</v>
      </c>
      <c r="K8517" s="4">
        <f t="shared" si="534"/>
        <v>2209</v>
      </c>
      <c r="L8517" s="4">
        <f t="shared" si="535"/>
        <v>1914248.1599999955</v>
      </c>
    </row>
    <row r="8518" spans="2:12" x14ac:dyDescent="0.3">
      <c r="B8518" t="s">
        <v>6</v>
      </c>
      <c r="C8518">
        <v>3618438</v>
      </c>
      <c r="D8518">
        <v>203.7</v>
      </c>
      <c r="E8518">
        <v>1</v>
      </c>
      <c r="F8518" s="2">
        <v>43836</v>
      </c>
      <c r="G8518" t="s">
        <v>8</v>
      </c>
      <c r="H8518" s="2">
        <v>44158</v>
      </c>
      <c r="I8518" s="2">
        <f t="shared" si="532"/>
        <v>44165</v>
      </c>
      <c r="J8518" s="4">
        <f t="shared" si="533"/>
        <v>7</v>
      </c>
      <c r="K8518" s="4">
        <f t="shared" si="534"/>
        <v>2649</v>
      </c>
      <c r="L8518" s="4">
        <f t="shared" si="535"/>
        <v>10871951.1</v>
      </c>
    </row>
    <row r="8519" spans="2:12" x14ac:dyDescent="0.3">
      <c r="B8519" t="s">
        <v>6</v>
      </c>
      <c r="C8519">
        <v>3618438</v>
      </c>
      <c r="D8519">
        <v>403.38</v>
      </c>
      <c r="E8519">
        <v>2</v>
      </c>
      <c r="F8519" s="2">
        <v>43843</v>
      </c>
      <c r="G8519" t="s">
        <v>8</v>
      </c>
      <c r="H8519" s="2">
        <v>44158</v>
      </c>
      <c r="I8519" s="2">
        <f t="shared" si="532"/>
        <v>44165</v>
      </c>
      <c r="J8519" s="4">
        <f t="shared" si="533"/>
        <v>7</v>
      </c>
      <c r="K8519" s="4">
        <f t="shared" si="534"/>
        <v>2649</v>
      </c>
      <c r="L8519" s="4">
        <f t="shared" si="535"/>
        <v>10871951.1</v>
      </c>
    </row>
    <row r="8520" spans="2:12" x14ac:dyDescent="0.3">
      <c r="B8520" t="s">
        <v>6</v>
      </c>
      <c r="C8520">
        <v>3618438</v>
      </c>
      <c r="D8520">
        <v>201.66</v>
      </c>
      <c r="E8520">
        <v>1</v>
      </c>
      <c r="F8520" s="2">
        <v>43850</v>
      </c>
      <c r="G8520" t="s">
        <v>8</v>
      </c>
      <c r="H8520" s="2">
        <v>44158</v>
      </c>
      <c r="I8520" s="2">
        <f t="shared" si="532"/>
        <v>44165</v>
      </c>
      <c r="J8520" s="4">
        <f t="shared" si="533"/>
        <v>7</v>
      </c>
      <c r="K8520" s="4">
        <f t="shared" si="534"/>
        <v>2649</v>
      </c>
      <c r="L8520" s="4">
        <f t="shared" si="535"/>
        <v>10871951.1</v>
      </c>
    </row>
    <row r="8521" spans="2:12" x14ac:dyDescent="0.3">
      <c r="B8521" t="s">
        <v>6</v>
      </c>
      <c r="C8521">
        <v>3618438</v>
      </c>
      <c r="D8521">
        <v>200.22</v>
      </c>
      <c r="E8521">
        <v>1</v>
      </c>
      <c r="F8521" s="2">
        <v>43864</v>
      </c>
      <c r="G8521" t="s">
        <v>8</v>
      </c>
      <c r="H8521" s="2">
        <v>44158</v>
      </c>
      <c r="I8521" s="2">
        <f t="shared" si="532"/>
        <v>44165</v>
      </c>
      <c r="J8521" s="4">
        <f t="shared" si="533"/>
        <v>7</v>
      </c>
      <c r="K8521" s="4">
        <f t="shared" si="534"/>
        <v>2649</v>
      </c>
      <c r="L8521" s="4">
        <f t="shared" si="535"/>
        <v>10871951.1</v>
      </c>
    </row>
    <row r="8522" spans="2:12" x14ac:dyDescent="0.3">
      <c r="B8522" t="s">
        <v>6</v>
      </c>
      <c r="C8522">
        <v>3618438</v>
      </c>
      <c r="D8522">
        <v>366.6</v>
      </c>
      <c r="E8522">
        <v>1</v>
      </c>
      <c r="F8522" s="2">
        <v>43843</v>
      </c>
      <c r="G8522" t="s">
        <v>8</v>
      </c>
      <c r="H8522" s="2">
        <v>44158</v>
      </c>
      <c r="I8522" s="2">
        <f t="shared" si="532"/>
        <v>44165</v>
      </c>
      <c r="J8522" s="4">
        <f t="shared" si="533"/>
        <v>7</v>
      </c>
      <c r="K8522" s="4">
        <f t="shared" si="534"/>
        <v>2649</v>
      </c>
      <c r="L8522" s="4">
        <f t="shared" si="535"/>
        <v>10871951.1</v>
      </c>
    </row>
    <row r="8523" spans="2:12" x14ac:dyDescent="0.3">
      <c r="B8523" t="s">
        <v>6</v>
      </c>
      <c r="C8523">
        <v>3618438</v>
      </c>
      <c r="D8523">
        <v>200.22</v>
      </c>
      <c r="E8523">
        <v>1</v>
      </c>
      <c r="F8523" s="2">
        <v>43871</v>
      </c>
      <c r="G8523" t="s">
        <v>8</v>
      </c>
      <c r="H8523" s="2">
        <v>44158</v>
      </c>
      <c r="I8523" s="2">
        <f t="shared" si="532"/>
        <v>44165</v>
      </c>
      <c r="J8523" s="4">
        <f t="shared" si="533"/>
        <v>7</v>
      </c>
      <c r="K8523" s="4">
        <f t="shared" si="534"/>
        <v>2649</v>
      </c>
      <c r="L8523" s="4">
        <f t="shared" si="535"/>
        <v>10871951.1</v>
      </c>
    </row>
    <row r="8524" spans="2:12" x14ac:dyDescent="0.3">
      <c r="B8524" t="s">
        <v>6</v>
      </c>
      <c r="C8524">
        <v>3618438</v>
      </c>
      <c r="D8524">
        <v>360.36</v>
      </c>
      <c r="E8524">
        <v>1</v>
      </c>
      <c r="F8524" s="2">
        <v>43871</v>
      </c>
      <c r="G8524" t="s">
        <v>8</v>
      </c>
      <c r="H8524" s="2">
        <v>44158</v>
      </c>
      <c r="I8524" s="2">
        <f t="shared" si="532"/>
        <v>44165</v>
      </c>
      <c r="J8524" s="4">
        <f t="shared" si="533"/>
        <v>7</v>
      </c>
      <c r="K8524" s="4">
        <f t="shared" si="534"/>
        <v>2649</v>
      </c>
      <c r="L8524" s="4">
        <f t="shared" si="535"/>
        <v>10871951.1</v>
      </c>
    </row>
    <row r="8525" spans="2:12" x14ac:dyDescent="0.3">
      <c r="B8525" t="s">
        <v>6</v>
      </c>
      <c r="C8525">
        <v>3618438</v>
      </c>
      <c r="D8525">
        <v>360.36</v>
      </c>
      <c r="E8525">
        <v>1</v>
      </c>
      <c r="F8525" s="2">
        <v>43878</v>
      </c>
      <c r="G8525" t="s">
        <v>8</v>
      </c>
      <c r="H8525" s="2">
        <v>44158</v>
      </c>
      <c r="I8525" s="2">
        <f t="shared" si="532"/>
        <v>44165</v>
      </c>
      <c r="J8525" s="4">
        <f t="shared" si="533"/>
        <v>7</v>
      </c>
      <c r="K8525" s="4">
        <f t="shared" si="534"/>
        <v>2649</v>
      </c>
      <c r="L8525" s="4">
        <f t="shared" si="535"/>
        <v>10871951.1</v>
      </c>
    </row>
    <row r="8526" spans="2:12" x14ac:dyDescent="0.3">
      <c r="B8526" t="s">
        <v>6</v>
      </c>
      <c r="C8526">
        <v>720708</v>
      </c>
      <c r="D8526">
        <v>155.1</v>
      </c>
      <c r="E8526">
        <v>1</v>
      </c>
      <c r="F8526" s="2">
        <v>43857</v>
      </c>
      <c r="G8526" t="s">
        <v>12</v>
      </c>
      <c r="H8526" s="2">
        <v>44144</v>
      </c>
      <c r="I8526" s="2">
        <f t="shared" si="532"/>
        <v>44165</v>
      </c>
      <c r="J8526" s="4">
        <f t="shared" si="533"/>
        <v>21</v>
      </c>
      <c r="K8526" s="4">
        <f t="shared" si="534"/>
        <v>70</v>
      </c>
      <c r="L8526" s="4">
        <f t="shared" si="535"/>
        <v>59080.38</v>
      </c>
    </row>
    <row r="8527" spans="2:12" x14ac:dyDescent="0.3">
      <c r="B8527" t="s">
        <v>6</v>
      </c>
      <c r="C8527">
        <v>720708</v>
      </c>
      <c r="D8527">
        <v>153.96</v>
      </c>
      <c r="E8527">
        <v>1</v>
      </c>
      <c r="F8527" s="2">
        <v>43864</v>
      </c>
      <c r="G8527" t="s">
        <v>12</v>
      </c>
      <c r="H8527" s="2">
        <v>44144</v>
      </c>
      <c r="I8527" s="2">
        <f t="shared" si="532"/>
        <v>44165</v>
      </c>
      <c r="J8527" s="4">
        <f t="shared" si="533"/>
        <v>21</v>
      </c>
      <c r="K8527" s="4">
        <f t="shared" si="534"/>
        <v>70</v>
      </c>
      <c r="L8527" s="4">
        <f t="shared" si="535"/>
        <v>59080.38</v>
      </c>
    </row>
    <row r="8528" spans="2:12" x14ac:dyDescent="0.3">
      <c r="B8528" t="s">
        <v>6</v>
      </c>
      <c r="C8528">
        <v>3472098</v>
      </c>
      <c r="D8528">
        <v>156.66</v>
      </c>
      <c r="E8528">
        <v>1</v>
      </c>
      <c r="F8528" s="2">
        <v>43843</v>
      </c>
      <c r="G8528" t="s">
        <v>130</v>
      </c>
      <c r="H8528" s="2">
        <v>43843</v>
      </c>
      <c r="I8528" s="2">
        <f t="shared" si="532"/>
        <v>44165</v>
      </c>
      <c r="J8528" s="4">
        <f t="shared" si="533"/>
        <v>322</v>
      </c>
      <c r="K8528" s="4">
        <f t="shared" si="534"/>
        <v>2</v>
      </c>
      <c r="L8528" s="4">
        <f t="shared" si="535"/>
        <v>401.03999999999996</v>
      </c>
    </row>
    <row r="8529" spans="2:12" x14ac:dyDescent="0.3">
      <c r="B8529" t="s">
        <v>6</v>
      </c>
      <c r="C8529">
        <v>709866</v>
      </c>
      <c r="D8529">
        <v>364.56</v>
      </c>
      <c r="E8529">
        <v>1</v>
      </c>
      <c r="F8529" s="2">
        <v>43948</v>
      </c>
      <c r="G8529" t="s">
        <v>542</v>
      </c>
      <c r="H8529" s="2">
        <v>43948</v>
      </c>
      <c r="I8529" s="2">
        <f t="shared" si="532"/>
        <v>44165</v>
      </c>
      <c r="J8529" s="4">
        <f t="shared" si="533"/>
        <v>217</v>
      </c>
      <c r="K8529" s="4">
        <f t="shared" si="534"/>
        <v>2</v>
      </c>
      <c r="L8529" s="4">
        <f t="shared" si="535"/>
        <v>1014.24</v>
      </c>
    </row>
    <row r="8530" spans="2:12" x14ac:dyDescent="0.3">
      <c r="B8530" t="s">
        <v>6</v>
      </c>
      <c r="C8530">
        <v>1088862</v>
      </c>
      <c r="D8530">
        <v>1564.26</v>
      </c>
      <c r="E8530">
        <v>6</v>
      </c>
      <c r="F8530" s="2">
        <v>43990</v>
      </c>
      <c r="G8530" t="s">
        <v>231</v>
      </c>
      <c r="H8530" s="2">
        <v>43990</v>
      </c>
      <c r="I8530" s="2">
        <f t="shared" si="532"/>
        <v>44165</v>
      </c>
      <c r="J8530" s="4">
        <f t="shared" si="533"/>
        <v>175</v>
      </c>
      <c r="K8530" s="4">
        <f t="shared" si="534"/>
        <v>3</v>
      </c>
      <c r="L8530" s="4">
        <f t="shared" si="535"/>
        <v>7947.12</v>
      </c>
    </row>
    <row r="8531" spans="2:12" x14ac:dyDescent="0.3">
      <c r="B8531" t="s">
        <v>6</v>
      </c>
      <c r="C8531">
        <v>3618438</v>
      </c>
      <c r="D8531">
        <v>94.8</v>
      </c>
      <c r="E8531">
        <v>1</v>
      </c>
      <c r="F8531" s="2">
        <v>43836</v>
      </c>
      <c r="G8531" t="s">
        <v>8</v>
      </c>
      <c r="H8531" s="2">
        <v>44158</v>
      </c>
      <c r="I8531" s="2">
        <f t="shared" si="532"/>
        <v>44165</v>
      </c>
      <c r="J8531" s="4">
        <f t="shared" si="533"/>
        <v>7</v>
      </c>
      <c r="K8531" s="4">
        <f t="shared" si="534"/>
        <v>2649</v>
      </c>
      <c r="L8531" s="4">
        <f t="shared" si="535"/>
        <v>10871951.1</v>
      </c>
    </row>
    <row r="8532" spans="2:12" x14ac:dyDescent="0.3">
      <c r="B8532" t="s">
        <v>6</v>
      </c>
      <c r="C8532">
        <v>3618438</v>
      </c>
      <c r="D8532">
        <v>93.12</v>
      </c>
      <c r="E8532">
        <v>1</v>
      </c>
      <c r="F8532" s="2">
        <v>43878</v>
      </c>
      <c r="G8532" t="s">
        <v>8</v>
      </c>
      <c r="H8532" s="2">
        <v>44158</v>
      </c>
      <c r="I8532" s="2">
        <f t="shared" si="532"/>
        <v>44165</v>
      </c>
      <c r="J8532" s="4">
        <f t="shared" si="533"/>
        <v>7</v>
      </c>
      <c r="K8532" s="4">
        <f t="shared" si="534"/>
        <v>2649</v>
      </c>
      <c r="L8532" s="4">
        <f t="shared" si="535"/>
        <v>10871951.1</v>
      </c>
    </row>
    <row r="8533" spans="2:12" x14ac:dyDescent="0.3">
      <c r="B8533" t="s">
        <v>6</v>
      </c>
      <c r="C8533">
        <v>3618438</v>
      </c>
      <c r="D8533">
        <v>92.58</v>
      </c>
      <c r="E8533">
        <v>1</v>
      </c>
      <c r="F8533" s="2">
        <v>43892</v>
      </c>
      <c r="G8533" t="s">
        <v>8</v>
      </c>
      <c r="H8533" s="2">
        <v>44158</v>
      </c>
      <c r="I8533" s="2">
        <f t="shared" si="532"/>
        <v>44165</v>
      </c>
      <c r="J8533" s="4">
        <f t="shared" si="533"/>
        <v>7</v>
      </c>
      <c r="K8533" s="4">
        <f t="shared" si="534"/>
        <v>2649</v>
      </c>
      <c r="L8533" s="4">
        <f t="shared" si="535"/>
        <v>10871951.1</v>
      </c>
    </row>
    <row r="8534" spans="2:12" x14ac:dyDescent="0.3">
      <c r="B8534" t="s">
        <v>6</v>
      </c>
      <c r="C8534">
        <v>3618438</v>
      </c>
      <c r="D8534">
        <v>183.54</v>
      </c>
      <c r="E8534">
        <v>2</v>
      </c>
      <c r="F8534" s="2">
        <v>43913</v>
      </c>
      <c r="G8534" t="s">
        <v>8</v>
      </c>
      <c r="H8534" s="2">
        <v>44158</v>
      </c>
      <c r="I8534" s="2">
        <f t="shared" si="532"/>
        <v>44165</v>
      </c>
      <c r="J8534" s="4">
        <f t="shared" si="533"/>
        <v>7</v>
      </c>
      <c r="K8534" s="4">
        <f t="shared" si="534"/>
        <v>2649</v>
      </c>
      <c r="L8534" s="4">
        <f t="shared" si="535"/>
        <v>10871951.1</v>
      </c>
    </row>
    <row r="8535" spans="2:12" x14ac:dyDescent="0.3">
      <c r="B8535" t="s">
        <v>6</v>
      </c>
      <c r="C8535">
        <v>3301296</v>
      </c>
      <c r="D8535">
        <v>76.5</v>
      </c>
      <c r="E8535">
        <v>1</v>
      </c>
      <c r="F8535" s="2">
        <v>44025</v>
      </c>
      <c r="G8535" t="s">
        <v>48</v>
      </c>
      <c r="H8535" s="2">
        <v>44165</v>
      </c>
      <c r="I8535" s="2">
        <f t="shared" si="532"/>
        <v>44165</v>
      </c>
      <c r="J8535" s="4">
        <f t="shared" si="533"/>
        <v>0</v>
      </c>
      <c r="K8535" s="4">
        <f t="shared" si="534"/>
        <v>2209</v>
      </c>
      <c r="L8535" s="4">
        <f t="shared" si="535"/>
        <v>1914248.1599999955</v>
      </c>
    </row>
    <row r="8536" spans="2:12" x14ac:dyDescent="0.3">
      <c r="B8536" t="s">
        <v>6</v>
      </c>
      <c r="C8536">
        <v>3301296</v>
      </c>
      <c r="D8536">
        <v>77.52</v>
      </c>
      <c r="E8536">
        <v>1</v>
      </c>
      <c r="F8536" s="2">
        <v>44102</v>
      </c>
      <c r="G8536" t="s">
        <v>48</v>
      </c>
      <c r="H8536" s="2">
        <v>44165</v>
      </c>
      <c r="I8536" s="2">
        <f t="shared" si="532"/>
        <v>44165</v>
      </c>
      <c r="J8536" s="4">
        <f t="shared" si="533"/>
        <v>0</v>
      </c>
      <c r="K8536" s="4">
        <f t="shared" si="534"/>
        <v>2209</v>
      </c>
      <c r="L8536" s="4">
        <f t="shared" si="535"/>
        <v>1914248.1599999955</v>
      </c>
    </row>
    <row r="8537" spans="2:12" x14ac:dyDescent="0.3">
      <c r="B8537" t="s">
        <v>6</v>
      </c>
      <c r="C8537">
        <v>3301296</v>
      </c>
      <c r="D8537">
        <v>76.92</v>
      </c>
      <c r="E8537">
        <v>1</v>
      </c>
      <c r="F8537" s="2">
        <v>44137</v>
      </c>
      <c r="G8537" t="s">
        <v>48</v>
      </c>
      <c r="H8537" s="2">
        <v>44165</v>
      </c>
      <c r="I8537" s="2">
        <f t="shared" si="532"/>
        <v>44165</v>
      </c>
      <c r="J8537" s="4">
        <f t="shared" si="533"/>
        <v>0</v>
      </c>
      <c r="K8537" s="4">
        <f t="shared" si="534"/>
        <v>2209</v>
      </c>
      <c r="L8537" s="4">
        <f t="shared" si="535"/>
        <v>1914248.1599999955</v>
      </c>
    </row>
    <row r="8538" spans="2:12" x14ac:dyDescent="0.3">
      <c r="B8538" t="s">
        <v>6</v>
      </c>
      <c r="C8538">
        <v>3301296</v>
      </c>
      <c r="D8538">
        <v>77.52</v>
      </c>
      <c r="E8538">
        <v>1</v>
      </c>
      <c r="F8538" s="2">
        <v>44158</v>
      </c>
      <c r="G8538" t="s">
        <v>48</v>
      </c>
      <c r="H8538" s="2">
        <v>44165</v>
      </c>
      <c r="I8538" s="2">
        <f t="shared" si="532"/>
        <v>44165</v>
      </c>
      <c r="J8538" s="4">
        <f t="shared" si="533"/>
        <v>0</v>
      </c>
      <c r="K8538" s="4">
        <f t="shared" si="534"/>
        <v>2209</v>
      </c>
      <c r="L8538" s="4">
        <f t="shared" si="535"/>
        <v>1914248.1599999955</v>
      </c>
    </row>
    <row r="8539" spans="2:12" x14ac:dyDescent="0.3">
      <c r="B8539" t="s">
        <v>6</v>
      </c>
      <c r="C8539">
        <v>3505104</v>
      </c>
      <c r="D8539">
        <v>207.6</v>
      </c>
      <c r="E8539">
        <v>1</v>
      </c>
      <c r="F8539" s="2">
        <v>43850</v>
      </c>
      <c r="G8539" t="s">
        <v>27</v>
      </c>
      <c r="H8539" s="2">
        <v>44095</v>
      </c>
      <c r="I8539" s="2">
        <f t="shared" si="532"/>
        <v>44165</v>
      </c>
      <c r="J8539" s="4">
        <f t="shared" si="533"/>
        <v>70</v>
      </c>
      <c r="K8539" s="4">
        <f t="shared" si="534"/>
        <v>10</v>
      </c>
      <c r="L8539" s="4">
        <f t="shared" si="535"/>
        <v>17375.399999999998</v>
      </c>
    </row>
    <row r="8540" spans="2:12" x14ac:dyDescent="0.3">
      <c r="B8540" t="s">
        <v>6</v>
      </c>
      <c r="C8540">
        <v>3400308</v>
      </c>
      <c r="D8540">
        <v>68.16</v>
      </c>
      <c r="E8540">
        <v>1</v>
      </c>
      <c r="F8540" s="2">
        <v>43885</v>
      </c>
      <c r="G8540" t="s">
        <v>550</v>
      </c>
      <c r="H8540" s="2">
        <v>44165</v>
      </c>
      <c r="I8540" s="2">
        <f t="shared" si="532"/>
        <v>44165</v>
      </c>
      <c r="J8540" s="4">
        <f t="shared" si="533"/>
        <v>0</v>
      </c>
      <c r="K8540" s="4">
        <f t="shared" si="534"/>
        <v>85</v>
      </c>
      <c r="L8540" s="4">
        <f t="shared" si="535"/>
        <v>271998.24000000005</v>
      </c>
    </row>
    <row r="8541" spans="2:12" x14ac:dyDescent="0.3">
      <c r="B8541" t="s">
        <v>6</v>
      </c>
      <c r="C8541">
        <v>3780912</v>
      </c>
      <c r="D8541">
        <v>68.16</v>
      </c>
      <c r="E8541">
        <v>1</v>
      </c>
      <c r="F8541" s="2">
        <v>43892</v>
      </c>
      <c r="G8541" t="s">
        <v>127</v>
      </c>
      <c r="H8541" s="2">
        <v>44151</v>
      </c>
      <c r="I8541" s="2">
        <f t="shared" si="532"/>
        <v>44165</v>
      </c>
      <c r="J8541" s="4">
        <f t="shared" si="533"/>
        <v>14</v>
      </c>
      <c r="K8541" s="4">
        <f t="shared" si="534"/>
        <v>23</v>
      </c>
      <c r="L8541" s="4">
        <f t="shared" si="535"/>
        <v>10318.68</v>
      </c>
    </row>
    <row r="8542" spans="2:12" x14ac:dyDescent="0.3">
      <c r="B8542" t="s">
        <v>6</v>
      </c>
      <c r="C8542">
        <v>2415366</v>
      </c>
      <c r="D8542">
        <v>355.26</v>
      </c>
      <c r="E8542">
        <v>1</v>
      </c>
      <c r="F8542" s="2">
        <v>43913</v>
      </c>
      <c r="G8542" t="s">
        <v>607</v>
      </c>
      <c r="H8542" s="2">
        <v>44039</v>
      </c>
      <c r="I8542" s="2">
        <f t="shared" si="532"/>
        <v>44165</v>
      </c>
      <c r="J8542" s="4">
        <f t="shared" si="533"/>
        <v>126</v>
      </c>
      <c r="K8542" s="4">
        <f t="shared" si="534"/>
        <v>4</v>
      </c>
      <c r="L8542" s="4">
        <f t="shared" si="535"/>
        <v>1959.2399999999998</v>
      </c>
    </row>
    <row r="8543" spans="2:12" x14ac:dyDescent="0.3">
      <c r="B8543" t="s">
        <v>6</v>
      </c>
      <c r="C8543">
        <v>3400308</v>
      </c>
      <c r="D8543">
        <v>68.16</v>
      </c>
      <c r="E8543">
        <v>1</v>
      </c>
      <c r="F8543" s="2">
        <v>43906</v>
      </c>
      <c r="G8543" t="s">
        <v>550</v>
      </c>
      <c r="H8543" s="2">
        <v>44165</v>
      </c>
      <c r="I8543" s="2">
        <f t="shared" si="532"/>
        <v>44165</v>
      </c>
      <c r="J8543" s="4">
        <f t="shared" si="533"/>
        <v>0</v>
      </c>
      <c r="K8543" s="4">
        <f t="shared" si="534"/>
        <v>85</v>
      </c>
      <c r="L8543" s="4">
        <f t="shared" si="535"/>
        <v>271998.24000000005</v>
      </c>
    </row>
    <row r="8544" spans="2:12" x14ac:dyDescent="0.3">
      <c r="B8544" t="s">
        <v>6</v>
      </c>
      <c r="C8544">
        <v>3400308</v>
      </c>
      <c r="D8544">
        <v>202.5</v>
      </c>
      <c r="E8544">
        <v>3</v>
      </c>
      <c r="F8544" s="2">
        <v>43920</v>
      </c>
      <c r="G8544" t="s">
        <v>550</v>
      </c>
      <c r="H8544" s="2">
        <v>44165</v>
      </c>
      <c r="I8544" s="2">
        <f t="shared" si="532"/>
        <v>44165</v>
      </c>
      <c r="J8544" s="4">
        <f t="shared" si="533"/>
        <v>0</v>
      </c>
      <c r="K8544" s="4">
        <f t="shared" si="534"/>
        <v>85</v>
      </c>
      <c r="L8544" s="4">
        <f t="shared" si="535"/>
        <v>271998.24000000005</v>
      </c>
    </row>
    <row r="8545" spans="2:12" x14ac:dyDescent="0.3">
      <c r="B8545" t="s">
        <v>6</v>
      </c>
      <c r="C8545">
        <v>3400308</v>
      </c>
      <c r="D8545">
        <v>68.099999999999994</v>
      </c>
      <c r="E8545">
        <v>1</v>
      </c>
      <c r="F8545" s="2">
        <v>43927</v>
      </c>
      <c r="G8545" t="s">
        <v>550</v>
      </c>
      <c r="H8545" s="2">
        <v>44165</v>
      </c>
      <c r="I8545" s="2">
        <f t="shared" si="532"/>
        <v>44165</v>
      </c>
      <c r="J8545" s="4">
        <f t="shared" si="533"/>
        <v>0</v>
      </c>
      <c r="K8545" s="4">
        <f t="shared" si="534"/>
        <v>85</v>
      </c>
      <c r="L8545" s="4">
        <f t="shared" si="535"/>
        <v>271998.24000000005</v>
      </c>
    </row>
    <row r="8546" spans="2:12" x14ac:dyDescent="0.3">
      <c r="B8546" t="s">
        <v>6</v>
      </c>
      <c r="C8546">
        <v>3400308</v>
      </c>
      <c r="D8546">
        <v>135.18</v>
      </c>
      <c r="E8546">
        <v>1</v>
      </c>
      <c r="F8546" s="2">
        <v>43906</v>
      </c>
      <c r="G8546" t="s">
        <v>550</v>
      </c>
      <c r="H8546" s="2">
        <v>44165</v>
      </c>
      <c r="I8546" s="2">
        <f t="shared" si="532"/>
        <v>44165</v>
      </c>
      <c r="J8546" s="4">
        <f t="shared" si="533"/>
        <v>0</v>
      </c>
      <c r="K8546" s="4">
        <f t="shared" si="534"/>
        <v>85</v>
      </c>
      <c r="L8546" s="4">
        <f t="shared" si="535"/>
        <v>271998.24000000005</v>
      </c>
    </row>
    <row r="8547" spans="2:12" x14ac:dyDescent="0.3">
      <c r="B8547" t="s">
        <v>6</v>
      </c>
      <c r="C8547">
        <v>3780912</v>
      </c>
      <c r="D8547">
        <v>135.18</v>
      </c>
      <c r="E8547">
        <v>1</v>
      </c>
      <c r="F8547" s="2">
        <v>43913</v>
      </c>
      <c r="G8547" t="s">
        <v>127</v>
      </c>
      <c r="H8547" s="2">
        <v>44151</v>
      </c>
      <c r="I8547" s="2">
        <f t="shared" si="532"/>
        <v>44165</v>
      </c>
      <c r="J8547" s="4">
        <f t="shared" si="533"/>
        <v>14</v>
      </c>
      <c r="K8547" s="4">
        <f t="shared" si="534"/>
        <v>23</v>
      </c>
      <c r="L8547" s="4">
        <f t="shared" si="535"/>
        <v>10318.68</v>
      </c>
    </row>
    <row r="8548" spans="2:12" x14ac:dyDescent="0.3">
      <c r="B8548" t="s">
        <v>6</v>
      </c>
      <c r="C8548">
        <v>3780912</v>
      </c>
      <c r="D8548">
        <v>202.98</v>
      </c>
      <c r="E8548">
        <v>1</v>
      </c>
      <c r="F8548" s="2">
        <v>43913</v>
      </c>
      <c r="G8548" t="s">
        <v>127</v>
      </c>
      <c r="H8548" s="2">
        <v>44151</v>
      </c>
      <c r="I8548" s="2">
        <f t="shared" si="532"/>
        <v>44165</v>
      </c>
      <c r="J8548" s="4">
        <f t="shared" si="533"/>
        <v>14</v>
      </c>
      <c r="K8548" s="4">
        <f t="shared" si="534"/>
        <v>23</v>
      </c>
      <c r="L8548" s="4">
        <f t="shared" si="535"/>
        <v>10318.68</v>
      </c>
    </row>
    <row r="8549" spans="2:12" x14ac:dyDescent="0.3">
      <c r="B8549" t="s">
        <v>6</v>
      </c>
      <c r="C8549">
        <v>717888</v>
      </c>
      <c r="D8549">
        <v>202.98</v>
      </c>
      <c r="E8549">
        <v>1</v>
      </c>
      <c r="F8549" s="2">
        <v>43927</v>
      </c>
      <c r="G8549" t="s">
        <v>89</v>
      </c>
      <c r="H8549" s="2">
        <v>43927</v>
      </c>
      <c r="I8549" s="2">
        <f t="shared" si="532"/>
        <v>44165</v>
      </c>
      <c r="J8549" s="4">
        <f t="shared" si="533"/>
        <v>238</v>
      </c>
      <c r="K8549" s="4">
        <f t="shared" si="534"/>
        <v>6</v>
      </c>
      <c r="L8549" s="4">
        <f t="shared" si="535"/>
        <v>9899.1</v>
      </c>
    </row>
    <row r="8550" spans="2:12" x14ac:dyDescent="0.3">
      <c r="B8550" t="s">
        <v>6</v>
      </c>
      <c r="C8550">
        <v>3400308</v>
      </c>
      <c r="D8550">
        <v>68.099999999999994</v>
      </c>
      <c r="E8550">
        <v>1</v>
      </c>
      <c r="F8550" s="2">
        <v>43927</v>
      </c>
      <c r="G8550" t="s">
        <v>550</v>
      </c>
      <c r="H8550" s="2">
        <v>44165</v>
      </c>
      <c r="I8550" s="2">
        <f t="shared" si="532"/>
        <v>44165</v>
      </c>
      <c r="J8550" s="4">
        <f t="shared" si="533"/>
        <v>0</v>
      </c>
      <c r="K8550" s="4">
        <f t="shared" si="534"/>
        <v>85</v>
      </c>
      <c r="L8550" s="4">
        <f t="shared" si="535"/>
        <v>271998.24000000005</v>
      </c>
    </row>
    <row r="8551" spans="2:12" x14ac:dyDescent="0.3">
      <c r="B8551" t="s">
        <v>6</v>
      </c>
      <c r="C8551">
        <v>3400308</v>
      </c>
      <c r="D8551">
        <v>135.36000000000001</v>
      </c>
      <c r="E8551">
        <v>2</v>
      </c>
      <c r="F8551" s="2">
        <v>43934</v>
      </c>
      <c r="G8551" t="s">
        <v>550</v>
      </c>
      <c r="H8551" s="2">
        <v>44165</v>
      </c>
      <c r="I8551" s="2">
        <f t="shared" si="532"/>
        <v>44165</v>
      </c>
      <c r="J8551" s="4">
        <f t="shared" si="533"/>
        <v>0</v>
      </c>
      <c r="K8551" s="4">
        <f t="shared" si="534"/>
        <v>85</v>
      </c>
      <c r="L8551" s="4">
        <f t="shared" si="535"/>
        <v>271998.24000000005</v>
      </c>
    </row>
    <row r="8552" spans="2:12" x14ac:dyDescent="0.3">
      <c r="B8552" t="s">
        <v>6</v>
      </c>
      <c r="C8552">
        <v>3400308</v>
      </c>
      <c r="D8552">
        <v>67.680000000000007</v>
      </c>
      <c r="E8552">
        <v>1</v>
      </c>
      <c r="F8552" s="2">
        <v>43941</v>
      </c>
      <c r="G8552" t="s">
        <v>550</v>
      </c>
      <c r="H8552" s="2">
        <v>44165</v>
      </c>
      <c r="I8552" s="2">
        <f t="shared" si="532"/>
        <v>44165</v>
      </c>
      <c r="J8552" s="4">
        <f t="shared" si="533"/>
        <v>0</v>
      </c>
      <c r="K8552" s="4">
        <f t="shared" si="534"/>
        <v>85</v>
      </c>
      <c r="L8552" s="4">
        <f t="shared" si="535"/>
        <v>271998.24000000005</v>
      </c>
    </row>
    <row r="8553" spans="2:12" x14ac:dyDescent="0.3">
      <c r="B8553" t="s">
        <v>6</v>
      </c>
      <c r="C8553">
        <v>3400308</v>
      </c>
      <c r="D8553">
        <v>67.680000000000007</v>
      </c>
      <c r="E8553">
        <v>1</v>
      </c>
      <c r="F8553" s="2">
        <v>43955</v>
      </c>
      <c r="G8553" t="s">
        <v>550</v>
      </c>
      <c r="H8553" s="2">
        <v>44165</v>
      </c>
      <c r="I8553" s="2">
        <f t="shared" si="532"/>
        <v>44165</v>
      </c>
      <c r="J8553" s="4">
        <f t="shared" si="533"/>
        <v>0</v>
      </c>
      <c r="K8553" s="4">
        <f t="shared" si="534"/>
        <v>85</v>
      </c>
      <c r="L8553" s="4">
        <f t="shared" si="535"/>
        <v>271998.24000000005</v>
      </c>
    </row>
    <row r="8554" spans="2:12" x14ac:dyDescent="0.3">
      <c r="B8554" t="s">
        <v>6</v>
      </c>
      <c r="C8554">
        <v>3400308</v>
      </c>
      <c r="D8554">
        <v>84.54</v>
      </c>
      <c r="E8554">
        <v>1</v>
      </c>
      <c r="F8554" s="2">
        <v>43934</v>
      </c>
      <c r="G8554" t="s">
        <v>550</v>
      </c>
      <c r="H8554" s="2">
        <v>44165</v>
      </c>
      <c r="I8554" s="2">
        <f t="shared" si="532"/>
        <v>44165</v>
      </c>
      <c r="J8554" s="4">
        <f t="shared" si="533"/>
        <v>0</v>
      </c>
      <c r="K8554" s="4">
        <f t="shared" si="534"/>
        <v>85</v>
      </c>
      <c r="L8554" s="4">
        <f t="shared" si="535"/>
        <v>271998.24000000005</v>
      </c>
    </row>
    <row r="8555" spans="2:12" x14ac:dyDescent="0.3">
      <c r="B8555" t="s">
        <v>6</v>
      </c>
      <c r="C8555">
        <v>2415366</v>
      </c>
      <c r="D8555">
        <v>204.54</v>
      </c>
      <c r="E8555">
        <v>1</v>
      </c>
      <c r="F8555" s="2">
        <v>43983</v>
      </c>
      <c r="G8555" t="s">
        <v>607</v>
      </c>
      <c r="H8555" s="2">
        <v>44039</v>
      </c>
      <c r="I8555" s="2">
        <f t="shared" si="532"/>
        <v>44165</v>
      </c>
      <c r="J8555" s="4">
        <f t="shared" si="533"/>
        <v>126</v>
      </c>
      <c r="K8555" s="4">
        <f t="shared" si="534"/>
        <v>4</v>
      </c>
      <c r="L8555" s="4">
        <f t="shared" si="535"/>
        <v>1959.2399999999998</v>
      </c>
    </row>
    <row r="8556" spans="2:12" x14ac:dyDescent="0.3">
      <c r="B8556" t="s">
        <v>6</v>
      </c>
      <c r="C8556">
        <v>3400308</v>
      </c>
      <c r="D8556">
        <v>136.19999999999999</v>
      </c>
      <c r="E8556">
        <v>2</v>
      </c>
      <c r="F8556" s="2">
        <v>43983</v>
      </c>
      <c r="G8556" t="s">
        <v>550</v>
      </c>
      <c r="H8556" s="2">
        <v>44165</v>
      </c>
      <c r="I8556" s="2">
        <f t="shared" si="532"/>
        <v>44165</v>
      </c>
      <c r="J8556" s="4">
        <f t="shared" si="533"/>
        <v>0</v>
      </c>
      <c r="K8556" s="4">
        <f t="shared" si="534"/>
        <v>85</v>
      </c>
      <c r="L8556" s="4">
        <f t="shared" si="535"/>
        <v>271998.24000000005</v>
      </c>
    </row>
    <row r="8557" spans="2:12" x14ac:dyDescent="0.3">
      <c r="B8557" t="s">
        <v>6</v>
      </c>
      <c r="C8557">
        <v>3400308</v>
      </c>
      <c r="D8557">
        <v>101.52</v>
      </c>
      <c r="E8557">
        <v>1</v>
      </c>
      <c r="F8557" s="2">
        <v>43969</v>
      </c>
      <c r="G8557" t="s">
        <v>550</v>
      </c>
      <c r="H8557" s="2">
        <v>44165</v>
      </c>
      <c r="I8557" s="2">
        <f t="shared" si="532"/>
        <v>44165</v>
      </c>
      <c r="J8557" s="4">
        <f t="shared" si="533"/>
        <v>0</v>
      </c>
      <c r="K8557" s="4">
        <f t="shared" si="534"/>
        <v>85</v>
      </c>
      <c r="L8557" s="4">
        <f t="shared" si="535"/>
        <v>271998.24000000005</v>
      </c>
    </row>
    <row r="8558" spans="2:12" x14ac:dyDescent="0.3">
      <c r="B8558" t="s">
        <v>6</v>
      </c>
      <c r="C8558">
        <v>3780912</v>
      </c>
      <c r="D8558">
        <v>84.54</v>
      </c>
      <c r="E8558">
        <v>1</v>
      </c>
      <c r="F8558" s="2">
        <v>43962</v>
      </c>
      <c r="G8558" t="s">
        <v>127</v>
      </c>
      <c r="H8558" s="2">
        <v>44151</v>
      </c>
      <c r="I8558" s="2">
        <f t="shared" si="532"/>
        <v>44165</v>
      </c>
      <c r="J8558" s="4">
        <f t="shared" si="533"/>
        <v>14</v>
      </c>
      <c r="K8558" s="4">
        <f t="shared" si="534"/>
        <v>23</v>
      </c>
      <c r="L8558" s="4">
        <f t="shared" si="535"/>
        <v>10318.68</v>
      </c>
    </row>
    <row r="8559" spans="2:12" x14ac:dyDescent="0.3">
      <c r="B8559" t="s">
        <v>6</v>
      </c>
      <c r="C8559">
        <v>3400308</v>
      </c>
      <c r="D8559">
        <v>68.459999999999994</v>
      </c>
      <c r="E8559">
        <v>1</v>
      </c>
      <c r="F8559" s="2">
        <v>44004</v>
      </c>
      <c r="G8559" t="s">
        <v>550</v>
      </c>
      <c r="H8559" s="2">
        <v>44165</v>
      </c>
      <c r="I8559" s="2">
        <f t="shared" si="532"/>
        <v>44165</v>
      </c>
      <c r="J8559" s="4">
        <f t="shared" si="533"/>
        <v>0</v>
      </c>
      <c r="K8559" s="4">
        <f t="shared" si="534"/>
        <v>85</v>
      </c>
      <c r="L8559" s="4">
        <f t="shared" si="535"/>
        <v>271998.24000000005</v>
      </c>
    </row>
    <row r="8560" spans="2:12" x14ac:dyDescent="0.3">
      <c r="B8560" t="s">
        <v>6</v>
      </c>
      <c r="C8560">
        <v>3400308</v>
      </c>
      <c r="D8560">
        <v>136.86000000000001</v>
      </c>
      <c r="E8560">
        <v>2</v>
      </c>
      <c r="F8560" s="2">
        <v>44011</v>
      </c>
      <c r="G8560" t="s">
        <v>550</v>
      </c>
      <c r="H8560" s="2">
        <v>44165</v>
      </c>
      <c r="I8560" s="2">
        <f t="shared" si="532"/>
        <v>44165</v>
      </c>
      <c r="J8560" s="4">
        <f t="shared" si="533"/>
        <v>0</v>
      </c>
      <c r="K8560" s="4">
        <f t="shared" si="534"/>
        <v>85</v>
      </c>
      <c r="L8560" s="4">
        <f t="shared" si="535"/>
        <v>271998.24000000005</v>
      </c>
    </row>
    <row r="8561" spans="2:12" x14ac:dyDescent="0.3">
      <c r="B8561" t="s">
        <v>6</v>
      </c>
      <c r="C8561">
        <v>3400308</v>
      </c>
      <c r="D8561">
        <v>102.78</v>
      </c>
      <c r="E8561">
        <v>1</v>
      </c>
      <c r="F8561" s="2">
        <v>44004</v>
      </c>
      <c r="G8561" t="s">
        <v>550</v>
      </c>
      <c r="H8561" s="2">
        <v>44165</v>
      </c>
      <c r="I8561" s="2">
        <f t="shared" si="532"/>
        <v>44165</v>
      </c>
      <c r="J8561" s="4">
        <f t="shared" si="533"/>
        <v>0</v>
      </c>
      <c r="K8561" s="4">
        <f t="shared" si="534"/>
        <v>85</v>
      </c>
      <c r="L8561" s="4">
        <f t="shared" si="535"/>
        <v>271998.24000000005</v>
      </c>
    </row>
    <row r="8562" spans="2:12" x14ac:dyDescent="0.3">
      <c r="B8562" t="s">
        <v>6</v>
      </c>
      <c r="C8562">
        <v>4015404</v>
      </c>
      <c r="D8562">
        <v>592.5</v>
      </c>
      <c r="E8562">
        <v>1</v>
      </c>
      <c r="F8562" s="2">
        <v>43997</v>
      </c>
      <c r="G8562" t="s">
        <v>139</v>
      </c>
      <c r="H8562" s="2">
        <v>44151</v>
      </c>
      <c r="I8562" s="2">
        <f t="shared" si="532"/>
        <v>44165</v>
      </c>
      <c r="J8562" s="4">
        <f t="shared" si="533"/>
        <v>14</v>
      </c>
      <c r="K8562" s="4">
        <f t="shared" si="534"/>
        <v>9</v>
      </c>
      <c r="L8562" s="4">
        <f t="shared" si="535"/>
        <v>4501.4400000000005</v>
      </c>
    </row>
    <row r="8563" spans="2:12" x14ac:dyDescent="0.3">
      <c r="B8563" t="s">
        <v>6</v>
      </c>
      <c r="C8563">
        <v>2415366</v>
      </c>
      <c r="D8563">
        <v>207.36</v>
      </c>
      <c r="E8563">
        <v>1</v>
      </c>
      <c r="F8563" s="2">
        <v>44039</v>
      </c>
      <c r="G8563" t="s">
        <v>607</v>
      </c>
      <c r="H8563" s="2">
        <v>44039</v>
      </c>
      <c r="I8563" s="2">
        <f t="shared" si="532"/>
        <v>44165</v>
      </c>
      <c r="J8563" s="4">
        <f t="shared" si="533"/>
        <v>126</v>
      </c>
      <c r="K8563" s="4">
        <f t="shared" si="534"/>
        <v>4</v>
      </c>
      <c r="L8563" s="4">
        <f t="shared" si="535"/>
        <v>1959.2399999999998</v>
      </c>
    </row>
    <row r="8564" spans="2:12" x14ac:dyDescent="0.3">
      <c r="B8564" t="s">
        <v>6</v>
      </c>
      <c r="C8564">
        <v>3400308</v>
      </c>
      <c r="D8564">
        <v>68.099999999999994</v>
      </c>
      <c r="E8564">
        <v>1</v>
      </c>
      <c r="F8564" s="2">
        <v>44025</v>
      </c>
      <c r="G8564" t="s">
        <v>550</v>
      </c>
      <c r="H8564" s="2">
        <v>44165</v>
      </c>
      <c r="I8564" s="2">
        <f t="shared" si="532"/>
        <v>44165</v>
      </c>
      <c r="J8564" s="4">
        <f t="shared" si="533"/>
        <v>0</v>
      </c>
      <c r="K8564" s="4">
        <f t="shared" si="534"/>
        <v>85</v>
      </c>
      <c r="L8564" s="4">
        <f t="shared" si="535"/>
        <v>271998.24000000005</v>
      </c>
    </row>
    <row r="8565" spans="2:12" x14ac:dyDescent="0.3">
      <c r="B8565" t="s">
        <v>6</v>
      </c>
      <c r="C8565">
        <v>3400308</v>
      </c>
      <c r="D8565">
        <v>138.12</v>
      </c>
      <c r="E8565">
        <v>2</v>
      </c>
      <c r="F8565" s="2">
        <v>44039</v>
      </c>
      <c r="G8565" t="s">
        <v>550</v>
      </c>
      <c r="H8565" s="2">
        <v>44165</v>
      </c>
      <c r="I8565" s="2">
        <f t="shared" si="532"/>
        <v>44165</v>
      </c>
      <c r="J8565" s="4">
        <f t="shared" si="533"/>
        <v>0</v>
      </c>
      <c r="K8565" s="4">
        <f t="shared" si="534"/>
        <v>85</v>
      </c>
      <c r="L8565" s="4">
        <f t="shared" si="535"/>
        <v>271998.24000000005</v>
      </c>
    </row>
    <row r="8566" spans="2:12" x14ac:dyDescent="0.3">
      <c r="B8566" t="s">
        <v>6</v>
      </c>
      <c r="C8566">
        <v>3400308</v>
      </c>
      <c r="D8566">
        <v>138.12</v>
      </c>
      <c r="E8566">
        <v>2</v>
      </c>
      <c r="F8566" s="2">
        <v>44046</v>
      </c>
      <c r="G8566" t="s">
        <v>550</v>
      </c>
      <c r="H8566" s="2">
        <v>44165</v>
      </c>
      <c r="I8566" s="2">
        <f t="shared" si="532"/>
        <v>44165</v>
      </c>
      <c r="J8566" s="4">
        <f t="shared" si="533"/>
        <v>0</v>
      </c>
      <c r="K8566" s="4">
        <f t="shared" si="534"/>
        <v>85</v>
      </c>
      <c r="L8566" s="4">
        <f t="shared" si="535"/>
        <v>271998.24000000005</v>
      </c>
    </row>
    <row r="8567" spans="2:12" x14ac:dyDescent="0.3">
      <c r="B8567" t="s">
        <v>6</v>
      </c>
      <c r="C8567">
        <v>3400308</v>
      </c>
      <c r="D8567">
        <v>102.12</v>
      </c>
      <c r="E8567">
        <v>1</v>
      </c>
      <c r="F8567" s="2">
        <v>44025</v>
      </c>
      <c r="G8567" t="s">
        <v>550</v>
      </c>
      <c r="H8567" s="2">
        <v>44165</v>
      </c>
      <c r="I8567" s="2">
        <f t="shared" si="532"/>
        <v>44165</v>
      </c>
      <c r="J8567" s="4">
        <f t="shared" si="533"/>
        <v>0</v>
      </c>
      <c r="K8567" s="4">
        <f t="shared" si="534"/>
        <v>85</v>
      </c>
      <c r="L8567" s="4">
        <f t="shared" si="535"/>
        <v>271998.24000000005</v>
      </c>
    </row>
    <row r="8568" spans="2:12" x14ac:dyDescent="0.3">
      <c r="B8568" t="s">
        <v>6</v>
      </c>
      <c r="C8568">
        <v>702936</v>
      </c>
      <c r="D8568">
        <v>224.7</v>
      </c>
      <c r="E8568">
        <v>1</v>
      </c>
      <c r="F8568" s="2">
        <v>44074</v>
      </c>
      <c r="G8568" t="s">
        <v>138</v>
      </c>
      <c r="H8568" s="2">
        <v>44095</v>
      </c>
      <c r="I8568" s="2">
        <f t="shared" si="532"/>
        <v>44165</v>
      </c>
      <c r="J8568" s="4">
        <f t="shared" si="533"/>
        <v>70</v>
      </c>
      <c r="K8568" s="4">
        <f t="shared" si="534"/>
        <v>26</v>
      </c>
      <c r="L8568" s="4">
        <f t="shared" si="535"/>
        <v>105953.63999999997</v>
      </c>
    </row>
    <row r="8569" spans="2:12" x14ac:dyDescent="0.3">
      <c r="B8569" t="s">
        <v>6</v>
      </c>
      <c r="C8569">
        <v>3400308</v>
      </c>
      <c r="D8569">
        <v>69.06</v>
      </c>
      <c r="E8569">
        <v>1</v>
      </c>
      <c r="F8569" s="2">
        <v>44053</v>
      </c>
      <c r="G8569" t="s">
        <v>550</v>
      </c>
      <c r="H8569" s="2">
        <v>44165</v>
      </c>
      <c r="I8569" s="2">
        <f t="shared" si="532"/>
        <v>44165</v>
      </c>
      <c r="J8569" s="4">
        <f t="shared" si="533"/>
        <v>0</v>
      </c>
      <c r="K8569" s="4">
        <f t="shared" si="534"/>
        <v>85</v>
      </c>
      <c r="L8569" s="4">
        <f t="shared" si="535"/>
        <v>271998.24000000005</v>
      </c>
    </row>
    <row r="8570" spans="2:12" x14ac:dyDescent="0.3">
      <c r="B8570" t="s">
        <v>6</v>
      </c>
      <c r="C8570">
        <v>3400308</v>
      </c>
      <c r="D8570">
        <v>138.12</v>
      </c>
      <c r="E8570">
        <v>2</v>
      </c>
      <c r="F8570" s="2">
        <v>44060</v>
      </c>
      <c r="G8570" t="s">
        <v>550</v>
      </c>
      <c r="H8570" s="2">
        <v>44165</v>
      </c>
      <c r="I8570" s="2">
        <f t="shared" si="532"/>
        <v>44165</v>
      </c>
      <c r="J8570" s="4">
        <f t="shared" si="533"/>
        <v>0</v>
      </c>
      <c r="K8570" s="4">
        <f t="shared" si="534"/>
        <v>85</v>
      </c>
      <c r="L8570" s="4">
        <f t="shared" si="535"/>
        <v>271998.24000000005</v>
      </c>
    </row>
    <row r="8571" spans="2:12" x14ac:dyDescent="0.3">
      <c r="B8571" t="s">
        <v>6</v>
      </c>
      <c r="C8571">
        <v>3400308</v>
      </c>
      <c r="D8571">
        <v>69.06</v>
      </c>
      <c r="E8571">
        <v>1</v>
      </c>
      <c r="F8571" s="2">
        <v>44074</v>
      </c>
      <c r="G8571" t="s">
        <v>550</v>
      </c>
      <c r="H8571" s="2">
        <v>44165</v>
      </c>
      <c r="I8571" s="2">
        <f t="shared" si="532"/>
        <v>44165</v>
      </c>
      <c r="J8571" s="4">
        <f t="shared" si="533"/>
        <v>0</v>
      </c>
      <c r="K8571" s="4">
        <f t="shared" si="534"/>
        <v>85</v>
      </c>
      <c r="L8571" s="4">
        <f t="shared" si="535"/>
        <v>271998.24000000005</v>
      </c>
    </row>
    <row r="8572" spans="2:12" x14ac:dyDescent="0.3">
      <c r="B8572" t="s">
        <v>6</v>
      </c>
      <c r="C8572">
        <v>3400308</v>
      </c>
      <c r="D8572">
        <v>344.7</v>
      </c>
      <c r="E8572">
        <v>5</v>
      </c>
      <c r="F8572" s="2">
        <v>44095</v>
      </c>
      <c r="G8572" t="s">
        <v>550</v>
      </c>
      <c r="H8572" s="2">
        <v>44165</v>
      </c>
      <c r="I8572" s="2">
        <f t="shared" si="532"/>
        <v>44165</v>
      </c>
      <c r="J8572" s="4">
        <f t="shared" si="533"/>
        <v>0</v>
      </c>
      <c r="K8572" s="4">
        <f t="shared" si="534"/>
        <v>85</v>
      </c>
      <c r="L8572" s="4">
        <f t="shared" si="535"/>
        <v>271998.24000000005</v>
      </c>
    </row>
    <row r="8573" spans="2:12" x14ac:dyDescent="0.3">
      <c r="B8573" t="s">
        <v>6</v>
      </c>
      <c r="C8573">
        <v>3400308</v>
      </c>
      <c r="D8573">
        <v>68.94</v>
      </c>
      <c r="E8573">
        <v>1</v>
      </c>
      <c r="F8573" s="2">
        <v>44102</v>
      </c>
      <c r="G8573" t="s">
        <v>550</v>
      </c>
      <c r="H8573" s="2">
        <v>44165</v>
      </c>
      <c r="I8573" s="2">
        <f t="shared" si="532"/>
        <v>44165</v>
      </c>
      <c r="J8573" s="4">
        <f t="shared" si="533"/>
        <v>0</v>
      </c>
      <c r="K8573" s="4">
        <f t="shared" si="534"/>
        <v>85</v>
      </c>
      <c r="L8573" s="4">
        <f t="shared" si="535"/>
        <v>271998.24000000005</v>
      </c>
    </row>
    <row r="8574" spans="2:12" x14ac:dyDescent="0.3">
      <c r="B8574" t="s">
        <v>6</v>
      </c>
      <c r="C8574">
        <v>3400308</v>
      </c>
      <c r="D8574">
        <v>68.94</v>
      </c>
      <c r="E8574">
        <v>1</v>
      </c>
      <c r="F8574" s="2">
        <v>44109</v>
      </c>
      <c r="G8574" t="s">
        <v>550</v>
      </c>
      <c r="H8574" s="2">
        <v>44165</v>
      </c>
      <c r="I8574" s="2">
        <f t="shared" si="532"/>
        <v>44165</v>
      </c>
      <c r="J8574" s="4">
        <f t="shared" si="533"/>
        <v>0</v>
      </c>
      <c r="K8574" s="4">
        <f t="shared" si="534"/>
        <v>85</v>
      </c>
      <c r="L8574" s="4">
        <f t="shared" si="535"/>
        <v>271998.24000000005</v>
      </c>
    </row>
    <row r="8575" spans="2:12" x14ac:dyDescent="0.3">
      <c r="B8575" t="s">
        <v>6</v>
      </c>
      <c r="C8575">
        <v>3505104</v>
      </c>
      <c r="D8575">
        <v>293.64</v>
      </c>
      <c r="E8575">
        <v>1</v>
      </c>
      <c r="F8575" s="2">
        <v>44095</v>
      </c>
      <c r="G8575" t="s">
        <v>27</v>
      </c>
      <c r="H8575" s="2">
        <v>44095</v>
      </c>
      <c r="I8575" s="2">
        <f t="shared" si="532"/>
        <v>44165</v>
      </c>
      <c r="J8575" s="4">
        <f t="shared" si="533"/>
        <v>70</v>
      </c>
      <c r="K8575" s="4">
        <f t="shared" si="534"/>
        <v>10</v>
      </c>
      <c r="L8575" s="4">
        <f t="shared" si="535"/>
        <v>17375.399999999998</v>
      </c>
    </row>
    <row r="8576" spans="2:12" x14ac:dyDescent="0.3">
      <c r="B8576" t="s">
        <v>6</v>
      </c>
      <c r="C8576">
        <v>3780912</v>
      </c>
      <c r="D8576">
        <v>380.16</v>
      </c>
      <c r="E8576">
        <v>1</v>
      </c>
      <c r="F8576" s="2">
        <v>44102</v>
      </c>
      <c r="G8576" t="s">
        <v>127</v>
      </c>
      <c r="H8576" s="2">
        <v>44151</v>
      </c>
      <c r="I8576" s="2">
        <f t="shared" si="532"/>
        <v>44165</v>
      </c>
      <c r="J8576" s="4">
        <f t="shared" si="533"/>
        <v>14</v>
      </c>
      <c r="K8576" s="4">
        <f t="shared" si="534"/>
        <v>23</v>
      </c>
      <c r="L8576" s="4">
        <f t="shared" si="535"/>
        <v>10318.68</v>
      </c>
    </row>
    <row r="8577" spans="2:12" x14ac:dyDescent="0.3">
      <c r="B8577" t="s">
        <v>6</v>
      </c>
      <c r="C8577">
        <v>3400308</v>
      </c>
      <c r="D8577">
        <v>344.82</v>
      </c>
      <c r="E8577">
        <v>5</v>
      </c>
      <c r="F8577" s="2">
        <v>44123</v>
      </c>
      <c r="G8577" t="s">
        <v>550</v>
      </c>
      <c r="H8577" s="2">
        <v>44165</v>
      </c>
      <c r="I8577" s="2">
        <f t="shared" si="532"/>
        <v>44165</v>
      </c>
      <c r="J8577" s="4">
        <f t="shared" si="533"/>
        <v>0</v>
      </c>
      <c r="K8577" s="4">
        <f t="shared" si="534"/>
        <v>85</v>
      </c>
      <c r="L8577" s="4">
        <f t="shared" si="535"/>
        <v>271998.24000000005</v>
      </c>
    </row>
    <row r="8578" spans="2:12" x14ac:dyDescent="0.3">
      <c r="B8578" t="s">
        <v>6</v>
      </c>
      <c r="C8578">
        <v>3400308</v>
      </c>
      <c r="D8578">
        <v>68.459999999999994</v>
      </c>
      <c r="E8578">
        <v>1</v>
      </c>
      <c r="F8578" s="2">
        <v>44130</v>
      </c>
      <c r="G8578" t="s">
        <v>550</v>
      </c>
      <c r="H8578" s="2">
        <v>44165</v>
      </c>
      <c r="I8578" s="2">
        <f t="shared" si="532"/>
        <v>44165</v>
      </c>
      <c r="J8578" s="4">
        <f t="shared" si="533"/>
        <v>0</v>
      </c>
      <c r="K8578" s="4">
        <f t="shared" si="534"/>
        <v>85</v>
      </c>
      <c r="L8578" s="4">
        <f t="shared" si="535"/>
        <v>271998.24000000005</v>
      </c>
    </row>
    <row r="8579" spans="2:12" x14ac:dyDescent="0.3">
      <c r="B8579" t="s">
        <v>6</v>
      </c>
      <c r="C8579">
        <v>3400308</v>
      </c>
      <c r="D8579">
        <v>308.33999999999997</v>
      </c>
      <c r="E8579">
        <v>3</v>
      </c>
      <c r="F8579" s="2">
        <v>44137</v>
      </c>
      <c r="G8579" t="s">
        <v>550</v>
      </c>
      <c r="H8579" s="2">
        <v>44165</v>
      </c>
      <c r="I8579" s="2">
        <f t="shared" ref="I8579:I8642" si="536">MAX($F$2:$F$14451)</f>
        <v>44165</v>
      </c>
      <c r="J8579" s="4">
        <f t="shared" ref="J8579:J8642" si="537">DATEDIF(H8579,I8579,"d")</f>
        <v>0</v>
      </c>
      <c r="K8579" s="4">
        <f t="shared" ref="K8579:K8642" si="538">COUNTIF($G:$G,G8579)</f>
        <v>85</v>
      </c>
      <c r="L8579" s="4">
        <f t="shared" ref="L8579:L8642" si="539">SUMIF($G:$G,G8579,$D:$D)</f>
        <v>271998.24000000005</v>
      </c>
    </row>
    <row r="8580" spans="2:12" x14ac:dyDescent="0.3">
      <c r="B8580" t="s">
        <v>6</v>
      </c>
      <c r="C8580">
        <v>3780912</v>
      </c>
      <c r="D8580">
        <v>120.84</v>
      </c>
      <c r="E8580">
        <v>1</v>
      </c>
      <c r="F8580" s="2">
        <v>44123</v>
      </c>
      <c r="G8580" t="s">
        <v>127</v>
      </c>
      <c r="H8580" s="2">
        <v>44151</v>
      </c>
      <c r="I8580" s="2">
        <f t="shared" si="536"/>
        <v>44165</v>
      </c>
      <c r="J8580" s="4">
        <f t="shared" si="537"/>
        <v>14</v>
      </c>
      <c r="K8580" s="4">
        <f t="shared" si="538"/>
        <v>23</v>
      </c>
      <c r="L8580" s="4">
        <f t="shared" si="539"/>
        <v>10318.68</v>
      </c>
    </row>
    <row r="8581" spans="2:12" x14ac:dyDescent="0.3">
      <c r="B8581" t="s">
        <v>6</v>
      </c>
      <c r="C8581">
        <v>3400308</v>
      </c>
      <c r="D8581">
        <v>68.94</v>
      </c>
      <c r="E8581">
        <v>1</v>
      </c>
      <c r="F8581" s="2">
        <v>44151</v>
      </c>
      <c r="G8581" t="s">
        <v>550</v>
      </c>
      <c r="H8581" s="2">
        <v>44165</v>
      </c>
      <c r="I8581" s="2">
        <f t="shared" si="536"/>
        <v>44165</v>
      </c>
      <c r="J8581" s="4">
        <f t="shared" si="537"/>
        <v>0</v>
      </c>
      <c r="K8581" s="4">
        <f t="shared" si="538"/>
        <v>85</v>
      </c>
      <c r="L8581" s="4">
        <f t="shared" si="539"/>
        <v>271998.24000000005</v>
      </c>
    </row>
    <row r="8582" spans="2:12" x14ac:dyDescent="0.3">
      <c r="B8582" t="s">
        <v>6</v>
      </c>
      <c r="C8582">
        <v>3400308</v>
      </c>
      <c r="D8582">
        <v>137.88</v>
      </c>
      <c r="E8582">
        <v>2</v>
      </c>
      <c r="F8582" s="2">
        <v>44158</v>
      </c>
      <c r="G8582" t="s">
        <v>550</v>
      </c>
      <c r="H8582" s="2">
        <v>44165</v>
      </c>
      <c r="I8582" s="2">
        <f t="shared" si="536"/>
        <v>44165</v>
      </c>
      <c r="J8582" s="4">
        <f t="shared" si="537"/>
        <v>0</v>
      </c>
      <c r="K8582" s="4">
        <f t="shared" si="538"/>
        <v>85</v>
      </c>
      <c r="L8582" s="4">
        <f t="shared" si="539"/>
        <v>271998.24000000005</v>
      </c>
    </row>
    <row r="8583" spans="2:12" x14ac:dyDescent="0.3">
      <c r="B8583" t="s">
        <v>6</v>
      </c>
      <c r="C8583">
        <v>4015404</v>
      </c>
      <c r="D8583">
        <v>68.94</v>
      </c>
      <c r="E8583">
        <v>1</v>
      </c>
      <c r="F8583" s="2">
        <v>44151</v>
      </c>
      <c r="G8583" t="s">
        <v>139</v>
      </c>
      <c r="H8583" s="2">
        <v>44151</v>
      </c>
      <c r="I8583" s="2">
        <f t="shared" si="536"/>
        <v>44165</v>
      </c>
      <c r="J8583" s="4">
        <f t="shared" si="537"/>
        <v>14</v>
      </c>
      <c r="K8583" s="4">
        <f t="shared" si="538"/>
        <v>9</v>
      </c>
      <c r="L8583" s="4">
        <f t="shared" si="539"/>
        <v>4501.4400000000005</v>
      </c>
    </row>
    <row r="8584" spans="2:12" x14ac:dyDescent="0.3">
      <c r="B8584" t="s">
        <v>6</v>
      </c>
      <c r="C8584">
        <v>702210</v>
      </c>
      <c r="D8584">
        <v>2949.48</v>
      </c>
      <c r="E8584">
        <v>1</v>
      </c>
      <c r="F8584" s="2">
        <v>43864</v>
      </c>
      <c r="G8584" t="s">
        <v>33</v>
      </c>
      <c r="H8584" s="2">
        <v>44165</v>
      </c>
      <c r="I8584" s="2">
        <f t="shared" si="536"/>
        <v>44165</v>
      </c>
      <c r="J8584" s="4">
        <f t="shared" si="537"/>
        <v>0</v>
      </c>
      <c r="K8584" s="4">
        <f t="shared" si="538"/>
        <v>145</v>
      </c>
      <c r="L8584" s="4">
        <f t="shared" si="539"/>
        <v>526509.78</v>
      </c>
    </row>
    <row r="8585" spans="2:12" x14ac:dyDescent="0.3">
      <c r="B8585" t="s">
        <v>6</v>
      </c>
      <c r="C8585">
        <v>702210</v>
      </c>
      <c r="D8585">
        <v>2261.6999999999998</v>
      </c>
      <c r="E8585">
        <v>2</v>
      </c>
      <c r="F8585" s="2">
        <v>43864</v>
      </c>
      <c r="G8585" t="s">
        <v>33</v>
      </c>
      <c r="H8585" s="2">
        <v>44165</v>
      </c>
      <c r="I8585" s="2">
        <f t="shared" si="536"/>
        <v>44165</v>
      </c>
      <c r="J8585" s="4">
        <f t="shared" si="537"/>
        <v>0</v>
      </c>
      <c r="K8585" s="4">
        <f t="shared" si="538"/>
        <v>145</v>
      </c>
      <c r="L8585" s="4">
        <f t="shared" si="539"/>
        <v>526509.78</v>
      </c>
    </row>
    <row r="8586" spans="2:12" x14ac:dyDescent="0.3">
      <c r="B8586" t="s">
        <v>6</v>
      </c>
      <c r="C8586">
        <v>712098</v>
      </c>
      <c r="D8586">
        <v>2949.48</v>
      </c>
      <c r="E8586">
        <v>1</v>
      </c>
      <c r="F8586" s="2">
        <v>43864</v>
      </c>
      <c r="G8586" t="s">
        <v>204</v>
      </c>
      <c r="H8586" s="2">
        <v>44151</v>
      </c>
      <c r="I8586" s="2">
        <f t="shared" si="536"/>
        <v>44165</v>
      </c>
      <c r="J8586" s="4">
        <f t="shared" si="537"/>
        <v>14</v>
      </c>
      <c r="K8586" s="4">
        <f t="shared" si="538"/>
        <v>34</v>
      </c>
      <c r="L8586" s="4">
        <f t="shared" si="539"/>
        <v>51358.44</v>
      </c>
    </row>
    <row r="8587" spans="2:12" x14ac:dyDescent="0.3">
      <c r="B8587" t="s">
        <v>6</v>
      </c>
      <c r="C8587">
        <v>720708</v>
      </c>
      <c r="D8587">
        <v>5654.16</v>
      </c>
      <c r="E8587">
        <v>5</v>
      </c>
      <c r="F8587" s="2">
        <v>43850</v>
      </c>
      <c r="G8587" t="s">
        <v>12</v>
      </c>
      <c r="H8587" s="2">
        <v>44144</v>
      </c>
      <c r="I8587" s="2">
        <f t="shared" si="536"/>
        <v>44165</v>
      </c>
      <c r="J8587" s="4">
        <f t="shared" si="537"/>
        <v>21</v>
      </c>
      <c r="K8587" s="4">
        <f t="shared" si="538"/>
        <v>70</v>
      </c>
      <c r="L8587" s="4">
        <f t="shared" si="539"/>
        <v>59080.38</v>
      </c>
    </row>
    <row r="8588" spans="2:12" x14ac:dyDescent="0.3">
      <c r="B8588" t="s">
        <v>6</v>
      </c>
      <c r="C8588">
        <v>720708</v>
      </c>
      <c r="D8588">
        <v>1130.82</v>
      </c>
      <c r="E8588">
        <v>1</v>
      </c>
      <c r="F8588" s="2">
        <v>43864</v>
      </c>
      <c r="G8588" t="s">
        <v>12</v>
      </c>
      <c r="H8588" s="2">
        <v>44144</v>
      </c>
      <c r="I8588" s="2">
        <f t="shared" si="536"/>
        <v>44165</v>
      </c>
      <c r="J8588" s="4">
        <f t="shared" si="537"/>
        <v>21</v>
      </c>
      <c r="K8588" s="4">
        <f t="shared" si="538"/>
        <v>70</v>
      </c>
      <c r="L8588" s="4">
        <f t="shared" si="539"/>
        <v>59080.38</v>
      </c>
    </row>
    <row r="8589" spans="2:12" x14ac:dyDescent="0.3">
      <c r="B8589" t="s">
        <v>6</v>
      </c>
      <c r="C8589">
        <v>784770</v>
      </c>
      <c r="D8589">
        <v>1130.82</v>
      </c>
      <c r="E8589">
        <v>1</v>
      </c>
      <c r="F8589" s="2">
        <v>43864</v>
      </c>
      <c r="G8589" t="s">
        <v>608</v>
      </c>
      <c r="H8589" s="2">
        <v>43864</v>
      </c>
      <c r="I8589" s="2">
        <f t="shared" si="536"/>
        <v>44165</v>
      </c>
      <c r="J8589" s="4">
        <f t="shared" si="537"/>
        <v>301</v>
      </c>
      <c r="K8589" s="4">
        <f t="shared" si="538"/>
        <v>1</v>
      </c>
      <c r="L8589" s="4">
        <f t="shared" si="539"/>
        <v>1130.82</v>
      </c>
    </row>
    <row r="8590" spans="2:12" x14ac:dyDescent="0.3">
      <c r="B8590" t="s">
        <v>6</v>
      </c>
      <c r="C8590">
        <v>891720</v>
      </c>
      <c r="D8590">
        <v>1772.04</v>
      </c>
      <c r="E8590">
        <v>1</v>
      </c>
      <c r="F8590" s="2">
        <v>43843</v>
      </c>
      <c r="G8590" t="s">
        <v>167</v>
      </c>
      <c r="H8590" s="2">
        <v>44088</v>
      </c>
      <c r="I8590" s="2">
        <f t="shared" si="536"/>
        <v>44165</v>
      </c>
      <c r="J8590" s="4">
        <f t="shared" si="537"/>
        <v>77</v>
      </c>
      <c r="K8590" s="4">
        <f t="shared" si="538"/>
        <v>19</v>
      </c>
      <c r="L8590" s="4">
        <f t="shared" si="539"/>
        <v>14466.900000000003</v>
      </c>
    </row>
    <row r="8591" spans="2:12" x14ac:dyDescent="0.3">
      <c r="B8591" t="s">
        <v>6</v>
      </c>
      <c r="C8591">
        <v>1008564</v>
      </c>
      <c r="D8591">
        <v>-8860.2000000000007</v>
      </c>
      <c r="E8591">
        <v>-5</v>
      </c>
      <c r="F8591" s="2">
        <v>43850</v>
      </c>
      <c r="G8591" t="s">
        <v>168</v>
      </c>
      <c r="H8591" s="2">
        <v>43871</v>
      </c>
      <c r="I8591" s="2">
        <f t="shared" si="536"/>
        <v>44165</v>
      </c>
      <c r="J8591" s="4">
        <f t="shared" si="537"/>
        <v>294</v>
      </c>
      <c r="K8591" s="4">
        <f t="shared" si="538"/>
        <v>5</v>
      </c>
      <c r="L8591" s="4">
        <f t="shared" si="539"/>
        <v>9966.8999999999978</v>
      </c>
    </row>
    <row r="8592" spans="2:12" x14ac:dyDescent="0.3">
      <c r="B8592" t="s">
        <v>6</v>
      </c>
      <c r="C8592">
        <v>1008564</v>
      </c>
      <c r="D8592">
        <v>8860.2000000000007</v>
      </c>
      <c r="E8592">
        <v>5</v>
      </c>
      <c r="F8592" s="2">
        <v>43850</v>
      </c>
      <c r="G8592" t="s">
        <v>168</v>
      </c>
      <c r="H8592" s="2">
        <v>43871</v>
      </c>
      <c r="I8592" s="2">
        <f t="shared" si="536"/>
        <v>44165</v>
      </c>
      <c r="J8592" s="4">
        <f t="shared" si="537"/>
        <v>294</v>
      </c>
      <c r="K8592" s="4">
        <f t="shared" si="538"/>
        <v>5</v>
      </c>
      <c r="L8592" s="4">
        <f t="shared" si="539"/>
        <v>9966.8999999999978</v>
      </c>
    </row>
    <row r="8593" spans="2:12" x14ac:dyDescent="0.3">
      <c r="B8593" t="s">
        <v>6</v>
      </c>
      <c r="C8593">
        <v>1085970</v>
      </c>
      <c r="D8593">
        <v>2949.48</v>
      </c>
      <c r="E8593">
        <v>1</v>
      </c>
      <c r="F8593" s="2">
        <v>43850</v>
      </c>
      <c r="G8593" t="s">
        <v>25</v>
      </c>
      <c r="H8593" s="2">
        <v>44165</v>
      </c>
      <c r="I8593" s="2">
        <f t="shared" si="536"/>
        <v>44165</v>
      </c>
      <c r="J8593" s="4">
        <f t="shared" si="537"/>
        <v>0</v>
      </c>
      <c r="K8593" s="4">
        <f t="shared" si="538"/>
        <v>30</v>
      </c>
      <c r="L8593" s="4">
        <f t="shared" si="539"/>
        <v>145720.20000000001</v>
      </c>
    </row>
    <row r="8594" spans="2:12" x14ac:dyDescent="0.3">
      <c r="B8594" t="s">
        <v>6</v>
      </c>
      <c r="C8594">
        <v>1085970</v>
      </c>
      <c r="D8594">
        <v>11797.98</v>
      </c>
      <c r="E8594">
        <v>4</v>
      </c>
      <c r="F8594" s="2">
        <v>43857</v>
      </c>
      <c r="G8594" t="s">
        <v>25</v>
      </c>
      <c r="H8594" s="2">
        <v>44165</v>
      </c>
      <c r="I8594" s="2">
        <f t="shared" si="536"/>
        <v>44165</v>
      </c>
      <c r="J8594" s="4">
        <f t="shared" si="537"/>
        <v>0</v>
      </c>
      <c r="K8594" s="4">
        <f t="shared" si="538"/>
        <v>30</v>
      </c>
      <c r="L8594" s="4">
        <f t="shared" si="539"/>
        <v>145720.20000000001</v>
      </c>
    </row>
    <row r="8595" spans="2:12" x14ac:dyDescent="0.3">
      <c r="B8595" t="s">
        <v>6</v>
      </c>
      <c r="C8595">
        <v>1085970</v>
      </c>
      <c r="D8595">
        <v>1772.04</v>
      </c>
      <c r="E8595">
        <v>1</v>
      </c>
      <c r="F8595" s="2">
        <v>43857</v>
      </c>
      <c r="G8595" t="s">
        <v>25</v>
      </c>
      <c r="H8595" s="2">
        <v>44165</v>
      </c>
      <c r="I8595" s="2">
        <f t="shared" si="536"/>
        <v>44165</v>
      </c>
      <c r="J8595" s="4">
        <f t="shared" si="537"/>
        <v>0</v>
      </c>
      <c r="K8595" s="4">
        <f t="shared" si="538"/>
        <v>30</v>
      </c>
      <c r="L8595" s="4">
        <f t="shared" si="539"/>
        <v>145720.20000000001</v>
      </c>
    </row>
    <row r="8596" spans="2:12" x14ac:dyDescent="0.3">
      <c r="B8596" t="s">
        <v>6</v>
      </c>
      <c r="C8596">
        <v>1124988</v>
      </c>
      <c r="D8596">
        <v>3544.08</v>
      </c>
      <c r="E8596">
        <v>2</v>
      </c>
      <c r="F8596" s="2">
        <v>43850</v>
      </c>
      <c r="G8596" t="s">
        <v>43</v>
      </c>
      <c r="H8596" s="2">
        <v>44158</v>
      </c>
      <c r="I8596" s="2">
        <f t="shared" si="536"/>
        <v>44165</v>
      </c>
      <c r="J8596" s="4">
        <f t="shared" si="537"/>
        <v>7</v>
      </c>
      <c r="K8596" s="4">
        <f t="shared" si="538"/>
        <v>109</v>
      </c>
      <c r="L8596" s="4">
        <f t="shared" si="539"/>
        <v>143402.34000000003</v>
      </c>
    </row>
    <row r="8597" spans="2:12" x14ac:dyDescent="0.3">
      <c r="B8597" t="s">
        <v>6</v>
      </c>
      <c r="C8597">
        <v>4210794</v>
      </c>
      <c r="D8597">
        <v>11797.98</v>
      </c>
      <c r="E8597">
        <v>4</v>
      </c>
      <c r="F8597" s="2">
        <v>43850</v>
      </c>
      <c r="G8597" t="s">
        <v>79</v>
      </c>
      <c r="H8597" s="2">
        <v>44158</v>
      </c>
      <c r="I8597" s="2">
        <f t="shared" si="536"/>
        <v>44165</v>
      </c>
      <c r="J8597" s="4">
        <f t="shared" si="537"/>
        <v>7</v>
      </c>
      <c r="K8597" s="4">
        <f t="shared" si="538"/>
        <v>28</v>
      </c>
      <c r="L8597" s="4">
        <f t="shared" si="539"/>
        <v>174729.66</v>
      </c>
    </row>
    <row r="8598" spans="2:12" x14ac:dyDescent="0.3">
      <c r="B8598" t="s">
        <v>6</v>
      </c>
      <c r="C8598">
        <v>4445412</v>
      </c>
      <c r="D8598">
        <v>1772.04</v>
      </c>
      <c r="E8598">
        <v>1</v>
      </c>
      <c r="F8598" s="2">
        <v>43864</v>
      </c>
      <c r="G8598" t="s">
        <v>151</v>
      </c>
      <c r="H8598" s="2">
        <v>43864</v>
      </c>
      <c r="I8598" s="2">
        <f t="shared" si="536"/>
        <v>44165</v>
      </c>
      <c r="J8598" s="4">
        <f t="shared" si="537"/>
        <v>301</v>
      </c>
      <c r="K8598" s="4">
        <f t="shared" si="538"/>
        <v>4</v>
      </c>
      <c r="L8598" s="4">
        <f t="shared" si="539"/>
        <v>8434.08</v>
      </c>
    </row>
    <row r="8599" spans="2:12" x14ac:dyDescent="0.3">
      <c r="B8599" t="s">
        <v>6</v>
      </c>
      <c r="C8599">
        <v>4455948</v>
      </c>
      <c r="D8599">
        <v>3544.08</v>
      </c>
      <c r="E8599">
        <v>2</v>
      </c>
      <c r="F8599" s="2">
        <v>43843</v>
      </c>
      <c r="G8599" t="s">
        <v>169</v>
      </c>
      <c r="H8599" s="2">
        <v>43843</v>
      </c>
      <c r="I8599" s="2">
        <f t="shared" si="536"/>
        <v>44165</v>
      </c>
      <c r="J8599" s="4">
        <f t="shared" si="537"/>
        <v>322</v>
      </c>
      <c r="K8599" s="4">
        <f t="shared" si="538"/>
        <v>2</v>
      </c>
      <c r="L8599" s="4">
        <f t="shared" si="539"/>
        <v>5362.08</v>
      </c>
    </row>
    <row r="8600" spans="2:12" x14ac:dyDescent="0.3">
      <c r="B8600" t="s">
        <v>6</v>
      </c>
      <c r="C8600">
        <v>4491906</v>
      </c>
      <c r="D8600">
        <v>2949.48</v>
      </c>
      <c r="E8600">
        <v>1</v>
      </c>
      <c r="F8600" s="2">
        <v>43864</v>
      </c>
      <c r="G8600" t="s">
        <v>154</v>
      </c>
      <c r="H8600" s="2">
        <v>44095</v>
      </c>
      <c r="I8600" s="2">
        <f t="shared" si="536"/>
        <v>44165</v>
      </c>
      <c r="J8600" s="4">
        <f t="shared" si="537"/>
        <v>70</v>
      </c>
      <c r="K8600" s="4">
        <f t="shared" si="538"/>
        <v>6</v>
      </c>
      <c r="L8600" s="4">
        <f t="shared" si="539"/>
        <v>9685.44</v>
      </c>
    </row>
    <row r="8601" spans="2:12" x14ac:dyDescent="0.3">
      <c r="B8601" t="s">
        <v>6</v>
      </c>
      <c r="C8601">
        <v>702210</v>
      </c>
      <c r="D8601">
        <v>8848.5</v>
      </c>
      <c r="E8601">
        <v>3</v>
      </c>
      <c r="F8601" s="2">
        <v>43871</v>
      </c>
      <c r="G8601" t="s">
        <v>33</v>
      </c>
      <c r="H8601" s="2">
        <v>44165</v>
      </c>
      <c r="I8601" s="2">
        <f t="shared" si="536"/>
        <v>44165</v>
      </c>
      <c r="J8601" s="4">
        <f t="shared" si="537"/>
        <v>0</v>
      </c>
      <c r="K8601" s="4">
        <f t="shared" si="538"/>
        <v>145</v>
      </c>
      <c r="L8601" s="4">
        <f t="shared" si="539"/>
        <v>526509.78</v>
      </c>
    </row>
    <row r="8602" spans="2:12" x14ac:dyDescent="0.3">
      <c r="B8602" t="s">
        <v>6</v>
      </c>
      <c r="C8602">
        <v>702210</v>
      </c>
      <c r="D8602">
        <v>11797.98</v>
      </c>
      <c r="E8602">
        <v>4</v>
      </c>
      <c r="F8602" s="2">
        <v>43878</v>
      </c>
      <c r="G8602" t="s">
        <v>33</v>
      </c>
      <c r="H8602" s="2">
        <v>44165</v>
      </c>
      <c r="I8602" s="2">
        <f t="shared" si="536"/>
        <v>44165</v>
      </c>
      <c r="J8602" s="4">
        <f t="shared" si="537"/>
        <v>0</v>
      </c>
      <c r="K8602" s="4">
        <f t="shared" si="538"/>
        <v>145</v>
      </c>
      <c r="L8602" s="4">
        <f t="shared" si="539"/>
        <v>526509.78</v>
      </c>
    </row>
    <row r="8603" spans="2:12" x14ac:dyDescent="0.3">
      <c r="B8603" t="s">
        <v>6</v>
      </c>
      <c r="C8603">
        <v>702210</v>
      </c>
      <c r="D8603">
        <v>1130.82</v>
      </c>
      <c r="E8603">
        <v>1</v>
      </c>
      <c r="F8603" s="2">
        <v>43892</v>
      </c>
      <c r="G8603" t="s">
        <v>33</v>
      </c>
      <c r="H8603" s="2">
        <v>44165</v>
      </c>
      <c r="I8603" s="2">
        <f t="shared" si="536"/>
        <v>44165</v>
      </c>
      <c r="J8603" s="4">
        <f t="shared" si="537"/>
        <v>0</v>
      </c>
      <c r="K8603" s="4">
        <f t="shared" si="538"/>
        <v>145</v>
      </c>
      <c r="L8603" s="4">
        <f t="shared" si="539"/>
        <v>526509.78</v>
      </c>
    </row>
    <row r="8604" spans="2:12" x14ac:dyDescent="0.3">
      <c r="B8604" t="s">
        <v>6</v>
      </c>
      <c r="C8604">
        <v>705078</v>
      </c>
      <c r="D8604">
        <v>2949.48</v>
      </c>
      <c r="E8604">
        <v>1</v>
      </c>
      <c r="F8604" s="2">
        <v>43878</v>
      </c>
      <c r="G8604" t="s">
        <v>140</v>
      </c>
      <c r="H8604" s="2">
        <v>44011</v>
      </c>
      <c r="I8604" s="2">
        <f t="shared" si="536"/>
        <v>44165</v>
      </c>
      <c r="J8604" s="4">
        <f t="shared" si="537"/>
        <v>154</v>
      </c>
      <c r="K8604" s="4">
        <f t="shared" si="538"/>
        <v>4</v>
      </c>
      <c r="L8604" s="4">
        <f t="shared" si="539"/>
        <v>5975.52</v>
      </c>
    </row>
    <row r="8605" spans="2:12" x14ac:dyDescent="0.3">
      <c r="B8605" t="s">
        <v>6</v>
      </c>
      <c r="C8605">
        <v>708780</v>
      </c>
      <c r="D8605">
        <v>11797.98</v>
      </c>
      <c r="E8605">
        <v>4</v>
      </c>
      <c r="F8605" s="2">
        <v>43871</v>
      </c>
      <c r="G8605" t="s">
        <v>35</v>
      </c>
      <c r="H8605" s="2">
        <v>44165</v>
      </c>
      <c r="I8605" s="2">
        <f t="shared" si="536"/>
        <v>44165</v>
      </c>
      <c r="J8605" s="4">
        <f t="shared" si="537"/>
        <v>0</v>
      </c>
      <c r="K8605" s="4">
        <f t="shared" si="538"/>
        <v>420</v>
      </c>
      <c r="L8605" s="4">
        <f t="shared" si="539"/>
        <v>876023.69999999937</v>
      </c>
    </row>
    <row r="8606" spans="2:12" x14ac:dyDescent="0.3">
      <c r="B8606" t="s">
        <v>6</v>
      </c>
      <c r="C8606">
        <v>708780</v>
      </c>
      <c r="D8606">
        <v>11797.98</v>
      </c>
      <c r="E8606">
        <v>4</v>
      </c>
      <c r="F8606" s="2">
        <v>43892</v>
      </c>
      <c r="G8606" t="s">
        <v>35</v>
      </c>
      <c r="H8606" s="2">
        <v>44165</v>
      </c>
      <c r="I8606" s="2">
        <f t="shared" si="536"/>
        <v>44165</v>
      </c>
      <c r="J8606" s="4">
        <f t="shared" si="537"/>
        <v>0</v>
      </c>
      <c r="K8606" s="4">
        <f t="shared" si="538"/>
        <v>420</v>
      </c>
      <c r="L8606" s="4">
        <f t="shared" si="539"/>
        <v>876023.69999999937</v>
      </c>
    </row>
    <row r="8607" spans="2:12" x14ac:dyDescent="0.3">
      <c r="B8607" t="s">
        <v>6</v>
      </c>
      <c r="C8607">
        <v>948006</v>
      </c>
      <c r="D8607">
        <v>2261.6999999999998</v>
      </c>
      <c r="E8607">
        <v>2</v>
      </c>
      <c r="F8607" s="2">
        <v>43878</v>
      </c>
      <c r="G8607" t="s">
        <v>161</v>
      </c>
      <c r="H8607" s="2">
        <v>44095</v>
      </c>
      <c r="I8607" s="2">
        <f t="shared" si="536"/>
        <v>44165</v>
      </c>
      <c r="J8607" s="4">
        <f t="shared" si="537"/>
        <v>70</v>
      </c>
      <c r="K8607" s="4">
        <f t="shared" si="538"/>
        <v>7</v>
      </c>
      <c r="L8607" s="4">
        <f t="shared" si="539"/>
        <v>46988.700000000004</v>
      </c>
    </row>
    <row r="8608" spans="2:12" x14ac:dyDescent="0.3">
      <c r="B8608" t="s">
        <v>6</v>
      </c>
      <c r="C8608">
        <v>1008564</v>
      </c>
      <c r="D8608">
        <v>-8860.2000000000007</v>
      </c>
      <c r="E8608">
        <v>-5</v>
      </c>
      <c r="F8608" s="2">
        <v>43871</v>
      </c>
      <c r="G8608" t="s">
        <v>168</v>
      </c>
      <c r="H8608" s="2">
        <v>43871</v>
      </c>
      <c r="I8608" s="2">
        <f t="shared" si="536"/>
        <v>44165</v>
      </c>
      <c r="J8608" s="4">
        <f t="shared" si="537"/>
        <v>294</v>
      </c>
      <c r="K8608" s="4">
        <f t="shared" si="538"/>
        <v>5</v>
      </c>
      <c r="L8608" s="4">
        <f t="shared" si="539"/>
        <v>9966.8999999999978</v>
      </c>
    </row>
    <row r="8609" spans="2:12" x14ac:dyDescent="0.3">
      <c r="B8609" t="s">
        <v>6</v>
      </c>
      <c r="C8609">
        <v>1038996</v>
      </c>
      <c r="D8609">
        <v>5899.02</v>
      </c>
      <c r="E8609">
        <v>2</v>
      </c>
      <c r="F8609" s="2">
        <v>43878</v>
      </c>
      <c r="G8609" t="s">
        <v>126</v>
      </c>
      <c r="H8609" s="2">
        <v>44130</v>
      </c>
      <c r="I8609" s="2">
        <f t="shared" si="536"/>
        <v>44165</v>
      </c>
      <c r="J8609" s="4">
        <f t="shared" si="537"/>
        <v>35</v>
      </c>
      <c r="K8609" s="4">
        <f t="shared" si="538"/>
        <v>18</v>
      </c>
      <c r="L8609" s="4">
        <f t="shared" si="539"/>
        <v>57073.38</v>
      </c>
    </row>
    <row r="8610" spans="2:12" x14ac:dyDescent="0.3">
      <c r="B8610" t="s">
        <v>6</v>
      </c>
      <c r="C8610">
        <v>1085970</v>
      </c>
      <c r="D8610">
        <v>1772.04</v>
      </c>
      <c r="E8610">
        <v>1</v>
      </c>
      <c r="F8610" s="2">
        <v>43878</v>
      </c>
      <c r="G8610" t="s">
        <v>25</v>
      </c>
      <c r="H8610" s="2">
        <v>44165</v>
      </c>
      <c r="I8610" s="2">
        <f t="shared" si="536"/>
        <v>44165</v>
      </c>
      <c r="J8610" s="4">
        <f t="shared" si="537"/>
        <v>0</v>
      </c>
      <c r="K8610" s="4">
        <f t="shared" si="538"/>
        <v>30</v>
      </c>
      <c r="L8610" s="4">
        <f t="shared" si="539"/>
        <v>145720.20000000001</v>
      </c>
    </row>
    <row r="8611" spans="2:12" x14ac:dyDescent="0.3">
      <c r="B8611" t="s">
        <v>6</v>
      </c>
      <c r="C8611">
        <v>1085970</v>
      </c>
      <c r="D8611">
        <v>7088.16</v>
      </c>
      <c r="E8611">
        <v>4</v>
      </c>
      <c r="F8611" s="2">
        <v>43892</v>
      </c>
      <c r="G8611" t="s">
        <v>25</v>
      </c>
      <c r="H8611" s="2">
        <v>44165</v>
      </c>
      <c r="I8611" s="2">
        <f t="shared" si="536"/>
        <v>44165</v>
      </c>
      <c r="J8611" s="4">
        <f t="shared" si="537"/>
        <v>0</v>
      </c>
      <c r="K8611" s="4">
        <f t="shared" si="538"/>
        <v>30</v>
      </c>
      <c r="L8611" s="4">
        <f t="shared" si="539"/>
        <v>145720.20000000001</v>
      </c>
    </row>
    <row r="8612" spans="2:12" x14ac:dyDescent="0.3">
      <c r="B8612" t="s">
        <v>6</v>
      </c>
      <c r="C8612">
        <v>3285990</v>
      </c>
      <c r="D8612">
        <v>5316.12</v>
      </c>
      <c r="E8612">
        <v>3</v>
      </c>
      <c r="F8612" s="2">
        <v>43885</v>
      </c>
      <c r="G8612" t="s">
        <v>567</v>
      </c>
      <c r="H8612" s="2">
        <v>43997</v>
      </c>
      <c r="I8612" s="2">
        <f t="shared" si="536"/>
        <v>44165</v>
      </c>
      <c r="J8612" s="4">
        <f t="shared" si="537"/>
        <v>168</v>
      </c>
      <c r="K8612" s="4">
        <f t="shared" si="538"/>
        <v>6</v>
      </c>
      <c r="L8612" s="4">
        <f t="shared" si="539"/>
        <v>7980.7199999999993</v>
      </c>
    </row>
    <row r="8613" spans="2:12" x14ac:dyDescent="0.3">
      <c r="B8613" t="s">
        <v>6</v>
      </c>
      <c r="C8613">
        <v>4036374</v>
      </c>
      <c r="D8613">
        <v>7088.16</v>
      </c>
      <c r="E8613">
        <v>4</v>
      </c>
      <c r="F8613" s="2">
        <v>43885</v>
      </c>
      <c r="G8613" t="s">
        <v>165</v>
      </c>
      <c r="H8613" s="2">
        <v>43885</v>
      </c>
      <c r="I8613" s="2">
        <f t="shared" si="536"/>
        <v>44165</v>
      </c>
      <c r="J8613" s="4">
        <f t="shared" si="537"/>
        <v>280</v>
      </c>
      <c r="K8613" s="4">
        <f t="shared" si="538"/>
        <v>3</v>
      </c>
      <c r="L8613" s="4">
        <f t="shared" si="539"/>
        <v>12059.52</v>
      </c>
    </row>
    <row r="8614" spans="2:12" x14ac:dyDescent="0.3">
      <c r="B8614" t="s">
        <v>6</v>
      </c>
      <c r="C8614">
        <v>702210</v>
      </c>
      <c r="D8614">
        <v>8848.5</v>
      </c>
      <c r="E8614">
        <v>3</v>
      </c>
      <c r="F8614" s="2">
        <v>43906</v>
      </c>
      <c r="G8614" t="s">
        <v>33</v>
      </c>
      <c r="H8614" s="2">
        <v>44165</v>
      </c>
      <c r="I8614" s="2">
        <f t="shared" si="536"/>
        <v>44165</v>
      </c>
      <c r="J8614" s="4">
        <f t="shared" si="537"/>
        <v>0</v>
      </c>
      <c r="K8614" s="4">
        <f t="shared" si="538"/>
        <v>145</v>
      </c>
      <c r="L8614" s="4">
        <f t="shared" si="539"/>
        <v>526509.78</v>
      </c>
    </row>
    <row r="8615" spans="2:12" x14ac:dyDescent="0.3">
      <c r="B8615" t="s">
        <v>6</v>
      </c>
      <c r="C8615">
        <v>702210</v>
      </c>
      <c r="D8615">
        <v>2949.48</v>
      </c>
      <c r="E8615">
        <v>1</v>
      </c>
      <c r="F8615" s="2">
        <v>43920</v>
      </c>
      <c r="G8615" t="s">
        <v>33</v>
      </c>
      <c r="H8615" s="2">
        <v>44165</v>
      </c>
      <c r="I8615" s="2">
        <f t="shared" si="536"/>
        <v>44165</v>
      </c>
      <c r="J8615" s="4">
        <f t="shared" si="537"/>
        <v>0</v>
      </c>
      <c r="K8615" s="4">
        <f t="shared" si="538"/>
        <v>145</v>
      </c>
      <c r="L8615" s="4">
        <f t="shared" si="539"/>
        <v>526509.78</v>
      </c>
    </row>
    <row r="8616" spans="2:12" x14ac:dyDescent="0.3">
      <c r="B8616" t="s">
        <v>6</v>
      </c>
      <c r="C8616">
        <v>706056</v>
      </c>
      <c r="D8616">
        <v>2934.06</v>
      </c>
      <c r="E8616">
        <v>1</v>
      </c>
      <c r="F8616" s="2">
        <v>43906</v>
      </c>
      <c r="G8616" t="s">
        <v>141</v>
      </c>
      <c r="H8616" s="2">
        <v>44102</v>
      </c>
      <c r="I8616" s="2">
        <f t="shared" si="536"/>
        <v>44165</v>
      </c>
      <c r="J8616" s="4">
        <f t="shared" si="537"/>
        <v>63</v>
      </c>
      <c r="K8616" s="4">
        <f t="shared" si="538"/>
        <v>33</v>
      </c>
      <c r="L8616" s="4">
        <f t="shared" si="539"/>
        <v>142362.12000000002</v>
      </c>
    </row>
    <row r="8617" spans="2:12" x14ac:dyDescent="0.3">
      <c r="B8617" t="s">
        <v>6</v>
      </c>
      <c r="C8617">
        <v>706056</v>
      </c>
      <c r="D8617">
        <v>1762.74</v>
      </c>
      <c r="E8617">
        <v>1</v>
      </c>
      <c r="F8617" s="2">
        <v>43920</v>
      </c>
      <c r="G8617" t="s">
        <v>141</v>
      </c>
      <c r="H8617" s="2">
        <v>44102</v>
      </c>
      <c r="I8617" s="2">
        <f t="shared" si="536"/>
        <v>44165</v>
      </c>
      <c r="J8617" s="4">
        <f t="shared" si="537"/>
        <v>63</v>
      </c>
      <c r="K8617" s="4">
        <f t="shared" si="538"/>
        <v>33</v>
      </c>
      <c r="L8617" s="4">
        <f t="shared" si="539"/>
        <v>142362.12000000002</v>
      </c>
    </row>
    <row r="8618" spans="2:12" x14ac:dyDescent="0.3">
      <c r="B8618" t="s">
        <v>6</v>
      </c>
      <c r="C8618">
        <v>708780</v>
      </c>
      <c r="D8618">
        <v>2949.48</v>
      </c>
      <c r="E8618">
        <v>1</v>
      </c>
      <c r="F8618" s="2">
        <v>43899</v>
      </c>
      <c r="G8618" t="s">
        <v>35</v>
      </c>
      <c r="H8618" s="2">
        <v>44165</v>
      </c>
      <c r="I8618" s="2">
        <f t="shared" si="536"/>
        <v>44165</v>
      </c>
      <c r="J8618" s="4">
        <f t="shared" si="537"/>
        <v>0</v>
      </c>
      <c r="K8618" s="4">
        <f t="shared" si="538"/>
        <v>420</v>
      </c>
      <c r="L8618" s="4">
        <f t="shared" si="539"/>
        <v>876023.69999999937</v>
      </c>
    </row>
    <row r="8619" spans="2:12" x14ac:dyDescent="0.3">
      <c r="B8619" t="s">
        <v>6</v>
      </c>
      <c r="C8619">
        <v>708780</v>
      </c>
      <c r="D8619">
        <v>2949.48</v>
      </c>
      <c r="E8619">
        <v>1</v>
      </c>
      <c r="F8619" s="2">
        <v>43906</v>
      </c>
      <c r="G8619" t="s">
        <v>35</v>
      </c>
      <c r="H8619" s="2">
        <v>44165</v>
      </c>
      <c r="I8619" s="2">
        <f t="shared" si="536"/>
        <v>44165</v>
      </c>
      <c r="J8619" s="4">
        <f t="shared" si="537"/>
        <v>0</v>
      </c>
      <c r="K8619" s="4">
        <f t="shared" si="538"/>
        <v>420</v>
      </c>
      <c r="L8619" s="4">
        <f t="shared" si="539"/>
        <v>876023.69999999937</v>
      </c>
    </row>
    <row r="8620" spans="2:12" x14ac:dyDescent="0.3">
      <c r="B8620" t="s">
        <v>6</v>
      </c>
      <c r="C8620">
        <v>708780</v>
      </c>
      <c r="D8620">
        <v>1772.04</v>
      </c>
      <c r="E8620">
        <v>1</v>
      </c>
      <c r="F8620" s="2">
        <v>43899</v>
      </c>
      <c r="G8620" t="s">
        <v>35</v>
      </c>
      <c r="H8620" s="2">
        <v>44165</v>
      </c>
      <c r="I8620" s="2">
        <f t="shared" si="536"/>
        <v>44165</v>
      </c>
      <c r="J8620" s="4">
        <f t="shared" si="537"/>
        <v>0</v>
      </c>
      <c r="K8620" s="4">
        <f t="shared" si="538"/>
        <v>420</v>
      </c>
      <c r="L8620" s="4">
        <f t="shared" si="539"/>
        <v>876023.69999999937</v>
      </c>
    </row>
    <row r="8621" spans="2:12" x14ac:dyDescent="0.3">
      <c r="B8621" t="s">
        <v>6</v>
      </c>
      <c r="C8621">
        <v>1124988</v>
      </c>
      <c r="D8621">
        <v>2949.48</v>
      </c>
      <c r="E8621">
        <v>1</v>
      </c>
      <c r="F8621" s="2">
        <v>43906</v>
      </c>
      <c r="G8621" t="s">
        <v>43</v>
      </c>
      <c r="H8621" s="2">
        <v>44158</v>
      </c>
      <c r="I8621" s="2">
        <f t="shared" si="536"/>
        <v>44165</v>
      </c>
      <c r="J8621" s="4">
        <f t="shared" si="537"/>
        <v>7</v>
      </c>
      <c r="K8621" s="4">
        <f t="shared" si="538"/>
        <v>109</v>
      </c>
      <c r="L8621" s="4">
        <f t="shared" si="539"/>
        <v>143402.34000000003</v>
      </c>
    </row>
    <row r="8622" spans="2:12" x14ac:dyDescent="0.3">
      <c r="B8622" t="s">
        <v>6</v>
      </c>
      <c r="C8622">
        <v>4210794</v>
      </c>
      <c r="D8622">
        <v>1772.04</v>
      </c>
      <c r="E8622">
        <v>1</v>
      </c>
      <c r="F8622" s="2">
        <v>43913</v>
      </c>
      <c r="G8622" t="s">
        <v>79</v>
      </c>
      <c r="H8622" s="2">
        <v>44158</v>
      </c>
      <c r="I8622" s="2">
        <f t="shared" si="536"/>
        <v>44165</v>
      </c>
      <c r="J8622" s="4">
        <f t="shared" si="537"/>
        <v>7</v>
      </c>
      <c r="K8622" s="4">
        <f t="shared" si="538"/>
        <v>28</v>
      </c>
      <c r="L8622" s="4">
        <f t="shared" si="539"/>
        <v>174729.66</v>
      </c>
    </row>
    <row r="8623" spans="2:12" x14ac:dyDescent="0.3">
      <c r="B8623" t="s">
        <v>6</v>
      </c>
      <c r="C8623">
        <v>702210</v>
      </c>
      <c r="D8623">
        <v>2949.48</v>
      </c>
      <c r="E8623">
        <v>1</v>
      </c>
      <c r="F8623" s="2">
        <v>43934</v>
      </c>
      <c r="G8623" t="s">
        <v>33</v>
      </c>
      <c r="H8623" s="2">
        <v>44165</v>
      </c>
      <c r="I8623" s="2">
        <f t="shared" si="536"/>
        <v>44165</v>
      </c>
      <c r="J8623" s="4">
        <f t="shared" si="537"/>
        <v>0</v>
      </c>
      <c r="K8623" s="4">
        <f t="shared" si="538"/>
        <v>145</v>
      </c>
      <c r="L8623" s="4">
        <f t="shared" si="539"/>
        <v>526509.78</v>
      </c>
    </row>
    <row r="8624" spans="2:12" x14ac:dyDescent="0.3">
      <c r="B8624" t="s">
        <v>6</v>
      </c>
      <c r="C8624">
        <v>702210</v>
      </c>
      <c r="D8624">
        <v>3392.52</v>
      </c>
      <c r="E8624">
        <v>3</v>
      </c>
      <c r="F8624" s="2">
        <v>43948</v>
      </c>
      <c r="G8624" t="s">
        <v>33</v>
      </c>
      <c r="H8624" s="2">
        <v>44165</v>
      </c>
      <c r="I8624" s="2">
        <f t="shared" si="536"/>
        <v>44165</v>
      </c>
      <c r="J8624" s="4">
        <f t="shared" si="537"/>
        <v>0</v>
      </c>
      <c r="K8624" s="4">
        <f t="shared" si="538"/>
        <v>145</v>
      </c>
      <c r="L8624" s="4">
        <f t="shared" si="539"/>
        <v>526509.78</v>
      </c>
    </row>
    <row r="8625" spans="2:12" x14ac:dyDescent="0.3">
      <c r="B8625" t="s">
        <v>6</v>
      </c>
      <c r="C8625">
        <v>702210</v>
      </c>
      <c r="D8625">
        <v>3392.52</v>
      </c>
      <c r="E8625">
        <v>3</v>
      </c>
      <c r="F8625" s="2">
        <v>43955</v>
      </c>
      <c r="G8625" t="s">
        <v>33</v>
      </c>
      <c r="H8625" s="2">
        <v>44165</v>
      </c>
      <c r="I8625" s="2">
        <f t="shared" si="536"/>
        <v>44165</v>
      </c>
      <c r="J8625" s="4">
        <f t="shared" si="537"/>
        <v>0</v>
      </c>
      <c r="K8625" s="4">
        <f t="shared" si="538"/>
        <v>145</v>
      </c>
      <c r="L8625" s="4">
        <f t="shared" si="539"/>
        <v>526509.78</v>
      </c>
    </row>
    <row r="8626" spans="2:12" x14ac:dyDescent="0.3">
      <c r="B8626" t="s">
        <v>6</v>
      </c>
      <c r="C8626">
        <v>706056</v>
      </c>
      <c r="D8626">
        <v>1762.74</v>
      </c>
      <c r="E8626">
        <v>1</v>
      </c>
      <c r="F8626" s="2">
        <v>43948</v>
      </c>
      <c r="G8626" t="s">
        <v>141</v>
      </c>
      <c r="H8626" s="2">
        <v>44102</v>
      </c>
      <c r="I8626" s="2">
        <f t="shared" si="536"/>
        <v>44165</v>
      </c>
      <c r="J8626" s="4">
        <f t="shared" si="537"/>
        <v>63</v>
      </c>
      <c r="K8626" s="4">
        <f t="shared" si="538"/>
        <v>33</v>
      </c>
      <c r="L8626" s="4">
        <f t="shared" si="539"/>
        <v>142362.12000000002</v>
      </c>
    </row>
    <row r="8627" spans="2:12" x14ac:dyDescent="0.3">
      <c r="B8627" t="s">
        <v>6</v>
      </c>
      <c r="C8627">
        <v>708780</v>
      </c>
      <c r="D8627">
        <v>2949.48</v>
      </c>
      <c r="E8627">
        <v>1</v>
      </c>
      <c r="F8627" s="2">
        <v>43934</v>
      </c>
      <c r="G8627" t="s">
        <v>35</v>
      </c>
      <c r="H8627" s="2">
        <v>44165</v>
      </c>
      <c r="I8627" s="2">
        <f t="shared" si="536"/>
        <v>44165</v>
      </c>
      <c r="J8627" s="4">
        <f t="shared" si="537"/>
        <v>0</v>
      </c>
      <c r="K8627" s="4">
        <f t="shared" si="538"/>
        <v>420</v>
      </c>
      <c r="L8627" s="4">
        <f t="shared" si="539"/>
        <v>876023.69999999937</v>
      </c>
    </row>
    <row r="8628" spans="2:12" x14ac:dyDescent="0.3">
      <c r="B8628" t="s">
        <v>6</v>
      </c>
      <c r="C8628">
        <v>948006</v>
      </c>
      <c r="D8628">
        <v>5899.02</v>
      </c>
      <c r="E8628">
        <v>2</v>
      </c>
      <c r="F8628" s="2">
        <v>43941</v>
      </c>
      <c r="G8628" t="s">
        <v>161</v>
      </c>
      <c r="H8628" s="2">
        <v>44095</v>
      </c>
      <c r="I8628" s="2">
        <f t="shared" si="536"/>
        <v>44165</v>
      </c>
      <c r="J8628" s="4">
        <f t="shared" si="537"/>
        <v>70</v>
      </c>
      <c r="K8628" s="4">
        <f t="shared" si="538"/>
        <v>7</v>
      </c>
      <c r="L8628" s="4">
        <f t="shared" si="539"/>
        <v>46988.700000000004</v>
      </c>
    </row>
    <row r="8629" spans="2:12" x14ac:dyDescent="0.3">
      <c r="B8629" t="s">
        <v>6</v>
      </c>
      <c r="C8629">
        <v>948006</v>
      </c>
      <c r="D8629">
        <v>5899.02</v>
      </c>
      <c r="E8629">
        <v>2</v>
      </c>
      <c r="F8629" s="2">
        <v>43955</v>
      </c>
      <c r="G8629" t="s">
        <v>161</v>
      </c>
      <c r="H8629" s="2">
        <v>44095</v>
      </c>
      <c r="I8629" s="2">
        <f t="shared" si="536"/>
        <v>44165</v>
      </c>
      <c r="J8629" s="4">
        <f t="shared" si="537"/>
        <v>70</v>
      </c>
      <c r="K8629" s="4">
        <f t="shared" si="538"/>
        <v>7</v>
      </c>
      <c r="L8629" s="4">
        <f t="shared" si="539"/>
        <v>46988.700000000004</v>
      </c>
    </row>
    <row r="8630" spans="2:12" x14ac:dyDescent="0.3">
      <c r="B8630" t="s">
        <v>6</v>
      </c>
      <c r="C8630">
        <v>1124988</v>
      </c>
      <c r="D8630">
        <v>1772.04</v>
      </c>
      <c r="E8630">
        <v>1</v>
      </c>
      <c r="F8630" s="2">
        <v>43941</v>
      </c>
      <c r="G8630" t="s">
        <v>43</v>
      </c>
      <c r="H8630" s="2">
        <v>44158</v>
      </c>
      <c r="I8630" s="2">
        <f t="shared" si="536"/>
        <v>44165</v>
      </c>
      <c r="J8630" s="4">
        <f t="shared" si="537"/>
        <v>7</v>
      </c>
      <c r="K8630" s="4">
        <f t="shared" si="538"/>
        <v>109</v>
      </c>
      <c r="L8630" s="4">
        <f t="shared" si="539"/>
        <v>143402.34000000003</v>
      </c>
    </row>
    <row r="8631" spans="2:12" x14ac:dyDescent="0.3">
      <c r="B8631" t="s">
        <v>6</v>
      </c>
      <c r="C8631">
        <v>2969556</v>
      </c>
      <c r="D8631">
        <v>2949.48</v>
      </c>
      <c r="E8631">
        <v>1</v>
      </c>
      <c r="F8631" s="2">
        <v>43955</v>
      </c>
      <c r="G8631" t="s">
        <v>609</v>
      </c>
      <c r="H8631" s="2">
        <v>44165</v>
      </c>
      <c r="I8631" s="2">
        <f t="shared" si="536"/>
        <v>44165</v>
      </c>
      <c r="J8631" s="4">
        <f t="shared" si="537"/>
        <v>0</v>
      </c>
      <c r="K8631" s="4">
        <f t="shared" si="538"/>
        <v>4</v>
      </c>
      <c r="L8631" s="4">
        <f t="shared" si="539"/>
        <v>10933.44</v>
      </c>
    </row>
    <row r="8632" spans="2:12" x14ac:dyDescent="0.3">
      <c r="B8632" t="s">
        <v>6</v>
      </c>
      <c r="C8632">
        <v>717612</v>
      </c>
      <c r="D8632">
        <v>2949.48</v>
      </c>
      <c r="E8632">
        <v>1</v>
      </c>
      <c r="F8632" s="2">
        <v>43976</v>
      </c>
      <c r="G8632" t="s">
        <v>11</v>
      </c>
      <c r="H8632" s="2">
        <v>44081</v>
      </c>
      <c r="I8632" s="2">
        <f t="shared" si="536"/>
        <v>44165</v>
      </c>
      <c r="J8632" s="4">
        <f t="shared" si="537"/>
        <v>84</v>
      </c>
      <c r="K8632" s="4">
        <f t="shared" si="538"/>
        <v>24</v>
      </c>
      <c r="L8632" s="4">
        <f t="shared" si="539"/>
        <v>33160.319999999992</v>
      </c>
    </row>
    <row r="8633" spans="2:12" x14ac:dyDescent="0.3">
      <c r="B8633" t="s">
        <v>6</v>
      </c>
      <c r="C8633">
        <v>717612</v>
      </c>
      <c r="D8633">
        <v>2949.48</v>
      </c>
      <c r="E8633">
        <v>1</v>
      </c>
      <c r="F8633" s="2">
        <v>43983</v>
      </c>
      <c r="G8633" t="s">
        <v>11</v>
      </c>
      <c r="H8633" s="2">
        <v>44081</v>
      </c>
      <c r="I8633" s="2">
        <f t="shared" si="536"/>
        <v>44165</v>
      </c>
      <c r="J8633" s="4">
        <f t="shared" si="537"/>
        <v>84</v>
      </c>
      <c r="K8633" s="4">
        <f t="shared" si="538"/>
        <v>24</v>
      </c>
      <c r="L8633" s="4">
        <f t="shared" si="539"/>
        <v>33160.319999999992</v>
      </c>
    </row>
    <row r="8634" spans="2:12" x14ac:dyDescent="0.3">
      <c r="B8634" t="s">
        <v>6</v>
      </c>
      <c r="C8634">
        <v>845964</v>
      </c>
      <c r="D8634">
        <v>1130.82</v>
      </c>
      <c r="E8634">
        <v>1</v>
      </c>
      <c r="F8634" s="2">
        <v>43976</v>
      </c>
      <c r="G8634" t="s">
        <v>56</v>
      </c>
      <c r="H8634" s="2">
        <v>44095</v>
      </c>
      <c r="I8634" s="2">
        <f t="shared" si="536"/>
        <v>44165</v>
      </c>
      <c r="J8634" s="4">
        <f t="shared" si="537"/>
        <v>70</v>
      </c>
      <c r="K8634" s="4">
        <f t="shared" si="538"/>
        <v>18</v>
      </c>
      <c r="L8634" s="4">
        <f t="shared" si="539"/>
        <v>66576.359999999986</v>
      </c>
    </row>
    <row r="8635" spans="2:12" x14ac:dyDescent="0.3">
      <c r="B8635" t="s">
        <v>6</v>
      </c>
      <c r="C8635">
        <v>948006</v>
      </c>
      <c r="D8635">
        <v>5899.02</v>
      </c>
      <c r="E8635">
        <v>2</v>
      </c>
      <c r="F8635" s="2">
        <v>43969</v>
      </c>
      <c r="G8635" t="s">
        <v>161</v>
      </c>
      <c r="H8635" s="2">
        <v>44095</v>
      </c>
      <c r="I8635" s="2">
        <f t="shared" si="536"/>
        <v>44165</v>
      </c>
      <c r="J8635" s="4">
        <f t="shared" si="537"/>
        <v>70</v>
      </c>
      <c r="K8635" s="4">
        <f t="shared" si="538"/>
        <v>7</v>
      </c>
      <c r="L8635" s="4">
        <f t="shared" si="539"/>
        <v>46988.700000000004</v>
      </c>
    </row>
    <row r="8636" spans="2:12" x14ac:dyDescent="0.3">
      <c r="B8636" t="s">
        <v>6</v>
      </c>
      <c r="C8636">
        <v>1124988</v>
      </c>
      <c r="D8636">
        <v>1772.04</v>
      </c>
      <c r="E8636">
        <v>1</v>
      </c>
      <c r="F8636" s="2">
        <v>43976</v>
      </c>
      <c r="G8636" t="s">
        <v>43</v>
      </c>
      <c r="H8636" s="2">
        <v>44158</v>
      </c>
      <c r="I8636" s="2">
        <f t="shared" si="536"/>
        <v>44165</v>
      </c>
      <c r="J8636" s="4">
        <f t="shared" si="537"/>
        <v>7</v>
      </c>
      <c r="K8636" s="4">
        <f t="shared" si="538"/>
        <v>109</v>
      </c>
      <c r="L8636" s="4">
        <f t="shared" si="539"/>
        <v>143402.34000000003</v>
      </c>
    </row>
    <row r="8637" spans="2:12" x14ac:dyDescent="0.3">
      <c r="B8637" t="s">
        <v>6</v>
      </c>
      <c r="C8637">
        <v>2400462</v>
      </c>
      <c r="D8637">
        <v>1130.82</v>
      </c>
      <c r="E8637">
        <v>1</v>
      </c>
      <c r="F8637" s="2">
        <v>43976</v>
      </c>
      <c r="G8637" t="s">
        <v>610</v>
      </c>
      <c r="H8637" s="2">
        <v>44158</v>
      </c>
      <c r="I8637" s="2">
        <f t="shared" si="536"/>
        <v>44165</v>
      </c>
      <c r="J8637" s="4">
        <f t="shared" si="537"/>
        <v>7</v>
      </c>
      <c r="K8637" s="4">
        <f t="shared" si="538"/>
        <v>2</v>
      </c>
      <c r="L8637" s="4">
        <f t="shared" si="539"/>
        <v>4127.6400000000003</v>
      </c>
    </row>
    <row r="8638" spans="2:12" x14ac:dyDescent="0.3">
      <c r="B8638" t="s">
        <v>6</v>
      </c>
      <c r="C8638">
        <v>4217100</v>
      </c>
      <c r="D8638">
        <v>2949.48</v>
      </c>
      <c r="E8638">
        <v>1</v>
      </c>
      <c r="F8638" s="2">
        <v>43962</v>
      </c>
      <c r="G8638" t="s">
        <v>514</v>
      </c>
      <c r="H8638" s="2">
        <v>43962</v>
      </c>
      <c r="I8638" s="2">
        <f t="shared" si="536"/>
        <v>44165</v>
      </c>
      <c r="J8638" s="4">
        <f t="shared" si="537"/>
        <v>203</v>
      </c>
      <c r="K8638" s="4">
        <f t="shared" si="538"/>
        <v>2</v>
      </c>
      <c r="L8638" s="4">
        <f t="shared" si="539"/>
        <v>10464.780000000001</v>
      </c>
    </row>
    <row r="8639" spans="2:12" x14ac:dyDescent="0.3">
      <c r="B8639" t="s">
        <v>6</v>
      </c>
      <c r="C8639">
        <v>4234698</v>
      </c>
      <c r="D8639">
        <v>2949.48</v>
      </c>
      <c r="E8639">
        <v>1</v>
      </c>
      <c r="F8639" s="2">
        <v>43962</v>
      </c>
      <c r="G8639" t="s">
        <v>611</v>
      </c>
      <c r="H8639" s="2">
        <v>44137</v>
      </c>
      <c r="I8639" s="2">
        <f t="shared" si="536"/>
        <v>44165</v>
      </c>
      <c r="J8639" s="4">
        <f t="shared" si="537"/>
        <v>28</v>
      </c>
      <c r="K8639" s="4">
        <f t="shared" si="538"/>
        <v>8</v>
      </c>
      <c r="L8639" s="4">
        <f t="shared" si="539"/>
        <v>29826.3</v>
      </c>
    </row>
    <row r="8640" spans="2:12" x14ac:dyDescent="0.3">
      <c r="B8640" t="s">
        <v>6</v>
      </c>
      <c r="C8640">
        <v>4234698</v>
      </c>
      <c r="D8640">
        <v>2949.48</v>
      </c>
      <c r="E8640">
        <v>1</v>
      </c>
      <c r="F8640" s="2">
        <v>43969</v>
      </c>
      <c r="G8640" t="s">
        <v>611</v>
      </c>
      <c r="H8640" s="2">
        <v>44137</v>
      </c>
      <c r="I8640" s="2">
        <f t="shared" si="536"/>
        <v>44165</v>
      </c>
      <c r="J8640" s="4">
        <f t="shared" si="537"/>
        <v>28</v>
      </c>
      <c r="K8640" s="4">
        <f t="shared" si="538"/>
        <v>8</v>
      </c>
      <c r="L8640" s="4">
        <f t="shared" si="539"/>
        <v>29826.3</v>
      </c>
    </row>
    <row r="8641" spans="2:12" x14ac:dyDescent="0.3">
      <c r="B8641" t="s">
        <v>6</v>
      </c>
      <c r="C8641">
        <v>4234698</v>
      </c>
      <c r="D8641">
        <v>2949.48</v>
      </c>
      <c r="E8641">
        <v>1</v>
      </c>
      <c r="F8641" s="2">
        <v>43976</v>
      </c>
      <c r="G8641" t="s">
        <v>611</v>
      </c>
      <c r="H8641" s="2">
        <v>44137</v>
      </c>
      <c r="I8641" s="2">
        <f t="shared" si="536"/>
        <v>44165</v>
      </c>
      <c r="J8641" s="4">
        <f t="shared" si="537"/>
        <v>28</v>
      </c>
      <c r="K8641" s="4">
        <f t="shared" si="538"/>
        <v>8</v>
      </c>
      <c r="L8641" s="4">
        <f t="shared" si="539"/>
        <v>29826.3</v>
      </c>
    </row>
    <row r="8642" spans="2:12" x14ac:dyDescent="0.3">
      <c r="B8642" t="s">
        <v>6</v>
      </c>
      <c r="C8642">
        <v>705078</v>
      </c>
      <c r="D8642">
        <v>-5899.02</v>
      </c>
      <c r="E8642">
        <v>-2</v>
      </c>
      <c r="F8642" s="2">
        <v>44011</v>
      </c>
      <c r="G8642" t="s">
        <v>140</v>
      </c>
      <c r="H8642" s="2">
        <v>44011</v>
      </c>
      <c r="I8642" s="2">
        <f t="shared" si="536"/>
        <v>44165</v>
      </c>
      <c r="J8642" s="4">
        <f t="shared" si="537"/>
        <v>154</v>
      </c>
      <c r="K8642" s="4">
        <f t="shared" si="538"/>
        <v>4</v>
      </c>
      <c r="L8642" s="4">
        <f t="shared" si="539"/>
        <v>5975.52</v>
      </c>
    </row>
    <row r="8643" spans="2:12" x14ac:dyDescent="0.3">
      <c r="B8643" t="s">
        <v>6</v>
      </c>
      <c r="C8643">
        <v>705078</v>
      </c>
      <c r="D8643">
        <v>5899.02</v>
      </c>
      <c r="E8643">
        <v>2</v>
      </c>
      <c r="F8643" s="2">
        <v>44004</v>
      </c>
      <c r="G8643" t="s">
        <v>140</v>
      </c>
      <c r="H8643" s="2">
        <v>44011</v>
      </c>
      <c r="I8643" s="2">
        <f t="shared" ref="I8643:I8706" si="540">MAX($F$2:$F$14451)</f>
        <v>44165</v>
      </c>
      <c r="J8643" s="4">
        <f t="shared" ref="J8643:J8706" si="541">DATEDIF(H8643,I8643,"d")</f>
        <v>154</v>
      </c>
      <c r="K8643" s="4">
        <f t="shared" ref="K8643:K8706" si="542">COUNTIF($G:$G,G8643)</f>
        <v>4</v>
      </c>
      <c r="L8643" s="4">
        <f t="shared" ref="L8643:L8706" si="543">SUMIF($G:$G,G8643,$D:$D)</f>
        <v>5975.52</v>
      </c>
    </row>
    <row r="8644" spans="2:12" x14ac:dyDescent="0.3">
      <c r="B8644" t="s">
        <v>6</v>
      </c>
      <c r="C8644">
        <v>706056</v>
      </c>
      <c r="D8644">
        <v>5868.12</v>
      </c>
      <c r="E8644">
        <v>2</v>
      </c>
      <c r="F8644" s="2">
        <v>43997</v>
      </c>
      <c r="G8644" t="s">
        <v>141</v>
      </c>
      <c r="H8644" s="2">
        <v>44102</v>
      </c>
      <c r="I8644" s="2">
        <f t="shared" si="540"/>
        <v>44165</v>
      </c>
      <c r="J8644" s="4">
        <f t="shared" si="541"/>
        <v>63</v>
      </c>
      <c r="K8644" s="4">
        <f t="shared" si="542"/>
        <v>33</v>
      </c>
      <c r="L8644" s="4">
        <f t="shared" si="543"/>
        <v>142362.12000000002</v>
      </c>
    </row>
    <row r="8645" spans="2:12" x14ac:dyDescent="0.3">
      <c r="B8645" t="s">
        <v>6</v>
      </c>
      <c r="C8645">
        <v>706056</v>
      </c>
      <c r="D8645">
        <v>2934.06</v>
      </c>
      <c r="E8645">
        <v>1</v>
      </c>
      <c r="F8645" s="2">
        <v>44011</v>
      </c>
      <c r="G8645" t="s">
        <v>141</v>
      </c>
      <c r="H8645" s="2">
        <v>44102</v>
      </c>
      <c r="I8645" s="2">
        <f t="shared" si="540"/>
        <v>44165</v>
      </c>
      <c r="J8645" s="4">
        <f t="shared" si="541"/>
        <v>63</v>
      </c>
      <c r="K8645" s="4">
        <f t="shared" si="542"/>
        <v>33</v>
      </c>
      <c r="L8645" s="4">
        <f t="shared" si="543"/>
        <v>142362.12000000002</v>
      </c>
    </row>
    <row r="8646" spans="2:12" x14ac:dyDescent="0.3">
      <c r="B8646" t="s">
        <v>6</v>
      </c>
      <c r="C8646">
        <v>706056</v>
      </c>
      <c r="D8646">
        <v>1762.74</v>
      </c>
      <c r="E8646">
        <v>1</v>
      </c>
      <c r="F8646" s="2">
        <v>44018</v>
      </c>
      <c r="G8646" t="s">
        <v>141</v>
      </c>
      <c r="H8646" s="2">
        <v>44102</v>
      </c>
      <c r="I8646" s="2">
        <f t="shared" si="540"/>
        <v>44165</v>
      </c>
      <c r="J8646" s="4">
        <f t="shared" si="541"/>
        <v>63</v>
      </c>
      <c r="K8646" s="4">
        <f t="shared" si="542"/>
        <v>33</v>
      </c>
      <c r="L8646" s="4">
        <f t="shared" si="543"/>
        <v>142362.12000000002</v>
      </c>
    </row>
    <row r="8647" spans="2:12" x14ac:dyDescent="0.3">
      <c r="B8647" t="s">
        <v>6</v>
      </c>
      <c r="C8647">
        <v>708780</v>
      </c>
      <c r="D8647">
        <v>2996.82</v>
      </c>
      <c r="E8647">
        <v>1</v>
      </c>
      <c r="F8647" s="2">
        <v>44018</v>
      </c>
      <c r="G8647" t="s">
        <v>35</v>
      </c>
      <c r="H8647" s="2">
        <v>44165</v>
      </c>
      <c r="I8647" s="2">
        <f t="shared" si="540"/>
        <v>44165</v>
      </c>
      <c r="J8647" s="4">
        <f t="shared" si="541"/>
        <v>0</v>
      </c>
      <c r="K8647" s="4">
        <f t="shared" si="542"/>
        <v>420</v>
      </c>
      <c r="L8647" s="4">
        <f t="shared" si="543"/>
        <v>876023.69999999937</v>
      </c>
    </row>
    <row r="8648" spans="2:12" x14ac:dyDescent="0.3">
      <c r="B8648" t="s">
        <v>6</v>
      </c>
      <c r="C8648">
        <v>708780</v>
      </c>
      <c r="D8648">
        <v>2949.48</v>
      </c>
      <c r="E8648">
        <v>1</v>
      </c>
      <c r="F8648" s="2">
        <v>44004</v>
      </c>
      <c r="G8648" t="s">
        <v>35</v>
      </c>
      <c r="H8648" s="2">
        <v>44165</v>
      </c>
      <c r="I8648" s="2">
        <f t="shared" si="540"/>
        <v>44165</v>
      </c>
      <c r="J8648" s="4">
        <f t="shared" si="541"/>
        <v>0</v>
      </c>
      <c r="K8648" s="4">
        <f t="shared" si="542"/>
        <v>420</v>
      </c>
      <c r="L8648" s="4">
        <f t="shared" si="543"/>
        <v>876023.69999999937</v>
      </c>
    </row>
    <row r="8649" spans="2:12" x14ac:dyDescent="0.3">
      <c r="B8649" t="s">
        <v>6</v>
      </c>
      <c r="C8649">
        <v>720708</v>
      </c>
      <c r="D8649">
        <v>3392.52</v>
      </c>
      <c r="E8649">
        <v>3</v>
      </c>
      <c r="F8649" s="2">
        <v>43990</v>
      </c>
      <c r="G8649" t="s">
        <v>12</v>
      </c>
      <c r="H8649" s="2">
        <v>44144</v>
      </c>
      <c r="I8649" s="2">
        <f t="shared" si="540"/>
        <v>44165</v>
      </c>
      <c r="J8649" s="4">
        <f t="shared" si="541"/>
        <v>21</v>
      </c>
      <c r="K8649" s="4">
        <f t="shared" si="542"/>
        <v>70</v>
      </c>
      <c r="L8649" s="4">
        <f t="shared" si="543"/>
        <v>59080.38</v>
      </c>
    </row>
    <row r="8650" spans="2:12" x14ac:dyDescent="0.3">
      <c r="B8650" t="s">
        <v>6</v>
      </c>
      <c r="C8650">
        <v>1038996</v>
      </c>
      <c r="D8650">
        <v>1149</v>
      </c>
      <c r="E8650">
        <v>1</v>
      </c>
      <c r="F8650" s="2">
        <v>44011</v>
      </c>
      <c r="G8650" t="s">
        <v>126</v>
      </c>
      <c r="H8650" s="2">
        <v>44130</v>
      </c>
      <c r="I8650" s="2">
        <f t="shared" si="540"/>
        <v>44165</v>
      </c>
      <c r="J8650" s="4">
        <f t="shared" si="541"/>
        <v>35</v>
      </c>
      <c r="K8650" s="4">
        <f t="shared" si="542"/>
        <v>18</v>
      </c>
      <c r="L8650" s="4">
        <f t="shared" si="543"/>
        <v>57073.38</v>
      </c>
    </row>
    <row r="8651" spans="2:12" x14ac:dyDescent="0.3">
      <c r="B8651" t="s">
        <v>6</v>
      </c>
      <c r="C8651">
        <v>1085970</v>
      </c>
      <c r="D8651">
        <v>2949.48</v>
      </c>
      <c r="E8651">
        <v>1</v>
      </c>
      <c r="F8651" s="2">
        <v>43990</v>
      </c>
      <c r="G8651" t="s">
        <v>25</v>
      </c>
      <c r="H8651" s="2">
        <v>44165</v>
      </c>
      <c r="I8651" s="2">
        <f t="shared" si="540"/>
        <v>44165</v>
      </c>
      <c r="J8651" s="4">
        <f t="shared" si="541"/>
        <v>0</v>
      </c>
      <c r="K8651" s="4">
        <f t="shared" si="542"/>
        <v>30</v>
      </c>
      <c r="L8651" s="4">
        <f t="shared" si="543"/>
        <v>145720.20000000001</v>
      </c>
    </row>
    <row r="8652" spans="2:12" x14ac:dyDescent="0.3">
      <c r="B8652" t="s">
        <v>6</v>
      </c>
      <c r="C8652">
        <v>4491906</v>
      </c>
      <c r="D8652">
        <v>1130.82</v>
      </c>
      <c r="E8652">
        <v>1</v>
      </c>
      <c r="F8652" s="2">
        <v>43997</v>
      </c>
      <c r="G8652" t="s">
        <v>154</v>
      </c>
      <c r="H8652" s="2">
        <v>44095</v>
      </c>
      <c r="I8652" s="2">
        <f t="shared" si="540"/>
        <v>44165</v>
      </c>
      <c r="J8652" s="4">
        <f t="shared" si="541"/>
        <v>70</v>
      </c>
      <c r="K8652" s="4">
        <f t="shared" si="542"/>
        <v>6</v>
      </c>
      <c r="L8652" s="4">
        <f t="shared" si="543"/>
        <v>9685.44</v>
      </c>
    </row>
    <row r="8653" spans="2:12" x14ac:dyDescent="0.3">
      <c r="B8653" t="s">
        <v>6</v>
      </c>
      <c r="C8653">
        <v>702210</v>
      </c>
      <c r="D8653">
        <v>2996.82</v>
      </c>
      <c r="E8653">
        <v>1</v>
      </c>
      <c r="F8653" s="2">
        <v>44032</v>
      </c>
      <c r="G8653" t="s">
        <v>33</v>
      </c>
      <c r="H8653" s="2">
        <v>44165</v>
      </c>
      <c r="I8653" s="2">
        <f t="shared" si="540"/>
        <v>44165</v>
      </c>
      <c r="J8653" s="4">
        <f t="shared" si="541"/>
        <v>0</v>
      </c>
      <c r="K8653" s="4">
        <f t="shared" si="542"/>
        <v>145</v>
      </c>
      <c r="L8653" s="4">
        <f t="shared" si="543"/>
        <v>526509.78</v>
      </c>
    </row>
    <row r="8654" spans="2:12" x14ac:dyDescent="0.3">
      <c r="B8654" t="s">
        <v>6</v>
      </c>
      <c r="C8654">
        <v>716706</v>
      </c>
      <c r="D8654">
        <v>2996.82</v>
      </c>
      <c r="E8654">
        <v>1</v>
      </c>
      <c r="F8654" s="2">
        <v>44032</v>
      </c>
      <c r="G8654" t="s">
        <v>612</v>
      </c>
      <c r="H8654" s="2">
        <v>44032</v>
      </c>
      <c r="I8654" s="2">
        <f t="shared" si="540"/>
        <v>44165</v>
      </c>
      <c r="J8654" s="4">
        <f t="shared" si="541"/>
        <v>133</v>
      </c>
      <c r="K8654" s="4">
        <f t="shared" si="542"/>
        <v>1</v>
      </c>
      <c r="L8654" s="4">
        <f t="shared" si="543"/>
        <v>2996.82</v>
      </c>
    </row>
    <row r="8655" spans="2:12" x14ac:dyDescent="0.3">
      <c r="B8655" t="s">
        <v>6</v>
      </c>
      <c r="C8655">
        <v>717612</v>
      </c>
      <c r="D8655">
        <v>2996.82</v>
      </c>
      <c r="E8655">
        <v>1</v>
      </c>
      <c r="F8655" s="2">
        <v>44039</v>
      </c>
      <c r="G8655" t="s">
        <v>11</v>
      </c>
      <c r="H8655" s="2">
        <v>44081</v>
      </c>
      <c r="I8655" s="2">
        <f t="shared" si="540"/>
        <v>44165</v>
      </c>
      <c r="J8655" s="4">
        <f t="shared" si="541"/>
        <v>84</v>
      </c>
      <c r="K8655" s="4">
        <f t="shared" si="542"/>
        <v>24</v>
      </c>
      <c r="L8655" s="4">
        <f t="shared" si="543"/>
        <v>33160.319999999992</v>
      </c>
    </row>
    <row r="8656" spans="2:12" x14ac:dyDescent="0.3">
      <c r="B8656" t="s">
        <v>6</v>
      </c>
      <c r="C8656">
        <v>718152</v>
      </c>
      <c r="D8656">
        <v>2996.82</v>
      </c>
      <c r="E8656">
        <v>1</v>
      </c>
      <c r="F8656" s="2">
        <v>44032</v>
      </c>
      <c r="G8656" t="s">
        <v>37</v>
      </c>
      <c r="H8656" s="2">
        <v>44165</v>
      </c>
      <c r="I8656" s="2">
        <f t="shared" si="540"/>
        <v>44165</v>
      </c>
      <c r="J8656" s="4">
        <f t="shared" si="541"/>
        <v>0</v>
      </c>
      <c r="K8656" s="4">
        <f t="shared" si="542"/>
        <v>327</v>
      </c>
      <c r="L8656" s="4">
        <f t="shared" si="543"/>
        <v>386034.60000000044</v>
      </c>
    </row>
    <row r="8657" spans="2:12" x14ac:dyDescent="0.3">
      <c r="B8657" t="s">
        <v>6</v>
      </c>
      <c r="C8657">
        <v>718152</v>
      </c>
      <c r="D8657">
        <v>1149</v>
      </c>
      <c r="E8657">
        <v>1</v>
      </c>
      <c r="F8657" s="2">
        <v>44025</v>
      </c>
      <c r="G8657" t="s">
        <v>37</v>
      </c>
      <c r="H8657" s="2">
        <v>44165</v>
      </c>
      <c r="I8657" s="2">
        <f t="shared" si="540"/>
        <v>44165</v>
      </c>
      <c r="J8657" s="4">
        <f t="shared" si="541"/>
        <v>0</v>
      </c>
      <c r="K8657" s="4">
        <f t="shared" si="542"/>
        <v>327</v>
      </c>
      <c r="L8657" s="4">
        <f t="shared" si="543"/>
        <v>386034.60000000044</v>
      </c>
    </row>
    <row r="8658" spans="2:12" x14ac:dyDescent="0.3">
      <c r="B8658" t="s">
        <v>6</v>
      </c>
      <c r="C8658">
        <v>891720</v>
      </c>
      <c r="D8658">
        <v>1800.42</v>
      </c>
      <c r="E8658">
        <v>1</v>
      </c>
      <c r="F8658" s="2">
        <v>44039</v>
      </c>
      <c r="G8658" t="s">
        <v>167</v>
      </c>
      <c r="H8658" s="2">
        <v>44088</v>
      </c>
      <c r="I8658" s="2">
        <f t="shared" si="540"/>
        <v>44165</v>
      </c>
      <c r="J8658" s="4">
        <f t="shared" si="541"/>
        <v>77</v>
      </c>
      <c r="K8658" s="4">
        <f t="shared" si="542"/>
        <v>19</v>
      </c>
      <c r="L8658" s="4">
        <f t="shared" si="543"/>
        <v>14466.900000000003</v>
      </c>
    </row>
    <row r="8659" spans="2:12" x14ac:dyDescent="0.3">
      <c r="B8659" t="s">
        <v>6</v>
      </c>
      <c r="C8659">
        <v>928014</v>
      </c>
      <c r="D8659">
        <v>2996.82</v>
      </c>
      <c r="E8659">
        <v>1</v>
      </c>
      <c r="F8659" s="2">
        <v>44039</v>
      </c>
      <c r="G8659" t="s">
        <v>613</v>
      </c>
      <c r="H8659" s="2">
        <v>44039</v>
      </c>
      <c r="I8659" s="2">
        <f t="shared" si="540"/>
        <v>44165</v>
      </c>
      <c r="J8659" s="4">
        <f t="shared" si="541"/>
        <v>126</v>
      </c>
      <c r="K8659" s="4">
        <f t="shared" si="542"/>
        <v>1</v>
      </c>
      <c r="L8659" s="4">
        <f t="shared" si="543"/>
        <v>2996.82</v>
      </c>
    </row>
    <row r="8660" spans="2:12" x14ac:dyDescent="0.3">
      <c r="B8660" t="s">
        <v>6</v>
      </c>
      <c r="C8660">
        <v>1085970</v>
      </c>
      <c r="D8660">
        <v>11987.4</v>
      </c>
      <c r="E8660">
        <v>4</v>
      </c>
      <c r="F8660" s="2">
        <v>44025</v>
      </c>
      <c r="G8660" t="s">
        <v>25</v>
      </c>
      <c r="H8660" s="2">
        <v>44165</v>
      </c>
      <c r="I8660" s="2">
        <f t="shared" si="540"/>
        <v>44165</v>
      </c>
      <c r="J8660" s="4">
        <f t="shared" si="541"/>
        <v>0</v>
      </c>
      <c r="K8660" s="4">
        <f t="shared" si="542"/>
        <v>30</v>
      </c>
      <c r="L8660" s="4">
        <f t="shared" si="543"/>
        <v>145720.20000000001</v>
      </c>
    </row>
    <row r="8661" spans="2:12" x14ac:dyDescent="0.3">
      <c r="B8661" t="s">
        <v>6</v>
      </c>
      <c r="C8661">
        <v>1085970</v>
      </c>
      <c r="D8661">
        <v>11987.4</v>
      </c>
      <c r="E8661">
        <v>4</v>
      </c>
      <c r="F8661" s="2">
        <v>44032</v>
      </c>
      <c r="G8661" t="s">
        <v>25</v>
      </c>
      <c r="H8661" s="2">
        <v>44165</v>
      </c>
      <c r="I8661" s="2">
        <f t="shared" si="540"/>
        <v>44165</v>
      </c>
      <c r="J8661" s="4">
        <f t="shared" si="541"/>
        <v>0</v>
      </c>
      <c r="K8661" s="4">
        <f t="shared" si="542"/>
        <v>30</v>
      </c>
      <c r="L8661" s="4">
        <f t="shared" si="543"/>
        <v>145720.20000000001</v>
      </c>
    </row>
    <row r="8662" spans="2:12" x14ac:dyDescent="0.3">
      <c r="B8662" t="s">
        <v>6</v>
      </c>
      <c r="C8662">
        <v>702210</v>
      </c>
      <c r="D8662">
        <v>1149</v>
      </c>
      <c r="E8662">
        <v>1</v>
      </c>
      <c r="F8662" s="2">
        <v>44067</v>
      </c>
      <c r="G8662" t="s">
        <v>33</v>
      </c>
      <c r="H8662" s="2">
        <v>44165</v>
      </c>
      <c r="I8662" s="2">
        <f t="shared" si="540"/>
        <v>44165</v>
      </c>
      <c r="J8662" s="4">
        <f t="shared" si="541"/>
        <v>0</v>
      </c>
      <c r="K8662" s="4">
        <f t="shared" si="542"/>
        <v>145</v>
      </c>
      <c r="L8662" s="4">
        <f t="shared" si="543"/>
        <v>526509.78</v>
      </c>
    </row>
    <row r="8663" spans="2:12" x14ac:dyDescent="0.3">
      <c r="B8663" t="s">
        <v>6</v>
      </c>
      <c r="C8663">
        <v>706056</v>
      </c>
      <c r="D8663">
        <v>5868.18</v>
      </c>
      <c r="E8663">
        <v>2</v>
      </c>
      <c r="F8663" s="2">
        <v>44060</v>
      </c>
      <c r="G8663" t="s">
        <v>141</v>
      </c>
      <c r="H8663" s="2">
        <v>44102</v>
      </c>
      <c r="I8663" s="2">
        <f t="shared" si="540"/>
        <v>44165</v>
      </c>
      <c r="J8663" s="4">
        <f t="shared" si="541"/>
        <v>63</v>
      </c>
      <c r="K8663" s="4">
        <f t="shared" si="542"/>
        <v>33</v>
      </c>
      <c r="L8663" s="4">
        <f t="shared" si="543"/>
        <v>142362.12000000002</v>
      </c>
    </row>
    <row r="8664" spans="2:12" x14ac:dyDescent="0.3">
      <c r="B8664" t="s">
        <v>6</v>
      </c>
      <c r="C8664">
        <v>708780</v>
      </c>
      <c r="D8664">
        <v>1800.42</v>
      </c>
      <c r="E8664">
        <v>1</v>
      </c>
      <c r="F8664" s="2">
        <v>44060</v>
      </c>
      <c r="G8664" t="s">
        <v>35</v>
      </c>
      <c r="H8664" s="2">
        <v>44165</v>
      </c>
      <c r="I8664" s="2">
        <f t="shared" si="540"/>
        <v>44165</v>
      </c>
      <c r="J8664" s="4">
        <f t="shared" si="541"/>
        <v>0</v>
      </c>
      <c r="K8664" s="4">
        <f t="shared" si="542"/>
        <v>420</v>
      </c>
      <c r="L8664" s="4">
        <f t="shared" si="543"/>
        <v>876023.69999999937</v>
      </c>
    </row>
    <row r="8665" spans="2:12" x14ac:dyDescent="0.3">
      <c r="B8665" t="s">
        <v>6</v>
      </c>
      <c r="C8665">
        <v>718152</v>
      </c>
      <c r="D8665">
        <v>5993.7</v>
      </c>
      <c r="E8665">
        <v>2</v>
      </c>
      <c r="F8665" s="2">
        <v>44067</v>
      </c>
      <c r="G8665" t="s">
        <v>37</v>
      </c>
      <c r="H8665" s="2">
        <v>44165</v>
      </c>
      <c r="I8665" s="2">
        <f t="shared" si="540"/>
        <v>44165</v>
      </c>
      <c r="J8665" s="4">
        <f t="shared" si="541"/>
        <v>0</v>
      </c>
      <c r="K8665" s="4">
        <f t="shared" si="542"/>
        <v>327</v>
      </c>
      <c r="L8665" s="4">
        <f t="shared" si="543"/>
        <v>386034.60000000044</v>
      </c>
    </row>
    <row r="8666" spans="2:12" x14ac:dyDescent="0.3">
      <c r="B8666" t="s">
        <v>6</v>
      </c>
      <c r="C8666">
        <v>1038996</v>
      </c>
      <c r="D8666">
        <v>5993.7</v>
      </c>
      <c r="E8666">
        <v>2</v>
      </c>
      <c r="F8666" s="2">
        <v>44081</v>
      </c>
      <c r="G8666" t="s">
        <v>126</v>
      </c>
      <c r="H8666" s="2">
        <v>44130</v>
      </c>
      <c r="I8666" s="2">
        <f t="shared" si="540"/>
        <v>44165</v>
      </c>
      <c r="J8666" s="4">
        <f t="shared" si="541"/>
        <v>35</v>
      </c>
      <c r="K8666" s="4">
        <f t="shared" si="542"/>
        <v>18</v>
      </c>
      <c r="L8666" s="4">
        <f t="shared" si="543"/>
        <v>57073.38</v>
      </c>
    </row>
    <row r="8667" spans="2:12" x14ac:dyDescent="0.3">
      <c r="B8667" t="s">
        <v>6</v>
      </c>
      <c r="C8667">
        <v>1115760</v>
      </c>
      <c r="D8667">
        <v>5993.7</v>
      </c>
      <c r="E8667">
        <v>2</v>
      </c>
      <c r="F8667" s="2">
        <v>44067</v>
      </c>
      <c r="G8667" t="s">
        <v>614</v>
      </c>
      <c r="H8667" s="2">
        <v>44067</v>
      </c>
      <c r="I8667" s="2">
        <f t="shared" si="540"/>
        <v>44165</v>
      </c>
      <c r="J8667" s="4">
        <f t="shared" si="541"/>
        <v>98</v>
      </c>
      <c r="K8667" s="4">
        <f t="shared" si="542"/>
        <v>1</v>
      </c>
      <c r="L8667" s="4">
        <f t="shared" si="543"/>
        <v>5993.7</v>
      </c>
    </row>
    <row r="8668" spans="2:12" x14ac:dyDescent="0.3">
      <c r="B8668" t="s">
        <v>6</v>
      </c>
      <c r="C8668">
        <v>4234698</v>
      </c>
      <c r="D8668">
        <v>5993.7</v>
      </c>
      <c r="E8668">
        <v>2</v>
      </c>
      <c r="F8668" s="2">
        <v>44074</v>
      </c>
      <c r="G8668" t="s">
        <v>611</v>
      </c>
      <c r="H8668" s="2">
        <v>44137</v>
      </c>
      <c r="I8668" s="2">
        <f t="shared" si="540"/>
        <v>44165</v>
      </c>
      <c r="J8668" s="4">
        <f t="shared" si="541"/>
        <v>28</v>
      </c>
      <c r="K8668" s="4">
        <f t="shared" si="542"/>
        <v>8</v>
      </c>
      <c r="L8668" s="4">
        <f t="shared" si="543"/>
        <v>29826.3</v>
      </c>
    </row>
    <row r="8669" spans="2:12" x14ac:dyDescent="0.3">
      <c r="B8669" t="s">
        <v>6</v>
      </c>
      <c r="C8669">
        <v>4234698</v>
      </c>
      <c r="D8669">
        <v>2996.82</v>
      </c>
      <c r="E8669">
        <v>1</v>
      </c>
      <c r="F8669" s="2">
        <v>44081</v>
      </c>
      <c r="G8669" t="s">
        <v>611</v>
      </c>
      <c r="H8669" s="2">
        <v>44137</v>
      </c>
      <c r="I8669" s="2">
        <f t="shared" si="540"/>
        <v>44165</v>
      </c>
      <c r="J8669" s="4">
        <f t="shared" si="541"/>
        <v>28</v>
      </c>
      <c r="K8669" s="4">
        <f t="shared" si="542"/>
        <v>8</v>
      </c>
      <c r="L8669" s="4">
        <f t="shared" si="543"/>
        <v>29826.3</v>
      </c>
    </row>
    <row r="8670" spans="2:12" x14ac:dyDescent="0.3">
      <c r="B8670" t="s">
        <v>6</v>
      </c>
      <c r="C8670">
        <v>702210</v>
      </c>
      <c r="D8670">
        <v>5993.7</v>
      </c>
      <c r="E8670">
        <v>2</v>
      </c>
      <c r="F8670" s="2">
        <v>44102</v>
      </c>
      <c r="G8670" t="s">
        <v>33</v>
      </c>
      <c r="H8670" s="2">
        <v>44165</v>
      </c>
      <c r="I8670" s="2">
        <f t="shared" si="540"/>
        <v>44165</v>
      </c>
      <c r="J8670" s="4">
        <f t="shared" si="541"/>
        <v>0</v>
      </c>
      <c r="K8670" s="4">
        <f t="shared" si="542"/>
        <v>145</v>
      </c>
      <c r="L8670" s="4">
        <f t="shared" si="543"/>
        <v>526509.78</v>
      </c>
    </row>
    <row r="8671" spans="2:12" x14ac:dyDescent="0.3">
      <c r="B8671" t="s">
        <v>6</v>
      </c>
      <c r="C8671">
        <v>702210</v>
      </c>
      <c r="D8671">
        <v>2996.82</v>
      </c>
      <c r="E8671">
        <v>1</v>
      </c>
      <c r="F8671" s="2">
        <v>44109</v>
      </c>
      <c r="G8671" t="s">
        <v>33</v>
      </c>
      <c r="H8671" s="2">
        <v>44165</v>
      </c>
      <c r="I8671" s="2">
        <f t="shared" si="540"/>
        <v>44165</v>
      </c>
      <c r="J8671" s="4">
        <f t="shared" si="541"/>
        <v>0</v>
      </c>
      <c r="K8671" s="4">
        <f t="shared" si="542"/>
        <v>145</v>
      </c>
      <c r="L8671" s="4">
        <f t="shared" si="543"/>
        <v>526509.78</v>
      </c>
    </row>
    <row r="8672" spans="2:12" x14ac:dyDescent="0.3">
      <c r="B8672" t="s">
        <v>6</v>
      </c>
      <c r="C8672">
        <v>706056</v>
      </c>
      <c r="D8672">
        <v>1124.94</v>
      </c>
      <c r="E8672">
        <v>1</v>
      </c>
      <c r="F8672" s="2">
        <v>44102</v>
      </c>
      <c r="G8672" t="s">
        <v>141</v>
      </c>
      <c r="H8672" s="2">
        <v>44102</v>
      </c>
      <c r="I8672" s="2">
        <f t="shared" si="540"/>
        <v>44165</v>
      </c>
      <c r="J8672" s="4">
        <f t="shared" si="541"/>
        <v>63</v>
      </c>
      <c r="K8672" s="4">
        <f t="shared" si="542"/>
        <v>33</v>
      </c>
      <c r="L8672" s="4">
        <f t="shared" si="543"/>
        <v>142362.12000000002</v>
      </c>
    </row>
    <row r="8673" spans="2:12" x14ac:dyDescent="0.3">
      <c r="B8673" t="s">
        <v>6</v>
      </c>
      <c r="C8673">
        <v>708780</v>
      </c>
      <c r="D8673">
        <v>2996.82</v>
      </c>
      <c r="E8673">
        <v>1</v>
      </c>
      <c r="F8673" s="2">
        <v>44102</v>
      </c>
      <c r="G8673" t="s">
        <v>35</v>
      </c>
      <c r="H8673" s="2">
        <v>44165</v>
      </c>
      <c r="I8673" s="2">
        <f t="shared" si="540"/>
        <v>44165</v>
      </c>
      <c r="J8673" s="4">
        <f t="shared" si="541"/>
        <v>0</v>
      </c>
      <c r="K8673" s="4">
        <f t="shared" si="542"/>
        <v>420</v>
      </c>
      <c r="L8673" s="4">
        <f t="shared" si="543"/>
        <v>876023.69999999937</v>
      </c>
    </row>
    <row r="8674" spans="2:12" x14ac:dyDescent="0.3">
      <c r="B8674" t="s">
        <v>6</v>
      </c>
      <c r="C8674">
        <v>708780</v>
      </c>
      <c r="D8674">
        <v>2996.82</v>
      </c>
      <c r="E8674">
        <v>1</v>
      </c>
      <c r="F8674" s="2">
        <v>44109</v>
      </c>
      <c r="G8674" t="s">
        <v>35</v>
      </c>
      <c r="H8674" s="2">
        <v>44165</v>
      </c>
      <c r="I8674" s="2">
        <f t="shared" si="540"/>
        <v>44165</v>
      </c>
      <c r="J8674" s="4">
        <f t="shared" si="541"/>
        <v>0</v>
      </c>
      <c r="K8674" s="4">
        <f t="shared" si="542"/>
        <v>420</v>
      </c>
      <c r="L8674" s="4">
        <f t="shared" si="543"/>
        <v>876023.69999999937</v>
      </c>
    </row>
    <row r="8675" spans="2:12" x14ac:dyDescent="0.3">
      <c r="B8675" t="s">
        <v>6</v>
      </c>
      <c r="C8675">
        <v>708996</v>
      </c>
      <c r="D8675">
        <v>2996.82</v>
      </c>
      <c r="E8675">
        <v>1</v>
      </c>
      <c r="F8675" s="2">
        <v>44095</v>
      </c>
      <c r="G8675" t="s">
        <v>374</v>
      </c>
      <c r="H8675" s="2">
        <v>44095</v>
      </c>
      <c r="I8675" s="2">
        <f t="shared" si="540"/>
        <v>44165</v>
      </c>
      <c r="J8675" s="4">
        <f t="shared" si="541"/>
        <v>70</v>
      </c>
      <c r="K8675" s="4">
        <f t="shared" si="542"/>
        <v>2</v>
      </c>
      <c r="L8675" s="4">
        <f t="shared" si="543"/>
        <v>3677.6400000000003</v>
      </c>
    </row>
    <row r="8676" spans="2:12" x14ac:dyDescent="0.3">
      <c r="B8676" t="s">
        <v>6</v>
      </c>
      <c r="C8676">
        <v>717612</v>
      </c>
      <c r="D8676">
        <v>2996.82</v>
      </c>
      <c r="E8676">
        <v>1</v>
      </c>
      <c r="F8676" s="2">
        <v>44081</v>
      </c>
      <c r="G8676" t="s">
        <v>11</v>
      </c>
      <c r="H8676" s="2">
        <v>44081</v>
      </c>
      <c r="I8676" s="2">
        <f t="shared" si="540"/>
        <v>44165</v>
      </c>
      <c r="J8676" s="4">
        <f t="shared" si="541"/>
        <v>84</v>
      </c>
      <c r="K8676" s="4">
        <f t="shared" si="542"/>
        <v>24</v>
      </c>
      <c r="L8676" s="4">
        <f t="shared" si="543"/>
        <v>33160.319999999992</v>
      </c>
    </row>
    <row r="8677" spans="2:12" x14ac:dyDescent="0.3">
      <c r="B8677" t="s">
        <v>6</v>
      </c>
      <c r="C8677">
        <v>718152</v>
      </c>
      <c r="D8677">
        <v>8043</v>
      </c>
      <c r="E8677">
        <v>7</v>
      </c>
      <c r="F8677" s="2">
        <v>44088</v>
      </c>
      <c r="G8677" t="s">
        <v>37</v>
      </c>
      <c r="H8677" s="2">
        <v>44165</v>
      </c>
      <c r="I8677" s="2">
        <f t="shared" si="540"/>
        <v>44165</v>
      </c>
      <c r="J8677" s="4">
        <f t="shared" si="541"/>
        <v>0</v>
      </c>
      <c r="K8677" s="4">
        <f t="shared" si="542"/>
        <v>327</v>
      </c>
      <c r="L8677" s="4">
        <f t="shared" si="543"/>
        <v>386034.60000000044</v>
      </c>
    </row>
    <row r="8678" spans="2:12" x14ac:dyDescent="0.3">
      <c r="B8678" t="s">
        <v>6</v>
      </c>
      <c r="C8678">
        <v>718152</v>
      </c>
      <c r="D8678">
        <v>1149</v>
      </c>
      <c r="E8678">
        <v>1</v>
      </c>
      <c r="F8678" s="2">
        <v>44095</v>
      </c>
      <c r="G8678" t="s">
        <v>37</v>
      </c>
      <c r="H8678" s="2">
        <v>44165</v>
      </c>
      <c r="I8678" s="2">
        <f t="shared" si="540"/>
        <v>44165</v>
      </c>
      <c r="J8678" s="4">
        <f t="shared" si="541"/>
        <v>0</v>
      </c>
      <c r="K8678" s="4">
        <f t="shared" si="542"/>
        <v>327</v>
      </c>
      <c r="L8678" s="4">
        <f t="shared" si="543"/>
        <v>386034.60000000044</v>
      </c>
    </row>
    <row r="8679" spans="2:12" x14ac:dyDescent="0.3">
      <c r="B8679" t="s">
        <v>6</v>
      </c>
      <c r="C8679">
        <v>720708</v>
      </c>
      <c r="D8679">
        <v>2996.82</v>
      </c>
      <c r="E8679">
        <v>1</v>
      </c>
      <c r="F8679" s="2">
        <v>44088</v>
      </c>
      <c r="G8679" t="s">
        <v>12</v>
      </c>
      <c r="H8679" s="2">
        <v>44144</v>
      </c>
      <c r="I8679" s="2">
        <f t="shared" si="540"/>
        <v>44165</v>
      </c>
      <c r="J8679" s="4">
        <f t="shared" si="541"/>
        <v>21</v>
      </c>
      <c r="K8679" s="4">
        <f t="shared" si="542"/>
        <v>70</v>
      </c>
      <c r="L8679" s="4">
        <f t="shared" si="543"/>
        <v>59080.38</v>
      </c>
    </row>
    <row r="8680" spans="2:12" x14ac:dyDescent="0.3">
      <c r="B8680" t="s">
        <v>6</v>
      </c>
      <c r="C8680">
        <v>845964</v>
      </c>
      <c r="D8680">
        <v>1800.42</v>
      </c>
      <c r="E8680">
        <v>1</v>
      </c>
      <c r="F8680" s="2">
        <v>44095</v>
      </c>
      <c r="G8680" t="s">
        <v>56</v>
      </c>
      <c r="H8680" s="2">
        <v>44095</v>
      </c>
      <c r="I8680" s="2">
        <f t="shared" si="540"/>
        <v>44165</v>
      </c>
      <c r="J8680" s="4">
        <f t="shared" si="541"/>
        <v>70</v>
      </c>
      <c r="K8680" s="4">
        <f t="shared" si="542"/>
        <v>18</v>
      </c>
      <c r="L8680" s="4">
        <f t="shared" si="543"/>
        <v>66576.359999999986</v>
      </c>
    </row>
    <row r="8681" spans="2:12" x14ac:dyDescent="0.3">
      <c r="B8681" t="s">
        <v>6</v>
      </c>
      <c r="C8681">
        <v>948006</v>
      </c>
      <c r="D8681">
        <v>8990.52</v>
      </c>
      <c r="E8681">
        <v>3</v>
      </c>
      <c r="F8681" s="2">
        <v>44088</v>
      </c>
      <c r="G8681" t="s">
        <v>161</v>
      </c>
      <c r="H8681" s="2">
        <v>44095</v>
      </c>
      <c r="I8681" s="2">
        <f t="shared" si="540"/>
        <v>44165</v>
      </c>
      <c r="J8681" s="4">
        <f t="shared" si="541"/>
        <v>70</v>
      </c>
      <c r="K8681" s="4">
        <f t="shared" si="542"/>
        <v>7</v>
      </c>
      <c r="L8681" s="4">
        <f t="shared" si="543"/>
        <v>46988.700000000004</v>
      </c>
    </row>
    <row r="8682" spans="2:12" x14ac:dyDescent="0.3">
      <c r="B8682" t="s">
        <v>6</v>
      </c>
      <c r="C8682">
        <v>948006</v>
      </c>
      <c r="D8682">
        <v>11987.4</v>
      </c>
      <c r="E8682">
        <v>4</v>
      </c>
      <c r="F8682" s="2">
        <v>44095</v>
      </c>
      <c r="G8682" t="s">
        <v>161</v>
      </c>
      <c r="H8682" s="2">
        <v>44095</v>
      </c>
      <c r="I8682" s="2">
        <f t="shared" si="540"/>
        <v>44165</v>
      </c>
      <c r="J8682" s="4">
        <f t="shared" si="541"/>
        <v>70</v>
      </c>
      <c r="K8682" s="4">
        <f t="shared" si="542"/>
        <v>7</v>
      </c>
      <c r="L8682" s="4">
        <f t="shared" si="543"/>
        <v>46988.700000000004</v>
      </c>
    </row>
    <row r="8683" spans="2:12" x14ac:dyDescent="0.3">
      <c r="B8683" t="s">
        <v>6</v>
      </c>
      <c r="C8683">
        <v>1038996</v>
      </c>
      <c r="D8683">
        <v>2996.82</v>
      </c>
      <c r="E8683">
        <v>1</v>
      </c>
      <c r="F8683" s="2">
        <v>44088</v>
      </c>
      <c r="G8683" t="s">
        <v>126</v>
      </c>
      <c r="H8683" s="2">
        <v>44130</v>
      </c>
      <c r="I8683" s="2">
        <f t="shared" si="540"/>
        <v>44165</v>
      </c>
      <c r="J8683" s="4">
        <f t="shared" si="541"/>
        <v>35</v>
      </c>
      <c r="K8683" s="4">
        <f t="shared" si="542"/>
        <v>18</v>
      </c>
      <c r="L8683" s="4">
        <f t="shared" si="543"/>
        <v>57073.38</v>
      </c>
    </row>
    <row r="8684" spans="2:12" x14ac:dyDescent="0.3">
      <c r="B8684" t="s">
        <v>6</v>
      </c>
      <c r="C8684">
        <v>1085970</v>
      </c>
      <c r="D8684">
        <v>9029.2800000000007</v>
      </c>
      <c r="E8684">
        <v>3</v>
      </c>
      <c r="F8684" s="2">
        <v>44102</v>
      </c>
      <c r="G8684" t="s">
        <v>25</v>
      </c>
      <c r="H8684" s="2">
        <v>44165</v>
      </c>
      <c r="I8684" s="2">
        <f t="shared" si="540"/>
        <v>44165</v>
      </c>
      <c r="J8684" s="4">
        <f t="shared" si="541"/>
        <v>0</v>
      </c>
      <c r="K8684" s="4">
        <f t="shared" si="542"/>
        <v>30</v>
      </c>
      <c r="L8684" s="4">
        <f t="shared" si="543"/>
        <v>145720.20000000001</v>
      </c>
    </row>
    <row r="8685" spans="2:12" x14ac:dyDescent="0.3">
      <c r="B8685" t="s">
        <v>6</v>
      </c>
      <c r="C8685">
        <v>2410272</v>
      </c>
      <c r="D8685">
        <v>2996.82</v>
      </c>
      <c r="E8685">
        <v>1</v>
      </c>
      <c r="F8685" s="2">
        <v>44095</v>
      </c>
      <c r="G8685" t="s">
        <v>563</v>
      </c>
      <c r="H8685" s="2">
        <v>44095</v>
      </c>
      <c r="I8685" s="2">
        <f t="shared" si="540"/>
        <v>44165</v>
      </c>
      <c r="J8685" s="4">
        <f t="shared" si="541"/>
        <v>70</v>
      </c>
      <c r="K8685" s="4">
        <f t="shared" si="542"/>
        <v>2</v>
      </c>
      <c r="L8685" s="4">
        <f t="shared" si="543"/>
        <v>4256.46</v>
      </c>
    </row>
    <row r="8686" spans="2:12" x14ac:dyDescent="0.3">
      <c r="B8686" t="s">
        <v>6</v>
      </c>
      <c r="C8686">
        <v>4234698</v>
      </c>
      <c r="D8686">
        <v>5993.7</v>
      </c>
      <c r="E8686">
        <v>2</v>
      </c>
      <c r="F8686" s="2">
        <v>44081</v>
      </c>
      <c r="G8686" t="s">
        <v>611</v>
      </c>
      <c r="H8686" s="2">
        <v>44137</v>
      </c>
      <c r="I8686" s="2">
        <f t="shared" si="540"/>
        <v>44165</v>
      </c>
      <c r="J8686" s="4">
        <f t="shared" si="541"/>
        <v>28</v>
      </c>
      <c r="K8686" s="4">
        <f t="shared" si="542"/>
        <v>8</v>
      </c>
      <c r="L8686" s="4">
        <f t="shared" si="543"/>
        <v>29826.3</v>
      </c>
    </row>
    <row r="8687" spans="2:12" x14ac:dyDescent="0.3">
      <c r="B8687" t="s">
        <v>6</v>
      </c>
      <c r="C8687">
        <v>4234698</v>
      </c>
      <c r="D8687">
        <v>2996.82</v>
      </c>
      <c r="E8687">
        <v>1</v>
      </c>
      <c r="F8687" s="2">
        <v>44095</v>
      </c>
      <c r="G8687" t="s">
        <v>611</v>
      </c>
      <c r="H8687" s="2">
        <v>44137</v>
      </c>
      <c r="I8687" s="2">
        <f t="shared" si="540"/>
        <v>44165</v>
      </c>
      <c r="J8687" s="4">
        <f t="shared" si="541"/>
        <v>28</v>
      </c>
      <c r="K8687" s="4">
        <f t="shared" si="542"/>
        <v>8</v>
      </c>
      <c r="L8687" s="4">
        <f t="shared" si="543"/>
        <v>29826.3</v>
      </c>
    </row>
    <row r="8688" spans="2:12" x14ac:dyDescent="0.3">
      <c r="B8688" t="s">
        <v>6</v>
      </c>
      <c r="C8688">
        <v>4516500</v>
      </c>
      <c r="D8688">
        <v>1800.42</v>
      </c>
      <c r="E8688">
        <v>1</v>
      </c>
      <c r="F8688" s="2">
        <v>44095</v>
      </c>
      <c r="G8688" t="s">
        <v>615</v>
      </c>
      <c r="H8688" s="2">
        <v>44095</v>
      </c>
      <c r="I8688" s="2">
        <f t="shared" si="540"/>
        <v>44165</v>
      </c>
      <c r="J8688" s="4">
        <f t="shared" si="541"/>
        <v>70</v>
      </c>
      <c r="K8688" s="4">
        <f t="shared" si="542"/>
        <v>1</v>
      </c>
      <c r="L8688" s="4">
        <f t="shared" si="543"/>
        <v>1800.42</v>
      </c>
    </row>
    <row r="8689" spans="2:12" x14ac:dyDescent="0.3">
      <c r="B8689" t="s">
        <v>6</v>
      </c>
      <c r="C8689">
        <v>702210</v>
      </c>
      <c r="D8689">
        <v>2996.82</v>
      </c>
      <c r="E8689">
        <v>1</v>
      </c>
      <c r="F8689" s="2">
        <v>44130</v>
      </c>
      <c r="G8689" t="s">
        <v>33</v>
      </c>
      <c r="H8689" s="2">
        <v>44165</v>
      </c>
      <c r="I8689" s="2">
        <f t="shared" si="540"/>
        <v>44165</v>
      </c>
      <c r="J8689" s="4">
        <f t="shared" si="541"/>
        <v>0</v>
      </c>
      <c r="K8689" s="4">
        <f t="shared" si="542"/>
        <v>145</v>
      </c>
      <c r="L8689" s="4">
        <f t="shared" si="543"/>
        <v>526509.78</v>
      </c>
    </row>
    <row r="8690" spans="2:12" x14ac:dyDescent="0.3">
      <c r="B8690" t="s">
        <v>6</v>
      </c>
      <c r="C8690">
        <v>702210</v>
      </c>
      <c r="D8690">
        <v>2298</v>
      </c>
      <c r="E8690">
        <v>2</v>
      </c>
      <c r="F8690" s="2">
        <v>44123</v>
      </c>
      <c r="G8690" t="s">
        <v>33</v>
      </c>
      <c r="H8690" s="2">
        <v>44165</v>
      </c>
      <c r="I8690" s="2">
        <f t="shared" si="540"/>
        <v>44165</v>
      </c>
      <c r="J8690" s="4">
        <f t="shared" si="541"/>
        <v>0</v>
      </c>
      <c r="K8690" s="4">
        <f t="shared" si="542"/>
        <v>145</v>
      </c>
      <c r="L8690" s="4">
        <f t="shared" si="543"/>
        <v>526509.78</v>
      </c>
    </row>
    <row r="8691" spans="2:12" x14ac:dyDescent="0.3">
      <c r="B8691" t="s">
        <v>6</v>
      </c>
      <c r="C8691">
        <v>702210</v>
      </c>
      <c r="D8691">
        <v>1149</v>
      </c>
      <c r="E8691">
        <v>1</v>
      </c>
      <c r="F8691" s="2">
        <v>44116</v>
      </c>
      <c r="G8691" t="s">
        <v>33</v>
      </c>
      <c r="H8691" s="2">
        <v>44165</v>
      </c>
      <c r="I8691" s="2">
        <f t="shared" si="540"/>
        <v>44165</v>
      </c>
      <c r="J8691" s="4">
        <f t="shared" si="541"/>
        <v>0</v>
      </c>
      <c r="K8691" s="4">
        <f t="shared" si="542"/>
        <v>145</v>
      </c>
      <c r="L8691" s="4">
        <f t="shared" si="543"/>
        <v>526509.78</v>
      </c>
    </row>
    <row r="8692" spans="2:12" x14ac:dyDescent="0.3">
      <c r="B8692" t="s">
        <v>6</v>
      </c>
      <c r="C8692">
        <v>708780</v>
      </c>
      <c r="D8692">
        <v>2996.82</v>
      </c>
      <c r="E8692">
        <v>1</v>
      </c>
      <c r="F8692" s="2">
        <v>44109</v>
      </c>
      <c r="G8692" t="s">
        <v>35</v>
      </c>
      <c r="H8692" s="2">
        <v>44165</v>
      </c>
      <c r="I8692" s="2">
        <f t="shared" si="540"/>
        <v>44165</v>
      </c>
      <c r="J8692" s="4">
        <f t="shared" si="541"/>
        <v>0</v>
      </c>
      <c r="K8692" s="4">
        <f t="shared" si="542"/>
        <v>420</v>
      </c>
      <c r="L8692" s="4">
        <f t="shared" si="543"/>
        <v>876023.69999999937</v>
      </c>
    </row>
    <row r="8693" spans="2:12" x14ac:dyDescent="0.3">
      <c r="B8693" t="s">
        <v>6</v>
      </c>
      <c r="C8693">
        <v>708780</v>
      </c>
      <c r="D8693">
        <v>2996.82</v>
      </c>
      <c r="E8693">
        <v>1</v>
      </c>
      <c r="F8693" s="2">
        <v>44130</v>
      </c>
      <c r="G8693" t="s">
        <v>35</v>
      </c>
      <c r="H8693" s="2">
        <v>44165</v>
      </c>
      <c r="I8693" s="2">
        <f t="shared" si="540"/>
        <v>44165</v>
      </c>
      <c r="J8693" s="4">
        <f t="shared" si="541"/>
        <v>0</v>
      </c>
      <c r="K8693" s="4">
        <f t="shared" si="542"/>
        <v>420</v>
      </c>
      <c r="L8693" s="4">
        <f t="shared" si="543"/>
        <v>876023.69999999937</v>
      </c>
    </row>
    <row r="8694" spans="2:12" x14ac:dyDescent="0.3">
      <c r="B8694" t="s">
        <v>6</v>
      </c>
      <c r="C8694">
        <v>708780</v>
      </c>
      <c r="D8694">
        <v>2996.82</v>
      </c>
      <c r="E8694">
        <v>1</v>
      </c>
      <c r="F8694" s="2">
        <v>44137</v>
      </c>
      <c r="G8694" t="s">
        <v>35</v>
      </c>
      <c r="H8694" s="2">
        <v>44165</v>
      </c>
      <c r="I8694" s="2">
        <f t="shared" si="540"/>
        <v>44165</v>
      </c>
      <c r="J8694" s="4">
        <f t="shared" si="541"/>
        <v>0</v>
      </c>
      <c r="K8694" s="4">
        <f t="shared" si="542"/>
        <v>420</v>
      </c>
      <c r="L8694" s="4">
        <f t="shared" si="543"/>
        <v>876023.69999999937</v>
      </c>
    </row>
    <row r="8695" spans="2:12" x14ac:dyDescent="0.3">
      <c r="B8695" t="s">
        <v>6</v>
      </c>
      <c r="C8695">
        <v>708780</v>
      </c>
      <c r="D8695">
        <v>1800.42</v>
      </c>
      <c r="E8695">
        <v>1</v>
      </c>
      <c r="F8695" s="2">
        <v>44123</v>
      </c>
      <c r="G8695" t="s">
        <v>35</v>
      </c>
      <c r="H8695" s="2">
        <v>44165</v>
      </c>
      <c r="I8695" s="2">
        <f t="shared" si="540"/>
        <v>44165</v>
      </c>
      <c r="J8695" s="4">
        <f t="shared" si="541"/>
        <v>0</v>
      </c>
      <c r="K8695" s="4">
        <f t="shared" si="542"/>
        <v>420</v>
      </c>
      <c r="L8695" s="4">
        <f t="shared" si="543"/>
        <v>876023.69999999937</v>
      </c>
    </row>
    <row r="8696" spans="2:12" x14ac:dyDescent="0.3">
      <c r="B8696" t="s">
        <v>6</v>
      </c>
      <c r="C8696">
        <v>718152</v>
      </c>
      <c r="D8696">
        <v>2996.82</v>
      </c>
      <c r="E8696">
        <v>1</v>
      </c>
      <c r="F8696" s="2">
        <v>44116</v>
      </c>
      <c r="G8696" t="s">
        <v>37</v>
      </c>
      <c r="H8696" s="2">
        <v>44165</v>
      </c>
      <c r="I8696" s="2">
        <f t="shared" si="540"/>
        <v>44165</v>
      </c>
      <c r="J8696" s="4">
        <f t="shared" si="541"/>
        <v>0</v>
      </c>
      <c r="K8696" s="4">
        <f t="shared" si="542"/>
        <v>327</v>
      </c>
      <c r="L8696" s="4">
        <f t="shared" si="543"/>
        <v>386034.60000000044</v>
      </c>
    </row>
    <row r="8697" spans="2:12" x14ac:dyDescent="0.3">
      <c r="B8697" t="s">
        <v>6</v>
      </c>
      <c r="C8697">
        <v>718152</v>
      </c>
      <c r="D8697">
        <v>1800.42</v>
      </c>
      <c r="E8697">
        <v>1</v>
      </c>
      <c r="F8697" s="2">
        <v>44123</v>
      </c>
      <c r="G8697" t="s">
        <v>37</v>
      </c>
      <c r="H8697" s="2">
        <v>44165</v>
      </c>
      <c r="I8697" s="2">
        <f t="shared" si="540"/>
        <v>44165</v>
      </c>
      <c r="J8697" s="4">
        <f t="shared" si="541"/>
        <v>0</v>
      </c>
      <c r="K8697" s="4">
        <f t="shared" si="542"/>
        <v>327</v>
      </c>
      <c r="L8697" s="4">
        <f t="shared" si="543"/>
        <v>386034.60000000044</v>
      </c>
    </row>
    <row r="8698" spans="2:12" x14ac:dyDescent="0.3">
      <c r="B8698" t="s">
        <v>6</v>
      </c>
      <c r="C8698">
        <v>723390</v>
      </c>
      <c r="D8698">
        <v>2996.82</v>
      </c>
      <c r="E8698">
        <v>1</v>
      </c>
      <c r="F8698" s="2">
        <v>44137</v>
      </c>
      <c r="G8698" t="s">
        <v>90</v>
      </c>
      <c r="H8698" s="2">
        <v>44158</v>
      </c>
      <c r="I8698" s="2">
        <f t="shared" si="540"/>
        <v>44165</v>
      </c>
      <c r="J8698" s="4">
        <f t="shared" si="541"/>
        <v>7</v>
      </c>
      <c r="K8698" s="4">
        <f t="shared" si="542"/>
        <v>67</v>
      </c>
      <c r="L8698" s="4">
        <f t="shared" si="543"/>
        <v>92243.51999999999</v>
      </c>
    </row>
    <row r="8699" spans="2:12" x14ac:dyDescent="0.3">
      <c r="B8699" t="s">
        <v>6</v>
      </c>
      <c r="C8699">
        <v>1038996</v>
      </c>
      <c r="D8699">
        <v>2996.82</v>
      </c>
      <c r="E8699">
        <v>1</v>
      </c>
      <c r="F8699" s="2">
        <v>44123</v>
      </c>
      <c r="G8699" t="s">
        <v>126</v>
      </c>
      <c r="H8699" s="2">
        <v>44130</v>
      </c>
      <c r="I8699" s="2">
        <f t="shared" si="540"/>
        <v>44165</v>
      </c>
      <c r="J8699" s="4">
        <f t="shared" si="541"/>
        <v>35</v>
      </c>
      <c r="K8699" s="4">
        <f t="shared" si="542"/>
        <v>18</v>
      </c>
      <c r="L8699" s="4">
        <f t="shared" si="543"/>
        <v>57073.38</v>
      </c>
    </row>
    <row r="8700" spans="2:12" x14ac:dyDescent="0.3">
      <c r="B8700" t="s">
        <v>6</v>
      </c>
      <c r="C8700">
        <v>1085970</v>
      </c>
      <c r="D8700">
        <v>5993.7</v>
      </c>
      <c r="E8700">
        <v>2</v>
      </c>
      <c r="F8700" s="2">
        <v>44137</v>
      </c>
      <c r="G8700" t="s">
        <v>25</v>
      </c>
      <c r="H8700" s="2">
        <v>44165</v>
      </c>
      <c r="I8700" s="2">
        <f t="shared" si="540"/>
        <v>44165</v>
      </c>
      <c r="J8700" s="4">
        <f t="shared" si="541"/>
        <v>0</v>
      </c>
      <c r="K8700" s="4">
        <f t="shared" si="542"/>
        <v>30</v>
      </c>
      <c r="L8700" s="4">
        <f t="shared" si="543"/>
        <v>145720.20000000001</v>
      </c>
    </row>
    <row r="8701" spans="2:12" x14ac:dyDescent="0.3">
      <c r="B8701" t="s">
        <v>6</v>
      </c>
      <c r="C8701">
        <v>3644970</v>
      </c>
      <c r="D8701">
        <v>2996.82</v>
      </c>
      <c r="E8701">
        <v>1</v>
      </c>
      <c r="F8701" s="2">
        <v>44130</v>
      </c>
      <c r="G8701" t="s">
        <v>272</v>
      </c>
      <c r="H8701" s="2">
        <v>44165</v>
      </c>
      <c r="I8701" s="2">
        <f t="shared" si="540"/>
        <v>44165</v>
      </c>
      <c r="J8701" s="4">
        <f t="shared" si="541"/>
        <v>0</v>
      </c>
      <c r="K8701" s="4">
        <f t="shared" si="542"/>
        <v>14</v>
      </c>
      <c r="L8701" s="4">
        <f t="shared" si="543"/>
        <v>13832.160000000002</v>
      </c>
    </row>
    <row r="8702" spans="2:12" x14ac:dyDescent="0.3">
      <c r="B8702" t="s">
        <v>6</v>
      </c>
      <c r="C8702">
        <v>4234698</v>
      </c>
      <c r="D8702">
        <v>2996.82</v>
      </c>
      <c r="E8702">
        <v>1</v>
      </c>
      <c r="F8702" s="2">
        <v>44137</v>
      </c>
      <c r="G8702" t="s">
        <v>611</v>
      </c>
      <c r="H8702" s="2">
        <v>44137</v>
      </c>
      <c r="I8702" s="2">
        <f t="shared" si="540"/>
        <v>44165</v>
      </c>
      <c r="J8702" s="4">
        <f t="shared" si="541"/>
        <v>28</v>
      </c>
      <c r="K8702" s="4">
        <f t="shared" si="542"/>
        <v>8</v>
      </c>
      <c r="L8702" s="4">
        <f t="shared" si="543"/>
        <v>29826.3</v>
      </c>
    </row>
    <row r="8703" spans="2:12" x14ac:dyDescent="0.3">
      <c r="B8703" t="s">
        <v>6</v>
      </c>
      <c r="C8703">
        <v>4563516</v>
      </c>
      <c r="D8703">
        <v>1800.42</v>
      </c>
      <c r="E8703">
        <v>1</v>
      </c>
      <c r="F8703" s="2">
        <v>44130</v>
      </c>
      <c r="G8703" t="s">
        <v>616</v>
      </c>
      <c r="H8703" s="2">
        <v>44130</v>
      </c>
      <c r="I8703" s="2">
        <f t="shared" si="540"/>
        <v>44165</v>
      </c>
      <c r="J8703" s="4">
        <f t="shared" si="541"/>
        <v>35</v>
      </c>
      <c r="K8703" s="4">
        <f t="shared" si="542"/>
        <v>1</v>
      </c>
      <c r="L8703" s="4">
        <f t="shared" si="543"/>
        <v>1800.42</v>
      </c>
    </row>
    <row r="8704" spans="2:12" x14ac:dyDescent="0.3">
      <c r="B8704" t="s">
        <v>6</v>
      </c>
      <c r="C8704">
        <v>702210</v>
      </c>
      <c r="D8704">
        <v>8990.52</v>
      </c>
      <c r="E8704">
        <v>3</v>
      </c>
      <c r="F8704" s="2">
        <v>44144</v>
      </c>
      <c r="G8704" t="s">
        <v>33</v>
      </c>
      <c r="H8704" s="2">
        <v>44165</v>
      </c>
      <c r="I8704" s="2">
        <f t="shared" si="540"/>
        <v>44165</v>
      </c>
      <c r="J8704" s="4">
        <f t="shared" si="541"/>
        <v>0</v>
      </c>
      <c r="K8704" s="4">
        <f t="shared" si="542"/>
        <v>145</v>
      </c>
      <c r="L8704" s="4">
        <f t="shared" si="543"/>
        <v>526509.78</v>
      </c>
    </row>
    <row r="8705" spans="2:12" x14ac:dyDescent="0.3">
      <c r="B8705" t="s">
        <v>6</v>
      </c>
      <c r="C8705">
        <v>702210</v>
      </c>
      <c r="D8705">
        <v>2298</v>
      </c>
      <c r="E8705">
        <v>2</v>
      </c>
      <c r="F8705" s="2">
        <v>44144</v>
      </c>
      <c r="G8705" t="s">
        <v>33</v>
      </c>
      <c r="H8705" s="2">
        <v>44165</v>
      </c>
      <c r="I8705" s="2">
        <f t="shared" si="540"/>
        <v>44165</v>
      </c>
      <c r="J8705" s="4">
        <f t="shared" si="541"/>
        <v>0</v>
      </c>
      <c r="K8705" s="4">
        <f t="shared" si="542"/>
        <v>145</v>
      </c>
      <c r="L8705" s="4">
        <f t="shared" si="543"/>
        <v>526509.78</v>
      </c>
    </row>
    <row r="8706" spans="2:12" x14ac:dyDescent="0.3">
      <c r="B8706" t="s">
        <v>6</v>
      </c>
      <c r="C8706">
        <v>702210</v>
      </c>
      <c r="D8706">
        <v>1149</v>
      </c>
      <c r="E8706">
        <v>1</v>
      </c>
      <c r="F8706" s="2">
        <v>44165</v>
      </c>
      <c r="G8706" t="s">
        <v>33</v>
      </c>
      <c r="H8706" s="2">
        <v>44165</v>
      </c>
      <c r="I8706" s="2">
        <f t="shared" si="540"/>
        <v>44165</v>
      </c>
      <c r="J8706" s="4">
        <f t="shared" si="541"/>
        <v>0</v>
      </c>
      <c r="K8706" s="4">
        <f t="shared" si="542"/>
        <v>145</v>
      </c>
      <c r="L8706" s="4">
        <f t="shared" si="543"/>
        <v>526509.78</v>
      </c>
    </row>
    <row r="8707" spans="2:12" x14ac:dyDescent="0.3">
      <c r="B8707" t="s">
        <v>6</v>
      </c>
      <c r="C8707">
        <v>708780</v>
      </c>
      <c r="D8707">
        <v>2996.82</v>
      </c>
      <c r="E8707">
        <v>1</v>
      </c>
      <c r="F8707" s="2">
        <v>44144</v>
      </c>
      <c r="G8707" t="s">
        <v>35</v>
      </c>
      <c r="H8707" s="2">
        <v>44165</v>
      </c>
      <c r="I8707" s="2">
        <f t="shared" ref="I8707:I8770" si="544">MAX($F$2:$F$14451)</f>
        <v>44165</v>
      </c>
      <c r="J8707" s="4">
        <f t="shared" ref="J8707:J8770" si="545">DATEDIF(H8707,I8707,"d")</f>
        <v>0</v>
      </c>
      <c r="K8707" s="4">
        <f t="shared" ref="K8707:K8770" si="546">COUNTIF($G:$G,G8707)</f>
        <v>420</v>
      </c>
      <c r="L8707" s="4">
        <f t="shared" ref="L8707:L8770" si="547">SUMIF($G:$G,G8707,$D:$D)</f>
        <v>876023.69999999937</v>
      </c>
    </row>
    <row r="8708" spans="2:12" x14ac:dyDescent="0.3">
      <c r="B8708" t="s">
        <v>6</v>
      </c>
      <c r="C8708">
        <v>708780</v>
      </c>
      <c r="D8708">
        <v>1800.42</v>
      </c>
      <c r="E8708">
        <v>1</v>
      </c>
      <c r="F8708" s="2">
        <v>44165</v>
      </c>
      <c r="G8708" t="s">
        <v>35</v>
      </c>
      <c r="H8708" s="2">
        <v>44165</v>
      </c>
      <c r="I8708" s="2">
        <f t="shared" si="544"/>
        <v>44165</v>
      </c>
      <c r="J8708" s="4">
        <f t="shared" si="545"/>
        <v>0</v>
      </c>
      <c r="K8708" s="4">
        <f t="shared" si="546"/>
        <v>420</v>
      </c>
      <c r="L8708" s="4">
        <f t="shared" si="547"/>
        <v>876023.69999999937</v>
      </c>
    </row>
    <row r="8709" spans="2:12" x14ac:dyDescent="0.3">
      <c r="B8709" t="s">
        <v>6</v>
      </c>
      <c r="C8709">
        <v>718152</v>
      </c>
      <c r="D8709">
        <v>2996.82</v>
      </c>
      <c r="E8709">
        <v>1</v>
      </c>
      <c r="F8709" s="2">
        <v>44165</v>
      </c>
      <c r="G8709" t="s">
        <v>37</v>
      </c>
      <c r="H8709" s="2">
        <v>44165</v>
      </c>
      <c r="I8709" s="2">
        <f t="shared" si="544"/>
        <v>44165</v>
      </c>
      <c r="J8709" s="4">
        <f t="shared" si="545"/>
        <v>0</v>
      </c>
      <c r="K8709" s="4">
        <f t="shared" si="546"/>
        <v>327</v>
      </c>
      <c r="L8709" s="4">
        <f t="shared" si="547"/>
        <v>386034.60000000044</v>
      </c>
    </row>
    <row r="8710" spans="2:12" x14ac:dyDescent="0.3">
      <c r="B8710" t="s">
        <v>6</v>
      </c>
      <c r="C8710">
        <v>790152</v>
      </c>
      <c r="D8710">
        <v>2996.82</v>
      </c>
      <c r="E8710">
        <v>1</v>
      </c>
      <c r="F8710" s="2">
        <v>44158</v>
      </c>
      <c r="G8710" t="s">
        <v>617</v>
      </c>
      <c r="H8710" s="2">
        <v>44158</v>
      </c>
      <c r="I8710" s="2">
        <f t="shared" si="544"/>
        <v>44165</v>
      </c>
      <c r="J8710" s="4">
        <f t="shared" si="545"/>
        <v>7</v>
      </c>
      <c r="K8710" s="4">
        <f t="shared" si="546"/>
        <v>1</v>
      </c>
      <c r="L8710" s="4">
        <f t="shared" si="547"/>
        <v>2996.82</v>
      </c>
    </row>
    <row r="8711" spans="2:12" x14ac:dyDescent="0.3">
      <c r="B8711" t="s">
        <v>6</v>
      </c>
      <c r="C8711">
        <v>1085970</v>
      </c>
      <c r="D8711">
        <v>5993.7</v>
      </c>
      <c r="E8711">
        <v>2</v>
      </c>
      <c r="F8711" s="2">
        <v>44165</v>
      </c>
      <c r="G8711" t="s">
        <v>25</v>
      </c>
      <c r="H8711" s="2">
        <v>44165</v>
      </c>
      <c r="I8711" s="2">
        <f t="shared" si="544"/>
        <v>44165</v>
      </c>
      <c r="J8711" s="4">
        <f t="shared" si="545"/>
        <v>0</v>
      </c>
      <c r="K8711" s="4">
        <f t="shared" si="546"/>
        <v>30</v>
      </c>
      <c r="L8711" s="4">
        <f t="shared" si="547"/>
        <v>145720.20000000001</v>
      </c>
    </row>
    <row r="8712" spans="2:12" x14ac:dyDescent="0.3">
      <c r="B8712" t="s">
        <v>6</v>
      </c>
      <c r="C8712">
        <v>2400462</v>
      </c>
      <c r="D8712">
        <v>2996.82</v>
      </c>
      <c r="E8712">
        <v>1</v>
      </c>
      <c r="F8712" s="2">
        <v>44158</v>
      </c>
      <c r="G8712" t="s">
        <v>610</v>
      </c>
      <c r="H8712" s="2">
        <v>44158</v>
      </c>
      <c r="I8712" s="2">
        <f t="shared" si="544"/>
        <v>44165</v>
      </c>
      <c r="J8712" s="4">
        <f t="shared" si="545"/>
        <v>7</v>
      </c>
      <c r="K8712" s="4">
        <f t="shared" si="546"/>
        <v>2</v>
      </c>
      <c r="L8712" s="4">
        <f t="shared" si="547"/>
        <v>4127.6400000000003</v>
      </c>
    </row>
    <row r="8713" spans="2:12" x14ac:dyDescent="0.3">
      <c r="B8713" t="s">
        <v>6</v>
      </c>
      <c r="C8713">
        <v>2969556</v>
      </c>
      <c r="D8713">
        <v>2996.82</v>
      </c>
      <c r="E8713">
        <v>1</v>
      </c>
      <c r="F8713" s="2">
        <v>44165</v>
      </c>
      <c r="G8713" t="s">
        <v>609</v>
      </c>
      <c r="H8713" s="2">
        <v>44165</v>
      </c>
      <c r="I8713" s="2">
        <f t="shared" si="544"/>
        <v>44165</v>
      </c>
      <c r="J8713" s="4">
        <f t="shared" si="545"/>
        <v>0</v>
      </c>
      <c r="K8713" s="4">
        <f t="shared" si="546"/>
        <v>4</v>
      </c>
      <c r="L8713" s="4">
        <f t="shared" si="547"/>
        <v>10933.44</v>
      </c>
    </row>
    <row r="8714" spans="2:12" x14ac:dyDescent="0.3">
      <c r="B8714" t="s">
        <v>6</v>
      </c>
      <c r="C8714">
        <v>2969556</v>
      </c>
      <c r="D8714">
        <v>4595.88</v>
      </c>
      <c r="E8714">
        <v>4</v>
      </c>
      <c r="F8714" s="2">
        <v>44165</v>
      </c>
      <c r="G8714" t="s">
        <v>609</v>
      </c>
      <c r="H8714" s="2">
        <v>44165</v>
      </c>
      <c r="I8714" s="2">
        <f t="shared" si="544"/>
        <v>44165</v>
      </c>
      <c r="J8714" s="4">
        <f t="shared" si="545"/>
        <v>0</v>
      </c>
      <c r="K8714" s="4">
        <f t="shared" si="546"/>
        <v>4</v>
      </c>
      <c r="L8714" s="4">
        <f t="shared" si="547"/>
        <v>10933.44</v>
      </c>
    </row>
    <row r="8715" spans="2:12" x14ac:dyDescent="0.3">
      <c r="B8715" t="s">
        <v>6</v>
      </c>
      <c r="C8715">
        <v>3293100</v>
      </c>
      <c r="D8715">
        <v>2996.82</v>
      </c>
      <c r="E8715">
        <v>1</v>
      </c>
      <c r="F8715" s="2">
        <v>44158</v>
      </c>
      <c r="G8715" t="s">
        <v>618</v>
      </c>
      <c r="H8715" s="2">
        <v>44158</v>
      </c>
      <c r="I8715" s="2">
        <f t="shared" si="544"/>
        <v>44165</v>
      </c>
      <c r="J8715" s="4">
        <f t="shared" si="545"/>
        <v>7</v>
      </c>
      <c r="K8715" s="4">
        <f t="shared" si="546"/>
        <v>2</v>
      </c>
      <c r="L8715" s="4">
        <f t="shared" si="547"/>
        <v>4224.6000000000004</v>
      </c>
    </row>
    <row r="8716" spans="2:12" x14ac:dyDescent="0.3">
      <c r="B8716" t="s">
        <v>6</v>
      </c>
      <c r="C8716">
        <v>4210794</v>
      </c>
      <c r="D8716">
        <v>1800.42</v>
      </c>
      <c r="E8716">
        <v>1</v>
      </c>
      <c r="F8716" s="2">
        <v>44158</v>
      </c>
      <c r="G8716" t="s">
        <v>79</v>
      </c>
      <c r="H8716" s="2">
        <v>44158</v>
      </c>
      <c r="I8716" s="2">
        <f t="shared" si="544"/>
        <v>44165</v>
      </c>
      <c r="J8716" s="4">
        <f t="shared" si="545"/>
        <v>7</v>
      </c>
      <c r="K8716" s="4">
        <f t="shared" si="546"/>
        <v>28</v>
      </c>
      <c r="L8716" s="4">
        <f t="shared" si="547"/>
        <v>174729.66</v>
      </c>
    </row>
    <row r="8717" spans="2:12" x14ac:dyDescent="0.3">
      <c r="B8717" t="s">
        <v>6</v>
      </c>
      <c r="C8717">
        <v>3618438</v>
      </c>
      <c r="D8717">
        <v>554.46</v>
      </c>
      <c r="E8717">
        <v>1</v>
      </c>
      <c r="F8717" s="2">
        <v>43864</v>
      </c>
      <c r="G8717" t="s">
        <v>8</v>
      </c>
      <c r="H8717" s="2">
        <v>44158</v>
      </c>
      <c r="I8717" s="2">
        <f t="shared" si="544"/>
        <v>44165</v>
      </c>
      <c r="J8717" s="4">
        <f t="shared" si="545"/>
        <v>7</v>
      </c>
      <c r="K8717" s="4">
        <f t="shared" si="546"/>
        <v>2649</v>
      </c>
      <c r="L8717" s="4">
        <f t="shared" si="547"/>
        <v>10871951.1</v>
      </c>
    </row>
    <row r="8718" spans="2:12" x14ac:dyDescent="0.3">
      <c r="B8718" t="s">
        <v>6</v>
      </c>
      <c r="C8718">
        <v>3618438</v>
      </c>
      <c r="D8718">
        <v>1108.98</v>
      </c>
      <c r="E8718">
        <v>2</v>
      </c>
      <c r="F8718" s="2">
        <v>43871</v>
      </c>
      <c r="G8718" t="s">
        <v>8</v>
      </c>
      <c r="H8718" s="2">
        <v>44158</v>
      </c>
      <c r="I8718" s="2">
        <f t="shared" si="544"/>
        <v>44165</v>
      </c>
      <c r="J8718" s="4">
        <f t="shared" si="545"/>
        <v>7</v>
      </c>
      <c r="K8718" s="4">
        <f t="shared" si="546"/>
        <v>2649</v>
      </c>
      <c r="L8718" s="4">
        <f t="shared" si="547"/>
        <v>10871951.1</v>
      </c>
    </row>
    <row r="8719" spans="2:12" x14ac:dyDescent="0.3">
      <c r="B8719" t="s">
        <v>6</v>
      </c>
      <c r="C8719">
        <v>3301296</v>
      </c>
      <c r="D8719">
        <v>116.94</v>
      </c>
      <c r="E8719">
        <v>1</v>
      </c>
      <c r="F8719" s="2">
        <v>43850</v>
      </c>
      <c r="G8719" t="s">
        <v>48</v>
      </c>
      <c r="H8719" s="2">
        <v>44165</v>
      </c>
      <c r="I8719" s="2">
        <f t="shared" si="544"/>
        <v>44165</v>
      </c>
      <c r="J8719" s="4">
        <f t="shared" si="545"/>
        <v>0</v>
      </c>
      <c r="K8719" s="4">
        <f t="shared" si="546"/>
        <v>2209</v>
      </c>
      <c r="L8719" s="4">
        <f t="shared" si="547"/>
        <v>1914248.1599999955</v>
      </c>
    </row>
    <row r="8720" spans="2:12" x14ac:dyDescent="0.3">
      <c r="B8720" t="s">
        <v>6</v>
      </c>
      <c r="C8720">
        <v>3301296</v>
      </c>
      <c r="D8720">
        <v>115.92</v>
      </c>
      <c r="E8720">
        <v>1</v>
      </c>
      <c r="F8720" s="2">
        <v>43892</v>
      </c>
      <c r="G8720" t="s">
        <v>48</v>
      </c>
      <c r="H8720" s="2">
        <v>44165</v>
      </c>
      <c r="I8720" s="2">
        <f t="shared" si="544"/>
        <v>44165</v>
      </c>
      <c r="J8720" s="4">
        <f t="shared" si="545"/>
        <v>0</v>
      </c>
      <c r="K8720" s="4">
        <f t="shared" si="546"/>
        <v>2209</v>
      </c>
      <c r="L8720" s="4">
        <f t="shared" si="547"/>
        <v>1914248.1599999955</v>
      </c>
    </row>
    <row r="8721" spans="2:12" x14ac:dyDescent="0.3">
      <c r="B8721" t="s">
        <v>6</v>
      </c>
      <c r="C8721">
        <v>3618438</v>
      </c>
      <c r="D8721">
        <v>116.7</v>
      </c>
      <c r="E8721">
        <v>1</v>
      </c>
      <c r="F8721" s="2">
        <v>43871</v>
      </c>
      <c r="G8721" t="s">
        <v>8</v>
      </c>
      <c r="H8721" s="2">
        <v>44158</v>
      </c>
      <c r="I8721" s="2">
        <f t="shared" si="544"/>
        <v>44165</v>
      </c>
      <c r="J8721" s="4">
        <f t="shared" si="545"/>
        <v>7</v>
      </c>
      <c r="K8721" s="4">
        <f t="shared" si="546"/>
        <v>2649</v>
      </c>
      <c r="L8721" s="4">
        <f t="shared" si="547"/>
        <v>10871951.1</v>
      </c>
    </row>
    <row r="8722" spans="2:12" x14ac:dyDescent="0.3">
      <c r="B8722" t="s">
        <v>6</v>
      </c>
      <c r="C8722">
        <v>3618438</v>
      </c>
      <c r="D8722">
        <v>71.94</v>
      </c>
      <c r="E8722">
        <v>1</v>
      </c>
      <c r="F8722" s="2">
        <v>43927</v>
      </c>
      <c r="G8722" t="s">
        <v>8</v>
      </c>
      <c r="H8722" s="2">
        <v>44158</v>
      </c>
      <c r="I8722" s="2">
        <f t="shared" si="544"/>
        <v>44165</v>
      </c>
      <c r="J8722" s="4">
        <f t="shared" si="545"/>
        <v>7</v>
      </c>
      <c r="K8722" s="4">
        <f t="shared" si="546"/>
        <v>2649</v>
      </c>
      <c r="L8722" s="4">
        <f t="shared" si="547"/>
        <v>10871951.1</v>
      </c>
    </row>
    <row r="8723" spans="2:12" x14ac:dyDescent="0.3">
      <c r="B8723" t="s">
        <v>6</v>
      </c>
      <c r="C8723">
        <v>3618438</v>
      </c>
      <c r="D8723">
        <v>115.02</v>
      </c>
      <c r="E8723">
        <v>1</v>
      </c>
      <c r="F8723" s="2">
        <v>43934</v>
      </c>
      <c r="G8723" t="s">
        <v>8</v>
      </c>
      <c r="H8723" s="2">
        <v>44158</v>
      </c>
      <c r="I8723" s="2">
        <f t="shared" si="544"/>
        <v>44165</v>
      </c>
      <c r="J8723" s="4">
        <f t="shared" si="545"/>
        <v>7</v>
      </c>
      <c r="K8723" s="4">
        <f t="shared" si="546"/>
        <v>2649</v>
      </c>
      <c r="L8723" s="4">
        <f t="shared" si="547"/>
        <v>10871951.1</v>
      </c>
    </row>
    <row r="8724" spans="2:12" x14ac:dyDescent="0.3">
      <c r="B8724" t="s">
        <v>6</v>
      </c>
      <c r="C8724">
        <v>720708</v>
      </c>
      <c r="D8724">
        <v>565.26</v>
      </c>
      <c r="E8724">
        <v>1</v>
      </c>
      <c r="F8724" s="2">
        <v>43843</v>
      </c>
      <c r="G8724" t="s">
        <v>12</v>
      </c>
      <c r="H8724" s="2">
        <v>44144</v>
      </c>
      <c r="I8724" s="2">
        <f t="shared" si="544"/>
        <v>44165</v>
      </c>
      <c r="J8724" s="4">
        <f t="shared" si="545"/>
        <v>21</v>
      </c>
      <c r="K8724" s="4">
        <f t="shared" si="546"/>
        <v>70</v>
      </c>
      <c r="L8724" s="4">
        <f t="shared" si="547"/>
        <v>59080.38</v>
      </c>
    </row>
    <row r="8725" spans="2:12" x14ac:dyDescent="0.3">
      <c r="B8725" t="s">
        <v>6</v>
      </c>
      <c r="C8725">
        <v>3301296</v>
      </c>
      <c r="D8725">
        <v>279.24</v>
      </c>
      <c r="E8725">
        <v>1</v>
      </c>
      <c r="F8725" s="2">
        <v>43850</v>
      </c>
      <c r="G8725" t="s">
        <v>48</v>
      </c>
      <c r="H8725" s="2">
        <v>44165</v>
      </c>
      <c r="I8725" s="2">
        <f t="shared" si="544"/>
        <v>44165</v>
      </c>
      <c r="J8725" s="4">
        <f t="shared" si="545"/>
        <v>0</v>
      </c>
      <c r="K8725" s="4">
        <f t="shared" si="546"/>
        <v>2209</v>
      </c>
      <c r="L8725" s="4">
        <f t="shared" si="547"/>
        <v>1914248.1599999955</v>
      </c>
    </row>
    <row r="8726" spans="2:12" x14ac:dyDescent="0.3">
      <c r="B8726" t="s">
        <v>6</v>
      </c>
      <c r="C8726">
        <v>3618438</v>
      </c>
      <c r="D8726">
        <v>138.9</v>
      </c>
      <c r="E8726">
        <v>1</v>
      </c>
      <c r="F8726" s="2">
        <v>43885</v>
      </c>
      <c r="G8726" t="s">
        <v>8</v>
      </c>
      <c r="H8726" s="2">
        <v>44158</v>
      </c>
      <c r="I8726" s="2">
        <f t="shared" si="544"/>
        <v>44165</v>
      </c>
      <c r="J8726" s="4">
        <f t="shared" si="545"/>
        <v>7</v>
      </c>
      <c r="K8726" s="4">
        <f t="shared" si="546"/>
        <v>2649</v>
      </c>
      <c r="L8726" s="4">
        <f t="shared" si="547"/>
        <v>10871951.1</v>
      </c>
    </row>
    <row r="8727" spans="2:12" x14ac:dyDescent="0.3">
      <c r="B8727" t="s">
        <v>6</v>
      </c>
      <c r="C8727">
        <v>3618438</v>
      </c>
      <c r="D8727">
        <v>92.58</v>
      </c>
      <c r="E8727">
        <v>1</v>
      </c>
      <c r="F8727" s="2">
        <v>43892</v>
      </c>
      <c r="G8727" t="s">
        <v>8</v>
      </c>
      <c r="H8727" s="2">
        <v>44158</v>
      </c>
      <c r="I8727" s="2">
        <f t="shared" si="544"/>
        <v>44165</v>
      </c>
      <c r="J8727" s="4">
        <f t="shared" si="545"/>
        <v>7</v>
      </c>
      <c r="K8727" s="4">
        <f t="shared" si="546"/>
        <v>2649</v>
      </c>
      <c r="L8727" s="4">
        <f t="shared" si="547"/>
        <v>10871951.1</v>
      </c>
    </row>
    <row r="8728" spans="2:12" x14ac:dyDescent="0.3">
      <c r="B8728" t="s">
        <v>6</v>
      </c>
      <c r="C8728">
        <v>3618438</v>
      </c>
      <c r="D8728">
        <v>370.44</v>
      </c>
      <c r="E8728">
        <v>1</v>
      </c>
      <c r="F8728" s="2">
        <v>43885</v>
      </c>
      <c r="G8728" t="s">
        <v>8</v>
      </c>
      <c r="H8728" s="2">
        <v>44158</v>
      </c>
      <c r="I8728" s="2">
        <f t="shared" si="544"/>
        <v>44165</v>
      </c>
      <c r="J8728" s="4">
        <f t="shared" si="545"/>
        <v>7</v>
      </c>
      <c r="K8728" s="4">
        <f t="shared" si="546"/>
        <v>2649</v>
      </c>
      <c r="L8728" s="4">
        <f t="shared" si="547"/>
        <v>10871951.1</v>
      </c>
    </row>
    <row r="8729" spans="2:12" x14ac:dyDescent="0.3">
      <c r="B8729" t="s">
        <v>6</v>
      </c>
      <c r="C8729">
        <v>3301296</v>
      </c>
      <c r="D8729">
        <v>185.04</v>
      </c>
      <c r="E8729">
        <v>1</v>
      </c>
      <c r="F8729" s="2">
        <v>43927</v>
      </c>
      <c r="G8729" t="s">
        <v>48</v>
      </c>
      <c r="H8729" s="2">
        <v>44165</v>
      </c>
      <c r="I8729" s="2">
        <f t="shared" si="544"/>
        <v>44165</v>
      </c>
      <c r="J8729" s="4">
        <f t="shared" si="545"/>
        <v>0</v>
      </c>
      <c r="K8729" s="4">
        <f t="shared" si="546"/>
        <v>2209</v>
      </c>
      <c r="L8729" s="4">
        <f t="shared" si="547"/>
        <v>1914248.1599999955</v>
      </c>
    </row>
    <row r="8730" spans="2:12" x14ac:dyDescent="0.3">
      <c r="B8730" t="s">
        <v>6</v>
      </c>
      <c r="C8730">
        <v>3301296</v>
      </c>
      <c r="D8730">
        <v>275.27999999999997</v>
      </c>
      <c r="E8730">
        <v>1</v>
      </c>
      <c r="F8730" s="2">
        <v>43920</v>
      </c>
      <c r="G8730" t="s">
        <v>48</v>
      </c>
      <c r="H8730" s="2">
        <v>44165</v>
      </c>
      <c r="I8730" s="2">
        <f t="shared" si="544"/>
        <v>44165</v>
      </c>
      <c r="J8730" s="4">
        <f t="shared" si="545"/>
        <v>0</v>
      </c>
      <c r="K8730" s="4">
        <f t="shared" si="546"/>
        <v>2209</v>
      </c>
      <c r="L8730" s="4">
        <f t="shared" si="547"/>
        <v>1914248.1599999955</v>
      </c>
    </row>
    <row r="8731" spans="2:12" x14ac:dyDescent="0.3">
      <c r="B8731" t="s">
        <v>6</v>
      </c>
      <c r="C8731">
        <v>3618438</v>
      </c>
      <c r="D8731">
        <v>183.54</v>
      </c>
      <c r="E8731">
        <v>1</v>
      </c>
      <c r="F8731" s="2">
        <v>43913</v>
      </c>
      <c r="G8731" t="s">
        <v>8</v>
      </c>
      <c r="H8731" s="2">
        <v>44158</v>
      </c>
      <c r="I8731" s="2">
        <f t="shared" si="544"/>
        <v>44165</v>
      </c>
      <c r="J8731" s="4">
        <f t="shared" si="545"/>
        <v>7</v>
      </c>
      <c r="K8731" s="4">
        <f t="shared" si="546"/>
        <v>2649</v>
      </c>
      <c r="L8731" s="4">
        <f t="shared" si="547"/>
        <v>10871951.1</v>
      </c>
    </row>
    <row r="8732" spans="2:12" x14ac:dyDescent="0.3">
      <c r="B8732" t="s">
        <v>6</v>
      </c>
      <c r="C8732">
        <v>3618438</v>
      </c>
      <c r="D8732">
        <v>183.54</v>
      </c>
      <c r="E8732">
        <v>1</v>
      </c>
      <c r="F8732" s="2">
        <v>43920</v>
      </c>
      <c r="G8732" t="s">
        <v>8</v>
      </c>
      <c r="H8732" s="2">
        <v>44158</v>
      </c>
      <c r="I8732" s="2">
        <f t="shared" si="544"/>
        <v>44165</v>
      </c>
      <c r="J8732" s="4">
        <f t="shared" si="545"/>
        <v>7</v>
      </c>
      <c r="K8732" s="4">
        <f t="shared" si="546"/>
        <v>2649</v>
      </c>
      <c r="L8732" s="4">
        <f t="shared" si="547"/>
        <v>10871951.1</v>
      </c>
    </row>
    <row r="8733" spans="2:12" x14ac:dyDescent="0.3">
      <c r="B8733" t="s">
        <v>6</v>
      </c>
      <c r="C8733">
        <v>3618438</v>
      </c>
      <c r="D8733">
        <v>367.08</v>
      </c>
      <c r="E8733">
        <v>1</v>
      </c>
      <c r="F8733" s="2">
        <v>43913</v>
      </c>
      <c r="G8733" t="s">
        <v>8</v>
      </c>
      <c r="H8733" s="2">
        <v>44158</v>
      </c>
      <c r="I8733" s="2">
        <f t="shared" si="544"/>
        <v>44165</v>
      </c>
      <c r="J8733" s="4">
        <f t="shared" si="545"/>
        <v>7</v>
      </c>
      <c r="K8733" s="4">
        <f t="shared" si="546"/>
        <v>2649</v>
      </c>
      <c r="L8733" s="4">
        <f t="shared" si="547"/>
        <v>10871951.1</v>
      </c>
    </row>
    <row r="8734" spans="2:12" x14ac:dyDescent="0.3">
      <c r="B8734" t="s">
        <v>6</v>
      </c>
      <c r="C8734">
        <v>3301296</v>
      </c>
      <c r="D8734">
        <v>275.64</v>
      </c>
      <c r="E8734">
        <v>1</v>
      </c>
      <c r="F8734" s="2">
        <v>43941</v>
      </c>
      <c r="G8734" t="s">
        <v>48</v>
      </c>
      <c r="H8734" s="2">
        <v>44165</v>
      </c>
      <c r="I8734" s="2">
        <f t="shared" si="544"/>
        <v>44165</v>
      </c>
      <c r="J8734" s="4">
        <f t="shared" si="545"/>
        <v>0</v>
      </c>
      <c r="K8734" s="4">
        <f t="shared" si="546"/>
        <v>2209</v>
      </c>
      <c r="L8734" s="4">
        <f t="shared" si="547"/>
        <v>1914248.1599999955</v>
      </c>
    </row>
    <row r="8735" spans="2:12" x14ac:dyDescent="0.3">
      <c r="B8735" t="s">
        <v>6</v>
      </c>
      <c r="C8735">
        <v>3301296</v>
      </c>
      <c r="D8735">
        <v>183.78</v>
      </c>
      <c r="E8735">
        <v>1</v>
      </c>
      <c r="F8735" s="2">
        <v>43955</v>
      </c>
      <c r="G8735" t="s">
        <v>48</v>
      </c>
      <c r="H8735" s="2">
        <v>44165</v>
      </c>
      <c r="I8735" s="2">
        <f t="shared" si="544"/>
        <v>44165</v>
      </c>
      <c r="J8735" s="4">
        <f t="shared" si="545"/>
        <v>0</v>
      </c>
      <c r="K8735" s="4">
        <f t="shared" si="546"/>
        <v>2209</v>
      </c>
      <c r="L8735" s="4">
        <f t="shared" si="547"/>
        <v>1914248.1599999955</v>
      </c>
    </row>
    <row r="8736" spans="2:12" x14ac:dyDescent="0.3">
      <c r="B8736" t="s">
        <v>6</v>
      </c>
      <c r="C8736">
        <v>3301296</v>
      </c>
      <c r="D8736">
        <v>229.74</v>
      </c>
      <c r="E8736">
        <v>1</v>
      </c>
      <c r="F8736" s="2">
        <v>43934</v>
      </c>
      <c r="G8736" t="s">
        <v>48</v>
      </c>
      <c r="H8736" s="2">
        <v>44165</v>
      </c>
      <c r="I8736" s="2">
        <f t="shared" si="544"/>
        <v>44165</v>
      </c>
      <c r="J8736" s="4">
        <f t="shared" si="545"/>
        <v>0</v>
      </c>
      <c r="K8736" s="4">
        <f t="shared" si="546"/>
        <v>2209</v>
      </c>
      <c r="L8736" s="4">
        <f t="shared" si="547"/>
        <v>1914248.1599999955</v>
      </c>
    </row>
    <row r="8737" spans="2:12" x14ac:dyDescent="0.3">
      <c r="B8737" t="s">
        <v>6</v>
      </c>
      <c r="C8737">
        <v>3301296</v>
      </c>
      <c r="D8737">
        <v>229.74</v>
      </c>
      <c r="E8737">
        <v>1</v>
      </c>
      <c r="F8737" s="2">
        <v>43948</v>
      </c>
      <c r="G8737" t="s">
        <v>48</v>
      </c>
      <c r="H8737" s="2">
        <v>44165</v>
      </c>
      <c r="I8737" s="2">
        <f t="shared" si="544"/>
        <v>44165</v>
      </c>
      <c r="J8737" s="4">
        <f t="shared" si="545"/>
        <v>0</v>
      </c>
      <c r="K8737" s="4">
        <f t="shared" si="546"/>
        <v>2209</v>
      </c>
      <c r="L8737" s="4">
        <f t="shared" si="547"/>
        <v>1914248.1599999955</v>
      </c>
    </row>
    <row r="8738" spans="2:12" x14ac:dyDescent="0.3">
      <c r="B8738" t="s">
        <v>6</v>
      </c>
      <c r="C8738">
        <v>3618438</v>
      </c>
      <c r="D8738">
        <v>183.78</v>
      </c>
      <c r="E8738">
        <v>1</v>
      </c>
      <c r="F8738" s="2">
        <v>43934</v>
      </c>
      <c r="G8738" t="s">
        <v>8</v>
      </c>
      <c r="H8738" s="2">
        <v>44158</v>
      </c>
      <c r="I8738" s="2">
        <f t="shared" si="544"/>
        <v>44165</v>
      </c>
      <c r="J8738" s="4">
        <f t="shared" si="545"/>
        <v>7</v>
      </c>
      <c r="K8738" s="4">
        <f t="shared" si="546"/>
        <v>2649</v>
      </c>
      <c r="L8738" s="4">
        <f t="shared" si="547"/>
        <v>10871951.1</v>
      </c>
    </row>
    <row r="8739" spans="2:12" x14ac:dyDescent="0.3">
      <c r="B8739" t="s">
        <v>6</v>
      </c>
      <c r="C8739">
        <v>3618438</v>
      </c>
      <c r="D8739">
        <v>275.64</v>
      </c>
      <c r="E8739">
        <v>1</v>
      </c>
      <c r="F8739" s="2">
        <v>43934</v>
      </c>
      <c r="G8739" t="s">
        <v>8</v>
      </c>
      <c r="H8739" s="2">
        <v>44158</v>
      </c>
      <c r="I8739" s="2">
        <f t="shared" si="544"/>
        <v>44165</v>
      </c>
      <c r="J8739" s="4">
        <f t="shared" si="545"/>
        <v>7</v>
      </c>
      <c r="K8739" s="4">
        <f t="shared" si="546"/>
        <v>2649</v>
      </c>
      <c r="L8739" s="4">
        <f t="shared" si="547"/>
        <v>10871951.1</v>
      </c>
    </row>
    <row r="8740" spans="2:12" x14ac:dyDescent="0.3">
      <c r="B8740" t="s">
        <v>6</v>
      </c>
      <c r="C8740">
        <v>3618438</v>
      </c>
      <c r="D8740">
        <v>367.62</v>
      </c>
      <c r="E8740">
        <v>1</v>
      </c>
      <c r="F8740" s="2">
        <v>43941</v>
      </c>
      <c r="G8740" t="s">
        <v>8</v>
      </c>
      <c r="H8740" s="2">
        <v>44158</v>
      </c>
      <c r="I8740" s="2">
        <f t="shared" si="544"/>
        <v>44165</v>
      </c>
      <c r="J8740" s="4">
        <f t="shared" si="545"/>
        <v>7</v>
      </c>
      <c r="K8740" s="4">
        <f t="shared" si="546"/>
        <v>2649</v>
      </c>
      <c r="L8740" s="4">
        <f t="shared" si="547"/>
        <v>10871951.1</v>
      </c>
    </row>
    <row r="8741" spans="2:12" x14ac:dyDescent="0.3">
      <c r="B8741" t="s">
        <v>6</v>
      </c>
      <c r="C8741">
        <v>3301296</v>
      </c>
      <c r="D8741">
        <v>232.62</v>
      </c>
      <c r="E8741">
        <v>1</v>
      </c>
      <c r="F8741" s="2">
        <v>44004</v>
      </c>
      <c r="G8741" t="s">
        <v>48</v>
      </c>
      <c r="H8741" s="2">
        <v>44165</v>
      </c>
      <c r="I8741" s="2">
        <f t="shared" si="544"/>
        <v>44165</v>
      </c>
      <c r="J8741" s="4">
        <f t="shared" si="545"/>
        <v>0</v>
      </c>
      <c r="K8741" s="4">
        <f t="shared" si="546"/>
        <v>2209</v>
      </c>
      <c r="L8741" s="4">
        <f t="shared" si="547"/>
        <v>1914248.1599999955</v>
      </c>
    </row>
    <row r="8742" spans="2:12" x14ac:dyDescent="0.3">
      <c r="B8742" t="s">
        <v>6</v>
      </c>
      <c r="C8742">
        <v>3301296</v>
      </c>
      <c r="D8742">
        <v>281.33999999999997</v>
      </c>
      <c r="E8742">
        <v>1</v>
      </c>
      <c r="F8742" s="2">
        <v>44081</v>
      </c>
      <c r="G8742" t="s">
        <v>48</v>
      </c>
      <c r="H8742" s="2">
        <v>44165</v>
      </c>
      <c r="I8742" s="2">
        <f t="shared" si="544"/>
        <v>44165</v>
      </c>
      <c r="J8742" s="4">
        <f t="shared" si="545"/>
        <v>0</v>
      </c>
      <c r="K8742" s="4">
        <f t="shared" si="546"/>
        <v>2209</v>
      </c>
      <c r="L8742" s="4">
        <f t="shared" si="547"/>
        <v>1914248.1599999955</v>
      </c>
    </row>
    <row r="8743" spans="2:12" x14ac:dyDescent="0.3">
      <c r="B8743" t="s">
        <v>6</v>
      </c>
      <c r="C8743">
        <v>3301296</v>
      </c>
      <c r="D8743">
        <v>187.5</v>
      </c>
      <c r="E8743">
        <v>1</v>
      </c>
      <c r="F8743" s="2">
        <v>44102</v>
      </c>
      <c r="G8743" t="s">
        <v>48</v>
      </c>
      <c r="H8743" s="2">
        <v>44165</v>
      </c>
      <c r="I8743" s="2">
        <f t="shared" si="544"/>
        <v>44165</v>
      </c>
      <c r="J8743" s="4">
        <f t="shared" si="545"/>
        <v>0</v>
      </c>
      <c r="K8743" s="4">
        <f t="shared" si="546"/>
        <v>2209</v>
      </c>
      <c r="L8743" s="4">
        <f t="shared" si="547"/>
        <v>1914248.1599999955</v>
      </c>
    </row>
    <row r="8744" spans="2:12" x14ac:dyDescent="0.3">
      <c r="B8744" t="s">
        <v>6</v>
      </c>
      <c r="C8744">
        <v>3301296</v>
      </c>
      <c r="D8744">
        <v>278.88</v>
      </c>
      <c r="E8744">
        <v>1</v>
      </c>
      <c r="F8744" s="2">
        <v>44095</v>
      </c>
      <c r="G8744" t="s">
        <v>48</v>
      </c>
      <c r="H8744" s="2">
        <v>44165</v>
      </c>
      <c r="I8744" s="2">
        <f t="shared" si="544"/>
        <v>44165</v>
      </c>
      <c r="J8744" s="4">
        <f t="shared" si="545"/>
        <v>0</v>
      </c>
      <c r="K8744" s="4">
        <f t="shared" si="546"/>
        <v>2209</v>
      </c>
      <c r="L8744" s="4">
        <f t="shared" si="547"/>
        <v>1914248.1599999955</v>
      </c>
    </row>
    <row r="8745" spans="2:12" x14ac:dyDescent="0.3">
      <c r="B8745" t="s">
        <v>6</v>
      </c>
      <c r="C8745">
        <v>3301296</v>
      </c>
      <c r="D8745">
        <v>232.62</v>
      </c>
      <c r="E8745">
        <v>1</v>
      </c>
      <c r="F8745" s="2">
        <v>44130</v>
      </c>
      <c r="G8745" t="s">
        <v>48</v>
      </c>
      <c r="H8745" s="2">
        <v>44165</v>
      </c>
      <c r="I8745" s="2">
        <f t="shared" si="544"/>
        <v>44165</v>
      </c>
      <c r="J8745" s="4">
        <f t="shared" si="545"/>
        <v>0</v>
      </c>
      <c r="K8745" s="4">
        <f t="shared" si="546"/>
        <v>2209</v>
      </c>
      <c r="L8745" s="4">
        <f t="shared" si="547"/>
        <v>1914248.1599999955</v>
      </c>
    </row>
    <row r="8746" spans="2:12" x14ac:dyDescent="0.3">
      <c r="B8746" t="s">
        <v>6</v>
      </c>
      <c r="C8746">
        <v>3301296</v>
      </c>
      <c r="D8746">
        <v>372.24</v>
      </c>
      <c r="E8746">
        <v>1</v>
      </c>
      <c r="F8746" s="2">
        <v>44144</v>
      </c>
      <c r="G8746" t="s">
        <v>48</v>
      </c>
      <c r="H8746" s="2">
        <v>44165</v>
      </c>
      <c r="I8746" s="2">
        <f t="shared" si="544"/>
        <v>44165</v>
      </c>
      <c r="J8746" s="4">
        <f t="shared" si="545"/>
        <v>0</v>
      </c>
      <c r="K8746" s="4">
        <f t="shared" si="546"/>
        <v>2209</v>
      </c>
      <c r="L8746" s="4">
        <f t="shared" si="547"/>
        <v>1914248.1599999955</v>
      </c>
    </row>
    <row r="8747" spans="2:12" x14ac:dyDescent="0.3">
      <c r="B8747" t="s">
        <v>6</v>
      </c>
      <c r="C8747">
        <v>3618438</v>
      </c>
      <c r="D8747">
        <v>83.82</v>
      </c>
      <c r="E8747">
        <v>1</v>
      </c>
      <c r="F8747" s="2">
        <v>43934</v>
      </c>
      <c r="G8747" t="s">
        <v>8</v>
      </c>
      <c r="H8747" s="2">
        <v>44158</v>
      </c>
      <c r="I8747" s="2">
        <f t="shared" si="544"/>
        <v>44165</v>
      </c>
      <c r="J8747" s="4">
        <f t="shared" si="545"/>
        <v>7</v>
      </c>
      <c r="K8747" s="4">
        <f t="shared" si="546"/>
        <v>2649</v>
      </c>
      <c r="L8747" s="4">
        <f t="shared" si="547"/>
        <v>10871951.1</v>
      </c>
    </row>
    <row r="8748" spans="2:12" x14ac:dyDescent="0.3">
      <c r="B8748" t="s">
        <v>6</v>
      </c>
      <c r="C8748">
        <v>3301296</v>
      </c>
      <c r="D8748">
        <v>41.88</v>
      </c>
      <c r="E8748">
        <v>1</v>
      </c>
      <c r="F8748" s="2">
        <v>43976</v>
      </c>
      <c r="G8748" t="s">
        <v>48</v>
      </c>
      <c r="H8748" s="2">
        <v>44165</v>
      </c>
      <c r="I8748" s="2">
        <f t="shared" si="544"/>
        <v>44165</v>
      </c>
      <c r="J8748" s="4">
        <f t="shared" si="545"/>
        <v>0</v>
      </c>
      <c r="K8748" s="4">
        <f t="shared" si="546"/>
        <v>2209</v>
      </c>
      <c r="L8748" s="4">
        <f t="shared" si="547"/>
        <v>1914248.1599999955</v>
      </c>
    </row>
    <row r="8749" spans="2:12" x14ac:dyDescent="0.3">
      <c r="B8749" t="s">
        <v>6</v>
      </c>
      <c r="C8749">
        <v>720708</v>
      </c>
      <c r="D8749">
        <v>92.34</v>
      </c>
      <c r="E8749">
        <v>1</v>
      </c>
      <c r="F8749" s="2">
        <v>43843</v>
      </c>
      <c r="G8749" t="s">
        <v>12</v>
      </c>
      <c r="H8749" s="2">
        <v>44144</v>
      </c>
      <c r="I8749" s="2">
        <f t="shared" si="544"/>
        <v>44165</v>
      </c>
      <c r="J8749" s="4">
        <f t="shared" si="545"/>
        <v>21</v>
      </c>
      <c r="K8749" s="4">
        <f t="shared" si="546"/>
        <v>70</v>
      </c>
      <c r="L8749" s="4">
        <f t="shared" si="547"/>
        <v>59080.38</v>
      </c>
    </row>
    <row r="8750" spans="2:12" x14ac:dyDescent="0.3">
      <c r="B8750" t="s">
        <v>6</v>
      </c>
      <c r="C8750">
        <v>3301296</v>
      </c>
      <c r="D8750">
        <v>89.7</v>
      </c>
      <c r="E8750">
        <v>1</v>
      </c>
      <c r="F8750" s="2">
        <v>43920</v>
      </c>
      <c r="G8750" t="s">
        <v>48</v>
      </c>
      <c r="H8750" s="2">
        <v>44165</v>
      </c>
      <c r="I8750" s="2">
        <f t="shared" si="544"/>
        <v>44165</v>
      </c>
      <c r="J8750" s="4">
        <f t="shared" si="545"/>
        <v>0</v>
      </c>
      <c r="K8750" s="4">
        <f t="shared" si="546"/>
        <v>2209</v>
      </c>
      <c r="L8750" s="4">
        <f t="shared" si="547"/>
        <v>1914248.1599999955</v>
      </c>
    </row>
    <row r="8751" spans="2:12" x14ac:dyDescent="0.3">
      <c r="B8751" t="s">
        <v>6</v>
      </c>
      <c r="C8751">
        <v>3301296</v>
      </c>
      <c r="D8751">
        <v>89.82</v>
      </c>
      <c r="E8751">
        <v>1</v>
      </c>
      <c r="F8751" s="2">
        <v>43948</v>
      </c>
      <c r="G8751" t="s">
        <v>48</v>
      </c>
      <c r="H8751" s="2">
        <v>44165</v>
      </c>
      <c r="I8751" s="2">
        <f t="shared" si="544"/>
        <v>44165</v>
      </c>
      <c r="J8751" s="4">
        <f t="shared" si="545"/>
        <v>0</v>
      </c>
      <c r="K8751" s="4">
        <f t="shared" si="546"/>
        <v>2209</v>
      </c>
      <c r="L8751" s="4">
        <f t="shared" si="547"/>
        <v>1914248.1599999955</v>
      </c>
    </row>
    <row r="8752" spans="2:12" x14ac:dyDescent="0.3">
      <c r="B8752" t="s">
        <v>6</v>
      </c>
      <c r="C8752">
        <v>3301296</v>
      </c>
      <c r="D8752">
        <v>109.8</v>
      </c>
      <c r="E8752">
        <v>1</v>
      </c>
      <c r="F8752" s="2">
        <v>44109</v>
      </c>
      <c r="G8752" t="s">
        <v>48</v>
      </c>
      <c r="H8752" s="2">
        <v>44165</v>
      </c>
      <c r="I8752" s="2">
        <f t="shared" si="544"/>
        <v>44165</v>
      </c>
      <c r="J8752" s="4">
        <f t="shared" si="545"/>
        <v>0</v>
      </c>
      <c r="K8752" s="4">
        <f t="shared" si="546"/>
        <v>2209</v>
      </c>
      <c r="L8752" s="4">
        <f t="shared" si="547"/>
        <v>1914248.1599999955</v>
      </c>
    </row>
    <row r="8753" spans="2:12" x14ac:dyDescent="0.3">
      <c r="B8753" t="s">
        <v>6</v>
      </c>
      <c r="C8753">
        <v>3301296</v>
      </c>
      <c r="D8753">
        <v>109.02</v>
      </c>
      <c r="E8753">
        <v>1</v>
      </c>
      <c r="F8753" s="2">
        <v>44137</v>
      </c>
      <c r="G8753" t="s">
        <v>48</v>
      </c>
      <c r="H8753" s="2">
        <v>44165</v>
      </c>
      <c r="I8753" s="2">
        <f t="shared" si="544"/>
        <v>44165</v>
      </c>
      <c r="J8753" s="4">
        <f t="shared" si="545"/>
        <v>0</v>
      </c>
      <c r="K8753" s="4">
        <f t="shared" si="546"/>
        <v>2209</v>
      </c>
      <c r="L8753" s="4">
        <f t="shared" si="547"/>
        <v>1914248.1599999955</v>
      </c>
    </row>
    <row r="8754" spans="2:12" x14ac:dyDescent="0.3">
      <c r="B8754" t="s">
        <v>6</v>
      </c>
      <c r="C8754">
        <v>3618438</v>
      </c>
      <c r="D8754">
        <v>332.34</v>
      </c>
      <c r="E8754">
        <v>1</v>
      </c>
      <c r="F8754" s="2">
        <v>43850</v>
      </c>
      <c r="G8754" t="s">
        <v>8</v>
      </c>
      <c r="H8754" s="2">
        <v>44158</v>
      </c>
      <c r="I8754" s="2">
        <f t="shared" si="544"/>
        <v>44165</v>
      </c>
      <c r="J8754" s="4">
        <f t="shared" si="545"/>
        <v>7</v>
      </c>
      <c r="K8754" s="4">
        <f t="shared" si="546"/>
        <v>2649</v>
      </c>
      <c r="L8754" s="4">
        <f t="shared" si="547"/>
        <v>10871951.1</v>
      </c>
    </row>
    <row r="8755" spans="2:12" x14ac:dyDescent="0.3">
      <c r="B8755" t="s">
        <v>6</v>
      </c>
      <c r="C8755">
        <v>4224870</v>
      </c>
      <c r="D8755">
        <v>332.34</v>
      </c>
      <c r="E8755">
        <v>1</v>
      </c>
      <c r="F8755" s="2">
        <v>43850</v>
      </c>
      <c r="G8755" t="s">
        <v>570</v>
      </c>
      <c r="H8755" s="2">
        <v>44165</v>
      </c>
      <c r="I8755" s="2">
        <f t="shared" si="544"/>
        <v>44165</v>
      </c>
      <c r="J8755" s="4">
        <f t="shared" si="545"/>
        <v>0</v>
      </c>
      <c r="K8755" s="4">
        <f t="shared" si="546"/>
        <v>417</v>
      </c>
      <c r="L8755" s="4">
        <f t="shared" si="547"/>
        <v>183991.25999999981</v>
      </c>
    </row>
    <row r="8756" spans="2:12" x14ac:dyDescent="0.3">
      <c r="B8756" t="s">
        <v>6</v>
      </c>
      <c r="C8756">
        <v>3618438</v>
      </c>
      <c r="D8756">
        <v>327.42</v>
      </c>
      <c r="E8756">
        <v>1</v>
      </c>
      <c r="F8756" s="2">
        <v>43927</v>
      </c>
      <c r="G8756" t="s">
        <v>8</v>
      </c>
      <c r="H8756" s="2">
        <v>44158</v>
      </c>
      <c r="I8756" s="2">
        <f t="shared" si="544"/>
        <v>44165</v>
      </c>
      <c r="J8756" s="4">
        <f t="shared" si="545"/>
        <v>7</v>
      </c>
      <c r="K8756" s="4">
        <f t="shared" si="546"/>
        <v>2649</v>
      </c>
      <c r="L8756" s="4">
        <f t="shared" si="547"/>
        <v>10871951.1</v>
      </c>
    </row>
    <row r="8757" spans="2:12" x14ac:dyDescent="0.3">
      <c r="B8757" t="s">
        <v>6</v>
      </c>
      <c r="C8757">
        <v>1038996</v>
      </c>
      <c r="D8757">
        <v>184.5</v>
      </c>
      <c r="E8757">
        <v>1</v>
      </c>
      <c r="F8757" s="2">
        <v>44074</v>
      </c>
      <c r="G8757" t="s">
        <v>126</v>
      </c>
      <c r="H8757" s="2">
        <v>44130</v>
      </c>
      <c r="I8757" s="2">
        <f t="shared" si="544"/>
        <v>44165</v>
      </c>
      <c r="J8757" s="4">
        <f t="shared" si="545"/>
        <v>35</v>
      </c>
      <c r="K8757" s="4">
        <f t="shared" si="546"/>
        <v>18</v>
      </c>
      <c r="L8757" s="4">
        <f t="shared" si="547"/>
        <v>57073.38</v>
      </c>
    </row>
    <row r="8758" spans="2:12" x14ac:dyDescent="0.3">
      <c r="B8758" t="s">
        <v>6</v>
      </c>
      <c r="C8758">
        <v>717612</v>
      </c>
      <c r="D8758">
        <v>438.84</v>
      </c>
      <c r="E8758">
        <v>1</v>
      </c>
      <c r="F8758" s="2">
        <v>43850</v>
      </c>
      <c r="G8758" t="s">
        <v>11</v>
      </c>
      <c r="H8758" s="2">
        <v>44081</v>
      </c>
      <c r="I8758" s="2">
        <f t="shared" si="544"/>
        <v>44165</v>
      </c>
      <c r="J8758" s="4">
        <f t="shared" si="545"/>
        <v>84</v>
      </c>
      <c r="K8758" s="4">
        <f t="shared" si="546"/>
        <v>24</v>
      </c>
      <c r="L8758" s="4">
        <f t="shared" si="547"/>
        <v>33160.319999999992</v>
      </c>
    </row>
    <row r="8759" spans="2:12" x14ac:dyDescent="0.3">
      <c r="B8759" t="s">
        <v>6</v>
      </c>
      <c r="C8759">
        <v>777906</v>
      </c>
      <c r="D8759">
        <v>642.36</v>
      </c>
      <c r="E8759">
        <v>2</v>
      </c>
      <c r="F8759" s="2">
        <v>43857</v>
      </c>
      <c r="G8759" t="s">
        <v>172</v>
      </c>
      <c r="H8759" s="2">
        <v>44144</v>
      </c>
      <c r="I8759" s="2">
        <f t="shared" si="544"/>
        <v>44165</v>
      </c>
      <c r="J8759" s="4">
        <f t="shared" si="545"/>
        <v>21</v>
      </c>
      <c r="K8759" s="4">
        <f t="shared" si="546"/>
        <v>76</v>
      </c>
      <c r="L8759" s="4">
        <f t="shared" si="547"/>
        <v>80430.12000000001</v>
      </c>
    </row>
    <row r="8760" spans="2:12" x14ac:dyDescent="0.3">
      <c r="B8760" t="s">
        <v>6</v>
      </c>
      <c r="C8760">
        <v>717612</v>
      </c>
      <c r="D8760">
        <v>1619.82</v>
      </c>
      <c r="E8760">
        <v>2</v>
      </c>
      <c r="F8760" s="2">
        <v>43969</v>
      </c>
      <c r="G8760" t="s">
        <v>11</v>
      </c>
      <c r="H8760" s="2">
        <v>44081</v>
      </c>
      <c r="I8760" s="2">
        <f t="shared" si="544"/>
        <v>44165</v>
      </c>
      <c r="J8760" s="4">
        <f t="shared" si="545"/>
        <v>84</v>
      </c>
      <c r="K8760" s="4">
        <f t="shared" si="546"/>
        <v>24</v>
      </c>
      <c r="L8760" s="4">
        <f t="shared" si="547"/>
        <v>33160.319999999992</v>
      </c>
    </row>
    <row r="8761" spans="2:12" x14ac:dyDescent="0.3">
      <c r="B8761" t="s">
        <v>6</v>
      </c>
      <c r="C8761">
        <v>3618438</v>
      </c>
      <c r="D8761">
        <v>826.68</v>
      </c>
      <c r="E8761">
        <v>1</v>
      </c>
      <c r="F8761" s="2">
        <v>44046</v>
      </c>
      <c r="G8761" t="s">
        <v>8</v>
      </c>
      <c r="H8761" s="2">
        <v>44158</v>
      </c>
      <c r="I8761" s="2">
        <f t="shared" si="544"/>
        <v>44165</v>
      </c>
      <c r="J8761" s="4">
        <f t="shared" si="545"/>
        <v>7</v>
      </c>
      <c r="K8761" s="4">
        <f t="shared" si="546"/>
        <v>2649</v>
      </c>
      <c r="L8761" s="4">
        <f t="shared" si="547"/>
        <v>10871951.1</v>
      </c>
    </row>
    <row r="8762" spans="2:12" x14ac:dyDescent="0.3">
      <c r="B8762" t="s">
        <v>6</v>
      </c>
      <c r="C8762">
        <v>3301296</v>
      </c>
      <c r="D8762">
        <v>184.32</v>
      </c>
      <c r="E8762">
        <v>1</v>
      </c>
      <c r="F8762" s="2">
        <v>43850</v>
      </c>
      <c r="G8762" t="s">
        <v>48</v>
      </c>
      <c r="H8762" s="2">
        <v>44165</v>
      </c>
      <c r="I8762" s="2">
        <f t="shared" si="544"/>
        <v>44165</v>
      </c>
      <c r="J8762" s="4">
        <f t="shared" si="545"/>
        <v>0</v>
      </c>
      <c r="K8762" s="4">
        <f t="shared" si="546"/>
        <v>2209</v>
      </c>
      <c r="L8762" s="4">
        <f t="shared" si="547"/>
        <v>1914248.1599999955</v>
      </c>
    </row>
    <row r="8763" spans="2:12" x14ac:dyDescent="0.3">
      <c r="B8763" t="s">
        <v>6</v>
      </c>
      <c r="C8763">
        <v>3301296</v>
      </c>
      <c r="D8763">
        <v>166.08</v>
      </c>
      <c r="E8763">
        <v>1</v>
      </c>
      <c r="F8763" s="2">
        <v>43892</v>
      </c>
      <c r="G8763" t="s">
        <v>48</v>
      </c>
      <c r="H8763" s="2">
        <v>44165</v>
      </c>
      <c r="I8763" s="2">
        <f t="shared" si="544"/>
        <v>44165</v>
      </c>
      <c r="J8763" s="4">
        <f t="shared" si="545"/>
        <v>0</v>
      </c>
      <c r="K8763" s="4">
        <f t="shared" si="546"/>
        <v>2209</v>
      </c>
      <c r="L8763" s="4">
        <f t="shared" si="547"/>
        <v>1914248.1599999955</v>
      </c>
    </row>
    <row r="8764" spans="2:12" x14ac:dyDescent="0.3">
      <c r="B8764" t="s">
        <v>6</v>
      </c>
      <c r="C8764">
        <v>3301296</v>
      </c>
      <c r="D8764">
        <v>167.1</v>
      </c>
      <c r="E8764">
        <v>1</v>
      </c>
      <c r="F8764" s="2">
        <v>43871</v>
      </c>
      <c r="G8764" t="s">
        <v>48</v>
      </c>
      <c r="H8764" s="2">
        <v>44165</v>
      </c>
      <c r="I8764" s="2">
        <f t="shared" si="544"/>
        <v>44165</v>
      </c>
      <c r="J8764" s="4">
        <f t="shared" si="545"/>
        <v>0</v>
      </c>
      <c r="K8764" s="4">
        <f t="shared" si="546"/>
        <v>2209</v>
      </c>
      <c r="L8764" s="4">
        <f t="shared" si="547"/>
        <v>1914248.1599999955</v>
      </c>
    </row>
    <row r="8765" spans="2:12" x14ac:dyDescent="0.3">
      <c r="B8765" t="s">
        <v>6</v>
      </c>
      <c r="C8765">
        <v>3618438</v>
      </c>
      <c r="D8765">
        <v>116.88</v>
      </c>
      <c r="E8765">
        <v>1</v>
      </c>
      <c r="F8765" s="2">
        <v>43871</v>
      </c>
      <c r="G8765" t="s">
        <v>8</v>
      </c>
      <c r="H8765" s="2">
        <v>44158</v>
      </c>
      <c r="I8765" s="2">
        <f t="shared" si="544"/>
        <v>44165</v>
      </c>
      <c r="J8765" s="4">
        <f t="shared" si="545"/>
        <v>7</v>
      </c>
      <c r="K8765" s="4">
        <f t="shared" si="546"/>
        <v>2649</v>
      </c>
      <c r="L8765" s="4">
        <f t="shared" si="547"/>
        <v>10871951.1</v>
      </c>
    </row>
    <row r="8766" spans="2:12" x14ac:dyDescent="0.3">
      <c r="B8766" t="s">
        <v>6</v>
      </c>
      <c r="C8766">
        <v>4159554</v>
      </c>
      <c r="D8766">
        <v>170.22</v>
      </c>
      <c r="E8766">
        <v>1</v>
      </c>
      <c r="F8766" s="2">
        <v>43878</v>
      </c>
      <c r="G8766" t="s">
        <v>131</v>
      </c>
      <c r="H8766" s="2">
        <v>43878</v>
      </c>
      <c r="I8766" s="2">
        <f t="shared" si="544"/>
        <v>44165</v>
      </c>
      <c r="J8766" s="4">
        <f t="shared" si="545"/>
        <v>287</v>
      </c>
      <c r="K8766" s="4">
        <f t="shared" si="546"/>
        <v>4</v>
      </c>
      <c r="L8766" s="4">
        <f t="shared" si="547"/>
        <v>941.28000000000009</v>
      </c>
    </row>
    <row r="8767" spans="2:12" x14ac:dyDescent="0.3">
      <c r="B8767" t="s">
        <v>6</v>
      </c>
      <c r="C8767">
        <v>3301296</v>
      </c>
      <c r="D8767">
        <v>65.819999999999993</v>
      </c>
      <c r="E8767">
        <v>1</v>
      </c>
      <c r="F8767" s="2">
        <v>43920</v>
      </c>
      <c r="G8767" t="s">
        <v>48</v>
      </c>
      <c r="H8767" s="2">
        <v>44165</v>
      </c>
      <c r="I8767" s="2">
        <f t="shared" si="544"/>
        <v>44165</v>
      </c>
      <c r="J8767" s="4">
        <f t="shared" si="545"/>
        <v>0</v>
      </c>
      <c r="K8767" s="4">
        <f t="shared" si="546"/>
        <v>2209</v>
      </c>
      <c r="L8767" s="4">
        <f t="shared" si="547"/>
        <v>1914248.1599999955</v>
      </c>
    </row>
    <row r="8768" spans="2:12" x14ac:dyDescent="0.3">
      <c r="B8768" t="s">
        <v>6</v>
      </c>
      <c r="C8768">
        <v>3301296</v>
      </c>
      <c r="D8768">
        <v>658.08</v>
      </c>
      <c r="E8768">
        <v>4</v>
      </c>
      <c r="F8768" s="2">
        <v>43920</v>
      </c>
      <c r="G8768" t="s">
        <v>48</v>
      </c>
      <c r="H8768" s="2">
        <v>44165</v>
      </c>
      <c r="I8768" s="2">
        <f t="shared" si="544"/>
        <v>44165</v>
      </c>
      <c r="J8768" s="4">
        <f t="shared" si="545"/>
        <v>0</v>
      </c>
      <c r="K8768" s="4">
        <f t="shared" si="546"/>
        <v>2209</v>
      </c>
      <c r="L8768" s="4">
        <f t="shared" si="547"/>
        <v>1914248.1599999955</v>
      </c>
    </row>
    <row r="8769" spans="2:12" x14ac:dyDescent="0.3">
      <c r="B8769" t="s">
        <v>6</v>
      </c>
      <c r="C8769">
        <v>3618438</v>
      </c>
      <c r="D8769">
        <v>66.48</v>
      </c>
      <c r="E8769">
        <v>1</v>
      </c>
      <c r="F8769" s="2">
        <v>43899</v>
      </c>
      <c r="G8769" t="s">
        <v>8</v>
      </c>
      <c r="H8769" s="2">
        <v>44158</v>
      </c>
      <c r="I8769" s="2">
        <f t="shared" si="544"/>
        <v>44165</v>
      </c>
      <c r="J8769" s="4">
        <f t="shared" si="545"/>
        <v>7</v>
      </c>
      <c r="K8769" s="4">
        <f t="shared" si="546"/>
        <v>2649</v>
      </c>
      <c r="L8769" s="4">
        <f t="shared" si="547"/>
        <v>10871951.1</v>
      </c>
    </row>
    <row r="8770" spans="2:12" x14ac:dyDescent="0.3">
      <c r="B8770" t="s">
        <v>6</v>
      </c>
      <c r="C8770">
        <v>3301296</v>
      </c>
      <c r="D8770">
        <v>32.880000000000003</v>
      </c>
      <c r="E8770">
        <v>1</v>
      </c>
      <c r="F8770" s="2">
        <v>43955</v>
      </c>
      <c r="G8770" t="s">
        <v>48</v>
      </c>
      <c r="H8770" s="2">
        <v>44165</v>
      </c>
      <c r="I8770" s="2">
        <f t="shared" si="544"/>
        <v>44165</v>
      </c>
      <c r="J8770" s="4">
        <f t="shared" si="545"/>
        <v>0</v>
      </c>
      <c r="K8770" s="4">
        <f t="shared" si="546"/>
        <v>2209</v>
      </c>
      <c r="L8770" s="4">
        <f t="shared" si="547"/>
        <v>1914248.1599999955</v>
      </c>
    </row>
    <row r="8771" spans="2:12" x14ac:dyDescent="0.3">
      <c r="B8771" t="s">
        <v>6</v>
      </c>
      <c r="C8771">
        <v>3301296</v>
      </c>
      <c r="D8771">
        <v>65.88</v>
      </c>
      <c r="E8771">
        <v>1</v>
      </c>
      <c r="F8771" s="2">
        <v>43955</v>
      </c>
      <c r="G8771" t="s">
        <v>48</v>
      </c>
      <c r="H8771" s="2">
        <v>44165</v>
      </c>
      <c r="I8771" s="2">
        <f t="shared" ref="I8771:I8834" si="548">MAX($F$2:$F$14451)</f>
        <v>44165</v>
      </c>
      <c r="J8771" s="4">
        <f t="shared" ref="J8771:J8834" si="549">DATEDIF(H8771,I8771,"d")</f>
        <v>0</v>
      </c>
      <c r="K8771" s="4">
        <f t="shared" ref="K8771:K8834" si="550">COUNTIF($G:$G,G8771)</f>
        <v>2209</v>
      </c>
      <c r="L8771" s="4">
        <f t="shared" ref="L8771:L8834" si="551">SUMIF($G:$G,G8771,$D:$D)</f>
        <v>1914248.1599999955</v>
      </c>
    </row>
    <row r="8772" spans="2:12" x14ac:dyDescent="0.3">
      <c r="B8772" t="s">
        <v>6</v>
      </c>
      <c r="C8772">
        <v>3301296</v>
      </c>
      <c r="D8772">
        <v>164.82</v>
      </c>
      <c r="E8772">
        <v>1</v>
      </c>
      <c r="F8772" s="2">
        <v>43934</v>
      </c>
      <c r="G8772" t="s">
        <v>48</v>
      </c>
      <c r="H8772" s="2">
        <v>44165</v>
      </c>
      <c r="I8772" s="2">
        <f t="shared" si="548"/>
        <v>44165</v>
      </c>
      <c r="J8772" s="4">
        <f t="shared" si="549"/>
        <v>0</v>
      </c>
      <c r="K8772" s="4">
        <f t="shared" si="550"/>
        <v>2209</v>
      </c>
      <c r="L8772" s="4">
        <f t="shared" si="551"/>
        <v>1914248.1599999955</v>
      </c>
    </row>
    <row r="8773" spans="2:12" x14ac:dyDescent="0.3">
      <c r="B8773" t="s">
        <v>6</v>
      </c>
      <c r="C8773">
        <v>3301296</v>
      </c>
      <c r="D8773">
        <v>164.82</v>
      </c>
      <c r="E8773">
        <v>1</v>
      </c>
      <c r="F8773" s="2">
        <v>43948</v>
      </c>
      <c r="G8773" t="s">
        <v>48</v>
      </c>
      <c r="H8773" s="2">
        <v>44165</v>
      </c>
      <c r="I8773" s="2">
        <f t="shared" si="548"/>
        <v>44165</v>
      </c>
      <c r="J8773" s="4">
        <f t="shared" si="549"/>
        <v>0</v>
      </c>
      <c r="K8773" s="4">
        <f t="shared" si="550"/>
        <v>2209</v>
      </c>
      <c r="L8773" s="4">
        <f t="shared" si="551"/>
        <v>1914248.1599999955</v>
      </c>
    </row>
    <row r="8774" spans="2:12" x14ac:dyDescent="0.3">
      <c r="B8774" t="s">
        <v>6</v>
      </c>
      <c r="C8774">
        <v>3301296</v>
      </c>
      <c r="D8774">
        <v>164.82</v>
      </c>
      <c r="E8774">
        <v>1</v>
      </c>
      <c r="F8774" s="2">
        <v>43941</v>
      </c>
      <c r="G8774" t="s">
        <v>48</v>
      </c>
      <c r="H8774" s="2">
        <v>44165</v>
      </c>
      <c r="I8774" s="2">
        <f t="shared" si="548"/>
        <v>44165</v>
      </c>
      <c r="J8774" s="4">
        <f t="shared" si="549"/>
        <v>0</v>
      </c>
      <c r="K8774" s="4">
        <f t="shared" si="550"/>
        <v>2209</v>
      </c>
      <c r="L8774" s="4">
        <f t="shared" si="551"/>
        <v>1914248.1599999955</v>
      </c>
    </row>
    <row r="8775" spans="2:12" x14ac:dyDescent="0.3">
      <c r="B8775" t="s">
        <v>6</v>
      </c>
      <c r="C8775">
        <v>3301296</v>
      </c>
      <c r="D8775">
        <v>164.82</v>
      </c>
      <c r="E8775">
        <v>1</v>
      </c>
      <c r="F8775" s="2">
        <v>43955</v>
      </c>
      <c r="G8775" t="s">
        <v>48</v>
      </c>
      <c r="H8775" s="2">
        <v>44165</v>
      </c>
      <c r="I8775" s="2">
        <f t="shared" si="548"/>
        <v>44165</v>
      </c>
      <c r="J8775" s="4">
        <f t="shared" si="549"/>
        <v>0</v>
      </c>
      <c r="K8775" s="4">
        <f t="shared" si="550"/>
        <v>2209</v>
      </c>
      <c r="L8775" s="4">
        <f t="shared" si="551"/>
        <v>1914248.1599999955</v>
      </c>
    </row>
    <row r="8776" spans="2:12" x14ac:dyDescent="0.3">
      <c r="B8776" t="s">
        <v>6</v>
      </c>
      <c r="C8776">
        <v>3301296</v>
      </c>
      <c r="D8776">
        <v>164.82</v>
      </c>
      <c r="E8776">
        <v>1</v>
      </c>
      <c r="F8776" s="2">
        <v>43962</v>
      </c>
      <c r="G8776" t="s">
        <v>48</v>
      </c>
      <c r="H8776" s="2">
        <v>44165</v>
      </c>
      <c r="I8776" s="2">
        <f t="shared" si="548"/>
        <v>44165</v>
      </c>
      <c r="J8776" s="4">
        <f t="shared" si="549"/>
        <v>0</v>
      </c>
      <c r="K8776" s="4">
        <f t="shared" si="550"/>
        <v>2209</v>
      </c>
      <c r="L8776" s="4">
        <f t="shared" si="551"/>
        <v>1914248.1599999955</v>
      </c>
    </row>
    <row r="8777" spans="2:12" x14ac:dyDescent="0.3">
      <c r="B8777" t="s">
        <v>6</v>
      </c>
      <c r="C8777">
        <v>3301296</v>
      </c>
      <c r="D8777">
        <v>193.74</v>
      </c>
      <c r="E8777">
        <v>1</v>
      </c>
      <c r="F8777" s="2">
        <v>44060</v>
      </c>
      <c r="G8777" t="s">
        <v>48</v>
      </c>
      <c r="H8777" s="2">
        <v>44165</v>
      </c>
      <c r="I8777" s="2">
        <f t="shared" si="548"/>
        <v>44165</v>
      </c>
      <c r="J8777" s="4">
        <f t="shared" si="549"/>
        <v>0</v>
      </c>
      <c r="K8777" s="4">
        <f t="shared" si="550"/>
        <v>2209</v>
      </c>
      <c r="L8777" s="4">
        <f t="shared" si="551"/>
        <v>1914248.1599999955</v>
      </c>
    </row>
    <row r="8778" spans="2:12" x14ac:dyDescent="0.3">
      <c r="B8778" t="s">
        <v>6</v>
      </c>
      <c r="C8778">
        <v>3301296</v>
      </c>
      <c r="D8778">
        <v>77.459999999999994</v>
      </c>
      <c r="E8778">
        <v>1</v>
      </c>
      <c r="F8778" s="2">
        <v>44088</v>
      </c>
      <c r="G8778" t="s">
        <v>48</v>
      </c>
      <c r="H8778" s="2">
        <v>44165</v>
      </c>
      <c r="I8778" s="2">
        <f t="shared" si="548"/>
        <v>44165</v>
      </c>
      <c r="J8778" s="4">
        <f t="shared" si="549"/>
        <v>0</v>
      </c>
      <c r="K8778" s="4">
        <f t="shared" si="550"/>
        <v>2209</v>
      </c>
      <c r="L8778" s="4">
        <f t="shared" si="551"/>
        <v>1914248.1599999955</v>
      </c>
    </row>
    <row r="8779" spans="2:12" x14ac:dyDescent="0.3">
      <c r="B8779" t="s">
        <v>6</v>
      </c>
      <c r="C8779">
        <v>3301296</v>
      </c>
      <c r="D8779">
        <v>193.68</v>
      </c>
      <c r="E8779">
        <v>1</v>
      </c>
      <c r="F8779" s="2">
        <v>44095</v>
      </c>
      <c r="G8779" t="s">
        <v>48</v>
      </c>
      <c r="H8779" s="2">
        <v>44165</v>
      </c>
      <c r="I8779" s="2">
        <f t="shared" si="548"/>
        <v>44165</v>
      </c>
      <c r="J8779" s="4">
        <f t="shared" si="549"/>
        <v>0</v>
      </c>
      <c r="K8779" s="4">
        <f t="shared" si="550"/>
        <v>2209</v>
      </c>
      <c r="L8779" s="4">
        <f t="shared" si="551"/>
        <v>1914248.1599999955</v>
      </c>
    </row>
    <row r="8780" spans="2:12" x14ac:dyDescent="0.3">
      <c r="B8780" t="s">
        <v>6</v>
      </c>
      <c r="C8780">
        <v>3301296</v>
      </c>
      <c r="D8780">
        <v>192.24</v>
      </c>
      <c r="E8780">
        <v>1</v>
      </c>
      <c r="F8780" s="2">
        <v>44151</v>
      </c>
      <c r="G8780" t="s">
        <v>48</v>
      </c>
      <c r="H8780" s="2">
        <v>44165</v>
      </c>
      <c r="I8780" s="2">
        <f t="shared" si="548"/>
        <v>44165</v>
      </c>
      <c r="J8780" s="4">
        <f t="shared" si="549"/>
        <v>0</v>
      </c>
      <c r="K8780" s="4">
        <f t="shared" si="550"/>
        <v>2209</v>
      </c>
      <c r="L8780" s="4">
        <f t="shared" si="551"/>
        <v>1914248.1599999955</v>
      </c>
    </row>
    <row r="8781" spans="2:12" x14ac:dyDescent="0.3">
      <c r="B8781" t="s">
        <v>6</v>
      </c>
      <c r="C8781">
        <v>3301296</v>
      </c>
      <c r="D8781">
        <v>192.24</v>
      </c>
      <c r="E8781">
        <v>1</v>
      </c>
      <c r="F8781" s="2">
        <v>44151</v>
      </c>
      <c r="G8781" t="s">
        <v>48</v>
      </c>
      <c r="H8781" s="2">
        <v>44165</v>
      </c>
      <c r="I8781" s="2">
        <f t="shared" si="548"/>
        <v>44165</v>
      </c>
      <c r="J8781" s="4">
        <f t="shared" si="549"/>
        <v>0</v>
      </c>
      <c r="K8781" s="4">
        <f t="shared" si="550"/>
        <v>2209</v>
      </c>
      <c r="L8781" s="4">
        <f t="shared" si="551"/>
        <v>1914248.1599999955</v>
      </c>
    </row>
    <row r="8782" spans="2:12" x14ac:dyDescent="0.3">
      <c r="B8782" t="s">
        <v>6</v>
      </c>
      <c r="C8782">
        <v>3301296</v>
      </c>
      <c r="D8782">
        <v>193.68</v>
      </c>
      <c r="E8782">
        <v>1</v>
      </c>
      <c r="F8782" s="2">
        <v>44165</v>
      </c>
      <c r="G8782" t="s">
        <v>48</v>
      </c>
      <c r="H8782" s="2">
        <v>44165</v>
      </c>
      <c r="I8782" s="2">
        <f t="shared" si="548"/>
        <v>44165</v>
      </c>
      <c r="J8782" s="4">
        <f t="shared" si="549"/>
        <v>0</v>
      </c>
      <c r="K8782" s="4">
        <f t="shared" si="550"/>
        <v>2209</v>
      </c>
      <c r="L8782" s="4">
        <f t="shared" si="551"/>
        <v>1914248.1599999955</v>
      </c>
    </row>
    <row r="8783" spans="2:12" x14ac:dyDescent="0.3">
      <c r="B8783" t="s">
        <v>6</v>
      </c>
      <c r="C8783">
        <v>720708</v>
      </c>
      <c r="D8783">
        <v>353.88</v>
      </c>
      <c r="E8783">
        <v>1</v>
      </c>
      <c r="F8783" s="2">
        <v>43836</v>
      </c>
      <c r="G8783" t="s">
        <v>12</v>
      </c>
      <c r="H8783" s="2">
        <v>44144</v>
      </c>
      <c r="I8783" s="2">
        <f t="shared" si="548"/>
        <v>44165</v>
      </c>
      <c r="J8783" s="4">
        <f t="shared" si="549"/>
        <v>21</v>
      </c>
      <c r="K8783" s="4">
        <f t="shared" si="550"/>
        <v>70</v>
      </c>
      <c r="L8783" s="4">
        <f t="shared" si="551"/>
        <v>59080.38</v>
      </c>
    </row>
    <row r="8784" spans="2:12" x14ac:dyDescent="0.3">
      <c r="B8784" t="s">
        <v>6</v>
      </c>
      <c r="C8784">
        <v>720708</v>
      </c>
      <c r="D8784">
        <v>774.9</v>
      </c>
      <c r="E8784">
        <v>1</v>
      </c>
      <c r="F8784" s="2">
        <v>43843</v>
      </c>
      <c r="G8784" t="s">
        <v>12</v>
      </c>
      <c r="H8784" s="2">
        <v>44144</v>
      </c>
      <c r="I8784" s="2">
        <f t="shared" si="548"/>
        <v>44165</v>
      </c>
      <c r="J8784" s="4">
        <f t="shared" si="549"/>
        <v>21</v>
      </c>
      <c r="K8784" s="4">
        <f t="shared" si="550"/>
        <v>70</v>
      </c>
      <c r="L8784" s="4">
        <f t="shared" si="551"/>
        <v>59080.38</v>
      </c>
    </row>
    <row r="8785" spans="2:12" x14ac:dyDescent="0.3">
      <c r="B8785" t="s">
        <v>6</v>
      </c>
      <c r="C8785">
        <v>757332</v>
      </c>
      <c r="D8785">
        <v>1051.26</v>
      </c>
      <c r="E8785">
        <v>3</v>
      </c>
      <c r="F8785" s="2">
        <v>43857</v>
      </c>
      <c r="G8785" t="s">
        <v>67</v>
      </c>
      <c r="H8785" s="2">
        <v>44151</v>
      </c>
      <c r="I8785" s="2">
        <f t="shared" si="548"/>
        <v>44165</v>
      </c>
      <c r="J8785" s="4">
        <f t="shared" si="549"/>
        <v>14</v>
      </c>
      <c r="K8785" s="4">
        <f t="shared" si="550"/>
        <v>86</v>
      </c>
      <c r="L8785" s="4">
        <f t="shared" si="551"/>
        <v>61857.060000000019</v>
      </c>
    </row>
    <row r="8786" spans="2:12" x14ac:dyDescent="0.3">
      <c r="B8786" t="s">
        <v>6</v>
      </c>
      <c r="C8786">
        <v>2432028</v>
      </c>
      <c r="D8786">
        <v>761.58</v>
      </c>
      <c r="E8786">
        <v>1</v>
      </c>
      <c r="F8786" s="2">
        <v>43871</v>
      </c>
      <c r="G8786" t="s">
        <v>619</v>
      </c>
      <c r="H8786" s="2">
        <v>43871</v>
      </c>
      <c r="I8786" s="2">
        <f t="shared" si="548"/>
        <v>44165</v>
      </c>
      <c r="J8786" s="4">
        <f t="shared" si="549"/>
        <v>294</v>
      </c>
      <c r="K8786" s="4">
        <f t="shared" si="550"/>
        <v>1</v>
      </c>
      <c r="L8786" s="4">
        <f t="shared" si="551"/>
        <v>761.58</v>
      </c>
    </row>
    <row r="8787" spans="2:12" x14ac:dyDescent="0.3">
      <c r="B8787" t="s">
        <v>6</v>
      </c>
      <c r="C8787">
        <v>2473068</v>
      </c>
      <c r="D8787">
        <v>756.84</v>
      </c>
      <c r="E8787">
        <v>1</v>
      </c>
      <c r="F8787" s="2">
        <v>43892</v>
      </c>
      <c r="G8787" t="s">
        <v>177</v>
      </c>
      <c r="H8787" s="2">
        <v>44102</v>
      </c>
      <c r="I8787" s="2">
        <f t="shared" si="548"/>
        <v>44165</v>
      </c>
      <c r="J8787" s="4">
        <f t="shared" si="549"/>
        <v>63</v>
      </c>
      <c r="K8787" s="4">
        <f t="shared" si="550"/>
        <v>23</v>
      </c>
      <c r="L8787" s="4">
        <f t="shared" si="551"/>
        <v>37851.240000000005</v>
      </c>
    </row>
    <row r="8788" spans="2:12" x14ac:dyDescent="0.3">
      <c r="B8788" t="s">
        <v>6</v>
      </c>
      <c r="C8788">
        <v>702738</v>
      </c>
      <c r="D8788">
        <v>345.24</v>
      </c>
      <c r="E8788">
        <v>1</v>
      </c>
      <c r="F8788" s="2">
        <v>43927</v>
      </c>
      <c r="G8788" t="s">
        <v>175</v>
      </c>
      <c r="H8788" s="2">
        <v>44158</v>
      </c>
      <c r="I8788" s="2">
        <f t="shared" si="548"/>
        <v>44165</v>
      </c>
      <c r="J8788" s="4">
        <f t="shared" si="549"/>
        <v>7</v>
      </c>
      <c r="K8788" s="4">
        <f t="shared" si="550"/>
        <v>14</v>
      </c>
      <c r="L8788" s="4">
        <f t="shared" si="551"/>
        <v>34165.68</v>
      </c>
    </row>
    <row r="8789" spans="2:12" x14ac:dyDescent="0.3">
      <c r="B8789" t="s">
        <v>6</v>
      </c>
      <c r="C8789">
        <v>930198</v>
      </c>
      <c r="D8789">
        <v>1381.08</v>
      </c>
      <c r="E8789">
        <v>4</v>
      </c>
      <c r="F8789" s="2">
        <v>43927</v>
      </c>
      <c r="G8789" t="s">
        <v>620</v>
      </c>
      <c r="H8789" s="2">
        <v>43927</v>
      </c>
      <c r="I8789" s="2">
        <f t="shared" si="548"/>
        <v>44165</v>
      </c>
      <c r="J8789" s="4">
        <f t="shared" si="549"/>
        <v>238</v>
      </c>
      <c r="K8789" s="4">
        <f t="shared" si="550"/>
        <v>1</v>
      </c>
      <c r="L8789" s="4">
        <f t="shared" si="551"/>
        <v>1381.08</v>
      </c>
    </row>
    <row r="8790" spans="2:12" x14ac:dyDescent="0.3">
      <c r="B8790" t="s">
        <v>6</v>
      </c>
      <c r="C8790">
        <v>1040508</v>
      </c>
      <c r="D8790">
        <v>788.76</v>
      </c>
      <c r="E8790">
        <v>1</v>
      </c>
      <c r="F8790" s="2">
        <v>43899</v>
      </c>
      <c r="G8790" t="s">
        <v>114</v>
      </c>
      <c r="H8790" s="2">
        <v>44158</v>
      </c>
      <c r="I8790" s="2">
        <f t="shared" si="548"/>
        <v>44165</v>
      </c>
      <c r="J8790" s="4">
        <f t="shared" si="549"/>
        <v>7</v>
      </c>
      <c r="K8790" s="4">
        <f t="shared" si="550"/>
        <v>46</v>
      </c>
      <c r="L8790" s="4">
        <f t="shared" si="551"/>
        <v>108754.73999999998</v>
      </c>
    </row>
    <row r="8791" spans="2:12" x14ac:dyDescent="0.3">
      <c r="B8791" t="s">
        <v>6</v>
      </c>
      <c r="C8791">
        <v>2473068</v>
      </c>
      <c r="D8791">
        <v>750</v>
      </c>
      <c r="E8791">
        <v>1</v>
      </c>
      <c r="F8791" s="2">
        <v>43920</v>
      </c>
      <c r="G8791" t="s">
        <v>177</v>
      </c>
      <c r="H8791" s="2">
        <v>44102</v>
      </c>
      <c r="I8791" s="2">
        <f t="shared" si="548"/>
        <v>44165</v>
      </c>
      <c r="J8791" s="4">
        <f t="shared" si="549"/>
        <v>63</v>
      </c>
      <c r="K8791" s="4">
        <f t="shared" si="550"/>
        <v>23</v>
      </c>
      <c r="L8791" s="4">
        <f t="shared" si="551"/>
        <v>37851.240000000005</v>
      </c>
    </row>
    <row r="8792" spans="2:12" x14ac:dyDescent="0.3">
      <c r="B8792" t="s">
        <v>6</v>
      </c>
      <c r="C8792">
        <v>702738</v>
      </c>
      <c r="D8792">
        <v>343.02</v>
      </c>
      <c r="E8792">
        <v>1</v>
      </c>
      <c r="F8792" s="2">
        <v>43941</v>
      </c>
      <c r="G8792" t="s">
        <v>175</v>
      </c>
      <c r="H8792" s="2">
        <v>44158</v>
      </c>
      <c r="I8792" s="2">
        <f t="shared" si="548"/>
        <v>44165</v>
      </c>
      <c r="J8792" s="4">
        <f t="shared" si="549"/>
        <v>7</v>
      </c>
      <c r="K8792" s="4">
        <f t="shared" si="550"/>
        <v>14</v>
      </c>
      <c r="L8792" s="4">
        <f t="shared" si="551"/>
        <v>34165.68</v>
      </c>
    </row>
    <row r="8793" spans="2:12" x14ac:dyDescent="0.3">
      <c r="B8793" t="s">
        <v>6</v>
      </c>
      <c r="C8793">
        <v>857472</v>
      </c>
      <c r="D8793">
        <v>389.46</v>
      </c>
      <c r="E8793">
        <v>1</v>
      </c>
      <c r="F8793" s="2">
        <v>43976</v>
      </c>
      <c r="G8793" t="s">
        <v>82</v>
      </c>
      <c r="H8793" s="2">
        <v>44158</v>
      </c>
      <c r="I8793" s="2">
        <f t="shared" si="548"/>
        <v>44165</v>
      </c>
      <c r="J8793" s="4">
        <f t="shared" si="549"/>
        <v>7</v>
      </c>
      <c r="K8793" s="4">
        <f t="shared" si="550"/>
        <v>48</v>
      </c>
      <c r="L8793" s="4">
        <f t="shared" si="551"/>
        <v>178305.66000000003</v>
      </c>
    </row>
    <row r="8794" spans="2:12" x14ac:dyDescent="0.3">
      <c r="B8794" t="s">
        <v>6</v>
      </c>
      <c r="C8794">
        <v>2473068</v>
      </c>
      <c r="D8794">
        <v>755.94</v>
      </c>
      <c r="E8794">
        <v>1</v>
      </c>
      <c r="F8794" s="2">
        <v>43976</v>
      </c>
      <c r="G8794" t="s">
        <v>177</v>
      </c>
      <c r="H8794" s="2">
        <v>44102</v>
      </c>
      <c r="I8794" s="2">
        <f t="shared" si="548"/>
        <v>44165</v>
      </c>
      <c r="J8794" s="4">
        <f t="shared" si="549"/>
        <v>63</v>
      </c>
      <c r="K8794" s="4">
        <f t="shared" si="550"/>
        <v>23</v>
      </c>
      <c r="L8794" s="4">
        <f t="shared" si="551"/>
        <v>37851.240000000005</v>
      </c>
    </row>
    <row r="8795" spans="2:12" x14ac:dyDescent="0.3">
      <c r="B8795" t="s">
        <v>6</v>
      </c>
      <c r="C8795">
        <v>765942</v>
      </c>
      <c r="D8795">
        <v>350.1</v>
      </c>
      <c r="E8795">
        <v>1</v>
      </c>
      <c r="F8795" s="2">
        <v>44046</v>
      </c>
      <c r="G8795" t="s">
        <v>218</v>
      </c>
      <c r="H8795" s="2">
        <v>44158</v>
      </c>
      <c r="I8795" s="2">
        <f t="shared" si="548"/>
        <v>44165</v>
      </c>
      <c r="J8795" s="4">
        <f t="shared" si="549"/>
        <v>7</v>
      </c>
      <c r="K8795" s="4">
        <f t="shared" si="550"/>
        <v>45</v>
      </c>
      <c r="L8795" s="4">
        <f t="shared" si="551"/>
        <v>86364.959999999977</v>
      </c>
    </row>
    <row r="8796" spans="2:12" x14ac:dyDescent="0.3">
      <c r="B8796" t="s">
        <v>6</v>
      </c>
      <c r="C8796">
        <v>3297642</v>
      </c>
      <c r="D8796">
        <v>755.82</v>
      </c>
      <c r="E8796">
        <v>1</v>
      </c>
      <c r="F8796" s="2">
        <v>44018</v>
      </c>
      <c r="G8796" t="s">
        <v>487</v>
      </c>
      <c r="H8796" s="2">
        <v>44018</v>
      </c>
      <c r="I8796" s="2">
        <f t="shared" si="548"/>
        <v>44165</v>
      </c>
      <c r="J8796" s="4">
        <f t="shared" si="549"/>
        <v>147</v>
      </c>
      <c r="K8796" s="4">
        <f t="shared" si="550"/>
        <v>5</v>
      </c>
      <c r="L8796" s="4">
        <f t="shared" si="551"/>
        <v>6800.4000000000005</v>
      </c>
    </row>
    <row r="8797" spans="2:12" x14ac:dyDescent="0.3">
      <c r="B8797" t="s">
        <v>6</v>
      </c>
      <c r="C8797">
        <v>712932</v>
      </c>
      <c r="D8797">
        <v>875.22</v>
      </c>
      <c r="E8797">
        <v>2</v>
      </c>
      <c r="F8797" s="2">
        <v>44053</v>
      </c>
      <c r="G8797" t="s">
        <v>337</v>
      </c>
      <c r="H8797" s="2">
        <v>44165</v>
      </c>
      <c r="I8797" s="2">
        <f t="shared" si="548"/>
        <v>44165</v>
      </c>
      <c r="J8797" s="4">
        <f t="shared" si="549"/>
        <v>0</v>
      </c>
      <c r="K8797" s="4">
        <f t="shared" si="550"/>
        <v>46</v>
      </c>
      <c r="L8797" s="4">
        <f t="shared" si="551"/>
        <v>81020.459999999992</v>
      </c>
    </row>
    <row r="8798" spans="2:12" x14ac:dyDescent="0.3">
      <c r="B8798" t="s">
        <v>6</v>
      </c>
      <c r="C8798">
        <v>718500</v>
      </c>
      <c r="D8798">
        <v>1750.44</v>
      </c>
      <c r="E8798">
        <v>5</v>
      </c>
      <c r="F8798" s="2">
        <v>44081</v>
      </c>
      <c r="G8798" t="s">
        <v>38</v>
      </c>
      <c r="H8798" s="2">
        <v>44116</v>
      </c>
      <c r="I8798" s="2">
        <f t="shared" si="548"/>
        <v>44165</v>
      </c>
      <c r="J8798" s="4">
        <f t="shared" si="549"/>
        <v>49</v>
      </c>
      <c r="K8798" s="4">
        <f t="shared" si="550"/>
        <v>6</v>
      </c>
      <c r="L8798" s="4">
        <f t="shared" si="551"/>
        <v>24280.980000000003</v>
      </c>
    </row>
    <row r="8799" spans="2:12" x14ac:dyDescent="0.3">
      <c r="B8799" t="s">
        <v>6</v>
      </c>
      <c r="C8799">
        <v>1040508</v>
      </c>
      <c r="D8799">
        <v>799.02</v>
      </c>
      <c r="E8799">
        <v>1</v>
      </c>
      <c r="F8799" s="2">
        <v>44060</v>
      </c>
      <c r="G8799" t="s">
        <v>114</v>
      </c>
      <c r="H8799" s="2">
        <v>44158</v>
      </c>
      <c r="I8799" s="2">
        <f t="shared" si="548"/>
        <v>44165</v>
      </c>
      <c r="J8799" s="4">
        <f t="shared" si="549"/>
        <v>7</v>
      </c>
      <c r="K8799" s="4">
        <f t="shared" si="550"/>
        <v>46</v>
      </c>
      <c r="L8799" s="4">
        <f t="shared" si="551"/>
        <v>108754.73999999998</v>
      </c>
    </row>
    <row r="8800" spans="2:12" x14ac:dyDescent="0.3">
      <c r="B8800" t="s">
        <v>6</v>
      </c>
      <c r="C8800">
        <v>1040508</v>
      </c>
      <c r="D8800">
        <v>799.02</v>
      </c>
      <c r="E8800">
        <v>1</v>
      </c>
      <c r="F8800" s="2">
        <v>44067</v>
      </c>
      <c r="G8800" t="s">
        <v>114</v>
      </c>
      <c r="H8800" s="2">
        <v>44158</v>
      </c>
      <c r="I8800" s="2">
        <f t="shared" si="548"/>
        <v>44165</v>
      </c>
      <c r="J8800" s="4">
        <f t="shared" si="549"/>
        <v>7</v>
      </c>
      <c r="K8800" s="4">
        <f t="shared" si="550"/>
        <v>46</v>
      </c>
      <c r="L8800" s="4">
        <f t="shared" si="551"/>
        <v>108754.73999999998</v>
      </c>
    </row>
    <row r="8801" spans="2:12" x14ac:dyDescent="0.3">
      <c r="B8801" t="s">
        <v>6</v>
      </c>
      <c r="C8801">
        <v>714660</v>
      </c>
      <c r="D8801">
        <v>1399.44</v>
      </c>
      <c r="E8801">
        <v>4</v>
      </c>
      <c r="F8801" s="2">
        <v>44088</v>
      </c>
      <c r="G8801" t="s">
        <v>176</v>
      </c>
      <c r="H8801" s="2">
        <v>44123</v>
      </c>
      <c r="I8801" s="2">
        <f t="shared" si="548"/>
        <v>44165</v>
      </c>
      <c r="J8801" s="4">
        <f t="shared" si="549"/>
        <v>42</v>
      </c>
      <c r="K8801" s="4">
        <f t="shared" si="550"/>
        <v>23</v>
      </c>
      <c r="L8801" s="4">
        <f t="shared" si="551"/>
        <v>83689.98</v>
      </c>
    </row>
    <row r="8802" spans="2:12" x14ac:dyDescent="0.3">
      <c r="B8802" t="s">
        <v>6</v>
      </c>
      <c r="C8802">
        <v>857472</v>
      </c>
      <c r="D8802">
        <v>798.48</v>
      </c>
      <c r="E8802">
        <v>1</v>
      </c>
      <c r="F8802" s="2">
        <v>44095</v>
      </c>
      <c r="G8802" t="s">
        <v>82</v>
      </c>
      <c r="H8802" s="2">
        <v>44158</v>
      </c>
      <c r="I8802" s="2">
        <f t="shared" si="548"/>
        <v>44165</v>
      </c>
      <c r="J8802" s="4">
        <f t="shared" si="549"/>
        <v>7</v>
      </c>
      <c r="K8802" s="4">
        <f t="shared" si="550"/>
        <v>48</v>
      </c>
      <c r="L8802" s="4">
        <f t="shared" si="551"/>
        <v>178305.66000000003</v>
      </c>
    </row>
    <row r="8803" spans="2:12" x14ac:dyDescent="0.3">
      <c r="B8803" t="s">
        <v>6</v>
      </c>
      <c r="C8803">
        <v>1085970</v>
      </c>
      <c r="D8803">
        <v>1749.36</v>
      </c>
      <c r="E8803">
        <v>5</v>
      </c>
      <c r="F8803" s="2">
        <v>44088</v>
      </c>
      <c r="G8803" t="s">
        <v>25</v>
      </c>
      <c r="H8803" s="2">
        <v>44165</v>
      </c>
      <c r="I8803" s="2">
        <f t="shared" si="548"/>
        <v>44165</v>
      </c>
      <c r="J8803" s="4">
        <f t="shared" si="549"/>
        <v>0</v>
      </c>
      <c r="K8803" s="4">
        <f t="shared" si="550"/>
        <v>30</v>
      </c>
      <c r="L8803" s="4">
        <f t="shared" si="551"/>
        <v>145720.20000000001</v>
      </c>
    </row>
    <row r="8804" spans="2:12" x14ac:dyDescent="0.3">
      <c r="B8804" t="s">
        <v>6</v>
      </c>
      <c r="C8804">
        <v>1124988</v>
      </c>
      <c r="D8804">
        <v>699.72</v>
      </c>
      <c r="E8804">
        <v>2</v>
      </c>
      <c r="F8804" s="2">
        <v>44088</v>
      </c>
      <c r="G8804" t="s">
        <v>43</v>
      </c>
      <c r="H8804" s="2">
        <v>44158</v>
      </c>
      <c r="I8804" s="2">
        <f t="shared" si="548"/>
        <v>44165</v>
      </c>
      <c r="J8804" s="4">
        <f t="shared" si="549"/>
        <v>7</v>
      </c>
      <c r="K8804" s="4">
        <f t="shared" si="550"/>
        <v>109</v>
      </c>
      <c r="L8804" s="4">
        <f t="shared" si="551"/>
        <v>143402.34000000003</v>
      </c>
    </row>
    <row r="8805" spans="2:12" x14ac:dyDescent="0.3">
      <c r="B8805" t="s">
        <v>6</v>
      </c>
      <c r="C8805">
        <v>2473068</v>
      </c>
      <c r="D8805">
        <v>766.14</v>
      </c>
      <c r="E8805">
        <v>1</v>
      </c>
      <c r="F8805" s="2">
        <v>44081</v>
      </c>
      <c r="G8805" t="s">
        <v>177</v>
      </c>
      <c r="H8805" s="2">
        <v>44102</v>
      </c>
      <c r="I8805" s="2">
        <f t="shared" si="548"/>
        <v>44165</v>
      </c>
      <c r="J8805" s="4">
        <f t="shared" si="549"/>
        <v>63</v>
      </c>
      <c r="K8805" s="4">
        <f t="shared" si="550"/>
        <v>23</v>
      </c>
      <c r="L8805" s="4">
        <f t="shared" si="551"/>
        <v>37851.240000000005</v>
      </c>
    </row>
    <row r="8806" spans="2:12" x14ac:dyDescent="0.3">
      <c r="B8806" t="s">
        <v>6</v>
      </c>
      <c r="C8806">
        <v>711894</v>
      </c>
      <c r="D8806">
        <v>-437.28</v>
      </c>
      <c r="E8806">
        <v>-1</v>
      </c>
      <c r="F8806" s="2">
        <v>44123</v>
      </c>
      <c r="G8806" t="s">
        <v>66</v>
      </c>
      <c r="H8806" s="2">
        <v>44165</v>
      </c>
      <c r="I8806" s="2">
        <f t="shared" si="548"/>
        <v>44165</v>
      </c>
      <c r="J8806" s="4">
        <f t="shared" si="549"/>
        <v>0</v>
      </c>
      <c r="K8806" s="4">
        <f t="shared" si="550"/>
        <v>62</v>
      </c>
      <c r="L8806" s="4">
        <f t="shared" si="551"/>
        <v>169008.48000000007</v>
      </c>
    </row>
    <row r="8807" spans="2:12" x14ac:dyDescent="0.3">
      <c r="B8807" t="s">
        <v>6</v>
      </c>
      <c r="C8807">
        <v>711894</v>
      </c>
      <c r="D8807">
        <v>1749.24</v>
      </c>
      <c r="E8807">
        <v>4</v>
      </c>
      <c r="F8807" s="2">
        <v>44109</v>
      </c>
      <c r="G8807" t="s">
        <v>66</v>
      </c>
      <c r="H8807" s="2">
        <v>44165</v>
      </c>
      <c r="I8807" s="2">
        <f t="shared" si="548"/>
        <v>44165</v>
      </c>
      <c r="J8807" s="4">
        <f t="shared" si="549"/>
        <v>0</v>
      </c>
      <c r="K8807" s="4">
        <f t="shared" si="550"/>
        <v>62</v>
      </c>
      <c r="L8807" s="4">
        <f t="shared" si="551"/>
        <v>169008.48000000007</v>
      </c>
    </row>
    <row r="8808" spans="2:12" x14ac:dyDescent="0.3">
      <c r="B8808" t="s">
        <v>6</v>
      </c>
      <c r="C8808">
        <v>1085970</v>
      </c>
      <c r="D8808">
        <v>785.04</v>
      </c>
      <c r="E8808">
        <v>1</v>
      </c>
      <c r="F8808" s="2">
        <v>44137</v>
      </c>
      <c r="G8808" t="s">
        <v>25</v>
      </c>
      <c r="H8808" s="2">
        <v>44165</v>
      </c>
      <c r="I8808" s="2">
        <f t="shared" si="548"/>
        <v>44165</v>
      </c>
      <c r="J8808" s="4">
        <f t="shared" si="549"/>
        <v>0</v>
      </c>
      <c r="K8808" s="4">
        <f t="shared" si="550"/>
        <v>30</v>
      </c>
      <c r="L8808" s="4">
        <f t="shared" si="551"/>
        <v>145720.20000000001</v>
      </c>
    </row>
    <row r="8809" spans="2:12" x14ac:dyDescent="0.3">
      <c r="B8809" t="s">
        <v>6</v>
      </c>
      <c r="C8809">
        <v>1124988</v>
      </c>
      <c r="D8809">
        <v>874.62</v>
      </c>
      <c r="E8809">
        <v>2</v>
      </c>
      <c r="F8809" s="2">
        <v>44116</v>
      </c>
      <c r="G8809" t="s">
        <v>43</v>
      </c>
      <c r="H8809" s="2">
        <v>44158</v>
      </c>
      <c r="I8809" s="2">
        <f t="shared" si="548"/>
        <v>44165</v>
      </c>
      <c r="J8809" s="4">
        <f t="shared" si="549"/>
        <v>7</v>
      </c>
      <c r="K8809" s="4">
        <f t="shared" si="550"/>
        <v>109</v>
      </c>
      <c r="L8809" s="4">
        <f t="shared" si="551"/>
        <v>143402.34000000003</v>
      </c>
    </row>
    <row r="8810" spans="2:12" x14ac:dyDescent="0.3">
      <c r="B8810" t="s">
        <v>6</v>
      </c>
      <c r="C8810">
        <v>1124988</v>
      </c>
      <c r="D8810">
        <v>434.1</v>
      </c>
      <c r="E8810">
        <v>1</v>
      </c>
      <c r="F8810" s="2">
        <v>44130</v>
      </c>
      <c r="G8810" t="s">
        <v>43</v>
      </c>
      <c r="H8810" s="2">
        <v>44158</v>
      </c>
      <c r="I8810" s="2">
        <f t="shared" si="548"/>
        <v>44165</v>
      </c>
      <c r="J8810" s="4">
        <f t="shared" si="549"/>
        <v>7</v>
      </c>
      <c r="K8810" s="4">
        <f t="shared" si="550"/>
        <v>109</v>
      </c>
      <c r="L8810" s="4">
        <f t="shared" si="551"/>
        <v>143402.34000000003</v>
      </c>
    </row>
    <row r="8811" spans="2:12" x14ac:dyDescent="0.3">
      <c r="B8811" t="s">
        <v>6</v>
      </c>
      <c r="C8811">
        <v>4532034</v>
      </c>
      <c r="D8811">
        <v>874.62</v>
      </c>
      <c r="E8811">
        <v>2</v>
      </c>
      <c r="F8811" s="2">
        <v>44123</v>
      </c>
      <c r="G8811" t="s">
        <v>621</v>
      </c>
      <c r="H8811" s="2">
        <v>44123</v>
      </c>
      <c r="I8811" s="2">
        <f t="shared" si="548"/>
        <v>44165</v>
      </c>
      <c r="J8811" s="4">
        <f t="shared" si="549"/>
        <v>42</v>
      </c>
      <c r="K8811" s="4">
        <f t="shared" si="550"/>
        <v>2</v>
      </c>
      <c r="L8811" s="4">
        <f t="shared" si="551"/>
        <v>1500.8400000000001</v>
      </c>
    </row>
    <row r="8812" spans="2:12" x14ac:dyDescent="0.3">
      <c r="B8812" t="s">
        <v>6</v>
      </c>
      <c r="C8812">
        <v>720708</v>
      </c>
      <c r="D8812">
        <v>125.7</v>
      </c>
      <c r="E8812">
        <v>1</v>
      </c>
      <c r="F8812" s="2">
        <v>43899</v>
      </c>
      <c r="G8812" t="s">
        <v>12</v>
      </c>
      <c r="H8812" s="2">
        <v>44144</v>
      </c>
      <c r="I8812" s="2">
        <f t="shared" si="548"/>
        <v>44165</v>
      </c>
      <c r="J8812" s="4">
        <f t="shared" si="549"/>
        <v>21</v>
      </c>
      <c r="K8812" s="4">
        <f t="shared" si="550"/>
        <v>70</v>
      </c>
      <c r="L8812" s="4">
        <f t="shared" si="551"/>
        <v>59080.38</v>
      </c>
    </row>
    <row r="8813" spans="2:12" x14ac:dyDescent="0.3">
      <c r="B8813" t="s">
        <v>6</v>
      </c>
      <c r="C8813">
        <v>3618438</v>
      </c>
      <c r="D8813">
        <v>180.36</v>
      </c>
      <c r="E8813">
        <v>1</v>
      </c>
      <c r="F8813" s="2">
        <v>43836</v>
      </c>
      <c r="G8813" t="s">
        <v>8</v>
      </c>
      <c r="H8813" s="2">
        <v>44158</v>
      </c>
      <c r="I8813" s="2">
        <f t="shared" si="548"/>
        <v>44165</v>
      </c>
      <c r="J8813" s="4">
        <f t="shared" si="549"/>
        <v>7</v>
      </c>
      <c r="K8813" s="4">
        <f t="shared" si="550"/>
        <v>2649</v>
      </c>
      <c r="L8813" s="4">
        <f t="shared" si="551"/>
        <v>10871951.1</v>
      </c>
    </row>
    <row r="8814" spans="2:12" x14ac:dyDescent="0.3">
      <c r="B8814" t="s">
        <v>6</v>
      </c>
      <c r="C8814">
        <v>3618438</v>
      </c>
      <c r="D8814">
        <v>901.8</v>
      </c>
      <c r="E8814">
        <v>5</v>
      </c>
      <c r="F8814" s="2">
        <v>43843</v>
      </c>
      <c r="G8814" t="s">
        <v>8</v>
      </c>
      <c r="H8814" s="2">
        <v>44158</v>
      </c>
      <c r="I8814" s="2">
        <f t="shared" si="548"/>
        <v>44165</v>
      </c>
      <c r="J8814" s="4">
        <f t="shared" si="549"/>
        <v>7</v>
      </c>
      <c r="K8814" s="4">
        <f t="shared" si="550"/>
        <v>2649</v>
      </c>
      <c r="L8814" s="4">
        <f t="shared" si="551"/>
        <v>10871951.1</v>
      </c>
    </row>
    <row r="8815" spans="2:12" x14ac:dyDescent="0.3">
      <c r="B8815" t="s">
        <v>6</v>
      </c>
      <c r="C8815">
        <v>3618438</v>
      </c>
      <c r="D8815">
        <v>178.56</v>
      </c>
      <c r="E8815">
        <v>1</v>
      </c>
      <c r="F8815" s="2">
        <v>43850</v>
      </c>
      <c r="G8815" t="s">
        <v>8</v>
      </c>
      <c r="H8815" s="2">
        <v>44158</v>
      </c>
      <c r="I8815" s="2">
        <f t="shared" si="548"/>
        <v>44165</v>
      </c>
      <c r="J8815" s="4">
        <f t="shared" si="549"/>
        <v>7</v>
      </c>
      <c r="K8815" s="4">
        <f t="shared" si="550"/>
        <v>2649</v>
      </c>
      <c r="L8815" s="4">
        <f t="shared" si="551"/>
        <v>10871951.1</v>
      </c>
    </row>
    <row r="8816" spans="2:12" x14ac:dyDescent="0.3">
      <c r="B8816" t="s">
        <v>6</v>
      </c>
      <c r="C8816">
        <v>3618438</v>
      </c>
      <c r="D8816">
        <v>357.06</v>
      </c>
      <c r="E8816">
        <v>2</v>
      </c>
      <c r="F8816" s="2">
        <v>43857</v>
      </c>
      <c r="G8816" t="s">
        <v>8</v>
      </c>
      <c r="H8816" s="2">
        <v>44158</v>
      </c>
      <c r="I8816" s="2">
        <f t="shared" si="548"/>
        <v>44165</v>
      </c>
      <c r="J8816" s="4">
        <f t="shared" si="549"/>
        <v>7</v>
      </c>
      <c r="K8816" s="4">
        <f t="shared" si="550"/>
        <v>2649</v>
      </c>
      <c r="L8816" s="4">
        <f t="shared" si="551"/>
        <v>10871951.1</v>
      </c>
    </row>
    <row r="8817" spans="2:12" x14ac:dyDescent="0.3">
      <c r="B8817" t="s">
        <v>6</v>
      </c>
      <c r="C8817">
        <v>3618438</v>
      </c>
      <c r="D8817">
        <v>354.42</v>
      </c>
      <c r="E8817">
        <v>2</v>
      </c>
      <c r="F8817" s="2">
        <v>43864</v>
      </c>
      <c r="G8817" t="s">
        <v>8</v>
      </c>
      <c r="H8817" s="2">
        <v>44158</v>
      </c>
      <c r="I8817" s="2">
        <f t="shared" si="548"/>
        <v>44165</v>
      </c>
      <c r="J8817" s="4">
        <f t="shared" si="549"/>
        <v>7</v>
      </c>
      <c r="K8817" s="4">
        <f t="shared" si="550"/>
        <v>2649</v>
      </c>
      <c r="L8817" s="4">
        <f t="shared" si="551"/>
        <v>10871951.1</v>
      </c>
    </row>
    <row r="8818" spans="2:12" x14ac:dyDescent="0.3">
      <c r="B8818" t="s">
        <v>6</v>
      </c>
      <c r="C8818">
        <v>3618438</v>
      </c>
      <c r="D8818">
        <v>336.78</v>
      </c>
      <c r="E8818">
        <v>2</v>
      </c>
      <c r="F8818" s="2">
        <v>43843</v>
      </c>
      <c r="G8818" t="s">
        <v>8</v>
      </c>
      <c r="H8818" s="2">
        <v>44158</v>
      </c>
      <c r="I8818" s="2">
        <f t="shared" si="548"/>
        <v>44165</v>
      </c>
      <c r="J8818" s="4">
        <f t="shared" si="549"/>
        <v>7</v>
      </c>
      <c r="K8818" s="4">
        <f t="shared" si="550"/>
        <v>2649</v>
      </c>
      <c r="L8818" s="4">
        <f t="shared" si="551"/>
        <v>10871951.1</v>
      </c>
    </row>
    <row r="8819" spans="2:12" x14ac:dyDescent="0.3">
      <c r="B8819" t="s">
        <v>6</v>
      </c>
      <c r="C8819">
        <v>3618438</v>
      </c>
      <c r="D8819">
        <v>335.16</v>
      </c>
      <c r="E8819">
        <v>2</v>
      </c>
      <c r="F8819" s="2">
        <v>43850</v>
      </c>
      <c r="G8819" t="s">
        <v>8</v>
      </c>
      <c r="H8819" s="2">
        <v>44158</v>
      </c>
      <c r="I8819" s="2">
        <f t="shared" si="548"/>
        <v>44165</v>
      </c>
      <c r="J8819" s="4">
        <f t="shared" si="549"/>
        <v>7</v>
      </c>
      <c r="K8819" s="4">
        <f t="shared" si="550"/>
        <v>2649</v>
      </c>
      <c r="L8819" s="4">
        <f t="shared" si="551"/>
        <v>10871951.1</v>
      </c>
    </row>
    <row r="8820" spans="2:12" x14ac:dyDescent="0.3">
      <c r="B8820" t="s">
        <v>6</v>
      </c>
      <c r="C8820">
        <v>3618438</v>
      </c>
      <c r="D8820">
        <v>332.58</v>
      </c>
      <c r="E8820">
        <v>2</v>
      </c>
      <c r="F8820" s="2">
        <v>43864</v>
      </c>
      <c r="G8820" t="s">
        <v>8</v>
      </c>
      <c r="H8820" s="2">
        <v>44158</v>
      </c>
      <c r="I8820" s="2">
        <f t="shared" si="548"/>
        <v>44165</v>
      </c>
      <c r="J8820" s="4">
        <f t="shared" si="549"/>
        <v>7</v>
      </c>
      <c r="K8820" s="4">
        <f t="shared" si="550"/>
        <v>2649</v>
      </c>
      <c r="L8820" s="4">
        <f t="shared" si="551"/>
        <v>10871951.1</v>
      </c>
    </row>
    <row r="8821" spans="2:12" x14ac:dyDescent="0.3">
      <c r="B8821" t="s">
        <v>6</v>
      </c>
      <c r="C8821">
        <v>3618438</v>
      </c>
      <c r="D8821">
        <v>185.82</v>
      </c>
      <c r="E8821">
        <v>2</v>
      </c>
      <c r="F8821" s="2">
        <v>43857</v>
      </c>
      <c r="G8821" t="s">
        <v>8</v>
      </c>
      <c r="H8821" s="2">
        <v>44158</v>
      </c>
      <c r="I8821" s="2">
        <f t="shared" si="548"/>
        <v>44165</v>
      </c>
      <c r="J8821" s="4">
        <f t="shared" si="549"/>
        <v>7</v>
      </c>
      <c r="K8821" s="4">
        <f t="shared" si="550"/>
        <v>2649</v>
      </c>
      <c r="L8821" s="4">
        <f t="shared" si="551"/>
        <v>10871951.1</v>
      </c>
    </row>
    <row r="8822" spans="2:12" x14ac:dyDescent="0.3">
      <c r="B8822" t="s">
        <v>6</v>
      </c>
      <c r="C8822">
        <v>3618438</v>
      </c>
      <c r="D8822">
        <v>144</v>
      </c>
      <c r="E8822">
        <v>1</v>
      </c>
      <c r="F8822" s="2">
        <v>43871</v>
      </c>
      <c r="G8822" t="s">
        <v>8</v>
      </c>
      <c r="H8822" s="2">
        <v>44158</v>
      </c>
      <c r="I8822" s="2">
        <f t="shared" si="548"/>
        <v>44165</v>
      </c>
      <c r="J8822" s="4">
        <f t="shared" si="549"/>
        <v>7</v>
      </c>
      <c r="K8822" s="4">
        <f t="shared" si="550"/>
        <v>2649</v>
      </c>
      <c r="L8822" s="4">
        <f t="shared" si="551"/>
        <v>10871951.1</v>
      </c>
    </row>
    <row r="8823" spans="2:12" x14ac:dyDescent="0.3">
      <c r="B8823" t="s">
        <v>6</v>
      </c>
      <c r="C8823">
        <v>3618438</v>
      </c>
      <c r="D8823">
        <v>143.04</v>
      </c>
      <c r="E8823">
        <v>1</v>
      </c>
      <c r="F8823" s="2">
        <v>43892</v>
      </c>
      <c r="G8823" t="s">
        <v>8</v>
      </c>
      <c r="H8823" s="2">
        <v>44158</v>
      </c>
      <c r="I8823" s="2">
        <f t="shared" si="548"/>
        <v>44165</v>
      </c>
      <c r="J8823" s="4">
        <f t="shared" si="549"/>
        <v>7</v>
      </c>
      <c r="K8823" s="4">
        <f t="shared" si="550"/>
        <v>2649</v>
      </c>
      <c r="L8823" s="4">
        <f t="shared" si="551"/>
        <v>10871951.1</v>
      </c>
    </row>
    <row r="8824" spans="2:12" x14ac:dyDescent="0.3">
      <c r="B8824" t="s">
        <v>6</v>
      </c>
      <c r="C8824">
        <v>3618438</v>
      </c>
      <c r="D8824">
        <v>354.42</v>
      </c>
      <c r="E8824">
        <v>2</v>
      </c>
      <c r="F8824" s="2">
        <v>43871</v>
      </c>
      <c r="G8824" t="s">
        <v>8</v>
      </c>
      <c r="H8824" s="2">
        <v>44158</v>
      </c>
      <c r="I8824" s="2">
        <f t="shared" si="548"/>
        <v>44165</v>
      </c>
      <c r="J8824" s="4">
        <f t="shared" si="549"/>
        <v>7</v>
      </c>
      <c r="K8824" s="4">
        <f t="shared" si="550"/>
        <v>2649</v>
      </c>
      <c r="L8824" s="4">
        <f t="shared" si="551"/>
        <v>10871951.1</v>
      </c>
    </row>
    <row r="8825" spans="2:12" x14ac:dyDescent="0.3">
      <c r="B8825" t="s">
        <v>6</v>
      </c>
      <c r="C8825">
        <v>3618438</v>
      </c>
      <c r="D8825">
        <v>353.28</v>
      </c>
      <c r="E8825">
        <v>2</v>
      </c>
      <c r="F8825" s="2">
        <v>43878</v>
      </c>
      <c r="G8825" t="s">
        <v>8</v>
      </c>
      <c r="H8825" s="2">
        <v>44158</v>
      </c>
      <c r="I8825" s="2">
        <f t="shared" si="548"/>
        <v>44165</v>
      </c>
      <c r="J8825" s="4">
        <f t="shared" si="549"/>
        <v>7</v>
      </c>
      <c r="K8825" s="4">
        <f t="shared" si="550"/>
        <v>2649</v>
      </c>
      <c r="L8825" s="4">
        <f t="shared" si="551"/>
        <v>10871951.1</v>
      </c>
    </row>
    <row r="8826" spans="2:12" x14ac:dyDescent="0.3">
      <c r="B8826" t="s">
        <v>6</v>
      </c>
      <c r="C8826">
        <v>3618438</v>
      </c>
      <c r="D8826">
        <v>1232.7</v>
      </c>
      <c r="E8826">
        <v>7</v>
      </c>
      <c r="F8826" s="2">
        <v>43885</v>
      </c>
      <c r="G8826" t="s">
        <v>8</v>
      </c>
      <c r="H8826" s="2">
        <v>44158</v>
      </c>
      <c r="I8826" s="2">
        <f t="shared" si="548"/>
        <v>44165</v>
      </c>
      <c r="J8826" s="4">
        <f t="shared" si="549"/>
        <v>7</v>
      </c>
      <c r="K8826" s="4">
        <f t="shared" si="550"/>
        <v>2649</v>
      </c>
      <c r="L8826" s="4">
        <f t="shared" si="551"/>
        <v>10871951.1</v>
      </c>
    </row>
    <row r="8827" spans="2:12" x14ac:dyDescent="0.3">
      <c r="B8827" t="s">
        <v>6</v>
      </c>
      <c r="C8827">
        <v>3618438</v>
      </c>
      <c r="D8827">
        <v>704.4</v>
      </c>
      <c r="E8827">
        <v>4</v>
      </c>
      <c r="F8827" s="2">
        <v>43892</v>
      </c>
      <c r="G8827" t="s">
        <v>8</v>
      </c>
      <c r="H8827" s="2">
        <v>44158</v>
      </c>
      <c r="I8827" s="2">
        <f t="shared" si="548"/>
        <v>44165</v>
      </c>
      <c r="J8827" s="4">
        <f t="shared" si="549"/>
        <v>7</v>
      </c>
      <c r="K8827" s="4">
        <f t="shared" si="550"/>
        <v>2649</v>
      </c>
      <c r="L8827" s="4">
        <f t="shared" si="551"/>
        <v>10871951.1</v>
      </c>
    </row>
    <row r="8828" spans="2:12" x14ac:dyDescent="0.3">
      <c r="B8828" t="s">
        <v>6</v>
      </c>
      <c r="C8828">
        <v>3618438</v>
      </c>
      <c r="D8828">
        <v>166.32</v>
      </c>
      <c r="E8828">
        <v>1</v>
      </c>
      <c r="F8828" s="2">
        <v>43871</v>
      </c>
      <c r="G8828" t="s">
        <v>8</v>
      </c>
      <c r="H8828" s="2">
        <v>44158</v>
      </c>
      <c r="I8828" s="2">
        <f t="shared" si="548"/>
        <v>44165</v>
      </c>
      <c r="J8828" s="4">
        <f t="shared" si="549"/>
        <v>7</v>
      </c>
      <c r="K8828" s="4">
        <f t="shared" si="550"/>
        <v>2649</v>
      </c>
      <c r="L8828" s="4">
        <f t="shared" si="551"/>
        <v>10871951.1</v>
      </c>
    </row>
    <row r="8829" spans="2:12" x14ac:dyDescent="0.3">
      <c r="B8829" t="s">
        <v>6</v>
      </c>
      <c r="C8829">
        <v>3618438</v>
      </c>
      <c r="D8829">
        <v>332.58</v>
      </c>
      <c r="E8829">
        <v>2</v>
      </c>
      <c r="F8829" s="2">
        <v>43878</v>
      </c>
      <c r="G8829" t="s">
        <v>8</v>
      </c>
      <c r="H8829" s="2">
        <v>44158</v>
      </c>
      <c r="I8829" s="2">
        <f t="shared" si="548"/>
        <v>44165</v>
      </c>
      <c r="J8829" s="4">
        <f t="shared" si="549"/>
        <v>7</v>
      </c>
      <c r="K8829" s="4">
        <f t="shared" si="550"/>
        <v>2649</v>
      </c>
      <c r="L8829" s="4">
        <f t="shared" si="551"/>
        <v>10871951.1</v>
      </c>
    </row>
    <row r="8830" spans="2:12" x14ac:dyDescent="0.3">
      <c r="B8830" t="s">
        <v>6</v>
      </c>
      <c r="C8830">
        <v>3618438</v>
      </c>
      <c r="D8830">
        <v>165.24</v>
      </c>
      <c r="E8830">
        <v>1</v>
      </c>
      <c r="F8830" s="2">
        <v>43892</v>
      </c>
      <c r="G8830" t="s">
        <v>8</v>
      </c>
      <c r="H8830" s="2">
        <v>44158</v>
      </c>
      <c r="I8830" s="2">
        <f t="shared" si="548"/>
        <v>44165</v>
      </c>
      <c r="J8830" s="4">
        <f t="shared" si="549"/>
        <v>7</v>
      </c>
      <c r="K8830" s="4">
        <f t="shared" si="550"/>
        <v>2649</v>
      </c>
      <c r="L8830" s="4">
        <f t="shared" si="551"/>
        <v>10871951.1</v>
      </c>
    </row>
    <row r="8831" spans="2:12" x14ac:dyDescent="0.3">
      <c r="B8831" t="s">
        <v>6</v>
      </c>
      <c r="C8831">
        <v>3618438</v>
      </c>
      <c r="D8831">
        <v>92.28</v>
      </c>
      <c r="E8831">
        <v>1</v>
      </c>
      <c r="F8831" s="2">
        <v>43871</v>
      </c>
      <c r="G8831" t="s">
        <v>8</v>
      </c>
      <c r="H8831" s="2">
        <v>44158</v>
      </c>
      <c r="I8831" s="2">
        <f t="shared" si="548"/>
        <v>44165</v>
      </c>
      <c r="J8831" s="4">
        <f t="shared" si="549"/>
        <v>7</v>
      </c>
      <c r="K8831" s="4">
        <f t="shared" si="550"/>
        <v>2649</v>
      </c>
      <c r="L8831" s="4">
        <f t="shared" si="551"/>
        <v>10871951.1</v>
      </c>
    </row>
    <row r="8832" spans="2:12" x14ac:dyDescent="0.3">
      <c r="B8832" t="s">
        <v>6</v>
      </c>
      <c r="C8832">
        <v>3618438</v>
      </c>
      <c r="D8832">
        <v>141.78</v>
      </c>
      <c r="E8832">
        <v>1</v>
      </c>
      <c r="F8832" s="2">
        <v>43920</v>
      </c>
      <c r="G8832" t="s">
        <v>8</v>
      </c>
      <c r="H8832" s="2">
        <v>44158</v>
      </c>
      <c r="I8832" s="2">
        <f t="shared" si="548"/>
        <v>44165</v>
      </c>
      <c r="J8832" s="4">
        <f t="shared" si="549"/>
        <v>7</v>
      </c>
      <c r="K8832" s="4">
        <f t="shared" si="550"/>
        <v>2649</v>
      </c>
      <c r="L8832" s="4">
        <f t="shared" si="551"/>
        <v>10871951.1</v>
      </c>
    </row>
    <row r="8833" spans="2:12" x14ac:dyDescent="0.3">
      <c r="B8833" t="s">
        <v>6</v>
      </c>
      <c r="C8833">
        <v>3618438</v>
      </c>
      <c r="D8833">
        <v>528.29999999999995</v>
      </c>
      <c r="E8833">
        <v>3</v>
      </c>
      <c r="F8833" s="2">
        <v>43899</v>
      </c>
      <c r="G8833" t="s">
        <v>8</v>
      </c>
      <c r="H8833" s="2">
        <v>44158</v>
      </c>
      <c r="I8833" s="2">
        <f t="shared" si="548"/>
        <v>44165</v>
      </c>
      <c r="J8833" s="4">
        <f t="shared" si="549"/>
        <v>7</v>
      </c>
      <c r="K8833" s="4">
        <f t="shared" si="550"/>
        <v>2649</v>
      </c>
      <c r="L8833" s="4">
        <f t="shared" si="551"/>
        <v>10871951.1</v>
      </c>
    </row>
    <row r="8834" spans="2:12" x14ac:dyDescent="0.3">
      <c r="B8834" t="s">
        <v>6</v>
      </c>
      <c r="C8834">
        <v>3618438</v>
      </c>
      <c r="D8834">
        <v>880.5</v>
      </c>
      <c r="E8834">
        <v>5</v>
      </c>
      <c r="F8834" s="2">
        <v>43906</v>
      </c>
      <c r="G8834" t="s">
        <v>8</v>
      </c>
      <c r="H8834" s="2">
        <v>44158</v>
      </c>
      <c r="I8834" s="2">
        <f t="shared" si="548"/>
        <v>44165</v>
      </c>
      <c r="J8834" s="4">
        <f t="shared" si="549"/>
        <v>7</v>
      </c>
      <c r="K8834" s="4">
        <f t="shared" si="550"/>
        <v>2649</v>
      </c>
      <c r="L8834" s="4">
        <f t="shared" si="551"/>
        <v>10871951.1</v>
      </c>
    </row>
    <row r="8835" spans="2:12" x14ac:dyDescent="0.3">
      <c r="B8835" t="s">
        <v>6</v>
      </c>
      <c r="C8835">
        <v>3618438</v>
      </c>
      <c r="D8835">
        <v>349.08</v>
      </c>
      <c r="E8835">
        <v>2</v>
      </c>
      <c r="F8835" s="2">
        <v>43913</v>
      </c>
      <c r="G8835" t="s">
        <v>8</v>
      </c>
      <c r="H8835" s="2">
        <v>44158</v>
      </c>
      <c r="I8835" s="2">
        <f t="shared" ref="I8835:I8898" si="552">MAX($F$2:$F$14451)</f>
        <v>44165</v>
      </c>
      <c r="J8835" s="4">
        <f t="shared" ref="J8835:J8898" si="553">DATEDIF(H8835,I8835,"d")</f>
        <v>7</v>
      </c>
      <c r="K8835" s="4">
        <f t="shared" ref="K8835:K8898" si="554">COUNTIF($G:$G,G8835)</f>
        <v>2649</v>
      </c>
      <c r="L8835" s="4">
        <f t="shared" ref="L8835:L8898" si="555">SUMIF($G:$G,G8835,$D:$D)</f>
        <v>10871951.1</v>
      </c>
    </row>
    <row r="8836" spans="2:12" x14ac:dyDescent="0.3">
      <c r="B8836" t="s">
        <v>6</v>
      </c>
      <c r="C8836">
        <v>3618438</v>
      </c>
      <c r="D8836">
        <v>175.92</v>
      </c>
      <c r="E8836">
        <v>1</v>
      </c>
      <c r="F8836" s="2">
        <v>43927</v>
      </c>
      <c r="G8836" t="s">
        <v>8</v>
      </c>
      <c r="H8836" s="2">
        <v>44158</v>
      </c>
      <c r="I8836" s="2">
        <f t="shared" si="552"/>
        <v>44165</v>
      </c>
      <c r="J8836" s="4">
        <f t="shared" si="553"/>
        <v>7</v>
      </c>
      <c r="K8836" s="4">
        <f t="shared" si="554"/>
        <v>2649</v>
      </c>
      <c r="L8836" s="4">
        <f t="shared" si="555"/>
        <v>10871951.1</v>
      </c>
    </row>
    <row r="8837" spans="2:12" x14ac:dyDescent="0.3">
      <c r="B8837" t="s">
        <v>6</v>
      </c>
      <c r="C8837">
        <v>3618438</v>
      </c>
      <c r="D8837">
        <v>165.24</v>
      </c>
      <c r="E8837">
        <v>1</v>
      </c>
      <c r="F8837" s="2">
        <v>43906</v>
      </c>
      <c r="G8837" t="s">
        <v>8</v>
      </c>
      <c r="H8837" s="2">
        <v>44158</v>
      </c>
      <c r="I8837" s="2">
        <f t="shared" si="552"/>
        <v>44165</v>
      </c>
      <c r="J8837" s="4">
        <f t="shared" si="553"/>
        <v>7</v>
      </c>
      <c r="K8837" s="4">
        <f t="shared" si="554"/>
        <v>2649</v>
      </c>
      <c r="L8837" s="4">
        <f t="shared" si="555"/>
        <v>10871951.1</v>
      </c>
    </row>
    <row r="8838" spans="2:12" x14ac:dyDescent="0.3">
      <c r="B8838" t="s">
        <v>6</v>
      </c>
      <c r="C8838">
        <v>3618438</v>
      </c>
      <c r="D8838">
        <v>163.80000000000001</v>
      </c>
      <c r="E8838">
        <v>1</v>
      </c>
      <c r="F8838" s="2">
        <v>43913</v>
      </c>
      <c r="G8838" t="s">
        <v>8</v>
      </c>
      <c r="H8838" s="2">
        <v>44158</v>
      </c>
      <c r="I8838" s="2">
        <f t="shared" si="552"/>
        <v>44165</v>
      </c>
      <c r="J8838" s="4">
        <f t="shared" si="553"/>
        <v>7</v>
      </c>
      <c r="K8838" s="4">
        <f t="shared" si="554"/>
        <v>2649</v>
      </c>
      <c r="L8838" s="4">
        <f t="shared" si="555"/>
        <v>10871951.1</v>
      </c>
    </row>
    <row r="8839" spans="2:12" x14ac:dyDescent="0.3">
      <c r="B8839" t="s">
        <v>6</v>
      </c>
      <c r="C8839">
        <v>3618438</v>
      </c>
      <c r="D8839">
        <v>163.80000000000001</v>
      </c>
      <c r="E8839">
        <v>1</v>
      </c>
      <c r="F8839" s="2">
        <v>43920</v>
      </c>
      <c r="G8839" t="s">
        <v>8</v>
      </c>
      <c r="H8839" s="2">
        <v>44158</v>
      </c>
      <c r="I8839" s="2">
        <f t="shared" si="552"/>
        <v>44165</v>
      </c>
      <c r="J8839" s="4">
        <f t="shared" si="553"/>
        <v>7</v>
      </c>
      <c r="K8839" s="4">
        <f t="shared" si="554"/>
        <v>2649</v>
      </c>
      <c r="L8839" s="4">
        <f t="shared" si="555"/>
        <v>10871951.1</v>
      </c>
    </row>
    <row r="8840" spans="2:12" x14ac:dyDescent="0.3">
      <c r="B8840" t="s">
        <v>6</v>
      </c>
      <c r="C8840">
        <v>3618438</v>
      </c>
      <c r="D8840">
        <v>91.68</v>
      </c>
      <c r="E8840">
        <v>1</v>
      </c>
      <c r="F8840" s="2">
        <v>43906</v>
      </c>
      <c r="G8840" t="s">
        <v>8</v>
      </c>
      <c r="H8840" s="2">
        <v>44158</v>
      </c>
      <c r="I8840" s="2">
        <f t="shared" si="552"/>
        <v>44165</v>
      </c>
      <c r="J8840" s="4">
        <f t="shared" si="553"/>
        <v>7</v>
      </c>
      <c r="K8840" s="4">
        <f t="shared" si="554"/>
        <v>2649</v>
      </c>
      <c r="L8840" s="4">
        <f t="shared" si="555"/>
        <v>10871951.1</v>
      </c>
    </row>
    <row r="8841" spans="2:12" x14ac:dyDescent="0.3">
      <c r="B8841" t="s">
        <v>6</v>
      </c>
      <c r="C8841">
        <v>3618438</v>
      </c>
      <c r="D8841">
        <v>141.9</v>
      </c>
      <c r="E8841">
        <v>1</v>
      </c>
      <c r="F8841" s="2">
        <v>43934</v>
      </c>
      <c r="G8841" t="s">
        <v>8</v>
      </c>
      <c r="H8841" s="2">
        <v>44158</v>
      </c>
      <c r="I8841" s="2">
        <f t="shared" si="552"/>
        <v>44165</v>
      </c>
      <c r="J8841" s="4">
        <f t="shared" si="553"/>
        <v>7</v>
      </c>
      <c r="K8841" s="4">
        <f t="shared" si="554"/>
        <v>2649</v>
      </c>
      <c r="L8841" s="4">
        <f t="shared" si="555"/>
        <v>10871951.1</v>
      </c>
    </row>
    <row r="8842" spans="2:12" x14ac:dyDescent="0.3">
      <c r="B8842" t="s">
        <v>6</v>
      </c>
      <c r="C8842">
        <v>3618438</v>
      </c>
      <c r="D8842">
        <v>141.9</v>
      </c>
      <c r="E8842">
        <v>1</v>
      </c>
      <c r="F8842" s="2">
        <v>43941</v>
      </c>
      <c r="G8842" t="s">
        <v>8</v>
      </c>
      <c r="H8842" s="2">
        <v>44158</v>
      </c>
      <c r="I8842" s="2">
        <f t="shared" si="552"/>
        <v>44165</v>
      </c>
      <c r="J8842" s="4">
        <f t="shared" si="553"/>
        <v>7</v>
      </c>
      <c r="K8842" s="4">
        <f t="shared" si="554"/>
        <v>2649</v>
      </c>
      <c r="L8842" s="4">
        <f t="shared" si="555"/>
        <v>10871951.1</v>
      </c>
    </row>
    <row r="8843" spans="2:12" x14ac:dyDescent="0.3">
      <c r="B8843" t="s">
        <v>6</v>
      </c>
      <c r="C8843">
        <v>3618438</v>
      </c>
      <c r="D8843">
        <v>174.84</v>
      </c>
      <c r="E8843">
        <v>1</v>
      </c>
      <c r="F8843" s="2">
        <v>43927</v>
      </c>
      <c r="G8843" t="s">
        <v>8</v>
      </c>
      <c r="H8843" s="2">
        <v>44158</v>
      </c>
      <c r="I8843" s="2">
        <f t="shared" si="552"/>
        <v>44165</v>
      </c>
      <c r="J8843" s="4">
        <f t="shared" si="553"/>
        <v>7</v>
      </c>
      <c r="K8843" s="4">
        <f t="shared" si="554"/>
        <v>2649</v>
      </c>
      <c r="L8843" s="4">
        <f t="shared" si="555"/>
        <v>10871951.1</v>
      </c>
    </row>
    <row r="8844" spans="2:12" x14ac:dyDescent="0.3">
      <c r="B8844" t="s">
        <v>6</v>
      </c>
      <c r="C8844">
        <v>3618438</v>
      </c>
      <c r="D8844">
        <v>349.62</v>
      </c>
      <c r="E8844">
        <v>2</v>
      </c>
      <c r="F8844" s="2">
        <v>43934</v>
      </c>
      <c r="G8844" t="s">
        <v>8</v>
      </c>
      <c r="H8844" s="2">
        <v>44158</v>
      </c>
      <c r="I8844" s="2">
        <f t="shared" si="552"/>
        <v>44165</v>
      </c>
      <c r="J8844" s="4">
        <f t="shared" si="553"/>
        <v>7</v>
      </c>
      <c r="K8844" s="4">
        <f t="shared" si="554"/>
        <v>2649</v>
      </c>
      <c r="L8844" s="4">
        <f t="shared" si="555"/>
        <v>10871951.1</v>
      </c>
    </row>
    <row r="8845" spans="2:12" x14ac:dyDescent="0.3">
      <c r="B8845" t="s">
        <v>6</v>
      </c>
      <c r="C8845">
        <v>3618438</v>
      </c>
      <c r="D8845">
        <v>524.46</v>
      </c>
      <c r="E8845">
        <v>3</v>
      </c>
      <c r="F8845" s="2">
        <v>43941</v>
      </c>
      <c r="G8845" t="s">
        <v>8</v>
      </c>
      <c r="H8845" s="2">
        <v>44158</v>
      </c>
      <c r="I8845" s="2">
        <f t="shared" si="552"/>
        <v>44165</v>
      </c>
      <c r="J8845" s="4">
        <f t="shared" si="553"/>
        <v>7</v>
      </c>
      <c r="K8845" s="4">
        <f t="shared" si="554"/>
        <v>2649</v>
      </c>
      <c r="L8845" s="4">
        <f t="shared" si="555"/>
        <v>10871951.1</v>
      </c>
    </row>
    <row r="8846" spans="2:12" x14ac:dyDescent="0.3">
      <c r="B8846" t="s">
        <v>6</v>
      </c>
      <c r="C8846">
        <v>3618438</v>
      </c>
      <c r="D8846">
        <v>90.9</v>
      </c>
      <c r="E8846">
        <v>1</v>
      </c>
      <c r="F8846" s="2">
        <v>43941</v>
      </c>
      <c r="G8846" t="s">
        <v>8</v>
      </c>
      <c r="H8846" s="2">
        <v>44158</v>
      </c>
      <c r="I8846" s="2">
        <f t="shared" si="552"/>
        <v>44165</v>
      </c>
      <c r="J8846" s="4">
        <f t="shared" si="553"/>
        <v>7</v>
      </c>
      <c r="K8846" s="4">
        <f t="shared" si="554"/>
        <v>2649</v>
      </c>
      <c r="L8846" s="4">
        <f t="shared" si="555"/>
        <v>10871951.1</v>
      </c>
    </row>
    <row r="8847" spans="2:12" x14ac:dyDescent="0.3">
      <c r="B8847" t="s">
        <v>6</v>
      </c>
      <c r="C8847">
        <v>720708</v>
      </c>
      <c r="D8847">
        <v>167.4</v>
      </c>
      <c r="E8847">
        <v>1</v>
      </c>
      <c r="F8847" s="2">
        <v>44046</v>
      </c>
      <c r="G8847" t="s">
        <v>12</v>
      </c>
      <c r="H8847" s="2">
        <v>44144</v>
      </c>
      <c r="I8847" s="2">
        <f t="shared" si="552"/>
        <v>44165</v>
      </c>
      <c r="J8847" s="4">
        <f t="shared" si="553"/>
        <v>21</v>
      </c>
      <c r="K8847" s="4">
        <f t="shared" si="554"/>
        <v>70</v>
      </c>
      <c r="L8847" s="4">
        <f t="shared" si="555"/>
        <v>59080.38</v>
      </c>
    </row>
    <row r="8848" spans="2:12" x14ac:dyDescent="0.3">
      <c r="B8848" t="s">
        <v>6</v>
      </c>
      <c r="C8848">
        <v>706776</v>
      </c>
      <c r="D8848">
        <v>356.76</v>
      </c>
      <c r="E8848">
        <v>2</v>
      </c>
      <c r="F8848" s="2">
        <v>44081</v>
      </c>
      <c r="G8848" t="s">
        <v>622</v>
      </c>
      <c r="H8848" s="2">
        <v>44081</v>
      </c>
      <c r="I8848" s="2">
        <f t="shared" si="552"/>
        <v>44165</v>
      </c>
      <c r="J8848" s="4">
        <f t="shared" si="553"/>
        <v>84</v>
      </c>
      <c r="K8848" s="4">
        <f t="shared" si="554"/>
        <v>1</v>
      </c>
      <c r="L8848" s="4">
        <f t="shared" si="555"/>
        <v>356.76</v>
      </c>
    </row>
    <row r="8849" spans="2:12" x14ac:dyDescent="0.3">
      <c r="B8849" t="s">
        <v>6</v>
      </c>
      <c r="C8849">
        <v>3301296</v>
      </c>
      <c r="D8849">
        <v>1206.3</v>
      </c>
      <c r="E8849">
        <v>1</v>
      </c>
      <c r="F8849" s="2">
        <v>43850</v>
      </c>
      <c r="G8849" t="s">
        <v>48</v>
      </c>
      <c r="H8849" s="2">
        <v>44165</v>
      </c>
      <c r="I8849" s="2">
        <f t="shared" si="552"/>
        <v>44165</v>
      </c>
      <c r="J8849" s="4">
        <f t="shared" si="553"/>
        <v>0</v>
      </c>
      <c r="K8849" s="4">
        <f t="shared" si="554"/>
        <v>2209</v>
      </c>
      <c r="L8849" s="4">
        <f t="shared" si="555"/>
        <v>1914248.1599999955</v>
      </c>
    </row>
    <row r="8850" spans="2:12" x14ac:dyDescent="0.3">
      <c r="B8850" t="s">
        <v>6</v>
      </c>
      <c r="C8850">
        <v>3618438</v>
      </c>
      <c r="D8850">
        <v>162.9</v>
      </c>
      <c r="E8850">
        <v>1</v>
      </c>
      <c r="F8850" s="2">
        <v>43843</v>
      </c>
      <c r="G8850" t="s">
        <v>8</v>
      </c>
      <c r="H8850" s="2">
        <v>44158</v>
      </c>
      <c r="I8850" s="2">
        <f t="shared" si="552"/>
        <v>44165</v>
      </c>
      <c r="J8850" s="4">
        <f t="shared" si="553"/>
        <v>7</v>
      </c>
      <c r="K8850" s="4">
        <f t="shared" si="554"/>
        <v>2649</v>
      </c>
      <c r="L8850" s="4">
        <f t="shared" si="555"/>
        <v>10871951.1</v>
      </c>
    </row>
    <row r="8851" spans="2:12" x14ac:dyDescent="0.3">
      <c r="B8851" t="s">
        <v>6</v>
      </c>
      <c r="C8851">
        <v>3618438</v>
      </c>
      <c r="D8851">
        <v>322.62</v>
      </c>
      <c r="E8851">
        <v>2</v>
      </c>
      <c r="F8851" s="2">
        <v>43850</v>
      </c>
      <c r="G8851" t="s">
        <v>8</v>
      </c>
      <c r="H8851" s="2">
        <v>44158</v>
      </c>
      <c r="I8851" s="2">
        <f t="shared" si="552"/>
        <v>44165</v>
      </c>
      <c r="J8851" s="4">
        <f t="shared" si="553"/>
        <v>7</v>
      </c>
      <c r="K8851" s="4">
        <f t="shared" si="554"/>
        <v>2649</v>
      </c>
      <c r="L8851" s="4">
        <f t="shared" si="555"/>
        <v>10871951.1</v>
      </c>
    </row>
    <row r="8852" spans="2:12" x14ac:dyDescent="0.3">
      <c r="B8852" t="s">
        <v>6</v>
      </c>
      <c r="C8852">
        <v>3618438</v>
      </c>
      <c r="D8852">
        <v>282.36</v>
      </c>
      <c r="E8852">
        <v>1</v>
      </c>
      <c r="F8852" s="2">
        <v>43850</v>
      </c>
      <c r="G8852" t="s">
        <v>8</v>
      </c>
      <c r="H8852" s="2">
        <v>44158</v>
      </c>
      <c r="I8852" s="2">
        <f t="shared" si="552"/>
        <v>44165</v>
      </c>
      <c r="J8852" s="4">
        <f t="shared" si="553"/>
        <v>7</v>
      </c>
      <c r="K8852" s="4">
        <f t="shared" si="554"/>
        <v>2649</v>
      </c>
      <c r="L8852" s="4">
        <f t="shared" si="555"/>
        <v>10871951.1</v>
      </c>
    </row>
    <row r="8853" spans="2:12" x14ac:dyDescent="0.3">
      <c r="B8853" t="s">
        <v>6</v>
      </c>
      <c r="C8853">
        <v>3618438</v>
      </c>
      <c r="D8853">
        <v>121.08</v>
      </c>
      <c r="E8853">
        <v>1</v>
      </c>
      <c r="F8853" s="2">
        <v>43843</v>
      </c>
      <c r="G8853" t="s">
        <v>8</v>
      </c>
      <c r="H8853" s="2">
        <v>44158</v>
      </c>
      <c r="I8853" s="2">
        <f t="shared" si="552"/>
        <v>44165</v>
      </c>
      <c r="J8853" s="4">
        <f t="shared" si="553"/>
        <v>7</v>
      </c>
      <c r="K8853" s="4">
        <f t="shared" si="554"/>
        <v>2649</v>
      </c>
      <c r="L8853" s="4">
        <f t="shared" si="555"/>
        <v>10871951.1</v>
      </c>
    </row>
    <row r="8854" spans="2:12" x14ac:dyDescent="0.3">
      <c r="B8854" t="s">
        <v>6</v>
      </c>
      <c r="C8854">
        <v>3618438</v>
      </c>
      <c r="D8854">
        <v>160.13999999999999</v>
      </c>
      <c r="E8854">
        <v>1</v>
      </c>
      <c r="F8854" s="2">
        <v>43878</v>
      </c>
      <c r="G8854" t="s">
        <v>8</v>
      </c>
      <c r="H8854" s="2">
        <v>44158</v>
      </c>
      <c r="I8854" s="2">
        <f t="shared" si="552"/>
        <v>44165</v>
      </c>
      <c r="J8854" s="4">
        <f t="shared" si="553"/>
        <v>7</v>
      </c>
      <c r="K8854" s="4">
        <f t="shared" si="554"/>
        <v>2649</v>
      </c>
      <c r="L8854" s="4">
        <f t="shared" si="555"/>
        <v>10871951.1</v>
      </c>
    </row>
    <row r="8855" spans="2:12" x14ac:dyDescent="0.3">
      <c r="B8855" t="s">
        <v>6</v>
      </c>
      <c r="C8855">
        <v>828960</v>
      </c>
      <c r="D8855">
        <v>197.22</v>
      </c>
      <c r="E8855">
        <v>1</v>
      </c>
      <c r="F8855" s="2">
        <v>43920</v>
      </c>
      <c r="G8855" t="s">
        <v>623</v>
      </c>
      <c r="H8855" s="2">
        <v>43920</v>
      </c>
      <c r="I8855" s="2">
        <f t="shared" si="552"/>
        <v>44165</v>
      </c>
      <c r="J8855" s="4">
        <f t="shared" si="553"/>
        <v>245</v>
      </c>
      <c r="K8855" s="4">
        <f t="shared" si="554"/>
        <v>1</v>
      </c>
      <c r="L8855" s="4">
        <f t="shared" si="555"/>
        <v>197.22</v>
      </c>
    </row>
    <row r="8856" spans="2:12" x14ac:dyDescent="0.3">
      <c r="B8856" t="s">
        <v>6</v>
      </c>
      <c r="C8856">
        <v>3301296</v>
      </c>
      <c r="D8856">
        <v>157.74</v>
      </c>
      <c r="E8856">
        <v>1</v>
      </c>
      <c r="F8856" s="2">
        <v>43920</v>
      </c>
      <c r="G8856" t="s">
        <v>48</v>
      </c>
      <c r="H8856" s="2">
        <v>44165</v>
      </c>
      <c r="I8856" s="2">
        <f t="shared" si="552"/>
        <v>44165</v>
      </c>
      <c r="J8856" s="4">
        <f t="shared" si="553"/>
        <v>0</v>
      </c>
      <c r="K8856" s="4">
        <f t="shared" si="554"/>
        <v>2209</v>
      </c>
      <c r="L8856" s="4">
        <f t="shared" si="555"/>
        <v>1914248.1599999955</v>
      </c>
    </row>
    <row r="8857" spans="2:12" x14ac:dyDescent="0.3">
      <c r="B8857" t="s">
        <v>6</v>
      </c>
      <c r="C8857">
        <v>3301296</v>
      </c>
      <c r="D8857">
        <v>198.96</v>
      </c>
      <c r="E8857">
        <v>1</v>
      </c>
      <c r="F8857" s="2">
        <v>43899</v>
      </c>
      <c r="G8857" t="s">
        <v>48</v>
      </c>
      <c r="H8857" s="2">
        <v>44165</v>
      </c>
      <c r="I8857" s="2">
        <f t="shared" si="552"/>
        <v>44165</v>
      </c>
      <c r="J8857" s="4">
        <f t="shared" si="553"/>
        <v>0</v>
      </c>
      <c r="K8857" s="4">
        <f t="shared" si="554"/>
        <v>2209</v>
      </c>
      <c r="L8857" s="4">
        <f t="shared" si="555"/>
        <v>1914248.1599999955</v>
      </c>
    </row>
    <row r="8858" spans="2:12" x14ac:dyDescent="0.3">
      <c r="B8858" t="s">
        <v>6</v>
      </c>
      <c r="C8858">
        <v>3618438</v>
      </c>
      <c r="D8858">
        <v>157.74</v>
      </c>
      <c r="E8858">
        <v>1</v>
      </c>
      <c r="F8858" s="2">
        <v>43913</v>
      </c>
      <c r="G8858" t="s">
        <v>8</v>
      </c>
      <c r="H8858" s="2">
        <v>44158</v>
      </c>
      <c r="I8858" s="2">
        <f t="shared" si="552"/>
        <v>44165</v>
      </c>
      <c r="J8858" s="4">
        <f t="shared" si="553"/>
        <v>7</v>
      </c>
      <c r="K8858" s="4">
        <f t="shared" si="554"/>
        <v>2649</v>
      </c>
      <c r="L8858" s="4">
        <f t="shared" si="555"/>
        <v>10871951.1</v>
      </c>
    </row>
    <row r="8859" spans="2:12" x14ac:dyDescent="0.3">
      <c r="B8859" t="s">
        <v>6</v>
      </c>
      <c r="C8859">
        <v>3618438</v>
      </c>
      <c r="D8859">
        <v>278.52</v>
      </c>
      <c r="E8859">
        <v>1</v>
      </c>
      <c r="F8859" s="2">
        <v>43899</v>
      </c>
      <c r="G8859" t="s">
        <v>8</v>
      </c>
      <c r="H8859" s="2">
        <v>44158</v>
      </c>
      <c r="I8859" s="2">
        <f t="shared" si="552"/>
        <v>44165</v>
      </c>
      <c r="J8859" s="4">
        <f t="shared" si="553"/>
        <v>7</v>
      </c>
      <c r="K8859" s="4">
        <f t="shared" si="554"/>
        <v>2649</v>
      </c>
      <c r="L8859" s="4">
        <f t="shared" si="555"/>
        <v>10871951.1</v>
      </c>
    </row>
    <row r="8860" spans="2:12" x14ac:dyDescent="0.3">
      <c r="B8860" t="s">
        <v>6</v>
      </c>
      <c r="C8860">
        <v>3618438</v>
      </c>
      <c r="D8860">
        <v>278.52</v>
      </c>
      <c r="E8860">
        <v>1</v>
      </c>
      <c r="F8860" s="2">
        <v>43906</v>
      </c>
      <c r="G8860" t="s">
        <v>8</v>
      </c>
      <c r="H8860" s="2">
        <v>44158</v>
      </c>
      <c r="I8860" s="2">
        <f t="shared" si="552"/>
        <v>44165</v>
      </c>
      <c r="J8860" s="4">
        <f t="shared" si="553"/>
        <v>7</v>
      </c>
      <c r="K8860" s="4">
        <f t="shared" si="554"/>
        <v>2649</v>
      </c>
      <c r="L8860" s="4">
        <f t="shared" si="555"/>
        <v>10871951.1</v>
      </c>
    </row>
    <row r="8861" spans="2:12" x14ac:dyDescent="0.3">
      <c r="B8861" t="s">
        <v>6</v>
      </c>
      <c r="C8861">
        <v>3618438</v>
      </c>
      <c r="D8861">
        <v>198.96</v>
      </c>
      <c r="E8861">
        <v>1</v>
      </c>
      <c r="F8861" s="2">
        <v>43899</v>
      </c>
      <c r="G8861" t="s">
        <v>8</v>
      </c>
      <c r="H8861" s="2">
        <v>44158</v>
      </c>
      <c r="I8861" s="2">
        <f t="shared" si="552"/>
        <v>44165</v>
      </c>
      <c r="J8861" s="4">
        <f t="shared" si="553"/>
        <v>7</v>
      </c>
      <c r="K8861" s="4">
        <f t="shared" si="554"/>
        <v>2649</v>
      </c>
      <c r="L8861" s="4">
        <f t="shared" si="555"/>
        <v>10871951.1</v>
      </c>
    </row>
    <row r="8862" spans="2:12" x14ac:dyDescent="0.3">
      <c r="B8862" t="s">
        <v>6</v>
      </c>
      <c r="C8862">
        <v>705450</v>
      </c>
      <c r="D8862">
        <v>1018.92</v>
      </c>
      <c r="E8862">
        <v>2</v>
      </c>
      <c r="F8862" s="2">
        <v>43934</v>
      </c>
      <c r="G8862" t="s">
        <v>196</v>
      </c>
      <c r="H8862" s="2">
        <v>44018</v>
      </c>
      <c r="I8862" s="2">
        <f t="shared" si="552"/>
        <v>44165</v>
      </c>
      <c r="J8862" s="4">
        <f t="shared" si="553"/>
        <v>147</v>
      </c>
      <c r="K8862" s="4">
        <f t="shared" si="554"/>
        <v>4</v>
      </c>
      <c r="L8862" s="4">
        <f t="shared" si="555"/>
        <v>6899.34</v>
      </c>
    </row>
    <row r="8863" spans="2:12" x14ac:dyDescent="0.3">
      <c r="B8863" t="s">
        <v>6</v>
      </c>
      <c r="C8863">
        <v>3618438</v>
      </c>
      <c r="D8863">
        <v>157.08000000000001</v>
      </c>
      <c r="E8863">
        <v>1</v>
      </c>
      <c r="F8863" s="2">
        <v>43934</v>
      </c>
      <c r="G8863" t="s">
        <v>8</v>
      </c>
      <c r="H8863" s="2">
        <v>44158</v>
      </c>
      <c r="I8863" s="2">
        <f t="shared" si="552"/>
        <v>44165</v>
      </c>
      <c r="J8863" s="4">
        <f t="shared" si="553"/>
        <v>7</v>
      </c>
      <c r="K8863" s="4">
        <f t="shared" si="554"/>
        <v>2649</v>
      </c>
      <c r="L8863" s="4">
        <f t="shared" si="555"/>
        <v>10871951.1</v>
      </c>
    </row>
    <row r="8864" spans="2:12" x14ac:dyDescent="0.3">
      <c r="B8864" t="s">
        <v>6</v>
      </c>
      <c r="C8864">
        <v>3618438</v>
      </c>
      <c r="D8864">
        <v>157.08000000000001</v>
      </c>
      <c r="E8864">
        <v>1</v>
      </c>
      <c r="F8864" s="2">
        <v>43941</v>
      </c>
      <c r="G8864" t="s">
        <v>8</v>
      </c>
      <c r="H8864" s="2">
        <v>44158</v>
      </c>
      <c r="I8864" s="2">
        <f t="shared" si="552"/>
        <v>44165</v>
      </c>
      <c r="J8864" s="4">
        <f t="shared" si="553"/>
        <v>7</v>
      </c>
      <c r="K8864" s="4">
        <f t="shared" si="554"/>
        <v>2649</v>
      </c>
      <c r="L8864" s="4">
        <f t="shared" si="555"/>
        <v>10871951.1</v>
      </c>
    </row>
    <row r="8865" spans="2:12" x14ac:dyDescent="0.3">
      <c r="B8865" t="s">
        <v>6</v>
      </c>
      <c r="C8865">
        <v>3618438</v>
      </c>
      <c r="D8865">
        <v>159</v>
      </c>
      <c r="E8865">
        <v>1</v>
      </c>
      <c r="F8865" s="2">
        <v>43927</v>
      </c>
      <c r="G8865" t="s">
        <v>8</v>
      </c>
      <c r="H8865" s="2">
        <v>44158</v>
      </c>
      <c r="I8865" s="2">
        <f t="shared" si="552"/>
        <v>44165</v>
      </c>
      <c r="J8865" s="4">
        <f t="shared" si="553"/>
        <v>7</v>
      </c>
      <c r="K8865" s="4">
        <f t="shared" si="554"/>
        <v>2649</v>
      </c>
      <c r="L8865" s="4">
        <f t="shared" si="555"/>
        <v>10871951.1</v>
      </c>
    </row>
    <row r="8866" spans="2:12" x14ac:dyDescent="0.3">
      <c r="B8866" t="s">
        <v>6</v>
      </c>
      <c r="C8866">
        <v>3301296</v>
      </c>
      <c r="D8866">
        <v>159</v>
      </c>
      <c r="E8866">
        <v>1</v>
      </c>
      <c r="F8866" s="2">
        <v>43976</v>
      </c>
      <c r="G8866" t="s">
        <v>48</v>
      </c>
      <c r="H8866" s="2">
        <v>44165</v>
      </c>
      <c r="I8866" s="2">
        <f t="shared" si="552"/>
        <v>44165</v>
      </c>
      <c r="J8866" s="4">
        <f t="shared" si="553"/>
        <v>0</v>
      </c>
      <c r="K8866" s="4">
        <f t="shared" si="554"/>
        <v>2209</v>
      </c>
      <c r="L8866" s="4">
        <f t="shared" si="555"/>
        <v>1914248.1599999955</v>
      </c>
    </row>
    <row r="8867" spans="2:12" x14ac:dyDescent="0.3">
      <c r="B8867" t="s">
        <v>6</v>
      </c>
      <c r="C8867">
        <v>705450</v>
      </c>
      <c r="D8867">
        <v>512.70000000000005</v>
      </c>
      <c r="E8867">
        <v>1</v>
      </c>
      <c r="F8867" s="2">
        <v>44018</v>
      </c>
      <c r="G8867" t="s">
        <v>196</v>
      </c>
      <c r="H8867" s="2">
        <v>44018</v>
      </c>
      <c r="I8867" s="2">
        <f t="shared" si="552"/>
        <v>44165</v>
      </c>
      <c r="J8867" s="4">
        <f t="shared" si="553"/>
        <v>147</v>
      </c>
      <c r="K8867" s="4">
        <f t="shared" si="554"/>
        <v>4</v>
      </c>
      <c r="L8867" s="4">
        <f t="shared" si="555"/>
        <v>6899.34</v>
      </c>
    </row>
    <row r="8868" spans="2:12" x14ac:dyDescent="0.3">
      <c r="B8868" t="s">
        <v>6</v>
      </c>
      <c r="C8868">
        <v>712482</v>
      </c>
      <c r="D8868">
        <v>249.72</v>
      </c>
      <c r="E8868">
        <v>2</v>
      </c>
      <c r="F8868" s="2">
        <v>43843</v>
      </c>
      <c r="G8868" t="s">
        <v>206</v>
      </c>
      <c r="H8868" s="2">
        <v>44151</v>
      </c>
      <c r="I8868" s="2">
        <f t="shared" si="552"/>
        <v>44165</v>
      </c>
      <c r="J8868" s="4">
        <f t="shared" si="553"/>
        <v>14</v>
      </c>
      <c r="K8868" s="4">
        <f t="shared" si="554"/>
        <v>46</v>
      </c>
      <c r="L8868" s="4">
        <f t="shared" si="555"/>
        <v>18532.86</v>
      </c>
    </row>
    <row r="8869" spans="2:12" x14ac:dyDescent="0.3">
      <c r="B8869" t="s">
        <v>6</v>
      </c>
      <c r="C8869">
        <v>712482</v>
      </c>
      <c r="D8869">
        <v>138.72</v>
      </c>
      <c r="E8869">
        <v>1</v>
      </c>
      <c r="F8869" s="2">
        <v>43843</v>
      </c>
      <c r="G8869" t="s">
        <v>206</v>
      </c>
      <c r="H8869" s="2">
        <v>44151</v>
      </c>
      <c r="I8869" s="2">
        <f t="shared" si="552"/>
        <v>44165</v>
      </c>
      <c r="J8869" s="4">
        <f t="shared" si="553"/>
        <v>14</v>
      </c>
      <c r="K8869" s="4">
        <f t="shared" si="554"/>
        <v>46</v>
      </c>
      <c r="L8869" s="4">
        <f t="shared" si="555"/>
        <v>18532.86</v>
      </c>
    </row>
    <row r="8870" spans="2:12" x14ac:dyDescent="0.3">
      <c r="B8870" t="s">
        <v>6</v>
      </c>
      <c r="C8870">
        <v>712482</v>
      </c>
      <c r="D8870">
        <v>137.4</v>
      </c>
      <c r="E8870">
        <v>1</v>
      </c>
      <c r="F8870" s="2">
        <v>43857</v>
      </c>
      <c r="G8870" t="s">
        <v>206</v>
      </c>
      <c r="H8870" s="2">
        <v>44151</v>
      </c>
      <c r="I8870" s="2">
        <f t="shared" si="552"/>
        <v>44165</v>
      </c>
      <c r="J8870" s="4">
        <f t="shared" si="553"/>
        <v>14</v>
      </c>
      <c r="K8870" s="4">
        <f t="shared" si="554"/>
        <v>46</v>
      </c>
      <c r="L8870" s="4">
        <f t="shared" si="555"/>
        <v>18532.86</v>
      </c>
    </row>
    <row r="8871" spans="2:12" x14ac:dyDescent="0.3">
      <c r="B8871" t="s">
        <v>6</v>
      </c>
      <c r="C8871">
        <v>812592</v>
      </c>
      <c r="D8871">
        <v>82.44</v>
      </c>
      <c r="E8871">
        <v>1</v>
      </c>
      <c r="F8871" s="2">
        <v>43850</v>
      </c>
      <c r="G8871" t="s">
        <v>185</v>
      </c>
      <c r="H8871" s="2">
        <v>44137</v>
      </c>
      <c r="I8871" s="2">
        <f t="shared" si="552"/>
        <v>44165</v>
      </c>
      <c r="J8871" s="4">
        <f t="shared" si="553"/>
        <v>28</v>
      </c>
      <c r="K8871" s="4">
        <f t="shared" si="554"/>
        <v>15</v>
      </c>
      <c r="L8871" s="4">
        <f t="shared" si="555"/>
        <v>15125.340000000002</v>
      </c>
    </row>
    <row r="8872" spans="2:12" x14ac:dyDescent="0.3">
      <c r="B8872" t="s">
        <v>6</v>
      </c>
      <c r="C8872">
        <v>1128624</v>
      </c>
      <c r="D8872">
        <v>136.38</v>
      </c>
      <c r="E8872">
        <v>1</v>
      </c>
      <c r="F8872" s="2">
        <v>43864</v>
      </c>
      <c r="G8872" t="s">
        <v>182</v>
      </c>
      <c r="H8872" s="2">
        <v>44165</v>
      </c>
      <c r="I8872" s="2">
        <f t="shared" si="552"/>
        <v>44165</v>
      </c>
      <c r="J8872" s="4">
        <f t="shared" si="553"/>
        <v>0</v>
      </c>
      <c r="K8872" s="4">
        <f t="shared" si="554"/>
        <v>57</v>
      </c>
      <c r="L8872" s="4">
        <f t="shared" si="555"/>
        <v>89083.739999999947</v>
      </c>
    </row>
    <row r="8873" spans="2:12" x14ac:dyDescent="0.3">
      <c r="B8873" t="s">
        <v>6</v>
      </c>
      <c r="C8873">
        <v>3201114</v>
      </c>
      <c r="D8873">
        <v>137.4</v>
      </c>
      <c r="E8873">
        <v>1</v>
      </c>
      <c r="F8873" s="2">
        <v>43857</v>
      </c>
      <c r="G8873" t="s">
        <v>186</v>
      </c>
      <c r="H8873" s="2">
        <v>43983</v>
      </c>
      <c r="I8873" s="2">
        <f t="shared" si="552"/>
        <v>44165</v>
      </c>
      <c r="J8873" s="4">
        <f t="shared" si="553"/>
        <v>182</v>
      </c>
      <c r="K8873" s="4">
        <f t="shared" si="554"/>
        <v>9</v>
      </c>
      <c r="L8873" s="4">
        <f t="shared" si="555"/>
        <v>2553.4800000000005</v>
      </c>
    </row>
    <row r="8874" spans="2:12" x14ac:dyDescent="0.3">
      <c r="B8874" t="s">
        <v>6</v>
      </c>
      <c r="C8874">
        <v>3287952</v>
      </c>
      <c r="D8874">
        <v>137.4</v>
      </c>
      <c r="E8874">
        <v>1</v>
      </c>
      <c r="F8874" s="2">
        <v>43850</v>
      </c>
      <c r="G8874" t="s">
        <v>624</v>
      </c>
      <c r="H8874" s="2">
        <v>43850</v>
      </c>
      <c r="I8874" s="2">
        <f t="shared" si="552"/>
        <v>44165</v>
      </c>
      <c r="J8874" s="4">
        <f t="shared" si="553"/>
        <v>315</v>
      </c>
      <c r="K8874" s="4">
        <f t="shared" si="554"/>
        <v>1</v>
      </c>
      <c r="L8874" s="4">
        <f t="shared" si="555"/>
        <v>137.4</v>
      </c>
    </row>
    <row r="8875" spans="2:12" x14ac:dyDescent="0.3">
      <c r="B8875" t="s">
        <v>6</v>
      </c>
      <c r="C8875">
        <v>4224870</v>
      </c>
      <c r="D8875">
        <v>166.44</v>
      </c>
      <c r="E8875">
        <v>2</v>
      </c>
      <c r="F8875" s="2">
        <v>43843</v>
      </c>
      <c r="G8875" t="s">
        <v>570</v>
      </c>
      <c r="H8875" s="2">
        <v>44165</v>
      </c>
      <c r="I8875" s="2">
        <f t="shared" si="552"/>
        <v>44165</v>
      </c>
      <c r="J8875" s="4">
        <f t="shared" si="553"/>
        <v>0</v>
      </c>
      <c r="K8875" s="4">
        <f t="shared" si="554"/>
        <v>417</v>
      </c>
      <c r="L8875" s="4">
        <f t="shared" si="555"/>
        <v>183991.25999999981</v>
      </c>
    </row>
    <row r="8876" spans="2:12" x14ac:dyDescent="0.3">
      <c r="B8876" t="s">
        <v>6</v>
      </c>
      <c r="C8876">
        <v>4224870</v>
      </c>
      <c r="D8876">
        <v>82.44</v>
      </c>
      <c r="E8876">
        <v>1</v>
      </c>
      <c r="F8876" s="2">
        <v>43857</v>
      </c>
      <c r="G8876" t="s">
        <v>570</v>
      </c>
      <c r="H8876" s="2">
        <v>44165</v>
      </c>
      <c r="I8876" s="2">
        <f t="shared" si="552"/>
        <v>44165</v>
      </c>
      <c r="J8876" s="4">
        <f t="shared" si="553"/>
        <v>0</v>
      </c>
      <c r="K8876" s="4">
        <f t="shared" si="554"/>
        <v>417</v>
      </c>
      <c r="L8876" s="4">
        <f t="shared" si="555"/>
        <v>183991.25999999981</v>
      </c>
    </row>
    <row r="8877" spans="2:12" x14ac:dyDescent="0.3">
      <c r="B8877" t="s">
        <v>6</v>
      </c>
      <c r="C8877">
        <v>4224870</v>
      </c>
      <c r="D8877">
        <v>82.44</v>
      </c>
      <c r="E8877">
        <v>1</v>
      </c>
      <c r="F8877" s="2">
        <v>43850</v>
      </c>
      <c r="G8877" t="s">
        <v>570</v>
      </c>
      <c r="H8877" s="2">
        <v>44165</v>
      </c>
      <c r="I8877" s="2">
        <f t="shared" si="552"/>
        <v>44165</v>
      </c>
      <c r="J8877" s="4">
        <f t="shared" si="553"/>
        <v>0</v>
      </c>
      <c r="K8877" s="4">
        <f t="shared" si="554"/>
        <v>417</v>
      </c>
      <c r="L8877" s="4">
        <f t="shared" si="555"/>
        <v>183991.25999999981</v>
      </c>
    </row>
    <row r="8878" spans="2:12" x14ac:dyDescent="0.3">
      <c r="B8878" t="s">
        <v>6</v>
      </c>
      <c r="C8878">
        <v>4224870</v>
      </c>
      <c r="D8878">
        <v>157.91999999999999</v>
      </c>
      <c r="E8878">
        <v>1</v>
      </c>
      <c r="F8878" s="2">
        <v>43843</v>
      </c>
      <c r="G8878" t="s">
        <v>570</v>
      </c>
      <c r="H8878" s="2">
        <v>44165</v>
      </c>
      <c r="I8878" s="2">
        <f t="shared" si="552"/>
        <v>44165</v>
      </c>
      <c r="J8878" s="4">
        <f t="shared" si="553"/>
        <v>0</v>
      </c>
      <c r="K8878" s="4">
        <f t="shared" si="554"/>
        <v>417</v>
      </c>
      <c r="L8878" s="4">
        <f t="shared" si="555"/>
        <v>183991.25999999981</v>
      </c>
    </row>
    <row r="8879" spans="2:12" x14ac:dyDescent="0.3">
      <c r="B8879" t="s">
        <v>6</v>
      </c>
      <c r="C8879">
        <v>4317798</v>
      </c>
      <c r="D8879">
        <v>693.6</v>
      </c>
      <c r="E8879">
        <v>5</v>
      </c>
      <c r="F8879" s="2">
        <v>43843</v>
      </c>
      <c r="G8879" t="s">
        <v>181</v>
      </c>
      <c r="H8879" s="2">
        <v>44151</v>
      </c>
      <c r="I8879" s="2">
        <f t="shared" si="552"/>
        <v>44165</v>
      </c>
      <c r="J8879" s="4">
        <f t="shared" si="553"/>
        <v>14</v>
      </c>
      <c r="K8879" s="4">
        <f t="shared" si="554"/>
        <v>36</v>
      </c>
      <c r="L8879" s="4">
        <f t="shared" si="555"/>
        <v>13222.02</v>
      </c>
    </row>
    <row r="8880" spans="2:12" x14ac:dyDescent="0.3">
      <c r="B8880" t="s">
        <v>6</v>
      </c>
      <c r="C8880">
        <v>4317798</v>
      </c>
      <c r="D8880">
        <v>137.4</v>
      </c>
      <c r="E8880">
        <v>1</v>
      </c>
      <c r="F8880" s="2">
        <v>43857</v>
      </c>
      <c r="G8880" t="s">
        <v>181</v>
      </c>
      <c r="H8880" s="2">
        <v>44151</v>
      </c>
      <c r="I8880" s="2">
        <f t="shared" si="552"/>
        <v>44165</v>
      </c>
      <c r="J8880" s="4">
        <f t="shared" si="553"/>
        <v>14</v>
      </c>
      <c r="K8880" s="4">
        <f t="shared" si="554"/>
        <v>36</v>
      </c>
      <c r="L8880" s="4">
        <f t="shared" si="555"/>
        <v>13222.02</v>
      </c>
    </row>
    <row r="8881" spans="2:12" x14ac:dyDescent="0.3">
      <c r="B8881" t="s">
        <v>6</v>
      </c>
      <c r="C8881">
        <v>4317798</v>
      </c>
      <c r="D8881">
        <v>157.91999999999999</v>
      </c>
      <c r="E8881">
        <v>1</v>
      </c>
      <c r="F8881" s="2">
        <v>43857</v>
      </c>
      <c r="G8881" t="s">
        <v>181</v>
      </c>
      <c r="H8881" s="2">
        <v>44151</v>
      </c>
      <c r="I8881" s="2">
        <f t="shared" si="552"/>
        <v>44165</v>
      </c>
      <c r="J8881" s="4">
        <f t="shared" si="553"/>
        <v>14</v>
      </c>
      <c r="K8881" s="4">
        <f t="shared" si="554"/>
        <v>36</v>
      </c>
      <c r="L8881" s="4">
        <f t="shared" si="555"/>
        <v>13222.02</v>
      </c>
    </row>
    <row r="8882" spans="2:12" x14ac:dyDescent="0.3">
      <c r="B8882" t="s">
        <v>6</v>
      </c>
      <c r="C8882">
        <v>4317798</v>
      </c>
      <c r="D8882">
        <v>156.78</v>
      </c>
      <c r="E8882">
        <v>1</v>
      </c>
      <c r="F8882" s="2">
        <v>43864</v>
      </c>
      <c r="G8882" t="s">
        <v>181</v>
      </c>
      <c r="H8882" s="2">
        <v>44151</v>
      </c>
      <c r="I8882" s="2">
        <f t="shared" si="552"/>
        <v>44165</v>
      </c>
      <c r="J8882" s="4">
        <f t="shared" si="553"/>
        <v>14</v>
      </c>
      <c r="K8882" s="4">
        <f t="shared" si="554"/>
        <v>36</v>
      </c>
      <c r="L8882" s="4">
        <f t="shared" si="555"/>
        <v>13222.02</v>
      </c>
    </row>
    <row r="8883" spans="2:12" x14ac:dyDescent="0.3">
      <c r="B8883" t="s">
        <v>6</v>
      </c>
      <c r="C8883">
        <v>702330</v>
      </c>
      <c r="D8883">
        <v>81.78</v>
      </c>
      <c r="E8883">
        <v>1</v>
      </c>
      <c r="F8883" s="2">
        <v>43871</v>
      </c>
      <c r="G8883" t="s">
        <v>34</v>
      </c>
      <c r="H8883" s="2">
        <v>44144</v>
      </c>
      <c r="I8883" s="2">
        <f t="shared" si="552"/>
        <v>44165</v>
      </c>
      <c r="J8883" s="4">
        <f t="shared" si="553"/>
        <v>21</v>
      </c>
      <c r="K8883" s="4">
        <f t="shared" si="554"/>
        <v>19</v>
      </c>
      <c r="L8883" s="4">
        <f t="shared" si="555"/>
        <v>35656.980000000003</v>
      </c>
    </row>
    <row r="8884" spans="2:12" x14ac:dyDescent="0.3">
      <c r="B8884" t="s">
        <v>6</v>
      </c>
      <c r="C8884">
        <v>712482</v>
      </c>
      <c r="D8884">
        <v>122.7</v>
      </c>
      <c r="E8884">
        <v>1</v>
      </c>
      <c r="F8884" s="2">
        <v>43871</v>
      </c>
      <c r="G8884" t="s">
        <v>206</v>
      </c>
      <c r="H8884" s="2">
        <v>44151</v>
      </c>
      <c r="I8884" s="2">
        <f t="shared" si="552"/>
        <v>44165</v>
      </c>
      <c r="J8884" s="4">
        <f t="shared" si="553"/>
        <v>14</v>
      </c>
      <c r="K8884" s="4">
        <f t="shared" si="554"/>
        <v>46</v>
      </c>
      <c r="L8884" s="4">
        <f t="shared" si="555"/>
        <v>18532.86</v>
      </c>
    </row>
    <row r="8885" spans="2:12" x14ac:dyDescent="0.3">
      <c r="B8885" t="s">
        <v>6</v>
      </c>
      <c r="C8885">
        <v>3201114</v>
      </c>
      <c r="D8885">
        <v>81.3</v>
      </c>
      <c r="E8885">
        <v>1</v>
      </c>
      <c r="F8885" s="2">
        <v>43885</v>
      </c>
      <c r="G8885" t="s">
        <v>186</v>
      </c>
      <c r="H8885" s="2">
        <v>43983</v>
      </c>
      <c r="I8885" s="2">
        <f t="shared" si="552"/>
        <v>44165</v>
      </c>
      <c r="J8885" s="4">
        <f t="shared" si="553"/>
        <v>182</v>
      </c>
      <c r="K8885" s="4">
        <f t="shared" si="554"/>
        <v>9</v>
      </c>
      <c r="L8885" s="4">
        <f t="shared" si="555"/>
        <v>2553.4800000000005</v>
      </c>
    </row>
    <row r="8886" spans="2:12" x14ac:dyDescent="0.3">
      <c r="B8886" t="s">
        <v>6</v>
      </c>
      <c r="C8886">
        <v>3201114</v>
      </c>
      <c r="D8886">
        <v>136.38</v>
      </c>
      <c r="E8886">
        <v>1</v>
      </c>
      <c r="F8886" s="2">
        <v>43871</v>
      </c>
      <c r="G8886" t="s">
        <v>186</v>
      </c>
      <c r="H8886" s="2">
        <v>43983</v>
      </c>
      <c r="I8886" s="2">
        <f t="shared" si="552"/>
        <v>44165</v>
      </c>
      <c r="J8886" s="4">
        <f t="shared" si="553"/>
        <v>182</v>
      </c>
      <c r="K8886" s="4">
        <f t="shared" si="554"/>
        <v>9</v>
      </c>
      <c r="L8886" s="4">
        <f t="shared" si="555"/>
        <v>2553.4800000000005</v>
      </c>
    </row>
    <row r="8887" spans="2:12" x14ac:dyDescent="0.3">
      <c r="B8887" t="s">
        <v>6</v>
      </c>
      <c r="C8887">
        <v>3606660</v>
      </c>
      <c r="D8887">
        <v>135.47999999999999</v>
      </c>
      <c r="E8887">
        <v>1</v>
      </c>
      <c r="F8887" s="2">
        <v>43892</v>
      </c>
      <c r="G8887" t="s">
        <v>183</v>
      </c>
      <c r="H8887" s="2">
        <v>44067</v>
      </c>
      <c r="I8887" s="2">
        <f t="shared" si="552"/>
        <v>44165</v>
      </c>
      <c r="J8887" s="4">
        <f t="shared" si="553"/>
        <v>98</v>
      </c>
      <c r="K8887" s="4">
        <f t="shared" si="554"/>
        <v>6</v>
      </c>
      <c r="L8887" s="4">
        <f t="shared" si="555"/>
        <v>3566.7</v>
      </c>
    </row>
    <row r="8888" spans="2:12" x14ac:dyDescent="0.3">
      <c r="B8888" t="s">
        <v>6</v>
      </c>
      <c r="C8888">
        <v>4224870</v>
      </c>
      <c r="D8888">
        <v>163.08000000000001</v>
      </c>
      <c r="E8888">
        <v>2</v>
      </c>
      <c r="F8888" s="2">
        <v>43878</v>
      </c>
      <c r="G8888" t="s">
        <v>570</v>
      </c>
      <c r="H8888" s="2">
        <v>44165</v>
      </c>
      <c r="I8888" s="2">
        <f t="shared" si="552"/>
        <v>44165</v>
      </c>
      <c r="J8888" s="4">
        <f t="shared" si="553"/>
        <v>0</v>
      </c>
      <c r="K8888" s="4">
        <f t="shared" si="554"/>
        <v>417</v>
      </c>
      <c r="L8888" s="4">
        <f t="shared" si="555"/>
        <v>183991.25999999981</v>
      </c>
    </row>
    <row r="8889" spans="2:12" x14ac:dyDescent="0.3">
      <c r="B8889" t="s">
        <v>6</v>
      </c>
      <c r="C8889">
        <v>4224870</v>
      </c>
      <c r="D8889">
        <v>121.92</v>
      </c>
      <c r="E8889">
        <v>1</v>
      </c>
      <c r="F8889" s="2">
        <v>43885</v>
      </c>
      <c r="G8889" t="s">
        <v>570</v>
      </c>
      <c r="H8889" s="2">
        <v>44165</v>
      </c>
      <c r="I8889" s="2">
        <f t="shared" si="552"/>
        <v>44165</v>
      </c>
      <c r="J8889" s="4">
        <f t="shared" si="553"/>
        <v>0</v>
      </c>
      <c r="K8889" s="4">
        <f t="shared" si="554"/>
        <v>417</v>
      </c>
      <c r="L8889" s="4">
        <f t="shared" si="555"/>
        <v>183991.25999999981</v>
      </c>
    </row>
    <row r="8890" spans="2:12" x14ac:dyDescent="0.3">
      <c r="B8890" t="s">
        <v>6</v>
      </c>
      <c r="C8890">
        <v>4224870</v>
      </c>
      <c r="D8890">
        <v>135.47999999999999</v>
      </c>
      <c r="E8890">
        <v>1</v>
      </c>
      <c r="F8890" s="2">
        <v>43885</v>
      </c>
      <c r="G8890" t="s">
        <v>570</v>
      </c>
      <c r="H8890" s="2">
        <v>44165</v>
      </c>
      <c r="I8890" s="2">
        <f t="shared" si="552"/>
        <v>44165</v>
      </c>
      <c r="J8890" s="4">
        <f t="shared" si="553"/>
        <v>0</v>
      </c>
      <c r="K8890" s="4">
        <f t="shared" si="554"/>
        <v>417</v>
      </c>
      <c r="L8890" s="4">
        <f t="shared" si="555"/>
        <v>183991.25999999981</v>
      </c>
    </row>
    <row r="8891" spans="2:12" x14ac:dyDescent="0.3">
      <c r="B8891" t="s">
        <v>6</v>
      </c>
      <c r="C8891">
        <v>4224870</v>
      </c>
      <c r="D8891">
        <v>80.58</v>
      </c>
      <c r="E8891">
        <v>1</v>
      </c>
      <c r="F8891" s="2">
        <v>43913</v>
      </c>
      <c r="G8891" t="s">
        <v>570</v>
      </c>
      <c r="H8891" s="2">
        <v>44165</v>
      </c>
      <c r="I8891" s="2">
        <f t="shared" si="552"/>
        <v>44165</v>
      </c>
      <c r="J8891" s="4">
        <f t="shared" si="553"/>
        <v>0</v>
      </c>
      <c r="K8891" s="4">
        <f t="shared" si="554"/>
        <v>417</v>
      </c>
      <c r="L8891" s="4">
        <f t="shared" si="555"/>
        <v>183991.25999999981</v>
      </c>
    </row>
    <row r="8892" spans="2:12" x14ac:dyDescent="0.3">
      <c r="B8892" t="s">
        <v>6</v>
      </c>
      <c r="C8892">
        <v>4224870</v>
      </c>
      <c r="D8892">
        <v>135.47999999999999</v>
      </c>
      <c r="E8892">
        <v>1</v>
      </c>
      <c r="F8892" s="2">
        <v>43899</v>
      </c>
      <c r="G8892" t="s">
        <v>570</v>
      </c>
      <c r="H8892" s="2">
        <v>44165</v>
      </c>
      <c r="I8892" s="2">
        <f t="shared" si="552"/>
        <v>44165</v>
      </c>
      <c r="J8892" s="4">
        <f t="shared" si="553"/>
        <v>0</v>
      </c>
      <c r="K8892" s="4">
        <f t="shared" si="554"/>
        <v>417</v>
      </c>
      <c r="L8892" s="4">
        <f t="shared" si="555"/>
        <v>183991.25999999981</v>
      </c>
    </row>
    <row r="8893" spans="2:12" x14ac:dyDescent="0.3">
      <c r="B8893" t="s">
        <v>6</v>
      </c>
      <c r="C8893">
        <v>4317798</v>
      </c>
      <c r="D8893">
        <v>135.36000000000001</v>
      </c>
      <c r="E8893">
        <v>1</v>
      </c>
      <c r="F8893" s="2">
        <v>43927</v>
      </c>
      <c r="G8893" t="s">
        <v>181</v>
      </c>
      <c r="H8893" s="2">
        <v>44151</v>
      </c>
      <c r="I8893" s="2">
        <f t="shared" si="552"/>
        <v>44165</v>
      </c>
      <c r="J8893" s="4">
        <f t="shared" si="553"/>
        <v>14</v>
      </c>
      <c r="K8893" s="4">
        <f t="shared" si="554"/>
        <v>36</v>
      </c>
      <c r="L8893" s="4">
        <f t="shared" si="555"/>
        <v>13222.02</v>
      </c>
    </row>
    <row r="8894" spans="2:12" x14ac:dyDescent="0.3">
      <c r="B8894" t="s">
        <v>6</v>
      </c>
      <c r="C8894">
        <v>845964</v>
      </c>
      <c r="D8894">
        <v>121.02</v>
      </c>
      <c r="E8894">
        <v>1</v>
      </c>
      <c r="F8894" s="2">
        <v>43934</v>
      </c>
      <c r="G8894" t="s">
        <v>56</v>
      </c>
      <c r="H8894" s="2">
        <v>44095</v>
      </c>
      <c r="I8894" s="2">
        <f t="shared" si="552"/>
        <v>44165</v>
      </c>
      <c r="J8894" s="4">
        <f t="shared" si="553"/>
        <v>70</v>
      </c>
      <c r="K8894" s="4">
        <f t="shared" si="554"/>
        <v>18</v>
      </c>
      <c r="L8894" s="4">
        <f t="shared" si="555"/>
        <v>66576.359999999986</v>
      </c>
    </row>
    <row r="8895" spans="2:12" x14ac:dyDescent="0.3">
      <c r="B8895" t="s">
        <v>6</v>
      </c>
      <c r="C8895">
        <v>1128624</v>
      </c>
      <c r="D8895">
        <v>121.02</v>
      </c>
      <c r="E8895">
        <v>1</v>
      </c>
      <c r="F8895" s="2">
        <v>43948</v>
      </c>
      <c r="G8895" t="s">
        <v>182</v>
      </c>
      <c r="H8895" s="2">
        <v>44165</v>
      </c>
      <c r="I8895" s="2">
        <f t="shared" si="552"/>
        <v>44165</v>
      </c>
      <c r="J8895" s="4">
        <f t="shared" si="553"/>
        <v>0</v>
      </c>
      <c r="K8895" s="4">
        <f t="shared" si="554"/>
        <v>57</v>
      </c>
      <c r="L8895" s="4">
        <f t="shared" si="555"/>
        <v>89083.739999999947</v>
      </c>
    </row>
    <row r="8896" spans="2:12" x14ac:dyDescent="0.3">
      <c r="B8896" t="s">
        <v>6</v>
      </c>
      <c r="C8896">
        <v>3201114</v>
      </c>
      <c r="D8896">
        <v>134.46</v>
      </c>
      <c r="E8896">
        <v>1</v>
      </c>
      <c r="F8896" s="2">
        <v>43948</v>
      </c>
      <c r="G8896" t="s">
        <v>186</v>
      </c>
      <c r="H8896" s="2">
        <v>43983</v>
      </c>
      <c r="I8896" s="2">
        <f t="shared" si="552"/>
        <v>44165</v>
      </c>
      <c r="J8896" s="4">
        <f t="shared" si="553"/>
        <v>182</v>
      </c>
      <c r="K8896" s="4">
        <f t="shared" si="554"/>
        <v>9</v>
      </c>
      <c r="L8896" s="4">
        <f t="shared" si="555"/>
        <v>2553.4800000000005</v>
      </c>
    </row>
    <row r="8897" spans="2:12" x14ac:dyDescent="0.3">
      <c r="B8897" t="s">
        <v>6</v>
      </c>
      <c r="C8897">
        <v>4224870</v>
      </c>
      <c r="D8897">
        <v>80.7</v>
      </c>
      <c r="E8897">
        <v>1</v>
      </c>
      <c r="F8897" s="2">
        <v>43941</v>
      </c>
      <c r="G8897" t="s">
        <v>570</v>
      </c>
      <c r="H8897" s="2">
        <v>44165</v>
      </c>
      <c r="I8897" s="2">
        <f t="shared" si="552"/>
        <v>44165</v>
      </c>
      <c r="J8897" s="4">
        <f t="shared" si="553"/>
        <v>0</v>
      </c>
      <c r="K8897" s="4">
        <f t="shared" si="554"/>
        <v>417</v>
      </c>
      <c r="L8897" s="4">
        <f t="shared" si="555"/>
        <v>183991.25999999981</v>
      </c>
    </row>
    <row r="8898" spans="2:12" x14ac:dyDescent="0.3">
      <c r="B8898" t="s">
        <v>6</v>
      </c>
      <c r="C8898">
        <v>4224870</v>
      </c>
      <c r="D8898">
        <v>80.7</v>
      </c>
      <c r="E8898">
        <v>1</v>
      </c>
      <c r="F8898" s="2">
        <v>43948</v>
      </c>
      <c r="G8898" t="s">
        <v>570</v>
      </c>
      <c r="H8898" s="2">
        <v>44165</v>
      </c>
      <c r="I8898" s="2">
        <f t="shared" si="552"/>
        <v>44165</v>
      </c>
      <c r="J8898" s="4">
        <f t="shared" si="553"/>
        <v>0</v>
      </c>
      <c r="K8898" s="4">
        <f t="shared" si="554"/>
        <v>417</v>
      </c>
      <c r="L8898" s="4">
        <f t="shared" si="555"/>
        <v>183991.25999999981</v>
      </c>
    </row>
    <row r="8899" spans="2:12" x14ac:dyDescent="0.3">
      <c r="B8899" t="s">
        <v>6</v>
      </c>
      <c r="C8899">
        <v>4224870</v>
      </c>
      <c r="D8899">
        <v>268.92</v>
      </c>
      <c r="E8899">
        <v>1</v>
      </c>
      <c r="F8899" s="2">
        <v>43955</v>
      </c>
      <c r="G8899" t="s">
        <v>570</v>
      </c>
      <c r="H8899" s="2">
        <v>44165</v>
      </c>
      <c r="I8899" s="2">
        <f t="shared" ref="I8899:I8962" si="556">MAX($F$2:$F$14451)</f>
        <v>44165</v>
      </c>
      <c r="J8899" s="4">
        <f t="shared" ref="J8899:J8962" si="557">DATEDIF(H8899,I8899,"d")</f>
        <v>0</v>
      </c>
      <c r="K8899" s="4">
        <f t="shared" ref="K8899:K8962" si="558">COUNTIF($G:$G,G8899)</f>
        <v>417</v>
      </c>
      <c r="L8899" s="4">
        <f t="shared" ref="L8899:L8962" si="559">SUMIF($G:$G,G8899,$D:$D)</f>
        <v>183991.25999999981</v>
      </c>
    </row>
    <row r="8900" spans="2:12" x14ac:dyDescent="0.3">
      <c r="B8900" t="s">
        <v>6</v>
      </c>
      <c r="C8900">
        <v>4224870</v>
      </c>
      <c r="D8900">
        <v>121.02</v>
      </c>
      <c r="E8900">
        <v>1</v>
      </c>
      <c r="F8900" s="2">
        <v>43934</v>
      </c>
      <c r="G8900" t="s">
        <v>570</v>
      </c>
      <c r="H8900" s="2">
        <v>44165</v>
      </c>
      <c r="I8900" s="2">
        <f t="shared" si="556"/>
        <v>44165</v>
      </c>
      <c r="J8900" s="4">
        <f t="shared" si="557"/>
        <v>0</v>
      </c>
      <c r="K8900" s="4">
        <f t="shared" si="558"/>
        <v>417</v>
      </c>
      <c r="L8900" s="4">
        <f t="shared" si="559"/>
        <v>183991.25999999981</v>
      </c>
    </row>
    <row r="8901" spans="2:12" x14ac:dyDescent="0.3">
      <c r="B8901" t="s">
        <v>6</v>
      </c>
      <c r="C8901">
        <v>4224870</v>
      </c>
      <c r="D8901">
        <v>121.02</v>
      </c>
      <c r="E8901">
        <v>1</v>
      </c>
      <c r="F8901" s="2">
        <v>43941</v>
      </c>
      <c r="G8901" t="s">
        <v>570</v>
      </c>
      <c r="H8901" s="2">
        <v>44165</v>
      </c>
      <c r="I8901" s="2">
        <f t="shared" si="556"/>
        <v>44165</v>
      </c>
      <c r="J8901" s="4">
        <f t="shared" si="557"/>
        <v>0</v>
      </c>
      <c r="K8901" s="4">
        <f t="shared" si="558"/>
        <v>417</v>
      </c>
      <c r="L8901" s="4">
        <f t="shared" si="559"/>
        <v>183991.25999999981</v>
      </c>
    </row>
    <row r="8902" spans="2:12" x14ac:dyDescent="0.3">
      <c r="B8902" t="s">
        <v>6</v>
      </c>
      <c r="C8902">
        <v>4224870</v>
      </c>
      <c r="D8902">
        <v>134.46</v>
      </c>
      <c r="E8902">
        <v>1</v>
      </c>
      <c r="F8902" s="2">
        <v>43934</v>
      </c>
      <c r="G8902" t="s">
        <v>570</v>
      </c>
      <c r="H8902" s="2">
        <v>44165</v>
      </c>
      <c r="I8902" s="2">
        <f t="shared" si="556"/>
        <v>44165</v>
      </c>
      <c r="J8902" s="4">
        <f t="shared" si="557"/>
        <v>0</v>
      </c>
      <c r="K8902" s="4">
        <f t="shared" si="558"/>
        <v>417</v>
      </c>
      <c r="L8902" s="4">
        <f t="shared" si="559"/>
        <v>183991.25999999981</v>
      </c>
    </row>
    <row r="8903" spans="2:12" x14ac:dyDescent="0.3">
      <c r="B8903" t="s">
        <v>6</v>
      </c>
      <c r="C8903">
        <v>702330</v>
      </c>
      <c r="D8903">
        <v>80.7</v>
      </c>
      <c r="E8903">
        <v>1</v>
      </c>
      <c r="F8903" s="2">
        <v>43976</v>
      </c>
      <c r="G8903" t="s">
        <v>34</v>
      </c>
      <c r="H8903" s="2">
        <v>44144</v>
      </c>
      <c r="I8903" s="2">
        <f t="shared" si="556"/>
        <v>44165</v>
      </c>
      <c r="J8903" s="4">
        <f t="shared" si="557"/>
        <v>21</v>
      </c>
      <c r="K8903" s="4">
        <f t="shared" si="558"/>
        <v>19</v>
      </c>
      <c r="L8903" s="4">
        <f t="shared" si="559"/>
        <v>35656.980000000003</v>
      </c>
    </row>
    <row r="8904" spans="2:12" x14ac:dyDescent="0.3">
      <c r="B8904" t="s">
        <v>6</v>
      </c>
      <c r="C8904">
        <v>720708</v>
      </c>
      <c r="D8904">
        <v>107.52</v>
      </c>
      <c r="E8904">
        <v>1</v>
      </c>
      <c r="F8904" s="2">
        <v>43969</v>
      </c>
      <c r="G8904" t="s">
        <v>12</v>
      </c>
      <c r="H8904" s="2">
        <v>44144</v>
      </c>
      <c r="I8904" s="2">
        <f t="shared" si="556"/>
        <v>44165</v>
      </c>
      <c r="J8904" s="4">
        <f t="shared" si="557"/>
        <v>21</v>
      </c>
      <c r="K8904" s="4">
        <f t="shared" si="558"/>
        <v>70</v>
      </c>
      <c r="L8904" s="4">
        <f t="shared" si="559"/>
        <v>59080.38</v>
      </c>
    </row>
    <row r="8905" spans="2:12" x14ac:dyDescent="0.3">
      <c r="B8905" t="s">
        <v>6</v>
      </c>
      <c r="C8905">
        <v>1128624</v>
      </c>
      <c r="D8905">
        <v>80.7</v>
      </c>
      <c r="E8905">
        <v>1</v>
      </c>
      <c r="F8905" s="2">
        <v>43976</v>
      </c>
      <c r="G8905" t="s">
        <v>182</v>
      </c>
      <c r="H8905" s="2">
        <v>44165</v>
      </c>
      <c r="I8905" s="2">
        <f t="shared" si="556"/>
        <v>44165</v>
      </c>
      <c r="J8905" s="4">
        <f t="shared" si="557"/>
        <v>0</v>
      </c>
      <c r="K8905" s="4">
        <f t="shared" si="558"/>
        <v>57</v>
      </c>
      <c r="L8905" s="4">
        <f t="shared" si="559"/>
        <v>89083.739999999947</v>
      </c>
    </row>
    <row r="8906" spans="2:12" x14ac:dyDescent="0.3">
      <c r="B8906" t="s">
        <v>6</v>
      </c>
      <c r="C8906">
        <v>1128624</v>
      </c>
      <c r="D8906">
        <v>268.92</v>
      </c>
      <c r="E8906">
        <v>1</v>
      </c>
      <c r="F8906" s="2">
        <v>43955</v>
      </c>
      <c r="G8906" t="s">
        <v>182</v>
      </c>
      <c r="H8906" s="2">
        <v>44165</v>
      </c>
      <c r="I8906" s="2">
        <f t="shared" si="556"/>
        <v>44165</v>
      </c>
      <c r="J8906" s="4">
        <f t="shared" si="557"/>
        <v>0</v>
      </c>
      <c r="K8906" s="4">
        <f t="shared" si="558"/>
        <v>57</v>
      </c>
      <c r="L8906" s="4">
        <f t="shared" si="559"/>
        <v>89083.739999999947</v>
      </c>
    </row>
    <row r="8907" spans="2:12" x14ac:dyDescent="0.3">
      <c r="B8907" t="s">
        <v>6</v>
      </c>
      <c r="C8907">
        <v>4317798</v>
      </c>
      <c r="D8907">
        <v>134.46</v>
      </c>
      <c r="E8907">
        <v>1</v>
      </c>
      <c r="F8907" s="2">
        <v>43962</v>
      </c>
      <c r="G8907" t="s">
        <v>181</v>
      </c>
      <c r="H8907" s="2">
        <v>44151</v>
      </c>
      <c r="I8907" s="2">
        <f t="shared" si="556"/>
        <v>44165</v>
      </c>
      <c r="J8907" s="4">
        <f t="shared" si="557"/>
        <v>14</v>
      </c>
      <c r="K8907" s="4">
        <f t="shared" si="558"/>
        <v>36</v>
      </c>
      <c r="L8907" s="4">
        <f t="shared" si="559"/>
        <v>13222.02</v>
      </c>
    </row>
    <row r="8908" spans="2:12" x14ac:dyDescent="0.3">
      <c r="B8908" t="s">
        <v>6</v>
      </c>
      <c r="C8908">
        <v>712482</v>
      </c>
      <c r="D8908">
        <v>137.04</v>
      </c>
      <c r="E8908">
        <v>1</v>
      </c>
      <c r="F8908" s="2">
        <v>43997</v>
      </c>
      <c r="G8908" t="s">
        <v>206</v>
      </c>
      <c r="H8908" s="2">
        <v>44151</v>
      </c>
      <c r="I8908" s="2">
        <f t="shared" si="556"/>
        <v>44165</v>
      </c>
      <c r="J8908" s="4">
        <f t="shared" si="557"/>
        <v>14</v>
      </c>
      <c r="K8908" s="4">
        <f t="shared" si="558"/>
        <v>46</v>
      </c>
      <c r="L8908" s="4">
        <f t="shared" si="559"/>
        <v>18532.86</v>
      </c>
    </row>
    <row r="8909" spans="2:12" x14ac:dyDescent="0.3">
      <c r="B8909" t="s">
        <v>6</v>
      </c>
      <c r="C8909">
        <v>3679380</v>
      </c>
      <c r="D8909">
        <v>137.04</v>
      </c>
      <c r="E8909">
        <v>1</v>
      </c>
      <c r="F8909" s="2">
        <v>43997</v>
      </c>
      <c r="G8909" t="s">
        <v>187</v>
      </c>
      <c r="H8909" s="2">
        <v>43997</v>
      </c>
      <c r="I8909" s="2">
        <f t="shared" si="556"/>
        <v>44165</v>
      </c>
      <c r="J8909" s="4">
        <f t="shared" si="557"/>
        <v>168</v>
      </c>
      <c r="K8909" s="4">
        <f t="shared" si="558"/>
        <v>2</v>
      </c>
      <c r="L8909" s="4">
        <f t="shared" si="559"/>
        <v>283.62</v>
      </c>
    </row>
    <row r="8910" spans="2:12" x14ac:dyDescent="0.3">
      <c r="B8910" t="s">
        <v>6</v>
      </c>
      <c r="C8910">
        <v>4317798</v>
      </c>
      <c r="D8910">
        <v>276.66000000000003</v>
      </c>
      <c r="E8910">
        <v>2</v>
      </c>
      <c r="F8910" s="2">
        <v>43997</v>
      </c>
      <c r="G8910" t="s">
        <v>181</v>
      </c>
      <c r="H8910" s="2">
        <v>44151</v>
      </c>
      <c r="I8910" s="2">
        <f t="shared" si="556"/>
        <v>44165</v>
      </c>
      <c r="J8910" s="4">
        <f t="shared" si="557"/>
        <v>14</v>
      </c>
      <c r="K8910" s="4">
        <f t="shared" si="558"/>
        <v>36</v>
      </c>
      <c r="L8910" s="4">
        <f t="shared" si="559"/>
        <v>13222.02</v>
      </c>
    </row>
    <row r="8911" spans="2:12" x14ac:dyDescent="0.3">
      <c r="B8911" t="s">
        <v>6</v>
      </c>
      <c r="C8911">
        <v>4317798</v>
      </c>
      <c r="D8911">
        <v>136.13999999999999</v>
      </c>
      <c r="E8911">
        <v>1</v>
      </c>
      <c r="F8911" s="2">
        <v>44011</v>
      </c>
      <c r="G8911" t="s">
        <v>181</v>
      </c>
      <c r="H8911" s="2">
        <v>44151</v>
      </c>
      <c r="I8911" s="2">
        <f t="shared" si="556"/>
        <v>44165</v>
      </c>
      <c r="J8911" s="4">
        <f t="shared" si="557"/>
        <v>14</v>
      </c>
      <c r="K8911" s="4">
        <f t="shared" si="558"/>
        <v>36</v>
      </c>
      <c r="L8911" s="4">
        <f t="shared" si="559"/>
        <v>13222.02</v>
      </c>
    </row>
    <row r="8912" spans="2:12" x14ac:dyDescent="0.3">
      <c r="B8912" t="s">
        <v>6</v>
      </c>
      <c r="C8912">
        <v>702330</v>
      </c>
      <c r="D8912">
        <v>216.54</v>
      </c>
      <c r="E8912">
        <v>2</v>
      </c>
      <c r="F8912" s="2">
        <v>44018</v>
      </c>
      <c r="G8912" t="s">
        <v>34</v>
      </c>
      <c r="H8912" s="2">
        <v>44144</v>
      </c>
      <c r="I8912" s="2">
        <f t="shared" si="556"/>
        <v>44165</v>
      </c>
      <c r="J8912" s="4">
        <f t="shared" si="557"/>
        <v>21</v>
      </c>
      <c r="K8912" s="4">
        <f t="shared" si="558"/>
        <v>19</v>
      </c>
      <c r="L8912" s="4">
        <f t="shared" si="559"/>
        <v>35656.980000000003</v>
      </c>
    </row>
    <row r="8913" spans="2:12" x14ac:dyDescent="0.3">
      <c r="B8913" t="s">
        <v>6</v>
      </c>
      <c r="C8913">
        <v>702330</v>
      </c>
      <c r="D8913">
        <v>108.24</v>
      </c>
      <c r="E8913">
        <v>1</v>
      </c>
      <c r="F8913" s="2">
        <v>44025</v>
      </c>
      <c r="G8913" t="s">
        <v>34</v>
      </c>
      <c r="H8913" s="2">
        <v>44144</v>
      </c>
      <c r="I8913" s="2">
        <f t="shared" si="556"/>
        <v>44165</v>
      </c>
      <c r="J8913" s="4">
        <f t="shared" si="557"/>
        <v>21</v>
      </c>
      <c r="K8913" s="4">
        <f t="shared" si="558"/>
        <v>19</v>
      </c>
      <c r="L8913" s="4">
        <f t="shared" si="559"/>
        <v>35656.980000000003</v>
      </c>
    </row>
    <row r="8914" spans="2:12" x14ac:dyDescent="0.3">
      <c r="B8914" t="s">
        <v>6</v>
      </c>
      <c r="C8914">
        <v>702330</v>
      </c>
      <c r="D8914">
        <v>108.24</v>
      </c>
      <c r="E8914">
        <v>1</v>
      </c>
      <c r="F8914" s="2">
        <v>44032</v>
      </c>
      <c r="G8914" t="s">
        <v>34</v>
      </c>
      <c r="H8914" s="2">
        <v>44144</v>
      </c>
      <c r="I8914" s="2">
        <f t="shared" si="556"/>
        <v>44165</v>
      </c>
      <c r="J8914" s="4">
        <f t="shared" si="557"/>
        <v>21</v>
      </c>
      <c r="K8914" s="4">
        <f t="shared" si="558"/>
        <v>19</v>
      </c>
      <c r="L8914" s="4">
        <f t="shared" si="559"/>
        <v>35656.980000000003</v>
      </c>
    </row>
    <row r="8915" spans="2:12" x14ac:dyDescent="0.3">
      <c r="B8915" t="s">
        <v>6</v>
      </c>
      <c r="C8915">
        <v>712482</v>
      </c>
      <c r="D8915">
        <v>121.8</v>
      </c>
      <c r="E8915">
        <v>1</v>
      </c>
      <c r="F8915" s="2">
        <v>44032</v>
      </c>
      <c r="G8915" t="s">
        <v>206</v>
      </c>
      <c r="H8915" s="2">
        <v>44151</v>
      </c>
      <c r="I8915" s="2">
        <f t="shared" si="556"/>
        <v>44165</v>
      </c>
      <c r="J8915" s="4">
        <f t="shared" si="557"/>
        <v>14</v>
      </c>
      <c r="K8915" s="4">
        <f t="shared" si="558"/>
        <v>46</v>
      </c>
      <c r="L8915" s="4">
        <f t="shared" si="559"/>
        <v>18532.86</v>
      </c>
    </row>
    <row r="8916" spans="2:12" x14ac:dyDescent="0.3">
      <c r="B8916" t="s">
        <v>6</v>
      </c>
      <c r="C8916">
        <v>1128624</v>
      </c>
      <c r="D8916">
        <v>162.36000000000001</v>
      </c>
      <c r="E8916">
        <v>2</v>
      </c>
      <c r="F8916" s="2">
        <v>44032</v>
      </c>
      <c r="G8916" t="s">
        <v>182</v>
      </c>
      <c r="H8916" s="2">
        <v>44165</v>
      </c>
      <c r="I8916" s="2">
        <f t="shared" si="556"/>
        <v>44165</v>
      </c>
      <c r="J8916" s="4">
        <f t="shared" si="557"/>
        <v>0</v>
      </c>
      <c r="K8916" s="4">
        <f t="shared" si="558"/>
        <v>57</v>
      </c>
      <c r="L8916" s="4">
        <f t="shared" si="559"/>
        <v>89083.739999999947</v>
      </c>
    </row>
    <row r="8917" spans="2:12" x14ac:dyDescent="0.3">
      <c r="B8917" t="s">
        <v>6</v>
      </c>
      <c r="C8917">
        <v>1128624</v>
      </c>
      <c r="D8917">
        <v>82.38</v>
      </c>
      <c r="E8917">
        <v>1</v>
      </c>
      <c r="F8917" s="2">
        <v>44074</v>
      </c>
      <c r="G8917" t="s">
        <v>182</v>
      </c>
      <c r="H8917" s="2">
        <v>44165</v>
      </c>
      <c r="I8917" s="2">
        <f t="shared" si="556"/>
        <v>44165</v>
      </c>
      <c r="J8917" s="4">
        <f t="shared" si="557"/>
        <v>0</v>
      </c>
      <c r="K8917" s="4">
        <f t="shared" si="558"/>
        <v>57</v>
      </c>
      <c r="L8917" s="4">
        <f t="shared" si="559"/>
        <v>89083.739999999947</v>
      </c>
    </row>
    <row r="8918" spans="2:12" x14ac:dyDescent="0.3">
      <c r="B8918" t="s">
        <v>6</v>
      </c>
      <c r="C8918">
        <v>4224870</v>
      </c>
      <c r="D8918">
        <v>274.5</v>
      </c>
      <c r="E8918">
        <v>1</v>
      </c>
      <c r="F8918" s="2">
        <v>44067</v>
      </c>
      <c r="G8918" t="s">
        <v>570</v>
      </c>
      <c r="H8918" s="2">
        <v>44165</v>
      </c>
      <c r="I8918" s="2">
        <f t="shared" si="556"/>
        <v>44165</v>
      </c>
      <c r="J8918" s="4">
        <f t="shared" si="557"/>
        <v>0</v>
      </c>
      <c r="K8918" s="4">
        <f t="shared" si="558"/>
        <v>417</v>
      </c>
      <c r="L8918" s="4">
        <f t="shared" si="559"/>
        <v>183991.25999999981</v>
      </c>
    </row>
    <row r="8919" spans="2:12" x14ac:dyDescent="0.3">
      <c r="B8919" t="s">
        <v>6</v>
      </c>
      <c r="C8919">
        <v>4317798</v>
      </c>
      <c r="D8919">
        <v>157.74</v>
      </c>
      <c r="E8919">
        <v>1</v>
      </c>
      <c r="F8919" s="2">
        <v>44088</v>
      </c>
      <c r="G8919" t="s">
        <v>181</v>
      </c>
      <c r="H8919" s="2">
        <v>44151</v>
      </c>
      <c r="I8919" s="2">
        <f t="shared" si="556"/>
        <v>44165</v>
      </c>
      <c r="J8919" s="4">
        <f t="shared" si="557"/>
        <v>14</v>
      </c>
      <c r="K8919" s="4">
        <f t="shared" si="558"/>
        <v>36</v>
      </c>
      <c r="L8919" s="4">
        <f t="shared" si="559"/>
        <v>13222.02</v>
      </c>
    </row>
    <row r="8920" spans="2:12" x14ac:dyDescent="0.3">
      <c r="B8920" t="s">
        <v>6</v>
      </c>
      <c r="C8920">
        <v>812592</v>
      </c>
      <c r="D8920">
        <v>81.66</v>
      </c>
      <c r="E8920">
        <v>1</v>
      </c>
      <c r="F8920" s="2">
        <v>44137</v>
      </c>
      <c r="G8920" t="s">
        <v>185</v>
      </c>
      <c r="H8920" s="2">
        <v>44137</v>
      </c>
      <c r="I8920" s="2">
        <f t="shared" si="556"/>
        <v>44165</v>
      </c>
      <c r="J8920" s="4">
        <f t="shared" si="557"/>
        <v>28</v>
      </c>
      <c r="K8920" s="4">
        <f t="shared" si="558"/>
        <v>15</v>
      </c>
      <c r="L8920" s="4">
        <f t="shared" si="559"/>
        <v>15125.340000000002</v>
      </c>
    </row>
    <row r="8921" spans="2:12" x14ac:dyDescent="0.3">
      <c r="B8921" t="s">
        <v>6</v>
      </c>
      <c r="C8921">
        <v>4317798</v>
      </c>
      <c r="D8921">
        <v>408.36</v>
      </c>
      <c r="E8921">
        <v>3</v>
      </c>
      <c r="F8921" s="2">
        <v>44137</v>
      </c>
      <c r="G8921" t="s">
        <v>181</v>
      </c>
      <c r="H8921" s="2">
        <v>44151</v>
      </c>
      <c r="I8921" s="2">
        <f t="shared" si="556"/>
        <v>44165</v>
      </c>
      <c r="J8921" s="4">
        <f t="shared" si="557"/>
        <v>14</v>
      </c>
      <c r="K8921" s="4">
        <f t="shared" si="558"/>
        <v>36</v>
      </c>
      <c r="L8921" s="4">
        <f t="shared" si="559"/>
        <v>13222.02</v>
      </c>
    </row>
    <row r="8922" spans="2:12" x14ac:dyDescent="0.3">
      <c r="B8922" t="s">
        <v>6</v>
      </c>
      <c r="C8922">
        <v>3472248</v>
      </c>
      <c r="D8922">
        <v>81.66</v>
      </c>
      <c r="E8922">
        <v>1</v>
      </c>
      <c r="F8922" s="2">
        <v>44144</v>
      </c>
      <c r="G8922" t="s">
        <v>488</v>
      </c>
      <c r="H8922" s="2">
        <v>44144</v>
      </c>
      <c r="I8922" s="2">
        <f t="shared" si="556"/>
        <v>44165</v>
      </c>
      <c r="J8922" s="4">
        <f t="shared" si="557"/>
        <v>21</v>
      </c>
      <c r="K8922" s="4">
        <f t="shared" si="558"/>
        <v>2</v>
      </c>
      <c r="L8922" s="4">
        <f t="shared" si="559"/>
        <v>5165.16</v>
      </c>
    </row>
    <row r="8923" spans="2:12" x14ac:dyDescent="0.3">
      <c r="B8923" t="s">
        <v>6</v>
      </c>
      <c r="C8923">
        <v>4317798</v>
      </c>
      <c r="D8923">
        <v>408.36</v>
      </c>
      <c r="E8923">
        <v>3</v>
      </c>
      <c r="F8923" s="2">
        <v>44144</v>
      </c>
      <c r="G8923" t="s">
        <v>181</v>
      </c>
      <c r="H8923" s="2">
        <v>44151</v>
      </c>
      <c r="I8923" s="2">
        <f t="shared" si="556"/>
        <v>44165</v>
      </c>
      <c r="J8923" s="4">
        <f t="shared" si="557"/>
        <v>14</v>
      </c>
      <c r="K8923" s="4">
        <f t="shared" si="558"/>
        <v>36</v>
      </c>
      <c r="L8923" s="4">
        <f t="shared" si="559"/>
        <v>13222.02</v>
      </c>
    </row>
    <row r="8924" spans="2:12" x14ac:dyDescent="0.3">
      <c r="B8924" t="s">
        <v>6</v>
      </c>
      <c r="C8924">
        <v>3618438</v>
      </c>
      <c r="D8924">
        <v>130.38</v>
      </c>
      <c r="E8924">
        <v>1</v>
      </c>
      <c r="F8924" s="2">
        <v>43871</v>
      </c>
      <c r="G8924" t="s">
        <v>8</v>
      </c>
      <c r="H8924" s="2">
        <v>44158</v>
      </c>
      <c r="I8924" s="2">
        <f t="shared" si="556"/>
        <v>44165</v>
      </c>
      <c r="J8924" s="4">
        <f t="shared" si="557"/>
        <v>7</v>
      </c>
      <c r="K8924" s="4">
        <f t="shared" si="558"/>
        <v>2649</v>
      </c>
      <c r="L8924" s="4">
        <f t="shared" si="559"/>
        <v>10871951.1</v>
      </c>
    </row>
    <row r="8925" spans="2:12" x14ac:dyDescent="0.3">
      <c r="B8925" t="s">
        <v>6</v>
      </c>
      <c r="C8925">
        <v>702174</v>
      </c>
      <c r="D8925">
        <v>1577.58</v>
      </c>
      <c r="E8925">
        <v>4</v>
      </c>
      <c r="F8925" s="2">
        <v>43843</v>
      </c>
      <c r="G8925" t="s">
        <v>189</v>
      </c>
      <c r="H8925" s="2">
        <v>43871</v>
      </c>
      <c r="I8925" s="2">
        <f t="shared" si="556"/>
        <v>44165</v>
      </c>
      <c r="J8925" s="4">
        <f t="shared" si="557"/>
        <v>294</v>
      </c>
      <c r="K8925" s="4">
        <f t="shared" si="558"/>
        <v>25</v>
      </c>
      <c r="L8925" s="4">
        <f t="shared" si="559"/>
        <v>12221.400000000001</v>
      </c>
    </row>
    <row r="8926" spans="2:12" x14ac:dyDescent="0.3">
      <c r="B8926" t="s">
        <v>6</v>
      </c>
      <c r="C8926">
        <v>702174</v>
      </c>
      <c r="D8926">
        <v>390.48</v>
      </c>
      <c r="E8926">
        <v>1</v>
      </c>
      <c r="F8926" s="2">
        <v>43850</v>
      </c>
      <c r="G8926" t="s">
        <v>189</v>
      </c>
      <c r="H8926" s="2">
        <v>43871</v>
      </c>
      <c r="I8926" s="2">
        <f t="shared" si="556"/>
        <v>44165</v>
      </c>
      <c r="J8926" s="4">
        <f t="shared" si="557"/>
        <v>294</v>
      </c>
      <c r="K8926" s="4">
        <f t="shared" si="558"/>
        <v>25</v>
      </c>
      <c r="L8926" s="4">
        <f t="shared" si="559"/>
        <v>12221.400000000001</v>
      </c>
    </row>
    <row r="8927" spans="2:12" x14ac:dyDescent="0.3">
      <c r="B8927" t="s">
        <v>6</v>
      </c>
      <c r="C8927">
        <v>702174</v>
      </c>
      <c r="D8927">
        <v>390.48</v>
      </c>
      <c r="E8927">
        <v>1</v>
      </c>
      <c r="F8927" s="2">
        <v>43857</v>
      </c>
      <c r="G8927" t="s">
        <v>189</v>
      </c>
      <c r="H8927" s="2">
        <v>43871</v>
      </c>
      <c r="I8927" s="2">
        <f t="shared" si="556"/>
        <v>44165</v>
      </c>
      <c r="J8927" s="4">
        <f t="shared" si="557"/>
        <v>294</v>
      </c>
      <c r="K8927" s="4">
        <f t="shared" si="558"/>
        <v>25</v>
      </c>
      <c r="L8927" s="4">
        <f t="shared" si="559"/>
        <v>12221.400000000001</v>
      </c>
    </row>
    <row r="8928" spans="2:12" x14ac:dyDescent="0.3">
      <c r="B8928" t="s">
        <v>6</v>
      </c>
      <c r="C8928">
        <v>702174</v>
      </c>
      <c r="D8928">
        <v>272.7</v>
      </c>
      <c r="E8928">
        <v>1</v>
      </c>
      <c r="F8928" s="2">
        <v>43850</v>
      </c>
      <c r="G8928" t="s">
        <v>189</v>
      </c>
      <c r="H8928" s="2">
        <v>43871</v>
      </c>
      <c r="I8928" s="2">
        <f t="shared" si="556"/>
        <v>44165</v>
      </c>
      <c r="J8928" s="4">
        <f t="shared" si="557"/>
        <v>294</v>
      </c>
      <c r="K8928" s="4">
        <f t="shared" si="558"/>
        <v>25</v>
      </c>
      <c r="L8928" s="4">
        <f t="shared" si="559"/>
        <v>12221.400000000001</v>
      </c>
    </row>
    <row r="8929" spans="2:12" x14ac:dyDescent="0.3">
      <c r="B8929" t="s">
        <v>6</v>
      </c>
      <c r="C8929">
        <v>702174</v>
      </c>
      <c r="D8929">
        <v>272.7</v>
      </c>
      <c r="E8929">
        <v>1</v>
      </c>
      <c r="F8929" s="2">
        <v>43857</v>
      </c>
      <c r="G8929" t="s">
        <v>189</v>
      </c>
      <c r="H8929" s="2">
        <v>43871</v>
      </c>
      <c r="I8929" s="2">
        <f t="shared" si="556"/>
        <v>44165</v>
      </c>
      <c r="J8929" s="4">
        <f t="shared" si="557"/>
        <v>294</v>
      </c>
      <c r="K8929" s="4">
        <f t="shared" si="558"/>
        <v>25</v>
      </c>
      <c r="L8929" s="4">
        <f t="shared" si="559"/>
        <v>12221.400000000001</v>
      </c>
    </row>
    <row r="8930" spans="2:12" x14ac:dyDescent="0.3">
      <c r="B8930" t="s">
        <v>6</v>
      </c>
      <c r="C8930">
        <v>702174</v>
      </c>
      <c r="D8930">
        <v>1206.78</v>
      </c>
      <c r="E8930">
        <v>1</v>
      </c>
      <c r="F8930" s="2">
        <v>43864</v>
      </c>
      <c r="G8930" t="s">
        <v>189</v>
      </c>
      <c r="H8930" s="2">
        <v>43871</v>
      </c>
      <c r="I8930" s="2">
        <f t="shared" si="556"/>
        <v>44165</v>
      </c>
      <c r="J8930" s="4">
        <f t="shared" si="557"/>
        <v>294</v>
      </c>
      <c r="K8930" s="4">
        <f t="shared" si="558"/>
        <v>25</v>
      </c>
      <c r="L8930" s="4">
        <f t="shared" si="559"/>
        <v>12221.400000000001</v>
      </c>
    </row>
    <row r="8931" spans="2:12" x14ac:dyDescent="0.3">
      <c r="B8931" t="s">
        <v>6</v>
      </c>
      <c r="C8931">
        <v>702234</v>
      </c>
      <c r="D8931">
        <v>1221.54</v>
      </c>
      <c r="E8931">
        <v>1</v>
      </c>
      <c r="F8931" s="2">
        <v>43843</v>
      </c>
      <c r="G8931" t="s">
        <v>7</v>
      </c>
      <c r="H8931" s="2">
        <v>44165</v>
      </c>
      <c r="I8931" s="2">
        <f t="shared" si="556"/>
        <v>44165</v>
      </c>
      <c r="J8931" s="4">
        <f t="shared" si="557"/>
        <v>0</v>
      </c>
      <c r="K8931" s="4">
        <f t="shared" si="558"/>
        <v>57</v>
      </c>
      <c r="L8931" s="4">
        <f t="shared" si="559"/>
        <v>104447.63999999998</v>
      </c>
    </row>
    <row r="8932" spans="2:12" x14ac:dyDescent="0.3">
      <c r="B8932" t="s">
        <v>6</v>
      </c>
      <c r="C8932">
        <v>702234</v>
      </c>
      <c r="D8932">
        <v>1209.5999999999999</v>
      </c>
      <c r="E8932">
        <v>1</v>
      </c>
      <c r="F8932" s="2">
        <v>43857</v>
      </c>
      <c r="G8932" t="s">
        <v>7</v>
      </c>
      <c r="H8932" s="2">
        <v>44165</v>
      </c>
      <c r="I8932" s="2">
        <f t="shared" si="556"/>
        <v>44165</v>
      </c>
      <c r="J8932" s="4">
        <f t="shared" si="557"/>
        <v>0</v>
      </c>
      <c r="K8932" s="4">
        <f t="shared" si="558"/>
        <v>57</v>
      </c>
      <c r="L8932" s="4">
        <f t="shared" si="559"/>
        <v>104447.63999999998</v>
      </c>
    </row>
    <row r="8933" spans="2:12" x14ac:dyDescent="0.3">
      <c r="B8933" t="s">
        <v>6</v>
      </c>
      <c r="C8933">
        <v>702630</v>
      </c>
      <c r="D8933">
        <v>2419.14</v>
      </c>
      <c r="E8933">
        <v>2</v>
      </c>
      <c r="F8933" s="2">
        <v>43843</v>
      </c>
      <c r="G8933" t="s">
        <v>190</v>
      </c>
      <c r="H8933" s="2">
        <v>44151</v>
      </c>
      <c r="I8933" s="2">
        <f t="shared" si="556"/>
        <v>44165</v>
      </c>
      <c r="J8933" s="4">
        <f t="shared" si="557"/>
        <v>14</v>
      </c>
      <c r="K8933" s="4">
        <f t="shared" si="558"/>
        <v>32</v>
      </c>
      <c r="L8933" s="4">
        <f t="shared" si="559"/>
        <v>70257.599999999991</v>
      </c>
    </row>
    <row r="8934" spans="2:12" x14ac:dyDescent="0.3">
      <c r="B8934" t="s">
        <v>6</v>
      </c>
      <c r="C8934">
        <v>702630</v>
      </c>
      <c r="D8934">
        <v>6047.88</v>
      </c>
      <c r="E8934">
        <v>5</v>
      </c>
      <c r="F8934" s="2">
        <v>43857</v>
      </c>
      <c r="G8934" t="s">
        <v>190</v>
      </c>
      <c r="H8934" s="2">
        <v>44151</v>
      </c>
      <c r="I8934" s="2">
        <f t="shared" si="556"/>
        <v>44165</v>
      </c>
      <c r="J8934" s="4">
        <f t="shared" si="557"/>
        <v>14</v>
      </c>
      <c r="K8934" s="4">
        <f t="shared" si="558"/>
        <v>32</v>
      </c>
      <c r="L8934" s="4">
        <f t="shared" si="559"/>
        <v>70257.599999999991</v>
      </c>
    </row>
    <row r="8935" spans="2:12" x14ac:dyDescent="0.3">
      <c r="B8935" t="s">
        <v>6</v>
      </c>
      <c r="C8935">
        <v>702684</v>
      </c>
      <c r="D8935">
        <v>2443.08</v>
      </c>
      <c r="E8935">
        <v>2</v>
      </c>
      <c r="F8935" s="2">
        <v>43843</v>
      </c>
      <c r="G8935" t="s">
        <v>20</v>
      </c>
      <c r="H8935" s="2">
        <v>44165</v>
      </c>
      <c r="I8935" s="2">
        <f t="shared" si="556"/>
        <v>44165</v>
      </c>
      <c r="J8935" s="4">
        <f t="shared" si="557"/>
        <v>0</v>
      </c>
      <c r="K8935" s="4">
        <f t="shared" si="558"/>
        <v>114</v>
      </c>
      <c r="L8935" s="4">
        <f t="shared" si="559"/>
        <v>308452.26</v>
      </c>
    </row>
    <row r="8936" spans="2:12" x14ac:dyDescent="0.3">
      <c r="B8936" t="s">
        <v>6</v>
      </c>
      <c r="C8936">
        <v>702684</v>
      </c>
      <c r="D8936">
        <v>2419.14</v>
      </c>
      <c r="E8936">
        <v>2</v>
      </c>
      <c r="F8936" s="2">
        <v>43850</v>
      </c>
      <c r="G8936" t="s">
        <v>20</v>
      </c>
      <c r="H8936" s="2">
        <v>44165</v>
      </c>
      <c r="I8936" s="2">
        <f t="shared" si="556"/>
        <v>44165</v>
      </c>
      <c r="J8936" s="4">
        <f t="shared" si="557"/>
        <v>0</v>
      </c>
      <c r="K8936" s="4">
        <f t="shared" si="558"/>
        <v>114</v>
      </c>
      <c r="L8936" s="4">
        <f t="shared" si="559"/>
        <v>308452.26</v>
      </c>
    </row>
    <row r="8937" spans="2:12" x14ac:dyDescent="0.3">
      <c r="B8937" t="s">
        <v>6</v>
      </c>
      <c r="C8937">
        <v>702684</v>
      </c>
      <c r="D8937">
        <v>6068.76</v>
      </c>
      <c r="E8937">
        <v>5</v>
      </c>
      <c r="F8937" s="2">
        <v>43857</v>
      </c>
      <c r="G8937" t="s">
        <v>20</v>
      </c>
      <c r="H8937" s="2">
        <v>44165</v>
      </c>
      <c r="I8937" s="2">
        <f t="shared" si="556"/>
        <v>44165</v>
      </c>
      <c r="J8937" s="4">
        <f t="shared" si="557"/>
        <v>0</v>
      </c>
      <c r="K8937" s="4">
        <f t="shared" si="558"/>
        <v>114</v>
      </c>
      <c r="L8937" s="4">
        <f t="shared" si="559"/>
        <v>308452.26</v>
      </c>
    </row>
    <row r="8938" spans="2:12" x14ac:dyDescent="0.3">
      <c r="B8938" t="s">
        <v>6</v>
      </c>
      <c r="C8938">
        <v>702684</v>
      </c>
      <c r="D8938">
        <v>3628.74</v>
      </c>
      <c r="E8938">
        <v>3</v>
      </c>
      <c r="F8938" s="2">
        <v>43843</v>
      </c>
      <c r="G8938" t="s">
        <v>20</v>
      </c>
      <c r="H8938" s="2">
        <v>44165</v>
      </c>
      <c r="I8938" s="2">
        <f t="shared" si="556"/>
        <v>44165</v>
      </c>
      <c r="J8938" s="4">
        <f t="shared" si="557"/>
        <v>0</v>
      </c>
      <c r="K8938" s="4">
        <f t="shared" si="558"/>
        <v>114</v>
      </c>
      <c r="L8938" s="4">
        <f t="shared" si="559"/>
        <v>308452.26</v>
      </c>
    </row>
    <row r="8939" spans="2:12" x14ac:dyDescent="0.3">
      <c r="B8939" t="s">
        <v>6</v>
      </c>
      <c r="C8939">
        <v>702684</v>
      </c>
      <c r="D8939">
        <v>2419.14</v>
      </c>
      <c r="E8939">
        <v>2</v>
      </c>
      <c r="F8939" s="2">
        <v>43850</v>
      </c>
      <c r="G8939" t="s">
        <v>20</v>
      </c>
      <c r="H8939" s="2">
        <v>44165</v>
      </c>
      <c r="I8939" s="2">
        <f t="shared" si="556"/>
        <v>44165</v>
      </c>
      <c r="J8939" s="4">
        <f t="shared" si="557"/>
        <v>0</v>
      </c>
      <c r="K8939" s="4">
        <f t="shared" si="558"/>
        <v>114</v>
      </c>
      <c r="L8939" s="4">
        <f t="shared" si="559"/>
        <v>308452.26</v>
      </c>
    </row>
    <row r="8940" spans="2:12" x14ac:dyDescent="0.3">
      <c r="B8940" t="s">
        <v>6</v>
      </c>
      <c r="C8940">
        <v>702684</v>
      </c>
      <c r="D8940">
        <v>3601.8</v>
      </c>
      <c r="E8940">
        <v>3</v>
      </c>
      <c r="F8940" s="2">
        <v>43864</v>
      </c>
      <c r="G8940" t="s">
        <v>20</v>
      </c>
      <c r="H8940" s="2">
        <v>44165</v>
      </c>
      <c r="I8940" s="2">
        <f t="shared" si="556"/>
        <v>44165</v>
      </c>
      <c r="J8940" s="4">
        <f t="shared" si="557"/>
        <v>0</v>
      </c>
      <c r="K8940" s="4">
        <f t="shared" si="558"/>
        <v>114</v>
      </c>
      <c r="L8940" s="4">
        <f t="shared" si="559"/>
        <v>308452.26</v>
      </c>
    </row>
    <row r="8941" spans="2:12" x14ac:dyDescent="0.3">
      <c r="B8941" t="s">
        <v>6</v>
      </c>
      <c r="C8941">
        <v>702738</v>
      </c>
      <c r="D8941">
        <v>616.67999999999995</v>
      </c>
      <c r="E8941">
        <v>1</v>
      </c>
      <c r="F8941" s="2">
        <v>43843</v>
      </c>
      <c r="G8941" t="s">
        <v>175</v>
      </c>
      <c r="H8941" s="2">
        <v>44158</v>
      </c>
      <c r="I8941" s="2">
        <f t="shared" si="556"/>
        <v>44165</v>
      </c>
      <c r="J8941" s="4">
        <f t="shared" si="557"/>
        <v>7</v>
      </c>
      <c r="K8941" s="4">
        <f t="shared" si="558"/>
        <v>14</v>
      </c>
      <c r="L8941" s="4">
        <f t="shared" si="559"/>
        <v>34165.68</v>
      </c>
    </row>
    <row r="8942" spans="2:12" x14ac:dyDescent="0.3">
      <c r="B8942" t="s">
        <v>6</v>
      </c>
      <c r="C8942">
        <v>702804</v>
      </c>
      <c r="D8942">
        <v>2431.56</v>
      </c>
      <c r="E8942">
        <v>2</v>
      </c>
      <c r="F8942" s="2">
        <v>43850</v>
      </c>
      <c r="G8942" t="s">
        <v>191</v>
      </c>
      <c r="H8942" s="2">
        <v>44165</v>
      </c>
      <c r="I8942" s="2">
        <f t="shared" si="556"/>
        <v>44165</v>
      </c>
      <c r="J8942" s="4">
        <f t="shared" si="557"/>
        <v>0</v>
      </c>
      <c r="K8942" s="4">
        <f t="shared" si="558"/>
        <v>28</v>
      </c>
      <c r="L8942" s="4">
        <f t="shared" si="559"/>
        <v>63536.22</v>
      </c>
    </row>
    <row r="8943" spans="2:12" x14ac:dyDescent="0.3">
      <c r="B8943" t="s">
        <v>6</v>
      </c>
      <c r="C8943">
        <v>702804</v>
      </c>
      <c r="D8943">
        <v>4863.12</v>
      </c>
      <c r="E8943">
        <v>4</v>
      </c>
      <c r="F8943" s="2">
        <v>43857</v>
      </c>
      <c r="G8943" t="s">
        <v>191</v>
      </c>
      <c r="H8943" s="2">
        <v>44165</v>
      </c>
      <c r="I8943" s="2">
        <f t="shared" si="556"/>
        <v>44165</v>
      </c>
      <c r="J8943" s="4">
        <f t="shared" si="557"/>
        <v>0</v>
      </c>
      <c r="K8943" s="4">
        <f t="shared" si="558"/>
        <v>28</v>
      </c>
      <c r="L8943" s="4">
        <f t="shared" si="559"/>
        <v>63536.22</v>
      </c>
    </row>
    <row r="8944" spans="2:12" x14ac:dyDescent="0.3">
      <c r="B8944" t="s">
        <v>6</v>
      </c>
      <c r="C8944">
        <v>702822</v>
      </c>
      <c r="D8944">
        <v>19549.919999999998</v>
      </c>
      <c r="E8944">
        <v>19</v>
      </c>
      <c r="F8944" s="2">
        <v>43843</v>
      </c>
      <c r="G8944" t="s">
        <v>433</v>
      </c>
      <c r="H8944" s="2">
        <v>44158</v>
      </c>
      <c r="I8944" s="2">
        <f t="shared" si="556"/>
        <v>44165</v>
      </c>
      <c r="J8944" s="4">
        <f t="shared" si="557"/>
        <v>7</v>
      </c>
      <c r="K8944" s="4">
        <f t="shared" si="558"/>
        <v>20</v>
      </c>
      <c r="L8944" s="4">
        <f t="shared" si="559"/>
        <v>106432.14</v>
      </c>
    </row>
    <row r="8945" spans="2:12" x14ac:dyDescent="0.3">
      <c r="B8945" t="s">
        <v>6</v>
      </c>
      <c r="C8945">
        <v>702822</v>
      </c>
      <c r="D8945">
        <v>30868.32</v>
      </c>
      <c r="E8945">
        <v>30</v>
      </c>
      <c r="F8945" s="2">
        <v>43850</v>
      </c>
      <c r="G8945" t="s">
        <v>433</v>
      </c>
      <c r="H8945" s="2">
        <v>44158</v>
      </c>
      <c r="I8945" s="2">
        <f t="shared" si="556"/>
        <v>44165</v>
      </c>
      <c r="J8945" s="4">
        <f t="shared" si="557"/>
        <v>7</v>
      </c>
      <c r="K8945" s="4">
        <f t="shared" si="558"/>
        <v>20</v>
      </c>
      <c r="L8945" s="4">
        <f t="shared" si="559"/>
        <v>106432.14</v>
      </c>
    </row>
    <row r="8946" spans="2:12" x14ac:dyDescent="0.3">
      <c r="B8946" t="s">
        <v>6</v>
      </c>
      <c r="C8946">
        <v>702822</v>
      </c>
      <c r="D8946">
        <v>2057.88</v>
      </c>
      <c r="E8946">
        <v>2</v>
      </c>
      <c r="F8946" s="2">
        <v>43857</v>
      </c>
      <c r="G8946" t="s">
        <v>433</v>
      </c>
      <c r="H8946" s="2">
        <v>44158</v>
      </c>
      <c r="I8946" s="2">
        <f t="shared" si="556"/>
        <v>44165</v>
      </c>
      <c r="J8946" s="4">
        <f t="shared" si="557"/>
        <v>7</v>
      </c>
      <c r="K8946" s="4">
        <f t="shared" si="558"/>
        <v>20</v>
      </c>
      <c r="L8946" s="4">
        <f t="shared" si="559"/>
        <v>106432.14</v>
      </c>
    </row>
    <row r="8947" spans="2:12" x14ac:dyDescent="0.3">
      <c r="B8947" t="s">
        <v>6</v>
      </c>
      <c r="C8947">
        <v>702822</v>
      </c>
      <c r="D8947">
        <v>1215.78</v>
      </c>
      <c r="E8947">
        <v>1</v>
      </c>
      <c r="F8947" s="2">
        <v>43857</v>
      </c>
      <c r="G8947" t="s">
        <v>433</v>
      </c>
      <c r="H8947" s="2">
        <v>44158</v>
      </c>
      <c r="I8947" s="2">
        <f t="shared" si="556"/>
        <v>44165</v>
      </c>
      <c r="J8947" s="4">
        <f t="shared" si="557"/>
        <v>7</v>
      </c>
      <c r="K8947" s="4">
        <f t="shared" si="558"/>
        <v>20</v>
      </c>
      <c r="L8947" s="4">
        <f t="shared" si="559"/>
        <v>106432.14</v>
      </c>
    </row>
    <row r="8948" spans="2:12" x14ac:dyDescent="0.3">
      <c r="B8948" t="s">
        <v>6</v>
      </c>
      <c r="C8948">
        <v>703044</v>
      </c>
      <c r="D8948">
        <v>619.79999999999995</v>
      </c>
      <c r="E8948">
        <v>1</v>
      </c>
      <c r="F8948" s="2">
        <v>43857</v>
      </c>
      <c r="G8948" t="s">
        <v>53</v>
      </c>
      <c r="H8948" s="2">
        <v>44158</v>
      </c>
      <c r="I8948" s="2">
        <f t="shared" si="556"/>
        <v>44165</v>
      </c>
      <c r="J8948" s="4">
        <f t="shared" si="557"/>
        <v>7</v>
      </c>
      <c r="K8948" s="4">
        <f t="shared" si="558"/>
        <v>31</v>
      </c>
      <c r="L8948" s="4">
        <f t="shared" si="559"/>
        <v>51529.260000000009</v>
      </c>
    </row>
    <row r="8949" spans="2:12" x14ac:dyDescent="0.3">
      <c r="B8949" t="s">
        <v>6</v>
      </c>
      <c r="C8949">
        <v>703644</v>
      </c>
      <c r="D8949">
        <v>3678.96</v>
      </c>
      <c r="E8949">
        <v>1</v>
      </c>
      <c r="F8949" s="2">
        <v>43857</v>
      </c>
      <c r="G8949" t="s">
        <v>86</v>
      </c>
      <c r="H8949" s="2">
        <v>43941</v>
      </c>
      <c r="I8949" s="2">
        <f t="shared" si="556"/>
        <v>44165</v>
      </c>
      <c r="J8949" s="4">
        <f t="shared" si="557"/>
        <v>224</v>
      </c>
      <c r="K8949" s="4">
        <f t="shared" si="558"/>
        <v>20</v>
      </c>
      <c r="L8949" s="4">
        <f t="shared" si="559"/>
        <v>43638.119999999995</v>
      </c>
    </row>
    <row r="8950" spans="2:12" x14ac:dyDescent="0.3">
      <c r="B8950" t="s">
        <v>6</v>
      </c>
      <c r="C8950">
        <v>704370</v>
      </c>
      <c r="D8950">
        <v>1215.78</v>
      </c>
      <c r="E8950">
        <v>1</v>
      </c>
      <c r="F8950" s="2">
        <v>43843</v>
      </c>
      <c r="G8950" t="s">
        <v>193</v>
      </c>
      <c r="H8950" s="2">
        <v>44116</v>
      </c>
      <c r="I8950" s="2">
        <f t="shared" si="556"/>
        <v>44165</v>
      </c>
      <c r="J8950" s="4">
        <f t="shared" si="557"/>
        <v>49</v>
      </c>
      <c r="K8950" s="4">
        <f t="shared" si="558"/>
        <v>39</v>
      </c>
      <c r="L8950" s="4">
        <f t="shared" si="559"/>
        <v>105519.35999999999</v>
      </c>
    </row>
    <row r="8951" spans="2:12" x14ac:dyDescent="0.3">
      <c r="B8951" t="s">
        <v>6</v>
      </c>
      <c r="C8951">
        <v>704394</v>
      </c>
      <c r="D8951">
        <v>1021.32</v>
      </c>
      <c r="E8951">
        <v>1</v>
      </c>
      <c r="F8951" s="2">
        <v>43864</v>
      </c>
      <c r="G8951" t="s">
        <v>65</v>
      </c>
      <c r="H8951" s="2">
        <v>44081</v>
      </c>
      <c r="I8951" s="2">
        <f t="shared" si="556"/>
        <v>44165</v>
      </c>
      <c r="J8951" s="4">
        <f t="shared" si="557"/>
        <v>84</v>
      </c>
      <c r="K8951" s="4">
        <f t="shared" si="558"/>
        <v>9</v>
      </c>
      <c r="L8951" s="4">
        <f t="shared" si="559"/>
        <v>11668.980000000001</v>
      </c>
    </row>
    <row r="8952" spans="2:12" x14ac:dyDescent="0.3">
      <c r="B8952" t="s">
        <v>6</v>
      </c>
      <c r="C8952">
        <v>704574</v>
      </c>
      <c r="D8952">
        <v>7294.68</v>
      </c>
      <c r="E8952">
        <v>6</v>
      </c>
      <c r="F8952" s="2">
        <v>43857</v>
      </c>
      <c r="G8952" t="s">
        <v>625</v>
      </c>
      <c r="H8952" s="2">
        <v>43857</v>
      </c>
      <c r="I8952" s="2">
        <f t="shared" si="556"/>
        <v>44165</v>
      </c>
      <c r="J8952" s="4">
        <f t="shared" si="557"/>
        <v>308</v>
      </c>
      <c r="K8952" s="4">
        <f t="shared" si="558"/>
        <v>1</v>
      </c>
      <c r="L8952" s="4">
        <f t="shared" si="559"/>
        <v>7294.68</v>
      </c>
    </row>
    <row r="8953" spans="2:12" x14ac:dyDescent="0.3">
      <c r="B8953" t="s">
        <v>6</v>
      </c>
      <c r="C8953">
        <v>704628</v>
      </c>
      <c r="D8953">
        <v>1795.68</v>
      </c>
      <c r="E8953">
        <v>1</v>
      </c>
      <c r="F8953" s="2">
        <v>43850</v>
      </c>
      <c r="G8953" t="s">
        <v>194</v>
      </c>
      <c r="H8953" s="2">
        <v>44130</v>
      </c>
      <c r="I8953" s="2">
        <f t="shared" si="556"/>
        <v>44165</v>
      </c>
      <c r="J8953" s="4">
        <f t="shared" si="557"/>
        <v>35</v>
      </c>
      <c r="K8953" s="4">
        <f t="shared" si="558"/>
        <v>16</v>
      </c>
      <c r="L8953" s="4">
        <f t="shared" si="559"/>
        <v>61890.360000000008</v>
      </c>
    </row>
    <row r="8954" spans="2:12" x14ac:dyDescent="0.3">
      <c r="B8954" t="s">
        <v>6</v>
      </c>
      <c r="C8954">
        <v>704628</v>
      </c>
      <c r="D8954">
        <v>8594.58</v>
      </c>
      <c r="E8954">
        <v>7</v>
      </c>
      <c r="F8954" s="2">
        <v>43843</v>
      </c>
      <c r="G8954" t="s">
        <v>194</v>
      </c>
      <c r="H8954" s="2">
        <v>44130</v>
      </c>
      <c r="I8954" s="2">
        <f t="shared" si="556"/>
        <v>44165</v>
      </c>
      <c r="J8954" s="4">
        <f t="shared" si="557"/>
        <v>35</v>
      </c>
      <c r="K8954" s="4">
        <f t="shared" si="558"/>
        <v>16</v>
      </c>
      <c r="L8954" s="4">
        <f t="shared" si="559"/>
        <v>61890.360000000008</v>
      </c>
    </row>
    <row r="8955" spans="2:12" x14ac:dyDescent="0.3">
      <c r="B8955" t="s">
        <v>6</v>
      </c>
      <c r="C8955">
        <v>704628</v>
      </c>
      <c r="D8955">
        <v>12157.8</v>
      </c>
      <c r="E8955">
        <v>10</v>
      </c>
      <c r="F8955" s="2">
        <v>43850</v>
      </c>
      <c r="G8955" t="s">
        <v>194</v>
      </c>
      <c r="H8955" s="2">
        <v>44130</v>
      </c>
      <c r="I8955" s="2">
        <f t="shared" si="556"/>
        <v>44165</v>
      </c>
      <c r="J8955" s="4">
        <f t="shared" si="557"/>
        <v>35</v>
      </c>
      <c r="K8955" s="4">
        <f t="shared" si="558"/>
        <v>16</v>
      </c>
      <c r="L8955" s="4">
        <f t="shared" si="559"/>
        <v>61890.360000000008</v>
      </c>
    </row>
    <row r="8956" spans="2:12" x14ac:dyDescent="0.3">
      <c r="B8956" t="s">
        <v>6</v>
      </c>
      <c r="C8956">
        <v>704754</v>
      </c>
      <c r="D8956">
        <v>1215.78</v>
      </c>
      <c r="E8956">
        <v>1</v>
      </c>
      <c r="F8956" s="2">
        <v>43843</v>
      </c>
      <c r="G8956" t="s">
        <v>335</v>
      </c>
      <c r="H8956" s="2">
        <v>43864</v>
      </c>
      <c r="I8956" s="2">
        <f t="shared" si="556"/>
        <v>44165</v>
      </c>
      <c r="J8956" s="4">
        <f t="shared" si="557"/>
        <v>301</v>
      </c>
      <c r="K8956" s="4">
        <f t="shared" si="558"/>
        <v>7</v>
      </c>
      <c r="L8956" s="4">
        <f t="shared" si="559"/>
        <v>16744.980000000003</v>
      </c>
    </row>
    <row r="8957" spans="2:12" x14ac:dyDescent="0.3">
      <c r="B8957" t="s">
        <v>6</v>
      </c>
      <c r="C8957">
        <v>704754</v>
      </c>
      <c r="D8957">
        <v>2413.5</v>
      </c>
      <c r="E8957">
        <v>2</v>
      </c>
      <c r="F8957" s="2">
        <v>43864</v>
      </c>
      <c r="G8957" t="s">
        <v>335</v>
      </c>
      <c r="H8957" s="2">
        <v>43864</v>
      </c>
      <c r="I8957" s="2">
        <f t="shared" si="556"/>
        <v>44165</v>
      </c>
      <c r="J8957" s="4">
        <f t="shared" si="557"/>
        <v>301</v>
      </c>
      <c r="K8957" s="4">
        <f t="shared" si="558"/>
        <v>7</v>
      </c>
      <c r="L8957" s="4">
        <f t="shared" si="559"/>
        <v>16744.980000000003</v>
      </c>
    </row>
    <row r="8958" spans="2:12" x14ac:dyDescent="0.3">
      <c r="B8958" t="s">
        <v>6</v>
      </c>
      <c r="C8958">
        <v>705360</v>
      </c>
      <c r="D8958">
        <v>388.44</v>
      </c>
      <c r="E8958">
        <v>1</v>
      </c>
      <c r="F8958" s="2">
        <v>43857</v>
      </c>
      <c r="G8958" t="s">
        <v>195</v>
      </c>
      <c r="H8958" s="2">
        <v>44165</v>
      </c>
      <c r="I8958" s="2">
        <f t="shared" si="556"/>
        <v>44165</v>
      </c>
      <c r="J8958" s="4">
        <f t="shared" si="557"/>
        <v>0</v>
      </c>
      <c r="K8958" s="4">
        <f t="shared" si="558"/>
        <v>163</v>
      </c>
      <c r="L8958" s="4">
        <f t="shared" si="559"/>
        <v>491606.4600000002</v>
      </c>
    </row>
    <row r="8959" spans="2:12" x14ac:dyDescent="0.3">
      <c r="B8959" t="s">
        <v>6</v>
      </c>
      <c r="C8959">
        <v>705360</v>
      </c>
      <c r="D8959">
        <v>2047.38</v>
      </c>
      <c r="E8959">
        <v>2</v>
      </c>
      <c r="F8959" s="2">
        <v>43850</v>
      </c>
      <c r="G8959" t="s">
        <v>195</v>
      </c>
      <c r="H8959" s="2">
        <v>44165</v>
      </c>
      <c r="I8959" s="2">
        <f t="shared" si="556"/>
        <v>44165</v>
      </c>
      <c r="J8959" s="4">
        <f t="shared" si="557"/>
        <v>0</v>
      </c>
      <c r="K8959" s="4">
        <f t="shared" si="558"/>
        <v>163</v>
      </c>
      <c r="L8959" s="4">
        <f t="shared" si="559"/>
        <v>491606.4600000002</v>
      </c>
    </row>
    <row r="8960" spans="2:12" x14ac:dyDescent="0.3">
      <c r="B8960" t="s">
        <v>6</v>
      </c>
      <c r="C8960">
        <v>705360</v>
      </c>
      <c r="D8960">
        <v>1864.98</v>
      </c>
      <c r="E8960">
        <v>3</v>
      </c>
      <c r="F8960" s="2">
        <v>43850</v>
      </c>
      <c r="G8960" t="s">
        <v>195</v>
      </c>
      <c r="H8960" s="2">
        <v>44165</v>
      </c>
      <c r="I8960" s="2">
        <f t="shared" si="556"/>
        <v>44165</v>
      </c>
      <c r="J8960" s="4">
        <f t="shared" si="557"/>
        <v>0</v>
      </c>
      <c r="K8960" s="4">
        <f t="shared" si="558"/>
        <v>163</v>
      </c>
      <c r="L8960" s="4">
        <f t="shared" si="559"/>
        <v>491606.4600000002</v>
      </c>
    </row>
    <row r="8961" spans="2:12" x14ac:dyDescent="0.3">
      <c r="B8961" t="s">
        <v>6</v>
      </c>
      <c r="C8961">
        <v>705360</v>
      </c>
      <c r="D8961">
        <v>1793.7</v>
      </c>
      <c r="E8961">
        <v>3</v>
      </c>
      <c r="F8961" s="2">
        <v>43843</v>
      </c>
      <c r="G8961" t="s">
        <v>195</v>
      </c>
      <c r="H8961" s="2">
        <v>44165</v>
      </c>
      <c r="I8961" s="2">
        <f t="shared" si="556"/>
        <v>44165</v>
      </c>
      <c r="J8961" s="4">
        <f t="shared" si="557"/>
        <v>0</v>
      </c>
      <c r="K8961" s="4">
        <f t="shared" si="558"/>
        <v>163</v>
      </c>
      <c r="L8961" s="4">
        <f t="shared" si="559"/>
        <v>491606.4600000002</v>
      </c>
    </row>
    <row r="8962" spans="2:12" x14ac:dyDescent="0.3">
      <c r="B8962" t="s">
        <v>6</v>
      </c>
      <c r="C8962">
        <v>705360</v>
      </c>
      <c r="D8962">
        <v>592.02</v>
      </c>
      <c r="E8962">
        <v>1</v>
      </c>
      <c r="F8962" s="2">
        <v>43850</v>
      </c>
      <c r="G8962" t="s">
        <v>195</v>
      </c>
      <c r="H8962" s="2">
        <v>44165</v>
      </c>
      <c r="I8962" s="2">
        <f t="shared" si="556"/>
        <v>44165</v>
      </c>
      <c r="J8962" s="4">
        <f t="shared" si="557"/>
        <v>0</v>
      </c>
      <c r="K8962" s="4">
        <f t="shared" si="558"/>
        <v>163</v>
      </c>
      <c r="L8962" s="4">
        <f t="shared" si="559"/>
        <v>491606.4600000002</v>
      </c>
    </row>
    <row r="8963" spans="2:12" x14ac:dyDescent="0.3">
      <c r="B8963" t="s">
        <v>6</v>
      </c>
      <c r="C8963">
        <v>705360</v>
      </c>
      <c r="D8963">
        <v>271.32</v>
      </c>
      <c r="E8963">
        <v>1</v>
      </c>
      <c r="F8963" s="2">
        <v>43850</v>
      </c>
      <c r="G8963" t="s">
        <v>195</v>
      </c>
      <c r="H8963" s="2">
        <v>44165</v>
      </c>
      <c r="I8963" s="2">
        <f t="shared" ref="I8963:I9026" si="560">MAX($F$2:$F$14451)</f>
        <v>44165</v>
      </c>
      <c r="J8963" s="4">
        <f t="shared" ref="J8963:J9026" si="561">DATEDIF(H8963,I8963,"d")</f>
        <v>0</v>
      </c>
      <c r="K8963" s="4">
        <f t="shared" ref="K8963:K9026" si="562">COUNTIF($G:$G,G8963)</f>
        <v>163</v>
      </c>
      <c r="L8963" s="4">
        <f t="shared" ref="L8963:L9026" si="563">SUMIF($G:$G,G8963,$D:$D)</f>
        <v>491606.4600000002</v>
      </c>
    </row>
    <row r="8964" spans="2:12" x14ac:dyDescent="0.3">
      <c r="B8964" t="s">
        <v>6</v>
      </c>
      <c r="C8964">
        <v>705360</v>
      </c>
      <c r="D8964">
        <v>1221.54</v>
      </c>
      <c r="E8964">
        <v>1</v>
      </c>
      <c r="F8964" s="2">
        <v>43843</v>
      </c>
      <c r="G8964" t="s">
        <v>195</v>
      </c>
      <c r="H8964" s="2">
        <v>44165</v>
      </c>
      <c r="I8964" s="2">
        <f t="shared" si="560"/>
        <v>44165</v>
      </c>
      <c r="J8964" s="4">
        <f t="shared" si="561"/>
        <v>0</v>
      </c>
      <c r="K8964" s="4">
        <f t="shared" si="562"/>
        <v>163</v>
      </c>
      <c r="L8964" s="4">
        <f t="shared" si="563"/>
        <v>491606.4600000002</v>
      </c>
    </row>
    <row r="8965" spans="2:12" x14ac:dyDescent="0.3">
      <c r="B8965" t="s">
        <v>6</v>
      </c>
      <c r="C8965">
        <v>705360</v>
      </c>
      <c r="D8965">
        <v>1209.5999999999999</v>
      </c>
      <c r="E8965">
        <v>1</v>
      </c>
      <c r="F8965" s="2">
        <v>43850</v>
      </c>
      <c r="G8965" t="s">
        <v>195</v>
      </c>
      <c r="H8965" s="2">
        <v>44165</v>
      </c>
      <c r="I8965" s="2">
        <f t="shared" si="560"/>
        <v>44165</v>
      </c>
      <c r="J8965" s="4">
        <f t="shared" si="561"/>
        <v>0</v>
      </c>
      <c r="K8965" s="4">
        <f t="shared" si="562"/>
        <v>163</v>
      </c>
      <c r="L8965" s="4">
        <f t="shared" si="563"/>
        <v>491606.4600000002</v>
      </c>
    </row>
    <row r="8966" spans="2:12" x14ac:dyDescent="0.3">
      <c r="B8966" t="s">
        <v>6</v>
      </c>
      <c r="C8966">
        <v>705360</v>
      </c>
      <c r="D8966">
        <v>1209.5999999999999</v>
      </c>
      <c r="E8966">
        <v>1</v>
      </c>
      <c r="F8966" s="2">
        <v>43857</v>
      </c>
      <c r="G8966" t="s">
        <v>195</v>
      </c>
      <c r="H8966" s="2">
        <v>44165</v>
      </c>
      <c r="I8966" s="2">
        <f t="shared" si="560"/>
        <v>44165</v>
      </c>
      <c r="J8966" s="4">
        <f t="shared" si="561"/>
        <v>0</v>
      </c>
      <c r="K8966" s="4">
        <f t="shared" si="562"/>
        <v>163</v>
      </c>
      <c r="L8966" s="4">
        <f t="shared" si="563"/>
        <v>491606.4600000002</v>
      </c>
    </row>
    <row r="8967" spans="2:12" x14ac:dyDescent="0.3">
      <c r="B8967" t="s">
        <v>6</v>
      </c>
      <c r="C8967">
        <v>705360</v>
      </c>
      <c r="D8967">
        <v>8404.26</v>
      </c>
      <c r="E8967">
        <v>7</v>
      </c>
      <c r="F8967" s="2">
        <v>43864</v>
      </c>
      <c r="G8967" t="s">
        <v>195</v>
      </c>
      <c r="H8967" s="2">
        <v>44165</v>
      </c>
      <c r="I8967" s="2">
        <f t="shared" si="560"/>
        <v>44165</v>
      </c>
      <c r="J8967" s="4">
        <f t="shared" si="561"/>
        <v>0</v>
      </c>
      <c r="K8967" s="4">
        <f t="shared" si="562"/>
        <v>163</v>
      </c>
      <c r="L8967" s="4">
        <f t="shared" si="563"/>
        <v>491606.4600000002</v>
      </c>
    </row>
    <row r="8968" spans="2:12" x14ac:dyDescent="0.3">
      <c r="B8968" t="s">
        <v>6</v>
      </c>
      <c r="C8968">
        <v>705462</v>
      </c>
      <c r="D8968">
        <v>619.79999999999995</v>
      </c>
      <c r="E8968">
        <v>1</v>
      </c>
      <c r="F8968" s="2">
        <v>43843</v>
      </c>
      <c r="G8968" t="s">
        <v>22</v>
      </c>
      <c r="H8968" s="2">
        <v>44165</v>
      </c>
      <c r="I8968" s="2">
        <f t="shared" si="560"/>
        <v>44165</v>
      </c>
      <c r="J8968" s="4">
        <f t="shared" si="561"/>
        <v>0</v>
      </c>
      <c r="K8968" s="4">
        <f t="shared" si="562"/>
        <v>86</v>
      </c>
      <c r="L8968" s="4">
        <f t="shared" si="563"/>
        <v>65373.420000000027</v>
      </c>
    </row>
    <row r="8969" spans="2:12" x14ac:dyDescent="0.3">
      <c r="B8969" t="s">
        <v>6</v>
      </c>
      <c r="C8969">
        <v>705462</v>
      </c>
      <c r="D8969">
        <v>1239.6600000000001</v>
      </c>
      <c r="E8969">
        <v>2</v>
      </c>
      <c r="F8969" s="2">
        <v>43850</v>
      </c>
      <c r="G8969" t="s">
        <v>22</v>
      </c>
      <c r="H8969" s="2">
        <v>44165</v>
      </c>
      <c r="I8969" s="2">
        <f t="shared" si="560"/>
        <v>44165</v>
      </c>
      <c r="J8969" s="4">
        <f t="shared" si="561"/>
        <v>0</v>
      </c>
      <c r="K8969" s="4">
        <f t="shared" si="562"/>
        <v>86</v>
      </c>
      <c r="L8969" s="4">
        <f t="shared" si="563"/>
        <v>65373.420000000027</v>
      </c>
    </row>
    <row r="8970" spans="2:12" x14ac:dyDescent="0.3">
      <c r="B8970" t="s">
        <v>6</v>
      </c>
      <c r="C8970">
        <v>705462</v>
      </c>
      <c r="D8970">
        <v>1239.6600000000001</v>
      </c>
      <c r="E8970">
        <v>2</v>
      </c>
      <c r="F8970" s="2">
        <v>43857</v>
      </c>
      <c r="G8970" t="s">
        <v>22</v>
      </c>
      <c r="H8970" s="2">
        <v>44165</v>
      </c>
      <c r="I8970" s="2">
        <f t="shared" si="560"/>
        <v>44165</v>
      </c>
      <c r="J8970" s="4">
        <f t="shared" si="561"/>
        <v>0</v>
      </c>
      <c r="K8970" s="4">
        <f t="shared" si="562"/>
        <v>86</v>
      </c>
      <c r="L8970" s="4">
        <f t="shared" si="563"/>
        <v>65373.420000000027</v>
      </c>
    </row>
    <row r="8971" spans="2:12" x14ac:dyDescent="0.3">
      <c r="B8971" t="s">
        <v>6</v>
      </c>
      <c r="C8971">
        <v>705462</v>
      </c>
      <c r="D8971">
        <v>2443.56</v>
      </c>
      <c r="E8971">
        <v>2</v>
      </c>
      <c r="F8971" s="2">
        <v>43843</v>
      </c>
      <c r="G8971" t="s">
        <v>22</v>
      </c>
      <c r="H8971" s="2">
        <v>44165</v>
      </c>
      <c r="I8971" s="2">
        <f t="shared" si="560"/>
        <v>44165</v>
      </c>
      <c r="J8971" s="4">
        <f t="shared" si="561"/>
        <v>0</v>
      </c>
      <c r="K8971" s="4">
        <f t="shared" si="562"/>
        <v>86</v>
      </c>
      <c r="L8971" s="4">
        <f t="shared" si="563"/>
        <v>65373.420000000027</v>
      </c>
    </row>
    <row r="8972" spans="2:12" x14ac:dyDescent="0.3">
      <c r="B8972" t="s">
        <v>6</v>
      </c>
      <c r="C8972">
        <v>705462</v>
      </c>
      <c r="D8972">
        <v>1215.78</v>
      </c>
      <c r="E8972">
        <v>1</v>
      </c>
      <c r="F8972" s="2">
        <v>43850</v>
      </c>
      <c r="G8972" t="s">
        <v>22</v>
      </c>
      <c r="H8972" s="2">
        <v>44165</v>
      </c>
      <c r="I8972" s="2">
        <f t="shared" si="560"/>
        <v>44165</v>
      </c>
      <c r="J8972" s="4">
        <f t="shared" si="561"/>
        <v>0</v>
      </c>
      <c r="K8972" s="4">
        <f t="shared" si="562"/>
        <v>86</v>
      </c>
      <c r="L8972" s="4">
        <f t="shared" si="563"/>
        <v>65373.420000000027</v>
      </c>
    </row>
    <row r="8973" spans="2:12" x14ac:dyDescent="0.3">
      <c r="B8973" t="s">
        <v>6</v>
      </c>
      <c r="C8973">
        <v>705708</v>
      </c>
      <c r="D8973">
        <v>619.79999999999995</v>
      </c>
      <c r="E8973">
        <v>1</v>
      </c>
      <c r="F8973" s="2">
        <v>43857</v>
      </c>
      <c r="G8973" t="s">
        <v>148</v>
      </c>
      <c r="H8973" s="2">
        <v>44060</v>
      </c>
      <c r="I8973" s="2">
        <f t="shared" si="560"/>
        <v>44165</v>
      </c>
      <c r="J8973" s="4">
        <f t="shared" si="561"/>
        <v>105</v>
      </c>
      <c r="K8973" s="4">
        <f t="shared" si="562"/>
        <v>39</v>
      </c>
      <c r="L8973" s="4">
        <f t="shared" si="563"/>
        <v>111570.48000000001</v>
      </c>
    </row>
    <row r="8974" spans="2:12" x14ac:dyDescent="0.3">
      <c r="B8974" t="s">
        <v>6</v>
      </c>
      <c r="C8974">
        <v>705708</v>
      </c>
      <c r="D8974">
        <v>3647.34</v>
      </c>
      <c r="E8974">
        <v>3</v>
      </c>
      <c r="F8974" s="2">
        <v>43843</v>
      </c>
      <c r="G8974" t="s">
        <v>148</v>
      </c>
      <c r="H8974" s="2">
        <v>44060</v>
      </c>
      <c r="I8974" s="2">
        <f t="shared" si="560"/>
        <v>44165</v>
      </c>
      <c r="J8974" s="4">
        <f t="shared" si="561"/>
        <v>105</v>
      </c>
      <c r="K8974" s="4">
        <f t="shared" si="562"/>
        <v>39</v>
      </c>
      <c r="L8974" s="4">
        <f t="shared" si="563"/>
        <v>111570.48000000001</v>
      </c>
    </row>
    <row r="8975" spans="2:12" x14ac:dyDescent="0.3">
      <c r="B8975" t="s">
        <v>6</v>
      </c>
      <c r="C8975">
        <v>706404</v>
      </c>
      <c r="D8975">
        <v>1561.92</v>
      </c>
      <c r="E8975">
        <v>4</v>
      </c>
      <c r="F8975" s="2">
        <v>43843</v>
      </c>
      <c r="G8975" t="s">
        <v>409</v>
      </c>
      <c r="H8975" s="2">
        <v>44165</v>
      </c>
      <c r="I8975" s="2">
        <f t="shared" si="560"/>
        <v>44165</v>
      </c>
      <c r="J8975" s="4">
        <f t="shared" si="561"/>
        <v>0</v>
      </c>
      <c r="K8975" s="4">
        <f t="shared" si="562"/>
        <v>64</v>
      </c>
      <c r="L8975" s="4">
        <f t="shared" si="563"/>
        <v>55557.000000000007</v>
      </c>
    </row>
    <row r="8976" spans="2:12" x14ac:dyDescent="0.3">
      <c r="B8976" t="s">
        <v>6</v>
      </c>
      <c r="C8976">
        <v>706404</v>
      </c>
      <c r="D8976">
        <v>780.9</v>
      </c>
      <c r="E8976">
        <v>2</v>
      </c>
      <c r="F8976" s="2">
        <v>43850</v>
      </c>
      <c r="G8976" t="s">
        <v>409</v>
      </c>
      <c r="H8976" s="2">
        <v>44165</v>
      </c>
      <c r="I8976" s="2">
        <f t="shared" si="560"/>
        <v>44165</v>
      </c>
      <c r="J8976" s="4">
        <f t="shared" si="561"/>
        <v>0</v>
      </c>
      <c r="K8976" s="4">
        <f t="shared" si="562"/>
        <v>64</v>
      </c>
      <c r="L8976" s="4">
        <f t="shared" si="563"/>
        <v>55557.000000000007</v>
      </c>
    </row>
    <row r="8977" spans="2:12" x14ac:dyDescent="0.3">
      <c r="B8977" t="s">
        <v>6</v>
      </c>
      <c r="C8977">
        <v>706404</v>
      </c>
      <c r="D8977">
        <v>781.02</v>
      </c>
      <c r="E8977">
        <v>2</v>
      </c>
      <c r="F8977" s="2">
        <v>43857</v>
      </c>
      <c r="G8977" t="s">
        <v>409</v>
      </c>
      <c r="H8977" s="2">
        <v>44165</v>
      </c>
      <c r="I8977" s="2">
        <f t="shared" si="560"/>
        <v>44165</v>
      </c>
      <c r="J8977" s="4">
        <f t="shared" si="561"/>
        <v>0</v>
      </c>
      <c r="K8977" s="4">
        <f t="shared" si="562"/>
        <v>64</v>
      </c>
      <c r="L8977" s="4">
        <f t="shared" si="563"/>
        <v>55557.000000000007</v>
      </c>
    </row>
    <row r="8978" spans="2:12" x14ac:dyDescent="0.3">
      <c r="B8978" t="s">
        <v>6</v>
      </c>
      <c r="C8978">
        <v>706404</v>
      </c>
      <c r="D8978">
        <v>775.14</v>
      </c>
      <c r="E8978">
        <v>2</v>
      </c>
      <c r="F8978" s="2">
        <v>43864</v>
      </c>
      <c r="G8978" t="s">
        <v>409</v>
      </c>
      <c r="H8978" s="2">
        <v>44165</v>
      </c>
      <c r="I8978" s="2">
        <f t="shared" si="560"/>
        <v>44165</v>
      </c>
      <c r="J8978" s="4">
        <f t="shared" si="561"/>
        <v>0</v>
      </c>
      <c r="K8978" s="4">
        <f t="shared" si="562"/>
        <v>64</v>
      </c>
      <c r="L8978" s="4">
        <f t="shared" si="563"/>
        <v>55557.000000000007</v>
      </c>
    </row>
    <row r="8979" spans="2:12" x14ac:dyDescent="0.3">
      <c r="B8979" t="s">
        <v>6</v>
      </c>
      <c r="C8979">
        <v>708534</v>
      </c>
      <c r="D8979">
        <v>1230.54</v>
      </c>
      <c r="E8979">
        <v>2</v>
      </c>
      <c r="F8979" s="2">
        <v>43864</v>
      </c>
      <c r="G8979" t="s">
        <v>198</v>
      </c>
      <c r="H8979" s="2">
        <v>44165</v>
      </c>
      <c r="I8979" s="2">
        <f t="shared" si="560"/>
        <v>44165</v>
      </c>
      <c r="J8979" s="4">
        <f t="shared" si="561"/>
        <v>0</v>
      </c>
      <c r="K8979" s="4">
        <f t="shared" si="562"/>
        <v>36</v>
      </c>
      <c r="L8979" s="4">
        <f t="shared" si="563"/>
        <v>42495.000000000007</v>
      </c>
    </row>
    <row r="8980" spans="2:12" x14ac:dyDescent="0.3">
      <c r="B8980" t="s">
        <v>6</v>
      </c>
      <c r="C8980">
        <v>708780</v>
      </c>
      <c r="D8980">
        <v>784.8</v>
      </c>
      <c r="E8980">
        <v>2</v>
      </c>
      <c r="F8980" s="2">
        <v>43843</v>
      </c>
      <c r="G8980" t="s">
        <v>35</v>
      </c>
      <c r="H8980" s="2">
        <v>44165</v>
      </c>
      <c r="I8980" s="2">
        <f t="shared" si="560"/>
        <v>44165</v>
      </c>
      <c r="J8980" s="4">
        <f t="shared" si="561"/>
        <v>0</v>
      </c>
      <c r="K8980" s="4">
        <f t="shared" si="562"/>
        <v>420</v>
      </c>
      <c r="L8980" s="4">
        <f t="shared" si="563"/>
        <v>876023.69999999937</v>
      </c>
    </row>
    <row r="8981" spans="2:12" x14ac:dyDescent="0.3">
      <c r="B8981" t="s">
        <v>6</v>
      </c>
      <c r="C8981">
        <v>708780</v>
      </c>
      <c r="D8981">
        <v>1165.3800000000001</v>
      </c>
      <c r="E8981">
        <v>3</v>
      </c>
      <c r="F8981" s="2">
        <v>43857</v>
      </c>
      <c r="G8981" t="s">
        <v>35</v>
      </c>
      <c r="H8981" s="2">
        <v>44165</v>
      </c>
      <c r="I8981" s="2">
        <f t="shared" si="560"/>
        <v>44165</v>
      </c>
      <c r="J8981" s="4">
        <f t="shared" si="561"/>
        <v>0</v>
      </c>
      <c r="K8981" s="4">
        <f t="shared" si="562"/>
        <v>420</v>
      </c>
      <c r="L8981" s="4">
        <f t="shared" si="563"/>
        <v>876023.69999999937</v>
      </c>
    </row>
    <row r="8982" spans="2:12" x14ac:dyDescent="0.3">
      <c r="B8982" t="s">
        <v>6</v>
      </c>
      <c r="C8982">
        <v>708780</v>
      </c>
      <c r="D8982">
        <v>385.56</v>
      </c>
      <c r="E8982">
        <v>1</v>
      </c>
      <c r="F8982" s="2">
        <v>43864</v>
      </c>
      <c r="G8982" t="s">
        <v>35</v>
      </c>
      <c r="H8982" s="2">
        <v>44165</v>
      </c>
      <c r="I8982" s="2">
        <f t="shared" si="560"/>
        <v>44165</v>
      </c>
      <c r="J8982" s="4">
        <f t="shared" si="561"/>
        <v>0</v>
      </c>
      <c r="K8982" s="4">
        <f t="shared" si="562"/>
        <v>420</v>
      </c>
      <c r="L8982" s="4">
        <f t="shared" si="563"/>
        <v>876023.69999999937</v>
      </c>
    </row>
    <row r="8983" spans="2:12" x14ac:dyDescent="0.3">
      <c r="B8983" t="s">
        <v>6</v>
      </c>
      <c r="C8983">
        <v>708780</v>
      </c>
      <c r="D8983">
        <v>-627.41999999999996</v>
      </c>
      <c r="E8983">
        <v>-1</v>
      </c>
      <c r="F8983" s="2">
        <v>43850</v>
      </c>
      <c r="G8983" t="s">
        <v>35</v>
      </c>
      <c r="H8983" s="2">
        <v>44165</v>
      </c>
      <c r="I8983" s="2">
        <f t="shared" si="560"/>
        <v>44165</v>
      </c>
      <c r="J8983" s="4">
        <f t="shared" si="561"/>
        <v>0</v>
      </c>
      <c r="K8983" s="4">
        <f t="shared" si="562"/>
        <v>420</v>
      </c>
      <c r="L8983" s="4">
        <f t="shared" si="563"/>
        <v>876023.69999999937</v>
      </c>
    </row>
    <row r="8984" spans="2:12" x14ac:dyDescent="0.3">
      <c r="B8984" t="s">
        <v>6</v>
      </c>
      <c r="C8984">
        <v>708780</v>
      </c>
      <c r="D8984">
        <v>2491.2600000000002</v>
      </c>
      <c r="E8984">
        <v>4</v>
      </c>
      <c r="F8984" s="2">
        <v>43836</v>
      </c>
      <c r="G8984" t="s">
        <v>35</v>
      </c>
      <c r="H8984" s="2">
        <v>44165</v>
      </c>
      <c r="I8984" s="2">
        <f t="shared" si="560"/>
        <v>44165</v>
      </c>
      <c r="J8984" s="4">
        <f t="shared" si="561"/>
        <v>0</v>
      </c>
      <c r="K8984" s="4">
        <f t="shared" si="562"/>
        <v>420</v>
      </c>
      <c r="L8984" s="4">
        <f t="shared" si="563"/>
        <v>876023.69999999937</v>
      </c>
    </row>
    <row r="8985" spans="2:12" x14ac:dyDescent="0.3">
      <c r="B8985" t="s">
        <v>6</v>
      </c>
      <c r="C8985">
        <v>708780</v>
      </c>
      <c r="D8985">
        <v>3107.94</v>
      </c>
      <c r="E8985">
        <v>5</v>
      </c>
      <c r="F8985" s="2">
        <v>43843</v>
      </c>
      <c r="G8985" t="s">
        <v>35</v>
      </c>
      <c r="H8985" s="2">
        <v>44165</v>
      </c>
      <c r="I8985" s="2">
        <f t="shared" si="560"/>
        <v>44165</v>
      </c>
      <c r="J8985" s="4">
        <f t="shared" si="561"/>
        <v>0</v>
      </c>
      <c r="K8985" s="4">
        <f t="shared" si="562"/>
        <v>420</v>
      </c>
      <c r="L8985" s="4">
        <f t="shared" si="563"/>
        <v>876023.69999999937</v>
      </c>
    </row>
    <row r="8986" spans="2:12" x14ac:dyDescent="0.3">
      <c r="B8986" t="s">
        <v>6</v>
      </c>
      <c r="C8986">
        <v>708780</v>
      </c>
      <c r="D8986">
        <v>1233.3599999999999</v>
      </c>
      <c r="E8986">
        <v>2</v>
      </c>
      <c r="F8986" s="2">
        <v>43850</v>
      </c>
      <c r="G8986" t="s">
        <v>35</v>
      </c>
      <c r="H8986" s="2">
        <v>44165</v>
      </c>
      <c r="I8986" s="2">
        <f t="shared" si="560"/>
        <v>44165</v>
      </c>
      <c r="J8986" s="4">
        <f t="shared" si="561"/>
        <v>0</v>
      </c>
      <c r="K8986" s="4">
        <f t="shared" si="562"/>
        <v>420</v>
      </c>
      <c r="L8986" s="4">
        <f t="shared" si="563"/>
        <v>876023.69999999937</v>
      </c>
    </row>
    <row r="8987" spans="2:12" x14ac:dyDescent="0.3">
      <c r="B8987" t="s">
        <v>6</v>
      </c>
      <c r="C8987">
        <v>708780</v>
      </c>
      <c r="D8987">
        <v>5550</v>
      </c>
      <c r="E8987">
        <v>9</v>
      </c>
      <c r="F8987" s="2">
        <v>43857</v>
      </c>
      <c r="G8987" t="s">
        <v>35</v>
      </c>
      <c r="H8987" s="2">
        <v>44165</v>
      </c>
      <c r="I8987" s="2">
        <f t="shared" si="560"/>
        <v>44165</v>
      </c>
      <c r="J8987" s="4">
        <f t="shared" si="561"/>
        <v>0</v>
      </c>
      <c r="K8987" s="4">
        <f t="shared" si="562"/>
        <v>420</v>
      </c>
      <c r="L8987" s="4">
        <f t="shared" si="563"/>
        <v>876023.69999999937</v>
      </c>
    </row>
    <row r="8988" spans="2:12" x14ac:dyDescent="0.3">
      <c r="B8988" t="s">
        <v>6</v>
      </c>
      <c r="C8988">
        <v>708780</v>
      </c>
      <c r="D8988">
        <v>4284.8999999999996</v>
      </c>
      <c r="E8988">
        <v>7</v>
      </c>
      <c r="F8988" s="2">
        <v>43864</v>
      </c>
      <c r="G8988" t="s">
        <v>35</v>
      </c>
      <c r="H8988" s="2">
        <v>44165</v>
      </c>
      <c r="I8988" s="2">
        <f t="shared" si="560"/>
        <v>44165</v>
      </c>
      <c r="J8988" s="4">
        <f t="shared" si="561"/>
        <v>0</v>
      </c>
      <c r="K8988" s="4">
        <f t="shared" si="562"/>
        <v>420</v>
      </c>
      <c r="L8988" s="4">
        <f t="shared" si="563"/>
        <v>876023.69999999937</v>
      </c>
    </row>
    <row r="8989" spans="2:12" x14ac:dyDescent="0.3">
      <c r="B8989" t="s">
        <v>6</v>
      </c>
      <c r="C8989">
        <v>708780</v>
      </c>
      <c r="D8989">
        <v>1367.58</v>
      </c>
      <c r="E8989">
        <v>5</v>
      </c>
      <c r="F8989" s="2">
        <v>43843</v>
      </c>
      <c r="G8989" t="s">
        <v>35</v>
      </c>
      <c r="H8989" s="2">
        <v>44165</v>
      </c>
      <c r="I8989" s="2">
        <f t="shared" si="560"/>
        <v>44165</v>
      </c>
      <c r="J8989" s="4">
        <f t="shared" si="561"/>
        <v>0</v>
      </c>
      <c r="K8989" s="4">
        <f t="shared" si="562"/>
        <v>420</v>
      </c>
      <c r="L8989" s="4">
        <f t="shared" si="563"/>
        <v>876023.69999999937</v>
      </c>
    </row>
    <row r="8990" spans="2:12" x14ac:dyDescent="0.3">
      <c r="B8990" t="s">
        <v>6</v>
      </c>
      <c r="C8990">
        <v>708780</v>
      </c>
      <c r="D8990">
        <v>814.02</v>
      </c>
      <c r="E8990">
        <v>3</v>
      </c>
      <c r="F8990" s="2">
        <v>43850</v>
      </c>
      <c r="G8990" t="s">
        <v>35</v>
      </c>
      <c r="H8990" s="2">
        <v>44165</v>
      </c>
      <c r="I8990" s="2">
        <f t="shared" si="560"/>
        <v>44165</v>
      </c>
      <c r="J8990" s="4">
        <f t="shared" si="561"/>
        <v>0</v>
      </c>
      <c r="K8990" s="4">
        <f t="shared" si="562"/>
        <v>420</v>
      </c>
      <c r="L8990" s="4">
        <f t="shared" si="563"/>
        <v>876023.69999999937</v>
      </c>
    </row>
    <row r="8991" spans="2:12" x14ac:dyDescent="0.3">
      <c r="B8991" t="s">
        <v>6</v>
      </c>
      <c r="C8991">
        <v>708780</v>
      </c>
      <c r="D8991">
        <v>271.32</v>
      </c>
      <c r="E8991">
        <v>1</v>
      </c>
      <c r="F8991" s="2">
        <v>43857</v>
      </c>
      <c r="G8991" t="s">
        <v>35</v>
      </c>
      <c r="H8991" s="2">
        <v>44165</v>
      </c>
      <c r="I8991" s="2">
        <f t="shared" si="560"/>
        <v>44165</v>
      </c>
      <c r="J8991" s="4">
        <f t="shared" si="561"/>
        <v>0</v>
      </c>
      <c r="K8991" s="4">
        <f t="shared" si="562"/>
        <v>420</v>
      </c>
      <c r="L8991" s="4">
        <f t="shared" si="563"/>
        <v>876023.69999999937</v>
      </c>
    </row>
    <row r="8992" spans="2:12" x14ac:dyDescent="0.3">
      <c r="B8992" t="s">
        <v>6</v>
      </c>
      <c r="C8992">
        <v>708780</v>
      </c>
      <c r="D8992">
        <v>538.55999999999995</v>
      </c>
      <c r="E8992">
        <v>2</v>
      </c>
      <c r="F8992" s="2">
        <v>43864</v>
      </c>
      <c r="G8992" t="s">
        <v>35</v>
      </c>
      <c r="H8992" s="2">
        <v>44165</v>
      </c>
      <c r="I8992" s="2">
        <f t="shared" si="560"/>
        <v>44165</v>
      </c>
      <c r="J8992" s="4">
        <f t="shared" si="561"/>
        <v>0</v>
      </c>
      <c r="K8992" s="4">
        <f t="shared" si="562"/>
        <v>420</v>
      </c>
      <c r="L8992" s="4">
        <f t="shared" si="563"/>
        <v>876023.69999999937</v>
      </c>
    </row>
    <row r="8993" spans="2:12" x14ac:dyDescent="0.3">
      <c r="B8993" t="s">
        <v>6</v>
      </c>
      <c r="C8993">
        <v>709080</v>
      </c>
      <c r="D8993">
        <v>392.4</v>
      </c>
      <c r="E8993">
        <v>1</v>
      </c>
      <c r="F8993" s="2">
        <v>43843</v>
      </c>
      <c r="G8993" t="s">
        <v>200</v>
      </c>
      <c r="H8993" s="2">
        <v>44116</v>
      </c>
      <c r="I8993" s="2">
        <f t="shared" si="560"/>
        <v>44165</v>
      </c>
      <c r="J8993" s="4">
        <f t="shared" si="561"/>
        <v>49</v>
      </c>
      <c r="K8993" s="4">
        <f t="shared" si="562"/>
        <v>17</v>
      </c>
      <c r="L8993" s="4">
        <f t="shared" si="563"/>
        <v>13680.659999999998</v>
      </c>
    </row>
    <row r="8994" spans="2:12" x14ac:dyDescent="0.3">
      <c r="B8994" t="s">
        <v>6</v>
      </c>
      <c r="C8994">
        <v>709080</v>
      </c>
      <c r="D8994">
        <v>388.44</v>
      </c>
      <c r="E8994">
        <v>1</v>
      </c>
      <c r="F8994" s="2">
        <v>43850</v>
      </c>
      <c r="G8994" t="s">
        <v>200</v>
      </c>
      <c r="H8994" s="2">
        <v>44116</v>
      </c>
      <c r="I8994" s="2">
        <f t="shared" si="560"/>
        <v>44165</v>
      </c>
      <c r="J8994" s="4">
        <f t="shared" si="561"/>
        <v>49</v>
      </c>
      <c r="K8994" s="4">
        <f t="shared" si="562"/>
        <v>17</v>
      </c>
      <c r="L8994" s="4">
        <f t="shared" si="563"/>
        <v>13680.659999999998</v>
      </c>
    </row>
    <row r="8995" spans="2:12" x14ac:dyDescent="0.3">
      <c r="B8995" t="s">
        <v>6</v>
      </c>
      <c r="C8995">
        <v>709266</v>
      </c>
      <c r="D8995">
        <v>1021.32</v>
      </c>
      <c r="E8995">
        <v>1</v>
      </c>
      <c r="F8995" s="2">
        <v>43864</v>
      </c>
      <c r="G8995" t="s">
        <v>336</v>
      </c>
      <c r="H8995" s="2">
        <v>44095</v>
      </c>
      <c r="I8995" s="2">
        <f t="shared" si="560"/>
        <v>44165</v>
      </c>
      <c r="J8995" s="4">
        <f t="shared" si="561"/>
        <v>70</v>
      </c>
      <c r="K8995" s="4">
        <f t="shared" si="562"/>
        <v>7</v>
      </c>
      <c r="L8995" s="4">
        <f t="shared" si="563"/>
        <v>11088.42</v>
      </c>
    </row>
    <row r="8996" spans="2:12" x14ac:dyDescent="0.3">
      <c r="B8996" t="s">
        <v>6</v>
      </c>
      <c r="C8996">
        <v>709416</v>
      </c>
      <c r="D8996">
        <v>1028.94</v>
      </c>
      <c r="E8996">
        <v>1</v>
      </c>
      <c r="F8996" s="2">
        <v>43850</v>
      </c>
      <c r="G8996" t="s">
        <v>201</v>
      </c>
      <c r="H8996" s="2">
        <v>44158</v>
      </c>
      <c r="I8996" s="2">
        <f t="shared" si="560"/>
        <v>44165</v>
      </c>
      <c r="J8996" s="4">
        <f t="shared" si="561"/>
        <v>7</v>
      </c>
      <c r="K8996" s="4">
        <f t="shared" si="562"/>
        <v>54</v>
      </c>
      <c r="L8996" s="4">
        <f t="shared" si="563"/>
        <v>139627.25999999998</v>
      </c>
    </row>
    <row r="8997" spans="2:12" x14ac:dyDescent="0.3">
      <c r="B8997" t="s">
        <v>6</v>
      </c>
      <c r="C8997">
        <v>709416</v>
      </c>
      <c r="D8997">
        <v>3680.34</v>
      </c>
      <c r="E8997">
        <v>3</v>
      </c>
      <c r="F8997" s="2">
        <v>43843</v>
      </c>
      <c r="G8997" t="s">
        <v>201</v>
      </c>
      <c r="H8997" s="2">
        <v>44158</v>
      </c>
      <c r="I8997" s="2">
        <f t="shared" si="560"/>
        <v>44165</v>
      </c>
      <c r="J8997" s="4">
        <f t="shared" si="561"/>
        <v>7</v>
      </c>
      <c r="K8997" s="4">
        <f t="shared" si="562"/>
        <v>54</v>
      </c>
      <c r="L8997" s="4">
        <f t="shared" si="563"/>
        <v>139627.25999999998</v>
      </c>
    </row>
    <row r="8998" spans="2:12" x14ac:dyDescent="0.3">
      <c r="B8998" t="s">
        <v>6</v>
      </c>
      <c r="C8998">
        <v>709416</v>
      </c>
      <c r="D8998">
        <v>8566.68</v>
      </c>
      <c r="E8998">
        <v>7</v>
      </c>
      <c r="F8998" s="2">
        <v>43850</v>
      </c>
      <c r="G8998" t="s">
        <v>201</v>
      </c>
      <c r="H8998" s="2">
        <v>44158</v>
      </c>
      <c r="I8998" s="2">
        <f t="shared" si="560"/>
        <v>44165</v>
      </c>
      <c r="J8998" s="4">
        <f t="shared" si="561"/>
        <v>7</v>
      </c>
      <c r="K8998" s="4">
        <f t="shared" si="562"/>
        <v>54</v>
      </c>
      <c r="L8998" s="4">
        <f t="shared" si="563"/>
        <v>139627.25999999998</v>
      </c>
    </row>
    <row r="8999" spans="2:12" x14ac:dyDescent="0.3">
      <c r="B8999" t="s">
        <v>6</v>
      </c>
      <c r="C8999">
        <v>709824</v>
      </c>
      <c r="D8999">
        <v>394.38</v>
      </c>
      <c r="E8999">
        <v>1</v>
      </c>
      <c r="F8999" s="2">
        <v>43843</v>
      </c>
      <c r="G8999" t="s">
        <v>202</v>
      </c>
      <c r="H8999" s="2">
        <v>44123</v>
      </c>
      <c r="I8999" s="2">
        <f t="shared" si="560"/>
        <v>44165</v>
      </c>
      <c r="J8999" s="4">
        <f t="shared" si="561"/>
        <v>42</v>
      </c>
      <c r="K8999" s="4">
        <f t="shared" si="562"/>
        <v>27</v>
      </c>
      <c r="L8999" s="4">
        <f t="shared" si="563"/>
        <v>10686.599999999995</v>
      </c>
    </row>
    <row r="9000" spans="2:12" x14ac:dyDescent="0.3">
      <c r="B9000" t="s">
        <v>6</v>
      </c>
      <c r="C9000">
        <v>711450</v>
      </c>
      <c r="D9000">
        <v>1206.78</v>
      </c>
      <c r="E9000">
        <v>1</v>
      </c>
      <c r="F9000" s="2">
        <v>43864</v>
      </c>
      <c r="G9000" t="s">
        <v>457</v>
      </c>
      <c r="H9000" s="2">
        <v>44046</v>
      </c>
      <c r="I9000" s="2">
        <f t="shared" si="560"/>
        <v>44165</v>
      </c>
      <c r="J9000" s="4">
        <f t="shared" si="561"/>
        <v>119</v>
      </c>
      <c r="K9000" s="4">
        <f t="shared" si="562"/>
        <v>7</v>
      </c>
      <c r="L9000" s="4">
        <f t="shared" si="563"/>
        <v>9850.7999999999993</v>
      </c>
    </row>
    <row r="9001" spans="2:12" x14ac:dyDescent="0.3">
      <c r="B9001" t="s">
        <v>6</v>
      </c>
      <c r="C9001">
        <v>711894</v>
      </c>
      <c r="D9001">
        <v>3117.42</v>
      </c>
      <c r="E9001">
        <v>3</v>
      </c>
      <c r="F9001" s="2">
        <v>43836</v>
      </c>
      <c r="G9001" t="s">
        <v>66</v>
      </c>
      <c r="H9001" s="2">
        <v>44165</v>
      </c>
      <c r="I9001" s="2">
        <f t="shared" si="560"/>
        <v>44165</v>
      </c>
      <c r="J9001" s="4">
        <f t="shared" si="561"/>
        <v>0</v>
      </c>
      <c r="K9001" s="4">
        <f t="shared" si="562"/>
        <v>62</v>
      </c>
      <c r="L9001" s="4">
        <f t="shared" si="563"/>
        <v>169008.48000000007</v>
      </c>
    </row>
    <row r="9002" spans="2:12" x14ac:dyDescent="0.3">
      <c r="B9002" t="s">
        <v>6</v>
      </c>
      <c r="C9002">
        <v>711894</v>
      </c>
      <c r="D9002">
        <v>2057.88</v>
      </c>
      <c r="E9002">
        <v>2</v>
      </c>
      <c r="F9002" s="2">
        <v>43857</v>
      </c>
      <c r="G9002" t="s">
        <v>66</v>
      </c>
      <c r="H9002" s="2">
        <v>44165</v>
      </c>
      <c r="I9002" s="2">
        <f t="shared" si="560"/>
        <v>44165</v>
      </c>
      <c r="J9002" s="4">
        <f t="shared" si="561"/>
        <v>0</v>
      </c>
      <c r="K9002" s="4">
        <f t="shared" si="562"/>
        <v>62</v>
      </c>
      <c r="L9002" s="4">
        <f t="shared" si="563"/>
        <v>169008.48000000007</v>
      </c>
    </row>
    <row r="9003" spans="2:12" x14ac:dyDescent="0.3">
      <c r="B9003" t="s">
        <v>6</v>
      </c>
      <c r="C9003">
        <v>711894</v>
      </c>
      <c r="D9003">
        <v>1215.78</v>
      </c>
      <c r="E9003">
        <v>1</v>
      </c>
      <c r="F9003" s="2">
        <v>43843</v>
      </c>
      <c r="G9003" t="s">
        <v>66</v>
      </c>
      <c r="H9003" s="2">
        <v>44165</v>
      </c>
      <c r="I9003" s="2">
        <f t="shared" si="560"/>
        <v>44165</v>
      </c>
      <c r="J9003" s="4">
        <f t="shared" si="561"/>
        <v>0</v>
      </c>
      <c r="K9003" s="4">
        <f t="shared" si="562"/>
        <v>62</v>
      </c>
      <c r="L9003" s="4">
        <f t="shared" si="563"/>
        <v>169008.48000000007</v>
      </c>
    </row>
    <row r="9004" spans="2:12" x14ac:dyDescent="0.3">
      <c r="B9004" t="s">
        <v>6</v>
      </c>
      <c r="C9004">
        <v>711894</v>
      </c>
      <c r="D9004">
        <v>3647.34</v>
      </c>
      <c r="E9004">
        <v>3</v>
      </c>
      <c r="F9004" s="2">
        <v>43857</v>
      </c>
      <c r="G9004" t="s">
        <v>66</v>
      </c>
      <c r="H9004" s="2">
        <v>44165</v>
      </c>
      <c r="I9004" s="2">
        <f t="shared" si="560"/>
        <v>44165</v>
      </c>
      <c r="J9004" s="4">
        <f t="shared" si="561"/>
        <v>0</v>
      </c>
      <c r="K9004" s="4">
        <f t="shared" si="562"/>
        <v>62</v>
      </c>
      <c r="L9004" s="4">
        <f t="shared" si="563"/>
        <v>169008.48000000007</v>
      </c>
    </row>
    <row r="9005" spans="2:12" x14ac:dyDescent="0.3">
      <c r="B9005" t="s">
        <v>6</v>
      </c>
      <c r="C9005">
        <v>711984</v>
      </c>
      <c r="D9005">
        <v>9676.68</v>
      </c>
      <c r="E9005">
        <v>8</v>
      </c>
      <c r="F9005" s="2">
        <v>43843</v>
      </c>
      <c r="G9005" t="s">
        <v>36</v>
      </c>
      <c r="H9005" s="2">
        <v>44130</v>
      </c>
      <c r="I9005" s="2">
        <f t="shared" si="560"/>
        <v>44165</v>
      </c>
      <c r="J9005" s="4">
        <f t="shared" si="561"/>
        <v>35</v>
      </c>
      <c r="K9005" s="4">
        <f t="shared" si="562"/>
        <v>30</v>
      </c>
      <c r="L9005" s="4">
        <f t="shared" si="563"/>
        <v>113944.13999999998</v>
      </c>
    </row>
    <row r="9006" spans="2:12" x14ac:dyDescent="0.3">
      <c r="B9006" t="s">
        <v>6</v>
      </c>
      <c r="C9006">
        <v>712098</v>
      </c>
      <c r="D9006">
        <v>2431.56</v>
      </c>
      <c r="E9006">
        <v>2</v>
      </c>
      <c r="F9006" s="2">
        <v>43857</v>
      </c>
      <c r="G9006" t="s">
        <v>204</v>
      </c>
      <c r="H9006" s="2">
        <v>44151</v>
      </c>
      <c r="I9006" s="2">
        <f t="shared" si="560"/>
        <v>44165</v>
      </c>
      <c r="J9006" s="4">
        <f t="shared" si="561"/>
        <v>14</v>
      </c>
      <c r="K9006" s="4">
        <f t="shared" si="562"/>
        <v>34</v>
      </c>
      <c r="L9006" s="4">
        <f t="shared" si="563"/>
        <v>51358.44</v>
      </c>
    </row>
    <row r="9007" spans="2:12" x14ac:dyDescent="0.3">
      <c r="B9007" t="s">
        <v>6</v>
      </c>
      <c r="C9007">
        <v>712098</v>
      </c>
      <c r="D9007">
        <v>1206.78</v>
      </c>
      <c r="E9007">
        <v>1</v>
      </c>
      <c r="F9007" s="2">
        <v>43864</v>
      </c>
      <c r="G9007" t="s">
        <v>204</v>
      </c>
      <c r="H9007" s="2">
        <v>44151</v>
      </c>
      <c r="I9007" s="2">
        <f t="shared" si="560"/>
        <v>44165</v>
      </c>
      <c r="J9007" s="4">
        <f t="shared" si="561"/>
        <v>14</v>
      </c>
      <c r="K9007" s="4">
        <f t="shared" si="562"/>
        <v>34</v>
      </c>
      <c r="L9007" s="4">
        <f t="shared" si="563"/>
        <v>51358.44</v>
      </c>
    </row>
    <row r="9008" spans="2:12" x14ac:dyDescent="0.3">
      <c r="B9008" t="s">
        <v>6</v>
      </c>
      <c r="C9008">
        <v>712200</v>
      </c>
      <c r="D9008">
        <v>5359.44</v>
      </c>
      <c r="E9008">
        <v>3</v>
      </c>
      <c r="F9008" s="2">
        <v>43843</v>
      </c>
      <c r="G9008" t="s">
        <v>110</v>
      </c>
      <c r="H9008" s="2">
        <v>44123</v>
      </c>
      <c r="I9008" s="2">
        <f t="shared" si="560"/>
        <v>44165</v>
      </c>
      <c r="J9008" s="4">
        <f t="shared" si="561"/>
        <v>42</v>
      </c>
      <c r="K9008" s="4">
        <f t="shared" si="562"/>
        <v>7</v>
      </c>
      <c r="L9008" s="4">
        <f t="shared" si="563"/>
        <v>14512.559999999998</v>
      </c>
    </row>
    <row r="9009" spans="2:12" x14ac:dyDescent="0.3">
      <c r="B9009" t="s">
        <v>6</v>
      </c>
      <c r="C9009">
        <v>712296</v>
      </c>
      <c r="D9009">
        <v>1227.78</v>
      </c>
      <c r="E9009">
        <v>1</v>
      </c>
      <c r="F9009" s="2">
        <v>43843</v>
      </c>
      <c r="G9009" t="s">
        <v>205</v>
      </c>
      <c r="H9009" s="2">
        <v>43997</v>
      </c>
      <c r="I9009" s="2">
        <f t="shared" si="560"/>
        <v>44165</v>
      </c>
      <c r="J9009" s="4">
        <f t="shared" si="561"/>
        <v>168</v>
      </c>
      <c r="K9009" s="4">
        <f t="shared" si="562"/>
        <v>22</v>
      </c>
      <c r="L9009" s="4">
        <f t="shared" si="563"/>
        <v>42552.419999999991</v>
      </c>
    </row>
    <row r="9010" spans="2:12" x14ac:dyDescent="0.3">
      <c r="B9010" t="s">
        <v>6</v>
      </c>
      <c r="C9010">
        <v>712296</v>
      </c>
      <c r="D9010">
        <v>1206.78</v>
      </c>
      <c r="E9010">
        <v>1</v>
      </c>
      <c r="F9010" s="2">
        <v>43864</v>
      </c>
      <c r="G9010" t="s">
        <v>205</v>
      </c>
      <c r="H9010" s="2">
        <v>43997</v>
      </c>
      <c r="I9010" s="2">
        <f t="shared" si="560"/>
        <v>44165</v>
      </c>
      <c r="J9010" s="4">
        <f t="shared" si="561"/>
        <v>168</v>
      </c>
      <c r="K9010" s="4">
        <f t="shared" si="562"/>
        <v>22</v>
      </c>
      <c r="L9010" s="4">
        <f t="shared" si="563"/>
        <v>42552.419999999991</v>
      </c>
    </row>
    <row r="9011" spans="2:12" x14ac:dyDescent="0.3">
      <c r="B9011" t="s">
        <v>6</v>
      </c>
      <c r="C9011">
        <v>712482</v>
      </c>
      <c r="D9011">
        <v>788.76</v>
      </c>
      <c r="E9011">
        <v>2</v>
      </c>
      <c r="F9011" s="2">
        <v>43843</v>
      </c>
      <c r="G9011" t="s">
        <v>206</v>
      </c>
      <c r="H9011" s="2">
        <v>44151</v>
      </c>
      <c r="I9011" s="2">
        <f t="shared" si="560"/>
        <v>44165</v>
      </c>
      <c r="J9011" s="4">
        <f t="shared" si="561"/>
        <v>14</v>
      </c>
      <c r="K9011" s="4">
        <f t="shared" si="562"/>
        <v>46</v>
      </c>
      <c r="L9011" s="4">
        <f t="shared" si="563"/>
        <v>18532.86</v>
      </c>
    </row>
    <row r="9012" spans="2:12" x14ac:dyDescent="0.3">
      <c r="B9012" t="s">
        <v>6</v>
      </c>
      <c r="C9012">
        <v>712482</v>
      </c>
      <c r="D9012">
        <v>387.6</v>
      </c>
      <c r="E9012">
        <v>1</v>
      </c>
      <c r="F9012" s="2">
        <v>43864</v>
      </c>
      <c r="G9012" t="s">
        <v>206</v>
      </c>
      <c r="H9012" s="2">
        <v>44151</v>
      </c>
      <c r="I9012" s="2">
        <f t="shared" si="560"/>
        <v>44165</v>
      </c>
      <c r="J9012" s="4">
        <f t="shared" si="561"/>
        <v>14</v>
      </c>
      <c r="K9012" s="4">
        <f t="shared" si="562"/>
        <v>46</v>
      </c>
      <c r="L9012" s="4">
        <f t="shared" si="563"/>
        <v>18532.86</v>
      </c>
    </row>
    <row r="9013" spans="2:12" x14ac:dyDescent="0.3">
      <c r="B9013" t="s">
        <v>6</v>
      </c>
      <c r="C9013">
        <v>712932</v>
      </c>
      <c r="D9013">
        <v>2231.8200000000002</v>
      </c>
      <c r="E9013">
        <v>1</v>
      </c>
      <c r="F9013" s="2">
        <v>43857</v>
      </c>
      <c r="G9013" t="s">
        <v>337</v>
      </c>
      <c r="H9013" s="2">
        <v>44165</v>
      </c>
      <c r="I9013" s="2">
        <f t="shared" si="560"/>
        <v>44165</v>
      </c>
      <c r="J9013" s="4">
        <f t="shared" si="561"/>
        <v>0</v>
      </c>
      <c r="K9013" s="4">
        <f t="shared" si="562"/>
        <v>46</v>
      </c>
      <c r="L9013" s="4">
        <f t="shared" si="563"/>
        <v>81020.459999999992</v>
      </c>
    </row>
    <row r="9014" spans="2:12" x14ac:dyDescent="0.3">
      <c r="B9014" t="s">
        <v>6</v>
      </c>
      <c r="C9014">
        <v>712932</v>
      </c>
      <c r="D9014">
        <v>612.12</v>
      </c>
      <c r="E9014">
        <v>1</v>
      </c>
      <c r="F9014" s="2">
        <v>43864</v>
      </c>
      <c r="G9014" t="s">
        <v>337</v>
      </c>
      <c r="H9014" s="2">
        <v>44165</v>
      </c>
      <c r="I9014" s="2">
        <f t="shared" si="560"/>
        <v>44165</v>
      </c>
      <c r="J9014" s="4">
        <f t="shared" si="561"/>
        <v>0</v>
      </c>
      <c r="K9014" s="4">
        <f t="shared" si="562"/>
        <v>46</v>
      </c>
      <c r="L9014" s="4">
        <f t="shared" si="563"/>
        <v>81020.459999999992</v>
      </c>
    </row>
    <row r="9015" spans="2:12" x14ac:dyDescent="0.3">
      <c r="B9015" t="s">
        <v>6</v>
      </c>
      <c r="C9015">
        <v>712932</v>
      </c>
      <c r="D9015">
        <v>2047.38</v>
      </c>
      <c r="E9015">
        <v>2</v>
      </c>
      <c r="F9015" s="2">
        <v>43850</v>
      </c>
      <c r="G9015" t="s">
        <v>337</v>
      </c>
      <c r="H9015" s="2">
        <v>44165</v>
      </c>
      <c r="I9015" s="2">
        <f t="shared" si="560"/>
        <v>44165</v>
      </c>
      <c r="J9015" s="4">
        <f t="shared" si="561"/>
        <v>0</v>
      </c>
      <c r="K9015" s="4">
        <f t="shared" si="562"/>
        <v>46</v>
      </c>
      <c r="L9015" s="4">
        <f t="shared" si="563"/>
        <v>81020.459999999992</v>
      </c>
    </row>
    <row r="9016" spans="2:12" x14ac:dyDescent="0.3">
      <c r="B9016" t="s">
        <v>6</v>
      </c>
      <c r="C9016">
        <v>712932</v>
      </c>
      <c r="D9016">
        <v>1209.5999999999999</v>
      </c>
      <c r="E9016">
        <v>1</v>
      </c>
      <c r="F9016" s="2">
        <v>43850</v>
      </c>
      <c r="G9016" t="s">
        <v>337</v>
      </c>
      <c r="H9016" s="2">
        <v>44165</v>
      </c>
      <c r="I9016" s="2">
        <f t="shared" si="560"/>
        <v>44165</v>
      </c>
      <c r="J9016" s="4">
        <f t="shared" si="561"/>
        <v>0</v>
      </c>
      <c r="K9016" s="4">
        <f t="shared" si="562"/>
        <v>46</v>
      </c>
      <c r="L9016" s="4">
        <f t="shared" si="563"/>
        <v>81020.459999999992</v>
      </c>
    </row>
    <row r="9017" spans="2:12" x14ac:dyDescent="0.3">
      <c r="B9017" t="s">
        <v>6</v>
      </c>
      <c r="C9017">
        <v>713718</v>
      </c>
      <c r="D9017">
        <v>2413.5</v>
      </c>
      <c r="E9017">
        <v>2</v>
      </c>
      <c r="F9017" s="2">
        <v>43864</v>
      </c>
      <c r="G9017" t="s">
        <v>16</v>
      </c>
      <c r="H9017" s="2">
        <v>44158</v>
      </c>
      <c r="I9017" s="2">
        <f t="shared" si="560"/>
        <v>44165</v>
      </c>
      <c r="J9017" s="4">
        <f t="shared" si="561"/>
        <v>7</v>
      </c>
      <c r="K9017" s="4">
        <f t="shared" si="562"/>
        <v>25</v>
      </c>
      <c r="L9017" s="4">
        <f t="shared" si="563"/>
        <v>80443.02</v>
      </c>
    </row>
    <row r="9018" spans="2:12" x14ac:dyDescent="0.3">
      <c r="B9018" t="s">
        <v>6</v>
      </c>
      <c r="C9018">
        <v>713754</v>
      </c>
      <c r="D9018">
        <v>1016.1</v>
      </c>
      <c r="E9018">
        <v>1</v>
      </c>
      <c r="F9018" s="2">
        <v>43864</v>
      </c>
      <c r="G9018" t="s">
        <v>80</v>
      </c>
      <c r="H9018" s="2">
        <v>44137</v>
      </c>
      <c r="I9018" s="2">
        <f t="shared" si="560"/>
        <v>44165</v>
      </c>
      <c r="J9018" s="4">
        <f t="shared" si="561"/>
        <v>28</v>
      </c>
      <c r="K9018" s="4">
        <f t="shared" si="562"/>
        <v>15</v>
      </c>
      <c r="L9018" s="4">
        <f t="shared" si="563"/>
        <v>44813.279999999999</v>
      </c>
    </row>
    <row r="9019" spans="2:12" x14ac:dyDescent="0.3">
      <c r="B9019" t="s">
        <v>6</v>
      </c>
      <c r="C9019">
        <v>713754</v>
      </c>
      <c r="D9019">
        <v>1023.66</v>
      </c>
      <c r="E9019">
        <v>1</v>
      </c>
      <c r="F9019" s="2">
        <v>43857</v>
      </c>
      <c r="G9019" t="s">
        <v>80</v>
      </c>
      <c r="H9019" s="2">
        <v>44137</v>
      </c>
      <c r="I9019" s="2">
        <f t="shared" si="560"/>
        <v>44165</v>
      </c>
      <c r="J9019" s="4">
        <f t="shared" si="561"/>
        <v>28</v>
      </c>
      <c r="K9019" s="4">
        <f t="shared" si="562"/>
        <v>15</v>
      </c>
      <c r="L9019" s="4">
        <f t="shared" si="563"/>
        <v>44813.279999999999</v>
      </c>
    </row>
    <row r="9020" spans="2:12" x14ac:dyDescent="0.3">
      <c r="B9020" t="s">
        <v>6</v>
      </c>
      <c r="C9020">
        <v>713754</v>
      </c>
      <c r="D9020">
        <v>1016.1</v>
      </c>
      <c r="E9020">
        <v>1</v>
      </c>
      <c r="F9020" s="2">
        <v>43864</v>
      </c>
      <c r="G9020" t="s">
        <v>80</v>
      </c>
      <c r="H9020" s="2">
        <v>44137</v>
      </c>
      <c r="I9020" s="2">
        <f t="shared" si="560"/>
        <v>44165</v>
      </c>
      <c r="J9020" s="4">
        <f t="shared" si="561"/>
        <v>28</v>
      </c>
      <c r="K9020" s="4">
        <f t="shared" si="562"/>
        <v>15</v>
      </c>
      <c r="L9020" s="4">
        <f t="shared" si="563"/>
        <v>44813.279999999999</v>
      </c>
    </row>
    <row r="9021" spans="2:12" x14ac:dyDescent="0.3">
      <c r="B9021" t="s">
        <v>6</v>
      </c>
      <c r="C9021">
        <v>714660</v>
      </c>
      <c r="D9021">
        <v>2243.2800000000002</v>
      </c>
      <c r="E9021">
        <v>1</v>
      </c>
      <c r="F9021" s="2">
        <v>43843</v>
      </c>
      <c r="G9021" t="s">
        <v>176</v>
      </c>
      <c r="H9021" s="2">
        <v>44123</v>
      </c>
      <c r="I9021" s="2">
        <f t="shared" si="560"/>
        <v>44165</v>
      </c>
      <c r="J9021" s="4">
        <f t="shared" si="561"/>
        <v>42</v>
      </c>
      <c r="K9021" s="4">
        <f t="shared" si="562"/>
        <v>23</v>
      </c>
      <c r="L9021" s="4">
        <f t="shared" si="563"/>
        <v>83689.98</v>
      </c>
    </row>
    <row r="9022" spans="2:12" x14ac:dyDescent="0.3">
      <c r="B9022" t="s">
        <v>6</v>
      </c>
      <c r="C9022">
        <v>714942</v>
      </c>
      <c r="D9022">
        <v>3683.52</v>
      </c>
      <c r="E9022">
        <v>3</v>
      </c>
      <c r="F9022" s="2">
        <v>43836</v>
      </c>
      <c r="G9022" t="s">
        <v>208</v>
      </c>
      <c r="H9022" s="2">
        <v>44165</v>
      </c>
      <c r="I9022" s="2">
        <f t="shared" si="560"/>
        <v>44165</v>
      </c>
      <c r="J9022" s="4">
        <f t="shared" si="561"/>
        <v>0</v>
      </c>
      <c r="K9022" s="4">
        <f t="shared" si="562"/>
        <v>11</v>
      </c>
      <c r="L9022" s="4">
        <f t="shared" si="563"/>
        <v>36871.74</v>
      </c>
    </row>
    <row r="9023" spans="2:12" x14ac:dyDescent="0.3">
      <c r="B9023" t="s">
        <v>6</v>
      </c>
      <c r="C9023">
        <v>715032</v>
      </c>
      <c r="D9023">
        <v>6078.9</v>
      </c>
      <c r="E9023">
        <v>5</v>
      </c>
      <c r="F9023" s="2">
        <v>43843</v>
      </c>
      <c r="G9023" t="s">
        <v>376</v>
      </c>
      <c r="H9023" s="2">
        <v>43843</v>
      </c>
      <c r="I9023" s="2">
        <f t="shared" si="560"/>
        <v>44165</v>
      </c>
      <c r="J9023" s="4">
        <f t="shared" si="561"/>
        <v>322</v>
      </c>
      <c r="K9023" s="4">
        <f t="shared" si="562"/>
        <v>4</v>
      </c>
      <c r="L9023" s="4">
        <f t="shared" si="563"/>
        <v>9954.9</v>
      </c>
    </row>
    <row r="9024" spans="2:12" x14ac:dyDescent="0.3">
      <c r="B9024" t="s">
        <v>6</v>
      </c>
      <c r="C9024">
        <v>717702</v>
      </c>
      <c r="D9024">
        <v>1209.5999999999999</v>
      </c>
      <c r="E9024">
        <v>1</v>
      </c>
      <c r="F9024" s="2">
        <v>43843</v>
      </c>
      <c r="G9024" t="s">
        <v>81</v>
      </c>
      <c r="H9024" s="2">
        <v>43892</v>
      </c>
      <c r="I9024" s="2">
        <f t="shared" si="560"/>
        <v>44165</v>
      </c>
      <c r="J9024" s="4">
        <f t="shared" si="561"/>
        <v>273</v>
      </c>
      <c r="K9024" s="4">
        <f t="shared" si="562"/>
        <v>5</v>
      </c>
      <c r="L9024" s="4">
        <f t="shared" si="563"/>
        <v>25300.379999999997</v>
      </c>
    </row>
    <row r="9025" spans="2:12" x14ac:dyDescent="0.3">
      <c r="B9025" t="s">
        <v>6</v>
      </c>
      <c r="C9025">
        <v>717930</v>
      </c>
      <c r="D9025">
        <v>4486.5600000000004</v>
      </c>
      <c r="E9025">
        <v>2</v>
      </c>
      <c r="F9025" s="2">
        <v>43857</v>
      </c>
      <c r="G9025" t="s">
        <v>377</v>
      </c>
      <c r="H9025" s="2">
        <v>43997</v>
      </c>
      <c r="I9025" s="2">
        <f t="shared" si="560"/>
        <v>44165</v>
      </c>
      <c r="J9025" s="4">
        <f t="shared" si="561"/>
        <v>168</v>
      </c>
      <c r="K9025" s="4">
        <f t="shared" si="562"/>
        <v>6</v>
      </c>
      <c r="L9025" s="4">
        <f t="shared" si="563"/>
        <v>14586.420000000002</v>
      </c>
    </row>
    <row r="9026" spans="2:12" x14ac:dyDescent="0.3">
      <c r="B9026" t="s">
        <v>6</v>
      </c>
      <c r="C9026">
        <v>717930</v>
      </c>
      <c r="D9026">
        <v>1215.78</v>
      </c>
      <c r="E9026">
        <v>1</v>
      </c>
      <c r="F9026" s="2">
        <v>43857</v>
      </c>
      <c r="G9026" t="s">
        <v>377</v>
      </c>
      <c r="H9026" s="2">
        <v>43997</v>
      </c>
      <c r="I9026" s="2">
        <f t="shared" si="560"/>
        <v>44165</v>
      </c>
      <c r="J9026" s="4">
        <f t="shared" si="561"/>
        <v>168</v>
      </c>
      <c r="K9026" s="4">
        <f t="shared" si="562"/>
        <v>6</v>
      </c>
      <c r="L9026" s="4">
        <f t="shared" si="563"/>
        <v>14586.420000000002</v>
      </c>
    </row>
    <row r="9027" spans="2:12" x14ac:dyDescent="0.3">
      <c r="B9027" t="s">
        <v>6</v>
      </c>
      <c r="C9027">
        <v>718086</v>
      </c>
      <c r="D9027">
        <v>3671.4</v>
      </c>
      <c r="E9027">
        <v>3</v>
      </c>
      <c r="F9027" s="2">
        <v>43843</v>
      </c>
      <c r="G9027" t="s">
        <v>211</v>
      </c>
      <c r="H9027" s="2">
        <v>44165</v>
      </c>
      <c r="I9027" s="2">
        <f t="shared" ref="I9027:I9090" si="564">MAX($F$2:$F$14451)</f>
        <v>44165</v>
      </c>
      <c r="J9027" s="4">
        <f t="shared" ref="J9027:J9090" si="565">DATEDIF(H9027,I9027,"d")</f>
        <v>0</v>
      </c>
      <c r="K9027" s="4">
        <f t="shared" ref="K9027:K9090" si="566">COUNTIF($G:$G,G9027)</f>
        <v>66</v>
      </c>
      <c r="L9027" s="4">
        <f t="shared" ref="L9027:L9090" si="567">SUMIF($G:$G,G9027,$D:$D)</f>
        <v>235780.14000000004</v>
      </c>
    </row>
    <row r="9028" spans="2:12" x14ac:dyDescent="0.3">
      <c r="B9028" t="s">
        <v>6</v>
      </c>
      <c r="C9028">
        <v>718086</v>
      </c>
      <c r="D9028">
        <v>1215.78</v>
      </c>
      <c r="E9028">
        <v>1</v>
      </c>
      <c r="F9028" s="2">
        <v>43850</v>
      </c>
      <c r="G9028" t="s">
        <v>211</v>
      </c>
      <c r="H9028" s="2">
        <v>44165</v>
      </c>
      <c r="I9028" s="2">
        <f t="shared" si="564"/>
        <v>44165</v>
      </c>
      <c r="J9028" s="4">
        <f t="shared" si="565"/>
        <v>0</v>
      </c>
      <c r="K9028" s="4">
        <f t="shared" si="566"/>
        <v>66</v>
      </c>
      <c r="L9028" s="4">
        <f t="shared" si="567"/>
        <v>235780.14000000004</v>
      </c>
    </row>
    <row r="9029" spans="2:12" x14ac:dyDescent="0.3">
      <c r="B9029" t="s">
        <v>6</v>
      </c>
      <c r="C9029">
        <v>718152</v>
      </c>
      <c r="D9029">
        <v>616.67999999999995</v>
      </c>
      <c r="E9029">
        <v>1</v>
      </c>
      <c r="F9029" s="2">
        <v>43843</v>
      </c>
      <c r="G9029" t="s">
        <v>37</v>
      </c>
      <c r="H9029" s="2">
        <v>44165</v>
      </c>
      <c r="I9029" s="2">
        <f t="shared" si="564"/>
        <v>44165</v>
      </c>
      <c r="J9029" s="4">
        <f t="shared" si="565"/>
        <v>0</v>
      </c>
      <c r="K9029" s="4">
        <f t="shared" si="566"/>
        <v>327</v>
      </c>
      <c r="L9029" s="4">
        <f t="shared" si="567"/>
        <v>386034.60000000044</v>
      </c>
    </row>
    <row r="9030" spans="2:12" x14ac:dyDescent="0.3">
      <c r="B9030" t="s">
        <v>6</v>
      </c>
      <c r="C9030">
        <v>718152</v>
      </c>
      <c r="D9030">
        <v>616.67999999999995</v>
      </c>
      <c r="E9030">
        <v>1</v>
      </c>
      <c r="F9030" s="2">
        <v>43857</v>
      </c>
      <c r="G9030" t="s">
        <v>37</v>
      </c>
      <c r="H9030" s="2">
        <v>44165</v>
      </c>
      <c r="I9030" s="2">
        <f t="shared" si="564"/>
        <v>44165</v>
      </c>
      <c r="J9030" s="4">
        <f t="shared" si="565"/>
        <v>0</v>
      </c>
      <c r="K9030" s="4">
        <f t="shared" si="566"/>
        <v>327</v>
      </c>
      <c r="L9030" s="4">
        <f t="shared" si="567"/>
        <v>386034.60000000044</v>
      </c>
    </row>
    <row r="9031" spans="2:12" x14ac:dyDescent="0.3">
      <c r="B9031" t="s">
        <v>6</v>
      </c>
      <c r="C9031">
        <v>718152</v>
      </c>
      <c r="D9031">
        <v>612.12</v>
      </c>
      <c r="E9031">
        <v>1</v>
      </c>
      <c r="F9031" s="2">
        <v>43864</v>
      </c>
      <c r="G9031" t="s">
        <v>37</v>
      </c>
      <c r="H9031" s="2">
        <v>44165</v>
      </c>
      <c r="I9031" s="2">
        <f t="shared" si="564"/>
        <v>44165</v>
      </c>
      <c r="J9031" s="4">
        <f t="shared" si="565"/>
        <v>0</v>
      </c>
      <c r="K9031" s="4">
        <f t="shared" si="566"/>
        <v>327</v>
      </c>
      <c r="L9031" s="4">
        <f t="shared" si="567"/>
        <v>386034.60000000044</v>
      </c>
    </row>
    <row r="9032" spans="2:12" x14ac:dyDescent="0.3">
      <c r="B9032" t="s">
        <v>6</v>
      </c>
      <c r="C9032">
        <v>718152</v>
      </c>
      <c r="D9032">
        <v>1023.66</v>
      </c>
      <c r="E9032">
        <v>1</v>
      </c>
      <c r="F9032" s="2">
        <v>43857</v>
      </c>
      <c r="G9032" t="s">
        <v>37</v>
      </c>
      <c r="H9032" s="2">
        <v>44165</v>
      </c>
      <c r="I9032" s="2">
        <f t="shared" si="564"/>
        <v>44165</v>
      </c>
      <c r="J9032" s="4">
        <f t="shared" si="565"/>
        <v>0</v>
      </c>
      <c r="K9032" s="4">
        <f t="shared" si="566"/>
        <v>327</v>
      </c>
      <c r="L9032" s="4">
        <f t="shared" si="567"/>
        <v>386034.60000000044</v>
      </c>
    </row>
    <row r="9033" spans="2:12" x14ac:dyDescent="0.3">
      <c r="B9033" t="s">
        <v>6</v>
      </c>
      <c r="C9033">
        <v>718152</v>
      </c>
      <c r="D9033">
        <v>597.9</v>
      </c>
      <c r="E9033">
        <v>1</v>
      </c>
      <c r="F9033" s="2">
        <v>43843</v>
      </c>
      <c r="G9033" t="s">
        <v>37</v>
      </c>
      <c r="H9033" s="2">
        <v>44165</v>
      </c>
      <c r="I9033" s="2">
        <f t="shared" si="564"/>
        <v>44165</v>
      </c>
      <c r="J9033" s="4">
        <f t="shared" si="565"/>
        <v>0</v>
      </c>
      <c r="K9033" s="4">
        <f t="shared" si="566"/>
        <v>327</v>
      </c>
      <c r="L9033" s="4">
        <f t="shared" si="567"/>
        <v>386034.60000000044</v>
      </c>
    </row>
    <row r="9034" spans="2:12" x14ac:dyDescent="0.3">
      <c r="B9034" t="s">
        <v>6</v>
      </c>
      <c r="C9034">
        <v>718152</v>
      </c>
      <c r="D9034">
        <v>8550.7800000000007</v>
      </c>
      <c r="E9034">
        <v>7</v>
      </c>
      <c r="F9034" s="2">
        <v>43836</v>
      </c>
      <c r="G9034" t="s">
        <v>37</v>
      </c>
      <c r="H9034" s="2">
        <v>44165</v>
      </c>
      <c r="I9034" s="2">
        <f t="shared" si="564"/>
        <v>44165</v>
      </c>
      <c r="J9034" s="4">
        <f t="shared" si="565"/>
        <v>0</v>
      </c>
      <c r="K9034" s="4">
        <f t="shared" si="566"/>
        <v>327</v>
      </c>
      <c r="L9034" s="4">
        <f t="shared" si="567"/>
        <v>386034.60000000044</v>
      </c>
    </row>
    <row r="9035" spans="2:12" x14ac:dyDescent="0.3">
      <c r="B9035" t="s">
        <v>6</v>
      </c>
      <c r="C9035">
        <v>718152</v>
      </c>
      <c r="D9035">
        <v>1209.5999999999999</v>
      </c>
      <c r="E9035">
        <v>1</v>
      </c>
      <c r="F9035" s="2">
        <v>43850</v>
      </c>
      <c r="G9035" t="s">
        <v>37</v>
      </c>
      <c r="H9035" s="2">
        <v>44165</v>
      </c>
      <c r="I9035" s="2">
        <f t="shared" si="564"/>
        <v>44165</v>
      </c>
      <c r="J9035" s="4">
        <f t="shared" si="565"/>
        <v>0</v>
      </c>
      <c r="K9035" s="4">
        <f t="shared" si="566"/>
        <v>327</v>
      </c>
      <c r="L9035" s="4">
        <f t="shared" si="567"/>
        <v>386034.60000000044</v>
      </c>
    </row>
    <row r="9036" spans="2:12" x14ac:dyDescent="0.3">
      <c r="B9036" t="s">
        <v>6</v>
      </c>
      <c r="C9036">
        <v>718152</v>
      </c>
      <c r="D9036">
        <v>1209.5999999999999</v>
      </c>
      <c r="E9036">
        <v>1</v>
      </c>
      <c r="F9036" s="2">
        <v>43843</v>
      </c>
      <c r="G9036" t="s">
        <v>37</v>
      </c>
      <c r="H9036" s="2">
        <v>44165</v>
      </c>
      <c r="I9036" s="2">
        <f t="shared" si="564"/>
        <v>44165</v>
      </c>
      <c r="J9036" s="4">
        <f t="shared" si="565"/>
        <v>0</v>
      </c>
      <c r="K9036" s="4">
        <f t="shared" si="566"/>
        <v>327</v>
      </c>
      <c r="L9036" s="4">
        <f t="shared" si="567"/>
        <v>386034.60000000044</v>
      </c>
    </row>
    <row r="9037" spans="2:12" x14ac:dyDescent="0.3">
      <c r="B9037" t="s">
        <v>6</v>
      </c>
      <c r="C9037">
        <v>718962</v>
      </c>
      <c r="D9037">
        <v>1239.6600000000001</v>
      </c>
      <c r="E9037">
        <v>2</v>
      </c>
      <c r="F9037" s="2">
        <v>43857</v>
      </c>
      <c r="G9037" t="s">
        <v>338</v>
      </c>
      <c r="H9037" s="2">
        <v>44018</v>
      </c>
      <c r="I9037" s="2">
        <f t="shared" si="564"/>
        <v>44165</v>
      </c>
      <c r="J9037" s="4">
        <f t="shared" si="565"/>
        <v>147</v>
      </c>
      <c r="K9037" s="4">
        <f t="shared" si="566"/>
        <v>12</v>
      </c>
      <c r="L9037" s="4">
        <f t="shared" si="567"/>
        <v>28271.46</v>
      </c>
    </row>
    <row r="9038" spans="2:12" x14ac:dyDescent="0.3">
      <c r="B9038" t="s">
        <v>6</v>
      </c>
      <c r="C9038">
        <v>719022</v>
      </c>
      <c r="D9038">
        <v>390.48</v>
      </c>
      <c r="E9038">
        <v>1</v>
      </c>
      <c r="F9038" s="2">
        <v>43850</v>
      </c>
      <c r="G9038" t="s">
        <v>166</v>
      </c>
      <c r="H9038" s="2">
        <v>44165</v>
      </c>
      <c r="I9038" s="2">
        <f t="shared" si="564"/>
        <v>44165</v>
      </c>
      <c r="J9038" s="4">
        <f t="shared" si="565"/>
        <v>0</v>
      </c>
      <c r="K9038" s="4">
        <f t="shared" si="566"/>
        <v>96</v>
      </c>
      <c r="L9038" s="4">
        <f t="shared" si="567"/>
        <v>46850.639999999992</v>
      </c>
    </row>
    <row r="9039" spans="2:12" x14ac:dyDescent="0.3">
      <c r="B9039" t="s">
        <v>6</v>
      </c>
      <c r="C9039">
        <v>719022</v>
      </c>
      <c r="D9039">
        <v>1039.1400000000001</v>
      </c>
      <c r="E9039">
        <v>1</v>
      </c>
      <c r="F9039" s="2">
        <v>43843</v>
      </c>
      <c r="G9039" t="s">
        <v>166</v>
      </c>
      <c r="H9039" s="2">
        <v>44165</v>
      </c>
      <c r="I9039" s="2">
        <f t="shared" si="564"/>
        <v>44165</v>
      </c>
      <c r="J9039" s="4">
        <f t="shared" si="565"/>
        <v>0</v>
      </c>
      <c r="K9039" s="4">
        <f t="shared" si="566"/>
        <v>96</v>
      </c>
      <c r="L9039" s="4">
        <f t="shared" si="567"/>
        <v>46850.639999999992</v>
      </c>
    </row>
    <row r="9040" spans="2:12" x14ac:dyDescent="0.3">
      <c r="B9040" t="s">
        <v>6</v>
      </c>
      <c r="C9040">
        <v>719022</v>
      </c>
      <c r="D9040">
        <v>275.45999999999998</v>
      </c>
      <c r="E9040">
        <v>1</v>
      </c>
      <c r="F9040" s="2">
        <v>43843</v>
      </c>
      <c r="G9040" t="s">
        <v>166</v>
      </c>
      <c r="H9040" s="2">
        <v>44165</v>
      </c>
      <c r="I9040" s="2">
        <f t="shared" si="564"/>
        <v>44165</v>
      </c>
      <c r="J9040" s="4">
        <f t="shared" si="565"/>
        <v>0</v>
      </c>
      <c r="K9040" s="4">
        <f t="shared" si="566"/>
        <v>96</v>
      </c>
      <c r="L9040" s="4">
        <f t="shared" si="567"/>
        <v>46850.639999999992</v>
      </c>
    </row>
    <row r="9041" spans="2:12" x14ac:dyDescent="0.3">
      <c r="B9041" t="s">
        <v>6</v>
      </c>
      <c r="C9041">
        <v>719022</v>
      </c>
      <c r="D9041">
        <v>1206.78</v>
      </c>
      <c r="E9041">
        <v>1</v>
      </c>
      <c r="F9041" s="2">
        <v>43864</v>
      </c>
      <c r="G9041" t="s">
        <v>166</v>
      </c>
      <c r="H9041" s="2">
        <v>44165</v>
      </c>
      <c r="I9041" s="2">
        <f t="shared" si="564"/>
        <v>44165</v>
      </c>
      <c r="J9041" s="4">
        <f t="shared" si="565"/>
        <v>0</v>
      </c>
      <c r="K9041" s="4">
        <f t="shared" si="566"/>
        <v>96</v>
      </c>
      <c r="L9041" s="4">
        <f t="shared" si="567"/>
        <v>46850.639999999992</v>
      </c>
    </row>
    <row r="9042" spans="2:12" x14ac:dyDescent="0.3">
      <c r="B9042" t="s">
        <v>6</v>
      </c>
      <c r="C9042">
        <v>719166</v>
      </c>
      <c r="D9042">
        <v>1028.94</v>
      </c>
      <c r="E9042">
        <v>1</v>
      </c>
      <c r="F9042" s="2">
        <v>43857</v>
      </c>
      <c r="G9042" t="s">
        <v>626</v>
      </c>
      <c r="H9042" s="2">
        <v>44074</v>
      </c>
      <c r="I9042" s="2">
        <f t="shared" si="564"/>
        <v>44165</v>
      </c>
      <c r="J9042" s="4">
        <f t="shared" si="565"/>
        <v>91</v>
      </c>
      <c r="K9042" s="4">
        <f t="shared" si="566"/>
        <v>3</v>
      </c>
      <c r="L9042" s="4">
        <f t="shared" si="567"/>
        <v>2648.34</v>
      </c>
    </row>
    <row r="9043" spans="2:12" x14ac:dyDescent="0.3">
      <c r="B9043" t="s">
        <v>6</v>
      </c>
      <c r="C9043">
        <v>720672</v>
      </c>
      <c r="D9043">
        <v>6078.9</v>
      </c>
      <c r="E9043">
        <v>5</v>
      </c>
      <c r="F9043" s="2">
        <v>43857</v>
      </c>
      <c r="G9043" t="s">
        <v>559</v>
      </c>
      <c r="H9043" s="2">
        <v>44074</v>
      </c>
      <c r="I9043" s="2">
        <f t="shared" si="564"/>
        <v>44165</v>
      </c>
      <c r="J9043" s="4">
        <f t="shared" si="565"/>
        <v>91</v>
      </c>
      <c r="K9043" s="4">
        <f t="shared" si="566"/>
        <v>5</v>
      </c>
      <c r="L9043" s="4">
        <f t="shared" si="567"/>
        <v>13130.34</v>
      </c>
    </row>
    <row r="9044" spans="2:12" x14ac:dyDescent="0.3">
      <c r="B9044" t="s">
        <v>6</v>
      </c>
      <c r="C9044">
        <v>720708</v>
      </c>
      <c r="D9044">
        <v>390.48</v>
      </c>
      <c r="E9044">
        <v>1</v>
      </c>
      <c r="F9044" s="2">
        <v>43857</v>
      </c>
      <c r="G9044" t="s">
        <v>12</v>
      </c>
      <c r="H9044" s="2">
        <v>44144</v>
      </c>
      <c r="I9044" s="2">
        <f t="shared" si="564"/>
        <v>44165</v>
      </c>
      <c r="J9044" s="4">
        <f t="shared" si="565"/>
        <v>21</v>
      </c>
      <c r="K9044" s="4">
        <f t="shared" si="566"/>
        <v>70</v>
      </c>
      <c r="L9044" s="4">
        <f t="shared" si="567"/>
        <v>59080.38</v>
      </c>
    </row>
    <row r="9045" spans="2:12" x14ac:dyDescent="0.3">
      <c r="B9045" t="s">
        <v>6</v>
      </c>
      <c r="C9045">
        <v>720708</v>
      </c>
      <c r="D9045">
        <v>775.14</v>
      </c>
      <c r="E9045">
        <v>2</v>
      </c>
      <c r="F9045" s="2">
        <v>43864</v>
      </c>
      <c r="G9045" t="s">
        <v>12</v>
      </c>
      <c r="H9045" s="2">
        <v>44144</v>
      </c>
      <c r="I9045" s="2">
        <f t="shared" si="564"/>
        <v>44165</v>
      </c>
      <c r="J9045" s="4">
        <f t="shared" si="565"/>
        <v>21</v>
      </c>
      <c r="K9045" s="4">
        <f t="shared" si="566"/>
        <v>70</v>
      </c>
      <c r="L9045" s="4">
        <f t="shared" si="567"/>
        <v>59080.38</v>
      </c>
    </row>
    <row r="9046" spans="2:12" x14ac:dyDescent="0.3">
      <c r="B9046" t="s">
        <v>6</v>
      </c>
      <c r="C9046">
        <v>720708</v>
      </c>
      <c r="D9046">
        <v>619.79999999999995</v>
      </c>
      <c r="E9046">
        <v>1</v>
      </c>
      <c r="F9046" s="2">
        <v>43850</v>
      </c>
      <c r="G9046" t="s">
        <v>12</v>
      </c>
      <c r="H9046" s="2">
        <v>44144</v>
      </c>
      <c r="I9046" s="2">
        <f t="shared" si="564"/>
        <v>44165</v>
      </c>
      <c r="J9046" s="4">
        <f t="shared" si="565"/>
        <v>21</v>
      </c>
      <c r="K9046" s="4">
        <f t="shared" si="566"/>
        <v>70</v>
      </c>
      <c r="L9046" s="4">
        <f t="shared" si="567"/>
        <v>59080.38</v>
      </c>
    </row>
    <row r="9047" spans="2:12" x14ac:dyDescent="0.3">
      <c r="B9047" t="s">
        <v>6</v>
      </c>
      <c r="C9047">
        <v>720708</v>
      </c>
      <c r="D9047">
        <v>600.96</v>
      </c>
      <c r="E9047">
        <v>1</v>
      </c>
      <c r="F9047" s="2">
        <v>43843</v>
      </c>
      <c r="G9047" t="s">
        <v>12</v>
      </c>
      <c r="H9047" s="2">
        <v>44144</v>
      </c>
      <c r="I9047" s="2">
        <f t="shared" si="564"/>
        <v>44165</v>
      </c>
      <c r="J9047" s="4">
        <f t="shared" si="565"/>
        <v>21</v>
      </c>
      <c r="K9047" s="4">
        <f t="shared" si="566"/>
        <v>70</v>
      </c>
      <c r="L9047" s="4">
        <f t="shared" si="567"/>
        <v>59080.38</v>
      </c>
    </row>
    <row r="9048" spans="2:12" x14ac:dyDescent="0.3">
      <c r="B9048" t="s">
        <v>6</v>
      </c>
      <c r="C9048">
        <v>721512</v>
      </c>
      <c r="D9048">
        <v>275.45999999999998</v>
      </c>
      <c r="E9048">
        <v>1</v>
      </c>
      <c r="F9048" s="2">
        <v>43843</v>
      </c>
      <c r="G9048" t="s">
        <v>214</v>
      </c>
      <c r="H9048" s="2">
        <v>44137</v>
      </c>
      <c r="I9048" s="2">
        <f t="shared" si="564"/>
        <v>44165</v>
      </c>
      <c r="J9048" s="4">
        <f t="shared" si="565"/>
        <v>28</v>
      </c>
      <c r="K9048" s="4">
        <f t="shared" si="566"/>
        <v>41</v>
      </c>
      <c r="L9048" s="4">
        <f t="shared" si="567"/>
        <v>15719.520000000004</v>
      </c>
    </row>
    <row r="9049" spans="2:12" x14ac:dyDescent="0.3">
      <c r="B9049" t="s">
        <v>6</v>
      </c>
      <c r="C9049">
        <v>721512</v>
      </c>
      <c r="D9049">
        <v>270.66000000000003</v>
      </c>
      <c r="E9049">
        <v>1</v>
      </c>
      <c r="F9049" s="2">
        <v>43864</v>
      </c>
      <c r="G9049" t="s">
        <v>214</v>
      </c>
      <c r="H9049" s="2">
        <v>44137</v>
      </c>
      <c r="I9049" s="2">
        <f t="shared" si="564"/>
        <v>44165</v>
      </c>
      <c r="J9049" s="4">
        <f t="shared" si="565"/>
        <v>28</v>
      </c>
      <c r="K9049" s="4">
        <f t="shared" si="566"/>
        <v>41</v>
      </c>
      <c r="L9049" s="4">
        <f t="shared" si="567"/>
        <v>15719.520000000004</v>
      </c>
    </row>
    <row r="9050" spans="2:12" x14ac:dyDescent="0.3">
      <c r="B9050" t="s">
        <v>6</v>
      </c>
      <c r="C9050">
        <v>723180</v>
      </c>
      <c r="D9050">
        <v>1215.78</v>
      </c>
      <c r="E9050">
        <v>1</v>
      </c>
      <c r="F9050" s="2">
        <v>43857</v>
      </c>
      <c r="G9050" t="s">
        <v>215</v>
      </c>
      <c r="H9050" s="2">
        <v>43997</v>
      </c>
      <c r="I9050" s="2">
        <f t="shared" si="564"/>
        <v>44165</v>
      </c>
      <c r="J9050" s="4">
        <f t="shared" si="565"/>
        <v>168</v>
      </c>
      <c r="K9050" s="4">
        <f t="shared" si="566"/>
        <v>14</v>
      </c>
      <c r="L9050" s="4">
        <f t="shared" si="567"/>
        <v>16419.72</v>
      </c>
    </row>
    <row r="9051" spans="2:12" x14ac:dyDescent="0.3">
      <c r="B9051" t="s">
        <v>6</v>
      </c>
      <c r="C9051">
        <v>723192</v>
      </c>
      <c r="D9051">
        <v>600.96</v>
      </c>
      <c r="E9051">
        <v>1</v>
      </c>
      <c r="F9051" s="2">
        <v>43843</v>
      </c>
      <c r="G9051" t="s">
        <v>627</v>
      </c>
      <c r="H9051" s="2">
        <v>44123</v>
      </c>
      <c r="I9051" s="2">
        <f t="shared" si="564"/>
        <v>44165</v>
      </c>
      <c r="J9051" s="4">
        <f t="shared" si="565"/>
        <v>42</v>
      </c>
      <c r="K9051" s="4">
        <f t="shared" si="566"/>
        <v>4</v>
      </c>
      <c r="L9051" s="4">
        <f t="shared" si="567"/>
        <v>2590.08</v>
      </c>
    </row>
    <row r="9052" spans="2:12" x14ac:dyDescent="0.3">
      <c r="B9052" t="s">
        <v>6</v>
      </c>
      <c r="C9052">
        <v>723390</v>
      </c>
      <c r="D9052">
        <v>1952.46</v>
      </c>
      <c r="E9052">
        <v>5</v>
      </c>
      <c r="F9052" s="2">
        <v>43857</v>
      </c>
      <c r="G9052" t="s">
        <v>90</v>
      </c>
      <c r="H9052" s="2">
        <v>44158</v>
      </c>
      <c r="I9052" s="2">
        <f t="shared" si="564"/>
        <v>44165</v>
      </c>
      <c r="J9052" s="4">
        <f t="shared" si="565"/>
        <v>7</v>
      </c>
      <c r="K9052" s="4">
        <f t="shared" si="566"/>
        <v>67</v>
      </c>
      <c r="L9052" s="4">
        <f t="shared" si="567"/>
        <v>92243.51999999999</v>
      </c>
    </row>
    <row r="9053" spans="2:12" x14ac:dyDescent="0.3">
      <c r="B9053" t="s">
        <v>6</v>
      </c>
      <c r="C9053">
        <v>723390</v>
      </c>
      <c r="D9053">
        <v>2479.2600000000002</v>
      </c>
      <c r="E9053">
        <v>4</v>
      </c>
      <c r="F9053" s="2">
        <v>43857</v>
      </c>
      <c r="G9053" t="s">
        <v>90</v>
      </c>
      <c r="H9053" s="2">
        <v>44158</v>
      </c>
      <c r="I9053" s="2">
        <f t="shared" si="564"/>
        <v>44165</v>
      </c>
      <c r="J9053" s="4">
        <f t="shared" si="565"/>
        <v>7</v>
      </c>
      <c r="K9053" s="4">
        <f t="shared" si="566"/>
        <v>67</v>
      </c>
      <c r="L9053" s="4">
        <f t="shared" si="567"/>
        <v>92243.51999999999</v>
      </c>
    </row>
    <row r="9054" spans="2:12" x14ac:dyDescent="0.3">
      <c r="B9054" t="s">
        <v>6</v>
      </c>
      <c r="C9054">
        <v>723552</v>
      </c>
      <c r="D9054">
        <v>1215.78</v>
      </c>
      <c r="E9054">
        <v>1</v>
      </c>
      <c r="F9054" s="2">
        <v>43850</v>
      </c>
      <c r="G9054" t="s">
        <v>339</v>
      </c>
      <c r="H9054" s="2">
        <v>44053</v>
      </c>
      <c r="I9054" s="2">
        <f t="shared" si="564"/>
        <v>44165</v>
      </c>
      <c r="J9054" s="4">
        <f t="shared" si="565"/>
        <v>112</v>
      </c>
      <c r="K9054" s="4">
        <f t="shared" si="566"/>
        <v>10</v>
      </c>
      <c r="L9054" s="4">
        <f t="shared" si="567"/>
        <v>12672.599999999999</v>
      </c>
    </row>
    <row r="9055" spans="2:12" x14ac:dyDescent="0.3">
      <c r="B9055" t="s">
        <v>6</v>
      </c>
      <c r="C9055">
        <v>723996</v>
      </c>
      <c r="D9055">
        <v>1215.78</v>
      </c>
      <c r="E9055">
        <v>1</v>
      </c>
      <c r="F9055" s="2">
        <v>43857</v>
      </c>
      <c r="G9055" t="s">
        <v>380</v>
      </c>
      <c r="H9055" s="2">
        <v>44158</v>
      </c>
      <c r="I9055" s="2">
        <f t="shared" si="564"/>
        <v>44165</v>
      </c>
      <c r="J9055" s="4">
        <f t="shared" si="565"/>
        <v>7</v>
      </c>
      <c r="K9055" s="4">
        <f t="shared" si="566"/>
        <v>7</v>
      </c>
      <c r="L9055" s="4">
        <f t="shared" si="567"/>
        <v>10063.26</v>
      </c>
    </row>
    <row r="9056" spans="2:12" x14ac:dyDescent="0.3">
      <c r="B9056" t="s">
        <v>6</v>
      </c>
      <c r="C9056">
        <v>724080</v>
      </c>
      <c r="D9056">
        <v>7257.48</v>
      </c>
      <c r="E9056">
        <v>6</v>
      </c>
      <c r="F9056" s="2">
        <v>43850</v>
      </c>
      <c r="G9056" t="s">
        <v>291</v>
      </c>
      <c r="H9056" s="2">
        <v>44109</v>
      </c>
      <c r="I9056" s="2">
        <f t="shared" si="564"/>
        <v>44165</v>
      </c>
      <c r="J9056" s="4">
        <f t="shared" si="565"/>
        <v>56</v>
      </c>
      <c r="K9056" s="4">
        <f t="shared" si="566"/>
        <v>17</v>
      </c>
      <c r="L9056" s="4">
        <f t="shared" si="567"/>
        <v>91041.839999999982</v>
      </c>
    </row>
    <row r="9057" spans="2:12" x14ac:dyDescent="0.3">
      <c r="B9057" t="s">
        <v>6</v>
      </c>
      <c r="C9057">
        <v>724974</v>
      </c>
      <c r="D9057">
        <v>1156.74</v>
      </c>
      <c r="E9057">
        <v>3</v>
      </c>
      <c r="F9057" s="2">
        <v>43864</v>
      </c>
      <c r="G9057" t="s">
        <v>73</v>
      </c>
      <c r="H9057" s="2">
        <v>44165</v>
      </c>
      <c r="I9057" s="2">
        <f t="shared" si="564"/>
        <v>44165</v>
      </c>
      <c r="J9057" s="4">
        <f t="shared" si="565"/>
        <v>0</v>
      </c>
      <c r="K9057" s="4">
        <f t="shared" si="566"/>
        <v>236</v>
      </c>
      <c r="L9057" s="4">
        <f t="shared" si="567"/>
        <v>780258.53999999957</v>
      </c>
    </row>
    <row r="9058" spans="2:12" x14ac:dyDescent="0.3">
      <c r="B9058" t="s">
        <v>6</v>
      </c>
      <c r="C9058">
        <v>724974</v>
      </c>
      <c r="D9058">
        <v>622.79999999999995</v>
      </c>
      <c r="E9058">
        <v>1</v>
      </c>
      <c r="F9058" s="2">
        <v>43843</v>
      </c>
      <c r="G9058" t="s">
        <v>73</v>
      </c>
      <c r="H9058" s="2">
        <v>44165</v>
      </c>
      <c r="I9058" s="2">
        <f t="shared" si="564"/>
        <v>44165</v>
      </c>
      <c r="J9058" s="4">
        <f t="shared" si="565"/>
        <v>0</v>
      </c>
      <c r="K9058" s="4">
        <f t="shared" si="566"/>
        <v>236</v>
      </c>
      <c r="L9058" s="4">
        <f t="shared" si="567"/>
        <v>780258.53999999957</v>
      </c>
    </row>
    <row r="9059" spans="2:12" x14ac:dyDescent="0.3">
      <c r="B9059" t="s">
        <v>6</v>
      </c>
      <c r="C9059">
        <v>724974</v>
      </c>
      <c r="D9059">
        <v>3083.34</v>
      </c>
      <c r="E9059">
        <v>5</v>
      </c>
      <c r="F9059" s="2">
        <v>43850</v>
      </c>
      <c r="G9059" t="s">
        <v>73</v>
      </c>
      <c r="H9059" s="2">
        <v>44165</v>
      </c>
      <c r="I9059" s="2">
        <f t="shared" si="564"/>
        <v>44165</v>
      </c>
      <c r="J9059" s="4">
        <f t="shared" si="565"/>
        <v>0</v>
      </c>
      <c r="K9059" s="4">
        <f t="shared" si="566"/>
        <v>236</v>
      </c>
      <c r="L9059" s="4">
        <f t="shared" si="567"/>
        <v>780258.53999999957</v>
      </c>
    </row>
    <row r="9060" spans="2:12" x14ac:dyDescent="0.3">
      <c r="B9060" t="s">
        <v>6</v>
      </c>
      <c r="C9060">
        <v>724974</v>
      </c>
      <c r="D9060">
        <v>1233.3599999999999</v>
      </c>
      <c r="E9060">
        <v>2</v>
      </c>
      <c r="F9060" s="2">
        <v>43857</v>
      </c>
      <c r="G9060" t="s">
        <v>73</v>
      </c>
      <c r="H9060" s="2">
        <v>44165</v>
      </c>
      <c r="I9060" s="2">
        <f t="shared" si="564"/>
        <v>44165</v>
      </c>
      <c r="J9060" s="4">
        <f t="shared" si="565"/>
        <v>0</v>
      </c>
      <c r="K9060" s="4">
        <f t="shared" si="566"/>
        <v>236</v>
      </c>
      <c r="L9060" s="4">
        <f t="shared" si="567"/>
        <v>780258.53999999957</v>
      </c>
    </row>
    <row r="9061" spans="2:12" x14ac:dyDescent="0.3">
      <c r="B9061" t="s">
        <v>6</v>
      </c>
      <c r="C9061">
        <v>724974</v>
      </c>
      <c r="D9061">
        <v>1836.36</v>
      </c>
      <c r="E9061">
        <v>3</v>
      </c>
      <c r="F9061" s="2">
        <v>43864</v>
      </c>
      <c r="G9061" t="s">
        <v>73</v>
      </c>
      <c r="H9061" s="2">
        <v>44165</v>
      </c>
      <c r="I9061" s="2">
        <f t="shared" si="564"/>
        <v>44165</v>
      </c>
      <c r="J9061" s="4">
        <f t="shared" si="565"/>
        <v>0</v>
      </c>
      <c r="K9061" s="4">
        <f t="shared" si="566"/>
        <v>236</v>
      </c>
      <c r="L9061" s="4">
        <f t="shared" si="567"/>
        <v>780258.53999999957</v>
      </c>
    </row>
    <row r="9062" spans="2:12" x14ac:dyDescent="0.3">
      <c r="B9062" t="s">
        <v>6</v>
      </c>
      <c r="C9062">
        <v>724974</v>
      </c>
      <c r="D9062">
        <v>271.32</v>
      </c>
      <c r="E9062">
        <v>1</v>
      </c>
      <c r="F9062" s="2">
        <v>43857</v>
      </c>
      <c r="G9062" t="s">
        <v>73</v>
      </c>
      <c r="H9062" s="2">
        <v>44165</v>
      </c>
      <c r="I9062" s="2">
        <f t="shared" si="564"/>
        <v>44165</v>
      </c>
      <c r="J9062" s="4">
        <f t="shared" si="565"/>
        <v>0</v>
      </c>
      <c r="K9062" s="4">
        <f t="shared" si="566"/>
        <v>236</v>
      </c>
      <c r="L9062" s="4">
        <f t="shared" si="567"/>
        <v>780258.53999999957</v>
      </c>
    </row>
    <row r="9063" spans="2:12" x14ac:dyDescent="0.3">
      <c r="B9063" t="s">
        <v>6</v>
      </c>
      <c r="C9063">
        <v>724974</v>
      </c>
      <c r="D9063">
        <v>28095.42</v>
      </c>
      <c r="E9063">
        <v>23</v>
      </c>
      <c r="F9063" s="2">
        <v>43843</v>
      </c>
      <c r="G9063" t="s">
        <v>73</v>
      </c>
      <c r="H9063" s="2">
        <v>44165</v>
      </c>
      <c r="I9063" s="2">
        <f t="shared" si="564"/>
        <v>44165</v>
      </c>
      <c r="J9063" s="4">
        <f t="shared" si="565"/>
        <v>0</v>
      </c>
      <c r="K9063" s="4">
        <f t="shared" si="566"/>
        <v>236</v>
      </c>
      <c r="L9063" s="4">
        <f t="shared" si="567"/>
        <v>780258.53999999957</v>
      </c>
    </row>
    <row r="9064" spans="2:12" x14ac:dyDescent="0.3">
      <c r="B9064" t="s">
        <v>6</v>
      </c>
      <c r="C9064">
        <v>724974</v>
      </c>
      <c r="D9064">
        <v>44754.48</v>
      </c>
      <c r="E9064">
        <v>37</v>
      </c>
      <c r="F9064" s="2">
        <v>43850</v>
      </c>
      <c r="G9064" t="s">
        <v>73</v>
      </c>
      <c r="H9064" s="2">
        <v>44165</v>
      </c>
      <c r="I9064" s="2">
        <f t="shared" si="564"/>
        <v>44165</v>
      </c>
      <c r="J9064" s="4">
        <f t="shared" si="565"/>
        <v>0</v>
      </c>
      <c r="K9064" s="4">
        <f t="shared" si="566"/>
        <v>236</v>
      </c>
      <c r="L9064" s="4">
        <f t="shared" si="567"/>
        <v>780258.53999999957</v>
      </c>
    </row>
    <row r="9065" spans="2:12" x14ac:dyDescent="0.3">
      <c r="B9065" t="s">
        <v>6</v>
      </c>
      <c r="C9065">
        <v>724974</v>
      </c>
      <c r="D9065">
        <v>9676.6200000000008</v>
      </c>
      <c r="E9065">
        <v>8</v>
      </c>
      <c r="F9065" s="2">
        <v>43857</v>
      </c>
      <c r="G9065" t="s">
        <v>73</v>
      </c>
      <c r="H9065" s="2">
        <v>44165</v>
      </c>
      <c r="I9065" s="2">
        <f t="shared" si="564"/>
        <v>44165</v>
      </c>
      <c r="J9065" s="4">
        <f t="shared" si="565"/>
        <v>0</v>
      </c>
      <c r="K9065" s="4">
        <f t="shared" si="566"/>
        <v>236</v>
      </c>
      <c r="L9065" s="4">
        <f t="shared" si="567"/>
        <v>780258.53999999957</v>
      </c>
    </row>
    <row r="9066" spans="2:12" x14ac:dyDescent="0.3">
      <c r="B9066" t="s">
        <v>6</v>
      </c>
      <c r="C9066">
        <v>724974</v>
      </c>
      <c r="D9066">
        <v>6003.06</v>
      </c>
      <c r="E9066">
        <v>5</v>
      </c>
      <c r="F9066" s="2">
        <v>43864</v>
      </c>
      <c r="G9066" t="s">
        <v>73</v>
      </c>
      <c r="H9066" s="2">
        <v>44165</v>
      </c>
      <c r="I9066" s="2">
        <f t="shared" si="564"/>
        <v>44165</v>
      </c>
      <c r="J9066" s="4">
        <f t="shared" si="565"/>
        <v>0</v>
      </c>
      <c r="K9066" s="4">
        <f t="shared" si="566"/>
        <v>236</v>
      </c>
      <c r="L9066" s="4">
        <f t="shared" si="567"/>
        <v>780258.53999999957</v>
      </c>
    </row>
    <row r="9067" spans="2:12" x14ac:dyDescent="0.3">
      <c r="B9067" t="s">
        <v>6</v>
      </c>
      <c r="C9067">
        <v>725136</v>
      </c>
      <c r="D9067">
        <v>1028.94</v>
      </c>
      <c r="E9067">
        <v>1</v>
      </c>
      <c r="F9067" s="2">
        <v>43857</v>
      </c>
      <c r="G9067" t="s">
        <v>560</v>
      </c>
      <c r="H9067" s="2">
        <v>44095</v>
      </c>
      <c r="I9067" s="2">
        <f t="shared" si="564"/>
        <v>44165</v>
      </c>
      <c r="J9067" s="4">
        <f t="shared" si="565"/>
        <v>70</v>
      </c>
      <c r="K9067" s="4">
        <f t="shared" si="566"/>
        <v>15</v>
      </c>
      <c r="L9067" s="4">
        <f t="shared" si="567"/>
        <v>10186.98</v>
      </c>
    </row>
    <row r="9068" spans="2:12" x14ac:dyDescent="0.3">
      <c r="B9068" t="s">
        <v>6</v>
      </c>
      <c r="C9068">
        <v>725742</v>
      </c>
      <c r="D9068">
        <v>275.45999999999998</v>
      </c>
      <c r="E9068">
        <v>1</v>
      </c>
      <c r="F9068" s="2">
        <v>43843</v>
      </c>
      <c r="G9068" t="s">
        <v>436</v>
      </c>
      <c r="H9068" s="2">
        <v>43913</v>
      </c>
      <c r="I9068" s="2">
        <f t="shared" si="564"/>
        <v>44165</v>
      </c>
      <c r="J9068" s="4">
        <f t="shared" si="565"/>
        <v>252</v>
      </c>
      <c r="K9068" s="4">
        <f t="shared" si="566"/>
        <v>4</v>
      </c>
      <c r="L9068" s="4">
        <f t="shared" si="567"/>
        <v>1223.04</v>
      </c>
    </row>
    <row r="9069" spans="2:12" x14ac:dyDescent="0.3">
      <c r="B9069" t="s">
        <v>6</v>
      </c>
      <c r="C9069">
        <v>726450</v>
      </c>
      <c r="D9069">
        <v>1227.78</v>
      </c>
      <c r="E9069">
        <v>1</v>
      </c>
      <c r="F9069" s="2">
        <v>43843</v>
      </c>
      <c r="G9069" t="s">
        <v>437</v>
      </c>
      <c r="H9069" s="2">
        <v>43864</v>
      </c>
      <c r="I9069" s="2">
        <f t="shared" si="564"/>
        <v>44165</v>
      </c>
      <c r="J9069" s="4">
        <f t="shared" si="565"/>
        <v>301</v>
      </c>
      <c r="K9069" s="4">
        <f t="shared" si="566"/>
        <v>4</v>
      </c>
      <c r="L9069" s="4">
        <f t="shared" si="567"/>
        <v>6125.3399999999992</v>
      </c>
    </row>
    <row r="9070" spans="2:12" x14ac:dyDescent="0.3">
      <c r="B9070" t="s">
        <v>6</v>
      </c>
      <c r="C9070">
        <v>726450</v>
      </c>
      <c r="D9070">
        <v>1206.78</v>
      </c>
      <c r="E9070">
        <v>1</v>
      </c>
      <c r="F9070" s="2">
        <v>43864</v>
      </c>
      <c r="G9070" t="s">
        <v>437</v>
      </c>
      <c r="H9070" s="2">
        <v>43864</v>
      </c>
      <c r="I9070" s="2">
        <f t="shared" si="564"/>
        <v>44165</v>
      </c>
      <c r="J9070" s="4">
        <f t="shared" si="565"/>
        <v>301</v>
      </c>
      <c r="K9070" s="4">
        <f t="shared" si="566"/>
        <v>4</v>
      </c>
      <c r="L9070" s="4">
        <f t="shared" si="567"/>
        <v>6125.3399999999992</v>
      </c>
    </row>
    <row r="9071" spans="2:12" x14ac:dyDescent="0.3">
      <c r="B9071" t="s">
        <v>6</v>
      </c>
      <c r="C9071">
        <v>730284</v>
      </c>
      <c r="D9071">
        <v>1215.78</v>
      </c>
      <c r="E9071">
        <v>1</v>
      </c>
      <c r="F9071" s="2">
        <v>43850</v>
      </c>
      <c r="G9071" t="s">
        <v>216</v>
      </c>
      <c r="H9071" s="2">
        <v>44137</v>
      </c>
      <c r="I9071" s="2">
        <f t="shared" si="564"/>
        <v>44165</v>
      </c>
      <c r="J9071" s="4">
        <f t="shared" si="565"/>
        <v>28</v>
      </c>
      <c r="K9071" s="4">
        <f t="shared" si="566"/>
        <v>28</v>
      </c>
      <c r="L9071" s="4">
        <f t="shared" si="567"/>
        <v>55795.380000000005</v>
      </c>
    </row>
    <row r="9072" spans="2:12" x14ac:dyDescent="0.3">
      <c r="B9072" t="s">
        <v>6</v>
      </c>
      <c r="C9072">
        <v>757332</v>
      </c>
      <c r="D9072">
        <v>390.48</v>
      </c>
      <c r="E9072">
        <v>1</v>
      </c>
      <c r="F9072" s="2">
        <v>43850</v>
      </c>
      <c r="G9072" t="s">
        <v>67</v>
      </c>
      <c r="H9072" s="2">
        <v>44151</v>
      </c>
      <c r="I9072" s="2">
        <f t="shared" si="564"/>
        <v>44165</v>
      </c>
      <c r="J9072" s="4">
        <f t="shared" si="565"/>
        <v>14</v>
      </c>
      <c r="K9072" s="4">
        <f t="shared" si="566"/>
        <v>86</v>
      </c>
      <c r="L9072" s="4">
        <f t="shared" si="567"/>
        <v>61857.060000000019</v>
      </c>
    </row>
    <row r="9073" spans="2:12" x14ac:dyDescent="0.3">
      <c r="B9073" t="s">
        <v>6</v>
      </c>
      <c r="C9073">
        <v>757332</v>
      </c>
      <c r="D9073">
        <v>390.48</v>
      </c>
      <c r="E9073">
        <v>1</v>
      </c>
      <c r="F9073" s="2">
        <v>43857</v>
      </c>
      <c r="G9073" t="s">
        <v>67</v>
      </c>
      <c r="H9073" s="2">
        <v>44151</v>
      </c>
      <c r="I9073" s="2">
        <f t="shared" si="564"/>
        <v>44165</v>
      </c>
      <c r="J9073" s="4">
        <f t="shared" si="565"/>
        <v>14</v>
      </c>
      <c r="K9073" s="4">
        <f t="shared" si="566"/>
        <v>86</v>
      </c>
      <c r="L9073" s="4">
        <f t="shared" si="567"/>
        <v>61857.060000000019</v>
      </c>
    </row>
    <row r="9074" spans="2:12" x14ac:dyDescent="0.3">
      <c r="B9074" t="s">
        <v>6</v>
      </c>
      <c r="C9074">
        <v>757332</v>
      </c>
      <c r="D9074">
        <v>619.79999999999995</v>
      </c>
      <c r="E9074">
        <v>1</v>
      </c>
      <c r="F9074" s="2">
        <v>43850</v>
      </c>
      <c r="G9074" t="s">
        <v>67</v>
      </c>
      <c r="H9074" s="2">
        <v>44151</v>
      </c>
      <c r="I9074" s="2">
        <f t="shared" si="564"/>
        <v>44165</v>
      </c>
      <c r="J9074" s="4">
        <f t="shared" si="565"/>
        <v>14</v>
      </c>
      <c r="K9074" s="4">
        <f t="shared" si="566"/>
        <v>86</v>
      </c>
      <c r="L9074" s="4">
        <f t="shared" si="567"/>
        <v>61857.060000000019</v>
      </c>
    </row>
    <row r="9075" spans="2:12" x14ac:dyDescent="0.3">
      <c r="B9075" t="s">
        <v>6</v>
      </c>
      <c r="C9075">
        <v>757332</v>
      </c>
      <c r="D9075">
        <v>619.79999999999995</v>
      </c>
      <c r="E9075">
        <v>1</v>
      </c>
      <c r="F9075" s="2">
        <v>43857</v>
      </c>
      <c r="G9075" t="s">
        <v>67</v>
      </c>
      <c r="H9075" s="2">
        <v>44151</v>
      </c>
      <c r="I9075" s="2">
        <f t="shared" si="564"/>
        <v>44165</v>
      </c>
      <c r="J9075" s="4">
        <f t="shared" si="565"/>
        <v>14</v>
      </c>
      <c r="K9075" s="4">
        <f t="shared" si="566"/>
        <v>86</v>
      </c>
      <c r="L9075" s="4">
        <f t="shared" si="567"/>
        <v>61857.060000000019</v>
      </c>
    </row>
    <row r="9076" spans="2:12" x14ac:dyDescent="0.3">
      <c r="B9076" t="s">
        <v>6</v>
      </c>
      <c r="C9076">
        <v>763782</v>
      </c>
      <c r="D9076">
        <v>619.79999999999995</v>
      </c>
      <c r="E9076">
        <v>1</v>
      </c>
      <c r="F9076" s="2">
        <v>43843</v>
      </c>
      <c r="G9076" t="s">
        <v>217</v>
      </c>
      <c r="H9076" s="2">
        <v>44165</v>
      </c>
      <c r="I9076" s="2">
        <f t="shared" si="564"/>
        <v>44165</v>
      </c>
      <c r="J9076" s="4">
        <f t="shared" si="565"/>
        <v>0</v>
      </c>
      <c r="K9076" s="4">
        <f t="shared" si="566"/>
        <v>73</v>
      </c>
      <c r="L9076" s="4">
        <f t="shared" si="567"/>
        <v>125895.35999999994</v>
      </c>
    </row>
    <row r="9077" spans="2:12" x14ac:dyDescent="0.3">
      <c r="B9077" t="s">
        <v>6</v>
      </c>
      <c r="C9077">
        <v>763782</v>
      </c>
      <c r="D9077">
        <v>2431.56</v>
      </c>
      <c r="E9077">
        <v>2</v>
      </c>
      <c r="F9077" s="2">
        <v>43850</v>
      </c>
      <c r="G9077" t="s">
        <v>217</v>
      </c>
      <c r="H9077" s="2">
        <v>44165</v>
      </c>
      <c r="I9077" s="2">
        <f t="shared" si="564"/>
        <v>44165</v>
      </c>
      <c r="J9077" s="4">
        <f t="shared" si="565"/>
        <v>0</v>
      </c>
      <c r="K9077" s="4">
        <f t="shared" si="566"/>
        <v>73</v>
      </c>
      <c r="L9077" s="4">
        <f t="shared" si="567"/>
        <v>125895.35999999994</v>
      </c>
    </row>
    <row r="9078" spans="2:12" x14ac:dyDescent="0.3">
      <c r="B9078" t="s">
        <v>6</v>
      </c>
      <c r="C9078">
        <v>763782</v>
      </c>
      <c r="D9078">
        <v>7294.68</v>
      </c>
      <c r="E9078">
        <v>6</v>
      </c>
      <c r="F9078" s="2">
        <v>43857</v>
      </c>
      <c r="G9078" t="s">
        <v>217</v>
      </c>
      <c r="H9078" s="2">
        <v>44165</v>
      </c>
      <c r="I9078" s="2">
        <f t="shared" si="564"/>
        <v>44165</v>
      </c>
      <c r="J9078" s="4">
        <f t="shared" si="565"/>
        <v>0</v>
      </c>
      <c r="K9078" s="4">
        <f t="shared" si="566"/>
        <v>73</v>
      </c>
      <c r="L9078" s="4">
        <f t="shared" si="567"/>
        <v>125895.35999999994</v>
      </c>
    </row>
    <row r="9079" spans="2:12" x14ac:dyDescent="0.3">
      <c r="B9079" t="s">
        <v>6</v>
      </c>
      <c r="C9079">
        <v>763782</v>
      </c>
      <c r="D9079">
        <v>1206.78</v>
      </c>
      <c r="E9079">
        <v>1</v>
      </c>
      <c r="F9079" s="2">
        <v>43864</v>
      </c>
      <c r="G9079" t="s">
        <v>217</v>
      </c>
      <c r="H9079" s="2">
        <v>44165</v>
      </c>
      <c r="I9079" s="2">
        <f t="shared" si="564"/>
        <v>44165</v>
      </c>
      <c r="J9079" s="4">
        <f t="shared" si="565"/>
        <v>0</v>
      </c>
      <c r="K9079" s="4">
        <f t="shared" si="566"/>
        <v>73</v>
      </c>
      <c r="L9079" s="4">
        <f t="shared" si="567"/>
        <v>125895.35999999994</v>
      </c>
    </row>
    <row r="9080" spans="2:12" x14ac:dyDescent="0.3">
      <c r="B9080" t="s">
        <v>6</v>
      </c>
      <c r="C9080">
        <v>765942</v>
      </c>
      <c r="D9080">
        <v>13390.92</v>
      </c>
      <c r="E9080">
        <v>6</v>
      </c>
      <c r="F9080" s="2">
        <v>43850</v>
      </c>
      <c r="G9080" t="s">
        <v>218</v>
      </c>
      <c r="H9080" s="2">
        <v>44158</v>
      </c>
      <c r="I9080" s="2">
        <f t="shared" si="564"/>
        <v>44165</v>
      </c>
      <c r="J9080" s="4">
        <f t="shared" si="565"/>
        <v>7</v>
      </c>
      <c r="K9080" s="4">
        <f t="shared" si="566"/>
        <v>45</v>
      </c>
      <c r="L9080" s="4">
        <f t="shared" si="567"/>
        <v>86364.959999999977</v>
      </c>
    </row>
    <row r="9081" spans="2:12" x14ac:dyDescent="0.3">
      <c r="B9081" t="s">
        <v>6</v>
      </c>
      <c r="C9081">
        <v>765942</v>
      </c>
      <c r="D9081">
        <v>1023.66</v>
      </c>
      <c r="E9081">
        <v>1</v>
      </c>
      <c r="F9081" s="2">
        <v>43850</v>
      </c>
      <c r="G9081" t="s">
        <v>218</v>
      </c>
      <c r="H9081" s="2">
        <v>44158</v>
      </c>
      <c r="I9081" s="2">
        <f t="shared" si="564"/>
        <v>44165</v>
      </c>
      <c r="J9081" s="4">
        <f t="shared" si="565"/>
        <v>7</v>
      </c>
      <c r="K9081" s="4">
        <f t="shared" si="566"/>
        <v>45</v>
      </c>
      <c r="L9081" s="4">
        <f t="shared" si="567"/>
        <v>86364.959999999977</v>
      </c>
    </row>
    <row r="9082" spans="2:12" x14ac:dyDescent="0.3">
      <c r="B9082" t="s">
        <v>6</v>
      </c>
      <c r="C9082">
        <v>765942</v>
      </c>
      <c r="D9082">
        <v>1023.66</v>
      </c>
      <c r="E9082">
        <v>1</v>
      </c>
      <c r="F9082" s="2">
        <v>43850</v>
      </c>
      <c r="G9082" t="s">
        <v>218</v>
      </c>
      <c r="H9082" s="2">
        <v>44158</v>
      </c>
      <c r="I9082" s="2">
        <f t="shared" si="564"/>
        <v>44165</v>
      </c>
      <c r="J9082" s="4">
        <f t="shared" si="565"/>
        <v>7</v>
      </c>
      <c r="K9082" s="4">
        <f t="shared" si="566"/>
        <v>45</v>
      </c>
      <c r="L9082" s="4">
        <f t="shared" si="567"/>
        <v>86364.959999999977</v>
      </c>
    </row>
    <row r="9083" spans="2:12" x14ac:dyDescent="0.3">
      <c r="B9083" t="s">
        <v>6</v>
      </c>
      <c r="C9083">
        <v>766104</v>
      </c>
      <c r="D9083">
        <v>1209.5999999999999</v>
      </c>
      <c r="E9083">
        <v>1</v>
      </c>
      <c r="F9083" s="2">
        <v>43850</v>
      </c>
      <c r="G9083" t="s">
        <v>458</v>
      </c>
      <c r="H9083" s="2">
        <v>44158</v>
      </c>
      <c r="I9083" s="2">
        <f t="shared" si="564"/>
        <v>44165</v>
      </c>
      <c r="J9083" s="4">
        <f t="shared" si="565"/>
        <v>7</v>
      </c>
      <c r="K9083" s="4">
        <f t="shared" si="566"/>
        <v>7</v>
      </c>
      <c r="L9083" s="4">
        <f t="shared" si="567"/>
        <v>18386.400000000001</v>
      </c>
    </row>
    <row r="9084" spans="2:12" x14ac:dyDescent="0.3">
      <c r="B9084" t="s">
        <v>6</v>
      </c>
      <c r="C9084">
        <v>766122</v>
      </c>
      <c r="D9084">
        <v>1227.78</v>
      </c>
      <c r="E9084">
        <v>1</v>
      </c>
      <c r="F9084" s="2">
        <v>43843</v>
      </c>
      <c r="G9084" t="s">
        <v>292</v>
      </c>
      <c r="H9084" s="2">
        <v>43997</v>
      </c>
      <c r="I9084" s="2">
        <f t="shared" si="564"/>
        <v>44165</v>
      </c>
      <c r="J9084" s="4">
        <f t="shared" si="565"/>
        <v>168</v>
      </c>
      <c r="K9084" s="4">
        <f t="shared" si="566"/>
        <v>14</v>
      </c>
      <c r="L9084" s="4">
        <f t="shared" si="567"/>
        <v>21258.120000000003</v>
      </c>
    </row>
    <row r="9085" spans="2:12" x14ac:dyDescent="0.3">
      <c r="B9085" t="s">
        <v>6</v>
      </c>
      <c r="C9085">
        <v>769446</v>
      </c>
      <c r="D9085">
        <v>1230.54</v>
      </c>
      <c r="E9085">
        <v>2</v>
      </c>
      <c r="F9085" s="2">
        <v>43864</v>
      </c>
      <c r="G9085" t="s">
        <v>156</v>
      </c>
      <c r="H9085" s="2">
        <v>44165</v>
      </c>
      <c r="I9085" s="2">
        <f t="shared" si="564"/>
        <v>44165</v>
      </c>
      <c r="J9085" s="4">
        <f t="shared" si="565"/>
        <v>0</v>
      </c>
      <c r="K9085" s="4">
        <f t="shared" si="566"/>
        <v>6</v>
      </c>
      <c r="L9085" s="4">
        <f t="shared" si="567"/>
        <v>7508.16</v>
      </c>
    </row>
    <row r="9086" spans="2:12" x14ac:dyDescent="0.3">
      <c r="B9086" t="s">
        <v>6</v>
      </c>
      <c r="C9086">
        <v>769458</v>
      </c>
      <c r="D9086">
        <v>1021.32</v>
      </c>
      <c r="E9086">
        <v>1</v>
      </c>
      <c r="F9086" s="2">
        <v>43864</v>
      </c>
      <c r="G9086" t="s">
        <v>628</v>
      </c>
      <c r="H9086" s="2">
        <v>44011</v>
      </c>
      <c r="I9086" s="2">
        <f t="shared" si="564"/>
        <v>44165</v>
      </c>
      <c r="J9086" s="4">
        <f t="shared" si="565"/>
        <v>154</v>
      </c>
      <c r="K9086" s="4">
        <f t="shared" si="566"/>
        <v>3</v>
      </c>
      <c r="L9086" s="4">
        <f t="shared" si="567"/>
        <v>8733.7800000000007</v>
      </c>
    </row>
    <row r="9087" spans="2:12" x14ac:dyDescent="0.3">
      <c r="B9087" t="s">
        <v>6</v>
      </c>
      <c r="C9087">
        <v>776202</v>
      </c>
      <c r="D9087">
        <v>619.79999999999995</v>
      </c>
      <c r="E9087">
        <v>1</v>
      </c>
      <c r="F9087" s="2">
        <v>43850</v>
      </c>
      <c r="G9087" t="s">
        <v>219</v>
      </c>
      <c r="H9087" s="2">
        <v>44151</v>
      </c>
      <c r="I9087" s="2">
        <f t="shared" si="564"/>
        <v>44165</v>
      </c>
      <c r="J9087" s="4">
        <f t="shared" si="565"/>
        <v>14</v>
      </c>
      <c r="K9087" s="4">
        <f t="shared" si="566"/>
        <v>40</v>
      </c>
      <c r="L9087" s="4">
        <f t="shared" si="567"/>
        <v>36997.44000000001</v>
      </c>
    </row>
    <row r="9088" spans="2:12" x14ac:dyDescent="0.3">
      <c r="B9088" t="s">
        <v>6</v>
      </c>
      <c r="C9088">
        <v>776202</v>
      </c>
      <c r="D9088">
        <v>1239.6600000000001</v>
      </c>
      <c r="E9088">
        <v>2</v>
      </c>
      <c r="F9088" s="2">
        <v>43857</v>
      </c>
      <c r="G9088" t="s">
        <v>219</v>
      </c>
      <c r="H9088" s="2">
        <v>44151</v>
      </c>
      <c r="I9088" s="2">
        <f t="shared" si="564"/>
        <v>44165</v>
      </c>
      <c r="J9088" s="4">
        <f t="shared" si="565"/>
        <v>14</v>
      </c>
      <c r="K9088" s="4">
        <f t="shared" si="566"/>
        <v>40</v>
      </c>
      <c r="L9088" s="4">
        <f t="shared" si="567"/>
        <v>36997.44000000001</v>
      </c>
    </row>
    <row r="9089" spans="2:12" x14ac:dyDescent="0.3">
      <c r="B9089" t="s">
        <v>6</v>
      </c>
      <c r="C9089">
        <v>776214</v>
      </c>
      <c r="D9089">
        <v>1209.5999999999999</v>
      </c>
      <c r="E9089">
        <v>1</v>
      </c>
      <c r="F9089" s="2">
        <v>43857</v>
      </c>
      <c r="G9089" t="s">
        <v>413</v>
      </c>
      <c r="H9089" s="2">
        <v>44018</v>
      </c>
      <c r="I9089" s="2">
        <f t="shared" si="564"/>
        <v>44165</v>
      </c>
      <c r="J9089" s="4">
        <f t="shared" si="565"/>
        <v>147</v>
      </c>
      <c r="K9089" s="4">
        <f t="shared" si="566"/>
        <v>9</v>
      </c>
      <c r="L9089" s="4">
        <f t="shared" si="567"/>
        <v>11928.060000000001</v>
      </c>
    </row>
    <row r="9090" spans="2:12" x14ac:dyDescent="0.3">
      <c r="B9090" t="s">
        <v>6</v>
      </c>
      <c r="C9090">
        <v>777906</v>
      </c>
      <c r="D9090">
        <v>1252.08</v>
      </c>
      <c r="E9090">
        <v>2</v>
      </c>
      <c r="F9090" s="2">
        <v>43843</v>
      </c>
      <c r="G9090" t="s">
        <v>172</v>
      </c>
      <c r="H9090" s="2">
        <v>44144</v>
      </c>
      <c r="I9090" s="2">
        <f t="shared" si="564"/>
        <v>44165</v>
      </c>
      <c r="J9090" s="4">
        <f t="shared" si="565"/>
        <v>21</v>
      </c>
      <c r="K9090" s="4">
        <f t="shared" si="566"/>
        <v>76</v>
      </c>
      <c r="L9090" s="4">
        <f t="shared" si="567"/>
        <v>80430.12000000001</v>
      </c>
    </row>
    <row r="9091" spans="2:12" x14ac:dyDescent="0.3">
      <c r="B9091" t="s">
        <v>6</v>
      </c>
      <c r="C9091">
        <v>777906</v>
      </c>
      <c r="D9091">
        <v>1239.6600000000001</v>
      </c>
      <c r="E9091">
        <v>2</v>
      </c>
      <c r="F9091" s="2">
        <v>43850</v>
      </c>
      <c r="G9091" t="s">
        <v>172</v>
      </c>
      <c r="H9091" s="2">
        <v>44144</v>
      </c>
      <c r="I9091" s="2">
        <f t="shared" ref="I9091:I9154" si="568">MAX($F$2:$F$14451)</f>
        <v>44165</v>
      </c>
      <c r="J9091" s="4">
        <f t="shared" ref="J9091:J9154" si="569">DATEDIF(H9091,I9091,"d")</f>
        <v>21</v>
      </c>
      <c r="K9091" s="4">
        <f t="shared" ref="K9091:K9154" si="570">COUNTIF($G:$G,G9091)</f>
        <v>76</v>
      </c>
      <c r="L9091" s="4">
        <f t="shared" ref="L9091:L9154" si="571">SUMIF($G:$G,G9091,$D:$D)</f>
        <v>80430.12000000001</v>
      </c>
    </row>
    <row r="9092" spans="2:12" x14ac:dyDescent="0.3">
      <c r="B9092" t="s">
        <v>6</v>
      </c>
      <c r="C9092">
        <v>777906</v>
      </c>
      <c r="D9092">
        <v>631.02</v>
      </c>
      <c r="E9092">
        <v>1</v>
      </c>
      <c r="F9092" s="2">
        <v>43843</v>
      </c>
      <c r="G9092" t="s">
        <v>172</v>
      </c>
      <c r="H9092" s="2">
        <v>44144</v>
      </c>
      <c r="I9092" s="2">
        <f t="shared" si="568"/>
        <v>44165</v>
      </c>
      <c r="J9092" s="4">
        <f t="shared" si="569"/>
        <v>21</v>
      </c>
      <c r="K9092" s="4">
        <f t="shared" si="570"/>
        <v>76</v>
      </c>
      <c r="L9092" s="4">
        <f t="shared" si="571"/>
        <v>80430.12000000001</v>
      </c>
    </row>
    <row r="9093" spans="2:12" x14ac:dyDescent="0.3">
      <c r="B9093" t="s">
        <v>6</v>
      </c>
      <c r="C9093">
        <v>784764</v>
      </c>
      <c r="D9093">
        <v>12095.82</v>
      </c>
      <c r="E9093">
        <v>10</v>
      </c>
      <c r="F9093" s="2">
        <v>43850</v>
      </c>
      <c r="G9093" t="s">
        <v>74</v>
      </c>
      <c r="H9093" s="2">
        <v>44032</v>
      </c>
      <c r="I9093" s="2">
        <f t="shared" si="568"/>
        <v>44165</v>
      </c>
      <c r="J9093" s="4">
        <f t="shared" si="569"/>
        <v>133</v>
      </c>
      <c r="K9093" s="4">
        <f t="shared" si="570"/>
        <v>7</v>
      </c>
      <c r="L9093" s="4">
        <f t="shared" si="571"/>
        <v>25838.82</v>
      </c>
    </row>
    <row r="9094" spans="2:12" x14ac:dyDescent="0.3">
      <c r="B9094" t="s">
        <v>6</v>
      </c>
      <c r="C9094">
        <v>791400</v>
      </c>
      <c r="D9094">
        <v>1215.78</v>
      </c>
      <c r="E9094">
        <v>1</v>
      </c>
      <c r="F9094" s="2">
        <v>43850</v>
      </c>
      <c r="G9094" t="s">
        <v>498</v>
      </c>
      <c r="H9094" s="2">
        <v>43941</v>
      </c>
      <c r="I9094" s="2">
        <f t="shared" si="568"/>
        <v>44165</v>
      </c>
      <c r="J9094" s="4">
        <f t="shared" si="569"/>
        <v>224</v>
      </c>
      <c r="K9094" s="4">
        <f t="shared" si="570"/>
        <v>5</v>
      </c>
      <c r="L9094" s="4">
        <f t="shared" si="571"/>
        <v>9231.5999999999985</v>
      </c>
    </row>
    <row r="9095" spans="2:12" x14ac:dyDescent="0.3">
      <c r="B9095" t="s">
        <v>6</v>
      </c>
      <c r="C9095">
        <v>791400</v>
      </c>
      <c r="D9095">
        <v>2413.5</v>
      </c>
      <c r="E9095">
        <v>2</v>
      </c>
      <c r="F9095" s="2">
        <v>43864</v>
      </c>
      <c r="G9095" t="s">
        <v>498</v>
      </c>
      <c r="H9095" s="2">
        <v>43941</v>
      </c>
      <c r="I9095" s="2">
        <f t="shared" si="568"/>
        <v>44165</v>
      </c>
      <c r="J9095" s="4">
        <f t="shared" si="569"/>
        <v>224</v>
      </c>
      <c r="K9095" s="4">
        <f t="shared" si="570"/>
        <v>5</v>
      </c>
      <c r="L9095" s="4">
        <f t="shared" si="571"/>
        <v>9231.5999999999985</v>
      </c>
    </row>
    <row r="9096" spans="2:12" x14ac:dyDescent="0.3">
      <c r="B9096" t="s">
        <v>6</v>
      </c>
      <c r="C9096">
        <v>795876</v>
      </c>
      <c r="D9096">
        <v>626.04</v>
      </c>
      <c r="E9096">
        <v>1</v>
      </c>
      <c r="F9096" s="2">
        <v>43836</v>
      </c>
      <c r="G9096" t="s">
        <v>31</v>
      </c>
      <c r="H9096" s="2">
        <v>44158</v>
      </c>
      <c r="I9096" s="2">
        <f t="shared" si="568"/>
        <v>44165</v>
      </c>
      <c r="J9096" s="4">
        <f t="shared" si="569"/>
        <v>7</v>
      </c>
      <c r="K9096" s="4">
        <f t="shared" si="570"/>
        <v>40</v>
      </c>
      <c r="L9096" s="4">
        <f t="shared" si="571"/>
        <v>31108.44</v>
      </c>
    </row>
    <row r="9097" spans="2:12" x14ac:dyDescent="0.3">
      <c r="B9097" t="s">
        <v>6</v>
      </c>
      <c r="C9097">
        <v>795876</v>
      </c>
      <c r="D9097">
        <v>1039.1400000000001</v>
      </c>
      <c r="E9097">
        <v>1</v>
      </c>
      <c r="F9097" s="2">
        <v>43836</v>
      </c>
      <c r="G9097" t="s">
        <v>31</v>
      </c>
      <c r="H9097" s="2">
        <v>44158</v>
      </c>
      <c r="I9097" s="2">
        <f t="shared" si="568"/>
        <v>44165</v>
      </c>
      <c r="J9097" s="4">
        <f t="shared" si="569"/>
        <v>7</v>
      </c>
      <c r="K9097" s="4">
        <f t="shared" si="570"/>
        <v>40</v>
      </c>
      <c r="L9097" s="4">
        <f t="shared" si="571"/>
        <v>31108.44</v>
      </c>
    </row>
    <row r="9098" spans="2:12" x14ac:dyDescent="0.3">
      <c r="B9098" t="s">
        <v>6</v>
      </c>
      <c r="C9098">
        <v>804186</v>
      </c>
      <c r="D9098">
        <v>1215.78</v>
      </c>
      <c r="E9098">
        <v>1</v>
      </c>
      <c r="F9098" s="2">
        <v>43857</v>
      </c>
      <c r="G9098" t="s">
        <v>293</v>
      </c>
      <c r="H9098" s="2">
        <v>44032</v>
      </c>
      <c r="I9098" s="2">
        <f t="shared" si="568"/>
        <v>44165</v>
      </c>
      <c r="J9098" s="4">
        <f t="shared" si="569"/>
        <v>133</v>
      </c>
      <c r="K9098" s="4">
        <f t="shared" si="570"/>
        <v>19</v>
      </c>
      <c r="L9098" s="4">
        <f t="shared" si="571"/>
        <v>34348.92</v>
      </c>
    </row>
    <row r="9099" spans="2:12" x14ac:dyDescent="0.3">
      <c r="B9099" t="s">
        <v>6</v>
      </c>
      <c r="C9099">
        <v>809172</v>
      </c>
      <c r="D9099">
        <v>1786.5</v>
      </c>
      <c r="E9099">
        <v>1</v>
      </c>
      <c r="F9099" s="2">
        <v>43857</v>
      </c>
      <c r="G9099" t="s">
        <v>629</v>
      </c>
      <c r="H9099" s="2">
        <v>44165</v>
      </c>
      <c r="I9099" s="2">
        <f t="shared" si="568"/>
        <v>44165</v>
      </c>
      <c r="J9099" s="4">
        <f t="shared" si="569"/>
        <v>0</v>
      </c>
      <c r="K9099" s="4">
        <f t="shared" si="570"/>
        <v>88</v>
      </c>
      <c r="L9099" s="4">
        <f t="shared" si="571"/>
        <v>144316.56000000006</v>
      </c>
    </row>
    <row r="9100" spans="2:12" x14ac:dyDescent="0.3">
      <c r="B9100" t="s">
        <v>6</v>
      </c>
      <c r="C9100">
        <v>812190</v>
      </c>
      <c r="D9100">
        <v>1878.06</v>
      </c>
      <c r="E9100">
        <v>3</v>
      </c>
      <c r="F9100" s="2">
        <v>43843</v>
      </c>
      <c r="G9100" t="s">
        <v>630</v>
      </c>
      <c r="H9100" s="2">
        <v>44053</v>
      </c>
      <c r="I9100" s="2">
        <f t="shared" si="568"/>
        <v>44165</v>
      </c>
      <c r="J9100" s="4">
        <f t="shared" si="569"/>
        <v>112</v>
      </c>
      <c r="K9100" s="4">
        <f t="shared" si="570"/>
        <v>4</v>
      </c>
      <c r="L9100" s="4">
        <f t="shared" si="571"/>
        <v>7610.4599999999991</v>
      </c>
    </row>
    <row r="9101" spans="2:12" x14ac:dyDescent="0.3">
      <c r="B9101" t="s">
        <v>6</v>
      </c>
      <c r="C9101">
        <v>812592</v>
      </c>
      <c r="D9101">
        <v>1200.5999999999999</v>
      </c>
      <c r="E9101">
        <v>1</v>
      </c>
      <c r="F9101" s="2">
        <v>43864</v>
      </c>
      <c r="G9101" t="s">
        <v>185</v>
      </c>
      <c r="H9101" s="2">
        <v>44137</v>
      </c>
      <c r="I9101" s="2">
        <f t="shared" si="568"/>
        <v>44165</v>
      </c>
      <c r="J9101" s="4">
        <f t="shared" si="569"/>
        <v>28</v>
      </c>
      <c r="K9101" s="4">
        <f t="shared" si="570"/>
        <v>15</v>
      </c>
      <c r="L9101" s="4">
        <f t="shared" si="571"/>
        <v>15125.340000000002</v>
      </c>
    </row>
    <row r="9102" spans="2:12" x14ac:dyDescent="0.3">
      <c r="B9102" t="s">
        <v>6</v>
      </c>
      <c r="C9102">
        <v>824850</v>
      </c>
      <c r="D9102">
        <v>1206.78</v>
      </c>
      <c r="E9102">
        <v>1</v>
      </c>
      <c r="F9102" s="2">
        <v>43864</v>
      </c>
      <c r="G9102" t="s">
        <v>631</v>
      </c>
      <c r="H9102" s="2">
        <v>43899</v>
      </c>
      <c r="I9102" s="2">
        <f t="shared" si="568"/>
        <v>44165</v>
      </c>
      <c r="J9102" s="4">
        <f t="shared" si="569"/>
        <v>266</v>
      </c>
      <c r="K9102" s="4">
        <f t="shared" si="570"/>
        <v>2</v>
      </c>
      <c r="L9102" s="4">
        <f t="shared" si="571"/>
        <v>2405.94</v>
      </c>
    </row>
    <row r="9103" spans="2:12" x14ac:dyDescent="0.3">
      <c r="B9103" t="s">
        <v>6</v>
      </c>
      <c r="C9103">
        <v>840936</v>
      </c>
      <c r="D9103">
        <v>595.08000000000004</v>
      </c>
      <c r="E9103">
        <v>1</v>
      </c>
      <c r="F9103" s="2">
        <v>43857</v>
      </c>
      <c r="G9103" t="s">
        <v>223</v>
      </c>
      <c r="H9103" s="2">
        <v>44081</v>
      </c>
      <c r="I9103" s="2">
        <f t="shared" si="568"/>
        <v>44165</v>
      </c>
      <c r="J9103" s="4">
        <f t="shared" si="569"/>
        <v>84</v>
      </c>
      <c r="K9103" s="4">
        <f t="shared" si="570"/>
        <v>15</v>
      </c>
      <c r="L9103" s="4">
        <f t="shared" si="571"/>
        <v>7396.4999999999991</v>
      </c>
    </row>
    <row r="9104" spans="2:12" x14ac:dyDescent="0.3">
      <c r="B9104" t="s">
        <v>6</v>
      </c>
      <c r="C9104">
        <v>854166</v>
      </c>
      <c r="D9104">
        <v>616.67999999999995</v>
      </c>
      <c r="E9104">
        <v>1</v>
      </c>
      <c r="F9104" s="2">
        <v>43857</v>
      </c>
      <c r="G9104" t="s">
        <v>57</v>
      </c>
      <c r="H9104" s="2">
        <v>43857</v>
      </c>
      <c r="I9104" s="2">
        <f t="shared" si="568"/>
        <v>44165</v>
      </c>
      <c r="J9104" s="4">
        <f t="shared" si="569"/>
        <v>308</v>
      </c>
      <c r="K9104" s="4">
        <f t="shared" si="570"/>
        <v>10</v>
      </c>
      <c r="L9104" s="4">
        <f t="shared" si="571"/>
        <v>16313.58</v>
      </c>
    </row>
    <row r="9105" spans="2:12" x14ac:dyDescent="0.3">
      <c r="B9105" t="s">
        <v>6</v>
      </c>
      <c r="C9105">
        <v>857472</v>
      </c>
      <c r="D9105">
        <v>1023.66</v>
      </c>
      <c r="E9105">
        <v>1</v>
      </c>
      <c r="F9105" s="2">
        <v>43857</v>
      </c>
      <c r="G9105" t="s">
        <v>82</v>
      </c>
      <c r="H9105" s="2">
        <v>44158</v>
      </c>
      <c r="I9105" s="2">
        <f t="shared" si="568"/>
        <v>44165</v>
      </c>
      <c r="J9105" s="4">
        <f t="shared" si="569"/>
        <v>7</v>
      </c>
      <c r="K9105" s="4">
        <f t="shared" si="570"/>
        <v>48</v>
      </c>
      <c r="L9105" s="4">
        <f t="shared" si="571"/>
        <v>178305.66000000003</v>
      </c>
    </row>
    <row r="9106" spans="2:12" x14ac:dyDescent="0.3">
      <c r="B9106" t="s">
        <v>6</v>
      </c>
      <c r="C9106">
        <v>891720</v>
      </c>
      <c r="D9106">
        <v>274.08</v>
      </c>
      <c r="E9106">
        <v>1</v>
      </c>
      <c r="F9106" s="2">
        <v>43836</v>
      </c>
      <c r="G9106" t="s">
        <v>167</v>
      </c>
      <c r="H9106" s="2">
        <v>44088</v>
      </c>
      <c r="I9106" s="2">
        <f t="shared" si="568"/>
        <v>44165</v>
      </c>
      <c r="J9106" s="4">
        <f t="shared" si="569"/>
        <v>77</v>
      </c>
      <c r="K9106" s="4">
        <f t="shared" si="570"/>
        <v>19</v>
      </c>
      <c r="L9106" s="4">
        <f t="shared" si="571"/>
        <v>14466.900000000003</v>
      </c>
    </row>
    <row r="9107" spans="2:12" x14ac:dyDescent="0.3">
      <c r="B9107" t="s">
        <v>6</v>
      </c>
      <c r="C9107">
        <v>903888</v>
      </c>
      <c r="D9107">
        <v>1215.78</v>
      </c>
      <c r="E9107">
        <v>1</v>
      </c>
      <c r="F9107" s="2">
        <v>43857</v>
      </c>
      <c r="G9107" t="s">
        <v>439</v>
      </c>
      <c r="H9107" s="2">
        <v>43857</v>
      </c>
      <c r="I9107" s="2">
        <f t="shared" si="568"/>
        <v>44165</v>
      </c>
      <c r="J9107" s="4">
        <f t="shared" si="569"/>
        <v>308</v>
      </c>
      <c r="K9107" s="4">
        <f t="shared" si="570"/>
        <v>4</v>
      </c>
      <c r="L9107" s="4">
        <f t="shared" si="571"/>
        <v>12720.539999999999</v>
      </c>
    </row>
    <row r="9108" spans="2:12" x14ac:dyDescent="0.3">
      <c r="B9108" t="s">
        <v>6</v>
      </c>
      <c r="C9108">
        <v>932142</v>
      </c>
      <c r="D9108">
        <v>2431.56</v>
      </c>
      <c r="E9108">
        <v>2</v>
      </c>
      <c r="F9108" s="2">
        <v>43843</v>
      </c>
      <c r="G9108" t="s">
        <v>173</v>
      </c>
      <c r="H9108" s="2">
        <v>44158</v>
      </c>
      <c r="I9108" s="2">
        <f t="shared" si="568"/>
        <v>44165</v>
      </c>
      <c r="J9108" s="4">
        <f t="shared" si="569"/>
        <v>7</v>
      </c>
      <c r="K9108" s="4">
        <f t="shared" si="570"/>
        <v>24</v>
      </c>
      <c r="L9108" s="4">
        <f t="shared" si="571"/>
        <v>106569.12</v>
      </c>
    </row>
    <row r="9109" spans="2:12" x14ac:dyDescent="0.3">
      <c r="B9109" t="s">
        <v>6</v>
      </c>
      <c r="C9109">
        <v>932142</v>
      </c>
      <c r="D9109">
        <v>9654.06</v>
      </c>
      <c r="E9109">
        <v>8</v>
      </c>
      <c r="F9109" s="2">
        <v>43864</v>
      </c>
      <c r="G9109" t="s">
        <v>173</v>
      </c>
      <c r="H9109" s="2">
        <v>44158</v>
      </c>
      <c r="I9109" s="2">
        <f t="shared" si="568"/>
        <v>44165</v>
      </c>
      <c r="J9109" s="4">
        <f t="shared" si="569"/>
        <v>7</v>
      </c>
      <c r="K9109" s="4">
        <f t="shared" si="570"/>
        <v>24</v>
      </c>
      <c r="L9109" s="4">
        <f t="shared" si="571"/>
        <v>106569.12</v>
      </c>
    </row>
    <row r="9110" spans="2:12" x14ac:dyDescent="0.3">
      <c r="B9110" t="s">
        <v>6</v>
      </c>
      <c r="C9110">
        <v>948012</v>
      </c>
      <c r="D9110">
        <v>1183.1400000000001</v>
      </c>
      <c r="E9110">
        <v>3</v>
      </c>
      <c r="F9110" s="2">
        <v>43843</v>
      </c>
      <c r="G9110" t="s">
        <v>226</v>
      </c>
      <c r="H9110" s="2">
        <v>44165</v>
      </c>
      <c r="I9110" s="2">
        <f t="shared" si="568"/>
        <v>44165</v>
      </c>
      <c r="J9110" s="4">
        <f t="shared" si="569"/>
        <v>0</v>
      </c>
      <c r="K9110" s="4">
        <f t="shared" si="570"/>
        <v>82</v>
      </c>
      <c r="L9110" s="4">
        <f t="shared" si="571"/>
        <v>88866.359999999928</v>
      </c>
    </row>
    <row r="9111" spans="2:12" x14ac:dyDescent="0.3">
      <c r="B9111" t="s">
        <v>6</v>
      </c>
      <c r="C9111">
        <v>948012</v>
      </c>
      <c r="D9111">
        <v>781.02</v>
      </c>
      <c r="E9111">
        <v>2</v>
      </c>
      <c r="F9111" s="2">
        <v>43850</v>
      </c>
      <c r="G9111" t="s">
        <v>226</v>
      </c>
      <c r="H9111" s="2">
        <v>44165</v>
      </c>
      <c r="I9111" s="2">
        <f t="shared" si="568"/>
        <v>44165</v>
      </c>
      <c r="J9111" s="4">
        <f t="shared" si="569"/>
        <v>0</v>
      </c>
      <c r="K9111" s="4">
        <f t="shared" si="570"/>
        <v>82</v>
      </c>
      <c r="L9111" s="4">
        <f t="shared" si="571"/>
        <v>88866.359999999928</v>
      </c>
    </row>
    <row r="9112" spans="2:12" x14ac:dyDescent="0.3">
      <c r="B9112" t="s">
        <v>6</v>
      </c>
      <c r="C9112">
        <v>948012</v>
      </c>
      <c r="D9112">
        <v>1162.74</v>
      </c>
      <c r="E9112">
        <v>3</v>
      </c>
      <c r="F9112" s="2">
        <v>43864</v>
      </c>
      <c r="G9112" t="s">
        <v>226</v>
      </c>
      <c r="H9112" s="2">
        <v>44165</v>
      </c>
      <c r="I9112" s="2">
        <f t="shared" si="568"/>
        <v>44165</v>
      </c>
      <c r="J9112" s="4">
        <f t="shared" si="569"/>
        <v>0</v>
      </c>
      <c r="K9112" s="4">
        <f t="shared" si="570"/>
        <v>82</v>
      </c>
      <c r="L9112" s="4">
        <f t="shared" si="571"/>
        <v>88866.359999999928</v>
      </c>
    </row>
    <row r="9113" spans="2:12" x14ac:dyDescent="0.3">
      <c r="B9113" t="s">
        <v>6</v>
      </c>
      <c r="C9113">
        <v>948012</v>
      </c>
      <c r="D9113">
        <v>826.44</v>
      </c>
      <c r="E9113">
        <v>3</v>
      </c>
      <c r="F9113" s="2">
        <v>43843</v>
      </c>
      <c r="G9113" t="s">
        <v>226</v>
      </c>
      <c r="H9113" s="2">
        <v>44165</v>
      </c>
      <c r="I9113" s="2">
        <f t="shared" si="568"/>
        <v>44165</v>
      </c>
      <c r="J9113" s="4">
        <f t="shared" si="569"/>
        <v>0</v>
      </c>
      <c r="K9113" s="4">
        <f t="shared" si="570"/>
        <v>82</v>
      </c>
      <c r="L9113" s="4">
        <f t="shared" si="571"/>
        <v>88866.359999999928</v>
      </c>
    </row>
    <row r="9114" spans="2:12" x14ac:dyDescent="0.3">
      <c r="B9114" t="s">
        <v>6</v>
      </c>
      <c r="C9114">
        <v>948012</v>
      </c>
      <c r="D9114">
        <v>2181.84</v>
      </c>
      <c r="E9114">
        <v>8</v>
      </c>
      <c r="F9114" s="2">
        <v>43850</v>
      </c>
      <c r="G9114" t="s">
        <v>226</v>
      </c>
      <c r="H9114" s="2">
        <v>44165</v>
      </c>
      <c r="I9114" s="2">
        <f t="shared" si="568"/>
        <v>44165</v>
      </c>
      <c r="J9114" s="4">
        <f t="shared" si="569"/>
        <v>0</v>
      </c>
      <c r="K9114" s="4">
        <f t="shared" si="570"/>
        <v>82</v>
      </c>
      <c r="L9114" s="4">
        <f t="shared" si="571"/>
        <v>88866.359999999928</v>
      </c>
    </row>
    <row r="9115" spans="2:12" x14ac:dyDescent="0.3">
      <c r="B9115" t="s">
        <v>6</v>
      </c>
      <c r="C9115">
        <v>948012</v>
      </c>
      <c r="D9115">
        <v>1636.38</v>
      </c>
      <c r="E9115">
        <v>6</v>
      </c>
      <c r="F9115" s="2">
        <v>43857</v>
      </c>
      <c r="G9115" t="s">
        <v>226</v>
      </c>
      <c r="H9115" s="2">
        <v>44165</v>
      </c>
      <c r="I9115" s="2">
        <f t="shared" si="568"/>
        <v>44165</v>
      </c>
      <c r="J9115" s="4">
        <f t="shared" si="569"/>
        <v>0</v>
      </c>
      <c r="K9115" s="4">
        <f t="shared" si="570"/>
        <v>82</v>
      </c>
      <c r="L9115" s="4">
        <f t="shared" si="571"/>
        <v>88866.359999999928</v>
      </c>
    </row>
    <row r="9116" spans="2:12" x14ac:dyDescent="0.3">
      <c r="B9116" t="s">
        <v>6</v>
      </c>
      <c r="C9116">
        <v>952350</v>
      </c>
      <c r="D9116">
        <v>390.48</v>
      </c>
      <c r="E9116">
        <v>1</v>
      </c>
      <c r="F9116" s="2">
        <v>43850</v>
      </c>
      <c r="G9116" t="s">
        <v>228</v>
      </c>
      <c r="H9116" s="2">
        <v>44130</v>
      </c>
      <c r="I9116" s="2">
        <f t="shared" si="568"/>
        <v>44165</v>
      </c>
      <c r="J9116" s="4">
        <f t="shared" si="569"/>
        <v>35</v>
      </c>
      <c r="K9116" s="4">
        <f t="shared" si="570"/>
        <v>17</v>
      </c>
      <c r="L9116" s="4">
        <f t="shared" si="571"/>
        <v>42055.32</v>
      </c>
    </row>
    <row r="9117" spans="2:12" x14ac:dyDescent="0.3">
      <c r="B9117" t="s">
        <v>6</v>
      </c>
      <c r="C9117">
        <v>952350</v>
      </c>
      <c r="D9117">
        <v>390.48</v>
      </c>
      <c r="E9117">
        <v>1</v>
      </c>
      <c r="F9117" s="2">
        <v>43857</v>
      </c>
      <c r="G9117" t="s">
        <v>228</v>
      </c>
      <c r="H9117" s="2">
        <v>44130</v>
      </c>
      <c r="I9117" s="2">
        <f t="shared" si="568"/>
        <v>44165</v>
      </c>
      <c r="J9117" s="4">
        <f t="shared" si="569"/>
        <v>35</v>
      </c>
      <c r="K9117" s="4">
        <f t="shared" si="570"/>
        <v>17</v>
      </c>
      <c r="L9117" s="4">
        <f t="shared" si="571"/>
        <v>42055.32</v>
      </c>
    </row>
    <row r="9118" spans="2:12" x14ac:dyDescent="0.3">
      <c r="B9118" t="s">
        <v>6</v>
      </c>
      <c r="C9118">
        <v>955938</v>
      </c>
      <c r="D9118">
        <v>3683.52</v>
      </c>
      <c r="E9118">
        <v>3</v>
      </c>
      <c r="F9118" s="2">
        <v>43843</v>
      </c>
      <c r="G9118" t="s">
        <v>152</v>
      </c>
      <c r="H9118" s="2">
        <v>44151</v>
      </c>
      <c r="I9118" s="2">
        <f t="shared" si="568"/>
        <v>44165</v>
      </c>
      <c r="J9118" s="4">
        <f t="shared" si="569"/>
        <v>14</v>
      </c>
      <c r="K9118" s="4">
        <f t="shared" si="570"/>
        <v>39</v>
      </c>
      <c r="L9118" s="4">
        <f t="shared" si="571"/>
        <v>122103.96000000005</v>
      </c>
    </row>
    <row r="9119" spans="2:12" x14ac:dyDescent="0.3">
      <c r="B9119" t="s">
        <v>6</v>
      </c>
      <c r="C9119">
        <v>955938</v>
      </c>
      <c r="D9119">
        <v>1215.78</v>
      </c>
      <c r="E9119">
        <v>1</v>
      </c>
      <c r="F9119" s="2">
        <v>43864</v>
      </c>
      <c r="G9119" t="s">
        <v>152</v>
      </c>
      <c r="H9119" s="2">
        <v>44151</v>
      </c>
      <c r="I9119" s="2">
        <f t="shared" si="568"/>
        <v>44165</v>
      </c>
      <c r="J9119" s="4">
        <f t="shared" si="569"/>
        <v>14</v>
      </c>
      <c r="K9119" s="4">
        <f t="shared" si="570"/>
        <v>39</v>
      </c>
      <c r="L9119" s="4">
        <f t="shared" si="571"/>
        <v>122103.96000000005</v>
      </c>
    </row>
    <row r="9120" spans="2:12" x14ac:dyDescent="0.3">
      <c r="B9120" t="s">
        <v>6</v>
      </c>
      <c r="C9120">
        <v>991194</v>
      </c>
      <c r="D9120">
        <v>275.45999999999998</v>
      </c>
      <c r="E9120">
        <v>1</v>
      </c>
      <c r="F9120" s="2">
        <v>43843</v>
      </c>
      <c r="G9120" t="s">
        <v>28</v>
      </c>
      <c r="H9120" s="2">
        <v>43843</v>
      </c>
      <c r="I9120" s="2">
        <f t="shared" si="568"/>
        <v>44165</v>
      </c>
      <c r="J9120" s="4">
        <f t="shared" si="569"/>
        <v>322</v>
      </c>
      <c r="K9120" s="4">
        <f t="shared" si="570"/>
        <v>3</v>
      </c>
      <c r="L9120" s="4">
        <f t="shared" si="571"/>
        <v>1251.18</v>
      </c>
    </row>
    <row r="9121" spans="2:12" x14ac:dyDescent="0.3">
      <c r="B9121" t="s">
        <v>6</v>
      </c>
      <c r="C9121">
        <v>1038324</v>
      </c>
      <c r="D9121">
        <v>4530.96</v>
      </c>
      <c r="E9121">
        <v>2</v>
      </c>
      <c r="F9121" s="2">
        <v>43843</v>
      </c>
      <c r="G9121" t="s">
        <v>229</v>
      </c>
      <c r="H9121" s="2">
        <v>44165</v>
      </c>
      <c r="I9121" s="2">
        <f t="shared" si="568"/>
        <v>44165</v>
      </c>
      <c r="J9121" s="4">
        <f t="shared" si="569"/>
        <v>0</v>
      </c>
      <c r="K9121" s="4">
        <f t="shared" si="570"/>
        <v>14</v>
      </c>
      <c r="L9121" s="4">
        <f t="shared" si="571"/>
        <v>32591.82</v>
      </c>
    </row>
    <row r="9122" spans="2:12" x14ac:dyDescent="0.3">
      <c r="B9122" t="s">
        <v>6</v>
      </c>
      <c r="C9122">
        <v>1038324</v>
      </c>
      <c r="D9122">
        <v>1215.78</v>
      </c>
      <c r="E9122">
        <v>1</v>
      </c>
      <c r="F9122" s="2">
        <v>43857</v>
      </c>
      <c r="G9122" t="s">
        <v>229</v>
      </c>
      <c r="H9122" s="2">
        <v>44165</v>
      </c>
      <c r="I9122" s="2">
        <f t="shared" si="568"/>
        <v>44165</v>
      </c>
      <c r="J9122" s="4">
        <f t="shared" si="569"/>
        <v>0</v>
      </c>
      <c r="K9122" s="4">
        <f t="shared" si="570"/>
        <v>14</v>
      </c>
      <c r="L9122" s="4">
        <f t="shared" si="571"/>
        <v>32591.82</v>
      </c>
    </row>
    <row r="9123" spans="2:12" x14ac:dyDescent="0.3">
      <c r="B9123" t="s">
        <v>6</v>
      </c>
      <c r="C9123">
        <v>1040508</v>
      </c>
      <c r="D9123">
        <v>1215.78</v>
      </c>
      <c r="E9123">
        <v>1</v>
      </c>
      <c r="F9123" s="2">
        <v>43850</v>
      </c>
      <c r="G9123" t="s">
        <v>114</v>
      </c>
      <c r="H9123" s="2">
        <v>44158</v>
      </c>
      <c r="I9123" s="2">
        <f t="shared" si="568"/>
        <v>44165</v>
      </c>
      <c r="J9123" s="4">
        <f t="shared" si="569"/>
        <v>7</v>
      </c>
      <c r="K9123" s="4">
        <f t="shared" si="570"/>
        <v>46</v>
      </c>
      <c r="L9123" s="4">
        <f t="shared" si="571"/>
        <v>108754.73999999998</v>
      </c>
    </row>
    <row r="9124" spans="2:12" x14ac:dyDescent="0.3">
      <c r="B9124" t="s">
        <v>6</v>
      </c>
      <c r="C9124">
        <v>1040508</v>
      </c>
      <c r="D9124">
        <v>2431.56</v>
      </c>
      <c r="E9124">
        <v>2</v>
      </c>
      <c r="F9124" s="2">
        <v>43857</v>
      </c>
      <c r="G9124" t="s">
        <v>114</v>
      </c>
      <c r="H9124" s="2">
        <v>44158</v>
      </c>
      <c r="I9124" s="2">
        <f t="shared" si="568"/>
        <v>44165</v>
      </c>
      <c r="J9124" s="4">
        <f t="shared" si="569"/>
        <v>7</v>
      </c>
      <c r="K9124" s="4">
        <f t="shared" si="570"/>
        <v>46</v>
      </c>
      <c r="L9124" s="4">
        <f t="shared" si="571"/>
        <v>108754.73999999998</v>
      </c>
    </row>
    <row r="9125" spans="2:12" x14ac:dyDescent="0.3">
      <c r="B9125" t="s">
        <v>6</v>
      </c>
      <c r="C9125">
        <v>1060116</v>
      </c>
      <c r="D9125">
        <v>1215.78</v>
      </c>
      <c r="E9125">
        <v>1</v>
      </c>
      <c r="F9125" s="2">
        <v>43857</v>
      </c>
      <c r="G9125" t="s">
        <v>632</v>
      </c>
      <c r="H9125" s="2">
        <v>43857</v>
      </c>
      <c r="I9125" s="2">
        <f t="shared" si="568"/>
        <v>44165</v>
      </c>
      <c r="J9125" s="4">
        <f t="shared" si="569"/>
        <v>308</v>
      </c>
      <c r="K9125" s="4">
        <f t="shared" si="570"/>
        <v>1</v>
      </c>
      <c r="L9125" s="4">
        <f t="shared" si="571"/>
        <v>1215.78</v>
      </c>
    </row>
    <row r="9126" spans="2:12" x14ac:dyDescent="0.3">
      <c r="B9126" t="s">
        <v>6</v>
      </c>
      <c r="C9126">
        <v>1074900</v>
      </c>
      <c r="D9126">
        <v>390.48</v>
      </c>
      <c r="E9126">
        <v>1</v>
      </c>
      <c r="F9126" s="2">
        <v>43850</v>
      </c>
      <c r="G9126" t="s">
        <v>106</v>
      </c>
      <c r="H9126" s="2">
        <v>44165</v>
      </c>
      <c r="I9126" s="2">
        <f t="shared" si="568"/>
        <v>44165</v>
      </c>
      <c r="J9126" s="4">
        <f t="shared" si="569"/>
        <v>0</v>
      </c>
      <c r="K9126" s="4">
        <f t="shared" si="570"/>
        <v>84</v>
      </c>
      <c r="L9126" s="4">
        <f t="shared" si="571"/>
        <v>45310.979999999996</v>
      </c>
    </row>
    <row r="9127" spans="2:12" x14ac:dyDescent="0.3">
      <c r="B9127" t="s">
        <v>6</v>
      </c>
      <c r="C9127">
        <v>1074900</v>
      </c>
      <c r="D9127">
        <v>548.16</v>
      </c>
      <c r="E9127">
        <v>2</v>
      </c>
      <c r="F9127" s="2">
        <v>43843</v>
      </c>
      <c r="G9127" t="s">
        <v>106</v>
      </c>
      <c r="H9127" s="2">
        <v>44165</v>
      </c>
      <c r="I9127" s="2">
        <f t="shared" si="568"/>
        <v>44165</v>
      </c>
      <c r="J9127" s="4">
        <f t="shared" si="569"/>
        <v>0</v>
      </c>
      <c r="K9127" s="4">
        <f t="shared" si="570"/>
        <v>84</v>
      </c>
      <c r="L9127" s="4">
        <f t="shared" si="571"/>
        <v>45310.979999999996</v>
      </c>
    </row>
    <row r="9128" spans="2:12" x14ac:dyDescent="0.3">
      <c r="B9128" t="s">
        <v>6</v>
      </c>
      <c r="C9128">
        <v>1074900</v>
      </c>
      <c r="D9128">
        <v>545.46</v>
      </c>
      <c r="E9128">
        <v>2</v>
      </c>
      <c r="F9128" s="2">
        <v>43857</v>
      </c>
      <c r="G9128" t="s">
        <v>106</v>
      </c>
      <c r="H9128" s="2">
        <v>44165</v>
      </c>
      <c r="I9128" s="2">
        <f t="shared" si="568"/>
        <v>44165</v>
      </c>
      <c r="J9128" s="4">
        <f t="shared" si="569"/>
        <v>0</v>
      </c>
      <c r="K9128" s="4">
        <f t="shared" si="570"/>
        <v>84</v>
      </c>
      <c r="L9128" s="4">
        <f t="shared" si="571"/>
        <v>45310.979999999996</v>
      </c>
    </row>
    <row r="9129" spans="2:12" x14ac:dyDescent="0.3">
      <c r="B9129" t="s">
        <v>6</v>
      </c>
      <c r="C9129">
        <v>1075302</v>
      </c>
      <c r="D9129">
        <v>1215.78</v>
      </c>
      <c r="E9129">
        <v>1</v>
      </c>
      <c r="F9129" s="2">
        <v>43850</v>
      </c>
      <c r="G9129" t="s">
        <v>417</v>
      </c>
      <c r="H9129" s="2">
        <v>44025</v>
      </c>
      <c r="I9129" s="2">
        <f t="shared" si="568"/>
        <v>44165</v>
      </c>
      <c r="J9129" s="4">
        <f t="shared" si="569"/>
        <v>140</v>
      </c>
      <c r="K9129" s="4">
        <f t="shared" si="570"/>
        <v>8</v>
      </c>
      <c r="L9129" s="4">
        <f t="shared" si="571"/>
        <v>9570.66</v>
      </c>
    </row>
    <row r="9130" spans="2:12" x14ac:dyDescent="0.3">
      <c r="B9130" t="s">
        <v>6</v>
      </c>
      <c r="C9130">
        <v>1091748</v>
      </c>
      <c r="D9130">
        <v>624.78</v>
      </c>
      <c r="E9130">
        <v>1</v>
      </c>
      <c r="F9130" s="2">
        <v>43850</v>
      </c>
      <c r="G9130" t="s">
        <v>345</v>
      </c>
      <c r="H9130" s="2">
        <v>43850</v>
      </c>
      <c r="I9130" s="2">
        <f t="shared" si="568"/>
        <v>44165</v>
      </c>
      <c r="J9130" s="4">
        <f t="shared" si="569"/>
        <v>315</v>
      </c>
      <c r="K9130" s="4">
        <f t="shared" si="570"/>
        <v>5</v>
      </c>
      <c r="L9130" s="4">
        <f t="shared" si="571"/>
        <v>3369.66</v>
      </c>
    </row>
    <row r="9131" spans="2:12" x14ac:dyDescent="0.3">
      <c r="B9131" t="s">
        <v>6</v>
      </c>
      <c r="C9131">
        <v>1093278</v>
      </c>
      <c r="D9131">
        <v>2431.56</v>
      </c>
      <c r="E9131">
        <v>2</v>
      </c>
      <c r="F9131" s="2">
        <v>43857</v>
      </c>
      <c r="G9131" t="s">
        <v>232</v>
      </c>
      <c r="H9131" s="2">
        <v>44165</v>
      </c>
      <c r="I9131" s="2">
        <f t="shared" si="568"/>
        <v>44165</v>
      </c>
      <c r="J9131" s="4">
        <f t="shared" si="569"/>
        <v>0</v>
      </c>
      <c r="K9131" s="4">
        <f t="shared" si="570"/>
        <v>27</v>
      </c>
      <c r="L9131" s="4">
        <f t="shared" si="571"/>
        <v>38436.840000000004</v>
      </c>
    </row>
    <row r="9132" spans="2:12" x14ac:dyDescent="0.3">
      <c r="B9132" t="s">
        <v>6</v>
      </c>
      <c r="C9132">
        <v>1093788</v>
      </c>
      <c r="D9132">
        <v>271.32</v>
      </c>
      <c r="E9132">
        <v>1</v>
      </c>
      <c r="F9132" s="2">
        <v>43843</v>
      </c>
      <c r="G9132" t="s">
        <v>233</v>
      </c>
      <c r="H9132" s="2">
        <v>44102</v>
      </c>
      <c r="I9132" s="2">
        <f t="shared" si="568"/>
        <v>44165</v>
      </c>
      <c r="J9132" s="4">
        <f t="shared" si="569"/>
        <v>63</v>
      </c>
      <c r="K9132" s="4">
        <f t="shared" si="570"/>
        <v>10</v>
      </c>
      <c r="L9132" s="4">
        <f t="shared" si="571"/>
        <v>21927</v>
      </c>
    </row>
    <row r="9133" spans="2:12" x14ac:dyDescent="0.3">
      <c r="B9133" t="s">
        <v>6</v>
      </c>
      <c r="C9133">
        <v>1098684</v>
      </c>
      <c r="D9133">
        <v>272.7</v>
      </c>
      <c r="E9133">
        <v>1</v>
      </c>
      <c r="F9133" s="2">
        <v>43857</v>
      </c>
      <c r="G9133" t="s">
        <v>234</v>
      </c>
      <c r="H9133" s="2">
        <v>44011</v>
      </c>
      <c r="I9133" s="2">
        <f t="shared" si="568"/>
        <v>44165</v>
      </c>
      <c r="J9133" s="4">
        <f t="shared" si="569"/>
        <v>154</v>
      </c>
      <c r="K9133" s="4">
        <f t="shared" si="570"/>
        <v>22</v>
      </c>
      <c r="L9133" s="4">
        <f t="shared" si="571"/>
        <v>18342.659999999996</v>
      </c>
    </row>
    <row r="9134" spans="2:12" x14ac:dyDescent="0.3">
      <c r="B9134" t="s">
        <v>6</v>
      </c>
      <c r="C9134">
        <v>1114524</v>
      </c>
      <c r="D9134">
        <v>2265.48</v>
      </c>
      <c r="E9134">
        <v>1</v>
      </c>
      <c r="F9134" s="2">
        <v>43843</v>
      </c>
      <c r="G9134" t="s">
        <v>102</v>
      </c>
      <c r="H9134" s="2">
        <v>44144</v>
      </c>
      <c r="I9134" s="2">
        <f t="shared" si="568"/>
        <v>44165</v>
      </c>
      <c r="J9134" s="4">
        <f t="shared" si="569"/>
        <v>21</v>
      </c>
      <c r="K9134" s="4">
        <f t="shared" si="570"/>
        <v>23</v>
      </c>
      <c r="L9134" s="4">
        <f t="shared" si="571"/>
        <v>59797.98000000001</v>
      </c>
    </row>
    <row r="9135" spans="2:12" x14ac:dyDescent="0.3">
      <c r="B9135" t="s">
        <v>6</v>
      </c>
      <c r="C9135">
        <v>1114524</v>
      </c>
      <c r="D9135">
        <v>2243.2800000000002</v>
      </c>
      <c r="E9135">
        <v>1</v>
      </c>
      <c r="F9135" s="2">
        <v>43850</v>
      </c>
      <c r="G9135" t="s">
        <v>102</v>
      </c>
      <c r="H9135" s="2">
        <v>44144</v>
      </c>
      <c r="I9135" s="2">
        <f t="shared" si="568"/>
        <v>44165</v>
      </c>
      <c r="J9135" s="4">
        <f t="shared" si="569"/>
        <v>21</v>
      </c>
      <c r="K9135" s="4">
        <f t="shared" si="570"/>
        <v>23</v>
      </c>
      <c r="L9135" s="4">
        <f t="shared" si="571"/>
        <v>59797.98000000001</v>
      </c>
    </row>
    <row r="9136" spans="2:12" x14ac:dyDescent="0.3">
      <c r="B9136" t="s">
        <v>6</v>
      </c>
      <c r="C9136">
        <v>1114524</v>
      </c>
      <c r="D9136">
        <v>4453.26</v>
      </c>
      <c r="E9136">
        <v>2</v>
      </c>
      <c r="F9136" s="2">
        <v>43864</v>
      </c>
      <c r="G9136" t="s">
        <v>102</v>
      </c>
      <c r="H9136" s="2">
        <v>44144</v>
      </c>
      <c r="I9136" s="2">
        <f t="shared" si="568"/>
        <v>44165</v>
      </c>
      <c r="J9136" s="4">
        <f t="shared" si="569"/>
        <v>21</v>
      </c>
      <c r="K9136" s="4">
        <f t="shared" si="570"/>
        <v>23</v>
      </c>
      <c r="L9136" s="4">
        <f t="shared" si="571"/>
        <v>59797.98000000001</v>
      </c>
    </row>
    <row r="9137" spans="2:12" x14ac:dyDescent="0.3">
      <c r="B9137" t="s">
        <v>6</v>
      </c>
      <c r="C9137">
        <v>1115280</v>
      </c>
      <c r="D9137">
        <v>390.48</v>
      </c>
      <c r="E9137">
        <v>1</v>
      </c>
      <c r="F9137" s="2">
        <v>43857</v>
      </c>
      <c r="G9137" t="s">
        <v>237</v>
      </c>
      <c r="H9137" s="2">
        <v>44158</v>
      </c>
      <c r="I9137" s="2">
        <f t="shared" si="568"/>
        <v>44165</v>
      </c>
      <c r="J9137" s="4">
        <f t="shared" si="569"/>
        <v>7</v>
      </c>
      <c r="K9137" s="4">
        <f t="shared" si="570"/>
        <v>68</v>
      </c>
      <c r="L9137" s="4">
        <f t="shared" si="571"/>
        <v>34421.880000000012</v>
      </c>
    </row>
    <row r="9138" spans="2:12" x14ac:dyDescent="0.3">
      <c r="B9138" t="s">
        <v>6</v>
      </c>
      <c r="C9138">
        <v>1115280</v>
      </c>
      <c r="D9138">
        <v>387.6</v>
      </c>
      <c r="E9138">
        <v>1</v>
      </c>
      <c r="F9138" s="2">
        <v>43864</v>
      </c>
      <c r="G9138" t="s">
        <v>237</v>
      </c>
      <c r="H9138" s="2">
        <v>44158</v>
      </c>
      <c r="I9138" s="2">
        <f t="shared" si="568"/>
        <v>44165</v>
      </c>
      <c r="J9138" s="4">
        <f t="shared" si="569"/>
        <v>7</v>
      </c>
      <c r="K9138" s="4">
        <f t="shared" si="570"/>
        <v>68</v>
      </c>
      <c r="L9138" s="4">
        <f t="shared" si="571"/>
        <v>34421.880000000012</v>
      </c>
    </row>
    <row r="9139" spans="2:12" x14ac:dyDescent="0.3">
      <c r="B9139" t="s">
        <v>6</v>
      </c>
      <c r="C9139">
        <v>1115280</v>
      </c>
      <c r="D9139">
        <v>826.32</v>
      </c>
      <c r="E9139">
        <v>3</v>
      </c>
      <c r="F9139" s="2">
        <v>43843</v>
      </c>
      <c r="G9139" t="s">
        <v>237</v>
      </c>
      <c r="H9139" s="2">
        <v>44158</v>
      </c>
      <c r="I9139" s="2">
        <f t="shared" si="568"/>
        <v>44165</v>
      </c>
      <c r="J9139" s="4">
        <f t="shared" si="569"/>
        <v>7</v>
      </c>
      <c r="K9139" s="4">
        <f t="shared" si="570"/>
        <v>68</v>
      </c>
      <c r="L9139" s="4">
        <f t="shared" si="571"/>
        <v>34421.880000000012</v>
      </c>
    </row>
    <row r="9140" spans="2:12" x14ac:dyDescent="0.3">
      <c r="B9140" t="s">
        <v>6</v>
      </c>
      <c r="C9140">
        <v>1115280</v>
      </c>
      <c r="D9140">
        <v>272.7</v>
      </c>
      <c r="E9140">
        <v>1</v>
      </c>
      <c r="F9140" s="2">
        <v>43857</v>
      </c>
      <c r="G9140" t="s">
        <v>237</v>
      </c>
      <c r="H9140" s="2">
        <v>44158</v>
      </c>
      <c r="I9140" s="2">
        <f t="shared" si="568"/>
        <v>44165</v>
      </c>
      <c r="J9140" s="4">
        <f t="shared" si="569"/>
        <v>7</v>
      </c>
      <c r="K9140" s="4">
        <f t="shared" si="570"/>
        <v>68</v>
      </c>
      <c r="L9140" s="4">
        <f t="shared" si="571"/>
        <v>34421.880000000012</v>
      </c>
    </row>
    <row r="9141" spans="2:12" x14ac:dyDescent="0.3">
      <c r="B9141" t="s">
        <v>6</v>
      </c>
      <c r="C9141">
        <v>1115280</v>
      </c>
      <c r="D9141">
        <v>812.04</v>
      </c>
      <c r="E9141">
        <v>3</v>
      </c>
      <c r="F9141" s="2">
        <v>43864</v>
      </c>
      <c r="G9141" t="s">
        <v>237</v>
      </c>
      <c r="H9141" s="2">
        <v>44158</v>
      </c>
      <c r="I9141" s="2">
        <f t="shared" si="568"/>
        <v>44165</v>
      </c>
      <c r="J9141" s="4">
        <f t="shared" si="569"/>
        <v>7</v>
      </c>
      <c r="K9141" s="4">
        <f t="shared" si="570"/>
        <v>68</v>
      </c>
      <c r="L9141" s="4">
        <f t="shared" si="571"/>
        <v>34421.880000000012</v>
      </c>
    </row>
    <row r="9142" spans="2:12" x14ac:dyDescent="0.3">
      <c r="B9142" t="s">
        <v>6</v>
      </c>
      <c r="C9142">
        <v>1120224</v>
      </c>
      <c r="D9142">
        <v>270.66000000000003</v>
      </c>
      <c r="E9142">
        <v>1</v>
      </c>
      <c r="F9142" s="2">
        <v>43864</v>
      </c>
      <c r="G9142" t="s">
        <v>348</v>
      </c>
      <c r="H9142" s="2">
        <v>44116</v>
      </c>
      <c r="I9142" s="2">
        <f t="shared" si="568"/>
        <v>44165</v>
      </c>
      <c r="J9142" s="4">
        <f t="shared" si="569"/>
        <v>49</v>
      </c>
      <c r="K9142" s="4">
        <f t="shared" si="570"/>
        <v>16</v>
      </c>
      <c r="L9142" s="4">
        <f t="shared" si="571"/>
        <v>5958.7199999999993</v>
      </c>
    </row>
    <row r="9143" spans="2:12" x14ac:dyDescent="0.3">
      <c r="B9143" t="s">
        <v>6</v>
      </c>
      <c r="C9143">
        <v>1124988</v>
      </c>
      <c r="D9143">
        <v>2231.8200000000002</v>
      </c>
      <c r="E9143">
        <v>1</v>
      </c>
      <c r="F9143" s="2">
        <v>43850</v>
      </c>
      <c r="G9143" t="s">
        <v>43</v>
      </c>
      <c r="H9143" s="2">
        <v>44158</v>
      </c>
      <c r="I9143" s="2">
        <f t="shared" si="568"/>
        <v>44165</v>
      </c>
      <c r="J9143" s="4">
        <f t="shared" si="569"/>
        <v>7</v>
      </c>
      <c r="K9143" s="4">
        <f t="shared" si="570"/>
        <v>109</v>
      </c>
      <c r="L9143" s="4">
        <f t="shared" si="571"/>
        <v>143402.34000000003</v>
      </c>
    </row>
    <row r="9144" spans="2:12" x14ac:dyDescent="0.3">
      <c r="B9144" t="s">
        <v>6</v>
      </c>
      <c r="C9144">
        <v>1124988</v>
      </c>
      <c r="D9144">
        <v>592.02</v>
      </c>
      <c r="E9144">
        <v>1</v>
      </c>
      <c r="F9144" s="2">
        <v>43850</v>
      </c>
      <c r="G9144" t="s">
        <v>43</v>
      </c>
      <c r="H9144" s="2">
        <v>44158</v>
      </c>
      <c r="I9144" s="2">
        <f t="shared" si="568"/>
        <v>44165</v>
      </c>
      <c r="J9144" s="4">
        <f t="shared" si="569"/>
        <v>7</v>
      </c>
      <c r="K9144" s="4">
        <f t="shared" si="570"/>
        <v>109</v>
      </c>
      <c r="L9144" s="4">
        <f t="shared" si="571"/>
        <v>143402.34000000003</v>
      </c>
    </row>
    <row r="9145" spans="2:12" x14ac:dyDescent="0.3">
      <c r="B9145" t="s">
        <v>6</v>
      </c>
      <c r="C9145">
        <v>1124988</v>
      </c>
      <c r="D9145">
        <v>1209.5999999999999</v>
      </c>
      <c r="E9145">
        <v>1</v>
      </c>
      <c r="F9145" s="2">
        <v>43857</v>
      </c>
      <c r="G9145" t="s">
        <v>43</v>
      </c>
      <c r="H9145" s="2">
        <v>44158</v>
      </c>
      <c r="I9145" s="2">
        <f t="shared" si="568"/>
        <v>44165</v>
      </c>
      <c r="J9145" s="4">
        <f t="shared" si="569"/>
        <v>7</v>
      </c>
      <c r="K9145" s="4">
        <f t="shared" si="570"/>
        <v>109</v>
      </c>
      <c r="L9145" s="4">
        <f t="shared" si="571"/>
        <v>143402.34000000003</v>
      </c>
    </row>
    <row r="9146" spans="2:12" x14ac:dyDescent="0.3">
      <c r="B9146" t="s">
        <v>6</v>
      </c>
      <c r="C9146">
        <v>1128624</v>
      </c>
      <c r="D9146">
        <v>2455.6799999999998</v>
      </c>
      <c r="E9146">
        <v>2</v>
      </c>
      <c r="F9146" s="2">
        <v>43843</v>
      </c>
      <c r="G9146" t="s">
        <v>182</v>
      </c>
      <c r="H9146" s="2">
        <v>44165</v>
      </c>
      <c r="I9146" s="2">
        <f t="shared" si="568"/>
        <v>44165</v>
      </c>
      <c r="J9146" s="4">
        <f t="shared" si="569"/>
        <v>0</v>
      </c>
      <c r="K9146" s="4">
        <f t="shared" si="570"/>
        <v>57</v>
      </c>
      <c r="L9146" s="4">
        <f t="shared" si="571"/>
        <v>89083.739999999947</v>
      </c>
    </row>
    <row r="9147" spans="2:12" x14ac:dyDescent="0.3">
      <c r="B9147" t="s">
        <v>6</v>
      </c>
      <c r="C9147">
        <v>1128624</v>
      </c>
      <c r="D9147">
        <v>1215.78</v>
      </c>
      <c r="E9147">
        <v>1</v>
      </c>
      <c r="F9147" s="2">
        <v>43850</v>
      </c>
      <c r="G9147" t="s">
        <v>182</v>
      </c>
      <c r="H9147" s="2">
        <v>44165</v>
      </c>
      <c r="I9147" s="2">
        <f t="shared" si="568"/>
        <v>44165</v>
      </c>
      <c r="J9147" s="4">
        <f t="shared" si="569"/>
        <v>0</v>
      </c>
      <c r="K9147" s="4">
        <f t="shared" si="570"/>
        <v>57</v>
      </c>
      <c r="L9147" s="4">
        <f t="shared" si="571"/>
        <v>89083.739999999947</v>
      </c>
    </row>
    <row r="9148" spans="2:12" x14ac:dyDescent="0.3">
      <c r="B9148" t="s">
        <v>6</v>
      </c>
      <c r="C9148">
        <v>1128630</v>
      </c>
      <c r="D9148">
        <v>587.58000000000004</v>
      </c>
      <c r="E9148">
        <v>1</v>
      </c>
      <c r="F9148" s="2">
        <v>43864</v>
      </c>
      <c r="G9148" t="s">
        <v>238</v>
      </c>
      <c r="H9148" s="2">
        <v>44158</v>
      </c>
      <c r="I9148" s="2">
        <f t="shared" si="568"/>
        <v>44165</v>
      </c>
      <c r="J9148" s="4">
        <f t="shared" si="569"/>
        <v>7</v>
      </c>
      <c r="K9148" s="4">
        <f t="shared" si="570"/>
        <v>13</v>
      </c>
      <c r="L9148" s="4">
        <f t="shared" si="571"/>
        <v>7493.6400000000012</v>
      </c>
    </row>
    <row r="9149" spans="2:12" x14ac:dyDescent="0.3">
      <c r="B9149" t="s">
        <v>6</v>
      </c>
      <c r="C9149">
        <v>1138506</v>
      </c>
      <c r="D9149">
        <v>390.48</v>
      </c>
      <c r="E9149">
        <v>1</v>
      </c>
      <c r="F9149" s="2">
        <v>43850</v>
      </c>
      <c r="G9149" t="s">
        <v>239</v>
      </c>
      <c r="H9149" s="2">
        <v>44116</v>
      </c>
      <c r="I9149" s="2">
        <f t="shared" si="568"/>
        <v>44165</v>
      </c>
      <c r="J9149" s="4">
        <f t="shared" si="569"/>
        <v>49</v>
      </c>
      <c r="K9149" s="4">
        <f t="shared" si="570"/>
        <v>27</v>
      </c>
      <c r="L9149" s="4">
        <f t="shared" si="571"/>
        <v>22895.399999999998</v>
      </c>
    </row>
    <row r="9150" spans="2:12" x14ac:dyDescent="0.3">
      <c r="B9150" t="s">
        <v>6</v>
      </c>
      <c r="C9150">
        <v>1138506</v>
      </c>
      <c r="D9150">
        <v>780.9</v>
      </c>
      <c r="E9150">
        <v>2</v>
      </c>
      <c r="F9150" s="2">
        <v>43857</v>
      </c>
      <c r="G9150" t="s">
        <v>239</v>
      </c>
      <c r="H9150" s="2">
        <v>44116</v>
      </c>
      <c r="I9150" s="2">
        <f t="shared" si="568"/>
        <v>44165</v>
      </c>
      <c r="J9150" s="4">
        <f t="shared" si="569"/>
        <v>49</v>
      </c>
      <c r="K9150" s="4">
        <f t="shared" si="570"/>
        <v>27</v>
      </c>
      <c r="L9150" s="4">
        <f t="shared" si="571"/>
        <v>22895.399999999998</v>
      </c>
    </row>
    <row r="9151" spans="2:12" x14ac:dyDescent="0.3">
      <c r="B9151" t="s">
        <v>6</v>
      </c>
      <c r="C9151">
        <v>1152846</v>
      </c>
      <c r="D9151">
        <v>1227.78</v>
      </c>
      <c r="E9151">
        <v>1</v>
      </c>
      <c r="F9151" s="2">
        <v>43843</v>
      </c>
      <c r="G9151" t="s">
        <v>132</v>
      </c>
      <c r="H9151" s="2">
        <v>44130</v>
      </c>
      <c r="I9151" s="2">
        <f t="shared" si="568"/>
        <v>44165</v>
      </c>
      <c r="J9151" s="4">
        <f t="shared" si="569"/>
        <v>35</v>
      </c>
      <c r="K9151" s="4">
        <f t="shared" si="570"/>
        <v>43</v>
      </c>
      <c r="L9151" s="4">
        <f t="shared" si="571"/>
        <v>41702.639999999985</v>
      </c>
    </row>
    <row r="9152" spans="2:12" x14ac:dyDescent="0.3">
      <c r="B9152" t="s">
        <v>6</v>
      </c>
      <c r="C9152">
        <v>1152846</v>
      </c>
      <c r="D9152">
        <v>4827</v>
      </c>
      <c r="E9152">
        <v>4</v>
      </c>
      <c r="F9152" s="2">
        <v>43864</v>
      </c>
      <c r="G9152" t="s">
        <v>132</v>
      </c>
      <c r="H9152" s="2">
        <v>44130</v>
      </c>
      <c r="I9152" s="2">
        <f t="shared" si="568"/>
        <v>44165</v>
      </c>
      <c r="J9152" s="4">
        <f t="shared" si="569"/>
        <v>35</v>
      </c>
      <c r="K9152" s="4">
        <f t="shared" si="570"/>
        <v>43</v>
      </c>
      <c r="L9152" s="4">
        <f t="shared" si="571"/>
        <v>41702.639999999985</v>
      </c>
    </row>
    <row r="9153" spans="2:12" x14ac:dyDescent="0.3">
      <c r="B9153" t="s">
        <v>6</v>
      </c>
      <c r="C9153">
        <v>1152858</v>
      </c>
      <c r="D9153">
        <v>1033.8</v>
      </c>
      <c r="E9153">
        <v>1</v>
      </c>
      <c r="F9153" s="2">
        <v>43843</v>
      </c>
      <c r="G9153" t="s">
        <v>351</v>
      </c>
      <c r="H9153" s="2">
        <v>44144</v>
      </c>
      <c r="I9153" s="2">
        <f t="shared" si="568"/>
        <v>44165</v>
      </c>
      <c r="J9153" s="4">
        <f t="shared" si="569"/>
        <v>21</v>
      </c>
      <c r="K9153" s="4">
        <f t="shared" si="570"/>
        <v>26</v>
      </c>
      <c r="L9153" s="4">
        <f t="shared" si="571"/>
        <v>114471.06000000003</v>
      </c>
    </row>
    <row r="9154" spans="2:12" x14ac:dyDescent="0.3">
      <c r="B9154" t="s">
        <v>6</v>
      </c>
      <c r="C9154">
        <v>1152858</v>
      </c>
      <c r="D9154">
        <v>7329.24</v>
      </c>
      <c r="E9154">
        <v>6</v>
      </c>
      <c r="F9154" s="2">
        <v>43843</v>
      </c>
      <c r="G9154" t="s">
        <v>351</v>
      </c>
      <c r="H9154" s="2">
        <v>44144</v>
      </c>
      <c r="I9154" s="2">
        <f t="shared" si="568"/>
        <v>44165</v>
      </c>
      <c r="J9154" s="4">
        <f t="shared" si="569"/>
        <v>21</v>
      </c>
      <c r="K9154" s="4">
        <f t="shared" si="570"/>
        <v>26</v>
      </c>
      <c r="L9154" s="4">
        <f t="shared" si="571"/>
        <v>114471.06000000003</v>
      </c>
    </row>
    <row r="9155" spans="2:12" x14ac:dyDescent="0.3">
      <c r="B9155" t="s">
        <v>6</v>
      </c>
      <c r="C9155">
        <v>1152858</v>
      </c>
      <c r="D9155">
        <v>6047.88</v>
      </c>
      <c r="E9155">
        <v>5</v>
      </c>
      <c r="F9155" s="2">
        <v>43850</v>
      </c>
      <c r="G9155" t="s">
        <v>351</v>
      </c>
      <c r="H9155" s="2">
        <v>44144</v>
      </c>
      <c r="I9155" s="2">
        <f t="shared" ref="I9155:I9218" si="572">MAX($F$2:$F$14451)</f>
        <v>44165</v>
      </c>
      <c r="J9155" s="4">
        <f t="shared" ref="J9155:J9218" si="573">DATEDIF(H9155,I9155,"d")</f>
        <v>21</v>
      </c>
      <c r="K9155" s="4">
        <f t="shared" ref="K9155:K9218" si="574">COUNTIF($G:$G,G9155)</f>
        <v>26</v>
      </c>
      <c r="L9155" s="4">
        <f t="shared" ref="L9155:L9218" si="575">SUMIF($G:$G,G9155,$D:$D)</f>
        <v>114471.06000000003</v>
      </c>
    </row>
    <row r="9156" spans="2:12" x14ac:dyDescent="0.3">
      <c r="B9156" t="s">
        <v>6</v>
      </c>
      <c r="C9156">
        <v>1167696</v>
      </c>
      <c r="D9156">
        <v>6033.78</v>
      </c>
      <c r="E9156">
        <v>5</v>
      </c>
      <c r="F9156" s="2">
        <v>43864</v>
      </c>
      <c r="G9156" t="s">
        <v>502</v>
      </c>
      <c r="H9156" s="2">
        <v>43864</v>
      </c>
      <c r="I9156" s="2">
        <f t="shared" si="572"/>
        <v>44165</v>
      </c>
      <c r="J9156" s="4">
        <f t="shared" si="573"/>
        <v>301</v>
      </c>
      <c r="K9156" s="4">
        <f t="shared" si="574"/>
        <v>2</v>
      </c>
      <c r="L9156" s="4">
        <f t="shared" si="575"/>
        <v>7292.5199999999995</v>
      </c>
    </row>
    <row r="9157" spans="2:12" x14ac:dyDescent="0.3">
      <c r="B9157" t="s">
        <v>6</v>
      </c>
      <c r="C9157">
        <v>1170390</v>
      </c>
      <c r="D9157">
        <v>1215.78</v>
      </c>
      <c r="E9157">
        <v>1</v>
      </c>
      <c r="F9157" s="2">
        <v>43864</v>
      </c>
      <c r="G9157" t="s">
        <v>93</v>
      </c>
      <c r="H9157" s="2">
        <v>44144</v>
      </c>
      <c r="I9157" s="2">
        <f t="shared" si="572"/>
        <v>44165</v>
      </c>
      <c r="J9157" s="4">
        <f t="shared" si="573"/>
        <v>21</v>
      </c>
      <c r="K9157" s="4">
        <f t="shared" si="574"/>
        <v>4</v>
      </c>
      <c r="L9157" s="4">
        <f t="shared" si="575"/>
        <v>5080.08</v>
      </c>
    </row>
    <row r="9158" spans="2:12" x14ac:dyDescent="0.3">
      <c r="B9158" t="s">
        <v>6</v>
      </c>
      <c r="C9158">
        <v>2401422</v>
      </c>
      <c r="D9158">
        <v>1215.78</v>
      </c>
      <c r="E9158">
        <v>1</v>
      </c>
      <c r="F9158" s="2">
        <v>43850</v>
      </c>
      <c r="G9158" t="s">
        <v>117</v>
      </c>
      <c r="H9158" s="2">
        <v>44144</v>
      </c>
      <c r="I9158" s="2">
        <f t="shared" si="572"/>
        <v>44165</v>
      </c>
      <c r="J9158" s="4">
        <f t="shared" si="573"/>
        <v>21</v>
      </c>
      <c r="K9158" s="4">
        <f t="shared" si="574"/>
        <v>24</v>
      </c>
      <c r="L9158" s="4">
        <f t="shared" si="575"/>
        <v>79091.039999999979</v>
      </c>
    </row>
    <row r="9159" spans="2:12" x14ac:dyDescent="0.3">
      <c r="B9159" t="s">
        <v>6</v>
      </c>
      <c r="C9159">
        <v>2401422</v>
      </c>
      <c r="D9159">
        <v>8510.4599999999991</v>
      </c>
      <c r="E9159">
        <v>7</v>
      </c>
      <c r="F9159" s="2">
        <v>43857</v>
      </c>
      <c r="G9159" t="s">
        <v>117</v>
      </c>
      <c r="H9159" s="2">
        <v>44144</v>
      </c>
      <c r="I9159" s="2">
        <f t="shared" si="572"/>
        <v>44165</v>
      </c>
      <c r="J9159" s="4">
        <f t="shared" si="573"/>
        <v>21</v>
      </c>
      <c r="K9159" s="4">
        <f t="shared" si="574"/>
        <v>24</v>
      </c>
      <c r="L9159" s="4">
        <f t="shared" si="575"/>
        <v>79091.039999999979</v>
      </c>
    </row>
    <row r="9160" spans="2:12" x14ac:dyDescent="0.3">
      <c r="B9160" t="s">
        <v>6</v>
      </c>
      <c r="C9160">
        <v>2401740</v>
      </c>
      <c r="D9160">
        <v>4899.3</v>
      </c>
      <c r="E9160">
        <v>4</v>
      </c>
      <c r="F9160" s="2">
        <v>43843</v>
      </c>
      <c r="G9160" t="s">
        <v>242</v>
      </c>
      <c r="H9160" s="2">
        <v>44158</v>
      </c>
      <c r="I9160" s="2">
        <f t="shared" si="572"/>
        <v>44165</v>
      </c>
      <c r="J9160" s="4">
        <f t="shared" si="573"/>
        <v>7</v>
      </c>
      <c r="K9160" s="4">
        <f t="shared" si="574"/>
        <v>45</v>
      </c>
      <c r="L9160" s="4">
        <f t="shared" si="575"/>
        <v>67743.600000000006</v>
      </c>
    </row>
    <row r="9161" spans="2:12" x14ac:dyDescent="0.3">
      <c r="B9161" t="s">
        <v>6</v>
      </c>
      <c r="C9161">
        <v>2401926</v>
      </c>
      <c r="D9161">
        <v>394.38</v>
      </c>
      <c r="E9161">
        <v>1</v>
      </c>
      <c r="F9161" s="2">
        <v>43843</v>
      </c>
      <c r="G9161" t="s">
        <v>58</v>
      </c>
      <c r="H9161" s="2">
        <v>44165</v>
      </c>
      <c r="I9161" s="2">
        <f t="shared" si="572"/>
        <v>44165</v>
      </c>
      <c r="J9161" s="4">
        <f t="shared" si="573"/>
        <v>0</v>
      </c>
      <c r="K9161" s="4">
        <f t="shared" si="574"/>
        <v>188</v>
      </c>
      <c r="L9161" s="4">
        <f t="shared" si="575"/>
        <v>276921.54000000015</v>
      </c>
    </row>
    <row r="9162" spans="2:12" x14ac:dyDescent="0.3">
      <c r="B9162" t="s">
        <v>6</v>
      </c>
      <c r="C9162">
        <v>2401926</v>
      </c>
      <c r="D9162">
        <v>2491.6799999999998</v>
      </c>
      <c r="E9162">
        <v>4</v>
      </c>
      <c r="F9162" s="2">
        <v>43843</v>
      </c>
      <c r="G9162" t="s">
        <v>58</v>
      </c>
      <c r="H9162" s="2">
        <v>44165</v>
      </c>
      <c r="I9162" s="2">
        <f t="shared" si="572"/>
        <v>44165</v>
      </c>
      <c r="J9162" s="4">
        <f t="shared" si="573"/>
        <v>0</v>
      </c>
      <c r="K9162" s="4">
        <f t="shared" si="574"/>
        <v>188</v>
      </c>
      <c r="L9162" s="4">
        <f t="shared" si="575"/>
        <v>276921.54000000015</v>
      </c>
    </row>
    <row r="9163" spans="2:12" x14ac:dyDescent="0.3">
      <c r="B9163" t="s">
        <v>6</v>
      </c>
      <c r="C9163">
        <v>2401926</v>
      </c>
      <c r="D9163">
        <v>1859.46</v>
      </c>
      <c r="E9163">
        <v>3</v>
      </c>
      <c r="F9163" s="2">
        <v>43850</v>
      </c>
      <c r="G9163" t="s">
        <v>58</v>
      </c>
      <c r="H9163" s="2">
        <v>44165</v>
      </c>
      <c r="I9163" s="2">
        <f t="shared" si="572"/>
        <v>44165</v>
      </c>
      <c r="J9163" s="4">
        <f t="shared" si="573"/>
        <v>0</v>
      </c>
      <c r="K9163" s="4">
        <f t="shared" si="574"/>
        <v>188</v>
      </c>
      <c r="L9163" s="4">
        <f t="shared" si="575"/>
        <v>276921.54000000015</v>
      </c>
    </row>
    <row r="9164" spans="2:12" x14ac:dyDescent="0.3">
      <c r="B9164" t="s">
        <v>6</v>
      </c>
      <c r="C9164">
        <v>2401926</v>
      </c>
      <c r="D9164">
        <v>4306.9799999999996</v>
      </c>
      <c r="E9164">
        <v>7</v>
      </c>
      <c r="F9164" s="2">
        <v>43864</v>
      </c>
      <c r="G9164" t="s">
        <v>58</v>
      </c>
      <c r="H9164" s="2">
        <v>44165</v>
      </c>
      <c r="I9164" s="2">
        <f t="shared" si="572"/>
        <v>44165</v>
      </c>
      <c r="J9164" s="4">
        <f t="shared" si="573"/>
        <v>0</v>
      </c>
      <c r="K9164" s="4">
        <f t="shared" si="574"/>
        <v>188</v>
      </c>
      <c r="L9164" s="4">
        <f t="shared" si="575"/>
        <v>276921.54000000015</v>
      </c>
    </row>
    <row r="9165" spans="2:12" x14ac:dyDescent="0.3">
      <c r="B9165" t="s">
        <v>6</v>
      </c>
      <c r="C9165">
        <v>2401926</v>
      </c>
      <c r="D9165">
        <v>270.66000000000003</v>
      </c>
      <c r="E9165">
        <v>1</v>
      </c>
      <c r="F9165" s="2">
        <v>43864</v>
      </c>
      <c r="G9165" t="s">
        <v>58</v>
      </c>
      <c r="H9165" s="2">
        <v>44165</v>
      </c>
      <c r="I9165" s="2">
        <f t="shared" si="572"/>
        <v>44165</v>
      </c>
      <c r="J9165" s="4">
        <f t="shared" si="573"/>
        <v>0</v>
      </c>
      <c r="K9165" s="4">
        <f t="shared" si="574"/>
        <v>188</v>
      </c>
      <c r="L9165" s="4">
        <f t="shared" si="575"/>
        <v>276921.54000000015</v>
      </c>
    </row>
    <row r="9166" spans="2:12" x14ac:dyDescent="0.3">
      <c r="B9166" t="s">
        <v>6</v>
      </c>
      <c r="C9166">
        <v>2401926</v>
      </c>
      <c r="D9166">
        <v>6115.08</v>
      </c>
      <c r="E9166">
        <v>5</v>
      </c>
      <c r="F9166" s="2">
        <v>43843</v>
      </c>
      <c r="G9166" t="s">
        <v>58</v>
      </c>
      <c r="H9166" s="2">
        <v>44165</v>
      </c>
      <c r="I9166" s="2">
        <f t="shared" si="572"/>
        <v>44165</v>
      </c>
      <c r="J9166" s="4">
        <f t="shared" si="573"/>
        <v>0</v>
      </c>
      <c r="K9166" s="4">
        <f t="shared" si="574"/>
        <v>188</v>
      </c>
      <c r="L9166" s="4">
        <f t="shared" si="575"/>
        <v>276921.54000000015</v>
      </c>
    </row>
    <row r="9167" spans="2:12" x14ac:dyDescent="0.3">
      <c r="B9167" t="s">
        <v>6</v>
      </c>
      <c r="C9167">
        <v>2401926</v>
      </c>
      <c r="D9167">
        <v>3647.34</v>
      </c>
      <c r="E9167">
        <v>3</v>
      </c>
      <c r="F9167" s="2">
        <v>43850</v>
      </c>
      <c r="G9167" t="s">
        <v>58</v>
      </c>
      <c r="H9167" s="2">
        <v>44165</v>
      </c>
      <c r="I9167" s="2">
        <f t="shared" si="572"/>
        <v>44165</v>
      </c>
      <c r="J9167" s="4">
        <f t="shared" si="573"/>
        <v>0</v>
      </c>
      <c r="K9167" s="4">
        <f t="shared" si="574"/>
        <v>188</v>
      </c>
      <c r="L9167" s="4">
        <f t="shared" si="575"/>
        <v>276921.54000000015</v>
      </c>
    </row>
    <row r="9168" spans="2:12" x14ac:dyDescent="0.3">
      <c r="B9168" t="s">
        <v>6</v>
      </c>
      <c r="C9168">
        <v>2401926</v>
      </c>
      <c r="D9168">
        <v>2413.5</v>
      </c>
      <c r="E9168">
        <v>2</v>
      </c>
      <c r="F9168" s="2">
        <v>43864</v>
      </c>
      <c r="G9168" t="s">
        <v>58</v>
      </c>
      <c r="H9168" s="2">
        <v>44165</v>
      </c>
      <c r="I9168" s="2">
        <f t="shared" si="572"/>
        <v>44165</v>
      </c>
      <c r="J9168" s="4">
        <f t="shared" si="573"/>
        <v>0</v>
      </c>
      <c r="K9168" s="4">
        <f t="shared" si="574"/>
        <v>188</v>
      </c>
      <c r="L9168" s="4">
        <f t="shared" si="575"/>
        <v>276921.54000000015</v>
      </c>
    </row>
    <row r="9169" spans="2:12" x14ac:dyDescent="0.3">
      <c r="B9169" t="s">
        <v>6</v>
      </c>
      <c r="C9169">
        <v>2407938</v>
      </c>
      <c r="D9169">
        <v>1171.3800000000001</v>
      </c>
      <c r="E9169">
        <v>3</v>
      </c>
      <c r="F9169" s="2">
        <v>43843</v>
      </c>
      <c r="G9169" t="s">
        <v>243</v>
      </c>
      <c r="H9169" s="2">
        <v>43955</v>
      </c>
      <c r="I9169" s="2">
        <f t="shared" si="572"/>
        <v>44165</v>
      </c>
      <c r="J9169" s="4">
        <f t="shared" si="573"/>
        <v>210</v>
      </c>
      <c r="K9169" s="4">
        <f t="shared" si="574"/>
        <v>17</v>
      </c>
      <c r="L9169" s="4">
        <f t="shared" si="575"/>
        <v>19514.28</v>
      </c>
    </row>
    <row r="9170" spans="2:12" x14ac:dyDescent="0.3">
      <c r="B9170" t="s">
        <v>6</v>
      </c>
      <c r="C9170">
        <v>2407938</v>
      </c>
      <c r="D9170">
        <v>272.7</v>
      </c>
      <c r="E9170">
        <v>1</v>
      </c>
      <c r="F9170" s="2">
        <v>43843</v>
      </c>
      <c r="G9170" t="s">
        <v>243</v>
      </c>
      <c r="H9170" s="2">
        <v>43955</v>
      </c>
      <c r="I9170" s="2">
        <f t="shared" si="572"/>
        <v>44165</v>
      </c>
      <c r="J9170" s="4">
        <f t="shared" si="573"/>
        <v>210</v>
      </c>
      <c r="K9170" s="4">
        <f t="shared" si="574"/>
        <v>17</v>
      </c>
      <c r="L9170" s="4">
        <f t="shared" si="575"/>
        <v>19514.28</v>
      </c>
    </row>
    <row r="9171" spans="2:12" x14ac:dyDescent="0.3">
      <c r="B9171" t="s">
        <v>6</v>
      </c>
      <c r="C9171">
        <v>2422620</v>
      </c>
      <c r="D9171">
        <v>1239.6600000000001</v>
      </c>
      <c r="E9171">
        <v>2</v>
      </c>
      <c r="F9171" s="2">
        <v>43857</v>
      </c>
      <c r="G9171" t="s">
        <v>244</v>
      </c>
      <c r="H9171" s="2">
        <v>44165</v>
      </c>
      <c r="I9171" s="2">
        <f t="shared" si="572"/>
        <v>44165</v>
      </c>
      <c r="J9171" s="4">
        <f t="shared" si="573"/>
        <v>0</v>
      </c>
      <c r="K9171" s="4">
        <f t="shared" si="574"/>
        <v>40</v>
      </c>
      <c r="L9171" s="4">
        <f t="shared" si="575"/>
        <v>51831.360000000001</v>
      </c>
    </row>
    <row r="9172" spans="2:12" x14ac:dyDescent="0.3">
      <c r="B9172" t="s">
        <v>6</v>
      </c>
      <c r="C9172">
        <v>2422620</v>
      </c>
      <c r="D9172">
        <v>1227.78</v>
      </c>
      <c r="E9172">
        <v>1</v>
      </c>
      <c r="F9172" s="2">
        <v>43843</v>
      </c>
      <c r="G9172" t="s">
        <v>244</v>
      </c>
      <c r="H9172" s="2">
        <v>44165</v>
      </c>
      <c r="I9172" s="2">
        <f t="shared" si="572"/>
        <v>44165</v>
      </c>
      <c r="J9172" s="4">
        <f t="shared" si="573"/>
        <v>0</v>
      </c>
      <c r="K9172" s="4">
        <f t="shared" si="574"/>
        <v>40</v>
      </c>
      <c r="L9172" s="4">
        <f t="shared" si="575"/>
        <v>51831.360000000001</v>
      </c>
    </row>
    <row r="9173" spans="2:12" x14ac:dyDescent="0.3">
      <c r="B9173" t="s">
        <v>6</v>
      </c>
      <c r="C9173">
        <v>2422620</v>
      </c>
      <c r="D9173">
        <v>2413.5</v>
      </c>
      <c r="E9173">
        <v>2</v>
      </c>
      <c r="F9173" s="2">
        <v>43864</v>
      </c>
      <c r="G9173" t="s">
        <v>244</v>
      </c>
      <c r="H9173" s="2">
        <v>44165</v>
      </c>
      <c r="I9173" s="2">
        <f t="shared" si="572"/>
        <v>44165</v>
      </c>
      <c r="J9173" s="4">
        <f t="shared" si="573"/>
        <v>0</v>
      </c>
      <c r="K9173" s="4">
        <f t="shared" si="574"/>
        <v>40</v>
      </c>
      <c r="L9173" s="4">
        <f t="shared" si="575"/>
        <v>51831.360000000001</v>
      </c>
    </row>
    <row r="9174" spans="2:12" x14ac:dyDescent="0.3">
      <c r="B9174" t="s">
        <v>6</v>
      </c>
      <c r="C9174">
        <v>2427612</v>
      </c>
      <c r="D9174">
        <v>1190.1600000000001</v>
      </c>
      <c r="E9174">
        <v>2</v>
      </c>
      <c r="F9174" s="2">
        <v>43850</v>
      </c>
      <c r="G9174" t="s">
        <v>392</v>
      </c>
      <c r="H9174" s="2">
        <v>43850</v>
      </c>
      <c r="I9174" s="2">
        <f t="shared" si="572"/>
        <v>44165</v>
      </c>
      <c r="J9174" s="4">
        <f t="shared" si="573"/>
        <v>315</v>
      </c>
      <c r="K9174" s="4">
        <f t="shared" si="574"/>
        <v>7</v>
      </c>
      <c r="L9174" s="4">
        <f t="shared" si="575"/>
        <v>14356.68</v>
      </c>
    </row>
    <row r="9175" spans="2:12" x14ac:dyDescent="0.3">
      <c r="B9175" t="s">
        <v>6</v>
      </c>
      <c r="C9175">
        <v>2443098</v>
      </c>
      <c r="D9175">
        <v>6078.9</v>
      </c>
      <c r="E9175">
        <v>5</v>
      </c>
      <c r="F9175" s="2">
        <v>43843</v>
      </c>
      <c r="G9175" t="s">
        <v>547</v>
      </c>
      <c r="H9175" s="2">
        <v>43990</v>
      </c>
      <c r="I9175" s="2">
        <f t="shared" si="572"/>
        <v>44165</v>
      </c>
      <c r="J9175" s="4">
        <f t="shared" si="573"/>
        <v>175</v>
      </c>
      <c r="K9175" s="4">
        <f t="shared" si="574"/>
        <v>8</v>
      </c>
      <c r="L9175" s="4">
        <f t="shared" si="575"/>
        <v>21737.279999999999</v>
      </c>
    </row>
    <row r="9176" spans="2:12" x14ac:dyDescent="0.3">
      <c r="B9176" t="s">
        <v>6</v>
      </c>
      <c r="C9176">
        <v>2447142</v>
      </c>
      <c r="D9176">
        <v>1028.94</v>
      </c>
      <c r="E9176">
        <v>1</v>
      </c>
      <c r="F9176" s="2">
        <v>43857</v>
      </c>
      <c r="G9176" t="s">
        <v>394</v>
      </c>
      <c r="H9176" s="2">
        <v>44165</v>
      </c>
      <c r="I9176" s="2">
        <f t="shared" si="572"/>
        <v>44165</v>
      </c>
      <c r="J9176" s="4">
        <f t="shared" si="573"/>
        <v>0</v>
      </c>
      <c r="K9176" s="4">
        <f t="shared" si="574"/>
        <v>34</v>
      </c>
      <c r="L9176" s="4">
        <f t="shared" si="575"/>
        <v>112447.79999999999</v>
      </c>
    </row>
    <row r="9177" spans="2:12" x14ac:dyDescent="0.3">
      <c r="B9177" t="s">
        <v>6</v>
      </c>
      <c r="C9177">
        <v>2447142</v>
      </c>
      <c r="D9177">
        <v>1227.78</v>
      </c>
      <c r="E9177">
        <v>1</v>
      </c>
      <c r="F9177" s="2">
        <v>43843</v>
      </c>
      <c r="G9177" t="s">
        <v>394</v>
      </c>
      <c r="H9177" s="2">
        <v>44165</v>
      </c>
      <c r="I9177" s="2">
        <f t="shared" si="572"/>
        <v>44165</v>
      </c>
      <c r="J9177" s="4">
        <f t="shared" si="573"/>
        <v>0</v>
      </c>
      <c r="K9177" s="4">
        <f t="shared" si="574"/>
        <v>34</v>
      </c>
      <c r="L9177" s="4">
        <f t="shared" si="575"/>
        <v>112447.79999999999</v>
      </c>
    </row>
    <row r="9178" spans="2:12" x14ac:dyDescent="0.3">
      <c r="B9178" t="s">
        <v>6</v>
      </c>
      <c r="C9178">
        <v>2447142</v>
      </c>
      <c r="D9178">
        <v>3647.34</v>
      </c>
      <c r="E9178">
        <v>3</v>
      </c>
      <c r="F9178" s="2">
        <v>43850</v>
      </c>
      <c r="G9178" t="s">
        <v>394</v>
      </c>
      <c r="H9178" s="2">
        <v>44165</v>
      </c>
      <c r="I9178" s="2">
        <f t="shared" si="572"/>
        <v>44165</v>
      </c>
      <c r="J9178" s="4">
        <f t="shared" si="573"/>
        <v>0</v>
      </c>
      <c r="K9178" s="4">
        <f t="shared" si="574"/>
        <v>34</v>
      </c>
      <c r="L9178" s="4">
        <f t="shared" si="575"/>
        <v>112447.79999999999</v>
      </c>
    </row>
    <row r="9179" spans="2:12" x14ac:dyDescent="0.3">
      <c r="B9179" t="s">
        <v>6</v>
      </c>
      <c r="C9179">
        <v>2447142</v>
      </c>
      <c r="D9179">
        <v>2431.56</v>
      </c>
      <c r="E9179">
        <v>2</v>
      </c>
      <c r="F9179" s="2">
        <v>43857</v>
      </c>
      <c r="G9179" t="s">
        <v>394</v>
      </c>
      <c r="H9179" s="2">
        <v>44165</v>
      </c>
      <c r="I9179" s="2">
        <f t="shared" si="572"/>
        <v>44165</v>
      </c>
      <c r="J9179" s="4">
        <f t="shared" si="573"/>
        <v>0</v>
      </c>
      <c r="K9179" s="4">
        <f t="shared" si="574"/>
        <v>34</v>
      </c>
      <c r="L9179" s="4">
        <f t="shared" si="575"/>
        <v>112447.79999999999</v>
      </c>
    </row>
    <row r="9180" spans="2:12" x14ac:dyDescent="0.3">
      <c r="B9180" t="s">
        <v>6</v>
      </c>
      <c r="C9180">
        <v>2457258</v>
      </c>
      <c r="D9180">
        <v>4430.5200000000004</v>
      </c>
      <c r="E9180">
        <v>2</v>
      </c>
      <c r="F9180" s="2">
        <v>43864</v>
      </c>
      <c r="G9180" t="s">
        <v>121</v>
      </c>
      <c r="H9180" s="2">
        <v>44144</v>
      </c>
      <c r="I9180" s="2">
        <f t="shared" si="572"/>
        <v>44165</v>
      </c>
      <c r="J9180" s="4">
        <f t="shared" si="573"/>
        <v>21</v>
      </c>
      <c r="K9180" s="4">
        <f t="shared" si="574"/>
        <v>21</v>
      </c>
      <c r="L9180" s="4">
        <f t="shared" si="575"/>
        <v>85565.64</v>
      </c>
    </row>
    <row r="9181" spans="2:12" x14ac:dyDescent="0.3">
      <c r="B9181" t="s">
        <v>6</v>
      </c>
      <c r="C9181">
        <v>2457258</v>
      </c>
      <c r="D9181">
        <v>1221.54</v>
      </c>
      <c r="E9181">
        <v>1</v>
      </c>
      <c r="F9181" s="2">
        <v>43843</v>
      </c>
      <c r="G9181" t="s">
        <v>121</v>
      </c>
      <c r="H9181" s="2">
        <v>44144</v>
      </c>
      <c r="I9181" s="2">
        <f t="shared" si="572"/>
        <v>44165</v>
      </c>
      <c r="J9181" s="4">
        <f t="shared" si="573"/>
        <v>21</v>
      </c>
      <c r="K9181" s="4">
        <f t="shared" si="574"/>
        <v>21</v>
      </c>
      <c r="L9181" s="4">
        <f t="shared" si="575"/>
        <v>85565.64</v>
      </c>
    </row>
    <row r="9182" spans="2:12" x14ac:dyDescent="0.3">
      <c r="B9182" t="s">
        <v>6</v>
      </c>
      <c r="C9182">
        <v>2457258</v>
      </c>
      <c r="D9182">
        <v>2419.14</v>
      </c>
      <c r="E9182">
        <v>2</v>
      </c>
      <c r="F9182" s="2">
        <v>43850</v>
      </c>
      <c r="G9182" t="s">
        <v>121</v>
      </c>
      <c r="H9182" s="2">
        <v>44144</v>
      </c>
      <c r="I9182" s="2">
        <f t="shared" si="572"/>
        <v>44165</v>
      </c>
      <c r="J9182" s="4">
        <f t="shared" si="573"/>
        <v>21</v>
      </c>
      <c r="K9182" s="4">
        <f t="shared" si="574"/>
        <v>21</v>
      </c>
      <c r="L9182" s="4">
        <f t="shared" si="575"/>
        <v>85565.64</v>
      </c>
    </row>
    <row r="9183" spans="2:12" x14ac:dyDescent="0.3">
      <c r="B9183" t="s">
        <v>6</v>
      </c>
      <c r="C9183">
        <v>2457258</v>
      </c>
      <c r="D9183">
        <v>26610.78</v>
      </c>
      <c r="E9183">
        <v>22</v>
      </c>
      <c r="F9183" s="2">
        <v>43857</v>
      </c>
      <c r="G9183" t="s">
        <v>121</v>
      </c>
      <c r="H9183" s="2">
        <v>44144</v>
      </c>
      <c r="I9183" s="2">
        <f t="shared" si="572"/>
        <v>44165</v>
      </c>
      <c r="J9183" s="4">
        <f t="shared" si="573"/>
        <v>21</v>
      </c>
      <c r="K9183" s="4">
        <f t="shared" si="574"/>
        <v>21</v>
      </c>
      <c r="L9183" s="4">
        <f t="shared" si="575"/>
        <v>85565.64</v>
      </c>
    </row>
    <row r="9184" spans="2:12" x14ac:dyDescent="0.3">
      <c r="B9184" t="s">
        <v>6</v>
      </c>
      <c r="C9184">
        <v>2465136</v>
      </c>
      <c r="D9184">
        <v>619.79999999999995</v>
      </c>
      <c r="E9184">
        <v>1</v>
      </c>
      <c r="F9184" s="2">
        <v>43850</v>
      </c>
      <c r="G9184" t="s">
        <v>421</v>
      </c>
      <c r="H9184" s="2">
        <v>43850</v>
      </c>
      <c r="I9184" s="2">
        <f t="shared" si="572"/>
        <v>44165</v>
      </c>
      <c r="J9184" s="4">
        <f t="shared" si="573"/>
        <v>315</v>
      </c>
      <c r="K9184" s="4">
        <f t="shared" si="574"/>
        <v>4</v>
      </c>
      <c r="L9184" s="4">
        <f t="shared" si="575"/>
        <v>4429.9799999999996</v>
      </c>
    </row>
    <row r="9185" spans="2:12" x14ac:dyDescent="0.3">
      <c r="B9185" t="s">
        <v>6</v>
      </c>
      <c r="C9185">
        <v>2465136</v>
      </c>
      <c r="D9185">
        <v>1215.78</v>
      </c>
      <c r="E9185">
        <v>1</v>
      </c>
      <c r="F9185" s="2">
        <v>43850</v>
      </c>
      <c r="G9185" t="s">
        <v>421</v>
      </c>
      <c r="H9185" s="2">
        <v>43850</v>
      </c>
      <c r="I9185" s="2">
        <f t="shared" si="572"/>
        <v>44165</v>
      </c>
      <c r="J9185" s="4">
        <f t="shared" si="573"/>
        <v>315</v>
      </c>
      <c r="K9185" s="4">
        <f t="shared" si="574"/>
        <v>4</v>
      </c>
      <c r="L9185" s="4">
        <f t="shared" si="575"/>
        <v>4429.9799999999996</v>
      </c>
    </row>
    <row r="9186" spans="2:12" x14ac:dyDescent="0.3">
      <c r="B9186" t="s">
        <v>6</v>
      </c>
      <c r="C9186">
        <v>2471094</v>
      </c>
      <c r="D9186">
        <v>390.48</v>
      </c>
      <c r="E9186">
        <v>1</v>
      </c>
      <c r="F9186" s="2">
        <v>43857</v>
      </c>
      <c r="G9186" t="s">
        <v>352</v>
      </c>
      <c r="H9186" s="2">
        <v>44165</v>
      </c>
      <c r="I9186" s="2">
        <f t="shared" si="572"/>
        <v>44165</v>
      </c>
      <c r="J9186" s="4">
        <f t="shared" si="573"/>
        <v>0</v>
      </c>
      <c r="K9186" s="4">
        <f t="shared" si="574"/>
        <v>31</v>
      </c>
      <c r="L9186" s="4">
        <f t="shared" si="575"/>
        <v>80465.099999999991</v>
      </c>
    </row>
    <row r="9187" spans="2:12" x14ac:dyDescent="0.3">
      <c r="B9187" t="s">
        <v>6</v>
      </c>
      <c r="C9187">
        <v>2471094</v>
      </c>
      <c r="D9187">
        <v>615.29999999999995</v>
      </c>
      <c r="E9187">
        <v>1</v>
      </c>
      <c r="F9187" s="2">
        <v>43864</v>
      </c>
      <c r="G9187" t="s">
        <v>352</v>
      </c>
      <c r="H9187" s="2">
        <v>44165</v>
      </c>
      <c r="I9187" s="2">
        <f t="shared" si="572"/>
        <v>44165</v>
      </c>
      <c r="J9187" s="4">
        <f t="shared" si="573"/>
        <v>0</v>
      </c>
      <c r="K9187" s="4">
        <f t="shared" si="574"/>
        <v>31</v>
      </c>
      <c r="L9187" s="4">
        <f t="shared" si="575"/>
        <v>80465.099999999991</v>
      </c>
    </row>
    <row r="9188" spans="2:12" x14ac:dyDescent="0.3">
      <c r="B9188" t="s">
        <v>6</v>
      </c>
      <c r="C9188">
        <v>2471094</v>
      </c>
      <c r="D9188">
        <v>1227.78</v>
      </c>
      <c r="E9188">
        <v>1</v>
      </c>
      <c r="F9188" s="2">
        <v>43843</v>
      </c>
      <c r="G9188" t="s">
        <v>352</v>
      </c>
      <c r="H9188" s="2">
        <v>44165</v>
      </c>
      <c r="I9188" s="2">
        <f t="shared" si="572"/>
        <v>44165</v>
      </c>
      <c r="J9188" s="4">
        <f t="shared" si="573"/>
        <v>0</v>
      </c>
      <c r="K9188" s="4">
        <f t="shared" si="574"/>
        <v>31</v>
      </c>
      <c r="L9188" s="4">
        <f t="shared" si="575"/>
        <v>80465.099999999991</v>
      </c>
    </row>
    <row r="9189" spans="2:12" x14ac:dyDescent="0.3">
      <c r="B9189" t="s">
        <v>6</v>
      </c>
      <c r="C9189">
        <v>2471094</v>
      </c>
      <c r="D9189">
        <v>2431.56</v>
      </c>
      <c r="E9189">
        <v>2</v>
      </c>
      <c r="F9189" s="2">
        <v>43850</v>
      </c>
      <c r="G9189" t="s">
        <v>352</v>
      </c>
      <c r="H9189" s="2">
        <v>44165</v>
      </c>
      <c r="I9189" s="2">
        <f t="shared" si="572"/>
        <v>44165</v>
      </c>
      <c r="J9189" s="4">
        <f t="shared" si="573"/>
        <v>0</v>
      </c>
      <c r="K9189" s="4">
        <f t="shared" si="574"/>
        <v>31</v>
      </c>
      <c r="L9189" s="4">
        <f t="shared" si="575"/>
        <v>80465.099999999991</v>
      </c>
    </row>
    <row r="9190" spans="2:12" x14ac:dyDescent="0.3">
      <c r="B9190" t="s">
        <v>6</v>
      </c>
      <c r="C9190">
        <v>2473068</v>
      </c>
      <c r="D9190">
        <v>1209.5999999999999</v>
      </c>
      <c r="E9190">
        <v>1</v>
      </c>
      <c r="F9190" s="2">
        <v>43857</v>
      </c>
      <c r="G9190" t="s">
        <v>177</v>
      </c>
      <c r="H9190" s="2">
        <v>44102</v>
      </c>
      <c r="I9190" s="2">
        <f t="shared" si="572"/>
        <v>44165</v>
      </c>
      <c r="J9190" s="4">
        <f t="shared" si="573"/>
        <v>63</v>
      </c>
      <c r="K9190" s="4">
        <f t="shared" si="574"/>
        <v>23</v>
      </c>
      <c r="L9190" s="4">
        <f t="shared" si="575"/>
        <v>37851.240000000005</v>
      </c>
    </row>
    <row r="9191" spans="2:12" x14ac:dyDescent="0.3">
      <c r="B9191" t="s">
        <v>6</v>
      </c>
      <c r="C9191">
        <v>2493162</v>
      </c>
      <c r="D9191">
        <v>1028.94</v>
      </c>
      <c r="E9191">
        <v>1</v>
      </c>
      <c r="F9191" s="2">
        <v>43850</v>
      </c>
      <c r="G9191" t="s">
        <v>246</v>
      </c>
      <c r="H9191" s="2">
        <v>44158</v>
      </c>
      <c r="I9191" s="2">
        <f t="shared" si="572"/>
        <v>44165</v>
      </c>
      <c r="J9191" s="4">
        <f t="shared" si="573"/>
        <v>7</v>
      </c>
      <c r="K9191" s="4">
        <f t="shared" si="574"/>
        <v>39</v>
      </c>
      <c r="L9191" s="4">
        <f t="shared" si="575"/>
        <v>228587.21999999994</v>
      </c>
    </row>
    <row r="9192" spans="2:12" x14ac:dyDescent="0.3">
      <c r="B9192" t="s">
        <v>6</v>
      </c>
      <c r="C9192">
        <v>2493162</v>
      </c>
      <c r="D9192">
        <v>12157.8</v>
      </c>
      <c r="E9192">
        <v>10</v>
      </c>
      <c r="F9192" s="2">
        <v>43850</v>
      </c>
      <c r="G9192" t="s">
        <v>246</v>
      </c>
      <c r="H9192" s="2">
        <v>44158</v>
      </c>
      <c r="I9192" s="2">
        <f t="shared" si="572"/>
        <v>44165</v>
      </c>
      <c r="J9192" s="4">
        <f t="shared" si="573"/>
        <v>7</v>
      </c>
      <c r="K9192" s="4">
        <f t="shared" si="574"/>
        <v>39</v>
      </c>
      <c r="L9192" s="4">
        <f t="shared" si="575"/>
        <v>228587.21999999994</v>
      </c>
    </row>
    <row r="9193" spans="2:12" x14ac:dyDescent="0.3">
      <c r="B9193" t="s">
        <v>6</v>
      </c>
      <c r="C9193">
        <v>2493168</v>
      </c>
      <c r="D9193">
        <v>6078.9</v>
      </c>
      <c r="E9193">
        <v>5</v>
      </c>
      <c r="F9193" s="2">
        <v>43843</v>
      </c>
      <c r="G9193" t="s">
        <v>247</v>
      </c>
      <c r="H9193" s="2">
        <v>44039</v>
      </c>
      <c r="I9193" s="2">
        <f t="shared" si="572"/>
        <v>44165</v>
      </c>
      <c r="J9193" s="4">
        <f t="shared" si="573"/>
        <v>126</v>
      </c>
      <c r="K9193" s="4">
        <f t="shared" si="574"/>
        <v>14</v>
      </c>
      <c r="L9193" s="4">
        <f t="shared" si="575"/>
        <v>46560.659999999996</v>
      </c>
    </row>
    <row r="9194" spans="2:12" x14ac:dyDescent="0.3">
      <c r="B9194" t="s">
        <v>6</v>
      </c>
      <c r="C9194">
        <v>2497284</v>
      </c>
      <c r="D9194">
        <v>622.79999999999995</v>
      </c>
      <c r="E9194">
        <v>1</v>
      </c>
      <c r="F9194" s="2">
        <v>43843</v>
      </c>
      <c r="G9194" t="s">
        <v>174</v>
      </c>
      <c r="H9194" s="2">
        <v>44046</v>
      </c>
      <c r="I9194" s="2">
        <f t="shared" si="572"/>
        <v>44165</v>
      </c>
      <c r="J9194" s="4">
        <f t="shared" si="573"/>
        <v>119</v>
      </c>
      <c r="K9194" s="4">
        <f t="shared" si="574"/>
        <v>13</v>
      </c>
      <c r="L9194" s="4">
        <f t="shared" si="575"/>
        <v>24965.039999999997</v>
      </c>
    </row>
    <row r="9195" spans="2:12" x14ac:dyDescent="0.3">
      <c r="B9195" t="s">
        <v>6</v>
      </c>
      <c r="C9195">
        <v>2518014</v>
      </c>
      <c r="D9195">
        <v>615.29999999999995</v>
      </c>
      <c r="E9195">
        <v>1</v>
      </c>
      <c r="F9195" s="2">
        <v>43864</v>
      </c>
      <c r="G9195" t="s">
        <v>354</v>
      </c>
      <c r="H9195" s="2">
        <v>44130</v>
      </c>
      <c r="I9195" s="2">
        <f t="shared" si="572"/>
        <v>44165</v>
      </c>
      <c r="J9195" s="4">
        <f t="shared" si="573"/>
        <v>35</v>
      </c>
      <c r="K9195" s="4">
        <f t="shared" si="574"/>
        <v>12</v>
      </c>
      <c r="L9195" s="4">
        <f t="shared" si="575"/>
        <v>13011.12</v>
      </c>
    </row>
    <row r="9196" spans="2:12" x14ac:dyDescent="0.3">
      <c r="B9196" t="s">
        <v>6</v>
      </c>
      <c r="C9196">
        <v>2518014</v>
      </c>
      <c r="D9196">
        <v>1206.78</v>
      </c>
      <c r="E9196">
        <v>1</v>
      </c>
      <c r="F9196" s="2">
        <v>43864</v>
      </c>
      <c r="G9196" t="s">
        <v>354</v>
      </c>
      <c r="H9196" s="2">
        <v>44130</v>
      </c>
      <c r="I9196" s="2">
        <f t="shared" si="572"/>
        <v>44165</v>
      </c>
      <c r="J9196" s="4">
        <f t="shared" si="573"/>
        <v>35</v>
      </c>
      <c r="K9196" s="4">
        <f t="shared" si="574"/>
        <v>12</v>
      </c>
      <c r="L9196" s="4">
        <f t="shared" si="575"/>
        <v>13011.12</v>
      </c>
    </row>
    <row r="9197" spans="2:12" x14ac:dyDescent="0.3">
      <c r="B9197" t="s">
        <v>6</v>
      </c>
      <c r="C9197">
        <v>2521392</v>
      </c>
      <c r="D9197">
        <v>390.48</v>
      </c>
      <c r="E9197">
        <v>1</v>
      </c>
      <c r="F9197" s="2">
        <v>43843</v>
      </c>
      <c r="G9197" t="s">
        <v>122</v>
      </c>
      <c r="H9197" s="2">
        <v>44151</v>
      </c>
      <c r="I9197" s="2">
        <f t="shared" si="572"/>
        <v>44165</v>
      </c>
      <c r="J9197" s="4">
        <f t="shared" si="573"/>
        <v>14</v>
      </c>
      <c r="K9197" s="4">
        <f t="shared" si="574"/>
        <v>76</v>
      </c>
      <c r="L9197" s="4">
        <f t="shared" si="575"/>
        <v>36530.939999999988</v>
      </c>
    </row>
    <row r="9198" spans="2:12" x14ac:dyDescent="0.3">
      <c r="B9198" t="s">
        <v>6</v>
      </c>
      <c r="C9198">
        <v>2521392</v>
      </c>
      <c r="D9198">
        <v>781.02</v>
      </c>
      <c r="E9198">
        <v>2</v>
      </c>
      <c r="F9198" s="2">
        <v>43850</v>
      </c>
      <c r="G9198" t="s">
        <v>122</v>
      </c>
      <c r="H9198" s="2">
        <v>44151</v>
      </c>
      <c r="I9198" s="2">
        <f t="shared" si="572"/>
        <v>44165</v>
      </c>
      <c r="J9198" s="4">
        <f t="shared" si="573"/>
        <v>14</v>
      </c>
      <c r="K9198" s="4">
        <f t="shared" si="574"/>
        <v>76</v>
      </c>
      <c r="L9198" s="4">
        <f t="shared" si="575"/>
        <v>36530.939999999988</v>
      </c>
    </row>
    <row r="9199" spans="2:12" x14ac:dyDescent="0.3">
      <c r="B9199" t="s">
        <v>6</v>
      </c>
      <c r="C9199">
        <v>2521392</v>
      </c>
      <c r="D9199">
        <v>775.14</v>
      </c>
      <c r="E9199">
        <v>2</v>
      </c>
      <c r="F9199" s="2">
        <v>43864</v>
      </c>
      <c r="G9199" t="s">
        <v>122</v>
      </c>
      <c r="H9199" s="2">
        <v>44151</v>
      </c>
      <c r="I9199" s="2">
        <f t="shared" si="572"/>
        <v>44165</v>
      </c>
      <c r="J9199" s="4">
        <f t="shared" si="573"/>
        <v>14</v>
      </c>
      <c r="K9199" s="4">
        <f t="shared" si="574"/>
        <v>76</v>
      </c>
      <c r="L9199" s="4">
        <f t="shared" si="575"/>
        <v>36530.939999999988</v>
      </c>
    </row>
    <row r="9200" spans="2:12" x14ac:dyDescent="0.3">
      <c r="B9200" t="s">
        <v>6</v>
      </c>
      <c r="C9200">
        <v>2776986</v>
      </c>
      <c r="D9200">
        <v>1215.78</v>
      </c>
      <c r="E9200">
        <v>1</v>
      </c>
      <c r="F9200" s="2">
        <v>43857</v>
      </c>
      <c r="G9200" t="s">
        <v>442</v>
      </c>
      <c r="H9200" s="2">
        <v>44151</v>
      </c>
      <c r="I9200" s="2">
        <f t="shared" si="572"/>
        <v>44165</v>
      </c>
      <c r="J9200" s="4">
        <f t="shared" si="573"/>
        <v>14</v>
      </c>
      <c r="K9200" s="4">
        <f t="shared" si="574"/>
        <v>17</v>
      </c>
      <c r="L9200" s="4">
        <f t="shared" si="575"/>
        <v>80856.600000000006</v>
      </c>
    </row>
    <row r="9201" spans="2:12" x14ac:dyDescent="0.3">
      <c r="B9201" t="s">
        <v>6</v>
      </c>
      <c r="C9201">
        <v>2820768</v>
      </c>
      <c r="D9201">
        <v>390.48</v>
      </c>
      <c r="E9201">
        <v>1</v>
      </c>
      <c r="F9201" s="2">
        <v>43850</v>
      </c>
      <c r="G9201" t="s">
        <v>19</v>
      </c>
      <c r="H9201" s="2">
        <v>44109</v>
      </c>
      <c r="I9201" s="2">
        <f t="shared" si="572"/>
        <v>44165</v>
      </c>
      <c r="J9201" s="4">
        <f t="shared" si="573"/>
        <v>56</v>
      </c>
      <c r="K9201" s="4">
        <f t="shared" si="574"/>
        <v>41</v>
      </c>
      <c r="L9201" s="4">
        <f t="shared" si="575"/>
        <v>45976.439999999988</v>
      </c>
    </row>
    <row r="9202" spans="2:12" x14ac:dyDescent="0.3">
      <c r="B9202" t="s">
        <v>6</v>
      </c>
      <c r="C9202">
        <v>2820768</v>
      </c>
      <c r="D9202">
        <v>619.79999999999995</v>
      </c>
      <c r="E9202">
        <v>1</v>
      </c>
      <c r="F9202" s="2">
        <v>43850</v>
      </c>
      <c r="G9202" t="s">
        <v>19</v>
      </c>
      <c r="H9202" s="2">
        <v>44109</v>
      </c>
      <c r="I9202" s="2">
        <f t="shared" si="572"/>
        <v>44165</v>
      </c>
      <c r="J9202" s="4">
        <f t="shared" si="573"/>
        <v>56</v>
      </c>
      <c r="K9202" s="4">
        <f t="shared" si="574"/>
        <v>41</v>
      </c>
      <c r="L9202" s="4">
        <f t="shared" si="575"/>
        <v>45976.439999999988</v>
      </c>
    </row>
    <row r="9203" spans="2:12" x14ac:dyDescent="0.3">
      <c r="B9203" t="s">
        <v>6</v>
      </c>
      <c r="C9203">
        <v>2820768</v>
      </c>
      <c r="D9203">
        <v>2431.56</v>
      </c>
      <c r="E9203">
        <v>2</v>
      </c>
      <c r="F9203" s="2">
        <v>43850</v>
      </c>
      <c r="G9203" t="s">
        <v>19</v>
      </c>
      <c r="H9203" s="2">
        <v>44109</v>
      </c>
      <c r="I9203" s="2">
        <f t="shared" si="572"/>
        <v>44165</v>
      </c>
      <c r="J9203" s="4">
        <f t="shared" si="573"/>
        <v>56</v>
      </c>
      <c r="K9203" s="4">
        <f t="shared" si="574"/>
        <v>41</v>
      </c>
      <c r="L9203" s="4">
        <f t="shared" si="575"/>
        <v>45976.439999999988</v>
      </c>
    </row>
    <row r="9204" spans="2:12" x14ac:dyDescent="0.3">
      <c r="B9204" t="s">
        <v>6</v>
      </c>
      <c r="C9204">
        <v>2959992</v>
      </c>
      <c r="D9204">
        <v>2431.56</v>
      </c>
      <c r="E9204">
        <v>2</v>
      </c>
      <c r="F9204" s="2">
        <v>43843</v>
      </c>
      <c r="G9204" t="s">
        <v>306</v>
      </c>
      <c r="H9204" s="2">
        <v>44130</v>
      </c>
      <c r="I9204" s="2">
        <f t="shared" si="572"/>
        <v>44165</v>
      </c>
      <c r="J9204" s="4">
        <f t="shared" si="573"/>
        <v>35</v>
      </c>
      <c r="K9204" s="4">
        <f t="shared" si="574"/>
        <v>16</v>
      </c>
      <c r="L9204" s="4">
        <f t="shared" si="575"/>
        <v>28996.799999999996</v>
      </c>
    </row>
    <row r="9205" spans="2:12" x14ac:dyDescent="0.3">
      <c r="B9205" t="s">
        <v>6</v>
      </c>
      <c r="C9205">
        <v>2998164</v>
      </c>
      <c r="D9205">
        <v>2231.8200000000002</v>
      </c>
      <c r="E9205">
        <v>1</v>
      </c>
      <c r="F9205" s="2">
        <v>43850</v>
      </c>
      <c r="G9205" t="s">
        <v>250</v>
      </c>
      <c r="H9205" s="2">
        <v>44158</v>
      </c>
      <c r="I9205" s="2">
        <f t="shared" si="572"/>
        <v>44165</v>
      </c>
      <c r="J9205" s="4">
        <f t="shared" si="573"/>
        <v>7</v>
      </c>
      <c r="K9205" s="4">
        <f t="shared" si="574"/>
        <v>61</v>
      </c>
      <c r="L9205" s="4">
        <f t="shared" si="575"/>
        <v>331217.09999999986</v>
      </c>
    </row>
    <row r="9206" spans="2:12" x14ac:dyDescent="0.3">
      <c r="B9206" t="s">
        <v>6</v>
      </c>
      <c r="C9206">
        <v>2998164</v>
      </c>
      <c r="D9206">
        <v>12215.4</v>
      </c>
      <c r="E9206">
        <v>10</v>
      </c>
      <c r="F9206" s="2">
        <v>43843</v>
      </c>
      <c r="G9206" t="s">
        <v>250</v>
      </c>
      <c r="H9206" s="2">
        <v>44158</v>
      </c>
      <c r="I9206" s="2">
        <f t="shared" si="572"/>
        <v>44165</v>
      </c>
      <c r="J9206" s="4">
        <f t="shared" si="573"/>
        <v>7</v>
      </c>
      <c r="K9206" s="4">
        <f t="shared" si="574"/>
        <v>61</v>
      </c>
      <c r="L9206" s="4">
        <f t="shared" si="575"/>
        <v>331217.09999999986</v>
      </c>
    </row>
    <row r="9207" spans="2:12" x14ac:dyDescent="0.3">
      <c r="B9207" t="s">
        <v>6</v>
      </c>
      <c r="C9207">
        <v>2998164</v>
      </c>
      <c r="D9207">
        <v>3628.74</v>
      </c>
      <c r="E9207">
        <v>3</v>
      </c>
      <c r="F9207" s="2">
        <v>43850</v>
      </c>
      <c r="G9207" t="s">
        <v>250</v>
      </c>
      <c r="H9207" s="2">
        <v>44158</v>
      </c>
      <c r="I9207" s="2">
        <f t="shared" si="572"/>
        <v>44165</v>
      </c>
      <c r="J9207" s="4">
        <f t="shared" si="573"/>
        <v>7</v>
      </c>
      <c r="K9207" s="4">
        <f t="shared" si="574"/>
        <v>61</v>
      </c>
      <c r="L9207" s="4">
        <f t="shared" si="575"/>
        <v>331217.09999999986</v>
      </c>
    </row>
    <row r="9208" spans="2:12" x14ac:dyDescent="0.3">
      <c r="B9208" t="s">
        <v>6</v>
      </c>
      <c r="C9208">
        <v>2998164</v>
      </c>
      <c r="D9208">
        <v>1209.5999999999999</v>
      </c>
      <c r="E9208">
        <v>1</v>
      </c>
      <c r="F9208" s="2">
        <v>43857</v>
      </c>
      <c r="G9208" t="s">
        <v>250</v>
      </c>
      <c r="H9208" s="2">
        <v>44158</v>
      </c>
      <c r="I9208" s="2">
        <f t="shared" si="572"/>
        <v>44165</v>
      </c>
      <c r="J9208" s="4">
        <f t="shared" si="573"/>
        <v>7</v>
      </c>
      <c r="K9208" s="4">
        <f t="shared" si="574"/>
        <v>61</v>
      </c>
      <c r="L9208" s="4">
        <f t="shared" si="575"/>
        <v>331217.09999999986</v>
      </c>
    </row>
    <row r="9209" spans="2:12" x14ac:dyDescent="0.3">
      <c r="B9209" t="s">
        <v>6</v>
      </c>
      <c r="C9209">
        <v>2998164</v>
      </c>
      <c r="D9209">
        <v>6003.06</v>
      </c>
      <c r="E9209">
        <v>5</v>
      </c>
      <c r="F9209" s="2">
        <v>43864</v>
      </c>
      <c r="G9209" t="s">
        <v>250</v>
      </c>
      <c r="H9209" s="2">
        <v>44158</v>
      </c>
      <c r="I9209" s="2">
        <f t="shared" si="572"/>
        <v>44165</v>
      </c>
      <c r="J9209" s="4">
        <f t="shared" si="573"/>
        <v>7</v>
      </c>
      <c r="K9209" s="4">
        <f t="shared" si="574"/>
        <v>61</v>
      </c>
      <c r="L9209" s="4">
        <f t="shared" si="575"/>
        <v>331217.09999999986</v>
      </c>
    </row>
    <row r="9210" spans="2:12" x14ac:dyDescent="0.3">
      <c r="B9210" t="s">
        <v>6</v>
      </c>
      <c r="C9210">
        <v>3035880</v>
      </c>
      <c r="D9210">
        <v>1215.78</v>
      </c>
      <c r="E9210">
        <v>1</v>
      </c>
      <c r="F9210" s="2">
        <v>43850</v>
      </c>
      <c r="G9210" t="s">
        <v>531</v>
      </c>
      <c r="H9210" s="2">
        <v>44123</v>
      </c>
      <c r="I9210" s="2">
        <f t="shared" si="572"/>
        <v>44165</v>
      </c>
      <c r="J9210" s="4">
        <f t="shared" si="573"/>
        <v>42</v>
      </c>
      <c r="K9210" s="4">
        <f t="shared" si="574"/>
        <v>8</v>
      </c>
      <c r="L9210" s="4">
        <f t="shared" si="575"/>
        <v>16392.54</v>
      </c>
    </row>
    <row r="9211" spans="2:12" x14ac:dyDescent="0.3">
      <c r="B9211" t="s">
        <v>6</v>
      </c>
      <c r="C9211">
        <v>3037548</v>
      </c>
      <c r="D9211">
        <v>390.48</v>
      </c>
      <c r="E9211">
        <v>1</v>
      </c>
      <c r="F9211" s="2">
        <v>43843</v>
      </c>
      <c r="G9211" t="s">
        <v>308</v>
      </c>
      <c r="H9211" s="2">
        <v>44151</v>
      </c>
      <c r="I9211" s="2">
        <f t="shared" si="572"/>
        <v>44165</v>
      </c>
      <c r="J9211" s="4">
        <f t="shared" si="573"/>
        <v>14</v>
      </c>
      <c r="K9211" s="4">
        <f t="shared" si="574"/>
        <v>12</v>
      </c>
      <c r="L9211" s="4">
        <f t="shared" si="575"/>
        <v>16414.02</v>
      </c>
    </row>
    <row r="9212" spans="2:12" x14ac:dyDescent="0.3">
      <c r="B9212" t="s">
        <v>6</v>
      </c>
      <c r="C9212">
        <v>3037548</v>
      </c>
      <c r="D9212">
        <v>1206.78</v>
      </c>
      <c r="E9212">
        <v>1</v>
      </c>
      <c r="F9212" s="2">
        <v>43864</v>
      </c>
      <c r="G9212" t="s">
        <v>308</v>
      </c>
      <c r="H9212" s="2">
        <v>44151</v>
      </c>
      <c r="I9212" s="2">
        <f t="shared" si="572"/>
        <v>44165</v>
      </c>
      <c r="J9212" s="4">
        <f t="shared" si="573"/>
        <v>14</v>
      </c>
      <c r="K9212" s="4">
        <f t="shared" si="574"/>
        <v>12</v>
      </c>
      <c r="L9212" s="4">
        <f t="shared" si="575"/>
        <v>16414.02</v>
      </c>
    </row>
    <row r="9213" spans="2:12" x14ac:dyDescent="0.3">
      <c r="B9213" t="s">
        <v>6</v>
      </c>
      <c r="C9213">
        <v>3127824</v>
      </c>
      <c r="D9213">
        <v>3718.92</v>
      </c>
      <c r="E9213">
        <v>6</v>
      </c>
      <c r="F9213" s="2">
        <v>43857</v>
      </c>
      <c r="G9213" t="s">
        <v>137</v>
      </c>
      <c r="H9213" s="2">
        <v>44151</v>
      </c>
      <c r="I9213" s="2">
        <f t="shared" si="572"/>
        <v>44165</v>
      </c>
      <c r="J9213" s="4">
        <f t="shared" si="573"/>
        <v>14</v>
      </c>
      <c r="K9213" s="4">
        <f t="shared" si="574"/>
        <v>36</v>
      </c>
      <c r="L9213" s="4">
        <f t="shared" si="575"/>
        <v>104675.28</v>
      </c>
    </row>
    <row r="9214" spans="2:12" x14ac:dyDescent="0.3">
      <c r="B9214" t="s">
        <v>6</v>
      </c>
      <c r="C9214">
        <v>3146316</v>
      </c>
      <c r="D9214">
        <v>1028.94</v>
      </c>
      <c r="E9214">
        <v>1</v>
      </c>
      <c r="F9214" s="2">
        <v>43850</v>
      </c>
      <c r="G9214" t="s">
        <v>251</v>
      </c>
      <c r="H9214" s="2">
        <v>44158</v>
      </c>
      <c r="I9214" s="2">
        <f t="shared" si="572"/>
        <v>44165</v>
      </c>
      <c r="J9214" s="4">
        <f t="shared" si="573"/>
        <v>7</v>
      </c>
      <c r="K9214" s="4">
        <f t="shared" si="574"/>
        <v>50</v>
      </c>
      <c r="L9214" s="4">
        <f t="shared" si="575"/>
        <v>116259.29999999999</v>
      </c>
    </row>
    <row r="9215" spans="2:12" x14ac:dyDescent="0.3">
      <c r="B9215" t="s">
        <v>6</v>
      </c>
      <c r="C9215">
        <v>3146316</v>
      </c>
      <c r="D9215">
        <v>1215.78</v>
      </c>
      <c r="E9215">
        <v>1</v>
      </c>
      <c r="F9215" s="2">
        <v>43850</v>
      </c>
      <c r="G9215" t="s">
        <v>251</v>
      </c>
      <c r="H9215" s="2">
        <v>44158</v>
      </c>
      <c r="I9215" s="2">
        <f t="shared" si="572"/>
        <v>44165</v>
      </c>
      <c r="J9215" s="4">
        <f t="shared" si="573"/>
        <v>7</v>
      </c>
      <c r="K9215" s="4">
        <f t="shared" si="574"/>
        <v>50</v>
      </c>
      <c r="L9215" s="4">
        <f t="shared" si="575"/>
        <v>116259.29999999999</v>
      </c>
    </row>
    <row r="9216" spans="2:12" x14ac:dyDescent="0.3">
      <c r="B9216" t="s">
        <v>6</v>
      </c>
      <c r="C9216">
        <v>3146316</v>
      </c>
      <c r="D9216">
        <v>2413.5</v>
      </c>
      <c r="E9216">
        <v>2</v>
      </c>
      <c r="F9216" s="2">
        <v>43864</v>
      </c>
      <c r="G9216" t="s">
        <v>251</v>
      </c>
      <c r="H9216" s="2">
        <v>44158</v>
      </c>
      <c r="I9216" s="2">
        <f t="shared" si="572"/>
        <v>44165</v>
      </c>
      <c r="J9216" s="4">
        <f t="shared" si="573"/>
        <v>7</v>
      </c>
      <c r="K9216" s="4">
        <f t="shared" si="574"/>
        <v>50</v>
      </c>
      <c r="L9216" s="4">
        <f t="shared" si="575"/>
        <v>116259.29999999999</v>
      </c>
    </row>
    <row r="9217" spans="2:12" x14ac:dyDescent="0.3">
      <c r="B9217" t="s">
        <v>6</v>
      </c>
      <c r="C9217">
        <v>3198678</v>
      </c>
      <c r="D9217">
        <v>388.44</v>
      </c>
      <c r="E9217">
        <v>1</v>
      </c>
      <c r="F9217" s="2">
        <v>43857</v>
      </c>
      <c r="G9217" t="s">
        <v>357</v>
      </c>
      <c r="H9217" s="2">
        <v>44102</v>
      </c>
      <c r="I9217" s="2">
        <f t="shared" si="572"/>
        <v>44165</v>
      </c>
      <c r="J9217" s="4">
        <f t="shared" si="573"/>
        <v>63</v>
      </c>
      <c r="K9217" s="4">
        <f t="shared" si="574"/>
        <v>10</v>
      </c>
      <c r="L9217" s="4">
        <f t="shared" si="575"/>
        <v>36006.54</v>
      </c>
    </row>
    <row r="9218" spans="2:12" x14ac:dyDescent="0.3">
      <c r="B9218" t="s">
        <v>6</v>
      </c>
      <c r="C9218">
        <v>3207684</v>
      </c>
      <c r="D9218">
        <v>1227.78</v>
      </c>
      <c r="E9218">
        <v>1</v>
      </c>
      <c r="F9218" s="2">
        <v>43850</v>
      </c>
      <c r="G9218" t="s">
        <v>633</v>
      </c>
      <c r="H9218" s="2">
        <v>44011</v>
      </c>
      <c r="I9218" s="2">
        <f t="shared" si="572"/>
        <v>44165</v>
      </c>
      <c r="J9218" s="4">
        <f t="shared" si="573"/>
        <v>154</v>
      </c>
      <c r="K9218" s="4">
        <f t="shared" si="574"/>
        <v>6</v>
      </c>
      <c r="L9218" s="4">
        <f t="shared" si="575"/>
        <v>6437.4</v>
      </c>
    </row>
    <row r="9219" spans="2:12" x14ac:dyDescent="0.3">
      <c r="B9219" t="s">
        <v>6</v>
      </c>
      <c r="C9219">
        <v>3231456</v>
      </c>
      <c r="D9219">
        <v>7165.8</v>
      </c>
      <c r="E9219">
        <v>7</v>
      </c>
      <c r="F9219" s="2">
        <v>43843</v>
      </c>
      <c r="G9219" t="s">
        <v>150</v>
      </c>
      <c r="H9219" s="2">
        <v>44165</v>
      </c>
      <c r="I9219" s="2">
        <f t="shared" ref="I9219:I9282" si="576">MAX($F$2:$F$14451)</f>
        <v>44165</v>
      </c>
      <c r="J9219" s="4">
        <f t="shared" ref="J9219:J9282" si="577">DATEDIF(H9219,I9219,"d")</f>
        <v>0</v>
      </c>
      <c r="K9219" s="4">
        <f t="shared" ref="K9219:K9282" si="578">COUNTIF($G:$G,G9219)</f>
        <v>23</v>
      </c>
      <c r="L9219" s="4">
        <f t="shared" ref="L9219:L9282" si="579">SUMIF($G:$G,G9219,$D:$D)</f>
        <v>51566.94</v>
      </c>
    </row>
    <row r="9220" spans="2:12" x14ac:dyDescent="0.3">
      <c r="B9220" t="s">
        <v>6</v>
      </c>
      <c r="C9220">
        <v>3231456</v>
      </c>
      <c r="D9220">
        <v>1016.1</v>
      </c>
      <c r="E9220">
        <v>1</v>
      </c>
      <c r="F9220" s="2">
        <v>43864</v>
      </c>
      <c r="G9220" t="s">
        <v>150</v>
      </c>
      <c r="H9220" s="2">
        <v>44165</v>
      </c>
      <c r="I9220" s="2">
        <f t="shared" si="576"/>
        <v>44165</v>
      </c>
      <c r="J9220" s="4">
        <f t="shared" si="577"/>
        <v>0</v>
      </c>
      <c r="K9220" s="4">
        <f t="shared" si="578"/>
        <v>23</v>
      </c>
      <c r="L9220" s="4">
        <f t="shared" si="579"/>
        <v>51566.94</v>
      </c>
    </row>
    <row r="9221" spans="2:12" x14ac:dyDescent="0.3">
      <c r="B9221" t="s">
        <v>6</v>
      </c>
      <c r="C9221">
        <v>3231456</v>
      </c>
      <c r="D9221">
        <v>1221.54</v>
      </c>
      <c r="E9221">
        <v>1</v>
      </c>
      <c r="F9221" s="2">
        <v>43843</v>
      </c>
      <c r="G9221" t="s">
        <v>150</v>
      </c>
      <c r="H9221" s="2">
        <v>44165</v>
      </c>
      <c r="I9221" s="2">
        <f t="shared" si="576"/>
        <v>44165</v>
      </c>
      <c r="J9221" s="4">
        <f t="shared" si="577"/>
        <v>0</v>
      </c>
      <c r="K9221" s="4">
        <f t="shared" si="578"/>
        <v>23</v>
      </c>
      <c r="L9221" s="4">
        <f t="shared" si="579"/>
        <v>51566.94</v>
      </c>
    </row>
    <row r="9222" spans="2:12" x14ac:dyDescent="0.3">
      <c r="B9222" t="s">
        <v>6</v>
      </c>
      <c r="C9222">
        <v>3284460</v>
      </c>
      <c r="D9222">
        <v>2413.5</v>
      </c>
      <c r="E9222">
        <v>2</v>
      </c>
      <c r="F9222" s="2">
        <v>43864</v>
      </c>
      <c r="G9222" t="s">
        <v>254</v>
      </c>
      <c r="H9222" s="2">
        <v>43997</v>
      </c>
      <c r="I9222" s="2">
        <f t="shared" si="576"/>
        <v>44165</v>
      </c>
      <c r="J9222" s="4">
        <f t="shared" si="577"/>
        <v>168</v>
      </c>
      <c r="K9222" s="4">
        <f t="shared" si="578"/>
        <v>9</v>
      </c>
      <c r="L9222" s="4">
        <f t="shared" si="579"/>
        <v>17082</v>
      </c>
    </row>
    <row r="9223" spans="2:12" x14ac:dyDescent="0.3">
      <c r="B9223" t="s">
        <v>6</v>
      </c>
      <c r="C9223">
        <v>3285990</v>
      </c>
      <c r="D9223">
        <v>270.66000000000003</v>
      </c>
      <c r="E9223">
        <v>1</v>
      </c>
      <c r="F9223" s="2">
        <v>43864</v>
      </c>
      <c r="G9223" t="s">
        <v>567</v>
      </c>
      <c r="H9223" s="2">
        <v>43997</v>
      </c>
      <c r="I9223" s="2">
        <f t="shared" si="576"/>
        <v>44165</v>
      </c>
      <c r="J9223" s="4">
        <f t="shared" si="577"/>
        <v>168</v>
      </c>
      <c r="K9223" s="4">
        <f t="shared" si="578"/>
        <v>6</v>
      </c>
      <c r="L9223" s="4">
        <f t="shared" si="579"/>
        <v>7980.7199999999993</v>
      </c>
    </row>
    <row r="9224" spans="2:12" x14ac:dyDescent="0.3">
      <c r="B9224" t="s">
        <v>6</v>
      </c>
      <c r="C9224">
        <v>3286530</v>
      </c>
      <c r="D9224">
        <v>619.79999999999995</v>
      </c>
      <c r="E9224">
        <v>1</v>
      </c>
      <c r="F9224" s="2">
        <v>43850</v>
      </c>
      <c r="G9224" t="s">
        <v>255</v>
      </c>
      <c r="H9224" s="2">
        <v>44165</v>
      </c>
      <c r="I9224" s="2">
        <f t="shared" si="576"/>
        <v>44165</v>
      </c>
      <c r="J9224" s="4">
        <f t="shared" si="577"/>
        <v>0</v>
      </c>
      <c r="K9224" s="4">
        <f t="shared" si="578"/>
        <v>36</v>
      </c>
      <c r="L9224" s="4">
        <f t="shared" si="579"/>
        <v>46268.700000000012</v>
      </c>
    </row>
    <row r="9225" spans="2:12" x14ac:dyDescent="0.3">
      <c r="B9225" t="s">
        <v>6</v>
      </c>
      <c r="C9225">
        <v>3286530</v>
      </c>
      <c r="D9225">
        <v>1215.78</v>
      </c>
      <c r="E9225">
        <v>1</v>
      </c>
      <c r="F9225" s="2">
        <v>43843</v>
      </c>
      <c r="G9225" t="s">
        <v>255</v>
      </c>
      <c r="H9225" s="2">
        <v>44165</v>
      </c>
      <c r="I9225" s="2">
        <f t="shared" si="576"/>
        <v>44165</v>
      </c>
      <c r="J9225" s="4">
        <f t="shared" si="577"/>
        <v>0</v>
      </c>
      <c r="K9225" s="4">
        <f t="shared" si="578"/>
        <v>36</v>
      </c>
      <c r="L9225" s="4">
        <f t="shared" si="579"/>
        <v>46268.700000000012</v>
      </c>
    </row>
    <row r="9226" spans="2:12" x14ac:dyDescent="0.3">
      <c r="B9226" t="s">
        <v>6</v>
      </c>
      <c r="C9226">
        <v>3286872</v>
      </c>
      <c r="D9226">
        <v>2431.56</v>
      </c>
      <c r="E9226">
        <v>2</v>
      </c>
      <c r="F9226" s="2">
        <v>43850</v>
      </c>
      <c r="G9226" t="s">
        <v>310</v>
      </c>
      <c r="H9226" s="2">
        <v>44137</v>
      </c>
      <c r="I9226" s="2">
        <f t="shared" si="576"/>
        <v>44165</v>
      </c>
      <c r="J9226" s="4">
        <f t="shared" si="577"/>
        <v>28</v>
      </c>
      <c r="K9226" s="4">
        <f t="shared" si="578"/>
        <v>7</v>
      </c>
      <c r="L9226" s="4">
        <f t="shared" si="579"/>
        <v>10005.48</v>
      </c>
    </row>
    <row r="9227" spans="2:12" x14ac:dyDescent="0.3">
      <c r="B9227" t="s">
        <v>6</v>
      </c>
      <c r="C9227">
        <v>3286872</v>
      </c>
      <c r="D9227">
        <v>2431.56</v>
      </c>
      <c r="E9227">
        <v>2</v>
      </c>
      <c r="F9227" s="2">
        <v>43857</v>
      </c>
      <c r="G9227" t="s">
        <v>310</v>
      </c>
      <c r="H9227" s="2">
        <v>44137</v>
      </c>
      <c r="I9227" s="2">
        <f t="shared" si="576"/>
        <v>44165</v>
      </c>
      <c r="J9227" s="4">
        <f t="shared" si="577"/>
        <v>28</v>
      </c>
      <c r="K9227" s="4">
        <f t="shared" si="578"/>
        <v>7</v>
      </c>
      <c r="L9227" s="4">
        <f t="shared" si="579"/>
        <v>10005.48</v>
      </c>
    </row>
    <row r="9228" spans="2:12" x14ac:dyDescent="0.3">
      <c r="B9228" t="s">
        <v>6</v>
      </c>
      <c r="C9228">
        <v>3287454</v>
      </c>
      <c r="D9228">
        <v>626.04</v>
      </c>
      <c r="E9228">
        <v>1</v>
      </c>
      <c r="F9228" s="2">
        <v>43843</v>
      </c>
      <c r="G9228" t="s">
        <v>257</v>
      </c>
      <c r="H9228" s="2">
        <v>44109</v>
      </c>
      <c r="I9228" s="2">
        <f t="shared" si="576"/>
        <v>44165</v>
      </c>
      <c r="J9228" s="4">
        <f t="shared" si="577"/>
        <v>56</v>
      </c>
      <c r="K9228" s="4">
        <f t="shared" si="578"/>
        <v>24</v>
      </c>
      <c r="L9228" s="4">
        <f t="shared" si="579"/>
        <v>67411.739999999991</v>
      </c>
    </row>
    <row r="9229" spans="2:12" x14ac:dyDescent="0.3">
      <c r="B9229" t="s">
        <v>6</v>
      </c>
      <c r="C9229">
        <v>3287454</v>
      </c>
      <c r="D9229">
        <v>1239.6600000000001</v>
      </c>
      <c r="E9229">
        <v>2</v>
      </c>
      <c r="F9229" s="2">
        <v>43857</v>
      </c>
      <c r="G9229" t="s">
        <v>257</v>
      </c>
      <c r="H9229" s="2">
        <v>44109</v>
      </c>
      <c r="I9229" s="2">
        <f t="shared" si="576"/>
        <v>44165</v>
      </c>
      <c r="J9229" s="4">
        <f t="shared" si="577"/>
        <v>56</v>
      </c>
      <c r="K9229" s="4">
        <f t="shared" si="578"/>
        <v>24</v>
      </c>
      <c r="L9229" s="4">
        <f t="shared" si="579"/>
        <v>67411.739999999991</v>
      </c>
    </row>
    <row r="9230" spans="2:12" x14ac:dyDescent="0.3">
      <c r="B9230" t="s">
        <v>6</v>
      </c>
      <c r="C9230">
        <v>3287454</v>
      </c>
      <c r="D9230">
        <v>2057.88</v>
      </c>
      <c r="E9230">
        <v>2</v>
      </c>
      <c r="F9230" s="2">
        <v>43850</v>
      </c>
      <c r="G9230" t="s">
        <v>257</v>
      </c>
      <c r="H9230" s="2">
        <v>44109</v>
      </c>
      <c r="I9230" s="2">
        <f t="shared" si="576"/>
        <v>44165</v>
      </c>
      <c r="J9230" s="4">
        <f t="shared" si="577"/>
        <v>56</v>
      </c>
      <c r="K9230" s="4">
        <f t="shared" si="578"/>
        <v>24</v>
      </c>
      <c r="L9230" s="4">
        <f t="shared" si="579"/>
        <v>67411.739999999991</v>
      </c>
    </row>
    <row r="9231" spans="2:12" x14ac:dyDescent="0.3">
      <c r="B9231" t="s">
        <v>6</v>
      </c>
      <c r="C9231">
        <v>3287454</v>
      </c>
      <c r="D9231">
        <v>2057.88</v>
      </c>
      <c r="E9231">
        <v>2</v>
      </c>
      <c r="F9231" s="2">
        <v>43857</v>
      </c>
      <c r="G9231" t="s">
        <v>257</v>
      </c>
      <c r="H9231" s="2">
        <v>44109</v>
      </c>
      <c r="I9231" s="2">
        <f t="shared" si="576"/>
        <v>44165</v>
      </c>
      <c r="J9231" s="4">
        <f t="shared" si="577"/>
        <v>56</v>
      </c>
      <c r="K9231" s="4">
        <f t="shared" si="578"/>
        <v>24</v>
      </c>
      <c r="L9231" s="4">
        <f t="shared" si="579"/>
        <v>67411.739999999991</v>
      </c>
    </row>
    <row r="9232" spans="2:12" x14ac:dyDescent="0.3">
      <c r="B9232" t="s">
        <v>6</v>
      </c>
      <c r="C9232">
        <v>3287454</v>
      </c>
      <c r="D9232">
        <v>2455.6799999999998</v>
      </c>
      <c r="E9232">
        <v>2</v>
      </c>
      <c r="F9232" s="2">
        <v>43843</v>
      </c>
      <c r="G9232" t="s">
        <v>257</v>
      </c>
      <c r="H9232" s="2">
        <v>44109</v>
      </c>
      <c r="I9232" s="2">
        <f t="shared" si="576"/>
        <v>44165</v>
      </c>
      <c r="J9232" s="4">
        <f t="shared" si="577"/>
        <v>56</v>
      </c>
      <c r="K9232" s="4">
        <f t="shared" si="578"/>
        <v>24</v>
      </c>
      <c r="L9232" s="4">
        <f t="shared" si="579"/>
        <v>67411.739999999991</v>
      </c>
    </row>
    <row r="9233" spans="2:12" x14ac:dyDescent="0.3">
      <c r="B9233" t="s">
        <v>6</v>
      </c>
      <c r="C9233">
        <v>3287454</v>
      </c>
      <c r="D9233">
        <v>1215.78</v>
      </c>
      <c r="E9233">
        <v>1</v>
      </c>
      <c r="F9233" s="2">
        <v>43857</v>
      </c>
      <c r="G9233" t="s">
        <v>257</v>
      </c>
      <c r="H9233" s="2">
        <v>44109</v>
      </c>
      <c r="I9233" s="2">
        <f t="shared" si="576"/>
        <v>44165</v>
      </c>
      <c r="J9233" s="4">
        <f t="shared" si="577"/>
        <v>56</v>
      </c>
      <c r="K9233" s="4">
        <f t="shared" si="578"/>
        <v>24</v>
      </c>
      <c r="L9233" s="4">
        <f t="shared" si="579"/>
        <v>67411.739999999991</v>
      </c>
    </row>
    <row r="9234" spans="2:12" x14ac:dyDescent="0.3">
      <c r="B9234" t="s">
        <v>6</v>
      </c>
      <c r="C9234">
        <v>3287838</v>
      </c>
      <c r="D9234">
        <v>788.76</v>
      </c>
      <c r="E9234">
        <v>2</v>
      </c>
      <c r="F9234" s="2">
        <v>43843</v>
      </c>
      <c r="G9234" t="s">
        <v>259</v>
      </c>
      <c r="H9234" s="2">
        <v>44165</v>
      </c>
      <c r="I9234" s="2">
        <f t="shared" si="576"/>
        <v>44165</v>
      </c>
      <c r="J9234" s="4">
        <f t="shared" si="577"/>
        <v>0</v>
      </c>
      <c r="K9234" s="4">
        <f t="shared" si="578"/>
        <v>61</v>
      </c>
      <c r="L9234" s="4">
        <f t="shared" si="579"/>
        <v>26390.880000000001</v>
      </c>
    </row>
    <row r="9235" spans="2:12" x14ac:dyDescent="0.3">
      <c r="B9235" t="s">
        <v>6</v>
      </c>
      <c r="C9235">
        <v>3287838</v>
      </c>
      <c r="D9235">
        <v>626.04</v>
      </c>
      <c r="E9235">
        <v>1</v>
      </c>
      <c r="F9235" s="2">
        <v>43843</v>
      </c>
      <c r="G9235" t="s">
        <v>259</v>
      </c>
      <c r="H9235" s="2">
        <v>44165</v>
      </c>
      <c r="I9235" s="2">
        <f t="shared" si="576"/>
        <v>44165</v>
      </c>
      <c r="J9235" s="4">
        <f t="shared" si="577"/>
        <v>0</v>
      </c>
      <c r="K9235" s="4">
        <f t="shared" si="578"/>
        <v>61</v>
      </c>
      <c r="L9235" s="4">
        <f t="shared" si="579"/>
        <v>26390.880000000001</v>
      </c>
    </row>
    <row r="9236" spans="2:12" x14ac:dyDescent="0.3">
      <c r="B9236" t="s">
        <v>6</v>
      </c>
      <c r="C9236">
        <v>3287838</v>
      </c>
      <c r="D9236">
        <v>275.45999999999998</v>
      </c>
      <c r="E9236">
        <v>1</v>
      </c>
      <c r="F9236" s="2">
        <v>43843</v>
      </c>
      <c r="G9236" t="s">
        <v>259</v>
      </c>
      <c r="H9236" s="2">
        <v>44165</v>
      </c>
      <c r="I9236" s="2">
        <f t="shared" si="576"/>
        <v>44165</v>
      </c>
      <c r="J9236" s="4">
        <f t="shared" si="577"/>
        <v>0</v>
      </c>
      <c r="K9236" s="4">
        <f t="shared" si="578"/>
        <v>61</v>
      </c>
      <c r="L9236" s="4">
        <f t="shared" si="579"/>
        <v>26390.880000000001</v>
      </c>
    </row>
    <row r="9237" spans="2:12" x14ac:dyDescent="0.3">
      <c r="B9237" t="s">
        <v>6</v>
      </c>
      <c r="C9237">
        <v>3287838</v>
      </c>
      <c r="D9237">
        <v>270.66000000000003</v>
      </c>
      <c r="E9237">
        <v>1</v>
      </c>
      <c r="F9237" s="2">
        <v>43864</v>
      </c>
      <c r="G9237" t="s">
        <v>259</v>
      </c>
      <c r="H9237" s="2">
        <v>44165</v>
      </c>
      <c r="I9237" s="2">
        <f t="shared" si="576"/>
        <v>44165</v>
      </c>
      <c r="J9237" s="4">
        <f t="shared" si="577"/>
        <v>0</v>
      </c>
      <c r="K9237" s="4">
        <f t="shared" si="578"/>
        <v>61</v>
      </c>
      <c r="L9237" s="4">
        <f t="shared" si="579"/>
        <v>26390.880000000001</v>
      </c>
    </row>
    <row r="9238" spans="2:12" x14ac:dyDescent="0.3">
      <c r="B9238" t="s">
        <v>6</v>
      </c>
      <c r="C9238">
        <v>3288210</v>
      </c>
      <c r="D9238">
        <v>390.48</v>
      </c>
      <c r="E9238">
        <v>1</v>
      </c>
      <c r="F9238" s="2">
        <v>43850</v>
      </c>
      <c r="G9238" t="s">
        <v>261</v>
      </c>
      <c r="H9238" s="2">
        <v>44158</v>
      </c>
      <c r="I9238" s="2">
        <f t="shared" si="576"/>
        <v>44165</v>
      </c>
      <c r="J9238" s="4">
        <f t="shared" si="577"/>
        <v>7</v>
      </c>
      <c r="K9238" s="4">
        <f t="shared" si="578"/>
        <v>210</v>
      </c>
      <c r="L9238" s="4">
        <f t="shared" si="579"/>
        <v>183691.1999999999</v>
      </c>
    </row>
    <row r="9239" spans="2:12" x14ac:dyDescent="0.3">
      <c r="B9239" t="s">
        <v>6</v>
      </c>
      <c r="C9239">
        <v>3288210</v>
      </c>
      <c r="D9239">
        <v>2733.18</v>
      </c>
      <c r="E9239">
        <v>7</v>
      </c>
      <c r="F9239" s="2">
        <v>43857</v>
      </c>
      <c r="G9239" t="s">
        <v>261</v>
      </c>
      <c r="H9239" s="2">
        <v>44158</v>
      </c>
      <c r="I9239" s="2">
        <f t="shared" si="576"/>
        <v>44165</v>
      </c>
      <c r="J9239" s="4">
        <f t="shared" si="577"/>
        <v>7</v>
      </c>
      <c r="K9239" s="4">
        <f t="shared" si="578"/>
        <v>210</v>
      </c>
      <c r="L9239" s="4">
        <f t="shared" si="579"/>
        <v>183691.1999999999</v>
      </c>
    </row>
    <row r="9240" spans="2:12" x14ac:dyDescent="0.3">
      <c r="B9240" t="s">
        <v>6</v>
      </c>
      <c r="C9240">
        <v>3288210</v>
      </c>
      <c r="D9240">
        <v>775.14</v>
      </c>
      <c r="E9240">
        <v>2</v>
      </c>
      <c r="F9240" s="2">
        <v>43864</v>
      </c>
      <c r="G9240" t="s">
        <v>261</v>
      </c>
      <c r="H9240" s="2">
        <v>44158</v>
      </c>
      <c r="I9240" s="2">
        <f t="shared" si="576"/>
        <v>44165</v>
      </c>
      <c r="J9240" s="4">
        <f t="shared" si="577"/>
        <v>7</v>
      </c>
      <c r="K9240" s="4">
        <f t="shared" si="578"/>
        <v>210</v>
      </c>
      <c r="L9240" s="4">
        <f t="shared" si="579"/>
        <v>183691.1999999999</v>
      </c>
    </row>
    <row r="9241" spans="2:12" x14ac:dyDescent="0.3">
      <c r="B9241" t="s">
        <v>6</v>
      </c>
      <c r="C9241">
        <v>3288210</v>
      </c>
      <c r="D9241">
        <v>626.04</v>
      </c>
      <c r="E9241">
        <v>1</v>
      </c>
      <c r="F9241" s="2">
        <v>43836</v>
      </c>
      <c r="G9241" t="s">
        <v>261</v>
      </c>
      <c r="H9241" s="2">
        <v>44158</v>
      </c>
      <c r="I9241" s="2">
        <f t="shared" si="576"/>
        <v>44165</v>
      </c>
      <c r="J9241" s="4">
        <f t="shared" si="577"/>
        <v>7</v>
      </c>
      <c r="K9241" s="4">
        <f t="shared" si="578"/>
        <v>210</v>
      </c>
      <c r="L9241" s="4">
        <f t="shared" si="579"/>
        <v>183691.1999999999</v>
      </c>
    </row>
    <row r="9242" spans="2:12" x14ac:dyDescent="0.3">
      <c r="B9242" t="s">
        <v>6</v>
      </c>
      <c r="C9242">
        <v>3288210</v>
      </c>
      <c r="D9242">
        <v>2479.3200000000002</v>
      </c>
      <c r="E9242">
        <v>4</v>
      </c>
      <c r="F9242" s="2">
        <v>43850</v>
      </c>
      <c r="G9242" t="s">
        <v>261</v>
      </c>
      <c r="H9242" s="2">
        <v>44158</v>
      </c>
      <c r="I9242" s="2">
        <f t="shared" si="576"/>
        <v>44165</v>
      </c>
      <c r="J9242" s="4">
        <f t="shared" si="577"/>
        <v>7</v>
      </c>
      <c r="K9242" s="4">
        <f t="shared" si="578"/>
        <v>210</v>
      </c>
      <c r="L9242" s="4">
        <f t="shared" si="579"/>
        <v>183691.1999999999</v>
      </c>
    </row>
    <row r="9243" spans="2:12" x14ac:dyDescent="0.3">
      <c r="B9243" t="s">
        <v>6</v>
      </c>
      <c r="C9243">
        <v>3288210</v>
      </c>
      <c r="D9243">
        <v>619.79999999999995</v>
      </c>
      <c r="E9243">
        <v>1</v>
      </c>
      <c r="F9243" s="2">
        <v>43857</v>
      </c>
      <c r="G9243" t="s">
        <v>261</v>
      </c>
      <c r="H9243" s="2">
        <v>44158</v>
      </c>
      <c r="I9243" s="2">
        <f t="shared" si="576"/>
        <v>44165</v>
      </c>
      <c r="J9243" s="4">
        <f t="shared" si="577"/>
        <v>7</v>
      </c>
      <c r="K9243" s="4">
        <f t="shared" si="578"/>
        <v>210</v>
      </c>
      <c r="L9243" s="4">
        <f t="shared" si="579"/>
        <v>183691.1999999999</v>
      </c>
    </row>
    <row r="9244" spans="2:12" x14ac:dyDescent="0.3">
      <c r="B9244" t="s">
        <v>6</v>
      </c>
      <c r="C9244">
        <v>3288210</v>
      </c>
      <c r="D9244">
        <v>272.7</v>
      </c>
      <c r="E9244">
        <v>1</v>
      </c>
      <c r="F9244" s="2">
        <v>43850</v>
      </c>
      <c r="G9244" t="s">
        <v>261</v>
      </c>
      <c r="H9244" s="2">
        <v>44158</v>
      </c>
      <c r="I9244" s="2">
        <f t="shared" si="576"/>
        <v>44165</v>
      </c>
      <c r="J9244" s="4">
        <f t="shared" si="577"/>
        <v>7</v>
      </c>
      <c r="K9244" s="4">
        <f t="shared" si="578"/>
        <v>210</v>
      </c>
      <c r="L9244" s="4">
        <f t="shared" si="579"/>
        <v>183691.1999999999</v>
      </c>
    </row>
    <row r="9245" spans="2:12" x14ac:dyDescent="0.3">
      <c r="B9245" t="s">
        <v>6</v>
      </c>
      <c r="C9245">
        <v>3288210</v>
      </c>
      <c r="D9245">
        <v>2454.54</v>
      </c>
      <c r="E9245">
        <v>9</v>
      </c>
      <c r="F9245" s="2">
        <v>43857</v>
      </c>
      <c r="G9245" t="s">
        <v>261</v>
      </c>
      <c r="H9245" s="2">
        <v>44158</v>
      </c>
      <c r="I9245" s="2">
        <f t="shared" si="576"/>
        <v>44165</v>
      </c>
      <c r="J9245" s="4">
        <f t="shared" si="577"/>
        <v>7</v>
      </c>
      <c r="K9245" s="4">
        <f t="shared" si="578"/>
        <v>210</v>
      </c>
      <c r="L9245" s="4">
        <f t="shared" si="579"/>
        <v>183691.1999999999</v>
      </c>
    </row>
    <row r="9246" spans="2:12" x14ac:dyDescent="0.3">
      <c r="B9246" t="s">
        <v>6</v>
      </c>
      <c r="C9246">
        <v>3288210</v>
      </c>
      <c r="D9246">
        <v>3647.34</v>
      </c>
      <c r="E9246">
        <v>3</v>
      </c>
      <c r="F9246" s="2">
        <v>43857</v>
      </c>
      <c r="G9246" t="s">
        <v>261</v>
      </c>
      <c r="H9246" s="2">
        <v>44158</v>
      </c>
      <c r="I9246" s="2">
        <f t="shared" si="576"/>
        <v>44165</v>
      </c>
      <c r="J9246" s="4">
        <f t="shared" si="577"/>
        <v>7</v>
      </c>
      <c r="K9246" s="4">
        <f t="shared" si="578"/>
        <v>210</v>
      </c>
      <c r="L9246" s="4">
        <f t="shared" si="579"/>
        <v>183691.1999999999</v>
      </c>
    </row>
    <row r="9247" spans="2:12" x14ac:dyDescent="0.3">
      <c r="B9247" t="s">
        <v>6</v>
      </c>
      <c r="C9247">
        <v>3289728</v>
      </c>
      <c r="D9247">
        <v>619.79999999999995</v>
      </c>
      <c r="E9247">
        <v>1</v>
      </c>
      <c r="F9247" s="2">
        <v>43857</v>
      </c>
      <c r="G9247" t="s">
        <v>445</v>
      </c>
      <c r="H9247" s="2">
        <v>44158</v>
      </c>
      <c r="I9247" s="2">
        <f t="shared" si="576"/>
        <v>44165</v>
      </c>
      <c r="J9247" s="4">
        <f t="shared" si="577"/>
        <v>7</v>
      </c>
      <c r="K9247" s="4">
        <f t="shared" si="578"/>
        <v>24</v>
      </c>
      <c r="L9247" s="4">
        <f t="shared" si="579"/>
        <v>107047.20000000001</v>
      </c>
    </row>
    <row r="9248" spans="2:12" x14ac:dyDescent="0.3">
      <c r="B9248" t="s">
        <v>6</v>
      </c>
      <c r="C9248">
        <v>3291816</v>
      </c>
      <c r="D9248">
        <v>615.29999999999995</v>
      </c>
      <c r="E9248">
        <v>1</v>
      </c>
      <c r="F9248" s="2">
        <v>43864</v>
      </c>
      <c r="G9248" t="s">
        <v>266</v>
      </c>
      <c r="H9248" s="2">
        <v>44165</v>
      </c>
      <c r="I9248" s="2">
        <f t="shared" si="576"/>
        <v>44165</v>
      </c>
      <c r="J9248" s="4">
        <f t="shared" si="577"/>
        <v>0</v>
      </c>
      <c r="K9248" s="4">
        <f t="shared" si="578"/>
        <v>67</v>
      </c>
      <c r="L9248" s="4">
        <f t="shared" si="579"/>
        <v>146954.04000000004</v>
      </c>
    </row>
    <row r="9249" spans="2:12" x14ac:dyDescent="0.3">
      <c r="B9249" t="s">
        <v>6</v>
      </c>
      <c r="C9249">
        <v>3291816</v>
      </c>
      <c r="D9249">
        <v>1227.78</v>
      </c>
      <c r="E9249">
        <v>1</v>
      </c>
      <c r="F9249" s="2">
        <v>43843</v>
      </c>
      <c r="G9249" t="s">
        <v>266</v>
      </c>
      <c r="H9249" s="2">
        <v>44165</v>
      </c>
      <c r="I9249" s="2">
        <f t="shared" si="576"/>
        <v>44165</v>
      </c>
      <c r="J9249" s="4">
        <f t="shared" si="577"/>
        <v>0</v>
      </c>
      <c r="K9249" s="4">
        <f t="shared" si="578"/>
        <v>67</v>
      </c>
      <c r="L9249" s="4">
        <f t="shared" si="579"/>
        <v>146954.04000000004</v>
      </c>
    </row>
    <row r="9250" spans="2:12" x14ac:dyDescent="0.3">
      <c r="B9250" t="s">
        <v>6</v>
      </c>
      <c r="C9250">
        <v>3291816</v>
      </c>
      <c r="D9250">
        <v>1215.78</v>
      </c>
      <c r="E9250">
        <v>1</v>
      </c>
      <c r="F9250" s="2">
        <v>43857</v>
      </c>
      <c r="G9250" t="s">
        <v>266</v>
      </c>
      <c r="H9250" s="2">
        <v>44165</v>
      </c>
      <c r="I9250" s="2">
        <f t="shared" si="576"/>
        <v>44165</v>
      </c>
      <c r="J9250" s="4">
        <f t="shared" si="577"/>
        <v>0</v>
      </c>
      <c r="K9250" s="4">
        <f t="shared" si="578"/>
        <v>67</v>
      </c>
      <c r="L9250" s="4">
        <f t="shared" si="579"/>
        <v>146954.04000000004</v>
      </c>
    </row>
    <row r="9251" spans="2:12" x14ac:dyDescent="0.3">
      <c r="B9251" t="s">
        <v>6</v>
      </c>
      <c r="C9251">
        <v>3291816</v>
      </c>
      <c r="D9251">
        <v>3620.28</v>
      </c>
      <c r="E9251">
        <v>3</v>
      </c>
      <c r="F9251" s="2">
        <v>43864</v>
      </c>
      <c r="G9251" t="s">
        <v>266</v>
      </c>
      <c r="H9251" s="2">
        <v>44165</v>
      </c>
      <c r="I9251" s="2">
        <f t="shared" si="576"/>
        <v>44165</v>
      </c>
      <c r="J9251" s="4">
        <f t="shared" si="577"/>
        <v>0</v>
      </c>
      <c r="K9251" s="4">
        <f t="shared" si="578"/>
        <v>67</v>
      </c>
      <c r="L9251" s="4">
        <f t="shared" si="579"/>
        <v>146954.04000000004</v>
      </c>
    </row>
    <row r="9252" spans="2:12" x14ac:dyDescent="0.3">
      <c r="B9252" t="s">
        <v>6</v>
      </c>
      <c r="C9252">
        <v>3293100</v>
      </c>
      <c r="D9252">
        <v>1227.78</v>
      </c>
      <c r="E9252">
        <v>1</v>
      </c>
      <c r="F9252" s="2">
        <v>43843</v>
      </c>
      <c r="G9252" t="s">
        <v>618</v>
      </c>
      <c r="H9252" s="2">
        <v>44158</v>
      </c>
      <c r="I9252" s="2">
        <f t="shared" si="576"/>
        <v>44165</v>
      </c>
      <c r="J9252" s="4">
        <f t="shared" si="577"/>
        <v>7</v>
      </c>
      <c r="K9252" s="4">
        <f t="shared" si="578"/>
        <v>2</v>
      </c>
      <c r="L9252" s="4">
        <f t="shared" si="579"/>
        <v>4224.6000000000004</v>
      </c>
    </row>
    <row r="9253" spans="2:12" x14ac:dyDescent="0.3">
      <c r="B9253" t="s">
        <v>6</v>
      </c>
      <c r="C9253">
        <v>3293448</v>
      </c>
      <c r="D9253">
        <v>626.04</v>
      </c>
      <c r="E9253">
        <v>1</v>
      </c>
      <c r="F9253" s="2">
        <v>43836</v>
      </c>
      <c r="G9253" t="s">
        <v>358</v>
      </c>
      <c r="H9253" s="2">
        <v>44102</v>
      </c>
      <c r="I9253" s="2">
        <f t="shared" si="576"/>
        <v>44165</v>
      </c>
      <c r="J9253" s="4">
        <f t="shared" si="577"/>
        <v>63</v>
      </c>
      <c r="K9253" s="4">
        <f t="shared" si="578"/>
        <v>11</v>
      </c>
      <c r="L9253" s="4">
        <f t="shared" si="579"/>
        <v>14300.939999999999</v>
      </c>
    </row>
    <row r="9254" spans="2:12" x14ac:dyDescent="0.3">
      <c r="B9254" t="s">
        <v>6</v>
      </c>
      <c r="C9254">
        <v>3293448</v>
      </c>
      <c r="D9254">
        <v>1227.78</v>
      </c>
      <c r="E9254">
        <v>1</v>
      </c>
      <c r="F9254" s="2">
        <v>43836</v>
      </c>
      <c r="G9254" t="s">
        <v>358</v>
      </c>
      <c r="H9254" s="2">
        <v>44102</v>
      </c>
      <c r="I9254" s="2">
        <f t="shared" si="576"/>
        <v>44165</v>
      </c>
      <c r="J9254" s="4">
        <f t="shared" si="577"/>
        <v>63</v>
      </c>
      <c r="K9254" s="4">
        <f t="shared" si="578"/>
        <v>11</v>
      </c>
      <c r="L9254" s="4">
        <f t="shared" si="579"/>
        <v>14300.939999999999</v>
      </c>
    </row>
    <row r="9255" spans="2:12" x14ac:dyDescent="0.3">
      <c r="B9255" t="s">
        <v>6</v>
      </c>
      <c r="C9255">
        <v>3294780</v>
      </c>
      <c r="D9255">
        <v>272.7</v>
      </c>
      <c r="E9255">
        <v>1</v>
      </c>
      <c r="F9255" s="2">
        <v>43857</v>
      </c>
      <c r="G9255" t="s">
        <v>108</v>
      </c>
      <c r="H9255" s="2">
        <v>44158</v>
      </c>
      <c r="I9255" s="2">
        <f t="shared" si="576"/>
        <v>44165</v>
      </c>
      <c r="J9255" s="4">
        <f t="shared" si="577"/>
        <v>7</v>
      </c>
      <c r="K9255" s="4">
        <f t="shared" si="578"/>
        <v>30</v>
      </c>
      <c r="L9255" s="4">
        <f t="shared" si="579"/>
        <v>29037.660000000014</v>
      </c>
    </row>
    <row r="9256" spans="2:12" x14ac:dyDescent="0.3">
      <c r="B9256" t="s">
        <v>6</v>
      </c>
      <c r="C9256">
        <v>3295050</v>
      </c>
      <c r="D9256">
        <v>1028.94</v>
      </c>
      <c r="E9256">
        <v>1</v>
      </c>
      <c r="F9256" s="2">
        <v>43857</v>
      </c>
      <c r="G9256" t="s">
        <v>472</v>
      </c>
      <c r="H9256" s="2">
        <v>43857</v>
      </c>
      <c r="I9256" s="2">
        <f t="shared" si="576"/>
        <v>44165</v>
      </c>
      <c r="J9256" s="4">
        <f t="shared" si="577"/>
        <v>308</v>
      </c>
      <c r="K9256" s="4">
        <f t="shared" si="578"/>
        <v>2</v>
      </c>
      <c r="L9256" s="4">
        <f t="shared" si="579"/>
        <v>3208.7400000000002</v>
      </c>
    </row>
    <row r="9257" spans="2:12" x14ac:dyDescent="0.3">
      <c r="B9257" t="s">
        <v>6</v>
      </c>
      <c r="C9257">
        <v>3296886</v>
      </c>
      <c r="D9257">
        <v>1200.5999999999999</v>
      </c>
      <c r="E9257">
        <v>1</v>
      </c>
      <c r="F9257" s="2">
        <v>43864</v>
      </c>
      <c r="G9257" t="s">
        <v>634</v>
      </c>
      <c r="H9257" s="2">
        <v>43864</v>
      </c>
      <c r="I9257" s="2">
        <f t="shared" si="576"/>
        <v>44165</v>
      </c>
      <c r="J9257" s="4">
        <f t="shared" si="577"/>
        <v>301</v>
      </c>
      <c r="K9257" s="4">
        <f t="shared" si="578"/>
        <v>1</v>
      </c>
      <c r="L9257" s="4">
        <f t="shared" si="579"/>
        <v>1200.5999999999999</v>
      </c>
    </row>
    <row r="9258" spans="2:12" x14ac:dyDescent="0.3">
      <c r="B9258" t="s">
        <v>6</v>
      </c>
      <c r="C9258">
        <v>3297756</v>
      </c>
      <c r="D9258">
        <v>388.44</v>
      </c>
      <c r="E9258">
        <v>1</v>
      </c>
      <c r="F9258" s="2">
        <v>43850</v>
      </c>
      <c r="G9258" t="s">
        <v>159</v>
      </c>
      <c r="H9258" s="2">
        <v>44165</v>
      </c>
      <c r="I9258" s="2">
        <f t="shared" si="576"/>
        <v>44165</v>
      </c>
      <c r="J9258" s="4">
        <f t="shared" si="577"/>
        <v>0</v>
      </c>
      <c r="K9258" s="4">
        <f t="shared" si="578"/>
        <v>89</v>
      </c>
      <c r="L9258" s="4">
        <f t="shared" si="579"/>
        <v>110145.95999999996</v>
      </c>
    </row>
    <row r="9259" spans="2:12" x14ac:dyDescent="0.3">
      <c r="B9259" t="s">
        <v>6</v>
      </c>
      <c r="C9259">
        <v>3297756</v>
      </c>
      <c r="D9259">
        <v>612.12</v>
      </c>
      <c r="E9259">
        <v>1</v>
      </c>
      <c r="F9259" s="2">
        <v>43864</v>
      </c>
      <c r="G9259" t="s">
        <v>159</v>
      </c>
      <c r="H9259" s="2">
        <v>44165</v>
      </c>
      <c r="I9259" s="2">
        <f t="shared" si="576"/>
        <v>44165</v>
      </c>
      <c r="J9259" s="4">
        <f t="shared" si="577"/>
        <v>0</v>
      </c>
      <c r="K9259" s="4">
        <f t="shared" si="578"/>
        <v>89</v>
      </c>
      <c r="L9259" s="4">
        <f t="shared" si="579"/>
        <v>110145.95999999996</v>
      </c>
    </row>
    <row r="9260" spans="2:12" x14ac:dyDescent="0.3">
      <c r="B9260" t="s">
        <v>6</v>
      </c>
      <c r="C9260">
        <v>3297756</v>
      </c>
      <c r="D9260">
        <v>3628.74</v>
      </c>
      <c r="E9260">
        <v>3</v>
      </c>
      <c r="F9260" s="2">
        <v>43850</v>
      </c>
      <c r="G9260" t="s">
        <v>159</v>
      </c>
      <c r="H9260" s="2">
        <v>44165</v>
      </c>
      <c r="I9260" s="2">
        <f t="shared" si="576"/>
        <v>44165</v>
      </c>
      <c r="J9260" s="4">
        <f t="shared" si="577"/>
        <v>0</v>
      </c>
      <c r="K9260" s="4">
        <f t="shared" si="578"/>
        <v>89</v>
      </c>
      <c r="L9260" s="4">
        <f t="shared" si="579"/>
        <v>110145.95999999996</v>
      </c>
    </row>
    <row r="9261" spans="2:12" x14ac:dyDescent="0.3">
      <c r="B9261" t="s">
        <v>6</v>
      </c>
      <c r="C9261">
        <v>3297756</v>
      </c>
      <c r="D9261">
        <v>1209.5999999999999</v>
      </c>
      <c r="E9261">
        <v>1</v>
      </c>
      <c r="F9261" s="2">
        <v>43857</v>
      </c>
      <c r="G9261" t="s">
        <v>159</v>
      </c>
      <c r="H9261" s="2">
        <v>44165</v>
      </c>
      <c r="I9261" s="2">
        <f t="shared" si="576"/>
        <v>44165</v>
      </c>
      <c r="J9261" s="4">
        <f t="shared" si="577"/>
        <v>0</v>
      </c>
      <c r="K9261" s="4">
        <f t="shared" si="578"/>
        <v>89</v>
      </c>
      <c r="L9261" s="4">
        <f t="shared" si="579"/>
        <v>110145.95999999996</v>
      </c>
    </row>
    <row r="9262" spans="2:12" x14ac:dyDescent="0.3">
      <c r="B9262" t="s">
        <v>6</v>
      </c>
      <c r="C9262">
        <v>3297756</v>
      </c>
      <c r="D9262">
        <v>3601.8</v>
      </c>
      <c r="E9262">
        <v>3</v>
      </c>
      <c r="F9262" s="2">
        <v>43864</v>
      </c>
      <c r="G9262" t="s">
        <v>159</v>
      </c>
      <c r="H9262" s="2">
        <v>44165</v>
      </c>
      <c r="I9262" s="2">
        <f t="shared" si="576"/>
        <v>44165</v>
      </c>
      <c r="J9262" s="4">
        <f t="shared" si="577"/>
        <v>0</v>
      </c>
      <c r="K9262" s="4">
        <f t="shared" si="578"/>
        <v>89</v>
      </c>
      <c r="L9262" s="4">
        <f t="shared" si="579"/>
        <v>110145.95999999996</v>
      </c>
    </row>
    <row r="9263" spans="2:12" x14ac:dyDescent="0.3">
      <c r="B9263" t="s">
        <v>6</v>
      </c>
      <c r="C9263">
        <v>3297774</v>
      </c>
      <c r="D9263">
        <v>1227.78</v>
      </c>
      <c r="E9263">
        <v>1</v>
      </c>
      <c r="F9263" s="2">
        <v>43843</v>
      </c>
      <c r="G9263" t="s">
        <v>473</v>
      </c>
      <c r="H9263" s="2">
        <v>44102</v>
      </c>
      <c r="I9263" s="2">
        <f t="shared" si="576"/>
        <v>44165</v>
      </c>
      <c r="J9263" s="4">
        <f t="shared" si="577"/>
        <v>63</v>
      </c>
      <c r="K9263" s="4">
        <f t="shared" si="578"/>
        <v>16</v>
      </c>
      <c r="L9263" s="4">
        <f t="shared" si="579"/>
        <v>37156.799999999996</v>
      </c>
    </row>
    <row r="9264" spans="2:12" x14ac:dyDescent="0.3">
      <c r="B9264" t="s">
        <v>6</v>
      </c>
      <c r="C9264">
        <v>3298146</v>
      </c>
      <c r="D9264">
        <v>1215.78</v>
      </c>
      <c r="E9264">
        <v>1</v>
      </c>
      <c r="F9264" s="2">
        <v>43850</v>
      </c>
      <c r="G9264" t="s">
        <v>312</v>
      </c>
      <c r="H9264" s="2">
        <v>44137</v>
      </c>
      <c r="I9264" s="2">
        <f t="shared" si="576"/>
        <v>44165</v>
      </c>
      <c r="J9264" s="4">
        <f t="shared" si="577"/>
        <v>28</v>
      </c>
      <c r="K9264" s="4">
        <f t="shared" si="578"/>
        <v>18</v>
      </c>
      <c r="L9264" s="4">
        <f t="shared" si="579"/>
        <v>20289.420000000002</v>
      </c>
    </row>
    <row r="9265" spans="2:12" x14ac:dyDescent="0.3">
      <c r="B9265" t="s">
        <v>6</v>
      </c>
      <c r="C9265">
        <v>3298722</v>
      </c>
      <c r="D9265">
        <v>1236.78</v>
      </c>
      <c r="E9265">
        <v>1</v>
      </c>
      <c r="F9265" s="2">
        <v>43850</v>
      </c>
      <c r="G9265" t="s">
        <v>398</v>
      </c>
      <c r="H9265" s="2">
        <v>43850</v>
      </c>
      <c r="I9265" s="2">
        <f t="shared" si="576"/>
        <v>44165</v>
      </c>
      <c r="J9265" s="4">
        <f t="shared" si="577"/>
        <v>315</v>
      </c>
      <c r="K9265" s="4">
        <f t="shared" si="578"/>
        <v>5</v>
      </c>
      <c r="L9265" s="4">
        <f t="shared" si="579"/>
        <v>5531.5199999999995</v>
      </c>
    </row>
    <row r="9266" spans="2:12" x14ac:dyDescent="0.3">
      <c r="B9266" t="s">
        <v>6</v>
      </c>
      <c r="C9266">
        <v>3301296</v>
      </c>
      <c r="D9266">
        <v>92.34</v>
      </c>
      <c r="E9266">
        <v>1</v>
      </c>
      <c r="F9266" s="2">
        <v>43836</v>
      </c>
      <c r="G9266" t="s">
        <v>48</v>
      </c>
      <c r="H9266" s="2">
        <v>44165</v>
      </c>
      <c r="I9266" s="2">
        <f t="shared" si="576"/>
        <v>44165</v>
      </c>
      <c r="J9266" s="4">
        <f t="shared" si="577"/>
        <v>0</v>
      </c>
      <c r="K9266" s="4">
        <f t="shared" si="578"/>
        <v>2209</v>
      </c>
      <c r="L9266" s="4">
        <f t="shared" si="579"/>
        <v>1914248.1599999955</v>
      </c>
    </row>
    <row r="9267" spans="2:12" x14ac:dyDescent="0.3">
      <c r="B9267" t="s">
        <v>6</v>
      </c>
      <c r="C9267">
        <v>3301296</v>
      </c>
      <c r="D9267">
        <v>90.78</v>
      </c>
      <c r="E9267">
        <v>1</v>
      </c>
      <c r="F9267" s="2">
        <v>43864</v>
      </c>
      <c r="G9267" t="s">
        <v>48</v>
      </c>
      <c r="H9267" s="2">
        <v>44165</v>
      </c>
      <c r="I9267" s="2">
        <f t="shared" si="576"/>
        <v>44165</v>
      </c>
      <c r="J9267" s="4">
        <f t="shared" si="577"/>
        <v>0</v>
      </c>
      <c r="K9267" s="4">
        <f t="shared" si="578"/>
        <v>2209</v>
      </c>
      <c r="L9267" s="4">
        <f t="shared" si="579"/>
        <v>1914248.1599999955</v>
      </c>
    </row>
    <row r="9268" spans="2:12" x14ac:dyDescent="0.3">
      <c r="B9268" t="s">
        <v>6</v>
      </c>
      <c r="C9268">
        <v>3301296</v>
      </c>
      <c r="D9268">
        <v>392.4</v>
      </c>
      <c r="E9268">
        <v>1</v>
      </c>
      <c r="F9268" s="2">
        <v>43836</v>
      </c>
      <c r="G9268" t="s">
        <v>48</v>
      </c>
      <c r="H9268" s="2">
        <v>44165</v>
      </c>
      <c r="I9268" s="2">
        <f t="shared" si="576"/>
        <v>44165</v>
      </c>
      <c r="J9268" s="4">
        <f t="shared" si="577"/>
        <v>0</v>
      </c>
      <c r="K9268" s="4">
        <f t="shared" si="578"/>
        <v>2209</v>
      </c>
      <c r="L9268" s="4">
        <f t="shared" si="579"/>
        <v>1914248.1599999955</v>
      </c>
    </row>
    <row r="9269" spans="2:12" x14ac:dyDescent="0.3">
      <c r="B9269" t="s">
        <v>6</v>
      </c>
      <c r="C9269">
        <v>3301296</v>
      </c>
      <c r="D9269">
        <v>784.8</v>
      </c>
      <c r="E9269">
        <v>2</v>
      </c>
      <c r="F9269" s="2">
        <v>43843</v>
      </c>
      <c r="G9269" t="s">
        <v>48</v>
      </c>
      <c r="H9269" s="2">
        <v>44165</v>
      </c>
      <c r="I9269" s="2">
        <f t="shared" si="576"/>
        <v>44165</v>
      </c>
      <c r="J9269" s="4">
        <f t="shared" si="577"/>
        <v>0</v>
      </c>
      <c r="K9269" s="4">
        <f t="shared" si="578"/>
        <v>2209</v>
      </c>
      <c r="L9269" s="4">
        <f t="shared" si="579"/>
        <v>1914248.1599999955</v>
      </c>
    </row>
    <row r="9270" spans="2:12" x14ac:dyDescent="0.3">
      <c r="B9270" t="s">
        <v>6</v>
      </c>
      <c r="C9270">
        <v>3301296</v>
      </c>
      <c r="D9270">
        <v>1553.88</v>
      </c>
      <c r="E9270">
        <v>4</v>
      </c>
      <c r="F9270" s="2">
        <v>43850</v>
      </c>
      <c r="G9270" t="s">
        <v>48</v>
      </c>
      <c r="H9270" s="2">
        <v>44165</v>
      </c>
      <c r="I9270" s="2">
        <f t="shared" si="576"/>
        <v>44165</v>
      </c>
      <c r="J9270" s="4">
        <f t="shared" si="577"/>
        <v>0</v>
      </c>
      <c r="K9270" s="4">
        <f t="shared" si="578"/>
        <v>2209</v>
      </c>
      <c r="L9270" s="4">
        <f t="shared" si="579"/>
        <v>1914248.1599999955</v>
      </c>
    </row>
    <row r="9271" spans="2:12" x14ac:dyDescent="0.3">
      <c r="B9271" t="s">
        <v>6</v>
      </c>
      <c r="C9271">
        <v>3301296</v>
      </c>
      <c r="D9271">
        <v>776.94</v>
      </c>
      <c r="E9271">
        <v>2</v>
      </c>
      <c r="F9271" s="2">
        <v>43857</v>
      </c>
      <c r="G9271" t="s">
        <v>48</v>
      </c>
      <c r="H9271" s="2">
        <v>44165</v>
      </c>
      <c r="I9271" s="2">
        <f t="shared" si="576"/>
        <v>44165</v>
      </c>
      <c r="J9271" s="4">
        <f t="shared" si="577"/>
        <v>0</v>
      </c>
      <c r="K9271" s="4">
        <f t="shared" si="578"/>
        <v>2209</v>
      </c>
      <c r="L9271" s="4">
        <f t="shared" si="579"/>
        <v>1914248.1599999955</v>
      </c>
    </row>
    <row r="9272" spans="2:12" x14ac:dyDescent="0.3">
      <c r="B9272" t="s">
        <v>6</v>
      </c>
      <c r="C9272">
        <v>3301296</v>
      </c>
      <c r="D9272">
        <v>385.56</v>
      </c>
      <c r="E9272">
        <v>1</v>
      </c>
      <c r="F9272" s="2">
        <v>43864</v>
      </c>
      <c r="G9272" t="s">
        <v>48</v>
      </c>
      <c r="H9272" s="2">
        <v>44165</v>
      </c>
      <c r="I9272" s="2">
        <f t="shared" si="576"/>
        <v>44165</v>
      </c>
      <c r="J9272" s="4">
        <f t="shared" si="577"/>
        <v>0</v>
      </c>
      <c r="K9272" s="4">
        <f t="shared" si="578"/>
        <v>2209</v>
      </c>
      <c r="L9272" s="4">
        <f t="shared" si="579"/>
        <v>1914248.1599999955</v>
      </c>
    </row>
    <row r="9273" spans="2:12" x14ac:dyDescent="0.3">
      <c r="B9273" t="s">
        <v>6</v>
      </c>
      <c r="C9273">
        <v>3301296</v>
      </c>
      <c r="D9273">
        <v>182.88</v>
      </c>
      <c r="E9273">
        <v>1</v>
      </c>
      <c r="F9273" s="2">
        <v>43850</v>
      </c>
      <c r="G9273" t="s">
        <v>48</v>
      </c>
      <c r="H9273" s="2">
        <v>44165</v>
      </c>
      <c r="I9273" s="2">
        <f t="shared" si="576"/>
        <v>44165</v>
      </c>
      <c r="J9273" s="4">
        <f t="shared" si="577"/>
        <v>0</v>
      </c>
      <c r="K9273" s="4">
        <f t="shared" si="578"/>
        <v>2209</v>
      </c>
      <c r="L9273" s="4">
        <f t="shared" si="579"/>
        <v>1914248.1599999955</v>
      </c>
    </row>
    <row r="9274" spans="2:12" x14ac:dyDescent="0.3">
      <c r="B9274" t="s">
        <v>6</v>
      </c>
      <c r="C9274">
        <v>3301296</v>
      </c>
      <c r="D9274">
        <v>1868.46</v>
      </c>
      <c r="E9274">
        <v>3</v>
      </c>
      <c r="F9274" s="2">
        <v>43836</v>
      </c>
      <c r="G9274" t="s">
        <v>48</v>
      </c>
      <c r="H9274" s="2">
        <v>44165</v>
      </c>
      <c r="I9274" s="2">
        <f t="shared" si="576"/>
        <v>44165</v>
      </c>
      <c r="J9274" s="4">
        <f t="shared" si="577"/>
        <v>0</v>
      </c>
      <c r="K9274" s="4">
        <f t="shared" si="578"/>
        <v>2209</v>
      </c>
      <c r="L9274" s="4">
        <f t="shared" si="579"/>
        <v>1914248.1599999955</v>
      </c>
    </row>
    <row r="9275" spans="2:12" x14ac:dyDescent="0.3">
      <c r="B9275" t="s">
        <v>6</v>
      </c>
      <c r="C9275">
        <v>3301296</v>
      </c>
      <c r="D9275">
        <v>4359.72</v>
      </c>
      <c r="E9275">
        <v>7</v>
      </c>
      <c r="F9275" s="2">
        <v>43843</v>
      </c>
      <c r="G9275" t="s">
        <v>48</v>
      </c>
      <c r="H9275" s="2">
        <v>44165</v>
      </c>
      <c r="I9275" s="2">
        <f t="shared" si="576"/>
        <v>44165</v>
      </c>
      <c r="J9275" s="4">
        <f t="shared" si="577"/>
        <v>0</v>
      </c>
      <c r="K9275" s="4">
        <f t="shared" si="578"/>
        <v>2209</v>
      </c>
      <c r="L9275" s="4">
        <f t="shared" si="579"/>
        <v>1914248.1599999955</v>
      </c>
    </row>
    <row r="9276" spans="2:12" x14ac:dyDescent="0.3">
      <c r="B9276" t="s">
        <v>6</v>
      </c>
      <c r="C9276">
        <v>3301296</v>
      </c>
      <c r="D9276">
        <v>5550</v>
      </c>
      <c r="E9276">
        <v>9</v>
      </c>
      <c r="F9276" s="2">
        <v>43850</v>
      </c>
      <c r="G9276" t="s">
        <v>48</v>
      </c>
      <c r="H9276" s="2">
        <v>44165</v>
      </c>
      <c r="I9276" s="2">
        <f t="shared" si="576"/>
        <v>44165</v>
      </c>
      <c r="J9276" s="4">
        <f t="shared" si="577"/>
        <v>0</v>
      </c>
      <c r="K9276" s="4">
        <f t="shared" si="578"/>
        <v>2209</v>
      </c>
      <c r="L9276" s="4">
        <f t="shared" si="579"/>
        <v>1914248.1599999955</v>
      </c>
    </row>
    <row r="9277" spans="2:12" x14ac:dyDescent="0.3">
      <c r="B9277" t="s">
        <v>6</v>
      </c>
      <c r="C9277">
        <v>3301296</v>
      </c>
      <c r="D9277">
        <v>4316.7</v>
      </c>
      <c r="E9277">
        <v>7</v>
      </c>
      <c r="F9277" s="2">
        <v>43857</v>
      </c>
      <c r="G9277" t="s">
        <v>48</v>
      </c>
      <c r="H9277" s="2">
        <v>44165</v>
      </c>
      <c r="I9277" s="2">
        <f t="shared" si="576"/>
        <v>44165</v>
      </c>
      <c r="J9277" s="4">
        <f t="shared" si="577"/>
        <v>0</v>
      </c>
      <c r="K9277" s="4">
        <f t="shared" si="578"/>
        <v>2209</v>
      </c>
      <c r="L9277" s="4">
        <f t="shared" si="579"/>
        <v>1914248.1599999955</v>
      </c>
    </row>
    <row r="9278" spans="2:12" x14ac:dyDescent="0.3">
      <c r="B9278" t="s">
        <v>6</v>
      </c>
      <c r="C9278">
        <v>3301296</v>
      </c>
      <c r="D9278">
        <v>3060.66</v>
      </c>
      <c r="E9278">
        <v>5</v>
      </c>
      <c r="F9278" s="2">
        <v>43864</v>
      </c>
      <c r="G9278" t="s">
        <v>48</v>
      </c>
      <c r="H9278" s="2">
        <v>44165</v>
      </c>
      <c r="I9278" s="2">
        <f t="shared" si="576"/>
        <v>44165</v>
      </c>
      <c r="J9278" s="4">
        <f t="shared" si="577"/>
        <v>0</v>
      </c>
      <c r="K9278" s="4">
        <f t="shared" si="578"/>
        <v>2209</v>
      </c>
      <c r="L9278" s="4">
        <f t="shared" si="579"/>
        <v>1914248.1599999955</v>
      </c>
    </row>
    <row r="9279" spans="2:12" x14ac:dyDescent="0.3">
      <c r="B9279" t="s">
        <v>6</v>
      </c>
      <c r="C9279">
        <v>3301296</v>
      </c>
      <c r="D9279">
        <v>274.26</v>
      </c>
      <c r="E9279">
        <v>3</v>
      </c>
      <c r="F9279" s="2">
        <v>43850</v>
      </c>
      <c r="G9279" t="s">
        <v>48</v>
      </c>
      <c r="H9279" s="2">
        <v>44165</v>
      </c>
      <c r="I9279" s="2">
        <f t="shared" si="576"/>
        <v>44165</v>
      </c>
      <c r="J9279" s="4">
        <f t="shared" si="577"/>
        <v>0</v>
      </c>
      <c r="K9279" s="4">
        <f t="shared" si="578"/>
        <v>2209</v>
      </c>
      <c r="L9279" s="4">
        <f t="shared" si="579"/>
        <v>1914248.1599999955</v>
      </c>
    </row>
    <row r="9280" spans="2:12" x14ac:dyDescent="0.3">
      <c r="B9280" t="s">
        <v>6</v>
      </c>
      <c r="C9280">
        <v>3301296</v>
      </c>
      <c r="D9280">
        <v>184.74</v>
      </c>
      <c r="E9280">
        <v>1</v>
      </c>
      <c r="F9280" s="2">
        <v>43843</v>
      </c>
      <c r="G9280" t="s">
        <v>48</v>
      </c>
      <c r="H9280" s="2">
        <v>44165</v>
      </c>
      <c r="I9280" s="2">
        <f t="shared" si="576"/>
        <v>44165</v>
      </c>
      <c r="J9280" s="4">
        <f t="shared" si="577"/>
        <v>0</v>
      </c>
      <c r="K9280" s="4">
        <f t="shared" si="578"/>
        <v>2209</v>
      </c>
      <c r="L9280" s="4">
        <f t="shared" si="579"/>
        <v>1914248.1599999955</v>
      </c>
    </row>
    <row r="9281" spans="2:12" x14ac:dyDescent="0.3">
      <c r="B9281" t="s">
        <v>6</v>
      </c>
      <c r="C9281">
        <v>3301296</v>
      </c>
      <c r="D9281">
        <v>90.78</v>
      </c>
      <c r="E9281">
        <v>1</v>
      </c>
      <c r="F9281" s="2">
        <v>43864</v>
      </c>
      <c r="G9281" t="s">
        <v>48</v>
      </c>
      <c r="H9281" s="2">
        <v>44165</v>
      </c>
      <c r="I9281" s="2">
        <f t="shared" si="576"/>
        <v>44165</v>
      </c>
      <c r="J9281" s="4">
        <f t="shared" si="577"/>
        <v>0</v>
      </c>
      <c r="K9281" s="4">
        <f t="shared" si="578"/>
        <v>2209</v>
      </c>
      <c r="L9281" s="4">
        <f t="shared" si="579"/>
        <v>1914248.1599999955</v>
      </c>
    </row>
    <row r="9282" spans="2:12" x14ac:dyDescent="0.3">
      <c r="B9282" t="s">
        <v>6</v>
      </c>
      <c r="C9282">
        <v>3301296</v>
      </c>
      <c r="D9282">
        <v>114.3</v>
      </c>
      <c r="E9282">
        <v>1</v>
      </c>
      <c r="F9282" s="2">
        <v>43857</v>
      </c>
      <c r="G9282" t="s">
        <v>48</v>
      </c>
      <c r="H9282" s="2">
        <v>44165</v>
      </c>
      <c r="I9282" s="2">
        <f t="shared" si="576"/>
        <v>44165</v>
      </c>
      <c r="J9282" s="4">
        <f t="shared" si="577"/>
        <v>0</v>
      </c>
      <c r="K9282" s="4">
        <f t="shared" si="578"/>
        <v>2209</v>
      </c>
      <c r="L9282" s="4">
        <f t="shared" si="579"/>
        <v>1914248.1599999955</v>
      </c>
    </row>
    <row r="9283" spans="2:12" x14ac:dyDescent="0.3">
      <c r="B9283" t="s">
        <v>6</v>
      </c>
      <c r="C9283">
        <v>3301296</v>
      </c>
      <c r="D9283">
        <v>-88.32</v>
      </c>
      <c r="E9283">
        <v>-1</v>
      </c>
      <c r="F9283" s="2">
        <v>43843</v>
      </c>
      <c r="G9283" t="s">
        <v>48</v>
      </c>
      <c r="H9283" s="2">
        <v>44165</v>
      </c>
      <c r="I9283" s="2">
        <f t="shared" ref="I9283:I9346" si="580">MAX($F$2:$F$14451)</f>
        <v>44165</v>
      </c>
      <c r="J9283" s="4">
        <f t="shared" ref="J9283:J9346" si="581">DATEDIF(H9283,I9283,"d")</f>
        <v>0</v>
      </c>
      <c r="K9283" s="4">
        <f t="shared" ref="K9283:K9346" si="582">COUNTIF($G:$G,G9283)</f>
        <v>2209</v>
      </c>
      <c r="L9283" s="4">
        <f t="shared" ref="L9283:L9346" si="583">SUMIF($G:$G,G9283,$D:$D)</f>
        <v>1914248.1599999955</v>
      </c>
    </row>
    <row r="9284" spans="2:12" x14ac:dyDescent="0.3">
      <c r="B9284" t="s">
        <v>6</v>
      </c>
      <c r="C9284">
        <v>3301296</v>
      </c>
      <c r="D9284">
        <v>-175.98</v>
      </c>
      <c r="E9284">
        <v>-2</v>
      </c>
      <c r="F9284" s="2">
        <v>43857</v>
      </c>
      <c r="G9284" t="s">
        <v>48</v>
      </c>
      <c r="H9284" s="2">
        <v>44165</v>
      </c>
      <c r="I9284" s="2">
        <f t="shared" si="580"/>
        <v>44165</v>
      </c>
      <c r="J9284" s="4">
        <f t="shared" si="581"/>
        <v>0</v>
      </c>
      <c r="K9284" s="4">
        <f t="shared" si="582"/>
        <v>2209</v>
      </c>
      <c r="L9284" s="4">
        <f t="shared" si="583"/>
        <v>1914248.1599999955</v>
      </c>
    </row>
    <row r="9285" spans="2:12" x14ac:dyDescent="0.3">
      <c r="B9285" t="s">
        <v>6</v>
      </c>
      <c r="C9285">
        <v>3301296</v>
      </c>
      <c r="D9285">
        <v>87.66</v>
      </c>
      <c r="E9285">
        <v>1</v>
      </c>
      <c r="F9285" s="2">
        <v>43843</v>
      </c>
      <c r="G9285" t="s">
        <v>48</v>
      </c>
      <c r="H9285" s="2">
        <v>44165</v>
      </c>
      <c r="I9285" s="2">
        <f t="shared" si="580"/>
        <v>44165</v>
      </c>
      <c r="J9285" s="4">
        <f t="shared" si="581"/>
        <v>0</v>
      </c>
      <c r="K9285" s="4">
        <f t="shared" si="582"/>
        <v>2209</v>
      </c>
      <c r="L9285" s="4">
        <f t="shared" si="583"/>
        <v>1914248.1599999955</v>
      </c>
    </row>
    <row r="9286" spans="2:12" x14ac:dyDescent="0.3">
      <c r="B9286" t="s">
        <v>6</v>
      </c>
      <c r="C9286">
        <v>3301296</v>
      </c>
      <c r="D9286">
        <v>86.82</v>
      </c>
      <c r="E9286">
        <v>1</v>
      </c>
      <c r="F9286" s="2">
        <v>43850</v>
      </c>
      <c r="G9286" t="s">
        <v>48</v>
      </c>
      <c r="H9286" s="2">
        <v>44165</v>
      </c>
      <c r="I9286" s="2">
        <f t="shared" si="580"/>
        <v>44165</v>
      </c>
      <c r="J9286" s="4">
        <f t="shared" si="581"/>
        <v>0</v>
      </c>
      <c r="K9286" s="4">
        <f t="shared" si="582"/>
        <v>2209</v>
      </c>
      <c r="L9286" s="4">
        <f t="shared" si="583"/>
        <v>1914248.1599999955</v>
      </c>
    </row>
    <row r="9287" spans="2:12" x14ac:dyDescent="0.3">
      <c r="B9287" t="s">
        <v>6</v>
      </c>
      <c r="C9287">
        <v>3301296</v>
      </c>
      <c r="D9287">
        <v>86.82</v>
      </c>
      <c r="E9287">
        <v>1</v>
      </c>
      <c r="F9287" s="2">
        <v>43857</v>
      </c>
      <c r="G9287" t="s">
        <v>48</v>
      </c>
      <c r="H9287" s="2">
        <v>44165</v>
      </c>
      <c r="I9287" s="2">
        <f t="shared" si="580"/>
        <v>44165</v>
      </c>
      <c r="J9287" s="4">
        <f t="shared" si="581"/>
        <v>0</v>
      </c>
      <c r="K9287" s="4">
        <f t="shared" si="582"/>
        <v>2209</v>
      </c>
      <c r="L9287" s="4">
        <f t="shared" si="583"/>
        <v>1914248.1599999955</v>
      </c>
    </row>
    <row r="9288" spans="2:12" x14ac:dyDescent="0.3">
      <c r="B9288" t="s">
        <v>6</v>
      </c>
      <c r="C9288">
        <v>3301296</v>
      </c>
      <c r="D9288">
        <v>86.22</v>
      </c>
      <c r="E9288">
        <v>1</v>
      </c>
      <c r="F9288" s="2">
        <v>43864</v>
      </c>
      <c r="G9288" t="s">
        <v>48</v>
      </c>
      <c r="H9288" s="2">
        <v>44165</v>
      </c>
      <c r="I9288" s="2">
        <f t="shared" si="580"/>
        <v>44165</v>
      </c>
      <c r="J9288" s="4">
        <f t="shared" si="581"/>
        <v>0</v>
      </c>
      <c r="K9288" s="4">
        <f t="shared" si="582"/>
        <v>2209</v>
      </c>
      <c r="L9288" s="4">
        <f t="shared" si="583"/>
        <v>1914248.1599999955</v>
      </c>
    </row>
    <row r="9289" spans="2:12" x14ac:dyDescent="0.3">
      <c r="B9289" t="s">
        <v>6</v>
      </c>
      <c r="C9289">
        <v>3301296</v>
      </c>
      <c r="D9289">
        <v>68.58</v>
      </c>
      <c r="E9289">
        <v>1</v>
      </c>
      <c r="F9289" s="2">
        <v>43843</v>
      </c>
      <c r="G9289" t="s">
        <v>48</v>
      </c>
      <c r="H9289" s="2">
        <v>44165</v>
      </c>
      <c r="I9289" s="2">
        <f t="shared" si="580"/>
        <v>44165</v>
      </c>
      <c r="J9289" s="4">
        <f t="shared" si="581"/>
        <v>0</v>
      </c>
      <c r="K9289" s="4">
        <f t="shared" si="582"/>
        <v>2209</v>
      </c>
      <c r="L9289" s="4">
        <f t="shared" si="583"/>
        <v>1914248.1599999955</v>
      </c>
    </row>
    <row r="9290" spans="2:12" x14ac:dyDescent="0.3">
      <c r="B9290" t="s">
        <v>6</v>
      </c>
      <c r="C9290">
        <v>3301296</v>
      </c>
      <c r="D9290">
        <v>114.3</v>
      </c>
      <c r="E9290">
        <v>1</v>
      </c>
      <c r="F9290" s="2">
        <v>43850</v>
      </c>
      <c r="G9290" t="s">
        <v>48</v>
      </c>
      <c r="H9290" s="2">
        <v>44165</v>
      </c>
      <c r="I9290" s="2">
        <f t="shared" si="580"/>
        <v>44165</v>
      </c>
      <c r="J9290" s="4">
        <f t="shared" si="581"/>
        <v>0</v>
      </c>
      <c r="K9290" s="4">
        <f t="shared" si="582"/>
        <v>2209</v>
      </c>
      <c r="L9290" s="4">
        <f t="shared" si="583"/>
        <v>1914248.1599999955</v>
      </c>
    </row>
    <row r="9291" spans="2:12" x14ac:dyDescent="0.3">
      <c r="B9291" t="s">
        <v>6</v>
      </c>
      <c r="C9291">
        <v>3301296</v>
      </c>
      <c r="D9291">
        <v>55.38</v>
      </c>
      <c r="E9291">
        <v>1</v>
      </c>
      <c r="F9291" s="2">
        <v>43843</v>
      </c>
      <c r="G9291" t="s">
        <v>48</v>
      </c>
      <c r="H9291" s="2">
        <v>44165</v>
      </c>
      <c r="I9291" s="2">
        <f t="shared" si="580"/>
        <v>44165</v>
      </c>
      <c r="J9291" s="4">
        <f t="shared" si="581"/>
        <v>0</v>
      </c>
      <c r="K9291" s="4">
        <f t="shared" si="582"/>
        <v>2209</v>
      </c>
      <c r="L9291" s="4">
        <f t="shared" si="583"/>
        <v>1914248.1599999955</v>
      </c>
    </row>
    <row r="9292" spans="2:12" x14ac:dyDescent="0.3">
      <c r="B9292" t="s">
        <v>6</v>
      </c>
      <c r="C9292">
        <v>3301296</v>
      </c>
      <c r="D9292">
        <v>90.78</v>
      </c>
      <c r="E9292">
        <v>1</v>
      </c>
      <c r="F9292" s="2">
        <v>43864</v>
      </c>
      <c r="G9292" t="s">
        <v>48</v>
      </c>
      <c r="H9292" s="2">
        <v>44165</v>
      </c>
      <c r="I9292" s="2">
        <f t="shared" si="580"/>
        <v>44165</v>
      </c>
      <c r="J9292" s="4">
        <f t="shared" si="581"/>
        <v>0</v>
      </c>
      <c r="K9292" s="4">
        <f t="shared" si="582"/>
        <v>2209</v>
      </c>
      <c r="L9292" s="4">
        <f t="shared" si="583"/>
        <v>1914248.1599999955</v>
      </c>
    </row>
    <row r="9293" spans="2:12" x14ac:dyDescent="0.3">
      <c r="B9293" t="s">
        <v>6</v>
      </c>
      <c r="C9293">
        <v>3301296</v>
      </c>
      <c r="D9293">
        <v>184.74</v>
      </c>
      <c r="E9293">
        <v>1</v>
      </c>
      <c r="F9293" s="2">
        <v>43843</v>
      </c>
      <c r="G9293" t="s">
        <v>48</v>
      </c>
      <c r="H9293" s="2">
        <v>44165</v>
      </c>
      <c r="I9293" s="2">
        <f t="shared" si="580"/>
        <v>44165</v>
      </c>
      <c r="J9293" s="4">
        <f t="shared" si="581"/>
        <v>0</v>
      </c>
      <c r="K9293" s="4">
        <f t="shared" si="582"/>
        <v>2209</v>
      </c>
      <c r="L9293" s="4">
        <f t="shared" si="583"/>
        <v>1914248.1599999955</v>
      </c>
    </row>
    <row r="9294" spans="2:12" x14ac:dyDescent="0.3">
      <c r="B9294" t="s">
        <v>6</v>
      </c>
      <c r="C9294">
        <v>3301296</v>
      </c>
      <c r="D9294">
        <v>182.88</v>
      </c>
      <c r="E9294">
        <v>1</v>
      </c>
      <c r="F9294" s="2">
        <v>43850</v>
      </c>
      <c r="G9294" t="s">
        <v>48</v>
      </c>
      <c r="H9294" s="2">
        <v>44165</v>
      </c>
      <c r="I9294" s="2">
        <f t="shared" si="580"/>
        <v>44165</v>
      </c>
      <c r="J9294" s="4">
        <f t="shared" si="581"/>
        <v>0</v>
      </c>
      <c r="K9294" s="4">
        <f t="shared" si="582"/>
        <v>2209</v>
      </c>
      <c r="L9294" s="4">
        <f t="shared" si="583"/>
        <v>1914248.1599999955</v>
      </c>
    </row>
    <row r="9295" spans="2:12" x14ac:dyDescent="0.3">
      <c r="B9295" t="s">
        <v>6</v>
      </c>
      <c r="C9295">
        <v>3301296</v>
      </c>
      <c r="D9295">
        <v>369.54</v>
      </c>
      <c r="E9295">
        <v>1</v>
      </c>
      <c r="F9295" s="2">
        <v>43843</v>
      </c>
      <c r="G9295" t="s">
        <v>48</v>
      </c>
      <c r="H9295" s="2">
        <v>44165</v>
      </c>
      <c r="I9295" s="2">
        <f t="shared" si="580"/>
        <v>44165</v>
      </c>
      <c r="J9295" s="4">
        <f t="shared" si="581"/>
        <v>0</v>
      </c>
      <c r="K9295" s="4">
        <f t="shared" si="582"/>
        <v>2209</v>
      </c>
      <c r="L9295" s="4">
        <f t="shared" si="583"/>
        <v>1914248.1599999955</v>
      </c>
    </row>
    <row r="9296" spans="2:12" x14ac:dyDescent="0.3">
      <c r="B9296" t="s">
        <v>6</v>
      </c>
      <c r="C9296">
        <v>3301296</v>
      </c>
      <c r="D9296">
        <v>274.38</v>
      </c>
      <c r="E9296">
        <v>1</v>
      </c>
      <c r="F9296" s="2">
        <v>43857</v>
      </c>
      <c r="G9296" t="s">
        <v>48</v>
      </c>
      <c r="H9296" s="2">
        <v>44165</v>
      </c>
      <c r="I9296" s="2">
        <f t="shared" si="580"/>
        <v>44165</v>
      </c>
      <c r="J9296" s="4">
        <f t="shared" si="581"/>
        <v>0</v>
      </c>
      <c r="K9296" s="4">
        <f t="shared" si="582"/>
        <v>2209</v>
      </c>
      <c r="L9296" s="4">
        <f t="shared" si="583"/>
        <v>1914248.1599999955</v>
      </c>
    </row>
    <row r="9297" spans="2:12" x14ac:dyDescent="0.3">
      <c r="B9297" t="s">
        <v>6</v>
      </c>
      <c r="C9297">
        <v>3301296</v>
      </c>
      <c r="D9297">
        <v>184.74</v>
      </c>
      <c r="E9297">
        <v>1</v>
      </c>
      <c r="F9297" s="2">
        <v>43843</v>
      </c>
      <c r="G9297" t="s">
        <v>48</v>
      </c>
      <c r="H9297" s="2">
        <v>44165</v>
      </c>
      <c r="I9297" s="2">
        <f t="shared" si="580"/>
        <v>44165</v>
      </c>
      <c r="J9297" s="4">
        <f t="shared" si="581"/>
        <v>0</v>
      </c>
      <c r="K9297" s="4">
        <f t="shared" si="582"/>
        <v>2209</v>
      </c>
      <c r="L9297" s="4">
        <f t="shared" si="583"/>
        <v>1914248.1599999955</v>
      </c>
    </row>
    <row r="9298" spans="2:12" x14ac:dyDescent="0.3">
      <c r="B9298" t="s">
        <v>6</v>
      </c>
      <c r="C9298">
        <v>3301296</v>
      </c>
      <c r="D9298">
        <v>182.88</v>
      </c>
      <c r="E9298">
        <v>1</v>
      </c>
      <c r="F9298" s="2">
        <v>43857</v>
      </c>
      <c r="G9298" t="s">
        <v>48</v>
      </c>
      <c r="H9298" s="2">
        <v>44165</v>
      </c>
      <c r="I9298" s="2">
        <f t="shared" si="580"/>
        <v>44165</v>
      </c>
      <c r="J9298" s="4">
        <f t="shared" si="581"/>
        <v>0</v>
      </c>
      <c r="K9298" s="4">
        <f t="shared" si="582"/>
        <v>2209</v>
      </c>
      <c r="L9298" s="4">
        <f t="shared" si="583"/>
        <v>1914248.1599999955</v>
      </c>
    </row>
    <row r="9299" spans="2:12" x14ac:dyDescent="0.3">
      <c r="B9299" t="s">
        <v>6</v>
      </c>
      <c r="C9299">
        <v>3301296</v>
      </c>
      <c r="D9299">
        <v>-372.18</v>
      </c>
      <c r="E9299">
        <v>-1</v>
      </c>
      <c r="F9299" s="2">
        <v>43857</v>
      </c>
      <c r="G9299" t="s">
        <v>48</v>
      </c>
      <c r="H9299" s="2">
        <v>44165</v>
      </c>
      <c r="I9299" s="2">
        <f t="shared" si="580"/>
        <v>44165</v>
      </c>
      <c r="J9299" s="4">
        <f t="shared" si="581"/>
        <v>0</v>
      </c>
      <c r="K9299" s="4">
        <f t="shared" si="582"/>
        <v>2209</v>
      </c>
      <c r="L9299" s="4">
        <f t="shared" si="583"/>
        <v>1914248.1599999955</v>
      </c>
    </row>
    <row r="9300" spans="2:12" x14ac:dyDescent="0.3">
      <c r="B9300" t="s">
        <v>6</v>
      </c>
      <c r="C9300">
        <v>3301296</v>
      </c>
      <c r="D9300">
        <v>277.08</v>
      </c>
      <c r="E9300">
        <v>1</v>
      </c>
      <c r="F9300" s="2">
        <v>43843</v>
      </c>
      <c r="G9300" t="s">
        <v>48</v>
      </c>
      <c r="H9300" s="2">
        <v>44165</v>
      </c>
      <c r="I9300" s="2">
        <f t="shared" si="580"/>
        <v>44165</v>
      </c>
      <c r="J9300" s="4">
        <f t="shared" si="581"/>
        <v>0</v>
      </c>
      <c r="K9300" s="4">
        <f t="shared" si="582"/>
        <v>2209</v>
      </c>
      <c r="L9300" s="4">
        <f t="shared" si="583"/>
        <v>1914248.1599999955</v>
      </c>
    </row>
    <row r="9301" spans="2:12" x14ac:dyDescent="0.3">
      <c r="B9301" t="s">
        <v>6</v>
      </c>
      <c r="C9301">
        <v>3301296</v>
      </c>
      <c r="D9301">
        <v>181.5</v>
      </c>
      <c r="E9301">
        <v>1</v>
      </c>
      <c r="F9301" s="2">
        <v>43864</v>
      </c>
      <c r="G9301" t="s">
        <v>48</v>
      </c>
      <c r="H9301" s="2">
        <v>44165</v>
      </c>
      <c r="I9301" s="2">
        <f t="shared" si="580"/>
        <v>44165</v>
      </c>
      <c r="J9301" s="4">
        <f t="shared" si="581"/>
        <v>0</v>
      </c>
      <c r="K9301" s="4">
        <f t="shared" si="582"/>
        <v>2209</v>
      </c>
      <c r="L9301" s="4">
        <f t="shared" si="583"/>
        <v>1914248.1599999955</v>
      </c>
    </row>
    <row r="9302" spans="2:12" x14ac:dyDescent="0.3">
      <c r="B9302" t="s">
        <v>6</v>
      </c>
      <c r="C9302">
        <v>3301296</v>
      </c>
      <c r="D9302">
        <v>138.47999999999999</v>
      </c>
      <c r="E9302">
        <v>1</v>
      </c>
      <c r="F9302" s="2">
        <v>43836</v>
      </c>
      <c r="G9302" t="s">
        <v>48</v>
      </c>
      <c r="H9302" s="2">
        <v>44165</v>
      </c>
      <c r="I9302" s="2">
        <f t="shared" si="580"/>
        <v>44165</v>
      </c>
      <c r="J9302" s="4">
        <f t="shared" si="581"/>
        <v>0</v>
      </c>
      <c r="K9302" s="4">
        <f t="shared" si="582"/>
        <v>2209</v>
      </c>
      <c r="L9302" s="4">
        <f t="shared" si="583"/>
        <v>1914248.1599999955</v>
      </c>
    </row>
    <row r="9303" spans="2:12" x14ac:dyDescent="0.3">
      <c r="B9303" t="s">
        <v>6</v>
      </c>
      <c r="C9303">
        <v>3301296</v>
      </c>
      <c r="D9303">
        <v>137.16</v>
      </c>
      <c r="E9303">
        <v>1</v>
      </c>
      <c r="F9303" s="2">
        <v>43857</v>
      </c>
      <c r="G9303" t="s">
        <v>48</v>
      </c>
      <c r="H9303" s="2">
        <v>44165</v>
      </c>
      <c r="I9303" s="2">
        <f t="shared" si="580"/>
        <v>44165</v>
      </c>
      <c r="J9303" s="4">
        <f t="shared" si="581"/>
        <v>0</v>
      </c>
      <c r="K9303" s="4">
        <f t="shared" si="582"/>
        <v>2209</v>
      </c>
      <c r="L9303" s="4">
        <f t="shared" si="583"/>
        <v>1914248.1599999955</v>
      </c>
    </row>
    <row r="9304" spans="2:12" x14ac:dyDescent="0.3">
      <c r="B9304" t="s">
        <v>6</v>
      </c>
      <c r="C9304">
        <v>3301296</v>
      </c>
      <c r="D9304">
        <v>453.9</v>
      </c>
      <c r="E9304">
        <v>1</v>
      </c>
      <c r="F9304" s="2">
        <v>43864</v>
      </c>
      <c r="G9304" t="s">
        <v>48</v>
      </c>
      <c r="H9304" s="2">
        <v>44165</v>
      </c>
      <c r="I9304" s="2">
        <f t="shared" si="580"/>
        <v>44165</v>
      </c>
      <c r="J9304" s="4">
        <f t="shared" si="581"/>
        <v>0</v>
      </c>
      <c r="K9304" s="4">
        <f t="shared" si="582"/>
        <v>2209</v>
      </c>
      <c r="L9304" s="4">
        <f t="shared" si="583"/>
        <v>1914248.1599999955</v>
      </c>
    </row>
    <row r="9305" spans="2:12" x14ac:dyDescent="0.3">
      <c r="B9305" t="s">
        <v>6</v>
      </c>
      <c r="C9305">
        <v>3301296</v>
      </c>
      <c r="D9305">
        <v>1864.98</v>
      </c>
      <c r="E9305">
        <v>3</v>
      </c>
      <c r="F9305" s="2">
        <v>43857</v>
      </c>
      <c r="G9305" t="s">
        <v>48</v>
      </c>
      <c r="H9305" s="2">
        <v>44165</v>
      </c>
      <c r="I9305" s="2">
        <f t="shared" si="580"/>
        <v>44165</v>
      </c>
      <c r="J9305" s="4">
        <f t="shared" si="581"/>
        <v>0</v>
      </c>
      <c r="K9305" s="4">
        <f t="shared" si="582"/>
        <v>2209</v>
      </c>
      <c r="L9305" s="4">
        <f t="shared" si="583"/>
        <v>1914248.1599999955</v>
      </c>
    </row>
    <row r="9306" spans="2:12" x14ac:dyDescent="0.3">
      <c r="B9306" t="s">
        <v>6</v>
      </c>
      <c r="C9306">
        <v>3301296</v>
      </c>
      <c r="D9306">
        <v>-592.02</v>
      </c>
      <c r="E9306">
        <v>-1</v>
      </c>
      <c r="F9306" s="2">
        <v>43857</v>
      </c>
      <c r="G9306" t="s">
        <v>48</v>
      </c>
      <c r="H9306" s="2">
        <v>44165</v>
      </c>
      <c r="I9306" s="2">
        <f t="shared" si="580"/>
        <v>44165</v>
      </c>
      <c r="J9306" s="4">
        <f t="shared" si="581"/>
        <v>0</v>
      </c>
      <c r="K9306" s="4">
        <f t="shared" si="582"/>
        <v>2209</v>
      </c>
      <c r="L9306" s="4">
        <f t="shared" si="583"/>
        <v>1914248.1599999955</v>
      </c>
    </row>
    <row r="9307" spans="2:12" x14ac:dyDescent="0.3">
      <c r="B9307" t="s">
        <v>6</v>
      </c>
      <c r="C9307">
        <v>3301296</v>
      </c>
      <c r="D9307">
        <v>5978.94</v>
      </c>
      <c r="E9307">
        <v>10</v>
      </c>
      <c r="F9307" s="2">
        <v>43836</v>
      </c>
      <c r="G9307" t="s">
        <v>48</v>
      </c>
      <c r="H9307" s="2">
        <v>44165</v>
      </c>
      <c r="I9307" s="2">
        <f t="shared" si="580"/>
        <v>44165</v>
      </c>
      <c r="J9307" s="4">
        <f t="shared" si="581"/>
        <v>0</v>
      </c>
      <c r="K9307" s="4">
        <f t="shared" si="582"/>
        <v>2209</v>
      </c>
      <c r="L9307" s="4">
        <f t="shared" si="583"/>
        <v>1914248.1599999955</v>
      </c>
    </row>
    <row r="9308" spans="2:12" x14ac:dyDescent="0.3">
      <c r="B9308" t="s">
        <v>6</v>
      </c>
      <c r="C9308">
        <v>3301296</v>
      </c>
      <c r="D9308">
        <v>11916.84</v>
      </c>
      <c r="E9308">
        <v>20</v>
      </c>
      <c r="F9308" s="2">
        <v>43843</v>
      </c>
      <c r="G9308" t="s">
        <v>48</v>
      </c>
      <c r="H9308" s="2">
        <v>44165</v>
      </c>
      <c r="I9308" s="2">
        <f t="shared" si="580"/>
        <v>44165</v>
      </c>
      <c r="J9308" s="4">
        <f t="shared" si="581"/>
        <v>0</v>
      </c>
      <c r="K9308" s="4">
        <f t="shared" si="582"/>
        <v>2209</v>
      </c>
      <c r="L9308" s="4">
        <f t="shared" si="583"/>
        <v>1914248.1599999955</v>
      </c>
    </row>
    <row r="9309" spans="2:12" x14ac:dyDescent="0.3">
      <c r="B9309" t="s">
        <v>6</v>
      </c>
      <c r="C9309">
        <v>3301296</v>
      </c>
      <c r="D9309">
        <v>12432.54</v>
      </c>
      <c r="E9309">
        <v>21</v>
      </c>
      <c r="F9309" s="2">
        <v>43850</v>
      </c>
      <c r="G9309" t="s">
        <v>48</v>
      </c>
      <c r="H9309" s="2">
        <v>44165</v>
      </c>
      <c r="I9309" s="2">
        <f t="shared" si="580"/>
        <v>44165</v>
      </c>
      <c r="J9309" s="4">
        <f t="shared" si="581"/>
        <v>0</v>
      </c>
      <c r="K9309" s="4">
        <f t="shared" si="582"/>
        <v>2209</v>
      </c>
      <c r="L9309" s="4">
        <f t="shared" si="583"/>
        <v>1914248.1599999955</v>
      </c>
    </row>
    <row r="9310" spans="2:12" x14ac:dyDescent="0.3">
      <c r="B9310" t="s">
        <v>6</v>
      </c>
      <c r="C9310">
        <v>3301296</v>
      </c>
      <c r="D9310">
        <v>8880.36</v>
      </c>
      <c r="E9310">
        <v>15</v>
      </c>
      <c r="F9310" s="2">
        <v>43857</v>
      </c>
      <c r="G9310" t="s">
        <v>48</v>
      </c>
      <c r="H9310" s="2">
        <v>44165</v>
      </c>
      <c r="I9310" s="2">
        <f t="shared" si="580"/>
        <v>44165</v>
      </c>
      <c r="J9310" s="4">
        <f t="shared" si="581"/>
        <v>0</v>
      </c>
      <c r="K9310" s="4">
        <f t="shared" si="582"/>
        <v>2209</v>
      </c>
      <c r="L9310" s="4">
        <f t="shared" si="583"/>
        <v>1914248.1599999955</v>
      </c>
    </row>
    <row r="9311" spans="2:12" x14ac:dyDescent="0.3">
      <c r="B9311" t="s">
        <v>6</v>
      </c>
      <c r="C9311">
        <v>3301296</v>
      </c>
      <c r="D9311">
        <v>8226.36</v>
      </c>
      <c r="E9311">
        <v>14</v>
      </c>
      <c r="F9311" s="2">
        <v>43864</v>
      </c>
      <c r="G9311" t="s">
        <v>48</v>
      </c>
      <c r="H9311" s="2">
        <v>44165</v>
      </c>
      <c r="I9311" s="2">
        <f t="shared" si="580"/>
        <v>44165</v>
      </c>
      <c r="J9311" s="4">
        <f t="shared" si="581"/>
        <v>0</v>
      </c>
      <c r="K9311" s="4">
        <f t="shared" si="582"/>
        <v>2209</v>
      </c>
      <c r="L9311" s="4">
        <f t="shared" si="583"/>
        <v>1914248.1599999955</v>
      </c>
    </row>
    <row r="9312" spans="2:12" x14ac:dyDescent="0.3">
      <c r="B9312" t="s">
        <v>6</v>
      </c>
      <c r="C9312">
        <v>3301296</v>
      </c>
      <c r="D9312">
        <v>-597.9</v>
      </c>
      <c r="E9312">
        <v>-1</v>
      </c>
      <c r="F9312" s="2">
        <v>43843</v>
      </c>
      <c r="G9312" t="s">
        <v>48</v>
      </c>
      <c r="H9312" s="2">
        <v>44165</v>
      </c>
      <c r="I9312" s="2">
        <f t="shared" si="580"/>
        <v>44165</v>
      </c>
      <c r="J9312" s="4">
        <f t="shared" si="581"/>
        <v>0</v>
      </c>
      <c r="K9312" s="4">
        <f t="shared" si="582"/>
        <v>2209</v>
      </c>
      <c r="L9312" s="4">
        <f t="shared" si="583"/>
        <v>1914248.1599999955</v>
      </c>
    </row>
    <row r="9313" spans="2:12" x14ac:dyDescent="0.3">
      <c r="B9313" t="s">
        <v>6</v>
      </c>
      <c r="C9313">
        <v>3301296</v>
      </c>
      <c r="D9313">
        <v>597.9</v>
      </c>
      <c r="E9313">
        <v>1</v>
      </c>
      <c r="F9313" s="2">
        <v>43836</v>
      </c>
      <c r="G9313" t="s">
        <v>48</v>
      </c>
      <c r="H9313" s="2">
        <v>44165</v>
      </c>
      <c r="I9313" s="2">
        <f t="shared" si="580"/>
        <v>44165</v>
      </c>
      <c r="J9313" s="4">
        <f t="shared" si="581"/>
        <v>0</v>
      </c>
      <c r="K9313" s="4">
        <f t="shared" si="582"/>
        <v>2209</v>
      </c>
      <c r="L9313" s="4">
        <f t="shared" si="583"/>
        <v>1914248.1599999955</v>
      </c>
    </row>
    <row r="9314" spans="2:12" x14ac:dyDescent="0.3">
      <c r="B9314" t="s">
        <v>6</v>
      </c>
      <c r="C9314">
        <v>3301296</v>
      </c>
      <c r="D9314">
        <v>1793.7</v>
      </c>
      <c r="E9314">
        <v>3</v>
      </c>
      <c r="F9314" s="2">
        <v>43843</v>
      </c>
      <c r="G9314" t="s">
        <v>48</v>
      </c>
      <c r="H9314" s="2">
        <v>44165</v>
      </c>
      <c r="I9314" s="2">
        <f t="shared" si="580"/>
        <v>44165</v>
      </c>
      <c r="J9314" s="4">
        <f t="shared" si="581"/>
        <v>0</v>
      </c>
      <c r="K9314" s="4">
        <f t="shared" si="582"/>
        <v>2209</v>
      </c>
      <c r="L9314" s="4">
        <f t="shared" si="583"/>
        <v>1914248.1599999955</v>
      </c>
    </row>
    <row r="9315" spans="2:12" x14ac:dyDescent="0.3">
      <c r="B9315" t="s">
        <v>6</v>
      </c>
      <c r="C9315">
        <v>3301296</v>
      </c>
      <c r="D9315">
        <v>1776.06</v>
      </c>
      <c r="E9315">
        <v>3</v>
      </c>
      <c r="F9315" s="2">
        <v>43850</v>
      </c>
      <c r="G9315" t="s">
        <v>48</v>
      </c>
      <c r="H9315" s="2">
        <v>44165</v>
      </c>
      <c r="I9315" s="2">
        <f t="shared" si="580"/>
        <v>44165</v>
      </c>
      <c r="J9315" s="4">
        <f t="shared" si="581"/>
        <v>0</v>
      </c>
      <c r="K9315" s="4">
        <f t="shared" si="582"/>
        <v>2209</v>
      </c>
      <c r="L9315" s="4">
        <f t="shared" si="583"/>
        <v>1914248.1599999955</v>
      </c>
    </row>
    <row r="9316" spans="2:12" x14ac:dyDescent="0.3">
      <c r="B9316" t="s">
        <v>6</v>
      </c>
      <c r="C9316">
        <v>3301296</v>
      </c>
      <c r="D9316">
        <v>1184.04</v>
      </c>
      <c r="E9316">
        <v>2</v>
      </c>
      <c r="F9316" s="2">
        <v>43857</v>
      </c>
      <c r="G9316" t="s">
        <v>48</v>
      </c>
      <c r="H9316" s="2">
        <v>44165</v>
      </c>
      <c r="I9316" s="2">
        <f t="shared" si="580"/>
        <v>44165</v>
      </c>
      <c r="J9316" s="4">
        <f t="shared" si="581"/>
        <v>0</v>
      </c>
      <c r="K9316" s="4">
        <f t="shared" si="582"/>
        <v>2209</v>
      </c>
      <c r="L9316" s="4">
        <f t="shared" si="583"/>
        <v>1914248.1599999955</v>
      </c>
    </row>
    <row r="9317" spans="2:12" x14ac:dyDescent="0.3">
      <c r="B9317" t="s">
        <v>6</v>
      </c>
      <c r="C9317">
        <v>3301296</v>
      </c>
      <c r="D9317">
        <v>587.58000000000004</v>
      </c>
      <c r="E9317">
        <v>1</v>
      </c>
      <c r="F9317" s="2">
        <v>43864</v>
      </c>
      <c r="G9317" t="s">
        <v>48</v>
      </c>
      <c r="H9317" s="2">
        <v>44165</v>
      </c>
      <c r="I9317" s="2">
        <f t="shared" si="580"/>
        <v>44165</v>
      </c>
      <c r="J9317" s="4">
        <f t="shared" si="581"/>
        <v>0</v>
      </c>
      <c r="K9317" s="4">
        <f t="shared" si="582"/>
        <v>2209</v>
      </c>
      <c r="L9317" s="4">
        <f t="shared" si="583"/>
        <v>1914248.1599999955</v>
      </c>
    </row>
    <row r="9318" spans="2:12" x14ac:dyDescent="0.3">
      <c r="B9318" t="s">
        <v>6</v>
      </c>
      <c r="C9318">
        <v>3301296</v>
      </c>
      <c r="D9318">
        <v>5080.2</v>
      </c>
      <c r="E9318">
        <v>11</v>
      </c>
      <c r="F9318" s="2">
        <v>43843</v>
      </c>
      <c r="G9318" t="s">
        <v>48</v>
      </c>
      <c r="H9318" s="2">
        <v>44165</v>
      </c>
      <c r="I9318" s="2">
        <f t="shared" si="580"/>
        <v>44165</v>
      </c>
      <c r="J9318" s="4">
        <f t="shared" si="581"/>
        <v>0</v>
      </c>
      <c r="K9318" s="4">
        <f t="shared" si="582"/>
        <v>2209</v>
      </c>
      <c r="L9318" s="4">
        <f t="shared" si="583"/>
        <v>1914248.1599999955</v>
      </c>
    </row>
    <row r="9319" spans="2:12" x14ac:dyDescent="0.3">
      <c r="B9319" t="s">
        <v>6</v>
      </c>
      <c r="C9319">
        <v>3301296</v>
      </c>
      <c r="D9319">
        <v>52.92</v>
      </c>
      <c r="E9319">
        <v>1</v>
      </c>
      <c r="F9319" s="2">
        <v>43843</v>
      </c>
      <c r="G9319" t="s">
        <v>48</v>
      </c>
      <c r="H9319" s="2">
        <v>44165</v>
      </c>
      <c r="I9319" s="2">
        <f t="shared" si="580"/>
        <v>44165</v>
      </c>
      <c r="J9319" s="4">
        <f t="shared" si="581"/>
        <v>0</v>
      </c>
      <c r="K9319" s="4">
        <f t="shared" si="582"/>
        <v>2209</v>
      </c>
      <c r="L9319" s="4">
        <f t="shared" si="583"/>
        <v>1914248.1599999955</v>
      </c>
    </row>
    <row r="9320" spans="2:12" x14ac:dyDescent="0.3">
      <c r="B9320" t="s">
        <v>6</v>
      </c>
      <c r="C9320">
        <v>3301296</v>
      </c>
      <c r="D9320">
        <v>52.92</v>
      </c>
      <c r="E9320">
        <v>1</v>
      </c>
      <c r="F9320" s="2">
        <v>43850</v>
      </c>
      <c r="G9320" t="s">
        <v>48</v>
      </c>
      <c r="H9320" s="2">
        <v>44165</v>
      </c>
      <c r="I9320" s="2">
        <f t="shared" si="580"/>
        <v>44165</v>
      </c>
      <c r="J9320" s="4">
        <f t="shared" si="581"/>
        <v>0</v>
      </c>
      <c r="K9320" s="4">
        <f t="shared" si="582"/>
        <v>2209</v>
      </c>
      <c r="L9320" s="4">
        <f t="shared" si="583"/>
        <v>1914248.1599999955</v>
      </c>
    </row>
    <row r="9321" spans="2:12" x14ac:dyDescent="0.3">
      <c r="B9321" t="s">
        <v>6</v>
      </c>
      <c r="C9321">
        <v>3301296</v>
      </c>
      <c r="D9321">
        <v>158.94</v>
      </c>
      <c r="E9321">
        <v>1</v>
      </c>
      <c r="F9321" s="2">
        <v>43857</v>
      </c>
      <c r="G9321" t="s">
        <v>48</v>
      </c>
      <c r="H9321" s="2">
        <v>44165</v>
      </c>
      <c r="I9321" s="2">
        <f t="shared" si="580"/>
        <v>44165</v>
      </c>
      <c r="J9321" s="4">
        <f t="shared" si="581"/>
        <v>0</v>
      </c>
      <c r="K9321" s="4">
        <f t="shared" si="582"/>
        <v>2209</v>
      </c>
      <c r="L9321" s="4">
        <f t="shared" si="583"/>
        <v>1914248.1599999955</v>
      </c>
    </row>
    <row r="9322" spans="2:12" x14ac:dyDescent="0.3">
      <c r="B9322" t="s">
        <v>6</v>
      </c>
      <c r="C9322">
        <v>3301296</v>
      </c>
      <c r="D9322">
        <v>315.66000000000003</v>
      </c>
      <c r="E9322">
        <v>2</v>
      </c>
      <c r="F9322" s="2">
        <v>43864</v>
      </c>
      <c r="G9322" t="s">
        <v>48</v>
      </c>
      <c r="H9322" s="2">
        <v>44165</v>
      </c>
      <c r="I9322" s="2">
        <f t="shared" si="580"/>
        <v>44165</v>
      </c>
      <c r="J9322" s="4">
        <f t="shared" si="581"/>
        <v>0</v>
      </c>
      <c r="K9322" s="4">
        <f t="shared" si="582"/>
        <v>2209</v>
      </c>
      <c r="L9322" s="4">
        <f t="shared" si="583"/>
        <v>1914248.1599999955</v>
      </c>
    </row>
    <row r="9323" spans="2:12" x14ac:dyDescent="0.3">
      <c r="B9323" t="s">
        <v>6</v>
      </c>
      <c r="C9323">
        <v>3301296</v>
      </c>
      <c r="D9323">
        <v>-271.32</v>
      </c>
      <c r="E9323">
        <v>-1</v>
      </c>
      <c r="F9323" s="2">
        <v>43864</v>
      </c>
      <c r="G9323" t="s">
        <v>48</v>
      </c>
      <c r="H9323" s="2">
        <v>44165</v>
      </c>
      <c r="I9323" s="2">
        <f t="shared" si="580"/>
        <v>44165</v>
      </c>
      <c r="J9323" s="4">
        <f t="shared" si="581"/>
        <v>0</v>
      </c>
      <c r="K9323" s="4">
        <f t="shared" si="582"/>
        <v>2209</v>
      </c>
      <c r="L9323" s="4">
        <f t="shared" si="583"/>
        <v>1914248.1599999955</v>
      </c>
    </row>
    <row r="9324" spans="2:12" x14ac:dyDescent="0.3">
      <c r="B9324" t="s">
        <v>6</v>
      </c>
      <c r="C9324">
        <v>3301296</v>
      </c>
      <c r="D9324">
        <v>1644.36</v>
      </c>
      <c r="E9324">
        <v>6</v>
      </c>
      <c r="F9324" s="2">
        <v>43836</v>
      </c>
      <c r="G9324" t="s">
        <v>48</v>
      </c>
      <c r="H9324" s="2">
        <v>44165</v>
      </c>
      <c r="I9324" s="2">
        <f t="shared" si="580"/>
        <v>44165</v>
      </c>
      <c r="J9324" s="4">
        <f t="shared" si="581"/>
        <v>0</v>
      </c>
      <c r="K9324" s="4">
        <f t="shared" si="582"/>
        <v>2209</v>
      </c>
      <c r="L9324" s="4">
        <f t="shared" si="583"/>
        <v>1914248.1599999955</v>
      </c>
    </row>
    <row r="9325" spans="2:12" x14ac:dyDescent="0.3">
      <c r="B9325" t="s">
        <v>6</v>
      </c>
      <c r="C9325">
        <v>3301296</v>
      </c>
      <c r="D9325">
        <v>545.4</v>
      </c>
      <c r="E9325">
        <v>2</v>
      </c>
      <c r="F9325" s="2">
        <v>43843</v>
      </c>
      <c r="G9325" t="s">
        <v>48</v>
      </c>
      <c r="H9325" s="2">
        <v>44165</v>
      </c>
      <c r="I9325" s="2">
        <f t="shared" si="580"/>
        <v>44165</v>
      </c>
      <c r="J9325" s="4">
        <f t="shared" si="581"/>
        <v>0</v>
      </c>
      <c r="K9325" s="4">
        <f t="shared" si="582"/>
        <v>2209</v>
      </c>
      <c r="L9325" s="4">
        <f t="shared" si="583"/>
        <v>1914248.1599999955</v>
      </c>
    </row>
    <row r="9326" spans="2:12" x14ac:dyDescent="0.3">
      <c r="B9326" t="s">
        <v>6</v>
      </c>
      <c r="C9326">
        <v>3301296</v>
      </c>
      <c r="D9326">
        <v>542.70000000000005</v>
      </c>
      <c r="E9326">
        <v>2</v>
      </c>
      <c r="F9326" s="2">
        <v>43850</v>
      </c>
      <c r="G9326" t="s">
        <v>48</v>
      </c>
      <c r="H9326" s="2">
        <v>44165</v>
      </c>
      <c r="I9326" s="2">
        <f t="shared" si="580"/>
        <v>44165</v>
      </c>
      <c r="J9326" s="4">
        <f t="shared" si="581"/>
        <v>0</v>
      </c>
      <c r="K9326" s="4">
        <f t="shared" si="582"/>
        <v>2209</v>
      </c>
      <c r="L9326" s="4">
        <f t="shared" si="583"/>
        <v>1914248.1599999955</v>
      </c>
    </row>
    <row r="9327" spans="2:12" x14ac:dyDescent="0.3">
      <c r="B9327" t="s">
        <v>6</v>
      </c>
      <c r="C9327">
        <v>3301296</v>
      </c>
      <c r="D9327">
        <v>542.70000000000005</v>
      </c>
      <c r="E9327">
        <v>2</v>
      </c>
      <c r="F9327" s="2">
        <v>43857</v>
      </c>
      <c r="G9327" t="s">
        <v>48</v>
      </c>
      <c r="H9327" s="2">
        <v>44165</v>
      </c>
      <c r="I9327" s="2">
        <f t="shared" si="580"/>
        <v>44165</v>
      </c>
      <c r="J9327" s="4">
        <f t="shared" si="581"/>
        <v>0</v>
      </c>
      <c r="K9327" s="4">
        <f t="shared" si="582"/>
        <v>2209</v>
      </c>
      <c r="L9327" s="4">
        <f t="shared" si="583"/>
        <v>1914248.1599999955</v>
      </c>
    </row>
    <row r="9328" spans="2:12" x14ac:dyDescent="0.3">
      <c r="B9328" t="s">
        <v>6</v>
      </c>
      <c r="C9328">
        <v>3301296</v>
      </c>
      <c r="D9328">
        <v>1077.18</v>
      </c>
      <c r="E9328">
        <v>4</v>
      </c>
      <c r="F9328" s="2">
        <v>43864</v>
      </c>
      <c r="G9328" t="s">
        <v>48</v>
      </c>
      <c r="H9328" s="2">
        <v>44165</v>
      </c>
      <c r="I9328" s="2">
        <f t="shared" si="580"/>
        <v>44165</v>
      </c>
      <c r="J9328" s="4">
        <f t="shared" si="581"/>
        <v>0</v>
      </c>
      <c r="K9328" s="4">
        <f t="shared" si="582"/>
        <v>2209</v>
      </c>
      <c r="L9328" s="4">
        <f t="shared" si="583"/>
        <v>1914248.1599999955</v>
      </c>
    </row>
    <row r="9329" spans="2:12" x14ac:dyDescent="0.3">
      <c r="B9329" t="s">
        <v>6</v>
      </c>
      <c r="C9329">
        <v>3301296</v>
      </c>
      <c r="D9329">
        <v>82.26</v>
      </c>
      <c r="E9329">
        <v>1</v>
      </c>
      <c r="F9329" s="2">
        <v>43843</v>
      </c>
      <c r="G9329" t="s">
        <v>48</v>
      </c>
      <c r="H9329" s="2">
        <v>44165</v>
      </c>
      <c r="I9329" s="2">
        <f t="shared" si="580"/>
        <v>44165</v>
      </c>
      <c r="J9329" s="4">
        <f t="shared" si="581"/>
        <v>0</v>
      </c>
      <c r="K9329" s="4">
        <f t="shared" si="582"/>
        <v>2209</v>
      </c>
      <c r="L9329" s="4">
        <f t="shared" si="583"/>
        <v>1914248.1599999955</v>
      </c>
    </row>
    <row r="9330" spans="2:12" x14ac:dyDescent="0.3">
      <c r="B9330" t="s">
        <v>6</v>
      </c>
      <c r="C9330">
        <v>3301296</v>
      </c>
      <c r="D9330">
        <v>81.48</v>
      </c>
      <c r="E9330">
        <v>1</v>
      </c>
      <c r="F9330" s="2">
        <v>43850</v>
      </c>
      <c r="G9330" t="s">
        <v>48</v>
      </c>
      <c r="H9330" s="2">
        <v>44165</v>
      </c>
      <c r="I9330" s="2">
        <f t="shared" si="580"/>
        <v>44165</v>
      </c>
      <c r="J9330" s="4">
        <f t="shared" si="581"/>
        <v>0</v>
      </c>
      <c r="K9330" s="4">
        <f t="shared" si="582"/>
        <v>2209</v>
      </c>
      <c r="L9330" s="4">
        <f t="shared" si="583"/>
        <v>1914248.1599999955</v>
      </c>
    </row>
    <row r="9331" spans="2:12" x14ac:dyDescent="0.3">
      <c r="B9331" t="s">
        <v>6</v>
      </c>
      <c r="C9331">
        <v>3301296</v>
      </c>
      <c r="D9331">
        <v>80.819999999999993</v>
      </c>
      <c r="E9331">
        <v>1</v>
      </c>
      <c r="F9331" s="2">
        <v>43864</v>
      </c>
      <c r="G9331" t="s">
        <v>48</v>
      </c>
      <c r="H9331" s="2">
        <v>44165</v>
      </c>
      <c r="I9331" s="2">
        <f t="shared" si="580"/>
        <v>44165</v>
      </c>
      <c r="J9331" s="4">
        <f t="shared" si="581"/>
        <v>0</v>
      </c>
      <c r="K9331" s="4">
        <f t="shared" si="582"/>
        <v>2209</v>
      </c>
      <c r="L9331" s="4">
        <f t="shared" si="583"/>
        <v>1914248.1599999955</v>
      </c>
    </row>
    <row r="9332" spans="2:12" x14ac:dyDescent="0.3">
      <c r="B9332" t="s">
        <v>6</v>
      </c>
      <c r="C9332">
        <v>3301296</v>
      </c>
      <c r="D9332">
        <v>537.24</v>
      </c>
      <c r="E9332">
        <v>2</v>
      </c>
      <c r="F9332" s="2">
        <v>43843</v>
      </c>
      <c r="G9332" t="s">
        <v>48</v>
      </c>
      <c r="H9332" s="2">
        <v>44165</v>
      </c>
      <c r="I9332" s="2">
        <f t="shared" si="580"/>
        <v>44165</v>
      </c>
      <c r="J9332" s="4">
        <f t="shared" si="581"/>
        <v>0</v>
      </c>
      <c r="K9332" s="4">
        <f t="shared" si="582"/>
        <v>2209</v>
      </c>
      <c r="L9332" s="4">
        <f t="shared" si="583"/>
        <v>1914248.1599999955</v>
      </c>
    </row>
    <row r="9333" spans="2:12" x14ac:dyDescent="0.3">
      <c r="B9333" t="s">
        <v>6</v>
      </c>
      <c r="C9333">
        <v>3301296</v>
      </c>
      <c r="D9333">
        <v>246.84</v>
      </c>
      <c r="E9333">
        <v>2</v>
      </c>
      <c r="F9333" s="2">
        <v>43836</v>
      </c>
      <c r="G9333" t="s">
        <v>48</v>
      </c>
      <c r="H9333" s="2">
        <v>44165</v>
      </c>
      <c r="I9333" s="2">
        <f t="shared" si="580"/>
        <v>44165</v>
      </c>
      <c r="J9333" s="4">
        <f t="shared" si="581"/>
        <v>0</v>
      </c>
      <c r="K9333" s="4">
        <f t="shared" si="582"/>
        <v>2209</v>
      </c>
      <c r="L9333" s="4">
        <f t="shared" si="583"/>
        <v>1914248.1599999955</v>
      </c>
    </row>
    <row r="9334" spans="2:12" x14ac:dyDescent="0.3">
      <c r="B9334" t="s">
        <v>6</v>
      </c>
      <c r="C9334">
        <v>3301296</v>
      </c>
      <c r="D9334">
        <v>370.32</v>
      </c>
      <c r="E9334">
        <v>3</v>
      </c>
      <c r="F9334" s="2">
        <v>43843</v>
      </c>
      <c r="G9334" t="s">
        <v>48</v>
      </c>
      <c r="H9334" s="2">
        <v>44165</v>
      </c>
      <c r="I9334" s="2">
        <f t="shared" si="580"/>
        <v>44165</v>
      </c>
      <c r="J9334" s="4">
        <f t="shared" si="581"/>
        <v>0</v>
      </c>
      <c r="K9334" s="4">
        <f t="shared" si="582"/>
        <v>2209</v>
      </c>
      <c r="L9334" s="4">
        <f t="shared" si="583"/>
        <v>1914248.1599999955</v>
      </c>
    </row>
    <row r="9335" spans="2:12" x14ac:dyDescent="0.3">
      <c r="B9335" t="s">
        <v>6</v>
      </c>
      <c r="C9335">
        <v>3301296</v>
      </c>
      <c r="D9335">
        <v>244.44</v>
      </c>
      <c r="E9335">
        <v>2</v>
      </c>
      <c r="F9335" s="2">
        <v>43850</v>
      </c>
      <c r="G9335" t="s">
        <v>48</v>
      </c>
      <c r="H9335" s="2">
        <v>44165</v>
      </c>
      <c r="I9335" s="2">
        <f t="shared" si="580"/>
        <v>44165</v>
      </c>
      <c r="J9335" s="4">
        <f t="shared" si="581"/>
        <v>0</v>
      </c>
      <c r="K9335" s="4">
        <f t="shared" si="582"/>
        <v>2209</v>
      </c>
      <c r="L9335" s="4">
        <f t="shared" si="583"/>
        <v>1914248.1599999955</v>
      </c>
    </row>
    <row r="9336" spans="2:12" x14ac:dyDescent="0.3">
      <c r="B9336" t="s">
        <v>6</v>
      </c>
      <c r="C9336">
        <v>3301296</v>
      </c>
      <c r="D9336">
        <v>122.22</v>
      </c>
      <c r="E9336">
        <v>1</v>
      </c>
      <c r="F9336" s="2">
        <v>43857</v>
      </c>
      <c r="G9336" t="s">
        <v>48</v>
      </c>
      <c r="H9336" s="2">
        <v>44165</v>
      </c>
      <c r="I9336" s="2">
        <f t="shared" si="580"/>
        <v>44165</v>
      </c>
      <c r="J9336" s="4">
        <f t="shared" si="581"/>
        <v>0</v>
      </c>
      <c r="K9336" s="4">
        <f t="shared" si="582"/>
        <v>2209</v>
      </c>
      <c r="L9336" s="4">
        <f t="shared" si="583"/>
        <v>1914248.1599999955</v>
      </c>
    </row>
    <row r="9337" spans="2:12" x14ac:dyDescent="0.3">
      <c r="B9337" t="s">
        <v>6</v>
      </c>
      <c r="C9337">
        <v>3301296</v>
      </c>
      <c r="D9337">
        <v>242.64</v>
      </c>
      <c r="E9337">
        <v>2</v>
      </c>
      <c r="F9337" s="2">
        <v>43864</v>
      </c>
      <c r="G9337" t="s">
        <v>48</v>
      </c>
      <c r="H9337" s="2">
        <v>44165</v>
      </c>
      <c r="I9337" s="2">
        <f t="shared" si="580"/>
        <v>44165</v>
      </c>
      <c r="J9337" s="4">
        <f t="shared" si="581"/>
        <v>0</v>
      </c>
      <c r="K9337" s="4">
        <f t="shared" si="582"/>
        <v>2209</v>
      </c>
      <c r="L9337" s="4">
        <f t="shared" si="583"/>
        <v>1914248.1599999955</v>
      </c>
    </row>
    <row r="9338" spans="2:12" x14ac:dyDescent="0.3">
      <c r="B9338" t="s">
        <v>6</v>
      </c>
      <c r="C9338">
        <v>3301296</v>
      </c>
      <c r="D9338">
        <v>-246.84</v>
      </c>
      <c r="E9338">
        <v>-1</v>
      </c>
      <c r="F9338" s="2">
        <v>43843</v>
      </c>
      <c r="G9338" t="s">
        <v>48</v>
      </c>
      <c r="H9338" s="2">
        <v>44165</v>
      </c>
      <c r="I9338" s="2">
        <f t="shared" si="580"/>
        <v>44165</v>
      </c>
      <c r="J9338" s="4">
        <f t="shared" si="581"/>
        <v>0</v>
      </c>
      <c r="K9338" s="4">
        <f t="shared" si="582"/>
        <v>2209</v>
      </c>
      <c r="L9338" s="4">
        <f t="shared" si="583"/>
        <v>1914248.1599999955</v>
      </c>
    </row>
    <row r="9339" spans="2:12" x14ac:dyDescent="0.3">
      <c r="B9339" t="s">
        <v>6</v>
      </c>
      <c r="C9339">
        <v>3301296</v>
      </c>
      <c r="D9339">
        <v>1722.78</v>
      </c>
      <c r="E9339">
        <v>7</v>
      </c>
      <c r="F9339" s="2">
        <v>43843</v>
      </c>
      <c r="G9339" t="s">
        <v>48</v>
      </c>
      <c r="H9339" s="2">
        <v>44165</v>
      </c>
      <c r="I9339" s="2">
        <f t="shared" si="580"/>
        <v>44165</v>
      </c>
      <c r="J9339" s="4">
        <f t="shared" si="581"/>
        <v>0</v>
      </c>
      <c r="K9339" s="4">
        <f t="shared" si="582"/>
        <v>2209</v>
      </c>
      <c r="L9339" s="4">
        <f t="shared" si="583"/>
        <v>1914248.1599999955</v>
      </c>
    </row>
    <row r="9340" spans="2:12" x14ac:dyDescent="0.3">
      <c r="B9340" t="s">
        <v>6</v>
      </c>
      <c r="C9340">
        <v>3301296</v>
      </c>
      <c r="D9340">
        <v>977.52</v>
      </c>
      <c r="E9340">
        <v>4</v>
      </c>
      <c r="F9340" s="2">
        <v>43850</v>
      </c>
      <c r="G9340" t="s">
        <v>48</v>
      </c>
      <c r="H9340" s="2">
        <v>44165</v>
      </c>
      <c r="I9340" s="2">
        <f t="shared" si="580"/>
        <v>44165</v>
      </c>
      <c r="J9340" s="4">
        <f t="shared" si="581"/>
        <v>0</v>
      </c>
      <c r="K9340" s="4">
        <f t="shared" si="582"/>
        <v>2209</v>
      </c>
      <c r="L9340" s="4">
        <f t="shared" si="583"/>
        <v>1914248.1599999955</v>
      </c>
    </row>
    <row r="9341" spans="2:12" x14ac:dyDescent="0.3">
      <c r="B9341" t="s">
        <v>6</v>
      </c>
      <c r="C9341">
        <v>3301296</v>
      </c>
      <c r="D9341">
        <v>2443.7399999999998</v>
      </c>
      <c r="E9341">
        <v>10</v>
      </c>
      <c r="F9341" s="2">
        <v>43857</v>
      </c>
      <c r="G9341" t="s">
        <v>48</v>
      </c>
      <c r="H9341" s="2">
        <v>44165</v>
      </c>
      <c r="I9341" s="2">
        <f t="shared" si="580"/>
        <v>44165</v>
      </c>
      <c r="J9341" s="4">
        <f t="shared" si="581"/>
        <v>0</v>
      </c>
      <c r="K9341" s="4">
        <f t="shared" si="582"/>
        <v>2209</v>
      </c>
      <c r="L9341" s="4">
        <f t="shared" si="583"/>
        <v>1914248.1599999955</v>
      </c>
    </row>
    <row r="9342" spans="2:12" x14ac:dyDescent="0.3">
      <c r="B9342" t="s">
        <v>6</v>
      </c>
      <c r="C9342">
        <v>3301296</v>
      </c>
      <c r="D9342">
        <v>2911.26</v>
      </c>
      <c r="E9342">
        <v>12</v>
      </c>
      <c r="F9342" s="2">
        <v>43864</v>
      </c>
      <c r="G9342" t="s">
        <v>48</v>
      </c>
      <c r="H9342" s="2">
        <v>44165</v>
      </c>
      <c r="I9342" s="2">
        <f t="shared" si="580"/>
        <v>44165</v>
      </c>
      <c r="J9342" s="4">
        <f t="shared" si="581"/>
        <v>0</v>
      </c>
      <c r="K9342" s="4">
        <f t="shared" si="582"/>
        <v>2209</v>
      </c>
      <c r="L9342" s="4">
        <f t="shared" si="583"/>
        <v>1914248.1599999955</v>
      </c>
    </row>
    <row r="9343" spans="2:12" x14ac:dyDescent="0.3">
      <c r="B9343" t="s">
        <v>6</v>
      </c>
      <c r="C9343">
        <v>3301296</v>
      </c>
      <c r="D9343">
        <v>1221.54</v>
      </c>
      <c r="E9343">
        <v>1</v>
      </c>
      <c r="F9343" s="2">
        <v>43843</v>
      </c>
      <c r="G9343" t="s">
        <v>48</v>
      </c>
      <c r="H9343" s="2">
        <v>44165</v>
      </c>
      <c r="I9343" s="2">
        <f t="shared" si="580"/>
        <v>44165</v>
      </c>
      <c r="J9343" s="4">
        <f t="shared" si="581"/>
        <v>0</v>
      </c>
      <c r="K9343" s="4">
        <f t="shared" si="582"/>
        <v>2209</v>
      </c>
      <c r="L9343" s="4">
        <f t="shared" si="583"/>
        <v>1914248.1599999955</v>
      </c>
    </row>
    <row r="9344" spans="2:12" x14ac:dyDescent="0.3">
      <c r="B9344" t="s">
        <v>6</v>
      </c>
      <c r="C9344">
        <v>3301296</v>
      </c>
      <c r="D9344">
        <v>7257.48</v>
      </c>
      <c r="E9344">
        <v>6</v>
      </c>
      <c r="F9344" s="2">
        <v>43850</v>
      </c>
      <c r="G9344" t="s">
        <v>48</v>
      </c>
      <c r="H9344" s="2">
        <v>44165</v>
      </c>
      <c r="I9344" s="2">
        <f t="shared" si="580"/>
        <v>44165</v>
      </c>
      <c r="J9344" s="4">
        <f t="shared" si="581"/>
        <v>0</v>
      </c>
      <c r="K9344" s="4">
        <f t="shared" si="582"/>
        <v>2209</v>
      </c>
      <c r="L9344" s="4">
        <f t="shared" si="583"/>
        <v>1914248.1599999955</v>
      </c>
    </row>
    <row r="9345" spans="2:12" x14ac:dyDescent="0.3">
      <c r="B9345" t="s">
        <v>6</v>
      </c>
      <c r="C9345">
        <v>3301296</v>
      </c>
      <c r="D9345">
        <v>1209.5999999999999</v>
      </c>
      <c r="E9345">
        <v>1</v>
      </c>
      <c r="F9345" s="2">
        <v>43857</v>
      </c>
      <c r="G9345" t="s">
        <v>48</v>
      </c>
      <c r="H9345" s="2">
        <v>44165</v>
      </c>
      <c r="I9345" s="2">
        <f t="shared" si="580"/>
        <v>44165</v>
      </c>
      <c r="J9345" s="4">
        <f t="shared" si="581"/>
        <v>0</v>
      </c>
      <c r="K9345" s="4">
        <f t="shared" si="582"/>
        <v>2209</v>
      </c>
      <c r="L9345" s="4">
        <f t="shared" si="583"/>
        <v>1914248.1599999955</v>
      </c>
    </row>
    <row r="9346" spans="2:12" x14ac:dyDescent="0.3">
      <c r="B9346" t="s">
        <v>6</v>
      </c>
      <c r="C9346">
        <v>3301296</v>
      </c>
      <c r="D9346">
        <v>2401.1999999999998</v>
      </c>
      <c r="E9346">
        <v>2</v>
      </c>
      <c r="F9346" s="2">
        <v>43864</v>
      </c>
      <c r="G9346" t="s">
        <v>48</v>
      </c>
      <c r="H9346" s="2">
        <v>44165</v>
      </c>
      <c r="I9346" s="2">
        <f t="shared" si="580"/>
        <v>44165</v>
      </c>
      <c r="J9346" s="4">
        <f t="shared" si="581"/>
        <v>0</v>
      </c>
      <c r="K9346" s="4">
        <f t="shared" si="582"/>
        <v>2209</v>
      </c>
      <c r="L9346" s="4">
        <f t="shared" si="583"/>
        <v>1914248.1599999955</v>
      </c>
    </row>
    <row r="9347" spans="2:12" x14ac:dyDescent="0.3">
      <c r="B9347" t="s">
        <v>6</v>
      </c>
      <c r="C9347">
        <v>3321474</v>
      </c>
      <c r="D9347">
        <v>1227.78</v>
      </c>
      <c r="E9347">
        <v>1</v>
      </c>
      <c r="F9347" s="2">
        <v>43843</v>
      </c>
      <c r="G9347" t="s">
        <v>18</v>
      </c>
      <c r="H9347" s="2">
        <v>44032</v>
      </c>
      <c r="I9347" s="2">
        <f t="shared" ref="I9347:I9410" si="584">MAX($F$2:$F$14451)</f>
        <v>44165</v>
      </c>
      <c r="J9347" s="4">
        <f t="shared" ref="J9347:J9410" si="585">DATEDIF(H9347,I9347,"d")</f>
        <v>133</v>
      </c>
      <c r="K9347" s="4">
        <f t="shared" ref="K9347:K9410" si="586">COUNTIF($G:$G,G9347)</f>
        <v>8</v>
      </c>
      <c r="L9347" s="4">
        <f t="shared" ref="L9347:L9410" si="587">SUMIF($G:$G,G9347,$D:$D)</f>
        <v>13448.820000000002</v>
      </c>
    </row>
    <row r="9348" spans="2:12" x14ac:dyDescent="0.3">
      <c r="B9348" t="s">
        <v>6</v>
      </c>
      <c r="C9348">
        <v>3400308</v>
      </c>
      <c r="D9348">
        <v>3671.4</v>
      </c>
      <c r="E9348">
        <v>3</v>
      </c>
      <c r="F9348" s="2">
        <v>43843</v>
      </c>
      <c r="G9348" t="s">
        <v>550</v>
      </c>
      <c r="H9348" s="2">
        <v>44165</v>
      </c>
      <c r="I9348" s="2">
        <f t="shared" si="584"/>
        <v>44165</v>
      </c>
      <c r="J9348" s="4">
        <f t="shared" si="585"/>
        <v>0</v>
      </c>
      <c r="K9348" s="4">
        <f t="shared" si="586"/>
        <v>85</v>
      </c>
      <c r="L9348" s="4">
        <f t="shared" si="587"/>
        <v>271998.24000000005</v>
      </c>
    </row>
    <row r="9349" spans="2:12" x14ac:dyDescent="0.3">
      <c r="B9349" t="s">
        <v>6</v>
      </c>
      <c r="C9349">
        <v>3400308</v>
      </c>
      <c r="D9349">
        <v>1215.78</v>
      </c>
      <c r="E9349">
        <v>1</v>
      </c>
      <c r="F9349" s="2">
        <v>43857</v>
      </c>
      <c r="G9349" t="s">
        <v>550</v>
      </c>
      <c r="H9349" s="2">
        <v>44165</v>
      </c>
      <c r="I9349" s="2">
        <f t="shared" si="584"/>
        <v>44165</v>
      </c>
      <c r="J9349" s="4">
        <f t="shared" si="585"/>
        <v>0</v>
      </c>
      <c r="K9349" s="4">
        <f t="shared" si="586"/>
        <v>85</v>
      </c>
      <c r="L9349" s="4">
        <f t="shared" si="587"/>
        <v>271998.24000000005</v>
      </c>
    </row>
    <row r="9350" spans="2:12" x14ac:dyDescent="0.3">
      <c r="B9350" t="s">
        <v>6</v>
      </c>
      <c r="C9350">
        <v>3400308</v>
      </c>
      <c r="D9350">
        <v>8447.2800000000007</v>
      </c>
      <c r="E9350">
        <v>7</v>
      </c>
      <c r="F9350" s="2">
        <v>43864</v>
      </c>
      <c r="G9350" t="s">
        <v>550</v>
      </c>
      <c r="H9350" s="2">
        <v>44165</v>
      </c>
      <c r="I9350" s="2">
        <f t="shared" si="584"/>
        <v>44165</v>
      </c>
      <c r="J9350" s="4">
        <f t="shared" si="585"/>
        <v>0</v>
      </c>
      <c r="K9350" s="4">
        <f t="shared" si="586"/>
        <v>85</v>
      </c>
      <c r="L9350" s="4">
        <f t="shared" si="587"/>
        <v>271998.24000000005</v>
      </c>
    </row>
    <row r="9351" spans="2:12" x14ac:dyDescent="0.3">
      <c r="B9351" t="s">
        <v>6</v>
      </c>
      <c r="C9351">
        <v>3430218</v>
      </c>
      <c r="D9351">
        <v>2431.56</v>
      </c>
      <c r="E9351">
        <v>2</v>
      </c>
      <c r="F9351" s="2">
        <v>43850</v>
      </c>
      <c r="G9351" t="s">
        <v>124</v>
      </c>
      <c r="H9351" s="2">
        <v>44102</v>
      </c>
      <c r="I9351" s="2">
        <f t="shared" si="584"/>
        <v>44165</v>
      </c>
      <c r="J9351" s="4">
        <f t="shared" si="585"/>
        <v>63</v>
      </c>
      <c r="K9351" s="4">
        <f t="shared" si="586"/>
        <v>8</v>
      </c>
      <c r="L9351" s="4">
        <f t="shared" si="587"/>
        <v>43923.419999999991</v>
      </c>
    </row>
    <row r="9352" spans="2:12" x14ac:dyDescent="0.3">
      <c r="B9352" t="s">
        <v>6</v>
      </c>
      <c r="C9352">
        <v>3430218</v>
      </c>
      <c r="D9352">
        <v>1206.78</v>
      </c>
      <c r="E9352">
        <v>1</v>
      </c>
      <c r="F9352" s="2">
        <v>43864</v>
      </c>
      <c r="G9352" t="s">
        <v>124</v>
      </c>
      <c r="H9352" s="2">
        <v>44102</v>
      </c>
      <c r="I9352" s="2">
        <f t="shared" si="584"/>
        <v>44165</v>
      </c>
      <c r="J9352" s="4">
        <f t="shared" si="585"/>
        <v>63</v>
      </c>
      <c r="K9352" s="4">
        <f t="shared" si="586"/>
        <v>8</v>
      </c>
      <c r="L9352" s="4">
        <f t="shared" si="587"/>
        <v>43923.419999999991</v>
      </c>
    </row>
    <row r="9353" spans="2:12" x14ac:dyDescent="0.3">
      <c r="B9353" t="s">
        <v>6</v>
      </c>
      <c r="C9353">
        <v>3431910</v>
      </c>
      <c r="D9353">
        <v>6078.9</v>
      </c>
      <c r="E9353">
        <v>5</v>
      </c>
      <c r="F9353" s="2">
        <v>43857</v>
      </c>
      <c r="G9353" t="s">
        <v>551</v>
      </c>
      <c r="H9353" s="2">
        <v>44137</v>
      </c>
      <c r="I9353" s="2">
        <f t="shared" si="584"/>
        <v>44165</v>
      </c>
      <c r="J9353" s="4">
        <f t="shared" si="585"/>
        <v>28</v>
      </c>
      <c r="K9353" s="4">
        <f t="shared" si="586"/>
        <v>8</v>
      </c>
      <c r="L9353" s="4">
        <f t="shared" si="587"/>
        <v>66171.600000000006</v>
      </c>
    </row>
    <row r="9354" spans="2:12" x14ac:dyDescent="0.3">
      <c r="B9354" t="s">
        <v>6</v>
      </c>
      <c r="C9354">
        <v>3431910</v>
      </c>
      <c r="D9354">
        <v>12067.56</v>
      </c>
      <c r="E9354">
        <v>10</v>
      </c>
      <c r="F9354" s="2">
        <v>43864</v>
      </c>
      <c r="G9354" t="s">
        <v>551</v>
      </c>
      <c r="H9354" s="2">
        <v>44137</v>
      </c>
      <c r="I9354" s="2">
        <f t="shared" si="584"/>
        <v>44165</v>
      </c>
      <c r="J9354" s="4">
        <f t="shared" si="585"/>
        <v>28</v>
      </c>
      <c r="K9354" s="4">
        <f t="shared" si="586"/>
        <v>8</v>
      </c>
      <c r="L9354" s="4">
        <f t="shared" si="587"/>
        <v>66171.600000000006</v>
      </c>
    </row>
    <row r="9355" spans="2:12" x14ac:dyDescent="0.3">
      <c r="B9355" t="s">
        <v>6</v>
      </c>
      <c r="C9355">
        <v>3492162</v>
      </c>
      <c r="D9355">
        <v>390.48</v>
      </c>
      <c r="E9355">
        <v>1</v>
      </c>
      <c r="F9355" s="2">
        <v>43850</v>
      </c>
      <c r="G9355" t="s">
        <v>635</v>
      </c>
      <c r="H9355" s="2">
        <v>43850</v>
      </c>
      <c r="I9355" s="2">
        <f t="shared" si="584"/>
        <v>44165</v>
      </c>
      <c r="J9355" s="4">
        <f t="shared" si="585"/>
        <v>315</v>
      </c>
      <c r="K9355" s="4">
        <f t="shared" si="586"/>
        <v>1</v>
      </c>
      <c r="L9355" s="4">
        <f t="shared" si="587"/>
        <v>390.48</v>
      </c>
    </row>
    <row r="9356" spans="2:12" x14ac:dyDescent="0.3">
      <c r="B9356" t="s">
        <v>6</v>
      </c>
      <c r="C9356">
        <v>3541314</v>
      </c>
      <c r="D9356">
        <v>1028.94</v>
      </c>
      <c r="E9356">
        <v>1</v>
      </c>
      <c r="F9356" s="2">
        <v>43857</v>
      </c>
      <c r="G9356" t="s">
        <v>636</v>
      </c>
      <c r="H9356" s="2">
        <v>43927</v>
      </c>
      <c r="I9356" s="2">
        <f t="shared" si="584"/>
        <v>44165</v>
      </c>
      <c r="J9356" s="4">
        <f t="shared" si="585"/>
        <v>238</v>
      </c>
      <c r="K9356" s="4">
        <f t="shared" si="586"/>
        <v>2</v>
      </c>
      <c r="L9356" s="4">
        <f t="shared" si="587"/>
        <v>2230.62</v>
      </c>
    </row>
    <row r="9357" spans="2:12" x14ac:dyDescent="0.3">
      <c r="B9357" t="s">
        <v>6</v>
      </c>
      <c r="C9357">
        <v>3557904</v>
      </c>
      <c r="D9357">
        <v>390.48</v>
      </c>
      <c r="E9357">
        <v>1</v>
      </c>
      <c r="F9357" s="2">
        <v>43857</v>
      </c>
      <c r="G9357" t="s">
        <v>512</v>
      </c>
      <c r="H9357" s="2">
        <v>44158</v>
      </c>
      <c r="I9357" s="2">
        <f t="shared" si="584"/>
        <v>44165</v>
      </c>
      <c r="J9357" s="4">
        <f t="shared" si="585"/>
        <v>7</v>
      </c>
      <c r="K9357" s="4">
        <f t="shared" si="586"/>
        <v>21</v>
      </c>
      <c r="L9357" s="4">
        <f t="shared" si="587"/>
        <v>11899.8</v>
      </c>
    </row>
    <row r="9358" spans="2:12" x14ac:dyDescent="0.3">
      <c r="B9358" t="s">
        <v>6</v>
      </c>
      <c r="C9358">
        <v>3557904</v>
      </c>
      <c r="D9358">
        <v>1215.78</v>
      </c>
      <c r="E9358">
        <v>1</v>
      </c>
      <c r="F9358" s="2">
        <v>43857</v>
      </c>
      <c r="G9358" t="s">
        <v>512</v>
      </c>
      <c r="H9358" s="2">
        <v>44158</v>
      </c>
      <c r="I9358" s="2">
        <f t="shared" si="584"/>
        <v>44165</v>
      </c>
      <c r="J9358" s="4">
        <f t="shared" si="585"/>
        <v>7</v>
      </c>
      <c r="K9358" s="4">
        <f t="shared" si="586"/>
        <v>21</v>
      </c>
      <c r="L9358" s="4">
        <f t="shared" si="587"/>
        <v>11899.8</v>
      </c>
    </row>
    <row r="9359" spans="2:12" x14ac:dyDescent="0.3">
      <c r="B9359" t="s">
        <v>6</v>
      </c>
      <c r="C9359">
        <v>3560202</v>
      </c>
      <c r="D9359">
        <v>1215.78</v>
      </c>
      <c r="E9359">
        <v>1</v>
      </c>
      <c r="F9359" s="2">
        <v>43850</v>
      </c>
      <c r="G9359" t="s">
        <v>97</v>
      </c>
      <c r="H9359" s="2">
        <v>44137</v>
      </c>
      <c r="I9359" s="2">
        <f t="shared" si="584"/>
        <v>44165</v>
      </c>
      <c r="J9359" s="4">
        <f t="shared" si="585"/>
        <v>28</v>
      </c>
      <c r="K9359" s="4">
        <f t="shared" si="586"/>
        <v>19</v>
      </c>
      <c r="L9359" s="4">
        <f t="shared" si="587"/>
        <v>48709.919999999998</v>
      </c>
    </row>
    <row r="9360" spans="2:12" x14ac:dyDescent="0.3">
      <c r="B9360" t="s">
        <v>6</v>
      </c>
      <c r="C9360">
        <v>3560202</v>
      </c>
      <c r="D9360">
        <v>6078.9</v>
      </c>
      <c r="E9360">
        <v>5</v>
      </c>
      <c r="F9360" s="2">
        <v>43857</v>
      </c>
      <c r="G9360" t="s">
        <v>97</v>
      </c>
      <c r="H9360" s="2">
        <v>44137</v>
      </c>
      <c r="I9360" s="2">
        <f t="shared" si="584"/>
        <v>44165</v>
      </c>
      <c r="J9360" s="4">
        <f t="shared" si="585"/>
        <v>28</v>
      </c>
      <c r="K9360" s="4">
        <f t="shared" si="586"/>
        <v>19</v>
      </c>
      <c r="L9360" s="4">
        <f t="shared" si="587"/>
        <v>48709.919999999998</v>
      </c>
    </row>
    <row r="9361" spans="2:12" x14ac:dyDescent="0.3">
      <c r="B9361" t="s">
        <v>6</v>
      </c>
      <c r="C9361">
        <v>3606660</v>
      </c>
      <c r="D9361">
        <v>1021.32</v>
      </c>
      <c r="E9361">
        <v>1</v>
      </c>
      <c r="F9361" s="2">
        <v>43864</v>
      </c>
      <c r="G9361" t="s">
        <v>183</v>
      </c>
      <c r="H9361" s="2">
        <v>44067</v>
      </c>
      <c r="I9361" s="2">
        <f t="shared" si="584"/>
        <v>44165</v>
      </c>
      <c r="J9361" s="4">
        <f t="shared" si="585"/>
        <v>98</v>
      </c>
      <c r="K9361" s="4">
        <f t="shared" si="586"/>
        <v>6</v>
      </c>
      <c r="L9361" s="4">
        <f t="shared" si="587"/>
        <v>3566.7</v>
      </c>
    </row>
    <row r="9362" spans="2:12" x14ac:dyDescent="0.3">
      <c r="B9362" t="s">
        <v>6</v>
      </c>
      <c r="C9362">
        <v>3618438</v>
      </c>
      <c r="D9362">
        <v>92.34</v>
      </c>
      <c r="E9362">
        <v>1</v>
      </c>
      <c r="F9362" s="2">
        <v>43836</v>
      </c>
      <c r="G9362" t="s">
        <v>8</v>
      </c>
      <c r="H9362" s="2">
        <v>44158</v>
      </c>
      <c r="I9362" s="2">
        <f t="shared" si="584"/>
        <v>44165</v>
      </c>
      <c r="J9362" s="4">
        <f t="shared" si="585"/>
        <v>7</v>
      </c>
      <c r="K9362" s="4">
        <f t="shared" si="586"/>
        <v>2649</v>
      </c>
      <c r="L9362" s="4">
        <f t="shared" si="587"/>
        <v>10871951.1</v>
      </c>
    </row>
    <row r="9363" spans="2:12" x14ac:dyDescent="0.3">
      <c r="B9363" t="s">
        <v>6</v>
      </c>
      <c r="C9363">
        <v>3618438</v>
      </c>
      <c r="D9363">
        <v>92.34</v>
      </c>
      <c r="E9363">
        <v>1</v>
      </c>
      <c r="F9363" s="2">
        <v>43843</v>
      </c>
      <c r="G9363" t="s">
        <v>8</v>
      </c>
      <c r="H9363" s="2">
        <v>44158</v>
      </c>
      <c r="I9363" s="2">
        <f t="shared" si="584"/>
        <v>44165</v>
      </c>
      <c r="J9363" s="4">
        <f t="shared" si="585"/>
        <v>7</v>
      </c>
      <c r="K9363" s="4">
        <f t="shared" si="586"/>
        <v>2649</v>
      </c>
      <c r="L9363" s="4">
        <f t="shared" si="587"/>
        <v>10871951.1</v>
      </c>
    </row>
    <row r="9364" spans="2:12" x14ac:dyDescent="0.3">
      <c r="B9364" t="s">
        <v>6</v>
      </c>
      <c r="C9364">
        <v>3618438</v>
      </c>
      <c r="D9364">
        <v>182.88</v>
      </c>
      <c r="E9364">
        <v>2</v>
      </c>
      <c r="F9364" s="2">
        <v>43850</v>
      </c>
      <c r="G9364" t="s">
        <v>8</v>
      </c>
      <c r="H9364" s="2">
        <v>44158</v>
      </c>
      <c r="I9364" s="2">
        <f t="shared" si="584"/>
        <v>44165</v>
      </c>
      <c r="J9364" s="4">
        <f t="shared" si="585"/>
        <v>7</v>
      </c>
      <c r="K9364" s="4">
        <f t="shared" si="586"/>
        <v>2649</v>
      </c>
      <c r="L9364" s="4">
        <f t="shared" si="587"/>
        <v>10871951.1</v>
      </c>
    </row>
    <row r="9365" spans="2:12" x14ac:dyDescent="0.3">
      <c r="B9365" t="s">
        <v>6</v>
      </c>
      <c r="C9365">
        <v>3618438</v>
      </c>
      <c r="D9365">
        <v>182.88</v>
      </c>
      <c r="E9365">
        <v>2</v>
      </c>
      <c r="F9365" s="2">
        <v>43857</v>
      </c>
      <c r="G9365" t="s">
        <v>8</v>
      </c>
      <c r="H9365" s="2">
        <v>44158</v>
      </c>
      <c r="I9365" s="2">
        <f t="shared" si="584"/>
        <v>44165</v>
      </c>
      <c r="J9365" s="4">
        <f t="shared" si="585"/>
        <v>7</v>
      </c>
      <c r="K9365" s="4">
        <f t="shared" si="586"/>
        <v>2649</v>
      </c>
      <c r="L9365" s="4">
        <f t="shared" si="587"/>
        <v>10871951.1</v>
      </c>
    </row>
    <row r="9366" spans="2:12" x14ac:dyDescent="0.3">
      <c r="B9366" t="s">
        <v>6</v>
      </c>
      <c r="C9366">
        <v>3618438</v>
      </c>
      <c r="D9366">
        <v>181.5</v>
      </c>
      <c r="E9366">
        <v>2</v>
      </c>
      <c r="F9366" s="2">
        <v>43864</v>
      </c>
      <c r="G9366" t="s">
        <v>8</v>
      </c>
      <c r="H9366" s="2">
        <v>44158</v>
      </c>
      <c r="I9366" s="2">
        <f t="shared" si="584"/>
        <v>44165</v>
      </c>
      <c r="J9366" s="4">
        <f t="shared" si="585"/>
        <v>7</v>
      </c>
      <c r="K9366" s="4">
        <f t="shared" si="586"/>
        <v>2649</v>
      </c>
      <c r="L9366" s="4">
        <f t="shared" si="587"/>
        <v>10871951.1</v>
      </c>
    </row>
    <row r="9367" spans="2:12" x14ac:dyDescent="0.3">
      <c r="B9367" t="s">
        <v>6</v>
      </c>
      <c r="C9367">
        <v>3618438</v>
      </c>
      <c r="D9367">
        <v>20012.16</v>
      </c>
      <c r="E9367">
        <v>51</v>
      </c>
      <c r="F9367" s="2">
        <v>43836</v>
      </c>
      <c r="G9367" t="s">
        <v>8</v>
      </c>
      <c r="H9367" s="2">
        <v>44158</v>
      </c>
      <c r="I9367" s="2">
        <f t="shared" si="584"/>
        <v>44165</v>
      </c>
      <c r="J9367" s="4">
        <f t="shared" si="585"/>
        <v>7</v>
      </c>
      <c r="K9367" s="4">
        <f t="shared" si="586"/>
        <v>2649</v>
      </c>
      <c r="L9367" s="4">
        <f t="shared" si="587"/>
        <v>10871951.1</v>
      </c>
    </row>
    <row r="9368" spans="2:12" x14ac:dyDescent="0.3">
      <c r="B9368" t="s">
        <v>6</v>
      </c>
      <c r="C9368">
        <v>3618438</v>
      </c>
      <c r="D9368">
        <v>45784.38</v>
      </c>
      <c r="E9368">
        <v>117</v>
      </c>
      <c r="F9368" s="2">
        <v>43843</v>
      </c>
      <c r="G9368" t="s">
        <v>8</v>
      </c>
      <c r="H9368" s="2">
        <v>44158</v>
      </c>
      <c r="I9368" s="2">
        <f t="shared" si="584"/>
        <v>44165</v>
      </c>
      <c r="J9368" s="4">
        <f t="shared" si="585"/>
        <v>7</v>
      </c>
      <c r="K9368" s="4">
        <f t="shared" si="586"/>
        <v>2649</v>
      </c>
      <c r="L9368" s="4">
        <f t="shared" si="587"/>
        <v>10871951.1</v>
      </c>
    </row>
    <row r="9369" spans="2:12" x14ac:dyDescent="0.3">
      <c r="B9369" t="s">
        <v>6</v>
      </c>
      <c r="C9369">
        <v>3618438</v>
      </c>
      <c r="D9369">
        <v>33796.32</v>
      </c>
      <c r="E9369">
        <v>87</v>
      </c>
      <c r="F9369" s="2">
        <v>43850</v>
      </c>
      <c r="G9369" t="s">
        <v>8</v>
      </c>
      <c r="H9369" s="2">
        <v>44158</v>
      </c>
      <c r="I9369" s="2">
        <f t="shared" si="584"/>
        <v>44165</v>
      </c>
      <c r="J9369" s="4">
        <f t="shared" si="585"/>
        <v>7</v>
      </c>
      <c r="K9369" s="4">
        <f t="shared" si="586"/>
        <v>2649</v>
      </c>
      <c r="L9369" s="4">
        <f t="shared" si="587"/>
        <v>10871951.1</v>
      </c>
    </row>
    <row r="9370" spans="2:12" x14ac:dyDescent="0.3">
      <c r="B9370" t="s">
        <v>6</v>
      </c>
      <c r="C9370">
        <v>3618438</v>
      </c>
      <c r="D9370">
        <v>41954.04</v>
      </c>
      <c r="E9370">
        <v>108</v>
      </c>
      <c r="F9370" s="2">
        <v>43857</v>
      </c>
      <c r="G9370" t="s">
        <v>8</v>
      </c>
      <c r="H9370" s="2">
        <v>44158</v>
      </c>
      <c r="I9370" s="2">
        <f t="shared" si="584"/>
        <v>44165</v>
      </c>
      <c r="J9370" s="4">
        <f t="shared" si="585"/>
        <v>7</v>
      </c>
      <c r="K9370" s="4">
        <f t="shared" si="586"/>
        <v>2649</v>
      </c>
      <c r="L9370" s="4">
        <f t="shared" si="587"/>
        <v>10871951.1</v>
      </c>
    </row>
    <row r="9371" spans="2:12" x14ac:dyDescent="0.3">
      <c r="B9371" t="s">
        <v>6</v>
      </c>
      <c r="C9371">
        <v>3618438</v>
      </c>
      <c r="D9371">
        <v>38943.96</v>
      </c>
      <c r="E9371">
        <v>101</v>
      </c>
      <c r="F9371" s="2">
        <v>43864</v>
      </c>
      <c r="G9371" t="s">
        <v>8</v>
      </c>
      <c r="H9371" s="2">
        <v>44158</v>
      </c>
      <c r="I9371" s="2">
        <f t="shared" si="584"/>
        <v>44165</v>
      </c>
      <c r="J9371" s="4">
        <f t="shared" si="585"/>
        <v>7</v>
      </c>
      <c r="K9371" s="4">
        <f t="shared" si="586"/>
        <v>2649</v>
      </c>
      <c r="L9371" s="4">
        <f t="shared" si="587"/>
        <v>10871951.1</v>
      </c>
    </row>
    <row r="9372" spans="2:12" x14ac:dyDescent="0.3">
      <c r="B9372" t="s">
        <v>6</v>
      </c>
      <c r="C9372">
        <v>3618438</v>
      </c>
      <c r="D9372">
        <v>-1254.8399999999999</v>
      </c>
      <c r="E9372">
        <v>-2</v>
      </c>
      <c r="F9372" s="2">
        <v>43850</v>
      </c>
      <c r="G9372" t="s">
        <v>8</v>
      </c>
      <c r="H9372" s="2">
        <v>44158</v>
      </c>
      <c r="I9372" s="2">
        <f t="shared" si="584"/>
        <v>44165</v>
      </c>
      <c r="J9372" s="4">
        <f t="shared" si="585"/>
        <v>7</v>
      </c>
      <c r="K9372" s="4">
        <f t="shared" si="586"/>
        <v>2649</v>
      </c>
      <c r="L9372" s="4">
        <f t="shared" si="587"/>
        <v>10871951.1</v>
      </c>
    </row>
    <row r="9373" spans="2:12" x14ac:dyDescent="0.3">
      <c r="B9373" t="s">
        <v>6</v>
      </c>
      <c r="C9373">
        <v>3618438</v>
      </c>
      <c r="D9373">
        <v>-622.79999999999995</v>
      </c>
      <c r="E9373">
        <v>-1</v>
      </c>
      <c r="F9373" s="2">
        <v>43857</v>
      </c>
      <c r="G9373" t="s">
        <v>8</v>
      </c>
      <c r="H9373" s="2">
        <v>44158</v>
      </c>
      <c r="I9373" s="2">
        <f t="shared" si="584"/>
        <v>44165</v>
      </c>
      <c r="J9373" s="4">
        <f t="shared" si="585"/>
        <v>7</v>
      </c>
      <c r="K9373" s="4">
        <f t="shared" si="586"/>
        <v>2649</v>
      </c>
      <c r="L9373" s="4">
        <f t="shared" si="587"/>
        <v>10871951.1</v>
      </c>
    </row>
    <row r="9374" spans="2:12" x14ac:dyDescent="0.3">
      <c r="B9374" t="s">
        <v>6</v>
      </c>
      <c r="C9374">
        <v>3618438</v>
      </c>
      <c r="D9374">
        <v>33009.18</v>
      </c>
      <c r="E9374">
        <v>53</v>
      </c>
      <c r="F9374" s="2">
        <v>43836</v>
      </c>
      <c r="G9374" t="s">
        <v>8</v>
      </c>
      <c r="H9374" s="2">
        <v>44158</v>
      </c>
      <c r="I9374" s="2">
        <f t="shared" si="584"/>
        <v>44165</v>
      </c>
      <c r="J9374" s="4">
        <f t="shared" si="585"/>
        <v>7</v>
      </c>
      <c r="K9374" s="4">
        <f t="shared" si="586"/>
        <v>2649</v>
      </c>
      <c r="L9374" s="4">
        <f t="shared" si="587"/>
        <v>10871951.1</v>
      </c>
    </row>
    <row r="9375" spans="2:12" x14ac:dyDescent="0.3">
      <c r="B9375" t="s">
        <v>6</v>
      </c>
      <c r="C9375">
        <v>3618438</v>
      </c>
      <c r="D9375">
        <v>56565.54</v>
      </c>
      <c r="E9375">
        <v>91</v>
      </c>
      <c r="F9375" s="2">
        <v>43843</v>
      </c>
      <c r="G9375" t="s">
        <v>8</v>
      </c>
      <c r="H9375" s="2">
        <v>44158</v>
      </c>
      <c r="I9375" s="2">
        <f t="shared" si="584"/>
        <v>44165</v>
      </c>
      <c r="J9375" s="4">
        <f t="shared" si="585"/>
        <v>7</v>
      </c>
      <c r="K9375" s="4">
        <f t="shared" si="586"/>
        <v>2649</v>
      </c>
      <c r="L9375" s="4">
        <f t="shared" si="587"/>
        <v>10871951.1</v>
      </c>
    </row>
    <row r="9376" spans="2:12" x14ac:dyDescent="0.3">
      <c r="B9376" t="s">
        <v>6</v>
      </c>
      <c r="C9376">
        <v>3618438</v>
      </c>
      <c r="D9376">
        <v>41933.46</v>
      </c>
      <c r="E9376">
        <v>68</v>
      </c>
      <c r="F9376" s="2">
        <v>43850</v>
      </c>
      <c r="G9376" t="s">
        <v>8</v>
      </c>
      <c r="H9376" s="2">
        <v>44158</v>
      </c>
      <c r="I9376" s="2">
        <f t="shared" si="584"/>
        <v>44165</v>
      </c>
      <c r="J9376" s="4">
        <f t="shared" si="585"/>
        <v>7</v>
      </c>
      <c r="K9376" s="4">
        <f t="shared" si="586"/>
        <v>2649</v>
      </c>
      <c r="L9376" s="4">
        <f t="shared" si="587"/>
        <v>10871951.1</v>
      </c>
    </row>
    <row r="9377" spans="2:12" x14ac:dyDescent="0.3">
      <c r="B9377" t="s">
        <v>6</v>
      </c>
      <c r="C9377">
        <v>3618438</v>
      </c>
      <c r="D9377">
        <v>43783.44</v>
      </c>
      <c r="E9377">
        <v>71</v>
      </c>
      <c r="F9377" s="2">
        <v>43857</v>
      </c>
      <c r="G9377" t="s">
        <v>8</v>
      </c>
      <c r="H9377" s="2">
        <v>44158</v>
      </c>
      <c r="I9377" s="2">
        <f t="shared" si="584"/>
        <v>44165</v>
      </c>
      <c r="J9377" s="4">
        <f t="shared" si="585"/>
        <v>7</v>
      </c>
      <c r="K9377" s="4">
        <f t="shared" si="586"/>
        <v>2649</v>
      </c>
      <c r="L9377" s="4">
        <f t="shared" si="587"/>
        <v>10871951.1</v>
      </c>
    </row>
    <row r="9378" spans="2:12" x14ac:dyDescent="0.3">
      <c r="B9378" t="s">
        <v>6</v>
      </c>
      <c r="C9378">
        <v>3618438</v>
      </c>
      <c r="D9378">
        <v>35503.379999999997</v>
      </c>
      <c r="E9378">
        <v>58</v>
      </c>
      <c r="F9378" s="2">
        <v>43864</v>
      </c>
      <c r="G9378" t="s">
        <v>8</v>
      </c>
      <c r="H9378" s="2">
        <v>44158</v>
      </c>
      <c r="I9378" s="2">
        <f t="shared" si="584"/>
        <v>44165</v>
      </c>
      <c r="J9378" s="4">
        <f t="shared" si="585"/>
        <v>7</v>
      </c>
      <c r="K9378" s="4">
        <f t="shared" si="586"/>
        <v>2649</v>
      </c>
      <c r="L9378" s="4">
        <f t="shared" si="587"/>
        <v>10871951.1</v>
      </c>
    </row>
    <row r="9379" spans="2:12" x14ac:dyDescent="0.3">
      <c r="B9379" t="s">
        <v>6</v>
      </c>
      <c r="C9379">
        <v>3618438</v>
      </c>
      <c r="D9379">
        <v>114.3</v>
      </c>
      <c r="E9379">
        <v>1</v>
      </c>
      <c r="F9379" s="2">
        <v>43850</v>
      </c>
      <c r="G9379" t="s">
        <v>8</v>
      </c>
      <c r="H9379" s="2">
        <v>44158</v>
      </c>
      <c r="I9379" s="2">
        <f t="shared" si="584"/>
        <v>44165</v>
      </c>
      <c r="J9379" s="4">
        <f t="shared" si="585"/>
        <v>7</v>
      </c>
      <c r="K9379" s="4">
        <f t="shared" si="586"/>
        <v>2649</v>
      </c>
      <c r="L9379" s="4">
        <f t="shared" si="587"/>
        <v>10871951.1</v>
      </c>
    </row>
    <row r="9380" spans="2:12" x14ac:dyDescent="0.3">
      <c r="B9380" t="s">
        <v>6</v>
      </c>
      <c r="C9380">
        <v>3618438</v>
      </c>
      <c r="D9380">
        <v>113.46</v>
      </c>
      <c r="E9380">
        <v>1</v>
      </c>
      <c r="F9380" s="2">
        <v>43864</v>
      </c>
      <c r="G9380" t="s">
        <v>8</v>
      </c>
      <c r="H9380" s="2">
        <v>44158</v>
      </c>
      <c r="I9380" s="2">
        <f t="shared" si="584"/>
        <v>44165</v>
      </c>
      <c r="J9380" s="4">
        <f t="shared" si="585"/>
        <v>7</v>
      </c>
      <c r="K9380" s="4">
        <f t="shared" si="586"/>
        <v>2649</v>
      </c>
      <c r="L9380" s="4">
        <f t="shared" si="587"/>
        <v>10871951.1</v>
      </c>
    </row>
    <row r="9381" spans="2:12" x14ac:dyDescent="0.3">
      <c r="B9381" t="s">
        <v>6</v>
      </c>
      <c r="C9381">
        <v>3618438</v>
      </c>
      <c r="D9381">
        <v>115.44</v>
      </c>
      <c r="E9381">
        <v>1</v>
      </c>
      <c r="F9381" s="2">
        <v>43836</v>
      </c>
      <c r="G9381" t="s">
        <v>8</v>
      </c>
      <c r="H9381" s="2">
        <v>44158</v>
      </c>
      <c r="I9381" s="2">
        <f t="shared" si="584"/>
        <v>44165</v>
      </c>
      <c r="J9381" s="4">
        <f t="shared" si="585"/>
        <v>7</v>
      </c>
      <c r="K9381" s="4">
        <f t="shared" si="586"/>
        <v>2649</v>
      </c>
      <c r="L9381" s="4">
        <f t="shared" si="587"/>
        <v>10871951.1</v>
      </c>
    </row>
    <row r="9382" spans="2:12" x14ac:dyDescent="0.3">
      <c r="B9382" t="s">
        <v>6</v>
      </c>
      <c r="C9382">
        <v>3618438</v>
      </c>
      <c r="D9382">
        <v>230.94</v>
      </c>
      <c r="E9382">
        <v>2</v>
      </c>
      <c r="F9382" s="2">
        <v>43843</v>
      </c>
      <c r="G9382" t="s">
        <v>8</v>
      </c>
      <c r="H9382" s="2">
        <v>44158</v>
      </c>
      <c r="I9382" s="2">
        <f t="shared" si="584"/>
        <v>44165</v>
      </c>
      <c r="J9382" s="4">
        <f t="shared" si="585"/>
        <v>7</v>
      </c>
      <c r="K9382" s="4">
        <f t="shared" si="586"/>
        <v>2649</v>
      </c>
      <c r="L9382" s="4">
        <f t="shared" si="587"/>
        <v>10871951.1</v>
      </c>
    </row>
    <row r="9383" spans="2:12" x14ac:dyDescent="0.3">
      <c r="B9383" t="s">
        <v>6</v>
      </c>
      <c r="C9383">
        <v>3618438</v>
      </c>
      <c r="D9383">
        <v>114.3</v>
      </c>
      <c r="E9383">
        <v>1</v>
      </c>
      <c r="F9383" s="2">
        <v>43850</v>
      </c>
      <c r="G9383" t="s">
        <v>8</v>
      </c>
      <c r="H9383" s="2">
        <v>44158</v>
      </c>
      <c r="I9383" s="2">
        <f t="shared" si="584"/>
        <v>44165</v>
      </c>
      <c r="J9383" s="4">
        <f t="shared" si="585"/>
        <v>7</v>
      </c>
      <c r="K9383" s="4">
        <f t="shared" si="586"/>
        <v>2649</v>
      </c>
      <c r="L9383" s="4">
        <f t="shared" si="587"/>
        <v>10871951.1</v>
      </c>
    </row>
    <row r="9384" spans="2:12" x14ac:dyDescent="0.3">
      <c r="B9384" t="s">
        <v>6</v>
      </c>
      <c r="C9384">
        <v>3618438</v>
      </c>
      <c r="D9384">
        <v>228.6</v>
      </c>
      <c r="E9384">
        <v>2</v>
      </c>
      <c r="F9384" s="2">
        <v>43857</v>
      </c>
      <c r="G9384" t="s">
        <v>8</v>
      </c>
      <c r="H9384" s="2">
        <v>44158</v>
      </c>
      <c r="I9384" s="2">
        <f t="shared" si="584"/>
        <v>44165</v>
      </c>
      <c r="J9384" s="4">
        <f t="shared" si="585"/>
        <v>7</v>
      </c>
      <c r="K9384" s="4">
        <f t="shared" si="586"/>
        <v>2649</v>
      </c>
      <c r="L9384" s="4">
        <f t="shared" si="587"/>
        <v>10871951.1</v>
      </c>
    </row>
    <row r="9385" spans="2:12" x14ac:dyDescent="0.3">
      <c r="B9385" t="s">
        <v>6</v>
      </c>
      <c r="C9385">
        <v>3618438</v>
      </c>
      <c r="D9385">
        <v>-1023.66</v>
      </c>
      <c r="E9385">
        <v>-1</v>
      </c>
      <c r="F9385" s="2">
        <v>43857</v>
      </c>
      <c r="G9385" t="s">
        <v>8</v>
      </c>
      <c r="H9385" s="2">
        <v>44158</v>
      </c>
      <c r="I9385" s="2">
        <f t="shared" si="584"/>
        <v>44165</v>
      </c>
      <c r="J9385" s="4">
        <f t="shared" si="585"/>
        <v>7</v>
      </c>
      <c r="K9385" s="4">
        <f t="shared" si="586"/>
        <v>2649</v>
      </c>
      <c r="L9385" s="4">
        <f t="shared" si="587"/>
        <v>10871951.1</v>
      </c>
    </row>
    <row r="9386" spans="2:12" x14ac:dyDescent="0.3">
      <c r="B9386" t="s">
        <v>6</v>
      </c>
      <c r="C9386">
        <v>3618438</v>
      </c>
      <c r="D9386">
        <v>1033.8</v>
      </c>
      <c r="E9386">
        <v>1</v>
      </c>
      <c r="F9386" s="2">
        <v>43836</v>
      </c>
      <c r="G9386" t="s">
        <v>8</v>
      </c>
      <c r="H9386" s="2">
        <v>44158</v>
      </c>
      <c r="I9386" s="2">
        <f t="shared" si="584"/>
        <v>44165</v>
      </c>
      <c r="J9386" s="4">
        <f t="shared" si="585"/>
        <v>7</v>
      </c>
      <c r="K9386" s="4">
        <f t="shared" si="586"/>
        <v>2649</v>
      </c>
      <c r="L9386" s="4">
        <f t="shared" si="587"/>
        <v>10871951.1</v>
      </c>
    </row>
    <row r="9387" spans="2:12" x14ac:dyDescent="0.3">
      <c r="B9387" t="s">
        <v>6</v>
      </c>
      <c r="C9387">
        <v>3618438</v>
      </c>
      <c r="D9387">
        <v>11311.2</v>
      </c>
      <c r="E9387">
        <v>11</v>
      </c>
      <c r="F9387" s="2">
        <v>43843</v>
      </c>
      <c r="G9387" t="s">
        <v>8</v>
      </c>
      <c r="H9387" s="2">
        <v>44158</v>
      </c>
      <c r="I9387" s="2">
        <f t="shared" si="584"/>
        <v>44165</v>
      </c>
      <c r="J9387" s="4">
        <f t="shared" si="585"/>
        <v>7</v>
      </c>
      <c r="K9387" s="4">
        <f t="shared" si="586"/>
        <v>2649</v>
      </c>
      <c r="L9387" s="4">
        <f t="shared" si="587"/>
        <v>10871951.1</v>
      </c>
    </row>
    <row r="9388" spans="2:12" x14ac:dyDescent="0.3">
      <c r="B9388" t="s">
        <v>6</v>
      </c>
      <c r="C9388">
        <v>3618438</v>
      </c>
      <c r="D9388">
        <v>21497.34</v>
      </c>
      <c r="E9388">
        <v>21</v>
      </c>
      <c r="F9388" s="2">
        <v>43850</v>
      </c>
      <c r="G9388" t="s">
        <v>8</v>
      </c>
      <c r="H9388" s="2">
        <v>44158</v>
      </c>
      <c r="I9388" s="2">
        <f t="shared" si="584"/>
        <v>44165</v>
      </c>
      <c r="J9388" s="4">
        <f t="shared" si="585"/>
        <v>7</v>
      </c>
      <c r="K9388" s="4">
        <f t="shared" si="586"/>
        <v>2649</v>
      </c>
      <c r="L9388" s="4">
        <f t="shared" si="587"/>
        <v>10871951.1</v>
      </c>
    </row>
    <row r="9389" spans="2:12" x14ac:dyDescent="0.3">
      <c r="B9389" t="s">
        <v>6</v>
      </c>
      <c r="C9389">
        <v>3618438</v>
      </c>
      <c r="D9389">
        <v>10236.84</v>
      </c>
      <c r="E9389">
        <v>10</v>
      </c>
      <c r="F9389" s="2">
        <v>43857</v>
      </c>
      <c r="G9389" t="s">
        <v>8</v>
      </c>
      <c r="H9389" s="2">
        <v>44158</v>
      </c>
      <c r="I9389" s="2">
        <f t="shared" si="584"/>
        <v>44165</v>
      </c>
      <c r="J9389" s="4">
        <f t="shared" si="585"/>
        <v>7</v>
      </c>
      <c r="K9389" s="4">
        <f t="shared" si="586"/>
        <v>2649</v>
      </c>
      <c r="L9389" s="4">
        <f t="shared" si="587"/>
        <v>10871951.1</v>
      </c>
    </row>
    <row r="9390" spans="2:12" x14ac:dyDescent="0.3">
      <c r="B9390" t="s">
        <v>6</v>
      </c>
      <c r="C9390">
        <v>3618438</v>
      </c>
      <c r="D9390">
        <v>8128.74</v>
      </c>
      <c r="E9390">
        <v>8</v>
      </c>
      <c r="F9390" s="2">
        <v>43864</v>
      </c>
      <c r="G9390" t="s">
        <v>8</v>
      </c>
      <c r="H9390" s="2">
        <v>44158</v>
      </c>
      <c r="I9390" s="2">
        <f t="shared" si="584"/>
        <v>44165</v>
      </c>
      <c r="J9390" s="4">
        <f t="shared" si="585"/>
        <v>7</v>
      </c>
      <c r="K9390" s="4">
        <f t="shared" si="586"/>
        <v>2649</v>
      </c>
      <c r="L9390" s="4">
        <f t="shared" si="587"/>
        <v>10871951.1</v>
      </c>
    </row>
    <row r="9391" spans="2:12" x14ac:dyDescent="0.3">
      <c r="B9391" t="s">
        <v>6</v>
      </c>
      <c r="C9391">
        <v>3618438</v>
      </c>
      <c r="D9391">
        <v>90.78</v>
      </c>
      <c r="E9391">
        <v>1</v>
      </c>
      <c r="F9391" s="2">
        <v>43864</v>
      </c>
      <c r="G9391" t="s">
        <v>8</v>
      </c>
      <c r="H9391" s="2">
        <v>44158</v>
      </c>
      <c r="I9391" s="2">
        <f t="shared" si="584"/>
        <v>44165</v>
      </c>
      <c r="J9391" s="4">
        <f t="shared" si="585"/>
        <v>7</v>
      </c>
      <c r="K9391" s="4">
        <f t="shared" si="586"/>
        <v>2649</v>
      </c>
      <c r="L9391" s="4">
        <f t="shared" si="587"/>
        <v>10871951.1</v>
      </c>
    </row>
    <row r="9392" spans="2:12" x14ac:dyDescent="0.3">
      <c r="B9392" t="s">
        <v>6</v>
      </c>
      <c r="C9392">
        <v>3618438</v>
      </c>
      <c r="D9392">
        <v>66.48</v>
      </c>
      <c r="E9392">
        <v>1</v>
      </c>
      <c r="F9392" s="2">
        <v>43836</v>
      </c>
      <c r="G9392" t="s">
        <v>8</v>
      </c>
      <c r="H9392" s="2">
        <v>44158</v>
      </c>
      <c r="I9392" s="2">
        <f t="shared" si="584"/>
        <v>44165</v>
      </c>
      <c r="J9392" s="4">
        <f t="shared" si="585"/>
        <v>7</v>
      </c>
      <c r="K9392" s="4">
        <f t="shared" si="586"/>
        <v>2649</v>
      </c>
      <c r="L9392" s="4">
        <f t="shared" si="587"/>
        <v>10871951.1</v>
      </c>
    </row>
    <row r="9393" spans="2:12" x14ac:dyDescent="0.3">
      <c r="B9393" t="s">
        <v>6</v>
      </c>
      <c r="C9393">
        <v>3618438</v>
      </c>
      <c r="D9393">
        <v>92.34</v>
      </c>
      <c r="E9393">
        <v>1</v>
      </c>
      <c r="F9393" s="2">
        <v>43836</v>
      </c>
      <c r="G9393" t="s">
        <v>8</v>
      </c>
      <c r="H9393" s="2">
        <v>44158</v>
      </c>
      <c r="I9393" s="2">
        <f t="shared" si="584"/>
        <v>44165</v>
      </c>
      <c r="J9393" s="4">
        <f t="shared" si="585"/>
        <v>7</v>
      </c>
      <c r="K9393" s="4">
        <f t="shared" si="586"/>
        <v>2649</v>
      </c>
      <c r="L9393" s="4">
        <f t="shared" si="587"/>
        <v>10871951.1</v>
      </c>
    </row>
    <row r="9394" spans="2:12" x14ac:dyDescent="0.3">
      <c r="B9394" t="s">
        <v>6</v>
      </c>
      <c r="C9394">
        <v>3618438</v>
      </c>
      <c r="D9394">
        <v>92.34</v>
      </c>
      <c r="E9394">
        <v>1</v>
      </c>
      <c r="F9394" s="2">
        <v>43843</v>
      </c>
      <c r="G9394" t="s">
        <v>8</v>
      </c>
      <c r="H9394" s="2">
        <v>44158</v>
      </c>
      <c r="I9394" s="2">
        <f t="shared" si="584"/>
        <v>44165</v>
      </c>
      <c r="J9394" s="4">
        <f t="shared" si="585"/>
        <v>7</v>
      </c>
      <c r="K9394" s="4">
        <f t="shared" si="586"/>
        <v>2649</v>
      </c>
      <c r="L9394" s="4">
        <f t="shared" si="587"/>
        <v>10871951.1</v>
      </c>
    </row>
    <row r="9395" spans="2:12" x14ac:dyDescent="0.3">
      <c r="B9395" t="s">
        <v>6</v>
      </c>
      <c r="C9395">
        <v>3618438</v>
      </c>
      <c r="D9395">
        <v>91.44</v>
      </c>
      <c r="E9395">
        <v>1</v>
      </c>
      <c r="F9395" s="2">
        <v>43857</v>
      </c>
      <c r="G9395" t="s">
        <v>8</v>
      </c>
      <c r="H9395" s="2">
        <v>44158</v>
      </c>
      <c r="I9395" s="2">
        <f t="shared" si="584"/>
        <v>44165</v>
      </c>
      <c r="J9395" s="4">
        <f t="shared" si="585"/>
        <v>7</v>
      </c>
      <c r="K9395" s="4">
        <f t="shared" si="586"/>
        <v>2649</v>
      </c>
      <c r="L9395" s="4">
        <f t="shared" si="587"/>
        <v>10871951.1</v>
      </c>
    </row>
    <row r="9396" spans="2:12" x14ac:dyDescent="0.3">
      <c r="B9396" t="s">
        <v>6</v>
      </c>
      <c r="C9396">
        <v>3618438</v>
      </c>
      <c r="D9396">
        <v>45.66</v>
      </c>
      <c r="E9396">
        <v>1</v>
      </c>
      <c r="F9396" s="2">
        <v>43850</v>
      </c>
      <c r="G9396" t="s">
        <v>8</v>
      </c>
      <c r="H9396" s="2">
        <v>44158</v>
      </c>
      <c r="I9396" s="2">
        <f t="shared" si="584"/>
        <v>44165</v>
      </c>
      <c r="J9396" s="4">
        <f t="shared" si="585"/>
        <v>7</v>
      </c>
      <c r="K9396" s="4">
        <f t="shared" si="586"/>
        <v>2649</v>
      </c>
      <c r="L9396" s="4">
        <f t="shared" si="587"/>
        <v>10871951.1</v>
      </c>
    </row>
    <row r="9397" spans="2:12" x14ac:dyDescent="0.3">
      <c r="B9397" t="s">
        <v>6</v>
      </c>
      <c r="C9397">
        <v>3618438</v>
      </c>
      <c r="D9397">
        <v>45.36</v>
      </c>
      <c r="E9397">
        <v>1</v>
      </c>
      <c r="F9397" s="2">
        <v>43864</v>
      </c>
      <c r="G9397" t="s">
        <v>8</v>
      </c>
      <c r="H9397" s="2">
        <v>44158</v>
      </c>
      <c r="I9397" s="2">
        <f t="shared" si="584"/>
        <v>44165</v>
      </c>
      <c r="J9397" s="4">
        <f t="shared" si="585"/>
        <v>7</v>
      </c>
      <c r="K9397" s="4">
        <f t="shared" si="586"/>
        <v>2649</v>
      </c>
      <c r="L9397" s="4">
        <f t="shared" si="587"/>
        <v>10871951.1</v>
      </c>
    </row>
    <row r="9398" spans="2:12" x14ac:dyDescent="0.3">
      <c r="B9398" t="s">
        <v>6</v>
      </c>
      <c r="C9398">
        <v>3618438</v>
      </c>
      <c r="D9398">
        <v>45.66</v>
      </c>
      <c r="E9398">
        <v>1</v>
      </c>
      <c r="F9398" s="2">
        <v>43850</v>
      </c>
      <c r="G9398" t="s">
        <v>8</v>
      </c>
      <c r="H9398" s="2">
        <v>44158</v>
      </c>
      <c r="I9398" s="2">
        <f t="shared" si="584"/>
        <v>44165</v>
      </c>
      <c r="J9398" s="4">
        <f t="shared" si="585"/>
        <v>7</v>
      </c>
      <c r="K9398" s="4">
        <f t="shared" si="586"/>
        <v>2649</v>
      </c>
      <c r="L9398" s="4">
        <f t="shared" si="587"/>
        <v>10871951.1</v>
      </c>
    </row>
    <row r="9399" spans="2:12" x14ac:dyDescent="0.3">
      <c r="B9399" t="s">
        <v>6</v>
      </c>
      <c r="C9399">
        <v>3618438</v>
      </c>
      <c r="D9399">
        <v>137.16</v>
      </c>
      <c r="E9399">
        <v>1</v>
      </c>
      <c r="F9399" s="2">
        <v>43850</v>
      </c>
      <c r="G9399" t="s">
        <v>8</v>
      </c>
      <c r="H9399" s="2">
        <v>44158</v>
      </c>
      <c r="I9399" s="2">
        <f t="shared" si="584"/>
        <v>44165</v>
      </c>
      <c r="J9399" s="4">
        <f t="shared" si="585"/>
        <v>7</v>
      </c>
      <c r="K9399" s="4">
        <f t="shared" si="586"/>
        <v>2649</v>
      </c>
      <c r="L9399" s="4">
        <f t="shared" si="587"/>
        <v>10871951.1</v>
      </c>
    </row>
    <row r="9400" spans="2:12" x14ac:dyDescent="0.3">
      <c r="B9400" t="s">
        <v>6</v>
      </c>
      <c r="C9400">
        <v>3618438</v>
      </c>
      <c r="D9400">
        <v>272.22000000000003</v>
      </c>
      <c r="E9400">
        <v>2</v>
      </c>
      <c r="F9400" s="2">
        <v>43864</v>
      </c>
      <c r="G9400" t="s">
        <v>8</v>
      </c>
      <c r="H9400" s="2">
        <v>44158</v>
      </c>
      <c r="I9400" s="2">
        <f t="shared" si="584"/>
        <v>44165</v>
      </c>
      <c r="J9400" s="4">
        <f t="shared" si="585"/>
        <v>7</v>
      </c>
      <c r="K9400" s="4">
        <f t="shared" si="586"/>
        <v>2649</v>
      </c>
      <c r="L9400" s="4">
        <f t="shared" si="587"/>
        <v>10871951.1</v>
      </c>
    </row>
    <row r="9401" spans="2:12" x14ac:dyDescent="0.3">
      <c r="B9401" t="s">
        <v>6</v>
      </c>
      <c r="C9401">
        <v>3618438</v>
      </c>
      <c r="D9401">
        <v>434.46</v>
      </c>
      <c r="E9401">
        <v>1</v>
      </c>
      <c r="F9401" s="2">
        <v>43857</v>
      </c>
      <c r="G9401" t="s">
        <v>8</v>
      </c>
      <c r="H9401" s="2">
        <v>44158</v>
      </c>
      <c r="I9401" s="2">
        <f t="shared" si="584"/>
        <v>44165</v>
      </c>
      <c r="J9401" s="4">
        <f t="shared" si="585"/>
        <v>7</v>
      </c>
      <c r="K9401" s="4">
        <f t="shared" si="586"/>
        <v>2649</v>
      </c>
      <c r="L9401" s="4">
        <f t="shared" si="587"/>
        <v>10871951.1</v>
      </c>
    </row>
    <row r="9402" spans="2:12" x14ac:dyDescent="0.3">
      <c r="B9402" t="s">
        <v>6</v>
      </c>
      <c r="C9402">
        <v>3618438</v>
      </c>
      <c r="D9402">
        <v>323.27999999999997</v>
      </c>
      <c r="E9402">
        <v>1</v>
      </c>
      <c r="F9402" s="2">
        <v>43843</v>
      </c>
      <c r="G9402" t="s">
        <v>8</v>
      </c>
      <c r="H9402" s="2">
        <v>44158</v>
      </c>
      <c r="I9402" s="2">
        <f t="shared" si="584"/>
        <v>44165</v>
      </c>
      <c r="J9402" s="4">
        <f t="shared" si="585"/>
        <v>7</v>
      </c>
      <c r="K9402" s="4">
        <f t="shared" si="586"/>
        <v>2649</v>
      </c>
      <c r="L9402" s="4">
        <f t="shared" si="587"/>
        <v>10871951.1</v>
      </c>
    </row>
    <row r="9403" spans="2:12" x14ac:dyDescent="0.3">
      <c r="B9403" t="s">
        <v>6</v>
      </c>
      <c r="C9403">
        <v>3618438</v>
      </c>
      <c r="D9403">
        <v>114.3</v>
      </c>
      <c r="E9403">
        <v>1</v>
      </c>
      <c r="F9403" s="2">
        <v>43843</v>
      </c>
      <c r="G9403" t="s">
        <v>8</v>
      </c>
      <c r="H9403" s="2">
        <v>44158</v>
      </c>
      <c r="I9403" s="2">
        <f t="shared" si="584"/>
        <v>44165</v>
      </c>
      <c r="J9403" s="4">
        <f t="shared" si="585"/>
        <v>7</v>
      </c>
      <c r="K9403" s="4">
        <f t="shared" si="586"/>
        <v>2649</v>
      </c>
      <c r="L9403" s="4">
        <f t="shared" si="587"/>
        <v>10871951.1</v>
      </c>
    </row>
    <row r="9404" spans="2:12" x14ac:dyDescent="0.3">
      <c r="B9404" t="s">
        <v>6</v>
      </c>
      <c r="C9404">
        <v>3618438</v>
      </c>
      <c r="D9404">
        <v>113.46</v>
      </c>
      <c r="E9404">
        <v>1</v>
      </c>
      <c r="F9404" s="2">
        <v>43864</v>
      </c>
      <c r="G9404" t="s">
        <v>8</v>
      </c>
      <c r="H9404" s="2">
        <v>44158</v>
      </c>
      <c r="I9404" s="2">
        <f t="shared" si="584"/>
        <v>44165</v>
      </c>
      <c r="J9404" s="4">
        <f t="shared" si="585"/>
        <v>7</v>
      </c>
      <c r="K9404" s="4">
        <f t="shared" si="586"/>
        <v>2649</v>
      </c>
      <c r="L9404" s="4">
        <f t="shared" si="587"/>
        <v>10871951.1</v>
      </c>
    </row>
    <row r="9405" spans="2:12" x14ac:dyDescent="0.3">
      <c r="B9405" t="s">
        <v>6</v>
      </c>
      <c r="C9405">
        <v>3618438</v>
      </c>
      <c r="D9405">
        <v>136.13999999999999</v>
      </c>
      <c r="E9405">
        <v>1</v>
      </c>
      <c r="F9405" s="2">
        <v>43864</v>
      </c>
      <c r="G9405" t="s">
        <v>8</v>
      </c>
      <c r="H9405" s="2">
        <v>44158</v>
      </c>
      <c r="I9405" s="2">
        <f t="shared" si="584"/>
        <v>44165</v>
      </c>
      <c r="J9405" s="4">
        <f t="shared" si="585"/>
        <v>7</v>
      </c>
      <c r="K9405" s="4">
        <f t="shared" si="586"/>
        <v>2649</v>
      </c>
      <c r="L9405" s="4">
        <f t="shared" si="587"/>
        <v>10871951.1</v>
      </c>
    </row>
    <row r="9406" spans="2:12" x14ac:dyDescent="0.3">
      <c r="B9406" t="s">
        <v>6</v>
      </c>
      <c r="C9406">
        <v>3618438</v>
      </c>
      <c r="D9406">
        <v>138.47999999999999</v>
      </c>
      <c r="E9406">
        <v>1</v>
      </c>
      <c r="F9406" s="2">
        <v>43843</v>
      </c>
      <c r="G9406" t="s">
        <v>8</v>
      </c>
      <c r="H9406" s="2">
        <v>44158</v>
      </c>
      <c r="I9406" s="2">
        <f t="shared" si="584"/>
        <v>44165</v>
      </c>
      <c r="J9406" s="4">
        <f t="shared" si="585"/>
        <v>7</v>
      </c>
      <c r="K9406" s="4">
        <f t="shared" si="586"/>
        <v>2649</v>
      </c>
      <c r="L9406" s="4">
        <f t="shared" si="587"/>
        <v>10871951.1</v>
      </c>
    </row>
    <row r="9407" spans="2:12" x14ac:dyDescent="0.3">
      <c r="B9407" t="s">
        <v>6</v>
      </c>
      <c r="C9407">
        <v>3618438</v>
      </c>
      <c r="D9407">
        <v>320.10000000000002</v>
      </c>
      <c r="E9407">
        <v>1</v>
      </c>
      <c r="F9407" s="2">
        <v>43843</v>
      </c>
      <c r="G9407" t="s">
        <v>8</v>
      </c>
      <c r="H9407" s="2">
        <v>44158</v>
      </c>
      <c r="I9407" s="2">
        <f t="shared" si="584"/>
        <v>44165</v>
      </c>
      <c r="J9407" s="4">
        <f t="shared" si="585"/>
        <v>7</v>
      </c>
      <c r="K9407" s="4">
        <f t="shared" si="586"/>
        <v>2649</v>
      </c>
      <c r="L9407" s="4">
        <f t="shared" si="587"/>
        <v>10871951.1</v>
      </c>
    </row>
    <row r="9408" spans="2:12" x14ac:dyDescent="0.3">
      <c r="B9408" t="s">
        <v>6</v>
      </c>
      <c r="C9408">
        <v>3618438</v>
      </c>
      <c r="D9408">
        <v>317.76</v>
      </c>
      <c r="E9408">
        <v>1</v>
      </c>
      <c r="F9408" s="2">
        <v>43864</v>
      </c>
      <c r="G9408" t="s">
        <v>8</v>
      </c>
      <c r="H9408" s="2">
        <v>44158</v>
      </c>
      <c r="I9408" s="2">
        <f t="shared" si="584"/>
        <v>44165</v>
      </c>
      <c r="J9408" s="4">
        <f t="shared" si="585"/>
        <v>7</v>
      </c>
      <c r="K9408" s="4">
        <f t="shared" si="586"/>
        <v>2649</v>
      </c>
      <c r="L9408" s="4">
        <f t="shared" si="587"/>
        <v>10871951.1</v>
      </c>
    </row>
    <row r="9409" spans="2:12" x14ac:dyDescent="0.3">
      <c r="B9409" t="s">
        <v>6</v>
      </c>
      <c r="C9409">
        <v>3618438</v>
      </c>
      <c r="D9409">
        <v>277.02</v>
      </c>
      <c r="E9409">
        <v>2</v>
      </c>
      <c r="F9409" s="2">
        <v>43836</v>
      </c>
      <c r="G9409" t="s">
        <v>8</v>
      </c>
      <c r="H9409" s="2">
        <v>44158</v>
      </c>
      <c r="I9409" s="2">
        <f t="shared" si="584"/>
        <v>44165</v>
      </c>
      <c r="J9409" s="4">
        <f t="shared" si="585"/>
        <v>7</v>
      </c>
      <c r="K9409" s="4">
        <f t="shared" si="586"/>
        <v>2649</v>
      </c>
      <c r="L9409" s="4">
        <f t="shared" si="587"/>
        <v>10871951.1</v>
      </c>
    </row>
    <row r="9410" spans="2:12" x14ac:dyDescent="0.3">
      <c r="B9410" t="s">
        <v>6</v>
      </c>
      <c r="C9410">
        <v>3618438</v>
      </c>
      <c r="D9410">
        <v>184.62</v>
      </c>
      <c r="E9410">
        <v>2</v>
      </c>
      <c r="F9410" s="2">
        <v>43843</v>
      </c>
      <c r="G9410" t="s">
        <v>8</v>
      </c>
      <c r="H9410" s="2">
        <v>44158</v>
      </c>
      <c r="I9410" s="2">
        <f t="shared" si="584"/>
        <v>44165</v>
      </c>
      <c r="J9410" s="4">
        <f t="shared" si="585"/>
        <v>7</v>
      </c>
      <c r="K9410" s="4">
        <f t="shared" si="586"/>
        <v>2649</v>
      </c>
      <c r="L9410" s="4">
        <f t="shared" si="587"/>
        <v>10871951.1</v>
      </c>
    </row>
    <row r="9411" spans="2:12" x14ac:dyDescent="0.3">
      <c r="B9411" t="s">
        <v>6</v>
      </c>
      <c r="C9411">
        <v>3618438</v>
      </c>
      <c r="D9411">
        <v>365.7</v>
      </c>
      <c r="E9411">
        <v>4</v>
      </c>
      <c r="F9411" s="2">
        <v>43850</v>
      </c>
      <c r="G9411" t="s">
        <v>8</v>
      </c>
      <c r="H9411" s="2">
        <v>44158</v>
      </c>
      <c r="I9411" s="2">
        <f t="shared" ref="I9411:I9474" si="588">MAX($F$2:$F$14451)</f>
        <v>44165</v>
      </c>
      <c r="J9411" s="4">
        <f t="shared" ref="J9411:J9474" si="589">DATEDIF(H9411,I9411,"d")</f>
        <v>7</v>
      </c>
      <c r="K9411" s="4">
        <f t="shared" ref="K9411:K9474" si="590">COUNTIF($G:$G,G9411)</f>
        <v>2649</v>
      </c>
      <c r="L9411" s="4">
        <f t="shared" ref="L9411:L9474" si="591">SUMIF($G:$G,G9411,$D:$D)</f>
        <v>10871951.1</v>
      </c>
    </row>
    <row r="9412" spans="2:12" x14ac:dyDescent="0.3">
      <c r="B9412" t="s">
        <v>6</v>
      </c>
      <c r="C9412">
        <v>3618438</v>
      </c>
      <c r="D9412">
        <v>91.44</v>
      </c>
      <c r="E9412">
        <v>1</v>
      </c>
      <c r="F9412" s="2">
        <v>43843</v>
      </c>
      <c r="G9412" t="s">
        <v>8</v>
      </c>
      <c r="H9412" s="2">
        <v>44158</v>
      </c>
      <c r="I9412" s="2">
        <f t="shared" si="588"/>
        <v>44165</v>
      </c>
      <c r="J9412" s="4">
        <f t="shared" si="589"/>
        <v>7</v>
      </c>
      <c r="K9412" s="4">
        <f t="shared" si="590"/>
        <v>2649</v>
      </c>
      <c r="L9412" s="4">
        <f t="shared" si="591"/>
        <v>10871951.1</v>
      </c>
    </row>
    <row r="9413" spans="2:12" x14ac:dyDescent="0.3">
      <c r="B9413" t="s">
        <v>6</v>
      </c>
      <c r="C9413">
        <v>3618438</v>
      </c>
      <c r="D9413">
        <v>320.10000000000002</v>
      </c>
      <c r="E9413">
        <v>1</v>
      </c>
      <c r="F9413" s="2">
        <v>43850</v>
      </c>
      <c r="G9413" t="s">
        <v>8</v>
      </c>
      <c r="H9413" s="2">
        <v>44158</v>
      </c>
      <c r="I9413" s="2">
        <f t="shared" si="588"/>
        <v>44165</v>
      </c>
      <c r="J9413" s="4">
        <f t="shared" si="589"/>
        <v>7</v>
      </c>
      <c r="K9413" s="4">
        <f t="shared" si="590"/>
        <v>2649</v>
      </c>
      <c r="L9413" s="4">
        <f t="shared" si="591"/>
        <v>10871951.1</v>
      </c>
    </row>
    <row r="9414" spans="2:12" x14ac:dyDescent="0.3">
      <c r="B9414" t="s">
        <v>6</v>
      </c>
      <c r="C9414">
        <v>3618438</v>
      </c>
      <c r="D9414">
        <v>320.10000000000002</v>
      </c>
      <c r="E9414">
        <v>1</v>
      </c>
      <c r="F9414" s="2">
        <v>43857</v>
      </c>
      <c r="G9414" t="s">
        <v>8</v>
      </c>
      <c r="H9414" s="2">
        <v>44158</v>
      </c>
      <c r="I9414" s="2">
        <f t="shared" si="588"/>
        <v>44165</v>
      </c>
      <c r="J9414" s="4">
        <f t="shared" si="589"/>
        <v>7</v>
      </c>
      <c r="K9414" s="4">
        <f t="shared" si="590"/>
        <v>2649</v>
      </c>
      <c r="L9414" s="4">
        <f t="shared" si="591"/>
        <v>10871951.1</v>
      </c>
    </row>
    <row r="9415" spans="2:12" x14ac:dyDescent="0.3">
      <c r="B9415" t="s">
        <v>6</v>
      </c>
      <c r="C9415">
        <v>3618438</v>
      </c>
      <c r="D9415">
        <v>277.02</v>
      </c>
      <c r="E9415">
        <v>2</v>
      </c>
      <c r="F9415" s="2">
        <v>43836</v>
      </c>
      <c r="G9415" t="s">
        <v>8</v>
      </c>
      <c r="H9415" s="2">
        <v>44158</v>
      </c>
      <c r="I9415" s="2">
        <f t="shared" si="588"/>
        <v>44165</v>
      </c>
      <c r="J9415" s="4">
        <f t="shared" si="589"/>
        <v>7</v>
      </c>
      <c r="K9415" s="4">
        <f t="shared" si="590"/>
        <v>2649</v>
      </c>
      <c r="L9415" s="4">
        <f t="shared" si="591"/>
        <v>10871951.1</v>
      </c>
    </row>
    <row r="9416" spans="2:12" x14ac:dyDescent="0.3">
      <c r="B9416" t="s">
        <v>6</v>
      </c>
      <c r="C9416">
        <v>3618438</v>
      </c>
      <c r="D9416">
        <v>137.16</v>
      </c>
      <c r="E9416">
        <v>1</v>
      </c>
      <c r="F9416" s="2">
        <v>43850</v>
      </c>
      <c r="G9416" t="s">
        <v>8</v>
      </c>
      <c r="H9416" s="2">
        <v>44158</v>
      </c>
      <c r="I9416" s="2">
        <f t="shared" si="588"/>
        <v>44165</v>
      </c>
      <c r="J9416" s="4">
        <f t="shared" si="589"/>
        <v>7</v>
      </c>
      <c r="K9416" s="4">
        <f t="shared" si="590"/>
        <v>2649</v>
      </c>
      <c r="L9416" s="4">
        <f t="shared" si="591"/>
        <v>10871951.1</v>
      </c>
    </row>
    <row r="9417" spans="2:12" x14ac:dyDescent="0.3">
      <c r="B9417" t="s">
        <v>6</v>
      </c>
      <c r="C9417">
        <v>3618438</v>
      </c>
      <c r="D9417">
        <v>621.66</v>
      </c>
      <c r="E9417">
        <v>1</v>
      </c>
      <c r="F9417" s="2">
        <v>43843</v>
      </c>
      <c r="G9417" t="s">
        <v>8</v>
      </c>
      <c r="H9417" s="2">
        <v>44158</v>
      </c>
      <c r="I9417" s="2">
        <f t="shared" si="588"/>
        <v>44165</v>
      </c>
      <c r="J9417" s="4">
        <f t="shared" si="589"/>
        <v>7</v>
      </c>
      <c r="K9417" s="4">
        <f t="shared" si="590"/>
        <v>2649</v>
      </c>
      <c r="L9417" s="4">
        <f t="shared" si="591"/>
        <v>10871951.1</v>
      </c>
    </row>
    <row r="9418" spans="2:12" x14ac:dyDescent="0.3">
      <c r="B9418" t="s">
        <v>6</v>
      </c>
      <c r="C9418">
        <v>3618438</v>
      </c>
      <c r="D9418">
        <v>621.66</v>
      </c>
      <c r="E9418">
        <v>1</v>
      </c>
      <c r="F9418" s="2">
        <v>43850</v>
      </c>
      <c r="G9418" t="s">
        <v>8</v>
      </c>
      <c r="H9418" s="2">
        <v>44158</v>
      </c>
      <c r="I9418" s="2">
        <f t="shared" si="588"/>
        <v>44165</v>
      </c>
      <c r="J9418" s="4">
        <f t="shared" si="589"/>
        <v>7</v>
      </c>
      <c r="K9418" s="4">
        <f t="shared" si="590"/>
        <v>2649</v>
      </c>
      <c r="L9418" s="4">
        <f t="shared" si="591"/>
        <v>10871951.1</v>
      </c>
    </row>
    <row r="9419" spans="2:12" x14ac:dyDescent="0.3">
      <c r="B9419" t="s">
        <v>6</v>
      </c>
      <c r="C9419">
        <v>3618438</v>
      </c>
      <c r="D9419">
        <v>2467.98</v>
      </c>
      <c r="E9419">
        <v>4</v>
      </c>
      <c r="F9419" s="2">
        <v>43864</v>
      </c>
      <c r="G9419" t="s">
        <v>8</v>
      </c>
      <c r="H9419" s="2">
        <v>44158</v>
      </c>
      <c r="I9419" s="2">
        <f t="shared" si="588"/>
        <v>44165</v>
      </c>
      <c r="J9419" s="4">
        <f t="shared" si="589"/>
        <v>7</v>
      </c>
      <c r="K9419" s="4">
        <f t="shared" si="590"/>
        <v>2649</v>
      </c>
      <c r="L9419" s="4">
        <f t="shared" si="591"/>
        <v>10871951.1</v>
      </c>
    </row>
    <row r="9420" spans="2:12" x14ac:dyDescent="0.3">
      <c r="B9420" t="s">
        <v>6</v>
      </c>
      <c r="C9420">
        <v>3618438</v>
      </c>
      <c r="D9420">
        <v>-1204.56</v>
      </c>
      <c r="E9420">
        <v>-2</v>
      </c>
      <c r="F9420" s="2">
        <v>43857</v>
      </c>
      <c r="G9420" t="s">
        <v>8</v>
      </c>
      <c r="H9420" s="2">
        <v>44158</v>
      </c>
      <c r="I9420" s="2">
        <f t="shared" si="588"/>
        <v>44165</v>
      </c>
      <c r="J9420" s="4">
        <f t="shared" si="589"/>
        <v>7</v>
      </c>
      <c r="K9420" s="4">
        <f t="shared" si="590"/>
        <v>2649</v>
      </c>
      <c r="L9420" s="4">
        <f t="shared" si="591"/>
        <v>10871951.1</v>
      </c>
    </row>
    <row r="9421" spans="2:12" x14ac:dyDescent="0.3">
      <c r="B9421" t="s">
        <v>6</v>
      </c>
      <c r="C9421">
        <v>3618438</v>
      </c>
      <c r="D9421">
        <v>11360.04</v>
      </c>
      <c r="E9421">
        <v>19</v>
      </c>
      <c r="F9421" s="2">
        <v>43836</v>
      </c>
      <c r="G9421" t="s">
        <v>8</v>
      </c>
      <c r="H9421" s="2">
        <v>44158</v>
      </c>
      <c r="I9421" s="2">
        <f t="shared" si="588"/>
        <v>44165</v>
      </c>
      <c r="J9421" s="4">
        <f t="shared" si="589"/>
        <v>7</v>
      </c>
      <c r="K9421" s="4">
        <f t="shared" si="590"/>
        <v>2649</v>
      </c>
      <c r="L9421" s="4">
        <f t="shared" si="591"/>
        <v>10871951.1</v>
      </c>
    </row>
    <row r="9422" spans="2:12" x14ac:dyDescent="0.3">
      <c r="B9422" t="s">
        <v>6</v>
      </c>
      <c r="C9422">
        <v>3618438</v>
      </c>
      <c r="D9422">
        <v>22081.08</v>
      </c>
      <c r="E9422">
        <v>37</v>
      </c>
      <c r="F9422" s="2">
        <v>43843</v>
      </c>
      <c r="G9422" t="s">
        <v>8</v>
      </c>
      <c r="H9422" s="2">
        <v>44158</v>
      </c>
      <c r="I9422" s="2">
        <f t="shared" si="588"/>
        <v>44165</v>
      </c>
      <c r="J9422" s="4">
        <f t="shared" si="589"/>
        <v>7</v>
      </c>
      <c r="K9422" s="4">
        <f t="shared" si="590"/>
        <v>2649</v>
      </c>
      <c r="L9422" s="4">
        <f t="shared" si="591"/>
        <v>10871951.1</v>
      </c>
    </row>
    <row r="9423" spans="2:12" x14ac:dyDescent="0.3">
      <c r="B9423" t="s">
        <v>6</v>
      </c>
      <c r="C9423">
        <v>3618438</v>
      </c>
      <c r="D9423">
        <v>24865.08</v>
      </c>
      <c r="E9423">
        <v>42</v>
      </c>
      <c r="F9423" s="2">
        <v>43850</v>
      </c>
      <c r="G9423" t="s">
        <v>8</v>
      </c>
      <c r="H9423" s="2">
        <v>44158</v>
      </c>
      <c r="I9423" s="2">
        <f t="shared" si="588"/>
        <v>44165</v>
      </c>
      <c r="J9423" s="4">
        <f t="shared" si="589"/>
        <v>7</v>
      </c>
      <c r="K9423" s="4">
        <f t="shared" si="590"/>
        <v>2649</v>
      </c>
      <c r="L9423" s="4">
        <f t="shared" si="591"/>
        <v>10871951.1</v>
      </c>
    </row>
    <row r="9424" spans="2:12" x14ac:dyDescent="0.3">
      <c r="B9424" t="s">
        <v>6</v>
      </c>
      <c r="C9424">
        <v>3618438</v>
      </c>
      <c r="D9424">
        <v>28417.26</v>
      </c>
      <c r="E9424">
        <v>48</v>
      </c>
      <c r="F9424" s="2">
        <v>43857</v>
      </c>
      <c r="G9424" t="s">
        <v>8</v>
      </c>
      <c r="H9424" s="2">
        <v>44158</v>
      </c>
      <c r="I9424" s="2">
        <f t="shared" si="588"/>
        <v>44165</v>
      </c>
      <c r="J9424" s="4">
        <f t="shared" si="589"/>
        <v>7</v>
      </c>
      <c r="K9424" s="4">
        <f t="shared" si="590"/>
        <v>2649</v>
      </c>
      <c r="L9424" s="4">
        <f t="shared" si="591"/>
        <v>10871951.1</v>
      </c>
    </row>
    <row r="9425" spans="2:12" x14ac:dyDescent="0.3">
      <c r="B9425" t="s">
        <v>6</v>
      </c>
      <c r="C9425">
        <v>3618438</v>
      </c>
      <c r="D9425">
        <v>21741.06</v>
      </c>
      <c r="E9425">
        <v>37</v>
      </c>
      <c r="F9425" s="2">
        <v>43864</v>
      </c>
      <c r="G9425" t="s">
        <v>8</v>
      </c>
      <c r="H9425" s="2">
        <v>44158</v>
      </c>
      <c r="I9425" s="2">
        <f t="shared" si="588"/>
        <v>44165</v>
      </c>
      <c r="J9425" s="4">
        <f t="shared" si="589"/>
        <v>7</v>
      </c>
      <c r="K9425" s="4">
        <f t="shared" si="590"/>
        <v>2649</v>
      </c>
      <c r="L9425" s="4">
        <f t="shared" si="591"/>
        <v>10871951.1</v>
      </c>
    </row>
    <row r="9426" spans="2:12" x14ac:dyDescent="0.3">
      <c r="B9426" t="s">
        <v>6</v>
      </c>
      <c r="C9426">
        <v>3618438</v>
      </c>
      <c r="D9426">
        <v>-276.06</v>
      </c>
      <c r="E9426">
        <v>-1</v>
      </c>
      <c r="F9426" s="2">
        <v>43843</v>
      </c>
      <c r="G9426" t="s">
        <v>8</v>
      </c>
      <c r="H9426" s="2">
        <v>44158</v>
      </c>
      <c r="I9426" s="2">
        <f t="shared" si="588"/>
        <v>44165</v>
      </c>
      <c r="J9426" s="4">
        <f t="shared" si="589"/>
        <v>7</v>
      </c>
      <c r="K9426" s="4">
        <f t="shared" si="590"/>
        <v>2649</v>
      </c>
      <c r="L9426" s="4">
        <f t="shared" si="591"/>
        <v>10871951.1</v>
      </c>
    </row>
    <row r="9427" spans="2:12" x14ac:dyDescent="0.3">
      <c r="B9427" t="s">
        <v>6</v>
      </c>
      <c r="C9427">
        <v>3618438</v>
      </c>
      <c r="D9427">
        <v>-547.38</v>
      </c>
      <c r="E9427">
        <v>-2</v>
      </c>
      <c r="F9427" s="2">
        <v>43857</v>
      </c>
      <c r="G9427" t="s">
        <v>8</v>
      </c>
      <c r="H9427" s="2">
        <v>44158</v>
      </c>
      <c r="I9427" s="2">
        <f t="shared" si="588"/>
        <v>44165</v>
      </c>
      <c r="J9427" s="4">
        <f t="shared" si="589"/>
        <v>7</v>
      </c>
      <c r="K9427" s="4">
        <f t="shared" si="590"/>
        <v>2649</v>
      </c>
      <c r="L9427" s="4">
        <f t="shared" si="591"/>
        <v>10871951.1</v>
      </c>
    </row>
    <row r="9428" spans="2:12" x14ac:dyDescent="0.3">
      <c r="B9428" t="s">
        <v>6</v>
      </c>
      <c r="C9428">
        <v>3618438</v>
      </c>
      <c r="D9428">
        <v>3562.74</v>
      </c>
      <c r="E9428">
        <v>13</v>
      </c>
      <c r="F9428" s="2">
        <v>43836</v>
      </c>
      <c r="G9428" t="s">
        <v>8</v>
      </c>
      <c r="H9428" s="2">
        <v>44158</v>
      </c>
      <c r="I9428" s="2">
        <f t="shared" si="588"/>
        <v>44165</v>
      </c>
      <c r="J9428" s="4">
        <f t="shared" si="589"/>
        <v>7</v>
      </c>
      <c r="K9428" s="4">
        <f t="shared" si="590"/>
        <v>2649</v>
      </c>
      <c r="L9428" s="4">
        <f t="shared" si="591"/>
        <v>10871951.1</v>
      </c>
    </row>
    <row r="9429" spans="2:12" x14ac:dyDescent="0.3">
      <c r="B9429" t="s">
        <v>6</v>
      </c>
      <c r="C9429">
        <v>3618438</v>
      </c>
      <c r="D9429">
        <v>10929.72</v>
      </c>
      <c r="E9429">
        <v>40</v>
      </c>
      <c r="F9429" s="2">
        <v>43843</v>
      </c>
      <c r="G9429" t="s">
        <v>8</v>
      </c>
      <c r="H9429" s="2">
        <v>44158</v>
      </c>
      <c r="I9429" s="2">
        <f t="shared" si="588"/>
        <v>44165</v>
      </c>
      <c r="J9429" s="4">
        <f t="shared" si="589"/>
        <v>7</v>
      </c>
      <c r="K9429" s="4">
        <f t="shared" si="590"/>
        <v>2649</v>
      </c>
      <c r="L9429" s="4">
        <f t="shared" si="591"/>
        <v>10871951.1</v>
      </c>
    </row>
    <row r="9430" spans="2:12" x14ac:dyDescent="0.3">
      <c r="B9430" t="s">
        <v>6</v>
      </c>
      <c r="C9430">
        <v>3618438</v>
      </c>
      <c r="D9430">
        <v>16823.28</v>
      </c>
      <c r="E9430">
        <v>62</v>
      </c>
      <c r="F9430" s="2">
        <v>43850</v>
      </c>
      <c r="G9430" t="s">
        <v>8</v>
      </c>
      <c r="H9430" s="2">
        <v>44158</v>
      </c>
      <c r="I9430" s="2">
        <f t="shared" si="588"/>
        <v>44165</v>
      </c>
      <c r="J9430" s="4">
        <f t="shared" si="589"/>
        <v>7</v>
      </c>
      <c r="K9430" s="4">
        <f t="shared" si="590"/>
        <v>2649</v>
      </c>
      <c r="L9430" s="4">
        <f t="shared" si="591"/>
        <v>10871951.1</v>
      </c>
    </row>
    <row r="9431" spans="2:12" x14ac:dyDescent="0.3">
      <c r="B9431" t="s">
        <v>6</v>
      </c>
      <c r="C9431">
        <v>3618438</v>
      </c>
      <c r="D9431">
        <v>10853.7</v>
      </c>
      <c r="E9431">
        <v>40</v>
      </c>
      <c r="F9431" s="2">
        <v>43857</v>
      </c>
      <c r="G9431" t="s">
        <v>8</v>
      </c>
      <c r="H9431" s="2">
        <v>44158</v>
      </c>
      <c r="I9431" s="2">
        <f t="shared" si="588"/>
        <v>44165</v>
      </c>
      <c r="J9431" s="4">
        <f t="shared" si="589"/>
        <v>7</v>
      </c>
      <c r="K9431" s="4">
        <f t="shared" si="590"/>
        <v>2649</v>
      </c>
      <c r="L9431" s="4">
        <f t="shared" si="591"/>
        <v>10871951.1</v>
      </c>
    </row>
    <row r="9432" spans="2:12" x14ac:dyDescent="0.3">
      <c r="B9432" t="s">
        <v>6</v>
      </c>
      <c r="C9432">
        <v>3618438</v>
      </c>
      <c r="D9432">
        <v>9425.2800000000007</v>
      </c>
      <c r="E9432">
        <v>35</v>
      </c>
      <c r="F9432" s="2">
        <v>43864</v>
      </c>
      <c r="G9432" t="s">
        <v>8</v>
      </c>
      <c r="H9432" s="2">
        <v>44158</v>
      </c>
      <c r="I9432" s="2">
        <f t="shared" si="588"/>
        <v>44165</v>
      </c>
      <c r="J9432" s="4">
        <f t="shared" si="589"/>
        <v>7</v>
      </c>
      <c r="K9432" s="4">
        <f t="shared" si="590"/>
        <v>2649</v>
      </c>
      <c r="L9432" s="4">
        <f t="shared" si="591"/>
        <v>10871951.1</v>
      </c>
    </row>
    <row r="9433" spans="2:12" x14ac:dyDescent="0.3">
      <c r="B9433" t="s">
        <v>6</v>
      </c>
      <c r="C9433">
        <v>3618438</v>
      </c>
      <c r="D9433">
        <v>164.58</v>
      </c>
      <c r="E9433">
        <v>2</v>
      </c>
      <c r="F9433" s="2">
        <v>43836</v>
      </c>
      <c r="G9433" t="s">
        <v>8</v>
      </c>
      <c r="H9433" s="2">
        <v>44158</v>
      </c>
      <c r="I9433" s="2">
        <f t="shared" si="588"/>
        <v>44165</v>
      </c>
      <c r="J9433" s="4">
        <f t="shared" si="589"/>
        <v>7</v>
      </c>
      <c r="K9433" s="4">
        <f t="shared" si="590"/>
        <v>2649</v>
      </c>
      <c r="L9433" s="4">
        <f t="shared" si="591"/>
        <v>10871951.1</v>
      </c>
    </row>
    <row r="9434" spans="2:12" x14ac:dyDescent="0.3">
      <c r="B9434" t="s">
        <v>6</v>
      </c>
      <c r="C9434">
        <v>3618438</v>
      </c>
      <c r="D9434">
        <v>162.9</v>
      </c>
      <c r="E9434">
        <v>2</v>
      </c>
      <c r="F9434" s="2">
        <v>43850</v>
      </c>
      <c r="G9434" t="s">
        <v>8</v>
      </c>
      <c r="H9434" s="2">
        <v>44158</v>
      </c>
      <c r="I9434" s="2">
        <f t="shared" si="588"/>
        <v>44165</v>
      </c>
      <c r="J9434" s="4">
        <f t="shared" si="589"/>
        <v>7</v>
      </c>
      <c r="K9434" s="4">
        <f t="shared" si="590"/>
        <v>2649</v>
      </c>
      <c r="L9434" s="4">
        <f t="shared" si="591"/>
        <v>10871951.1</v>
      </c>
    </row>
    <row r="9435" spans="2:12" x14ac:dyDescent="0.3">
      <c r="B9435" t="s">
        <v>6</v>
      </c>
      <c r="C9435">
        <v>3618438</v>
      </c>
      <c r="D9435">
        <v>162.9</v>
      </c>
      <c r="E9435">
        <v>2</v>
      </c>
      <c r="F9435" s="2">
        <v>43857</v>
      </c>
      <c r="G9435" t="s">
        <v>8</v>
      </c>
      <c r="H9435" s="2">
        <v>44158</v>
      </c>
      <c r="I9435" s="2">
        <f t="shared" si="588"/>
        <v>44165</v>
      </c>
      <c r="J9435" s="4">
        <f t="shared" si="589"/>
        <v>7</v>
      </c>
      <c r="K9435" s="4">
        <f t="shared" si="590"/>
        <v>2649</v>
      </c>
      <c r="L9435" s="4">
        <f t="shared" si="591"/>
        <v>10871951.1</v>
      </c>
    </row>
    <row r="9436" spans="2:12" x14ac:dyDescent="0.3">
      <c r="B9436" t="s">
        <v>6</v>
      </c>
      <c r="C9436">
        <v>3618438</v>
      </c>
      <c r="D9436">
        <v>242.52</v>
      </c>
      <c r="E9436">
        <v>3</v>
      </c>
      <c r="F9436" s="2">
        <v>43864</v>
      </c>
      <c r="G9436" t="s">
        <v>8</v>
      </c>
      <c r="H9436" s="2">
        <v>44158</v>
      </c>
      <c r="I9436" s="2">
        <f t="shared" si="588"/>
        <v>44165</v>
      </c>
      <c r="J9436" s="4">
        <f t="shared" si="589"/>
        <v>7</v>
      </c>
      <c r="K9436" s="4">
        <f t="shared" si="590"/>
        <v>2649</v>
      </c>
      <c r="L9436" s="4">
        <f t="shared" si="591"/>
        <v>10871951.1</v>
      </c>
    </row>
    <row r="9437" spans="2:12" x14ac:dyDescent="0.3">
      <c r="B9437" t="s">
        <v>6</v>
      </c>
      <c r="C9437">
        <v>3618438</v>
      </c>
      <c r="D9437">
        <v>246.84</v>
      </c>
      <c r="E9437">
        <v>2</v>
      </c>
      <c r="F9437" s="2">
        <v>43836</v>
      </c>
      <c r="G9437" t="s">
        <v>8</v>
      </c>
      <c r="H9437" s="2">
        <v>44158</v>
      </c>
      <c r="I9437" s="2">
        <f t="shared" si="588"/>
        <v>44165</v>
      </c>
      <c r="J9437" s="4">
        <f t="shared" si="589"/>
        <v>7</v>
      </c>
      <c r="K9437" s="4">
        <f t="shared" si="590"/>
        <v>2649</v>
      </c>
      <c r="L9437" s="4">
        <f t="shared" si="591"/>
        <v>10871951.1</v>
      </c>
    </row>
    <row r="9438" spans="2:12" x14ac:dyDescent="0.3">
      <c r="B9438" t="s">
        <v>6</v>
      </c>
      <c r="C9438">
        <v>3618438</v>
      </c>
      <c r="D9438">
        <v>735.72</v>
      </c>
      <c r="E9438">
        <v>6</v>
      </c>
      <c r="F9438" s="2">
        <v>43843</v>
      </c>
      <c r="G9438" t="s">
        <v>8</v>
      </c>
      <c r="H9438" s="2">
        <v>44158</v>
      </c>
      <c r="I9438" s="2">
        <f t="shared" si="588"/>
        <v>44165</v>
      </c>
      <c r="J9438" s="4">
        <f t="shared" si="589"/>
        <v>7</v>
      </c>
      <c r="K9438" s="4">
        <f t="shared" si="590"/>
        <v>2649</v>
      </c>
      <c r="L9438" s="4">
        <f t="shared" si="591"/>
        <v>10871951.1</v>
      </c>
    </row>
    <row r="9439" spans="2:12" x14ac:dyDescent="0.3">
      <c r="B9439" t="s">
        <v>6</v>
      </c>
      <c r="C9439">
        <v>3618438</v>
      </c>
      <c r="D9439">
        <v>244.44</v>
      </c>
      <c r="E9439">
        <v>2</v>
      </c>
      <c r="F9439" s="2">
        <v>43850</v>
      </c>
      <c r="G9439" t="s">
        <v>8</v>
      </c>
      <c r="H9439" s="2">
        <v>44158</v>
      </c>
      <c r="I9439" s="2">
        <f t="shared" si="588"/>
        <v>44165</v>
      </c>
      <c r="J9439" s="4">
        <f t="shared" si="589"/>
        <v>7</v>
      </c>
      <c r="K9439" s="4">
        <f t="shared" si="590"/>
        <v>2649</v>
      </c>
      <c r="L9439" s="4">
        <f t="shared" si="591"/>
        <v>10871951.1</v>
      </c>
    </row>
    <row r="9440" spans="2:12" x14ac:dyDescent="0.3">
      <c r="B9440" t="s">
        <v>6</v>
      </c>
      <c r="C9440">
        <v>3618438</v>
      </c>
      <c r="D9440">
        <v>122.22</v>
      </c>
      <c r="E9440">
        <v>1</v>
      </c>
      <c r="F9440" s="2">
        <v>43857</v>
      </c>
      <c r="G9440" t="s">
        <v>8</v>
      </c>
      <c r="H9440" s="2">
        <v>44158</v>
      </c>
      <c r="I9440" s="2">
        <f t="shared" si="588"/>
        <v>44165</v>
      </c>
      <c r="J9440" s="4">
        <f t="shared" si="589"/>
        <v>7</v>
      </c>
      <c r="K9440" s="4">
        <f t="shared" si="590"/>
        <v>2649</v>
      </c>
      <c r="L9440" s="4">
        <f t="shared" si="591"/>
        <v>10871951.1</v>
      </c>
    </row>
    <row r="9441" spans="2:12" x14ac:dyDescent="0.3">
      <c r="B9441" t="s">
        <v>6</v>
      </c>
      <c r="C9441">
        <v>3618438</v>
      </c>
      <c r="D9441">
        <v>727.98</v>
      </c>
      <c r="E9441">
        <v>6</v>
      </c>
      <c r="F9441" s="2">
        <v>43864</v>
      </c>
      <c r="G9441" t="s">
        <v>8</v>
      </c>
      <c r="H9441" s="2">
        <v>44158</v>
      </c>
      <c r="I9441" s="2">
        <f t="shared" si="588"/>
        <v>44165</v>
      </c>
      <c r="J9441" s="4">
        <f t="shared" si="589"/>
        <v>7</v>
      </c>
      <c r="K9441" s="4">
        <f t="shared" si="590"/>
        <v>2649</v>
      </c>
      <c r="L9441" s="4">
        <f t="shared" si="591"/>
        <v>10871951.1</v>
      </c>
    </row>
    <row r="9442" spans="2:12" x14ac:dyDescent="0.3">
      <c r="B9442" t="s">
        <v>6</v>
      </c>
      <c r="C9442">
        <v>3618438</v>
      </c>
      <c r="D9442">
        <v>987.24</v>
      </c>
      <c r="E9442">
        <v>4</v>
      </c>
      <c r="F9442" s="2">
        <v>43836</v>
      </c>
      <c r="G9442" t="s">
        <v>8</v>
      </c>
      <c r="H9442" s="2">
        <v>44158</v>
      </c>
      <c r="I9442" s="2">
        <f t="shared" si="588"/>
        <v>44165</v>
      </c>
      <c r="J9442" s="4">
        <f t="shared" si="589"/>
        <v>7</v>
      </c>
      <c r="K9442" s="4">
        <f t="shared" si="590"/>
        <v>2649</v>
      </c>
      <c r="L9442" s="4">
        <f t="shared" si="591"/>
        <v>10871951.1</v>
      </c>
    </row>
    <row r="9443" spans="2:12" x14ac:dyDescent="0.3">
      <c r="B9443" t="s">
        <v>6</v>
      </c>
      <c r="C9443">
        <v>3618438</v>
      </c>
      <c r="D9443">
        <v>2458.38</v>
      </c>
      <c r="E9443">
        <v>10</v>
      </c>
      <c r="F9443" s="2">
        <v>43843</v>
      </c>
      <c r="G9443" t="s">
        <v>8</v>
      </c>
      <c r="H9443" s="2">
        <v>44158</v>
      </c>
      <c r="I9443" s="2">
        <f t="shared" si="588"/>
        <v>44165</v>
      </c>
      <c r="J9443" s="4">
        <f t="shared" si="589"/>
        <v>7</v>
      </c>
      <c r="K9443" s="4">
        <f t="shared" si="590"/>
        <v>2649</v>
      </c>
      <c r="L9443" s="4">
        <f t="shared" si="591"/>
        <v>10871951.1</v>
      </c>
    </row>
    <row r="9444" spans="2:12" x14ac:dyDescent="0.3">
      <c r="B9444" t="s">
        <v>6</v>
      </c>
      <c r="C9444">
        <v>3618438</v>
      </c>
      <c r="D9444">
        <v>1221.9000000000001</v>
      </c>
      <c r="E9444">
        <v>5</v>
      </c>
      <c r="F9444" s="2">
        <v>43850</v>
      </c>
      <c r="G9444" t="s">
        <v>8</v>
      </c>
      <c r="H9444" s="2">
        <v>44158</v>
      </c>
      <c r="I9444" s="2">
        <f t="shared" si="588"/>
        <v>44165</v>
      </c>
      <c r="J9444" s="4">
        <f t="shared" si="589"/>
        <v>7</v>
      </c>
      <c r="K9444" s="4">
        <f t="shared" si="590"/>
        <v>2649</v>
      </c>
      <c r="L9444" s="4">
        <f t="shared" si="591"/>
        <v>10871951.1</v>
      </c>
    </row>
    <row r="9445" spans="2:12" x14ac:dyDescent="0.3">
      <c r="B9445" t="s">
        <v>6</v>
      </c>
      <c r="C9445">
        <v>3618438</v>
      </c>
      <c r="D9445">
        <v>2443.7399999999998</v>
      </c>
      <c r="E9445">
        <v>10</v>
      </c>
      <c r="F9445" s="2">
        <v>43857</v>
      </c>
      <c r="G9445" t="s">
        <v>8</v>
      </c>
      <c r="H9445" s="2">
        <v>44158</v>
      </c>
      <c r="I9445" s="2">
        <f t="shared" si="588"/>
        <v>44165</v>
      </c>
      <c r="J9445" s="4">
        <f t="shared" si="589"/>
        <v>7</v>
      </c>
      <c r="K9445" s="4">
        <f t="shared" si="590"/>
        <v>2649</v>
      </c>
      <c r="L9445" s="4">
        <f t="shared" si="591"/>
        <v>10871951.1</v>
      </c>
    </row>
    <row r="9446" spans="2:12" x14ac:dyDescent="0.3">
      <c r="B9446" t="s">
        <v>6</v>
      </c>
      <c r="C9446">
        <v>3618438</v>
      </c>
      <c r="D9446">
        <v>3153.84</v>
      </c>
      <c r="E9446">
        <v>13</v>
      </c>
      <c r="F9446" s="2">
        <v>43864</v>
      </c>
      <c r="G9446" t="s">
        <v>8</v>
      </c>
      <c r="H9446" s="2">
        <v>44158</v>
      </c>
      <c r="I9446" s="2">
        <f t="shared" si="588"/>
        <v>44165</v>
      </c>
      <c r="J9446" s="4">
        <f t="shared" si="589"/>
        <v>7</v>
      </c>
      <c r="K9446" s="4">
        <f t="shared" si="590"/>
        <v>2649</v>
      </c>
      <c r="L9446" s="4">
        <f t="shared" si="591"/>
        <v>10871951.1</v>
      </c>
    </row>
    <row r="9447" spans="2:12" x14ac:dyDescent="0.3">
      <c r="B9447" t="s">
        <v>6</v>
      </c>
      <c r="C9447">
        <v>3618438</v>
      </c>
      <c r="D9447">
        <v>-2460.9</v>
      </c>
      <c r="E9447">
        <v>-2</v>
      </c>
      <c r="F9447" s="2">
        <v>43857</v>
      </c>
      <c r="G9447" t="s">
        <v>8</v>
      </c>
      <c r="H9447" s="2">
        <v>44158</v>
      </c>
      <c r="I9447" s="2">
        <f t="shared" si="588"/>
        <v>44165</v>
      </c>
      <c r="J9447" s="4">
        <f t="shared" si="589"/>
        <v>7</v>
      </c>
      <c r="K9447" s="4">
        <f t="shared" si="590"/>
        <v>2649</v>
      </c>
      <c r="L9447" s="4">
        <f t="shared" si="591"/>
        <v>10871951.1</v>
      </c>
    </row>
    <row r="9448" spans="2:12" x14ac:dyDescent="0.3">
      <c r="B9448" t="s">
        <v>6</v>
      </c>
      <c r="C9448">
        <v>3618438</v>
      </c>
      <c r="D9448">
        <v>13436.94</v>
      </c>
      <c r="E9448">
        <v>11</v>
      </c>
      <c r="F9448" s="2">
        <v>43836</v>
      </c>
      <c r="G9448" t="s">
        <v>8</v>
      </c>
      <c r="H9448" s="2">
        <v>44158</v>
      </c>
      <c r="I9448" s="2">
        <f t="shared" si="588"/>
        <v>44165</v>
      </c>
      <c r="J9448" s="4">
        <f t="shared" si="589"/>
        <v>7</v>
      </c>
      <c r="K9448" s="4">
        <f t="shared" si="590"/>
        <v>2649</v>
      </c>
      <c r="L9448" s="4">
        <f t="shared" si="591"/>
        <v>10871951.1</v>
      </c>
    </row>
    <row r="9449" spans="2:12" x14ac:dyDescent="0.3">
      <c r="B9449" t="s">
        <v>6</v>
      </c>
      <c r="C9449">
        <v>3618438</v>
      </c>
      <c r="D9449">
        <v>40215.18</v>
      </c>
      <c r="E9449">
        <v>33</v>
      </c>
      <c r="F9449" s="2">
        <v>43843</v>
      </c>
      <c r="G9449" t="s">
        <v>8</v>
      </c>
      <c r="H9449" s="2">
        <v>44158</v>
      </c>
      <c r="I9449" s="2">
        <f t="shared" si="588"/>
        <v>44165</v>
      </c>
      <c r="J9449" s="4">
        <f t="shared" si="589"/>
        <v>7</v>
      </c>
      <c r="K9449" s="4">
        <f t="shared" si="590"/>
        <v>2649</v>
      </c>
      <c r="L9449" s="4">
        <f t="shared" si="591"/>
        <v>10871951.1</v>
      </c>
    </row>
    <row r="9450" spans="2:12" x14ac:dyDescent="0.3">
      <c r="B9450" t="s">
        <v>6</v>
      </c>
      <c r="C9450">
        <v>3618438</v>
      </c>
      <c r="D9450">
        <v>58059.839999999997</v>
      </c>
      <c r="E9450">
        <v>48</v>
      </c>
      <c r="F9450" s="2">
        <v>43850</v>
      </c>
      <c r="G9450" t="s">
        <v>8</v>
      </c>
      <c r="H9450" s="2">
        <v>44158</v>
      </c>
      <c r="I9450" s="2">
        <f t="shared" si="588"/>
        <v>44165</v>
      </c>
      <c r="J9450" s="4">
        <f t="shared" si="589"/>
        <v>7</v>
      </c>
      <c r="K9450" s="4">
        <f t="shared" si="590"/>
        <v>2649</v>
      </c>
      <c r="L9450" s="4">
        <f t="shared" si="591"/>
        <v>10871951.1</v>
      </c>
    </row>
    <row r="9451" spans="2:12" x14ac:dyDescent="0.3">
      <c r="B9451" t="s">
        <v>6</v>
      </c>
      <c r="C9451">
        <v>3618438</v>
      </c>
      <c r="D9451">
        <v>66526.92</v>
      </c>
      <c r="E9451">
        <v>55</v>
      </c>
      <c r="F9451" s="2">
        <v>43857</v>
      </c>
      <c r="G9451" t="s">
        <v>8</v>
      </c>
      <c r="H9451" s="2">
        <v>44158</v>
      </c>
      <c r="I9451" s="2">
        <f t="shared" si="588"/>
        <v>44165</v>
      </c>
      <c r="J9451" s="4">
        <f t="shared" si="589"/>
        <v>7</v>
      </c>
      <c r="K9451" s="4">
        <f t="shared" si="590"/>
        <v>2649</v>
      </c>
      <c r="L9451" s="4">
        <f t="shared" si="591"/>
        <v>10871951.1</v>
      </c>
    </row>
    <row r="9452" spans="2:12" x14ac:dyDescent="0.3">
      <c r="B9452" t="s">
        <v>6</v>
      </c>
      <c r="C9452">
        <v>3618438</v>
      </c>
      <c r="D9452">
        <v>45623.16</v>
      </c>
      <c r="E9452">
        <v>38</v>
      </c>
      <c r="F9452" s="2">
        <v>43864</v>
      </c>
      <c r="G9452" t="s">
        <v>8</v>
      </c>
      <c r="H9452" s="2">
        <v>44158</v>
      </c>
      <c r="I9452" s="2">
        <f t="shared" si="588"/>
        <v>44165</v>
      </c>
      <c r="J9452" s="4">
        <f t="shared" si="589"/>
        <v>7</v>
      </c>
      <c r="K9452" s="4">
        <f t="shared" si="590"/>
        <v>2649</v>
      </c>
      <c r="L9452" s="4">
        <f t="shared" si="591"/>
        <v>10871951.1</v>
      </c>
    </row>
    <row r="9453" spans="2:12" x14ac:dyDescent="0.3">
      <c r="B9453" t="s">
        <v>6</v>
      </c>
      <c r="C9453">
        <v>3644970</v>
      </c>
      <c r="D9453">
        <v>624.78</v>
      </c>
      <c r="E9453">
        <v>1</v>
      </c>
      <c r="F9453" s="2">
        <v>43843</v>
      </c>
      <c r="G9453" t="s">
        <v>272</v>
      </c>
      <c r="H9453" s="2">
        <v>44165</v>
      </c>
      <c r="I9453" s="2">
        <f t="shared" si="588"/>
        <v>44165</v>
      </c>
      <c r="J9453" s="4">
        <f t="shared" si="589"/>
        <v>0</v>
      </c>
      <c r="K9453" s="4">
        <f t="shared" si="590"/>
        <v>14</v>
      </c>
      <c r="L9453" s="4">
        <f t="shared" si="591"/>
        <v>13832.160000000002</v>
      </c>
    </row>
    <row r="9454" spans="2:12" x14ac:dyDescent="0.3">
      <c r="B9454" t="s">
        <v>6</v>
      </c>
      <c r="C9454">
        <v>3649536</v>
      </c>
      <c r="D9454">
        <v>619.79999999999995</v>
      </c>
      <c r="E9454">
        <v>1</v>
      </c>
      <c r="F9454" s="2">
        <v>43857</v>
      </c>
      <c r="G9454" t="s">
        <v>489</v>
      </c>
      <c r="H9454" s="2">
        <v>44158</v>
      </c>
      <c r="I9454" s="2">
        <f t="shared" si="588"/>
        <v>44165</v>
      </c>
      <c r="J9454" s="4">
        <f t="shared" si="589"/>
        <v>7</v>
      </c>
      <c r="K9454" s="4">
        <f t="shared" si="590"/>
        <v>10</v>
      </c>
      <c r="L9454" s="4">
        <f t="shared" si="591"/>
        <v>8159.6399999999994</v>
      </c>
    </row>
    <row r="9455" spans="2:12" x14ac:dyDescent="0.3">
      <c r="B9455" t="s">
        <v>6</v>
      </c>
      <c r="C9455">
        <v>3679404</v>
      </c>
      <c r="D9455">
        <v>1028.94</v>
      </c>
      <c r="E9455">
        <v>1</v>
      </c>
      <c r="F9455" s="2">
        <v>43850</v>
      </c>
      <c r="G9455" t="s">
        <v>143</v>
      </c>
      <c r="H9455" s="2">
        <v>44158</v>
      </c>
      <c r="I9455" s="2">
        <f t="shared" si="588"/>
        <v>44165</v>
      </c>
      <c r="J9455" s="4">
        <f t="shared" si="589"/>
        <v>7</v>
      </c>
      <c r="K9455" s="4">
        <f t="shared" si="590"/>
        <v>38</v>
      </c>
      <c r="L9455" s="4">
        <f t="shared" si="591"/>
        <v>63853.139999999978</v>
      </c>
    </row>
    <row r="9456" spans="2:12" x14ac:dyDescent="0.3">
      <c r="B9456" t="s">
        <v>6</v>
      </c>
      <c r="C9456">
        <v>3679404</v>
      </c>
      <c r="D9456">
        <v>1227.78</v>
      </c>
      <c r="E9456">
        <v>1</v>
      </c>
      <c r="F9456" s="2">
        <v>43836</v>
      </c>
      <c r="G9456" t="s">
        <v>143</v>
      </c>
      <c r="H9456" s="2">
        <v>44158</v>
      </c>
      <c r="I9456" s="2">
        <f t="shared" si="588"/>
        <v>44165</v>
      </c>
      <c r="J9456" s="4">
        <f t="shared" si="589"/>
        <v>7</v>
      </c>
      <c r="K9456" s="4">
        <f t="shared" si="590"/>
        <v>38</v>
      </c>
      <c r="L9456" s="4">
        <f t="shared" si="591"/>
        <v>63853.139999999978</v>
      </c>
    </row>
    <row r="9457" spans="2:12" x14ac:dyDescent="0.3">
      <c r="B9457" t="s">
        <v>6</v>
      </c>
      <c r="C9457">
        <v>3679404</v>
      </c>
      <c r="D9457">
        <v>3620.28</v>
      </c>
      <c r="E9457">
        <v>3</v>
      </c>
      <c r="F9457" s="2">
        <v>43864</v>
      </c>
      <c r="G9457" t="s">
        <v>143</v>
      </c>
      <c r="H9457" s="2">
        <v>44158</v>
      </c>
      <c r="I9457" s="2">
        <f t="shared" si="588"/>
        <v>44165</v>
      </c>
      <c r="J9457" s="4">
        <f t="shared" si="589"/>
        <v>7</v>
      </c>
      <c r="K9457" s="4">
        <f t="shared" si="590"/>
        <v>38</v>
      </c>
      <c r="L9457" s="4">
        <f t="shared" si="591"/>
        <v>63853.139999999978</v>
      </c>
    </row>
    <row r="9458" spans="2:12" x14ac:dyDescent="0.3">
      <c r="B9458" t="s">
        <v>6</v>
      </c>
      <c r="C9458">
        <v>3741288</v>
      </c>
      <c r="D9458">
        <v>5359.44</v>
      </c>
      <c r="E9458">
        <v>3</v>
      </c>
      <c r="F9458" s="2">
        <v>43850</v>
      </c>
      <c r="G9458" t="s">
        <v>568</v>
      </c>
      <c r="H9458" s="2">
        <v>44018</v>
      </c>
      <c r="I9458" s="2">
        <f t="shared" si="588"/>
        <v>44165</v>
      </c>
      <c r="J9458" s="4">
        <f t="shared" si="589"/>
        <v>147</v>
      </c>
      <c r="K9458" s="4">
        <f t="shared" si="590"/>
        <v>5</v>
      </c>
      <c r="L9458" s="4">
        <f t="shared" si="591"/>
        <v>14144.339999999998</v>
      </c>
    </row>
    <row r="9459" spans="2:12" x14ac:dyDescent="0.3">
      <c r="B9459" t="s">
        <v>6</v>
      </c>
      <c r="C9459">
        <v>3750618</v>
      </c>
      <c r="D9459">
        <v>1209.5999999999999</v>
      </c>
      <c r="E9459">
        <v>1</v>
      </c>
      <c r="F9459" s="2">
        <v>43857</v>
      </c>
      <c r="G9459" t="s">
        <v>273</v>
      </c>
      <c r="H9459" s="2">
        <v>44158</v>
      </c>
      <c r="I9459" s="2">
        <f t="shared" si="588"/>
        <v>44165</v>
      </c>
      <c r="J9459" s="4">
        <f t="shared" si="589"/>
        <v>7</v>
      </c>
      <c r="K9459" s="4">
        <f t="shared" si="590"/>
        <v>30</v>
      </c>
      <c r="L9459" s="4">
        <f t="shared" si="591"/>
        <v>86594.10000000002</v>
      </c>
    </row>
    <row r="9460" spans="2:12" x14ac:dyDescent="0.3">
      <c r="B9460" t="s">
        <v>6</v>
      </c>
      <c r="C9460">
        <v>3764646</v>
      </c>
      <c r="D9460">
        <v>1215.78</v>
      </c>
      <c r="E9460">
        <v>1</v>
      </c>
      <c r="F9460" s="2">
        <v>43850</v>
      </c>
      <c r="G9460" t="s">
        <v>534</v>
      </c>
      <c r="H9460" s="2">
        <v>44137</v>
      </c>
      <c r="I9460" s="2">
        <f t="shared" si="588"/>
        <v>44165</v>
      </c>
      <c r="J9460" s="4">
        <f t="shared" si="589"/>
        <v>28</v>
      </c>
      <c r="K9460" s="4">
        <f t="shared" si="590"/>
        <v>20</v>
      </c>
      <c r="L9460" s="4">
        <f t="shared" si="591"/>
        <v>33292.01999999999</v>
      </c>
    </row>
    <row r="9461" spans="2:12" x14ac:dyDescent="0.3">
      <c r="B9461" t="s">
        <v>6</v>
      </c>
      <c r="C9461">
        <v>3764646</v>
      </c>
      <c r="D9461">
        <v>1206.78</v>
      </c>
      <c r="E9461">
        <v>1</v>
      </c>
      <c r="F9461" s="2">
        <v>43864</v>
      </c>
      <c r="G9461" t="s">
        <v>534</v>
      </c>
      <c r="H9461" s="2">
        <v>44137</v>
      </c>
      <c r="I9461" s="2">
        <f t="shared" si="588"/>
        <v>44165</v>
      </c>
      <c r="J9461" s="4">
        <f t="shared" si="589"/>
        <v>28</v>
      </c>
      <c r="K9461" s="4">
        <f t="shared" si="590"/>
        <v>20</v>
      </c>
      <c r="L9461" s="4">
        <f t="shared" si="591"/>
        <v>33292.01999999999</v>
      </c>
    </row>
    <row r="9462" spans="2:12" x14ac:dyDescent="0.3">
      <c r="B9462" t="s">
        <v>6</v>
      </c>
      <c r="C9462">
        <v>3780912</v>
      </c>
      <c r="D9462">
        <v>619.79999999999995</v>
      </c>
      <c r="E9462">
        <v>1</v>
      </c>
      <c r="F9462" s="2">
        <v>43857</v>
      </c>
      <c r="G9462" t="s">
        <v>127</v>
      </c>
      <c r="H9462" s="2">
        <v>44151</v>
      </c>
      <c r="I9462" s="2">
        <f t="shared" si="588"/>
        <v>44165</v>
      </c>
      <c r="J9462" s="4">
        <f t="shared" si="589"/>
        <v>14</v>
      </c>
      <c r="K9462" s="4">
        <f t="shared" si="590"/>
        <v>23</v>
      </c>
      <c r="L9462" s="4">
        <f t="shared" si="591"/>
        <v>10318.68</v>
      </c>
    </row>
    <row r="9463" spans="2:12" x14ac:dyDescent="0.3">
      <c r="B9463" t="s">
        <v>6</v>
      </c>
      <c r="C9463">
        <v>3780912</v>
      </c>
      <c r="D9463">
        <v>1215.78</v>
      </c>
      <c r="E9463">
        <v>1</v>
      </c>
      <c r="F9463" s="2">
        <v>43850</v>
      </c>
      <c r="G9463" t="s">
        <v>127</v>
      </c>
      <c r="H9463" s="2">
        <v>44151</v>
      </c>
      <c r="I9463" s="2">
        <f t="shared" si="588"/>
        <v>44165</v>
      </c>
      <c r="J9463" s="4">
        <f t="shared" si="589"/>
        <v>14</v>
      </c>
      <c r="K9463" s="4">
        <f t="shared" si="590"/>
        <v>23</v>
      </c>
      <c r="L9463" s="4">
        <f t="shared" si="591"/>
        <v>10318.68</v>
      </c>
    </row>
    <row r="9464" spans="2:12" x14ac:dyDescent="0.3">
      <c r="B9464" t="s">
        <v>6</v>
      </c>
      <c r="C9464">
        <v>3786252</v>
      </c>
      <c r="D9464">
        <v>1215.78</v>
      </c>
      <c r="E9464">
        <v>1</v>
      </c>
      <c r="F9464" s="2">
        <v>43857</v>
      </c>
      <c r="G9464" t="s">
        <v>274</v>
      </c>
      <c r="H9464" s="2">
        <v>44130</v>
      </c>
      <c r="I9464" s="2">
        <f t="shared" si="588"/>
        <v>44165</v>
      </c>
      <c r="J9464" s="4">
        <f t="shared" si="589"/>
        <v>35</v>
      </c>
      <c r="K9464" s="4">
        <f t="shared" si="590"/>
        <v>23</v>
      </c>
      <c r="L9464" s="4">
        <f t="shared" si="591"/>
        <v>36715.68</v>
      </c>
    </row>
    <row r="9465" spans="2:12" x14ac:dyDescent="0.3">
      <c r="B9465" t="s">
        <v>6</v>
      </c>
      <c r="C9465">
        <v>3828696</v>
      </c>
      <c r="D9465">
        <v>2431.56</v>
      </c>
      <c r="E9465">
        <v>2</v>
      </c>
      <c r="F9465" s="2">
        <v>43850</v>
      </c>
      <c r="G9465" t="s">
        <v>318</v>
      </c>
      <c r="H9465" s="2">
        <v>43850</v>
      </c>
      <c r="I9465" s="2">
        <f t="shared" si="588"/>
        <v>44165</v>
      </c>
      <c r="J9465" s="4">
        <f t="shared" si="589"/>
        <v>315</v>
      </c>
      <c r="K9465" s="4">
        <f t="shared" si="590"/>
        <v>7</v>
      </c>
      <c r="L9465" s="4">
        <f t="shared" si="591"/>
        <v>29876.220000000005</v>
      </c>
    </row>
    <row r="9466" spans="2:12" x14ac:dyDescent="0.3">
      <c r="B9466" t="s">
        <v>6</v>
      </c>
      <c r="C9466">
        <v>3869910</v>
      </c>
      <c r="D9466">
        <v>781.02</v>
      </c>
      <c r="E9466">
        <v>2</v>
      </c>
      <c r="F9466" s="2">
        <v>43850</v>
      </c>
      <c r="G9466" t="s">
        <v>370</v>
      </c>
      <c r="H9466" s="2">
        <v>44165</v>
      </c>
      <c r="I9466" s="2">
        <f t="shared" si="588"/>
        <v>44165</v>
      </c>
      <c r="J9466" s="4">
        <f t="shared" si="589"/>
        <v>0</v>
      </c>
      <c r="K9466" s="4">
        <f t="shared" si="590"/>
        <v>21</v>
      </c>
      <c r="L9466" s="4">
        <f t="shared" si="591"/>
        <v>12334.680000000002</v>
      </c>
    </row>
    <row r="9467" spans="2:12" x14ac:dyDescent="0.3">
      <c r="B9467" t="s">
        <v>6</v>
      </c>
      <c r="C9467">
        <v>3915672</v>
      </c>
      <c r="D9467">
        <v>2455.6799999999998</v>
      </c>
      <c r="E9467">
        <v>2</v>
      </c>
      <c r="F9467" s="2">
        <v>43843</v>
      </c>
      <c r="G9467" t="s">
        <v>320</v>
      </c>
      <c r="H9467" s="2">
        <v>43864</v>
      </c>
      <c r="I9467" s="2">
        <f t="shared" si="588"/>
        <v>44165</v>
      </c>
      <c r="J9467" s="4">
        <f t="shared" si="589"/>
        <v>301</v>
      </c>
      <c r="K9467" s="4">
        <f t="shared" si="590"/>
        <v>8</v>
      </c>
      <c r="L9467" s="4">
        <f t="shared" si="591"/>
        <v>12113.46</v>
      </c>
    </row>
    <row r="9468" spans="2:12" x14ac:dyDescent="0.3">
      <c r="B9468" t="s">
        <v>6</v>
      </c>
      <c r="C9468">
        <v>3915672</v>
      </c>
      <c r="D9468">
        <v>2413.5</v>
      </c>
      <c r="E9468">
        <v>2</v>
      </c>
      <c r="F9468" s="2">
        <v>43864</v>
      </c>
      <c r="G9468" t="s">
        <v>320</v>
      </c>
      <c r="H9468" s="2">
        <v>43864</v>
      </c>
      <c r="I9468" s="2">
        <f t="shared" si="588"/>
        <v>44165</v>
      </c>
      <c r="J9468" s="4">
        <f t="shared" si="589"/>
        <v>301</v>
      </c>
      <c r="K9468" s="4">
        <f t="shared" si="590"/>
        <v>8</v>
      </c>
      <c r="L9468" s="4">
        <f t="shared" si="591"/>
        <v>12113.46</v>
      </c>
    </row>
    <row r="9469" spans="2:12" x14ac:dyDescent="0.3">
      <c r="B9469" t="s">
        <v>6</v>
      </c>
      <c r="C9469">
        <v>3934080</v>
      </c>
      <c r="D9469">
        <v>1028.94</v>
      </c>
      <c r="E9469">
        <v>1</v>
      </c>
      <c r="F9469" s="2">
        <v>43850</v>
      </c>
      <c r="G9469" t="s">
        <v>62</v>
      </c>
      <c r="H9469" s="2">
        <v>44137</v>
      </c>
      <c r="I9469" s="2">
        <f t="shared" si="588"/>
        <v>44165</v>
      </c>
      <c r="J9469" s="4">
        <f t="shared" si="589"/>
        <v>28</v>
      </c>
      <c r="K9469" s="4">
        <f t="shared" si="590"/>
        <v>35</v>
      </c>
      <c r="L9469" s="4">
        <f t="shared" si="591"/>
        <v>72196.2</v>
      </c>
    </row>
    <row r="9470" spans="2:12" x14ac:dyDescent="0.3">
      <c r="B9470" t="s">
        <v>6</v>
      </c>
      <c r="C9470">
        <v>3934080</v>
      </c>
      <c r="D9470">
        <v>1227.78</v>
      </c>
      <c r="E9470">
        <v>1</v>
      </c>
      <c r="F9470" s="2">
        <v>43843</v>
      </c>
      <c r="G9470" t="s">
        <v>62</v>
      </c>
      <c r="H9470" s="2">
        <v>44137</v>
      </c>
      <c r="I9470" s="2">
        <f t="shared" si="588"/>
        <v>44165</v>
      </c>
      <c r="J9470" s="4">
        <f t="shared" si="589"/>
        <v>28</v>
      </c>
      <c r="K9470" s="4">
        <f t="shared" si="590"/>
        <v>35</v>
      </c>
      <c r="L9470" s="4">
        <f t="shared" si="591"/>
        <v>72196.2</v>
      </c>
    </row>
    <row r="9471" spans="2:12" x14ac:dyDescent="0.3">
      <c r="B9471" t="s">
        <v>6</v>
      </c>
      <c r="C9471">
        <v>3934080</v>
      </c>
      <c r="D9471">
        <v>2431.56</v>
      </c>
      <c r="E9471">
        <v>2</v>
      </c>
      <c r="F9471" s="2">
        <v>43857</v>
      </c>
      <c r="G9471" t="s">
        <v>62</v>
      </c>
      <c r="H9471" s="2">
        <v>44137</v>
      </c>
      <c r="I9471" s="2">
        <f t="shared" si="588"/>
        <v>44165</v>
      </c>
      <c r="J9471" s="4">
        <f t="shared" si="589"/>
        <v>28</v>
      </c>
      <c r="K9471" s="4">
        <f t="shared" si="590"/>
        <v>35</v>
      </c>
      <c r="L9471" s="4">
        <f t="shared" si="591"/>
        <v>72196.2</v>
      </c>
    </row>
    <row r="9472" spans="2:12" x14ac:dyDescent="0.3">
      <c r="B9472" t="s">
        <v>6</v>
      </c>
      <c r="C9472">
        <v>3968406</v>
      </c>
      <c r="D9472">
        <v>6033.78</v>
      </c>
      <c r="E9472">
        <v>5</v>
      </c>
      <c r="F9472" s="2">
        <v>43864</v>
      </c>
      <c r="G9472" t="s">
        <v>637</v>
      </c>
      <c r="H9472" s="2">
        <v>43920</v>
      </c>
      <c r="I9472" s="2">
        <f t="shared" si="588"/>
        <v>44165</v>
      </c>
      <c r="J9472" s="4">
        <f t="shared" si="589"/>
        <v>245</v>
      </c>
      <c r="K9472" s="4">
        <f t="shared" si="590"/>
        <v>3</v>
      </c>
      <c r="L9472" s="4">
        <f t="shared" si="591"/>
        <v>12637.499999999998</v>
      </c>
    </row>
    <row r="9473" spans="2:12" x14ac:dyDescent="0.3">
      <c r="B9473" t="s">
        <v>6</v>
      </c>
      <c r="C9473">
        <v>3980538</v>
      </c>
      <c r="D9473">
        <v>1021.32</v>
      </c>
      <c r="E9473">
        <v>1</v>
      </c>
      <c r="F9473" s="2">
        <v>43864</v>
      </c>
      <c r="G9473" t="s">
        <v>371</v>
      </c>
      <c r="H9473" s="2">
        <v>44088</v>
      </c>
      <c r="I9473" s="2">
        <f t="shared" si="588"/>
        <v>44165</v>
      </c>
      <c r="J9473" s="4">
        <f t="shared" si="589"/>
        <v>77</v>
      </c>
      <c r="K9473" s="4">
        <f t="shared" si="590"/>
        <v>18</v>
      </c>
      <c r="L9473" s="4">
        <f t="shared" si="591"/>
        <v>34294.379999999997</v>
      </c>
    </row>
    <row r="9474" spans="2:12" x14ac:dyDescent="0.3">
      <c r="B9474" t="s">
        <v>6</v>
      </c>
      <c r="C9474">
        <v>3980538</v>
      </c>
      <c r="D9474">
        <v>2443.56</v>
      </c>
      <c r="E9474">
        <v>2</v>
      </c>
      <c r="F9474" s="2">
        <v>43843</v>
      </c>
      <c r="G9474" t="s">
        <v>371</v>
      </c>
      <c r="H9474" s="2">
        <v>44088</v>
      </c>
      <c r="I9474" s="2">
        <f t="shared" si="588"/>
        <v>44165</v>
      </c>
      <c r="J9474" s="4">
        <f t="shared" si="589"/>
        <v>77</v>
      </c>
      <c r="K9474" s="4">
        <f t="shared" si="590"/>
        <v>18</v>
      </c>
      <c r="L9474" s="4">
        <f t="shared" si="591"/>
        <v>34294.379999999997</v>
      </c>
    </row>
    <row r="9475" spans="2:12" x14ac:dyDescent="0.3">
      <c r="B9475" t="s">
        <v>6</v>
      </c>
      <c r="C9475">
        <v>3980538</v>
      </c>
      <c r="D9475">
        <v>2413.5</v>
      </c>
      <c r="E9475">
        <v>2</v>
      </c>
      <c r="F9475" s="2">
        <v>43864</v>
      </c>
      <c r="G9475" t="s">
        <v>371</v>
      </c>
      <c r="H9475" s="2">
        <v>44088</v>
      </c>
      <c r="I9475" s="2">
        <f t="shared" ref="I9475:I9538" si="592">MAX($F$2:$F$14451)</f>
        <v>44165</v>
      </c>
      <c r="J9475" s="4">
        <f t="shared" ref="J9475:J9538" si="593">DATEDIF(H9475,I9475,"d")</f>
        <v>77</v>
      </c>
      <c r="K9475" s="4">
        <f t="shared" ref="K9475:K9538" si="594">COUNTIF($G:$G,G9475)</f>
        <v>18</v>
      </c>
      <c r="L9475" s="4">
        <f t="shared" ref="L9475:L9538" si="595">SUMIF($G:$G,G9475,$D:$D)</f>
        <v>34294.379999999997</v>
      </c>
    </row>
    <row r="9476" spans="2:12" x14ac:dyDescent="0.3">
      <c r="B9476" t="s">
        <v>6</v>
      </c>
      <c r="C9476">
        <v>4011456</v>
      </c>
      <c r="D9476">
        <v>1215.78</v>
      </c>
      <c r="E9476">
        <v>1</v>
      </c>
      <c r="F9476" s="2">
        <v>43843</v>
      </c>
      <c r="G9476" t="s">
        <v>323</v>
      </c>
      <c r="H9476" s="2">
        <v>44025</v>
      </c>
      <c r="I9476" s="2">
        <f t="shared" si="592"/>
        <v>44165</v>
      </c>
      <c r="J9476" s="4">
        <f t="shared" si="593"/>
        <v>140</v>
      </c>
      <c r="K9476" s="4">
        <f t="shared" si="594"/>
        <v>16</v>
      </c>
      <c r="L9476" s="4">
        <f t="shared" si="595"/>
        <v>28577.219999999998</v>
      </c>
    </row>
    <row r="9477" spans="2:12" x14ac:dyDescent="0.3">
      <c r="B9477" t="s">
        <v>6</v>
      </c>
      <c r="C9477">
        <v>4011456</v>
      </c>
      <c r="D9477">
        <v>2431.56</v>
      </c>
      <c r="E9477">
        <v>2</v>
      </c>
      <c r="F9477" s="2">
        <v>43850</v>
      </c>
      <c r="G9477" t="s">
        <v>323</v>
      </c>
      <c r="H9477" s="2">
        <v>44025</v>
      </c>
      <c r="I9477" s="2">
        <f t="shared" si="592"/>
        <v>44165</v>
      </c>
      <c r="J9477" s="4">
        <f t="shared" si="593"/>
        <v>140</v>
      </c>
      <c r="K9477" s="4">
        <f t="shared" si="594"/>
        <v>16</v>
      </c>
      <c r="L9477" s="4">
        <f t="shared" si="595"/>
        <v>28577.219999999998</v>
      </c>
    </row>
    <row r="9478" spans="2:12" x14ac:dyDescent="0.3">
      <c r="B9478" t="s">
        <v>6</v>
      </c>
      <c r="C9478">
        <v>4011456</v>
      </c>
      <c r="D9478">
        <v>4863.12</v>
      </c>
      <c r="E9478">
        <v>4</v>
      </c>
      <c r="F9478" s="2">
        <v>43857</v>
      </c>
      <c r="G9478" t="s">
        <v>323</v>
      </c>
      <c r="H9478" s="2">
        <v>44025</v>
      </c>
      <c r="I9478" s="2">
        <f t="shared" si="592"/>
        <v>44165</v>
      </c>
      <c r="J9478" s="4">
        <f t="shared" si="593"/>
        <v>140</v>
      </c>
      <c r="K9478" s="4">
        <f t="shared" si="594"/>
        <v>16</v>
      </c>
      <c r="L9478" s="4">
        <f t="shared" si="595"/>
        <v>28577.219999999998</v>
      </c>
    </row>
    <row r="9479" spans="2:12" x14ac:dyDescent="0.3">
      <c r="B9479" t="s">
        <v>6</v>
      </c>
      <c r="C9479">
        <v>4011456</v>
      </c>
      <c r="D9479">
        <v>2413.5</v>
      </c>
      <c r="E9479">
        <v>2</v>
      </c>
      <c r="F9479" s="2">
        <v>43864</v>
      </c>
      <c r="G9479" t="s">
        <v>323</v>
      </c>
      <c r="H9479" s="2">
        <v>44025</v>
      </c>
      <c r="I9479" s="2">
        <f t="shared" si="592"/>
        <v>44165</v>
      </c>
      <c r="J9479" s="4">
        <f t="shared" si="593"/>
        <v>140</v>
      </c>
      <c r="K9479" s="4">
        <f t="shared" si="594"/>
        <v>16</v>
      </c>
      <c r="L9479" s="4">
        <f t="shared" si="595"/>
        <v>28577.219999999998</v>
      </c>
    </row>
    <row r="9480" spans="2:12" x14ac:dyDescent="0.3">
      <c r="B9480" t="s">
        <v>6</v>
      </c>
      <c r="C9480">
        <v>4012758</v>
      </c>
      <c r="D9480">
        <v>2431.56</v>
      </c>
      <c r="E9480">
        <v>2</v>
      </c>
      <c r="F9480" s="2">
        <v>43850</v>
      </c>
      <c r="G9480" t="s">
        <v>638</v>
      </c>
      <c r="H9480" s="2">
        <v>43864</v>
      </c>
      <c r="I9480" s="2">
        <f t="shared" si="592"/>
        <v>44165</v>
      </c>
      <c r="J9480" s="4">
        <f t="shared" si="593"/>
        <v>301</v>
      </c>
      <c r="K9480" s="4">
        <f t="shared" si="594"/>
        <v>2</v>
      </c>
      <c r="L9480" s="4">
        <f t="shared" si="595"/>
        <v>4845.0599999999995</v>
      </c>
    </row>
    <row r="9481" spans="2:12" x14ac:dyDescent="0.3">
      <c r="B9481" t="s">
        <v>6</v>
      </c>
      <c r="C9481">
        <v>4012758</v>
      </c>
      <c r="D9481">
        <v>2413.5</v>
      </c>
      <c r="E9481">
        <v>2</v>
      </c>
      <c r="F9481" s="2">
        <v>43864</v>
      </c>
      <c r="G9481" t="s">
        <v>638</v>
      </c>
      <c r="H9481" s="2">
        <v>43864</v>
      </c>
      <c r="I9481" s="2">
        <f t="shared" si="592"/>
        <v>44165</v>
      </c>
      <c r="J9481" s="4">
        <f t="shared" si="593"/>
        <v>301</v>
      </c>
      <c r="K9481" s="4">
        <f t="shared" si="594"/>
        <v>2</v>
      </c>
      <c r="L9481" s="4">
        <f t="shared" si="595"/>
        <v>4845.0599999999995</v>
      </c>
    </row>
    <row r="9482" spans="2:12" x14ac:dyDescent="0.3">
      <c r="B9482" t="s">
        <v>6</v>
      </c>
      <c r="C9482">
        <v>4015404</v>
      </c>
      <c r="D9482">
        <v>1215.78</v>
      </c>
      <c r="E9482">
        <v>1</v>
      </c>
      <c r="F9482" s="2">
        <v>43857</v>
      </c>
      <c r="G9482" t="s">
        <v>139</v>
      </c>
      <c r="H9482" s="2">
        <v>44151</v>
      </c>
      <c r="I9482" s="2">
        <f t="shared" si="592"/>
        <v>44165</v>
      </c>
      <c r="J9482" s="4">
        <f t="shared" si="593"/>
        <v>14</v>
      </c>
      <c r="K9482" s="4">
        <f t="shared" si="594"/>
        <v>9</v>
      </c>
      <c r="L9482" s="4">
        <f t="shared" si="595"/>
        <v>4501.4400000000005</v>
      </c>
    </row>
    <row r="9483" spans="2:12" x14ac:dyDescent="0.3">
      <c r="B9483" t="s">
        <v>6</v>
      </c>
      <c r="C9483">
        <v>4015404</v>
      </c>
      <c r="D9483">
        <v>1206.78</v>
      </c>
      <c r="E9483">
        <v>1</v>
      </c>
      <c r="F9483" s="2">
        <v>43864</v>
      </c>
      <c r="G9483" t="s">
        <v>139</v>
      </c>
      <c r="H9483" s="2">
        <v>44151</v>
      </c>
      <c r="I9483" s="2">
        <f t="shared" si="592"/>
        <v>44165</v>
      </c>
      <c r="J9483" s="4">
        <f t="shared" si="593"/>
        <v>14</v>
      </c>
      <c r="K9483" s="4">
        <f t="shared" si="594"/>
        <v>9</v>
      </c>
      <c r="L9483" s="4">
        <f t="shared" si="595"/>
        <v>4501.4400000000005</v>
      </c>
    </row>
    <row r="9484" spans="2:12" x14ac:dyDescent="0.3">
      <c r="B9484" t="s">
        <v>6</v>
      </c>
      <c r="C9484">
        <v>4056048</v>
      </c>
      <c r="D9484">
        <v>1227.78</v>
      </c>
      <c r="E9484">
        <v>1</v>
      </c>
      <c r="F9484" s="2">
        <v>43843</v>
      </c>
      <c r="G9484" t="s">
        <v>324</v>
      </c>
      <c r="H9484" s="2">
        <v>44032</v>
      </c>
      <c r="I9484" s="2">
        <f t="shared" si="592"/>
        <v>44165</v>
      </c>
      <c r="J9484" s="4">
        <f t="shared" si="593"/>
        <v>133</v>
      </c>
      <c r="K9484" s="4">
        <f t="shared" si="594"/>
        <v>8</v>
      </c>
      <c r="L9484" s="4">
        <f t="shared" si="595"/>
        <v>14492.940000000002</v>
      </c>
    </row>
    <row r="9485" spans="2:12" x14ac:dyDescent="0.3">
      <c r="B9485" t="s">
        <v>6</v>
      </c>
      <c r="C9485">
        <v>4056048</v>
      </c>
      <c r="D9485">
        <v>1215.78</v>
      </c>
      <c r="E9485">
        <v>1</v>
      </c>
      <c r="F9485" s="2">
        <v>43857</v>
      </c>
      <c r="G9485" t="s">
        <v>324</v>
      </c>
      <c r="H9485" s="2">
        <v>44032</v>
      </c>
      <c r="I9485" s="2">
        <f t="shared" si="592"/>
        <v>44165</v>
      </c>
      <c r="J9485" s="4">
        <f t="shared" si="593"/>
        <v>133</v>
      </c>
      <c r="K9485" s="4">
        <f t="shared" si="594"/>
        <v>8</v>
      </c>
      <c r="L9485" s="4">
        <f t="shared" si="595"/>
        <v>14492.940000000002</v>
      </c>
    </row>
    <row r="9486" spans="2:12" x14ac:dyDescent="0.3">
      <c r="B9486" t="s">
        <v>6</v>
      </c>
      <c r="C9486">
        <v>4060662</v>
      </c>
      <c r="D9486">
        <v>387.6</v>
      </c>
      <c r="E9486">
        <v>1</v>
      </c>
      <c r="F9486" s="2">
        <v>43864</v>
      </c>
      <c r="G9486" t="s">
        <v>429</v>
      </c>
      <c r="H9486" s="2">
        <v>44158</v>
      </c>
      <c r="I9486" s="2">
        <f t="shared" si="592"/>
        <v>44165</v>
      </c>
      <c r="J9486" s="4">
        <f t="shared" si="593"/>
        <v>7</v>
      </c>
      <c r="K9486" s="4">
        <f t="shared" si="594"/>
        <v>14</v>
      </c>
      <c r="L9486" s="4">
        <f t="shared" si="595"/>
        <v>5909.7</v>
      </c>
    </row>
    <row r="9487" spans="2:12" x14ac:dyDescent="0.3">
      <c r="B9487" t="s">
        <v>6</v>
      </c>
      <c r="C9487">
        <v>4060662</v>
      </c>
      <c r="D9487">
        <v>272.7</v>
      </c>
      <c r="E9487">
        <v>1</v>
      </c>
      <c r="F9487" s="2">
        <v>43843</v>
      </c>
      <c r="G9487" t="s">
        <v>429</v>
      </c>
      <c r="H9487" s="2">
        <v>44158</v>
      </c>
      <c r="I9487" s="2">
        <f t="shared" si="592"/>
        <v>44165</v>
      </c>
      <c r="J9487" s="4">
        <f t="shared" si="593"/>
        <v>7</v>
      </c>
      <c r="K9487" s="4">
        <f t="shared" si="594"/>
        <v>14</v>
      </c>
      <c r="L9487" s="4">
        <f t="shared" si="595"/>
        <v>5909.7</v>
      </c>
    </row>
    <row r="9488" spans="2:12" x14ac:dyDescent="0.3">
      <c r="B9488" t="s">
        <v>6</v>
      </c>
      <c r="C9488">
        <v>4060662</v>
      </c>
      <c r="D9488">
        <v>272.7</v>
      </c>
      <c r="E9488">
        <v>1</v>
      </c>
      <c r="F9488" s="2">
        <v>43857</v>
      </c>
      <c r="G9488" t="s">
        <v>429</v>
      </c>
      <c r="H9488" s="2">
        <v>44158</v>
      </c>
      <c r="I9488" s="2">
        <f t="shared" si="592"/>
        <v>44165</v>
      </c>
      <c r="J9488" s="4">
        <f t="shared" si="593"/>
        <v>7</v>
      </c>
      <c r="K9488" s="4">
        <f t="shared" si="594"/>
        <v>14</v>
      </c>
      <c r="L9488" s="4">
        <f t="shared" si="595"/>
        <v>5909.7</v>
      </c>
    </row>
    <row r="9489" spans="2:12" x14ac:dyDescent="0.3">
      <c r="B9489" t="s">
        <v>6</v>
      </c>
      <c r="C9489">
        <v>4086984</v>
      </c>
      <c r="D9489">
        <v>13523.52</v>
      </c>
      <c r="E9489">
        <v>6</v>
      </c>
      <c r="F9489" s="2">
        <v>43843</v>
      </c>
      <c r="G9489" t="s">
        <v>326</v>
      </c>
      <c r="H9489" s="2">
        <v>44116</v>
      </c>
      <c r="I9489" s="2">
        <f t="shared" si="592"/>
        <v>44165</v>
      </c>
      <c r="J9489" s="4">
        <f t="shared" si="593"/>
        <v>49</v>
      </c>
      <c r="K9489" s="4">
        <f t="shared" si="594"/>
        <v>55</v>
      </c>
      <c r="L9489" s="4">
        <f t="shared" si="595"/>
        <v>149727.66</v>
      </c>
    </row>
    <row r="9490" spans="2:12" x14ac:dyDescent="0.3">
      <c r="B9490" t="s">
        <v>6</v>
      </c>
      <c r="C9490">
        <v>4086984</v>
      </c>
      <c r="D9490">
        <v>-5646.72</v>
      </c>
      <c r="E9490">
        <v>-9</v>
      </c>
      <c r="F9490" s="2">
        <v>43850</v>
      </c>
      <c r="G9490" t="s">
        <v>326</v>
      </c>
      <c r="H9490" s="2">
        <v>44116</v>
      </c>
      <c r="I9490" s="2">
        <f t="shared" si="592"/>
        <v>44165</v>
      </c>
      <c r="J9490" s="4">
        <f t="shared" si="593"/>
        <v>49</v>
      </c>
      <c r="K9490" s="4">
        <f t="shared" si="594"/>
        <v>55</v>
      </c>
      <c r="L9490" s="4">
        <f t="shared" si="595"/>
        <v>149727.66</v>
      </c>
    </row>
    <row r="9491" spans="2:12" x14ac:dyDescent="0.3">
      <c r="B9491" t="s">
        <v>6</v>
      </c>
      <c r="C9491">
        <v>4086984</v>
      </c>
      <c r="D9491">
        <v>1221.6600000000001</v>
      </c>
      <c r="E9491">
        <v>1</v>
      </c>
      <c r="F9491" s="2">
        <v>43843</v>
      </c>
      <c r="G9491" t="s">
        <v>326</v>
      </c>
      <c r="H9491" s="2">
        <v>44116</v>
      </c>
      <c r="I9491" s="2">
        <f t="shared" si="592"/>
        <v>44165</v>
      </c>
      <c r="J9491" s="4">
        <f t="shared" si="593"/>
        <v>49</v>
      </c>
      <c r="K9491" s="4">
        <f t="shared" si="594"/>
        <v>55</v>
      </c>
      <c r="L9491" s="4">
        <f t="shared" si="595"/>
        <v>149727.66</v>
      </c>
    </row>
    <row r="9492" spans="2:12" x14ac:dyDescent="0.3">
      <c r="B9492" t="s">
        <v>6</v>
      </c>
      <c r="C9492">
        <v>4086984</v>
      </c>
      <c r="D9492">
        <v>3601.8</v>
      </c>
      <c r="E9492">
        <v>3</v>
      </c>
      <c r="F9492" s="2">
        <v>43864</v>
      </c>
      <c r="G9492" t="s">
        <v>326</v>
      </c>
      <c r="H9492" s="2">
        <v>44116</v>
      </c>
      <c r="I9492" s="2">
        <f t="shared" si="592"/>
        <v>44165</v>
      </c>
      <c r="J9492" s="4">
        <f t="shared" si="593"/>
        <v>49</v>
      </c>
      <c r="K9492" s="4">
        <f t="shared" si="594"/>
        <v>55</v>
      </c>
      <c r="L9492" s="4">
        <f t="shared" si="595"/>
        <v>149727.66</v>
      </c>
    </row>
    <row r="9493" spans="2:12" x14ac:dyDescent="0.3">
      <c r="B9493" t="s">
        <v>6</v>
      </c>
      <c r="C9493">
        <v>4092000</v>
      </c>
      <c r="D9493">
        <v>1215.78</v>
      </c>
      <c r="E9493">
        <v>1</v>
      </c>
      <c r="F9493" s="2">
        <v>43857</v>
      </c>
      <c r="G9493" t="s">
        <v>327</v>
      </c>
      <c r="H9493" s="2">
        <v>44165</v>
      </c>
      <c r="I9493" s="2">
        <f t="shared" si="592"/>
        <v>44165</v>
      </c>
      <c r="J9493" s="4">
        <f t="shared" si="593"/>
        <v>0</v>
      </c>
      <c r="K9493" s="4">
        <f t="shared" si="594"/>
        <v>32</v>
      </c>
      <c r="L9493" s="4">
        <f t="shared" si="595"/>
        <v>52179.299999999988</v>
      </c>
    </row>
    <row r="9494" spans="2:12" x14ac:dyDescent="0.3">
      <c r="B9494" t="s">
        <v>6</v>
      </c>
      <c r="C9494">
        <v>4188954</v>
      </c>
      <c r="D9494">
        <v>5106.4799999999996</v>
      </c>
      <c r="E9494">
        <v>5</v>
      </c>
      <c r="F9494" s="2">
        <v>43864</v>
      </c>
      <c r="G9494" t="s">
        <v>639</v>
      </c>
      <c r="H9494" s="2">
        <v>43864</v>
      </c>
      <c r="I9494" s="2">
        <f t="shared" si="592"/>
        <v>44165</v>
      </c>
      <c r="J9494" s="4">
        <f t="shared" si="593"/>
        <v>301</v>
      </c>
      <c r="K9494" s="4">
        <f t="shared" si="594"/>
        <v>1</v>
      </c>
      <c r="L9494" s="4">
        <f t="shared" si="595"/>
        <v>5106.4799999999996</v>
      </c>
    </row>
    <row r="9495" spans="2:12" x14ac:dyDescent="0.3">
      <c r="B9495" t="s">
        <v>6</v>
      </c>
      <c r="C9495">
        <v>4191444</v>
      </c>
      <c r="D9495">
        <v>1227.78</v>
      </c>
      <c r="E9495">
        <v>1</v>
      </c>
      <c r="F9495" s="2">
        <v>43843</v>
      </c>
      <c r="G9495" t="s">
        <v>275</v>
      </c>
      <c r="H9495" s="2">
        <v>44102</v>
      </c>
      <c r="I9495" s="2">
        <f t="shared" si="592"/>
        <v>44165</v>
      </c>
      <c r="J9495" s="4">
        <f t="shared" si="593"/>
        <v>63</v>
      </c>
      <c r="K9495" s="4">
        <f t="shared" si="594"/>
        <v>28</v>
      </c>
      <c r="L9495" s="4">
        <f t="shared" si="595"/>
        <v>65647.680000000008</v>
      </c>
    </row>
    <row r="9496" spans="2:12" x14ac:dyDescent="0.3">
      <c r="B9496" t="s">
        <v>6</v>
      </c>
      <c r="C9496">
        <v>4191444</v>
      </c>
      <c r="D9496">
        <v>1206.78</v>
      </c>
      <c r="E9496">
        <v>1</v>
      </c>
      <c r="F9496" s="2">
        <v>43864</v>
      </c>
      <c r="G9496" t="s">
        <v>275</v>
      </c>
      <c r="H9496" s="2">
        <v>44102</v>
      </c>
      <c r="I9496" s="2">
        <f t="shared" si="592"/>
        <v>44165</v>
      </c>
      <c r="J9496" s="4">
        <f t="shared" si="593"/>
        <v>63</v>
      </c>
      <c r="K9496" s="4">
        <f t="shared" si="594"/>
        <v>28</v>
      </c>
      <c r="L9496" s="4">
        <f t="shared" si="595"/>
        <v>65647.680000000008</v>
      </c>
    </row>
    <row r="9497" spans="2:12" x14ac:dyDescent="0.3">
      <c r="B9497" t="s">
        <v>6</v>
      </c>
      <c r="C9497">
        <v>4210794</v>
      </c>
      <c r="D9497">
        <v>621.66</v>
      </c>
      <c r="E9497">
        <v>1</v>
      </c>
      <c r="F9497" s="2">
        <v>43850</v>
      </c>
      <c r="G9497" t="s">
        <v>79</v>
      </c>
      <c r="H9497" s="2">
        <v>44158</v>
      </c>
      <c r="I9497" s="2">
        <f t="shared" si="592"/>
        <v>44165</v>
      </c>
      <c r="J9497" s="4">
        <f t="shared" si="593"/>
        <v>7</v>
      </c>
      <c r="K9497" s="4">
        <f t="shared" si="594"/>
        <v>28</v>
      </c>
      <c r="L9497" s="4">
        <f t="shared" si="595"/>
        <v>174729.66</v>
      </c>
    </row>
    <row r="9498" spans="2:12" x14ac:dyDescent="0.3">
      <c r="B9498" t="s">
        <v>6</v>
      </c>
      <c r="C9498">
        <v>4210794</v>
      </c>
      <c r="D9498">
        <v>12006.12</v>
      </c>
      <c r="E9498">
        <v>10</v>
      </c>
      <c r="F9498" s="2">
        <v>43864</v>
      </c>
      <c r="G9498" t="s">
        <v>79</v>
      </c>
      <c r="H9498" s="2">
        <v>44158</v>
      </c>
      <c r="I9498" s="2">
        <f t="shared" si="592"/>
        <v>44165</v>
      </c>
      <c r="J9498" s="4">
        <f t="shared" si="593"/>
        <v>7</v>
      </c>
      <c r="K9498" s="4">
        <f t="shared" si="594"/>
        <v>28</v>
      </c>
      <c r="L9498" s="4">
        <f t="shared" si="595"/>
        <v>174729.66</v>
      </c>
    </row>
    <row r="9499" spans="2:12" x14ac:dyDescent="0.3">
      <c r="B9499" t="s">
        <v>6</v>
      </c>
      <c r="C9499">
        <v>4210890</v>
      </c>
      <c r="D9499">
        <v>619.79999999999995</v>
      </c>
      <c r="E9499">
        <v>1</v>
      </c>
      <c r="F9499" s="2">
        <v>43850</v>
      </c>
      <c r="G9499" t="s">
        <v>276</v>
      </c>
      <c r="H9499" s="2">
        <v>43997</v>
      </c>
      <c r="I9499" s="2">
        <f t="shared" si="592"/>
        <v>44165</v>
      </c>
      <c r="J9499" s="4">
        <f t="shared" si="593"/>
        <v>168</v>
      </c>
      <c r="K9499" s="4">
        <f t="shared" si="594"/>
        <v>64</v>
      </c>
      <c r="L9499" s="4">
        <f t="shared" si="595"/>
        <v>45847.92</v>
      </c>
    </row>
    <row r="9500" spans="2:12" x14ac:dyDescent="0.3">
      <c r="B9500" t="s">
        <v>6</v>
      </c>
      <c r="C9500">
        <v>4210890</v>
      </c>
      <c r="D9500">
        <v>1230.54</v>
      </c>
      <c r="E9500">
        <v>2</v>
      </c>
      <c r="F9500" s="2">
        <v>43864</v>
      </c>
      <c r="G9500" t="s">
        <v>276</v>
      </c>
      <c r="H9500" s="2">
        <v>43997</v>
      </c>
      <c r="I9500" s="2">
        <f t="shared" si="592"/>
        <v>44165</v>
      </c>
      <c r="J9500" s="4">
        <f t="shared" si="593"/>
        <v>168</v>
      </c>
      <c r="K9500" s="4">
        <f t="shared" si="594"/>
        <v>64</v>
      </c>
      <c r="L9500" s="4">
        <f t="shared" si="595"/>
        <v>45847.92</v>
      </c>
    </row>
    <row r="9501" spans="2:12" x14ac:dyDescent="0.3">
      <c r="B9501" t="s">
        <v>6</v>
      </c>
      <c r="C9501">
        <v>4210890</v>
      </c>
      <c r="D9501">
        <v>272.7</v>
      </c>
      <c r="E9501">
        <v>1</v>
      </c>
      <c r="F9501" s="2">
        <v>43843</v>
      </c>
      <c r="G9501" t="s">
        <v>276</v>
      </c>
      <c r="H9501" s="2">
        <v>43997</v>
      </c>
      <c r="I9501" s="2">
        <f t="shared" si="592"/>
        <v>44165</v>
      </c>
      <c r="J9501" s="4">
        <f t="shared" si="593"/>
        <v>168</v>
      </c>
      <c r="K9501" s="4">
        <f t="shared" si="594"/>
        <v>64</v>
      </c>
      <c r="L9501" s="4">
        <f t="shared" si="595"/>
        <v>45847.92</v>
      </c>
    </row>
    <row r="9502" spans="2:12" x14ac:dyDescent="0.3">
      <c r="B9502" t="s">
        <v>6</v>
      </c>
      <c r="C9502">
        <v>4210890</v>
      </c>
      <c r="D9502">
        <v>818.16</v>
      </c>
      <c r="E9502">
        <v>3</v>
      </c>
      <c r="F9502" s="2">
        <v>43857</v>
      </c>
      <c r="G9502" t="s">
        <v>276</v>
      </c>
      <c r="H9502" s="2">
        <v>43997</v>
      </c>
      <c r="I9502" s="2">
        <f t="shared" si="592"/>
        <v>44165</v>
      </c>
      <c r="J9502" s="4">
        <f t="shared" si="593"/>
        <v>168</v>
      </c>
      <c r="K9502" s="4">
        <f t="shared" si="594"/>
        <v>64</v>
      </c>
      <c r="L9502" s="4">
        <f t="shared" si="595"/>
        <v>45847.92</v>
      </c>
    </row>
    <row r="9503" spans="2:12" x14ac:dyDescent="0.3">
      <c r="B9503" t="s">
        <v>6</v>
      </c>
      <c r="C9503">
        <v>4210890</v>
      </c>
      <c r="D9503">
        <v>812.04</v>
      </c>
      <c r="E9503">
        <v>3</v>
      </c>
      <c r="F9503" s="2">
        <v>43864</v>
      </c>
      <c r="G9503" t="s">
        <v>276</v>
      </c>
      <c r="H9503" s="2">
        <v>43997</v>
      </c>
      <c r="I9503" s="2">
        <f t="shared" si="592"/>
        <v>44165</v>
      </c>
      <c r="J9503" s="4">
        <f t="shared" si="593"/>
        <v>168</v>
      </c>
      <c r="K9503" s="4">
        <f t="shared" si="594"/>
        <v>64</v>
      </c>
      <c r="L9503" s="4">
        <f t="shared" si="595"/>
        <v>45847.92</v>
      </c>
    </row>
    <row r="9504" spans="2:12" x14ac:dyDescent="0.3">
      <c r="B9504" t="s">
        <v>6</v>
      </c>
      <c r="C9504">
        <v>4210890</v>
      </c>
      <c r="D9504">
        <v>1227.78</v>
      </c>
      <c r="E9504">
        <v>1</v>
      </c>
      <c r="F9504" s="2">
        <v>43843</v>
      </c>
      <c r="G9504" t="s">
        <v>276</v>
      </c>
      <c r="H9504" s="2">
        <v>43997</v>
      </c>
      <c r="I9504" s="2">
        <f t="shared" si="592"/>
        <v>44165</v>
      </c>
      <c r="J9504" s="4">
        <f t="shared" si="593"/>
        <v>168</v>
      </c>
      <c r="K9504" s="4">
        <f t="shared" si="594"/>
        <v>64</v>
      </c>
      <c r="L9504" s="4">
        <f t="shared" si="595"/>
        <v>45847.92</v>
      </c>
    </row>
    <row r="9505" spans="2:12" x14ac:dyDescent="0.3">
      <c r="B9505" t="s">
        <v>6</v>
      </c>
      <c r="C9505">
        <v>4210890</v>
      </c>
      <c r="D9505">
        <v>1215.78</v>
      </c>
      <c r="E9505">
        <v>1</v>
      </c>
      <c r="F9505" s="2">
        <v>43857</v>
      </c>
      <c r="G9505" t="s">
        <v>276</v>
      </c>
      <c r="H9505" s="2">
        <v>43997</v>
      </c>
      <c r="I9505" s="2">
        <f t="shared" si="592"/>
        <v>44165</v>
      </c>
      <c r="J9505" s="4">
        <f t="shared" si="593"/>
        <v>168</v>
      </c>
      <c r="K9505" s="4">
        <f t="shared" si="594"/>
        <v>64</v>
      </c>
      <c r="L9505" s="4">
        <f t="shared" si="595"/>
        <v>45847.92</v>
      </c>
    </row>
    <row r="9506" spans="2:12" x14ac:dyDescent="0.3">
      <c r="B9506" t="s">
        <v>6</v>
      </c>
      <c r="C9506">
        <v>4219950</v>
      </c>
      <c r="D9506">
        <v>1215.78</v>
      </c>
      <c r="E9506">
        <v>1</v>
      </c>
      <c r="F9506" s="2">
        <v>43857</v>
      </c>
      <c r="G9506" t="s">
        <v>450</v>
      </c>
      <c r="H9506" s="2">
        <v>44144</v>
      </c>
      <c r="I9506" s="2">
        <f t="shared" si="592"/>
        <v>44165</v>
      </c>
      <c r="J9506" s="4">
        <f t="shared" si="593"/>
        <v>21</v>
      </c>
      <c r="K9506" s="4">
        <f t="shared" si="594"/>
        <v>6</v>
      </c>
      <c r="L9506" s="4">
        <f t="shared" si="595"/>
        <v>9143.8799999999992</v>
      </c>
    </row>
    <row r="9507" spans="2:12" x14ac:dyDescent="0.3">
      <c r="B9507" t="s">
        <v>6</v>
      </c>
      <c r="C9507">
        <v>4224870</v>
      </c>
      <c r="D9507">
        <v>390.48</v>
      </c>
      <c r="E9507">
        <v>1</v>
      </c>
      <c r="F9507" s="2">
        <v>43857</v>
      </c>
      <c r="G9507" t="s">
        <v>570</v>
      </c>
      <c r="H9507" s="2">
        <v>44165</v>
      </c>
      <c r="I9507" s="2">
        <f t="shared" si="592"/>
        <v>44165</v>
      </c>
      <c r="J9507" s="4">
        <f t="shared" si="593"/>
        <v>0</v>
      </c>
      <c r="K9507" s="4">
        <f t="shared" si="594"/>
        <v>417</v>
      </c>
      <c r="L9507" s="4">
        <f t="shared" si="595"/>
        <v>183991.25999999981</v>
      </c>
    </row>
    <row r="9508" spans="2:12" x14ac:dyDescent="0.3">
      <c r="B9508" t="s">
        <v>6</v>
      </c>
      <c r="C9508">
        <v>4224870</v>
      </c>
      <c r="D9508">
        <v>387.6</v>
      </c>
      <c r="E9508">
        <v>1</v>
      </c>
      <c r="F9508" s="2">
        <v>43864</v>
      </c>
      <c r="G9508" t="s">
        <v>570</v>
      </c>
      <c r="H9508" s="2">
        <v>44165</v>
      </c>
      <c r="I9508" s="2">
        <f t="shared" si="592"/>
        <v>44165</v>
      </c>
      <c r="J9508" s="4">
        <f t="shared" si="593"/>
        <v>0</v>
      </c>
      <c r="K9508" s="4">
        <f t="shared" si="594"/>
        <v>417</v>
      </c>
      <c r="L9508" s="4">
        <f t="shared" si="595"/>
        <v>183991.25999999981</v>
      </c>
    </row>
    <row r="9509" spans="2:12" x14ac:dyDescent="0.3">
      <c r="B9509" t="s">
        <v>6</v>
      </c>
      <c r="C9509">
        <v>4224870</v>
      </c>
      <c r="D9509">
        <v>626.04</v>
      </c>
      <c r="E9509">
        <v>1</v>
      </c>
      <c r="F9509" s="2">
        <v>43843</v>
      </c>
      <c r="G9509" t="s">
        <v>570</v>
      </c>
      <c r="H9509" s="2">
        <v>44165</v>
      </c>
      <c r="I9509" s="2">
        <f t="shared" si="592"/>
        <v>44165</v>
      </c>
      <c r="J9509" s="4">
        <f t="shared" si="593"/>
        <v>0</v>
      </c>
      <c r="K9509" s="4">
        <f t="shared" si="594"/>
        <v>417</v>
      </c>
      <c r="L9509" s="4">
        <f t="shared" si="595"/>
        <v>183991.25999999981</v>
      </c>
    </row>
    <row r="9510" spans="2:12" x14ac:dyDescent="0.3">
      <c r="B9510" t="s">
        <v>6</v>
      </c>
      <c r="C9510">
        <v>4224870</v>
      </c>
      <c r="D9510">
        <v>159.66</v>
      </c>
      <c r="E9510">
        <v>3</v>
      </c>
      <c r="F9510" s="2">
        <v>43857</v>
      </c>
      <c r="G9510" t="s">
        <v>570</v>
      </c>
      <c r="H9510" s="2">
        <v>44165</v>
      </c>
      <c r="I9510" s="2">
        <f t="shared" si="592"/>
        <v>44165</v>
      </c>
      <c r="J9510" s="4">
        <f t="shared" si="593"/>
        <v>0</v>
      </c>
      <c r="K9510" s="4">
        <f t="shared" si="594"/>
        <v>417</v>
      </c>
      <c r="L9510" s="4">
        <f t="shared" si="595"/>
        <v>183991.25999999981</v>
      </c>
    </row>
    <row r="9511" spans="2:12" x14ac:dyDescent="0.3">
      <c r="B9511" t="s">
        <v>6</v>
      </c>
      <c r="C9511">
        <v>4224870</v>
      </c>
      <c r="D9511">
        <v>319.5</v>
      </c>
      <c r="E9511">
        <v>2</v>
      </c>
      <c r="F9511" s="2">
        <v>43843</v>
      </c>
      <c r="G9511" t="s">
        <v>570</v>
      </c>
      <c r="H9511" s="2">
        <v>44165</v>
      </c>
      <c r="I9511" s="2">
        <f t="shared" si="592"/>
        <v>44165</v>
      </c>
      <c r="J9511" s="4">
        <f t="shared" si="593"/>
        <v>0</v>
      </c>
      <c r="K9511" s="4">
        <f t="shared" si="594"/>
        <v>417</v>
      </c>
      <c r="L9511" s="4">
        <f t="shared" si="595"/>
        <v>183991.25999999981</v>
      </c>
    </row>
    <row r="9512" spans="2:12" x14ac:dyDescent="0.3">
      <c r="B9512" t="s">
        <v>6</v>
      </c>
      <c r="C9512">
        <v>4224870</v>
      </c>
      <c r="D9512">
        <v>159.78</v>
      </c>
      <c r="E9512">
        <v>1</v>
      </c>
      <c r="F9512" s="2">
        <v>43850</v>
      </c>
      <c r="G9512" t="s">
        <v>570</v>
      </c>
      <c r="H9512" s="2">
        <v>44165</v>
      </c>
      <c r="I9512" s="2">
        <f t="shared" si="592"/>
        <v>44165</v>
      </c>
      <c r="J9512" s="4">
        <f t="shared" si="593"/>
        <v>0</v>
      </c>
      <c r="K9512" s="4">
        <f t="shared" si="594"/>
        <v>417</v>
      </c>
      <c r="L9512" s="4">
        <f t="shared" si="595"/>
        <v>183991.25999999981</v>
      </c>
    </row>
    <row r="9513" spans="2:12" x14ac:dyDescent="0.3">
      <c r="B9513" t="s">
        <v>6</v>
      </c>
      <c r="C9513">
        <v>4224870</v>
      </c>
      <c r="D9513">
        <v>317.27999999999997</v>
      </c>
      <c r="E9513">
        <v>2</v>
      </c>
      <c r="F9513" s="2">
        <v>43864</v>
      </c>
      <c r="G9513" t="s">
        <v>570</v>
      </c>
      <c r="H9513" s="2">
        <v>44165</v>
      </c>
      <c r="I9513" s="2">
        <f t="shared" si="592"/>
        <v>44165</v>
      </c>
      <c r="J9513" s="4">
        <f t="shared" si="593"/>
        <v>0</v>
      </c>
      <c r="K9513" s="4">
        <f t="shared" si="594"/>
        <v>417</v>
      </c>
      <c r="L9513" s="4">
        <f t="shared" si="595"/>
        <v>183991.25999999981</v>
      </c>
    </row>
    <row r="9514" spans="2:12" x14ac:dyDescent="0.3">
      <c r="B9514" t="s">
        <v>6</v>
      </c>
      <c r="C9514">
        <v>4224870</v>
      </c>
      <c r="D9514">
        <v>275.45999999999998</v>
      </c>
      <c r="E9514">
        <v>1</v>
      </c>
      <c r="F9514" s="2">
        <v>43843</v>
      </c>
      <c r="G9514" t="s">
        <v>570</v>
      </c>
      <c r="H9514" s="2">
        <v>44165</v>
      </c>
      <c r="I9514" s="2">
        <f t="shared" si="592"/>
        <v>44165</v>
      </c>
      <c r="J9514" s="4">
        <f t="shared" si="593"/>
        <v>0</v>
      </c>
      <c r="K9514" s="4">
        <f t="shared" si="594"/>
        <v>417</v>
      </c>
      <c r="L9514" s="4">
        <f t="shared" si="595"/>
        <v>183991.25999999981</v>
      </c>
    </row>
    <row r="9515" spans="2:12" x14ac:dyDescent="0.3">
      <c r="B9515" t="s">
        <v>6</v>
      </c>
      <c r="C9515">
        <v>4224870</v>
      </c>
      <c r="D9515">
        <v>82.68</v>
      </c>
      <c r="E9515">
        <v>1</v>
      </c>
      <c r="F9515" s="2">
        <v>43836</v>
      </c>
      <c r="G9515" t="s">
        <v>570</v>
      </c>
      <c r="H9515" s="2">
        <v>44165</v>
      </c>
      <c r="I9515" s="2">
        <f t="shared" si="592"/>
        <v>44165</v>
      </c>
      <c r="J9515" s="4">
        <f t="shared" si="593"/>
        <v>0</v>
      </c>
      <c r="K9515" s="4">
        <f t="shared" si="594"/>
        <v>417</v>
      </c>
      <c r="L9515" s="4">
        <f t="shared" si="595"/>
        <v>183991.25999999981</v>
      </c>
    </row>
    <row r="9516" spans="2:12" x14ac:dyDescent="0.3">
      <c r="B9516" t="s">
        <v>6</v>
      </c>
      <c r="C9516">
        <v>4224870</v>
      </c>
      <c r="D9516">
        <v>248.04</v>
      </c>
      <c r="E9516">
        <v>3</v>
      </c>
      <c r="F9516" s="2">
        <v>43843</v>
      </c>
      <c r="G9516" t="s">
        <v>570</v>
      </c>
      <c r="H9516" s="2">
        <v>44165</v>
      </c>
      <c r="I9516" s="2">
        <f t="shared" si="592"/>
        <v>44165</v>
      </c>
      <c r="J9516" s="4">
        <f t="shared" si="593"/>
        <v>0</v>
      </c>
      <c r="K9516" s="4">
        <f t="shared" si="594"/>
        <v>417</v>
      </c>
      <c r="L9516" s="4">
        <f t="shared" si="595"/>
        <v>183991.25999999981</v>
      </c>
    </row>
    <row r="9517" spans="2:12" x14ac:dyDescent="0.3">
      <c r="B9517" t="s">
        <v>6</v>
      </c>
      <c r="C9517">
        <v>4224870</v>
      </c>
      <c r="D9517">
        <v>163.80000000000001</v>
      </c>
      <c r="E9517">
        <v>2</v>
      </c>
      <c r="F9517" s="2">
        <v>43850</v>
      </c>
      <c r="G9517" t="s">
        <v>570</v>
      </c>
      <c r="H9517" s="2">
        <v>44165</v>
      </c>
      <c r="I9517" s="2">
        <f t="shared" si="592"/>
        <v>44165</v>
      </c>
      <c r="J9517" s="4">
        <f t="shared" si="593"/>
        <v>0</v>
      </c>
      <c r="K9517" s="4">
        <f t="shared" si="594"/>
        <v>417</v>
      </c>
      <c r="L9517" s="4">
        <f t="shared" si="595"/>
        <v>183991.25999999981</v>
      </c>
    </row>
    <row r="9518" spans="2:12" x14ac:dyDescent="0.3">
      <c r="B9518" t="s">
        <v>6</v>
      </c>
      <c r="C9518">
        <v>4224870</v>
      </c>
      <c r="D9518">
        <v>81.900000000000006</v>
      </c>
      <c r="E9518">
        <v>1</v>
      </c>
      <c r="F9518" s="2">
        <v>43857</v>
      </c>
      <c r="G9518" t="s">
        <v>570</v>
      </c>
      <c r="H9518" s="2">
        <v>44165</v>
      </c>
      <c r="I9518" s="2">
        <f t="shared" si="592"/>
        <v>44165</v>
      </c>
      <c r="J9518" s="4">
        <f t="shared" si="593"/>
        <v>0</v>
      </c>
      <c r="K9518" s="4">
        <f t="shared" si="594"/>
        <v>417</v>
      </c>
      <c r="L9518" s="4">
        <f t="shared" si="595"/>
        <v>183991.25999999981</v>
      </c>
    </row>
    <row r="9519" spans="2:12" x14ac:dyDescent="0.3">
      <c r="B9519" t="s">
        <v>6</v>
      </c>
      <c r="C9519">
        <v>4224870</v>
      </c>
      <c r="D9519">
        <v>325.14</v>
      </c>
      <c r="E9519">
        <v>4</v>
      </c>
      <c r="F9519" s="2">
        <v>43864</v>
      </c>
      <c r="G9519" t="s">
        <v>570</v>
      </c>
      <c r="H9519" s="2">
        <v>44165</v>
      </c>
      <c r="I9519" s="2">
        <f t="shared" si="592"/>
        <v>44165</v>
      </c>
      <c r="J9519" s="4">
        <f t="shared" si="593"/>
        <v>0</v>
      </c>
      <c r="K9519" s="4">
        <f t="shared" si="594"/>
        <v>417</v>
      </c>
      <c r="L9519" s="4">
        <f t="shared" si="595"/>
        <v>183991.25999999981</v>
      </c>
    </row>
    <row r="9520" spans="2:12" x14ac:dyDescent="0.3">
      <c r="B9520" t="s">
        <v>6</v>
      </c>
      <c r="C9520">
        <v>4224870</v>
      </c>
      <c r="D9520">
        <v>124.02</v>
      </c>
      <c r="E9520">
        <v>1</v>
      </c>
      <c r="F9520" s="2">
        <v>43836</v>
      </c>
      <c r="G9520" t="s">
        <v>570</v>
      </c>
      <c r="H9520" s="2">
        <v>44165</v>
      </c>
      <c r="I9520" s="2">
        <f t="shared" si="592"/>
        <v>44165</v>
      </c>
      <c r="J9520" s="4">
        <f t="shared" si="593"/>
        <v>0</v>
      </c>
      <c r="K9520" s="4">
        <f t="shared" si="594"/>
        <v>417</v>
      </c>
      <c r="L9520" s="4">
        <f t="shared" si="595"/>
        <v>183991.25999999981</v>
      </c>
    </row>
    <row r="9521" spans="2:12" x14ac:dyDescent="0.3">
      <c r="B9521" t="s">
        <v>6</v>
      </c>
      <c r="C9521">
        <v>4224870</v>
      </c>
      <c r="D9521">
        <v>122.82</v>
      </c>
      <c r="E9521">
        <v>1</v>
      </c>
      <c r="F9521" s="2">
        <v>43850</v>
      </c>
      <c r="G9521" t="s">
        <v>570</v>
      </c>
      <c r="H9521" s="2">
        <v>44165</v>
      </c>
      <c r="I9521" s="2">
        <f t="shared" si="592"/>
        <v>44165</v>
      </c>
      <c r="J9521" s="4">
        <f t="shared" si="593"/>
        <v>0</v>
      </c>
      <c r="K9521" s="4">
        <f t="shared" si="594"/>
        <v>417</v>
      </c>
      <c r="L9521" s="4">
        <f t="shared" si="595"/>
        <v>183991.25999999981</v>
      </c>
    </row>
    <row r="9522" spans="2:12" x14ac:dyDescent="0.3">
      <c r="B9522" t="s">
        <v>6</v>
      </c>
      <c r="C9522">
        <v>4224870</v>
      </c>
      <c r="D9522">
        <v>248.1</v>
      </c>
      <c r="E9522">
        <v>1</v>
      </c>
      <c r="F9522" s="2">
        <v>43836</v>
      </c>
      <c r="G9522" t="s">
        <v>570</v>
      </c>
      <c r="H9522" s="2">
        <v>44165</v>
      </c>
      <c r="I9522" s="2">
        <f t="shared" si="592"/>
        <v>44165</v>
      </c>
      <c r="J9522" s="4">
        <f t="shared" si="593"/>
        <v>0</v>
      </c>
      <c r="K9522" s="4">
        <f t="shared" si="594"/>
        <v>417</v>
      </c>
      <c r="L9522" s="4">
        <f t="shared" si="595"/>
        <v>183991.25999999981</v>
      </c>
    </row>
    <row r="9523" spans="2:12" x14ac:dyDescent="0.3">
      <c r="B9523" t="s">
        <v>6</v>
      </c>
      <c r="C9523">
        <v>4224870</v>
      </c>
      <c r="D9523">
        <v>248.1</v>
      </c>
      <c r="E9523">
        <v>1</v>
      </c>
      <c r="F9523" s="2">
        <v>43843</v>
      </c>
      <c r="G9523" t="s">
        <v>570</v>
      </c>
      <c r="H9523" s="2">
        <v>44165</v>
      </c>
      <c r="I9523" s="2">
        <f t="shared" si="592"/>
        <v>44165</v>
      </c>
      <c r="J9523" s="4">
        <f t="shared" si="593"/>
        <v>0</v>
      </c>
      <c r="K9523" s="4">
        <f t="shared" si="594"/>
        <v>417</v>
      </c>
      <c r="L9523" s="4">
        <f t="shared" si="595"/>
        <v>183991.25999999981</v>
      </c>
    </row>
    <row r="9524" spans="2:12" x14ac:dyDescent="0.3">
      <c r="B9524" t="s">
        <v>6</v>
      </c>
      <c r="C9524">
        <v>4224870</v>
      </c>
      <c r="D9524">
        <v>736.92</v>
      </c>
      <c r="E9524">
        <v>3</v>
      </c>
      <c r="F9524" s="2">
        <v>43850</v>
      </c>
      <c r="G9524" t="s">
        <v>570</v>
      </c>
      <c r="H9524" s="2">
        <v>44165</v>
      </c>
      <c r="I9524" s="2">
        <f t="shared" si="592"/>
        <v>44165</v>
      </c>
      <c r="J9524" s="4">
        <f t="shared" si="593"/>
        <v>0</v>
      </c>
      <c r="K9524" s="4">
        <f t="shared" si="594"/>
        <v>417</v>
      </c>
      <c r="L9524" s="4">
        <f t="shared" si="595"/>
        <v>183991.25999999981</v>
      </c>
    </row>
    <row r="9525" spans="2:12" x14ac:dyDescent="0.3">
      <c r="B9525" t="s">
        <v>6</v>
      </c>
      <c r="C9525">
        <v>4224870</v>
      </c>
      <c r="D9525">
        <v>243.84</v>
      </c>
      <c r="E9525">
        <v>1</v>
      </c>
      <c r="F9525" s="2">
        <v>43864</v>
      </c>
      <c r="G9525" t="s">
        <v>570</v>
      </c>
      <c r="H9525" s="2">
        <v>44165</v>
      </c>
      <c r="I9525" s="2">
        <f t="shared" si="592"/>
        <v>44165</v>
      </c>
      <c r="J9525" s="4">
        <f t="shared" si="593"/>
        <v>0</v>
      </c>
      <c r="K9525" s="4">
        <f t="shared" si="594"/>
        <v>417</v>
      </c>
      <c r="L9525" s="4">
        <f t="shared" si="595"/>
        <v>183991.25999999981</v>
      </c>
    </row>
    <row r="9526" spans="2:12" x14ac:dyDescent="0.3">
      <c r="B9526" t="s">
        <v>6</v>
      </c>
      <c r="C9526">
        <v>4225668</v>
      </c>
      <c r="D9526">
        <v>122.82</v>
      </c>
      <c r="E9526">
        <v>1</v>
      </c>
      <c r="F9526" s="2">
        <v>43850</v>
      </c>
      <c r="G9526" t="s">
        <v>640</v>
      </c>
      <c r="H9526" s="2">
        <v>43850</v>
      </c>
      <c r="I9526" s="2">
        <f t="shared" si="592"/>
        <v>44165</v>
      </c>
      <c r="J9526" s="4">
        <f t="shared" si="593"/>
        <v>315</v>
      </c>
      <c r="K9526" s="4">
        <f t="shared" si="594"/>
        <v>1</v>
      </c>
      <c r="L9526" s="4">
        <f t="shared" si="595"/>
        <v>122.82</v>
      </c>
    </row>
    <row r="9527" spans="2:12" x14ac:dyDescent="0.3">
      <c r="B9527" t="s">
        <v>6</v>
      </c>
      <c r="C9527">
        <v>4230834</v>
      </c>
      <c r="D9527">
        <v>616.67999999999995</v>
      </c>
      <c r="E9527">
        <v>1</v>
      </c>
      <c r="F9527" s="2">
        <v>43850</v>
      </c>
      <c r="G9527" t="s">
        <v>278</v>
      </c>
      <c r="H9527" s="2">
        <v>44130</v>
      </c>
      <c r="I9527" s="2">
        <f t="shared" si="592"/>
        <v>44165</v>
      </c>
      <c r="J9527" s="4">
        <f t="shared" si="593"/>
        <v>35</v>
      </c>
      <c r="K9527" s="4">
        <f t="shared" si="594"/>
        <v>86</v>
      </c>
      <c r="L9527" s="4">
        <f t="shared" si="595"/>
        <v>193772.28000000012</v>
      </c>
    </row>
    <row r="9528" spans="2:12" x14ac:dyDescent="0.3">
      <c r="B9528" t="s">
        <v>6</v>
      </c>
      <c r="C9528">
        <v>4230834</v>
      </c>
      <c r="D9528">
        <v>1023.66</v>
      </c>
      <c r="E9528">
        <v>1</v>
      </c>
      <c r="F9528" s="2">
        <v>43850</v>
      </c>
      <c r="G9528" t="s">
        <v>278</v>
      </c>
      <c r="H9528" s="2">
        <v>44130</v>
      </c>
      <c r="I9528" s="2">
        <f t="shared" si="592"/>
        <v>44165</v>
      </c>
      <c r="J9528" s="4">
        <f t="shared" si="593"/>
        <v>35</v>
      </c>
      <c r="K9528" s="4">
        <f t="shared" si="594"/>
        <v>86</v>
      </c>
      <c r="L9528" s="4">
        <f t="shared" si="595"/>
        <v>193772.28000000012</v>
      </c>
    </row>
    <row r="9529" spans="2:12" x14ac:dyDescent="0.3">
      <c r="B9529" t="s">
        <v>6</v>
      </c>
      <c r="C9529">
        <v>4230834</v>
      </c>
      <c r="D9529">
        <v>2032.2</v>
      </c>
      <c r="E9529">
        <v>2</v>
      </c>
      <c r="F9529" s="2">
        <v>43864</v>
      </c>
      <c r="G9529" t="s">
        <v>278</v>
      </c>
      <c r="H9529" s="2">
        <v>44130</v>
      </c>
      <c r="I9529" s="2">
        <f t="shared" si="592"/>
        <v>44165</v>
      </c>
      <c r="J9529" s="4">
        <f t="shared" si="593"/>
        <v>35</v>
      </c>
      <c r="K9529" s="4">
        <f t="shared" si="594"/>
        <v>86</v>
      </c>
      <c r="L9529" s="4">
        <f t="shared" si="595"/>
        <v>193772.28000000012</v>
      </c>
    </row>
    <row r="9530" spans="2:12" x14ac:dyDescent="0.3">
      <c r="B9530" t="s">
        <v>6</v>
      </c>
      <c r="C9530">
        <v>4230834</v>
      </c>
      <c r="D9530">
        <v>271.32</v>
      </c>
      <c r="E9530">
        <v>1</v>
      </c>
      <c r="F9530" s="2">
        <v>43857</v>
      </c>
      <c r="G9530" t="s">
        <v>278</v>
      </c>
      <c r="H9530" s="2">
        <v>44130</v>
      </c>
      <c r="I9530" s="2">
        <f t="shared" si="592"/>
        <v>44165</v>
      </c>
      <c r="J9530" s="4">
        <f t="shared" si="593"/>
        <v>35</v>
      </c>
      <c r="K9530" s="4">
        <f t="shared" si="594"/>
        <v>86</v>
      </c>
      <c r="L9530" s="4">
        <f t="shared" si="595"/>
        <v>193772.28000000012</v>
      </c>
    </row>
    <row r="9531" spans="2:12" x14ac:dyDescent="0.3">
      <c r="B9531" t="s">
        <v>6</v>
      </c>
      <c r="C9531">
        <v>4230834</v>
      </c>
      <c r="D9531">
        <v>1209.5999999999999</v>
      </c>
      <c r="E9531">
        <v>1</v>
      </c>
      <c r="F9531" s="2">
        <v>43850</v>
      </c>
      <c r="G9531" t="s">
        <v>278</v>
      </c>
      <c r="H9531" s="2">
        <v>44130</v>
      </c>
      <c r="I9531" s="2">
        <f t="shared" si="592"/>
        <v>44165</v>
      </c>
      <c r="J9531" s="4">
        <f t="shared" si="593"/>
        <v>35</v>
      </c>
      <c r="K9531" s="4">
        <f t="shared" si="594"/>
        <v>86</v>
      </c>
      <c r="L9531" s="4">
        <f t="shared" si="595"/>
        <v>193772.28000000012</v>
      </c>
    </row>
    <row r="9532" spans="2:12" x14ac:dyDescent="0.3">
      <c r="B9532" t="s">
        <v>6</v>
      </c>
      <c r="C9532">
        <v>4230834</v>
      </c>
      <c r="D9532">
        <v>1209.5999999999999</v>
      </c>
      <c r="E9532">
        <v>1</v>
      </c>
      <c r="F9532" s="2">
        <v>43850</v>
      </c>
      <c r="G9532" t="s">
        <v>278</v>
      </c>
      <c r="H9532" s="2">
        <v>44130</v>
      </c>
      <c r="I9532" s="2">
        <f t="shared" si="592"/>
        <v>44165</v>
      </c>
      <c r="J9532" s="4">
        <f t="shared" si="593"/>
        <v>35</v>
      </c>
      <c r="K9532" s="4">
        <f t="shared" si="594"/>
        <v>86</v>
      </c>
      <c r="L9532" s="4">
        <f t="shared" si="595"/>
        <v>193772.28000000012</v>
      </c>
    </row>
    <row r="9533" spans="2:12" x14ac:dyDescent="0.3">
      <c r="B9533" t="s">
        <v>6</v>
      </c>
      <c r="C9533">
        <v>4257948</v>
      </c>
      <c r="D9533">
        <v>394.38</v>
      </c>
      <c r="E9533">
        <v>1</v>
      </c>
      <c r="F9533" s="2">
        <v>43843</v>
      </c>
      <c r="G9533" t="s">
        <v>279</v>
      </c>
      <c r="H9533" s="2">
        <v>44018</v>
      </c>
      <c r="I9533" s="2">
        <f t="shared" si="592"/>
        <v>44165</v>
      </c>
      <c r="J9533" s="4">
        <f t="shared" si="593"/>
        <v>147</v>
      </c>
      <c r="K9533" s="4">
        <f t="shared" si="594"/>
        <v>12</v>
      </c>
      <c r="L9533" s="4">
        <f t="shared" si="595"/>
        <v>4818.24</v>
      </c>
    </row>
    <row r="9534" spans="2:12" x14ac:dyDescent="0.3">
      <c r="B9534" t="s">
        <v>6</v>
      </c>
      <c r="C9534">
        <v>4257948</v>
      </c>
      <c r="D9534">
        <v>390.48</v>
      </c>
      <c r="E9534">
        <v>1</v>
      </c>
      <c r="F9534" s="2">
        <v>43850</v>
      </c>
      <c r="G9534" t="s">
        <v>279</v>
      </c>
      <c r="H9534" s="2">
        <v>44018</v>
      </c>
      <c r="I9534" s="2">
        <f t="shared" si="592"/>
        <v>44165</v>
      </c>
      <c r="J9534" s="4">
        <f t="shared" si="593"/>
        <v>147</v>
      </c>
      <c r="K9534" s="4">
        <f t="shared" si="594"/>
        <v>12</v>
      </c>
      <c r="L9534" s="4">
        <f t="shared" si="595"/>
        <v>4818.24</v>
      </c>
    </row>
    <row r="9535" spans="2:12" x14ac:dyDescent="0.3">
      <c r="B9535" t="s">
        <v>6</v>
      </c>
      <c r="C9535">
        <v>4257948</v>
      </c>
      <c r="D9535">
        <v>390.48</v>
      </c>
      <c r="E9535">
        <v>1</v>
      </c>
      <c r="F9535" s="2">
        <v>43857</v>
      </c>
      <c r="G9535" t="s">
        <v>279</v>
      </c>
      <c r="H9535" s="2">
        <v>44018</v>
      </c>
      <c r="I9535" s="2">
        <f t="shared" si="592"/>
        <v>44165</v>
      </c>
      <c r="J9535" s="4">
        <f t="shared" si="593"/>
        <v>147</v>
      </c>
      <c r="K9535" s="4">
        <f t="shared" si="594"/>
        <v>12</v>
      </c>
      <c r="L9535" s="4">
        <f t="shared" si="595"/>
        <v>4818.24</v>
      </c>
    </row>
    <row r="9536" spans="2:12" x14ac:dyDescent="0.3">
      <c r="B9536" t="s">
        <v>6</v>
      </c>
      <c r="C9536">
        <v>4278810</v>
      </c>
      <c r="D9536">
        <v>595.08000000000004</v>
      </c>
      <c r="E9536">
        <v>1</v>
      </c>
      <c r="F9536" s="2">
        <v>43850</v>
      </c>
      <c r="G9536" t="s">
        <v>451</v>
      </c>
      <c r="H9536" s="2">
        <v>43899</v>
      </c>
      <c r="I9536" s="2">
        <f t="shared" si="592"/>
        <v>44165</v>
      </c>
      <c r="J9536" s="4">
        <f t="shared" si="593"/>
        <v>266</v>
      </c>
      <c r="K9536" s="4">
        <f t="shared" si="594"/>
        <v>6</v>
      </c>
      <c r="L9536" s="4">
        <f t="shared" si="595"/>
        <v>13049.4</v>
      </c>
    </row>
    <row r="9537" spans="2:12" x14ac:dyDescent="0.3">
      <c r="B9537" t="s">
        <v>6</v>
      </c>
      <c r="C9537">
        <v>4278810</v>
      </c>
      <c r="D9537">
        <v>1215.78</v>
      </c>
      <c r="E9537">
        <v>1</v>
      </c>
      <c r="F9537" s="2">
        <v>43850</v>
      </c>
      <c r="G9537" t="s">
        <v>451</v>
      </c>
      <c r="H9537" s="2">
        <v>43899</v>
      </c>
      <c r="I9537" s="2">
        <f t="shared" si="592"/>
        <v>44165</v>
      </c>
      <c r="J9537" s="4">
        <f t="shared" si="593"/>
        <v>266</v>
      </c>
      <c r="K9537" s="4">
        <f t="shared" si="594"/>
        <v>6</v>
      </c>
      <c r="L9537" s="4">
        <f t="shared" si="595"/>
        <v>13049.4</v>
      </c>
    </row>
    <row r="9538" spans="2:12" x14ac:dyDescent="0.3">
      <c r="B9538" t="s">
        <v>6</v>
      </c>
      <c r="C9538">
        <v>4280382</v>
      </c>
      <c r="D9538">
        <v>390.48</v>
      </c>
      <c r="E9538">
        <v>1</v>
      </c>
      <c r="F9538" s="2">
        <v>43843</v>
      </c>
      <c r="G9538" t="s">
        <v>281</v>
      </c>
      <c r="H9538" s="2">
        <v>44137</v>
      </c>
      <c r="I9538" s="2">
        <f t="shared" si="592"/>
        <v>44165</v>
      </c>
      <c r="J9538" s="4">
        <f t="shared" si="593"/>
        <v>28</v>
      </c>
      <c r="K9538" s="4">
        <f t="shared" si="594"/>
        <v>19</v>
      </c>
      <c r="L9538" s="4">
        <f t="shared" si="595"/>
        <v>8090.1</v>
      </c>
    </row>
    <row r="9539" spans="2:12" x14ac:dyDescent="0.3">
      <c r="B9539" t="s">
        <v>6</v>
      </c>
      <c r="C9539">
        <v>4280382</v>
      </c>
      <c r="D9539">
        <v>390.48</v>
      </c>
      <c r="E9539">
        <v>1</v>
      </c>
      <c r="F9539" s="2">
        <v>43857</v>
      </c>
      <c r="G9539" t="s">
        <v>281</v>
      </c>
      <c r="H9539" s="2">
        <v>44137</v>
      </c>
      <c r="I9539" s="2">
        <f t="shared" ref="I9539:I9602" si="596">MAX($F$2:$F$14451)</f>
        <v>44165</v>
      </c>
      <c r="J9539" s="4">
        <f t="shared" ref="J9539:J9602" si="597">DATEDIF(H9539,I9539,"d")</f>
        <v>28</v>
      </c>
      <c r="K9539" s="4">
        <f t="shared" ref="K9539:K9602" si="598">COUNTIF($G:$G,G9539)</f>
        <v>19</v>
      </c>
      <c r="L9539" s="4">
        <f t="shared" ref="L9539:L9602" si="599">SUMIF($G:$G,G9539,$D:$D)</f>
        <v>8090.1</v>
      </c>
    </row>
    <row r="9540" spans="2:12" x14ac:dyDescent="0.3">
      <c r="B9540" t="s">
        <v>6</v>
      </c>
      <c r="C9540">
        <v>4375152</v>
      </c>
      <c r="D9540">
        <v>2431.56</v>
      </c>
      <c r="E9540">
        <v>2</v>
      </c>
      <c r="F9540" s="2">
        <v>43857</v>
      </c>
      <c r="G9540" t="s">
        <v>10</v>
      </c>
      <c r="H9540" s="2">
        <v>43934</v>
      </c>
      <c r="I9540" s="2">
        <f t="shared" si="596"/>
        <v>44165</v>
      </c>
      <c r="J9540" s="4">
        <f t="shared" si="597"/>
        <v>231</v>
      </c>
      <c r="K9540" s="4">
        <f t="shared" si="598"/>
        <v>31</v>
      </c>
      <c r="L9540" s="4">
        <f t="shared" si="599"/>
        <v>40373.939999999995</v>
      </c>
    </row>
    <row r="9541" spans="2:12" x14ac:dyDescent="0.3">
      <c r="B9541" t="s">
        <v>6</v>
      </c>
      <c r="C9541">
        <v>4384494</v>
      </c>
      <c r="D9541">
        <v>1215.78</v>
      </c>
      <c r="E9541">
        <v>1</v>
      </c>
      <c r="F9541" s="2">
        <v>43843</v>
      </c>
      <c r="G9541" t="s">
        <v>539</v>
      </c>
      <c r="H9541" s="2">
        <v>44165</v>
      </c>
      <c r="I9541" s="2">
        <f t="shared" si="596"/>
        <v>44165</v>
      </c>
      <c r="J9541" s="4">
        <f t="shared" si="597"/>
        <v>0</v>
      </c>
      <c r="K9541" s="4">
        <f t="shared" si="598"/>
        <v>7</v>
      </c>
      <c r="L9541" s="4">
        <f t="shared" si="599"/>
        <v>9779.8200000000015</v>
      </c>
    </row>
    <row r="9542" spans="2:12" x14ac:dyDescent="0.3">
      <c r="B9542" t="s">
        <v>6</v>
      </c>
      <c r="C9542">
        <v>4413756</v>
      </c>
      <c r="D9542">
        <v>2243.2800000000002</v>
      </c>
      <c r="E9542">
        <v>1</v>
      </c>
      <c r="F9542" s="2">
        <v>43843</v>
      </c>
      <c r="G9542" t="s">
        <v>284</v>
      </c>
      <c r="H9542" s="2">
        <v>44158</v>
      </c>
      <c r="I9542" s="2">
        <f t="shared" si="596"/>
        <v>44165</v>
      </c>
      <c r="J9542" s="4">
        <f t="shared" si="597"/>
        <v>7</v>
      </c>
      <c r="K9542" s="4">
        <f t="shared" si="598"/>
        <v>34</v>
      </c>
      <c r="L9542" s="4">
        <f t="shared" si="599"/>
        <v>75738.120000000024</v>
      </c>
    </row>
    <row r="9543" spans="2:12" x14ac:dyDescent="0.3">
      <c r="B9543" t="s">
        <v>6</v>
      </c>
      <c r="C9543">
        <v>4413756</v>
      </c>
      <c r="D9543">
        <v>2413.5</v>
      </c>
      <c r="E9543">
        <v>2</v>
      </c>
      <c r="F9543" s="2">
        <v>43864</v>
      </c>
      <c r="G9543" t="s">
        <v>284</v>
      </c>
      <c r="H9543" s="2">
        <v>44158</v>
      </c>
      <c r="I9543" s="2">
        <f t="shared" si="596"/>
        <v>44165</v>
      </c>
      <c r="J9543" s="4">
        <f t="shared" si="597"/>
        <v>7</v>
      </c>
      <c r="K9543" s="4">
        <f t="shared" si="598"/>
        <v>34</v>
      </c>
      <c r="L9543" s="4">
        <f t="shared" si="599"/>
        <v>75738.120000000024</v>
      </c>
    </row>
    <row r="9544" spans="2:12" x14ac:dyDescent="0.3">
      <c r="B9544" t="s">
        <v>6</v>
      </c>
      <c r="C9544">
        <v>4511262</v>
      </c>
      <c r="D9544">
        <v>7366.8</v>
      </c>
      <c r="E9544">
        <v>6</v>
      </c>
      <c r="F9544" s="2">
        <v>43836</v>
      </c>
      <c r="G9544" t="s">
        <v>556</v>
      </c>
      <c r="H9544" s="2">
        <v>44165</v>
      </c>
      <c r="I9544" s="2">
        <f t="shared" si="596"/>
        <v>44165</v>
      </c>
      <c r="J9544" s="4">
        <f t="shared" si="597"/>
        <v>0</v>
      </c>
      <c r="K9544" s="4">
        <f t="shared" si="598"/>
        <v>52</v>
      </c>
      <c r="L9544" s="4">
        <f t="shared" si="599"/>
        <v>306204.42</v>
      </c>
    </row>
    <row r="9545" spans="2:12" x14ac:dyDescent="0.3">
      <c r="B9545" t="s">
        <v>6</v>
      </c>
      <c r="C9545">
        <v>4511262</v>
      </c>
      <c r="D9545">
        <v>22004.46</v>
      </c>
      <c r="E9545">
        <v>18</v>
      </c>
      <c r="F9545" s="2">
        <v>43843</v>
      </c>
      <c r="G9545" t="s">
        <v>556</v>
      </c>
      <c r="H9545" s="2">
        <v>44165</v>
      </c>
      <c r="I9545" s="2">
        <f t="shared" si="596"/>
        <v>44165</v>
      </c>
      <c r="J9545" s="4">
        <f t="shared" si="597"/>
        <v>0</v>
      </c>
      <c r="K9545" s="4">
        <f t="shared" si="598"/>
        <v>52</v>
      </c>
      <c r="L9545" s="4">
        <f t="shared" si="599"/>
        <v>306204.42</v>
      </c>
    </row>
    <row r="9546" spans="2:12" x14ac:dyDescent="0.3">
      <c r="B9546" t="s">
        <v>6</v>
      </c>
      <c r="C9546">
        <v>4511262</v>
      </c>
      <c r="D9546">
        <v>38905.019999999997</v>
      </c>
      <c r="E9546">
        <v>32</v>
      </c>
      <c r="F9546" s="2">
        <v>43850</v>
      </c>
      <c r="G9546" t="s">
        <v>556</v>
      </c>
      <c r="H9546" s="2">
        <v>44165</v>
      </c>
      <c r="I9546" s="2">
        <f t="shared" si="596"/>
        <v>44165</v>
      </c>
      <c r="J9546" s="4">
        <f t="shared" si="597"/>
        <v>0</v>
      </c>
      <c r="K9546" s="4">
        <f t="shared" si="598"/>
        <v>52</v>
      </c>
      <c r="L9546" s="4">
        <f t="shared" si="599"/>
        <v>306204.42</v>
      </c>
    </row>
    <row r="9547" spans="2:12" x14ac:dyDescent="0.3">
      <c r="B9547" t="s">
        <v>6</v>
      </c>
      <c r="C9547">
        <v>4511262</v>
      </c>
      <c r="D9547">
        <v>1206.78</v>
      </c>
      <c r="E9547">
        <v>1</v>
      </c>
      <c r="F9547" s="2">
        <v>43864</v>
      </c>
      <c r="G9547" t="s">
        <v>556</v>
      </c>
      <c r="H9547" s="2">
        <v>44165</v>
      </c>
      <c r="I9547" s="2">
        <f t="shared" si="596"/>
        <v>44165</v>
      </c>
      <c r="J9547" s="4">
        <f t="shared" si="597"/>
        <v>0</v>
      </c>
      <c r="K9547" s="4">
        <f t="shared" si="598"/>
        <v>52</v>
      </c>
      <c r="L9547" s="4">
        <f t="shared" si="599"/>
        <v>306204.42</v>
      </c>
    </row>
    <row r="9548" spans="2:12" x14ac:dyDescent="0.3">
      <c r="B9548" t="s">
        <v>6</v>
      </c>
      <c r="C9548">
        <v>4522512</v>
      </c>
      <c r="D9548">
        <v>626.04</v>
      </c>
      <c r="E9548">
        <v>1</v>
      </c>
      <c r="F9548" s="2">
        <v>43843</v>
      </c>
      <c r="G9548" t="s">
        <v>557</v>
      </c>
      <c r="H9548" s="2">
        <v>44074</v>
      </c>
      <c r="I9548" s="2">
        <f t="shared" si="596"/>
        <v>44165</v>
      </c>
      <c r="J9548" s="4">
        <f t="shared" si="597"/>
        <v>91</v>
      </c>
      <c r="K9548" s="4">
        <f t="shared" si="598"/>
        <v>11</v>
      </c>
      <c r="L9548" s="4">
        <f t="shared" si="599"/>
        <v>13686.78</v>
      </c>
    </row>
    <row r="9549" spans="2:12" x14ac:dyDescent="0.3">
      <c r="B9549" t="s">
        <v>6</v>
      </c>
      <c r="C9549">
        <v>702036</v>
      </c>
      <c r="D9549">
        <v>269.27999999999997</v>
      </c>
      <c r="E9549">
        <v>1</v>
      </c>
      <c r="F9549" s="2">
        <v>43878</v>
      </c>
      <c r="G9549" t="s">
        <v>288</v>
      </c>
      <c r="H9549" s="2">
        <v>43969</v>
      </c>
      <c r="I9549" s="2">
        <f t="shared" si="596"/>
        <v>44165</v>
      </c>
      <c r="J9549" s="4">
        <f t="shared" si="597"/>
        <v>196</v>
      </c>
      <c r="K9549" s="4">
        <f t="shared" si="598"/>
        <v>8</v>
      </c>
      <c r="L9549" s="4">
        <f t="shared" si="599"/>
        <v>7190.7000000000007</v>
      </c>
    </row>
    <row r="9550" spans="2:12" x14ac:dyDescent="0.3">
      <c r="B9550" t="s">
        <v>6</v>
      </c>
      <c r="C9550">
        <v>702036</v>
      </c>
      <c r="D9550">
        <v>1200.5999999999999</v>
      </c>
      <c r="E9550">
        <v>1</v>
      </c>
      <c r="F9550" s="2">
        <v>43871</v>
      </c>
      <c r="G9550" t="s">
        <v>288</v>
      </c>
      <c r="H9550" s="2">
        <v>43969</v>
      </c>
      <c r="I9550" s="2">
        <f t="shared" si="596"/>
        <v>44165</v>
      </c>
      <c r="J9550" s="4">
        <f t="shared" si="597"/>
        <v>196</v>
      </c>
      <c r="K9550" s="4">
        <f t="shared" si="598"/>
        <v>8</v>
      </c>
      <c r="L9550" s="4">
        <f t="shared" si="599"/>
        <v>7190.7000000000007</v>
      </c>
    </row>
    <row r="9551" spans="2:12" x14ac:dyDescent="0.3">
      <c r="B9551" t="s">
        <v>6</v>
      </c>
      <c r="C9551">
        <v>702174</v>
      </c>
      <c r="D9551">
        <v>387.6</v>
      </c>
      <c r="E9551">
        <v>1</v>
      </c>
      <c r="F9551" s="2">
        <v>43871</v>
      </c>
      <c r="G9551" t="s">
        <v>189</v>
      </c>
      <c r="H9551" s="2">
        <v>43871</v>
      </c>
      <c r="I9551" s="2">
        <f t="shared" si="596"/>
        <v>44165</v>
      </c>
      <c r="J9551" s="4">
        <f t="shared" si="597"/>
        <v>294</v>
      </c>
      <c r="K9551" s="4">
        <f t="shared" si="598"/>
        <v>25</v>
      </c>
      <c r="L9551" s="4">
        <f t="shared" si="599"/>
        <v>12221.400000000001</v>
      </c>
    </row>
    <row r="9552" spans="2:12" x14ac:dyDescent="0.3">
      <c r="B9552" t="s">
        <v>6</v>
      </c>
      <c r="C9552">
        <v>702174</v>
      </c>
      <c r="D9552">
        <v>270.66000000000003</v>
      </c>
      <c r="E9552">
        <v>1</v>
      </c>
      <c r="F9552" s="2">
        <v>43871</v>
      </c>
      <c r="G9552" t="s">
        <v>189</v>
      </c>
      <c r="H9552" s="2">
        <v>43871</v>
      </c>
      <c r="I9552" s="2">
        <f t="shared" si="596"/>
        <v>44165</v>
      </c>
      <c r="J9552" s="4">
        <f t="shared" si="597"/>
        <v>294</v>
      </c>
      <c r="K9552" s="4">
        <f t="shared" si="598"/>
        <v>25</v>
      </c>
      <c r="L9552" s="4">
        <f t="shared" si="599"/>
        <v>12221.400000000001</v>
      </c>
    </row>
    <row r="9553" spans="2:12" x14ac:dyDescent="0.3">
      <c r="B9553" t="s">
        <v>6</v>
      </c>
      <c r="C9553">
        <v>702234</v>
      </c>
      <c r="D9553">
        <v>1200.5999999999999</v>
      </c>
      <c r="E9553">
        <v>1</v>
      </c>
      <c r="F9553" s="2">
        <v>43871</v>
      </c>
      <c r="G9553" t="s">
        <v>7</v>
      </c>
      <c r="H9553" s="2">
        <v>44165</v>
      </c>
      <c r="I9553" s="2">
        <f t="shared" si="596"/>
        <v>44165</v>
      </c>
      <c r="J9553" s="4">
        <f t="shared" si="597"/>
        <v>0</v>
      </c>
      <c r="K9553" s="4">
        <f t="shared" si="598"/>
        <v>57</v>
      </c>
      <c r="L9553" s="4">
        <f t="shared" si="599"/>
        <v>104447.63999999998</v>
      </c>
    </row>
    <row r="9554" spans="2:12" x14ac:dyDescent="0.3">
      <c r="B9554" t="s">
        <v>6</v>
      </c>
      <c r="C9554">
        <v>702234</v>
      </c>
      <c r="D9554">
        <v>1193.0999999999999</v>
      </c>
      <c r="E9554">
        <v>1</v>
      </c>
      <c r="F9554" s="2">
        <v>43885</v>
      </c>
      <c r="G9554" t="s">
        <v>7</v>
      </c>
      <c r="H9554" s="2">
        <v>44165</v>
      </c>
      <c r="I9554" s="2">
        <f t="shared" si="596"/>
        <v>44165</v>
      </c>
      <c r="J9554" s="4">
        <f t="shared" si="597"/>
        <v>0</v>
      </c>
      <c r="K9554" s="4">
        <f t="shared" si="598"/>
        <v>57</v>
      </c>
      <c r="L9554" s="4">
        <f t="shared" si="599"/>
        <v>104447.63999999998</v>
      </c>
    </row>
    <row r="9555" spans="2:12" x14ac:dyDescent="0.3">
      <c r="B9555" t="s">
        <v>6</v>
      </c>
      <c r="C9555">
        <v>702234</v>
      </c>
      <c r="D9555">
        <v>1193.0999999999999</v>
      </c>
      <c r="E9555">
        <v>1</v>
      </c>
      <c r="F9555" s="2">
        <v>43892</v>
      </c>
      <c r="G9555" t="s">
        <v>7</v>
      </c>
      <c r="H9555" s="2">
        <v>44165</v>
      </c>
      <c r="I9555" s="2">
        <f t="shared" si="596"/>
        <v>44165</v>
      </c>
      <c r="J9555" s="4">
        <f t="shared" si="597"/>
        <v>0</v>
      </c>
      <c r="K9555" s="4">
        <f t="shared" si="598"/>
        <v>57</v>
      </c>
      <c r="L9555" s="4">
        <f t="shared" si="599"/>
        <v>104447.63999999998</v>
      </c>
    </row>
    <row r="9556" spans="2:12" x14ac:dyDescent="0.3">
      <c r="B9556" t="s">
        <v>6</v>
      </c>
      <c r="C9556">
        <v>702330</v>
      </c>
      <c r="D9556">
        <v>1193.0999999999999</v>
      </c>
      <c r="E9556">
        <v>1</v>
      </c>
      <c r="F9556" s="2">
        <v>43892</v>
      </c>
      <c r="G9556" t="s">
        <v>34</v>
      </c>
      <c r="H9556" s="2">
        <v>44144</v>
      </c>
      <c r="I9556" s="2">
        <f t="shared" si="596"/>
        <v>44165</v>
      </c>
      <c r="J9556" s="4">
        <f t="shared" si="597"/>
        <v>21</v>
      </c>
      <c r="K9556" s="4">
        <f t="shared" si="598"/>
        <v>19</v>
      </c>
      <c r="L9556" s="4">
        <f t="shared" si="599"/>
        <v>35656.980000000003</v>
      </c>
    </row>
    <row r="9557" spans="2:12" x14ac:dyDescent="0.3">
      <c r="B9557" t="s">
        <v>6</v>
      </c>
      <c r="C9557">
        <v>702630</v>
      </c>
      <c r="D9557">
        <v>1200.5999999999999</v>
      </c>
      <c r="E9557">
        <v>1</v>
      </c>
      <c r="F9557" s="2">
        <v>43878</v>
      </c>
      <c r="G9557" t="s">
        <v>190</v>
      </c>
      <c r="H9557" s="2">
        <v>44151</v>
      </c>
      <c r="I9557" s="2">
        <f t="shared" si="596"/>
        <v>44165</v>
      </c>
      <c r="J9557" s="4">
        <f t="shared" si="597"/>
        <v>14</v>
      </c>
      <c r="K9557" s="4">
        <f t="shared" si="598"/>
        <v>32</v>
      </c>
      <c r="L9557" s="4">
        <f t="shared" si="599"/>
        <v>70257.599999999991</v>
      </c>
    </row>
    <row r="9558" spans="2:12" x14ac:dyDescent="0.3">
      <c r="B9558" t="s">
        <v>6</v>
      </c>
      <c r="C9558">
        <v>702684</v>
      </c>
      <c r="D9558">
        <v>3601.8</v>
      </c>
      <c r="E9558">
        <v>3</v>
      </c>
      <c r="F9558" s="2">
        <v>43878</v>
      </c>
      <c r="G9558" t="s">
        <v>20</v>
      </c>
      <c r="H9558" s="2">
        <v>44165</v>
      </c>
      <c r="I9558" s="2">
        <f t="shared" si="596"/>
        <v>44165</v>
      </c>
      <c r="J9558" s="4">
        <f t="shared" si="597"/>
        <v>0</v>
      </c>
      <c r="K9558" s="4">
        <f t="shared" si="598"/>
        <v>114</v>
      </c>
      <c r="L9558" s="4">
        <f t="shared" si="599"/>
        <v>308452.26</v>
      </c>
    </row>
    <row r="9559" spans="2:12" x14ac:dyDescent="0.3">
      <c r="B9559" t="s">
        <v>6</v>
      </c>
      <c r="C9559">
        <v>702684</v>
      </c>
      <c r="D9559">
        <v>1230.48</v>
      </c>
      <c r="E9559">
        <v>1</v>
      </c>
      <c r="F9559" s="2">
        <v>43885</v>
      </c>
      <c r="G9559" t="s">
        <v>20</v>
      </c>
      <c r="H9559" s="2">
        <v>44165</v>
      </c>
      <c r="I9559" s="2">
        <f t="shared" si="596"/>
        <v>44165</v>
      </c>
      <c r="J9559" s="4">
        <f t="shared" si="597"/>
        <v>0</v>
      </c>
      <c r="K9559" s="4">
        <f t="shared" si="598"/>
        <v>114</v>
      </c>
      <c r="L9559" s="4">
        <f t="shared" si="599"/>
        <v>308452.26</v>
      </c>
    </row>
    <row r="9560" spans="2:12" x14ac:dyDescent="0.3">
      <c r="B9560" t="s">
        <v>6</v>
      </c>
      <c r="C9560">
        <v>702684</v>
      </c>
      <c r="D9560">
        <v>7158.48</v>
      </c>
      <c r="E9560">
        <v>6</v>
      </c>
      <c r="F9560" s="2">
        <v>43892</v>
      </c>
      <c r="G9560" t="s">
        <v>20</v>
      </c>
      <c r="H9560" s="2">
        <v>44165</v>
      </c>
      <c r="I9560" s="2">
        <f t="shared" si="596"/>
        <v>44165</v>
      </c>
      <c r="J9560" s="4">
        <f t="shared" si="597"/>
        <v>0</v>
      </c>
      <c r="K9560" s="4">
        <f t="shared" si="598"/>
        <v>114</v>
      </c>
      <c r="L9560" s="4">
        <f t="shared" si="599"/>
        <v>308452.26</v>
      </c>
    </row>
    <row r="9561" spans="2:12" x14ac:dyDescent="0.3">
      <c r="B9561" t="s">
        <v>6</v>
      </c>
      <c r="C9561">
        <v>702684</v>
      </c>
      <c r="D9561">
        <v>2386.14</v>
      </c>
      <c r="E9561">
        <v>2</v>
      </c>
      <c r="F9561" s="2">
        <v>43878</v>
      </c>
      <c r="G9561" t="s">
        <v>20</v>
      </c>
      <c r="H9561" s="2">
        <v>44165</v>
      </c>
      <c r="I9561" s="2">
        <f t="shared" si="596"/>
        <v>44165</v>
      </c>
      <c r="J9561" s="4">
        <f t="shared" si="597"/>
        <v>0</v>
      </c>
      <c r="K9561" s="4">
        <f t="shared" si="598"/>
        <v>114</v>
      </c>
      <c r="L9561" s="4">
        <f t="shared" si="599"/>
        <v>308452.26</v>
      </c>
    </row>
    <row r="9562" spans="2:12" x14ac:dyDescent="0.3">
      <c r="B9562" t="s">
        <v>6</v>
      </c>
      <c r="C9562">
        <v>702684</v>
      </c>
      <c r="D9562">
        <v>2380.62</v>
      </c>
      <c r="E9562">
        <v>2</v>
      </c>
      <c r="F9562" s="2">
        <v>43892</v>
      </c>
      <c r="G9562" t="s">
        <v>20</v>
      </c>
      <c r="H9562" s="2">
        <v>44165</v>
      </c>
      <c r="I9562" s="2">
        <f t="shared" si="596"/>
        <v>44165</v>
      </c>
      <c r="J9562" s="4">
        <f t="shared" si="597"/>
        <v>0</v>
      </c>
      <c r="K9562" s="4">
        <f t="shared" si="598"/>
        <v>114</v>
      </c>
      <c r="L9562" s="4">
        <f t="shared" si="599"/>
        <v>308452.26</v>
      </c>
    </row>
    <row r="9563" spans="2:12" x14ac:dyDescent="0.3">
      <c r="B9563" t="s">
        <v>6</v>
      </c>
      <c r="C9563">
        <v>702804</v>
      </c>
      <c r="D9563">
        <v>2398.44</v>
      </c>
      <c r="E9563">
        <v>2</v>
      </c>
      <c r="F9563" s="2">
        <v>43892</v>
      </c>
      <c r="G9563" t="s">
        <v>191</v>
      </c>
      <c r="H9563" s="2">
        <v>44165</v>
      </c>
      <c r="I9563" s="2">
        <f t="shared" si="596"/>
        <v>44165</v>
      </c>
      <c r="J9563" s="4">
        <f t="shared" si="597"/>
        <v>0</v>
      </c>
      <c r="K9563" s="4">
        <f t="shared" si="598"/>
        <v>28</v>
      </c>
      <c r="L9563" s="4">
        <f t="shared" si="599"/>
        <v>63536.22</v>
      </c>
    </row>
    <row r="9564" spans="2:12" x14ac:dyDescent="0.3">
      <c r="B9564" t="s">
        <v>6</v>
      </c>
      <c r="C9564">
        <v>702822</v>
      </c>
      <c r="D9564">
        <v>4085.22</v>
      </c>
      <c r="E9564">
        <v>4</v>
      </c>
      <c r="F9564" s="2">
        <v>43871</v>
      </c>
      <c r="G9564" t="s">
        <v>433</v>
      </c>
      <c r="H9564" s="2">
        <v>44158</v>
      </c>
      <c r="I9564" s="2">
        <f t="shared" si="596"/>
        <v>44165</v>
      </c>
      <c r="J9564" s="4">
        <f t="shared" si="597"/>
        <v>7</v>
      </c>
      <c r="K9564" s="4">
        <f t="shared" si="598"/>
        <v>20</v>
      </c>
      <c r="L9564" s="4">
        <f t="shared" si="599"/>
        <v>106432.14</v>
      </c>
    </row>
    <row r="9565" spans="2:12" x14ac:dyDescent="0.3">
      <c r="B9565" t="s">
        <v>6</v>
      </c>
      <c r="C9565">
        <v>702822</v>
      </c>
      <c r="D9565">
        <v>2042.58</v>
      </c>
      <c r="E9565">
        <v>2</v>
      </c>
      <c r="F9565" s="2">
        <v>43878</v>
      </c>
      <c r="G9565" t="s">
        <v>433</v>
      </c>
      <c r="H9565" s="2">
        <v>44158</v>
      </c>
      <c r="I9565" s="2">
        <f t="shared" si="596"/>
        <v>44165</v>
      </c>
      <c r="J9565" s="4">
        <f t="shared" si="597"/>
        <v>7</v>
      </c>
      <c r="K9565" s="4">
        <f t="shared" si="598"/>
        <v>20</v>
      </c>
      <c r="L9565" s="4">
        <f t="shared" si="599"/>
        <v>106432.14</v>
      </c>
    </row>
    <row r="9566" spans="2:12" x14ac:dyDescent="0.3">
      <c r="B9566" t="s">
        <v>6</v>
      </c>
      <c r="C9566">
        <v>702822</v>
      </c>
      <c r="D9566">
        <v>1206.78</v>
      </c>
      <c r="E9566">
        <v>1</v>
      </c>
      <c r="F9566" s="2">
        <v>43871</v>
      </c>
      <c r="G9566" t="s">
        <v>433</v>
      </c>
      <c r="H9566" s="2">
        <v>44158</v>
      </c>
      <c r="I9566" s="2">
        <f t="shared" si="596"/>
        <v>44165</v>
      </c>
      <c r="J9566" s="4">
        <f t="shared" si="597"/>
        <v>7</v>
      </c>
      <c r="K9566" s="4">
        <f t="shared" si="598"/>
        <v>20</v>
      </c>
      <c r="L9566" s="4">
        <f t="shared" si="599"/>
        <v>106432.14</v>
      </c>
    </row>
    <row r="9567" spans="2:12" x14ac:dyDescent="0.3">
      <c r="B9567" t="s">
        <v>6</v>
      </c>
      <c r="C9567">
        <v>702918</v>
      </c>
      <c r="D9567">
        <v>2401.1999999999998</v>
      </c>
      <c r="E9567">
        <v>2</v>
      </c>
      <c r="F9567" s="2">
        <v>43871</v>
      </c>
      <c r="G9567" t="s">
        <v>52</v>
      </c>
      <c r="H9567" s="2">
        <v>44158</v>
      </c>
      <c r="I9567" s="2">
        <f t="shared" si="596"/>
        <v>44165</v>
      </c>
      <c r="J9567" s="4">
        <f t="shared" si="597"/>
        <v>7</v>
      </c>
      <c r="K9567" s="4">
        <f t="shared" si="598"/>
        <v>17</v>
      </c>
      <c r="L9567" s="4">
        <f t="shared" si="599"/>
        <v>18148.259999999998</v>
      </c>
    </row>
    <row r="9568" spans="2:12" x14ac:dyDescent="0.3">
      <c r="B9568" t="s">
        <v>6</v>
      </c>
      <c r="C9568">
        <v>702918</v>
      </c>
      <c r="D9568">
        <v>1200.5999999999999</v>
      </c>
      <c r="E9568">
        <v>1</v>
      </c>
      <c r="F9568" s="2">
        <v>43878</v>
      </c>
      <c r="G9568" t="s">
        <v>52</v>
      </c>
      <c r="H9568" s="2">
        <v>44158</v>
      </c>
      <c r="I9568" s="2">
        <f t="shared" si="596"/>
        <v>44165</v>
      </c>
      <c r="J9568" s="4">
        <f t="shared" si="597"/>
        <v>7</v>
      </c>
      <c r="K9568" s="4">
        <f t="shared" si="598"/>
        <v>17</v>
      </c>
      <c r="L9568" s="4">
        <f t="shared" si="599"/>
        <v>18148.259999999998</v>
      </c>
    </row>
    <row r="9569" spans="2:12" x14ac:dyDescent="0.3">
      <c r="B9569" t="s">
        <v>6</v>
      </c>
      <c r="C9569">
        <v>703044</v>
      </c>
      <c r="D9569">
        <v>7195.02</v>
      </c>
      <c r="E9569">
        <v>6</v>
      </c>
      <c r="F9569" s="2">
        <v>43885</v>
      </c>
      <c r="G9569" t="s">
        <v>53</v>
      </c>
      <c r="H9569" s="2">
        <v>44158</v>
      </c>
      <c r="I9569" s="2">
        <f t="shared" si="596"/>
        <v>44165</v>
      </c>
      <c r="J9569" s="4">
        <f t="shared" si="597"/>
        <v>7</v>
      </c>
      <c r="K9569" s="4">
        <f t="shared" si="598"/>
        <v>31</v>
      </c>
      <c r="L9569" s="4">
        <f t="shared" si="599"/>
        <v>51529.260000000009</v>
      </c>
    </row>
    <row r="9570" spans="2:12" x14ac:dyDescent="0.3">
      <c r="B9570" t="s">
        <v>6</v>
      </c>
      <c r="C9570">
        <v>703644</v>
      </c>
      <c r="D9570">
        <v>2413.5</v>
      </c>
      <c r="E9570">
        <v>2</v>
      </c>
      <c r="F9570" s="2">
        <v>43871</v>
      </c>
      <c r="G9570" t="s">
        <v>86</v>
      </c>
      <c r="H9570" s="2">
        <v>43941</v>
      </c>
      <c r="I9570" s="2">
        <f t="shared" si="596"/>
        <v>44165</v>
      </c>
      <c r="J9570" s="4">
        <f t="shared" si="597"/>
        <v>224</v>
      </c>
      <c r="K9570" s="4">
        <f t="shared" si="598"/>
        <v>20</v>
      </c>
      <c r="L9570" s="4">
        <f t="shared" si="599"/>
        <v>43638.119999999995</v>
      </c>
    </row>
    <row r="9571" spans="2:12" x14ac:dyDescent="0.3">
      <c r="B9571" t="s">
        <v>6</v>
      </c>
      <c r="C9571">
        <v>704370</v>
      </c>
      <c r="D9571">
        <v>1021.32</v>
      </c>
      <c r="E9571">
        <v>1</v>
      </c>
      <c r="F9571" s="2">
        <v>43871</v>
      </c>
      <c r="G9571" t="s">
        <v>193</v>
      </c>
      <c r="H9571" s="2">
        <v>44116</v>
      </c>
      <c r="I9571" s="2">
        <f t="shared" si="596"/>
        <v>44165</v>
      </c>
      <c r="J9571" s="4">
        <f t="shared" si="597"/>
        <v>49</v>
      </c>
      <c r="K9571" s="4">
        <f t="shared" si="598"/>
        <v>39</v>
      </c>
      <c r="L9571" s="4">
        <f t="shared" si="599"/>
        <v>105519.35999999999</v>
      </c>
    </row>
    <row r="9572" spans="2:12" x14ac:dyDescent="0.3">
      <c r="B9572" t="s">
        <v>6</v>
      </c>
      <c r="C9572">
        <v>704370</v>
      </c>
      <c r="D9572">
        <v>2398.44</v>
      </c>
      <c r="E9572">
        <v>2</v>
      </c>
      <c r="F9572" s="2">
        <v>43885</v>
      </c>
      <c r="G9572" t="s">
        <v>193</v>
      </c>
      <c r="H9572" s="2">
        <v>44116</v>
      </c>
      <c r="I9572" s="2">
        <f t="shared" si="596"/>
        <v>44165</v>
      </c>
      <c r="J9572" s="4">
        <f t="shared" si="597"/>
        <v>49</v>
      </c>
      <c r="K9572" s="4">
        <f t="shared" si="598"/>
        <v>39</v>
      </c>
      <c r="L9572" s="4">
        <f t="shared" si="599"/>
        <v>105519.35999999999</v>
      </c>
    </row>
    <row r="9573" spans="2:12" x14ac:dyDescent="0.3">
      <c r="B9573" t="s">
        <v>6</v>
      </c>
      <c r="C9573">
        <v>704724</v>
      </c>
      <c r="D9573">
        <v>1199.1600000000001</v>
      </c>
      <c r="E9573">
        <v>1</v>
      </c>
      <c r="F9573" s="2">
        <v>43885</v>
      </c>
      <c r="G9573" t="s">
        <v>479</v>
      </c>
      <c r="H9573" s="2">
        <v>44144</v>
      </c>
      <c r="I9573" s="2">
        <f t="shared" si="596"/>
        <v>44165</v>
      </c>
      <c r="J9573" s="4">
        <f t="shared" si="597"/>
        <v>21</v>
      </c>
      <c r="K9573" s="4">
        <f t="shared" si="598"/>
        <v>9</v>
      </c>
      <c r="L9573" s="4">
        <f t="shared" si="599"/>
        <v>12549.000000000002</v>
      </c>
    </row>
    <row r="9574" spans="2:12" x14ac:dyDescent="0.3">
      <c r="B9574" t="s">
        <v>6</v>
      </c>
      <c r="C9574">
        <v>704886</v>
      </c>
      <c r="D9574">
        <v>1206.78</v>
      </c>
      <c r="E9574">
        <v>1</v>
      </c>
      <c r="F9574" s="2">
        <v>43871</v>
      </c>
      <c r="G9574" t="s">
        <v>641</v>
      </c>
      <c r="H9574" s="2">
        <v>43871</v>
      </c>
      <c r="I9574" s="2">
        <f t="shared" si="596"/>
        <v>44165</v>
      </c>
      <c r="J9574" s="4">
        <f t="shared" si="597"/>
        <v>294</v>
      </c>
      <c r="K9574" s="4">
        <f t="shared" si="598"/>
        <v>1</v>
      </c>
      <c r="L9574" s="4">
        <f t="shared" si="599"/>
        <v>1206.78</v>
      </c>
    </row>
    <row r="9575" spans="2:12" x14ac:dyDescent="0.3">
      <c r="B9575" t="s">
        <v>6</v>
      </c>
      <c r="C9575">
        <v>705360</v>
      </c>
      <c r="D9575">
        <v>3610.38</v>
      </c>
      <c r="E9575">
        <v>1</v>
      </c>
      <c r="F9575" s="2">
        <v>43885</v>
      </c>
      <c r="G9575" t="s">
        <v>195</v>
      </c>
      <c r="H9575" s="2">
        <v>44165</v>
      </c>
      <c r="I9575" s="2">
        <f t="shared" si="596"/>
        <v>44165</v>
      </c>
      <c r="J9575" s="4">
        <f t="shared" si="597"/>
        <v>0</v>
      </c>
      <c r="K9575" s="4">
        <f t="shared" si="598"/>
        <v>163</v>
      </c>
      <c r="L9575" s="4">
        <f t="shared" si="599"/>
        <v>491606.4600000002</v>
      </c>
    </row>
    <row r="9576" spans="2:12" x14ac:dyDescent="0.3">
      <c r="B9576" t="s">
        <v>6</v>
      </c>
      <c r="C9576">
        <v>705360</v>
      </c>
      <c r="D9576">
        <v>2215.2600000000002</v>
      </c>
      <c r="E9576">
        <v>1</v>
      </c>
      <c r="F9576" s="2">
        <v>43871</v>
      </c>
      <c r="G9576" t="s">
        <v>195</v>
      </c>
      <c r="H9576" s="2">
        <v>44165</v>
      </c>
      <c r="I9576" s="2">
        <f t="shared" si="596"/>
        <v>44165</v>
      </c>
      <c r="J9576" s="4">
        <f t="shared" si="597"/>
        <v>0</v>
      </c>
      <c r="K9576" s="4">
        <f t="shared" si="598"/>
        <v>163</v>
      </c>
      <c r="L9576" s="4">
        <f t="shared" si="599"/>
        <v>491606.4600000002</v>
      </c>
    </row>
    <row r="9577" spans="2:12" x14ac:dyDescent="0.3">
      <c r="B9577" t="s">
        <v>6</v>
      </c>
      <c r="C9577">
        <v>705360</v>
      </c>
      <c r="D9577">
        <v>4402.8599999999997</v>
      </c>
      <c r="E9577">
        <v>2</v>
      </c>
      <c r="F9577" s="2">
        <v>43878</v>
      </c>
      <c r="G9577" t="s">
        <v>195</v>
      </c>
      <c r="H9577" s="2">
        <v>44165</v>
      </c>
      <c r="I9577" s="2">
        <f t="shared" si="596"/>
        <v>44165</v>
      </c>
      <c r="J9577" s="4">
        <f t="shared" si="597"/>
        <v>0</v>
      </c>
      <c r="K9577" s="4">
        <f t="shared" si="598"/>
        <v>163</v>
      </c>
      <c r="L9577" s="4">
        <f t="shared" si="599"/>
        <v>491606.4600000002</v>
      </c>
    </row>
    <row r="9578" spans="2:12" x14ac:dyDescent="0.3">
      <c r="B9578" t="s">
        <v>6</v>
      </c>
      <c r="C9578">
        <v>705360</v>
      </c>
      <c r="D9578">
        <v>8583.84</v>
      </c>
      <c r="E9578">
        <v>14</v>
      </c>
      <c r="F9578" s="2">
        <v>43892</v>
      </c>
      <c r="G9578" t="s">
        <v>195</v>
      </c>
      <c r="H9578" s="2">
        <v>44165</v>
      </c>
      <c r="I9578" s="2">
        <f t="shared" si="596"/>
        <v>44165</v>
      </c>
      <c r="J9578" s="4">
        <f t="shared" si="597"/>
        <v>0</v>
      </c>
      <c r="K9578" s="4">
        <f t="shared" si="598"/>
        <v>163</v>
      </c>
      <c r="L9578" s="4">
        <f t="shared" si="599"/>
        <v>491606.4600000002</v>
      </c>
    </row>
    <row r="9579" spans="2:12" x14ac:dyDescent="0.3">
      <c r="B9579" t="s">
        <v>6</v>
      </c>
      <c r="C9579">
        <v>705360</v>
      </c>
      <c r="D9579">
        <v>267.66000000000003</v>
      </c>
      <c r="E9579">
        <v>1</v>
      </c>
      <c r="F9579" s="2">
        <v>43885</v>
      </c>
      <c r="G9579" t="s">
        <v>195</v>
      </c>
      <c r="H9579" s="2">
        <v>44165</v>
      </c>
      <c r="I9579" s="2">
        <f t="shared" si="596"/>
        <v>44165</v>
      </c>
      <c r="J9579" s="4">
        <f t="shared" si="597"/>
        <v>0</v>
      </c>
      <c r="K9579" s="4">
        <f t="shared" si="598"/>
        <v>163</v>
      </c>
      <c r="L9579" s="4">
        <f t="shared" si="599"/>
        <v>491606.4600000002</v>
      </c>
    </row>
    <row r="9580" spans="2:12" x14ac:dyDescent="0.3">
      <c r="B9580" t="s">
        <v>6</v>
      </c>
      <c r="C9580">
        <v>705360</v>
      </c>
      <c r="D9580">
        <v>6003.06</v>
      </c>
      <c r="E9580">
        <v>5</v>
      </c>
      <c r="F9580" s="2">
        <v>43871</v>
      </c>
      <c r="G9580" t="s">
        <v>195</v>
      </c>
      <c r="H9580" s="2">
        <v>44165</v>
      </c>
      <c r="I9580" s="2">
        <f t="shared" si="596"/>
        <v>44165</v>
      </c>
      <c r="J9580" s="4">
        <f t="shared" si="597"/>
        <v>0</v>
      </c>
      <c r="K9580" s="4">
        <f t="shared" si="598"/>
        <v>163</v>
      </c>
      <c r="L9580" s="4">
        <f t="shared" si="599"/>
        <v>491606.4600000002</v>
      </c>
    </row>
    <row r="9581" spans="2:12" x14ac:dyDescent="0.3">
      <c r="B9581" t="s">
        <v>6</v>
      </c>
      <c r="C9581">
        <v>705360</v>
      </c>
      <c r="D9581">
        <v>3579.24</v>
      </c>
      <c r="E9581">
        <v>3</v>
      </c>
      <c r="F9581" s="2">
        <v>43885</v>
      </c>
      <c r="G9581" t="s">
        <v>195</v>
      </c>
      <c r="H9581" s="2">
        <v>44165</v>
      </c>
      <c r="I9581" s="2">
        <f t="shared" si="596"/>
        <v>44165</v>
      </c>
      <c r="J9581" s="4">
        <f t="shared" si="597"/>
        <v>0</v>
      </c>
      <c r="K9581" s="4">
        <f t="shared" si="598"/>
        <v>163</v>
      </c>
      <c r="L9581" s="4">
        <f t="shared" si="599"/>
        <v>491606.4600000002</v>
      </c>
    </row>
    <row r="9582" spans="2:12" x14ac:dyDescent="0.3">
      <c r="B9582" t="s">
        <v>6</v>
      </c>
      <c r="C9582">
        <v>705360</v>
      </c>
      <c r="D9582">
        <v>8351.52</v>
      </c>
      <c r="E9582">
        <v>7</v>
      </c>
      <c r="F9582" s="2">
        <v>43892</v>
      </c>
      <c r="G9582" t="s">
        <v>195</v>
      </c>
      <c r="H9582" s="2">
        <v>44165</v>
      </c>
      <c r="I9582" s="2">
        <f t="shared" si="596"/>
        <v>44165</v>
      </c>
      <c r="J9582" s="4">
        <f t="shared" si="597"/>
        <v>0</v>
      </c>
      <c r="K9582" s="4">
        <f t="shared" si="598"/>
        <v>163</v>
      </c>
      <c r="L9582" s="4">
        <f t="shared" si="599"/>
        <v>491606.4600000002</v>
      </c>
    </row>
    <row r="9583" spans="2:12" x14ac:dyDescent="0.3">
      <c r="B9583" t="s">
        <v>6</v>
      </c>
      <c r="C9583">
        <v>705462</v>
      </c>
      <c r="D9583">
        <v>775.14</v>
      </c>
      <c r="E9583">
        <v>2</v>
      </c>
      <c r="F9583" s="2">
        <v>43878</v>
      </c>
      <c r="G9583" t="s">
        <v>22</v>
      </c>
      <c r="H9583" s="2">
        <v>44165</v>
      </c>
      <c r="I9583" s="2">
        <f t="shared" si="596"/>
        <v>44165</v>
      </c>
      <c r="J9583" s="4">
        <f t="shared" si="597"/>
        <v>0</v>
      </c>
      <c r="K9583" s="4">
        <f t="shared" si="598"/>
        <v>86</v>
      </c>
      <c r="L9583" s="4">
        <f t="shared" si="599"/>
        <v>65373.420000000027</v>
      </c>
    </row>
    <row r="9584" spans="2:12" x14ac:dyDescent="0.3">
      <c r="B9584" t="s">
        <v>6</v>
      </c>
      <c r="C9584">
        <v>705468</v>
      </c>
      <c r="D9584">
        <v>2201.4</v>
      </c>
      <c r="E9584">
        <v>1</v>
      </c>
      <c r="F9584" s="2">
        <v>43878</v>
      </c>
      <c r="G9584" t="s">
        <v>289</v>
      </c>
      <c r="H9584" s="2">
        <v>44144</v>
      </c>
      <c r="I9584" s="2">
        <f t="shared" si="596"/>
        <v>44165</v>
      </c>
      <c r="J9584" s="4">
        <f t="shared" si="597"/>
        <v>21</v>
      </c>
      <c r="K9584" s="4">
        <f t="shared" si="598"/>
        <v>12</v>
      </c>
      <c r="L9584" s="4">
        <f t="shared" si="599"/>
        <v>36927.599999999999</v>
      </c>
    </row>
    <row r="9585" spans="2:12" x14ac:dyDescent="0.3">
      <c r="B9585" t="s">
        <v>6</v>
      </c>
      <c r="C9585">
        <v>705708</v>
      </c>
      <c r="D9585">
        <v>2226.6</v>
      </c>
      <c r="E9585">
        <v>1</v>
      </c>
      <c r="F9585" s="2">
        <v>43871</v>
      </c>
      <c r="G9585" t="s">
        <v>148</v>
      </c>
      <c r="H9585" s="2">
        <v>44060</v>
      </c>
      <c r="I9585" s="2">
        <f t="shared" si="596"/>
        <v>44165</v>
      </c>
      <c r="J9585" s="4">
        <f t="shared" si="597"/>
        <v>105</v>
      </c>
      <c r="K9585" s="4">
        <f t="shared" si="598"/>
        <v>39</v>
      </c>
      <c r="L9585" s="4">
        <f t="shared" si="599"/>
        <v>111570.48000000001</v>
      </c>
    </row>
    <row r="9586" spans="2:12" x14ac:dyDescent="0.3">
      <c r="B9586" t="s">
        <v>6</v>
      </c>
      <c r="C9586">
        <v>705708</v>
      </c>
      <c r="D9586">
        <v>4827</v>
      </c>
      <c r="E9586">
        <v>4</v>
      </c>
      <c r="F9586" s="2">
        <v>43871</v>
      </c>
      <c r="G9586" t="s">
        <v>148</v>
      </c>
      <c r="H9586" s="2">
        <v>44060</v>
      </c>
      <c r="I9586" s="2">
        <f t="shared" si="596"/>
        <v>44165</v>
      </c>
      <c r="J9586" s="4">
        <f t="shared" si="597"/>
        <v>105</v>
      </c>
      <c r="K9586" s="4">
        <f t="shared" si="598"/>
        <v>39</v>
      </c>
      <c r="L9586" s="4">
        <f t="shared" si="599"/>
        <v>111570.48000000001</v>
      </c>
    </row>
    <row r="9587" spans="2:12" x14ac:dyDescent="0.3">
      <c r="B9587" t="s">
        <v>6</v>
      </c>
      <c r="C9587">
        <v>705708</v>
      </c>
      <c r="D9587">
        <v>3605.1</v>
      </c>
      <c r="E9587">
        <v>3</v>
      </c>
      <c r="F9587" s="2">
        <v>43878</v>
      </c>
      <c r="G9587" t="s">
        <v>148</v>
      </c>
      <c r="H9587" s="2">
        <v>44060</v>
      </c>
      <c r="I9587" s="2">
        <f t="shared" si="596"/>
        <v>44165</v>
      </c>
      <c r="J9587" s="4">
        <f t="shared" si="597"/>
        <v>105</v>
      </c>
      <c r="K9587" s="4">
        <f t="shared" si="598"/>
        <v>39</v>
      </c>
      <c r="L9587" s="4">
        <f t="shared" si="599"/>
        <v>111570.48000000001</v>
      </c>
    </row>
    <row r="9588" spans="2:12" x14ac:dyDescent="0.3">
      <c r="B9588" t="s">
        <v>6</v>
      </c>
      <c r="C9588">
        <v>705708</v>
      </c>
      <c r="D9588">
        <v>1199.1600000000001</v>
      </c>
      <c r="E9588">
        <v>1</v>
      </c>
      <c r="F9588" s="2">
        <v>43885</v>
      </c>
      <c r="G9588" t="s">
        <v>148</v>
      </c>
      <c r="H9588" s="2">
        <v>44060</v>
      </c>
      <c r="I9588" s="2">
        <f t="shared" si="596"/>
        <v>44165</v>
      </c>
      <c r="J9588" s="4">
        <f t="shared" si="597"/>
        <v>105</v>
      </c>
      <c r="K9588" s="4">
        <f t="shared" si="598"/>
        <v>39</v>
      </c>
      <c r="L9588" s="4">
        <f t="shared" si="599"/>
        <v>111570.48000000001</v>
      </c>
    </row>
    <row r="9589" spans="2:12" x14ac:dyDescent="0.3">
      <c r="B9589" t="s">
        <v>6</v>
      </c>
      <c r="C9589">
        <v>705708</v>
      </c>
      <c r="D9589">
        <v>1199.1600000000001</v>
      </c>
      <c r="E9589">
        <v>1</v>
      </c>
      <c r="F9589" s="2">
        <v>43892</v>
      </c>
      <c r="G9589" t="s">
        <v>148</v>
      </c>
      <c r="H9589" s="2">
        <v>44060</v>
      </c>
      <c r="I9589" s="2">
        <f t="shared" si="596"/>
        <v>44165</v>
      </c>
      <c r="J9589" s="4">
        <f t="shared" si="597"/>
        <v>105</v>
      </c>
      <c r="K9589" s="4">
        <f t="shared" si="598"/>
        <v>39</v>
      </c>
      <c r="L9589" s="4">
        <f t="shared" si="599"/>
        <v>111570.48000000001</v>
      </c>
    </row>
    <row r="9590" spans="2:12" x14ac:dyDescent="0.3">
      <c r="B9590" t="s">
        <v>6</v>
      </c>
      <c r="C9590">
        <v>706404</v>
      </c>
      <c r="D9590">
        <v>1550.28</v>
      </c>
      <c r="E9590">
        <v>4</v>
      </c>
      <c r="F9590" s="2">
        <v>43871</v>
      </c>
      <c r="G9590" t="s">
        <v>409</v>
      </c>
      <c r="H9590" s="2">
        <v>44165</v>
      </c>
      <c r="I9590" s="2">
        <f t="shared" si="596"/>
        <v>44165</v>
      </c>
      <c r="J9590" s="4">
        <f t="shared" si="597"/>
        <v>0</v>
      </c>
      <c r="K9590" s="4">
        <f t="shared" si="598"/>
        <v>64</v>
      </c>
      <c r="L9590" s="4">
        <f t="shared" si="599"/>
        <v>55557.000000000007</v>
      </c>
    </row>
    <row r="9591" spans="2:12" x14ac:dyDescent="0.3">
      <c r="B9591" t="s">
        <v>6</v>
      </c>
      <c r="C9591">
        <v>706404</v>
      </c>
      <c r="D9591">
        <v>387.6</v>
      </c>
      <c r="E9591">
        <v>1</v>
      </c>
      <c r="F9591" s="2">
        <v>43878</v>
      </c>
      <c r="G9591" t="s">
        <v>409</v>
      </c>
      <c r="H9591" s="2">
        <v>44165</v>
      </c>
      <c r="I9591" s="2">
        <f t="shared" si="596"/>
        <v>44165</v>
      </c>
      <c r="J9591" s="4">
        <f t="shared" si="597"/>
        <v>0</v>
      </c>
      <c r="K9591" s="4">
        <f t="shared" si="598"/>
        <v>64</v>
      </c>
      <c r="L9591" s="4">
        <f t="shared" si="599"/>
        <v>55557.000000000007</v>
      </c>
    </row>
    <row r="9592" spans="2:12" x14ac:dyDescent="0.3">
      <c r="B9592" t="s">
        <v>6</v>
      </c>
      <c r="C9592">
        <v>706404</v>
      </c>
      <c r="D9592">
        <v>770.4</v>
      </c>
      <c r="E9592">
        <v>2</v>
      </c>
      <c r="F9592" s="2">
        <v>43885</v>
      </c>
      <c r="G9592" t="s">
        <v>409</v>
      </c>
      <c r="H9592" s="2">
        <v>44165</v>
      </c>
      <c r="I9592" s="2">
        <f t="shared" si="596"/>
        <v>44165</v>
      </c>
      <c r="J9592" s="4">
        <f t="shared" si="597"/>
        <v>0</v>
      </c>
      <c r="K9592" s="4">
        <f t="shared" si="598"/>
        <v>64</v>
      </c>
      <c r="L9592" s="4">
        <f t="shared" si="599"/>
        <v>55557.000000000007</v>
      </c>
    </row>
    <row r="9593" spans="2:12" x14ac:dyDescent="0.3">
      <c r="B9593" t="s">
        <v>6</v>
      </c>
      <c r="C9593">
        <v>706404</v>
      </c>
      <c r="D9593">
        <v>385.2</v>
      </c>
      <c r="E9593">
        <v>1</v>
      </c>
      <c r="F9593" s="2">
        <v>43892</v>
      </c>
      <c r="G9593" t="s">
        <v>409</v>
      </c>
      <c r="H9593" s="2">
        <v>44165</v>
      </c>
      <c r="I9593" s="2">
        <f t="shared" si="596"/>
        <v>44165</v>
      </c>
      <c r="J9593" s="4">
        <f t="shared" si="597"/>
        <v>0</v>
      </c>
      <c r="K9593" s="4">
        <f t="shared" si="598"/>
        <v>64</v>
      </c>
      <c r="L9593" s="4">
        <f t="shared" si="599"/>
        <v>55557.000000000007</v>
      </c>
    </row>
    <row r="9594" spans="2:12" x14ac:dyDescent="0.3">
      <c r="B9594" t="s">
        <v>6</v>
      </c>
      <c r="C9594">
        <v>707292</v>
      </c>
      <c r="D9594">
        <v>1200.5999999999999</v>
      </c>
      <c r="E9594">
        <v>1</v>
      </c>
      <c r="F9594" s="2">
        <v>43878</v>
      </c>
      <c r="G9594" t="s">
        <v>197</v>
      </c>
      <c r="H9594" s="2">
        <v>44151</v>
      </c>
      <c r="I9594" s="2">
        <f t="shared" si="596"/>
        <v>44165</v>
      </c>
      <c r="J9594" s="4">
        <f t="shared" si="597"/>
        <v>14</v>
      </c>
      <c r="K9594" s="4">
        <f t="shared" si="598"/>
        <v>17</v>
      </c>
      <c r="L9594" s="4">
        <f t="shared" si="599"/>
        <v>36176.519999999997</v>
      </c>
    </row>
    <row r="9595" spans="2:12" x14ac:dyDescent="0.3">
      <c r="B9595" t="s">
        <v>6</v>
      </c>
      <c r="C9595">
        <v>708534</v>
      </c>
      <c r="D9595">
        <v>611.4</v>
      </c>
      <c r="E9595">
        <v>1</v>
      </c>
      <c r="F9595" s="2">
        <v>43885</v>
      </c>
      <c r="G9595" t="s">
        <v>198</v>
      </c>
      <c r="H9595" s="2">
        <v>44165</v>
      </c>
      <c r="I9595" s="2">
        <f t="shared" si="596"/>
        <v>44165</v>
      </c>
      <c r="J9595" s="4">
        <f t="shared" si="597"/>
        <v>0</v>
      </c>
      <c r="K9595" s="4">
        <f t="shared" si="598"/>
        <v>36</v>
      </c>
      <c r="L9595" s="4">
        <f t="shared" si="599"/>
        <v>42495.000000000007</v>
      </c>
    </row>
    <row r="9596" spans="2:12" x14ac:dyDescent="0.3">
      <c r="B9596" t="s">
        <v>6</v>
      </c>
      <c r="C9596">
        <v>708654</v>
      </c>
      <c r="D9596">
        <v>14515.38</v>
      </c>
      <c r="E9596">
        <v>4</v>
      </c>
      <c r="F9596" s="2">
        <v>43892</v>
      </c>
      <c r="G9596" t="s">
        <v>199</v>
      </c>
      <c r="H9596" s="2">
        <v>43913</v>
      </c>
      <c r="I9596" s="2">
        <f t="shared" si="596"/>
        <v>44165</v>
      </c>
      <c r="J9596" s="4">
        <f t="shared" si="597"/>
        <v>252</v>
      </c>
      <c r="K9596" s="4">
        <f t="shared" si="598"/>
        <v>15</v>
      </c>
      <c r="L9596" s="4">
        <f t="shared" si="599"/>
        <v>60080.280000000013</v>
      </c>
    </row>
    <row r="9597" spans="2:12" x14ac:dyDescent="0.3">
      <c r="B9597" t="s">
        <v>6</v>
      </c>
      <c r="C9597">
        <v>708780</v>
      </c>
      <c r="D9597">
        <v>771.18</v>
      </c>
      <c r="E9597">
        <v>2</v>
      </c>
      <c r="F9597" s="2">
        <v>43871</v>
      </c>
      <c r="G9597" t="s">
        <v>35</v>
      </c>
      <c r="H9597" s="2">
        <v>44165</v>
      </c>
      <c r="I9597" s="2">
        <f t="shared" si="596"/>
        <v>44165</v>
      </c>
      <c r="J9597" s="4">
        <f t="shared" si="597"/>
        <v>0</v>
      </c>
      <c r="K9597" s="4">
        <f t="shared" si="598"/>
        <v>420</v>
      </c>
      <c r="L9597" s="4">
        <f t="shared" si="599"/>
        <v>876023.69999999937</v>
      </c>
    </row>
    <row r="9598" spans="2:12" x14ac:dyDescent="0.3">
      <c r="B9598" t="s">
        <v>6</v>
      </c>
      <c r="C9598">
        <v>708780</v>
      </c>
      <c r="D9598">
        <v>383.22</v>
      </c>
      <c r="E9598">
        <v>1</v>
      </c>
      <c r="F9598" s="2">
        <v>43885</v>
      </c>
      <c r="G9598" t="s">
        <v>35</v>
      </c>
      <c r="H9598" s="2">
        <v>44165</v>
      </c>
      <c r="I9598" s="2">
        <f t="shared" si="596"/>
        <v>44165</v>
      </c>
      <c r="J9598" s="4">
        <f t="shared" si="597"/>
        <v>0</v>
      </c>
      <c r="K9598" s="4">
        <f t="shared" si="598"/>
        <v>420</v>
      </c>
      <c r="L9598" s="4">
        <f t="shared" si="599"/>
        <v>876023.69999999937</v>
      </c>
    </row>
    <row r="9599" spans="2:12" x14ac:dyDescent="0.3">
      <c r="B9599" t="s">
        <v>6</v>
      </c>
      <c r="C9599">
        <v>708780</v>
      </c>
      <c r="D9599">
        <v>766.38</v>
      </c>
      <c r="E9599">
        <v>2</v>
      </c>
      <c r="F9599" s="2">
        <v>43892</v>
      </c>
      <c r="G9599" t="s">
        <v>35</v>
      </c>
      <c r="H9599" s="2">
        <v>44165</v>
      </c>
      <c r="I9599" s="2">
        <f t="shared" si="596"/>
        <v>44165</v>
      </c>
      <c r="J9599" s="4">
        <f t="shared" si="597"/>
        <v>0</v>
      </c>
      <c r="K9599" s="4">
        <f t="shared" si="598"/>
        <v>420</v>
      </c>
      <c r="L9599" s="4">
        <f t="shared" si="599"/>
        <v>876023.69999999937</v>
      </c>
    </row>
    <row r="9600" spans="2:12" x14ac:dyDescent="0.3">
      <c r="B9600" t="s">
        <v>6</v>
      </c>
      <c r="C9600">
        <v>708780</v>
      </c>
      <c r="D9600">
        <v>4284.8999999999996</v>
      </c>
      <c r="E9600">
        <v>7</v>
      </c>
      <c r="F9600" s="2">
        <v>43871</v>
      </c>
      <c r="G9600" t="s">
        <v>35</v>
      </c>
      <c r="H9600" s="2">
        <v>44165</v>
      </c>
      <c r="I9600" s="2">
        <f t="shared" si="596"/>
        <v>44165</v>
      </c>
      <c r="J9600" s="4">
        <f t="shared" si="597"/>
        <v>0</v>
      </c>
      <c r="K9600" s="4">
        <f t="shared" si="598"/>
        <v>420</v>
      </c>
      <c r="L9600" s="4">
        <f t="shared" si="599"/>
        <v>876023.69999999937</v>
      </c>
    </row>
    <row r="9601" spans="2:12" x14ac:dyDescent="0.3">
      <c r="B9601" t="s">
        <v>6</v>
      </c>
      <c r="C9601">
        <v>708780</v>
      </c>
      <c r="D9601">
        <v>1220.46</v>
      </c>
      <c r="E9601">
        <v>2</v>
      </c>
      <c r="F9601" s="2">
        <v>43878</v>
      </c>
      <c r="G9601" t="s">
        <v>35</v>
      </c>
      <c r="H9601" s="2">
        <v>44165</v>
      </c>
      <c r="I9601" s="2">
        <f t="shared" si="596"/>
        <v>44165</v>
      </c>
      <c r="J9601" s="4">
        <f t="shared" si="597"/>
        <v>0</v>
      </c>
      <c r="K9601" s="4">
        <f t="shared" si="598"/>
        <v>420</v>
      </c>
      <c r="L9601" s="4">
        <f t="shared" si="599"/>
        <v>876023.69999999937</v>
      </c>
    </row>
    <row r="9602" spans="2:12" x14ac:dyDescent="0.3">
      <c r="B9602" t="s">
        <v>6</v>
      </c>
      <c r="C9602">
        <v>708780</v>
      </c>
      <c r="D9602">
        <v>3041.52</v>
      </c>
      <c r="E9602">
        <v>5</v>
      </c>
      <c r="F9602" s="2">
        <v>43885</v>
      </c>
      <c r="G9602" t="s">
        <v>35</v>
      </c>
      <c r="H9602" s="2">
        <v>44165</v>
      </c>
      <c r="I9602" s="2">
        <f t="shared" si="596"/>
        <v>44165</v>
      </c>
      <c r="J9602" s="4">
        <f t="shared" si="597"/>
        <v>0</v>
      </c>
      <c r="K9602" s="4">
        <f t="shared" si="598"/>
        <v>420</v>
      </c>
      <c r="L9602" s="4">
        <f t="shared" si="599"/>
        <v>876023.69999999937</v>
      </c>
    </row>
    <row r="9603" spans="2:12" x14ac:dyDescent="0.3">
      <c r="B9603" t="s">
        <v>6</v>
      </c>
      <c r="C9603">
        <v>708780</v>
      </c>
      <c r="D9603">
        <v>3041.52</v>
      </c>
      <c r="E9603">
        <v>5</v>
      </c>
      <c r="F9603" s="2">
        <v>43892</v>
      </c>
      <c r="G9603" t="s">
        <v>35</v>
      </c>
      <c r="H9603" s="2">
        <v>44165</v>
      </c>
      <c r="I9603" s="2">
        <f t="shared" ref="I9603:I9666" si="600">MAX($F$2:$F$14451)</f>
        <v>44165</v>
      </c>
      <c r="J9603" s="4">
        <f t="shared" ref="J9603:J9666" si="601">DATEDIF(H9603,I9603,"d")</f>
        <v>0</v>
      </c>
      <c r="K9603" s="4">
        <f t="shared" ref="K9603:K9666" si="602">COUNTIF($G:$G,G9603)</f>
        <v>420</v>
      </c>
      <c r="L9603" s="4">
        <f t="shared" ref="L9603:L9666" si="603">SUMIF($G:$G,G9603,$D:$D)</f>
        <v>876023.69999999937</v>
      </c>
    </row>
    <row r="9604" spans="2:12" x14ac:dyDescent="0.3">
      <c r="B9604" t="s">
        <v>6</v>
      </c>
      <c r="C9604">
        <v>708780</v>
      </c>
      <c r="D9604">
        <v>2154.48</v>
      </c>
      <c r="E9604">
        <v>8</v>
      </c>
      <c r="F9604" s="2">
        <v>43871</v>
      </c>
      <c r="G9604" t="s">
        <v>35</v>
      </c>
      <c r="H9604" s="2">
        <v>44165</v>
      </c>
      <c r="I9604" s="2">
        <f t="shared" si="600"/>
        <v>44165</v>
      </c>
      <c r="J9604" s="4">
        <f t="shared" si="601"/>
        <v>0</v>
      </c>
      <c r="K9604" s="4">
        <f t="shared" si="602"/>
        <v>420</v>
      </c>
      <c r="L9604" s="4">
        <f t="shared" si="603"/>
        <v>876023.69999999937</v>
      </c>
    </row>
    <row r="9605" spans="2:12" x14ac:dyDescent="0.3">
      <c r="B9605" t="s">
        <v>6</v>
      </c>
      <c r="C9605">
        <v>708780</v>
      </c>
      <c r="D9605">
        <v>804.66</v>
      </c>
      <c r="E9605">
        <v>3</v>
      </c>
      <c r="F9605" s="2">
        <v>43878</v>
      </c>
      <c r="G9605" t="s">
        <v>35</v>
      </c>
      <c r="H9605" s="2">
        <v>44165</v>
      </c>
      <c r="I9605" s="2">
        <f t="shared" si="600"/>
        <v>44165</v>
      </c>
      <c r="J9605" s="4">
        <f t="shared" si="601"/>
        <v>0</v>
      </c>
      <c r="K9605" s="4">
        <f t="shared" si="602"/>
        <v>420</v>
      </c>
      <c r="L9605" s="4">
        <f t="shared" si="603"/>
        <v>876023.69999999937</v>
      </c>
    </row>
    <row r="9606" spans="2:12" x14ac:dyDescent="0.3">
      <c r="B9606" t="s">
        <v>6</v>
      </c>
      <c r="C9606">
        <v>708780</v>
      </c>
      <c r="D9606">
        <v>1606.14</v>
      </c>
      <c r="E9606">
        <v>6</v>
      </c>
      <c r="F9606" s="2">
        <v>43885</v>
      </c>
      <c r="G9606" t="s">
        <v>35</v>
      </c>
      <c r="H9606" s="2">
        <v>44165</v>
      </c>
      <c r="I9606" s="2">
        <f t="shared" si="600"/>
        <v>44165</v>
      </c>
      <c r="J9606" s="4">
        <f t="shared" si="601"/>
        <v>0</v>
      </c>
      <c r="K9606" s="4">
        <f t="shared" si="602"/>
        <v>420</v>
      </c>
      <c r="L9606" s="4">
        <f t="shared" si="603"/>
        <v>876023.69999999937</v>
      </c>
    </row>
    <row r="9607" spans="2:12" x14ac:dyDescent="0.3">
      <c r="B9607" t="s">
        <v>6</v>
      </c>
      <c r="C9607">
        <v>708780</v>
      </c>
      <c r="D9607">
        <v>2409.1799999999998</v>
      </c>
      <c r="E9607">
        <v>9</v>
      </c>
      <c r="F9607" s="2">
        <v>43892</v>
      </c>
      <c r="G9607" t="s">
        <v>35</v>
      </c>
      <c r="H9607" s="2">
        <v>44165</v>
      </c>
      <c r="I9607" s="2">
        <f t="shared" si="600"/>
        <v>44165</v>
      </c>
      <c r="J9607" s="4">
        <f t="shared" si="601"/>
        <v>0</v>
      </c>
      <c r="K9607" s="4">
        <f t="shared" si="602"/>
        <v>420</v>
      </c>
      <c r="L9607" s="4">
        <f t="shared" si="603"/>
        <v>876023.69999999937</v>
      </c>
    </row>
    <row r="9608" spans="2:12" x14ac:dyDescent="0.3">
      <c r="B9608" t="s">
        <v>6</v>
      </c>
      <c r="C9608">
        <v>708780</v>
      </c>
      <c r="D9608">
        <v>1200.5999999999999</v>
      </c>
      <c r="E9608">
        <v>1</v>
      </c>
      <c r="F9608" s="2">
        <v>43871</v>
      </c>
      <c r="G9608" t="s">
        <v>35</v>
      </c>
      <c r="H9608" s="2">
        <v>44165</v>
      </c>
      <c r="I9608" s="2">
        <f t="shared" si="600"/>
        <v>44165</v>
      </c>
      <c r="J9608" s="4">
        <f t="shared" si="601"/>
        <v>0</v>
      </c>
      <c r="K9608" s="4">
        <f t="shared" si="602"/>
        <v>420</v>
      </c>
      <c r="L9608" s="4">
        <f t="shared" si="603"/>
        <v>876023.69999999937</v>
      </c>
    </row>
    <row r="9609" spans="2:12" x14ac:dyDescent="0.3">
      <c r="B9609" t="s">
        <v>6</v>
      </c>
      <c r="C9609">
        <v>708780</v>
      </c>
      <c r="D9609">
        <v>1193.0999999999999</v>
      </c>
      <c r="E9609">
        <v>1</v>
      </c>
      <c r="F9609" s="2">
        <v>43885</v>
      </c>
      <c r="G9609" t="s">
        <v>35</v>
      </c>
      <c r="H9609" s="2">
        <v>44165</v>
      </c>
      <c r="I9609" s="2">
        <f t="shared" si="600"/>
        <v>44165</v>
      </c>
      <c r="J9609" s="4">
        <f t="shared" si="601"/>
        <v>0</v>
      </c>
      <c r="K9609" s="4">
        <f t="shared" si="602"/>
        <v>420</v>
      </c>
      <c r="L9609" s="4">
        <f t="shared" si="603"/>
        <v>876023.69999999937</v>
      </c>
    </row>
    <row r="9610" spans="2:12" x14ac:dyDescent="0.3">
      <c r="B9610" t="s">
        <v>6</v>
      </c>
      <c r="C9610">
        <v>708780</v>
      </c>
      <c r="D9610">
        <v>1193.0999999999999</v>
      </c>
      <c r="E9610">
        <v>1</v>
      </c>
      <c r="F9610" s="2">
        <v>43892</v>
      </c>
      <c r="G9610" t="s">
        <v>35</v>
      </c>
      <c r="H9610" s="2">
        <v>44165</v>
      </c>
      <c r="I9610" s="2">
        <f t="shared" si="600"/>
        <v>44165</v>
      </c>
      <c r="J9610" s="4">
        <f t="shared" si="601"/>
        <v>0</v>
      </c>
      <c r="K9610" s="4">
        <f t="shared" si="602"/>
        <v>420</v>
      </c>
      <c r="L9610" s="4">
        <f t="shared" si="603"/>
        <v>876023.69999999937</v>
      </c>
    </row>
    <row r="9611" spans="2:12" x14ac:dyDescent="0.3">
      <c r="B9611" t="s">
        <v>6</v>
      </c>
      <c r="C9611">
        <v>708894</v>
      </c>
      <c r="D9611">
        <v>2042.58</v>
      </c>
      <c r="E9611">
        <v>2</v>
      </c>
      <c r="F9611" s="2">
        <v>43878</v>
      </c>
      <c r="G9611" t="s">
        <v>579</v>
      </c>
      <c r="H9611" s="2">
        <v>43878</v>
      </c>
      <c r="I9611" s="2">
        <f t="shared" si="600"/>
        <v>44165</v>
      </c>
      <c r="J9611" s="4">
        <f t="shared" si="601"/>
        <v>287</v>
      </c>
      <c r="K9611" s="4">
        <f t="shared" si="602"/>
        <v>2</v>
      </c>
      <c r="L9611" s="4">
        <f t="shared" si="603"/>
        <v>2861.2799999999997</v>
      </c>
    </row>
    <row r="9612" spans="2:12" x14ac:dyDescent="0.3">
      <c r="B9612" t="s">
        <v>6</v>
      </c>
      <c r="C9612">
        <v>709104</v>
      </c>
      <c r="D9612">
        <v>3597.48</v>
      </c>
      <c r="E9612">
        <v>3</v>
      </c>
      <c r="F9612" s="2">
        <v>43878</v>
      </c>
      <c r="G9612" t="s">
        <v>576</v>
      </c>
      <c r="H9612" s="2">
        <v>43878</v>
      </c>
      <c r="I9612" s="2">
        <f t="shared" si="600"/>
        <v>44165</v>
      </c>
      <c r="J9612" s="4">
        <f t="shared" si="601"/>
        <v>287</v>
      </c>
      <c r="K9612" s="4">
        <f t="shared" si="602"/>
        <v>2</v>
      </c>
      <c r="L9612" s="4">
        <f t="shared" si="603"/>
        <v>3830.46</v>
      </c>
    </row>
    <row r="9613" spans="2:12" x14ac:dyDescent="0.3">
      <c r="B9613" t="s">
        <v>6</v>
      </c>
      <c r="C9613">
        <v>709416</v>
      </c>
      <c r="D9613">
        <v>1021.32</v>
      </c>
      <c r="E9613">
        <v>1</v>
      </c>
      <c r="F9613" s="2">
        <v>43871</v>
      </c>
      <c r="G9613" t="s">
        <v>201</v>
      </c>
      <c r="H9613" s="2">
        <v>44158</v>
      </c>
      <c r="I9613" s="2">
        <f t="shared" si="600"/>
        <v>44165</v>
      </c>
      <c r="J9613" s="4">
        <f t="shared" si="601"/>
        <v>7</v>
      </c>
      <c r="K9613" s="4">
        <f t="shared" si="602"/>
        <v>54</v>
      </c>
      <c r="L9613" s="4">
        <f t="shared" si="603"/>
        <v>139627.25999999998</v>
      </c>
    </row>
    <row r="9614" spans="2:12" x14ac:dyDescent="0.3">
      <c r="B9614" t="s">
        <v>6</v>
      </c>
      <c r="C9614">
        <v>709416</v>
      </c>
      <c r="D9614">
        <v>2413.5</v>
      </c>
      <c r="E9614">
        <v>2</v>
      </c>
      <c r="F9614" s="2">
        <v>43871</v>
      </c>
      <c r="G9614" t="s">
        <v>201</v>
      </c>
      <c r="H9614" s="2">
        <v>44158</v>
      </c>
      <c r="I9614" s="2">
        <f t="shared" si="600"/>
        <v>44165</v>
      </c>
      <c r="J9614" s="4">
        <f t="shared" si="601"/>
        <v>7</v>
      </c>
      <c r="K9614" s="4">
        <f t="shared" si="602"/>
        <v>54</v>
      </c>
      <c r="L9614" s="4">
        <f t="shared" si="603"/>
        <v>139627.25999999998</v>
      </c>
    </row>
    <row r="9615" spans="2:12" x14ac:dyDescent="0.3">
      <c r="B9615" t="s">
        <v>6</v>
      </c>
      <c r="C9615">
        <v>709416</v>
      </c>
      <c r="D9615">
        <v>7240.56</v>
      </c>
      <c r="E9615">
        <v>6</v>
      </c>
      <c r="F9615" s="2">
        <v>43878</v>
      </c>
      <c r="G9615" t="s">
        <v>201</v>
      </c>
      <c r="H9615" s="2">
        <v>44158</v>
      </c>
      <c r="I9615" s="2">
        <f t="shared" si="600"/>
        <v>44165</v>
      </c>
      <c r="J9615" s="4">
        <f t="shared" si="601"/>
        <v>7</v>
      </c>
      <c r="K9615" s="4">
        <f t="shared" si="602"/>
        <v>54</v>
      </c>
      <c r="L9615" s="4">
        <f t="shared" si="603"/>
        <v>139627.25999999998</v>
      </c>
    </row>
    <row r="9616" spans="2:12" x14ac:dyDescent="0.3">
      <c r="B9616" t="s">
        <v>6</v>
      </c>
      <c r="C9616">
        <v>709416</v>
      </c>
      <c r="D9616">
        <v>1199.1600000000001</v>
      </c>
      <c r="E9616">
        <v>1</v>
      </c>
      <c r="F9616" s="2">
        <v>43885</v>
      </c>
      <c r="G9616" t="s">
        <v>201</v>
      </c>
      <c r="H9616" s="2">
        <v>44158</v>
      </c>
      <c r="I9616" s="2">
        <f t="shared" si="600"/>
        <v>44165</v>
      </c>
      <c r="J9616" s="4">
        <f t="shared" si="601"/>
        <v>7</v>
      </c>
      <c r="K9616" s="4">
        <f t="shared" si="602"/>
        <v>54</v>
      </c>
      <c r="L9616" s="4">
        <f t="shared" si="603"/>
        <v>139627.25999999998</v>
      </c>
    </row>
    <row r="9617" spans="2:12" x14ac:dyDescent="0.3">
      <c r="B9617" t="s">
        <v>6</v>
      </c>
      <c r="C9617">
        <v>709824</v>
      </c>
      <c r="D9617">
        <v>385.2</v>
      </c>
      <c r="E9617">
        <v>1</v>
      </c>
      <c r="F9617" s="2">
        <v>43892</v>
      </c>
      <c r="G9617" t="s">
        <v>202</v>
      </c>
      <c r="H9617" s="2">
        <v>44123</v>
      </c>
      <c r="I9617" s="2">
        <f t="shared" si="600"/>
        <v>44165</v>
      </c>
      <c r="J9617" s="4">
        <f t="shared" si="601"/>
        <v>42</v>
      </c>
      <c r="K9617" s="4">
        <f t="shared" si="602"/>
        <v>27</v>
      </c>
      <c r="L9617" s="4">
        <f t="shared" si="603"/>
        <v>10686.599999999995</v>
      </c>
    </row>
    <row r="9618" spans="2:12" x14ac:dyDescent="0.3">
      <c r="B9618" t="s">
        <v>6</v>
      </c>
      <c r="C9618">
        <v>710478</v>
      </c>
      <c r="D9618">
        <v>1200.5999999999999</v>
      </c>
      <c r="E9618">
        <v>1</v>
      </c>
      <c r="F9618" s="2">
        <v>43871</v>
      </c>
      <c r="G9618" t="s">
        <v>109</v>
      </c>
      <c r="H9618" s="2">
        <v>43990</v>
      </c>
      <c r="I9618" s="2">
        <f t="shared" si="600"/>
        <v>44165</v>
      </c>
      <c r="J9618" s="4">
        <f t="shared" si="601"/>
        <v>175</v>
      </c>
      <c r="K9618" s="4">
        <f t="shared" si="602"/>
        <v>8</v>
      </c>
      <c r="L9618" s="4">
        <f t="shared" si="603"/>
        <v>44364.9</v>
      </c>
    </row>
    <row r="9619" spans="2:12" x14ac:dyDescent="0.3">
      <c r="B9619" t="s">
        <v>6</v>
      </c>
      <c r="C9619">
        <v>711894</v>
      </c>
      <c r="D9619">
        <v>2042.58</v>
      </c>
      <c r="E9619">
        <v>2</v>
      </c>
      <c r="F9619" s="2">
        <v>43871</v>
      </c>
      <c r="G9619" t="s">
        <v>66</v>
      </c>
      <c r="H9619" s="2">
        <v>44165</v>
      </c>
      <c r="I9619" s="2">
        <f t="shared" si="600"/>
        <v>44165</v>
      </c>
      <c r="J9619" s="4">
        <f t="shared" si="601"/>
        <v>0</v>
      </c>
      <c r="K9619" s="4">
        <f t="shared" si="602"/>
        <v>62</v>
      </c>
      <c r="L9619" s="4">
        <f t="shared" si="603"/>
        <v>169008.48000000007</v>
      </c>
    </row>
    <row r="9620" spans="2:12" x14ac:dyDescent="0.3">
      <c r="B9620" t="s">
        <v>6</v>
      </c>
      <c r="C9620">
        <v>711894</v>
      </c>
      <c r="D9620">
        <v>2029.86</v>
      </c>
      <c r="E9620">
        <v>2</v>
      </c>
      <c r="F9620" s="2">
        <v>43892</v>
      </c>
      <c r="G9620" t="s">
        <v>66</v>
      </c>
      <c r="H9620" s="2">
        <v>44165</v>
      </c>
      <c r="I9620" s="2">
        <f t="shared" si="600"/>
        <v>44165</v>
      </c>
      <c r="J9620" s="4">
        <f t="shared" si="601"/>
        <v>0</v>
      </c>
      <c r="K9620" s="4">
        <f t="shared" si="602"/>
        <v>62</v>
      </c>
      <c r="L9620" s="4">
        <f t="shared" si="603"/>
        <v>169008.48000000007</v>
      </c>
    </row>
    <row r="9621" spans="2:12" x14ac:dyDescent="0.3">
      <c r="B9621" t="s">
        <v>6</v>
      </c>
      <c r="C9621">
        <v>711894</v>
      </c>
      <c r="D9621">
        <v>3620.28</v>
      </c>
      <c r="E9621">
        <v>3</v>
      </c>
      <c r="F9621" s="2">
        <v>43871</v>
      </c>
      <c r="G9621" t="s">
        <v>66</v>
      </c>
      <c r="H9621" s="2">
        <v>44165</v>
      </c>
      <c r="I9621" s="2">
        <f t="shared" si="600"/>
        <v>44165</v>
      </c>
      <c r="J9621" s="4">
        <f t="shared" si="601"/>
        <v>0</v>
      </c>
      <c r="K9621" s="4">
        <f t="shared" si="602"/>
        <v>62</v>
      </c>
      <c r="L9621" s="4">
        <f t="shared" si="603"/>
        <v>169008.48000000007</v>
      </c>
    </row>
    <row r="9622" spans="2:12" x14ac:dyDescent="0.3">
      <c r="B9622" t="s">
        <v>6</v>
      </c>
      <c r="C9622">
        <v>711894</v>
      </c>
      <c r="D9622">
        <v>1199.1600000000001</v>
      </c>
      <c r="E9622">
        <v>1</v>
      </c>
      <c r="F9622" s="2">
        <v>43885</v>
      </c>
      <c r="G9622" t="s">
        <v>66</v>
      </c>
      <c r="H9622" s="2">
        <v>44165</v>
      </c>
      <c r="I9622" s="2">
        <f t="shared" si="600"/>
        <v>44165</v>
      </c>
      <c r="J9622" s="4">
        <f t="shared" si="601"/>
        <v>0</v>
      </c>
      <c r="K9622" s="4">
        <f t="shared" si="602"/>
        <v>62</v>
      </c>
      <c r="L9622" s="4">
        <f t="shared" si="603"/>
        <v>169008.48000000007</v>
      </c>
    </row>
    <row r="9623" spans="2:12" x14ac:dyDescent="0.3">
      <c r="B9623" t="s">
        <v>6</v>
      </c>
      <c r="C9623">
        <v>711894</v>
      </c>
      <c r="D9623">
        <v>1199.1600000000001</v>
      </c>
      <c r="E9623">
        <v>1</v>
      </c>
      <c r="F9623" s="2">
        <v>43892</v>
      </c>
      <c r="G9623" t="s">
        <v>66</v>
      </c>
      <c r="H9623" s="2">
        <v>44165</v>
      </c>
      <c r="I9623" s="2">
        <f t="shared" si="600"/>
        <v>44165</v>
      </c>
      <c r="J9623" s="4">
        <f t="shared" si="601"/>
        <v>0</v>
      </c>
      <c r="K9623" s="4">
        <f t="shared" si="602"/>
        <v>62</v>
      </c>
      <c r="L9623" s="4">
        <f t="shared" si="603"/>
        <v>169008.48000000007</v>
      </c>
    </row>
    <row r="9624" spans="2:12" x14ac:dyDescent="0.3">
      <c r="B9624" t="s">
        <v>6</v>
      </c>
      <c r="C9624">
        <v>711984</v>
      </c>
      <c r="D9624">
        <v>4430.5200000000004</v>
      </c>
      <c r="E9624">
        <v>2</v>
      </c>
      <c r="F9624" s="2">
        <v>43878</v>
      </c>
      <c r="G9624" t="s">
        <v>36</v>
      </c>
      <c r="H9624" s="2">
        <v>44130</v>
      </c>
      <c r="I9624" s="2">
        <f t="shared" si="600"/>
        <v>44165</v>
      </c>
      <c r="J9624" s="4">
        <f t="shared" si="601"/>
        <v>35</v>
      </c>
      <c r="K9624" s="4">
        <f t="shared" si="602"/>
        <v>30</v>
      </c>
      <c r="L9624" s="4">
        <f t="shared" si="603"/>
        <v>113944.13999999998</v>
      </c>
    </row>
    <row r="9625" spans="2:12" x14ac:dyDescent="0.3">
      <c r="B9625" t="s">
        <v>6</v>
      </c>
      <c r="C9625">
        <v>711984</v>
      </c>
      <c r="D9625">
        <v>1193.0999999999999</v>
      </c>
      <c r="E9625">
        <v>1</v>
      </c>
      <c r="F9625" s="2">
        <v>43892</v>
      </c>
      <c r="G9625" t="s">
        <v>36</v>
      </c>
      <c r="H9625" s="2">
        <v>44130</v>
      </c>
      <c r="I9625" s="2">
        <f t="shared" si="600"/>
        <v>44165</v>
      </c>
      <c r="J9625" s="4">
        <f t="shared" si="601"/>
        <v>35</v>
      </c>
      <c r="K9625" s="4">
        <f t="shared" si="602"/>
        <v>30</v>
      </c>
      <c r="L9625" s="4">
        <f t="shared" si="603"/>
        <v>113944.13999999998</v>
      </c>
    </row>
    <row r="9626" spans="2:12" x14ac:dyDescent="0.3">
      <c r="B9626" t="s">
        <v>6</v>
      </c>
      <c r="C9626">
        <v>712098</v>
      </c>
      <c r="D9626">
        <v>611.4</v>
      </c>
      <c r="E9626">
        <v>1</v>
      </c>
      <c r="F9626" s="2">
        <v>43892</v>
      </c>
      <c r="G9626" t="s">
        <v>204</v>
      </c>
      <c r="H9626" s="2">
        <v>44151</v>
      </c>
      <c r="I9626" s="2">
        <f t="shared" si="600"/>
        <v>44165</v>
      </c>
      <c r="J9626" s="4">
        <f t="shared" si="601"/>
        <v>14</v>
      </c>
      <c r="K9626" s="4">
        <f t="shared" si="602"/>
        <v>34</v>
      </c>
      <c r="L9626" s="4">
        <f t="shared" si="603"/>
        <v>51358.44</v>
      </c>
    </row>
    <row r="9627" spans="2:12" x14ac:dyDescent="0.3">
      <c r="B9627" t="s">
        <v>6</v>
      </c>
      <c r="C9627">
        <v>712098</v>
      </c>
      <c r="D9627">
        <v>269.04000000000002</v>
      </c>
      <c r="E9627">
        <v>1</v>
      </c>
      <c r="F9627" s="2">
        <v>43892</v>
      </c>
      <c r="G9627" t="s">
        <v>204</v>
      </c>
      <c r="H9627" s="2">
        <v>44151</v>
      </c>
      <c r="I9627" s="2">
        <f t="shared" si="600"/>
        <v>44165</v>
      </c>
      <c r="J9627" s="4">
        <f t="shared" si="601"/>
        <v>14</v>
      </c>
      <c r="K9627" s="4">
        <f t="shared" si="602"/>
        <v>34</v>
      </c>
      <c r="L9627" s="4">
        <f t="shared" si="603"/>
        <v>51358.44</v>
      </c>
    </row>
    <row r="9628" spans="2:12" x14ac:dyDescent="0.3">
      <c r="B9628" t="s">
        <v>6</v>
      </c>
      <c r="C9628">
        <v>712098</v>
      </c>
      <c r="D9628">
        <v>1206.78</v>
      </c>
      <c r="E9628">
        <v>1</v>
      </c>
      <c r="F9628" s="2">
        <v>43878</v>
      </c>
      <c r="G9628" t="s">
        <v>204</v>
      </c>
      <c r="H9628" s="2">
        <v>44151</v>
      </c>
      <c r="I9628" s="2">
        <f t="shared" si="600"/>
        <v>44165</v>
      </c>
      <c r="J9628" s="4">
        <f t="shared" si="601"/>
        <v>14</v>
      </c>
      <c r="K9628" s="4">
        <f t="shared" si="602"/>
        <v>34</v>
      </c>
      <c r="L9628" s="4">
        <f t="shared" si="603"/>
        <v>51358.44</v>
      </c>
    </row>
    <row r="9629" spans="2:12" x14ac:dyDescent="0.3">
      <c r="B9629" t="s">
        <v>6</v>
      </c>
      <c r="C9629">
        <v>712098</v>
      </c>
      <c r="D9629">
        <v>1199.1600000000001</v>
      </c>
      <c r="E9629">
        <v>1</v>
      </c>
      <c r="F9629" s="2">
        <v>43892</v>
      </c>
      <c r="G9629" t="s">
        <v>204</v>
      </c>
      <c r="H9629" s="2">
        <v>44151</v>
      </c>
      <c r="I9629" s="2">
        <f t="shared" si="600"/>
        <v>44165</v>
      </c>
      <c r="J9629" s="4">
        <f t="shared" si="601"/>
        <v>14</v>
      </c>
      <c r="K9629" s="4">
        <f t="shared" si="602"/>
        <v>34</v>
      </c>
      <c r="L9629" s="4">
        <f t="shared" si="603"/>
        <v>51358.44</v>
      </c>
    </row>
    <row r="9630" spans="2:12" x14ac:dyDescent="0.3">
      <c r="B9630" t="s">
        <v>6</v>
      </c>
      <c r="C9630">
        <v>712296</v>
      </c>
      <c r="D9630">
        <v>1199.1600000000001</v>
      </c>
      <c r="E9630">
        <v>1</v>
      </c>
      <c r="F9630" s="2">
        <v>43892</v>
      </c>
      <c r="G9630" t="s">
        <v>205</v>
      </c>
      <c r="H9630" s="2">
        <v>43997</v>
      </c>
      <c r="I9630" s="2">
        <f t="shared" si="600"/>
        <v>44165</v>
      </c>
      <c r="J9630" s="4">
        <f t="shared" si="601"/>
        <v>168</v>
      </c>
      <c r="K9630" s="4">
        <f t="shared" si="602"/>
        <v>22</v>
      </c>
      <c r="L9630" s="4">
        <f t="shared" si="603"/>
        <v>42552.419999999991</v>
      </c>
    </row>
    <row r="9631" spans="2:12" x14ac:dyDescent="0.3">
      <c r="B9631" t="s">
        <v>6</v>
      </c>
      <c r="C9631">
        <v>712482</v>
      </c>
      <c r="D9631">
        <v>387.6</v>
      </c>
      <c r="E9631">
        <v>1</v>
      </c>
      <c r="F9631" s="2">
        <v>43871</v>
      </c>
      <c r="G9631" t="s">
        <v>206</v>
      </c>
      <c r="H9631" s="2">
        <v>44151</v>
      </c>
      <c r="I9631" s="2">
        <f t="shared" si="600"/>
        <v>44165</v>
      </c>
      <c r="J9631" s="4">
        <f t="shared" si="601"/>
        <v>14</v>
      </c>
      <c r="K9631" s="4">
        <f t="shared" si="602"/>
        <v>46</v>
      </c>
      <c r="L9631" s="4">
        <f t="shared" si="603"/>
        <v>18532.86</v>
      </c>
    </row>
    <row r="9632" spans="2:12" x14ac:dyDescent="0.3">
      <c r="B9632" t="s">
        <v>6</v>
      </c>
      <c r="C9632">
        <v>712482</v>
      </c>
      <c r="D9632">
        <v>3063.9</v>
      </c>
      <c r="E9632">
        <v>3</v>
      </c>
      <c r="F9632" s="2">
        <v>43871</v>
      </c>
      <c r="G9632" t="s">
        <v>206</v>
      </c>
      <c r="H9632" s="2">
        <v>44151</v>
      </c>
      <c r="I9632" s="2">
        <f t="shared" si="600"/>
        <v>44165</v>
      </c>
      <c r="J9632" s="4">
        <f t="shared" si="601"/>
        <v>14</v>
      </c>
      <c r="K9632" s="4">
        <f t="shared" si="602"/>
        <v>46</v>
      </c>
      <c r="L9632" s="4">
        <f t="shared" si="603"/>
        <v>18532.86</v>
      </c>
    </row>
    <row r="9633" spans="2:12" x14ac:dyDescent="0.3">
      <c r="B9633" t="s">
        <v>6</v>
      </c>
      <c r="C9633">
        <v>712482</v>
      </c>
      <c r="D9633">
        <v>270.66000000000003</v>
      </c>
      <c r="E9633">
        <v>1</v>
      </c>
      <c r="F9633" s="2">
        <v>43871</v>
      </c>
      <c r="G9633" t="s">
        <v>206</v>
      </c>
      <c r="H9633" s="2">
        <v>44151</v>
      </c>
      <c r="I9633" s="2">
        <f t="shared" si="600"/>
        <v>44165</v>
      </c>
      <c r="J9633" s="4">
        <f t="shared" si="601"/>
        <v>14</v>
      </c>
      <c r="K9633" s="4">
        <f t="shared" si="602"/>
        <v>46</v>
      </c>
      <c r="L9633" s="4">
        <f t="shared" si="603"/>
        <v>18532.86</v>
      </c>
    </row>
    <row r="9634" spans="2:12" x14ac:dyDescent="0.3">
      <c r="B9634" t="s">
        <v>6</v>
      </c>
      <c r="C9634">
        <v>713514</v>
      </c>
      <c r="D9634">
        <v>1193.0999999999999</v>
      </c>
      <c r="E9634">
        <v>1</v>
      </c>
      <c r="F9634" s="2">
        <v>43878</v>
      </c>
      <c r="G9634" t="s">
        <v>30</v>
      </c>
      <c r="H9634" s="2">
        <v>43927</v>
      </c>
      <c r="I9634" s="2">
        <f t="shared" si="600"/>
        <v>44165</v>
      </c>
      <c r="J9634" s="4">
        <f t="shared" si="601"/>
        <v>238</v>
      </c>
      <c r="K9634" s="4">
        <f t="shared" si="602"/>
        <v>8</v>
      </c>
      <c r="L9634" s="4">
        <f t="shared" si="603"/>
        <v>13261.8</v>
      </c>
    </row>
    <row r="9635" spans="2:12" x14ac:dyDescent="0.3">
      <c r="B9635" t="s">
        <v>6</v>
      </c>
      <c r="C9635">
        <v>713514</v>
      </c>
      <c r="D9635">
        <v>1193.0999999999999</v>
      </c>
      <c r="E9635">
        <v>1</v>
      </c>
      <c r="F9635" s="2">
        <v>43885</v>
      </c>
      <c r="G9635" t="s">
        <v>30</v>
      </c>
      <c r="H9635" s="2">
        <v>43927</v>
      </c>
      <c r="I9635" s="2">
        <f t="shared" si="600"/>
        <v>44165</v>
      </c>
      <c r="J9635" s="4">
        <f t="shared" si="601"/>
        <v>238</v>
      </c>
      <c r="K9635" s="4">
        <f t="shared" si="602"/>
        <v>8</v>
      </c>
      <c r="L9635" s="4">
        <f t="shared" si="603"/>
        <v>13261.8</v>
      </c>
    </row>
    <row r="9636" spans="2:12" x14ac:dyDescent="0.3">
      <c r="B9636" t="s">
        <v>6</v>
      </c>
      <c r="C9636">
        <v>713718</v>
      </c>
      <c r="D9636">
        <v>1199.1600000000001</v>
      </c>
      <c r="E9636">
        <v>1</v>
      </c>
      <c r="F9636" s="2">
        <v>43892</v>
      </c>
      <c r="G9636" t="s">
        <v>16</v>
      </c>
      <c r="H9636" s="2">
        <v>44158</v>
      </c>
      <c r="I9636" s="2">
        <f t="shared" si="600"/>
        <v>44165</v>
      </c>
      <c r="J9636" s="4">
        <f t="shared" si="601"/>
        <v>7</v>
      </c>
      <c r="K9636" s="4">
        <f t="shared" si="602"/>
        <v>25</v>
      </c>
      <c r="L9636" s="4">
        <f t="shared" si="603"/>
        <v>80443.02</v>
      </c>
    </row>
    <row r="9637" spans="2:12" x14ac:dyDescent="0.3">
      <c r="B9637" t="s">
        <v>6</v>
      </c>
      <c r="C9637">
        <v>714660</v>
      </c>
      <c r="D9637">
        <v>6679.86</v>
      </c>
      <c r="E9637">
        <v>3</v>
      </c>
      <c r="F9637" s="2">
        <v>43871</v>
      </c>
      <c r="G9637" t="s">
        <v>176</v>
      </c>
      <c r="H9637" s="2">
        <v>44123</v>
      </c>
      <c r="I9637" s="2">
        <f t="shared" si="600"/>
        <v>44165</v>
      </c>
      <c r="J9637" s="4">
        <f t="shared" si="601"/>
        <v>42</v>
      </c>
      <c r="K9637" s="4">
        <f t="shared" si="602"/>
        <v>23</v>
      </c>
      <c r="L9637" s="4">
        <f t="shared" si="603"/>
        <v>83689.98</v>
      </c>
    </row>
    <row r="9638" spans="2:12" x14ac:dyDescent="0.3">
      <c r="B9638" t="s">
        <v>6</v>
      </c>
      <c r="C9638">
        <v>717702</v>
      </c>
      <c r="D9638">
        <v>1193.0999999999999</v>
      </c>
      <c r="E9638">
        <v>1</v>
      </c>
      <c r="F9638" s="2">
        <v>43892</v>
      </c>
      <c r="G9638" t="s">
        <v>81</v>
      </c>
      <c r="H9638" s="2">
        <v>43892</v>
      </c>
      <c r="I9638" s="2">
        <f t="shared" si="600"/>
        <v>44165</v>
      </c>
      <c r="J9638" s="4">
        <f t="shared" si="601"/>
        <v>273</v>
      </c>
      <c r="K9638" s="4">
        <f t="shared" si="602"/>
        <v>5</v>
      </c>
      <c r="L9638" s="4">
        <f t="shared" si="603"/>
        <v>25300.379999999997</v>
      </c>
    </row>
    <row r="9639" spans="2:12" x14ac:dyDescent="0.3">
      <c r="B9639" t="s">
        <v>6</v>
      </c>
      <c r="C9639">
        <v>717924</v>
      </c>
      <c r="D9639">
        <v>5965.38</v>
      </c>
      <c r="E9639">
        <v>5</v>
      </c>
      <c r="F9639" s="2">
        <v>43885</v>
      </c>
      <c r="G9639" t="s">
        <v>482</v>
      </c>
      <c r="H9639" s="2">
        <v>44095</v>
      </c>
      <c r="I9639" s="2">
        <f t="shared" si="600"/>
        <v>44165</v>
      </c>
      <c r="J9639" s="4">
        <f t="shared" si="601"/>
        <v>70</v>
      </c>
      <c r="K9639" s="4">
        <f t="shared" si="602"/>
        <v>7</v>
      </c>
      <c r="L9639" s="4">
        <f t="shared" si="603"/>
        <v>57291.42</v>
      </c>
    </row>
    <row r="9640" spans="2:12" x14ac:dyDescent="0.3">
      <c r="B9640" t="s">
        <v>6</v>
      </c>
      <c r="C9640">
        <v>718086</v>
      </c>
      <c r="D9640">
        <v>1206.78</v>
      </c>
      <c r="E9640">
        <v>1</v>
      </c>
      <c r="F9640" s="2">
        <v>43871</v>
      </c>
      <c r="G9640" t="s">
        <v>211</v>
      </c>
      <c r="H9640" s="2">
        <v>44165</v>
      </c>
      <c r="I9640" s="2">
        <f t="shared" si="600"/>
        <v>44165</v>
      </c>
      <c r="J9640" s="4">
        <f t="shared" si="601"/>
        <v>0</v>
      </c>
      <c r="K9640" s="4">
        <f t="shared" si="602"/>
        <v>66</v>
      </c>
      <c r="L9640" s="4">
        <f t="shared" si="603"/>
        <v>235780.14000000004</v>
      </c>
    </row>
    <row r="9641" spans="2:12" x14ac:dyDescent="0.3">
      <c r="B9641" t="s">
        <v>6</v>
      </c>
      <c r="C9641">
        <v>718086</v>
      </c>
      <c r="D9641">
        <v>1199.1600000000001</v>
      </c>
      <c r="E9641">
        <v>1</v>
      </c>
      <c r="F9641" s="2">
        <v>43878</v>
      </c>
      <c r="G9641" t="s">
        <v>211</v>
      </c>
      <c r="H9641" s="2">
        <v>44165</v>
      </c>
      <c r="I9641" s="2">
        <f t="shared" si="600"/>
        <v>44165</v>
      </c>
      <c r="J9641" s="4">
        <f t="shared" si="601"/>
        <v>0</v>
      </c>
      <c r="K9641" s="4">
        <f t="shared" si="602"/>
        <v>66</v>
      </c>
      <c r="L9641" s="4">
        <f t="shared" si="603"/>
        <v>235780.14000000004</v>
      </c>
    </row>
    <row r="9642" spans="2:12" x14ac:dyDescent="0.3">
      <c r="B9642" t="s">
        <v>6</v>
      </c>
      <c r="C9642">
        <v>718086</v>
      </c>
      <c r="D9642">
        <v>1199.1600000000001</v>
      </c>
      <c r="E9642">
        <v>1</v>
      </c>
      <c r="F9642" s="2">
        <v>43885</v>
      </c>
      <c r="G9642" t="s">
        <v>211</v>
      </c>
      <c r="H9642" s="2">
        <v>44165</v>
      </c>
      <c r="I9642" s="2">
        <f t="shared" si="600"/>
        <v>44165</v>
      </c>
      <c r="J9642" s="4">
        <f t="shared" si="601"/>
        <v>0</v>
      </c>
      <c r="K9642" s="4">
        <f t="shared" si="602"/>
        <v>66</v>
      </c>
      <c r="L9642" s="4">
        <f t="shared" si="603"/>
        <v>235780.14000000004</v>
      </c>
    </row>
    <row r="9643" spans="2:12" x14ac:dyDescent="0.3">
      <c r="B9643" t="s">
        <v>6</v>
      </c>
      <c r="C9643">
        <v>718086</v>
      </c>
      <c r="D9643">
        <v>5995.98</v>
      </c>
      <c r="E9643">
        <v>5</v>
      </c>
      <c r="F9643" s="2">
        <v>43892</v>
      </c>
      <c r="G9643" t="s">
        <v>211</v>
      </c>
      <c r="H9643" s="2">
        <v>44165</v>
      </c>
      <c r="I9643" s="2">
        <f t="shared" si="600"/>
        <v>44165</v>
      </c>
      <c r="J9643" s="4">
        <f t="shared" si="601"/>
        <v>0</v>
      </c>
      <c r="K9643" s="4">
        <f t="shared" si="602"/>
        <v>66</v>
      </c>
      <c r="L9643" s="4">
        <f t="shared" si="603"/>
        <v>235780.14000000004</v>
      </c>
    </row>
    <row r="9644" spans="2:12" x14ac:dyDescent="0.3">
      <c r="B9644" t="s">
        <v>6</v>
      </c>
      <c r="C9644">
        <v>718152</v>
      </c>
      <c r="D9644">
        <v>766.38</v>
      </c>
      <c r="E9644">
        <v>2</v>
      </c>
      <c r="F9644" s="2">
        <v>43885</v>
      </c>
      <c r="G9644" t="s">
        <v>37</v>
      </c>
      <c r="H9644" s="2">
        <v>44165</v>
      </c>
      <c r="I9644" s="2">
        <f t="shared" si="600"/>
        <v>44165</v>
      </c>
      <c r="J9644" s="4">
        <f t="shared" si="601"/>
        <v>0</v>
      </c>
      <c r="K9644" s="4">
        <f t="shared" si="602"/>
        <v>327</v>
      </c>
      <c r="L9644" s="4">
        <f t="shared" si="603"/>
        <v>386034.60000000044</v>
      </c>
    </row>
    <row r="9645" spans="2:12" x14ac:dyDescent="0.3">
      <c r="B9645" t="s">
        <v>6</v>
      </c>
      <c r="C9645">
        <v>718152</v>
      </c>
      <c r="D9645">
        <v>383.22</v>
      </c>
      <c r="E9645">
        <v>1</v>
      </c>
      <c r="F9645" s="2">
        <v>43892</v>
      </c>
      <c r="G9645" t="s">
        <v>37</v>
      </c>
      <c r="H9645" s="2">
        <v>44165</v>
      </c>
      <c r="I9645" s="2">
        <f t="shared" si="600"/>
        <v>44165</v>
      </c>
      <c r="J9645" s="4">
        <f t="shared" si="601"/>
        <v>0</v>
      </c>
      <c r="K9645" s="4">
        <f t="shared" si="602"/>
        <v>327</v>
      </c>
      <c r="L9645" s="4">
        <f t="shared" si="603"/>
        <v>386034.60000000044</v>
      </c>
    </row>
    <row r="9646" spans="2:12" x14ac:dyDescent="0.3">
      <c r="B9646" t="s">
        <v>6</v>
      </c>
      <c r="C9646">
        <v>718152</v>
      </c>
      <c r="D9646">
        <v>612.12</v>
      </c>
      <c r="E9646">
        <v>1</v>
      </c>
      <c r="F9646" s="2">
        <v>43871</v>
      </c>
      <c r="G9646" t="s">
        <v>37</v>
      </c>
      <c r="H9646" s="2">
        <v>44165</v>
      </c>
      <c r="I9646" s="2">
        <f t="shared" si="600"/>
        <v>44165</v>
      </c>
      <c r="J9646" s="4">
        <f t="shared" si="601"/>
        <v>0</v>
      </c>
      <c r="K9646" s="4">
        <f t="shared" si="602"/>
        <v>327</v>
      </c>
      <c r="L9646" s="4">
        <f t="shared" si="603"/>
        <v>386034.60000000044</v>
      </c>
    </row>
    <row r="9647" spans="2:12" x14ac:dyDescent="0.3">
      <c r="B9647" t="s">
        <v>6</v>
      </c>
      <c r="C9647">
        <v>718152</v>
      </c>
      <c r="D9647">
        <v>1828.74</v>
      </c>
      <c r="E9647">
        <v>3</v>
      </c>
      <c r="F9647" s="2">
        <v>43878</v>
      </c>
      <c r="G9647" t="s">
        <v>37</v>
      </c>
      <c r="H9647" s="2">
        <v>44165</v>
      </c>
      <c r="I9647" s="2">
        <f t="shared" si="600"/>
        <v>44165</v>
      </c>
      <c r="J9647" s="4">
        <f t="shared" si="601"/>
        <v>0</v>
      </c>
      <c r="K9647" s="4">
        <f t="shared" si="602"/>
        <v>327</v>
      </c>
      <c r="L9647" s="4">
        <f t="shared" si="603"/>
        <v>386034.60000000044</v>
      </c>
    </row>
    <row r="9648" spans="2:12" x14ac:dyDescent="0.3">
      <c r="B9648" t="s">
        <v>6</v>
      </c>
      <c r="C9648">
        <v>718152</v>
      </c>
      <c r="D9648">
        <v>608.28</v>
      </c>
      <c r="E9648">
        <v>1</v>
      </c>
      <c r="F9648" s="2">
        <v>43892</v>
      </c>
      <c r="G9648" t="s">
        <v>37</v>
      </c>
      <c r="H9648" s="2">
        <v>44165</v>
      </c>
      <c r="I9648" s="2">
        <f t="shared" si="600"/>
        <v>44165</v>
      </c>
      <c r="J9648" s="4">
        <f t="shared" si="601"/>
        <v>0</v>
      </c>
      <c r="K9648" s="4">
        <f t="shared" si="602"/>
        <v>327</v>
      </c>
      <c r="L9648" s="4">
        <f t="shared" si="603"/>
        <v>386034.60000000044</v>
      </c>
    </row>
    <row r="9649" spans="2:12" x14ac:dyDescent="0.3">
      <c r="B9649" t="s">
        <v>6</v>
      </c>
      <c r="C9649">
        <v>718152</v>
      </c>
      <c r="D9649">
        <v>612.12</v>
      </c>
      <c r="E9649">
        <v>1</v>
      </c>
      <c r="F9649" s="2">
        <v>43871</v>
      </c>
      <c r="G9649" t="s">
        <v>37</v>
      </c>
      <c r="H9649" s="2">
        <v>44165</v>
      </c>
      <c r="I9649" s="2">
        <f t="shared" si="600"/>
        <v>44165</v>
      </c>
      <c r="J9649" s="4">
        <f t="shared" si="601"/>
        <v>0</v>
      </c>
      <c r="K9649" s="4">
        <f t="shared" si="602"/>
        <v>327</v>
      </c>
      <c r="L9649" s="4">
        <f t="shared" si="603"/>
        <v>386034.60000000044</v>
      </c>
    </row>
    <row r="9650" spans="2:12" x14ac:dyDescent="0.3">
      <c r="B9650" t="s">
        <v>6</v>
      </c>
      <c r="C9650">
        <v>718152</v>
      </c>
      <c r="D9650">
        <v>1193.0999999999999</v>
      </c>
      <c r="E9650">
        <v>1</v>
      </c>
      <c r="F9650" s="2">
        <v>43878</v>
      </c>
      <c r="G9650" t="s">
        <v>37</v>
      </c>
      <c r="H9650" s="2">
        <v>44165</v>
      </c>
      <c r="I9650" s="2">
        <f t="shared" si="600"/>
        <v>44165</v>
      </c>
      <c r="J9650" s="4">
        <f t="shared" si="601"/>
        <v>0</v>
      </c>
      <c r="K9650" s="4">
        <f t="shared" si="602"/>
        <v>327</v>
      </c>
      <c r="L9650" s="4">
        <f t="shared" si="603"/>
        <v>386034.60000000044</v>
      </c>
    </row>
    <row r="9651" spans="2:12" x14ac:dyDescent="0.3">
      <c r="B9651" t="s">
        <v>6</v>
      </c>
      <c r="C9651">
        <v>719022</v>
      </c>
      <c r="D9651">
        <v>1206.78</v>
      </c>
      <c r="E9651">
        <v>1</v>
      </c>
      <c r="F9651" s="2">
        <v>43878</v>
      </c>
      <c r="G9651" t="s">
        <v>166</v>
      </c>
      <c r="H9651" s="2">
        <v>44165</v>
      </c>
      <c r="I9651" s="2">
        <f t="shared" si="600"/>
        <v>44165</v>
      </c>
      <c r="J9651" s="4">
        <f t="shared" si="601"/>
        <v>0</v>
      </c>
      <c r="K9651" s="4">
        <f t="shared" si="602"/>
        <v>96</v>
      </c>
      <c r="L9651" s="4">
        <f t="shared" si="603"/>
        <v>46850.639999999992</v>
      </c>
    </row>
    <row r="9652" spans="2:12" x14ac:dyDescent="0.3">
      <c r="B9652" t="s">
        <v>6</v>
      </c>
      <c r="C9652">
        <v>719724</v>
      </c>
      <c r="D9652">
        <v>1014.96</v>
      </c>
      <c r="E9652">
        <v>1</v>
      </c>
      <c r="F9652" s="2">
        <v>43885</v>
      </c>
      <c r="G9652" t="s">
        <v>213</v>
      </c>
      <c r="H9652" s="2">
        <v>43885</v>
      </c>
      <c r="I9652" s="2">
        <f t="shared" si="600"/>
        <v>44165</v>
      </c>
      <c r="J9652" s="4">
        <f t="shared" si="601"/>
        <v>280</v>
      </c>
      <c r="K9652" s="4">
        <f t="shared" si="602"/>
        <v>3</v>
      </c>
      <c r="L9652" s="4">
        <f t="shared" si="603"/>
        <v>4763.82</v>
      </c>
    </row>
    <row r="9653" spans="2:12" x14ac:dyDescent="0.3">
      <c r="B9653" t="s">
        <v>6</v>
      </c>
      <c r="C9653">
        <v>719724</v>
      </c>
      <c r="D9653">
        <v>2413.5</v>
      </c>
      <c r="E9653">
        <v>2</v>
      </c>
      <c r="F9653" s="2">
        <v>43871</v>
      </c>
      <c r="G9653" t="s">
        <v>213</v>
      </c>
      <c r="H9653" s="2">
        <v>43885</v>
      </c>
      <c r="I9653" s="2">
        <f t="shared" si="600"/>
        <v>44165</v>
      </c>
      <c r="J9653" s="4">
        <f t="shared" si="601"/>
        <v>280</v>
      </c>
      <c r="K9653" s="4">
        <f t="shared" si="602"/>
        <v>3</v>
      </c>
      <c r="L9653" s="4">
        <f t="shared" si="603"/>
        <v>4763.82</v>
      </c>
    </row>
    <row r="9654" spans="2:12" x14ac:dyDescent="0.3">
      <c r="B9654" t="s">
        <v>6</v>
      </c>
      <c r="C9654">
        <v>721512</v>
      </c>
      <c r="D9654">
        <v>385.2</v>
      </c>
      <c r="E9654">
        <v>1</v>
      </c>
      <c r="F9654" s="2">
        <v>43885</v>
      </c>
      <c r="G9654" t="s">
        <v>214</v>
      </c>
      <c r="H9654" s="2">
        <v>44137</v>
      </c>
      <c r="I9654" s="2">
        <f t="shared" si="600"/>
        <v>44165</v>
      </c>
      <c r="J9654" s="4">
        <f t="shared" si="601"/>
        <v>28</v>
      </c>
      <c r="K9654" s="4">
        <f t="shared" si="602"/>
        <v>41</v>
      </c>
      <c r="L9654" s="4">
        <f t="shared" si="603"/>
        <v>15719.520000000004</v>
      </c>
    </row>
    <row r="9655" spans="2:12" x14ac:dyDescent="0.3">
      <c r="B9655" t="s">
        <v>6</v>
      </c>
      <c r="C9655">
        <v>721512</v>
      </c>
      <c r="D9655">
        <v>385.2</v>
      </c>
      <c r="E9655">
        <v>1</v>
      </c>
      <c r="F9655" s="2">
        <v>43892</v>
      </c>
      <c r="G9655" t="s">
        <v>214</v>
      </c>
      <c r="H9655" s="2">
        <v>44137</v>
      </c>
      <c r="I9655" s="2">
        <f t="shared" si="600"/>
        <v>44165</v>
      </c>
      <c r="J9655" s="4">
        <f t="shared" si="601"/>
        <v>28</v>
      </c>
      <c r="K9655" s="4">
        <f t="shared" si="602"/>
        <v>41</v>
      </c>
      <c r="L9655" s="4">
        <f t="shared" si="603"/>
        <v>15719.520000000004</v>
      </c>
    </row>
    <row r="9656" spans="2:12" x14ac:dyDescent="0.3">
      <c r="B9656" t="s">
        <v>6</v>
      </c>
      <c r="C9656">
        <v>721512</v>
      </c>
      <c r="D9656">
        <v>269.04000000000002</v>
      </c>
      <c r="E9656">
        <v>1</v>
      </c>
      <c r="F9656" s="2">
        <v>43878</v>
      </c>
      <c r="G9656" t="s">
        <v>214</v>
      </c>
      <c r="H9656" s="2">
        <v>44137</v>
      </c>
      <c r="I9656" s="2">
        <f t="shared" si="600"/>
        <v>44165</v>
      </c>
      <c r="J9656" s="4">
        <f t="shared" si="601"/>
        <v>28</v>
      </c>
      <c r="K9656" s="4">
        <f t="shared" si="602"/>
        <v>41</v>
      </c>
      <c r="L9656" s="4">
        <f t="shared" si="603"/>
        <v>15719.520000000004</v>
      </c>
    </row>
    <row r="9657" spans="2:12" x14ac:dyDescent="0.3">
      <c r="B9657" t="s">
        <v>6</v>
      </c>
      <c r="C9657">
        <v>721512</v>
      </c>
      <c r="D9657">
        <v>269.04000000000002</v>
      </c>
      <c r="E9657">
        <v>1</v>
      </c>
      <c r="F9657" s="2">
        <v>43885</v>
      </c>
      <c r="G9657" t="s">
        <v>214</v>
      </c>
      <c r="H9657" s="2">
        <v>44137</v>
      </c>
      <c r="I9657" s="2">
        <f t="shared" si="600"/>
        <v>44165</v>
      </c>
      <c r="J9657" s="4">
        <f t="shared" si="601"/>
        <v>28</v>
      </c>
      <c r="K9657" s="4">
        <f t="shared" si="602"/>
        <v>41</v>
      </c>
      <c r="L9657" s="4">
        <f t="shared" si="603"/>
        <v>15719.520000000004</v>
      </c>
    </row>
    <row r="9658" spans="2:12" x14ac:dyDescent="0.3">
      <c r="B9658" t="s">
        <v>6</v>
      </c>
      <c r="C9658">
        <v>721512</v>
      </c>
      <c r="D9658">
        <v>269.04000000000002</v>
      </c>
      <c r="E9658">
        <v>1</v>
      </c>
      <c r="F9658" s="2">
        <v>43892</v>
      </c>
      <c r="G9658" t="s">
        <v>214</v>
      </c>
      <c r="H9658" s="2">
        <v>44137</v>
      </c>
      <c r="I9658" s="2">
        <f t="shared" si="600"/>
        <v>44165</v>
      </c>
      <c r="J9658" s="4">
        <f t="shared" si="601"/>
        <v>28</v>
      </c>
      <c r="K9658" s="4">
        <f t="shared" si="602"/>
        <v>41</v>
      </c>
      <c r="L9658" s="4">
        <f t="shared" si="603"/>
        <v>15719.520000000004</v>
      </c>
    </row>
    <row r="9659" spans="2:12" x14ac:dyDescent="0.3">
      <c r="B9659" t="s">
        <v>6</v>
      </c>
      <c r="C9659">
        <v>721656</v>
      </c>
      <c r="D9659">
        <v>3851.94</v>
      </c>
      <c r="E9659">
        <v>10</v>
      </c>
      <c r="F9659" s="2">
        <v>43878</v>
      </c>
      <c r="G9659" t="s">
        <v>642</v>
      </c>
      <c r="H9659" s="2">
        <v>44151</v>
      </c>
      <c r="I9659" s="2">
        <f t="shared" si="600"/>
        <v>44165</v>
      </c>
      <c r="J9659" s="4">
        <f t="shared" si="601"/>
        <v>14</v>
      </c>
      <c r="K9659" s="4">
        <f t="shared" si="602"/>
        <v>4</v>
      </c>
      <c r="L9659" s="4">
        <f t="shared" si="603"/>
        <v>5482.92</v>
      </c>
    </row>
    <row r="9660" spans="2:12" x14ac:dyDescent="0.3">
      <c r="B9660" t="s">
        <v>6</v>
      </c>
      <c r="C9660">
        <v>721656</v>
      </c>
      <c r="D9660">
        <v>538.14</v>
      </c>
      <c r="E9660">
        <v>2</v>
      </c>
      <c r="F9660" s="2">
        <v>43878</v>
      </c>
      <c r="G9660" t="s">
        <v>642</v>
      </c>
      <c r="H9660" s="2">
        <v>44151</v>
      </c>
      <c r="I9660" s="2">
        <f t="shared" si="600"/>
        <v>44165</v>
      </c>
      <c r="J9660" s="4">
        <f t="shared" si="601"/>
        <v>14</v>
      </c>
      <c r="K9660" s="4">
        <f t="shared" si="602"/>
        <v>4</v>
      </c>
      <c r="L9660" s="4">
        <f t="shared" si="603"/>
        <v>5482.92</v>
      </c>
    </row>
    <row r="9661" spans="2:12" x14ac:dyDescent="0.3">
      <c r="B9661" t="s">
        <v>6</v>
      </c>
      <c r="C9661">
        <v>722658</v>
      </c>
      <c r="D9661">
        <v>1206.78</v>
      </c>
      <c r="E9661">
        <v>1</v>
      </c>
      <c r="F9661" s="2">
        <v>43871</v>
      </c>
      <c r="G9661" t="s">
        <v>643</v>
      </c>
      <c r="H9661" s="2">
        <v>43871</v>
      </c>
      <c r="I9661" s="2">
        <f t="shared" si="600"/>
        <v>44165</v>
      </c>
      <c r="J9661" s="4">
        <f t="shared" si="601"/>
        <v>294</v>
      </c>
      <c r="K9661" s="4">
        <f t="shared" si="602"/>
        <v>1</v>
      </c>
      <c r="L9661" s="4">
        <f t="shared" si="603"/>
        <v>1206.78</v>
      </c>
    </row>
    <row r="9662" spans="2:12" x14ac:dyDescent="0.3">
      <c r="B9662" t="s">
        <v>6</v>
      </c>
      <c r="C9662">
        <v>723180</v>
      </c>
      <c r="D9662">
        <v>1206.78</v>
      </c>
      <c r="E9662">
        <v>1</v>
      </c>
      <c r="F9662" s="2">
        <v>43871</v>
      </c>
      <c r="G9662" t="s">
        <v>215</v>
      </c>
      <c r="H9662" s="2">
        <v>43997</v>
      </c>
      <c r="I9662" s="2">
        <f t="shared" si="600"/>
        <v>44165</v>
      </c>
      <c r="J9662" s="4">
        <f t="shared" si="601"/>
        <v>168</v>
      </c>
      <c r="K9662" s="4">
        <f t="shared" si="602"/>
        <v>14</v>
      </c>
      <c r="L9662" s="4">
        <f t="shared" si="603"/>
        <v>16419.72</v>
      </c>
    </row>
    <row r="9663" spans="2:12" x14ac:dyDescent="0.3">
      <c r="B9663" t="s">
        <v>6</v>
      </c>
      <c r="C9663">
        <v>723390</v>
      </c>
      <c r="D9663">
        <v>2445.7199999999998</v>
      </c>
      <c r="E9663">
        <v>4</v>
      </c>
      <c r="F9663" s="2">
        <v>43878</v>
      </c>
      <c r="G9663" t="s">
        <v>90</v>
      </c>
      <c r="H9663" s="2">
        <v>44158</v>
      </c>
      <c r="I9663" s="2">
        <f t="shared" si="600"/>
        <v>44165</v>
      </c>
      <c r="J9663" s="4">
        <f t="shared" si="601"/>
        <v>7</v>
      </c>
      <c r="K9663" s="4">
        <f t="shared" si="602"/>
        <v>67</v>
      </c>
      <c r="L9663" s="4">
        <f t="shared" si="603"/>
        <v>92243.51999999999</v>
      </c>
    </row>
    <row r="9664" spans="2:12" x14ac:dyDescent="0.3">
      <c r="B9664" t="s">
        <v>6</v>
      </c>
      <c r="C9664">
        <v>723390</v>
      </c>
      <c r="D9664">
        <v>2445.7199999999998</v>
      </c>
      <c r="E9664">
        <v>4</v>
      </c>
      <c r="F9664" s="2">
        <v>43885</v>
      </c>
      <c r="G9664" t="s">
        <v>90</v>
      </c>
      <c r="H9664" s="2">
        <v>44158</v>
      </c>
      <c r="I9664" s="2">
        <f t="shared" si="600"/>
        <v>44165</v>
      </c>
      <c r="J9664" s="4">
        <f t="shared" si="601"/>
        <v>7</v>
      </c>
      <c r="K9664" s="4">
        <f t="shared" si="602"/>
        <v>67</v>
      </c>
      <c r="L9664" s="4">
        <f t="shared" si="603"/>
        <v>92243.51999999999</v>
      </c>
    </row>
    <row r="9665" spans="2:12" x14ac:dyDescent="0.3">
      <c r="B9665" t="s">
        <v>6</v>
      </c>
      <c r="C9665">
        <v>723390</v>
      </c>
      <c r="D9665">
        <v>1076.1600000000001</v>
      </c>
      <c r="E9665">
        <v>4</v>
      </c>
      <c r="F9665" s="2">
        <v>43885</v>
      </c>
      <c r="G9665" t="s">
        <v>90</v>
      </c>
      <c r="H9665" s="2">
        <v>44158</v>
      </c>
      <c r="I9665" s="2">
        <f t="shared" si="600"/>
        <v>44165</v>
      </c>
      <c r="J9665" s="4">
        <f t="shared" si="601"/>
        <v>7</v>
      </c>
      <c r="K9665" s="4">
        <f t="shared" si="602"/>
        <v>67</v>
      </c>
      <c r="L9665" s="4">
        <f t="shared" si="603"/>
        <v>92243.51999999999</v>
      </c>
    </row>
    <row r="9666" spans="2:12" x14ac:dyDescent="0.3">
      <c r="B9666" t="s">
        <v>6</v>
      </c>
      <c r="C9666">
        <v>723996</v>
      </c>
      <c r="D9666">
        <v>1199.1600000000001</v>
      </c>
      <c r="E9666">
        <v>1</v>
      </c>
      <c r="F9666" s="2">
        <v>43885</v>
      </c>
      <c r="G9666" t="s">
        <v>380</v>
      </c>
      <c r="H9666" s="2">
        <v>44158</v>
      </c>
      <c r="I9666" s="2">
        <f t="shared" si="600"/>
        <v>44165</v>
      </c>
      <c r="J9666" s="4">
        <f t="shared" si="601"/>
        <v>7</v>
      </c>
      <c r="K9666" s="4">
        <f t="shared" si="602"/>
        <v>7</v>
      </c>
      <c r="L9666" s="4">
        <f t="shared" si="603"/>
        <v>10063.26</v>
      </c>
    </row>
    <row r="9667" spans="2:12" x14ac:dyDescent="0.3">
      <c r="B9667" t="s">
        <v>6</v>
      </c>
      <c r="C9667">
        <v>724974</v>
      </c>
      <c r="D9667">
        <v>385.56</v>
      </c>
      <c r="E9667">
        <v>1</v>
      </c>
      <c r="F9667" s="2">
        <v>43871</v>
      </c>
      <c r="G9667" t="s">
        <v>73</v>
      </c>
      <c r="H9667" s="2">
        <v>44165</v>
      </c>
      <c r="I9667" s="2">
        <f t="shared" ref="I9667:I9730" si="604">MAX($F$2:$F$14451)</f>
        <v>44165</v>
      </c>
      <c r="J9667" s="4">
        <f t="shared" ref="J9667:J9730" si="605">DATEDIF(H9667,I9667,"d")</f>
        <v>0</v>
      </c>
      <c r="K9667" s="4">
        <f t="shared" ref="K9667:K9730" si="606">COUNTIF($G:$G,G9667)</f>
        <v>236</v>
      </c>
      <c r="L9667" s="4">
        <f t="shared" ref="L9667:L9730" si="607">SUMIF($G:$G,G9667,$D:$D)</f>
        <v>780258.53999999957</v>
      </c>
    </row>
    <row r="9668" spans="2:12" x14ac:dyDescent="0.3">
      <c r="B9668" t="s">
        <v>6</v>
      </c>
      <c r="C9668">
        <v>724974</v>
      </c>
      <c r="D9668">
        <v>612.12</v>
      </c>
      <c r="E9668">
        <v>1</v>
      </c>
      <c r="F9668" s="2">
        <v>43871</v>
      </c>
      <c r="G9668" t="s">
        <v>73</v>
      </c>
      <c r="H9668" s="2">
        <v>44165</v>
      </c>
      <c r="I9668" s="2">
        <f t="shared" si="604"/>
        <v>44165</v>
      </c>
      <c r="J9668" s="4">
        <f t="shared" si="605"/>
        <v>0</v>
      </c>
      <c r="K9668" s="4">
        <f t="shared" si="606"/>
        <v>236</v>
      </c>
      <c r="L9668" s="4">
        <f t="shared" si="607"/>
        <v>780258.53999999957</v>
      </c>
    </row>
    <row r="9669" spans="2:12" x14ac:dyDescent="0.3">
      <c r="B9669" t="s">
        <v>6</v>
      </c>
      <c r="C9669">
        <v>724974</v>
      </c>
      <c r="D9669">
        <v>608.28</v>
      </c>
      <c r="E9669">
        <v>1</v>
      </c>
      <c r="F9669" s="2">
        <v>43878</v>
      </c>
      <c r="G9669" t="s">
        <v>73</v>
      </c>
      <c r="H9669" s="2">
        <v>44165</v>
      </c>
      <c r="I9669" s="2">
        <f t="shared" si="604"/>
        <v>44165</v>
      </c>
      <c r="J9669" s="4">
        <f t="shared" si="605"/>
        <v>0</v>
      </c>
      <c r="K9669" s="4">
        <f t="shared" si="606"/>
        <v>236</v>
      </c>
      <c r="L9669" s="4">
        <f t="shared" si="607"/>
        <v>780258.53999999957</v>
      </c>
    </row>
    <row r="9670" spans="2:12" x14ac:dyDescent="0.3">
      <c r="B9670" t="s">
        <v>6</v>
      </c>
      <c r="C9670">
        <v>724974</v>
      </c>
      <c r="D9670">
        <v>608.28</v>
      </c>
      <c r="E9670">
        <v>1</v>
      </c>
      <c r="F9670" s="2">
        <v>43885</v>
      </c>
      <c r="G9670" t="s">
        <v>73</v>
      </c>
      <c r="H9670" s="2">
        <v>44165</v>
      </c>
      <c r="I9670" s="2">
        <f t="shared" si="604"/>
        <v>44165</v>
      </c>
      <c r="J9670" s="4">
        <f t="shared" si="605"/>
        <v>0</v>
      </c>
      <c r="K9670" s="4">
        <f t="shared" si="606"/>
        <v>236</v>
      </c>
      <c r="L9670" s="4">
        <f t="shared" si="607"/>
        <v>780258.53999999957</v>
      </c>
    </row>
    <row r="9671" spans="2:12" x14ac:dyDescent="0.3">
      <c r="B9671" t="s">
        <v>6</v>
      </c>
      <c r="C9671">
        <v>724974</v>
      </c>
      <c r="D9671">
        <v>538.55999999999995</v>
      </c>
      <c r="E9671">
        <v>2</v>
      </c>
      <c r="F9671" s="2">
        <v>43871</v>
      </c>
      <c r="G9671" t="s">
        <v>73</v>
      </c>
      <c r="H9671" s="2">
        <v>44165</v>
      </c>
      <c r="I9671" s="2">
        <f t="shared" si="604"/>
        <v>44165</v>
      </c>
      <c r="J9671" s="4">
        <f t="shared" si="605"/>
        <v>0</v>
      </c>
      <c r="K9671" s="4">
        <f t="shared" si="606"/>
        <v>236</v>
      </c>
      <c r="L9671" s="4">
        <f t="shared" si="607"/>
        <v>780258.53999999957</v>
      </c>
    </row>
    <row r="9672" spans="2:12" x14ac:dyDescent="0.3">
      <c r="B9672" t="s">
        <v>6</v>
      </c>
      <c r="C9672">
        <v>724974</v>
      </c>
      <c r="D9672">
        <v>9604.86</v>
      </c>
      <c r="E9672">
        <v>8</v>
      </c>
      <c r="F9672" s="2">
        <v>43871</v>
      </c>
      <c r="G9672" t="s">
        <v>73</v>
      </c>
      <c r="H9672" s="2">
        <v>44165</v>
      </c>
      <c r="I9672" s="2">
        <f t="shared" si="604"/>
        <v>44165</v>
      </c>
      <c r="J9672" s="4">
        <f t="shared" si="605"/>
        <v>0</v>
      </c>
      <c r="K9672" s="4">
        <f t="shared" si="606"/>
        <v>236</v>
      </c>
      <c r="L9672" s="4">
        <f t="shared" si="607"/>
        <v>780258.53999999957</v>
      </c>
    </row>
    <row r="9673" spans="2:12" x14ac:dyDescent="0.3">
      <c r="B9673" t="s">
        <v>6</v>
      </c>
      <c r="C9673">
        <v>724974</v>
      </c>
      <c r="D9673">
        <v>3594.3</v>
      </c>
      <c r="E9673">
        <v>3</v>
      </c>
      <c r="F9673" s="2">
        <v>43878</v>
      </c>
      <c r="G9673" t="s">
        <v>73</v>
      </c>
      <c r="H9673" s="2">
        <v>44165</v>
      </c>
      <c r="I9673" s="2">
        <f t="shared" si="604"/>
        <v>44165</v>
      </c>
      <c r="J9673" s="4">
        <f t="shared" si="605"/>
        <v>0</v>
      </c>
      <c r="K9673" s="4">
        <f t="shared" si="606"/>
        <v>236</v>
      </c>
      <c r="L9673" s="4">
        <f t="shared" si="607"/>
        <v>780258.53999999957</v>
      </c>
    </row>
    <row r="9674" spans="2:12" x14ac:dyDescent="0.3">
      <c r="B9674" t="s">
        <v>6</v>
      </c>
      <c r="C9674">
        <v>724974</v>
      </c>
      <c r="D9674">
        <v>4772.34</v>
      </c>
      <c r="E9674">
        <v>4</v>
      </c>
      <c r="F9674" s="2">
        <v>43885</v>
      </c>
      <c r="G9674" t="s">
        <v>73</v>
      </c>
      <c r="H9674" s="2">
        <v>44165</v>
      </c>
      <c r="I9674" s="2">
        <f t="shared" si="604"/>
        <v>44165</v>
      </c>
      <c r="J9674" s="4">
        <f t="shared" si="605"/>
        <v>0</v>
      </c>
      <c r="K9674" s="4">
        <f t="shared" si="606"/>
        <v>236</v>
      </c>
      <c r="L9674" s="4">
        <f t="shared" si="607"/>
        <v>780258.53999999957</v>
      </c>
    </row>
    <row r="9675" spans="2:12" x14ac:dyDescent="0.3">
      <c r="B9675" t="s">
        <v>6</v>
      </c>
      <c r="C9675">
        <v>724974</v>
      </c>
      <c r="D9675">
        <v>1193.0999999999999</v>
      </c>
      <c r="E9675">
        <v>1</v>
      </c>
      <c r="F9675" s="2">
        <v>43892</v>
      </c>
      <c r="G9675" t="s">
        <v>73</v>
      </c>
      <c r="H9675" s="2">
        <v>44165</v>
      </c>
      <c r="I9675" s="2">
        <f t="shared" si="604"/>
        <v>44165</v>
      </c>
      <c r="J9675" s="4">
        <f t="shared" si="605"/>
        <v>0</v>
      </c>
      <c r="K9675" s="4">
        <f t="shared" si="606"/>
        <v>236</v>
      </c>
      <c r="L9675" s="4">
        <f t="shared" si="607"/>
        <v>780258.53999999957</v>
      </c>
    </row>
    <row r="9676" spans="2:12" x14ac:dyDescent="0.3">
      <c r="B9676" t="s">
        <v>6</v>
      </c>
      <c r="C9676">
        <v>725136</v>
      </c>
      <c r="D9676">
        <v>5106.4799999999996</v>
      </c>
      <c r="E9676">
        <v>5</v>
      </c>
      <c r="F9676" s="2">
        <v>43878</v>
      </c>
      <c r="G9676" t="s">
        <v>560</v>
      </c>
      <c r="H9676" s="2">
        <v>44095</v>
      </c>
      <c r="I9676" s="2">
        <f t="shared" si="604"/>
        <v>44165</v>
      </c>
      <c r="J9676" s="4">
        <f t="shared" si="605"/>
        <v>70</v>
      </c>
      <c r="K9676" s="4">
        <f t="shared" si="606"/>
        <v>15</v>
      </c>
      <c r="L9676" s="4">
        <f t="shared" si="607"/>
        <v>10186.98</v>
      </c>
    </row>
    <row r="9677" spans="2:12" x14ac:dyDescent="0.3">
      <c r="B9677" t="s">
        <v>6</v>
      </c>
      <c r="C9677">
        <v>730284</v>
      </c>
      <c r="D9677">
        <v>8394.18</v>
      </c>
      <c r="E9677">
        <v>7</v>
      </c>
      <c r="F9677" s="2">
        <v>43885</v>
      </c>
      <c r="G9677" t="s">
        <v>216</v>
      </c>
      <c r="H9677" s="2">
        <v>44137</v>
      </c>
      <c r="I9677" s="2">
        <f t="shared" si="604"/>
        <v>44165</v>
      </c>
      <c r="J9677" s="4">
        <f t="shared" si="605"/>
        <v>28</v>
      </c>
      <c r="K9677" s="4">
        <f t="shared" si="606"/>
        <v>28</v>
      </c>
      <c r="L9677" s="4">
        <f t="shared" si="607"/>
        <v>55795.380000000005</v>
      </c>
    </row>
    <row r="9678" spans="2:12" x14ac:dyDescent="0.3">
      <c r="B9678" t="s">
        <v>6</v>
      </c>
      <c r="C9678">
        <v>757332</v>
      </c>
      <c r="D9678">
        <v>385.2</v>
      </c>
      <c r="E9678">
        <v>1</v>
      </c>
      <c r="F9678" s="2">
        <v>43878</v>
      </c>
      <c r="G9678" t="s">
        <v>67</v>
      </c>
      <c r="H9678" s="2">
        <v>44151</v>
      </c>
      <c r="I9678" s="2">
        <f t="shared" si="604"/>
        <v>44165</v>
      </c>
      <c r="J9678" s="4">
        <f t="shared" si="605"/>
        <v>14</v>
      </c>
      <c r="K9678" s="4">
        <f t="shared" si="606"/>
        <v>86</v>
      </c>
      <c r="L9678" s="4">
        <f t="shared" si="607"/>
        <v>61857.060000000019</v>
      </c>
    </row>
    <row r="9679" spans="2:12" x14ac:dyDescent="0.3">
      <c r="B9679" t="s">
        <v>6</v>
      </c>
      <c r="C9679">
        <v>757332</v>
      </c>
      <c r="D9679">
        <v>770.4</v>
      </c>
      <c r="E9679">
        <v>2</v>
      </c>
      <c r="F9679" s="2">
        <v>43885</v>
      </c>
      <c r="G9679" t="s">
        <v>67</v>
      </c>
      <c r="H9679" s="2">
        <v>44151</v>
      </c>
      <c r="I9679" s="2">
        <f t="shared" si="604"/>
        <v>44165</v>
      </c>
      <c r="J9679" s="4">
        <f t="shared" si="605"/>
        <v>14</v>
      </c>
      <c r="K9679" s="4">
        <f t="shared" si="606"/>
        <v>86</v>
      </c>
      <c r="L9679" s="4">
        <f t="shared" si="607"/>
        <v>61857.060000000019</v>
      </c>
    </row>
    <row r="9680" spans="2:12" x14ac:dyDescent="0.3">
      <c r="B9680" t="s">
        <v>6</v>
      </c>
      <c r="C9680">
        <v>757332</v>
      </c>
      <c r="D9680">
        <v>541.38</v>
      </c>
      <c r="E9680">
        <v>2</v>
      </c>
      <c r="F9680" s="2">
        <v>43871</v>
      </c>
      <c r="G9680" t="s">
        <v>67</v>
      </c>
      <c r="H9680" s="2">
        <v>44151</v>
      </c>
      <c r="I9680" s="2">
        <f t="shared" si="604"/>
        <v>44165</v>
      </c>
      <c r="J9680" s="4">
        <f t="shared" si="605"/>
        <v>14</v>
      </c>
      <c r="K9680" s="4">
        <f t="shared" si="606"/>
        <v>86</v>
      </c>
      <c r="L9680" s="4">
        <f t="shared" si="607"/>
        <v>61857.060000000019</v>
      </c>
    </row>
    <row r="9681" spans="2:12" x14ac:dyDescent="0.3">
      <c r="B9681" t="s">
        <v>6</v>
      </c>
      <c r="C9681">
        <v>757332</v>
      </c>
      <c r="D9681">
        <v>269.04000000000002</v>
      </c>
      <c r="E9681">
        <v>1</v>
      </c>
      <c r="F9681" s="2">
        <v>43892</v>
      </c>
      <c r="G9681" t="s">
        <v>67</v>
      </c>
      <c r="H9681" s="2">
        <v>44151</v>
      </c>
      <c r="I9681" s="2">
        <f t="shared" si="604"/>
        <v>44165</v>
      </c>
      <c r="J9681" s="4">
        <f t="shared" si="605"/>
        <v>14</v>
      </c>
      <c r="K9681" s="4">
        <f t="shared" si="606"/>
        <v>86</v>
      </c>
      <c r="L9681" s="4">
        <f t="shared" si="607"/>
        <v>61857.060000000019</v>
      </c>
    </row>
    <row r="9682" spans="2:12" x14ac:dyDescent="0.3">
      <c r="B9682" t="s">
        <v>6</v>
      </c>
      <c r="C9682">
        <v>763782</v>
      </c>
      <c r="D9682">
        <v>2413.5</v>
      </c>
      <c r="E9682">
        <v>2</v>
      </c>
      <c r="F9682" s="2">
        <v>43871</v>
      </c>
      <c r="G9682" t="s">
        <v>217</v>
      </c>
      <c r="H9682" s="2">
        <v>44165</v>
      </c>
      <c r="I9682" s="2">
        <f t="shared" si="604"/>
        <v>44165</v>
      </c>
      <c r="J9682" s="4">
        <f t="shared" si="605"/>
        <v>0</v>
      </c>
      <c r="K9682" s="4">
        <f t="shared" si="606"/>
        <v>73</v>
      </c>
      <c r="L9682" s="4">
        <f t="shared" si="607"/>
        <v>125895.35999999994</v>
      </c>
    </row>
    <row r="9683" spans="2:12" x14ac:dyDescent="0.3">
      <c r="B9683" t="s">
        <v>6</v>
      </c>
      <c r="C9683">
        <v>763782</v>
      </c>
      <c r="D9683">
        <v>3620.28</v>
      </c>
      <c r="E9683">
        <v>3</v>
      </c>
      <c r="F9683" s="2">
        <v>43878</v>
      </c>
      <c r="G9683" t="s">
        <v>217</v>
      </c>
      <c r="H9683" s="2">
        <v>44165</v>
      </c>
      <c r="I9683" s="2">
        <f t="shared" si="604"/>
        <v>44165</v>
      </c>
      <c r="J9683" s="4">
        <f t="shared" si="605"/>
        <v>0</v>
      </c>
      <c r="K9683" s="4">
        <f t="shared" si="606"/>
        <v>73</v>
      </c>
      <c r="L9683" s="4">
        <f t="shared" si="607"/>
        <v>125895.35999999994</v>
      </c>
    </row>
    <row r="9684" spans="2:12" x14ac:dyDescent="0.3">
      <c r="B9684" t="s">
        <v>6</v>
      </c>
      <c r="C9684">
        <v>763782</v>
      </c>
      <c r="D9684">
        <v>3597.6</v>
      </c>
      <c r="E9684">
        <v>3</v>
      </c>
      <c r="F9684" s="2">
        <v>43885</v>
      </c>
      <c r="G9684" t="s">
        <v>217</v>
      </c>
      <c r="H9684" s="2">
        <v>44165</v>
      </c>
      <c r="I9684" s="2">
        <f t="shared" si="604"/>
        <v>44165</v>
      </c>
      <c r="J9684" s="4">
        <f t="shared" si="605"/>
        <v>0</v>
      </c>
      <c r="K9684" s="4">
        <f t="shared" si="606"/>
        <v>73</v>
      </c>
      <c r="L9684" s="4">
        <f t="shared" si="607"/>
        <v>125895.35999999994</v>
      </c>
    </row>
    <row r="9685" spans="2:12" x14ac:dyDescent="0.3">
      <c r="B9685" t="s">
        <v>6</v>
      </c>
      <c r="C9685">
        <v>763782</v>
      </c>
      <c r="D9685">
        <v>1199.1600000000001</v>
      </c>
      <c r="E9685">
        <v>1</v>
      </c>
      <c r="F9685" s="2">
        <v>43892</v>
      </c>
      <c r="G9685" t="s">
        <v>217</v>
      </c>
      <c r="H9685" s="2">
        <v>44165</v>
      </c>
      <c r="I9685" s="2">
        <f t="shared" si="604"/>
        <v>44165</v>
      </c>
      <c r="J9685" s="4">
        <f t="shared" si="605"/>
        <v>0</v>
      </c>
      <c r="K9685" s="4">
        <f t="shared" si="606"/>
        <v>73</v>
      </c>
      <c r="L9685" s="4">
        <f t="shared" si="607"/>
        <v>125895.35999999994</v>
      </c>
    </row>
    <row r="9686" spans="2:12" x14ac:dyDescent="0.3">
      <c r="B9686" t="s">
        <v>6</v>
      </c>
      <c r="C9686">
        <v>765942</v>
      </c>
      <c r="D9686">
        <v>2201.4</v>
      </c>
      <c r="E9686">
        <v>1</v>
      </c>
      <c r="F9686" s="2">
        <v>43885</v>
      </c>
      <c r="G9686" t="s">
        <v>218</v>
      </c>
      <c r="H9686" s="2">
        <v>44158</v>
      </c>
      <c r="I9686" s="2">
        <f t="shared" si="604"/>
        <v>44165</v>
      </c>
      <c r="J9686" s="4">
        <f t="shared" si="605"/>
        <v>7</v>
      </c>
      <c r="K9686" s="4">
        <f t="shared" si="606"/>
        <v>45</v>
      </c>
      <c r="L9686" s="4">
        <f t="shared" si="607"/>
        <v>86364.959999999977</v>
      </c>
    </row>
    <row r="9687" spans="2:12" x14ac:dyDescent="0.3">
      <c r="B9687" t="s">
        <v>6</v>
      </c>
      <c r="C9687">
        <v>765942</v>
      </c>
      <c r="D9687">
        <v>1200.5999999999999</v>
      </c>
      <c r="E9687">
        <v>1</v>
      </c>
      <c r="F9687" s="2">
        <v>43871</v>
      </c>
      <c r="G9687" t="s">
        <v>218</v>
      </c>
      <c r="H9687" s="2">
        <v>44158</v>
      </c>
      <c r="I9687" s="2">
        <f t="shared" si="604"/>
        <v>44165</v>
      </c>
      <c r="J9687" s="4">
        <f t="shared" si="605"/>
        <v>7</v>
      </c>
      <c r="K9687" s="4">
        <f t="shared" si="606"/>
        <v>45</v>
      </c>
      <c r="L9687" s="4">
        <f t="shared" si="607"/>
        <v>86364.959999999977</v>
      </c>
    </row>
    <row r="9688" spans="2:12" x14ac:dyDescent="0.3">
      <c r="B9688" t="s">
        <v>6</v>
      </c>
      <c r="C9688">
        <v>766104</v>
      </c>
      <c r="D9688">
        <v>1193.0999999999999</v>
      </c>
      <c r="E9688">
        <v>1</v>
      </c>
      <c r="F9688" s="2">
        <v>43885</v>
      </c>
      <c r="G9688" t="s">
        <v>458</v>
      </c>
      <c r="H9688" s="2">
        <v>44158</v>
      </c>
      <c r="I9688" s="2">
        <f t="shared" si="604"/>
        <v>44165</v>
      </c>
      <c r="J9688" s="4">
        <f t="shared" si="605"/>
        <v>7</v>
      </c>
      <c r="K9688" s="4">
        <f t="shared" si="606"/>
        <v>7</v>
      </c>
      <c r="L9688" s="4">
        <f t="shared" si="607"/>
        <v>18386.400000000001</v>
      </c>
    </row>
    <row r="9689" spans="2:12" x14ac:dyDescent="0.3">
      <c r="B9689" t="s">
        <v>6</v>
      </c>
      <c r="C9689">
        <v>769458</v>
      </c>
      <c r="D9689">
        <v>1021.32</v>
      </c>
      <c r="E9689">
        <v>1</v>
      </c>
      <c r="F9689" s="2">
        <v>43878</v>
      </c>
      <c r="G9689" t="s">
        <v>628</v>
      </c>
      <c r="H9689" s="2">
        <v>44011</v>
      </c>
      <c r="I9689" s="2">
        <f t="shared" si="604"/>
        <v>44165</v>
      </c>
      <c r="J9689" s="4">
        <f t="shared" si="605"/>
        <v>154</v>
      </c>
      <c r="K9689" s="4">
        <f t="shared" si="606"/>
        <v>3</v>
      </c>
      <c r="L9689" s="4">
        <f t="shared" si="607"/>
        <v>8733.7800000000007</v>
      </c>
    </row>
    <row r="9690" spans="2:12" x14ac:dyDescent="0.3">
      <c r="B9690" t="s">
        <v>6</v>
      </c>
      <c r="C9690">
        <v>776202</v>
      </c>
      <c r="D9690">
        <v>385.2</v>
      </c>
      <c r="E9690">
        <v>1</v>
      </c>
      <c r="F9690" s="2">
        <v>43885</v>
      </c>
      <c r="G9690" t="s">
        <v>219</v>
      </c>
      <c r="H9690" s="2">
        <v>44151</v>
      </c>
      <c r="I9690" s="2">
        <f t="shared" si="604"/>
        <v>44165</v>
      </c>
      <c r="J9690" s="4">
        <f t="shared" si="605"/>
        <v>14</v>
      </c>
      <c r="K9690" s="4">
        <f t="shared" si="606"/>
        <v>40</v>
      </c>
      <c r="L9690" s="4">
        <f t="shared" si="607"/>
        <v>36997.44000000001</v>
      </c>
    </row>
    <row r="9691" spans="2:12" x14ac:dyDescent="0.3">
      <c r="B9691" t="s">
        <v>6</v>
      </c>
      <c r="C9691">
        <v>776202</v>
      </c>
      <c r="D9691">
        <v>1230.54</v>
      </c>
      <c r="E9691">
        <v>2</v>
      </c>
      <c r="F9691" s="2">
        <v>43871</v>
      </c>
      <c r="G9691" t="s">
        <v>219</v>
      </c>
      <c r="H9691" s="2">
        <v>44151</v>
      </c>
      <c r="I9691" s="2">
        <f t="shared" si="604"/>
        <v>44165</v>
      </c>
      <c r="J9691" s="4">
        <f t="shared" si="605"/>
        <v>14</v>
      </c>
      <c r="K9691" s="4">
        <f t="shared" si="606"/>
        <v>40</v>
      </c>
      <c r="L9691" s="4">
        <f t="shared" si="607"/>
        <v>36997.44000000001</v>
      </c>
    </row>
    <row r="9692" spans="2:12" x14ac:dyDescent="0.3">
      <c r="B9692" t="s">
        <v>6</v>
      </c>
      <c r="C9692">
        <v>776202</v>
      </c>
      <c r="D9692">
        <v>1206.78</v>
      </c>
      <c r="E9692">
        <v>1</v>
      </c>
      <c r="F9692" s="2">
        <v>43878</v>
      </c>
      <c r="G9692" t="s">
        <v>219</v>
      </c>
      <c r="H9692" s="2">
        <v>44151</v>
      </c>
      <c r="I9692" s="2">
        <f t="shared" si="604"/>
        <v>44165</v>
      </c>
      <c r="J9692" s="4">
        <f t="shared" si="605"/>
        <v>14</v>
      </c>
      <c r="K9692" s="4">
        <f t="shared" si="606"/>
        <v>40</v>
      </c>
      <c r="L9692" s="4">
        <f t="shared" si="607"/>
        <v>36997.44000000001</v>
      </c>
    </row>
    <row r="9693" spans="2:12" x14ac:dyDescent="0.3">
      <c r="B9693" t="s">
        <v>6</v>
      </c>
      <c r="C9693">
        <v>776214</v>
      </c>
      <c r="D9693">
        <v>1016.1</v>
      </c>
      <c r="E9693">
        <v>1</v>
      </c>
      <c r="F9693" s="2">
        <v>43878</v>
      </c>
      <c r="G9693" t="s">
        <v>413</v>
      </c>
      <c r="H9693" s="2">
        <v>44018</v>
      </c>
      <c r="I9693" s="2">
        <f t="shared" si="604"/>
        <v>44165</v>
      </c>
      <c r="J9693" s="4">
        <f t="shared" si="605"/>
        <v>147</v>
      </c>
      <c r="K9693" s="4">
        <f t="shared" si="606"/>
        <v>9</v>
      </c>
      <c r="L9693" s="4">
        <f t="shared" si="607"/>
        <v>11928.060000000001</v>
      </c>
    </row>
    <row r="9694" spans="2:12" x14ac:dyDescent="0.3">
      <c r="B9694" t="s">
        <v>6</v>
      </c>
      <c r="C9694">
        <v>776214</v>
      </c>
      <c r="D9694">
        <v>1193.0999999999999</v>
      </c>
      <c r="E9694">
        <v>1</v>
      </c>
      <c r="F9694" s="2">
        <v>43892</v>
      </c>
      <c r="G9694" t="s">
        <v>413</v>
      </c>
      <c r="H9694" s="2">
        <v>44018</v>
      </c>
      <c r="I9694" s="2">
        <f t="shared" si="604"/>
        <v>44165</v>
      </c>
      <c r="J9694" s="4">
        <f t="shared" si="605"/>
        <v>147</v>
      </c>
      <c r="K9694" s="4">
        <f t="shared" si="606"/>
        <v>9</v>
      </c>
      <c r="L9694" s="4">
        <f t="shared" si="607"/>
        <v>11928.060000000001</v>
      </c>
    </row>
    <row r="9695" spans="2:12" x14ac:dyDescent="0.3">
      <c r="B9695" t="s">
        <v>6</v>
      </c>
      <c r="C9695">
        <v>777414</v>
      </c>
      <c r="D9695">
        <v>1199.1600000000001</v>
      </c>
      <c r="E9695">
        <v>1</v>
      </c>
      <c r="F9695" s="2">
        <v>43892</v>
      </c>
      <c r="G9695" t="s">
        <v>99</v>
      </c>
      <c r="H9695" s="2">
        <v>44137</v>
      </c>
      <c r="I9695" s="2">
        <f t="shared" si="604"/>
        <v>44165</v>
      </c>
      <c r="J9695" s="4">
        <f t="shared" si="605"/>
        <v>28</v>
      </c>
      <c r="K9695" s="4">
        <f t="shared" si="606"/>
        <v>10</v>
      </c>
      <c r="L9695" s="4">
        <f t="shared" si="607"/>
        <v>21243.06</v>
      </c>
    </row>
    <row r="9696" spans="2:12" x14ac:dyDescent="0.3">
      <c r="B9696" t="s">
        <v>6</v>
      </c>
      <c r="C9696">
        <v>777906</v>
      </c>
      <c r="D9696">
        <v>615.29999999999995</v>
      </c>
      <c r="E9696">
        <v>1</v>
      </c>
      <c r="F9696" s="2">
        <v>43871</v>
      </c>
      <c r="G9696" t="s">
        <v>172</v>
      </c>
      <c r="H9696" s="2">
        <v>44144</v>
      </c>
      <c r="I9696" s="2">
        <f t="shared" si="604"/>
        <v>44165</v>
      </c>
      <c r="J9696" s="4">
        <f t="shared" si="605"/>
        <v>21</v>
      </c>
      <c r="K9696" s="4">
        <f t="shared" si="606"/>
        <v>76</v>
      </c>
      <c r="L9696" s="4">
        <f t="shared" si="607"/>
        <v>80430.12000000001</v>
      </c>
    </row>
    <row r="9697" spans="2:12" x14ac:dyDescent="0.3">
      <c r="B9697" t="s">
        <v>6</v>
      </c>
      <c r="C9697">
        <v>777906</v>
      </c>
      <c r="D9697">
        <v>1222.8</v>
      </c>
      <c r="E9697">
        <v>2</v>
      </c>
      <c r="F9697" s="2">
        <v>43878</v>
      </c>
      <c r="G9697" t="s">
        <v>172</v>
      </c>
      <c r="H9697" s="2">
        <v>44144</v>
      </c>
      <c r="I9697" s="2">
        <f t="shared" si="604"/>
        <v>44165</v>
      </c>
      <c r="J9697" s="4">
        <f t="shared" si="605"/>
        <v>21</v>
      </c>
      <c r="K9697" s="4">
        <f t="shared" si="606"/>
        <v>76</v>
      </c>
      <c r="L9697" s="4">
        <f t="shared" si="607"/>
        <v>80430.12000000001</v>
      </c>
    </row>
    <row r="9698" spans="2:12" x14ac:dyDescent="0.3">
      <c r="B9698" t="s">
        <v>6</v>
      </c>
      <c r="C9698">
        <v>777906</v>
      </c>
      <c r="D9698">
        <v>1222.8</v>
      </c>
      <c r="E9698">
        <v>2</v>
      </c>
      <c r="F9698" s="2">
        <v>43885</v>
      </c>
      <c r="G9698" t="s">
        <v>172</v>
      </c>
      <c r="H9698" s="2">
        <v>44144</v>
      </c>
      <c r="I9698" s="2">
        <f t="shared" si="604"/>
        <v>44165</v>
      </c>
      <c r="J9698" s="4">
        <f t="shared" si="605"/>
        <v>21</v>
      </c>
      <c r="K9698" s="4">
        <f t="shared" si="606"/>
        <v>76</v>
      </c>
      <c r="L9698" s="4">
        <f t="shared" si="607"/>
        <v>80430.12000000001</v>
      </c>
    </row>
    <row r="9699" spans="2:12" x14ac:dyDescent="0.3">
      <c r="B9699" t="s">
        <v>6</v>
      </c>
      <c r="C9699">
        <v>777906</v>
      </c>
      <c r="D9699">
        <v>2445.6</v>
      </c>
      <c r="E9699">
        <v>4</v>
      </c>
      <c r="F9699" s="2">
        <v>43892</v>
      </c>
      <c r="G9699" t="s">
        <v>172</v>
      </c>
      <c r="H9699" s="2">
        <v>44144</v>
      </c>
      <c r="I9699" s="2">
        <f t="shared" si="604"/>
        <v>44165</v>
      </c>
      <c r="J9699" s="4">
        <f t="shared" si="605"/>
        <v>21</v>
      </c>
      <c r="K9699" s="4">
        <f t="shared" si="606"/>
        <v>76</v>
      </c>
      <c r="L9699" s="4">
        <f t="shared" si="607"/>
        <v>80430.12000000001</v>
      </c>
    </row>
    <row r="9700" spans="2:12" x14ac:dyDescent="0.3">
      <c r="B9700" t="s">
        <v>6</v>
      </c>
      <c r="C9700">
        <v>777906</v>
      </c>
      <c r="D9700">
        <v>270.66000000000003</v>
      </c>
      <c r="E9700">
        <v>1</v>
      </c>
      <c r="F9700" s="2">
        <v>43871</v>
      </c>
      <c r="G9700" t="s">
        <v>172</v>
      </c>
      <c r="H9700" s="2">
        <v>44144</v>
      </c>
      <c r="I9700" s="2">
        <f t="shared" si="604"/>
        <v>44165</v>
      </c>
      <c r="J9700" s="4">
        <f t="shared" si="605"/>
        <v>21</v>
      </c>
      <c r="K9700" s="4">
        <f t="shared" si="606"/>
        <v>76</v>
      </c>
      <c r="L9700" s="4">
        <f t="shared" si="607"/>
        <v>80430.12000000001</v>
      </c>
    </row>
    <row r="9701" spans="2:12" x14ac:dyDescent="0.3">
      <c r="B9701" t="s">
        <v>6</v>
      </c>
      <c r="C9701">
        <v>787092</v>
      </c>
      <c r="D9701">
        <v>2212.7399999999998</v>
      </c>
      <c r="E9701">
        <v>1</v>
      </c>
      <c r="F9701" s="2">
        <v>43892</v>
      </c>
      <c r="G9701" t="s">
        <v>644</v>
      </c>
      <c r="H9701" s="2">
        <v>43892</v>
      </c>
      <c r="I9701" s="2">
        <f t="shared" si="604"/>
        <v>44165</v>
      </c>
      <c r="J9701" s="4">
        <f t="shared" si="605"/>
        <v>273</v>
      </c>
      <c r="K9701" s="4">
        <f t="shared" si="606"/>
        <v>1</v>
      </c>
      <c r="L9701" s="4">
        <f t="shared" si="607"/>
        <v>2212.7399999999998</v>
      </c>
    </row>
    <row r="9702" spans="2:12" x14ac:dyDescent="0.3">
      <c r="B9702" t="s">
        <v>6</v>
      </c>
      <c r="C9702">
        <v>795876</v>
      </c>
      <c r="D9702">
        <v>770.4</v>
      </c>
      <c r="E9702">
        <v>2</v>
      </c>
      <c r="F9702" s="2">
        <v>43885</v>
      </c>
      <c r="G9702" t="s">
        <v>31</v>
      </c>
      <c r="H9702" s="2">
        <v>44158</v>
      </c>
      <c r="I9702" s="2">
        <f t="shared" si="604"/>
        <v>44165</v>
      </c>
      <c r="J9702" s="4">
        <f t="shared" si="605"/>
        <v>7</v>
      </c>
      <c r="K9702" s="4">
        <f t="shared" si="606"/>
        <v>40</v>
      </c>
      <c r="L9702" s="4">
        <f t="shared" si="607"/>
        <v>31108.44</v>
      </c>
    </row>
    <row r="9703" spans="2:12" x14ac:dyDescent="0.3">
      <c r="B9703" t="s">
        <v>6</v>
      </c>
      <c r="C9703">
        <v>795876</v>
      </c>
      <c r="D9703">
        <v>1014.96</v>
      </c>
      <c r="E9703">
        <v>1</v>
      </c>
      <c r="F9703" s="2">
        <v>43878</v>
      </c>
      <c r="G9703" t="s">
        <v>31</v>
      </c>
      <c r="H9703" s="2">
        <v>44158</v>
      </c>
      <c r="I9703" s="2">
        <f t="shared" si="604"/>
        <v>44165</v>
      </c>
      <c r="J9703" s="4">
        <f t="shared" si="605"/>
        <v>7</v>
      </c>
      <c r="K9703" s="4">
        <f t="shared" si="606"/>
        <v>40</v>
      </c>
      <c r="L9703" s="4">
        <f t="shared" si="607"/>
        <v>31108.44</v>
      </c>
    </row>
    <row r="9704" spans="2:12" x14ac:dyDescent="0.3">
      <c r="B9704" t="s">
        <v>6</v>
      </c>
      <c r="C9704">
        <v>795876</v>
      </c>
      <c r="D9704">
        <v>1014.96</v>
      </c>
      <c r="E9704">
        <v>1</v>
      </c>
      <c r="F9704" s="2">
        <v>43892</v>
      </c>
      <c r="G9704" t="s">
        <v>31</v>
      </c>
      <c r="H9704" s="2">
        <v>44158</v>
      </c>
      <c r="I9704" s="2">
        <f t="shared" si="604"/>
        <v>44165</v>
      </c>
      <c r="J9704" s="4">
        <f t="shared" si="605"/>
        <v>7</v>
      </c>
      <c r="K9704" s="4">
        <f t="shared" si="606"/>
        <v>40</v>
      </c>
      <c r="L9704" s="4">
        <f t="shared" si="607"/>
        <v>31108.44</v>
      </c>
    </row>
    <row r="9705" spans="2:12" x14ac:dyDescent="0.3">
      <c r="B9705" t="s">
        <v>6</v>
      </c>
      <c r="C9705">
        <v>809172</v>
      </c>
      <c r="D9705">
        <v>1836.36</v>
      </c>
      <c r="E9705">
        <v>3</v>
      </c>
      <c r="F9705" s="2">
        <v>43871</v>
      </c>
      <c r="G9705" t="s">
        <v>629</v>
      </c>
      <c r="H9705" s="2">
        <v>44165</v>
      </c>
      <c r="I9705" s="2">
        <f t="shared" si="604"/>
        <v>44165</v>
      </c>
      <c r="J9705" s="4">
        <f t="shared" si="605"/>
        <v>0</v>
      </c>
      <c r="K9705" s="4">
        <f t="shared" si="606"/>
        <v>88</v>
      </c>
      <c r="L9705" s="4">
        <f t="shared" si="607"/>
        <v>144316.56000000006</v>
      </c>
    </row>
    <row r="9706" spans="2:12" x14ac:dyDescent="0.3">
      <c r="B9706" t="s">
        <v>6</v>
      </c>
      <c r="C9706">
        <v>809172</v>
      </c>
      <c r="D9706">
        <v>2444.6999999999998</v>
      </c>
      <c r="E9706">
        <v>4</v>
      </c>
      <c r="F9706" s="2">
        <v>43878</v>
      </c>
      <c r="G9706" t="s">
        <v>629</v>
      </c>
      <c r="H9706" s="2">
        <v>44165</v>
      </c>
      <c r="I9706" s="2">
        <f t="shared" si="604"/>
        <v>44165</v>
      </c>
      <c r="J9706" s="4">
        <f t="shared" si="605"/>
        <v>0</v>
      </c>
      <c r="K9706" s="4">
        <f t="shared" si="606"/>
        <v>88</v>
      </c>
      <c r="L9706" s="4">
        <f t="shared" si="607"/>
        <v>144316.56000000006</v>
      </c>
    </row>
    <row r="9707" spans="2:12" x14ac:dyDescent="0.3">
      <c r="B9707" t="s">
        <v>6</v>
      </c>
      <c r="C9707">
        <v>809172</v>
      </c>
      <c r="D9707">
        <v>608.28</v>
      </c>
      <c r="E9707">
        <v>1</v>
      </c>
      <c r="F9707" s="2">
        <v>43885</v>
      </c>
      <c r="G9707" t="s">
        <v>629</v>
      </c>
      <c r="H9707" s="2">
        <v>44165</v>
      </c>
      <c r="I9707" s="2">
        <f t="shared" si="604"/>
        <v>44165</v>
      </c>
      <c r="J9707" s="4">
        <f t="shared" si="605"/>
        <v>0</v>
      </c>
      <c r="K9707" s="4">
        <f t="shared" si="606"/>
        <v>88</v>
      </c>
      <c r="L9707" s="4">
        <f t="shared" si="607"/>
        <v>144316.56000000006</v>
      </c>
    </row>
    <row r="9708" spans="2:12" x14ac:dyDescent="0.3">
      <c r="B9708" t="s">
        <v>6</v>
      </c>
      <c r="C9708">
        <v>809172</v>
      </c>
      <c r="D9708">
        <v>3041.52</v>
      </c>
      <c r="E9708">
        <v>5</v>
      </c>
      <c r="F9708" s="2">
        <v>43892</v>
      </c>
      <c r="G9708" t="s">
        <v>629</v>
      </c>
      <c r="H9708" s="2">
        <v>44165</v>
      </c>
      <c r="I9708" s="2">
        <f t="shared" si="604"/>
        <v>44165</v>
      </c>
      <c r="J9708" s="4">
        <f t="shared" si="605"/>
        <v>0</v>
      </c>
      <c r="K9708" s="4">
        <f t="shared" si="606"/>
        <v>88</v>
      </c>
      <c r="L9708" s="4">
        <f t="shared" si="607"/>
        <v>144316.56000000006</v>
      </c>
    </row>
    <row r="9709" spans="2:12" x14ac:dyDescent="0.3">
      <c r="B9709" t="s">
        <v>6</v>
      </c>
      <c r="C9709">
        <v>809172</v>
      </c>
      <c r="D9709">
        <v>9544.6200000000008</v>
      </c>
      <c r="E9709">
        <v>8</v>
      </c>
      <c r="F9709" s="2">
        <v>43892</v>
      </c>
      <c r="G9709" t="s">
        <v>629</v>
      </c>
      <c r="H9709" s="2">
        <v>44165</v>
      </c>
      <c r="I9709" s="2">
        <f t="shared" si="604"/>
        <v>44165</v>
      </c>
      <c r="J9709" s="4">
        <f t="shared" si="605"/>
        <v>0</v>
      </c>
      <c r="K9709" s="4">
        <f t="shared" si="606"/>
        <v>88</v>
      </c>
      <c r="L9709" s="4">
        <f t="shared" si="607"/>
        <v>144316.56000000006</v>
      </c>
    </row>
    <row r="9710" spans="2:12" x14ac:dyDescent="0.3">
      <c r="B9710" t="s">
        <v>6</v>
      </c>
      <c r="C9710">
        <v>812592</v>
      </c>
      <c r="D9710">
        <v>1200.5999999999999</v>
      </c>
      <c r="E9710">
        <v>1</v>
      </c>
      <c r="F9710" s="2">
        <v>43871</v>
      </c>
      <c r="G9710" t="s">
        <v>185</v>
      </c>
      <c r="H9710" s="2">
        <v>44137</v>
      </c>
      <c r="I9710" s="2">
        <f t="shared" si="604"/>
        <v>44165</v>
      </c>
      <c r="J9710" s="4">
        <f t="shared" si="605"/>
        <v>28</v>
      </c>
      <c r="K9710" s="4">
        <f t="shared" si="606"/>
        <v>15</v>
      </c>
      <c r="L9710" s="4">
        <f t="shared" si="607"/>
        <v>15125.340000000002</v>
      </c>
    </row>
    <row r="9711" spans="2:12" x14ac:dyDescent="0.3">
      <c r="B9711" t="s">
        <v>6</v>
      </c>
      <c r="C9711">
        <v>812592</v>
      </c>
      <c r="D9711">
        <v>1200.5999999999999</v>
      </c>
      <c r="E9711">
        <v>1</v>
      </c>
      <c r="F9711" s="2">
        <v>43885</v>
      </c>
      <c r="G9711" t="s">
        <v>185</v>
      </c>
      <c r="H9711" s="2">
        <v>44137</v>
      </c>
      <c r="I9711" s="2">
        <f t="shared" si="604"/>
        <v>44165</v>
      </c>
      <c r="J9711" s="4">
        <f t="shared" si="605"/>
        <v>28</v>
      </c>
      <c r="K9711" s="4">
        <f t="shared" si="606"/>
        <v>15</v>
      </c>
      <c r="L9711" s="4">
        <f t="shared" si="607"/>
        <v>15125.340000000002</v>
      </c>
    </row>
    <row r="9712" spans="2:12" x14ac:dyDescent="0.3">
      <c r="B9712" t="s">
        <v>6</v>
      </c>
      <c r="C9712">
        <v>820302</v>
      </c>
      <c r="D9712">
        <v>269.04000000000002</v>
      </c>
      <c r="E9712">
        <v>1</v>
      </c>
      <c r="F9712" s="2">
        <v>43878</v>
      </c>
      <c r="G9712" t="s">
        <v>294</v>
      </c>
      <c r="H9712" s="2">
        <v>44060</v>
      </c>
      <c r="I9712" s="2">
        <f t="shared" si="604"/>
        <v>44165</v>
      </c>
      <c r="J9712" s="4">
        <f t="shared" si="605"/>
        <v>105</v>
      </c>
      <c r="K9712" s="4">
        <f t="shared" si="606"/>
        <v>11</v>
      </c>
      <c r="L9712" s="4">
        <f t="shared" si="607"/>
        <v>3606.06</v>
      </c>
    </row>
    <row r="9713" spans="2:12" x14ac:dyDescent="0.3">
      <c r="B9713" t="s">
        <v>6</v>
      </c>
      <c r="C9713">
        <v>849222</v>
      </c>
      <c r="D9713">
        <v>1016.1</v>
      </c>
      <c r="E9713">
        <v>1</v>
      </c>
      <c r="F9713" s="2">
        <v>43878</v>
      </c>
      <c r="G9713" t="s">
        <v>224</v>
      </c>
      <c r="H9713" s="2">
        <v>44123</v>
      </c>
      <c r="I9713" s="2">
        <f t="shared" si="604"/>
        <v>44165</v>
      </c>
      <c r="J9713" s="4">
        <f t="shared" si="605"/>
        <v>42</v>
      </c>
      <c r="K9713" s="4">
        <f t="shared" si="606"/>
        <v>26</v>
      </c>
      <c r="L9713" s="4">
        <f t="shared" si="607"/>
        <v>30336.899999999998</v>
      </c>
    </row>
    <row r="9714" spans="2:12" x14ac:dyDescent="0.3">
      <c r="B9714" t="s">
        <v>6</v>
      </c>
      <c r="C9714">
        <v>849222</v>
      </c>
      <c r="D9714">
        <v>587.58000000000004</v>
      </c>
      <c r="E9714">
        <v>1</v>
      </c>
      <c r="F9714" s="2">
        <v>43885</v>
      </c>
      <c r="G9714" t="s">
        <v>224</v>
      </c>
      <c r="H9714" s="2">
        <v>44123</v>
      </c>
      <c r="I9714" s="2">
        <f t="shared" si="604"/>
        <v>44165</v>
      </c>
      <c r="J9714" s="4">
        <f t="shared" si="605"/>
        <v>42</v>
      </c>
      <c r="K9714" s="4">
        <f t="shared" si="606"/>
        <v>26</v>
      </c>
      <c r="L9714" s="4">
        <f t="shared" si="607"/>
        <v>30336.899999999998</v>
      </c>
    </row>
    <row r="9715" spans="2:12" x14ac:dyDescent="0.3">
      <c r="B9715" t="s">
        <v>6</v>
      </c>
      <c r="C9715">
        <v>857472</v>
      </c>
      <c r="D9715">
        <v>2032.2</v>
      </c>
      <c r="E9715">
        <v>2</v>
      </c>
      <c r="F9715" s="2">
        <v>43871</v>
      </c>
      <c r="G9715" t="s">
        <v>82</v>
      </c>
      <c r="H9715" s="2">
        <v>44158</v>
      </c>
      <c r="I9715" s="2">
        <f t="shared" si="604"/>
        <v>44165</v>
      </c>
      <c r="J9715" s="4">
        <f t="shared" si="605"/>
        <v>7</v>
      </c>
      <c r="K9715" s="4">
        <f t="shared" si="606"/>
        <v>48</v>
      </c>
      <c r="L9715" s="4">
        <f t="shared" si="607"/>
        <v>178305.66000000003</v>
      </c>
    </row>
    <row r="9716" spans="2:12" x14ac:dyDescent="0.3">
      <c r="B9716" t="s">
        <v>6</v>
      </c>
      <c r="C9716">
        <v>857472</v>
      </c>
      <c r="D9716">
        <v>4039.14</v>
      </c>
      <c r="E9716">
        <v>4</v>
      </c>
      <c r="F9716" s="2">
        <v>43885</v>
      </c>
      <c r="G9716" t="s">
        <v>82</v>
      </c>
      <c r="H9716" s="2">
        <v>44158</v>
      </c>
      <c r="I9716" s="2">
        <f t="shared" si="604"/>
        <v>44165</v>
      </c>
      <c r="J9716" s="4">
        <f t="shared" si="605"/>
        <v>7</v>
      </c>
      <c r="K9716" s="4">
        <f t="shared" si="606"/>
        <v>48</v>
      </c>
      <c r="L9716" s="4">
        <f t="shared" si="607"/>
        <v>178305.66000000003</v>
      </c>
    </row>
    <row r="9717" spans="2:12" x14ac:dyDescent="0.3">
      <c r="B9717" t="s">
        <v>6</v>
      </c>
      <c r="C9717">
        <v>891720</v>
      </c>
      <c r="D9717">
        <v>269.27999999999997</v>
      </c>
      <c r="E9717">
        <v>1</v>
      </c>
      <c r="F9717" s="2">
        <v>43892</v>
      </c>
      <c r="G9717" t="s">
        <v>167</v>
      </c>
      <c r="H9717" s="2">
        <v>44088</v>
      </c>
      <c r="I9717" s="2">
        <f t="shared" si="604"/>
        <v>44165</v>
      </c>
      <c r="J9717" s="4">
        <f t="shared" si="605"/>
        <v>77</v>
      </c>
      <c r="K9717" s="4">
        <f t="shared" si="606"/>
        <v>19</v>
      </c>
      <c r="L9717" s="4">
        <f t="shared" si="607"/>
        <v>14466.900000000003</v>
      </c>
    </row>
    <row r="9718" spans="2:12" x14ac:dyDescent="0.3">
      <c r="B9718" t="s">
        <v>6</v>
      </c>
      <c r="C9718">
        <v>902850</v>
      </c>
      <c r="D9718">
        <v>2398.44</v>
      </c>
      <c r="E9718">
        <v>2</v>
      </c>
      <c r="F9718" s="2">
        <v>43892</v>
      </c>
      <c r="G9718" t="s">
        <v>225</v>
      </c>
      <c r="H9718" s="2">
        <v>44025</v>
      </c>
      <c r="I9718" s="2">
        <f t="shared" si="604"/>
        <v>44165</v>
      </c>
      <c r="J9718" s="4">
        <f t="shared" si="605"/>
        <v>140</v>
      </c>
      <c r="K9718" s="4">
        <f t="shared" si="606"/>
        <v>17</v>
      </c>
      <c r="L9718" s="4">
        <f t="shared" si="607"/>
        <v>49736.160000000003</v>
      </c>
    </row>
    <row r="9719" spans="2:12" x14ac:dyDescent="0.3">
      <c r="B9719" t="s">
        <v>6</v>
      </c>
      <c r="C9719">
        <v>932142</v>
      </c>
      <c r="D9719">
        <v>8394.18</v>
      </c>
      <c r="E9719">
        <v>7</v>
      </c>
      <c r="F9719" s="2">
        <v>43885</v>
      </c>
      <c r="G9719" t="s">
        <v>173</v>
      </c>
      <c r="H9719" s="2">
        <v>44158</v>
      </c>
      <c r="I9719" s="2">
        <f t="shared" si="604"/>
        <v>44165</v>
      </c>
      <c r="J9719" s="4">
        <f t="shared" si="605"/>
        <v>7</v>
      </c>
      <c r="K9719" s="4">
        <f t="shared" si="606"/>
        <v>24</v>
      </c>
      <c r="L9719" s="4">
        <f t="shared" si="607"/>
        <v>106569.12</v>
      </c>
    </row>
    <row r="9720" spans="2:12" x14ac:dyDescent="0.3">
      <c r="B9720" t="s">
        <v>6</v>
      </c>
      <c r="C9720">
        <v>932142</v>
      </c>
      <c r="D9720">
        <v>8394.18</v>
      </c>
      <c r="E9720">
        <v>7</v>
      </c>
      <c r="F9720" s="2">
        <v>43892</v>
      </c>
      <c r="G9720" t="s">
        <v>173</v>
      </c>
      <c r="H9720" s="2">
        <v>44158</v>
      </c>
      <c r="I9720" s="2">
        <f t="shared" si="604"/>
        <v>44165</v>
      </c>
      <c r="J9720" s="4">
        <f t="shared" si="605"/>
        <v>7</v>
      </c>
      <c r="K9720" s="4">
        <f t="shared" si="606"/>
        <v>24</v>
      </c>
      <c r="L9720" s="4">
        <f t="shared" si="607"/>
        <v>106569.12</v>
      </c>
    </row>
    <row r="9721" spans="2:12" x14ac:dyDescent="0.3">
      <c r="B9721" t="s">
        <v>6</v>
      </c>
      <c r="C9721">
        <v>948012</v>
      </c>
      <c r="D9721">
        <v>1162.74</v>
      </c>
      <c r="E9721">
        <v>3</v>
      </c>
      <c r="F9721" s="2">
        <v>43878</v>
      </c>
      <c r="G9721" t="s">
        <v>226</v>
      </c>
      <c r="H9721" s="2">
        <v>44165</v>
      </c>
      <c r="I9721" s="2">
        <f t="shared" si="604"/>
        <v>44165</v>
      </c>
      <c r="J9721" s="4">
        <f t="shared" si="605"/>
        <v>0</v>
      </c>
      <c r="K9721" s="4">
        <f t="shared" si="606"/>
        <v>82</v>
      </c>
      <c r="L9721" s="4">
        <f t="shared" si="607"/>
        <v>88866.359999999928</v>
      </c>
    </row>
    <row r="9722" spans="2:12" x14ac:dyDescent="0.3">
      <c r="B9722" t="s">
        <v>6</v>
      </c>
      <c r="C9722">
        <v>948012</v>
      </c>
      <c r="D9722">
        <v>1926</v>
      </c>
      <c r="E9722">
        <v>5</v>
      </c>
      <c r="F9722" s="2">
        <v>43892</v>
      </c>
      <c r="G9722" t="s">
        <v>226</v>
      </c>
      <c r="H9722" s="2">
        <v>44165</v>
      </c>
      <c r="I9722" s="2">
        <f t="shared" si="604"/>
        <v>44165</v>
      </c>
      <c r="J9722" s="4">
        <f t="shared" si="605"/>
        <v>0</v>
      </c>
      <c r="K9722" s="4">
        <f t="shared" si="606"/>
        <v>82</v>
      </c>
      <c r="L9722" s="4">
        <f t="shared" si="607"/>
        <v>88866.359999999928</v>
      </c>
    </row>
    <row r="9723" spans="2:12" x14ac:dyDescent="0.3">
      <c r="B9723" t="s">
        <v>6</v>
      </c>
      <c r="C9723">
        <v>948012</v>
      </c>
      <c r="D9723">
        <v>1624.08</v>
      </c>
      <c r="E9723">
        <v>6</v>
      </c>
      <c r="F9723" s="2">
        <v>43878</v>
      </c>
      <c r="G9723" t="s">
        <v>226</v>
      </c>
      <c r="H9723" s="2">
        <v>44165</v>
      </c>
      <c r="I9723" s="2">
        <f t="shared" si="604"/>
        <v>44165</v>
      </c>
      <c r="J9723" s="4">
        <f t="shared" si="605"/>
        <v>0</v>
      </c>
      <c r="K9723" s="4">
        <f t="shared" si="606"/>
        <v>82</v>
      </c>
      <c r="L9723" s="4">
        <f t="shared" si="607"/>
        <v>88866.359999999928</v>
      </c>
    </row>
    <row r="9724" spans="2:12" x14ac:dyDescent="0.3">
      <c r="B9724" t="s">
        <v>6</v>
      </c>
      <c r="C9724">
        <v>948012</v>
      </c>
      <c r="D9724">
        <v>1345.2</v>
      </c>
      <c r="E9724">
        <v>5</v>
      </c>
      <c r="F9724" s="2">
        <v>43892</v>
      </c>
      <c r="G9724" t="s">
        <v>226</v>
      </c>
      <c r="H9724" s="2">
        <v>44165</v>
      </c>
      <c r="I9724" s="2">
        <f t="shared" si="604"/>
        <v>44165</v>
      </c>
      <c r="J9724" s="4">
        <f t="shared" si="605"/>
        <v>0</v>
      </c>
      <c r="K9724" s="4">
        <f t="shared" si="606"/>
        <v>82</v>
      </c>
      <c r="L9724" s="4">
        <f t="shared" si="607"/>
        <v>88866.359999999928</v>
      </c>
    </row>
    <row r="9725" spans="2:12" x14ac:dyDescent="0.3">
      <c r="B9725" t="s">
        <v>6</v>
      </c>
      <c r="C9725">
        <v>952350</v>
      </c>
      <c r="D9725">
        <v>385.2</v>
      </c>
      <c r="E9725">
        <v>1</v>
      </c>
      <c r="F9725" s="2">
        <v>43892</v>
      </c>
      <c r="G9725" t="s">
        <v>228</v>
      </c>
      <c r="H9725" s="2">
        <v>44130</v>
      </c>
      <c r="I9725" s="2">
        <f t="shared" si="604"/>
        <v>44165</v>
      </c>
      <c r="J9725" s="4">
        <f t="shared" si="605"/>
        <v>35</v>
      </c>
      <c r="K9725" s="4">
        <f t="shared" si="606"/>
        <v>17</v>
      </c>
      <c r="L9725" s="4">
        <f t="shared" si="607"/>
        <v>42055.32</v>
      </c>
    </row>
    <row r="9726" spans="2:12" x14ac:dyDescent="0.3">
      <c r="B9726" t="s">
        <v>6</v>
      </c>
      <c r="C9726">
        <v>952350</v>
      </c>
      <c r="D9726">
        <v>269.04000000000002</v>
      </c>
      <c r="E9726">
        <v>1</v>
      </c>
      <c r="F9726" s="2">
        <v>43892</v>
      </c>
      <c r="G9726" t="s">
        <v>228</v>
      </c>
      <c r="H9726" s="2">
        <v>44130</v>
      </c>
      <c r="I9726" s="2">
        <f t="shared" si="604"/>
        <v>44165</v>
      </c>
      <c r="J9726" s="4">
        <f t="shared" si="605"/>
        <v>35</v>
      </c>
      <c r="K9726" s="4">
        <f t="shared" si="606"/>
        <v>17</v>
      </c>
      <c r="L9726" s="4">
        <f t="shared" si="607"/>
        <v>42055.32</v>
      </c>
    </row>
    <row r="9727" spans="2:12" x14ac:dyDescent="0.3">
      <c r="B9727" t="s">
        <v>6</v>
      </c>
      <c r="C9727">
        <v>955938</v>
      </c>
      <c r="D9727">
        <v>4796.88</v>
      </c>
      <c r="E9727">
        <v>4</v>
      </c>
      <c r="F9727" s="2">
        <v>43885</v>
      </c>
      <c r="G9727" t="s">
        <v>152</v>
      </c>
      <c r="H9727" s="2">
        <v>44151</v>
      </c>
      <c r="I9727" s="2">
        <f t="shared" si="604"/>
        <v>44165</v>
      </c>
      <c r="J9727" s="4">
        <f t="shared" si="605"/>
        <v>14</v>
      </c>
      <c r="K9727" s="4">
        <f t="shared" si="606"/>
        <v>39</v>
      </c>
      <c r="L9727" s="4">
        <f t="shared" si="607"/>
        <v>122103.96000000005</v>
      </c>
    </row>
    <row r="9728" spans="2:12" x14ac:dyDescent="0.3">
      <c r="B9728" t="s">
        <v>6</v>
      </c>
      <c r="C9728">
        <v>968190</v>
      </c>
      <c r="D9728">
        <v>1206.78</v>
      </c>
      <c r="E9728">
        <v>1</v>
      </c>
      <c r="F9728" s="2">
        <v>43871</v>
      </c>
      <c r="G9728" t="s">
        <v>343</v>
      </c>
      <c r="H9728" s="2">
        <v>44137</v>
      </c>
      <c r="I9728" s="2">
        <f t="shared" si="604"/>
        <v>44165</v>
      </c>
      <c r="J9728" s="4">
        <f t="shared" si="605"/>
        <v>28</v>
      </c>
      <c r="K9728" s="4">
        <f t="shared" si="606"/>
        <v>16</v>
      </c>
      <c r="L9728" s="4">
        <f t="shared" si="607"/>
        <v>19088.7</v>
      </c>
    </row>
    <row r="9729" spans="2:12" x14ac:dyDescent="0.3">
      <c r="B9729" t="s">
        <v>6</v>
      </c>
      <c r="C9729">
        <v>968190</v>
      </c>
      <c r="D9729">
        <v>3620.28</v>
      </c>
      <c r="E9729">
        <v>3</v>
      </c>
      <c r="F9729" s="2">
        <v>43878</v>
      </c>
      <c r="G9729" t="s">
        <v>343</v>
      </c>
      <c r="H9729" s="2">
        <v>44137</v>
      </c>
      <c r="I9729" s="2">
        <f t="shared" si="604"/>
        <v>44165</v>
      </c>
      <c r="J9729" s="4">
        <f t="shared" si="605"/>
        <v>28</v>
      </c>
      <c r="K9729" s="4">
        <f t="shared" si="606"/>
        <v>16</v>
      </c>
      <c r="L9729" s="4">
        <f t="shared" si="607"/>
        <v>19088.7</v>
      </c>
    </row>
    <row r="9730" spans="2:12" x14ac:dyDescent="0.3">
      <c r="B9730" t="s">
        <v>6</v>
      </c>
      <c r="C9730">
        <v>978294</v>
      </c>
      <c r="D9730">
        <v>1206.78</v>
      </c>
      <c r="E9730">
        <v>1</v>
      </c>
      <c r="F9730" s="2">
        <v>43871</v>
      </c>
      <c r="G9730" t="s">
        <v>105</v>
      </c>
      <c r="H9730" s="2">
        <v>44109</v>
      </c>
      <c r="I9730" s="2">
        <f t="shared" si="604"/>
        <v>44165</v>
      </c>
      <c r="J9730" s="4">
        <f t="shared" si="605"/>
        <v>56</v>
      </c>
      <c r="K9730" s="4">
        <f t="shared" si="606"/>
        <v>24</v>
      </c>
      <c r="L9730" s="4">
        <f t="shared" si="607"/>
        <v>15450.3</v>
      </c>
    </row>
    <row r="9731" spans="2:12" x14ac:dyDescent="0.3">
      <c r="B9731" t="s">
        <v>6</v>
      </c>
      <c r="C9731">
        <v>996558</v>
      </c>
      <c r="D9731">
        <v>1550.28</v>
      </c>
      <c r="E9731">
        <v>4</v>
      </c>
      <c r="F9731" s="2">
        <v>43871</v>
      </c>
      <c r="G9731" t="s">
        <v>296</v>
      </c>
      <c r="H9731" s="2">
        <v>44144</v>
      </c>
      <c r="I9731" s="2">
        <f t="shared" ref="I9731:I9794" si="608">MAX($F$2:$F$14451)</f>
        <v>44165</v>
      </c>
      <c r="J9731" s="4">
        <f t="shared" ref="J9731:J9794" si="609">DATEDIF(H9731,I9731,"d")</f>
        <v>21</v>
      </c>
      <c r="K9731" s="4">
        <f t="shared" ref="K9731:K9794" si="610">COUNTIF($G:$G,G9731)</f>
        <v>25</v>
      </c>
      <c r="L9731" s="4">
        <f t="shared" ref="L9731:L9794" si="611">SUMIF($G:$G,G9731,$D:$D)</f>
        <v>26535.239999999998</v>
      </c>
    </row>
    <row r="9732" spans="2:12" x14ac:dyDescent="0.3">
      <c r="B9732" t="s">
        <v>6</v>
      </c>
      <c r="C9732">
        <v>996558</v>
      </c>
      <c r="D9732">
        <v>1076.28</v>
      </c>
      <c r="E9732">
        <v>4</v>
      </c>
      <c r="F9732" s="2">
        <v>43892</v>
      </c>
      <c r="G9732" t="s">
        <v>296</v>
      </c>
      <c r="H9732" s="2">
        <v>44144</v>
      </c>
      <c r="I9732" s="2">
        <f t="shared" si="608"/>
        <v>44165</v>
      </c>
      <c r="J9732" s="4">
        <f t="shared" si="609"/>
        <v>21</v>
      </c>
      <c r="K9732" s="4">
        <f t="shared" si="610"/>
        <v>25</v>
      </c>
      <c r="L9732" s="4">
        <f t="shared" si="611"/>
        <v>26535.239999999998</v>
      </c>
    </row>
    <row r="9733" spans="2:12" x14ac:dyDescent="0.3">
      <c r="B9733" t="s">
        <v>6</v>
      </c>
      <c r="C9733">
        <v>1040508</v>
      </c>
      <c r="D9733">
        <v>2226.6</v>
      </c>
      <c r="E9733">
        <v>1</v>
      </c>
      <c r="F9733" s="2">
        <v>43871</v>
      </c>
      <c r="G9733" t="s">
        <v>114</v>
      </c>
      <c r="H9733" s="2">
        <v>44158</v>
      </c>
      <c r="I9733" s="2">
        <f t="shared" si="608"/>
        <v>44165</v>
      </c>
      <c r="J9733" s="4">
        <f t="shared" si="609"/>
        <v>7</v>
      </c>
      <c r="K9733" s="4">
        <f t="shared" si="610"/>
        <v>46</v>
      </c>
      <c r="L9733" s="4">
        <f t="shared" si="611"/>
        <v>108754.73999999998</v>
      </c>
    </row>
    <row r="9734" spans="2:12" x14ac:dyDescent="0.3">
      <c r="B9734" t="s">
        <v>6</v>
      </c>
      <c r="C9734">
        <v>1040508</v>
      </c>
      <c r="D9734">
        <v>615.29999999999995</v>
      </c>
      <c r="E9734">
        <v>1</v>
      </c>
      <c r="F9734" s="2">
        <v>43871</v>
      </c>
      <c r="G9734" t="s">
        <v>114</v>
      </c>
      <c r="H9734" s="2">
        <v>44158</v>
      </c>
      <c r="I9734" s="2">
        <f t="shared" si="608"/>
        <v>44165</v>
      </c>
      <c r="J9734" s="4">
        <f t="shared" si="609"/>
        <v>7</v>
      </c>
      <c r="K9734" s="4">
        <f t="shared" si="610"/>
        <v>46</v>
      </c>
      <c r="L9734" s="4">
        <f t="shared" si="611"/>
        <v>108754.73999999998</v>
      </c>
    </row>
    <row r="9735" spans="2:12" x14ac:dyDescent="0.3">
      <c r="B9735" t="s">
        <v>6</v>
      </c>
      <c r="C9735">
        <v>1040508</v>
      </c>
      <c r="D9735">
        <v>1199.1600000000001</v>
      </c>
      <c r="E9735">
        <v>1</v>
      </c>
      <c r="F9735" s="2">
        <v>43885</v>
      </c>
      <c r="G9735" t="s">
        <v>114</v>
      </c>
      <c r="H9735" s="2">
        <v>44158</v>
      </c>
      <c r="I9735" s="2">
        <f t="shared" si="608"/>
        <v>44165</v>
      </c>
      <c r="J9735" s="4">
        <f t="shared" si="609"/>
        <v>7</v>
      </c>
      <c r="K9735" s="4">
        <f t="shared" si="610"/>
        <v>46</v>
      </c>
      <c r="L9735" s="4">
        <f t="shared" si="611"/>
        <v>108754.73999999998</v>
      </c>
    </row>
    <row r="9736" spans="2:12" x14ac:dyDescent="0.3">
      <c r="B9736" t="s">
        <v>6</v>
      </c>
      <c r="C9736">
        <v>1042152</v>
      </c>
      <c r="D9736">
        <v>35792.339999999997</v>
      </c>
      <c r="E9736">
        <v>30</v>
      </c>
      <c r="F9736" s="2">
        <v>43892</v>
      </c>
      <c r="G9736" t="s">
        <v>68</v>
      </c>
      <c r="H9736" s="2">
        <v>44151</v>
      </c>
      <c r="I9736" s="2">
        <f t="shared" si="608"/>
        <v>44165</v>
      </c>
      <c r="J9736" s="4">
        <f t="shared" si="609"/>
        <v>14</v>
      </c>
      <c r="K9736" s="4">
        <f t="shared" si="610"/>
        <v>7</v>
      </c>
      <c r="L9736" s="4">
        <f t="shared" si="611"/>
        <v>92077.5</v>
      </c>
    </row>
    <row r="9737" spans="2:12" x14ac:dyDescent="0.3">
      <c r="B9737" t="s">
        <v>6</v>
      </c>
      <c r="C9737">
        <v>1074900</v>
      </c>
      <c r="D9737">
        <v>772.8</v>
      </c>
      <c r="E9737">
        <v>2</v>
      </c>
      <c r="F9737" s="2">
        <v>43878</v>
      </c>
      <c r="G9737" t="s">
        <v>106</v>
      </c>
      <c r="H9737" s="2">
        <v>44165</v>
      </c>
      <c r="I9737" s="2">
        <f t="shared" si="608"/>
        <v>44165</v>
      </c>
      <c r="J9737" s="4">
        <f t="shared" si="609"/>
        <v>0</v>
      </c>
      <c r="K9737" s="4">
        <f t="shared" si="610"/>
        <v>84</v>
      </c>
      <c r="L9737" s="4">
        <f t="shared" si="611"/>
        <v>45310.979999999996</v>
      </c>
    </row>
    <row r="9738" spans="2:12" x14ac:dyDescent="0.3">
      <c r="B9738" t="s">
        <v>6</v>
      </c>
      <c r="C9738">
        <v>1074900</v>
      </c>
      <c r="D9738">
        <v>385.2</v>
      </c>
      <c r="E9738">
        <v>1</v>
      </c>
      <c r="F9738" s="2">
        <v>43892</v>
      </c>
      <c r="G9738" t="s">
        <v>106</v>
      </c>
      <c r="H9738" s="2">
        <v>44165</v>
      </c>
      <c r="I9738" s="2">
        <f t="shared" si="608"/>
        <v>44165</v>
      </c>
      <c r="J9738" s="4">
        <f t="shared" si="609"/>
        <v>0</v>
      </c>
      <c r="K9738" s="4">
        <f t="shared" si="610"/>
        <v>84</v>
      </c>
      <c r="L9738" s="4">
        <f t="shared" si="611"/>
        <v>45310.979999999996</v>
      </c>
    </row>
    <row r="9739" spans="2:12" x14ac:dyDescent="0.3">
      <c r="B9739" t="s">
        <v>6</v>
      </c>
      <c r="C9739">
        <v>1074900</v>
      </c>
      <c r="D9739">
        <v>541.38</v>
      </c>
      <c r="E9739">
        <v>2</v>
      </c>
      <c r="F9739" s="2">
        <v>43871</v>
      </c>
      <c r="G9739" t="s">
        <v>106</v>
      </c>
      <c r="H9739" s="2">
        <v>44165</v>
      </c>
      <c r="I9739" s="2">
        <f t="shared" si="608"/>
        <v>44165</v>
      </c>
      <c r="J9739" s="4">
        <f t="shared" si="609"/>
        <v>0</v>
      </c>
      <c r="K9739" s="4">
        <f t="shared" si="610"/>
        <v>84</v>
      </c>
      <c r="L9739" s="4">
        <f t="shared" si="611"/>
        <v>45310.979999999996</v>
      </c>
    </row>
    <row r="9740" spans="2:12" x14ac:dyDescent="0.3">
      <c r="B9740" t="s">
        <v>6</v>
      </c>
      <c r="C9740">
        <v>1074900</v>
      </c>
      <c r="D9740">
        <v>269.04000000000002</v>
      </c>
      <c r="E9740">
        <v>1</v>
      </c>
      <c r="F9740" s="2">
        <v>43885</v>
      </c>
      <c r="G9740" t="s">
        <v>106</v>
      </c>
      <c r="H9740" s="2">
        <v>44165</v>
      </c>
      <c r="I9740" s="2">
        <f t="shared" si="608"/>
        <v>44165</v>
      </c>
      <c r="J9740" s="4">
        <f t="shared" si="609"/>
        <v>0</v>
      </c>
      <c r="K9740" s="4">
        <f t="shared" si="610"/>
        <v>84</v>
      </c>
      <c r="L9740" s="4">
        <f t="shared" si="611"/>
        <v>45310.979999999996</v>
      </c>
    </row>
    <row r="9741" spans="2:12" x14ac:dyDescent="0.3">
      <c r="B9741" t="s">
        <v>6</v>
      </c>
      <c r="C9741">
        <v>1093278</v>
      </c>
      <c r="D9741">
        <v>1206.78</v>
      </c>
      <c r="E9741">
        <v>1</v>
      </c>
      <c r="F9741" s="2">
        <v>43871</v>
      </c>
      <c r="G9741" t="s">
        <v>232</v>
      </c>
      <c r="H9741" s="2">
        <v>44165</v>
      </c>
      <c r="I9741" s="2">
        <f t="shared" si="608"/>
        <v>44165</v>
      </c>
      <c r="J9741" s="4">
        <f t="shared" si="609"/>
        <v>0</v>
      </c>
      <c r="K9741" s="4">
        <f t="shared" si="610"/>
        <v>27</v>
      </c>
      <c r="L9741" s="4">
        <f t="shared" si="611"/>
        <v>38436.840000000004</v>
      </c>
    </row>
    <row r="9742" spans="2:12" x14ac:dyDescent="0.3">
      <c r="B9742" t="s">
        <v>6</v>
      </c>
      <c r="C9742">
        <v>1114524</v>
      </c>
      <c r="D9742">
        <v>1199.1600000000001</v>
      </c>
      <c r="E9742">
        <v>1</v>
      </c>
      <c r="F9742" s="2">
        <v>43885</v>
      </c>
      <c r="G9742" t="s">
        <v>102</v>
      </c>
      <c r="H9742" s="2">
        <v>44144</v>
      </c>
      <c r="I9742" s="2">
        <f t="shared" si="608"/>
        <v>44165</v>
      </c>
      <c r="J9742" s="4">
        <f t="shared" si="609"/>
        <v>21</v>
      </c>
      <c r="K9742" s="4">
        <f t="shared" si="610"/>
        <v>23</v>
      </c>
      <c r="L9742" s="4">
        <f t="shared" si="611"/>
        <v>59797.98000000001</v>
      </c>
    </row>
    <row r="9743" spans="2:12" x14ac:dyDescent="0.3">
      <c r="B9743" t="s">
        <v>6</v>
      </c>
      <c r="C9743">
        <v>1115280</v>
      </c>
      <c r="D9743">
        <v>775.14</v>
      </c>
      <c r="E9743">
        <v>2</v>
      </c>
      <c r="F9743" s="2">
        <v>43871</v>
      </c>
      <c r="G9743" t="s">
        <v>237</v>
      </c>
      <c r="H9743" s="2">
        <v>44158</v>
      </c>
      <c r="I9743" s="2">
        <f t="shared" si="608"/>
        <v>44165</v>
      </c>
      <c r="J9743" s="4">
        <f t="shared" si="609"/>
        <v>7</v>
      </c>
      <c r="K9743" s="4">
        <f t="shared" si="610"/>
        <v>68</v>
      </c>
      <c r="L9743" s="4">
        <f t="shared" si="611"/>
        <v>34421.880000000012</v>
      </c>
    </row>
    <row r="9744" spans="2:12" x14ac:dyDescent="0.3">
      <c r="B9744" t="s">
        <v>6</v>
      </c>
      <c r="C9744">
        <v>1115280</v>
      </c>
      <c r="D9744">
        <v>269.04000000000002</v>
      </c>
      <c r="E9744">
        <v>1</v>
      </c>
      <c r="F9744" s="2">
        <v>43885</v>
      </c>
      <c r="G9744" t="s">
        <v>237</v>
      </c>
      <c r="H9744" s="2">
        <v>44158</v>
      </c>
      <c r="I9744" s="2">
        <f t="shared" si="608"/>
        <v>44165</v>
      </c>
      <c r="J9744" s="4">
        <f t="shared" si="609"/>
        <v>7</v>
      </c>
      <c r="K9744" s="4">
        <f t="shared" si="610"/>
        <v>68</v>
      </c>
      <c r="L9744" s="4">
        <f t="shared" si="611"/>
        <v>34421.880000000012</v>
      </c>
    </row>
    <row r="9745" spans="2:12" x14ac:dyDescent="0.3">
      <c r="B9745" t="s">
        <v>6</v>
      </c>
      <c r="C9745">
        <v>1115280</v>
      </c>
      <c r="D9745">
        <v>1199.1600000000001</v>
      </c>
      <c r="E9745">
        <v>1</v>
      </c>
      <c r="F9745" s="2">
        <v>43892</v>
      </c>
      <c r="G9745" t="s">
        <v>237</v>
      </c>
      <c r="H9745" s="2">
        <v>44158</v>
      </c>
      <c r="I9745" s="2">
        <f t="shared" si="608"/>
        <v>44165</v>
      </c>
      <c r="J9745" s="4">
        <f t="shared" si="609"/>
        <v>7</v>
      </c>
      <c r="K9745" s="4">
        <f t="shared" si="610"/>
        <v>68</v>
      </c>
      <c r="L9745" s="4">
        <f t="shared" si="611"/>
        <v>34421.880000000012</v>
      </c>
    </row>
    <row r="9746" spans="2:12" x14ac:dyDescent="0.3">
      <c r="B9746" t="s">
        <v>6</v>
      </c>
      <c r="C9746">
        <v>1120224</v>
      </c>
      <c r="D9746">
        <v>387.6</v>
      </c>
      <c r="E9746">
        <v>1</v>
      </c>
      <c r="F9746" s="2">
        <v>43878</v>
      </c>
      <c r="G9746" t="s">
        <v>348</v>
      </c>
      <c r="H9746" s="2">
        <v>44116</v>
      </c>
      <c r="I9746" s="2">
        <f t="shared" si="608"/>
        <v>44165</v>
      </c>
      <c r="J9746" s="4">
        <f t="shared" si="609"/>
        <v>49</v>
      </c>
      <c r="K9746" s="4">
        <f t="shared" si="610"/>
        <v>16</v>
      </c>
      <c r="L9746" s="4">
        <f t="shared" si="611"/>
        <v>5958.7199999999993</v>
      </c>
    </row>
    <row r="9747" spans="2:12" x14ac:dyDescent="0.3">
      <c r="B9747" t="s">
        <v>6</v>
      </c>
      <c r="C9747">
        <v>1120224</v>
      </c>
      <c r="D9747">
        <v>270.66000000000003</v>
      </c>
      <c r="E9747">
        <v>1</v>
      </c>
      <c r="F9747" s="2">
        <v>43878</v>
      </c>
      <c r="G9747" t="s">
        <v>348</v>
      </c>
      <c r="H9747" s="2">
        <v>44116</v>
      </c>
      <c r="I9747" s="2">
        <f t="shared" si="608"/>
        <v>44165</v>
      </c>
      <c r="J9747" s="4">
        <f t="shared" si="609"/>
        <v>49</v>
      </c>
      <c r="K9747" s="4">
        <f t="shared" si="610"/>
        <v>16</v>
      </c>
      <c r="L9747" s="4">
        <f t="shared" si="611"/>
        <v>5958.7199999999993</v>
      </c>
    </row>
    <row r="9748" spans="2:12" x14ac:dyDescent="0.3">
      <c r="B9748" t="s">
        <v>6</v>
      </c>
      <c r="C9748">
        <v>1120224</v>
      </c>
      <c r="D9748">
        <v>269.04000000000002</v>
      </c>
      <c r="E9748">
        <v>1</v>
      </c>
      <c r="F9748" s="2">
        <v>43885</v>
      </c>
      <c r="G9748" t="s">
        <v>348</v>
      </c>
      <c r="H9748" s="2">
        <v>44116</v>
      </c>
      <c r="I9748" s="2">
        <f t="shared" si="608"/>
        <v>44165</v>
      </c>
      <c r="J9748" s="4">
        <f t="shared" si="609"/>
        <v>49</v>
      </c>
      <c r="K9748" s="4">
        <f t="shared" si="610"/>
        <v>16</v>
      </c>
      <c r="L9748" s="4">
        <f t="shared" si="611"/>
        <v>5958.7199999999993</v>
      </c>
    </row>
    <row r="9749" spans="2:12" x14ac:dyDescent="0.3">
      <c r="B9749" t="s">
        <v>6</v>
      </c>
      <c r="C9749">
        <v>1124472</v>
      </c>
      <c r="D9749">
        <v>4796.88</v>
      </c>
      <c r="E9749">
        <v>4</v>
      </c>
      <c r="F9749" s="2">
        <v>43885</v>
      </c>
      <c r="G9749" t="s">
        <v>42</v>
      </c>
      <c r="H9749" s="2">
        <v>43899</v>
      </c>
      <c r="I9749" s="2">
        <f t="shared" si="608"/>
        <v>44165</v>
      </c>
      <c r="J9749" s="4">
        <f t="shared" si="609"/>
        <v>266</v>
      </c>
      <c r="K9749" s="4">
        <f t="shared" si="610"/>
        <v>3</v>
      </c>
      <c r="L9749" s="4">
        <f t="shared" si="611"/>
        <v>8723.2800000000007</v>
      </c>
    </row>
    <row r="9750" spans="2:12" x14ac:dyDescent="0.3">
      <c r="B9750" t="s">
        <v>6</v>
      </c>
      <c r="C9750">
        <v>1124988</v>
      </c>
      <c r="D9750">
        <v>4402.8599999999997</v>
      </c>
      <c r="E9750">
        <v>2</v>
      </c>
      <c r="F9750" s="2">
        <v>43892</v>
      </c>
      <c r="G9750" t="s">
        <v>43</v>
      </c>
      <c r="H9750" s="2">
        <v>44158</v>
      </c>
      <c r="I9750" s="2">
        <f t="shared" si="608"/>
        <v>44165</v>
      </c>
      <c r="J9750" s="4">
        <f t="shared" si="609"/>
        <v>7</v>
      </c>
      <c r="K9750" s="4">
        <f t="shared" si="610"/>
        <v>109</v>
      </c>
      <c r="L9750" s="4">
        <f t="shared" si="611"/>
        <v>143402.34000000003</v>
      </c>
    </row>
    <row r="9751" spans="2:12" x14ac:dyDescent="0.3">
      <c r="B9751" t="s">
        <v>6</v>
      </c>
      <c r="C9751">
        <v>1124988</v>
      </c>
      <c r="D9751">
        <v>587.58000000000004</v>
      </c>
      <c r="E9751">
        <v>1</v>
      </c>
      <c r="F9751" s="2">
        <v>43871</v>
      </c>
      <c r="G9751" t="s">
        <v>43</v>
      </c>
      <c r="H9751" s="2">
        <v>44158</v>
      </c>
      <c r="I9751" s="2">
        <f t="shared" si="608"/>
        <v>44165</v>
      </c>
      <c r="J9751" s="4">
        <f t="shared" si="609"/>
        <v>7</v>
      </c>
      <c r="K9751" s="4">
        <f t="shared" si="610"/>
        <v>109</v>
      </c>
      <c r="L9751" s="4">
        <f t="shared" si="611"/>
        <v>143402.34000000003</v>
      </c>
    </row>
    <row r="9752" spans="2:12" x14ac:dyDescent="0.3">
      <c r="B9752" t="s">
        <v>6</v>
      </c>
      <c r="C9752">
        <v>1128624</v>
      </c>
      <c r="D9752">
        <v>385.2</v>
      </c>
      <c r="E9752">
        <v>1</v>
      </c>
      <c r="F9752" s="2">
        <v>43885</v>
      </c>
      <c r="G9752" t="s">
        <v>182</v>
      </c>
      <c r="H9752" s="2">
        <v>44165</v>
      </c>
      <c r="I9752" s="2">
        <f t="shared" si="608"/>
        <v>44165</v>
      </c>
      <c r="J9752" s="4">
        <f t="shared" si="609"/>
        <v>0</v>
      </c>
      <c r="K9752" s="4">
        <f t="shared" si="610"/>
        <v>57</v>
      </c>
      <c r="L9752" s="4">
        <f t="shared" si="611"/>
        <v>89083.739999999947</v>
      </c>
    </row>
    <row r="9753" spans="2:12" x14ac:dyDescent="0.3">
      <c r="B9753" t="s">
        <v>6</v>
      </c>
      <c r="C9753">
        <v>1128624</v>
      </c>
      <c r="D9753">
        <v>1206.78</v>
      </c>
      <c r="E9753">
        <v>1</v>
      </c>
      <c r="F9753" s="2">
        <v>43871</v>
      </c>
      <c r="G9753" t="s">
        <v>182</v>
      </c>
      <c r="H9753" s="2">
        <v>44165</v>
      </c>
      <c r="I9753" s="2">
        <f t="shared" si="608"/>
        <v>44165</v>
      </c>
      <c r="J9753" s="4">
        <f t="shared" si="609"/>
        <v>0</v>
      </c>
      <c r="K9753" s="4">
        <f t="shared" si="610"/>
        <v>57</v>
      </c>
      <c r="L9753" s="4">
        <f t="shared" si="611"/>
        <v>89083.739999999947</v>
      </c>
    </row>
    <row r="9754" spans="2:12" x14ac:dyDescent="0.3">
      <c r="B9754" t="s">
        <v>6</v>
      </c>
      <c r="C9754">
        <v>1128624</v>
      </c>
      <c r="D9754">
        <v>9593.7000000000007</v>
      </c>
      <c r="E9754">
        <v>8</v>
      </c>
      <c r="F9754" s="2">
        <v>43892</v>
      </c>
      <c r="G9754" t="s">
        <v>182</v>
      </c>
      <c r="H9754" s="2">
        <v>44165</v>
      </c>
      <c r="I9754" s="2">
        <f t="shared" si="608"/>
        <v>44165</v>
      </c>
      <c r="J9754" s="4">
        <f t="shared" si="609"/>
        <v>0</v>
      </c>
      <c r="K9754" s="4">
        <f t="shared" si="610"/>
        <v>57</v>
      </c>
      <c r="L9754" s="4">
        <f t="shared" si="611"/>
        <v>89083.739999999947</v>
      </c>
    </row>
    <row r="9755" spans="2:12" x14ac:dyDescent="0.3">
      <c r="B9755" t="s">
        <v>6</v>
      </c>
      <c r="C9755">
        <v>1138506</v>
      </c>
      <c r="D9755">
        <v>775.14</v>
      </c>
      <c r="E9755">
        <v>2</v>
      </c>
      <c r="F9755" s="2">
        <v>43871</v>
      </c>
      <c r="G9755" t="s">
        <v>239</v>
      </c>
      <c r="H9755" s="2">
        <v>44116</v>
      </c>
      <c r="I9755" s="2">
        <f t="shared" si="608"/>
        <v>44165</v>
      </c>
      <c r="J9755" s="4">
        <f t="shared" si="609"/>
        <v>49</v>
      </c>
      <c r="K9755" s="4">
        <f t="shared" si="610"/>
        <v>27</v>
      </c>
      <c r="L9755" s="4">
        <f t="shared" si="611"/>
        <v>22895.399999999998</v>
      </c>
    </row>
    <row r="9756" spans="2:12" x14ac:dyDescent="0.3">
      <c r="B9756" t="s">
        <v>6</v>
      </c>
      <c r="C9756">
        <v>1138506</v>
      </c>
      <c r="D9756">
        <v>615.29999999999995</v>
      </c>
      <c r="E9756">
        <v>1</v>
      </c>
      <c r="F9756" s="2">
        <v>43878</v>
      </c>
      <c r="G9756" t="s">
        <v>239</v>
      </c>
      <c r="H9756" s="2">
        <v>44116</v>
      </c>
      <c r="I9756" s="2">
        <f t="shared" si="608"/>
        <v>44165</v>
      </c>
      <c r="J9756" s="4">
        <f t="shared" si="609"/>
        <v>49</v>
      </c>
      <c r="K9756" s="4">
        <f t="shared" si="610"/>
        <v>27</v>
      </c>
      <c r="L9756" s="4">
        <f t="shared" si="611"/>
        <v>22895.399999999998</v>
      </c>
    </row>
    <row r="9757" spans="2:12" x14ac:dyDescent="0.3">
      <c r="B9757" t="s">
        <v>6</v>
      </c>
      <c r="C9757">
        <v>1144464</v>
      </c>
      <c r="D9757">
        <v>385.2</v>
      </c>
      <c r="E9757">
        <v>1</v>
      </c>
      <c r="F9757" s="2">
        <v>43892</v>
      </c>
      <c r="G9757" t="s">
        <v>592</v>
      </c>
      <c r="H9757" s="2">
        <v>44158</v>
      </c>
      <c r="I9757" s="2">
        <f t="shared" si="608"/>
        <v>44165</v>
      </c>
      <c r="J9757" s="4">
        <f t="shared" si="609"/>
        <v>7</v>
      </c>
      <c r="K9757" s="4">
        <f t="shared" si="610"/>
        <v>12</v>
      </c>
      <c r="L9757" s="4">
        <f t="shared" si="611"/>
        <v>13434.72</v>
      </c>
    </row>
    <row r="9758" spans="2:12" x14ac:dyDescent="0.3">
      <c r="B9758" t="s">
        <v>6</v>
      </c>
      <c r="C9758">
        <v>1152846</v>
      </c>
      <c r="D9758">
        <v>3628.86</v>
      </c>
      <c r="E9758">
        <v>1</v>
      </c>
      <c r="F9758" s="2">
        <v>43878</v>
      </c>
      <c r="G9758" t="s">
        <v>132</v>
      </c>
      <c r="H9758" s="2">
        <v>44130</v>
      </c>
      <c r="I9758" s="2">
        <f t="shared" si="608"/>
        <v>44165</v>
      </c>
      <c r="J9758" s="4">
        <f t="shared" si="609"/>
        <v>35</v>
      </c>
      <c r="K9758" s="4">
        <f t="shared" si="610"/>
        <v>43</v>
      </c>
      <c r="L9758" s="4">
        <f t="shared" si="611"/>
        <v>41702.639999999985</v>
      </c>
    </row>
    <row r="9759" spans="2:12" x14ac:dyDescent="0.3">
      <c r="B9759" t="s">
        <v>6</v>
      </c>
      <c r="C9759">
        <v>1152846</v>
      </c>
      <c r="D9759">
        <v>611.4</v>
      </c>
      <c r="E9759">
        <v>1</v>
      </c>
      <c r="F9759" s="2">
        <v>43885</v>
      </c>
      <c r="G9759" t="s">
        <v>132</v>
      </c>
      <c r="H9759" s="2">
        <v>44130</v>
      </c>
      <c r="I9759" s="2">
        <f t="shared" si="608"/>
        <v>44165</v>
      </c>
      <c r="J9759" s="4">
        <f t="shared" si="609"/>
        <v>35</v>
      </c>
      <c r="K9759" s="4">
        <f t="shared" si="610"/>
        <v>43</v>
      </c>
      <c r="L9759" s="4">
        <f t="shared" si="611"/>
        <v>41702.639999999985</v>
      </c>
    </row>
    <row r="9760" spans="2:12" x14ac:dyDescent="0.3">
      <c r="B9760" t="s">
        <v>6</v>
      </c>
      <c r="C9760">
        <v>1152846</v>
      </c>
      <c r="D9760">
        <v>1206.78</v>
      </c>
      <c r="E9760">
        <v>1</v>
      </c>
      <c r="F9760" s="2">
        <v>43871</v>
      </c>
      <c r="G9760" t="s">
        <v>132</v>
      </c>
      <c r="H9760" s="2">
        <v>44130</v>
      </c>
      <c r="I9760" s="2">
        <f t="shared" si="608"/>
        <v>44165</v>
      </c>
      <c r="J9760" s="4">
        <f t="shared" si="609"/>
        <v>35</v>
      </c>
      <c r="K9760" s="4">
        <f t="shared" si="610"/>
        <v>43</v>
      </c>
      <c r="L9760" s="4">
        <f t="shared" si="611"/>
        <v>41702.639999999985</v>
      </c>
    </row>
    <row r="9761" spans="2:12" x14ac:dyDescent="0.3">
      <c r="B9761" t="s">
        <v>6</v>
      </c>
      <c r="C9761">
        <v>1152846</v>
      </c>
      <c r="D9761">
        <v>2413.5</v>
      </c>
      <c r="E9761">
        <v>2</v>
      </c>
      <c r="F9761" s="2">
        <v>43878</v>
      </c>
      <c r="G9761" t="s">
        <v>132</v>
      </c>
      <c r="H9761" s="2">
        <v>44130</v>
      </c>
      <c r="I9761" s="2">
        <f t="shared" si="608"/>
        <v>44165</v>
      </c>
      <c r="J9761" s="4">
        <f t="shared" si="609"/>
        <v>35</v>
      </c>
      <c r="K9761" s="4">
        <f t="shared" si="610"/>
        <v>43</v>
      </c>
      <c r="L9761" s="4">
        <f t="shared" si="611"/>
        <v>41702.639999999985</v>
      </c>
    </row>
    <row r="9762" spans="2:12" x14ac:dyDescent="0.3">
      <c r="B9762" t="s">
        <v>6</v>
      </c>
      <c r="C9762">
        <v>1152858</v>
      </c>
      <c r="D9762">
        <v>2386.14</v>
      </c>
      <c r="E9762">
        <v>2</v>
      </c>
      <c r="F9762" s="2">
        <v>43878</v>
      </c>
      <c r="G9762" t="s">
        <v>351</v>
      </c>
      <c r="H9762" s="2">
        <v>44144</v>
      </c>
      <c r="I9762" s="2">
        <f t="shared" si="608"/>
        <v>44165</v>
      </c>
      <c r="J9762" s="4">
        <f t="shared" si="609"/>
        <v>21</v>
      </c>
      <c r="K9762" s="4">
        <f t="shared" si="610"/>
        <v>26</v>
      </c>
      <c r="L9762" s="4">
        <f t="shared" si="611"/>
        <v>114471.06000000003</v>
      </c>
    </row>
    <row r="9763" spans="2:12" x14ac:dyDescent="0.3">
      <c r="B9763" t="s">
        <v>6</v>
      </c>
      <c r="C9763">
        <v>1160778</v>
      </c>
      <c r="D9763">
        <v>2215.2600000000002</v>
      </c>
      <c r="E9763">
        <v>1</v>
      </c>
      <c r="F9763" s="2">
        <v>43871</v>
      </c>
      <c r="G9763" t="s">
        <v>302</v>
      </c>
      <c r="H9763" s="2">
        <v>44025</v>
      </c>
      <c r="I9763" s="2">
        <f t="shared" si="608"/>
        <v>44165</v>
      </c>
      <c r="J9763" s="4">
        <f t="shared" si="609"/>
        <v>140</v>
      </c>
      <c r="K9763" s="4">
        <f t="shared" si="610"/>
        <v>9</v>
      </c>
      <c r="L9763" s="4">
        <f t="shared" si="611"/>
        <v>22279.98</v>
      </c>
    </row>
    <row r="9764" spans="2:12" x14ac:dyDescent="0.3">
      <c r="B9764" t="s">
        <v>6</v>
      </c>
      <c r="C9764">
        <v>1160778</v>
      </c>
      <c r="D9764">
        <v>2401.1999999999998</v>
      </c>
      <c r="E9764">
        <v>2</v>
      </c>
      <c r="F9764" s="2">
        <v>43871</v>
      </c>
      <c r="G9764" t="s">
        <v>302</v>
      </c>
      <c r="H9764" s="2">
        <v>44025</v>
      </c>
      <c r="I9764" s="2">
        <f t="shared" si="608"/>
        <v>44165</v>
      </c>
      <c r="J9764" s="4">
        <f t="shared" si="609"/>
        <v>140</v>
      </c>
      <c r="K9764" s="4">
        <f t="shared" si="610"/>
        <v>9</v>
      </c>
      <c r="L9764" s="4">
        <f t="shared" si="611"/>
        <v>22279.98</v>
      </c>
    </row>
    <row r="9765" spans="2:12" x14ac:dyDescent="0.3">
      <c r="B9765" t="s">
        <v>6</v>
      </c>
      <c r="C9765">
        <v>2401740</v>
      </c>
      <c r="D9765">
        <v>1206.78</v>
      </c>
      <c r="E9765">
        <v>1</v>
      </c>
      <c r="F9765" s="2">
        <v>43878</v>
      </c>
      <c r="G9765" t="s">
        <v>242</v>
      </c>
      <c r="H9765" s="2">
        <v>44158</v>
      </c>
      <c r="I9765" s="2">
        <f t="shared" si="608"/>
        <v>44165</v>
      </c>
      <c r="J9765" s="4">
        <f t="shared" si="609"/>
        <v>7</v>
      </c>
      <c r="K9765" s="4">
        <f t="shared" si="610"/>
        <v>45</v>
      </c>
      <c r="L9765" s="4">
        <f t="shared" si="611"/>
        <v>67743.600000000006</v>
      </c>
    </row>
    <row r="9766" spans="2:12" x14ac:dyDescent="0.3">
      <c r="B9766" t="s">
        <v>6</v>
      </c>
      <c r="C9766">
        <v>2401740</v>
      </c>
      <c r="D9766">
        <v>1199.1600000000001</v>
      </c>
      <c r="E9766">
        <v>1</v>
      </c>
      <c r="F9766" s="2">
        <v>43892</v>
      </c>
      <c r="G9766" t="s">
        <v>242</v>
      </c>
      <c r="H9766" s="2">
        <v>44158</v>
      </c>
      <c r="I9766" s="2">
        <f t="shared" si="608"/>
        <v>44165</v>
      </c>
      <c r="J9766" s="4">
        <f t="shared" si="609"/>
        <v>7</v>
      </c>
      <c r="K9766" s="4">
        <f t="shared" si="610"/>
        <v>45</v>
      </c>
      <c r="L9766" s="4">
        <f t="shared" si="611"/>
        <v>67743.600000000006</v>
      </c>
    </row>
    <row r="9767" spans="2:12" x14ac:dyDescent="0.3">
      <c r="B9767" t="s">
        <v>6</v>
      </c>
      <c r="C9767">
        <v>2401926</v>
      </c>
      <c r="D9767">
        <v>775.14</v>
      </c>
      <c r="E9767">
        <v>2</v>
      </c>
      <c r="F9767" s="2">
        <v>43871</v>
      </c>
      <c r="G9767" t="s">
        <v>58</v>
      </c>
      <c r="H9767" s="2">
        <v>44165</v>
      </c>
      <c r="I9767" s="2">
        <f t="shared" si="608"/>
        <v>44165</v>
      </c>
      <c r="J9767" s="4">
        <f t="shared" si="609"/>
        <v>0</v>
      </c>
      <c r="K9767" s="4">
        <f t="shared" si="610"/>
        <v>188</v>
      </c>
      <c r="L9767" s="4">
        <f t="shared" si="611"/>
        <v>276921.54000000015</v>
      </c>
    </row>
    <row r="9768" spans="2:12" x14ac:dyDescent="0.3">
      <c r="B9768" t="s">
        <v>6</v>
      </c>
      <c r="C9768">
        <v>2401926</v>
      </c>
      <c r="D9768">
        <v>387.6</v>
      </c>
      <c r="E9768">
        <v>1</v>
      </c>
      <c r="F9768" s="2">
        <v>43878</v>
      </c>
      <c r="G9768" t="s">
        <v>58</v>
      </c>
      <c r="H9768" s="2">
        <v>44165</v>
      </c>
      <c r="I9768" s="2">
        <f t="shared" si="608"/>
        <v>44165</v>
      </c>
      <c r="J9768" s="4">
        <f t="shared" si="609"/>
        <v>0</v>
      </c>
      <c r="K9768" s="4">
        <f t="shared" si="610"/>
        <v>188</v>
      </c>
      <c r="L9768" s="4">
        <f t="shared" si="611"/>
        <v>276921.54000000015</v>
      </c>
    </row>
    <row r="9769" spans="2:12" x14ac:dyDescent="0.3">
      <c r="B9769" t="s">
        <v>6</v>
      </c>
      <c r="C9769">
        <v>2401926</v>
      </c>
      <c r="D9769">
        <v>615.29999999999995</v>
      </c>
      <c r="E9769">
        <v>1</v>
      </c>
      <c r="F9769" s="2">
        <v>43871</v>
      </c>
      <c r="G9769" t="s">
        <v>58</v>
      </c>
      <c r="H9769" s="2">
        <v>44165</v>
      </c>
      <c r="I9769" s="2">
        <f t="shared" si="608"/>
        <v>44165</v>
      </c>
      <c r="J9769" s="4">
        <f t="shared" si="609"/>
        <v>0</v>
      </c>
      <c r="K9769" s="4">
        <f t="shared" si="610"/>
        <v>188</v>
      </c>
      <c r="L9769" s="4">
        <f t="shared" si="611"/>
        <v>276921.54000000015</v>
      </c>
    </row>
    <row r="9770" spans="2:12" x14ac:dyDescent="0.3">
      <c r="B9770" t="s">
        <v>6</v>
      </c>
      <c r="C9770">
        <v>2401926</v>
      </c>
      <c r="D9770">
        <v>270.66000000000003</v>
      </c>
      <c r="E9770">
        <v>1</v>
      </c>
      <c r="F9770" s="2">
        <v>43878</v>
      </c>
      <c r="G9770" t="s">
        <v>58</v>
      </c>
      <c r="H9770" s="2">
        <v>44165</v>
      </c>
      <c r="I9770" s="2">
        <f t="shared" si="608"/>
        <v>44165</v>
      </c>
      <c r="J9770" s="4">
        <f t="shared" si="609"/>
        <v>0</v>
      </c>
      <c r="K9770" s="4">
        <f t="shared" si="610"/>
        <v>188</v>
      </c>
      <c r="L9770" s="4">
        <f t="shared" si="611"/>
        <v>276921.54000000015</v>
      </c>
    </row>
    <row r="9771" spans="2:12" x14ac:dyDescent="0.3">
      <c r="B9771" t="s">
        <v>6</v>
      </c>
      <c r="C9771">
        <v>2401926</v>
      </c>
      <c r="D9771">
        <v>3620.28</v>
      </c>
      <c r="E9771">
        <v>3</v>
      </c>
      <c r="F9771" s="2">
        <v>43871</v>
      </c>
      <c r="G9771" t="s">
        <v>58</v>
      </c>
      <c r="H9771" s="2">
        <v>44165</v>
      </c>
      <c r="I9771" s="2">
        <f t="shared" si="608"/>
        <v>44165</v>
      </c>
      <c r="J9771" s="4">
        <f t="shared" si="609"/>
        <v>0</v>
      </c>
      <c r="K9771" s="4">
        <f t="shared" si="610"/>
        <v>188</v>
      </c>
      <c r="L9771" s="4">
        <f t="shared" si="611"/>
        <v>276921.54000000015</v>
      </c>
    </row>
    <row r="9772" spans="2:12" x14ac:dyDescent="0.3">
      <c r="B9772" t="s">
        <v>6</v>
      </c>
      <c r="C9772">
        <v>2401926</v>
      </c>
      <c r="D9772">
        <v>3605.22</v>
      </c>
      <c r="E9772">
        <v>3</v>
      </c>
      <c r="F9772" s="2">
        <v>43878</v>
      </c>
      <c r="G9772" t="s">
        <v>58</v>
      </c>
      <c r="H9772" s="2">
        <v>44165</v>
      </c>
      <c r="I9772" s="2">
        <f t="shared" si="608"/>
        <v>44165</v>
      </c>
      <c r="J9772" s="4">
        <f t="shared" si="609"/>
        <v>0</v>
      </c>
      <c r="K9772" s="4">
        <f t="shared" si="610"/>
        <v>188</v>
      </c>
      <c r="L9772" s="4">
        <f t="shared" si="611"/>
        <v>276921.54000000015</v>
      </c>
    </row>
    <row r="9773" spans="2:12" x14ac:dyDescent="0.3">
      <c r="B9773" t="s">
        <v>6</v>
      </c>
      <c r="C9773">
        <v>2401926</v>
      </c>
      <c r="D9773">
        <v>1199.1600000000001</v>
      </c>
      <c r="E9773">
        <v>1</v>
      </c>
      <c r="F9773" s="2">
        <v>43885</v>
      </c>
      <c r="G9773" t="s">
        <v>58</v>
      </c>
      <c r="H9773" s="2">
        <v>44165</v>
      </c>
      <c r="I9773" s="2">
        <f t="shared" si="608"/>
        <v>44165</v>
      </c>
      <c r="J9773" s="4">
        <f t="shared" si="609"/>
        <v>0</v>
      </c>
      <c r="K9773" s="4">
        <f t="shared" si="610"/>
        <v>188</v>
      </c>
      <c r="L9773" s="4">
        <f t="shared" si="611"/>
        <v>276921.54000000015</v>
      </c>
    </row>
    <row r="9774" spans="2:12" x14ac:dyDescent="0.3">
      <c r="B9774" t="s">
        <v>6</v>
      </c>
      <c r="C9774">
        <v>2401926</v>
      </c>
      <c r="D9774">
        <v>4796.88</v>
      </c>
      <c r="E9774">
        <v>4</v>
      </c>
      <c r="F9774" s="2">
        <v>43892</v>
      </c>
      <c r="G9774" t="s">
        <v>58</v>
      </c>
      <c r="H9774" s="2">
        <v>44165</v>
      </c>
      <c r="I9774" s="2">
        <f t="shared" si="608"/>
        <v>44165</v>
      </c>
      <c r="J9774" s="4">
        <f t="shared" si="609"/>
        <v>0</v>
      </c>
      <c r="K9774" s="4">
        <f t="shared" si="610"/>
        <v>188</v>
      </c>
      <c r="L9774" s="4">
        <f t="shared" si="611"/>
        <v>276921.54000000015</v>
      </c>
    </row>
    <row r="9775" spans="2:12" x14ac:dyDescent="0.3">
      <c r="B9775" t="s">
        <v>6</v>
      </c>
      <c r="C9775">
        <v>2418516</v>
      </c>
      <c r="D9775">
        <v>1014.96</v>
      </c>
      <c r="E9775">
        <v>1</v>
      </c>
      <c r="F9775" s="2">
        <v>43892</v>
      </c>
      <c r="G9775" t="s">
        <v>9</v>
      </c>
      <c r="H9775" s="2">
        <v>44144</v>
      </c>
      <c r="I9775" s="2">
        <f t="shared" si="608"/>
        <v>44165</v>
      </c>
      <c r="J9775" s="4">
        <f t="shared" si="609"/>
        <v>21</v>
      </c>
      <c r="K9775" s="4">
        <f t="shared" si="610"/>
        <v>5</v>
      </c>
      <c r="L9775" s="4">
        <f t="shared" si="611"/>
        <v>4306.68</v>
      </c>
    </row>
    <row r="9776" spans="2:12" x14ac:dyDescent="0.3">
      <c r="B9776" t="s">
        <v>6</v>
      </c>
      <c r="C9776">
        <v>2422620</v>
      </c>
      <c r="D9776">
        <v>1222.8</v>
      </c>
      <c r="E9776">
        <v>2</v>
      </c>
      <c r="F9776" s="2">
        <v>43892</v>
      </c>
      <c r="G9776" t="s">
        <v>244</v>
      </c>
      <c r="H9776" s="2">
        <v>44165</v>
      </c>
      <c r="I9776" s="2">
        <f t="shared" si="608"/>
        <v>44165</v>
      </c>
      <c r="J9776" s="4">
        <f t="shared" si="609"/>
        <v>0</v>
      </c>
      <c r="K9776" s="4">
        <f t="shared" si="610"/>
        <v>40</v>
      </c>
      <c r="L9776" s="4">
        <f t="shared" si="611"/>
        <v>51831.360000000001</v>
      </c>
    </row>
    <row r="9777" spans="2:12" x14ac:dyDescent="0.3">
      <c r="B9777" t="s">
        <v>6</v>
      </c>
      <c r="C9777">
        <v>2447142</v>
      </c>
      <c r="D9777">
        <v>13274.34</v>
      </c>
      <c r="E9777">
        <v>11</v>
      </c>
      <c r="F9777" s="2">
        <v>43878</v>
      </c>
      <c r="G9777" t="s">
        <v>394</v>
      </c>
      <c r="H9777" s="2">
        <v>44165</v>
      </c>
      <c r="I9777" s="2">
        <f t="shared" si="608"/>
        <v>44165</v>
      </c>
      <c r="J9777" s="4">
        <f t="shared" si="609"/>
        <v>0</v>
      </c>
      <c r="K9777" s="4">
        <f t="shared" si="610"/>
        <v>34</v>
      </c>
      <c r="L9777" s="4">
        <f t="shared" si="611"/>
        <v>112447.79999999999</v>
      </c>
    </row>
    <row r="9778" spans="2:12" x14ac:dyDescent="0.3">
      <c r="B9778" t="s">
        <v>6</v>
      </c>
      <c r="C9778">
        <v>2447142</v>
      </c>
      <c r="D9778">
        <v>21585.06</v>
      </c>
      <c r="E9778">
        <v>18</v>
      </c>
      <c r="F9778" s="2">
        <v>43892</v>
      </c>
      <c r="G9778" t="s">
        <v>394</v>
      </c>
      <c r="H9778" s="2">
        <v>44165</v>
      </c>
      <c r="I9778" s="2">
        <f t="shared" si="608"/>
        <v>44165</v>
      </c>
      <c r="J9778" s="4">
        <f t="shared" si="609"/>
        <v>0</v>
      </c>
      <c r="K9778" s="4">
        <f t="shared" si="610"/>
        <v>34</v>
      </c>
      <c r="L9778" s="4">
        <f t="shared" si="611"/>
        <v>112447.79999999999</v>
      </c>
    </row>
    <row r="9779" spans="2:12" x14ac:dyDescent="0.3">
      <c r="B9779" t="s">
        <v>6</v>
      </c>
      <c r="C9779">
        <v>2457258</v>
      </c>
      <c r="D9779">
        <v>608.28</v>
      </c>
      <c r="E9779">
        <v>1</v>
      </c>
      <c r="F9779" s="2">
        <v>43885</v>
      </c>
      <c r="G9779" t="s">
        <v>121</v>
      </c>
      <c r="H9779" s="2">
        <v>44144</v>
      </c>
      <c r="I9779" s="2">
        <f t="shared" si="608"/>
        <v>44165</v>
      </c>
      <c r="J9779" s="4">
        <f t="shared" si="609"/>
        <v>21</v>
      </c>
      <c r="K9779" s="4">
        <f t="shared" si="610"/>
        <v>21</v>
      </c>
      <c r="L9779" s="4">
        <f t="shared" si="611"/>
        <v>85565.64</v>
      </c>
    </row>
    <row r="9780" spans="2:12" x14ac:dyDescent="0.3">
      <c r="B9780" t="s">
        <v>6</v>
      </c>
      <c r="C9780">
        <v>2457258</v>
      </c>
      <c r="D9780">
        <v>1193.0999999999999</v>
      </c>
      <c r="E9780">
        <v>1</v>
      </c>
      <c r="F9780" s="2">
        <v>43892</v>
      </c>
      <c r="G9780" t="s">
        <v>121</v>
      </c>
      <c r="H9780" s="2">
        <v>44144</v>
      </c>
      <c r="I9780" s="2">
        <f t="shared" si="608"/>
        <v>44165</v>
      </c>
      <c r="J9780" s="4">
        <f t="shared" si="609"/>
        <v>21</v>
      </c>
      <c r="K9780" s="4">
        <f t="shared" si="610"/>
        <v>21</v>
      </c>
      <c r="L9780" s="4">
        <f t="shared" si="611"/>
        <v>85565.64</v>
      </c>
    </row>
    <row r="9781" spans="2:12" x14ac:dyDescent="0.3">
      <c r="B9781" t="s">
        <v>6</v>
      </c>
      <c r="C9781">
        <v>2471094</v>
      </c>
      <c r="D9781">
        <v>26381.7</v>
      </c>
      <c r="E9781">
        <v>22</v>
      </c>
      <c r="F9781" s="2">
        <v>43892</v>
      </c>
      <c r="G9781" t="s">
        <v>352</v>
      </c>
      <c r="H9781" s="2">
        <v>44165</v>
      </c>
      <c r="I9781" s="2">
        <f t="shared" si="608"/>
        <v>44165</v>
      </c>
      <c r="J9781" s="4">
        <f t="shared" si="609"/>
        <v>0</v>
      </c>
      <c r="K9781" s="4">
        <f t="shared" si="610"/>
        <v>31</v>
      </c>
      <c r="L9781" s="4">
        <f t="shared" si="611"/>
        <v>80465.099999999991</v>
      </c>
    </row>
    <row r="9782" spans="2:12" x14ac:dyDescent="0.3">
      <c r="B9782" t="s">
        <v>6</v>
      </c>
      <c r="C9782">
        <v>2493162</v>
      </c>
      <c r="D9782">
        <v>12067.56</v>
      </c>
      <c r="E9782">
        <v>10</v>
      </c>
      <c r="F9782" s="2">
        <v>43871</v>
      </c>
      <c r="G9782" t="s">
        <v>246</v>
      </c>
      <c r="H9782" s="2">
        <v>44158</v>
      </c>
      <c r="I9782" s="2">
        <f t="shared" si="608"/>
        <v>44165</v>
      </c>
      <c r="J9782" s="4">
        <f t="shared" si="609"/>
        <v>7</v>
      </c>
      <c r="K9782" s="4">
        <f t="shared" si="610"/>
        <v>39</v>
      </c>
      <c r="L9782" s="4">
        <f t="shared" si="611"/>
        <v>228587.21999999994</v>
      </c>
    </row>
    <row r="9783" spans="2:12" x14ac:dyDescent="0.3">
      <c r="B9783" t="s">
        <v>6</v>
      </c>
      <c r="C9783">
        <v>2493846</v>
      </c>
      <c r="D9783">
        <v>620.16</v>
      </c>
      <c r="E9783">
        <v>1</v>
      </c>
      <c r="F9783" s="2">
        <v>43892</v>
      </c>
      <c r="G9783" t="s">
        <v>645</v>
      </c>
      <c r="H9783" s="2">
        <v>43892</v>
      </c>
      <c r="I9783" s="2">
        <f t="shared" si="608"/>
        <v>44165</v>
      </c>
      <c r="J9783" s="4">
        <f t="shared" si="609"/>
        <v>273</v>
      </c>
      <c r="K9783" s="4">
        <f t="shared" si="610"/>
        <v>1</v>
      </c>
      <c r="L9783" s="4">
        <f t="shared" si="611"/>
        <v>620.16</v>
      </c>
    </row>
    <row r="9784" spans="2:12" x14ac:dyDescent="0.3">
      <c r="B9784" t="s">
        <v>6</v>
      </c>
      <c r="C9784">
        <v>2497284</v>
      </c>
      <c r="D9784">
        <v>608.28</v>
      </c>
      <c r="E9784">
        <v>1</v>
      </c>
      <c r="F9784" s="2">
        <v>43885</v>
      </c>
      <c r="G9784" t="s">
        <v>174</v>
      </c>
      <c r="H9784" s="2">
        <v>44046</v>
      </c>
      <c r="I9784" s="2">
        <f t="shared" si="608"/>
        <v>44165</v>
      </c>
      <c r="J9784" s="4">
        <f t="shared" si="609"/>
        <v>119</v>
      </c>
      <c r="K9784" s="4">
        <f t="shared" si="610"/>
        <v>13</v>
      </c>
      <c r="L9784" s="4">
        <f t="shared" si="611"/>
        <v>24965.039999999997</v>
      </c>
    </row>
    <row r="9785" spans="2:12" x14ac:dyDescent="0.3">
      <c r="B9785" t="s">
        <v>6</v>
      </c>
      <c r="C9785">
        <v>2518014</v>
      </c>
      <c r="D9785">
        <v>1206.78</v>
      </c>
      <c r="E9785">
        <v>1</v>
      </c>
      <c r="F9785" s="2">
        <v>43871</v>
      </c>
      <c r="G9785" t="s">
        <v>354</v>
      </c>
      <c r="H9785" s="2">
        <v>44130</v>
      </c>
      <c r="I9785" s="2">
        <f t="shared" si="608"/>
        <v>44165</v>
      </c>
      <c r="J9785" s="4">
        <f t="shared" si="609"/>
        <v>35</v>
      </c>
      <c r="K9785" s="4">
        <f t="shared" si="610"/>
        <v>12</v>
      </c>
      <c r="L9785" s="4">
        <f t="shared" si="611"/>
        <v>13011.12</v>
      </c>
    </row>
    <row r="9786" spans="2:12" x14ac:dyDescent="0.3">
      <c r="B9786" t="s">
        <v>6</v>
      </c>
      <c r="C9786">
        <v>2776986</v>
      </c>
      <c r="D9786">
        <v>12067.56</v>
      </c>
      <c r="E9786">
        <v>10</v>
      </c>
      <c r="F9786" s="2">
        <v>43878</v>
      </c>
      <c r="G9786" t="s">
        <v>442</v>
      </c>
      <c r="H9786" s="2">
        <v>44151</v>
      </c>
      <c r="I9786" s="2">
        <f t="shared" si="608"/>
        <v>44165</v>
      </c>
      <c r="J9786" s="4">
        <f t="shared" si="609"/>
        <v>14</v>
      </c>
      <c r="K9786" s="4">
        <f t="shared" si="610"/>
        <v>17</v>
      </c>
      <c r="L9786" s="4">
        <f t="shared" si="611"/>
        <v>80856.600000000006</v>
      </c>
    </row>
    <row r="9787" spans="2:12" x14ac:dyDescent="0.3">
      <c r="B9787" t="s">
        <v>6</v>
      </c>
      <c r="C9787">
        <v>2776986</v>
      </c>
      <c r="D9787">
        <v>1199.1600000000001</v>
      </c>
      <c r="E9787">
        <v>1</v>
      </c>
      <c r="F9787" s="2">
        <v>43885</v>
      </c>
      <c r="G9787" t="s">
        <v>442</v>
      </c>
      <c r="H9787" s="2">
        <v>44151</v>
      </c>
      <c r="I9787" s="2">
        <f t="shared" si="608"/>
        <v>44165</v>
      </c>
      <c r="J9787" s="4">
        <f t="shared" si="609"/>
        <v>14</v>
      </c>
      <c r="K9787" s="4">
        <f t="shared" si="610"/>
        <v>17</v>
      </c>
      <c r="L9787" s="4">
        <f t="shared" si="611"/>
        <v>80856.600000000006</v>
      </c>
    </row>
    <row r="9788" spans="2:12" x14ac:dyDescent="0.3">
      <c r="B9788" t="s">
        <v>6</v>
      </c>
      <c r="C9788">
        <v>2776986</v>
      </c>
      <c r="D9788">
        <v>1199.1600000000001</v>
      </c>
      <c r="E9788">
        <v>1</v>
      </c>
      <c r="F9788" s="2">
        <v>43892</v>
      </c>
      <c r="G9788" t="s">
        <v>442</v>
      </c>
      <c r="H9788" s="2">
        <v>44151</v>
      </c>
      <c r="I9788" s="2">
        <f t="shared" si="608"/>
        <v>44165</v>
      </c>
      <c r="J9788" s="4">
        <f t="shared" si="609"/>
        <v>14</v>
      </c>
      <c r="K9788" s="4">
        <f t="shared" si="610"/>
        <v>17</v>
      </c>
      <c r="L9788" s="4">
        <f t="shared" si="611"/>
        <v>80856.600000000006</v>
      </c>
    </row>
    <row r="9789" spans="2:12" x14ac:dyDescent="0.3">
      <c r="B9789" t="s">
        <v>6</v>
      </c>
      <c r="C9789">
        <v>2791062</v>
      </c>
      <c r="D9789">
        <v>5995.86</v>
      </c>
      <c r="E9789">
        <v>5</v>
      </c>
      <c r="F9789" s="2">
        <v>43885</v>
      </c>
      <c r="G9789" t="s">
        <v>305</v>
      </c>
      <c r="H9789" s="2">
        <v>44144</v>
      </c>
      <c r="I9789" s="2">
        <f t="shared" si="608"/>
        <v>44165</v>
      </c>
      <c r="J9789" s="4">
        <f t="shared" si="609"/>
        <v>21</v>
      </c>
      <c r="K9789" s="4">
        <f t="shared" si="610"/>
        <v>8</v>
      </c>
      <c r="L9789" s="4">
        <f t="shared" si="611"/>
        <v>42509.04</v>
      </c>
    </row>
    <row r="9790" spans="2:12" x14ac:dyDescent="0.3">
      <c r="B9790" t="s">
        <v>6</v>
      </c>
      <c r="C9790">
        <v>2959992</v>
      </c>
      <c r="D9790">
        <v>1199.1600000000001</v>
      </c>
      <c r="E9790">
        <v>1</v>
      </c>
      <c r="F9790" s="2">
        <v>43892</v>
      </c>
      <c r="G9790" t="s">
        <v>306</v>
      </c>
      <c r="H9790" s="2">
        <v>44130</v>
      </c>
      <c r="I9790" s="2">
        <f t="shared" si="608"/>
        <v>44165</v>
      </c>
      <c r="J9790" s="4">
        <f t="shared" si="609"/>
        <v>35</v>
      </c>
      <c r="K9790" s="4">
        <f t="shared" si="610"/>
        <v>16</v>
      </c>
      <c r="L9790" s="4">
        <f t="shared" si="611"/>
        <v>28996.799999999996</v>
      </c>
    </row>
    <row r="9791" spans="2:12" x14ac:dyDescent="0.3">
      <c r="B9791" t="s">
        <v>6</v>
      </c>
      <c r="C9791">
        <v>2998164</v>
      </c>
      <c r="D9791">
        <v>2401.1999999999998</v>
      </c>
      <c r="E9791">
        <v>2</v>
      </c>
      <c r="F9791" s="2">
        <v>43871</v>
      </c>
      <c r="G9791" t="s">
        <v>250</v>
      </c>
      <c r="H9791" s="2">
        <v>44158</v>
      </c>
      <c r="I9791" s="2">
        <f t="shared" si="608"/>
        <v>44165</v>
      </c>
      <c r="J9791" s="4">
        <f t="shared" si="609"/>
        <v>7</v>
      </c>
      <c r="K9791" s="4">
        <f t="shared" si="610"/>
        <v>61</v>
      </c>
      <c r="L9791" s="4">
        <f t="shared" si="611"/>
        <v>331217.09999999986</v>
      </c>
    </row>
    <row r="9792" spans="2:12" x14ac:dyDescent="0.3">
      <c r="B9792" t="s">
        <v>6</v>
      </c>
      <c r="C9792">
        <v>2998164</v>
      </c>
      <c r="D9792">
        <v>3601.8</v>
      </c>
      <c r="E9792">
        <v>3</v>
      </c>
      <c r="F9792" s="2">
        <v>43878</v>
      </c>
      <c r="G9792" t="s">
        <v>250</v>
      </c>
      <c r="H9792" s="2">
        <v>44158</v>
      </c>
      <c r="I9792" s="2">
        <f t="shared" si="608"/>
        <v>44165</v>
      </c>
      <c r="J9792" s="4">
        <f t="shared" si="609"/>
        <v>7</v>
      </c>
      <c r="K9792" s="4">
        <f t="shared" si="610"/>
        <v>61</v>
      </c>
      <c r="L9792" s="4">
        <f t="shared" si="611"/>
        <v>331217.09999999986</v>
      </c>
    </row>
    <row r="9793" spans="2:12" x14ac:dyDescent="0.3">
      <c r="B9793" t="s">
        <v>6</v>
      </c>
      <c r="C9793">
        <v>3068166</v>
      </c>
      <c r="D9793">
        <v>586.91999999999996</v>
      </c>
      <c r="E9793">
        <v>1</v>
      </c>
      <c r="F9793" s="2">
        <v>43892</v>
      </c>
      <c r="G9793" t="s">
        <v>157</v>
      </c>
      <c r="H9793" s="2">
        <v>44123</v>
      </c>
      <c r="I9793" s="2">
        <f t="shared" si="608"/>
        <v>44165</v>
      </c>
      <c r="J9793" s="4">
        <f t="shared" si="609"/>
        <v>42</v>
      </c>
      <c r="K9793" s="4">
        <f t="shared" si="610"/>
        <v>13</v>
      </c>
      <c r="L9793" s="4">
        <f t="shared" si="611"/>
        <v>47074.5</v>
      </c>
    </row>
    <row r="9794" spans="2:12" x14ac:dyDescent="0.3">
      <c r="B9794" t="s">
        <v>6</v>
      </c>
      <c r="C9794">
        <v>3068166</v>
      </c>
      <c r="D9794">
        <v>1199.1600000000001</v>
      </c>
      <c r="E9794">
        <v>1</v>
      </c>
      <c r="F9794" s="2">
        <v>43892</v>
      </c>
      <c r="G9794" t="s">
        <v>157</v>
      </c>
      <c r="H9794" s="2">
        <v>44123</v>
      </c>
      <c r="I9794" s="2">
        <f t="shared" si="608"/>
        <v>44165</v>
      </c>
      <c r="J9794" s="4">
        <f t="shared" si="609"/>
        <v>42</v>
      </c>
      <c r="K9794" s="4">
        <f t="shared" si="610"/>
        <v>13</v>
      </c>
      <c r="L9794" s="4">
        <f t="shared" si="611"/>
        <v>47074.5</v>
      </c>
    </row>
    <row r="9795" spans="2:12" x14ac:dyDescent="0.3">
      <c r="B9795" t="s">
        <v>6</v>
      </c>
      <c r="C9795">
        <v>3127824</v>
      </c>
      <c r="D9795">
        <v>3076.44</v>
      </c>
      <c r="E9795">
        <v>5</v>
      </c>
      <c r="F9795" s="2">
        <v>43871</v>
      </c>
      <c r="G9795" t="s">
        <v>137</v>
      </c>
      <c r="H9795" s="2">
        <v>44151</v>
      </c>
      <c r="I9795" s="2">
        <f t="shared" ref="I9795:I9858" si="612">MAX($F$2:$F$14451)</f>
        <v>44165</v>
      </c>
      <c r="J9795" s="4">
        <f t="shared" ref="J9795:J9858" si="613">DATEDIF(H9795,I9795,"d")</f>
        <v>14</v>
      </c>
      <c r="K9795" s="4">
        <f t="shared" ref="K9795:K9858" si="614">COUNTIF($G:$G,G9795)</f>
        <v>36</v>
      </c>
      <c r="L9795" s="4">
        <f t="shared" ref="L9795:L9858" si="615">SUMIF($G:$G,G9795,$D:$D)</f>
        <v>104675.28</v>
      </c>
    </row>
    <row r="9796" spans="2:12" x14ac:dyDescent="0.3">
      <c r="B9796" t="s">
        <v>6</v>
      </c>
      <c r="C9796">
        <v>3127824</v>
      </c>
      <c r="D9796">
        <v>3668.46</v>
      </c>
      <c r="E9796">
        <v>6</v>
      </c>
      <c r="F9796" s="2">
        <v>43885</v>
      </c>
      <c r="G9796" t="s">
        <v>137</v>
      </c>
      <c r="H9796" s="2">
        <v>44151</v>
      </c>
      <c r="I9796" s="2">
        <f t="shared" si="612"/>
        <v>44165</v>
      </c>
      <c r="J9796" s="4">
        <f t="shared" si="613"/>
        <v>14</v>
      </c>
      <c r="K9796" s="4">
        <f t="shared" si="614"/>
        <v>36</v>
      </c>
      <c r="L9796" s="4">
        <f t="shared" si="615"/>
        <v>104675.28</v>
      </c>
    </row>
    <row r="9797" spans="2:12" x14ac:dyDescent="0.3">
      <c r="B9797" t="s">
        <v>6</v>
      </c>
      <c r="C9797">
        <v>3146316</v>
      </c>
      <c r="D9797">
        <v>1021.32</v>
      </c>
      <c r="E9797">
        <v>1</v>
      </c>
      <c r="F9797" s="2">
        <v>43871</v>
      </c>
      <c r="G9797" t="s">
        <v>251</v>
      </c>
      <c r="H9797" s="2">
        <v>44158</v>
      </c>
      <c r="I9797" s="2">
        <f t="shared" si="612"/>
        <v>44165</v>
      </c>
      <c r="J9797" s="4">
        <f t="shared" si="613"/>
        <v>7</v>
      </c>
      <c r="K9797" s="4">
        <f t="shared" si="614"/>
        <v>50</v>
      </c>
      <c r="L9797" s="4">
        <f t="shared" si="615"/>
        <v>116259.29999999999</v>
      </c>
    </row>
    <row r="9798" spans="2:12" x14ac:dyDescent="0.3">
      <c r="B9798" t="s">
        <v>6</v>
      </c>
      <c r="C9798">
        <v>3146316</v>
      </c>
      <c r="D9798">
        <v>1206.78</v>
      </c>
      <c r="E9798">
        <v>1</v>
      </c>
      <c r="F9798" s="2">
        <v>43871</v>
      </c>
      <c r="G9798" t="s">
        <v>251</v>
      </c>
      <c r="H9798" s="2">
        <v>44158</v>
      </c>
      <c r="I9798" s="2">
        <f t="shared" si="612"/>
        <v>44165</v>
      </c>
      <c r="J9798" s="4">
        <f t="shared" si="613"/>
        <v>7</v>
      </c>
      <c r="K9798" s="4">
        <f t="shared" si="614"/>
        <v>50</v>
      </c>
      <c r="L9798" s="4">
        <f t="shared" si="615"/>
        <v>116259.29999999999</v>
      </c>
    </row>
    <row r="9799" spans="2:12" x14ac:dyDescent="0.3">
      <c r="B9799" t="s">
        <v>6</v>
      </c>
      <c r="C9799">
        <v>3146316</v>
      </c>
      <c r="D9799">
        <v>1206.78</v>
      </c>
      <c r="E9799">
        <v>1</v>
      </c>
      <c r="F9799" s="2">
        <v>43878</v>
      </c>
      <c r="G9799" t="s">
        <v>251</v>
      </c>
      <c r="H9799" s="2">
        <v>44158</v>
      </c>
      <c r="I9799" s="2">
        <f t="shared" si="612"/>
        <v>44165</v>
      </c>
      <c r="J9799" s="4">
        <f t="shared" si="613"/>
        <v>7</v>
      </c>
      <c r="K9799" s="4">
        <f t="shared" si="614"/>
        <v>50</v>
      </c>
      <c r="L9799" s="4">
        <f t="shared" si="615"/>
        <v>116259.29999999999</v>
      </c>
    </row>
    <row r="9800" spans="2:12" x14ac:dyDescent="0.3">
      <c r="B9800" t="s">
        <v>6</v>
      </c>
      <c r="C9800">
        <v>3207684</v>
      </c>
      <c r="D9800">
        <v>586.91999999999996</v>
      </c>
      <c r="E9800">
        <v>1</v>
      </c>
      <c r="F9800" s="2">
        <v>43885</v>
      </c>
      <c r="G9800" t="s">
        <v>633</v>
      </c>
      <c r="H9800" s="2">
        <v>44011</v>
      </c>
      <c r="I9800" s="2">
        <f t="shared" si="612"/>
        <v>44165</v>
      </c>
      <c r="J9800" s="4">
        <f t="shared" si="613"/>
        <v>154</v>
      </c>
      <c r="K9800" s="4">
        <f t="shared" si="614"/>
        <v>6</v>
      </c>
      <c r="L9800" s="4">
        <f t="shared" si="615"/>
        <v>6437.4</v>
      </c>
    </row>
    <row r="9801" spans="2:12" x14ac:dyDescent="0.3">
      <c r="B9801" t="s">
        <v>6</v>
      </c>
      <c r="C9801">
        <v>3207684</v>
      </c>
      <c r="D9801">
        <v>1206.78</v>
      </c>
      <c r="E9801">
        <v>1</v>
      </c>
      <c r="F9801" s="2">
        <v>43871</v>
      </c>
      <c r="G9801" t="s">
        <v>633</v>
      </c>
      <c r="H9801" s="2">
        <v>44011</v>
      </c>
      <c r="I9801" s="2">
        <f t="shared" si="612"/>
        <v>44165</v>
      </c>
      <c r="J9801" s="4">
        <f t="shared" si="613"/>
        <v>154</v>
      </c>
      <c r="K9801" s="4">
        <f t="shared" si="614"/>
        <v>6</v>
      </c>
      <c r="L9801" s="4">
        <f t="shared" si="615"/>
        <v>6437.4</v>
      </c>
    </row>
    <row r="9802" spans="2:12" x14ac:dyDescent="0.3">
      <c r="B9802" t="s">
        <v>6</v>
      </c>
      <c r="C9802">
        <v>3207684</v>
      </c>
      <c r="D9802">
        <v>1199.1600000000001</v>
      </c>
      <c r="E9802">
        <v>1</v>
      </c>
      <c r="F9802" s="2">
        <v>43885</v>
      </c>
      <c r="G9802" t="s">
        <v>633</v>
      </c>
      <c r="H9802" s="2">
        <v>44011</v>
      </c>
      <c r="I9802" s="2">
        <f t="shared" si="612"/>
        <v>44165</v>
      </c>
      <c r="J9802" s="4">
        <f t="shared" si="613"/>
        <v>154</v>
      </c>
      <c r="K9802" s="4">
        <f t="shared" si="614"/>
        <v>6</v>
      </c>
      <c r="L9802" s="4">
        <f t="shared" si="615"/>
        <v>6437.4</v>
      </c>
    </row>
    <row r="9803" spans="2:12" x14ac:dyDescent="0.3">
      <c r="B9803" t="s">
        <v>6</v>
      </c>
      <c r="C9803">
        <v>3231456</v>
      </c>
      <c r="D9803">
        <v>1016.1</v>
      </c>
      <c r="E9803">
        <v>1</v>
      </c>
      <c r="F9803" s="2">
        <v>43871</v>
      </c>
      <c r="G9803" t="s">
        <v>150</v>
      </c>
      <c r="H9803" s="2">
        <v>44165</v>
      </c>
      <c r="I9803" s="2">
        <f t="shared" si="612"/>
        <v>44165</v>
      </c>
      <c r="J9803" s="4">
        <f t="shared" si="613"/>
        <v>0</v>
      </c>
      <c r="K9803" s="4">
        <f t="shared" si="614"/>
        <v>23</v>
      </c>
      <c r="L9803" s="4">
        <f t="shared" si="615"/>
        <v>51566.94</v>
      </c>
    </row>
    <row r="9804" spans="2:12" x14ac:dyDescent="0.3">
      <c r="B9804" t="s">
        <v>6</v>
      </c>
      <c r="C9804">
        <v>3231456</v>
      </c>
      <c r="D9804">
        <v>2019.54</v>
      </c>
      <c r="E9804">
        <v>2</v>
      </c>
      <c r="F9804" s="2">
        <v>43892</v>
      </c>
      <c r="G9804" t="s">
        <v>150</v>
      </c>
      <c r="H9804" s="2">
        <v>44165</v>
      </c>
      <c r="I9804" s="2">
        <f t="shared" si="612"/>
        <v>44165</v>
      </c>
      <c r="J9804" s="4">
        <f t="shared" si="613"/>
        <v>0</v>
      </c>
      <c r="K9804" s="4">
        <f t="shared" si="614"/>
        <v>23</v>
      </c>
      <c r="L9804" s="4">
        <f t="shared" si="615"/>
        <v>51566.94</v>
      </c>
    </row>
    <row r="9805" spans="2:12" x14ac:dyDescent="0.3">
      <c r="B9805" t="s">
        <v>6</v>
      </c>
      <c r="C9805">
        <v>3284460</v>
      </c>
      <c r="D9805">
        <v>1199.1600000000001</v>
      </c>
      <c r="E9805">
        <v>1</v>
      </c>
      <c r="F9805" s="2">
        <v>43878</v>
      </c>
      <c r="G9805" t="s">
        <v>254</v>
      </c>
      <c r="H9805" s="2">
        <v>43997</v>
      </c>
      <c r="I9805" s="2">
        <f t="shared" si="612"/>
        <v>44165</v>
      </c>
      <c r="J9805" s="4">
        <f t="shared" si="613"/>
        <v>168</v>
      </c>
      <c r="K9805" s="4">
        <f t="shared" si="614"/>
        <v>9</v>
      </c>
      <c r="L9805" s="4">
        <f t="shared" si="615"/>
        <v>17082</v>
      </c>
    </row>
    <row r="9806" spans="2:12" x14ac:dyDescent="0.3">
      <c r="B9806" t="s">
        <v>6</v>
      </c>
      <c r="C9806">
        <v>3284460</v>
      </c>
      <c r="D9806">
        <v>1199.1600000000001</v>
      </c>
      <c r="E9806">
        <v>1</v>
      </c>
      <c r="F9806" s="2">
        <v>43892</v>
      </c>
      <c r="G9806" t="s">
        <v>254</v>
      </c>
      <c r="H9806" s="2">
        <v>43997</v>
      </c>
      <c r="I9806" s="2">
        <f t="shared" si="612"/>
        <v>44165</v>
      </c>
      <c r="J9806" s="4">
        <f t="shared" si="613"/>
        <v>168</v>
      </c>
      <c r="K9806" s="4">
        <f t="shared" si="614"/>
        <v>9</v>
      </c>
      <c r="L9806" s="4">
        <f t="shared" si="615"/>
        <v>17082</v>
      </c>
    </row>
    <row r="9807" spans="2:12" x14ac:dyDescent="0.3">
      <c r="B9807" t="s">
        <v>6</v>
      </c>
      <c r="C9807">
        <v>3285990</v>
      </c>
      <c r="D9807">
        <v>1206.78</v>
      </c>
      <c r="E9807">
        <v>1</v>
      </c>
      <c r="F9807" s="2">
        <v>43878</v>
      </c>
      <c r="G9807" t="s">
        <v>567</v>
      </c>
      <c r="H9807" s="2">
        <v>43997</v>
      </c>
      <c r="I9807" s="2">
        <f t="shared" si="612"/>
        <v>44165</v>
      </c>
      <c r="J9807" s="4">
        <f t="shared" si="613"/>
        <v>168</v>
      </c>
      <c r="K9807" s="4">
        <f t="shared" si="614"/>
        <v>6</v>
      </c>
      <c r="L9807" s="4">
        <f t="shared" si="615"/>
        <v>7980.7199999999993</v>
      </c>
    </row>
    <row r="9808" spans="2:12" x14ac:dyDescent="0.3">
      <c r="B9808" t="s">
        <v>6</v>
      </c>
      <c r="C9808">
        <v>3286530</v>
      </c>
      <c r="D9808">
        <v>270.66000000000003</v>
      </c>
      <c r="E9808">
        <v>1</v>
      </c>
      <c r="F9808" s="2">
        <v>43878</v>
      </c>
      <c r="G9808" t="s">
        <v>255</v>
      </c>
      <c r="H9808" s="2">
        <v>44165</v>
      </c>
      <c r="I9808" s="2">
        <f t="shared" si="612"/>
        <v>44165</v>
      </c>
      <c r="J9808" s="4">
        <f t="shared" si="613"/>
        <v>0</v>
      </c>
      <c r="K9808" s="4">
        <f t="shared" si="614"/>
        <v>36</v>
      </c>
      <c r="L9808" s="4">
        <f t="shared" si="615"/>
        <v>46268.700000000012</v>
      </c>
    </row>
    <row r="9809" spans="2:12" x14ac:dyDescent="0.3">
      <c r="B9809" t="s">
        <v>6</v>
      </c>
      <c r="C9809">
        <v>3286896</v>
      </c>
      <c r="D9809">
        <v>2226.6</v>
      </c>
      <c r="E9809">
        <v>1</v>
      </c>
      <c r="F9809" s="2">
        <v>43871</v>
      </c>
      <c r="G9809" t="s">
        <v>646</v>
      </c>
      <c r="H9809" s="2">
        <v>43871</v>
      </c>
      <c r="I9809" s="2">
        <f t="shared" si="612"/>
        <v>44165</v>
      </c>
      <c r="J9809" s="4">
        <f t="shared" si="613"/>
        <v>294</v>
      </c>
      <c r="K9809" s="4">
        <f t="shared" si="614"/>
        <v>2</v>
      </c>
      <c r="L9809" s="4">
        <f t="shared" si="615"/>
        <v>3247.92</v>
      </c>
    </row>
    <row r="9810" spans="2:12" x14ac:dyDescent="0.3">
      <c r="B9810" t="s">
        <v>6</v>
      </c>
      <c r="C9810">
        <v>3286896</v>
      </c>
      <c r="D9810">
        <v>1021.32</v>
      </c>
      <c r="E9810">
        <v>1</v>
      </c>
      <c r="F9810" s="2">
        <v>43871</v>
      </c>
      <c r="G9810" t="s">
        <v>646</v>
      </c>
      <c r="H9810" s="2">
        <v>43871</v>
      </c>
      <c r="I9810" s="2">
        <f t="shared" si="612"/>
        <v>44165</v>
      </c>
      <c r="J9810" s="4">
        <f t="shared" si="613"/>
        <v>294</v>
      </c>
      <c r="K9810" s="4">
        <f t="shared" si="614"/>
        <v>2</v>
      </c>
      <c r="L9810" s="4">
        <f t="shared" si="615"/>
        <v>3247.92</v>
      </c>
    </row>
    <row r="9811" spans="2:12" x14ac:dyDescent="0.3">
      <c r="B9811" t="s">
        <v>6</v>
      </c>
      <c r="C9811">
        <v>3287838</v>
      </c>
      <c r="D9811">
        <v>615.29999999999995</v>
      </c>
      <c r="E9811">
        <v>1</v>
      </c>
      <c r="F9811" s="2">
        <v>43871</v>
      </c>
      <c r="G9811" t="s">
        <v>259</v>
      </c>
      <c r="H9811" s="2">
        <v>44165</v>
      </c>
      <c r="I9811" s="2">
        <f t="shared" si="612"/>
        <v>44165</v>
      </c>
      <c r="J9811" s="4">
        <f t="shared" si="613"/>
        <v>0</v>
      </c>
      <c r="K9811" s="4">
        <f t="shared" si="614"/>
        <v>61</v>
      </c>
      <c r="L9811" s="4">
        <f t="shared" si="615"/>
        <v>26390.880000000001</v>
      </c>
    </row>
    <row r="9812" spans="2:12" x14ac:dyDescent="0.3">
      <c r="B9812" t="s">
        <v>6</v>
      </c>
      <c r="C9812">
        <v>3287838</v>
      </c>
      <c r="D9812">
        <v>269.04000000000002</v>
      </c>
      <c r="E9812">
        <v>1</v>
      </c>
      <c r="F9812" s="2">
        <v>43878</v>
      </c>
      <c r="G9812" t="s">
        <v>259</v>
      </c>
      <c r="H9812" s="2">
        <v>44165</v>
      </c>
      <c r="I9812" s="2">
        <f t="shared" si="612"/>
        <v>44165</v>
      </c>
      <c r="J9812" s="4">
        <f t="shared" si="613"/>
        <v>0</v>
      </c>
      <c r="K9812" s="4">
        <f t="shared" si="614"/>
        <v>61</v>
      </c>
      <c r="L9812" s="4">
        <f t="shared" si="615"/>
        <v>26390.880000000001</v>
      </c>
    </row>
    <row r="9813" spans="2:12" x14ac:dyDescent="0.3">
      <c r="B9813" t="s">
        <v>6</v>
      </c>
      <c r="C9813">
        <v>3287838</v>
      </c>
      <c r="D9813">
        <v>269.04000000000002</v>
      </c>
      <c r="E9813">
        <v>1</v>
      </c>
      <c r="F9813" s="2">
        <v>43892</v>
      </c>
      <c r="G9813" t="s">
        <v>259</v>
      </c>
      <c r="H9813" s="2">
        <v>44165</v>
      </c>
      <c r="I9813" s="2">
        <f t="shared" si="612"/>
        <v>44165</v>
      </c>
      <c r="J9813" s="4">
        <f t="shared" si="613"/>
        <v>0</v>
      </c>
      <c r="K9813" s="4">
        <f t="shared" si="614"/>
        <v>61</v>
      </c>
      <c r="L9813" s="4">
        <f t="shared" si="615"/>
        <v>26390.880000000001</v>
      </c>
    </row>
    <row r="9814" spans="2:12" x14ac:dyDescent="0.3">
      <c r="B9814" t="s">
        <v>6</v>
      </c>
      <c r="C9814">
        <v>3287838</v>
      </c>
      <c r="D9814">
        <v>1206.78</v>
      </c>
      <c r="E9814">
        <v>1</v>
      </c>
      <c r="F9814" s="2">
        <v>43878</v>
      </c>
      <c r="G9814" t="s">
        <v>259</v>
      </c>
      <c r="H9814" s="2">
        <v>44165</v>
      </c>
      <c r="I9814" s="2">
        <f t="shared" si="612"/>
        <v>44165</v>
      </c>
      <c r="J9814" s="4">
        <f t="shared" si="613"/>
        <v>0</v>
      </c>
      <c r="K9814" s="4">
        <f t="shared" si="614"/>
        <v>61</v>
      </c>
      <c r="L9814" s="4">
        <f t="shared" si="615"/>
        <v>26390.880000000001</v>
      </c>
    </row>
    <row r="9815" spans="2:12" x14ac:dyDescent="0.3">
      <c r="B9815" t="s">
        <v>6</v>
      </c>
      <c r="C9815">
        <v>3287838</v>
      </c>
      <c r="D9815">
        <v>1199.1600000000001</v>
      </c>
      <c r="E9815">
        <v>1</v>
      </c>
      <c r="F9815" s="2">
        <v>43892</v>
      </c>
      <c r="G9815" t="s">
        <v>259</v>
      </c>
      <c r="H9815" s="2">
        <v>44165</v>
      </c>
      <c r="I9815" s="2">
        <f t="shared" si="612"/>
        <v>44165</v>
      </c>
      <c r="J9815" s="4">
        <f t="shared" si="613"/>
        <v>0</v>
      </c>
      <c r="K9815" s="4">
        <f t="shared" si="614"/>
        <v>61</v>
      </c>
      <c r="L9815" s="4">
        <f t="shared" si="615"/>
        <v>26390.880000000001</v>
      </c>
    </row>
    <row r="9816" spans="2:12" x14ac:dyDescent="0.3">
      <c r="B9816" t="s">
        <v>6</v>
      </c>
      <c r="C9816">
        <v>3288000</v>
      </c>
      <c r="D9816">
        <v>2398.44</v>
      </c>
      <c r="E9816">
        <v>2</v>
      </c>
      <c r="F9816" s="2">
        <v>43885</v>
      </c>
      <c r="G9816" t="s">
        <v>260</v>
      </c>
      <c r="H9816" s="2">
        <v>44095</v>
      </c>
      <c r="I9816" s="2">
        <f t="shared" si="612"/>
        <v>44165</v>
      </c>
      <c r="J9816" s="4">
        <f t="shared" si="613"/>
        <v>70</v>
      </c>
      <c r="K9816" s="4">
        <f t="shared" si="614"/>
        <v>19</v>
      </c>
      <c r="L9816" s="4">
        <f t="shared" si="615"/>
        <v>50731.44</v>
      </c>
    </row>
    <row r="9817" spans="2:12" x14ac:dyDescent="0.3">
      <c r="B9817" t="s">
        <v>6</v>
      </c>
      <c r="C9817">
        <v>3288210</v>
      </c>
      <c r="D9817">
        <v>775.14</v>
      </c>
      <c r="E9817">
        <v>2</v>
      </c>
      <c r="F9817" s="2">
        <v>43871</v>
      </c>
      <c r="G9817" t="s">
        <v>261</v>
      </c>
      <c r="H9817" s="2">
        <v>44158</v>
      </c>
      <c r="I9817" s="2">
        <f t="shared" si="612"/>
        <v>44165</v>
      </c>
      <c r="J9817" s="4">
        <f t="shared" si="613"/>
        <v>7</v>
      </c>
      <c r="K9817" s="4">
        <f t="shared" si="614"/>
        <v>210</v>
      </c>
      <c r="L9817" s="4">
        <f t="shared" si="615"/>
        <v>183691.1999999999</v>
      </c>
    </row>
    <row r="9818" spans="2:12" x14ac:dyDescent="0.3">
      <c r="B9818" t="s">
        <v>6</v>
      </c>
      <c r="C9818">
        <v>3288210</v>
      </c>
      <c r="D9818">
        <v>1547.94</v>
      </c>
      <c r="E9818">
        <v>4</v>
      </c>
      <c r="F9818" s="2">
        <v>43878</v>
      </c>
      <c r="G9818" t="s">
        <v>261</v>
      </c>
      <c r="H9818" s="2">
        <v>44158</v>
      </c>
      <c r="I9818" s="2">
        <f t="shared" si="612"/>
        <v>44165</v>
      </c>
      <c r="J9818" s="4">
        <f t="shared" si="613"/>
        <v>7</v>
      </c>
      <c r="K9818" s="4">
        <f t="shared" si="614"/>
        <v>210</v>
      </c>
      <c r="L9818" s="4">
        <f t="shared" si="615"/>
        <v>183691.1999999999</v>
      </c>
    </row>
    <row r="9819" spans="2:12" x14ac:dyDescent="0.3">
      <c r="B9819" t="s">
        <v>6</v>
      </c>
      <c r="C9819">
        <v>3288210</v>
      </c>
      <c r="D9819">
        <v>1230.54</v>
      </c>
      <c r="E9819">
        <v>2</v>
      </c>
      <c r="F9819" s="2">
        <v>43871</v>
      </c>
      <c r="G9819" t="s">
        <v>261</v>
      </c>
      <c r="H9819" s="2">
        <v>44158</v>
      </c>
      <c r="I9819" s="2">
        <f t="shared" si="612"/>
        <v>44165</v>
      </c>
      <c r="J9819" s="4">
        <f t="shared" si="613"/>
        <v>7</v>
      </c>
      <c r="K9819" s="4">
        <f t="shared" si="614"/>
        <v>210</v>
      </c>
      <c r="L9819" s="4">
        <f t="shared" si="615"/>
        <v>183691.1999999999</v>
      </c>
    </row>
    <row r="9820" spans="2:12" x14ac:dyDescent="0.3">
      <c r="B9820" t="s">
        <v>6</v>
      </c>
      <c r="C9820">
        <v>3288210</v>
      </c>
      <c r="D9820">
        <v>1226.7</v>
      </c>
      <c r="E9820">
        <v>2</v>
      </c>
      <c r="F9820" s="2">
        <v>43878</v>
      </c>
      <c r="G9820" t="s">
        <v>261</v>
      </c>
      <c r="H9820" s="2">
        <v>44158</v>
      </c>
      <c r="I9820" s="2">
        <f t="shared" si="612"/>
        <v>44165</v>
      </c>
      <c r="J9820" s="4">
        <f t="shared" si="613"/>
        <v>7</v>
      </c>
      <c r="K9820" s="4">
        <f t="shared" si="614"/>
        <v>210</v>
      </c>
      <c r="L9820" s="4">
        <f t="shared" si="615"/>
        <v>183691.1999999999</v>
      </c>
    </row>
    <row r="9821" spans="2:12" x14ac:dyDescent="0.3">
      <c r="B9821" t="s">
        <v>6</v>
      </c>
      <c r="C9821">
        <v>3288210</v>
      </c>
      <c r="D9821">
        <v>1834.2</v>
      </c>
      <c r="E9821">
        <v>3</v>
      </c>
      <c r="F9821" s="2">
        <v>43885</v>
      </c>
      <c r="G9821" t="s">
        <v>261</v>
      </c>
      <c r="H9821" s="2">
        <v>44158</v>
      </c>
      <c r="I9821" s="2">
        <f t="shared" si="612"/>
        <v>44165</v>
      </c>
      <c r="J9821" s="4">
        <f t="shared" si="613"/>
        <v>7</v>
      </c>
      <c r="K9821" s="4">
        <f t="shared" si="614"/>
        <v>210</v>
      </c>
      <c r="L9821" s="4">
        <f t="shared" si="615"/>
        <v>183691.1999999999</v>
      </c>
    </row>
    <row r="9822" spans="2:12" x14ac:dyDescent="0.3">
      <c r="B9822" t="s">
        <v>6</v>
      </c>
      <c r="C9822">
        <v>3288210</v>
      </c>
      <c r="D9822">
        <v>541.38</v>
      </c>
      <c r="E9822">
        <v>2</v>
      </c>
      <c r="F9822" s="2">
        <v>43871</v>
      </c>
      <c r="G9822" t="s">
        <v>261</v>
      </c>
      <c r="H9822" s="2">
        <v>44158</v>
      </c>
      <c r="I9822" s="2">
        <f t="shared" si="612"/>
        <v>44165</v>
      </c>
      <c r="J9822" s="4">
        <f t="shared" si="613"/>
        <v>7</v>
      </c>
      <c r="K9822" s="4">
        <f t="shared" si="614"/>
        <v>210</v>
      </c>
      <c r="L9822" s="4">
        <f t="shared" si="615"/>
        <v>183691.1999999999</v>
      </c>
    </row>
    <row r="9823" spans="2:12" x14ac:dyDescent="0.3">
      <c r="B9823" t="s">
        <v>6</v>
      </c>
      <c r="C9823">
        <v>3288210</v>
      </c>
      <c r="D9823">
        <v>538.02</v>
      </c>
      <c r="E9823">
        <v>2</v>
      </c>
      <c r="F9823" s="2">
        <v>43878</v>
      </c>
      <c r="G9823" t="s">
        <v>261</v>
      </c>
      <c r="H9823" s="2">
        <v>44158</v>
      </c>
      <c r="I9823" s="2">
        <f t="shared" si="612"/>
        <v>44165</v>
      </c>
      <c r="J9823" s="4">
        <f t="shared" si="613"/>
        <v>7</v>
      </c>
      <c r="K9823" s="4">
        <f t="shared" si="614"/>
        <v>210</v>
      </c>
      <c r="L9823" s="4">
        <f t="shared" si="615"/>
        <v>183691.1999999999</v>
      </c>
    </row>
    <row r="9824" spans="2:12" x14ac:dyDescent="0.3">
      <c r="B9824" t="s">
        <v>6</v>
      </c>
      <c r="C9824">
        <v>3288210</v>
      </c>
      <c r="D9824">
        <v>269.04000000000002</v>
      </c>
      <c r="E9824">
        <v>1</v>
      </c>
      <c r="F9824" s="2">
        <v>43885</v>
      </c>
      <c r="G9824" t="s">
        <v>261</v>
      </c>
      <c r="H9824" s="2">
        <v>44158</v>
      </c>
      <c r="I9824" s="2">
        <f t="shared" si="612"/>
        <v>44165</v>
      </c>
      <c r="J9824" s="4">
        <f t="shared" si="613"/>
        <v>7</v>
      </c>
      <c r="K9824" s="4">
        <f t="shared" si="614"/>
        <v>210</v>
      </c>
      <c r="L9824" s="4">
        <f t="shared" si="615"/>
        <v>183691.1999999999</v>
      </c>
    </row>
    <row r="9825" spans="2:12" x14ac:dyDescent="0.3">
      <c r="B9825" t="s">
        <v>6</v>
      </c>
      <c r="C9825">
        <v>3288210</v>
      </c>
      <c r="D9825">
        <v>2413.5</v>
      </c>
      <c r="E9825">
        <v>2</v>
      </c>
      <c r="F9825" s="2">
        <v>43871</v>
      </c>
      <c r="G9825" t="s">
        <v>261</v>
      </c>
      <c r="H9825" s="2">
        <v>44158</v>
      </c>
      <c r="I9825" s="2">
        <f t="shared" si="612"/>
        <v>44165</v>
      </c>
      <c r="J9825" s="4">
        <f t="shared" si="613"/>
        <v>7</v>
      </c>
      <c r="K9825" s="4">
        <f t="shared" si="614"/>
        <v>210</v>
      </c>
      <c r="L9825" s="4">
        <f t="shared" si="615"/>
        <v>183691.1999999999</v>
      </c>
    </row>
    <row r="9826" spans="2:12" x14ac:dyDescent="0.3">
      <c r="B9826" t="s">
        <v>6</v>
      </c>
      <c r="C9826">
        <v>3289728</v>
      </c>
      <c r="D9826">
        <v>1222.8</v>
      </c>
      <c r="E9826">
        <v>2</v>
      </c>
      <c r="F9826" s="2">
        <v>43892</v>
      </c>
      <c r="G9826" t="s">
        <v>445</v>
      </c>
      <c r="H9826" s="2">
        <v>44158</v>
      </c>
      <c r="I9826" s="2">
        <f t="shared" si="612"/>
        <v>44165</v>
      </c>
      <c r="J9826" s="4">
        <f t="shared" si="613"/>
        <v>7</v>
      </c>
      <c r="K9826" s="4">
        <f t="shared" si="614"/>
        <v>24</v>
      </c>
      <c r="L9826" s="4">
        <f t="shared" si="615"/>
        <v>107047.20000000001</v>
      </c>
    </row>
    <row r="9827" spans="2:12" x14ac:dyDescent="0.3">
      <c r="B9827" t="s">
        <v>6</v>
      </c>
      <c r="C9827">
        <v>3289728</v>
      </c>
      <c r="D9827">
        <v>12067.56</v>
      </c>
      <c r="E9827">
        <v>10</v>
      </c>
      <c r="F9827" s="2">
        <v>43878</v>
      </c>
      <c r="G9827" t="s">
        <v>445</v>
      </c>
      <c r="H9827" s="2">
        <v>44158</v>
      </c>
      <c r="I9827" s="2">
        <f t="shared" si="612"/>
        <v>44165</v>
      </c>
      <c r="J9827" s="4">
        <f t="shared" si="613"/>
        <v>7</v>
      </c>
      <c r="K9827" s="4">
        <f t="shared" si="614"/>
        <v>24</v>
      </c>
      <c r="L9827" s="4">
        <f t="shared" si="615"/>
        <v>107047.20000000001</v>
      </c>
    </row>
    <row r="9828" spans="2:12" x14ac:dyDescent="0.3">
      <c r="B9828" t="s">
        <v>6</v>
      </c>
      <c r="C9828">
        <v>3290940</v>
      </c>
      <c r="D9828">
        <v>387.6</v>
      </c>
      <c r="E9828">
        <v>1</v>
      </c>
      <c r="F9828" s="2">
        <v>43878</v>
      </c>
      <c r="G9828" t="s">
        <v>264</v>
      </c>
      <c r="H9828" s="2">
        <v>44123</v>
      </c>
      <c r="I9828" s="2">
        <f t="shared" si="612"/>
        <v>44165</v>
      </c>
      <c r="J9828" s="4">
        <f t="shared" si="613"/>
        <v>42</v>
      </c>
      <c r="K9828" s="4">
        <f t="shared" si="614"/>
        <v>35</v>
      </c>
      <c r="L9828" s="4">
        <f t="shared" si="615"/>
        <v>14670.420000000002</v>
      </c>
    </row>
    <row r="9829" spans="2:12" x14ac:dyDescent="0.3">
      <c r="B9829" t="s">
        <v>6</v>
      </c>
      <c r="C9829">
        <v>3290940</v>
      </c>
      <c r="D9829">
        <v>770.4</v>
      </c>
      <c r="E9829">
        <v>2</v>
      </c>
      <c r="F9829" s="2">
        <v>43892</v>
      </c>
      <c r="G9829" t="s">
        <v>264</v>
      </c>
      <c r="H9829" s="2">
        <v>44123</v>
      </c>
      <c r="I9829" s="2">
        <f t="shared" si="612"/>
        <v>44165</v>
      </c>
      <c r="J9829" s="4">
        <f t="shared" si="613"/>
        <v>42</v>
      </c>
      <c r="K9829" s="4">
        <f t="shared" si="614"/>
        <v>35</v>
      </c>
      <c r="L9829" s="4">
        <f t="shared" si="615"/>
        <v>14670.420000000002</v>
      </c>
    </row>
    <row r="9830" spans="2:12" x14ac:dyDescent="0.3">
      <c r="B9830" t="s">
        <v>6</v>
      </c>
      <c r="C9830">
        <v>3290940</v>
      </c>
      <c r="D9830">
        <v>270.66000000000003</v>
      </c>
      <c r="E9830">
        <v>1</v>
      </c>
      <c r="F9830" s="2">
        <v>43871</v>
      </c>
      <c r="G9830" t="s">
        <v>264</v>
      </c>
      <c r="H9830" s="2">
        <v>44123</v>
      </c>
      <c r="I9830" s="2">
        <f t="shared" si="612"/>
        <v>44165</v>
      </c>
      <c r="J9830" s="4">
        <f t="shared" si="613"/>
        <v>42</v>
      </c>
      <c r="K9830" s="4">
        <f t="shared" si="614"/>
        <v>35</v>
      </c>
      <c r="L9830" s="4">
        <f t="shared" si="615"/>
        <v>14670.420000000002</v>
      </c>
    </row>
    <row r="9831" spans="2:12" x14ac:dyDescent="0.3">
      <c r="B9831" t="s">
        <v>6</v>
      </c>
      <c r="C9831">
        <v>3291816</v>
      </c>
      <c r="D9831">
        <v>2226.6</v>
      </c>
      <c r="E9831">
        <v>1</v>
      </c>
      <c r="F9831" s="2">
        <v>43871</v>
      </c>
      <c r="G9831" t="s">
        <v>266</v>
      </c>
      <c r="H9831" s="2">
        <v>44165</v>
      </c>
      <c r="I9831" s="2">
        <f t="shared" si="612"/>
        <v>44165</v>
      </c>
      <c r="J9831" s="4">
        <f t="shared" si="613"/>
        <v>0</v>
      </c>
      <c r="K9831" s="4">
        <f t="shared" si="614"/>
        <v>67</v>
      </c>
      <c r="L9831" s="4">
        <f t="shared" si="615"/>
        <v>146954.04000000004</v>
      </c>
    </row>
    <row r="9832" spans="2:12" x14ac:dyDescent="0.3">
      <c r="B9832" t="s">
        <v>6</v>
      </c>
      <c r="C9832">
        <v>3291816</v>
      </c>
      <c r="D9832">
        <v>270.66000000000003</v>
      </c>
      <c r="E9832">
        <v>1</v>
      </c>
      <c r="F9832" s="2">
        <v>43871</v>
      </c>
      <c r="G9832" t="s">
        <v>266</v>
      </c>
      <c r="H9832" s="2">
        <v>44165</v>
      </c>
      <c r="I9832" s="2">
        <f t="shared" si="612"/>
        <v>44165</v>
      </c>
      <c r="J9832" s="4">
        <f t="shared" si="613"/>
        <v>0</v>
      </c>
      <c r="K9832" s="4">
        <f t="shared" si="614"/>
        <v>67</v>
      </c>
      <c r="L9832" s="4">
        <f t="shared" si="615"/>
        <v>146954.04000000004</v>
      </c>
    </row>
    <row r="9833" spans="2:12" x14ac:dyDescent="0.3">
      <c r="B9833" t="s">
        <v>6</v>
      </c>
      <c r="C9833">
        <v>3291816</v>
      </c>
      <c r="D9833">
        <v>1206.78</v>
      </c>
      <c r="E9833">
        <v>1</v>
      </c>
      <c r="F9833" s="2">
        <v>43871</v>
      </c>
      <c r="G9833" t="s">
        <v>266</v>
      </c>
      <c r="H9833" s="2">
        <v>44165</v>
      </c>
      <c r="I9833" s="2">
        <f t="shared" si="612"/>
        <v>44165</v>
      </c>
      <c r="J9833" s="4">
        <f t="shared" si="613"/>
        <v>0</v>
      </c>
      <c r="K9833" s="4">
        <f t="shared" si="614"/>
        <v>67</v>
      </c>
      <c r="L9833" s="4">
        <f t="shared" si="615"/>
        <v>146954.04000000004</v>
      </c>
    </row>
    <row r="9834" spans="2:12" x14ac:dyDescent="0.3">
      <c r="B9834" t="s">
        <v>6</v>
      </c>
      <c r="C9834">
        <v>3291816</v>
      </c>
      <c r="D9834">
        <v>5995.98</v>
      </c>
      <c r="E9834">
        <v>5</v>
      </c>
      <c r="F9834" s="2">
        <v>43885</v>
      </c>
      <c r="G9834" t="s">
        <v>266</v>
      </c>
      <c r="H9834" s="2">
        <v>44165</v>
      </c>
      <c r="I9834" s="2">
        <f t="shared" si="612"/>
        <v>44165</v>
      </c>
      <c r="J9834" s="4">
        <f t="shared" si="613"/>
        <v>0</v>
      </c>
      <c r="K9834" s="4">
        <f t="shared" si="614"/>
        <v>67</v>
      </c>
      <c r="L9834" s="4">
        <f t="shared" si="615"/>
        <v>146954.04000000004</v>
      </c>
    </row>
    <row r="9835" spans="2:12" x14ac:dyDescent="0.3">
      <c r="B9835" t="s">
        <v>6</v>
      </c>
      <c r="C9835">
        <v>3291840</v>
      </c>
      <c r="D9835">
        <v>1199.1600000000001</v>
      </c>
      <c r="E9835">
        <v>1</v>
      </c>
      <c r="F9835" s="2">
        <v>43885</v>
      </c>
      <c r="G9835" t="s">
        <v>179</v>
      </c>
      <c r="H9835" s="2">
        <v>43885</v>
      </c>
      <c r="I9835" s="2">
        <f t="shared" si="612"/>
        <v>44165</v>
      </c>
      <c r="J9835" s="4">
        <f t="shared" si="613"/>
        <v>280</v>
      </c>
      <c r="K9835" s="4">
        <f t="shared" si="614"/>
        <v>2</v>
      </c>
      <c r="L9835" s="4">
        <f t="shared" si="615"/>
        <v>1530.48</v>
      </c>
    </row>
    <row r="9836" spans="2:12" x14ac:dyDescent="0.3">
      <c r="B9836" t="s">
        <v>6</v>
      </c>
      <c r="C9836">
        <v>3293448</v>
      </c>
      <c r="D9836">
        <v>1199.1600000000001</v>
      </c>
      <c r="E9836">
        <v>1</v>
      </c>
      <c r="F9836" s="2">
        <v>43885</v>
      </c>
      <c r="G9836" t="s">
        <v>358</v>
      </c>
      <c r="H9836" s="2">
        <v>44102</v>
      </c>
      <c r="I9836" s="2">
        <f t="shared" si="612"/>
        <v>44165</v>
      </c>
      <c r="J9836" s="4">
        <f t="shared" si="613"/>
        <v>63</v>
      </c>
      <c r="K9836" s="4">
        <f t="shared" si="614"/>
        <v>11</v>
      </c>
      <c r="L9836" s="4">
        <f t="shared" si="615"/>
        <v>14300.939999999999</v>
      </c>
    </row>
    <row r="9837" spans="2:12" x14ac:dyDescent="0.3">
      <c r="B9837" t="s">
        <v>6</v>
      </c>
      <c r="C9837">
        <v>3294780</v>
      </c>
      <c r="D9837">
        <v>770.4</v>
      </c>
      <c r="E9837">
        <v>2</v>
      </c>
      <c r="F9837" s="2">
        <v>43885</v>
      </c>
      <c r="G9837" t="s">
        <v>108</v>
      </c>
      <c r="H9837" s="2">
        <v>44158</v>
      </c>
      <c r="I9837" s="2">
        <f t="shared" si="612"/>
        <v>44165</v>
      </c>
      <c r="J9837" s="4">
        <f t="shared" si="613"/>
        <v>7</v>
      </c>
      <c r="K9837" s="4">
        <f t="shared" si="614"/>
        <v>30</v>
      </c>
      <c r="L9837" s="4">
        <f t="shared" si="615"/>
        <v>29037.660000000014</v>
      </c>
    </row>
    <row r="9838" spans="2:12" x14ac:dyDescent="0.3">
      <c r="B9838" t="s">
        <v>6</v>
      </c>
      <c r="C9838">
        <v>3295482</v>
      </c>
      <c r="D9838">
        <v>1206.78</v>
      </c>
      <c r="E9838">
        <v>1</v>
      </c>
      <c r="F9838" s="2">
        <v>43878</v>
      </c>
      <c r="G9838" t="s">
        <v>360</v>
      </c>
      <c r="H9838" s="2">
        <v>44018</v>
      </c>
      <c r="I9838" s="2">
        <f t="shared" si="612"/>
        <v>44165</v>
      </c>
      <c r="J9838" s="4">
        <f t="shared" si="613"/>
        <v>147</v>
      </c>
      <c r="K9838" s="4">
        <f t="shared" si="614"/>
        <v>8</v>
      </c>
      <c r="L9838" s="4">
        <f t="shared" si="615"/>
        <v>5167.3799999999992</v>
      </c>
    </row>
    <row r="9839" spans="2:12" x14ac:dyDescent="0.3">
      <c r="B9839" t="s">
        <v>6</v>
      </c>
      <c r="C9839">
        <v>3295914</v>
      </c>
      <c r="D9839">
        <v>615.29999999999995</v>
      </c>
      <c r="E9839">
        <v>1</v>
      </c>
      <c r="F9839" s="2">
        <v>43878</v>
      </c>
      <c r="G9839" t="s">
        <v>60</v>
      </c>
      <c r="H9839" s="2">
        <v>44158</v>
      </c>
      <c r="I9839" s="2">
        <f t="shared" si="612"/>
        <v>44165</v>
      </c>
      <c r="J9839" s="4">
        <f t="shared" si="613"/>
        <v>7</v>
      </c>
      <c r="K9839" s="4">
        <f t="shared" si="614"/>
        <v>13</v>
      </c>
      <c r="L9839" s="4">
        <f t="shared" si="615"/>
        <v>11804.819999999998</v>
      </c>
    </row>
    <row r="9840" spans="2:12" x14ac:dyDescent="0.3">
      <c r="B9840" t="s">
        <v>6</v>
      </c>
      <c r="C9840">
        <v>3295914</v>
      </c>
      <c r="D9840">
        <v>269.04000000000002</v>
      </c>
      <c r="E9840">
        <v>1</v>
      </c>
      <c r="F9840" s="2">
        <v>43892</v>
      </c>
      <c r="G9840" t="s">
        <v>60</v>
      </c>
      <c r="H9840" s="2">
        <v>44158</v>
      </c>
      <c r="I9840" s="2">
        <f t="shared" si="612"/>
        <v>44165</v>
      </c>
      <c r="J9840" s="4">
        <f t="shared" si="613"/>
        <v>7</v>
      </c>
      <c r="K9840" s="4">
        <f t="shared" si="614"/>
        <v>13</v>
      </c>
      <c r="L9840" s="4">
        <f t="shared" si="615"/>
        <v>11804.819999999998</v>
      </c>
    </row>
    <row r="9841" spans="2:12" x14ac:dyDescent="0.3">
      <c r="B9841" t="s">
        <v>6</v>
      </c>
      <c r="C9841">
        <v>3297756</v>
      </c>
      <c r="D9841">
        <v>612.12</v>
      </c>
      <c r="E9841">
        <v>1</v>
      </c>
      <c r="F9841" s="2">
        <v>43878</v>
      </c>
      <c r="G9841" t="s">
        <v>159</v>
      </c>
      <c r="H9841" s="2">
        <v>44165</v>
      </c>
      <c r="I9841" s="2">
        <f t="shared" si="612"/>
        <v>44165</v>
      </c>
      <c r="J9841" s="4">
        <f t="shared" si="613"/>
        <v>0</v>
      </c>
      <c r="K9841" s="4">
        <f t="shared" si="614"/>
        <v>89</v>
      </c>
      <c r="L9841" s="4">
        <f t="shared" si="615"/>
        <v>110145.95999999996</v>
      </c>
    </row>
    <row r="9842" spans="2:12" x14ac:dyDescent="0.3">
      <c r="B9842" t="s">
        <v>6</v>
      </c>
      <c r="C9842">
        <v>3297756</v>
      </c>
      <c r="D9842">
        <v>587.58000000000004</v>
      </c>
      <c r="E9842">
        <v>1</v>
      </c>
      <c r="F9842" s="2">
        <v>43878</v>
      </c>
      <c r="G9842" t="s">
        <v>159</v>
      </c>
      <c r="H9842" s="2">
        <v>44165</v>
      </c>
      <c r="I9842" s="2">
        <f t="shared" si="612"/>
        <v>44165</v>
      </c>
      <c r="J9842" s="4">
        <f t="shared" si="613"/>
        <v>0</v>
      </c>
      <c r="K9842" s="4">
        <f t="shared" si="614"/>
        <v>89</v>
      </c>
      <c r="L9842" s="4">
        <f t="shared" si="615"/>
        <v>110145.95999999996</v>
      </c>
    </row>
    <row r="9843" spans="2:12" x14ac:dyDescent="0.3">
      <c r="B9843" t="s">
        <v>6</v>
      </c>
      <c r="C9843">
        <v>3297756</v>
      </c>
      <c r="D9843">
        <v>1200.5999999999999</v>
      </c>
      <c r="E9843">
        <v>1</v>
      </c>
      <c r="F9843" s="2">
        <v>43871</v>
      </c>
      <c r="G9843" t="s">
        <v>159</v>
      </c>
      <c r="H9843" s="2">
        <v>44165</v>
      </c>
      <c r="I9843" s="2">
        <f t="shared" si="612"/>
        <v>44165</v>
      </c>
      <c r="J9843" s="4">
        <f t="shared" si="613"/>
        <v>0</v>
      </c>
      <c r="K9843" s="4">
        <f t="shared" si="614"/>
        <v>89</v>
      </c>
      <c r="L9843" s="4">
        <f t="shared" si="615"/>
        <v>110145.95999999996</v>
      </c>
    </row>
    <row r="9844" spans="2:12" x14ac:dyDescent="0.3">
      <c r="B9844" t="s">
        <v>6</v>
      </c>
      <c r="C9844">
        <v>3297756</v>
      </c>
      <c r="D9844">
        <v>2401.1999999999998</v>
      </c>
      <c r="E9844">
        <v>2</v>
      </c>
      <c r="F9844" s="2">
        <v>43878</v>
      </c>
      <c r="G9844" t="s">
        <v>159</v>
      </c>
      <c r="H9844" s="2">
        <v>44165</v>
      </c>
      <c r="I9844" s="2">
        <f t="shared" si="612"/>
        <v>44165</v>
      </c>
      <c r="J9844" s="4">
        <f t="shared" si="613"/>
        <v>0</v>
      </c>
      <c r="K9844" s="4">
        <f t="shared" si="614"/>
        <v>89</v>
      </c>
      <c r="L9844" s="4">
        <f t="shared" si="615"/>
        <v>110145.95999999996</v>
      </c>
    </row>
    <row r="9845" spans="2:12" x14ac:dyDescent="0.3">
      <c r="B9845" t="s">
        <v>6</v>
      </c>
      <c r="C9845">
        <v>3297756</v>
      </c>
      <c r="D9845">
        <v>3579.24</v>
      </c>
      <c r="E9845">
        <v>3</v>
      </c>
      <c r="F9845" s="2">
        <v>43885</v>
      </c>
      <c r="G9845" t="s">
        <v>159</v>
      </c>
      <c r="H9845" s="2">
        <v>44165</v>
      </c>
      <c r="I9845" s="2">
        <f t="shared" si="612"/>
        <v>44165</v>
      </c>
      <c r="J9845" s="4">
        <f t="shared" si="613"/>
        <v>0</v>
      </c>
      <c r="K9845" s="4">
        <f t="shared" si="614"/>
        <v>89</v>
      </c>
      <c r="L9845" s="4">
        <f t="shared" si="615"/>
        <v>110145.95999999996</v>
      </c>
    </row>
    <row r="9846" spans="2:12" x14ac:dyDescent="0.3">
      <c r="B9846" t="s">
        <v>6</v>
      </c>
      <c r="C9846">
        <v>3297756</v>
      </c>
      <c r="D9846">
        <v>2386.14</v>
      </c>
      <c r="E9846">
        <v>2</v>
      </c>
      <c r="F9846" s="2">
        <v>43892</v>
      </c>
      <c r="G9846" t="s">
        <v>159</v>
      </c>
      <c r="H9846" s="2">
        <v>44165</v>
      </c>
      <c r="I9846" s="2">
        <f t="shared" si="612"/>
        <v>44165</v>
      </c>
      <c r="J9846" s="4">
        <f t="shared" si="613"/>
        <v>0</v>
      </c>
      <c r="K9846" s="4">
        <f t="shared" si="614"/>
        <v>89</v>
      </c>
      <c r="L9846" s="4">
        <f t="shared" si="615"/>
        <v>110145.95999999996</v>
      </c>
    </row>
    <row r="9847" spans="2:12" x14ac:dyDescent="0.3">
      <c r="B9847" t="s">
        <v>6</v>
      </c>
      <c r="C9847">
        <v>3298146</v>
      </c>
      <c r="D9847">
        <v>270.66000000000003</v>
      </c>
      <c r="E9847">
        <v>1</v>
      </c>
      <c r="F9847" s="2">
        <v>43871</v>
      </c>
      <c r="G9847" t="s">
        <v>312</v>
      </c>
      <c r="H9847" s="2">
        <v>44137</v>
      </c>
      <c r="I9847" s="2">
        <f t="shared" si="612"/>
        <v>44165</v>
      </c>
      <c r="J9847" s="4">
        <f t="shared" si="613"/>
        <v>28</v>
      </c>
      <c r="K9847" s="4">
        <f t="shared" si="614"/>
        <v>18</v>
      </c>
      <c r="L9847" s="4">
        <f t="shared" si="615"/>
        <v>20289.420000000002</v>
      </c>
    </row>
    <row r="9848" spans="2:12" x14ac:dyDescent="0.3">
      <c r="B9848" t="s">
        <v>6</v>
      </c>
      <c r="C9848">
        <v>3298146</v>
      </c>
      <c r="D9848">
        <v>269.04000000000002</v>
      </c>
      <c r="E9848">
        <v>1</v>
      </c>
      <c r="F9848" s="2">
        <v>43885</v>
      </c>
      <c r="G9848" t="s">
        <v>312</v>
      </c>
      <c r="H9848" s="2">
        <v>44137</v>
      </c>
      <c r="I9848" s="2">
        <f t="shared" si="612"/>
        <v>44165</v>
      </c>
      <c r="J9848" s="4">
        <f t="shared" si="613"/>
        <v>28</v>
      </c>
      <c r="K9848" s="4">
        <f t="shared" si="614"/>
        <v>18</v>
      </c>
      <c r="L9848" s="4">
        <f t="shared" si="615"/>
        <v>20289.420000000002</v>
      </c>
    </row>
    <row r="9849" spans="2:12" x14ac:dyDescent="0.3">
      <c r="B9849" t="s">
        <v>6</v>
      </c>
      <c r="C9849">
        <v>3301296</v>
      </c>
      <c r="D9849">
        <v>270.48</v>
      </c>
      <c r="E9849">
        <v>3</v>
      </c>
      <c r="F9849" s="2">
        <v>43885</v>
      </c>
      <c r="G9849" t="s">
        <v>48</v>
      </c>
      <c r="H9849" s="2">
        <v>44165</v>
      </c>
      <c r="I9849" s="2">
        <f t="shared" si="612"/>
        <v>44165</v>
      </c>
      <c r="J9849" s="4">
        <f t="shared" si="613"/>
        <v>0</v>
      </c>
      <c r="K9849" s="4">
        <f t="shared" si="614"/>
        <v>2209</v>
      </c>
      <c r="L9849" s="4">
        <f t="shared" si="615"/>
        <v>1914248.1599999955</v>
      </c>
    </row>
    <row r="9850" spans="2:12" x14ac:dyDescent="0.3">
      <c r="B9850" t="s">
        <v>6</v>
      </c>
      <c r="C9850">
        <v>3301296</v>
      </c>
      <c r="D9850">
        <v>383.22</v>
      </c>
      <c r="E9850">
        <v>1</v>
      </c>
      <c r="F9850" s="2">
        <v>43885</v>
      </c>
      <c r="G9850" t="s">
        <v>48</v>
      </c>
      <c r="H9850" s="2">
        <v>44165</v>
      </c>
      <c r="I9850" s="2">
        <f t="shared" si="612"/>
        <v>44165</v>
      </c>
      <c r="J9850" s="4">
        <f t="shared" si="613"/>
        <v>0</v>
      </c>
      <c r="K9850" s="4">
        <f t="shared" si="614"/>
        <v>2209</v>
      </c>
      <c r="L9850" s="4">
        <f t="shared" si="615"/>
        <v>1914248.1599999955</v>
      </c>
    </row>
    <row r="9851" spans="2:12" x14ac:dyDescent="0.3">
      <c r="B9851" t="s">
        <v>6</v>
      </c>
      <c r="C9851">
        <v>3301296</v>
      </c>
      <c r="D9851">
        <v>766.38</v>
      </c>
      <c r="E9851">
        <v>2</v>
      </c>
      <c r="F9851" s="2">
        <v>43892</v>
      </c>
      <c r="G9851" t="s">
        <v>48</v>
      </c>
      <c r="H9851" s="2">
        <v>44165</v>
      </c>
      <c r="I9851" s="2">
        <f t="shared" si="612"/>
        <v>44165</v>
      </c>
      <c r="J9851" s="4">
        <f t="shared" si="613"/>
        <v>0</v>
      </c>
      <c r="K9851" s="4">
        <f t="shared" si="614"/>
        <v>2209</v>
      </c>
      <c r="L9851" s="4">
        <f t="shared" si="615"/>
        <v>1914248.1599999955</v>
      </c>
    </row>
    <row r="9852" spans="2:12" x14ac:dyDescent="0.3">
      <c r="B9852" t="s">
        <v>6</v>
      </c>
      <c r="C9852">
        <v>3301296</v>
      </c>
      <c r="D9852">
        <v>181.5</v>
      </c>
      <c r="E9852">
        <v>1</v>
      </c>
      <c r="F9852" s="2">
        <v>43871</v>
      </c>
      <c r="G9852" t="s">
        <v>48</v>
      </c>
      <c r="H9852" s="2">
        <v>44165</v>
      </c>
      <c r="I9852" s="2">
        <f t="shared" si="612"/>
        <v>44165</v>
      </c>
      <c r="J9852" s="4">
        <f t="shared" si="613"/>
        <v>0</v>
      </c>
      <c r="K9852" s="4">
        <f t="shared" si="614"/>
        <v>2209</v>
      </c>
      <c r="L9852" s="4">
        <f t="shared" si="615"/>
        <v>1914248.1599999955</v>
      </c>
    </row>
    <row r="9853" spans="2:12" x14ac:dyDescent="0.3">
      <c r="B9853" t="s">
        <v>6</v>
      </c>
      <c r="C9853">
        <v>3301296</v>
      </c>
      <c r="D9853">
        <v>7345.5</v>
      </c>
      <c r="E9853">
        <v>12</v>
      </c>
      <c r="F9853" s="2">
        <v>43871</v>
      </c>
      <c r="G9853" t="s">
        <v>48</v>
      </c>
      <c r="H9853" s="2">
        <v>44165</v>
      </c>
      <c r="I9853" s="2">
        <f t="shared" si="612"/>
        <v>44165</v>
      </c>
      <c r="J9853" s="4">
        <f t="shared" si="613"/>
        <v>0</v>
      </c>
      <c r="K9853" s="4">
        <f t="shared" si="614"/>
        <v>2209</v>
      </c>
      <c r="L9853" s="4">
        <f t="shared" si="615"/>
        <v>1914248.1599999955</v>
      </c>
    </row>
    <row r="9854" spans="2:12" x14ac:dyDescent="0.3">
      <c r="B9854" t="s">
        <v>6</v>
      </c>
      <c r="C9854">
        <v>3301296</v>
      </c>
      <c r="D9854">
        <v>1836.36</v>
      </c>
      <c r="E9854">
        <v>3</v>
      </c>
      <c r="F9854" s="2">
        <v>43878</v>
      </c>
      <c r="G9854" t="s">
        <v>48</v>
      </c>
      <c r="H9854" s="2">
        <v>44165</v>
      </c>
      <c r="I9854" s="2">
        <f t="shared" si="612"/>
        <v>44165</v>
      </c>
      <c r="J9854" s="4">
        <f t="shared" si="613"/>
        <v>0</v>
      </c>
      <c r="K9854" s="4">
        <f t="shared" si="614"/>
        <v>2209</v>
      </c>
      <c r="L9854" s="4">
        <f t="shared" si="615"/>
        <v>1914248.1599999955</v>
      </c>
    </row>
    <row r="9855" spans="2:12" x14ac:dyDescent="0.3">
      <c r="B9855" t="s">
        <v>6</v>
      </c>
      <c r="C9855">
        <v>3301296</v>
      </c>
      <c r="D9855">
        <v>608.28</v>
      </c>
      <c r="E9855">
        <v>1</v>
      </c>
      <c r="F9855" s="2">
        <v>43885</v>
      </c>
      <c r="G9855" t="s">
        <v>48</v>
      </c>
      <c r="H9855" s="2">
        <v>44165</v>
      </c>
      <c r="I9855" s="2">
        <f t="shared" si="612"/>
        <v>44165</v>
      </c>
      <c r="J9855" s="4">
        <f t="shared" si="613"/>
        <v>0</v>
      </c>
      <c r="K9855" s="4">
        <f t="shared" si="614"/>
        <v>2209</v>
      </c>
      <c r="L9855" s="4">
        <f t="shared" si="615"/>
        <v>1914248.1599999955</v>
      </c>
    </row>
    <row r="9856" spans="2:12" x14ac:dyDescent="0.3">
      <c r="B9856" t="s">
        <v>6</v>
      </c>
      <c r="C9856">
        <v>3301296</v>
      </c>
      <c r="D9856">
        <v>2433.2399999999998</v>
      </c>
      <c r="E9856">
        <v>4</v>
      </c>
      <c r="F9856" s="2">
        <v>43892</v>
      </c>
      <c r="G9856" t="s">
        <v>48</v>
      </c>
      <c r="H9856" s="2">
        <v>44165</v>
      </c>
      <c r="I9856" s="2">
        <f t="shared" si="612"/>
        <v>44165</v>
      </c>
      <c r="J9856" s="4">
        <f t="shared" si="613"/>
        <v>0</v>
      </c>
      <c r="K9856" s="4">
        <f t="shared" si="614"/>
        <v>2209</v>
      </c>
      <c r="L9856" s="4">
        <f t="shared" si="615"/>
        <v>1914248.1599999955</v>
      </c>
    </row>
    <row r="9857" spans="2:12" x14ac:dyDescent="0.3">
      <c r="B9857" t="s">
        <v>6</v>
      </c>
      <c r="C9857">
        <v>3301296</v>
      </c>
      <c r="D9857">
        <v>157.86000000000001</v>
      </c>
      <c r="E9857">
        <v>1</v>
      </c>
      <c r="F9857" s="2">
        <v>43885</v>
      </c>
      <c r="G9857" t="s">
        <v>48</v>
      </c>
      <c r="H9857" s="2">
        <v>44165</v>
      </c>
      <c r="I9857" s="2">
        <f t="shared" si="612"/>
        <v>44165</v>
      </c>
      <c r="J9857" s="4">
        <f t="shared" si="613"/>
        <v>0</v>
      </c>
      <c r="K9857" s="4">
        <f t="shared" si="614"/>
        <v>2209</v>
      </c>
      <c r="L9857" s="4">
        <f t="shared" si="615"/>
        <v>1914248.1599999955</v>
      </c>
    </row>
    <row r="9858" spans="2:12" x14ac:dyDescent="0.3">
      <c r="B9858" t="s">
        <v>6</v>
      </c>
      <c r="C9858">
        <v>3301296</v>
      </c>
      <c r="D9858">
        <v>45.36</v>
      </c>
      <c r="E9858">
        <v>1</v>
      </c>
      <c r="F9858" s="2">
        <v>43878</v>
      </c>
      <c r="G9858" t="s">
        <v>48</v>
      </c>
      <c r="H9858" s="2">
        <v>44165</v>
      </c>
      <c r="I9858" s="2">
        <f t="shared" si="612"/>
        <v>44165</v>
      </c>
      <c r="J9858" s="4">
        <f t="shared" si="613"/>
        <v>0</v>
      </c>
      <c r="K9858" s="4">
        <f t="shared" si="614"/>
        <v>2209</v>
      </c>
      <c r="L9858" s="4">
        <f t="shared" si="615"/>
        <v>1914248.1599999955</v>
      </c>
    </row>
    <row r="9859" spans="2:12" x14ac:dyDescent="0.3">
      <c r="B9859" t="s">
        <v>6</v>
      </c>
      <c r="C9859">
        <v>3301296</v>
      </c>
      <c r="D9859">
        <v>90.18</v>
      </c>
      <c r="E9859">
        <v>1</v>
      </c>
      <c r="F9859" s="2">
        <v>43885</v>
      </c>
      <c r="G9859" t="s">
        <v>48</v>
      </c>
      <c r="H9859" s="2">
        <v>44165</v>
      </c>
      <c r="I9859" s="2">
        <f t="shared" ref="I9859:I9922" si="616">MAX($F$2:$F$14451)</f>
        <v>44165</v>
      </c>
      <c r="J9859" s="4">
        <f t="shared" ref="J9859:J9922" si="617">DATEDIF(H9859,I9859,"d")</f>
        <v>0</v>
      </c>
      <c r="K9859" s="4">
        <f t="shared" ref="K9859:K9922" si="618">COUNTIF($G:$G,G9859)</f>
        <v>2209</v>
      </c>
      <c r="L9859" s="4">
        <f t="shared" ref="L9859:L9922" si="619">SUMIF($G:$G,G9859,$D:$D)</f>
        <v>1914248.1599999955</v>
      </c>
    </row>
    <row r="9860" spans="2:12" x14ac:dyDescent="0.3">
      <c r="B9860" t="s">
        <v>6</v>
      </c>
      <c r="C9860">
        <v>3301296</v>
      </c>
      <c r="D9860">
        <v>85.62</v>
      </c>
      <c r="E9860">
        <v>1</v>
      </c>
      <c r="F9860" s="2">
        <v>43885</v>
      </c>
      <c r="G9860" t="s">
        <v>48</v>
      </c>
      <c r="H9860" s="2">
        <v>44165</v>
      </c>
      <c r="I9860" s="2">
        <f t="shared" si="616"/>
        <v>44165</v>
      </c>
      <c r="J9860" s="4">
        <f t="shared" si="617"/>
        <v>0</v>
      </c>
      <c r="K9860" s="4">
        <f t="shared" si="618"/>
        <v>2209</v>
      </c>
      <c r="L9860" s="4">
        <f t="shared" si="619"/>
        <v>1914248.1599999955</v>
      </c>
    </row>
    <row r="9861" spans="2:12" x14ac:dyDescent="0.3">
      <c r="B9861" t="s">
        <v>6</v>
      </c>
      <c r="C9861">
        <v>3301296</v>
      </c>
      <c r="D9861">
        <v>67.62</v>
      </c>
      <c r="E9861">
        <v>1</v>
      </c>
      <c r="F9861" s="2">
        <v>43885</v>
      </c>
      <c r="G9861" t="s">
        <v>48</v>
      </c>
      <c r="H9861" s="2">
        <v>44165</v>
      </c>
      <c r="I9861" s="2">
        <f t="shared" si="616"/>
        <v>44165</v>
      </c>
      <c r="J9861" s="4">
        <f t="shared" si="617"/>
        <v>0</v>
      </c>
      <c r="K9861" s="4">
        <f t="shared" si="618"/>
        <v>2209</v>
      </c>
      <c r="L9861" s="4">
        <f t="shared" si="619"/>
        <v>1914248.1599999955</v>
      </c>
    </row>
    <row r="9862" spans="2:12" x14ac:dyDescent="0.3">
      <c r="B9862" t="s">
        <v>6</v>
      </c>
      <c r="C9862">
        <v>3301296</v>
      </c>
      <c r="D9862">
        <v>171.42</v>
      </c>
      <c r="E9862">
        <v>1</v>
      </c>
      <c r="F9862" s="2">
        <v>43892</v>
      </c>
      <c r="G9862" t="s">
        <v>48</v>
      </c>
      <c r="H9862" s="2">
        <v>44165</v>
      </c>
      <c r="I9862" s="2">
        <f t="shared" si="616"/>
        <v>44165</v>
      </c>
      <c r="J9862" s="4">
        <f t="shared" si="617"/>
        <v>0</v>
      </c>
      <c r="K9862" s="4">
        <f t="shared" si="618"/>
        <v>2209</v>
      </c>
      <c r="L9862" s="4">
        <f t="shared" si="619"/>
        <v>1914248.1599999955</v>
      </c>
    </row>
    <row r="9863" spans="2:12" x14ac:dyDescent="0.3">
      <c r="B9863" t="s">
        <v>6</v>
      </c>
      <c r="C9863">
        <v>3301296</v>
      </c>
      <c r="D9863">
        <v>112.74</v>
      </c>
      <c r="E9863">
        <v>1</v>
      </c>
      <c r="F9863" s="2">
        <v>43878</v>
      </c>
      <c r="G9863" t="s">
        <v>48</v>
      </c>
      <c r="H9863" s="2">
        <v>44165</v>
      </c>
      <c r="I9863" s="2">
        <f t="shared" si="616"/>
        <v>44165</v>
      </c>
      <c r="J9863" s="4">
        <f t="shared" si="617"/>
        <v>0</v>
      </c>
      <c r="K9863" s="4">
        <f t="shared" si="618"/>
        <v>2209</v>
      </c>
      <c r="L9863" s="4">
        <f t="shared" si="619"/>
        <v>1914248.1599999955</v>
      </c>
    </row>
    <row r="9864" spans="2:12" x14ac:dyDescent="0.3">
      <c r="B9864" t="s">
        <v>6</v>
      </c>
      <c r="C9864">
        <v>3301296</v>
      </c>
      <c r="D9864">
        <v>272.22000000000003</v>
      </c>
      <c r="E9864">
        <v>2</v>
      </c>
      <c r="F9864" s="2">
        <v>43871</v>
      </c>
      <c r="G9864" t="s">
        <v>48</v>
      </c>
      <c r="H9864" s="2">
        <v>44165</v>
      </c>
      <c r="I9864" s="2">
        <f t="shared" si="616"/>
        <v>44165</v>
      </c>
      <c r="J9864" s="4">
        <f t="shared" si="617"/>
        <v>0</v>
      </c>
      <c r="K9864" s="4">
        <f t="shared" si="618"/>
        <v>2209</v>
      </c>
      <c r="L9864" s="4">
        <f t="shared" si="619"/>
        <v>1914248.1599999955</v>
      </c>
    </row>
    <row r="9865" spans="2:12" x14ac:dyDescent="0.3">
      <c r="B9865" t="s">
        <v>6</v>
      </c>
      <c r="C9865">
        <v>3301296</v>
      </c>
      <c r="D9865">
        <v>45.36</v>
      </c>
      <c r="E9865">
        <v>1</v>
      </c>
      <c r="F9865" s="2">
        <v>43878</v>
      </c>
      <c r="G9865" t="s">
        <v>48</v>
      </c>
      <c r="H9865" s="2">
        <v>44165</v>
      </c>
      <c r="I9865" s="2">
        <f t="shared" si="616"/>
        <v>44165</v>
      </c>
      <c r="J9865" s="4">
        <f t="shared" si="617"/>
        <v>0</v>
      </c>
      <c r="K9865" s="4">
        <f t="shared" si="618"/>
        <v>2209</v>
      </c>
      <c r="L9865" s="4">
        <f t="shared" si="619"/>
        <v>1914248.1599999955</v>
      </c>
    </row>
    <row r="9866" spans="2:12" x14ac:dyDescent="0.3">
      <c r="B9866" t="s">
        <v>6</v>
      </c>
      <c r="C9866">
        <v>3301296</v>
      </c>
      <c r="D9866">
        <v>226.92</v>
      </c>
      <c r="E9866">
        <v>1</v>
      </c>
      <c r="F9866" s="2">
        <v>43878</v>
      </c>
      <c r="G9866" t="s">
        <v>48</v>
      </c>
      <c r="H9866" s="2">
        <v>44165</v>
      </c>
      <c r="I9866" s="2">
        <f t="shared" si="616"/>
        <v>44165</v>
      </c>
      <c r="J9866" s="4">
        <f t="shared" si="617"/>
        <v>0</v>
      </c>
      <c r="K9866" s="4">
        <f t="shared" si="618"/>
        <v>2209</v>
      </c>
      <c r="L9866" s="4">
        <f t="shared" si="619"/>
        <v>1914248.1599999955</v>
      </c>
    </row>
    <row r="9867" spans="2:12" x14ac:dyDescent="0.3">
      <c r="B9867" t="s">
        <v>6</v>
      </c>
      <c r="C9867">
        <v>3301296</v>
      </c>
      <c r="D9867">
        <v>90.78</v>
      </c>
      <c r="E9867">
        <v>1</v>
      </c>
      <c r="F9867" s="2">
        <v>43871</v>
      </c>
      <c r="G9867" t="s">
        <v>48</v>
      </c>
      <c r="H9867" s="2">
        <v>44165</v>
      </c>
      <c r="I9867" s="2">
        <f t="shared" si="616"/>
        <v>44165</v>
      </c>
      <c r="J9867" s="4">
        <f t="shared" si="617"/>
        <v>0</v>
      </c>
      <c r="K9867" s="4">
        <f t="shared" si="618"/>
        <v>2209</v>
      </c>
      <c r="L9867" s="4">
        <f t="shared" si="619"/>
        <v>1914248.1599999955</v>
      </c>
    </row>
    <row r="9868" spans="2:12" x14ac:dyDescent="0.3">
      <c r="B9868" t="s">
        <v>6</v>
      </c>
      <c r="C9868">
        <v>3301296</v>
      </c>
      <c r="D9868">
        <v>315.77999999999997</v>
      </c>
      <c r="E9868">
        <v>1</v>
      </c>
      <c r="F9868" s="2">
        <v>43885</v>
      </c>
      <c r="G9868" t="s">
        <v>48</v>
      </c>
      <c r="H9868" s="2">
        <v>44165</v>
      </c>
      <c r="I9868" s="2">
        <f t="shared" si="616"/>
        <v>44165</v>
      </c>
      <c r="J9868" s="4">
        <f t="shared" si="617"/>
        <v>0</v>
      </c>
      <c r="K9868" s="4">
        <f t="shared" si="618"/>
        <v>2209</v>
      </c>
      <c r="L9868" s="4">
        <f t="shared" si="619"/>
        <v>1914248.1599999955</v>
      </c>
    </row>
    <row r="9869" spans="2:12" x14ac:dyDescent="0.3">
      <c r="B9869" t="s">
        <v>6</v>
      </c>
      <c r="C9869">
        <v>3301296</v>
      </c>
      <c r="D9869">
        <v>136.13999999999999</v>
      </c>
      <c r="E9869">
        <v>1</v>
      </c>
      <c r="F9869" s="2">
        <v>43871</v>
      </c>
      <c r="G9869" t="s">
        <v>48</v>
      </c>
      <c r="H9869" s="2">
        <v>44165</v>
      </c>
      <c r="I9869" s="2">
        <f t="shared" si="616"/>
        <v>44165</v>
      </c>
      <c r="J9869" s="4">
        <f t="shared" si="617"/>
        <v>0</v>
      </c>
      <c r="K9869" s="4">
        <f t="shared" si="618"/>
        <v>2209</v>
      </c>
      <c r="L9869" s="4">
        <f t="shared" si="619"/>
        <v>1914248.1599999955</v>
      </c>
    </row>
    <row r="9870" spans="2:12" x14ac:dyDescent="0.3">
      <c r="B9870" t="s">
        <v>6</v>
      </c>
      <c r="C9870">
        <v>3301296</v>
      </c>
      <c r="D9870">
        <v>453.9</v>
      </c>
      <c r="E9870">
        <v>1</v>
      </c>
      <c r="F9870" s="2">
        <v>43878</v>
      </c>
      <c r="G9870" t="s">
        <v>48</v>
      </c>
      <c r="H9870" s="2">
        <v>44165</v>
      </c>
      <c r="I9870" s="2">
        <f t="shared" si="616"/>
        <v>44165</v>
      </c>
      <c r="J9870" s="4">
        <f t="shared" si="617"/>
        <v>0</v>
      </c>
      <c r="K9870" s="4">
        <f t="shared" si="618"/>
        <v>2209</v>
      </c>
      <c r="L9870" s="4">
        <f t="shared" si="619"/>
        <v>1914248.1599999955</v>
      </c>
    </row>
    <row r="9871" spans="2:12" x14ac:dyDescent="0.3">
      <c r="B9871" t="s">
        <v>6</v>
      </c>
      <c r="C9871">
        <v>3301296</v>
      </c>
      <c r="D9871">
        <v>451.08</v>
      </c>
      <c r="E9871">
        <v>1</v>
      </c>
      <c r="F9871" s="2">
        <v>43892</v>
      </c>
      <c r="G9871" t="s">
        <v>48</v>
      </c>
      <c r="H9871" s="2">
        <v>44165</v>
      </c>
      <c r="I9871" s="2">
        <f t="shared" si="616"/>
        <v>44165</v>
      </c>
      <c r="J9871" s="4">
        <f t="shared" si="617"/>
        <v>0</v>
      </c>
      <c r="K9871" s="4">
        <f t="shared" si="618"/>
        <v>2209</v>
      </c>
      <c r="L9871" s="4">
        <f t="shared" si="619"/>
        <v>1914248.1599999955</v>
      </c>
    </row>
    <row r="9872" spans="2:12" x14ac:dyDescent="0.3">
      <c r="B9872" t="s">
        <v>6</v>
      </c>
      <c r="C9872">
        <v>3301296</v>
      </c>
      <c r="D9872">
        <v>4113.18</v>
      </c>
      <c r="E9872">
        <v>7</v>
      </c>
      <c r="F9872" s="2">
        <v>43871</v>
      </c>
      <c r="G9872" t="s">
        <v>48</v>
      </c>
      <c r="H9872" s="2">
        <v>44165</v>
      </c>
      <c r="I9872" s="2">
        <f t="shared" si="616"/>
        <v>44165</v>
      </c>
      <c r="J9872" s="4">
        <f t="shared" si="617"/>
        <v>0</v>
      </c>
      <c r="K9872" s="4">
        <f t="shared" si="618"/>
        <v>2209</v>
      </c>
      <c r="L9872" s="4">
        <f t="shared" si="619"/>
        <v>1914248.1599999955</v>
      </c>
    </row>
    <row r="9873" spans="2:12" x14ac:dyDescent="0.3">
      <c r="B9873" t="s">
        <v>6</v>
      </c>
      <c r="C9873">
        <v>3301296</v>
      </c>
      <c r="D9873">
        <v>4113.18</v>
      </c>
      <c r="E9873">
        <v>7</v>
      </c>
      <c r="F9873" s="2">
        <v>43878</v>
      </c>
      <c r="G9873" t="s">
        <v>48</v>
      </c>
      <c r="H9873" s="2">
        <v>44165</v>
      </c>
      <c r="I9873" s="2">
        <f t="shared" si="616"/>
        <v>44165</v>
      </c>
      <c r="J9873" s="4">
        <f t="shared" si="617"/>
        <v>0</v>
      </c>
      <c r="K9873" s="4">
        <f t="shared" si="618"/>
        <v>2209</v>
      </c>
      <c r="L9873" s="4">
        <f t="shared" si="619"/>
        <v>1914248.1599999955</v>
      </c>
    </row>
    <row r="9874" spans="2:12" x14ac:dyDescent="0.3">
      <c r="B9874" t="s">
        <v>6</v>
      </c>
      <c r="C9874">
        <v>3301296</v>
      </c>
      <c r="D9874">
        <v>2919.72</v>
      </c>
      <c r="E9874">
        <v>5</v>
      </c>
      <c r="F9874" s="2">
        <v>43885</v>
      </c>
      <c r="G9874" t="s">
        <v>48</v>
      </c>
      <c r="H9874" s="2">
        <v>44165</v>
      </c>
      <c r="I9874" s="2">
        <f t="shared" si="616"/>
        <v>44165</v>
      </c>
      <c r="J9874" s="4">
        <f t="shared" si="617"/>
        <v>0</v>
      </c>
      <c r="K9874" s="4">
        <f t="shared" si="618"/>
        <v>2209</v>
      </c>
      <c r="L9874" s="4">
        <f t="shared" si="619"/>
        <v>1914248.1599999955</v>
      </c>
    </row>
    <row r="9875" spans="2:12" x14ac:dyDescent="0.3">
      <c r="B9875" t="s">
        <v>6</v>
      </c>
      <c r="C9875">
        <v>3301296</v>
      </c>
      <c r="D9875">
        <v>2335.7399999999998</v>
      </c>
      <c r="E9875">
        <v>4</v>
      </c>
      <c r="F9875" s="2">
        <v>43892</v>
      </c>
      <c r="G9875" t="s">
        <v>48</v>
      </c>
      <c r="H9875" s="2">
        <v>44165</v>
      </c>
      <c r="I9875" s="2">
        <f t="shared" si="616"/>
        <v>44165</v>
      </c>
      <c r="J9875" s="4">
        <f t="shared" si="617"/>
        <v>0</v>
      </c>
      <c r="K9875" s="4">
        <f t="shared" si="618"/>
        <v>2209</v>
      </c>
      <c r="L9875" s="4">
        <f t="shared" si="619"/>
        <v>1914248.1599999955</v>
      </c>
    </row>
    <row r="9876" spans="2:12" x14ac:dyDescent="0.3">
      <c r="B9876" t="s">
        <v>6</v>
      </c>
      <c r="C9876">
        <v>3301296</v>
      </c>
      <c r="D9876">
        <v>587.58000000000004</v>
      </c>
      <c r="E9876">
        <v>1</v>
      </c>
      <c r="F9876" s="2">
        <v>43871</v>
      </c>
      <c r="G9876" t="s">
        <v>48</v>
      </c>
      <c r="H9876" s="2">
        <v>44165</v>
      </c>
      <c r="I9876" s="2">
        <f t="shared" si="616"/>
        <v>44165</v>
      </c>
      <c r="J9876" s="4">
        <f t="shared" si="617"/>
        <v>0</v>
      </c>
      <c r="K9876" s="4">
        <f t="shared" si="618"/>
        <v>2209</v>
      </c>
      <c r="L9876" s="4">
        <f t="shared" si="619"/>
        <v>1914248.1599999955</v>
      </c>
    </row>
    <row r="9877" spans="2:12" x14ac:dyDescent="0.3">
      <c r="B9877" t="s">
        <v>6</v>
      </c>
      <c r="C9877">
        <v>3301296</v>
      </c>
      <c r="D9877">
        <v>583.91999999999996</v>
      </c>
      <c r="E9877">
        <v>1</v>
      </c>
      <c r="F9877" s="2">
        <v>43878</v>
      </c>
      <c r="G9877" t="s">
        <v>48</v>
      </c>
      <c r="H9877" s="2">
        <v>44165</v>
      </c>
      <c r="I9877" s="2">
        <f t="shared" si="616"/>
        <v>44165</v>
      </c>
      <c r="J9877" s="4">
        <f t="shared" si="617"/>
        <v>0</v>
      </c>
      <c r="K9877" s="4">
        <f t="shared" si="618"/>
        <v>2209</v>
      </c>
      <c r="L9877" s="4">
        <f t="shared" si="619"/>
        <v>1914248.1599999955</v>
      </c>
    </row>
    <row r="9878" spans="2:12" x14ac:dyDescent="0.3">
      <c r="B9878" t="s">
        <v>6</v>
      </c>
      <c r="C9878">
        <v>3301296</v>
      </c>
      <c r="D9878">
        <v>1751.82</v>
      </c>
      <c r="E9878">
        <v>3</v>
      </c>
      <c r="F9878" s="2">
        <v>43885</v>
      </c>
      <c r="G9878" t="s">
        <v>48</v>
      </c>
      <c r="H9878" s="2">
        <v>44165</v>
      </c>
      <c r="I9878" s="2">
        <f t="shared" si="616"/>
        <v>44165</v>
      </c>
      <c r="J9878" s="4">
        <f t="shared" si="617"/>
        <v>0</v>
      </c>
      <c r="K9878" s="4">
        <f t="shared" si="618"/>
        <v>2209</v>
      </c>
      <c r="L9878" s="4">
        <f t="shared" si="619"/>
        <v>1914248.1599999955</v>
      </c>
    </row>
    <row r="9879" spans="2:12" x14ac:dyDescent="0.3">
      <c r="B9879" t="s">
        <v>6</v>
      </c>
      <c r="C9879">
        <v>3301296</v>
      </c>
      <c r="D9879">
        <v>1804.38</v>
      </c>
      <c r="E9879">
        <v>4</v>
      </c>
      <c r="F9879" s="2">
        <v>43885</v>
      </c>
      <c r="G9879" t="s">
        <v>48</v>
      </c>
      <c r="H9879" s="2">
        <v>44165</v>
      </c>
      <c r="I9879" s="2">
        <f t="shared" si="616"/>
        <v>44165</v>
      </c>
      <c r="J9879" s="4">
        <f t="shared" si="617"/>
        <v>0</v>
      </c>
      <c r="K9879" s="4">
        <f t="shared" si="618"/>
        <v>2209</v>
      </c>
      <c r="L9879" s="4">
        <f t="shared" si="619"/>
        <v>1914248.1599999955</v>
      </c>
    </row>
    <row r="9880" spans="2:12" x14ac:dyDescent="0.3">
      <c r="B9880" t="s">
        <v>6</v>
      </c>
      <c r="C9880">
        <v>3301296</v>
      </c>
      <c r="D9880">
        <v>52.26</v>
      </c>
      <c r="E9880">
        <v>1</v>
      </c>
      <c r="F9880" s="2">
        <v>43892</v>
      </c>
      <c r="G9880" t="s">
        <v>48</v>
      </c>
      <c r="H9880" s="2">
        <v>44165</v>
      </c>
      <c r="I9880" s="2">
        <f t="shared" si="616"/>
        <v>44165</v>
      </c>
      <c r="J9880" s="4">
        <f t="shared" si="617"/>
        <v>0</v>
      </c>
      <c r="K9880" s="4">
        <f t="shared" si="618"/>
        <v>2209</v>
      </c>
      <c r="L9880" s="4">
        <f t="shared" si="619"/>
        <v>1914248.1599999955</v>
      </c>
    </row>
    <row r="9881" spans="2:12" x14ac:dyDescent="0.3">
      <c r="B9881" t="s">
        <v>6</v>
      </c>
      <c r="C9881">
        <v>3301296</v>
      </c>
      <c r="D9881">
        <v>315.66000000000003</v>
      </c>
      <c r="E9881">
        <v>2</v>
      </c>
      <c r="F9881" s="2">
        <v>43871</v>
      </c>
      <c r="G9881" t="s">
        <v>48</v>
      </c>
      <c r="H9881" s="2">
        <v>44165</v>
      </c>
      <c r="I9881" s="2">
        <f t="shared" si="616"/>
        <v>44165</v>
      </c>
      <c r="J9881" s="4">
        <f t="shared" si="617"/>
        <v>0</v>
      </c>
      <c r="K9881" s="4">
        <f t="shared" si="618"/>
        <v>2209</v>
      </c>
      <c r="L9881" s="4">
        <f t="shared" si="619"/>
        <v>1914248.1599999955</v>
      </c>
    </row>
    <row r="9882" spans="2:12" x14ac:dyDescent="0.3">
      <c r="B9882" t="s">
        <v>6</v>
      </c>
      <c r="C9882">
        <v>3301296</v>
      </c>
      <c r="D9882">
        <v>313.68</v>
      </c>
      <c r="E9882">
        <v>2</v>
      </c>
      <c r="F9882" s="2">
        <v>43878</v>
      </c>
      <c r="G9882" t="s">
        <v>48</v>
      </c>
      <c r="H9882" s="2">
        <v>44165</v>
      </c>
      <c r="I9882" s="2">
        <f t="shared" si="616"/>
        <v>44165</v>
      </c>
      <c r="J9882" s="4">
        <f t="shared" si="617"/>
        <v>0</v>
      </c>
      <c r="K9882" s="4">
        <f t="shared" si="618"/>
        <v>2209</v>
      </c>
      <c r="L9882" s="4">
        <f t="shared" si="619"/>
        <v>1914248.1599999955</v>
      </c>
    </row>
    <row r="9883" spans="2:12" x14ac:dyDescent="0.3">
      <c r="B9883" t="s">
        <v>6</v>
      </c>
      <c r="C9883">
        <v>3301296</v>
      </c>
      <c r="D9883">
        <v>156.84</v>
      </c>
      <c r="E9883">
        <v>1</v>
      </c>
      <c r="F9883" s="2">
        <v>43885</v>
      </c>
      <c r="G9883" t="s">
        <v>48</v>
      </c>
      <c r="H9883" s="2">
        <v>44165</v>
      </c>
      <c r="I9883" s="2">
        <f t="shared" si="616"/>
        <v>44165</v>
      </c>
      <c r="J9883" s="4">
        <f t="shared" si="617"/>
        <v>0</v>
      </c>
      <c r="K9883" s="4">
        <f t="shared" si="618"/>
        <v>2209</v>
      </c>
      <c r="L9883" s="4">
        <f t="shared" si="619"/>
        <v>1914248.1599999955</v>
      </c>
    </row>
    <row r="9884" spans="2:12" x14ac:dyDescent="0.3">
      <c r="B9884" t="s">
        <v>6</v>
      </c>
      <c r="C9884">
        <v>3301296</v>
      </c>
      <c r="D9884">
        <v>470.46</v>
      </c>
      <c r="E9884">
        <v>3</v>
      </c>
      <c r="F9884" s="2">
        <v>43892</v>
      </c>
      <c r="G9884" t="s">
        <v>48</v>
      </c>
      <c r="H9884" s="2">
        <v>44165</v>
      </c>
      <c r="I9884" s="2">
        <f t="shared" si="616"/>
        <v>44165</v>
      </c>
      <c r="J9884" s="4">
        <f t="shared" si="617"/>
        <v>0</v>
      </c>
      <c r="K9884" s="4">
        <f t="shared" si="618"/>
        <v>2209</v>
      </c>
      <c r="L9884" s="4">
        <f t="shared" si="619"/>
        <v>1914248.1599999955</v>
      </c>
    </row>
    <row r="9885" spans="2:12" x14ac:dyDescent="0.3">
      <c r="B9885" t="s">
        <v>6</v>
      </c>
      <c r="C9885">
        <v>3301296</v>
      </c>
      <c r="D9885">
        <v>2423.64</v>
      </c>
      <c r="E9885">
        <v>9</v>
      </c>
      <c r="F9885" s="2">
        <v>43871</v>
      </c>
      <c r="G9885" t="s">
        <v>48</v>
      </c>
      <c r="H9885" s="2">
        <v>44165</v>
      </c>
      <c r="I9885" s="2">
        <f t="shared" si="616"/>
        <v>44165</v>
      </c>
      <c r="J9885" s="4">
        <f t="shared" si="617"/>
        <v>0</v>
      </c>
      <c r="K9885" s="4">
        <f t="shared" si="618"/>
        <v>2209</v>
      </c>
      <c r="L9885" s="4">
        <f t="shared" si="619"/>
        <v>1914248.1599999955</v>
      </c>
    </row>
    <row r="9886" spans="2:12" x14ac:dyDescent="0.3">
      <c r="B9886" t="s">
        <v>6</v>
      </c>
      <c r="C9886">
        <v>3301296</v>
      </c>
      <c r="D9886">
        <v>1344.84</v>
      </c>
      <c r="E9886">
        <v>5</v>
      </c>
      <c r="F9886" s="2">
        <v>43878</v>
      </c>
      <c r="G9886" t="s">
        <v>48</v>
      </c>
      <c r="H9886" s="2">
        <v>44165</v>
      </c>
      <c r="I9886" s="2">
        <f t="shared" si="616"/>
        <v>44165</v>
      </c>
      <c r="J9886" s="4">
        <f t="shared" si="617"/>
        <v>0</v>
      </c>
      <c r="K9886" s="4">
        <f t="shared" si="618"/>
        <v>2209</v>
      </c>
      <c r="L9886" s="4">
        <f t="shared" si="619"/>
        <v>1914248.1599999955</v>
      </c>
    </row>
    <row r="9887" spans="2:12" x14ac:dyDescent="0.3">
      <c r="B9887" t="s">
        <v>6</v>
      </c>
      <c r="C9887">
        <v>3301296</v>
      </c>
      <c r="D9887">
        <v>1606.14</v>
      </c>
      <c r="E9887">
        <v>6</v>
      </c>
      <c r="F9887" s="2">
        <v>43885</v>
      </c>
      <c r="G9887" t="s">
        <v>48</v>
      </c>
      <c r="H9887" s="2">
        <v>44165</v>
      </c>
      <c r="I9887" s="2">
        <f t="shared" si="616"/>
        <v>44165</v>
      </c>
      <c r="J9887" s="4">
        <f t="shared" si="617"/>
        <v>0</v>
      </c>
      <c r="K9887" s="4">
        <f t="shared" si="618"/>
        <v>2209</v>
      </c>
      <c r="L9887" s="4">
        <f t="shared" si="619"/>
        <v>1914248.1599999955</v>
      </c>
    </row>
    <row r="9888" spans="2:12" x14ac:dyDescent="0.3">
      <c r="B9888" t="s">
        <v>6</v>
      </c>
      <c r="C9888">
        <v>3301296</v>
      </c>
      <c r="D9888">
        <v>803.04</v>
      </c>
      <c r="E9888">
        <v>3</v>
      </c>
      <c r="F9888" s="2">
        <v>43892</v>
      </c>
      <c r="G9888" t="s">
        <v>48</v>
      </c>
      <c r="H9888" s="2">
        <v>44165</v>
      </c>
      <c r="I9888" s="2">
        <f t="shared" si="616"/>
        <v>44165</v>
      </c>
      <c r="J9888" s="4">
        <f t="shared" si="617"/>
        <v>0</v>
      </c>
      <c r="K9888" s="4">
        <f t="shared" si="618"/>
        <v>2209</v>
      </c>
      <c r="L9888" s="4">
        <f t="shared" si="619"/>
        <v>1914248.1599999955</v>
      </c>
    </row>
    <row r="9889" spans="2:12" x14ac:dyDescent="0.3">
      <c r="B9889" t="s">
        <v>6</v>
      </c>
      <c r="C9889">
        <v>3301296</v>
      </c>
      <c r="D9889">
        <v>323.39999999999998</v>
      </c>
      <c r="E9889">
        <v>4</v>
      </c>
      <c r="F9889" s="2">
        <v>43871</v>
      </c>
      <c r="G9889" t="s">
        <v>48</v>
      </c>
      <c r="H9889" s="2">
        <v>44165</v>
      </c>
      <c r="I9889" s="2">
        <f t="shared" si="616"/>
        <v>44165</v>
      </c>
      <c r="J9889" s="4">
        <f t="shared" si="617"/>
        <v>0</v>
      </c>
      <c r="K9889" s="4">
        <f t="shared" si="618"/>
        <v>2209</v>
      </c>
      <c r="L9889" s="4">
        <f t="shared" si="619"/>
        <v>1914248.1599999955</v>
      </c>
    </row>
    <row r="9890" spans="2:12" x14ac:dyDescent="0.3">
      <c r="B9890" t="s">
        <v>6</v>
      </c>
      <c r="C9890">
        <v>3301296</v>
      </c>
      <c r="D9890">
        <v>80.819999999999993</v>
      </c>
      <c r="E9890">
        <v>1</v>
      </c>
      <c r="F9890" s="2">
        <v>43878</v>
      </c>
      <c r="G9890" t="s">
        <v>48</v>
      </c>
      <c r="H9890" s="2">
        <v>44165</v>
      </c>
      <c r="I9890" s="2">
        <f t="shared" si="616"/>
        <v>44165</v>
      </c>
      <c r="J9890" s="4">
        <f t="shared" si="617"/>
        <v>0</v>
      </c>
      <c r="K9890" s="4">
        <f t="shared" si="618"/>
        <v>2209</v>
      </c>
      <c r="L9890" s="4">
        <f t="shared" si="619"/>
        <v>1914248.1599999955</v>
      </c>
    </row>
    <row r="9891" spans="2:12" x14ac:dyDescent="0.3">
      <c r="B9891" t="s">
        <v>6</v>
      </c>
      <c r="C9891">
        <v>3301296</v>
      </c>
      <c r="D9891">
        <v>160.68</v>
      </c>
      <c r="E9891">
        <v>2</v>
      </c>
      <c r="F9891" s="2">
        <v>43885</v>
      </c>
      <c r="G9891" t="s">
        <v>48</v>
      </c>
      <c r="H9891" s="2">
        <v>44165</v>
      </c>
      <c r="I9891" s="2">
        <f t="shared" si="616"/>
        <v>44165</v>
      </c>
      <c r="J9891" s="4">
        <f t="shared" si="617"/>
        <v>0</v>
      </c>
      <c r="K9891" s="4">
        <f t="shared" si="618"/>
        <v>2209</v>
      </c>
      <c r="L9891" s="4">
        <f t="shared" si="619"/>
        <v>1914248.1599999955</v>
      </c>
    </row>
    <row r="9892" spans="2:12" x14ac:dyDescent="0.3">
      <c r="B9892" t="s">
        <v>6</v>
      </c>
      <c r="C9892">
        <v>3301296</v>
      </c>
      <c r="D9892">
        <v>80.34</v>
      </c>
      <c r="E9892">
        <v>1</v>
      </c>
      <c r="F9892" s="2">
        <v>43892</v>
      </c>
      <c r="G9892" t="s">
        <v>48</v>
      </c>
      <c r="H9892" s="2">
        <v>44165</v>
      </c>
      <c r="I9892" s="2">
        <f t="shared" si="616"/>
        <v>44165</v>
      </c>
      <c r="J9892" s="4">
        <f t="shared" si="617"/>
        <v>0</v>
      </c>
      <c r="K9892" s="4">
        <f t="shared" si="618"/>
        <v>2209</v>
      </c>
      <c r="L9892" s="4">
        <f t="shared" si="619"/>
        <v>1914248.1599999955</v>
      </c>
    </row>
    <row r="9893" spans="2:12" x14ac:dyDescent="0.3">
      <c r="B9893" t="s">
        <v>6</v>
      </c>
      <c r="C9893">
        <v>3301296</v>
      </c>
      <c r="D9893">
        <v>264</v>
      </c>
      <c r="E9893">
        <v>1</v>
      </c>
      <c r="F9893" s="2">
        <v>43878</v>
      </c>
      <c r="G9893" t="s">
        <v>48</v>
      </c>
      <c r="H9893" s="2">
        <v>44165</v>
      </c>
      <c r="I9893" s="2">
        <f t="shared" si="616"/>
        <v>44165</v>
      </c>
      <c r="J9893" s="4">
        <f t="shared" si="617"/>
        <v>0</v>
      </c>
      <c r="K9893" s="4">
        <f t="shared" si="618"/>
        <v>2209</v>
      </c>
      <c r="L9893" s="4">
        <f t="shared" si="619"/>
        <v>1914248.1599999955</v>
      </c>
    </row>
    <row r="9894" spans="2:12" x14ac:dyDescent="0.3">
      <c r="B9894" t="s">
        <v>6</v>
      </c>
      <c r="C9894">
        <v>3301296</v>
      </c>
      <c r="D9894">
        <v>242.64</v>
      </c>
      <c r="E9894">
        <v>2</v>
      </c>
      <c r="F9894" s="2">
        <v>43871</v>
      </c>
      <c r="G9894" t="s">
        <v>48</v>
      </c>
      <c r="H9894" s="2">
        <v>44165</v>
      </c>
      <c r="I9894" s="2">
        <f t="shared" si="616"/>
        <v>44165</v>
      </c>
      <c r="J9894" s="4">
        <f t="shared" si="617"/>
        <v>0</v>
      </c>
      <c r="K9894" s="4">
        <f t="shared" si="618"/>
        <v>2209</v>
      </c>
      <c r="L9894" s="4">
        <f t="shared" si="619"/>
        <v>1914248.1599999955</v>
      </c>
    </row>
    <row r="9895" spans="2:12" x14ac:dyDescent="0.3">
      <c r="B9895" t="s">
        <v>6</v>
      </c>
      <c r="C9895">
        <v>3301296</v>
      </c>
      <c r="D9895">
        <v>121.32</v>
      </c>
      <c r="E9895">
        <v>1</v>
      </c>
      <c r="F9895" s="2">
        <v>43878</v>
      </c>
      <c r="G9895" t="s">
        <v>48</v>
      </c>
      <c r="H9895" s="2">
        <v>44165</v>
      </c>
      <c r="I9895" s="2">
        <f t="shared" si="616"/>
        <v>44165</v>
      </c>
      <c r="J9895" s="4">
        <f t="shared" si="617"/>
        <v>0</v>
      </c>
      <c r="K9895" s="4">
        <f t="shared" si="618"/>
        <v>2209</v>
      </c>
      <c r="L9895" s="4">
        <f t="shared" si="619"/>
        <v>1914248.1599999955</v>
      </c>
    </row>
    <row r="9896" spans="2:12" x14ac:dyDescent="0.3">
      <c r="B9896" t="s">
        <v>6</v>
      </c>
      <c r="C9896">
        <v>3301296</v>
      </c>
      <c r="D9896">
        <v>241.2</v>
      </c>
      <c r="E9896">
        <v>2</v>
      </c>
      <c r="F9896" s="2">
        <v>43885</v>
      </c>
      <c r="G9896" t="s">
        <v>48</v>
      </c>
      <c r="H9896" s="2">
        <v>44165</v>
      </c>
      <c r="I9896" s="2">
        <f t="shared" si="616"/>
        <v>44165</v>
      </c>
      <c r="J9896" s="4">
        <f t="shared" si="617"/>
        <v>0</v>
      </c>
      <c r="K9896" s="4">
        <f t="shared" si="618"/>
        <v>2209</v>
      </c>
      <c r="L9896" s="4">
        <f t="shared" si="619"/>
        <v>1914248.1599999955</v>
      </c>
    </row>
    <row r="9897" spans="2:12" x14ac:dyDescent="0.3">
      <c r="B9897" t="s">
        <v>6</v>
      </c>
      <c r="C9897">
        <v>3301296</v>
      </c>
      <c r="D9897">
        <v>241.2</v>
      </c>
      <c r="E9897">
        <v>2</v>
      </c>
      <c r="F9897" s="2">
        <v>43892</v>
      </c>
      <c r="G9897" t="s">
        <v>48</v>
      </c>
      <c r="H9897" s="2">
        <v>44165</v>
      </c>
      <c r="I9897" s="2">
        <f t="shared" si="616"/>
        <v>44165</v>
      </c>
      <c r="J9897" s="4">
        <f t="shared" si="617"/>
        <v>0</v>
      </c>
      <c r="K9897" s="4">
        <f t="shared" si="618"/>
        <v>2209</v>
      </c>
      <c r="L9897" s="4">
        <f t="shared" si="619"/>
        <v>1914248.1599999955</v>
      </c>
    </row>
    <row r="9898" spans="2:12" x14ac:dyDescent="0.3">
      <c r="B9898" t="s">
        <v>6</v>
      </c>
      <c r="C9898">
        <v>3301296</v>
      </c>
      <c r="D9898">
        <v>2183.4</v>
      </c>
      <c r="E9898">
        <v>9</v>
      </c>
      <c r="F9898" s="2">
        <v>43871</v>
      </c>
      <c r="G9898" t="s">
        <v>48</v>
      </c>
      <c r="H9898" s="2">
        <v>44165</v>
      </c>
      <c r="I9898" s="2">
        <f t="shared" si="616"/>
        <v>44165</v>
      </c>
      <c r="J9898" s="4">
        <f t="shared" si="617"/>
        <v>0</v>
      </c>
      <c r="K9898" s="4">
        <f t="shared" si="618"/>
        <v>2209</v>
      </c>
      <c r="L9898" s="4">
        <f t="shared" si="619"/>
        <v>1914248.1599999955</v>
      </c>
    </row>
    <row r="9899" spans="2:12" x14ac:dyDescent="0.3">
      <c r="B9899" t="s">
        <v>6</v>
      </c>
      <c r="C9899">
        <v>3301296</v>
      </c>
      <c r="D9899">
        <v>2908.14</v>
      </c>
      <c r="E9899">
        <v>12</v>
      </c>
      <c r="F9899" s="2">
        <v>43878</v>
      </c>
      <c r="G9899" t="s">
        <v>48</v>
      </c>
      <c r="H9899" s="2">
        <v>44165</v>
      </c>
      <c r="I9899" s="2">
        <f t="shared" si="616"/>
        <v>44165</v>
      </c>
      <c r="J9899" s="4">
        <f t="shared" si="617"/>
        <v>0</v>
      </c>
      <c r="K9899" s="4">
        <f t="shared" si="618"/>
        <v>2209</v>
      </c>
      <c r="L9899" s="4">
        <f t="shared" si="619"/>
        <v>1914248.1599999955</v>
      </c>
    </row>
    <row r="9900" spans="2:12" x14ac:dyDescent="0.3">
      <c r="B9900" t="s">
        <v>6</v>
      </c>
      <c r="C9900">
        <v>3301296</v>
      </c>
      <c r="D9900">
        <v>723.18</v>
      </c>
      <c r="E9900">
        <v>3</v>
      </c>
      <c r="F9900" s="2">
        <v>43885</v>
      </c>
      <c r="G9900" t="s">
        <v>48</v>
      </c>
      <c r="H9900" s="2">
        <v>44165</v>
      </c>
      <c r="I9900" s="2">
        <f t="shared" si="616"/>
        <v>44165</v>
      </c>
      <c r="J9900" s="4">
        <f t="shared" si="617"/>
        <v>0</v>
      </c>
      <c r="K9900" s="4">
        <f t="shared" si="618"/>
        <v>2209</v>
      </c>
      <c r="L9900" s="4">
        <f t="shared" si="619"/>
        <v>1914248.1599999955</v>
      </c>
    </row>
    <row r="9901" spans="2:12" x14ac:dyDescent="0.3">
      <c r="B9901" t="s">
        <v>6</v>
      </c>
      <c r="C9901">
        <v>3301296</v>
      </c>
      <c r="D9901">
        <v>2410.5</v>
      </c>
      <c r="E9901">
        <v>10</v>
      </c>
      <c r="F9901" s="2">
        <v>43892</v>
      </c>
      <c r="G9901" t="s">
        <v>48</v>
      </c>
      <c r="H9901" s="2">
        <v>44165</v>
      </c>
      <c r="I9901" s="2">
        <f t="shared" si="616"/>
        <v>44165</v>
      </c>
      <c r="J9901" s="4">
        <f t="shared" si="617"/>
        <v>0</v>
      </c>
      <c r="K9901" s="4">
        <f t="shared" si="618"/>
        <v>2209</v>
      </c>
      <c r="L9901" s="4">
        <f t="shared" si="619"/>
        <v>1914248.1599999955</v>
      </c>
    </row>
    <row r="9902" spans="2:12" x14ac:dyDescent="0.3">
      <c r="B9902" t="s">
        <v>6</v>
      </c>
      <c r="C9902">
        <v>3301296</v>
      </c>
      <c r="D9902">
        <v>7203.66</v>
      </c>
      <c r="E9902">
        <v>6</v>
      </c>
      <c r="F9902" s="2">
        <v>43871</v>
      </c>
      <c r="G9902" t="s">
        <v>48</v>
      </c>
      <c r="H9902" s="2">
        <v>44165</v>
      </c>
      <c r="I9902" s="2">
        <f t="shared" si="616"/>
        <v>44165</v>
      </c>
      <c r="J9902" s="4">
        <f t="shared" si="617"/>
        <v>0</v>
      </c>
      <c r="K9902" s="4">
        <f t="shared" si="618"/>
        <v>2209</v>
      </c>
      <c r="L9902" s="4">
        <f t="shared" si="619"/>
        <v>1914248.1599999955</v>
      </c>
    </row>
    <row r="9903" spans="2:12" x14ac:dyDescent="0.3">
      <c r="B9903" t="s">
        <v>6</v>
      </c>
      <c r="C9903">
        <v>3301296</v>
      </c>
      <c r="D9903">
        <v>1200.5999999999999</v>
      </c>
      <c r="E9903">
        <v>1</v>
      </c>
      <c r="F9903" s="2">
        <v>43878</v>
      </c>
      <c r="G9903" t="s">
        <v>48</v>
      </c>
      <c r="H9903" s="2">
        <v>44165</v>
      </c>
      <c r="I9903" s="2">
        <f t="shared" si="616"/>
        <v>44165</v>
      </c>
      <c r="J9903" s="4">
        <f t="shared" si="617"/>
        <v>0</v>
      </c>
      <c r="K9903" s="4">
        <f t="shared" si="618"/>
        <v>2209</v>
      </c>
      <c r="L9903" s="4">
        <f t="shared" si="619"/>
        <v>1914248.1599999955</v>
      </c>
    </row>
    <row r="9904" spans="2:12" x14ac:dyDescent="0.3">
      <c r="B9904" t="s">
        <v>6</v>
      </c>
      <c r="C9904">
        <v>3301296</v>
      </c>
      <c r="D9904">
        <v>1193.0999999999999</v>
      </c>
      <c r="E9904">
        <v>1</v>
      </c>
      <c r="F9904" s="2">
        <v>43885</v>
      </c>
      <c r="G9904" t="s">
        <v>48</v>
      </c>
      <c r="H9904" s="2">
        <v>44165</v>
      </c>
      <c r="I9904" s="2">
        <f t="shared" si="616"/>
        <v>44165</v>
      </c>
      <c r="J9904" s="4">
        <f t="shared" si="617"/>
        <v>0</v>
      </c>
      <c r="K9904" s="4">
        <f t="shared" si="618"/>
        <v>2209</v>
      </c>
      <c r="L9904" s="4">
        <f t="shared" si="619"/>
        <v>1914248.1599999955</v>
      </c>
    </row>
    <row r="9905" spans="2:12" x14ac:dyDescent="0.3">
      <c r="B9905" t="s">
        <v>6</v>
      </c>
      <c r="C9905">
        <v>3301296</v>
      </c>
      <c r="D9905">
        <v>1193.0999999999999</v>
      </c>
      <c r="E9905">
        <v>1</v>
      </c>
      <c r="F9905" s="2">
        <v>43892</v>
      </c>
      <c r="G9905" t="s">
        <v>48</v>
      </c>
      <c r="H9905" s="2">
        <v>44165</v>
      </c>
      <c r="I9905" s="2">
        <f t="shared" si="616"/>
        <v>44165</v>
      </c>
      <c r="J9905" s="4">
        <f t="shared" si="617"/>
        <v>0</v>
      </c>
      <c r="K9905" s="4">
        <f t="shared" si="618"/>
        <v>2209</v>
      </c>
      <c r="L9905" s="4">
        <f t="shared" si="619"/>
        <v>1914248.1599999955</v>
      </c>
    </row>
    <row r="9906" spans="2:12" x14ac:dyDescent="0.3">
      <c r="B9906" t="s">
        <v>6</v>
      </c>
      <c r="C9906">
        <v>3321474</v>
      </c>
      <c r="D9906">
        <v>1199.1600000000001</v>
      </c>
      <c r="E9906">
        <v>1</v>
      </c>
      <c r="F9906" s="2">
        <v>43885</v>
      </c>
      <c r="G9906" t="s">
        <v>18</v>
      </c>
      <c r="H9906" s="2">
        <v>44032</v>
      </c>
      <c r="I9906" s="2">
        <f t="shared" si="616"/>
        <v>44165</v>
      </c>
      <c r="J9906" s="4">
        <f t="shared" si="617"/>
        <v>133</v>
      </c>
      <c r="K9906" s="4">
        <f t="shared" si="618"/>
        <v>8</v>
      </c>
      <c r="L9906" s="4">
        <f t="shared" si="619"/>
        <v>13448.820000000002</v>
      </c>
    </row>
    <row r="9907" spans="2:12" x14ac:dyDescent="0.3">
      <c r="B9907" t="s">
        <v>6</v>
      </c>
      <c r="C9907">
        <v>3400308</v>
      </c>
      <c r="D9907">
        <v>385.2</v>
      </c>
      <c r="E9907">
        <v>1</v>
      </c>
      <c r="F9907" s="2">
        <v>43885</v>
      </c>
      <c r="G9907" t="s">
        <v>550</v>
      </c>
      <c r="H9907" s="2">
        <v>44165</v>
      </c>
      <c r="I9907" s="2">
        <f t="shared" si="616"/>
        <v>44165</v>
      </c>
      <c r="J9907" s="4">
        <f t="shared" si="617"/>
        <v>0</v>
      </c>
      <c r="K9907" s="4">
        <f t="shared" si="618"/>
        <v>85</v>
      </c>
      <c r="L9907" s="4">
        <f t="shared" si="619"/>
        <v>271998.24000000005</v>
      </c>
    </row>
    <row r="9908" spans="2:12" x14ac:dyDescent="0.3">
      <c r="B9908" t="s">
        <v>6</v>
      </c>
      <c r="C9908">
        <v>3400308</v>
      </c>
      <c r="D9908">
        <v>615.29999999999995</v>
      </c>
      <c r="E9908">
        <v>1</v>
      </c>
      <c r="F9908" s="2">
        <v>43871</v>
      </c>
      <c r="G9908" t="s">
        <v>550</v>
      </c>
      <c r="H9908" s="2">
        <v>44165</v>
      </c>
      <c r="I9908" s="2">
        <f t="shared" si="616"/>
        <v>44165</v>
      </c>
      <c r="J9908" s="4">
        <f t="shared" si="617"/>
        <v>0</v>
      </c>
      <c r="K9908" s="4">
        <f t="shared" si="618"/>
        <v>85</v>
      </c>
      <c r="L9908" s="4">
        <f t="shared" si="619"/>
        <v>271998.24000000005</v>
      </c>
    </row>
    <row r="9909" spans="2:12" x14ac:dyDescent="0.3">
      <c r="B9909" t="s">
        <v>6</v>
      </c>
      <c r="C9909">
        <v>3400308</v>
      </c>
      <c r="D9909">
        <v>2413.5</v>
      </c>
      <c r="E9909">
        <v>2</v>
      </c>
      <c r="F9909" s="2">
        <v>43871</v>
      </c>
      <c r="G9909" t="s">
        <v>550</v>
      </c>
      <c r="H9909" s="2">
        <v>44165</v>
      </c>
      <c r="I9909" s="2">
        <f t="shared" si="616"/>
        <v>44165</v>
      </c>
      <c r="J9909" s="4">
        <f t="shared" si="617"/>
        <v>0</v>
      </c>
      <c r="K9909" s="4">
        <f t="shared" si="618"/>
        <v>85</v>
      </c>
      <c r="L9909" s="4">
        <f t="shared" si="619"/>
        <v>271998.24000000005</v>
      </c>
    </row>
    <row r="9910" spans="2:12" x14ac:dyDescent="0.3">
      <c r="B9910" t="s">
        <v>6</v>
      </c>
      <c r="C9910">
        <v>3400308</v>
      </c>
      <c r="D9910">
        <v>20499.66</v>
      </c>
      <c r="E9910">
        <v>17</v>
      </c>
      <c r="F9910" s="2">
        <v>43878</v>
      </c>
      <c r="G9910" t="s">
        <v>550</v>
      </c>
      <c r="H9910" s="2">
        <v>44165</v>
      </c>
      <c r="I9910" s="2">
        <f t="shared" si="616"/>
        <v>44165</v>
      </c>
      <c r="J9910" s="4">
        <f t="shared" si="617"/>
        <v>0</v>
      </c>
      <c r="K9910" s="4">
        <f t="shared" si="618"/>
        <v>85</v>
      </c>
      <c r="L9910" s="4">
        <f t="shared" si="619"/>
        <v>271998.24000000005</v>
      </c>
    </row>
    <row r="9911" spans="2:12" x14ac:dyDescent="0.3">
      <c r="B9911" t="s">
        <v>6</v>
      </c>
      <c r="C9911">
        <v>3400308</v>
      </c>
      <c r="D9911">
        <v>2398.44</v>
      </c>
      <c r="E9911">
        <v>2</v>
      </c>
      <c r="F9911" s="2">
        <v>43885</v>
      </c>
      <c r="G9911" t="s">
        <v>550</v>
      </c>
      <c r="H9911" s="2">
        <v>44165</v>
      </c>
      <c r="I9911" s="2">
        <f t="shared" si="616"/>
        <v>44165</v>
      </c>
      <c r="J9911" s="4">
        <f t="shared" si="617"/>
        <v>0</v>
      </c>
      <c r="K9911" s="4">
        <f t="shared" si="618"/>
        <v>85</v>
      </c>
      <c r="L9911" s="4">
        <f t="shared" si="619"/>
        <v>271998.24000000005</v>
      </c>
    </row>
    <row r="9912" spans="2:12" x14ac:dyDescent="0.3">
      <c r="B9912" t="s">
        <v>6</v>
      </c>
      <c r="C9912">
        <v>3400308</v>
      </c>
      <c r="D9912">
        <v>23983.38</v>
      </c>
      <c r="E9912">
        <v>20</v>
      </c>
      <c r="F9912" s="2">
        <v>43892</v>
      </c>
      <c r="G9912" t="s">
        <v>550</v>
      </c>
      <c r="H9912" s="2">
        <v>44165</v>
      </c>
      <c r="I9912" s="2">
        <f t="shared" si="616"/>
        <v>44165</v>
      </c>
      <c r="J9912" s="4">
        <f t="shared" si="617"/>
        <v>0</v>
      </c>
      <c r="K9912" s="4">
        <f t="shared" si="618"/>
        <v>85</v>
      </c>
      <c r="L9912" s="4">
        <f t="shared" si="619"/>
        <v>271998.24000000005</v>
      </c>
    </row>
    <row r="9913" spans="2:12" x14ac:dyDescent="0.3">
      <c r="B9913" t="s">
        <v>6</v>
      </c>
      <c r="C9913">
        <v>3505290</v>
      </c>
      <c r="D9913">
        <v>19308.12</v>
      </c>
      <c r="E9913">
        <v>16</v>
      </c>
      <c r="F9913" s="2">
        <v>43871</v>
      </c>
      <c r="G9913" t="s">
        <v>647</v>
      </c>
      <c r="H9913" s="2">
        <v>43885</v>
      </c>
      <c r="I9913" s="2">
        <f t="shared" si="616"/>
        <v>44165</v>
      </c>
      <c r="J9913" s="4">
        <f t="shared" si="617"/>
        <v>280</v>
      </c>
      <c r="K9913" s="4">
        <f t="shared" si="618"/>
        <v>2</v>
      </c>
      <c r="L9913" s="4">
        <f t="shared" si="619"/>
        <v>20507.28</v>
      </c>
    </row>
    <row r="9914" spans="2:12" x14ac:dyDescent="0.3">
      <c r="B9914" t="s">
        <v>6</v>
      </c>
      <c r="C9914">
        <v>3505290</v>
      </c>
      <c r="D9914">
        <v>1199.1600000000001</v>
      </c>
      <c r="E9914">
        <v>1</v>
      </c>
      <c r="F9914" s="2">
        <v>43885</v>
      </c>
      <c r="G9914" t="s">
        <v>647</v>
      </c>
      <c r="H9914" s="2">
        <v>43885</v>
      </c>
      <c r="I9914" s="2">
        <f t="shared" si="616"/>
        <v>44165</v>
      </c>
      <c r="J9914" s="4">
        <f t="shared" si="617"/>
        <v>280</v>
      </c>
      <c r="K9914" s="4">
        <f t="shared" si="618"/>
        <v>2</v>
      </c>
      <c r="L9914" s="4">
        <f t="shared" si="619"/>
        <v>20507.28</v>
      </c>
    </row>
    <row r="9915" spans="2:12" x14ac:dyDescent="0.3">
      <c r="B9915" t="s">
        <v>6</v>
      </c>
      <c r="C9915">
        <v>3557904</v>
      </c>
      <c r="D9915">
        <v>269.04000000000002</v>
      </c>
      <c r="E9915">
        <v>1</v>
      </c>
      <c r="F9915" s="2">
        <v>43885</v>
      </c>
      <c r="G9915" t="s">
        <v>512</v>
      </c>
      <c r="H9915" s="2">
        <v>44158</v>
      </c>
      <c r="I9915" s="2">
        <f t="shared" si="616"/>
        <v>44165</v>
      </c>
      <c r="J9915" s="4">
        <f t="shared" si="617"/>
        <v>7</v>
      </c>
      <c r="K9915" s="4">
        <f t="shared" si="618"/>
        <v>21</v>
      </c>
      <c r="L9915" s="4">
        <f t="shared" si="619"/>
        <v>11899.8</v>
      </c>
    </row>
    <row r="9916" spans="2:12" x14ac:dyDescent="0.3">
      <c r="B9916" t="s">
        <v>6</v>
      </c>
      <c r="C9916">
        <v>3557904</v>
      </c>
      <c r="D9916">
        <v>269.04000000000002</v>
      </c>
      <c r="E9916">
        <v>1</v>
      </c>
      <c r="F9916" s="2">
        <v>43892</v>
      </c>
      <c r="G9916" t="s">
        <v>512</v>
      </c>
      <c r="H9916" s="2">
        <v>44158</v>
      </c>
      <c r="I9916" s="2">
        <f t="shared" si="616"/>
        <v>44165</v>
      </c>
      <c r="J9916" s="4">
        <f t="shared" si="617"/>
        <v>7</v>
      </c>
      <c r="K9916" s="4">
        <f t="shared" si="618"/>
        <v>21</v>
      </c>
      <c r="L9916" s="4">
        <f t="shared" si="619"/>
        <v>11899.8</v>
      </c>
    </row>
    <row r="9917" spans="2:12" x14ac:dyDescent="0.3">
      <c r="B9917" t="s">
        <v>6</v>
      </c>
      <c r="C9917">
        <v>3557904</v>
      </c>
      <c r="D9917">
        <v>1199.1600000000001</v>
      </c>
      <c r="E9917">
        <v>1</v>
      </c>
      <c r="F9917" s="2">
        <v>43892</v>
      </c>
      <c r="G9917" t="s">
        <v>512</v>
      </c>
      <c r="H9917" s="2">
        <v>44158</v>
      </c>
      <c r="I9917" s="2">
        <f t="shared" si="616"/>
        <v>44165</v>
      </c>
      <c r="J9917" s="4">
        <f t="shared" si="617"/>
        <v>7</v>
      </c>
      <c r="K9917" s="4">
        <f t="shared" si="618"/>
        <v>21</v>
      </c>
      <c r="L9917" s="4">
        <f t="shared" si="619"/>
        <v>11899.8</v>
      </c>
    </row>
    <row r="9918" spans="2:12" x14ac:dyDescent="0.3">
      <c r="B9918" t="s">
        <v>6</v>
      </c>
      <c r="C9918">
        <v>3618438</v>
      </c>
      <c r="D9918">
        <v>272.27999999999997</v>
      </c>
      <c r="E9918">
        <v>3</v>
      </c>
      <c r="F9918" s="2">
        <v>43871</v>
      </c>
      <c r="G9918" t="s">
        <v>8</v>
      </c>
      <c r="H9918" s="2">
        <v>44158</v>
      </c>
      <c r="I9918" s="2">
        <f t="shared" si="616"/>
        <v>44165</v>
      </c>
      <c r="J9918" s="4">
        <f t="shared" si="617"/>
        <v>7</v>
      </c>
      <c r="K9918" s="4">
        <f t="shared" si="618"/>
        <v>2649</v>
      </c>
      <c r="L9918" s="4">
        <f t="shared" si="619"/>
        <v>10871951.1</v>
      </c>
    </row>
    <row r="9919" spans="2:12" x14ac:dyDescent="0.3">
      <c r="B9919" t="s">
        <v>6</v>
      </c>
      <c r="C9919">
        <v>3618438</v>
      </c>
      <c r="D9919">
        <v>181.5</v>
      </c>
      <c r="E9919">
        <v>2</v>
      </c>
      <c r="F9919" s="2">
        <v>43878</v>
      </c>
      <c r="G9919" t="s">
        <v>8</v>
      </c>
      <c r="H9919" s="2">
        <v>44158</v>
      </c>
      <c r="I9919" s="2">
        <f t="shared" si="616"/>
        <v>44165</v>
      </c>
      <c r="J9919" s="4">
        <f t="shared" si="617"/>
        <v>7</v>
      </c>
      <c r="K9919" s="4">
        <f t="shared" si="618"/>
        <v>2649</v>
      </c>
      <c r="L9919" s="4">
        <f t="shared" si="619"/>
        <v>10871951.1</v>
      </c>
    </row>
    <row r="9920" spans="2:12" x14ac:dyDescent="0.3">
      <c r="B9920" t="s">
        <v>6</v>
      </c>
      <c r="C9920">
        <v>3618438</v>
      </c>
      <c r="D9920">
        <v>90.18</v>
      </c>
      <c r="E9920">
        <v>1</v>
      </c>
      <c r="F9920" s="2">
        <v>43885</v>
      </c>
      <c r="G9920" t="s">
        <v>8</v>
      </c>
      <c r="H9920" s="2">
        <v>44158</v>
      </c>
      <c r="I9920" s="2">
        <f t="shared" si="616"/>
        <v>44165</v>
      </c>
      <c r="J9920" s="4">
        <f t="shared" si="617"/>
        <v>7</v>
      </c>
      <c r="K9920" s="4">
        <f t="shared" si="618"/>
        <v>2649</v>
      </c>
      <c r="L9920" s="4">
        <f t="shared" si="619"/>
        <v>10871951.1</v>
      </c>
    </row>
    <row r="9921" spans="2:12" x14ac:dyDescent="0.3">
      <c r="B9921" t="s">
        <v>6</v>
      </c>
      <c r="C9921">
        <v>3618438</v>
      </c>
      <c r="D9921">
        <v>37401.599999999999</v>
      </c>
      <c r="E9921">
        <v>97</v>
      </c>
      <c r="F9921" s="2">
        <v>43871</v>
      </c>
      <c r="G9921" t="s">
        <v>8</v>
      </c>
      <c r="H9921" s="2">
        <v>44158</v>
      </c>
      <c r="I9921" s="2">
        <f t="shared" si="616"/>
        <v>44165</v>
      </c>
      <c r="J9921" s="4">
        <f t="shared" si="617"/>
        <v>7</v>
      </c>
      <c r="K9921" s="4">
        <f t="shared" si="618"/>
        <v>2649</v>
      </c>
      <c r="L9921" s="4">
        <f t="shared" si="619"/>
        <v>10871951.1</v>
      </c>
    </row>
    <row r="9922" spans="2:12" x14ac:dyDescent="0.3">
      <c r="B9922" t="s">
        <v>6</v>
      </c>
      <c r="C9922">
        <v>3618438</v>
      </c>
      <c r="D9922">
        <v>20419.259999999998</v>
      </c>
      <c r="E9922">
        <v>53</v>
      </c>
      <c r="F9922" s="2">
        <v>43878</v>
      </c>
      <c r="G9922" t="s">
        <v>8</v>
      </c>
      <c r="H9922" s="2">
        <v>44158</v>
      </c>
      <c r="I9922" s="2">
        <f t="shared" si="616"/>
        <v>44165</v>
      </c>
      <c r="J9922" s="4">
        <f t="shared" si="617"/>
        <v>7</v>
      </c>
      <c r="K9922" s="4">
        <f t="shared" si="618"/>
        <v>2649</v>
      </c>
      <c r="L9922" s="4">
        <f t="shared" si="619"/>
        <v>10871951.1</v>
      </c>
    </row>
    <row r="9923" spans="2:12" x14ac:dyDescent="0.3">
      <c r="B9923" t="s">
        <v>6</v>
      </c>
      <c r="C9923">
        <v>3618438</v>
      </c>
      <c r="D9923">
        <v>25674.6</v>
      </c>
      <c r="E9923">
        <v>67</v>
      </c>
      <c r="F9923" s="2">
        <v>43885</v>
      </c>
      <c r="G9923" t="s">
        <v>8</v>
      </c>
      <c r="H9923" s="2">
        <v>44158</v>
      </c>
      <c r="I9923" s="2">
        <f t="shared" ref="I9923:I9986" si="620">MAX($F$2:$F$14451)</f>
        <v>44165</v>
      </c>
      <c r="J9923" s="4">
        <f t="shared" ref="J9923:J9986" si="621">DATEDIF(H9923,I9923,"d")</f>
        <v>7</v>
      </c>
      <c r="K9923" s="4">
        <f t="shared" ref="K9923:K9986" si="622">COUNTIF($G:$G,G9923)</f>
        <v>2649</v>
      </c>
      <c r="L9923" s="4">
        <f t="shared" ref="L9923:L9986" si="623">SUMIF($G:$G,G9923,$D:$D)</f>
        <v>10871951.1</v>
      </c>
    </row>
    <row r="9924" spans="2:12" x14ac:dyDescent="0.3">
      <c r="B9924" t="s">
        <v>6</v>
      </c>
      <c r="C9924">
        <v>3618438</v>
      </c>
      <c r="D9924">
        <v>24141.78</v>
      </c>
      <c r="E9924">
        <v>63</v>
      </c>
      <c r="F9924" s="2">
        <v>43892</v>
      </c>
      <c r="G9924" t="s">
        <v>8</v>
      </c>
      <c r="H9924" s="2">
        <v>44158</v>
      </c>
      <c r="I9924" s="2">
        <f t="shared" si="620"/>
        <v>44165</v>
      </c>
      <c r="J9924" s="4">
        <f t="shared" si="621"/>
        <v>7</v>
      </c>
      <c r="K9924" s="4">
        <f t="shared" si="622"/>
        <v>2649</v>
      </c>
      <c r="L9924" s="4">
        <f t="shared" si="623"/>
        <v>10871951.1</v>
      </c>
    </row>
    <row r="9925" spans="2:12" x14ac:dyDescent="0.3">
      <c r="B9925" t="s">
        <v>6</v>
      </c>
      <c r="C9925">
        <v>3618438</v>
      </c>
      <c r="D9925">
        <v>18363.84</v>
      </c>
      <c r="E9925">
        <v>30</v>
      </c>
      <c r="F9925" s="2">
        <v>43871</v>
      </c>
      <c r="G9925" t="s">
        <v>8</v>
      </c>
      <c r="H9925" s="2">
        <v>44158</v>
      </c>
      <c r="I9925" s="2">
        <f t="shared" si="620"/>
        <v>44165</v>
      </c>
      <c r="J9925" s="4">
        <f t="shared" si="621"/>
        <v>7</v>
      </c>
      <c r="K9925" s="4">
        <f t="shared" si="622"/>
        <v>2649</v>
      </c>
      <c r="L9925" s="4">
        <f t="shared" si="623"/>
        <v>10871951.1</v>
      </c>
    </row>
    <row r="9926" spans="2:12" x14ac:dyDescent="0.3">
      <c r="B9926" t="s">
        <v>6</v>
      </c>
      <c r="C9926">
        <v>3618438</v>
      </c>
      <c r="D9926">
        <v>14652.84</v>
      </c>
      <c r="E9926">
        <v>24</v>
      </c>
      <c r="F9926" s="2">
        <v>43878</v>
      </c>
      <c r="G9926" t="s">
        <v>8</v>
      </c>
      <c r="H9926" s="2">
        <v>44158</v>
      </c>
      <c r="I9926" s="2">
        <f t="shared" si="620"/>
        <v>44165</v>
      </c>
      <c r="J9926" s="4">
        <f t="shared" si="621"/>
        <v>7</v>
      </c>
      <c r="K9926" s="4">
        <f t="shared" si="622"/>
        <v>2649</v>
      </c>
      <c r="L9926" s="4">
        <f t="shared" si="623"/>
        <v>10871951.1</v>
      </c>
    </row>
    <row r="9927" spans="2:12" x14ac:dyDescent="0.3">
      <c r="B9927" t="s">
        <v>6</v>
      </c>
      <c r="C9927">
        <v>3618438</v>
      </c>
      <c r="D9927">
        <v>26157.18</v>
      </c>
      <c r="E9927">
        <v>43</v>
      </c>
      <c r="F9927" s="2">
        <v>43885</v>
      </c>
      <c r="G9927" t="s">
        <v>8</v>
      </c>
      <c r="H9927" s="2">
        <v>44158</v>
      </c>
      <c r="I9927" s="2">
        <f t="shared" si="620"/>
        <v>44165</v>
      </c>
      <c r="J9927" s="4">
        <f t="shared" si="621"/>
        <v>7</v>
      </c>
      <c r="K9927" s="4">
        <f t="shared" si="622"/>
        <v>2649</v>
      </c>
      <c r="L9927" s="4">
        <f t="shared" si="623"/>
        <v>10871951.1</v>
      </c>
    </row>
    <row r="9928" spans="2:12" x14ac:dyDescent="0.3">
      <c r="B9928" t="s">
        <v>6</v>
      </c>
      <c r="C9928">
        <v>3618438</v>
      </c>
      <c r="D9928">
        <v>28590.42</v>
      </c>
      <c r="E9928">
        <v>47</v>
      </c>
      <c r="F9928" s="2">
        <v>43892</v>
      </c>
      <c r="G9928" t="s">
        <v>8</v>
      </c>
      <c r="H9928" s="2">
        <v>44158</v>
      </c>
      <c r="I9928" s="2">
        <f t="shared" si="620"/>
        <v>44165</v>
      </c>
      <c r="J9928" s="4">
        <f t="shared" si="621"/>
        <v>7</v>
      </c>
      <c r="K9928" s="4">
        <f t="shared" si="622"/>
        <v>2649</v>
      </c>
      <c r="L9928" s="4">
        <f t="shared" si="623"/>
        <v>10871951.1</v>
      </c>
    </row>
    <row r="9929" spans="2:12" x14ac:dyDescent="0.3">
      <c r="B9929" t="s">
        <v>6</v>
      </c>
      <c r="C9929">
        <v>3618438</v>
      </c>
      <c r="D9929">
        <v>102.18</v>
      </c>
      <c r="E9929">
        <v>3</v>
      </c>
      <c r="F9929" s="2">
        <v>43871</v>
      </c>
      <c r="G9929" t="s">
        <v>8</v>
      </c>
      <c r="H9929" s="2">
        <v>44158</v>
      </c>
      <c r="I9929" s="2">
        <f t="shared" si="620"/>
        <v>44165</v>
      </c>
      <c r="J9929" s="4">
        <f t="shared" si="621"/>
        <v>7</v>
      </c>
      <c r="K9929" s="4">
        <f t="shared" si="622"/>
        <v>2649</v>
      </c>
      <c r="L9929" s="4">
        <f t="shared" si="623"/>
        <v>10871951.1</v>
      </c>
    </row>
    <row r="9930" spans="2:12" x14ac:dyDescent="0.3">
      <c r="B9930" t="s">
        <v>6</v>
      </c>
      <c r="C9930">
        <v>3618438</v>
      </c>
      <c r="D9930">
        <v>33.840000000000003</v>
      </c>
      <c r="E9930">
        <v>1</v>
      </c>
      <c r="F9930" s="2">
        <v>43885</v>
      </c>
      <c r="G9930" t="s">
        <v>8</v>
      </c>
      <c r="H9930" s="2">
        <v>44158</v>
      </c>
      <c r="I9930" s="2">
        <f t="shared" si="620"/>
        <v>44165</v>
      </c>
      <c r="J9930" s="4">
        <f t="shared" si="621"/>
        <v>7</v>
      </c>
      <c r="K9930" s="4">
        <f t="shared" si="622"/>
        <v>2649</v>
      </c>
      <c r="L9930" s="4">
        <f t="shared" si="623"/>
        <v>10871951.1</v>
      </c>
    </row>
    <row r="9931" spans="2:12" x14ac:dyDescent="0.3">
      <c r="B9931" t="s">
        <v>6</v>
      </c>
      <c r="C9931">
        <v>3618438</v>
      </c>
      <c r="D9931">
        <v>101.52</v>
      </c>
      <c r="E9931">
        <v>3</v>
      </c>
      <c r="F9931" s="2">
        <v>43892</v>
      </c>
      <c r="G9931" t="s">
        <v>8</v>
      </c>
      <c r="H9931" s="2">
        <v>44158</v>
      </c>
      <c r="I9931" s="2">
        <f t="shared" si="620"/>
        <v>44165</v>
      </c>
      <c r="J9931" s="4">
        <f t="shared" si="621"/>
        <v>7</v>
      </c>
      <c r="K9931" s="4">
        <f t="shared" si="622"/>
        <v>2649</v>
      </c>
      <c r="L9931" s="4">
        <f t="shared" si="623"/>
        <v>10871951.1</v>
      </c>
    </row>
    <row r="9932" spans="2:12" x14ac:dyDescent="0.3">
      <c r="B9932" t="s">
        <v>6</v>
      </c>
      <c r="C9932">
        <v>3618438</v>
      </c>
      <c r="D9932">
        <v>43.08</v>
      </c>
      <c r="E9932">
        <v>1</v>
      </c>
      <c r="F9932" s="2">
        <v>43871</v>
      </c>
      <c r="G9932" t="s">
        <v>8</v>
      </c>
      <c r="H9932" s="2">
        <v>44158</v>
      </c>
      <c r="I9932" s="2">
        <f t="shared" si="620"/>
        <v>44165</v>
      </c>
      <c r="J9932" s="4">
        <f t="shared" si="621"/>
        <v>7</v>
      </c>
      <c r="K9932" s="4">
        <f t="shared" si="622"/>
        <v>2649</v>
      </c>
      <c r="L9932" s="4">
        <f t="shared" si="623"/>
        <v>10871951.1</v>
      </c>
    </row>
    <row r="9933" spans="2:12" x14ac:dyDescent="0.3">
      <c r="B9933" t="s">
        <v>6</v>
      </c>
      <c r="C9933">
        <v>3618438</v>
      </c>
      <c r="D9933">
        <v>112.74</v>
      </c>
      <c r="E9933">
        <v>1</v>
      </c>
      <c r="F9933" s="2">
        <v>43892</v>
      </c>
      <c r="G9933" t="s">
        <v>8</v>
      </c>
      <c r="H9933" s="2">
        <v>44158</v>
      </c>
      <c r="I9933" s="2">
        <f t="shared" si="620"/>
        <v>44165</v>
      </c>
      <c r="J9933" s="4">
        <f t="shared" si="621"/>
        <v>7</v>
      </c>
      <c r="K9933" s="4">
        <f t="shared" si="622"/>
        <v>2649</v>
      </c>
      <c r="L9933" s="4">
        <f t="shared" si="623"/>
        <v>10871951.1</v>
      </c>
    </row>
    <row r="9934" spans="2:12" x14ac:dyDescent="0.3">
      <c r="B9934" t="s">
        <v>6</v>
      </c>
      <c r="C9934">
        <v>3618438</v>
      </c>
      <c r="D9934">
        <v>450.96</v>
      </c>
      <c r="E9934">
        <v>4</v>
      </c>
      <c r="F9934" s="2">
        <v>43878</v>
      </c>
      <c r="G9934" t="s">
        <v>8</v>
      </c>
      <c r="H9934" s="2">
        <v>44158</v>
      </c>
      <c r="I9934" s="2">
        <f t="shared" si="620"/>
        <v>44165</v>
      </c>
      <c r="J9934" s="4">
        <f t="shared" si="621"/>
        <v>7</v>
      </c>
      <c r="K9934" s="4">
        <f t="shared" si="622"/>
        <v>2649</v>
      </c>
      <c r="L9934" s="4">
        <f t="shared" si="623"/>
        <v>10871951.1</v>
      </c>
    </row>
    <row r="9935" spans="2:12" x14ac:dyDescent="0.3">
      <c r="B9935" t="s">
        <v>6</v>
      </c>
      <c r="C9935">
        <v>3618438</v>
      </c>
      <c r="D9935">
        <v>112.74</v>
      </c>
      <c r="E9935">
        <v>1</v>
      </c>
      <c r="F9935" s="2">
        <v>43892</v>
      </c>
      <c r="G9935" t="s">
        <v>8</v>
      </c>
      <c r="H9935" s="2">
        <v>44158</v>
      </c>
      <c r="I9935" s="2">
        <f t="shared" si="620"/>
        <v>44165</v>
      </c>
      <c r="J9935" s="4">
        <f t="shared" si="621"/>
        <v>7</v>
      </c>
      <c r="K9935" s="4">
        <f t="shared" si="622"/>
        <v>2649</v>
      </c>
      <c r="L9935" s="4">
        <f t="shared" si="623"/>
        <v>10871951.1</v>
      </c>
    </row>
    <row r="9936" spans="2:12" x14ac:dyDescent="0.3">
      <c r="B9936" t="s">
        <v>6</v>
      </c>
      <c r="C9936">
        <v>3618438</v>
      </c>
      <c r="D9936">
        <v>-2032.2</v>
      </c>
      <c r="E9936">
        <v>-2</v>
      </c>
      <c r="F9936" s="2">
        <v>43892</v>
      </c>
      <c r="G9936" t="s">
        <v>8</v>
      </c>
      <c r="H9936" s="2">
        <v>44158</v>
      </c>
      <c r="I9936" s="2">
        <f t="shared" si="620"/>
        <v>44165</v>
      </c>
      <c r="J9936" s="4">
        <f t="shared" si="621"/>
        <v>7</v>
      </c>
      <c r="K9936" s="4">
        <f t="shared" si="622"/>
        <v>2649</v>
      </c>
      <c r="L9936" s="4">
        <f t="shared" si="623"/>
        <v>10871951.1</v>
      </c>
    </row>
    <row r="9937" spans="2:12" x14ac:dyDescent="0.3">
      <c r="B9937" t="s">
        <v>6</v>
      </c>
      <c r="C9937">
        <v>3618438</v>
      </c>
      <c r="D9937">
        <v>18289.740000000002</v>
      </c>
      <c r="E9937">
        <v>18</v>
      </c>
      <c r="F9937" s="2">
        <v>43871</v>
      </c>
      <c r="G9937" t="s">
        <v>8</v>
      </c>
      <c r="H9937" s="2">
        <v>44158</v>
      </c>
      <c r="I9937" s="2">
        <f t="shared" si="620"/>
        <v>44165</v>
      </c>
      <c r="J9937" s="4">
        <f t="shared" si="621"/>
        <v>7</v>
      </c>
      <c r="K9937" s="4">
        <f t="shared" si="622"/>
        <v>2649</v>
      </c>
      <c r="L9937" s="4">
        <f t="shared" si="623"/>
        <v>10871951.1</v>
      </c>
    </row>
    <row r="9938" spans="2:12" x14ac:dyDescent="0.3">
      <c r="B9938" t="s">
        <v>6</v>
      </c>
      <c r="C9938">
        <v>3618438</v>
      </c>
      <c r="D9938">
        <v>8116.14</v>
      </c>
      <c r="E9938">
        <v>8</v>
      </c>
      <c r="F9938" s="2">
        <v>43878</v>
      </c>
      <c r="G9938" t="s">
        <v>8</v>
      </c>
      <c r="H9938" s="2">
        <v>44158</v>
      </c>
      <c r="I9938" s="2">
        <f t="shared" si="620"/>
        <v>44165</v>
      </c>
      <c r="J9938" s="4">
        <f t="shared" si="621"/>
        <v>7</v>
      </c>
      <c r="K9938" s="4">
        <f t="shared" si="622"/>
        <v>2649</v>
      </c>
      <c r="L9938" s="4">
        <f t="shared" si="623"/>
        <v>10871951.1</v>
      </c>
    </row>
    <row r="9939" spans="2:12" x14ac:dyDescent="0.3">
      <c r="B9939" t="s">
        <v>6</v>
      </c>
      <c r="C9939">
        <v>3618438</v>
      </c>
      <c r="D9939">
        <v>9088.02</v>
      </c>
      <c r="E9939">
        <v>9</v>
      </c>
      <c r="F9939" s="2">
        <v>43885</v>
      </c>
      <c r="G9939" t="s">
        <v>8</v>
      </c>
      <c r="H9939" s="2">
        <v>44158</v>
      </c>
      <c r="I9939" s="2">
        <f t="shared" si="620"/>
        <v>44165</v>
      </c>
      <c r="J9939" s="4">
        <f t="shared" si="621"/>
        <v>7</v>
      </c>
      <c r="K9939" s="4">
        <f t="shared" si="622"/>
        <v>2649</v>
      </c>
      <c r="L9939" s="4">
        <f t="shared" si="623"/>
        <v>10871951.1</v>
      </c>
    </row>
    <row r="9940" spans="2:12" x14ac:dyDescent="0.3">
      <c r="B9940" t="s">
        <v>6</v>
      </c>
      <c r="C9940">
        <v>3618438</v>
      </c>
      <c r="D9940">
        <v>11107.62</v>
      </c>
      <c r="E9940">
        <v>11</v>
      </c>
      <c r="F9940" s="2">
        <v>43892</v>
      </c>
      <c r="G9940" t="s">
        <v>8</v>
      </c>
      <c r="H9940" s="2">
        <v>44158</v>
      </c>
      <c r="I9940" s="2">
        <f t="shared" si="620"/>
        <v>44165</v>
      </c>
      <c r="J9940" s="4">
        <f t="shared" si="621"/>
        <v>7</v>
      </c>
      <c r="K9940" s="4">
        <f t="shared" si="622"/>
        <v>2649</v>
      </c>
      <c r="L9940" s="4">
        <f t="shared" si="623"/>
        <v>10871951.1</v>
      </c>
    </row>
    <row r="9941" spans="2:12" x14ac:dyDescent="0.3">
      <c r="B9941" t="s">
        <v>6</v>
      </c>
      <c r="C9941">
        <v>3618438</v>
      </c>
      <c r="D9941">
        <v>-93</v>
      </c>
      <c r="E9941">
        <v>-1</v>
      </c>
      <c r="F9941" s="2">
        <v>43892</v>
      </c>
      <c r="G9941" t="s">
        <v>8</v>
      </c>
      <c r="H9941" s="2">
        <v>44158</v>
      </c>
      <c r="I9941" s="2">
        <f t="shared" si="620"/>
        <v>44165</v>
      </c>
      <c r="J9941" s="4">
        <f t="shared" si="621"/>
        <v>7</v>
      </c>
      <c r="K9941" s="4">
        <f t="shared" si="622"/>
        <v>2649</v>
      </c>
      <c r="L9941" s="4">
        <f t="shared" si="623"/>
        <v>10871951.1</v>
      </c>
    </row>
    <row r="9942" spans="2:12" x14ac:dyDescent="0.3">
      <c r="B9942" t="s">
        <v>6</v>
      </c>
      <c r="C9942">
        <v>3618438</v>
      </c>
      <c r="D9942">
        <v>90.78</v>
      </c>
      <c r="E9942">
        <v>1</v>
      </c>
      <c r="F9942" s="2">
        <v>43871</v>
      </c>
      <c r="G9942" t="s">
        <v>8</v>
      </c>
      <c r="H9942" s="2">
        <v>44158</v>
      </c>
      <c r="I9942" s="2">
        <f t="shared" si="620"/>
        <v>44165</v>
      </c>
      <c r="J9942" s="4">
        <f t="shared" si="621"/>
        <v>7</v>
      </c>
      <c r="K9942" s="4">
        <f t="shared" si="622"/>
        <v>2649</v>
      </c>
      <c r="L9942" s="4">
        <f t="shared" si="623"/>
        <v>10871951.1</v>
      </c>
    </row>
    <row r="9943" spans="2:12" x14ac:dyDescent="0.3">
      <c r="B9943" t="s">
        <v>6</v>
      </c>
      <c r="C9943">
        <v>3618438</v>
      </c>
      <c r="D9943">
        <v>90.18</v>
      </c>
      <c r="E9943">
        <v>1</v>
      </c>
      <c r="F9943" s="2">
        <v>43892</v>
      </c>
      <c r="G9943" t="s">
        <v>8</v>
      </c>
      <c r="H9943" s="2">
        <v>44158</v>
      </c>
      <c r="I9943" s="2">
        <f t="shared" si="620"/>
        <v>44165</v>
      </c>
      <c r="J9943" s="4">
        <f t="shared" si="621"/>
        <v>7</v>
      </c>
      <c r="K9943" s="4">
        <f t="shared" si="622"/>
        <v>2649</v>
      </c>
      <c r="L9943" s="4">
        <f t="shared" si="623"/>
        <v>10871951.1</v>
      </c>
    </row>
    <row r="9944" spans="2:12" x14ac:dyDescent="0.3">
      <c r="B9944" t="s">
        <v>6</v>
      </c>
      <c r="C9944">
        <v>3618438</v>
      </c>
      <c r="D9944">
        <v>135.30000000000001</v>
      </c>
      <c r="E9944">
        <v>1</v>
      </c>
      <c r="F9944" s="2">
        <v>43885</v>
      </c>
      <c r="G9944" t="s">
        <v>8</v>
      </c>
      <c r="H9944" s="2">
        <v>44158</v>
      </c>
      <c r="I9944" s="2">
        <f t="shared" si="620"/>
        <v>44165</v>
      </c>
      <c r="J9944" s="4">
        <f t="shared" si="621"/>
        <v>7</v>
      </c>
      <c r="K9944" s="4">
        <f t="shared" si="622"/>
        <v>2649</v>
      </c>
      <c r="L9944" s="4">
        <f t="shared" si="623"/>
        <v>10871951.1</v>
      </c>
    </row>
    <row r="9945" spans="2:12" x14ac:dyDescent="0.3">
      <c r="B9945" t="s">
        <v>6</v>
      </c>
      <c r="C9945">
        <v>3618438</v>
      </c>
      <c r="D9945">
        <v>135.30000000000001</v>
      </c>
      <c r="E9945">
        <v>1</v>
      </c>
      <c r="F9945" s="2">
        <v>43892</v>
      </c>
      <c r="G9945" t="s">
        <v>8</v>
      </c>
      <c r="H9945" s="2">
        <v>44158</v>
      </c>
      <c r="I9945" s="2">
        <f t="shared" si="620"/>
        <v>44165</v>
      </c>
      <c r="J9945" s="4">
        <f t="shared" si="621"/>
        <v>7</v>
      </c>
      <c r="K9945" s="4">
        <f t="shared" si="622"/>
        <v>2649</v>
      </c>
      <c r="L9945" s="4">
        <f t="shared" si="623"/>
        <v>10871951.1</v>
      </c>
    </row>
    <row r="9946" spans="2:12" x14ac:dyDescent="0.3">
      <c r="B9946" t="s">
        <v>6</v>
      </c>
      <c r="C9946">
        <v>3618438</v>
      </c>
      <c r="D9946">
        <v>113.46</v>
      </c>
      <c r="E9946">
        <v>1</v>
      </c>
      <c r="F9946" s="2">
        <v>43878</v>
      </c>
      <c r="G9946" t="s">
        <v>8</v>
      </c>
      <c r="H9946" s="2">
        <v>44158</v>
      </c>
      <c r="I9946" s="2">
        <f t="shared" si="620"/>
        <v>44165</v>
      </c>
      <c r="J9946" s="4">
        <f t="shared" si="621"/>
        <v>7</v>
      </c>
      <c r="K9946" s="4">
        <f t="shared" si="622"/>
        <v>2649</v>
      </c>
      <c r="L9946" s="4">
        <f t="shared" si="623"/>
        <v>10871951.1</v>
      </c>
    </row>
    <row r="9947" spans="2:12" x14ac:dyDescent="0.3">
      <c r="B9947" t="s">
        <v>6</v>
      </c>
      <c r="C9947">
        <v>3618438</v>
      </c>
      <c r="D9947">
        <v>136.13999999999999</v>
      </c>
      <c r="E9947">
        <v>1</v>
      </c>
      <c r="F9947" s="2">
        <v>43878</v>
      </c>
      <c r="G9947" t="s">
        <v>8</v>
      </c>
      <c r="H9947" s="2">
        <v>44158</v>
      </c>
      <c r="I9947" s="2">
        <f t="shared" si="620"/>
        <v>44165</v>
      </c>
      <c r="J9947" s="4">
        <f t="shared" si="621"/>
        <v>7</v>
      </c>
      <c r="K9947" s="4">
        <f t="shared" si="622"/>
        <v>2649</v>
      </c>
      <c r="L9947" s="4">
        <f t="shared" si="623"/>
        <v>10871951.1</v>
      </c>
    </row>
    <row r="9948" spans="2:12" x14ac:dyDescent="0.3">
      <c r="B9948" t="s">
        <v>6</v>
      </c>
      <c r="C9948">
        <v>3618438</v>
      </c>
      <c r="D9948">
        <v>408.54</v>
      </c>
      <c r="E9948">
        <v>1</v>
      </c>
      <c r="F9948" s="2">
        <v>43871</v>
      </c>
      <c r="G9948" t="s">
        <v>8</v>
      </c>
      <c r="H9948" s="2">
        <v>44158</v>
      </c>
      <c r="I9948" s="2">
        <f t="shared" si="620"/>
        <v>44165</v>
      </c>
      <c r="J9948" s="4">
        <f t="shared" si="621"/>
        <v>7</v>
      </c>
      <c r="K9948" s="4">
        <f t="shared" si="622"/>
        <v>2649</v>
      </c>
      <c r="L9948" s="4">
        <f t="shared" si="623"/>
        <v>10871951.1</v>
      </c>
    </row>
    <row r="9949" spans="2:12" x14ac:dyDescent="0.3">
      <c r="B9949" t="s">
        <v>6</v>
      </c>
      <c r="C9949">
        <v>3618438</v>
      </c>
      <c r="D9949">
        <v>317.76</v>
      </c>
      <c r="E9949">
        <v>1</v>
      </c>
      <c r="F9949" s="2">
        <v>43871</v>
      </c>
      <c r="G9949" t="s">
        <v>8</v>
      </c>
      <c r="H9949" s="2">
        <v>44158</v>
      </c>
      <c r="I9949" s="2">
        <f t="shared" si="620"/>
        <v>44165</v>
      </c>
      <c r="J9949" s="4">
        <f t="shared" si="621"/>
        <v>7</v>
      </c>
      <c r="K9949" s="4">
        <f t="shared" si="622"/>
        <v>2649</v>
      </c>
      <c r="L9949" s="4">
        <f t="shared" si="623"/>
        <v>10871951.1</v>
      </c>
    </row>
    <row r="9950" spans="2:12" x14ac:dyDescent="0.3">
      <c r="B9950" t="s">
        <v>6</v>
      </c>
      <c r="C9950">
        <v>3618438</v>
      </c>
      <c r="D9950">
        <v>272.27999999999997</v>
      </c>
      <c r="E9950">
        <v>3</v>
      </c>
      <c r="F9950" s="2">
        <v>43871</v>
      </c>
      <c r="G9950" t="s">
        <v>8</v>
      </c>
      <c r="H9950" s="2">
        <v>44158</v>
      </c>
      <c r="I9950" s="2">
        <f t="shared" si="620"/>
        <v>44165</v>
      </c>
      <c r="J9950" s="4">
        <f t="shared" si="621"/>
        <v>7</v>
      </c>
      <c r="K9950" s="4">
        <f t="shared" si="622"/>
        <v>2649</v>
      </c>
      <c r="L9950" s="4">
        <f t="shared" si="623"/>
        <v>10871951.1</v>
      </c>
    </row>
    <row r="9951" spans="2:12" x14ac:dyDescent="0.3">
      <c r="B9951" t="s">
        <v>6</v>
      </c>
      <c r="C9951">
        <v>3618438</v>
      </c>
      <c r="D9951">
        <v>315.77999999999997</v>
      </c>
      <c r="E9951">
        <v>1</v>
      </c>
      <c r="F9951" s="2">
        <v>43885</v>
      </c>
      <c r="G9951" t="s">
        <v>8</v>
      </c>
      <c r="H9951" s="2">
        <v>44158</v>
      </c>
      <c r="I9951" s="2">
        <f t="shared" si="620"/>
        <v>44165</v>
      </c>
      <c r="J9951" s="4">
        <f t="shared" si="621"/>
        <v>7</v>
      </c>
      <c r="K9951" s="4">
        <f t="shared" si="622"/>
        <v>2649</v>
      </c>
      <c r="L9951" s="4">
        <f t="shared" si="623"/>
        <v>10871951.1</v>
      </c>
    </row>
    <row r="9952" spans="2:12" x14ac:dyDescent="0.3">
      <c r="B9952" t="s">
        <v>6</v>
      </c>
      <c r="C9952">
        <v>3618438</v>
      </c>
      <c r="D9952">
        <v>272.22000000000003</v>
      </c>
      <c r="E9952">
        <v>2</v>
      </c>
      <c r="F9952" s="2">
        <v>43871</v>
      </c>
      <c r="G9952" t="s">
        <v>8</v>
      </c>
      <c r="H9952" s="2">
        <v>44158</v>
      </c>
      <c r="I9952" s="2">
        <f t="shared" si="620"/>
        <v>44165</v>
      </c>
      <c r="J9952" s="4">
        <f t="shared" si="621"/>
        <v>7</v>
      </c>
      <c r="K9952" s="4">
        <f t="shared" si="622"/>
        <v>2649</v>
      </c>
      <c r="L9952" s="4">
        <f t="shared" si="623"/>
        <v>10871951.1</v>
      </c>
    </row>
    <row r="9953" spans="2:12" x14ac:dyDescent="0.3">
      <c r="B9953" t="s">
        <v>6</v>
      </c>
      <c r="C9953">
        <v>3618438</v>
      </c>
      <c r="D9953">
        <v>408.36</v>
      </c>
      <c r="E9953">
        <v>3</v>
      </c>
      <c r="F9953" s="2">
        <v>43878</v>
      </c>
      <c r="G9953" t="s">
        <v>8</v>
      </c>
      <c r="H9953" s="2">
        <v>44158</v>
      </c>
      <c r="I9953" s="2">
        <f t="shared" si="620"/>
        <v>44165</v>
      </c>
      <c r="J9953" s="4">
        <f t="shared" si="621"/>
        <v>7</v>
      </c>
      <c r="K9953" s="4">
        <f t="shared" si="622"/>
        <v>2649</v>
      </c>
      <c r="L9953" s="4">
        <f t="shared" si="623"/>
        <v>10871951.1</v>
      </c>
    </row>
    <row r="9954" spans="2:12" x14ac:dyDescent="0.3">
      <c r="B9954" t="s">
        <v>6</v>
      </c>
      <c r="C9954">
        <v>3618438</v>
      </c>
      <c r="D9954">
        <v>541.14</v>
      </c>
      <c r="E9954">
        <v>4</v>
      </c>
      <c r="F9954" s="2">
        <v>43885</v>
      </c>
      <c r="G9954" t="s">
        <v>8</v>
      </c>
      <c r="H9954" s="2">
        <v>44158</v>
      </c>
      <c r="I9954" s="2">
        <f t="shared" si="620"/>
        <v>44165</v>
      </c>
      <c r="J9954" s="4">
        <f t="shared" si="621"/>
        <v>7</v>
      </c>
      <c r="K9954" s="4">
        <f t="shared" si="622"/>
        <v>2649</v>
      </c>
      <c r="L9954" s="4">
        <f t="shared" si="623"/>
        <v>10871951.1</v>
      </c>
    </row>
    <row r="9955" spans="2:12" x14ac:dyDescent="0.3">
      <c r="B9955" t="s">
        <v>6</v>
      </c>
      <c r="C9955">
        <v>3618438</v>
      </c>
      <c r="D9955">
        <v>90.78</v>
      </c>
      <c r="E9955">
        <v>1</v>
      </c>
      <c r="F9955" s="2">
        <v>43871</v>
      </c>
      <c r="G9955" t="s">
        <v>8</v>
      </c>
      <c r="H9955" s="2">
        <v>44158</v>
      </c>
      <c r="I9955" s="2">
        <f t="shared" si="620"/>
        <v>44165</v>
      </c>
      <c r="J9955" s="4">
        <f t="shared" si="621"/>
        <v>7</v>
      </c>
      <c r="K9955" s="4">
        <f t="shared" si="622"/>
        <v>2649</v>
      </c>
      <c r="L9955" s="4">
        <f t="shared" si="623"/>
        <v>10871951.1</v>
      </c>
    </row>
    <row r="9956" spans="2:12" x14ac:dyDescent="0.3">
      <c r="B9956" t="s">
        <v>6</v>
      </c>
      <c r="C9956">
        <v>3618438</v>
      </c>
      <c r="D9956">
        <v>616.98</v>
      </c>
      <c r="E9956">
        <v>1</v>
      </c>
      <c r="F9956" s="2">
        <v>43871</v>
      </c>
      <c r="G9956" t="s">
        <v>8</v>
      </c>
      <c r="H9956" s="2">
        <v>44158</v>
      </c>
      <c r="I9956" s="2">
        <f t="shared" si="620"/>
        <v>44165</v>
      </c>
      <c r="J9956" s="4">
        <f t="shared" si="621"/>
        <v>7</v>
      </c>
      <c r="K9956" s="4">
        <f t="shared" si="622"/>
        <v>2649</v>
      </c>
      <c r="L9956" s="4">
        <f t="shared" si="623"/>
        <v>10871951.1</v>
      </c>
    </row>
    <row r="9957" spans="2:12" x14ac:dyDescent="0.3">
      <c r="B9957" t="s">
        <v>6</v>
      </c>
      <c r="C9957">
        <v>3618438</v>
      </c>
      <c r="D9957">
        <v>1847.1</v>
      </c>
      <c r="E9957">
        <v>3</v>
      </c>
      <c r="F9957" s="2">
        <v>43878</v>
      </c>
      <c r="G9957" t="s">
        <v>8</v>
      </c>
      <c r="H9957" s="2">
        <v>44158</v>
      </c>
      <c r="I9957" s="2">
        <f t="shared" si="620"/>
        <v>44165</v>
      </c>
      <c r="J9957" s="4">
        <f t="shared" si="621"/>
        <v>7</v>
      </c>
      <c r="K9957" s="4">
        <f t="shared" si="622"/>
        <v>2649</v>
      </c>
      <c r="L9957" s="4">
        <f t="shared" si="623"/>
        <v>10871951.1</v>
      </c>
    </row>
    <row r="9958" spans="2:12" x14ac:dyDescent="0.3">
      <c r="B9958" t="s">
        <v>6</v>
      </c>
      <c r="C9958">
        <v>3618438</v>
      </c>
      <c r="D9958">
        <v>613.14</v>
      </c>
      <c r="E9958">
        <v>1</v>
      </c>
      <c r="F9958" s="2">
        <v>43885</v>
      </c>
      <c r="G9958" t="s">
        <v>8</v>
      </c>
      <c r="H9958" s="2">
        <v>44158</v>
      </c>
      <c r="I9958" s="2">
        <f t="shared" si="620"/>
        <v>44165</v>
      </c>
      <c r="J9958" s="4">
        <f t="shared" si="621"/>
        <v>7</v>
      </c>
      <c r="K9958" s="4">
        <f t="shared" si="622"/>
        <v>2649</v>
      </c>
      <c r="L9958" s="4">
        <f t="shared" si="623"/>
        <v>10871951.1</v>
      </c>
    </row>
    <row r="9959" spans="2:12" x14ac:dyDescent="0.3">
      <c r="B9959" t="s">
        <v>6</v>
      </c>
      <c r="C9959">
        <v>3618438</v>
      </c>
      <c r="D9959">
        <v>613.14</v>
      </c>
      <c r="E9959">
        <v>1</v>
      </c>
      <c r="F9959" s="2">
        <v>43892</v>
      </c>
      <c r="G9959" t="s">
        <v>8</v>
      </c>
      <c r="H9959" s="2">
        <v>44158</v>
      </c>
      <c r="I9959" s="2">
        <f t="shared" si="620"/>
        <v>44165</v>
      </c>
      <c r="J9959" s="4">
        <f t="shared" si="621"/>
        <v>7</v>
      </c>
      <c r="K9959" s="4">
        <f t="shared" si="622"/>
        <v>2649</v>
      </c>
      <c r="L9959" s="4">
        <f t="shared" si="623"/>
        <v>10871951.1</v>
      </c>
    </row>
    <row r="9960" spans="2:12" x14ac:dyDescent="0.3">
      <c r="B9960" t="s">
        <v>6</v>
      </c>
      <c r="C9960">
        <v>3618438</v>
      </c>
      <c r="D9960">
        <v>14689.92</v>
      </c>
      <c r="E9960">
        <v>25</v>
      </c>
      <c r="F9960" s="2">
        <v>43871</v>
      </c>
      <c r="G9960" t="s">
        <v>8</v>
      </c>
      <c r="H9960" s="2">
        <v>44158</v>
      </c>
      <c r="I9960" s="2">
        <f t="shared" si="620"/>
        <v>44165</v>
      </c>
      <c r="J9960" s="4">
        <f t="shared" si="621"/>
        <v>7</v>
      </c>
      <c r="K9960" s="4">
        <f t="shared" si="622"/>
        <v>2649</v>
      </c>
      <c r="L9960" s="4">
        <f t="shared" si="623"/>
        <v>10871951.1</v>
      </c>
    </row>
    <row r="9961" spans="2:12" x14ac:dyDescent="0.3">
      <c r="B9961" t="s">
        <v>6</v>
      </c>
      <c r="C9961">
        <v>3618438</v>
      </c>
      <c r="D9961">
        <v>18186.240000000002</v>
      </c>
      <c r="E9961">
        <v>31</v>
      </c>
      <c r="F9961" s="2">
        <v>43878</v>
      </c>
      <c r="G9961" t="s">
        <v>8</v>
      </c>
      <c r="H9961" s="2">
        <v>44158</v>
      </c>
      <c r="I9961" s="2">
        <f t="shared" si="620"/>
        <v>44165</v>
      </c>
      <c r="J9961" s="4">
        <f t="shared" si="621"/>
        <v>7</v>
      </c>
      <c r="K9961" s="4">
        <f t="shared" si="622"/>
        <v>2649</v>
      </c>
      <c r="L9961" s="4">
        <f t="shared" si="623"/>
        <v>10871951.1</v>
      </c>
    </row>
    <row r="9962" spans="2:12" x14ac:dyDescent="0.3">
      <c r="B9962" t="s">
        <v>6</v>
      </c>
      <c r="C9962">
        <v>3618438</v>
      </c>
      <c r="D9962">
        <v>11678.82</v>
      </c>
      <c r="E9962">
        <v>20</v>
      </c>
      <c r="F9962" s="2">
        <v>43885</v>
      </c>
      <c r="G9962" t="s">
        <v>8</v>
      </c>
      <c r="H9962" s="2">
        <v>44158</v>
      </c>
      <c r="I9962" s="2">
        <f t="shared" si="620"/>
        <v>44165</v>
      </c>
      <c r="J9962" s="4">
        <f t="shared" si="621"/>
        <v>7</v>
      </c>
      <c r="K9962" s="4">
        <f t="shared" si="622"/>
        <v>2649</v>
      </c>
      <c r="L9962" s="4">
        <f t="shared" si="623"/>
        <v>10871951.1</v>
      </c>
    </row>
    <row r="9963" spans="2:12" x14ac:dyDescent="0.3">
      <c r="B9963" t="s">
        <v>6</v>
      </c>
      <c r="C9963">
        <v>3618438</v>
      </c>
      <c r="D9963">
        <v>22773.72</v>
      </c>
      <c r="E9963">
        <v>39</v>
      </c>
      <c r="F9963" s="2">
        <v>43892</v>
      </c>
      <c r="G9963" t="s">
        <v>8</v>
      </c>
      <c r="H9963" s="2">
        <v>44158</v>
      </c>
      <c r="I9963" s="2">
        <f t="shared" si="620"/>
        <v>44165</v>
      </c>
      <c r="J9963" s="4">
        <f t="shared" si="621"/>
        <v>7</v>
      </c>
      <c r="K9963" s="4">
        <f t="shared" si="622"/>
        <v>2649</v>
      </c>
      <c r="L9963" s="4">
        <f t="shared" si="623"/>
        <v>10871951.1</v>
      </c>
    </row>
    <row r="9964" spans="2:12" x14ac:dyDescent="0.3">
      <c r="B9964" t="s">
        <v>6</v>
      </c>
      <c r="C9964">
        <v>3618438</v>
      </c>
      <c r="D9964">
        <v>6463.08</v>
      </c>
      <c r="E9964">
        <v>24</v>
      </c>
      <c r="F9964" s="2">
        <v>43871</v>
      </c>
      <c r="G9964" t="s">
        <v>8</v>
      </c>
      <c r="H9964" s="2">
        <v>44158</v>
      </c>
      <c r="I9964" s="2">
        <f t="shared" si="620"/>
        <v>44165</v>
      </c>
      <c r="J9964" s="4">
        <f t="shared" si="621"/>
        <v>7</v>
      </c>
      <c r="K9964" s="4">
        <f t="shared" si="622"/>
        <v>2649</v>
      </c>
      <c r="L9964" s="4">
        <f t="shared" si="623"/>
        <v>10871951.1</v>
      </c>
    </row>
    <row r="9965" spans="2:12" x14ac:dyDescent="0.3">
      <c r="B9965" t="s">
        <v>6</v>
      </c>
      <c r="C9965">
        <v>3618438</v>
      </c>
      <c r="D9965">
        <v>6448.62</v>
      </c>
      <c r="E9965">
        <v>24</v>
      </c>
      <c r="F9965" s="2">
        <v>43878</v>
      </c>
      <c r="G9965" t="s">
        <v>8</v>
      </c>
      <c r="H9965" s="2">
        <v>44158</v>
      </c>
      <c r="I9965" s="2">
        <f t="shared" si="620"/>
        <v>44165</v>
      </c>
      <c r="J9965" s="4">
        <f t="shared" si="621"/>
        <v>7</v>
      </c>
      <c r="K9965" s="4">
        <f t="shared" si="622"/>
        <v>2649</v>
      </c>
      <c r="L9965" s="4">
        <f t="shared" si="623"/>
        <v>10871951.1</v>
      </c>
    </row>
    <row r="9966" spans="2:12" x14ac:dyDescent="0.3">
      <c r="B9966" t="s">
        <v>6</v>
      </c>
      <c r="C9966">
        <v>3618438</v>
      </c>
      <c r="D9966">
        <v>5086.08</v>
      </c>
      <c r="E9966">
        <v>19</v>
      </c>
      <c r="F9966" s="2">
        <v>43885</v>
      </c>
      <c r="G9966" t="s">
        <v>8</v>
      </c>
      <c r="H9966" s="2">
        <v>44158</v>
      </c>
      <c r="I9966" s="2">
        <f t="shared" si="620"/>
        <v>44165</v>
      </c>
      <c r="J9966" s="4">
        <f t="shared" si="621"/>
        <v>7</v>
      </c>
      <c r="K9966" s="4">
        <f t="shared" si="622"/>
        <v>2649</v>
      </c>
      <c r="L9966" s="4">
        <f t="shared" si="623"/>
        <v>10871951.1</v>
      </c>
    </row>
    <row r="9967" spans="2:12" x14ac:dyDescent="0.3">
      <c r="B9967" t="s">
        <v>6</v>
      </c>
      <c r="C9967">
        <v>3618438</v>
      </c>
      <c r="D9967">
        <v>6424.5</v>
      </c>
      <c r="E9967">
        <v>24</v>
      </c>
      <c r="F9967" s="2">
        <v>43892</v>
      </c>
      <c r="G9967" t="s">
        <v>8</v>
      </c>
      <c r="H9967" s="2">
        <v>44158</v>
      </c>
      <c r="I9967" s="2">
        <f t="shared" si="620"/>
        <v>44165</v>
      </c>
      <c r="J9967" s="4">
        <f t="shared" si="621"/>
        <v>7</v>
      </c>
      <c r="K9967" s="4">
        <f t="shared" si="622"/>
        <v>2649</v>
      </c>
      <c r="L9967" s="4">
        <f t="shared" si="623"/>
        <v>10871951.1</v>
      </c>
    </row>
    <row r="9968" spans="2:12" x14ac:dyDescent="0.3">
      <c r="B9968" t="s">
        <v>6</v>
      </c>
      <c r="C9968">
        <v>3618438</v>
      </c>
      <c r="D9968">
        <v>80.819999999999993</v>
      </c>
      <c r="E9968">
        <v>1</v>
      </c>
      <c r="F9968" s="2">
        <v>43871</v>
      </c>
      <c r="G9968" t="s">
        <v>8</v>
      </c>
      <c r="H9968" s="2">
        <v>44158</v>
      </c>
      <c r="I9968" s="2">
        <f t="shared" si="620"/>
        <v>44165</v>
      </c>
      <c r="J9968" s="4">
        <f t="shared" si="621"/>
        <v>7</v>
      </c>
      <c r="K9968" s="4">
        <f t="shared" si="622"/>
        <v>2649</v>
      </c>
      <c r="L9968" s="4">
        <f t="shared" si="623"/>
        <v>10871951.1</v>
      </c>
    </row>
    <row r="9969" spans="2:12" x14ac:dyDescent="0.3">
      <c r="B9969" t="s">
        <v>6</v>
      </c>
      <c r="C9969">
        <v>3618438</v>
      </c>
      <c r="D9969">
        <v>242.04</v>
      </c>
      <c r="E9969">
        <v>3</v>
      </c>
      <c r="F9969" s="2">
        <v>43878</v>
      </c>
      <c r="G9969" t="s">
        <v>8</v>
      </c>
      <c r="H9969" s="2">
        <v>44158</v>
      </c>
      <c r="I9969" s="2">
        <f t="shared" si="620"/>
        <v>44165</v>
      </c>
      <c r="J9969" s="4">
        <f t="shared" si="621"/>
        <v>7</v>
      </c>
      <c r="K9969" s="4">
        <f t="shared" si="622"/>
        <v>2649</v>
      </c>
      <c r="L9969" s="4">
        <f t="shared" si="623"/>
        <v>10871951.1</v>
      </c>
    </row>
    <row r="9970" spans="2:12" x14ac:dyDescent="0.3">
      <c r="B9970" t="s">
        <v>6</v>
      </c>
      <c r="C9970">
        <v>3618438</v>
      </c>
      <c r="D9970">
        <v>160.68</v>
      </c>
      <c r="E9970">
        <v>2</v>
      </c>
      <c r="F9970" s="2">
        <v>43885</v>
      </c>
      <c r="G9970" t="s">
        <v>8</v>
      </c>
      <c r="H9970" s="2">
        <v>44158</v>
      </c>
      <c r="I9970" s="2">
        <f t="shared" si="620"/>
        <v>44165</v>
      </c>
      <c r="J9970" s="4">
        <f t="shared" si="621"/>
        <v>7</v>
      </c>
      <c r="K9970" s="4">
        <f t="shared" si="622"/>
        <v>2649</v>
      </c>
      <c r="L9970" s="4">
        <f t="shared" si="623"/>
        <v>10871951.1</v>
      </c>
    </row>
    <row r="9971" spans="2:12" x14ac:dyDescent="0.3">
      <c r="B9971" t="s">
        <v>6</v>
      </c>
      <c r="C9971">
        <v>3618438</v>
      </c>
      <c r="D9971">
        <v>160.68</v>
      </c>
      <c r="E9971">
        <v>2</v>
      </c>
      <c r="F9971" s="2">
        <v>43892</v>
      </c>
      <c r="G9971" t="s">
        <v>8</v>
      </c>
      <c r="H9971" s="2">
        <v>44158</v>
      </c>
      <c r="I9971" s="2">
        <f t="shared" si="620"/>
        <v>44165</v>
      </c>
      <c r="J9971" s="4">
        <f t="shared" si="621"/>
        <v>7</v>
      </c>
      <c r="K9971" s="4">
        <f t="shared" si="622"/>
        <v>2649</v>
      </c>
      <c r="L9971" s="4">
        <f t="shared" si="623"/>
        <v>10871951.1</v>
      </c>
    </row>
    <row r="9972" spans="2:12" x14ac:dyDescent="0.3">
      <c r="B9972" t="s">
        <v>6</v>
      </c>
      <c r="C9972">
        <v>3618438</v>
      </c>
      <c r="D9972">
        <v>485.34</v>
      </c>
      <c r="E9972">
        <v>4</v>
      </c>
      <c r="F9972" s="2">
        <v>43871</v>
      </c>
      <c r="G9972" t="s">
        <v>8</v>
      </c>
      <c r="H9972" s="2">
        <v>44158</v>
      </c>
      <c r="I9972" s="2">
        <f t="shared" si="620"/>
        <v>44165</v>
      </c>
      <c r="J9972" s="4">
        <f t="shared" si="621"/>
        <v>7</v>
      </c>
      <c r="K9972" s="4">
        <f t="shared" si="622"/>
        <v>2649</v>
      </c>
      <c r="L9972" s="4">
        <f t="shared" si="623"/>
        <v>10871951.1</v>
      </c>
    </row>
    <row r="9973" spans="2:12" x14ac:dyDescent="0.3">
      <c r="B9973" t="s">
        <v>6</v>
      </c>
      <c r="C9973">
        <v>3618438</v>
      </c>
      <c r="D9973">
        <v>363.24</v>
      </c>
      <c r="E9973">
        <v>3</v>
      </c>
      <c r="F9973" s="2">
        <v>43878</v>
      </c>
      <c r="G9973" t="s">
        <v>8</v>
      </c>
      <c r="H9973" s="2">
        <v>44158</v>
      </c>
      <c r="I9973" s="2">
        <f t="shared" si="620"/>
        <v>44165</v>
      </c>
      <c r="J9973" s="4">
        <f t="shared" si="621"/>
        <v>7</v>
      </c>
      <c r="K9973" s="4">
        <f t="shared" si="622"/>
        <v>2649</v>
      </c>
      <c r="L9973" s="4">
        <f t="shared" si="623"/>
        <v>10871951.1</v>
      </c>
    </row>
    <row r="9974" spans="2:12" x14ac:dyDescent="0.3">
      <c r="B9974" t="s">
        <v>6</v>
      </c>
      <c r="C9974">
        <v>3618438</v>
      </c>
      <c r="D9974">
        <v>482.46</v>
      </c>
      <c r="E9974">
        <v>4</v>
      </c>
      <c r="F9974" s="2">
        <v>43885</v>
      </c>
      <c r="G9974" t="s">
        <v>8</v>
      </c>
      <c r="H9974" s="2">
        <v>44158</v>
      </c>
      <c r="I9974" s="2">
        <f t="shared" si="620"/>
        <v>44165</v>
      </c>
      <c r="J9974" s="4">
        <f t="shared" si="621"/>
        <v>7</v>
      </c>
      <c r="K9974" s="4">
        <f t="shared" si="622"/>
        <v>2649</v>
      </c>
      <c r="L9974" s="4">
        <f t="shared" si="623"/>
        <v>10871951.1</v>
      </c>
    </row>
    <row r="9975" spans="2:12" x14ac:dyDescent="0.3">
      <c r="B9975" t="s">
        <v>6</v>
      </c>
      <c r="C9975">
        <v>3618438</v>
      </c>
      <c r="D9975">
        <v>361.8</v>
      </c>
      <c r="E9975">
        <v>3</v>
      </c>
      <c r="F9975" s="2">
        <v>43892</v>
      </c>
      <c r="G9975" t="s">
        <v>8</v>
      </c>
      <c r="H9975" s="2">
        <v>44158</v>
      </c>
      <c r="I9975" s="2">
        <f t="shared" si="620"/>
        <v>44165</v>
      </c>
      <c r="J9975" s="4">
        <f t="shared" si="621"/>
        <v>7</v>
      </c>
      <c r="K9975" s="4">
        <f t="shared" si="622"/>
        <v>2649</v>
      </c>
      <c r="L9975" s="4">
        <f t="shared" si="623"/>
        <v>10871951.1</v>
      </c>
    </row>
    <row r="9976" spans="2:12" x14ac:dyDescent="0.3">
      <c r="B9976" t="s">
        <v>6</v>
      </c>
      <c r="C9976">
        <v>3618438</v>
      </c>
      <c r="D9976">
        <v>4852.08</v>
      </c>
      <c r="E9976">
        <v>20</v>
      </c>
      <c r="F9976" s="2">
        <v>43871</v>
      </c>
      <c r="G9976" t="s">
        <v>8</v>
      </c>
      <c r="H9976" s="2">
        <v>44158</v>
      </c>
      <c r="I9976" s="2">
        <f t="shared" si="620"/>
        <v>44165</v>
      </c>
      <c r="J9976" s="4">
        <f t="shared" si="621"/>
        <v>7</v>
      </c>
      <c r="K9976" s="4">
        <f t="shared" si="622"/>
        <v>2649</v>
      </c>
      <c r="L9976" s="4">
        <f t="shared" si="623"/>
        <v>10871951.1</v>
      </c>
    </row>
    <row r="9977" spans="2:12" x14ac:dyDescent="0.3">
      <c r="B9977" t="s">
        <v>6</v>
      </c>
      <c r="C9977">
        <v>3618438</v>
      </c>
      <c r="D9977">
        <v>3391.8</v>
      </c>
      <c r="E9977">
        <v>14</v>
      </c>
      <c r="F9977" s="2">
        <v>43878</v>
      </c>
      <c r="G9977" t="s">
        <v>8</v>
      </c>
      <c r="H9977" s="2">
        <v>44158</v>
      </c>
      <c r="I9977" s="2">
        <f t="shared" si="620"/>
        <v>44165</v>
      </c>
      <c r="J9977" s="4">
        <f t="shared" si="621"/>
        <v>7</v>
      </c>
      <c r="K9977" s="4">
        <f t="shared" si="622"/>
        <v>2649</v>
      </c>
      <c r="L9977" s="4">
        <f t="shared" si="623"/>
        <v>10871951.1</v>
      </c>
    </row>
    <row r="9978" spans="2:12" x14ac:dyDescent="0.3">
      <c r="B9978" t="s">
        <v>6</v>
      </c>
      <c r="C9978">
        <v>3618438</v>
      </c>
      <c r="D9978">
        <v>3615.78</v>
      </c>
      <c r="E9978">
        <v>15</v>
      </c>
      <c r="F9978" s="2">
        <v>43885</v>
      </c>
      <c r="G9978" t="s">
        <v>8</v>
      </c>
      <c r="H9978" s="2">
        <v>44158</v>
      </c>
      <c r="I9978" s="2">
        <f t="shared" si="620"/>
        <v>44165</v>
      </c>
      <c r="J9978" s="4">
        <f t="shared" si="621"/>
        <v>7</v>
      </c>
      <c r="K9978" s="4">
        <f t="shared" si="622"/>
        <v>2649</v>
      </c>
      <c r="L9978" s="4">
        <f t="shared" si="623"/>
        <v>10871951.1</v>
      </c>
    </row>
    <row r="9979" spans="2:12" x14ac:dyDescent="0.3">
      <c r="B9979" t="s">
        <v>6</v>
      </c>
      <c r="C9979">
        <v>3618438</v>
      </c>
      <c r="D9979">
        <v>2410.5</v>
      </c>
      <c r="E9979">
        <v>10</v>
      </c>
      <c r="F9979" s="2">
        <v>43892</v>
      </c>
      <c r="G9979" t="s">
        <v>8</v>
      </c>
      <c r="H9979" s="2">
        <v>44158</v>
      </c>
      <c r="I9979" s="2">
        <f t="shared" si="620"/>
        <v>44165</v>
      </c>
      <c r="J9979" s="4">
        <f t="shared" si="621"/>
        <v>7</v>
      </c>
      <c r="K9979" s="4">
        <f t="shared" si="622"/>
        <v>2649</v>
      </c>
      <c r="L9979" s="4">
        <f t="shared" si="623"/>
        <v>10871951.1</v>
      </c>
    </row>
    <row r="9980" spans="2:12" x14ac:dyDescent="0.3">
      <c r="B9980" t="s">
        <v>6</v>
      </c>
      <c r="C9980">
        <v>3618438</v>
      </c>
      <c r="D9980">
        <v>66033.48</v>
      </c>
      <c r="E9980">
        <v>55</v>
      </c>
      <c r="F9980" s="2">
        <v>43871</v>
      </c>
      <c r="G9980" t="s">
        <v>8</v>
      </c>
      <c r="H9980" s="2">
        <v>44158</v>
      </c>
      <c r="I9980" s="2">
        <f t="shared" si="620"/>
        <v>44165</v>
      </c>
      <c r="J9980" s="4">
        <f t="shared" si="621"/>
        <v>7</v>
      </c>
      <c r="K9980" s="4">
        <f t="shared" si="622"/>
        <v>2649</v>
      </c>
      <c r="L9980" s="4">
        <f t="shared" si="623"/>
        <v>10871951.1</v>
      </c>
    </row>
    <row r="9981" spans="2:12" x14ac:dyDescent="0.3">
      <c r="B9981" t="s">
        <v>6</v>
      </c>
      <c r="C9981">
        <v>3618438</v>
      </c>
      <c r="D9981">
        <v>32326.080000000002</v>
      </c>
      <c r="E9981">
        <v>27</v>
      </c>
      <c r="F9981" s="2">
        <v>43878</v>
      </c>
      <c r="G9981" t="s">
        <v>8</v>
      </c>
      <c r="H9981" s="2">
        <v>44158</v>
      </c>
      <c r="I9981" s="2">
        <f t="shared" si="620"/>
        <v>44165</v>
      </c>
      <c r="J9981" s="4">
        <f t="shared" si="621"/>
        <v>7</v>
      </c>
      <c r="K9981" s="4">
        <f t="shared" si="622"/>
        <v>2649</v>
      </c>
      <c r="L9981" s="4">
        <f t="shared" si="623"/>
        <v>10871951.1</v>
      </c>
    </row>
    <row r="9982" spans="2:12" x14ac:dyDescent="0.3">
      <c r="B9982" t="s">
        <v>6</v>
      </c>
      <c r="C9982">
        <v>3618438</v>
      </c>
      <c r="D9982">
        <v>31020</v>
      </c>
      <c r="E9982">
        <v>26</v>
      </c>
      <c r="F9982" s="2">
        <v>43885</v>
      </c>
      <c r="G9982" t="s">
        <v>8</v>
      </c>
      <c r="H9982" s="2">
        <v>44158</v>
      </c>
      <c r="I9982" s="2">
        <f t="shared" si="620"/>
        <v>44165</v>
      </c>
      <c r="J9982" s="4">
        <f t="shared" si="621"/>
        <v>7</v>
      </c>
      <c r="K9982" s="4">
        <f t="shared" si="622"/>
        <v>2649</v>
      </c>
      <c r="L9982" s="4">
        <f t="shared" si="623"/>
        <v>10871951.1</v>
      </c>
    </row>
    <row r="9983" spans="2:12" x14ac:dyDescent="0.3">
      <c r="B9983" t="s">
        <v>6</v>
      </c>
      <c r="C9983">
        <v>3618438</v>
      </c>
      <c r="D9983">
        <v>35792.339999999997</v>
      </c>
      <c r="E9983">
        <v>30</v>
      </c>
      <c r="F9983" s="2">
        <v>43892</v>
      </c>
      <c r="G9983" t="s">
        <v>8</v>
      </c>
      <c r="H9983" s="2">
        <v>44158</v>
      </c>
      <c r="I9983" s="2">
        <f t="shared" si="620"/>
        <v>44165</v>
      </c>
      <c r="J9983" s="4">
        <f t="shared" si="621"/>
        <v>7</v>
      </c>
      <c r="K9983" s="4">
        <f t="shared" si="622"/>
        <v>2649</v>
      </c>
      <c r="L9983" s="4">
        <f t="shared" si="623"/>
        <v>10871951.1</v>
      </c>
    </row>
    <row r="9984" spans="2:12" x14ac:dyDescent="0.3">
      <c r="B9984" t="s">
        <v>6</v>
      </c>
      <c r="C9984">
        <v>3633456</v>
      </c>
      <c r="D9984">
        <v>615.29999999999995</v>
      </c>
      <c r="E9984">
        <v>1</v>
      </c>
      <c r="F9984" s="2">
        <v>43871</v>
      </c>
      <c r="G9984" t="s">
        <v>315</v>
      </c>
      <c r="H9984" s="2">
        <v>44116</v>
      </c>
      <c r="I9984" s="2">
        <f t="shared" si="620"/>
        <v>44165</v>
      </c>
      <c r="J9984" s="4">
        <f t="shared" si="621"/>
        <v>49</v>
      </c>
      <c r="K9984" s="4">
        <f t="shared" si="622"/>
        <v>13</v>
      </c>
      <c r="L9984" s="4">
        <f t="shared" si="623"/>
        <v>13563.779999999997</v>
      </c>
    </row>
    <row r="9985" spans="2:12" x14ac:dyDescent="0.3">
      <c r="B9985" t="s">
        <v>6</v>
      </c>
      <c r="C9985">
        <v>3633456</v>
      </c>
      <c r="D9985">
        <v>1199.1600000000001</v>
      </c>
      <c r="E9985">
        <v>1</v>
      </c>
      <c r="F9985" s="2">
        <v>43878</v>
      </c>
      <c r="G9985" t="s">
        <v>315</v>
      </c>
      <c r="H9985" s="2">
        <v>44116</v>
      </c>
      <c r="I9985" s="2">
        <f t="shared" si="620"/>
        <v>44165</v>
      </c>
      <c r="J9985" s="4">
        <f t="shared" si="621"/>
        <v>49</v>
      </c>
      <c r="K9985" s="4">
        <f t="shared" si="622"/>
        <v>13</v>
      </c>
      <c r="L9985" s="4">
        <f t="shared" si="623"/>
        <v>13563.779999999997</v>
      </c>
    </row>
    <row r="9986" spans="2:12" x14ac:dyDescent="0.3">
      <c r="B9986" t="s">
        <v>6</v>
      </c>
      <c r="C9986">
        <v>3644970</v>
      </c>
      <c r="D9986">
        <v>270.66000000000003</v>
      </c>
      <c r="E9986">
        <v>1</v>
      </c>
      <c r="F9986" s="2">
        <v>43871</v>
      </c>
      <c r="G9986" t="s">
        <v>272</v>
      </c>
      <c r="H9986" s="2">
        <v>44165</v>
      </c>
      <c r="I9986" s="2">
        <f t="shared" si="620"/>
        <v>44165</v>
      </c>
      <c r="J9986" s="4">
        <f t="shared" si="621"/>
        <v>0</v>
      </c>
      <c r="K9986" s="4">
        <f t="shared" si="622"/>
        <v>14</v>
      </c>
      <c r="L9986" s="4">
        <f t="shared" si="623"/>
        <v>13832.160000000002</v>
      </c>
    </row>
    <row r="9987" spans="2:12" x14ac:dyDescent="0.3">
      <c r="B9987" t="s">
        <v>6</v>
      </c>
      <c r="C9987">
        <v>3679404</v>
      </c>
      <c r="D9987">
        <v>1199.1600000000001</v>
      </c>
      <c r="E9987">
        <v>1</v>
      </c>
      <c r="F9987" s="2">
        <v>43878</v>
      </c>
      <c r="G9987" t="s">
        <v>143</v>
      </c>
      <c r="H9987" s="2">
        <v>44158</v>
      </c>
      <c r="I9987" s="2">
        <f t="shared" ref="I9987:I10050" si="624">MAX($F$2:$F$14451)</f>
        <v>44165</v>
      </c>
      <c r="J9987" s="4">
        <f t="shared" ref="J9987:J10050" si="625">DATEDIF(H9987,I9987,"d")</f>
        <v>7</v>
      </c>
      <c r="K9987" s="4">
        <f t="shared" ref="K9987:K10050" si="626">COUNTIF($G:$G,G9987)</f>
        <v>38</v>
      </c>
      <c r="L9987" s="4">
        <f t="shared" ref="L9987:L10050" si="627">SUMIF($G:$G,G9987,$D:$D)</f>
        <v>63853.139999999978</v>
      </c>
    </row>
    <row r="9988" spans="2:12" x14ac:dyDescent="0.3">
      <c r="B9988" t="s">
        <v>6</v>
      </c>
      <c r="C9988">
        <v>3679404</v>
      </c>
      <c r="D9988">
        <v>1199.1600000000001</v>
      </c>
      <c r="E9988">
        <v>1</v>
      </c>
      <c r="F9988" s="2">
        <v>43885</v>
      </c>
      <c r="G9988" t="s">
        <v>143</v>
      </c>
      <c r="H9988" s="2">
        <v>44158</v>
      </c>
      <c r="I9988" s="2">
        <f t="shared" si="624"/>
        <v>44165</v>
      </c>
      <c r="J9988" s="4">
        <f t="shared" si="625"/>
        <v>7</v>
      </c>
      <c r="K9988" s="4">
        <f t="shared" si="626"/>
        <v>38</v>
      </c>
      <c r="L9988" s="4">
        <f t="shared" si="627"/>
        <v>63853.139999999978</v>
      </c>
    </row>
    <row r="9989" spans="2:12" x14ac:dyDescent="0.3">
      <c r="B9989" t="s">
        <v>6</v>
      </c>
      <c r="C9989">
        <v>3679404</v>
      </c>
      <c r="D9989">
        <v>9593.4599999999991</v>
      </c>
      <c r="E9989">
        <v>8</v>
      </c>
      <c r="F9989" s="2">
        <v>43892</v>
      </c>
      <c r="G9989" t="s">
        <v>143</v>
      </c>
      <c r="H9989" s="2">
        <v>44158</v>
      </c>
      <c r="I9989" s="2">
        <f t="shared" si="624"/>
        <v>44165</v>
      </c>
      <c r="J9989" s="4">
        <f t="shared" si="625"/>
        <v>7</v>
      </c>
      <c r="K9989" s="4">
        <f t="shared" si="626"/>
        <v>38</v>
      </c>
      <c r="L9989" s="4">
        <f t="shared" si="627"/>
        <v>63853.139999999978</v>
      </c>
    </row>
    <row r="9990" spans="2:12" x14ac:dyDescent="0.3">
      <c r="B9990" t="s">
        <v>6</v>
      </c>
      <c r="C9990">
        <v>3683460</v>
      </c>
      <c r="D9990">
        <v>1199.1600000000001</v>
      </c>
      <c r="E9990">
        <v>1</v>
      </c>
      <c r="F9990" s="2">
        <v>43878</v>
      </c>
      <c r="G9990" t="s">
        <v>368</v>
      </c>
      <c r="H9990" s="2">
        <v>43878</v>
      </c>
      <c r="I9990" s="2">
        <f t="shared" si="624"/>
        <v>44165</v>
      </c>
      <c r="J9990" s="4">
        <f t="shared" si="625"/>
        <v>287</v>
      </c>
      <c r="K9990" s="4">
        <f t="shared" si="626"/>
        <v>2</v>
      </c>
      <c r="L9990" s="4">
        <f t="shared" si="627"/>
        <v>2534.52</v>
      </c>
    </row>
    <row r="9991" spans="2:12" x14ac:dyDescent="0.3">
      <c r="B9991" t="s">
        <v>6</v>
      </c>
      <c r="C9991">
        <v>3741288</v>
      </c>
      <c r="D9991">
        <v>1009.8</v>
      </c>
      <c r="E9991">
        <v>1</v>
      </c>
      <c r="F9991" s="2">
        <v>43885</v>
      </c>
      <c r="G9991" t="s">
        <v>568</v>
      </c>
      <c r="H9991" s="2">
        <v>44018</v>
      </c>
      <c r="I9991" s="2">
        <f t="shared" si="624"/>
        <v>44165</v>
      </c>
      <c r="J9991" s="4">
        <f t="shared" si="625"/>
        <v>147</v>
      </c>
      <c r="K9991" s="4">
        <f t="shared" si="626"/>
        <v>5</v>
      </c>
      <c r="L9991" s="4">
        <f t="shared" si="627"/>
        <v>14144.339999999998</v>
      </c>
    </row>
    <row r="9992" spans="2:12" x14ac:dyDescent="0.3">
      <c r="B9992" t="s">
        <v>6</v>
      </c>
      <c r="C9992">
        <v>3741288</v>
      </c>
      <c r="D9992">
        <v>587.58000000000004</v>
      </c>
      <c r="E9992">
        <v>1</v>
      </c>
      <c r="F9992" s="2">
        <v>43871</v>
      </c>
      <c r="G9992" t="s">
        <v>568</v>
      </c>
      <c r="H9992" s="2">
        <v>44018</v>
      </c>
      <c r="I9992" s="2">
        <f t="shared" si="624"/>
        <v>44165</v>
      </c>
      <c r="J9992" s="4">
        <f t="shared" si="625"/>
        <v>147</v>
      </c>
      <c r="K9992" s="4">
        <f t="shared" si="626"/>
        <v>5</v>
      </c>
      <c r="L9992" s="4">
        <f t="shared" si="627"/>
        <v>14144.339999999998</v>
      </c>
    </row>
    <row r="9993" spans="2:12" x14ac:dyDescent="0.3">
      <c r="B9993" t="s">
        <v>6</v>
      </c>
      <c r="C9993">
        <v>3745362</v>
      </c>
      <c r="D9993">
        <v>1199.1600000000001</v>
      </c>
      <c r="E9993">
        <v>1</v>
      </c>
      <c r="F9993" s="2">
        <v>43885</v>
      </c>
      <c r="G9993" t="s">
        <v>648</v>
      </c>
      <c r="H9993" s="2">
        <v>43885</v>
      </c>
      <c r="I9993" s="2">
        <f t="shared" si="624"/>
        <v>44165</v>
      </c>
      <c r="J9993" s="4">
        <f t="shared" si="625"/>
        <v>280</v>
      </c>
      <c r="K9993" s="4">
        <f t="shared" si="626"/>
        <v>1</v>
      </c>
      <c r="L9993" s="4">
        <f t="shared" si="627"/>
        <v>1199.1600000000001</v>
      </c>
    </row>
    <row r="9994" spans="2:12" x14ac:dyDescent="0.3">
      <c r="B9994" t="s">
        <v>6</v>
      </c>
      <c r="C9994">
        <v>3750618</v>
      </c>
      <c r="D9994">
        <v>4772.34</v>
      </c>
      <c r="E9994">
        <v>4</v>
      </c>
      <c r="F9994" s="2">
        <v>43885</v>
      </c>
      <c r="G9994" t="s">
        <v>273</v>
      </c>
      <c r="H9994" s="2">
        <v>44158</v>
      </c>
      <c r="I9994" s="2">
        <f t="shared" si="624"/>
        <v>44165</v>
      </c>
      <c r="J9994" s="4">
        <f t="shared" si="625"/>
        <v>7</v>
      </c>
      <c r="K9994" s="4">
        <f t="shared" si="626"/>
        <v>30</v>
      </c>
      <c r="L9994" s="4">
        <f t="shared" si="627"/>
        <v>86594.10000000002</v>
      </c>
    </row>
    <row r="9995" spans="2:12" x14ac:dyDescent="0.3">
      <c r="B9995" t="s">
        <v>6</v>
      </c>
      <c r="C9995">
        <v>3753438</v>
      </c>
      <c r="D9995">
        <v>2398.44</v>
      </c>
      <c r="E9995">
        <v>2</v>
      </c>
      <c r="F9995" s="2">
        <v>43885</v>
      </c>
      <c r="G9995" t="s">
        <v>533</v>
      </c>
      <c r="H9995" s="2">
        <v>43885</v>
      </c>
      <c r="I9995" s="2">
        <f t="shared" si="624"/>
        <v>44165</v>
      </c>
      <c r="J9995" s="4">
        <f t="shared" si="625"/>
        <v>280</v>
      </c>
      <c r="K9995" s="4">
        <f t="shared" si="626"/>
        <v>2</v>
      </c>
      <c r="L9995" s="4">
        <f t="shared" si="627"/>
        <v>3672.7200000000003</v>
      </c>
    </row>
    <row r="9996" spans="2:12" x14ac:dyDescent="0.3">
      <c r="B9996" t="s">
        <v>6</v>
      </c>
      <c r="C9996">
        <v>3780912</v>
      </c>
      <c r="D9996">
        <v>1834.2</v>
      </c>
      <c r="E9996">
        <v>3</v>
      </c>
      <c r="F9996" s="2">
        <v>43878</v>
      </c>
      <c r="G9996" t="s">
        <v>127</v>
      </c>
      <c r="H9996" s="2">
        <v>44151</v>
      </c>
      <c r="I9996" s="2">
        <f t="shared" si="624"/>
        <v>44165</v>
      </c>
      <c r="J9996" s="4">
        <f t="shared" si="625"/>
        <v>14</v>
      </c>
      <c r="K9996" s="4">
        <f t="shared" si="626"/>
        <v>23</v>
      </c>
      <c r="L9996" s="4">
        <f t="shared" si="627"/>
        <v>10318.68</v>
      </c>
    </row>
    <row r="9997" spans="2:12" x14ac:dyDescent="0.3">
      <c r="B9997" t="s">
        <v>6</v>
      </c>
      <c r="C9997">
        <v>3780912</v>
      </c>
      <c r="D9997">
        <v>269.04000000000002</v>
      </c>
      <c r="E9997">
        <v>1</v>
      </c>
      <c r="F9997" s="2">
        <v>43885</v>
      </c>
      <c r="G9997" t="s">
        <v>127</v>
      </c>
      <c r="H9997" s="2">
        <v>44151</v>
      </c>
      <c r="I9997" s="2">
        <f t="shared" si="624"/>
        <v>44165</v>
      </c>
      <c r="J9997" s="4">
        <f t="shared" si="625"/>
        <v>14</v>
      </c>
      <c r="K9997" s="4">
        <f t="shared" si="626"/>
        <v>23</v>
      </c>
      <c r="L9997" s="4">
        <f t="shared" si="627"/>
        <v>10318.68</v>
      </c>
    </row>
    <row r="9998" spans="2:12" x14ac:dyDescent="0.3">
      <c r="B9998" t="s">
        <v>6</v>
      </c>
      <c r="C9998">
        <v>3786252</v>
      </c>
      <c r="D9998">
        <v>1021.32</v>
      </c>
      <c r="E9998">
        <v>1</v>
      </c>
      <c r="F9998" s="2">
        <v>43871</v>
      </c>
      <c r="G9998" t="s">
        <v>274</v>
      </c>
      <c r="H9998" s="2">
        <v>44130</v>
      </c>
      <c r="I9998" s="2">
        <f t="shared" si="624"/>
        <v>44165</v>
      </c>
      <c r="J9998" s="4">
        <f t="shared" si="625"/>
        <v>35</v>
      </c>
      <c r="K9998" s="4">
        <f t="shared" si="626"/>
        <v>23</v>
      </c>
      <c r="L9998" s="4">
        <f t="shared" si="627"/>
        <v>36715.68</v>
      </c>
    </row>
    <row r="9999" spans="2:12" x14ac:dyDescent="0.3">
      <c r="B9999" t="s">
        <v>6</v>
      </c>
      <c r="C9999">
        <v>3838560</v>
      </c>
      <c r="D9999">
        <v>1021.32</v>
      </c>
      <c r="E9999">
        <v>1</v>
      </c>
      <c r="F9999" s="2">
        <v>43871</v>
      </c>
      <c r="G9999" t="s">
        <v>649</v>
      </c>
      <c r="H9999" s="2">
        <v>44032</v>
      </c>
      <c r="I9999" s="2">
        <f t="shared" si="624"/>
        <v>44165</v>
      </c>
      <c r="J9999" s="4">
        <f t="shared" si="625"/>
        <v>133</v>
      </c>
      <c r="K9999" s="4">
        <f t="shared" si="626"/>
        <v>2</v>
      </c>
      <c r="L9999" s="4">
        <f t="shared" si="627"/>
        <v>2038.02</v>
      </c>
    </row>
    <row r="10000" spans="2:12" x14ac:dyDescent="0.3">
      <c r="B10000" t="s">
        <v>6</v>
      </c>
      <c r="C10000">
        <v>3934080</v>
      </c>
      <c r="D10000">
        <v>1199.1600000000001</v>
      </c>
      <c r="E10000">
        <v>1</v>
      </c>
      <c r="F10000" s="2">
        <v>43885</v>
      </c>
      <c r="G10000" t="s">
        <v>62</v>
      </c>
      <c r="H10000" s="2">
        <v>44137</v>
      </c>
      <c r="I10000" s="2">
        <f t="shared" si="624"/>
        <v>44165</v>
      </c>
      <c r="J10000" s="4">
        <f t="shared" si="625"/>
        <v>28</v>
      </c>
      <c r="K10000" s="4">
        <f t="shared" si="626"/>
        <v>35</v>
      </c>
      <c r="L10000" s="4">
        <f t="shared" si="627"/>
        <v>72196.2</v>
      </c>
    </row>
    <row r="10001" spans="2:12" x14ac:dyDescent="0.3">
      <c r="B10001" t="s">
        <v>6</v>
      </c>
      <c r="C10001">
        <v>3934080</v>
      </c>
      <c r="D10001">
        <v>1199.1600000000001</v>
      </c>
      <c r="E10001">
        <v>1</v>
      </c>
      <c r="F10001" s="2">
        <v>43892</v>
      </c>
      <c r="G10001" t="s">
        <v>62</v>
      </c>
      <c r="H10001" s="2">
        <v>44137</v>
      </c>
      <c r="I10001" s="2">
        <f t="shared" si="624"/>
        <v>44165</v>
      </c>
      <c r="J10001" s="4">
        <f t="shared" si="625"/>
        <v>28</v>
      </c>
      <c r="K10001" s="4">
        <f t="shared" si="626"/>
        <v>35</v>
      </c>
      <c r="L10001" s="4">
        <f t="shared" si="627"/>
        <v>72196.2</v>
      </c>
    </row>
    <row r="10002" spans="2:12" x14ac:dyDescent="0.3">
      <c r="B10002" t="s">
        <v>6</v>
      </c>
      <c r="C10002">
        <v>3968406</v>
      </c>
      <c r="D10002">
        <v>5995.98</v>
      </c>
      <c r="E10002">
        <v>5</v>
      </c>
      <c r="F10002" s="2">
        <v>43885</v>
      </c>
      <c r="G10002" t="s">
        <v>637</v>
      </c>
      <c r="H10002" s="2">
        <v>43920</v>
      </c>
      <c r="I10002" s="2">
        <f t="shared" si="624"/>
        <v>44165</v>
      </c>
      <c r="J10002" s="4">
        <f t="shared" si="625"/>
        <v>245</v>
      </c>
      <c r="K10002" s="4">
        <f t="shared" si="626"/>
        <v>3</v>
      </c>
      <c r="L10002" s="4">
        <f t="shared" si="627"/>
        <v>12637.499999999998</v>
      </c>
    </row>
    <row r="10003" spans="2:12" x14ac:dyDescent="0.3">
      <c r="B10003" t="s">
        <v>6</v>
      </c>
      <c r="C10003">
        <v>3980538</v>
      </c>
      <c r="D10003">
        <v>2398.44</v>
      </c>
      <c r="E10003">
        <v>2</v>
      </c>
      <c r="F10003" s="2">
        <v>43878</v>
      </c>
      <c r="G10003" t="s">
        <v>371</v>
      </c>
      <c r="H10003" s="2">
        <v>44088</v>
      </c>
      <c r="I10003" s="2">
        <f t="shared" si="624"/>
        <v>44165</v>
      </c>
      <c r="J10003" s="4">
        <f t="shared" si="625"/>
        <v>77</v>
      </c>
      <c r="K10003" s="4">
        <f t="shared" si="626"/>
        <v>18</v>
      </c>
      <c r="L10003" s="4">
        <f t="shared" si="627"/>
        <v>34294.379999999997</v>
      </c>
    </row>
    <row r="10004" spans="2:12" x14ac:dyDescent="0.3">
      <c r="B10004" t="s">
        <v>6</v>
      </c>
      <c r="C10004">
        <v>4060662</v>
      </c>
      <c r="D10004">
        <v>387.6</v>
      </c>
      <c r="E10004">
        <v>1</v>
      </c>
      <c r="F10004" s="2">
        <v>43871</v>
      </c>
      <c r="G10004" t="s">
        <v>429</v>
      </c>
      <c r="H10004" s="2">
        <v>44158</v>
      </c>
      <c r="I10004" s="2">
        <f t="shared" si="624"/>
        <v>44165</v>
      </c>
      <c r="J10004" s="4">
        <f t="shared" si="625"/>
        <v>7</v>
      </c>
      <c r="K10004" s="4">
        <f t="shared" si="626"/>
        <v>14</v>
      </c>
      <c r="L10004" s="4">
        <f t="shared" si="627"/>
        <v>5909.7</v>
      </c>
    </row>
    <row r="10005" spans="2:12" x14ac:dyDescent="0.3">
      <c r="B10005" t="s">
        <v>6</v>
      </c>
      <c r="C10005">
        <v>4060662</v>
      </c>
      <c r="D10005">
        <v>387.6</v>
      </c>
      <c r="E10005">
        <v>1</v>
      </c>
      <c r="F10005" s="2">
        <v>43878</v>
      </c>
      <c r="G10005" t="s">
        <v>429</v>
      </c>
      <c r="H10005" s="2">
        <v>44158</v>
      </c>
      <c r="I10005" s="2">
        <f t="shared" si="624"/>
        <v>44165</v>
      </c>
      <c r="J10005" s="4">
        <f t="shared" si="625"/>
        <v>7</v>
      </c>
      <c r="K10005" s="4">
        <f t="shared" si="626"/>
        <v>14</v>
      </c>
      <c r="L10005" s="4">
        <f t="shared" si="627"/>
        <v>5909.7</v>
      </c>
    </row>
    <row r="10006" spans="2:12" x14ac:dyDescent="0.3">
      <c r="B10006" t="s">
        <v>6</v>
      </c>
      <c r="C10006">
        <v>4086984</v>
      </c>
      <c r="D10006">
        <v>2215.2600000000002</v>
      </c>
      <c r="E10006">
        <v>1</v>
      </c>
      <c r="F10006" s="2">
        <v>43871</v>
      </c>
      <c r="G10006" t="s">
        <v>326</v>
      </c>
      <c r="H10006" s="2">
        <v>44116</v>
      </c>
      <c r="I10006" s="2">
        <f t="shared" si="624"/>
        <v>44165</v>
      </c>
      <c r="J10006" s="4">
        <f t="shared" si="625"/>
        <v>49</v>
      </c>
      <c r="K10006" s="4">
        <f t="shared" si="626"/>
        <v>55</v>
      </c>
      <c r="L10006" s="4">
        <f t="shared" si="627"/>
        <v>149727.66</v>
      </c>
    </row>
    <row r="10007" spans="2:12" x14ac:dyDescent="0.3">
      <c r="B10007" t="s">
        <v>6</v>
      </c>
      <c r="C10007">
        <v>4086984</v>
      </c>
      <c r="D10007">
        <v>1193.0999999999999</v>
      </c>
      <c r="E10007">
        <v>1</v>
      </c>
      <c r="F10007" s="2">
        <v>43885</v>
      </c>
      <c r="G10007" t="s">
        <v>326</v>
      </c>
      <c r="H10007" s="2">
        <v>44116</v>
      </c>
      <c r="I10007" s="2">
        <f t="shared" si="624"/>
        <v>44165</v>
      </c>
      <c r="J10007" s="4">
        <f t="shared" si="625"/>
        <v>49</v>
      </c>
      <c r="K10007" s="4">
        <f t="shared" si="626"/>
        <v>55</v>
      </c>
      <c r="L10007" s="4">
        <f t="shared" si="627"/>
        <v>149727.66</v>
      </c>
    </row>
    <row r="10008" spans="2:12" x14ac:dyDescent="0.3">
      <c r="B10008" t="s">
        <v>6</v>
      </c>
      <c r="C10008">
        <v>4092000</v>
      </c>
      <c r="D10008">
        <v>1206.78</v>
      </c>
      <c r="E10008">
        <v>1</v>
      </c>
      <c r="F10008" s="2">
        <v>43871</v>
      </c>
      <c r="G10008" t="s">
        <v>327</v>
      </c>
      <c r="H10008" s="2">
        <v>44165</v>
      </c>
      <c r="I10008" s="2">
        <f t="shared" si="624"/>
        <v>44165</v>
      </c>
      <c r="J10008" s="4">
        <f t="shared" si="625"/>
        <v>0</v>
      </c>
      <c r="K10008" s="4">
        <f t="shared" si="626"/>
        <v>32</v>
      </c>
      <c r="L10008" s="4">
        <f t="shared" si="627"/>
        <v>52179.299999999988</v>
      </c>
    </row>
    <row r="10009" spans="2:12" x14ac:dyDescent="0.3">
      <c r="B10009" t="s">
        <v>6</v>
      </c>
      <c r="C10009">
        <v>4112346</v>
      </c>
      <c r="D10009">
        <v>2398.3200000000002</v>
      </c>
      <c r="E10009">
        <v>2</v>
      </c>
      <c r="F10009" s="2">
        <v>43885</v>
      </c>
      <c r="G10009" t="s">
        <v>537</v>
      </c>
      <c r="H10009" s="2">
        <v>43941</v>
      </c>
      <c r="I10009" s="2">
        <f t="shared" si="624"/>
        <v>44165</v>
      </c>
      <c r="J10009" s="4">
        <f t="shared" si="625"/>
        <v>224</v>
      </c>
      <c r="K10009" s="4">
        <f t="shared" si="626"/>
        <v>5</v>
      </c>
      <c r="L10009" s="4">
        <f t="shared" si="627"/>
        <v>6401.28</v>
      </c>
    </row>
    <row r="10010" spans="2:12" x14ac:dyDescent="0.3">
      <c r="B10010" t="s">
        <v>6</v>
      </c>
      <c r="C10010">
        <v>4118208</v>
      </c>
      <c r="D10010">
        <v>387.6</v>
      </c>
      <c r="E10010">
        <v>1</v>
      </c>
      <c r="F10010" s="2">
        <v>43878</v>
      </c>
      <c r="G10010" t="s">
        <v>538</v>
      </c>
      <c r="H10010" s="2">
        <v>44151</v>
      </c>
      <c r="I10010" s="2">
        <f t="shared" si="624"/>
        <v>44165</v>
      </c>
      <c r="J10010" s="4">
        <f t="shared" si="625"/>
        <v>14</v>
      </c>
      <c r="K10010" s="4">
        <f t="shared" si="626"/>
        <v>48</v>
      </c>
      <c r="L10010" s="4">
        <f t="shared" si="627"/>
        <v>38558.699999999997</v>
      </c>
    </row>
    <row r="10011" spans="2:12" x14ac:dyDescent="0.3">
      <c r="B10011" t="s">
        <v>6</v>
      </c>
      <c r="C10011">
        <v>4118208</v>
      </c>
      <c r="D10011">
        <v>1206.78</v>
      </c>
      <c r="E10011">
        <v>1</v>
      </c>
      <c r="F10011" s="2">
        <v>43871</v>
      </c>
      <c r="G10011" t="s">
        <v>538</v>
      </c>
      <c r="H10011" s="2">
        <v>44151</v>
      </c>
      <c r="I10011" s="2">
        <f t="shared" si="624"/>
        <v>44165</v>
      </c>
      <c r="J10011" s="4">
        <f t="shared" si="625"/>
        <v>14</v>
      </c>
      <c r="K10011" s="4">
        <f t="shared" si="626"/>
        <v>48</v>
      </c>
      <c r="L10011" s="4">
        <f t="shared" si="627"/>
        <v>38558.699999999997</v>
      </c>
    </row>
    <row r="10012" spans="2:12" x14ac:dyDescent="0.3">
      <c r="B10012" t="s">
        <v>6</v>
      </c>
      <c r="C10012">
        <v>4159212</v>
      </c>
      <c r="D10012">
        <v>611.4</v>
      </c>
      <c r="E10012">
        <v>1</v>
      </c>
      <c r="F10012" s="2">
        <v>43878</v>
      </c>
      <c r="G10012" t="s">
        <v>430</v>
      </c>
      <c r="H10012" s="2">
        <v>43878</v>
      </c>
      <c r="I10012" s="2">
        <f t="shared" si="624"/>
        <v>44165</v>
      </c>
      <c r="J10012" s="4">
        <f t="shared" si="625"/>
        <v>287</v>
      </c>
      <c r="K10012" s="4">
        <f t="shared" si="626"/>
        <v>3</v>
      </c>
      <c r="L10012" s="4">
        <f t="shared" si="627"/>
        <v>3770.52</v>
      </c>
    </row>
    <row r="10013" spans="2:12" x14ac:dyDescent="0.3">
      <c r="B10013" t="s">
        <v>6</v>
      </c>
      <c r="C10013">
        <v>4191444</v>
      </c>
      <c r="D10013">
        <v>2413.5</v>
      </c>
      <c r="E10013">
        <v>2</v>
      </c>
      <c r="F10013" s="2">
        <v>43885</v>
      </c>
      <c r="G10013" t="s">
        <v>275</v>
      </c>
      <c r="H10013" s="2">
        <v>44102</v>
      </c>
      <c r="I10013" s="2">
        <f t="shared" si="624"/>
        <v>44165</v>
      </c>
      <c r="J10013" s="4">
        <f t="shared" si="625"/>
        <v>63</v>
      </c>
      <c r="K10013" s="4">
        <f t="shared" si="626"/>
        <v>28</v>
      </c>
      <c r="L10013" s="4">
        <f t="shared" si="627"/>
        <v>65647.680000000008</v>
      </c>
    </row>
    <row r="10014" spans="2:12" x14ac:dyDescent="0.3">
      <c r="B10014" t="s">
        <v>6</v>
      </c>
      <c r="C10014">
        <v>4192266</v>
      </c>
      <c r="D10014">
        <v>2413.5</v>
      </c>
      <c r="E10014">
        <v>2</v>
      </c>
      <c r="F10014" s="2">
        <v>43878</v>
      </c>
      <c r="G10014" t="s">
        <v>50</v>
      </c>
      <c r="H10014" s="2">
        <v>44004</v>
      </c>
      <c r="I10014" s="2">
        <f t="shared" si="624"/>
        <v>44165</v>
      </c>
      <c r="J10014" s="4">
        <f t="shared" si="625"/>
        <v>161</v>
      </c>
      <c r="K10014" s="4">
        <f t="shared" si="626"/>
        <v>7</v>
      </c>
      <c r="L10014" s="4">
        <f t="shared" si="627"/>
        <v>15697.14</v>
      </c>
    </row>
    <row r="10015" spans="2:12" x14ac:dyDescent="0.3">
      <c r="B10015" t="s">
        <v>6</v>
      </c>
      <c r="C10015">
        <v>4210890</v>
      </c>
      <c r="D10015">
        <v>541.38</v>
      </c>
      <c r="E10015">
        <v>2</v>
      </c>
      <c r="F10015" s="2">
        <v>43871</v>
      </c>
      <c r="G10015" t="s">
        <v>276</v>
      </c>
      <c r="H10015" s="2">
        <v>43997</v>
      </c>
      <c r="I10015" s="2">
        <f t="shared" si="624"/>
        <v>44165</v>
      </c>
      <c r="J10015" s="4">
        <f t="shared" si="625"/>
        <v>168</v>
      </c>
      <c r="K10015" s="4">
        <f t="shared" si="626"/>
        <v>64</v>
      </c>
      <c r="L10015" s="4">
        <f t="shared" si="627"/>
        <v>45847.92</v>
      </c>
    </row>
    <row r="10016" spans="2:12" x14ac:dyDescent="0.3">
      <c r="B10016" t="s">
        <v>6</v>
      </c>
      <c r="C10016">
        <v>4210890</v>
      </c>
      <c r="D10016">
        <v>269.04000000000002</v>
      </c>
      <c r="E10016">
        <v>1</v>
      </c>
      <c r="F10016" s="2">
        <v>43892</v>
      </c>
      <c r="G10016" t="s">
        <v>276</v>
      </c>
      <c r="H10016" s="2">
        <v>43997</v>
      </c>
      <c r="I10016" s="2">
        <f t="shared" si="624"/>
        <v>44165</v>
      </c>
      <c r="J10016" s="4">
        <f t="shared" si="625"/>
        <v>168</v>
      </c>
      <c r="K10016" s="4">
        <f t="shared" si="626"/>
        <v>64</v>
      </c>
      <c r="L10016" s="4">
        <f t="shared" si="627"/>
        <v>45847.92</v>
      </c>
    </row>
    <row r="10017" spans="2:12" x14ac:dyDescent="0.3">
      <c r="B10017" t="s">
        <v>6</v>
      </c>
      <c r="C10017">
        <v>4210890</v>
      </c>
      <c r="D10017">
        <v>1199.1600000000001</v>
      </c>
      <c r="E10017">
        <v>1</v>
      </c>
      <c r="F10017" s="2">
        <v>43878</v>
      </c>
      <c r="G10017" t="s">
        <v>276</v>
      </c>
      <c r="H10017" s="2">
        <v>43997</v>
      </c>
      <c r="I10017" s="2">
        <f t="shared" si="624"/>
        <v>44165</v>
      </c>
      <c r="J10017" s="4">
        <f t="shared" si="625"/>
        <v>168</v>
      </c>
      <c r="K10017" s="4">
        <f t="shared" si="626"/>
        <v>64</v>
      </c>
      <c r="L10017" s="4">
        <f t="shared" si="627"/>
        <v>45847.92</v>
      </c>
    </row>
    <row r="10018" spans="2:12" x14ac:dyDescent="0.3">
      <c r="B10018" t="s">
        <v>6</v>
      </c>
      <c r="C10018">
        <v>4210890</v>
      </c>
      <c r="D10018">
        <v>1199.1600000000001</v>
      </c>
      <c r="E10018">
        <v>1</v>
      </c>
      <c r="F10018" s="2">
        <v>43885</v>
      </c>
      <c r="G10018" t="s">
        <v>276</v>
      </c>
      <c r="H10018" s="2">
        <v>43997</v>
      </c>
      <c r="I10018" s="2">
        <f t="shared" si="624"/>
        <v>44165</v>
      </c>
      <c r="J10018" s="4">
        <f t="shared" si="625"/>
        <v>168</v>
      </c>
      <c r="K10018" s="4">
        <f t="shared" si="626"/>
        <v>64</v>
      </c>
      <c r="L10018" s="4">
        <f t="shared" si="627"/>
        <v>45847.92</v>
      </c>
    </row>
    <row r="10019" spans="2:12" x14ac:dyDescent="0.3">
      <c r="B10019" t="s">
        <v>6</v>
      </c>
      <c r="C10019">
        <v>4219950</v>
      </c>
      <c r="D10019">
        <v>2413.5</v>
      </c>
      <c r="E10019">
        <v>2</v>
      </c>
      <c r="F10019" s="2">
        <v>43878</v>
      </c>
      <c r="G10019" t="s">
        <v>450</v>
      </c>
      <c r="H10019" s="2">
        <v>44144</v>
      </c>
      <c r="I10019" s="2">
        <f t="shared" si="624"/>
        <v>44165</v>
      </c>
      <c r="J10019" s="4">
        <f t="shared" si="625"/>
        <v>21</v>
      </c>
      <c r="K10019" s="4">
        <f t="shared" si="626"/>
        <v>6</v>
      </c>
      <c r="L10019" s="4">
        <f t="shared" si="627"/>
        <v>9143.8799999999992</v>
      </c>
    </row>
    <row r="10020" spans="2:12" x14ac:dyDescent="0.3">
      <c r="B10020" t="s">
        <v>6</v>
      </c>
      <c r="C10020">
        <v>4224870</v>
      </c>
      <c r="D10020">
        <v>387.6</v>
      </c>
      <c r="E10020">
        <v>1</v>
      </c>
      <c r="F10020" s="2">
        <v>43878</v>
      </c>
      <c r="G10020" t="s">
        <v>570</v>
      </c>
      <c r="H10020" s="2">
        <v>44165</v>
      </c>
      <c r="I10020" s="2">
        <f t="shared" si="624"/>
        <v>44165</v>
      </c>
      <c r="J10020" s="4">
        <f t="shared" si="625"/>
        <v>0</v>
      </c>
      <c r="K10020" s="4">
        <f t="shared" si="626"/>
        <v>417</v>
      </c>
      <c r="L10020" s="4">
        <f t="shared" si="627"/>
        <v>183991.25999999981</v>
      </c>
    </row>
    <row r="10021" spans="2:12" x14ac:dyDescent="0.3">
      <c r="B10021" t="s">
        <v>6</v>
      </c>
      <c r="C10021">
        <v>4224870</v>
      </c>
      <c r="D10021">
        <v>1155.5999999999999</v>
      </c>
      <c r="E10021">
        <v>3</v>
      </c>
      <c r="F10021" s="2">
        <v>43892</v>
      </c>
      <c r="G10021" t="s">
        <v>570</v>
      </c>
      <c r="H10021" s="2">
        <v>44165</v>
      </c>
      <c r="I10021" s="2">
        <f t="shared" si="624"/>
        <v>44165</v>
      </c>
      <c r="J10021" s="4">
        <f t="shared" si="625"/>
        <v>0</v>
      </c>
      <c r="K10021" s="4">
        <f t="shared" si="626"/>
        <v>417</v>
      </c>
      <c r="L10021" s="4">
        <f t="shared" si="627"/>
        <v>183991.25999999981</v>
      </c>
    </row>
    <row r="10022" spans="2:12" x14ac:dyDescent="0.3">
      <c r="B10022" t="s">
        <v>6</v>
      </c>
      <c r="C10022">
        <v>4224870</v>
      </c>
      <c r="D10022">
        <v>615.29999999999995</v>
      </c>
      <c r="E10022">
        <v>1</v>
      </c>
      <c r="F10022" s="2">
        <v>43871</v>
      </c>
      <c r="G10022" t="s">
        <v>570</v>
      </c>
      <c r="H10022" s="2">
        <v>44165</v>
      </c>
      <c r="I10022" s="2">
        <f t="shared" si="624"/>
        <v>44165</v>
      </c>
      <c r="J10022" s="4">
        <f t="shared" si="625"/>
        <v>0</v>
      </c>
      <c r="K10022" s="4">
        <f t="shared" si="626"/>
        <v>417</v>
      </c>
      <c r="L10022" s="4">
        <f t="shared" si="627"/>
        <v>183991.25999999981</v>
      </c>
    </row>
    <row r="10023" spans="2:12" x14ac:dyDescent="0.3">
      <c r="B10023" t="s">
        <v>6</v>
      </c>
      <c r="C10023">
        <v>4224870</v>
      </c>
      <c r="D10023">
        <v>52.86</v>
      </c>
      <c r="E10023">
        <v>1</v>
      </c>
      <c r="F10023" s="2">
        <v>43871</v>
      </c>
      <c r="G10023" t="s">
        <v>570</v>
      </c>
      <c r="H10023" s="2">
        <v>44165</v>
      </c>
      <c r="I10023" s="2">
        <f t="shared" si="624"/>
        <v>44165</v>
      </c>
      <c r="J10023" s="4">
        <f t="shared" si="625"/>
        <v>0</v>
      </c>
      <c r="K10023" s="4">
        <f t="shared" si="626"/>
        <v>417</v>
      </c>
      <c r="L10023" s="4">
        <f t="shared" si="627"/>
        <v>183991.25999999981</v>
      </c>
    </row>
    <row r="10024" spans="2:12" x14ac:dyDescent="0.3">
      <c r="B10024" t="s">
        <v>6</v>
      </c>
      <c r="C10024">
        <v>4224870</v>
      </c>
      <c r="D10024">
        <v>158.63999999999999</v>
      </c>
      <c r="E10024">
        <v>1</v>
      </c>
      <c r="F10024" s="2">
        <v>43871</v>
      </c>
      <c r="G10024" t="s">
        <v>570</v>
      </c>
      <c r="H10024" s="2">
        <v>44165</v>
      </c>
      <c r="I10024" s="2">
        <f t="shared" si="624"/>
        <v>44165</v>
      </c>
      <c r="J10024" s="4">
        <f t="shared" si="625"/>
        <v>0</v>
      </c>
      <c r="K10024" s="4">
        <f t="shared" si="626"/>
        <v>417</v>
      </c>
      <c r="L10024" s="4">
        <f t="shared" si="627"/>
        <v>183991.25999999981</v>
      </c>
    </row>
    <row r="10025" spans="2:12" x14ac:dyDescent="0.3">
      <c r="B10025" t="s">
        <v>6</v>
      </c>
      <c r="C10025">
        <v>4224870</v>
      </c>
      <c r="D10025">
        <v>157.62</v>
      </c>
      <c r="E10025">
        <v>1</v>
      </c>
      <c r="F10025" s="2">
        <v>43885</v>
      </c>
      <c r="G10025" t="s">
        <v>570</v>
      </c>
      <c r="H10025" s="2">
        <v>44165</v>
      </c>
      <c r="I10025" s="2">
        <f t="shared" si="624"/>
        <v>44165</v>
      </c>
      <c r="J10025" s="4">
        <f t="shared" si="625"/>
        <v>0</v>
      </c>
      <c r="K10025" s="4">
        <f t="shared" si="626"/>
        <v>417</v>
      </c>
      <c r="L10025" s="4">
        <f t="shared" si="627"/>
        <v>183991.25999999981</v>
      </c>
    </row>
    <row r="10026" spans="2:12" x14ac:dyDescent="0.3">
      <c r="B10026" t="s">
        <v>6</v>
      </c>
      <c r="C10026">
        <v>4224870</v>
      </c>
      <c r="D10026">
        <v>270.66000000000003</v>
      </c>
      <c r="E10026">
        <v>1</v>
      </c>
      <c r="F10026" s="2">
        <v>43871</v>
      </c>
      <c r="G10026" t="s">
        <v>570</v>
      </c>
      <c r="H10026" s="2">
        <v>44165</v>
      </c>
      <c r="I10026" s="2">
        <f t="shared" si="624"/>
        <v>44165</v>
      </c>
      <c r="J10026" s="4">
        <f t="shared" si="625"/>
        <v>0</v>
      </c>
      <c r="K10026" s="4">
        <f t="shared" si="626"/>
        <v>417</v>
      </c>
      <c r="L10026" s="4">
        <f t="shared" si="627"/>
        <v>183991.25999999981</v>
      </c>
    </row>
    <row r="10027" spans="2:12" x14ac:dyDescent="0.3">
      <c r="B10027" t="s">
        <v>6</v>
      </c>
      <c r="C10027">
        <v>4224870</v>
      </c>
      <c r="D10027">
        <v>487.74</v>
      </c>
      <c r="E10027">
        <v>6</v>
      </c>
      <c r="F10027" s="2">
        <v>43871</v>
      </c>
      <c r="G10027" t="s">
        <v>570</v>
      </c>
      <c r="H10027" s="2">
        <v>44165</v>
      </c>
      <c r="I10027" s="2">
        <f t="shared" si="624"/>
        <v>44165</v>
      </c>
      <c r="J10027" s="4">
        <f t="shared" si="625"/>
        <v>0</v>
      </c>
      <c r="K10027" s="4">
        <f t="shared" si="626"/>
        <v>417</v>
      </c>
      <c r="L10027" s="4">
        <f t="shared" si="627"/>
        <v>183991.25999999981</v>
      </c>
    </row>
    <row r="10028" spans="2:12" x14ac:dyDescent="0.3">
      <c r="B10028" t="s">
        <v>6</v>
      </c>
      <c r="C10028">
        <v>4224870</v>
      </c>
      <c r="D10028">
        <v>161.46</v>
      </c>
      <c r="E10028">
        <v>2</v>
      </c>
      <c r="F10028" s="2">
        <v>43885</v>
      </c>
      <c r="G10028" t="s">
        <v>570</v>
      </c>
      <c r="H10028" s="2">
        <v>44165</v>
      </c>
      <c r="I10028" s="2">
        <f t="shared" si="624"/>
        <v>44165</v>
      </c>
      <c r="J10028" s="4">
        <f t="shared" si="625"/>
        <v>0</v>
      </c>
      <c r="K10028" s="4">
        <f t="shared" si="626"/>
        <v>417</v>
      </c>
      <c r="L10028" s="4">
        <f t="shared" si="627"/>
        <v>183991.25999999981</v>
      </c>
    </row>
    <row r="10029" spans="2:12" x14ac:dyDescent="0.3">
      <c r="B10029" t="s">
        <v>6</v>
      </c>
      <c r="C10029">
        <v>4224870</v>
      </c>
      <c r="D10029">
        <v>161.46</v>
      </c>
      <c r="E10029">
        <v>2</v>
      </c>
      <c r="F10029" s="2">
        <v>43892</v>
      </c>
      <c r="G10029" t="s">
        <v>570</v>
      </c>
      <c r="H10029" s="2">
        <v>44165</v>
      </c>
      <c r="I10029" s="2">
        <f t="shared" si="624"/>
        <v>44165</v>
      </c>
      <c r="J10029" s="4">
        <f t="shared" si="625"/>
        <v>0</v>
      </c>
      <c r="K10029" s="4">
        <f t="shared" si="626"/>
        <v>417</v>
      </c>
      <c r="L10029" s="4">
        <f t="shared" si="627"/>
        <v>183991.25999999981</v>
      </c>
    </row>
    <row r="10030" spans="2:12" x14ac:dyDescent="0.3">
      <c r="B10030" t="s">
        <v>6</v>
      </c>
      <c r="C10030">
        <v>4224870</v>
      </c>
      <c r="D10030">
        <v>969.06</v>
      </c>
      <c r="E10030">
        <v>4</v>
      </c>
      <c r="F10030" s="2">
        <v>43885</v>
      </c>
      <c r="G10030" t="s">
        <v>570</v>
      </c>
      <c r="H10030" s="2">
        <v>44165</v>
      </c>
      <c r="I10030" s="2">
        <f t="shared" si="624"/>
        <v>44165</v>
      </c>
      <c r="J10030" s="4">
        <f t="shared" si="625"/>
        <v>0</v>
      </c>
      <c r="K10030" s="4">
        <f t="shared" si="626"/>
        <v>417</v>
      </c>
      <c r="L10030" s="4">
        <f t="shared" si="627"/>
        <v>183991.25999999981</v>
      </c>
    </row>
    <row r="10031" spans="2:12" x14ac:dyDescent="0.3">
      <c r="B10031" t="s">
        <v>6</v>
      </c>
      <c r="C10031">
        <v>4225632</v>
      </c>
      <c r="D10031">
        <v>2201.4</v>
      </c>
      <c r="E10031">
        <v>1</v>
      </c>
      <c r="F10031" s="2">
        <v>43892</v>
      </c>
      <c r="G10031" t="s">
        <v>492</v>
      </c>
      <c r="H10031" s="2">
        <v>44025</v>
      </c>
      <c r="I10031" s="2">
        <f t="shared" si="624"/>
        <v>44165</v>
      </c>
      <c r="J10031" s="4">
        <f t="shared" si="625"/>
        <v>140</v>
      </c>
      <c r="K10031" s="4">
        <f t="shared" si="626"/>
        <v>3</v>
      </c>
      <c r="L10031" s="4">
        <f t="shared" si="627"/>
        <v>14415.54</v>
      </c>
    </row>
    <row r="10032" spans="2:12" x14ac:dyDescent="0.3">
      <c r="B10032" t="s">
        <v>6</v>
      </c>
      <c r="C10032">
        <v>4230834</v>
      </c>
      <c r="D10032">
        <v>267.66000000000003</v>
      </c>
      <c r="E10032">
        <v>1</v>
      </c>
      <c r="F10032" s="2">
        <v>43892</v>
      </c>
      <c r="G10032" t="s">
        <v>278</v>
      </c>
      <c r="H10032" s="2">
        <v>44130</v>
      </c>
      <c r="I10032" s="2">
        <f t="shared" si="624"/>
        <v>44165</v>
      </c>
      <c r="J10032" s="4">
        <f t="shared" si="625"/>
        <v>35</v>
      </c>
      <c r="K10032" s="4">
        <f t="shared" si="626"/>
        <v>86</v>
      </c>
      <c r="L10032" s="4">
        <f t="shared" si="627"/>
        <v>193772.28000000012</v>
      </c>
    </row>
    <row r="10033" spans="2:12" x14ac:dyDescent="0.3">
      <c r="B10033" t="s">
        <v>6</v>
      </c>
      <c r="C10033">
        <v>4230834</v>
      </c>
      <c r="D10033">
        <v>2386.14</v>
      </c>
      <c r="E10033">
        <v>2</v>
      </c>
      <c r="F10033" s="2">
        <v>43885</v>
      </c>
      <c r="G10033" t="s">
        <v>278</v>
      </c>
      <c r="H10033" s="2">
        <v>44130</v>
      </c>
      <c r="I10033" s="2">
        <f t="shared" si="624"/>
        <v>44165</v>
      </c>
      <c r="J10033" s="4">
        <f t="shared" si="625"/>
        <v>35</v>
      </c>
      <c r="K10033" s="4">
        <f t="shared" si="626"/>
        <v>86</v>
      </c>
      <c r="L10033" s="4">
        <f t="shared" si="627"/>
        <v>193772.28000000012</v>
      </c>
    </row>
    <row r="10034" spans="2:12" x14ac:dyDescent="0.3">
      <c r="B10034" t="s">
        <v>6</v>
      </c>
      <c r="C10034">
        <v>4230834</v>
      </c>
      <c r="D10034">
        <v>1200.5999999999999</v>
      </c>
      <c r="E10034">
        <v>1</v>
      </c>
      <c r="F10034" s="2">
        <v>43871</v>
      </c>
      <c r="G10034" t="s">
        <v>278</v>
      </c>
      <c r="H10034" s="2">
        <v>44130</v>
      </c>
      <c r="I10034" s="2">
        <f t="shared" si="624"/>
        <v>44165</v>
      </c>
      <c r="J10034" s="4">
        <f t="shared" si="625"/>
        <v>35</v>
      </c>
      <c r="K10034" s="4">
        <f t="shared" si="626"/>
        <v>86</v>
      </c>
      <c r="L10034" s="4">
        <f t="shared" si="627"/>
        <v>193772.28000000012</v>
      </c>
    </row>
    <row r="10035" spans="2:12" x14ac:dyDescent="0.3">
      <c r="B10035" t="s">
        <v>6</v>
      </c>
      <c r="C10035">
        <v>4230834</v>
      </c>
      <c r="D10035">
        <v>4772.34</v>
      </c>
      <c r="E10035">
        <v>4</v>
      </c>
      <c r="F10035" s="2">
        <v>43892</v>
      </c>
      <c r="G10035" t="s">
        <v>278</v>
      </c>
      <c r="H10035" s="2">
        <v>44130</v>
      </c>
      <c r="I10035" s="2">
        <f t="shared" si="624"/>
        <v>44165</v>
      </c>
      <c r="J10035" s="4">
        <f t="shared" si="625"/>
        <v>35</v>
      </c>
      <c r="K10035" s="4">
        <f t="shared" si="626"/>
        <v>86</v>
      </c>
      <c r="L10035" s="4">
        <f t="shared" si="627"/>
        <v>193772.28000000012</v>
      </c>
    </row>
    <row r="10036" spans="2:12" x14ac:dyDescent="0.3">
      <c r="B10036" t="s">
        <v>6</v>
      </c>
      <c r="C10036">
        <v>4245594</v>
      </c>
      <c r="D10036">
        <v>2413.5</v>
      </c>
      <c r="E10036">
        <v>2</v>
      </c>
      <c r="F10036" s="2">
        <v>43871</v>
      </c>
      <c r="G10036" t="s">
        <v>331</v>
      </c>
      <c r="H10036" s="2">
        <v>44137</v>
      </c>
      <c r="I10036" s="2">
        <f t="shared" si="624"/>
        <v>44165</v>
      </c>
      <c r="J10036" s="4">
        <f t="shared" si="625"/>
        <v>28</v>
      </c>
      <c r="K10036" s="4">
        <f t="shared" si="626"/>
        <v>8</v>
      </c>
      <c r="L10036" s="4">
        <f t="shared" si="627"/>
        <v>12441.66</v>
      </c>
    </row>
    <row r="10037" spans="2:12" x14ac:dyDescent="0.3">
      <c r="B10037" t="s">
        <v>6</v>
      </c>
      <c r="C10037">
        <v>4263768</v>
      </c>
      <c r="D10037">
        <v>1206.78</v>
      </c>
      <c r="E10037">
        <v>1</v>
      </c>
      <c r="F10037" s="2">
        <v>43878</v>
      </c>
      <c r="G10037" t="s">
        <v>650</v>
      </c>
      <c r="H10037" s="2">
        <v>43878</v>
      </c>
      <c r="I10037" s="2">
        <f t="shared" si="624"/>
        <v>44165</v>
      </c>
      <c r="J10037" s="4">
        <f t="shared" si="625"/>
        <v>287</v>
      </c>
      <c r="K10037" s="4">
        <f t="shared" si="626"/>
        <v>1</v>
      </c>
      <c r="L10037" s="4">
        <f t="shared" si="627"/>
        <v>1206.78</v>
      </c>
    </row>
    <row r="10038" spans="2:12" x14ac:dyDescent="0.3">
      <c r="B10038" t="s">
        <v>6</v>
      </c>
      <c r="C10038">
        <v>4278810</v>
      </c>
      <c r="D10038">
        <v>1199.1600000000001</v>
      </c>
      <c r="E10038">
        <v>1</v>
      </c>
      <c r="F10038" s="2">
        <v>43885</v>
      </c>
      <c r="G10038" t="s">
        <v>451</v>
      </c>
      <c r="H10038" s="2">
        <v>43899</v>
      </c>
      <c r="I10038" s="2">
        <f t="shared" si="624"/>
        <v>44165</v>
      </c>
      <c r="J10038" s="4">
        <f t="shared" si="625"/>
        <v>266</v>
      </c>
      <c r="K10038" s="4">
        <f t="shared" si="626"/>
        <v>6</v>
      </c>
      <c r="L10038" s="4">
        <f t="shared" si="627"/>
        <v>13049.4</v>
      </c>
    </row>
    <row r="10039" spans="2:12" x14ac:dyDescent="0.3">
      <c r="B10039" t="s">
        <v>6</v>
      </c>
      <c r="C10039">
        <v>4289028</v>
      </c>
      <c r="D10039">
        <v>1014.96</v>
      </c>
      <c r="E10039">
        <v>1</v>
      </c>
      <c r="F10039" s="2">
        <v>43885</v>
      </c>
      <c r="G10039" t="s">
        <v>282</v>
      </c>
      <c r="H10039" s="2">
        <v>43885</v>
      </c>
      <c r="I10039" s="2">
        <f t="shared" si="624"/>
        <v>44165</v>
      </c>
      <c r="J10039" s="4">
        <f t="shared" si="625"/>
        <v>280</v>
      </c>
      <c r="K10039" s="4">
        <f t="shared" si="626"/>
        <v>3</v>
      </c>
      <c r="L10039" s="4">
        <f t="shared" si="627"/>
        <v>3387.3599999999997</v>
      </c>
    </row>
    <row r="10040" spans="2:12" x14ac:dyDescent="0.3">
      <c r="B10040" t="s">
        <v>6</v>
      </c>
      <c r="C10040">
        <v>4317798</v>
      </c>
      <c r="D10040">
        <v>385.2</v>
      </c>
      <c r="E10040">
        <v>1</v>
      </c>
      <c r="F10040" s="2">
        <v>43892</v>
      </c>
      <c r="G10040" t="s">
        <v>181</v>
      </c>
      <c r="H10040" s="2">
        <v>44151</v>
      </c>
      <c r="I10040" s="2">
        <f t="shared" si="624"/>
        <v>44165</v>
      </c>
      <c r="J10040" s="4">
        <f t="shared" si="625"/>
        <v>14</v>
      </c>
      <c r="K10040" s="4">
        <f t="shared" si="626"/>
        <v>36</v>
      </c>
      <c r="L10040" s="4">
        <f t="shared" si="627"/>
        <v>13222.02</v>
      </c>
    </row>
    <row r="10041" spans="2:12" x14ac:dyDescent="0.3">
      <c r="B10041" t="s">
        <v>6</v>
      </c>
      <c r="C10041">
        <v>4384494</v>
      </c>
      <c r="D10041">
        <v>615.29999999999995</v>
      </c>
      <c r="E10041">
        <v>1</v>
      </c>
      <c r="F10041" s="2">
        <v>43871</v>
      </c>
      <c r="G10041" t="s">
        <v>539</v>
      </c>
      <c r="H10041" s="2">
        <v>44165</v>
      </c>
      <c r="I10041" s="2">
        <f t="shared" si="624"/>
        <v>44165</v>
      </c>
      <c r="J10041" s="4">
        <f t="shared" si="625"/>
        <v>0</v>
      </c>
      <c r="K10041" s="4">
        <f t="shared" si="626"/>
        <v>7</v>
      </c>
      <c r="L10041" s="4">
        <f t="shared" si="627"/>
        <v>9779.8200000000015</v>
      </c>
    </row>
    <row r="10042" spans="2:12" x14ac:dyDescent="0.3">
      <c r="B10042" t="s">
        <v>6</v>
      </c>
      <c r="C10042">
        <v>4384494</v>
      </c>
      <c r="D10042">
        <v>615.29999999999995</v>
      </c>
      <c r="E10042">
        <v>1</v>
      </c>
      <c r="F10042" s="2">
        <v>43878</v>
      </c>
      <c r="G10042" t="s">
        <v>539</v>
      </c>
      <c r="H10042" s="2">
        <v>44165</v>
      </c>
      <c r="I10042" s="2">
        <f t="shared" si="624"/>
        <v>44165</v>
      </c>
      <c r="J10042" s="4">
        <f t="shared" si="625"/>
        <v>0</v>
      </c>
      <c r="K10042" s="4">
        <f t="shared" si="626"/>
        <v>7</v>
      </c>
      <c r="L10042" s="4">
        <f t="shared" si="627"/>
        <v>9779.8200000000015</v>
      </c>
    </row>
    <row r="10043" spans="2:12" x14ac:dyDescent="0.3">
      <c r="B10043" t="s">
        <v>6</v>
      </c>
      <c r="C10043">
        <v>4413756</v>
      </c>
      <c r="D10043">
        <v>1206.78</v>
      </c>
      <c r="E10043">
        <v>1</v>
      </c>
      <c r="F10043" s="2">
        <v>43871</v>
      </c>
      <c r="G10043" t="s">
        <v>284</v>
      </c>
      <c r="H10043" s="2">
        <v>44158</v>
      </c>
      <c r="I10043" s="2">
        <f t="shared" si="624"/>
        <v>44165</v>
      </c>
      <c r="J10043" s="4">
        <f t="shared" si="625"/>
        <v>7</v>
      </c>
      <c r="K10043" s="4">
        <f t="shared" si="626"/>
        <v>34</v>
      </c>
      <c r="L10043" s="4">
        <f t="shared" si="627"/>
        <v>75738.120000000024</v>
      </c>
    </row>
    <row r="10044" spans="2:12" x14ac:dyDescent="0.3">
      <c r="B10044" t="s">
        <v>6</v>
      </c>
      <c r="C10044">
        <v>4413756</v>
      </c>
      <c r="D10044">
        <v>1199.1600000000001</v>
      </c>
      <c r="E10044">
        <v>1</v>
      </c>
      <c r="F10044" s="2">
        <v>43885</v>
      </c>
      <c r="G10044" t="s">
        <v>284</v>
      </c>
      <c r="H10044" s="2">
        <v>44158</v>
      </c>
      <c r="I10044" s="2">
        <f t="shared" si="624"/>
        <v>44165</v>
      </c>
      <c r="J10044" s="4">
        <f t="shared" si="625"/>
        <v>7</v>
      </c>
      <c r="K10044" s="4">
        <f t="shared" si="626"/>
        <v>34</v>
      </c>
      <c r="L10044" s="4">
        <f t="shared" si="627"/>
        <v>75738.120000000024</v>
      </c>
    </row>
    <row r="10045" spans="2:12" x14ac:dyDescent="0.3">
      <c r="B10045" t="s">
        <v>6</v>
      </c>
      <c r="C10045">
        <v>4441788</v>
      </c>
      <c r="D10045">
        <v>385.2</v>
      </c>
      <c r="E10045">
        <v>1</v>
      </c>
      <c r="F10045" s="2">
        <v>43885</v>
      </c>
      <c r="G10045" t="s">
        <v>496</v>
      </c>
      <c r="H10045" s="2">
        <v>44025</v>
      </c>
      <c r="I10045" s="2">
        <f t="shared" si="624"/>
        <v>44165</v>
      </c>
      <c r="J10045" s="4">
        <f t="shared" si="625"/>
        <v>140</v>
      </c>
      <c r="K10045" s="4">
        <f t="shared" si="626"/>
        <v>6</v>
      </c>
      <c r="L10045" s="4">
        <f t="shared" si="627"/>
        <v>3779.1</v>
      </c>
    </row>
    <row r="10046" spans="2:12" x14ac:dyDescent="0.3">
      <c r="B10046" t="s">
        <v>6</v>
      </c>
      <c r="C10046">
        <v>4470396</v>
      </c>
      <c r="D10046">
        <v>1782.42</v>
      </c>
      <c r="E10046">
        <v>1</v>
      </c>
      <c r="F10046" s="2">
        <v>43871</v>
      </c>
      <c r="G10046" t="s">
        <v>651</v>
      </c>
      <c r="H10046" s="2">
        <v>43871</v>
      </c>
      <c r="I10046" s="2">
        <f t="shared" si="624"/>
        <v>44165</v>
      </c>
      <c r="J10046" s="4">
        <f t="shared" si="625"/>
        <v>294</v>
      </c>
      <c r="K10046" s="4">
        <f t="shared" si="626"/>
        <v>1</v>
      </c>
      <c r="L10046" s="4">
        <f t="shared" si="627"/>
        <v>1782.42</v>
      </c>
    </row>
    <row r="10047" spans="2:12" x14ac:dyDescent="0.3">
      <c r="B10047" t="s">
        <v>6</v>
      </c>
      <c r="C10047">
        <v>4491906</v>
      </c>
      <c r="D10047">
        <v>1155.5999999999999</v>
      </c>
      <c r="E10047">
        <v>3</v>
      </c>
      <c r="F10047" s="2">
        <v>43885</v>
      </c>
      <c r="G10047" t="s">
        <v>154</v>
      </c>
      <c r="H10047" s="2">
        <v>44095</v>
      </c>
      <c r="I10047" s="2">
        <f t="shared" si="624"/>
        <v>44165</v>
      </c>
      <c r="J10047" s="4">
        <f t="shared" si="625"/>
        <v>70</v>
      </c>
      <c r="K10047" s="4">
        <f t="shared" si="626"/>
        <v>6</v>
      </c>
      <c r="L10047" s="4">
        <f t="shared" si="627"/>
        <v>9685.44</v>
      </c>
    </row>
    <row r="10048" spans="2:12" x14ac:dyDescent="0.3">
      <c r="B10048" t="s">
        <v>6</v>
      </c>
      <c r="C10048">
        <v>4511262</v>
      </c>
      <c r="D10048">
        <v>4059.72</v>
      </c>
      <c r="E10048">
        <v>4</v>
      </c>
      <c r="F10048" s="2">
        <v>43885</v>
      </c>
      <c r="G10048" t="s">
        <v>556</v>
      </c>
      <c r="H10048" s="2">
        <v>44165</v>
      </c>
      <c r="I10048" s="2">
        <f t="shared" si="624"/>
        <v>44165</v>
      </c>
      <c r="J10048" s="4">
        <f t="shared" si="625"/>
        <v>0</v>
      </c>
      <c r="K10048" s="4">
        <f t="shared" si="626"/>
        <v>52</v>
      </c>
      <c r="L10048" s="4">
        <f t="shared" si="627"/>
        <v>306204.42</v>
      </c>
    </row>
    <row r="10049" spans="2:12" x14ac:dyDescent="0.3">
      <c r="B10049" t="s">
        <v>6</v>
      </c>
      <c r="C10049">
        <v>4511262</v>
      </c>
      <c r="D10049">
        <v>1206.78</v>
      </c>
      <c r="E10049">
        <v>1</v>
      </c>
      <c r="F10049" s="2">
        <v>43871</v>
      </c>
      <c r="G10049" t="s">
        <v>556</v>
      </c>
      <c r="H10049" s="2">
        <v>44165</v>
      </c>
      <c r="I10049" s="2">
        <f t="shared" si="624"/>
        <v>44165</v>
      </c>
      <c r="J10049" s="4">
        <f t="shared" si="625"/>
        <v>0</v>
      </c>
      <c r="K10049" s="4">
        <f t="shared" si="626"/>
        <v>52</v>
      </c>
      <c r="L10049" s="4">
        <f t="shared" si="627"/>
        <v>306204.42</v>
      </c>
    </row>
    <row r="10050" spans="2:12" x14ac:dyDescent="0.3">
      <c r="B10050" t="s">
        <v>6</v>
      </c>
      <c r="C10050">
        <v>4511262</v>
      </c>
      <c r="D10050">
        <v>2405.94</v>
      </c>
      <c r="E10050">
        <v>2</v>
      </c>
      <c r="F10050" s="2">
        <v>43878</v>
      </c>
      <c r="G10050" t="s">
        <v>556</v>
      </c>
      <c r="H10050" s="2">
        <v>44165</v>
      </c>
      <c r="I10050" s="2">
        <f t="shared" si="624"/>
        <v>44165</v>
      </c>
      <c r="J10050" s="4">
        <f t="shared" si="625"/>
        <v>0</v>
      </c>
      <c r="K10050" s="4">
        <f t="shared" si="626"/>
        <v>52</v>
      </c>
      <c r="L10050" s="4">
        <f t="shared" si="627"/>
        <v>306204.42</v>
      </c>
    </row>
    <row r="10051" spans="2:12" x14ac:dyDescent="0.3">
      <c r="B10051" t="s">
        <v>6</v>
      </c>
      <c r="C10051">
        <v>4511262</v>
      </c>
      <c r="D10051">
        <v>11991.78</v>
      </c>
      <c r="E10051">
        <v>10</v>
      </c>
      <c r="F10051" s="2">
        <v>43885</v>
      </c>
      <c r="G10051" t="s">
        <v>556</v>
      </c>
      <c r="H10051" s="2">
        <v>44165</v>
      </c>
      <c r="I10051" s="2">
        <f t="shared" ref="I10051:I10114" si="628">MAX($F$2:$F$14451)</f>
        <v>44165</v>
      </c>
      <c r="J10051" s="4">
        <f t="shared" ref="J10051:J10114" si="629">DATEDIF(H10051,I10051,"d")</f>
        <v>0</v>
      </c>
      <c r="K10051" s="4">
        <f t="shared" ref="K10051:K10114" si="630">COUNTIF($G:$G,G10051)</f>
        <v>52</v>
      </c>
      <c r="L10051" s="4">
        <f t="shared" ref="L10051:L10114" si="631">SUMIF($G:$G,G10051,$D:$D)</f>
        <v>306204.42</v>
      </c>
    </row>
    <row r="10052" spans="2:12" x14ac:dyDescent="0.3">
      <c r="B10052" t="s">
        <v>6</v>
      </c>
      <c r="C10052">
        <v>4511262</v>
      </c>
      <c r="D10052">
        <v>1199.1600000000001</v>
      </c>
      <c r="E10052">
        <v>1</v>
      </c>
      <c r="F10052" s="2">
        <v>43892</v>
      </c>
      <c r="G10052" t="s">
        <v>556</v>
      </c>
      <c r="H10052" s="2">
        <v>44165</v>
      </c>
      <c r="I10052" s="2">
        <f t="shared" si="628"/>
        <v>44165</v>
      </c>
      <c r="J10052" s="4">
        <f t="shared" si="629"/>
        <v>0</v>
      </c>
      <c r="K10052" s="4">
        <f t="shared" si="630"/>
        <v>52</v>
      </c>
      <c r="L10052" s="4">
        <f t="shared" si="631"/>
        <v>306204.42</v>
      </c>
    </row>
    <row r="10053" spans="2:12" x14ac:dyDescent="0.3">
      <c r="B10053" t="s">
        <v>6</v>
      </c>
      <c r="C10053">
        <v>4522512</v>
      </c>
      <c r="D10053">
        <v>1199.1600000000001</v>
      </c>
      <c r="E10053">
        <v>1</v>
      </c>
      <c r="F10053" s="2">
        <v>43885</v>
      </c>
      <c r="G10053" t="s">
        <v>557</v>
      </c>
      <c r="H10053" s="2">
        <v>44074</v>
      </c>
      <c r="I10053" s="2">
        <f t="shared" si="628"/>
        <v>44165</v>
      </c>
      <c r="J10053" s="4">
        <f t="shared" si="629"/>
        <v>91</v>
      </c>
      <c r="K10053" s="4">
        <f t="shared" si="630"/>
        <v>11</v>
      </c>
      <c r="L10053" s="4">
        <f t="shared" si="631"/>
        <v>13686.78</v>
      </c>
    </row>
    <row r="10054" spans="2:12" x14ac:dyDescent="0.3">
      <c r="B10054" t="s">
        <v>6</v>
      </c>
      <c r="C10054">
        <v>186061500</v>
      </c>
      <c r="D10054">
        <v>236.22</v>
      </c>
      <c r="E10054">
        <v>1</v>
      </c>
      <c r="F10054" s="2">
        <v>43878</v>
      </c>
      <c r="G10054" t="s">
        <v>285</v>
      </c>
      <c r="H10054" s="2">
        <v>44095</v>
      </c>
      <c r="I10054" s="2">
        <f t="shared" si="628"/>
        <v>44165</v>
      </c>
      <c r="J10054" s="4">
        <f t="shared" si="629"/>
        <v>70</v>
      </c>
      <c r="K10054" s="4">
        <f t="shared" si="630"/>
        <v>4</v>
      </c>
      <c r="L10054" s="4">
        <f t="shared" si="631"/>
        <v>992.82</v>
      </c>
    </row>
    <row r="10055" spans="2:12" x14ac:dyDescent="0.3">
      <c r="B10055" t="s">
        <v>6</v>
      </c>
      <c r="C10055">
        <v>702234</v>
      </c>
      <c r="D10055">
        <v>1193.0999999999999</v>
      </c>
      <c r="E10055">
        <v>1</v>
      </c>
      <c r="F10055" s="2">
        <v>43906</v>
      </c>
      <c r="G10055" t="s">
        <v>7</v>
      </c>
      <c r="H10055" s="2">
        <v>44165</v>
      </c>
      <c r="I10055" s="2">
        <f t="shared" si="628"/>
        <v>44165</v>
      </c>
      <c r="J10055" s="4">
        <f t="shared" si="629"/>
        <v>0</v>
      </c>
      <c r="K10055" s="4">
        <f t="shared" si="630"/>
        <v>57</v>
      </c>
      <c r="L10055" s="4">
        <f t="shared" si="631"/>
        <v>104447.63999999998</v>
      </c>
    </row>
    <row r="10056" spans="2:12" x14ac:dyDescent="0.3">
      <c r="B10056" t="s">
        <v>6</v>
      </c>
      <c r="C10056">
        <v>702234</v>
      </c>
      <c r="D10056">
        <v>2364.66</v>
      </c>
      <c r="E10056">
        <v>2</v>
      </c>
      <c r="F10056" s="2">
        <v>43913</v>
      </c>
      <c r="G10056" t="s">
        <v>7</v>
      </c>
      <c r="H10056" s="2">
        <v>44165</v>
      </c>
      <c r="I10056" s="2">
        <f t="shared" si="628"/>
        <v>44165</v>
      </c>
      <c r="J10056" s="4">
        <f t="shared" si="629"/>
        <v>0</v>
      </c>
      <c r="K10056" s="4">
        <f t="shared" si="630"/>
        <v>57</v>
      </c>
      <c r="L10056" s="4">
        <f t="shared" si="631"/>
        <v>104447.63999999998</v>
      </c>
    </row>
    <row r="10057" spans="2:12" x14ac:dyDescent="0.3">
      <c r="B10057" t="s">
        <v>6</v>
      </c>
      <c r="C10057">
        <v>702234</v>
      </c>
      <c r="D10057">
        <v>5960.4</v>
      </c>
      <c r="E10057">
        <v>5</v>
      </c>
      <c r="F10057" s="2">
        <v>43920</v>
      </c>
      <c r="G10057" t="s">
        <v>7</v>
      </c>
      <c r="H10057" s="2">
        <v>44165</v>
      </c>
      <c r="I10057" s="2">
        <f t="shared" si="628"/>
        <v>44165</v>
      </c>
      <c r="J10057" s="4">
        <f t="shared" si="629"/>
        <v>0</v>
      </c>
      <c r="K10057" s="4">
        <f t="shared" si="630"/>
        <v>57</v>
      </c>
      <c r="L10057" s="4">
        <f t="shared" si="631"/>
        <v>104447.63999999998</v>
      </c>
    </row>
    <row r="10058" spans="2:12" x14ac:dyDescent="0.3">
      <c r="B10058" t="s">
        <v>6</v>
      </c>
      <c r="C10058">
        <v>702234</v>
      </c>
      <c r="D10058">
        <v>1201.68</v>
      </c>
      <c r="E10058">
        <v>1</v>
      </c>
      <c r="F10058" s="2">
        <v>43927</v>
      </c>
      <c r="G10058" t="s">
        <v>7</v>
      </c>
      <c r="H10058" s="2">
        <v>44165</v>
      </c>
      <c r="I10058" s="2">
        <f t="shared" si="628"/>
        <v>44165</v>
      </c>
      <c r="J10058" s="4">
        <f t="shared" si="629"/>
        <v>0</v>
      </c>
      <c r="K10058" s="4">
        <f t="shared" si="630"/>
        <v>57</v>
      </c>
      <c r="L10058" s="4">
        <f t="shared" si="631"/>
        <v>104447.63999999998</v>
      </c>
    </row>
    <row r="10059" spans="2:12" x14ac:dyDescent="0.3">
      <c r="B10059" t="s">
        <v>6</v>
      </c>
      <c r="C10059">
        <v>702630</v>
      </c>
      <c r="D10059">
        <v>2386.14</v>
      </c>
      <c r="E10059">
        <v>2</v>
      </c>
      <c r="F10059" s="2">
        <v>43899</v>
      </c>
      <c r="G10059" t="s">
        <v>190</v>
      </c>
      <c r="H10059" s="2">
        <v>44151</v>
      </c>
      <c r="I10059" s="2">
        <f t="shared" si="628"/>
        <v>44165</v>
      </c>
      <c r="J10059" s="4">
        <f t="shared" si="629"/>
        <v>14</v>
      </c>
      <c r="K10059" s="4">
        <f t="shared" si="630"/>
        <v>32</v>
      </c>
      <c r="L10059" s="4">
        <f t="shared" si="631"/>
        <v>70257.599999999991</v>
      </c>
    </row>
    <row r="10060" spans="2:12" x14ac:dyDescent="0.3">
      <c r="B10060" t="s">
        <v>6</v>
      </c>
      <c r="C10060">
        <v>702630</v>
      </c>
      <c r="D10060">
        <v>2386.14</v>
      </c>
      <c r="E10060">
        <v>2</v>
      </c>
      <c r="F10060" s="2">
        <v>43906</v>
      </c>
      <c r="G10060" t="s">
        <v>190</v>
      </c>
      <c r="H10060" s="2">
        <v>44151</v>
      </c>
      <c r="I10060" s="2">
        <f t="shared" si="628"/>
        <v>44165</v>
      </c>
      <c r="J10060" s="4">
        <f t="shared" si="629"/>
        <v>14</v>
      </c>
      <c r="K10060" s="4">
        <f t="shared" si="630"/>
        <v>32</v>
      </c>
      <c r="L10060" s="4">
        <f t="shared" si="631"/>
        <v>70257.599999999991</v>
      </c>
    </row>
    <row r="10061" spans="2:12" x14ac:dyDescent="0.3">
      <c r="B10061" t="s">
        <v>6</v>
      </c>
      <c r="C10061">
        <v>702630</v>
      </c>
      <c r="D10061">
        <v>1192.08</v>
      </c>
      <c r="E10061">
        <v>1</v>
      </c>
      <c r="F10061" s="2">
        <v>43920</v>
      </c>
      <c r="G10061" t="s">
        <v>190</v>
      </c>
      <c r="H10061" s="2">
        <v>44151</v>
      </c>
      <c r="I10061" s="2">
        <f t="shared" si="628"/>
        <v>44165</v>
      </c>
      <c r="J10061" s="4">
        <f t="shared" si="629"/>
        <v>14</v>
      </c>
      <c r="K10061" s="4">
        <f t="shared" si="630"/>
        <v>32</v>
      </c>
      <c r="L10061" s="4">
        <f t="shared" si="631"/>
        <v>70257.599999999991</v>
      </c>
    </row>
    <row r="10062" spans="2:12" x14ac:dyDescent="0.3">
      <c r="B10062" t="s">
        <v>6</v>
      </c>
      <c r="C10062">
        <v>702684</v>
      </c>
      <c r="D10062">
        <v>608.28</v>
      </c>
      <c r="E10062">
        <v>1</v>
      </c>
      <c r="F10062" s="2">
        <v>43906</v>
      </c>
      <c r="G10062" t="s">
        <v>20</v>
      </c>
      <c r="H10062" s="2">
        <v>44165</v>
      </c>
      <c r="I10062" s="2">
        <f t="shared" si="628"/>
        <v>44165</v>
      </c>
      <c r="J10062" s="4">
        <f t="shared" si="629"/>
        <v>0</v>
      </c>
      <c r="K10062" s="4">
        <f t="shared" si="630"/>
        <v>114</v>
      </c>
      <c r="L10062" s="4">
        <f t="shared" si="631"/>
        <v>308452.26</v>
      </c>
    </row>
    <row r="10063" spans="2:12" x14ac:dyDescent="0.3">
      <c r="B10063" t="s">
        <v>6</v>
      </c>
      <c r="C10063">
        <v>702684</v>
      </c>
      <c r="D10063">
        <v>1193.0999999999999</v>
      </c>
      <c r="E10063">
        <v>1</v>
      </c>
      <c r="F10063" s="2">
        <v>43906</v>
      </c>
      <c r="G10063" t="s">
        <v>20</v>
      </c>
      <c r="H10063" s="2">
        <v>44165</v>
      </c>
      <c r="I10063" s="2">
        <f t="shared" si="628"/>
        <v>44165</v>
      </c>
      <c r="J10063" s="4">
        <f t="shared" si="629"/>
        <v>0</v>
      </c>
      <c r="K10063" s="4">
        <f t="shared" si="630"/>
        <v>114</v>
      </c>
      <c r="L10063" s="4">
        <f t="shared" si="631"/>
        <v>308452.26</v>
      </c>
    </row>
    <row r="10064" spans="2:12" x14ac:dyDescent="0.3">
      <c r="B10064" t="s">
        <v>6</v>
      </c>
      <c r="C10064">
        <v>702684</v>
      </c>
      <c r="D10064">
        <v>2364.66</v>
      </c>
      <c r="E10064">
        <v>2</v>
      </c>
      <c r="F10064" s="2">
        <v>43913</v>
      </c>
      <c r="G10064" t="s">
        <v>20</v>
      </c>
      <c r="H10064" s="2">
        <v>44165</v>
      </c>
      <c r="I10064" s="2">
        <f t="shared" si="628"/>
        <v>44165</v>
      </c>
      <c r="J10064" s="4">
        <f t="shared" si="629"/>
        <v>0</v>
      </c>
      <c r="K10064" s="4">
        <f t="shared" si="630"/>
        <v>114</v>
      </c>
      <c r="L10064" s="4">
        <f t="shared" si="631"/>
        <v>308452.26</v>
      </c>
    </row>
    <row r="10065" spans="2:12" x14ac:dyDescent="0.3">
      <c r="B10065" t="s">
        <v>6</v>
      </c>
      <c r="C10065">
        <v>702684</v>
      </c>
      <c r="D10065">
        <v>1193.0999999999999</v>
      </c>
      <c r="E10065">
        <v>1</v>
      </c>
      <c r="F10065" s="2">
        <v>43899</v>
      </c>
      <c r="G10065" t="s">
        <v>20</v>
      </c>
      <c r="H10065" s="2">
        <v>44165</v>
      </c>
      <c r="I10065" s="2">
        <f t="shared" si="628"/>
        <v>44165</v>
      </c>
      <c r="J10065" s="4">
        <f t="shared" si="629"/>
        <v>0</v>
      </c>
      <c r="K10065" s="4">
        <f t="shared" si="630"/>
        <v>114</v>
      </c>
      <c r="L10065" s="4">
        <f t="shared" si="631"/>
        <v>308452.26</v>
      </c>
    </row>
    <row r="10066" spans="2:12" x14ac:dyDescent="0.3">
      <c r="B10066" t="s">
        <v>6</v>
      </c>
      <c r="C10066">
        <v>702684</v>
      </c>
      <c r="D10066">
        <v>11930.76</v>
      </c>
      <c r="E10066">
        <v>10</v>
      </c>
      <c r="F10066" s="2">
        <v>43906</v>
      </c>
      <c r="G10066" t="s">
        <v>20</v>
      </c>
      <c r="H10066" s="2">
        <v>44165</v>
      </c>
      <c r="I10066" s="2">
        <f t="shared" si="628"/>
        <v>44165</v>
      </c>
      <c r="J10066" s="4">
        <f t="shared" si="629"/>
        <v>0</v>
      </c>
      <c r="K10066" s="4">
        <f t="shared" si="630"/>
        <v>114</v>
      </c>
      <c r="L10066" s="4">
        <f t="shared" si="631"/>
        <v>308452.26</v>
      </c>
    </row>
    <row r="10067" spans="2:12" x14ac:dyDescent="0.3">
      <c r="B10067" t="s">
        <v>6</v>
      </c>
      <c r="C10067">
        <v>702684</v>
      </c>
      <c r="D10067">
        <v>10651.74</v>
      </c>
      <c r="E10067">
        <v>9</v>
      </c>
      <c r="F10067" s="2">
        <v>43913</v>
      </c>
      <c r="G10067" t="s">
        <v>20</v>
      </c>
      <c r="H10067" s="2">
        <v>44165</v>
      </c>
      <c r="I10067" s="2">
        <f t="shared" si="628"/>
        <v>44165</v>
      </c>
      <c r="J10067" s="4">
        <f t="shared" si="629"/>
        <v>0</v>
      </c>
      <c r="K10067" s="4">
        <f t="shared" si="630"/>
        <v>114</v>
      </c>
      <c r="L10067" s="4">
        <f t="shared" si="631"/>
        <v>308452.26</v>
      </c>
    </row>
    <row r="10068" spans="2:12" x14ac:dyDescent="0.3">
      <c r="B10068" t="s">
        <v>6</v>
      </c>
      <c r="C10068">
        <v>702738</v>
      </c>
      <c r="D10068">
        <v>1000.62</v>
      </c>
      <c r="E10068">
        <v>1</v>
      </c>
      <c r="F10068" s="2">
        <v>43913</v>
      </c>
      <c r="G10068" t="s">
        <v>175</v>
      </c>
      <c r="H10068" s="2">
        <v>44158</v>
      </c>
      <c r="I10068" s="2">
        <f t="shared" si="628"/>
        <v>44165</v>
      </c>
      <c r="J10068" s="4">
        <f t="shared" si="629"/>
        <v>7</v>
      </c>
      <c r="K10068" s="4">
        <f t="shared" si="630"/>
        <v>14</v>
      </c>
      <c r="L10068" s="4">
        <f t="shared" si="631"/>
        <v>34165.68</v>
      </c>
    </row>
    <row r="10069" spans="2:12" x14ac:dyDescent="0.3">
      <c r="B10069" t="s">
        <v>6</v>
      </c>
      <c r="C10069">
        <v>702918</v>
      </c>
      <c r="D10069">
        <v>1188.42</v>
      </c>
      <c r="E10069">
        <v>1</v>
      </c>
      <c r="F10069" s="2">
        <v>43913</v>
      </c>
      <c r="G10069" t="s">
        <v>52</v>
      </c>
      <c r="H10069" s="2">
        <v>44158</v>
      </c>
      <c r="I10069" s="2">
        <f t="shared" si="628"/>
        <v>44165</v>
      </c>
      <c r="J10069" s="4">
        <f t="shared" si="629"/>
        <v>7</v>
      </c>
      <c r="K10069" s="4">
        <f t="shared" si="630"/>
        <v>17</v>
      </c>
      <c r="L10069" s="4">
        <f t="shared" si="631"/>
        <v>18148.259999999998</v>
      </c>
    </row>
    <row r="10070" spans="2:12" x14ac:dyDescent="0.3">
      <c r="B10070" t="s">
        <v>6</v>
      </c>
      <c r="C10070">
        <v>702936</v>
      </c>
      <c r="D10070">
        <v>17896.14</v>
      </c>
      <c r="E10070">
        <v>15</v>
      </c>
      <c r="F10070" s="2">
        <v>43906</v>
      </c>
      <c r="G10070" t="s">
        <v>138</v>
      </c>
      <c r="H10070" s="2">
        <v>44095</v>
      </c>
      <c r="I10070" s="2">
        <f t="shared" si="628"/>
        <v>44165</v>
      </c>
      <c r="J10070" s="4">
        <f t="shared" si="629"/>
        <v>70</v>
      </c>
      <c r="K10070" s="4">
        <f t="shared" si="630"/>
        <v>26</v>
      </c>
      <c r="L10070" s="4">
        <f t="shared" si="631"/>
        <v>105953.63999999997</v>
      </c>
    </row>
    <row r="10071" spans="2:12" x14ac:dyDescent="0.3">
      <c r="B10071" t="s">
        <v>6</v>
      </c>
      <c r="C10071">
        <v>702936</v>
      </c>
      <c r="D10071">
        <v>4768.32</v>
      </c>
      <c r="E10071">
        <v>4</v>
      </c>
      <c r="F10071" s="2">
        <v>43920</v>
      </c>
      <c r="G10071" t="s">
        <v>138</v>
      </c>
      <c r="H10071" s="2">
        <v>44095</v>
      </c>
      <c r="I10071" s="2">
        <f t="shared" si="628"/>
        <v>44165</v>
      </c>
      <c r="J10071" s="4">
        <f t="shared" si="629"/>
        <v>70</v>
      </c>
      <c r="K10071" s="4">
        <f t="shared" si="630"/>
        <v>26</v>
      </c>
      <c r="L10071" s="4">
        <f t="shared" si="631"/>
        <v>105953.63999999997</v>
      </c>
    </row>
    <row r="10072" spans="2:12" x14ac:dyDescent="0.3">
      <c r="B10072" t="s">
        <v>6</v>
      </c>
      <c r="C10072">
        <v>703044</v>
      </c>
      <c r="D10072">
        <v>5996.04</v>
      </c>
      <c r="E10072">
        <v>5</v>
      </c>
      <c r="F10072" s="2">
        <v>43906</v>
      </c>
      <c r="G10072" t="s">
        <v>53</v>
      </c>
      <c r="H10072" s="2">
        <v>44158</v>
      </c>
      <c r="I10072" s="2">
        <f t="shared" si="628"/>
        <v>44165</v>
      </c>
      <c r="J10072" s="4">
        <f t="shared" si="629"/>
        <v>7</v>
      </c>
      <c r="K10072" s="4">
        <f t="shared" si="630"/>
        <v>31</v>
      </c>
      <c r="L10072" s="4">
        <f t="shared" si="631"/>
        <v>51529.260000000009</v>
      </c>
    </row>
    <row r="10073" spans="2:12" x14ac:dyDescent="0.3">
      <c r="B10073" t="s">
        <v>6</v>
      </c>
      <c r="C10073">
        <v>703506</v>
      </c>
      <c r="D10073">
        <v>612.66</v>
      </c>
      <c r="E10073">
        <v>1</v>
      </c>
      <c r="F10073" s="2">
        <v>43927</v>
      </c>
      <c r="G10073" t="s">
        <v>652</v>
      </c>
      <c r="H10073" s="2">
        <v>43927</v>
      </c>
      <c r="I10073" s="2">
        <f t="shared" si="628"/>
        <v>44165</v>
      </c>
      <c r="J10073" s="4">
        <f t="shared" si="629"/>
        <v>238</v>
      </c>
      <c r="K10073" s="4">
        <f t="shared" si="630"/>
        <v>1</v>
      </c>
      <c r="L10073" s="4">
        <f t="shared" si="631"/>
        <v>612.66</v>
      </c>
    </row>
    <row r="10074" spans="2:12" x14ac:dyDescent="0.3">
      <c r="B10074" t="s">
        <v>6</v>
      </c>
      <c r="C10074">
        <v>704370</v>
      </c>
      <c r="D10074">
        <v>385.2</v>
      </c>
      <c r="E10074">
        <v>1</v>
      </c>
      <c r="F10074" s="2">
        <v>43899</v>
      </c>
      <c r="G10074" t="s">
        <v>193</v>
      </c>
      <c r="H10074" s="2">
        <v>44116</v>
      </c>
      <c r="I10074" s="2">
        <f t="shared" si="628"/>
        <v>44165</v>
      </c>
      <c r="J10074" s="4">
        <f t="shared" si="629"/>
        <v>49</v>
      </c>
      <c r="K10074" s="4">
        <f t="shared" si="630"/>
        <v>39</v>
      </c>
      <c r="L10074" s="4">
        <f t="shared" si="631"/>
        <v>105519.35999999999</v>
      </c>
    </row>
    <row r="10075" spans="2:12" x14ac:dyDescent="0.3">
      <c r="B10075" t="s">
        <v>6</v>
      </c>
      <c r="C10075">
        <v>704370</v>
      </c>
      <c r="D10075">
        <v>1005.72</v>
      </c>
      <c r="E10075">
        <v>1</v>
      </c>
      <c r="F10075" s="2">
        <v>43913</v>
      </c>
      <c r="G10075" t="s">
        <v>193</v>
      </c>
      <c r="H10075" s="2">
        <v>44116</v>
      </c>
      <c r="I10075" s="2">
        <f t="shared" si="628"/>
        <v>44165</v>
      </c>
      <c r="J10075" s="4">
        <f t="shared" si="629"/>
        <v>49</v>
      </c>
      <c r="K10075" s="4">
        <f t="shared" si="630"/>
        <v>39</v>
      </c>
      <c r="L10075" s="4">
        <f t="shared" si="631"/>
        <v>105519.35999999999</v>
      </c>
    </row>
    <row r="10076" spans="2:12" x14ac:dyDescent="0.3">
      <c r="B10076" t="s">
        <v>6</v>
      </c>
      <c r="C10076">
        <v>704628</v>
      </c>
      <c r="D10076">
        <v>3597.48</v>
      </c>
      <c r="E10076">
        <v>3</v>
      </c>
      <c r="F10076" s="2">
        <v>43899</v>
      </c>
      <c r="G10076" t="s">
        <v>194</v>
      </c>
      <c r="H10076" s="2">
        <v>44130</v>
      </c>
      <c r="I10076" s="2">
        <f t="shared" si="628"/>
        <v>44165</v>
      </c>
      <c r="J10076" s="4">
        <f t="shared" si="629"/>
        <v>35</v>
      </c>
      <c r="K10076" s="4">
        <f t="shared" si="630"/>
        <v>16</v>
      </c>
      <c r="L10076" s="4">
        <f t="shared" si="631"/>
        <v>61890.360000000008</v>
      </c>
    </row>
    <row r="10077" spans="2:12" x14ac:dyDescent="0.3">
      <c r="B10077" t="s">
        <v>6</v>
      </c>
      <c r="C10077">
        <v>704628</v>
      </c>
      <c r="D10077">
        <v>5942.16</v>
      </c>
      <c r="E10077">
        <v>5</v>
      </c>
      <c r="F10077" s="2">
        <v>43913</v>
      </c>
      <c r="G10077" t="s">
        <v>194</v>
      </c>
      <c r="H10077" s="2">
        <v>44130</v>
      </c>
      <c r="I10077" s="2">
        <f t="shared" si="628"/>
        <v>44165</v>
      </c>
      <c r="J10077" s="4">
        <f t="shared" si="629"/>
        <v>35</v>
      </c>
      <c r="K10077" s="4">
        <f t="shared" si="630"/>
        <v>16</v>
      </c>
      <c r="L10077" s="4">
        <f t="shared" si="631"/>
        <v>61890.360000000008</v>
      </c>
    </row>
    <row r="10078" spans="2:12" x14ac:dyDescent="0.3">
      <c r="B10078" t="s">
        <v>6</v>
      </c>
      <c r="C10078">
        <v>704628</v>
      </c>
      <c r="D10078">
        <v>2403.3000000000002</v>
      </c>
      <c r="E10078">
        <v>2</v>
      </c>
      <c r="F10078" s="2">
        <v>43920</v>
      </c>
      <c r="G10078" t="s">
        <v>194</v>
      </c>
      <c r="H10078" s="2">
        <v>44130</v>
      </c>
      <c r="I10078" s="2">
        <f t="shared" si="628"/>
        <v>44165</v>
      </c>
      <c r="J10078" s="4">
        <f t="shared" si="629"/>
        <v>35</v>
      </c>
      <c r="K10078" s="4">
        <f t="shared" si="630"/>
        <v>16</v>
      </c>
      <c r="L10078" s="4">
        <f t="shared" si="631"/>
        <v>61890.360000000008</v>
      </c>
    </row>
    <row r="10079" spans="2:12" x14ac:dyDescent="0.3">
      <c r="B10079" t="s">
        <v>6</v>
      </c>
      <c r="C10079">
        <v>705360</v>
      </c>
      <c r="D10079">
        <v>383.22</v>
      </c>
      <c r="E10079">
        <v>1</v>
      </c>
      <c r="F10079" s="2">
        <v>43906</v>
      </c>
      <c r="G10079" t="s">
        <v>195</v>
      </c>
      <c r="H10079" s="2">
        <v>44165</v>
      </c>
      <c r="I10079" s="2">
        <f t="shared" si="628"/>
        <v>44165</v>
      </c>
      <c r="J10079" s="4">
        <f t="shared" si="629"/>
        <v>0</v>
      </c>
      <c r="K10079" s="4">
        <f t="shared" si="630"/>
        <v>163</v>
      </c>
      <c r="L10079" s="4">
        <f t="shared" si="631"/>
        <v>491606.4600000002</v>
      </c>
    </row>
    <row r="10080" spans="2:12" x14ac:dyDescent="0.3">
      <c r="B10080" t="s">
        <v>6</v>
      </c>
      <c r="C10080">
        <v>705360</v>
      </c>
      <c r="D10080">
        <v>382.92</v>
      </c>
      <c r="E10080">
        <v>1</v>
      </c>
      <c r="F10080" s="2">
        <v>43920</v>
      </c>
      <c r="G10080" t="s">
        <v>195</v>
      </c>
      <c r="H10080" s="2">
        <v>44165</v>
      </c>
      <c r="I10080" s="2">
        <f t="shared" si="628"/>
        <v>44165</v>
      </c>
      <c r="J10080" s="4">
        <f t="shared" si="629"/>
        <v>0</v>
      </c>
      <c r="K10080" s="4">
        <f t="shared" si="630"/>
        <v>163</v>
      </c>
      <c r="L10080" s="4">
        <f t="shared" si="631"/>
        <v>491606.4600000002</v>
      </c>
    </row>
    <row r="10081" spans="2:12" x14ac:dyDescent="0.3">
      <c r="B10081" t="s">
        <v>6</v>
      </c>
      <c r="C10081">
        <v>705360</v>
      </c>
      <c r="D10081">
        <v>612.6</v>
      </c>
      <c r="E10081">
        <v>1</v>
      </c>
      <c r="F10081" s="2">
        <v>43920</v>
      </c>
      <c r="G10081" t="s">
        <v>195</v>
      </c>
      <c r="H10081" s="2">
        <v>44165</v>
      </c>
      <c r="I10081" s="2">
        <f t="shared" si="628"/>
        <v>44165</v>
      </c>
      <c r="J10081" s="4">
        <f t="shared" si="629"/>
        <v>0</v>
      </c>
      <c r="K10081" s="4">
        <f t="shared" si="630"/>
        <v>163</v>
      </c>
      <c r="L10081" s="4">
        <f t="shared" si="631"/>
        <v>491606.4600000002</v>
      </c>
    </row>
    <row r="10082" spans="2:12" x14ac:dyDescent="0.3">
      <c r="B10082" t="s">
        <v>6</v>
      </c>
      <c r="C10082">
        <v>705360</v>
      </c>
      <c r="D10082">
        <v>267.66000000000003</v>
      </c>
      <c r="E10082">
        <v>1</v>
      </c>
      <c r="F10082" s="2">
        <v>43906</v>
      </c>
      <c r="G10082" t="s">
        <v>195</v>
      </c>
      <c r="H10082" s="2">
        <v>44165</v>
      </c>
      <c r="I10082" s="2">
        <f t="shared" si="628"/>
        <v>44165</v>
      </c>
      <c r="J10082" s="4">
        <f t="shared" si="629"/>
        <v>0</v>
      </c>
      <c r="K10082" s="4">
        <f t="shared" si="630"/>
        <v>163</v>
      </c>
      <c r="L10082" s="4">
        <f t="shared" si="631"/>
        <v>491606.4600000002</v>
      </c>
    </row>
    <row r="10083" spans="2:12" x14ac:dyDescent="0.3">
      <c r="B10083" t="s">
        <v>6</v>
      </c>
      <c r="C10083">
        <v>705360</v>
      </c>
      <c r="D10083">
        <v>8351.52</v>
      </c>
      <c r="E10083">
        <v>7</v>
      </c>
      <c r="F10083" s="2">
        <v>43899</v>
      </c>
      <c r="G10083" t="s">
        <v>195</v>
      </c>
      <c r="H10083" s="2">
        <v>44165</v>
      </c>
      <c r="I10083" s="2">
        <f t="shared" si="628"/>
        <v>44165</v>
      </c>
      <c r="J10083" s="4">
        <f t="shared" si="629"/>
        <v>0</v>
      </c>
      <c r="K10083" s="4">
        <f t="shared" si="630"/>
        <v>163</v>
      </c>
      <c r="L10083" s="4">
        <f t="shared" si="631"/>
        <v>491606.4600000002</v>
      </c>
    </row>
    <row r="10084" spans="2:12" x14ac:dyDescent="0.3">
      <c r="B10084" t="s">
        <v>6</v>
      </c>
      <c r="C10084">
        <v>705360</v>
      </c>
      <c r="D10084">
        <v>4772.34</v>
      </c>
      <c r="E10084">
        <v>4</v>
      </c>
      <c r="F10084" s="2">
        <v>43906</v>
      </c>
      <c r="G10084" t="s">
        <v>195</v>
      </c>
      <c r="H10084" s="2">
        <v>44165</v>
      </c>
      <c r="I10084" s="2">
        <f t="shared" si="628"/>
        <v>44165</v>
      </c>
      <c r="J10084" s="4">
        <f t="shared" si="629"/>
        <v>0</v>
      </c>
      <c r="K10084" s="4">
        <f t="shared" si="630"/>
        <v>163</v>
      </c>
      <c r="L10084" s="4">
        <f t="shared" si="631"/>
        <v>491606.4600000002</v>
      </c>
    </row>
    <row r="10085" spans="2:12" x14ac:dyDescent="0.3">
      <c r="B10085" t="s">
        <v>6</v>
      </c>
      <c r="C10085">
        <v>705360</v>
      </c>
      <c r="D10085">
        <v>1182.3599999999999</v>
      </c>
      <c r="E10085">
        <v>1</v>
      </c>
      <c r="F10085" s="2">
        <v>43913</v>
      </c>
      <c r="G10085" t="s">
        <v>195</v>
      </c>
      <c r="H10085" s="2">
        <v>44165</v>
      </c>
      <c r="I10085" s="2">
        <f t="shared" si="628"/>
        <v>44165</v>
      </c>
      <c r="J10085" s="4">
        <f t="shared" si="629"/>
        <v>0</v>
      </c>
      <c r="K10085" s="4">
        <f t="shared" si="630"/>
        <v>163</v>
      </c>
      <c r="L10085" s="4">
        <f t="shared" si="631"/>
        <v>491606.4600000002</v>
      </c>
    </row>
    <row r="10086" spans="2:12" x14ac:dyDescent="0.3">
      <c r="B10086" t="s">
        <v>6</v>
      </c>
      <c r="C10086">
        <v>705360</v>
      </c>
      <c r="D10086">
        <v>45308.639999999999</v>
      </c>
      <c r="E10086">
        <v>38</v>
      </c>
      <c r="F10086" s="2">
        <v>43920</v>
      </c>
      <c r="G10086" t="s">
        <v>195</v>
      </c>
      <c r="H10086" s="2">
        <v>44165</v>
      </c>
      <c r="I10086" s="2">
        <f t="shared" si="628"/>
        <v>44165</v>
      </c>
      <c r="J10086" s="4">
        <f t="shared" si="629"/>
        <v>0</v>
      </c>
      <c r="K10086" s="4">
        <f t="shared" si="630"/>
        <v>163</v>
      </c>
      <c r="L10086" s="4">
        <f t="shared" si="631"/>
        <v>491606.4600000002</v>
      </c>
    </row>
    <row r="10087" spans="2:12" x14ac:dyDescent="0.3">
      <c r="B10087" t="s">
        <v>6</v>
      </c>
      <c r="C10087">
        <v>705360</v>
      </c>
      <c r="D10087">
        <v>9613.32</v>
      </c>
      <c r="E10087">
        <v>8</v>
      </c>
      <c r="F10087" s="2">
        <v>43927</v>
      </c>
      <c r="G10087" t="s">
        <v>195</v>
      </c>
      <c r="H10087" s="2">
        <v>44165</v>
      </c>
      <c r="I10087" s="2">
        <f t="shared" si="628"/>
        <v>44165</v>
      </c>
      <c r="J10087" s="4">
        <f t="shared" si="629"/>
        <v>0</v>
      </c>
      <c r="K10087" s="4">
        <f t="shared" si="630"/>
        <v>163</v>
      </c>
      <c r="L10087" s="4">
        <f t="shared" si="631"/>
        <v>491606.4600000002</v>
      </c>
    </row>
    <row r="10088" spans="2:12" x14ac:dyDescent="0.3">
      <c r="B10088" t="s">
        <v>6</v>
      </c>
      <c r="C10088">
        <v>705450</v>
      </c>
      <c r="D10088">
        <v>4039.14</v>
      </c>
      <c r="E10088">
        <v>4</v>
      </c>
      <c r="F10088" s="2">
        <v>43906</v>
      </c>
      <c r="G10088" t="s">
        <v>196</v>
      </c>
      <c r="H10088" s="2">
        <v>44018</v>
      </c>
      <c r="I10088" s="2">
        <f t="shared" si="628"/>
        <v>44165</v>
      </c>
      <c r="J10088" s="4">
        <f t="shared" si="629"/>
        <v>147</v>
      </c>
      <c r="K10088" s="4">
        <f t="shared" si="630"/>
        <v>4</v>
      </c>
      <c r="L10088" s="4">
        <f t="shared" si="631"/>
        <v>6899.34</v>
      </c>
    </row>
    <row r="10089" spans="2:12" x14ac:dyDescent="0.3">
      <c r="B10089" t="s">
        <v>6</v>
      </c>
      <c r="C10089">
        <v>705456</v>
      </c>
      <c r="D10089">
        <v>385.2</v>
      </c>
      <c r="E10089">
        <v>1</v>
      </c>
      <c r="F10089" s="2">
        <v>43906</v>
      </c>
      <c r="G10089" t="s">
        <v>434</v>
      </c>
      <c r="H10089" s="2">
        <v>44158</v>
      </c>
      <c r="I10089" s="2">
        <f t="shared" si="628"/>
        <v>44165</v>
      </c>
      <c r="J10089" s="4">
        <f t="shared" si="629"/>
        <v>7</v>
      </c>
      <c r="K10089" s="4">
        <f t="shared" si="630"/>
        <v>5</v>
      </c>
      <c r="L10089" s="4">
        <f t="shared" si="631"/>
        <v>3331.38</v>
      </c>
    </row>
    <row r="10090" spans="2:12" x14ac:dyDescent="0.3">
      <c r="B10090" t="s">
        <v>6</v>
      </c>
      <c r="C10090">
        <v>705462</v>
      </c>
      <c r="D10090">
        <v>385.98</v>
      </c>
      <c r="E10090">
        <v>1</v>
      </c>
      <c r="F10090" s="2">
        <v>43927</v>
      </c>
      <c r="G10090" t="s">
        <v>22</v>
      </c>
      <c r="H10090" s="2">
        <v>44165</v>
      </c>
      <c r="I10090" s="2">
        <f t="shared" si="628"/>
        <v>44165</v>
      </c>
      <c r="J10090" s="4">
        <f t="shared" si="629"/>
        <v>0</v>
      </c>
      <c r="K10090" s="4">
        <f t="shared" si="630"/>
        <v>86</v>
      </c>
      <c r="L10090" s="4">
        <f t="shared" si="631"/>
        <v>65373.420000000027</v>
      </c>
    </row>
    <row r="10091" spans="2:12" x14ac:dyDescent="0.3">
      <c r="B10091" t="s">
        <v>6</v>
      </c>
      <c r="C10091">
        <v>705708</v>
      </c>
      <c r="D10091">
        <v>385.2</v>
      </c>
      <c r="E10091">
        <v>1</v>
      </c>
      <c r="F10091" s="2">
        <v>43899</v>
      </c>
      <c r="G10091" t="s">
        <v>148</v>
      </c>
      <c r="H10091" s="2">
        <v>44060</v>
      </c>
      <c r="I10091" s="2">
        <f t="shared" si="628"/>
        <v>44165</v>
      </c>
      <c r="J10091" s="4">
        <f t="shared" si="629"/>
        <v>105</v>
      </c>
      <c r="K10091" s="4">
        <f t="shared" si="630"/>
        <v>39</v>
      </c>
      <c r="L10091" s="4">
        <f t="shared" si="631"/>
        <v>111570.48000000001</v>
      </c>
    </row>
    <row r="10092" spans="2:12" x14ac:dyDescent="0.3">
      <c r="B10092" t="s">
        <v>6</v>
      </c>
      <c r="C10092">
        <v>705708</v>
      </c>
      <c r="D10092">
        <v>4796.7</v>
      </c>
      <c r="E10092">
        <v>4</v>
      </c>
      <c r="F10092" s="2">
        <v>43899</v>
      </c>
      <c r="G10092" t="s">
        <v>148</v>
      </c>
      <c r="H10092" s="2">
        <v>44060</v>
      </c>
      <c r="I10092" s="2">
        <f t="shared" si="628"/>
        <v>44165</v>
      </c>
      <c r="J10092" s="4">
        <f t="shared" si="629"/>
        <v>105</v>
      </c>
      <c r="K10092" s="4">
        <f t="shared" si="630"/>
        <v>39</v>
      </c>
      <c r="L10092" s="4">
        <f t="shared" si="631"/>
        <v>111570.48000000001</v>
      </c>
    </row>
    <row r="10093" spans="2:12" x14ac:dyDescent="0.3">
      <c r="B10093" t="s">
        <v>6</v>
      </c>
      <c r="C10093">
        <v>706404</v>
      </c>
      <c r="D10093">
        <v>1155.5999999999999</v>
      </c>
      <c r="E10093">
        <v>3</v>
      </c>
      <c r="F10093" s="2">
        <v>43899</v>
      </c>
      <c r="G10093" t="s">
        <v>409</v>
      </c>
      <c r="H10093" s="2">
        <v>44165</v>
      </c>
      <c r="I10093" s="2">
        <f t="shared" si="628"/>
        <v>44165</v>
      </c>
      <c r="J10093" s="4">
        <f t="shared" si="629"/>
        <v>0</v>
      </c>
      <c r="K10093" s="4">
        <f t="shared" si="630"/>
        <v>64</v>
      </c>
      <c r="L10093" s="4">
        <f t="shared" si="631"/>
        <v>55557.000000000007</v>
      </c>
    </row>
    <row r="10094" spans="2:12" x14ac:dyDescent="0.3">
      <c r="B10094" t="s">
        <v>6</v>
      </c>
      <c r="C10094">
        <v>706404</v>
      </c>
      <c r="D10094">
        <v>1155.5999999999999</v>
      </c>
      <c r="E10094">
        <v>3</v>
      </c>
      <c r="F10094" s="2">
        <v>43906</v>
      </c>
      <c r="G10094" t="s">
        <v>409</v>
      </c>
      <c r="H10094" s="2">
        <v>44165</v>
      </c>
      <c r="I10094" s="2">
        <f t="shared" si="628"/>
        <v>44165</v>
      </c>
      <c r="J10094" s="4">
        <f t="shared" si="629"/>
        <v>0</v>
      </c>
      <c r="K10094" s="4">
        <f t="shared" si="630"/>
        <v>64</v>
      </c>
      <c r="L10094" s="4">
        <f t="shared" si="631"/>
        <v>55557.000000000007</v>
      </c>
    </row>
    <row r="10095" spans="2:12" x14ac:dyDescent="0.3">
      <c r="B10095" t="s">
        <v>6</v>
      </c>
      <c r="C10095">
        <v>706404</v>
      </c>
      <c r="D10095">
        <v>1145.0999999999999</v>
      </c>
      <c r="E10095">
        <v>3</v>
      </c>
      <c r="F10095" s="2">
        <v>43913</v>
      </c>
      <c r="G10095" t="s">
        <v>409</v>
      </c>
      <c r="H10095" s="2">
        <v>44165</v>
      </c>
      <c r="I10095" s="2">
        <f t="shared" si="628"/>
        <v>44165</v>
      </c>
      <c r="J10095" s="4">
        <f t="shared" si="629"/>
        <v>0</v>
      </c>
      <c r="K10095" s="4">
        <f t="shared" si="630"/>
        <v>64</v>
      </c>
      <c r="L10095" s="4">
        <f t="shared" si="631"/>
        <v>55557.000000000007</v>
      </c>
    </row>
    <row r="10096" spans="2:12" x14ac:dyDescent="0.3">
      <c r="B10096" t="s">
        <v>6</v>
      </c>
      <c r="C10096">
        <v>706404</v>
      </c>
      <c r="D10096">
        <v>385.98</v>
      </c>
      <c r="E10096">
        <v>1</v>
      </c>
      <c r="F10096" s="2">
        <v>43927</v>
      </c>
      <c r="G10096" t="s">
        <v>409</v>
      </c>
      <c r="H10096" s="2">
        <v>44165</v>
      </c>
      <c r="I10096" s="2">
        <f t="shared" si="628"/>
        <v>44165</v>
      </c>
      <c r="J10096" s="4">
        <f t="shared" si="629"/>
        <v>0</v>
      </c>
      <c r="K10096" s="4">
        <f t="shared" si="630"/>
        <v>64</v>
      </c>
      <c r="L10096" s="4">
        <f t="shared" si="631"/>
        <v>55557.000000000007</v>
      </c>
    </row>
    <row r="10097" spans="2:12" x14ac:dyDescent="0.3">
      <c r="B10097" t="s">
        <v>6</v>
      </c>
      <c r="C10097">
        <v>707292</v>
      </c>
      <c r="D10097">
        <v>608.28</v>
      </c>
      <c r="E10097">
        <v>1</v>
      </c>
      <c r="F10097" s="2">
        <v>43899</v>
      </c>
      <c r="G10097" t="s">
        <v>197</v>
      </c>
      <c r="H10097" s="2">
        <v>44151</v>
      </c>
      <c r="I10097" s="2">
        <f t="shared" si="628"/>
        <v>44165</v>
      </c>
      <c r="J10097" s="4">
        <f t="shared" si="629"/>
        <v>14</v>
      </c>
      <c r="K10097" s="4">
        <f t="shared" si="630"/>
        <v>17</v>
      </c>
      <c r="L10097" s="4">
        <f t="shared" si="631"/>
        <v>36176.519999999997</v>
      </c>
    </row>
    <row r="10098" spans="2:12" x14ac:dyDescent="0.3">
      <c r="B10098" t="s">
        <v>6</v>
      </c>
      <c r="C10098">
        <v>707292</v>
      </c>
      <c r="D10098">
        <v>607.74</v>
      </c>
      <c r="E10098">
        <v>1</v>
      </c>
      <c r="F10098" s="2">
        <v>43920</v>
      </c>
      <c r="G10098" t="s">
        <v>197</v>
      </c>
      <c r="H10098" s="2">
        <v>44151</v>
      </c>
      <c r="I10098" s="2">
        <f t="shared" si="628"/>
        <v>44165</v>
      </c>
      <c r="J10098" s="4">
        <f t="shared" si="629"/>
        <v>14</v>
      </c>
      <c r="K10098" s="4">
        <f t="shared" si="630"/>
        <v>17</v>
      </c>
      <c r="L10098" s="4">
        <f t="shared" si="631"/>
        <v>36176.519999999997</v>
      </c>
    </row>
    <row r="10099" spans="2:12" x14ac:dyDescent="0.3">
      <c r="B10099" t="s">
        <v>6</v>
      </c>
      <c r="C10099">
        <v>707292</v>
      </c>
      <c r="D10099">
        <v>612.66</v>
      </c>
      <c r="E10099">
        <v>1</v>
      </c>
      <c r="F10099" s="2">
        <v>43927</v>
      </c>
      <c r="G10099" t="s">
        <v>197</v>
      </c>
      <c r="H10099" s="2">
        <v>44151</v>
      </c>
      <c r="I10099" s="2">
        <f t="shared" si="628"/>
        <v>44165</v>
      </c>
      <c r="J10099" s="4">
        <f t="shared" si="629"/>
        <v>14</v>
      </c>
      <c r="K10099" s="4">
        <f t="shared" si="630"/>
        <v>17</v>
      </c>
      <c r="L10099" s="4">
        <f t="shared" si="631"/>
        <v>36176.519999999997</v>
      </c>
    </row>
    <row r="10100" spans="2:12" x14ac:dyDescent="0.3">
      <c r="B10100" t="s">
        <v>6</v>
      </c>
      <c r="C10100">
        <v>708042</v>
      </c>
      <c r="D10100">
        <v>3228.84</v>
      </c>
      <c r="E10100">
        <v>12</v>
      </c>
      <c r="F10100" s="2">
        <v>43906</v>
      </c>
      <c r="G10100" t="s">
        <v>54</v>
      </c>
      <c r="H10100" s="2">
        <v>43906</v>
      </c>
      <c r="I10100" s="2">
        <f t="shared" si="628"/>
        <v>44165</v>
      </c>
      <c r="J10100" s="4">
        <f t="shared" si="629"/>
        <v>259</v>
      </c>
      <c r="K10100" s="4">
        <f t="shared" si="630"/>
        <v>2</v>
      </c>
      <c r="L10100" s="4">
        <f t="shared" si="631"/>
        <v>6463.68</v>
      </c>
    </row>
    <row r="10101" spans="2:12" x14ac:dyDescent="0.3">
      <c r="B10101" t="s">
        <v>6</v>
      </c>
      <c r="C10101">
        <v>708534</v>
      </c>
      <c r="D10101">
        <v>1222.8</v>
      </c>
      <c r="E10101">
        <v>2</v>
      </c>
      <c r="F10101" s="2">
        <v>43906</v>
      </c>
      <c r="G10101" t="s">
        <v>198</v>
      </c>
      <c r="H10101" s="2">
        <v>44165</v>
      </c>
      <c r="I10101" s="2">
        <f t="shared" si="628"/>
        <v>44165</v>
      </c>
      <c r="J10101" s="4">
        <f t="shared" si="629"/>
        <v>0</v>
      </c>
      <c r="K10101" s="4">
        <f t="shared" si="630"/>
        <v>36</v>
      </c>
      <c r="L10101" s="4">
        <f t="shared" si="631"/>
        <v>42495.000000000007</v>
      </c>
    </row>
    <row r="10102" spans="2:12" x14ac:dyDescent="0.3">
      <c r="B10102" t="s">
        <v>6</v>
      </c>
      <c r="C10102">
        <v>708534</v>
      </c>
      <c r="D10102">
        <v>1211.8800000000001</v>
      </c>
      <c r="E10102">
        <v>2</v>
      </c>
      <c r="F10102" s="2">
        <v>43913</v>
      </c>
      <c r="G10102" t="s">
        <v>198</v>
      </c>
      <c r="H10102" s="2">
        <v>44165</v>
      </c>
      <c r="I10102" s="2">
        <f t="shared" si="628"/>
        <v>44165</v>
      </c>
      <c r="J10102" s="4">
        <f t="shared" si="629"/>
        <v>0</v>
      </c>
      <c r="K10102" s="4">
        <f t="shared" si="630"/>
        <v>36</v>
      </c>
      <c r="L10102" s="4">
        <f t="shared" si="631"/>
        <v>42495.000000000007</v>
      </c>
    </row>
    <row r="10103" spans="2:12" x14ac:dyDescent="0.3">
      <c r="B10103" t="s">
        <v>6</v>
      </c>
      <c r="C10103">
        <v>708534</v>
      </c>
      <c r="D10103">
        <v>1215.48</v>
      </c>
      <c r="E10103">
        <v>2</v>
      </c>
      <c r="F10103" s="2">
        <v>43920</v>
      </c>
      <c r="G10103" t="s">
        <v>198</v>
      </c>
      <c r="H10103" s="2">
        <v>44165</v>
      </c>
      <c r="I10103" s="2">
        <f t="shared" si="628"/>
        <v>44165</v>
      </c>
      <c r="J10103" s="4">
        <f t="shared" si="629"/>
        <v>0</v>
      </c>
      <c r="K10103" s="4">
        <f t="shared" si="630"/>
        <v>36</v>
      </c>
      <c r="L10103" s="4">
        <f t="shared" si="631"/>
        <v>42495.000000000007</v>
      </c>
    </row>
    <row r="10104" spans="2:12" x14ac:dyDescent="0.3">
      <c r="B10104" t="s">
        <v>6</v>
      </c>
      <c r="C10104">
        <v>708534</v>
      </c>
      <c r="D10104">
        <v>612.66</v>
      </c>
      <c r="E10104">
        <v>1</v>
      </c>
      <c r="F10104" s="2">
        <v>43927</v>
      </c>
      <c r="G10104" t="s">
        <v>198</v>
      </c>
      <c r="H10104" s="2">
        <v>44165</v>
      </c>
      <c r="I10104" s="2">
        <f t="shared" si="628"/>
        <v>44165</v>
      </c>
      <c r="J10104" s="4">
        <f t="shared" si="629"/>
        <v>0</v>
      </c>
      <c r="K10104" s="4">
        <f t="shared" si="630"/>
        <v>36</v>
      </c>
      <c r="L10104" s="4">
        <f t="shared" si="631"/>
        <v>42495.000000000007</v>
      </c>
    </row>
    <row r="10105" spans="2:12" x14ac:dyDescent="0.3">
      <c r="B10105" t="s">
        <v>6</v>
      </c>
      <c r="C10105">
        <v>708654</v>
      </c>
      <c r="D10105">
        <v>3596.16</v>
      </c>
      <c r="E10105">
        <v>1</v>
      </c>
      <c r="F10105" s="2">
        <v>43913</v>
      </c>
      <c r="G10105" t="s">
        <v>199</v>
      </c>
      <c r="H10105" s="2">
        <v>43913</v>
      </c>
      <c r="I10105" s="2">
        <f t="shared" si="628"/>
        <v>44165</v>
      </c>
      <c r="J10105" s="4">
        <f t="shared" si="629"/>
        <v>252</v>
      </c>
      <c r="K10105" s="4">
        <f t="shared" si="630"/>
        <v>15</v>
      </c>
      <c r="L10105" s="4">
        <f t="shared" si="631"/>
        <v>60080.280000000013</v>
      </c>
    </row>
    <row r="10106" spans="2:12" x14ac:dyDescent="0.3">
      <c r="B10106" t="s">
        <v>6</v>
      </c>
      <c r="C10106">
        <v>708780</v>
      </c>
      <c r="D10106">
        <v>383.22</v>
      </c>
      <c r="E10106">
        <v>1</v>
      </c>
      <c r="F10106" s="2">
        <v>43899</v>
      </c>
      <c r="G10106" t="s">
        <v>35</v>
      </c>
      <c r="H10106" s="2">
        <v>44165</v>
      </c>
      <c r="I10106" s="2">
        <f t="shared" si="628"/>
        <v>44165</v>
      </c>
      <c r="J10106" s="4">
        <f t="shared" si="629"/>
        <v>0</v>
      </c>
      <c r="K10106" s="4">
        <f t="shared" si="630"/>
        <v>420</v>
      </c>
      <c r="L10106" s="4">
        <f t="shared" si="631"/>
        <v>876023.69999999937</v>
      </c>
    </row>
    <row r="10107" spans="2:12" x14ac:dyDescent="0.3">
      <c r="B10107" t="s">
        <v>6</v>
      </c>
      <c r="C10107">
        <v>708780</v>
      </c>
      <c r="D10107">
        <v>383.22</v>
      </c>
      <c r="E10107">
        <v>1</v>
      </c>
      <c r="F10107" s="2">
        <v>43906</v>
      </c>
      <c r="G10107" t="s">
        <v>35</v>
      </c>
      <c r="H10107" s="2">
        <v>44165</v>
      </c>
      <c r="I10107" s="2">
        <f t="shared" si="628"/>
        <v>44165</v>
      </c>
      <c r="J10107" s="4">
        <f t="shared" si="629"/>
        <v>0</v>
      </c>
      <c r="K10107" s="4">
        <f t="shared" si="630"/>
        <v>420</v>
      </c>
      <c r="L10107" s="4">
        <f t="shared" si="631"/>
        <v>876023.69999999937</v>
      </c>
    </row>
    <row r="10108" spans="2:12" x14ac:dyDescent="0.3">
      <c r="B10108" t="s">
        <v>6</v>
      </c>
      <c r="C10108">
        <v>708780</v>
      </c>
      <c r="D10108">
        <v>762.72</v>
      </c>
      <c r="E10108">
        <v>2</v>
      </c>
      <c r="F10108" s="2">
        <v>43913</v>
      </c>
      <c r="G10108" t="s">
        <v>35</v>
      </c>
      <c r="H10108" s="2">
        <v>44165</v>
      </c>
      <c r="I10108" s="2">
        <f t="shared" si="628"/>
        <v>44165</v>
      </c>
      <c r="J10108" s="4">
        <f t="shared" si="629"/>
        <v>0</v>
      </c>
      <c r="K10108" s="4">
        <f t="shared" si="630"/>
        <v>420</v>
      </c>
      <c r="L10108" s="4">
        <f t="shared" si="631"/>
        <v>876023.69999999937</v>
      </c>
    </row>
    <row r="10109" spans="2:12" x14ac:dyDescent="0.3">
      <c r="B10109" t="s">
        <v>6</v>
      </c>
      <c r="C10109">
        <v>708780</v>
      </c>
      <c r="D10109">
        <v>382.92</v>
      </c>
      <c r="E10109">
        <v>1</v>
      </c>
      <c r="F10109" s="2">
        <v>43920</v>
      </c>
      <c r="G10109" t="s">
        <v>35</v>
      </c>
      <c r="H10109" s="2">
        <v>44165</v>
      </c>
      <c r="I10109" s="2">
        <f t="shared" si="628"/>
        <v>44165</v>
      </c>
      <c r="J10109" s="4">
        <f t="shared" si="629"/>
        <v>0</v>
      </c>
      <c r="K10109" s="4">
        <f t="shared" si="630"/>
        <v>420</v>
      </c>
      <c r="L10109" s="4">
        <f t="shared" si="631"/>
        <v>876023.69999999937</v>
      </c>
    </row>
    <row r="10110" spans="2:12" x14ac:dyDescent="0.3">
      <c r="B10110" t="s">
        <v>6</v>
      </c>
      <c r="C10110">
        <v>708780</v>
      </c>
      <c r="D10110">
        <v>7299.66</v>
      </c>
      <c r="E10110">
        <v>12</v>
      </c>
      <c r="F10110" s="2">
        <v>43899</v>
      </c>
      <c r="G10110" t="s">
        <v>35</v>
      </c>
      <c r="H10110" s="2">
        <v>44165</v>
      </c>
      <c r="I10110" s="2">
        <f t="shared" si="628"/>
        <v>44165</v>
      </c>
      <c r="J10110" s="4">
        <f t="shared" si="629"/>
        <v>0</v>
      </c>
      <c r="K10110" s="4">
        <f t="shared" si="630"/>
        <v>420</v>
      </c>
      <c r="L10110" s="4">
        <f t="shared" si="631"/>
        <v>876023.69999999937</v>
      </c>
    </row>
    <row r="10111" spans="2:12" x14ac:dyDescent="0.3">
      <c r="B10111" t="s">
        <v>6</v>
      </c>
      <c r="C10111">
        <v>708780</v>
      </c>
      <c r="D10111">
        <v>1211.1600000000001</v>
      </c>
      <c r="E10111">
        <v>2</v>
      </c>
      <c r="F10111" s="2">
        <v>43906</v>
      </c>
      <c r="G10111" t="s">
        <v>35</v>
      </c>
      <c r="H10111" s="2">
        <v>44165</v>
      </c>
      <c r="I10111" s="2">
        <f t="shared" si="628"/>
        <v>44165</v>
      </c>
      <c r="J10111" s="4">
        <f t="shared" si="629"/>
        <v>0</v>
      </c>
      <c r="K10111" s="4">
        <f t="shared" si="630"/>
        <v>420</v>
      </c>
      <c r="L10111" s="4">
        <f t="shared" si="631"/>
        <v>876023.69999999937</v>
      </c>
    </row>
    <row r="10112" spans="2:12" x14ac:dyDescent="0.3">
      <c r="B10112" t="s">
        <v>6</v>
      </c>
      <c r="C10112">
        <v>708780</v>
      </c>
      <c r="D10112">
        <v>2411.2800000000002</v>
      </c>
      <c r="E10112">
        <v>4</v>
      </c>
      <c r="F10112" s="2">
        <v>43913</v>
      </c>
      <c r="G10112" t="s">
        <v>35</v>
      </c>
      <c r="H10112" s="2">
        <v>44165</v>
      </c>
      <c r="I10112" s="2">
        <f t="shared" si="628"/>
        <v>44165</v>
      </c>
      <c r="J10112" s="4">
        <f t="shared" si="629"/>
        <v>0</v>
      </c>
      <c r="K10112" s="4">
        <f t="shared" si="630"/>
        <v>420</v>
      </c>
      <c r="L10112" s="4">
        <f t="shared" si="631"/>
        <v>876023.69999999937</v>
      </c>
    </row>
    <row r="10113" spans="2:12" x14ac:dyDescent="0.3">
      <c r="B10113" t="s">
        <v>6</v>
      </c>
      <c r="C10113">
        <v>708780</v>
      </c>
      <c r="D10113">
        <v>1220.46</v>
      </c>
      <c r="E10113">
        <v>2</v>
      </c>
      <c r="F10113" s="2">
        <v>43920</v>
      </c>
      <c r="G10113" t="s">
        <v>35</v>
      </c>
      <c r="H10113" s="2">
        <v>44165</v>
      </c>
      <c r="I10113" s="2">
        <f t="shared" si="628"/>
        <v>44165</v>
      </c>
      <c r="J10113" s="4">
        <f t="shared" si="629"/>
        <v>0</v>
      </c>
      <c r="K10113" s="4">
        <f t="shared" si="630"/>
        <v>420</v>
      </c>
      <c r="L10113" s="4">
        <f t="shared" si="631"/>
        <v>876023.69999999937</v>
      </c>
    </row>
    <row r="10114" spans="2:12" x14ac:dyDescent="0.3">
      <c r="B10114" t="s">
        <v>6</v>
      </c>
      <c r="C10114">
        <v>708780</v>
      </c>
      <c r="D10114">
        <v>535.38</v>
      </c>
      <c r="E10114">
        <v>2</v>
      </c>
      <c r="F10114" s="2">
        <v>43899</v>
      </c>
      <c r="G10114" t="s">
        <v>35</v>
      </c>
      <c r="H10114" s="2">
        <v>44165</v>
      </c>
      <c r="I10114" s="2">
        <f t="shared" si="628"/>
        <v>44165</v>
      </c>
      <c r="J10114" s="4">
        <f t="shared" si="629"/>
        <v>0</v>
      </c>
      <c r="K10114" s="4">
        <f t="shared" si="630"/>
        <v>420</v>
      </c>
      <c r="L10114" s="4">
        <f t="shared" si="631"/>
        <v>876023.69999999937</v>
      </c>
    </row>
    <row r="10115" spans="2:12" x14ac:dyDescent="0.3">
      <c r="B10115" t="s">
        <v>6</v>
      </c>
      <c r="C10115">
        <v>708780</v>
      </c>
      <c r="D10115">
        <v>267.66000000000003</v>
      </c>
      <c r="E10115">
        <v>1</v>
      </c>
      <c r="F10115" s="2">
        <v>43906</v>
      </c>
      <c r="G10115" t="s">
        <v>35</v>
      </c>
      <c r="H10115" s="2">
        <v>44165</v>
      </c>
      <c r="I10115" s="2">
        <f t="shared" ref="I10115:I10178" si="632">MAX($F$2:$F$14451)</f>
        <v>44165</v>
      </c>
      <c r="J10115" s="4">
        <f t="shared" ref="J10115:J10178" si="633">DATEDIF(H10115,I10115,"d")</f>
        <v>0</v>
      </c>
      <c r="K10115" s="4">
        <f t="shared" ref="K10115:K10178" si="634">COUNTIF($G:$G,G10115)</f>
        <v>420</v>
      </c>
      <c r="L10115" s="4">
        <f t="shared" ref="L10115:L10178" si="635">SUMIF($G:$G,G10115,$D:$D)</f>
        <v>876023.69999999937</v>
      </c>
    </row>
    <row r="10116" spans="2:12" x14ac:dyDescent="0.3">
      <c r="B10116" t="s">
        <v>6</v>
      </c>
      <c r="C10116">
        <v>708780</v>
      </c>
      <c r="D10116">
        <v>1328.4</v>
      </c>
      <c r="E10116">
        <v>5</v>
      </c>
      <c r="F10116" s="2">
        <v>43913</v>
      </c>
      <c r="G10116" t="s">
        <v>35</v>
      </c>
      <c r="H10116" s="2">
        <v>44165</v>
      </c>
      <c r="I10116" s="2">
        <f t="shared" si="632"/>
        <v>44165</v>
      </c>
      <c r="J10116" s="4">
        <f t="shared" si="633"/>
        <v>0</v>
      </c>
      <c r="K10116" s="4">
        <f t="shared" si="634"/>
        <v>420</v>
      </c>
      <c r="L10116" s="4">
        <f t="shared" si="635"/>
        <v>876023.69999999937</v>
      </c>
    </row>
    <row r="10117" spans="2:12" x14ac:dyDescent="0.3">
      <c r="B10117" t="s">
        <v>6</v>
      </c>
      <c r="C10117">
        <v>708780</v>
      </c>
      <c r="D10117">
        <v>804.42</v>
      </c>
      <c r="E10117">
        <v>3</v>
      </c>
      <c r="F10117" s="2">
        <v>43920</v>
      </c>
      <c r="G10117" t="s">
        <v>35</v>
      </c>
      <c r="H10117" s="2">
        <v>44165</v>
      </c>
      <c r="I10117" s="2">
        <f t="shared" si="632"/>
        <v>44165</v>
      </c>
      <c r="J10117" s="4">
        <f t="shared" si="633"/>
        <v>0</v>
      </c>
      <c r="K10117" s="4">
        <f t="shared" si="634"/>
        <v>420</v>
      </c>
      <c r="L10117" s="4">
        <f t="shared" si="635"/>
        <v>876023.69999999937</v>
      </c>
    </row>
    <row r="10118" spans="2:12" x14ac:dyDescent="0.3">
      <c r="B10118" t="s">
        <v>6</v>
      </c>
      <c r="C10118">
        <v>708780</v>
      </c>
      <c r="D10118">
        <v>539.16</v>
      </c>
      <c r="E10118">
        <v>2</v>
      </c>
      <c r="F10118" s="2">
        <v>43927</v>
      </c>
      <c r="G10118" t="s">
        <v>35</v>
      </c>
      <c r="H10118" s="2">
        <v>44165</v>
      </c>
      <c r="I10118" s="2">
        <f t="shared" si="632"/>
        <v>44165</v>
      </c>
      <c r="J10118" s="4">
        <f t="shared" si="633"/>
        <v>0</v>
      </c>
      <c r="K10118" s="4">
        <f t="shared" si="634"/>
        <v>420</v>
      </c>
      <c r="L10118" s="4">
        <f t="shared" si="635"/>
        <v>876023.69999999937</v>
      </c>
    </row>
    <row r="10119" spans="2:12" x14ac:dyDescent="0.3">
      <c r="B10119" t="s">
        <v>6</v>
      </c>
      <c r="C10119">
        <v>709416</v>
      </c>
      <c r="D10119">
        <v>1209.8399999999999</v>
      </c>
      <c r="E10119">
        <v>1</v>
      </c>
      <c r="F10119" s="2">
        <v>43899</v>
      </c>
      <c r="G10119" t="s">
        <v>201</v>
      </c>
      <c r="H10119" s="2">
        <v>44158</v>
      </c>
      <c r="I10119" s="2">
        <f t="shared" si="632"/>
        <v>44165</v>
      </c>
      <c r="J10119" s="4">
        <f t="shared" si="633"/>
        <v>7</v>
      </c>
      <c r="K10119" s="4">
        <f t="shared" si="634"/>
        <v>54</v>
      </c>
      <c r="L10119" s="4">
        <f t="shared" si="635"/>
        <v>139627.25999999998</v>
      </c>
    </row>
    <row r="10120" spans="2:12" x14ac:dyDescent="0.3">
      <c r="B10120" t="s">
        <v>6</v>
      </c>
      <c r="C10120">
        <v>709824</v>
      </c>
      <c r="D10120">
        <v>385.2</v>
      </c>
      <c r="E10120">
        <v>1</v>
      </c>
      <c r="F10120" s="2">
        <v>43906</v>
      </c>
      <c r="G10120" t="s">
        <v>202</v>
      </c>
      <c r="H10120" s="2">
        <v>44123</v>
      </c>
      <c r="I10120" s="2">
        <f t="shared" si="632"/>
        <v>44165</v>
      </c>
      <c r="J10120" s="4">
        <f t="shared" si="633"/>
        <v>42</v>
      </c>
      <c r="K10120" s="4">
        <f t="shared" si="634"/>
        <v>27</v>
      </c>
      <c r="L10120" s="4">
        <f t="shared" si="635"/>
        <v>10686.599999999995</v>
      </c>
    </row>
    <row r="10121" spans="2:12" x14ac:dyDescent="0.3">
      <c r="B10121" t="s">
        <v>6</v>
      </c>
      <c r="C10121">
        <v>709824</v>
      </c>
      <c r="D10121">
        <v>382.92</v>
      </c>
      <c r="E10121">
        <v>1</v>
      </c>
      <c r="F10121" s="2">
        <v>43913</v>
      </c>
      <c r="G10121" t="s">
        <v>202</v>
      </c>
      <c r="H10121" s="2">
        <v>44123</v>
      </c>
      <c r="I10121" s="2">
        <f t="shared" si="632"/>
        <v>44165</v>
      </c>
      <c r="J10121" s="4">
        <f t="shared" si="633"/>
        <v>42</v>
      </c>
      <c r="K10121" s="4">
        <f t="shared" si="634"/>
        <v>27</v>
      </c>
      <c r="L10121" s="4">
        <f t="shared" si="635"/>
        <v>10686.599999999995</v>
      </c>
    </row>
    <row r="10122" spans="2:12" x14ac:dyDescent="0.3">
      <c r="B10122" t="s">
        <v>6</v>
      </c>
      <c r="C10122">
        <v>711450</v>
      </c>
      <c r="D10122">
        <v>1199.1600000000001</v>
      </c>
      <c r="E10122">
        <v>1</v>
      </c>
      <c r="F10122" s="2">
        <v>43899</v>
      </c>
      <c r="G10122" t="s">
        <v>457</v>
      </c>
      <c r="H10122" s="2">
        <v>44046</v>
      </c>
      <c r="I10122" s="2">
        <f t="shared" si="632"/>
        <v>44165</v>
      </c>
      <c r="J10122" s="4">
        <f t="shared" si="633"/>
        <v>119</v>
      </c>
      <c r="K10122" s="4">
        <f t="shared" si="634"/>
        <v>7</v>
      </c>
      <c r="L10122" s="4">
        <f t="shared" si="635"/>
        <v>9850.7999999999993</v>
      </c>
    </row>
    <row r="10123" spans="2:12" x14ac:dyDescent="0.3">
      <c r="B10123" t="s">
        <v>6</v>
      </c>
      <c r="C10123">
        <v>711894</v>
      </c>
      <c r="D10123">
        <v>2398.44</v>
      </c>
      <c r="E10123">
        <v>2</v>
      </c>
      <c r="F10123" s="2">
        <v>43899</v>
      </c>
      <c r="G10123" t="s">
        <v>66</v>
      </c>
      <c r="H10123" s="2">
        <v>44165</v>
      </c>
      <c r="I10123" s="2">
        <f t="shared" si="632"/>
        <v>44165</v>
      </c>
      <c r="J10123" s="4">
        <f t="shared" si="633"/>
        <v>0</v>
      </c>
      <c r="K10123" s="4">
        <f t="shared" si="634"/>
        <v>62</v>
      </c>
      <c r="L10123" s="4">
        <f t="shared" si="635"/>
        <v>169008.48000000007</v>
      </c>
    </row>
    <row r="10124" spans="2:12" x14ac:dyDescent="0.3">
      <c r="B10124" t="s">
        <v>6</v>
      </c>
      <c r="C10124">
        <v>711894</v>
      </c>
      <c r="D10124">
        <v>2387.58</v>
      </c>
      <c r="E10124">
        <v>2</v>
      </c>
      <c r="F10124" s="2">
        <v>43906</v>
      </c>
      <c r="G10124" t="s">
        <v>66</v>
      </c>
      <c r="H10124" s="2">
        <v>44165</v>
      </c>
      <c r="I10124" s="2">
        <f t="shared" si="632"/>
        <v>44165</v>
      </c>
      <c r="J10124" s="4">
        <f t="shared" si="633"/>
        <v>0</v>
      </c>
      <c r="K10124" s="4">
        <f t="shared" si="634"/>
        <v>62</v>
      </c>
      <c r="L10124" s="4">
        <f t="shared" si="635"/>
        <v>169008.48000000007</v>
      </c>
    </row>
    <row r="10125" spans="2:12" x14ac:dyDescent="0.3">
      <c r="B10125" t="s">
        <v>6</v>
      </c>
      <c r="C10125">
        <v>711894</v>
      </c>
      <c r="D10125">
        <v>2376.84</v>
      </c>
      <c r="E10125">
        <v>2</v>
      </c>
      <c r="F10125" s="2">
        <v>43913</v>
      </c>
      <c r="G10125" t="s">
        <v>66</v>
      </c>
      <c r="H10125" s="2">
        <v>44165</v>
      </c>
      <c r="I10125" s="2">
        <f t="shared" si="632"/>
        <v>44165</v>
      </c>
      <c r="J10125" s="4">
        <f t="shared" si="633"/>
        <v>0</v>
      </c>
      <c r="K10125" s="4">
        <f t="shared" si="634"/>
        <v>62</v>
      </c>
      <c r="L10125" s="4">
        <f t="shared" si="635"/>
        <v>169008.48000000007</v>
      </c>
    </row>
    <row r="10126" spans="2:12" x14ac:dyDescent="0.3">
      <c r="B10126" t="s">
        <v>6</v>
      </c>
      <c r="C10126">
        <v>712098</v>
      </c>
      <c r="D10126">
        <v>4796.88</v>
      </c>
      <c r="E10126">
        <v>4</v>
      </c>
      <c r="F10126" s="2">
        <v>43899</v>
      </c>
      <c r="G10126" t="s">
        <v>204</v>
      </c>
      <c r="H10126" s="2">
        <v>44151</v>
      </c>
      <c r="I10126" s="2">
        <f t="shared" si="632"/>
        <v>44165</v>
      </c>
      <c r="J10126" s="4">
        <f t="shared" si="633"/>
        <v>14</v>
      </c>
      <c r="K10126" s="4">
        <f t="shared" si="634"/>
        <v>34</v>
      </c>
      <c r="L10126" s="4">
        <f t="shared" si="635"/>
        <v>51358.44</v>
      </c>
    </row>
    <row r="10127" spans="2:12" x14ac:dyDescent="0.3">
      <c r="B10127" t="s">
        <v>6</v>
      </c>
      <c r="C10127">
        <v>712296</v>
      </c>
      <c r="D10127">
        <v>1199.1600000000001</v>
      </c>
      <c r="E10127">
        <v>1</v>
      </c>
      <c r="F10127" s="2">
        <v>43906</v>
      </c>
      <c r="G10127" t="s">
        <v>205</v>
      </c>
      <c r="H10127" s="2">
        <v>43997</v>
      </c>
      <c r="I10127" s="2">
        <f t="shared" si="632"/>
        <v>44165</v>
      </c>
      <c r="J10127" s="4">
        <f t="shared" si="633"/>
        <v>168</v>
      </c>
      <c r="K10127" s="4">
        <f t="shared" si="634"/>
        <v>22</v>
      </c>
      <c r="L10127" s="4">
        <f t="shared" si="635"/>
        <v>42552.419999999991</v>
      </c>
    </row>
    <row r="10128" spans="2:12" x14ac:dyDescent="0.3">
      <c r="B10128" t="s">
        <v>6</v>
      </c>
      <c r="C10128">
        <v>712338</v>
      </c>
      <c r="D10128">
        <v>1199.1600000000001</v>
      </c>
      <c r="E10128">
        <v>1</v>
      </c>
      <c r="F10128" s="2">
        <v>43906</v>
      </c>
      <c r="G10128" t="s">
        <v>411</v>
      </c>
      <c r="H10128" s="2">
        <v>44116</v>
      </c>
      <c r="I10128" s="2">
        <f t="shared" si="632"/>
        <v>44165</v>
      </c>
      <c r="J10128" s="4">
        <f t="shared" si="633"/>
        <v>49</v>
      </c>
      <c r="K10128" s="4">
        <f t="shared" si="634"/>
        <v>5</v>
      </c>
      <c r="L10128" s="4">
        <f t="shared" si="635"/>
        <v>12540.18</v>
      </c>
    </row>
    <row r="10129" spans="2:12" x14ac:dyDescent="0.3">
      <c r="B10129" t="s">
        <v>6</v>
      </c>
      <c r="C10129">
        <v>712482</v>
      </c>
      <c r="D10129">
        <v>385.2</v>
      </c>
      <c r="E10129">
        <v>1</v>
      </c>
      <c r="F10129" s="2">
        <v>43906</v>
      </c>
      <c r="G10129" t="s">
        <v>206</v>
      </c>
      <c r="H10129" s="2">
        <v>44151</v>
      </c>
      <c r="I10129" s="2">
        <f t="shared" si="632"/>
        <v>44165</v>
      </c>
      <c r="J10129" s="4">
        <f t="shared" si="633"/>
        <v>14</v>
      </c>
      <c r="K10129" s="4">
        <f t="shared" si="634"/>
        <v>46</v>
      </c>
      <c r="L10129" s="4">
        <f t="shared" si="635"/>
        <v>18532.86</v>
      </c>
    </row>
    <row r="10130" spans="2:12" x14ac:dyDescent="0.3">
      <c r="B10130" t="s">
        <v>6</v>
      </c>
      <c r="C10130">
        <v>712482</v>
      </c>
      <c r="D10130">
        <v>382.92</v>
      </c>
      <c r="E10130">
        <v>1</v>
      </c>
      <c r="F10130" s="2">
        <v>43920</v>
      </c>
      <c r="G10130" t="s">
        <v>206</v>
      </c>
      <c r="H10130" s="2">
        <v>44151</v>
      </c>
      <c r="I10130" s="2">
        <f t="shared" si="632"/>
        <v>44165</v>
      </c>
      <c r="J10130" s="4">
        <f t="shared" si="633"/>
        <v>14</v>
      </c>
      <c r="K10130" s="4">
        <f t="shared" si="634"/>
        <v>46</v>
      </c>
      <c r="L10130" s="4">
        <f t="shared" si="635"/>
        <v>18532.86</v>
      </c>
    </row>
    <row r="10131" spans="2:12" x14ac:dyDescent="0.3">
      <c r="B10131" t="s">
        <v>6</v>
      </c>
      <c r="C10131">
        <v>712536</v>
      </c>
      <c r="D10131">
        <v>4768.32</v>
      </c>
      <c r="E10131">
        <v>4</v>
      </c>
      <c r="F10131" s="2">
        <v>43913</v>
      </c>
      <c r="G10131" t="s">
        <v>207</v>
      </c>
      <c r="H10131" s="2">
        <v>44039</v>
      </c>
      <c r="I10131" s="2">
        <f t="shared" si="632"/>
        <v>44165</v>
      </c>
      <c r="J10131" s="4">
        <f t="shared" si="633"/>
        <v>126</v>
      </c>
      <c r="K10131" s="4">
        <f t="shared" si="634"/>
        <v>11</v>
      </c>
      <c r="L10131" s="4">
        <f t="shared" si="635"/>
        <v>25617.359999999997</v>
      </c>
    </row>
    <row r="10132" spans="2:12" x14ac:dyDescent="0.3">
      <c r="B10132" t="s">
        <v>6</v>
      </c>
      <c r="C10132">
        <v>713754</v>
      </c>
      <c r="D10132">
        <v>2019.54</v>
      </c>
      <c r="E10132">
        <v>2</v>
      </c>
      <c r="F10132" s="2">
        <v>43906</v>
      </c>
      <c r="G10132" t="s">
        <v>80</v>
      </c>
      <c r="H10132" s="2">
        <v>44137</v>
      </c>
      <c r="I10132" s="2">
        <f t="shared" si="632"/>
        <v>44165</v>
      </c>
      <c r="J10132" s="4">
        <f t="shared" si="633"/>
        <v>28</v>
      </c>
      <c r="K10132" s="4">
        <f t="shared" si="634"/>
        <v>15</v>
      </c>
      <c r="L10132" s="4">
        <f t="shared" si="635"/>
        <v>44813.279999999999</v>
      </c>
    </row>
    <row r="10133" spans="2:12" x14ac:dyDescent="0.3">
      <c r="B10133" t="s">
        <v>6</v>
      </c>
      <c r="C10133">
        <v>714942</v>
      </c>
      <c r="D10133">
        <v>5942.16</v>
      </c>
      <c r="E10133">
        <v>5</v>
      </c>
      <c r="F10133" s="2">
        <v>43906</v>
      </c>
      <c r="G10133" t="s">
        <v>208</v>
      </c>
      <c r="H10133" s="2">
        <v>44165</v>
      </c>
      <c r="I10133" s="2">
        <f t="shared" si="632"/>
        <v>44165</v>
      </c>
      <c r="J10133" s="4">
        <f t="shared" si="633"/>
        <v>0</v>
      </c>
      <c r="K10133" s="4">
        <f t="shared" si="634"/>
        <v>11</v>
      </c>
      <c r="L10133" s="4">
        <f t="shared" si="635"/>
        <v>36871.74</v>
      </c>
    </row>
    <row r="10134" spans="2:12" x14ac:dyDescent="0.3">
      <c r="B10134" t="s">
        <v>6</v>
      </c>
      <c r="C10134">
        <v>715152</v>
      </c>
      <c r="D10134">
        <v>1192.08</v>
      </c>
      <c r="E10134">
        <v>1</v>
      </c>
      <c r="F10134" s="2">
        <v>43920</v>
      </c>
      <c r="G10134" t="s">
        <v>209</v>
      </c>
      <c r="H10134" s="2">
        <v>44165</v>
      </c>
      <c r="I10134" s="2">
        <f t="shared" si="632"/>
        <v>44165</v>
      </c>
      <c r="J10134" s="4">
        <f t="shared" si="633"/>
        <v>0</v>
      </c>
      <c r="K10134" s="4">
        <f t="shared" si="634"/>
        <v>20</v>
      </c>
      <c r="L10134" s="4">
        <f t="shared" si="635"/>
        <v>59921.460000000006</v>
      </c>
    </row>
    <row r="10135" spans="2:12" x14ac:dyDescent="0.3">
      <c r="B10135" t="s">
        <v>6</v>
      </c>
      <c r="C10135">
        <v>718086</v>
      </c>
      <c r="D10135">
        <v>4796.7</v>
      </c>
      <c r="E10135">
        <v>4</v>
      </c>
      <c r="F10135" s="2">
        <v>43899</v>
      </c>
      <c r="G10135" t="s">
        <v>211</v>
      </c>
      <c r="H10135" s="2">
        <v>44165</v>
      </c>
      <c r="I10135" s="2">
        <f t="shared" si="632"/>
        <v>44165</v>
      </c>
      <c r="J10135" s="4">
        <f t="shared" si="633"/>
        <v>0</v>
      </c>
      <c r="K10135" s="4">
        <f t="shared" si="634"/>
        <v>66</v>
      </c>
      <c r="L10135" s="4">
        <f t="shared" si="635"/>
        <v>235780.14000000004</v>
      </c>
    </row>
    <row r="10136" spans="2:12" x14ac:dyDescent="0.3">
      <c r="B10136" t="s">
        <v>6</v>
      </c>
      <c r="C10136">
        <v>718086</v>
      </c>
      <c r="D10136">
        <v>2387.58</v>
      </c>
      <c r="E10136">
        <v>2</v>
      </c>
      <c r="F10136" s="2">
        <v>43906</v>
      </c>
      <c r="G10136" t="s">
        <v>211</v>
      </c>
      <c r="H10136" s="2">
        <v>44165</v>
      </c>
      <c r="I10136" s="2">
        <f t="shared" si="632"/>
        <v>44165</v>
      </c>
      <c r="J10136" s="4">
        <f t="shared" si="633"/>
        <v>0</v>
      </c>
      <c r="K10136" s="4">
        <f t="shared" si="634"/>
        <v>66</v>
      </c>
      <c r="L10136" s="4">
        <f t="shared" si="635"/>
        <v>235780.14000000004</v>
      </c>
    </row>
    <row r="10137" spans="2:12" x14ac:dyDescent="0.3">
      <c r="B10137" t="s">
        <v>6</v>
      </c>
      <c r="C10137">
        <v>718086</v>
      </c>
      <c r="D10137">
        <v>1192.08</v>
      </c>
      <c r="E10137">
        <v>1</v>
      </c>
      <c r="F10137" s="2">
        <v>43920</v>
      </c>
      <c r="G10137" t="s">
        <v>211</v>
      </c>
      <c r="H10137" s="2">
        <v>44165</v>
      </c>
      <c r="I10137" s="2">
        <f t="shared" si="632"/>
        <v>44165</v>
      </c>
      <c r="J10137" s="4">
        <f t="shared" si="633"/>
        <v>0</v>
      </c>
      <c r="K10137" s="4">
        <f t="shared" si="634"/>
        <v>66</v>
      </c>
      <c r="L10137" s="4">
        <f t="shared" si="635"/>
        <v>235780.14000000004</v>
      </c>
    </row>
    <row r="10138" spans="2:12" x14ac:dyDescent="0.3">
      <c r="B10138" t="s">
        <v>6</v>
      </c>
      <c r="C10138">
        <v>718152</v>
      </c>
      <c r="D10138">
        <v>382.92</v>
      </c>
      <c r="E10138">
        <v>1</v>
      </c>
      <c r="F10138" s="2">
        <v>43920</v>
      </c>
      <c r="G10138" t="s">
        <v>37</v>
      </c>
      <c r="H10138" s="2">
        <v>44165</v>
      </c>
      <c r="I10138" s="2">
        <f t="shared" si="632"/>
        <v>44165</v>
      </c>
      <c r="J10138" s="4">
        <f t="shared" si="633"/>
        <v>0</v>
      </c>
      <c r="K10138" s="4">
        <f t="shared" si="634"/>
        <v>327</v>
      </c>
      <c r="L10138" s="4">
        <f t="shared" si="635"/>
        <v>386034.60000000044</v>
      </c>
    </row>
    <row r="10139" spans="2:12" x14ac:dyDescent="0.3">
      <c r="B10139" t="s">
        <v>6</v>
      </c>
      <c r="C10139">
        <v>718152</v>
      </c>
      <c r="D10139">
        <v>2440.86</v>
      </c>
      <c r="E10139">
        <v>4</v>
      </c>
      <c r="F10139" s="2">
        <v>43920</v>
      </c>
      <c r="G10139" t="s">
        <v>37</v>
      </c>
      <c r="H10139" s="2">
        <v>44165</v>
      </c>
      <c r="I10139" s="2">
        <f t="shared" si="632"/>
        <v>44165</v>
      </c>
      <c r="J10139" s="4">
        <f t="shared" si="633"/>
        <v>0</v>
      </c>
      <c r="K10139" s="4">
        <f t="shared" si="634"/>
        <v>327</v>
      </c>
      <c r="L10139" s="4">
        <f t="shared" si="635"/>
        <v>386034.60000000044</v>
      </c>
    </row>
    <row r="10140" spans="2:12" x14ac:dyDescent="0.3">
      <c r="B10140" t="s">
        <v>6</v>
      </c>
      <c r="C10140">
        <v>718152</v>
      </c>
      <c r="D10140">
        <v>612.66</v>
      </c>
      <c r="E10140">
        <v>1</v>
      </c>
      <c r="F10140" s="2">
        <v>43927</v>
      </c>
      <c r="G10140" t="s">
        <v>37</v>
      </c>
      <c r="H10140" s="2">
        <v>44165</v>
      </c>
      <c r="I10140" s="2">
        <f t="shared" si="632"/>
        <v>44165</v>
      </c>
      <c r="J10140" s="4">
        <f t="shared" si="633"/>
        <v>0</v>
      </c>
      <c r="K10140" s="4">
        <f t="shared" si="634"/>
        <v>327</v>
      </c>
      <c r="L10140" s="4">
        <f t="shared" si="635"/>
        <v>386034.60000000044</v>
      </c>
    </row>
    <row r="10141" spans="2:12" x14ac:dyDescent="0.3">
      <c r="B10141" t="s">
        <v>6</v>
      </c>
      <c r="C10141">
        <v>718152</v>
      </c>
      <c r="D10141">
        <v>608.28</v>
      </c>
      <c r="E10141">
        <v>1</v>
      </c>
      <c r="F10141" s="2">
        <v>43899</v>
      </c>
      <c r="G10141" t="s">
        <v>37</v>
      </c>
      <c r="H10141" s="2">
        <v>44165</v>
      </c>
      <c r="I10141" s="2">
        <f t="shared" si="632"/>
        <v>44165</v>
      </c>
      <c r="J10141" s="4">
        <f t="shared" si="633"/>
        <v>0</v>
      </c>
      <c r="K10141" s="4">
        <f t="shared" si="634"/>
        <v>327</v>
      </c>
      <c r="L10141" s="4">
        <f t="shared" si="635"/>
        <v>386034.60000000044</v>
      </c>
    </row>
    <row r="10142" spans="2:12" x14ac:dyDescent="0.3">
      <c r="B10142" t="s">
        <v>6</v>
      </c>
      <c r="C10142">
        <v>718152</v>
      </c>
      <c r="D10142">
        <v>1823.28</v>
      </c>
      <c r="E10142">
        <v>3</v>
      </c>
      <c r="F10142" s="2">
        <v>43920</v>
      </c>
      <c r="G10142" t="s">
        <v>37</v>
      </c>
      <c r="H10142" s="2">
        <v>44165</v>
      </c>
      <c r="I10142" s="2">
        <f t="shared" si="632"/>
        <v>44165</v>
      </c>
      <c r="J10142" s="4">
        <f t="shared" si="633"/>
        <v>0</v>
      </c>
      <c r="K10142" s="4">
        <f t="shared" si="634"/>
        <v>327</v>
      </c>
      <c r="L10142" s="4">
        <f t="shared" si="635"/>
        <v>386034.60000000044</v>
      </c>
    </row>
    <row r="10143" spans="2:12" x14ac:dyDescent="0.3">
      <c r="B10143" t="s">
        <v>6</v>
      </c>
      <c r="C10143">
        <v>718152</v>
      </c>
      <c r="D10143">
        <v>607.74</v>
      </c>
      <c r="E10143">
        <v>1</v>
      </c>
      <c r="F10143" s="2">
        <v>43927</v>
      </c>
      <c r="G10143" t="s">
        <v>37</v>
      </c>
      <c r="H10143" s="2">
        <v>44165</v>
      </c>
      <c r="I10143" s="2">
        <f t="shared" si="632"/>
        <v>44165</v>
      </c>
      <c r="J10143" s="4">
        <f t="shared" si="633"/>
        <v>0</v>
      </c>
      <c r="K10143" s="4">
        <f t="shared" si="634"/>
        <v>327</v>
      </c>
      <c r="L10143" s="4">
        <f t="shared" si="635"/>
        <v>386034.60000000044</v>
      </c>
    </row>
    <row r="10144" spans="2:12" x14ac:dyDescent="0.3">
      <c r="B10144" t="s">
        <v>6</v>
      </c>
      <c r="C10144">
        <v>718152</v>
      </c>
      <c r="D10144">
        <v>267.66000000000003</v>
      </c>
      <c r="E10144">
        <v>1</v>
      </c>
      <c r="F10144" s="2">
        <v>43899</v>
      </c>
      <c r="G10144" t="s">
        <v>37</v>
      </c>
      <c r="H10144" s="2">
        <v>44165</v>
      </c>
      <c r="I10144" s="2">
        <f t="shared" si="632"/>
        <v>44165</v>
      </c>
      <c r="J10144" s="4">
        <f t="shared" si="633"/>
        <v>0</v>
      </c>
      <c r="K10144" s="4">
        <f t="shared" si="634"/>
        <v>327</v>
      </c>
      <c r="L10144" s="4">
        <f t="shared" si="635"/>
        <v>386034.60000000044</v>
      </c>
    </row>
    <row r="10145" spans="2:12" x14ac:dyDescent="0.3">
      <c r="B10145" t="s">
        <v>6</v>
      </c>
      <c r="C10145">
        <v>718152</v>
      </c>
      <c r="D10145">
        <v>265.26</v>
      </c>
      <c r="E10145">
        <v>1</v>
      </c>
      <c r="F10145" s="2">
        <v>43913</v>
      </c>
      <c r="G10145" t="s">
        <v>37</v>
      </c>
      <c r="H10145" s="2">
        <v>44165</v>
      </c>
      <c r="I10145" s="2">
        <f t="shared" si="632"/>
        <v>44165</v>
      </c>
      <c r="J10145" s="4">
        <f t="shared" si="633"/>
        <v>0</v>
      </c>
      <c r="K10145" s="4">
        <f t="shared" si="634"/>
        <v>327</v>
      </c>
      <c r="L10145" s="4">
        <f t="shared" si="635"/>
        <v>386034.60000000044</v>
      </c>
    </row>
    <row r="10146" spans="2:12" x14ac:dyDescent="0.3">
      <c r="B10146" t="s">
        <v>6</v>
      </c>
      <c r="C10146">
        <v>718152</v>
      </c>
      <c r="D10146">
        <v>267.42</v>
      </c>
      <c r="E10146">
        <v>1</v>
      </c>
      <c r="F10146" s="2">
        <v>43920</v>
      </c>
      <c r="G10146" t="s">
        <v>37</v>
      </c>
      <c r="H10146" s="2">
        <v>44165</v>
      </c>
      <c r="I10146" s="2">
        <f t="shared" si="632"/>
        <v>44165</v>
      </c>
      <c r="J10146" s="4">
        <f t="shared" si="633"/>
        <v>0</v>
      </c>
      <c r="K10146" s="4">
        <f t="shared" si="634"/>
        <v>327</v>
      </c>
      <c r="L10146" s="4">
        <f t="shared" si="635"/>
        <v>386034.60000000044</v>
      </c>
    </row>
    <row r="10147" spans="2:12" x14ac:dyDescent="0.3">
      <c r="B10147" t="s">
        <v>6</v>
      </c>
      <c r="C10147">
        <v>719022</v>
      </c>
      <c r="D10147">
        <v>382.92</v>
      </c>
      <c r="E10147">
        <v>1</v>
      </c>
      <c r="F10147" s="2">
        <v>43920</v>
      </c>
      <c r="G10147" t="s">
        <v>166</v>
      </c>
      <c r="H10147" s="2">
        <v>44165</v>
      </c>
      <c r="I10147" s="2">
        <f t="shared" si="632"/>
        <v>44165</v>
      </c>
      <c r="J10147" s="4">
        <f t="shared" si="633"/>
        <v>0</v>
      </c>
      <c r="K10147" s="4">
        <f t="shared" si="634"/>
        <v>96</v>
      </c>
      <c r="L10147" s="4">
        <f t="shared" si="635"/>
        <v>46850.639999999992</v>
      </c>
    </row>
    <row r="10148" spans="2:12" x14ac:dyDescent="0.3">
      <c r="B10148" t="s">
        <v>6</v>
      </c>
      <c r="C10148">
        <v>720672</v>
      </c>
      <c r="D10148">
        <v>3565.26</v>
      </c>
      <c r="E10148">
        <v>3</v>
      </c>
      <c r="F10148" s="2">
        <v>43906</v>
      </c>
      <c r="G10148" t="s">
        <v>559</v>
      </c>
      <c r="H10148" s="2">
        <v>44074</v>
      </c>
      <c r="I10148" s="2">
        <f t="shared" si="632"/>
        <v>44165</v>
      </c>
      <c r="J10148" s="4">
        <f t="shared" si="633"/>
        <v>91</v>
      </c>
      <c r="K10148" s="4">
        <f t="shared" si="634"/>
        <v>5</v>
      </c>
      <c r="L10148" s="4">
        <f t="shared" si="635"/>
        <v>13130.34</v>
      </c>
    </row>
    <row r="10149" spans="2:12" x14ac:dyDescent="0.3">
      <c r="B10149" t="s">
        <v>6</v>
      </c>
      <c r="C10149">
        <v>723180</v>
      </c>
      <c r="D10149">
        <v>1201.68</v>
      </c>
      <c r="E10149">
        <v>1</v>
      </c>
      <c r="F10149" s="2">
        <v>43927</v>
      </c>
      <c r="G10149" t="s">
        <v>215</v>
      </c>
      <c r="H10149" s="2">
        <v>43997</v>
      </c>
      <c r="I10149" s="2">
        <f t="shared" si="632"/>
        <v>44165</v>
      </c>
      <c r="J10149" s="4">
        <f t="shared" si="633"/>
        <v>168</v>
      </c>
      <c r="K10149" s="4">
        <f t="shared" si="634"/>
        <v>14</v>
      </c>
      <c r="L10149" s="4">
        <f t="shared" si="635"/>
        <v>16419.72</v>
      </c>
    </row>
    <row r="10150" spans="2:12" x14ac:dyDescent="0.3">
      <c r="B10150" t="s">
        <v>6</v>
      </c>
      <c r="C10150">
        <v>723390</v>
      </c>
      <c r="D10150">
        <v>2445.7199999999998</v>
      </c>
      <c r="E10150">
        <v>4</v>
      </c>
      <c r="F10150" s="2">
        <v>43899</v>
      </c>
      <c r="G10150" t="s">
        <v>90</v>
      </c>
      <c r="H10150" s="2">
        <v>44158</v>
      </c>
      <c r="I10150" s="2">
        <f t="shared" si="632"/>
        <v>44165</v>
      </c>
      <c r="J10150" s="4">
        <f t="shared" si="633"/>
        <v>7</v>
      </c>
      <c r="K10150" s="4">
        <f t="shared" si="634"/>
        <v>67</v>
      </c>
      <c r="L10150" s="4">
        <f t="shared" si="635"/>
        <v>92243.51999999999</v>
      </c>
    </row>
    <row r="10151" spans="2:12" x14ac:dyDescent="0.3">
      <c r="B10151" t="s">
        <v>6</v>
      </c>
      <c r="C10151">
        <v>723390</v>
      </c>
      <c r="D10151">
        <v>2450.64</v>
      </c>
      <c r="E10151">
        <v>4</v>
      </c>
      <c r="F10151" s="2">
        <v>43920</v>
      </c>
      <c r="G10151" t="s">
        <v>90</v>
      </c>
      <c r="H10151" s="2">
        <v>44158</v>
      </c>
      <c r="I10151" s="2">
        <f t="shared" si="632"/>
        <v>44165</v>
      </c>
      <c r="J10151" s="4">
        <f t="shared" si="633"/>
        <v>7</v>
      </c>
      <c r="K10151" s="4">
        <f t="shared" si="634"/>
        <v>67</v>
      </c>
      <c r="L10151" s="4">
        <f t="shared" si="635"/>
        <v>92243.51999999999</v>
      </c>
    </row>
    <row r="10152" spans="2:12" x14ac:dyDescent="0.3">
      <c r="B10152" t="s">
        <v>6</v>
      </c>
      <c r="C10152">
        <v>724974</v>
      </c>
      <c r="D10152">
        <v>2433.2399999999998</v>
      </c>
      <c r="E10152">
        <v>4</v>
      </c>
      <c r="F10152" s="2">
        <v>43906</v>
      </c>
      <c r="G10152" t="s">
        <v>73</v>
      </c>
      <c r="H10152" s="2">
        <v>44165</v>
      </c>
      <c r="I10152" s="2">
        <f t="shared" si="632"/>
        <v>44165</v>
      </c>
      <c r="J10152" s="4">
        <f t="shared" si="633"/>
        <v>0</v>
      </c>
      <c r="K10152" s="4">
        <f t="shared" si="634"/>
        <v>236</v>
      </c>
      <c r="L10152" s="4">
        <f t="shared" si="635"/>
        <v>780258.53999999957</v>
      </c>
    </row>
    <row r="10153" spans="2:12" x14ac:dyDescent="0.3">
      <c r="B10153" t="s">
        <v>6</v>
      </c>
      <c r="C10153">
        <v>724974</v>
      </c>
      <c r="D10153">
        <v>1205.6400000000001</v>
      </c>
      <c r="E10153">
        <v>2</v>
      </c>
      <c r="F10153" s="2">
        <v>43913</v>
      </c>
      <c r="G10153" t="s">
        <v>73</v>
      </c>
      <c r="H10153" s="2">
        <v>44165</v>
      </c>
      <c r="I10153" s="2">
        <f t="shared" si="632"/>
        <v>44165</v>
      </c>
      <c r="J10153" s="4">
        <f t="shared" si="633"/>
        <v>0</v>
      </c>
      <c r="K10153" s="4">
        <f t="shared" si="634"/>
        <v>236</v>
      </c>
      <c r="L10153" s="4">
        <f t="shared" si="635"/>
        <v>780258.53999999957</v>
      </c>
    </row>
    <row r="10154" spans="2:12" x14ac:dyDescent="0.3">
      <c r="B10154" t="s">
        <v>6</v>
      </c>
      <c r="C10154">
        <v>724974</v>
      </c>
      <c r="D10154">
        <v>4288.74</v>
      </c>
      <c r="E10154">
        <v>7</v>
      </c>
      <c r="F10154" s="2">
        <v>43927</v>
      </c>
      <c r="G10154" t="s">
        <v>73</v>
      </c>
      <c r="H10154" s="2">
        <v>44165</v>
      </c>
      <c r="I10154" s="2">
        <f t="shared" si="632"/>
        <v>44165</v>
      </c>
      <c r="J10154" s="4">
        <f t="shared" si="633"/>
        <v>0</v>
      </c>
      <c r="K10154" s="4">
        <f t="shared" si="634"/>
        <v>236</v>
      </c>
      <c r="L10154" s="4">
        <f t="shared" si="635"/>
        <v>780258.53999999957</v>
      </c>
    </row>
    <row r="10155" spans="2:12" x14ac:dyDescent="0.3">
      <c r="B10155" t="s">
        <v>6</v>
      </c>
      <c r="C10155">
        <v>724974</v>
      </c>
      <c r="D10155">
        <v>265.26</v>
      </c>
      <c r="E10155">
        <v>1</v>
      </c>
      <c r="F10155" s="2">
        <v>43913</v>
      </c>
      <c r="G10155" t="s">
        <v>73</v>
      </c>
      <c r="H10155" s="2">
        <v>44165</v>
      </c>
      <c r="I10155" s="2">
        <f t="shared" si="632"/>
        <v>44165</v>
      </c>
      <c r="J10155" s="4">
        <f t="shared" si="633"/>
        <v>0</v>
      </c>
      <c r="K10155" s="4">
        <f t="shared" si="634"/>
        <v>236</v>
      </c>
      <c r="L10155" s="4">
        <f t="shared" si="635"/>
        <v>780258.53999999957</v>
      </c>
    </row>
    <row r="10156" spans="2:12" x14ac:dyDescent="0.3">
      <c r="B10156" t="s">
        <v>6</v>
      </c>
      <c r="C10156">
        <v>724974</v>
      </c>
      <c r="D10156">
        <v>539.16</v>
      </c>
      <c r="E10156">
        <v>2</v>
      </c>
      <c r="F10156" s="2">
        <v>43927</v>
      </c>
      <c r="G10156" t="s">
        <v>73</v>
      </c>
      <c r="H10156" s="2">
        <v>44165</v>
      </c>
      <c r="I10156" s="2">
        <f t="shared" si="632"/>
        <v>44165</v>
      </c>
      <c r="J10156" s="4">
        <f t="shared" si="633"/>
        <v>0</v>
      </c>
      <c r="K10156" s="4">
        <f t="shared" si="634"/>
        <v>236</v>
      </c>
      <c r="L10156" s="4">
        <f t="shared" si="635"/>
        <v>780258.53999999957</v>
      </c>
    </row>
    <row r="10157" spans="2:12" x14ac:dyDescent="0.3">
      <c r="B10157" t="s">
        <v>6</v>
      </c>
      <c r="C10157">
        <v>724974</v>
      </c>
      <c r="D10157">
        <v>4772.34</v>
      </c>
      <c r="E10157">
        <v>4</v>
      </c>
      <c r="F10157" s="2">
        <v>43899</v>
      </c>
      <c r="G10157" t="s">
        <v>73</v>
      </c>
      <c r="H10157" s="2">
        <v>44165</v>
      </c>
      <c r="I10157" s="2">
        <f t="shared" si="632"/>
        <v>44165</v>
      </c>
      <c r="J10157" s="4">
        <f t="shared" si="633"/>
        <v>0</v>
      </c>
      <c r="K10157" s="4">
        <f t="shared" si="634"/>
        <v>236</v>
      </c>
      <c r="L10157" s="4">
        <f t="shared" si="635"/>
        <v>780258.53999999957</v>
      </c>
    </row>
    <row r="10158" spans="2:12" x14ac:dyDescent="0.3">
      <c r="B10158" t="s">
        <v>6</v>
      </c>
      <c r="C10158">
        <v>724974</v>
      </c>
      <c r="D10158">
        <v>7126.26</v>
      </c>
      <c r="E10158">
        <v>6</v>
      </c>
      <c r="F10158" s="2">
        <v>43906</v>
      </c>
      <c r="G10158" t="s">
        <v>73</v>
      </c>
      <c r="H10158" s="2">
        <v>44165</v>
      </c>
      <c r="I10158" s="2">
        <f t="shared" si="632"/>
        <v>44165</v>
      </c>
      <c r="J10158" s="4">
        <f t="shared" si="633"/>
        <v>0</v>
      </c>
      <c r="K10158" s="4">
        <f t="shared" si="634"/>
        <v>236</v>
      </c>
      <c r="L10158" s="4">
        <f t="shared" si="635"/>
        <v>780258.53999999957</v>
      </c>
    </row>
    <row r="10159" spans="2:12" x14ac:dyDescent="0.3">
      <c r="B10159" t="s">
        <v>6</v>
      </c>
      <c r="C10159">
        <v>724974</v>
      </c>
      <c r="D10159">
        <v>19024.560000000001</v>
      </c>
      <c r="E10159">
        <v>16</v>
      </c>
      <c r="F10159" s="2">
        <v>43913</v>
      </c>
      <c r="G10159" t="s">
        <v>73</v>
      </c>
      <c r="H10159" s="2">
        <v>44165</v>
      </c>
      <c r="I10159" s="2">
        <f t="shared" si="632"/>
        <v>44165</v>
      </c>
      <c r="J10159" s="4">
        <f t="shared" si="633"/>
        <v>0</v>
      </c>
      <c r="K10159" s="4">
        <f t="shared" si="634"/>
        <v>236</v>
      </c>
      <c r="L10159" s="4">
        <f t="shared" si="635"/>
        <v>780258.53999999957</v>
      </c>
    </row>
    <row r="10160" spans="2:12" x14ac:dyDescent="0.3">
      <c r="B10160" t="s">
        <v>6</v>
      </c>
      <c r="C10160">
        <v>724974</v>
      </c>
      <c r="D10160">
        <v>1192.08</v>
      </c>
      <c r="E10160">
        <v>1</v>
      </c>
      <c r="F10160" s="2">
        <v>43920</v>
      </c>
      <c r="G10160" t="s">
        <v>73</v>
      </c>
      <c r="H10160" s="2">
        <v>44165</v>
      </c>
      <c r="I10160" s="2">
        <f t="shared" si="632"/>
        <v>44165</v>
      </c>
      <c r="J10160" s="4">
        <f t="shared" si="633"/>
        <v>0</v>
      </c>
      <c r="K10160" s="4">
        <f t="shared" si="634"/>
        <v>236</v>
      </c>
      <c r="L10160" s="4">
        <f t="shared" si="635"/>
        <v>780258.53999999957</v>
      </c>
    </row>
    <row r="10161" spans="2:12" x14ac:dyDescent="0.3">
      <c r="B10161" t="s">
        <v>6</v>
      </c>
      <c r="C10161">
        <v>724974</v>
      </c>
      <c r="D10161">
        <v>13218.3</v>
      </c>
      <c r="E10161">
        <v>11</v>
      </c>
      <c r="F10161" s="2">
        <v>43927</v>
      </c>
      <c r="G10161" t="s">
        <v>73</v>
      </c>
      <c r="H10161" s="2">
        <v>44165</v>
      </c>
      <c r="I10161" s="2">
        <f t="shared" si="632"/>
        <v>44165</v>
      </c>
      <c r="J10161" s="4">
        <f t="shared" si="633"/>
        <v>0</v>
      </c>
      <c r="K10161" s="4">
        <f t="shared" si="634"/>
        <v>236</v>
      </c>
      <c r="L10161" s="4">
        <f t="shared" si="635"/>
        <v>780258.53999999957</v>
      </c>
    </row>
    <row r="10162" spans="2:12" x14ac:dyDescent="0.3">
      <c r="B10162" t="s">
        <v>6</v>
      </c>
      <c r="C10162">
        <v>725136</v>
      </c>
      <c r="D10162">
        <v>1017</v>
      </c>
      <c r="E10162">
        <v>1</v>
      </c>
      <c r="F10162" s="2">
        <v>43927</v>
      </c>
      <c r="G10162" t="s">
        <v>560</v>
      </c>
      <c r="H10162" s="2">
        <v>44095</v>
      </c>
      <c r="I10162" s="2">
        <f t="shared" si="632"/>
        <v>44165</v>
      </c>
      <c r="J10162" s="4">
        <f t="shared" si="633"/>
        <v>70</v>
      </c>
      <c r="K10162" s="4">
        <f t="shared" si="634"/>
        <v>15</v>
      </c>
      <c r="L10162" s="4">
        <f t="shared" si="635"/>
        <v>10186.98</v>
      </c>
    </row>
    <row r="10163" spans="2:12" x14ac:dyDescent="0.3">
      <c r="B10163" t="s">
        <v>6</v>
      </c>
      <c r="C10163">
        <v>725742</v>
      </c>
      <c r="D10163">
        <v>266.58</v>
      </c>
      <c r="E10163">
        <v>1</v>
      </c>
      <c r="F10163" s="2">
        <v>43906</v>
      </c>
      <c r="G10163" t="s">
        <v>436</v>
      </c>
      <c r="H10163" s="2">
        <v>43913</v>
      </c>
      <c r="I10163" s="2">
        <f t="shared" si="632"/>
        <v>44165</v>
      </c>
      <c r="J10163" s="4">
        <f t="shared" si="633"/>
        <v>252</v>
      </c>
      <c r="K10163" s="4">
        <f t="shared" si="634"/>
        <v>4</v>
      </c>
      <c r="L10163" s="4">
        <f t="shared" si="635"/>
        <v>1223.04</v>
      </c>
    </row>
    <row r="10164" spans="2:12" x14ac:dyDescent="0.3">
      <c r="B10164" t="s">
        <v>6</v>
      </c>
      <c r="C10164">
        <v>725742</v>
      </c>
      <c r="D10164">
        <v>267.42</v>
      </c>
      <c r="E10164">
        <v>1</v>
      </c>
      <c r="F10164" s="2">
        <v>43913</v>
      </c>
      <c r="G10164" t="s">
        <v>436</v>
      </c>
      <c r="H10164" s="2">
        <v>43913</v>
      </c>
      <c r="I10164" s="2">
        <f t="shared" si="632"/>
        <v>44165</v>
      </c>
      <c r="J10164" s="4">
        <f t="shared" si="633"/>
        <v>252</v>
      </c>
      <c r="K10164" s="4">
        <f t="shared" si="634"/>
        <v>4</v>
      </c>
      <c r="L10164" s="4">
        <f t="shared" si="635"/>
        <v>1223.04</v>
      </c>
    </row>
    <row r="10165" spans="2:12" x14ac:dyDescent="0.3">
      <c r="B10165" t="s">
        <v>6</v>
      </c>
      <c r="C10165">
        <v>757332</v>
      </c>
      <c r="D10165">
        <v>385.2</v>
      </c>
      <c r="E10165">
        <v>1</v>
      </c>
      <c r="F10165" s="2">
        <v>43899</v>
      </c>
      <c r="G10165" t="s">
        <v>67</v>
      </c>
      <c r="H10165" s="2">
        <v>44151</v>
      </c>
      <c r="I10165" s="2">
        <f t="shared" si="632"/>
        <v>44165</v>
      </c>
      <c r="J10165" s="4">
        <f t="shared" si="633"/>
        <v>14</v>
      </c>
      <c r="K10165" s="4">
        <f t="shared" si="634"/>
        <v>86</v>
      </c>
      <c r="L10165" s="4">
        <f t="shared" si="635"/>
        <v>61857.060000000019</v>
      </c>
    </row>
    <row r="10166" spans="2:12" x14ac:dyDescent="0.3">
      <c r="B10166" t="s">
        <v>6</v>
      </c>
      <c r="C10166">
        <v>757332</v>
      </c>
      <c r="D10166">
        <v>766.92</v>
      </c>
      <c r="E10166">
        <v>2</v>
      </c>
      <c r="F10166" s="2">
        <v>43906</v>
      </c>
      <c r="G10166" t="s">
        <v>67</v>
      </c>
      <c r="H10166" s="2">
        <v>44151</v>
      </c>
      <c r="I10166" s="2">
        <f t="shared" si="632"/>
        <v>44165</v>
      </c>
      <c r="J10166" s="4">
        <f t="shared" si="633"/>
        <v>14</v>
      </c>
      <c r="K10166" s="4">
        <f t="shared" si="634"/>
        <v>86</v>
      </c>
      <c r="L10166" s="4">
        <f t="shared" si="635"/>
        <v>61857.060000000019</v>
      </c>
    </row>
    <row r="10167" spans="2:12" x14ac:dyDescent="0.3">
      <c r="B10167" t="s">
        <v>6</v>
      </c>
      <c r="C10167">
        <v>757332</v>
      </c>
      <c r="D10167">
        <v>385.98</v>
      </c>
      <c r="E10167">
        <v>1</v>
      </c>
      <c r="F10167" s="2">
        <v>43927</v>
      </c>
      <c r="G10167" t="s">
        <v>67</v>
      </c>
      <c r="H10167" s="2">
        <v>44151</v>
      </c>
      <c r="I10167" s="2">
        <f t="shared" si="632"/>
        <v>44165</v>
      </c>
      <c r="J10167" s="4">
        <f t="shared" si="633"/>
        <v>14</v>
      </c>
      <c r="K10167" s="4">
        <f t="shared" si="634"/>
        <v>86</v>
      </c>
      <c r="L10167" s="4">
        <f t="shared" si="635"/>
        <v>61857.060000000019</v>
      </c>
    </row>
    <row r="10168" spans="2:12" x14ac:dyDescent="0.3">
      <c r="B10168" t="s">
        <v>6</v>
      </c>
      <c r="C10168">
        <v>757332</v>
      </c>
      <c r="D10168">
        <v>538.14</v>
      </c>
      <c r="E10168">
        <v>2</v>
      </c>
      <c r="F10168" s="2">
        <v>43899</v>
      </c>
      <c r="G10168" t="s">
        <v>67</v>
      </c>
      <c r="H10168" s="2">
        <v>44151</v>
      </c>
      <c r="I10168" s="2">
        <f t="shared" si="632"/>
        <v>44165</v>
      </c>
      <c r="J10168" s="4">
        <f t="shared" si="633"/>
        <v>14</v>
      </c>
      <c r="K10168" s="4">
        <f t="shared" si="634"/>
        <v>86</v>
      </c>
      <c r="L10168" s="4">
        <f t="shared" si="635"/>
        <v>61857.060000000019</v>
      </c>
    </row>
    <row r="10169" spans="2:12" x14ac:dyDescent="0.3">
      <c r="B10169" t="s">
        <v>6</v>
      </c>
      <c r="C10169">
        <v>757332</v>
      </c>
      <c r="D10169">
        <v>266.58</v>
      </c>
      <c r="E10169">
        <v>1</v>
      </c>
      <c r="F10169" s="2">
        <v>43913</v>
      </c>
      <c r="G10169" t="s">
        <v>67</v>
      </c>
      <c r="H10169" s="2">
        <v>44151</v>
      </c>
      <c r="I10169" s="2">
        <f t="shared" si="632"/>
        <v>44165</v>
      </c>
      <c r="J10169" s="4">
        <f t="shared" si="633"/>
        <v>14</v>
      </c>
      <c r="K10169" s="4">
        <f t="shared" si="634"/>
        <v>86</v>
      </c>
      <c r="L10169" s="4">
        <f t="shared" si="635"/>
        <v>61857.060000000019</v>
      </c>
    </row>
    <row r="10170" spans="2:12" x14ac:dyDescent="0.3">
      <c r="B10170" t="s">
        <v>6</v>
      </c>
      <c r="C10170">
        <v>757332</v>
      </c>
      <c r="D10170">
        <v>267.42</v>
      </c>
      <c r="E10170">
        <v>1</v>
      </c>
      <c r="F10170" s="2">
        <v>43920</v>
      </c>
      <c r="G10170" t="s">
        <v>67</v>
      </c>
      <c r="H10170" s="2">
        <v>44151</v>
      </c>
      <c r="I10170" s="2">
        <f t="shared" si="632"/>
        <v>44165</v>
      </c>
      <c r="J10170" s="4">
        <f t="shared" si="633"/>
        <v>14</v>
      </c>
      <c r="K10170" s="4">
        <f t="shared" si="634"/>
        <v>86</v>
      </c>
      <c r="L10170" s="4">
        <f t="shared" si="635"/>
        <v>61857.060000000019</v>
      </c>
    </row>
    <row r="10171" spans="2:12" x14ac:dyDescent="0.3">
      <c r="B10171" t="s">
        <v>6</v>
      </c>
      <c r="C10171">
        <v>763782</v>
      </c>
      <c r="D10171">
        <v>607.74</v>
      </c>
      <c r="E10171">
        <v>1</v>
      </c>
      <c r="F10171" s="2">
        <v>43913</v>
      </c>
      <c r="G10171" t="s">
        <v>217</v>
      </c>
      <c r="H10171" s="2">
        <v>44165</v>
      </c>
      <c r="I10171" s="2">
        <f t="shared" si="632"/>
        <v>44165</v>
      </c>
      <c r="J10171" s="4">
        <f t="shared" si="633"/>
        <v>0</v>
      </c>
      <c r="K10171" s="4">
        <f t="shared" si="634"/>
        <v>73</v>
      </c>
      <c r="L10171" s="4">
        <f t="shared" si="635"/>
        <v>125895.35999999994</v>
      </c>
    </row>
    <row r="10172" spans="2:12" x14ac:dyDescent="0.3">
      <c r="B10172" t="s">
        <v>6</v>
      </c>
      <c r="C10172">
        <v>763782</v>
      </c>
      <c r="D10172">
        <v>607.74</v>
      </c>
      <c r="E10172">
        <v>1</v>
      </c>
      <c r="F10172" s="2">
        <v>43920</v>
      </c>
      <c r="G10172" t="s">
        <v>217</v>
      </c>
      <c r="H10172" s="2">
        <v>44165</v>
      </c>
      <c r="I10172" s="2">
        <f t="shared" si="632"/>
        <v>44165</v>
      </c>
      <c r="J10172" s="4">
        <f t="shared" si="633"/>
        <v>0</v>
      </c>
      <c r="K10172" s="4">
        <f t="shared" si="634"/>
        <v>73</v>
      </c>
      <c r="L10172" s="4">
        <f t="shared" si="635"/>
        <v>125895.35999999994</v>
      </c>
    </row>
    <row r="10173" spans="2:12" x14ac:dyDescent="0.3">
      <c r="B10173" t="s">
        <v>6</v>
      </c>
      <c r="C10173">
        <v>763782</v>
      </c>
      <c r="D10173">
        <v>2380.5</v>
      </c>
      <c r="E10173">
        <v>2</v>
      </c>
      <c r="F10173" s="2">
        <v>43913</v>
      </c>
      <c r="G10173" t="s">
        <v>217</v>
      </c>
      <c r="H10173" s="2">
        <v>44165</v>
      </c>
      <c r="I10173" s="2">
        <f t="shared" si="632"/>
        <v>44165</v>
      </c>
      <c r="J10173" s="4">
        <f t="shared" si="633"/>
        <v>0</v>
      </c>
      <c r="K10173" s="4">
        <f t="shared" si="634"/>
        <v>73</v>
      </c>
      <c r="L10173" s="4">
        <f t="shared" si="635"/>
        <v>125895.35999999994</v>
      </c>
    </row>
    <row r="10174" spans="2:12" x14ac:dyDescent="0.3">
      <c r="B10174" t="s">
        <v>6</v>
      </c>
      <c r="C10174">
        <v>763782</v>
      </c>
      <c r="D10174">
        <v>1192.08</v>
      </c>
      <c r="E10174">
        <v>1</v>
      </c>
      <c r="F10174" s="2">
        <v>43920</v>
      </c>
      <c r="G10174" t="s">
        <v>217</v>
      </c>
      <c r="H10174" s="2">
        <v>44165</v>
      </c>
      <c r="I10174" s="2">
        <f t="shared" si="632"/>
        <v>44165</v>
      </c>
      <c r="J10174" s="4">
        <f t="shared" si="633"/>
        <v>0</v>
      </c>
      <c r="K10174" s="4">
        <f t="shared" si="634"/>
        <v>73</v>
      </c>
      <c r="L10174" s="4">
        <f t="shared" si="635"/>
        <v>125895.35999999994</v>
      </c>
    </row>
    <row r="10175" spans="2:12" x14ac:dyDescent="0.3">
      <c r="B10175" t="s">
        <v>6</v>
      </c>
      <c r="C10175">
        <v>765942</v>
      </c>
      <c r="D10175">
        <v>1008.84</v>
      </c>
      <c r="E10175">
        <v>1</v>
      </c>
      <c r="F10175" s="2">
        <v>43920</v>
      </c>
      <c r="G10175" t="s">
        <v>218</v>
      </c>
      <c r="H10175" s="2">
        <v>44158</v>
      </c>
      <c r="I10175" s="2">
        <f t="shared" si="632"/>
        <v>44165</v>
      </c>
      <c r="J10175" s="4">
        <f t="shared" si="633"/>
        <v>7</v>
      </c>
      <c r="K10175" s="4">
        <f t="shared" si="634"/>
        <v>45</v>
      </c>
      <c r="L10175" s="4">
        <f t="shared" si="635"/>
        <v>86364.959999999977</v>
      </c>
    </row>
    <row r="10176" spans="2:12" x14ac:dyDescent="0.3">
      <c r="B10176" t="s">
        <v>6</v>
      </c>
      <c r="C10176">
        <v>765942</v>
      </c>
      <c r="D10176">
        <v>1017</v>
      </c>
      <c r="E10176">
        <v>1</v>
      </c>
      <c r="F10176" s="2">
        <v>43920</v>
      </c>
      <c r="G10176" t="s">
        <v>218</v>
      </c>
      <c r="H10176" s="2">
        <v>44158</v>
      </c>
      <c r="I10176" s="2">
        <f t="shared" si="632"/>
        <v>44165</v>
      </c>
      <c r="J10176" s="4">
        <f t="shared" si="633"/>
        <v>7</v>
      </c>
      <c r="K10176" s="4">
        <f t="shared" si="634"/>
        <v>45</v>
      </c>
      <c r="L10176" s="4">
        <f t="shared" si="635"/>
        <v>86364.959999999977</v>
      </c>
    </row>
    <row r="10177" spans="2:12" x14ac:dyDescent="0.3">
      <c r="B10177" t="s">
        <v>6</v>
      </c>
      <c r="C10177">
        <v>765942</v>
      </c>
      <c r="D10177">
        <v>1017</v>
      </c>
      <c r="E10177">
        <v>1</v>
      </c>
      <c r="F10177" s="2">
        <v>43927</v>
      </c>
      <c r="G10177" t="s">
        <v>218</v>
      </c>
      <c r="H10177" s="2">
        <v>44158</v>
      </c>
      <c r="I10177" s="2">
        <f t="shared" si="632"/>
        <v>44165</v>
      </c>
      <c r="J10177" s="4">
        <f t="shared" si="633"/>
        <v>7</v>
      </c>
      <c r="K10177" s="4">
        <f t="shared" si="634"/>
        <v>45</v>
      </c>
      <c r="L10177" s="4">
        <f t="shared" si="635"/>
        <v>86364.959999999977</v>
      </c>
    </row>
    <row r="10178" spans="2:12" x14ac:dyDescent="0.3">
      <c r="B10178" t="s">
        <v>6</v>
      </c>
      <c r="C10178">
        <v>765942</v>
      </c>
      <c r="D10178">
        <v>1182.3599999999999</v>
      </c>
      <c r="E10178">
        <v>1</v>
      </c>
      <c r="F10178" s="2">
        <v>43913</v>
      </c>
      <c r="G10178" t="s">
        <v>218</v>
      </c>
      <c r="H10178" s="2">
        <v>44158</v>
      </c>
      <c r="I10178" s="2">
        <f t="shared" si="632"/>
        <v>44165</v>
      </c>
      <c r="J10178" s="4">
        <f t="shared" si="633"/>
        <v>7</v>
      </c>
      <c r="K10178" s="4">
        <f t="shared" si="634"/>
        <v>45</v>
      </c>
      <c r="L10178" s="4">
        <f t="shared" si="635"/>
        <v>86364.959999999977</v>
      </c>
    </row>
    <row r="10179" spans="2:12" x14ac:dyDescent="0.3">
      <c r="B10179" t="s">
        <v>6</v>
      </c>
      <c r="C10179">
        <v>765942</v>
      </c>
      <c r="D10179">
        <v>1201.68</v>
      </c>
      <c r="E10179">
        <v>1</v>
      </c>
      <c r="F10179" s="2">
        <v>43920</v>
      </c>
      <c r="G10179" t="s">
        <v>218</v>
      </c>
      <c r="H10179" s="2">
        <v>44158</v>
      </c>
      <c r="I10179" s="2">
        <f t="shared" ref="I10179:I10242" si="636">MAX($F$2:$F$14451)</f>
        <v>44165</v>
      </c>
      <c r="J10179" s="4">
        <f t="shared" ref="J10179:J10242" si="637">DATEDIF(H10179,I10179,"d")</f>
        <v>7</v>
      </c>
      <c r="K10179" s="4">
        <f t="shared" ref="K10179:K10242" si="638">COUNTIF($G:$G,G10179)</f>
        <v>45</v>
      </c>
      <c r="L10179" s="4">
        <f t="shared" ref="L10179:L10242" si="639">SUMIF($G:$G,G10179,$D:$D)</f>
        <v>86364.959999999977</v>
      </c>
    </row>
    <row r="10180" spans="2:12" x14ac:dyDescent="0.3">
      <c r="B10180" t="s">
        <v>6</v>
      </c>
      <c r="C10180">
        <v>776202</v>
      </c>
      <c r="D10180">
        <v>385.98</v>
      </c>
      <c r="E10180">
        <v>1</v>
      </c>
      <c r="F10180" s="2">
        <v>43920</v>
      </c>
      <c r="G10180" t="s">
        <v>219</v>
      </c>
      <c r="H10180" s="2">
        <v>44151</v>
      </c>
      <c r="I10180" s="2">
        <f t="shared" si="636"/>
        <v>44165</v>
      </c>
      <c r="J10180" s="4">
        <f t="shared" si="637"/>
        <v>14</v>
      </c>
      <c r="K10180" s="4">
        <f t="shared" si="638"/>
        <v>40</v>
      </c>
      <c r="L10180" s="4">
        <f t="shared" si="639"/>
        <v>36997.44000000001</v>
      </c>
    </row>
    <row r="10181" spans="2:12" x14ac:dyDescent="0.3">
      <c r="B10181" t="s">
        <v>6</v>
      </c>
      <c r="C10181">
        <v>776202</v>
      </c>
      <c r="D10181">
        <v>611.4</v>
      </c>
      <c r="E10181">
        <v>1</v>
      </c>
      <c r="F10181" s="2">
        <v>43899</v>
      </c>
      <c r="G10181" t="s">
        <v>219</v>
      </c>
      <c r="H10181" s="2">
        <v>44151</v>
      </c>
      <c r="I10181" s="2">
        <f t="shared" si="636"/>
        <v>44165</v>
      </c>
      <c r="J10181" s="4">
        <f t="shared" si="637"/>
        <v>14</v>
      </c>
      <c r="K10181" s="4">
        <f t="shared" si="638"/>
        <v>40</v>
      </c>
      <c r="L10181" s="4">
        <f t="shared" si="639"/>
        <v>36997.44000000001</v>
      </c>
    </row>
    <row r="10182" spans="2:12" x14ac:dyDescent="0.3">
      <c r="B10182" t="s">
        <v>6</v>
      </c>
      <c r="C10182">
        <v>776202</v>
      </c>
      <c r="D10182">
        <v>808.8</v>
      </c>
      <c r="E10182">
        <v>3</v>
      </c>
      <c r="F10182" s="2">
        <v>43920</v>
      </c>
      <c r="G10182" t="s">
        <v>219</v>
      </c>
      <c r="H10182" s="2">
        <v>44151</v>
      </c>
      <c r="I10182" s="2">
        <f t="shared" si="636"/>
        <v>44165</v>
      </c>
      <c r="J10182" s="4">
        <f t="shared" si="637"/>
        <v>14</v>
      </c>
      <c r="K10182" s="4">
        <f t="shared" si="638"/>
        <v>40</v>
      </c>
      <c r="L10182" s="4">
        <f t="shared" si="639"/>
        <v>36997.44000000001</v>
      </c>
    </row>
    <row r="10183" spans="2:12" x14ac:dyDescent="0.3">
      <c r="B10183" t="s">
        <v>6</v>
      </c>
      <c r="C10183">
        <v>776202</v>
      </c>
      <c r="D10183">
        <v>1188.42</v>
      </c>
      <c r="E10183">
        <v>1</v>
      </c>
      <c r="F10183" s="2">
        <v>43913</v>
      </c>
      <c r="G10183" t="s">
        <v>219</v>
      </c>
      <c r="H10183" s="2">
        <v>44151</v>
      </c>
      <c r="I10183" s="2">
        <f t="shared" si="636"/>
        <v>44165</v>
      </c>
      <c r="J10183" s="4">
        <f t="shared" si="637"/>
        <v>14</v>
      </c>
      <c r="K10183" s="4">
        <f t="shared" si="638"/>
        <v>40</v>
      </c>
      <c r="L10183" s="4">
        <f t="shared" si="639"/>
        <v>36997.44000000001</v>
      </c>
    </row>
    <row r="10184" spans="2:12" x14ac:dyDescent="0.3">
      <c r="B10184" t="s">
        <v>6</v>
      </c>
      <c r="C10184">
        <v>777414</v>
      </c>
      <c r="D10184">
        <v>2384.16</v>
      </c>
      <c r="E10184">
        <v>2</v>
      </c>
      <c r="F10184" s="2">
        <v>43920</v>
      </c>
      <c r="G10184" t="s">
        <v>99</v>
      </c>
      <c r="H10184" s="2">
        <v>44137</v>
      </c>
      <c r="I10184" s="2">
        <f t="shared" si="636"/>
        <v>44165</v>
      </c>
      <c r="J10184" s="4">
        <f t="shared" si="637"/>
        <v>28</v>
      </c>
      <c r="K10184" s="4">
        <f t="shared" si="638"/>
        <v>10</v>
      </c>
      <c r="L10184" s="4">
        <f t="shared" si="639"/>
        <v>21243.06</v>
      </c>
    </row>
    <row r="10185" spans="2:12" x14ac:dyDescent="0.3">
      <c r="B10185" t="s">
        <v>6</v>
      </c>
      <c r="C10185">
        <v>777906</v>
      </c>
      <c r="D10185">
        <v>381.72</v>
      </c>
      <c r="E10185">
        <v>1</v>
      </c>
      <c r="F10185" s="2">
        <v>43913</v>
      </c>
      <c r="G10185" t="s">
        <v>172</v>
      </c>
      <c r="H10185" s="2">
        <v>44144</v>
      </c>
      <c r="I10185" s="2">
        <f t="shared" si="636"/>
        <v>44165</v>
      </c>
      <c r="J10185" s="4">
        <f t="shared" si="637"/>
        <v>21</v>
      </c>
      <c r="K10185" s="4">
        <f t="shared" si="638"/>
        <v>76</v>
      </c>
      <c r="L10185" s="4">
        <f t="shared" si="639"/>
        <v>80430.12000000001</v>
      </c>
    </row>
    <row r="10186" spans="2:12" x14ac:dyDescent="0.3">
      <c r="B10186" t="s">
        <v>6</v>
      </c>
      <c r="C10186">
        <v>777906</v>
      </c>
      <c r="D10186">
        <v>1222.8</v>
      </c>
      <c r="E10186">
        <v>2</v>
      </c>
      <c r="F10186" s="2">
        <v>43899</v>
      </c>
      <c r="G10186" t="s">
        <v>172</v>
      </c>
      <c r="H10186" s="2">
        <v>44144</v>
      </c>
      <c r="I10186" s="2">
        <f t="shared" si="636"/>
        <v>44165</v>
      </c>
      <c r="J10186" s="4">
        <f t="shared" si="637"/>
        <v>21</v>
      </c>
      <c r="K10186" s="4">
        <f t="shared" si="638"/>
        <v>76</v>
      </c>
      <c r="L10186" s="4">
        <f t="shared" si="639"/>
        <v>80430.12000000001</v>
      </c>
    </row>
    <row r="10187" spans="2:12" x14ac:dyDescent="0.3">
      <c r="B10187" t="s">
        <v>6</v>
      </c>
      <c r="C10187">
        <v>777906</v>
      </c>
      <c r="D10187">
        <v>1222.8</v>
      </c>
      <c r="E10187">
        <v>2</v>
      </c>
      <c r="F10187" s="2">
        <v>43906</v>
      </c>
      <c r="G10187" t="s">
        <v>172</v>
      </c>
      <c r="H10187" s="2">
        <v>44144</v>
      </c>
      <c r="I10187" s="2">
        <f t="shared" si="636"/>
        <v>44165</v>
      </c>
      <c r="J10187" s="4">
        <f t="shared" si="637"/>
        <v>21</v>
      </c>
      <c r="K10187" s="4">
        <f t="shared" si="638"/>
        <v>76</v>
      </c>
      <c r="L10187" s="4">
        <f t="shared" si="639"/>
        <v>80430.12000000001</v>
      </c>
    </row>
    <row r="10188" spans="2:12" x14ac:dyDescent="0.3">
      <c r="B10188" t="s">
        <v>6</v>
      </c>
      <c r="C10188">
        <v>777906</v>
      </c>
      <c r="D10188">
        <v>607.74</v>
      </c>
      <c r="E10188">
        <v>1</v>
      </c>
      <c r="F10188" s="2">
        <v>43920</v>
      </c>
      <c r="G10188" t="s">
        <v>172</v>
      </c>
      <c r="H10188" s="2">
        <v>44144</v>
      </c>
      <c r="I10188" s="2">
        <f t="shared" si="636"/>
        <v>44165</v>
      </c>
      <c r="J10188" s="4">
        <f t="shared" si="637"/>
        <v>21</v>
      </c>
      <c r="K10188" s="4">
        <f t="shared" si="638"/>
        <v>76</v>
      </c>
      <c r="L10188" s="4">
        <f t="shared" si="639"/>
        <v>80430.12000000001</v>
      </c>
    </row>
    <row r="10189" spans="2:12" x14ac:dyDescent="0.3">
      <c r="B10189" t="s">
        <v>6</v>
      </c>
      <c r="C10189">
        <v>793266</v>
      </c>
      <c r="D10189">
        <v>1009.8</v>
      </c>
      <c r="E10189">
        <v>1</v>
      </c>
      <c r="F10189" s="2">
        <v>43899</v>
      </c>
      <c r="G10189" t="s">
        <v>221</v>
      </c>
      <c r="H10189" s="2">
        <v>44123</v>
      </c>
      <c r="I10189" s="2">
        <f t="shared" si="636"/>
        <v>44165</v>
      </c>
      <c r="J10189" s="4">
        <f t="shared" si="637"/>
        <v>42</v>
      </c>
      <c r="K10189" s="4">
        <f t="shared" si="638"/>
        <v>13</v>
      </c>
      <c r="L10189" s="4">
        <f t="shared" si="639"/>
        <v>22999.739999999994</v>
      </c>
    </row>
    <row r="10190" spans="2:12" x14ac:dyDescent="0.3">
      <c r="B10190" t="s">
        <v>6</v>
      </c>
      <c r="C10190">
        <v>795432</v>
      </c>
      <c r="D10190">
        <v>1199.1600000000001</v>
      </c>
      <c r="E10190">
        <v>1</v>
      </c>
      <c r="F10190" s="2">
        <v>43906</v>
      </c>
      <c r="G10190" t="s">
        <v>382</v>
      </c>
      <c r="H10190" s="2">
        <v>44151</v>
      </c>
      <c r="I10190" s="2">
        <f t="shared" si="636"/>
        <v>44165</v>
      </c>
      <c r="J10190" s="4">
        <f t="shared" si="637"/>
        <v>14</v>
      </c>
      <c r="K10190" s="4">
        <f t="shared" si="638"/>
        <v>8</v>
      </c>
      <c r="L10190" s="4">
        <f t="shared" si="639"/>
        <v>15604.259999999998</v>
      </c>
    </row>
    <row r="10191" spans="2:12" x14ac:dyDescent="0.3">
      <c r="B10191" t="s">
        <v>6</v>
      </c>
      <c r="C10191">
        <v>795876</v>
      </c>
      <c r="D10191">
        <v>381.72</v>
      </c>
      <c r="E10191">
        <v>1</v>
      </c>
      <c r="F10191" s="2">
        <v>43913</v>
      </c>
      <c r="G10191" t="s">
        <v>31</v>
      </c>
      <c r="H10191" s="2">
        <v>44158</v>
      </c>
      <c r="I10191" s="2">
        <f t="shared" si="636"/>
        <v>44165</v>
      </c>
      <c r="J10191" s="4">
        <f t="shared" si="637"/>
        <v>7</v>
      </c>
      <c r="K10191" s="4">
        <f t="shared" si="638"/>
        <v>40</v>
      </c>
      <c r="L10191" s="4">
        <f t="shared" si="639"/>
        <v>31108.44</v>
      </c>
    </row>
    <row r="10192" spans="2:12" x14ac:dyDescent="0.3">
      <c r="B10192" t="s">
        <v>6</v>
      </c>
      <c r="C10192">
        <v>795876</v>
      </c>
      <c r="D10192">
        <v>607.74</v>
      </c>
      <c r="E10192">
        <v>1</v>
      </c>
      <c r="F10192" s="2">
        <v>43913</v>
      </c>
      <c r="G10192" t="s">
        <v>31</v>
      </c>
      <c r="H10192" s="2">
        <v>44158</v>
      </c>
      <c r="I10192" s="2">
        <f t="shared" si="636"/>
        <v>44165</v>
      </c>
      <c r="J10192" s="4">
        <f t="shared" si="637"/>
        <v>7</v>
      </c>
      <c r="K10192" s="4">
        <f t="shared" si="638"/>
        <v>40</v>
      </c>
      <c r="L10192" s="4">
        <f t="shared" si="639"/>
        <v>31108.44</v>
      </c>
    </row>
    <row r="10193" spans="2:12" x14ac:dyDescent="0.3">
      <c r="B10193" t="s">
        <v>6</v>
      </c>
      <c r="C10193">
        <v>795876</v>
      </c>
      <c r="D10193">
        <v>1017</v>
      </c>
      <c r="E10193">
        <v>1</v>
      </c>
      <c r="F10193" s="2">
        <v>43927</v>
      </c>
      <c r="G10193" t="s">
        <v>31</v>
      </c>
      <c r="H10193" s="2">
        <v>44158</v>
      </c>
      <c r="I10193" s="2">
        <f t="shared" si="636"/>
        <v>44165</v>
      </c>
      <c r="J10193" s="4">
        <f t="shared" si="637"/>
        <v>7</v>
      </c>
      <c r="K10193" s="4">
        <f t="shared" si="638"/>
        <v>40</v>
      </c>
      <c r="L10193" s="4">
        <f t="shared" si="639"/>
        <v>31108.44</v>
      </c>
    </row>
    <row r="10194" spans="2:12" x14ac:dyDescent="0.3">
      <c r="B10194" t="s">
        <v>6</v>
      </c>
      <c r="C10194">
        <v>809172</v>
      </c>
      <c r="D10194">
        <v>383.22</v>
      </c>
      <c r="E10194">
        <v>1</v>
      </c>
      <c r="F10194" s="2">
        <v>43899</v>
      </c>
      <c r="G10194" t="s">
        <v>629</v>
      </c>
      <c r="H10194" s="2">
        <v>44165</v>
      </c>
      <c r="I10194" s="2">
        <f t="shared" si="636"/>
        <v>44165</v>
      </c>
      <c r="J10194" s="4">
        <f t="shared" si="637"/>
        <v>0</v>
      </c>
      <c r="K10194" s="4">
        <f t="shared" si="638"/>
        <v>88</v>
      </c>
      <c r="L10194" s="4">
        <f t="shared" si="639"/>
        <v>144316.56000000006</v>
      </c>
    </row>
    <row r="10195" spans="2:12" x14ac:dyDescent="0.3">
      <c r="B10195" t="s">
        <v>6</v>
      </c>
      <c r="C10195">
        <v>809172</v>
      </c>
      <c r="D10195">
        <v>766.38</v>
      </c>
      <c r="E10195">
        <v>2</v>
      </c>
      <c r="F10195" s="2">
        <v>43906</v>
      </c>
      <c r="G10195" t="s">
        <v>629</v>
      </c>
      <c r="H10195" s="2">
        <v>44165</v>
      </c>
      <c r="I10195" s="2">
        <f t="shared" si="636"/>
        <v>44165</v>
      </c>
      <c r="J10195" s="4">
        <f t="shared" si="637"/>
        <v>0</v>
      </c>
      <c r="K10195" s="4">
        <f t="shared" si="638"/>
        <v>88</v>
      </c>
      <c r="L10195" s="4">
        <f t="shared" si="639"/>
        <v>144316.56000000006</v>
      </c>
    </row>
    <row r="10196" spans="2:12" x14ac:dyDescent="0.3">
      <c r="B10196" t="s">
        <v>6</v>
      </c>
      <c r="C10196">
        <v>809172</v>
      </c>
      <c r="D10196">
        <v>382.92</v>
      </c>
      <c r="E10196">
        <v>1</v>
      </c>
      <c r="F10196" s="2">
        <v>43913</v>
      </c>
      <c r="G10196" t="s">
        <v>629</v>
      </c>
      <c r="H10196" s="2">
        <v>44165</v>
      </c>
      <c r="I10196" s="2">
        <f t="shared" si="636"/>
        <v>44165</v>
      </c>
      <c r="J10196" s="4">
        <f t="shared" si="637"/>
        <v>0</v>
      </c>
      <c r="K10196" s="4">
        <f t="shared" si="638"/>
        <v>88</v>
      </c>
      <c r="L10196" s="4">
        <f t="shared" si="639"/>
        <v>144316.56000000006</v>
      </c>
    </row>
    <row r="10197" spans="2:12" x14ac:dyDescent="0.3">
      <c r="B10197" t="s">
        <v>6</v>
      </c>
      <c r="C10197">
        <v>809172</v>
      </c>
      <c r="D10197">
        <v>1216.6199999999999</v>
      </c>
      <c r="E10197">
        <v>2</v>
      </c>
      <c r="F10197" s="2">
        <v>43899</v>
      </c>
      <c r="G10197" t="s">
        <v>629</v>
      </c>
      <c r="H10197" s="2">
        <v>44165</v>
      </c>
      <c r="I10197" s="2">
        <f t="shared" si="636"/>
        <v>44165</v>
      </c>
      <c r="J10197" s="4">
        <f t="shared" si="637"/>
        <v>0</v>
      </c>
      <c r="K10197" s="4">
        <f t="shared" si="638"/>
        <v>88</v>
      </c>
      <c r="L10197" s="4">
        <f t="shared" si="639"/>
        <v>144316.56000000006</v>
      </c>
    </row>
    <row r="10198" spans="2:12" x14ac:dyDescent="0.3">
      <c r="B10198" t="s">
        <v>6</v>
      </c>
      <c r="C10198">
        <v>809172</v>
      </c>
      <c r="D10198">
        <v>2433.2399999999998</v>
      </c>
      <c r="E10198">
        <v>4</v>
      </c>
      <c r="F10198" s="2">
        <v>43906</v>
      </c>
      <c r="G10198" t="s">
        <v>629</v>
      </c>
      <c r="H10198" s="2">
        <v>44165</v>
      </c>
      <c r="I10198" s="2">
        <f t="shared" si="636"/>
        <v>44165</v>
      </c>
      <c r="J10198" s="4">
        <f t="shared" si="637"/>
        <v>0</v>
      </c>
      <c r="K10198" s="4">
        <f t="shared" si="638"/>
        <v>88</v>
      </c>
      <c r="L10198" s="4">
        <f t="shared" si="639"/>
        <v>144316.56000000006</v>
      </c>
    </row>
    <row r="10199" spans="2:12" x14ac:dyDescent="0.3">
      <c r="B10199" t="s">
        <v>6</v>
      </c>
      <c r="C10199">
        <v>809172</v>
      </c>
      <c r="D10199">
        <v>1210.56</v>
      </c>
      <c r="E10199">
        <v>2</v>
      </c>
      <c r="F10199" s="2">
        <v>43913</v>
      </c>
      <c r="G10199" t="s">
        <v>629</v>
      </c>
      <c r="H10199" s="2">
        <v>44165</v>
      </c>
      <c r="I10199" s="2">
        <f t="shared" si="636"/>
        <v>44165</v>
      </c>
      <c r="J10199" s="4">
        <f t="shared" si="637"/>
        <v>0</v>
      </c>
      <c r="K10199" s="4">
        <f t="shared" si="638"/>
        <v>88</v>
      </c>
      <c r="L10199" s="4">
        <f t="shared" si="639"/>
        <v>144316.56000000006</v>
      </c>
    </row>
    <row r="10200" spans="2:12" x14ac:dyDescent="0.3">
      <c r="B10200" t="s">
        <v>6</v>
      </c>
      <c r="C10200">
        <v>809172</v>
      </c>
      <c r="D10200">
        <v>2431.02</v>
      </c>
      <c r="E10200">
        <v>4</v>
      </c>
      <c r="F10200" s="2">
        <v>43920</v>
      </c>
      <c r="G10200" t="s">
        <v>629</v>
      </c>
      <c r="H10200" s="2">
        <v>44165</v>
      </c>
      <c r="I10200" s="2">
        <f t="shared" si="636"/>
        <v>44165</v>
      </c>
      <c r="J10200" s="4">
        <f t="shared" si="637"/>
        <v>0</v>
      </c>
      <c r="K10200" s="4">
        <f t="shared" si="638"/>
        <v>88</v>
      </c>
      <c r="L10200" s="4">
        <f t="shared" si="639"/>
        <v>144316.56000000006</v>
      </c>
    </row>
    <row r="10201" spans="2:12" x14ac:dyDescent="0.3">
      <c r="B10201" t="s">
        <v>6</v>
      </c>
      <c r="C10201">
        <v>809172</v>
      </c>
      <c r="D10201">
        <v>3063.42</v>
      </c>
      <c r="E10201">
        <v>5</v>
      </c>
      <c r="F10201" s="2">
        <v>43927</v>
      </c>
      <c r="G10201" t="s">
        <v>629</v>
      </c>
      <c r="H10201" s="2">
        <v>44165</v>
      </c>
      <c r="I10201" s="2">
        <f t="shared" si="636"/>
        <v>44165</v>
      </c>
      <c r="J10201" s="4">
        <f t="shared" si="637"/>
        <v>0</v>
      </c>
      <c r="K10201" s="4">
        <f t="shared" si="638"/>
        <v>88</v>
      </c>
      <c r="L10201" s="4">
        <f t="shared" si="639"/>
        <v>144316.56000000006</v>
      </c>
    </row>
    <row r="10202" spans="2:12" x14ac:dyDescent="0.3">
      <c r="B10202" t="s">
        <v>6</v>
      </c>
      <c r="C10202">
        <v>809172</v>
      </c>
      <c r="D10202">
        <v>267.42</v>
      </c>
      <c r="E10202">
        <v>1</v>
      </c>
      <c r="F10202" s="2">
        <v>43920</v>
      </c>
      <c r="G10202" t="s">
        <v>629</v>
      </c>
      <c r="H10202" s="2">
        <v>44165</v>
      </c>
      <c r="I10202" s="2">
        <f t="shared" si="636"/>
        <v>44165</v>
      </c>
      <c r="J10202" s="4">
        <f t="shared" si="637"/>
        <v>0</v>
      </c>
      <c r="K10202" s="4">
        <f t="shared" si="638"/>
        <v>88</v>
      </c>
      <c r="L10202" s="4">
        <f t="shared" si="639"/>
        <v>144316.56000000006</v>
      </c>
    </row>
    <row r="10203" spans="2:12" x14ac:dyDescent="0.3">
      <c r="B10203" t="s">
        <v>6</v>
      </c>
      <c r="C10203">
        <v>809172</v>
      </c>
      <c r="D10203">
        <v>2386.14</v>
      </c>
      <c r="E10203">
        <v>2</v>
      </c>
      <c r="F10203" s="2">
        <v>43899</v>
      </c>
      <c r="G10203" t="s">
        <v>629</v>
      </c>
      <c r="H10203" s="2">
        <v>44165</v>
      </c>
      <c r="I10203" s="2">
        <f t="shared" si="636"/>
        <v>44165</v>
      </c>
      <c r="J10203" s="4">
        <f t="shared" si="637"/>
        <v>0</v>
      </c>
      <c r="K10203" s="4">
        <f t="shared" si="638"/>
        <v>88</v>
      </c>
      <c r="L10203" s="4">
        <f t="shared" si="639"/>
        <v>144316.56000000006</v>
      </c>
    </row>
    <row r="10204" spans="2:12" x14ac:dyDescent="0.3">
      <c r="B10204" t="s">
        <v>6</v>
      </c>
      <c r="C10204">
        <v>809172</v>
      </c>
      <c r="D10204">
        <v>1193.0999999999999</v>
      </c>
      <c r="E10204">
        <v>1</v>
      </c>
      <c r="F10204" s="2">
        <v>43906</v>
      </c>
      <c r="G10204" t="s">
        <v>629</v>
      </c>
      <c r="H10204" s="2">
        <v>44165</v>
      </c>
      <c r="I10204" s="2">
        <f t="shared" si="636"/>
        <v>44165</v>
      </c>
      <c r="J10204" s="4">
        <f t="shared" si="637"/>
        <v>0</v>
      </c>
      <c r="K10204" s="4">
        <f t="shared" si="638"/>
        <v>88</v>
      </c>
      <c r="L10204" s="4">
        <f t="shared" si="639"/>
        <v>144316.56000000006</v>
      </c>
    </row>
    <row r="10205" spans="2:12" x14ac:dyDescent="0.3">
      <c r="B10205" t="s">
        <v>6</v>
      </c>
      <c r="C10205">
        <v>809172</v>
      </c>
      <c r="D10205">
        <v>2364.66</v>
      </c>
      <c r="E10205">
        <v>2</v>
      </c>
      <c r="F10205" s="2">
        <v>43913</v>
      </c>
      <c r="G10205" t="s">
        <v>629</v>
      </c>
      <c r="H10205" s="2">
        <v>44165</v>
      </c>
      <c r="I10205" s="2">
        <f t="shared" si="636"/>
        <v>44165</v>
      </c>
      <c r="J10205" s="4">
        <f t="shared" si="637"/>
        <v>0</v>
      </c>
      <c r="K10205" s="4">
        <f t="shared" si="638"/>
        <v>88</v>
      </c>
      <c r="L10205" s="4">
        <f t="shared" si="639"/>
        <v>144316.56000000006</v>
      </c>
    </row>
    <row r="10206" spans="2:12" x14ac:dyDescent="0.3">
      <c r="B10206" t="s">
        <v>6</v>
      </c>
      <c r="C10206">
        <v>809172</v>
      </c>
      <c r="D10206">
        <v>1192.08</v>
      </c>
      <c r="E10206">
        <v>1</v>
      </c>
      <c r="F10206" s="2">
        <v>43920</v>
      </c>
      <c r="G10206" t="s">
        <v>629</v>
      </c>
      <c r="H10206" s="2">
        <v>44165</v>
      </c>
      <c r="I10206" s="2">
        <f t="shared" si="636"/>
        <v>44165</v>
      </c>
      <c r="J10206" s="4">
        <f t="shared" si="637"/>
        <v>0</v>
      </c>
      <c r="K10206" s="4">
        <f t="shared" si="638"/>
        <v>88</v>
      </c>
      <c r="L10206" s="4">
        <f t="shared" si="639"/>
        <v>144316.56000000006</v>
      </c>
    </row>
    <row r="10207" spans="2:12" x14ac:dyDescent="0.3">
      <c r="B10207" t="s">
        <v>6</v>
      </c>
      <c r="C10207">
        <v>824850</v>
      </c>
      <c r="D10207">
        <v>1199.1600000000001</v>
      </c>
      <c r="E10207">
        <v>1</v>
      </c>
      <c r="F10207" s="2">
        <v>43899</v>
      </c>
      <c r="G10207" t="s">
        <v>631</v>
      </c>
      <c r="H10207" s="2">
        <v>43899</v>
      </c>
      <c r="I10207" s="2">
        <f t="shared" si="636"/>
        <v>44165</v>
      </c>
      <c r="J10207" s="4">
        <f t="shared" si="637"/>
        <v>266</v>
      </c>
      <c r="K10207" s="4">
        <f t="shared" si="638"/>
        <v>2</v>
      </c>
      <c r="L10207" s="4">
        <f t="shared" si="639"/>
        <v>2405.94</v>
      </c>
    </row>
    <row r="10208" spans="2:12" x14ac:dyDescent="0.3">
      <c r="B10208" t="s">
        <v>6</v>
      </c>
      <c r="C10208">
        <v>840936</v>
      </c>
      <c r="D10208">
        <v>267.42</v>
      </c>
      <c r="E10208">
        <v>1</v>
      </c>
      <c r="F10208" s="2">
        <v>43920</v>
      </c>
      <c r="G10208" t="s">
        <v>223</v>
      </c>
      <c r="H10208" s="2">
        <v>44081</v>
      </c>
      <c r="I10208" s="2">
        <f t="shared" si="636"/>
        <v>44165</v>
      </c>
      <c r="J10208" s="4">
        <f t="shared" si="637"/>
        <v>84</v>
      </c>
      <c r="K10208" s="4">
        <f t="shared" si="638"/>
        <v>15</v>
      </c>
      <c r="L10208" s="4">
        <f t="shared" si="639"/>
        <v>7396.4999999999991</v>
      </c>
    </row>
    <row r="10209" spans="2:12" x14ac:dyDescent="0.3">
      <c r="B10209" t="s">
        <v>6</v>
      </c>
      <c r="C10209">
        <v>857472</v>
      </c>
      <c r="D10209">
        <v>10979.46</v>
      </c>
      <c r="E10209">
        <v>5</v>
      </c>
      <c r="F10209" s="2">
        <v>43913</v>
      </c>
      <c r="G10209" t="s">
        <v>82</v>
      </c>
      <c r="H10209" s="2">
        <v>44158</v>
      </c>
      <c r="I10209" s="2">
        <f t="shared" si="636"/>
        <v>44165</v>
      </c>
      <c r="J10209" s="4">
        <f t="shared" si="637"/>
        <v>7</v>
      </c>
      <c r="K10209" s="4">
        <f t="shared" si="638"/>
        <v>48</v>
      </c>
      <c r="L10209" s="4">
        <f t="shared" si="639"/>
        <v>178305.66000000003</v>
      </c>
    </row>
    <row r="10210" spans="2:12" x14ac:dyDescent="0.3">
      <c r="B10210" t="s">
        <v>6</v>
      </c>
      <c r="C10210">
        <v>857472</v>
      </c>
      <c r="D10210">
        <v>4039.14</v>
      </c>
      <c r="E10210">
        <v>4</v>
      </c>
      <c r="F10210" s="2">
        <v>43899</v>
      </c>
      <c r="G10210" t="s">
        <v>82</v>
      </c>
      <c r="H10210" s="2">
        <v>44158</v>
      </c>
      <c r="I10210" s="2">
        <f t="shared" si="636"/>
        <v>44165</v>
      </c>
      <c r="J10210" s="4">
        <f t="shared" si="637"/>
        <v>7</v>
      </c>
      <c r="K10210" s="4">
        <f t="shared" si="638"/>
        <v>48</v>
      </c>
      <c r="L10210" s="4">
        <f t="shared" si="639"/>
        <v>178305.66000000003</v>
      </c>
    </row>
    <row r="10211" spans="2:12" x14ac:dyDescent="0.3">
      <c r="B10211" t="s">
        <v>6</v>
      </c>
      <c r="C10211">
        <v>917646</v>
      </c>
      <c r="D10211">
        <v>1192.08</v>
      </c>
      <c r="E10211">
        <v>1</v>
      </c>
      <c r="F10211" s="2">
        <v>43920</v>
      </c>
      <c r="G10211" t="s">
        <v>653</v>
      </c>
      <c r="H10211" s="2">
        <v>43920</v>
      </c>
      <c r="I10211" s="2">
        <f t="shared" si="636"/>
        <v>44165</v>
      </c>
      <c r="J10211" s="4">
        <f t="shared" si="637"/>
        <v>245</v>
      </c>
      <c r="K10211" s="4">
        <f t="shared" si="638"/>
        <v>1</v>
      </c>
      <c r="L10211" s="4">
        <f t="shared" si="639"/>
        <v>1192.08</v>
      </c>
    </row>
    <row r="10212" spans="2:12" x14ac:dyDescent="0.3">
      <c r="B10212" t="s">
        <v>6</v>
      </c>
      <c r="C10212">
        <v>924180</v>
      </c>
      <c r="D10212">
        <v>611.4</v>
      </c>
      <c r="E10212">
        <v>1</v>
      </c>
      <c r="F10212" s="2">
        <v>43899</v>
      </c>
      <c r="G10212" t="s">
        <v>500</v>
      </c>
      <c r="H10212" s="2">
        <v>44032</v>
      </c>
      <c r="I10212" s="2">
        <f t="shared" si="636"/>
        <v>44165</v>
      </c>
      <c r="J10212" s="4">
        <f t="shared" si="637"/>
        <v>133</v>
      </c>
      <c r="K10212" s="4">
        <f t="shared" si="638"/>
        <v>4</v>
      </c>
      <c r="L10212" s="4">
        <f t="shared" si="639"/>
        <v>1941.54</v>
      </c>
    </row>
    <row r="10213" spans="2:12" x14ac:dyDescent="0.3">
      <c r="B10213" t="s">
        <v>6</v>
      </c>
      <c r="C10213">
        <v>933876</v>
      </c>
      <c r="D10213">
        <v>3402.12</v>
      </c>
      <c r="E10213">
        <v>1</v>
      </c>
      <c r="F10213" s="2">
        <v>43906</v>
      </c>
      <c r="G10213" t="s">
        <v>654</v>
      </c>
      <c r="H10213" s="2">
        <v>43906</v>
      </c>
      <c r="I10213" s="2">
        <f t="shared" si="636"/>
        <v>44165</v>
      </c>
      <c r="J10213" s="4">
        <f t="shared" si="637"/>
        <v>259</v>
      </c>
      <c r="K10213" s="4">
        <f t="shared" si="638"/>
        <v>1</v>
      </c>
      <c r="L10213" s="4">
        <f t="shared" si="639"/>
        <v>3402.12</v>
      </c>
    </row>
    <row r="10214" spans="2:12" x14ac:dyDescent="0.3">
      <c r="B10214" t="s">
        <v>6</v>
      </c>
      <c r="C10214">
        <v>948012</v>
      </c>
      <c r="D10214">
        <v>1926</v>
      </c>
      <c r="E10214">
        <v>5</v>
      </c>
      <c r="F10214" s="2">
        <v>43899</v>
      </c>
      <c r="G10214" t="s">
        <v>226</v>
      </c>
      <c r="H10214" s="2">
        <v>44165</v>
      </c>
      <c r="I10214" s="2">
        <f t="shared" si="636"/>
        <v>44165</v>
      </c>
      <c r="J10214" s="4">
        <f t="shared" si="637"/>
        <v>0</v>
      </c>
      <c r="K10214" s="4">
        <f t="shared" si="638"/>
        <v>82</v>
      </c>
      <c r="L10214" s="4">
        <f t="shared" si="639"/>
        <v>88866.359999999928</v>
      </c>
    </row>
    <row r="10215" spans="2:12" x14ac:dyDescent="0.3">
      <c r="B10215" t="s">
        <v>6</v>
      </c>
      <c r="C10215">
        <v>948012</v>
      </c>
      <c r="D10215">
        <v>1914.6</v>
      </c>
      <c r="E10215">
        <v>5</v>
      </c>
      <c r="F10215" s="2">
        <v>43920</v>
      </c>
      <c r="G10215" t="s">
        <v>226</v>
      </c>
      <c r="H10215" s="2">
        <v>44165</v>
      </c>
      <c r="I10215" s="2">
        <f t="shared" si="636"/>
        <v>44165</v>
      </c>
      <c r="J10215" s="4">
        <f t="shared" si="637"/>
        <v>0</v>
      </c>
      <c r="K10215" s="4">
        <f t="shared" si="638"/>
        <v>82</v>
      </c>
      <c r="L10215" s="4">
        <f t="shared" si="639"/>
        <v>88866.359999999928</v>
      </c>
    </row>
    <row r="10216" spans="2:12" x14ac:dyDescent="0.3">
      <c r="B10216" t="s">
        <v>6</v>
      </c>
      <c r="C10216">
        <v>948012</v>
      </c>
      <c r="D10216">
        <v>1337.04</v>
      </c>
      <c r="E10216">
        <v>5</v>
      </c>
      <c r="F10216" s="2">
        <v>43920</v>
      </c>
      <c r="G10216" t="s">
        <v>226</v>
      </c>
      <c r="H10216" s="2">
        <v>44165</v>
      </c>
      <c r="I10216" s="2">
        <f t="shared" si="636"/>
        <v>44165</v>
      </c>
      <c r="J10216" s="4">
        <f t="shared" si="637"/>
        <v>0</v>
      </c>
      <c r="K10216" s="4">
        <f t="shared" si="638"/>
        <v>82</v>
      </c>
      <c r="L10216" s="4">
        <f t="shared" si="639"/>
        <v>88866.359999999928</v>
      </c>
    </row>
    <row r="10217" spans="2:12" x14ac:dyDescent="0.3">
      <c r="B10217" t="s">
        <v>6</v>
      </c>
      <c r="C10217">
        <v>952350</v>
      </c>
      <c r="D10217">
        <v>6598.44</v>
      </c>
      <c r="E10217">
        <v>3</v>
      </c>
      <c r="F10217" s="2">
        <v>43920</v>
      </c>
      <c r="G10217" t="s">
        <v>228</v>
      </c>
      <c r="H10217" s="2">
        <v>44130</v>
      </c>
      <c r="I10217" s="2">
        <f t="shared" si="636"/>
        <v>44165</v>
      </c>
      <c r="J10217" s="4">
        <f t="shared" si="637"/>
        <v>35</v>
      </c>
      <c r="K10217" s="4">
        <f t="shared" si="638"/>
        <v>17</v>
      </c>
      <c r="L10217" s="4">
        <f t="shared" si="639"/>
        <v>42055.32</v>
      </c>
    </row>
    <row r="10218" spans="2:12" x14ac:dyDescent="0.3">
      <c r="B10218" t="s">
        <v>6</v>
      </c>
      <c r="C10218">
        <v>952350</v>
      </c>
      <c r="D10218">
        <v>1771.26</v>
      </c>
      <c r="E10218">
        <v>1</v>
      </c>
      <c r="F10218" s="2">
        <v>43906</v>
      </c>
      <c r="G10218" t="s">
        <v>228</v>
      </c>
      <c r="H10218" s="2">
        <v>44130</v>
      </c>
      <c r="I10218" s="2">
        <f t="shared" si="636"/>
        <v>44165</v>
      </c>
      <c r="J10218" s="4">
        <f t="shared" si="637"/>
        <v>35</v>
      </c>
      <c r="K10218" s="4">
        <f t="shared" si="638"/>
        <v>17</v>
      </c>
      <c r="L10218" s="4">
        <f t="shared" si="639"/>
        <v>42055.32</v>
      </c>
    </row>
    <row r="10219" spans="2:12" x14ac:dyDescent="0.3">
      <c r="B10219" t="s">
        <v>6</v>
      </c>
      <c r="C10219">
        <v>955938</v>
      </c>
      <c r="D10219">
        <v>3576.24</v>
      </c>
      <c r="E10219">
        <v>3</v>
      </c>
      <c r="F10219" s="2">
        <v>43913</v>
      </c>
      <c r="G10219" t="s">
        <v>152</v>
      </c>
      <c r="H10219" s="2">
        <v>44151</v>
      </c>
      <c r="I10219" s="2">
        <f t="shared" si="636"/>
        <v>44165</v>
      </c>
      <c r="J10219" s="4">
        <f t="shared" si="637"/>
        <v>14</v>
      </c>
      <c r="K10219" s="4">
        <f t="shared" si="638"/>
        <v>39</v>
      </c>
      <c r="L10219" s="4">
        <f t="shared" si="639"/>
        <v>122103.96000000005</v>
      </c>
    </row>
    <row r="10220" spans="2:12" x14ac:dyDescent="0.3">
      <c r="B10220" t="s">
        <v>6</v>
      </c>
      <c r="C10220">
        <v>978294</v>
      </c>
      <c r="D10220">
        <v>269.58</v>
      </c>
      <c r="E10220">
        <v>1</v>
      </c>
      <c r="F10220" s="2">
        <v>43927</v>
      </c>
      <c r="G10220" t="s">
        <v>105</v>
      </c>
      <c r="H10220" s="2">
        <v>44109</v>
      </c>
      <c r="I10220" s="2">
        <f t="shared" si="636"/>
        <v>44165</v>
      </c>
      <c r="J10220" s="4">
        <f t="shared" si="637"/>
        <v>56</v>
      </c>
      <c r="K10220" s="4">
        <f t="shared" si="638"/>
        <v>24</v>
      </c>
      <c r="L10220" s="4">
        <f t="shared" si="639"/>
        <v>15450.3</v>
      </c>
    </row>
    <row r="10221" spans="2:12" x14ac:dyDescent="0.3">
      <c r="B10221" t="s">
        <v>6</v>
      </c>
      <c r="C10221">
        <v>1040214</v>
      </c>
      <c r="D10221">
        <v>1199.1600000000001</v>
      </c>
      <c r="E10221">
        <v>1</v>
      </c>
      <c r="F10221" s="2">
        <v>43906</v>
      </c>
      <c r="G10221" t="s">
        <v>545</v>
      </c>
      <c r="H10221" s="2">
        <v>44144</v>
      </c>
      <c r="I10221" s="2">
        <f t="shared" si="636"/>
        <v>44165</v>
      </c>
      <c r="J10221" s="4">
        <f t="shared" si="637"/>
        <v>21</v>
      </c>
      <c r="K10221" s="4">
        <f t="shared" si="638"/>
        <v>3</v>
      </c>
      <c r="L10221" s="4">
        <f t="shared" si="639"/>
        <v>5376.54</v>
      </c>
    </row>
    <row r="10222" spans="2:12" x14ac:dyDescent="0.3">
      <c r="B10222" t="s">
        <v>6</v>
      </c>
      <c r="C10222">
        <v>1040508</v>
      </c>
      <c r="D10222">
        <v>2398.44</v>
      </c>
      <c r="E10222">
        <v>2</v>
      </c>
      <c r="F10222" s="2">
        <v>43899</v>
      </c>
      <c r="G10222" t="s">
        <v>114</v>
      </c>
      <c r="H10222" s="2">
        <v>44158</v>
      </c>
      <c r="I10222" s="2">
        <f t="shared" si="636"/>
        <v>44165</v>
      </c>
      <c r="J10222" s="4">
        <f t="shared" si="637"/>
        <v>7</v>
      </c>
      <c r="K10222" s="4">
        <f t="shared" si="638"/>
        <v>46</v>
      </c>
      <c r="L10222" s="4">
        <f t="shared" si="639"/>
        <v>108754.73999999998</v>
      </c>
    </row>
    <row r="10223" spans="2:12" x14ac:dyDescent="0.3">
      <c r="B10223" t="s">
        <v>6</v>
      </c>
      <c r="C10223">
        <v>1040508</v>
      </c>
      <c r="D10223">
        <v>2376.84</v>
      </c>
      <c r="E10223">
        <v>2</v>
      </c>
      <c r="F10223" s="2">
        <v>43913</v>
      </c>
      <c r="G10223" t="s">
        <v>114</v>
      </c>
      <c r="H10223" s="2">
        <v>44158</v>
      </c>
      <c r="I10223" s="2">
        <f t="shared" si="636"/>
        <v>44165</v>
      </c>
      <c r="J10223" s="4">
        <f t="shared" si="637"/>
        <v>7</v>
      </c>
      <c r="K10223" s="4">
        <f t="shared" si="638"/>
        <v>46</v>
      </c>
      <c r="L10223" s="4">
        <f t="shared" si="639"/>
        <v>108754.73999999998</v>
      </c>
    </row>
    <row r="10224" spans="2:12" x14ac:dyDescent="0.3">
      <c r="B10224" t="s">
        <v>6</v>
      </c>
      <c r="C10224">
        <v>1074900</v>
      </c>
      <c r="D10224">
        <v>385.2</v>
      </c>
      <c r="E10224">
        <v>1</v>
      </c>
      <c r="F10224" s="2">
        <v>43906</v>
      </c>
      <c r="G10224" t="s">
        <v>106</v>
      </c>
      <c r="H10224" s="2">
        <v>44165</v>
      </c>
      <c r="I10224" s="2">
        <f t="shared" si="636"/>
        <v>44165</v>
      </c>
      <c r="J10224" s="4">
        <f t="shared" si="637"/>
        <v>0</v>
      </c>
      <c r="K10224" s="4">
        <f t="shared" si="638"/>
        <v>84</v>
      </c>
      <c r="L10224" s="4">
        <f t="shared" si="639"/>
        <v>45310.979999999996</v>
      </c>
    </row>
    <row r="10225" spans="2:12" x14ac:dyDescent="0.3">
      <c r="B10225" t="s">
        <v>6</v>
      </c>
      <c r="C10225">
        <v>1074900</v>
      </c>
      <c r="D10225">
        <v>1534.74</v>
      </c>
      <c r="E10225">
        <v>4</v>
      </c>
      <c r="F10225" s="2">
        <v>43920</v>
      </c>
      <c r="G10225" t="s">
        <v>106</v>
      </c>
      <c r="H10225" s="2">
        <v>44165</v>
      </c>
      <c r="I10225" s="2">
        <f t="shared" si="636"/>
        <v>44165</v>
      </c>
      <c r="J10225" s="4">
        <f t="shared" si="637"/>
        <v>0</v>
      </c>
      <c r="K10225" s="4">
        <f t="shared" si="638"/>
        <v>84</v>
      </c>
      <c r="L10225" s="4">
        <f t="shared" si="639"/>
        <v>45310.979999999996</v>
      </c>
    </row>
    <row r="10226" spans="2:12" x14ac:dyDescent="0.3">
      <c r="B10226" t="s">
        <v>6</v>
      </c>
      <c r="C10226">
        <v>1074900</v>
      </c>
      <c r="D10226">
        <v>266.58</v>
      </c>
      <c r="E10226">
        <v>1</v>
      </c>
      <c r="F10226" s="2">
        <v>43913</v>
      </c>
      <c r="G10226" t="s">
        <v>106</v>
      </c>
      <c r="H10226" s="2">
        <v>44165</v>
      </c>
      <c r="I10226" s="2">
        <f t="shared" si="636"/>
        <v>44165</v>
      </c>
      <c r="J10226" s="4">
        <f t="shared" si="637"/>
        <v>0</v>
      </c>
      <c r="K10226" s="4">
        <f t="shared" si="638"/>
        <v>84</v>
      </c>
      <c r="L10226" s="4">
        <f t="shared" si="639"/>
        <v>45310.979999999996</v>
      </c>
    </row>
    <row r="10227" spans="2:12" x14ac:dyDescent="0.3">
      <c r="B10227" t="s">
        <v>6</v>
      </c>
      <c r="C10227">
        <v>1082922</v>
      </c>
      <c r="D10227">
        <v>269.58</v>
      </c>
      <c r="E10227">
        <v>1</v>
      </c>
      <c r="F10227" s="2">
        <v>43927</v>
      </c>
      <c r="G10227" t="s">
        <v>230</v>
      </c>
      <c r="H10227" s="2">
        <v>43927</v>
      </c>
      <c r="I10227" s="2">
        <f t="shared" si="636"/>
        <v>44165</v>
      </c>
      <c r="J10227" s="4">
        <f t="shared" si="637"/>
        <v>238</v>
      </c>
      <c r="K10227" s="4">
        <f t="shared" si="638"/>
        <v>3</v>
      </c>
      <c r="L10227" s="4">
        <f t="shared" si="639"/>
        <v>3753.5999999999995</v>
      </c>
    </row>
    <row r="10228" spans="2:12" x14ac:dyDescent="0.3">
      <c r="B10228" t="s">
        <v>6</v>
      </c>
      <c r="C10228">
        <v>1093278</v>
      </c>
      <c r="D10228">
        <v>1199.1600000000001</v>
      </c>
      <c r="E10228">
        <v>1</v>
      </c>
      <c r="F10228" s="2">
        <v>43906</v>
      </c>
      <c r="G10228" t="s">
        <v>232</v>
      </c>
      <c r="H10228" s="2">
        <v>44165</v>
      </c>
      <c r="I10228" s="2">
        <f t="shared" si="636"/>
        <v>44165</v>
      </c>
      <c r="J10228" s="4">
        <f t="shared" si="637"/>
        <v>0</v>
      </c>
      <c r="K10228" s="4">
        <f t="shared" si="638"/>
        <v>27</v>
      </c>
      <c r="L10228" s="4">
        <f t="shared" si="639"/>
        <v>38436.840000000004</v>
      </c>
    </row>
    <row r="10229" spans="2:12" x14ac:dyDescent="0.3">
      <c r="B10229" t="s">
        <v>6</v>
      </c>
      <c r="C10229">
        <v>1093278</v>
      </c>
      <c r="D10229">
        <v>1201.68</v>
      </c>
      <c r="E10229">
        <v>1</v>
      </c>
      <c r="F10229" s="2">
        <v>43920</v>
      </c>
      <c r="G10229" t="s">
        <v>232</v>
      </c>
      <c r="H10229" s="2">
        <v>44165</v>
      </c>
      <c r="I10229" s="2">
        <f t="shared" si="636"/>
        <v>44165</v>
      </c>
      <c r="J10229" s="4">
        <f t="shared" si="637"/>
        <v>0</v>
      </c>
      <c r="K10229" s="4">
        <f t="shared" si="638"/>
        <v>27</v>
      </c>
      <c r="L10229" s="4">
        <f t="shared" si="639"/>
        <v>38436.840000000004</v>
      </c>
    </row>
    <row r="10230" spans="2:12" x14ac:dyDescent="0.3">
      <c r="B10230" t="s">
        <v>6</v>
      </c>
      <c r="C10230">
        <v>1093788</v>
      </c>
      <c r="D10230">
        <v>2364.66</v>
      </c>
      <c r="E10230">
        <v>2</v>
      </c>
      <c r="F10230" s="2">
        <v>43906</v>
      </c>
      <c r="G10230" t="s">
        <v>233</v>
      </c>
      <c r="H10230" s="2">
        <v>44102</v>
      </c>
      <c r="I10230" s="2">
        <f t="shared" si="636"/>
        <v>44165</v>
      </c>
      <c r="J10230" s="4">
        <f t="shared" si="637"/>
        <v>63</v>
      </c>
      <c r="K10230" s="4">
        <f t="shared" si="638"/>
        <v>10</v>
      </c>
      <c r="L10230" s="4">
        <f t="shared" si="639"/>
        <v>21927</v>
      </c>
    </row>
    <row r="10231" spans="2:12" x14ac:dyDescent="0.3">
      <c r="B10231" t="s">
        <v>6</v>
      </c>
      <c r="C10231">
        <v>1098684</v>
      </c>
      <c r="D10231">
        <v>770.4</v>
      </c>
      <c r="E10231">
        <v>2</v>
      </c>
      <c r="F10231" s="2">
        <v>43899</v>
      </c>
      <c r="G10231" t="s">
        <v>234</v>
      </c>
      <c r="H10231" s="2">
        <v>44011</v>
      </c>
      <c r="I10231" s="2">
        <f t="shared" si="636"/>
        <v>44165</v>
      </c>
      <c r="J10231" s="4">
        <f t="shared" si="637"/>
        <v>154</v>
      </c>
      <c r="K10231" s="4">
        <f t="shared" si="638"/>
        <v>22</v>
      </c>
      <c r="L10231" s="4">
        <f t="shared" si="639"/>
        <v>18342.659999999996</v>
      </c>
    </row>
    <row r="10232" spans="2:12" x14ac:dyDescent="0.3">
      <c r="B10232" t="s">
        <v>6</v>
      </c>
      <c r="C10232">
        <v>1108686</v>
      </c>
      <c r="D10232">
        <v>1192.08</v>
      </c>
      <c r="E10232">
        <v>1</v>
      </c>
      <c r="F10232" s="2">
        <v>43913</v>
      </c>
      <c r="G10232" t="s">
        <v>235</v>
      </c>
      <c r="H10232" s="2">
        <v>43913</v>
      </c>
      <c r="I10232" s="2">
        <f t="shared" si="636"/>
        <v>44165</v>
      </c>
      <c r="J10232" s="4">
        <f t="shared" si="637"/>
        <v>252</v>
      </c>
      <c r="K10232" s="4">
        <f t="shared" si="638"/>
        <v>4</v>
      </c>
      <c r="L10232" s="4">
        <f t="shared" si="639"/>
        <v>4504.68</v>
      </c>
    </row>
    <row r="10233" spans="2:12" x14ac:dyDescent="0.3">
      <c r="B10233" t="s">
        <v>6</v>
      </c>
      <c r="C10233">
        <v>1114524</v>
      </c>
      <c r="D10233">
        <v>2199.48</v>
      </c>
      <c r="E10233">
        <v>1</v>
      </c>
      <c r="F10233" s="2">
        <v>43920</v>
      </c>
      <c r="G10233" t="s">
        <v>102</v>
      </c>
      <c r="H10233" s="2">
        <v>44144</v>
      </c>
      <c r="I10233" s="2">
        <f t="shared" si="636"/>
        <v>44165</v>
      </c>
      <c r="J10233" s="4">
        <f t="shared" si="637"/>
        <v>21</v>
      </c>
      <c r="K10233" s="4">
        <f t="shared" si="638"/>
        <v>23</v>
      </c>
      <c r="L10233" s="4">
        <f t="shared" si="639"/>
        <v>59797.98000000001</v>
      </c>
    </row>
    <row r="10234" spans="2:12" x14ac:dyDescent="0.3">
      <c r="B10234" t="s">
        <v>6</v>
      </c>
      <c r="C10234">
        <v>1115280</v>
      </c>
      <c r="D10234">
        <v>385.2</v>
      </c>
      <c r="E10234">
        <v>1</v>
      </c>
      <c r="F10234" s="2">
        <v>43899</v>
      </c>
      <c r="G10234" t="s">
        <v>237</v>
      </c>
      <c r="H10234" s="2">
        <v>44158</v>
      </c>
      <c r="I10234" s="2">
        <f t="shared" si="636"/>
        <v>44165</v>
      </c>
      <c r="J10234" s="4">
        <f t="shared" si="637"/>
        <v>7</v>
      </c>
      <c r="K10234" s="4">
        <f t="shared" si="638"/>
        <v>68</v>
      </c>
      <c r="L10234" s="4">
        <f t="shared" si="639"/>
        <v>34421.880000000012</v>
      </c>
    </row>
    <row r="10235" spans="2:12" x14ac:dyDescent="0.3">
      <c r="B10235" t="s">
        <v>6</v>
      </c>
      <c r="C10235">
        <v>1115280</v>
      </c>
      <c r="D10235">
        <v>381.72</v>
      </c>
      <c r="E10235">
        <v>1</v>
      </c>
      <c r="F10235" s="2">
        <v>43913</v>
      </c>
      <c r="G10235" t="s">
        <v>237</v>
      </c>
      <c r="H10235" s="2">
        <v>44158</v>
      </c>
      <c r="I10235" s="2">
        <f t="shared" si="636"/>
        <v>44165</v>
      </c>
      <c r="J10235" s="4">
        <f t="shared" si="637"/>
        <v>7</v>
      </c>
      <c r="K10235" s="4">
        <f t="shared" si="638"/>
        <v>68</v>
      </c>
      <c r="L10235" s="4">
        <f t="shared" si="639"/>
        <v>34421.880000000012</v>
      </c>
    </row>
    <row r="10236" spans="2:12" x14ac:dyDescent="0.3">
      <c r="B10236" t="s">
        <v>6</v>
      </c>
      <c r="C10236">
        <v>1115280</v>
      </c>
      <c r="D10236">
        <v>533.28</v>
      </c>
      <c r="E10236">
        <v>2</v>
      </c>
      <c r="F10236" s="2">
        <v>43906</v>
      </c>
      <c r="G10236" t="s">
        <v>237</v>
      </c>
      <c r="H10236" s="2">
        <v>44158</v>
      </c>
      <c r="I10236" s="2">
        <f t="shared" si="636"/>
        <v>44165</v>
      </c>
      <c r="J10236" s="4">
        <f t="shared" si="637"/>
        <v>7</v>
      </c>
      <c r="K10236" s="4">
        <f t="shared" si="638"/>
        <v>68</v>
      </c>
      <c r="L10236" s="4">
        <f t="shared" si="639"/>
        <v>34421.880000000012</v>
      </c>
    </row>
    <row r="10237" spans="2:12" x14ac:dyDescent="0.3">
      <c r="B10237" t="s">
        <v>6</v>
      </c>
      <c r="C10237">
        <v>1115280</v>
      </c>
      <c r="D10237">
        <v>266.58</v>
      </c>
      <c r="E10237">
        <v>1</v>
      </c>
      <c r="F10237" s="2">
        <v>43913</v>
      </c>
      <c r="G10237" t="s">
        <v>237</v>
      </c>
      <c r="H10237" s="2">
        <v>44158</v>
      </c>
      <c r="I10237" s="2">
        <f t="shared" si="636"/>
        <v>44165</v>
      </c>
      <c r="J10237" s="4">
        <f t="shared" si="637"/>
        <v>7</v>
      </c>
      <c r="K10237" s="4">
        <f t="shared" si="638"/>
        <v>68</v>
      </c>
      <c r="L10237" s="4">
        <f t="shared" si="639"/>
        <v>34421.880000000012</v>
      </c>
    </row>
    <row r="10238" spans="2:12" x14ac:dyDescent="0.3">
      <c r="B10238" t="s">
        <v>6</v>
      </c>
      <c r="C10238">
        <v>1115280</v>
      </c>
      <c r="D10238">
        <v>269.58</v>
      </c>
      <c r="E10238">
        <v>1</v>
      </c>
      <c r="F10238" s="2">
        <v>43920</v>
      </c>
      <c r="G10238" t="s">
        <v>237</v>
      </c>
      <c r="H10238" s="2">
        <v>44158</v>
      </c>
      <c r="I10238" s="2">
        <f t="shared" si="636"/>
        <v>44165</v>
      </c>
      <c r="J10238" s="4">
        <f t="shared" si="637"/>
        <v>7</v>
      </c>
      <c r="K10238" s="4">
        <f t="shared" si="638"/>
        <v>68</v>
      </c>
      <c r="L10238" s="4">
        <f t="shared" si="639"/>
        <v>34421.880000000012</v>
      </c>
    </row>
    <row r="10239" spans="2:12" x14ac:dyDescent="0.3">
      <c r="B10239" t="s">
        <v>6</v>
      </c>
      <c r="C10239">
        <v>1124472</v>
      </c>
      <c r="D10239">
        <v>1199.1600000000001</v>
      </c>
      <c r="E10239">
        <v>1</v>
      </c>
      <c r="F10239" s="2">
        <v>43899</v>
      </c>
      <c r="G10239" t="s">
        <v>42</v>
      </c>
      <c r="H10239" s="2">
        <v>43899</v>
      </c>
      <c r="I10239" s="2">
        <f t="shared" si="636"/>
        <v>44165</v>
      </c>
      <c r="J10239" s="4">
        <f t="shared" si="637"/>
        <v>266</v>
      </c>
      <c r="K10239" s="4">
        <f t="shared" si="638"/>
        <v>3</v>
      </c>
      <c r="L10239" s="4">
        <f t="shared" si="639"/>
        <v>8723.2800000000007</v>
      </c>
    </row>
    <row r="10240" spans="2:12" x14ac:dyDescent="0.3">
      <c r="B10240" t="s">
        <v>6</v>
      </c>
      <c r="C10240">
        <v>1124988</v>
      </c>
      <c r="D10240">
        <v>1226.3399999999999</v>
      </c>
      <c r="E10240">
        <v>2</v>
      </c>
      <c r="F10240" s="2">
        <v>43906</v>
      </c>
      <c r="G10240" t="s">
        <v>43</v>
      </c>
      <c r="H10240" s="2">
        <v>44158</v>
      </c>
      <c r="I10240" s="2">
        <f t="shared" si="636"/>
        <v>44165</v>
      </c>
      <c r="J10240" s="4">
        <f t="shared" si="637"/>
        <v>7</v>
      </c>
      <c r="K10240" s="4">
        <f t="shared" si="638"/>
        <v>109</v>
      </c>
      <c r="L10240" s="4">
        <f t="shared" si="639"/>
        <v>143402.34000000003</v>
      </c>
    </row>
    <row r="10241" spans="2:12" x14ac:dyDescent="0.3">
      <c r="B10241" t="s">
        <v>6</v>
      </c>
      <c r="C10241">
        <v>1124988</v>
      </c>
      <c r="D10241">
        <v>617.58000000000004</v>
      </c>
      <c r="E10241">
        <v>1</v>
      </c>
      <c r="F10241" s="2">
        <v>43927</v>
      </c>
      <c r="G10241" t="s">
        <v>43</v>
      </c>
      <c r="H10241" s="2">
        <v>44158</v>
      </c>
      <c r="I10241" s="2">
        <f t="shared" si="636"/>
        <v>44165</v>
      </c>
      <c r="J10241" s="4">
        <f t="shared" si="637"/>
        <v>7</v>
      </c>
      <c r="K10241" s="4">
        <f t="shared" si="638"/>
        <v>109</v>
      </c>
      <c r="L10241" s="4">
        <f t="shared" si="639"/>
        <v>143402.34000000003</v>
      </c>
    </row>
    <row r="10242" spans="2:12" x14ac:dyDescent="0.3">
      <c r="B10242" t="s">
        <v>6</v>
      </c>
      <c r="C10242">
        <v>1128624</v>
      </c>
      <c r="D10242">
        <v>4425.42</v>
      </c>
      <c r="E10242">
        <v>2</v>
      </c>
      <c r="F10242" s="2">
        <v>43906</v>
      </c>
      <c r="G10242" t="s">
        <v>182</v>
      </c>
      <c r="H10242" s="2">
        <v>44165</v>
      </c>
      <c r="I10242" s="2">
        <f t="shared" si="636"/>
        <v>44165</v>
      </c>
      <c r="J10242" s="4">
        <f t="shared" si="637"/>
        <v>0</v>
      </c>
      <c r="K10242" s="4">
        <f t="shared" si="638"/>
        <v>57</v>
      </c>
      <c r="L10242" s="4">
        <f t="shared" si="639"/>
        <v>89083.739999999947</v>
      </c>
    </row>
    <row r="10243" spans="2:12" x14ac:dyDescent="0.3">
      <c r="B10243" t="s">
        <v>6</v>
      </c>
      <c r="C10243">
        <v>1128624</v>
      </c>
      <c r="D10243">
        <v>7195.02</v>
      </c>
      <c r="E10243">
        <v>6</v>
      </c>
      <c r="F10243" s="2">
        <v>43899</v>
      </c>
      <c r="G10243" t="s">
        <v>182</v>
      </c>
      <c r="H10243" s="2">
        <v>44165</v>
      </c>
      <c r="I10243" s="2">
        <f t="shared" ref="I10243:I10306" si="640">MAX($F$2:$F$14451)</f>
        <v>44165</v>
      </c>
      <c r="J10243" s="4">
        <f t="shared" ref="J10243:J10306" si="641">DATEDIF(H10243,I10243,"d")</f>
        <v>0</v>
      </c>
      <c r="K10243" s="4">
        <f t="shared" ref="K10243:K10306" si="642">COUNTIF($G:$G,G10243)</f>
        <v>57</v>
      </c>
      <c r="L10243" s="4">
        <f t="shared" ref="L10243:L10306" si="643">SUMIF($G:$G,G10243,$D:$D)</f>
        <v>89083.739999999947</v>
      </c>
    </row>
    <row r="10244" spans="2:12" x14ac:dyDescent="0.3">
      <c r="B10244" t="s">
        <v>6</v>
      </c>
      <c r="C10244">
        <v>1128624</v>
      </c>
      <c r="D10244">
        <v>3572.58</v>
      </c>
      <c r="E10244">
        <v>3</v>
      </c>
      <c r="F10244" s="2">
        <v>43913</v>
      </c>
      <c r="G10244" t="s">
        <v>182</v>
      </c>
      <c r="H10244" s="2">
        <v>44165</v>
      </c>
      <c r="I10244" s="2">
        <f t="shared" si="640"/>
        <v>44165</v>
      </c>
      <c r="J10244" s="4">
        <f t="shared" si="641"/>
        <v>0</v>
      </c>
      <c r="K10244" s="4">
        <f t="shared" si="642"/>
        <v>57</v>
      </c>
      <c r="L10244" s="4">
        <f t="shared" si="643"/>
        <v>89083.739999999947</v>
      </c>
    </row>
    <row r="10245" spans="2:12" x14ac:dyDescent="0.3">
      <c r="B10245" t="s">
        <v>6</v>
      </c>
      <c r="C10245">
        <v>1128624</v>
      </c>
      <c r="D10245">
        <v>3604.98</v>
      </c>
      <c r="E10245">
        <v>3</v>
      </c>
      <c r="F10245" s="2">
        <v>43927</v>
      </c>
      <c r="G10245" t="s">
        <v>182</v>
      </c>
      <c r="H10245" s="2">
        <v>44165</v>
      </c>
      <c r="I10245" s="2">
        <f t="shared" si="640"/>
        <v>44165</v>
      </c>
      <c r="J10245" s="4">
        <f t="shared" si="641"/>
        <v>0</v>
      </c>
      <c r="K10245" s="4">
        <f t="shared" si="642"/>
        <v>57</v>
      </c>
      <c r="L10245" s="4">
        <f t="shared" si="643"/>
        <v>89083.739999999947</v>
      </c>
    </row>
    <row r="10246" spans="2:12" x14ac:dyDescent="0.3">
      <c r="B10246" t="s">
        <v>6</v>
      </c>
      <c r="C10246">
        <v>1128630</v>
      </c>
      <c r="D10246">
        <v>1017</v>
      </c>
      <c r="E10246">
        <v>1</v>
      </c>
      <c r="F10246" s="2">
        <v>43920</v>
      </c>
      <c r="G10246" t="s">
        <v>238</v>
      </c>
      <c r="H10246" s="2">
        <v>44158</v>
      </c>
      <c r="I10246" s="2">
        <f t="shared" si="640"/>
        <v>44165</v>
      </c>
      <c r="J10246" s="4">
        <f t="shared" si="641"/>
        <v>7</v>
      </c>
      <c r="K10246" s="4">
        <f t="shared" si="642"/>
        <v>13</v>
      </c>
      <c r="L10246" s="4">
        <f t="shared" si="643"/>
        <v>7493.6400000000012</v>
      </c>
    </row>
    <row r="10247" spans="2:12" x14ac:dyDescent="0.3">
      <c r="B10247" t="s">
        <v>6</v>
      </c>
      <c r="C10247">
        <v>1128630</v>
      </c>
      <c r="D10247">
        <v>583.44000000000005</v>
      </c>
      <c r="E10247">
        <v>1</v>
      </c>
      <c r="F10247" s="2">
        <v>43920</v>
      </c>
      <c r="G10247" t="s">
        <v>238</v>
      </c>
      <c r="H10247" s="2">
        <v>44158</v>
      </c>
      <c r="I10247" s="2">
        <f t="shared" si="640"/>
        <v>44165</v>
      </c>
      <c r="J10247" s="4">
        <f t="shared" si="641"/>
        <v>7</v>
      </c>
      <c r="K10247" s="4">
        <f t="shared" si="642"/>
        <v>13</v>
      </c>
      <c r="L10247" s="4">
        <f t="shared" si="643"/>
        <v>7493.6400000000012</v>
      </c>
    </row>
    <row r="10248" spans="2:12" x14ac:dyDescent="0.3">
      <c r="B10248" t="s">
        <v>6</v>
      </c>
      <c r="C10248">
        <v>1144464</v>
      </c>
      <c r="D10248">
        <v>1145.0999999999999</v>
      </c>
      <c r="E10248">
        <v>3</v>
      </c>
      <c r="F10248" s="2">
        <v>43913</v>
      </c>
      <c r="G10248" t="s">
        <v>592</v>
      </c>
      <c r="H10248" s="2">
        <v>44158</v>
      </c>
      <c r="I10248" s="2">
        <f t="shared" si="640"/>
        <v>44165</v>
      </c>
      <c r="J10248" s="4">
        <f t="shared" si="641"/>
        <v>7</v>
      </c>
      <c r="K10248" s="4">
        <f t="shared" si="642"/>
        <v>12</v>
      </c>
      <c r="L10248" s="4">
        <f t="shared" si="643"/>
        <v>13434.72</v>
      </c>
    </row>
    <row r="10249" spans="2:12" x14ac:dyDescent="0.3">
      <c r="B10249" t="s">
        <v>6</v>
      </c>
      <c r="C10249">
        <v>1144464</v>
      </c>
      <c r="D10249">
        <v>1017</v>
      </c>
      <c r="E10249">
        <v>1</v>
      </c>
      <c r="F10249" s="2">
        <v>43920</v>
      </c>
      <c r="G10249" t="s">
        <v>592</v>
      </c>
      <c r="H10249" s="2">
        <v>44158</v>
      </c>
      <c r="I10249" s="2">
        <f t="shared" si="640"/>
        <v>44165</v>
      </c>
      <c r="J10249" s="4">
        <f t="shared" si="641"/>
        <v>7</v>
      </c>
      <c r="K10249" s="4">
        <f t="shared" si="642"/>
        <v>12</v>
      </c>
      <c r="L10249" s="4">
        <f t="shared" si="643"/>
        <v>13434.72</v>
      </c>
    </row>
    <row r="10250" spans="2:12" x14ac:dyDescent="0.3">
      <c r="B10250" t="s">
        <v>6</v>
      </c>
      <c r="C10250">
        <v>1151856</v>
      </c>
      <c r="D10250">
        <v>3607.26</v>
      </c>
      <c r="E10250">
        <v>1</v>
      </c>
      <c r="F10250" s="2">
        <v>43920</v>
      </c>
      <c r="G10250" t="s">
        <v>240</v>
      </c>
      <c r="H10250" s="2">
        <v>44116</v>
      </c>
      <c r="I10250" s="2">
        <f t="shared" si="640"/>
        <v>44165</v>
      </c>
      <c r="J10250" s="4">
        <f t="shared" si="641"/>
        <v>49</v>
      </c>
      <c r="K10250" s="4">
        <f t="shared" si="642"/>
        <v>7</v>
      </c>
      <c r="L10250" s="4">
        <f t="shared" si="643"/>
        <v>15015.54</v>
      </c>
    </row>
    <row r="10251" spans="2:12" x14ac:dyDescent="0.3">
      <c r="B10251" t="s">
        <v>6</v>
      </c>
      <c r="C10251">
        <v>1156242</v>
      </c>
      <c r="D10251">
        <v>4035.36</v>
      </c>
      <c r="E10251">
        <v>4</v>
      </c>
      <c r="F10251" s="2">
        <v>43913</v>
      </c>
      <c r="G10251" t="s">
        <v>301</v>
      </c>
      <c r="H10251" s="2">
        <v>44060</v>
      </c>
      <c r="I10251" s="2">
        <f t="shared" si="640"/>
        <v>44165</v>
      </c>
      <c r="J10251" s="4">
        <f t="shared" si="641"/>
        <v>105</v>
      </c>
      <c r="K10251" s="4">
        <f t="shared" si="642"/>
        <v>5</v>
      </c>
      <c r="L10251" s="4">
        <f t="shared" si="643"/>
        <v>8619.36</v>
      </c>
    </row>
    <row r="10252" spans="2:12" x14ac:dyDescent="0.3">
      <c r="B10252" t="s">
        <v>6</v>
      </c>
      <c r="C10252">
        <v>1160778</v>
      </c>
      <c r="D10252">
        <v>2017.68</v>
      </c>
      <c r="E10252">
        <v>2</v>
      </c>
      <c r="F10252" s="2">
        <v>43920</v>
      </c>
      <c r="G10252" t="s">
        <v>302</v>
      </c>
      <c r="H10252" s="2">
        <v>44025</v>
      </c>
      <c r="I10252" s="2">
        <f t="shared" si="640"/>
        <v>44165</v>
      </c>
      <c r="J10252" s="4">
        <f t="shared" si="641"/>
        <v>140</v>
      </c>
      <c r="K10252" s="4">
        <f t="shared" si="642"/>
        <v>9</v>
      </c>
      <c r="L10252" s="4">
        <f t="shared" si="643"/>
        <v>22279.98</v>
      </c>
    </row>
    <row r="10253" spans="2:12" x14ac:dyDescent="0.3">
      <c r="B10253" t="s">
        <v>6</v>
      </c>
      <c r="C10253">
        <v>2400822</v>
      </c>
      <c r="D10253">
        <v>612.66</v>
      </c>
      <c r="E10253">
        <v>1</v>
      </c>
      <c r="F10253" s="2">
        <v>43927</v>
      </c>
      <c r="G10253" t="s">
        <v>655</v>
      </c>
      <c r="H10253" s="2">
        <v>43927</v>
      </c>
      <c r="I10253" s="2">
        <f t="shared" si="640"/>
        <v>44165</v>
      </c>
      <c r="J10253" s="4">
        <f t="shared" si="641"/>
        <v>238</v>
      </c>
      <c r="K10253" s="4">
        <f t="shared" si="642"/>
        <v>1</v>
      </c>
      <c r="L10253" s="4">
        <f t="shared" si="643"/>
        <v>612.66</v>
      </c>
    </row>
    <row r="10254" spans="2:12" x14ac:dyDescent="0.3">
      <c r="B10254" t="s">
        <v>6</v>
      </c>
      <c r="C10254">
        <v>2401740</v>
      </c>
      <c r="D10254">
        <v>269.04000000000002</v>
      </c>
      <c r="E10254">
        <v>1</v>
      </c>
      <c r="F10254" s="2">
        <v>43899</v>
      </c>
      <c r="G10254" t="s">
        <v>242</v>
      </c>
      <c r="H10254" s="2">
        <v>44158</v>
      </c>
      <c r="I10254" s="2">
        <f t="shared" si="640"/>
        <v>44165</v>
      </c>
      <c r="J10254" s="4">
        <f t="shared" si="641"/>
        <v>7</v>
      </c>
      <c r="K10254" s="4">
        <f t="shared" si="642"/>
        <v>45</v>
      </c>
      <c r="L10254" s="4">
        <f t="shared" si="643"/>
        <v>67743.600000000006</v>
      </c>
    </row>
    <row r="10255" spans="2:12" x14ac:dyDescent="0.3">
      <c r="B10255" t="s">
        <v>6</v>
      </c>
      <c r="C10255">
        <v>2401740</v>
      </c>
      <c r="D10255">
        <v>2398.44</v>
      </c>
      <c r="E10255">
        <v>2</v>
      </c>
      <c r="F10255" s="2">
        <v>43899</v>
      </c>
      <c r="G10255" t="s">
        <v>242</v>
      </c>
      <c r="H10255" s="2">
        <v>44158</v>
      </c>
      <c r="I10255" s="2">
        <f t="shared" si="640"/>
        <v>44165</v>
      </c>
      <c r="J10255" s="4">
        <f t="shared" si="641"/>
        <v>7</v>
      </c>
      <c r="K10255" s="4">
        <f t="shared" si="642"/>
        <v>45</v>
      </c>
      <c r="L10255" s="4">
        <f t="shared" si="643"/>
        <v>67743.600000000006</v>
      </c>
    </row>
    <row r="10256" spans="2:12" x14ac:dyDescent="0.3">
      <c r="B10256" t="s">
        <v>6</v>
      </c>
      <c r="C10256">
        <v>2401740</v>
      </c>
      <c r="D10256">
        <v>1192.08</v>
      </c>
      <c r="E10256">
        <v>1</v>
      </c>
      <c r="F10256" s="2">
        <v>43920</v>
      </c>
      <c r="G10256" t="s">
        <v>242</v>
      </c>
      <c r="H10256" s="2">
        <v>44158</v>
      </c>
      <c r="I10256" s="2">
        <f t="shared" si="640"/>
        <v>44165</v>
      </c>
      <c r="J10256" s="4">
        <f t="shared" si="641"/>
        <v>7</v>
      </c>
      <c r="K10256" s="4">
        <f t="shared" si="642"/>
        <v>45</v>
      </c>
      <c r="L10256" s="4">
        <f t="shared" si="643"/>
        <v>67743.600000000006</v>
      </c>
    </row>
    <row r="10257" spans="2:12" x14ac:dyDescent="0.3">
      <c r="B10257" t="s">
        <v>6</v>
      </c>
      <c r="C10257">
        <v>2401926</v>
      </c>
      <c r="D10257">
        <v>770.4</v>
      </c>
      <c r="E10257">
        <v>2</v>
      </c>
      <c r="F10257" s="2">
        <v>43899</v>
      </c>
      <c r="G10257" t="s">
        <v>58</v>
      </c>
      <c r="H10257" s="2">
        <v>44165</v>
      </c>
      <c r="I10257" s="2">
        <f t="shared" si="640"/>
        <v>44165</v>
      </c>
      <c r="J10257" s="4">
        <f t="shared" si="641"/>
        <v>0</v>
      </c>
      <c r="K10257" s="4">
        <f t="shared" si="642"/>
        <v>188</v>
      </c>
      <c r="L10257" s="4">
        <f t="shared" si="643"/>
        <v>276921.54000000015</v>
      </c>
    </row>
    <row r="10258" spans="2:12" x14ac:dyDescent="0.3">
      <c r="B10258" t="s">
        <v>6</v>
      </c>
      <c r="C10258">
        <v>2401926</v>
      </c>
      <c r="D10258">
        <v>1215.5999999999999</v>
      </c>
      <c r="E10258">
        <v>2</v>
      </c>
      <c r="F10258" s="2">
        <v>43920</v>
      </c>
      <c r="G10258" t="s">
        <v>58</v>
      </c>
      <c r="H10258" s="2">
        <v>44165</v>
      </c>
      <c r="I10258" s="2">
        <f t="shared" si="640"/>
        <v>44165</v>
      </c>
      <c r="J10258" s="4">
        <f t="shared" si="641"/>
        <v>0</v>
      </c>
      <c r="K10258" s="4">
        <f t="shared" si="642"/>
        <v>188</v>
      </c>
      <c r="L10258" s="4">
        <f t="shared" si="643"/>
        <v>276921.54000000015</v>
      </c>
    </row>
    <row r="10259" spans="2:12" x14ac:dyDescent="0.3">
      <c r="B10259" t="s">
        <v>6</v>
      </c>
      <c r="C10259">
        <v>2401926</v>
      </c>
      <c r="D10259">
        <v>269.04000000000002</v>
      </c>
      <c r="E10259">
        <v>1</v>
      </c>
      <c r="F10259" s="2">
        <v>43899</v>
      </c>
      <c r="G10259" t="s">
        <v>58</v>
      </c>
      <c r="H10259" s="2">
        <v>44165</v>
      </c>
      <c r="I10259" s="2">
        <f t="shared" si="640"/>
        <v>44165</v>
      </c>
      <c r="J10259" s="4">
        <f t="shared" si="641"/>
        <v>0</v>
      </c>
      <c r="K10259" s="4">
        <f t="shared" si="642"/>
        <v>188</v>
      </c>
      <c r="L10259" s="4">
        <f t="shared" si="643"/>
        <v>276921.54000000015</v>
      </c>
    </row>
    <row r="10260" spans="2:12" x14ac:dyDescent="0.3">
      <c r="B10260" t="s">
        <v>6</v>
      </c>
      <c r="C10260">
        <v>2401926</v>
      </c>
      <c r="D10260">
        <v>266.58</v>
      </c>
      <c r="E10260">
        <v>1</v>
      </c>
      <c r="F10260" s="2">
        <v>43913</v>
      </c>
      <c r="G10260" t="s">
        <v>58</v>
      </c>
      <c r="H10260" s="2">
        <v>44165</v>
      </c>
      <c r="I10260" s="2">
        <f t="shared" si="640"/>
        <v>44165</v>
      </c>
      <c r="J10260" s="4">
        <f t="shared" si="641"/>
        <v>0</v>
      </c>
      <c r="K10260" s="4">
        <f t="shared" si="642"/>
        <v>188</v>
      </c>
      <c r="L10260" s="4">
        <f t="shared" si="643"/>
        <v>276921.54000000015</v>
      </c>
    </row>
    <row r="10261" spans="2:12" x14ac:dyDescent="0.3">
      <c r="B10261" t="s">
        <v>6</v>
      </c>
      <c r="C10261">
        <v>2401926</v>
      </c>
      <c r="D10261">
        <v>3597.6</v>
      </c>
      <c r="E10261">
        <v>3</v>
      </c>
      <c r="F10261" s="2">
        <v>43899</v>
      </c>
      <c r="G10261" t="s">
        <v>58</v>
      </c>
      <c r="H10261" s="2">
        <v>44165</v>
      </c>
      <c r="I10261" s="2">
        <f t="shared" si="640"/>
        <v>44165</v>
      </c>
      <c r="J10261" s="4">
        <f t="shared" si="641"/>
        <v>0</v>
      </c>
      <c r="K10261" s="4">
        <f t="shared" si="642"/>
        <v>188</v>
      </c>
      <c r="L10261" s="4">
        <f t="shared" si="643"/>
        <v>276921.54000000015</v>
      </c>
    </row>
    <row r="10262" spans="2:12" x14ac:dyDescent="0.3">
      <c r="B10262" t="s">
        <v>6</v>
      </c>
      <c r="C10262">
        <v>2401926</v>
      </c>
      <c r="D10262">
        <v>1188.42</v>
      </c>
      <c r="E10262">
        <v>1</v>
      </c>
      <c r="F10262" s="2">
        <v>43913</v>
      </c>
      <c r="G10262" t="s">
        <v>58</v>
      </c>
      <c r="H10262" s="2">
        <v>44165</v>
      </c>
      <c r="I10262" s="2">
        <f t="shared" si="640"/>
        <v>44165</v>
      </c>
      <c r="J10262" s="4">
        <f t="shared" si="641"/>
        <v>0</v>
      </c>
      <c r="K10262" s="4">
        <f t="shared" si="642"/>
        <v>188</v>
      </c>
      <c r="L10262" s="4">
        <f t="shared" si="643"/>
        <v>276921.54000000015</v>
      </c>
    </row>
    <row r="10263" spans="2:12" x14ac:dyDescent="0.3">
      <c r="B10263" t="s">
        <v>6</v>
      </c>
      <c r="C10263">
        <v>2401926</v>
      </c>
      <c r="D10263">
        <v>2384.16</v>
      </c>
      <c r="E10263">
        <v>2</v>
      </c>
      <c r="F10263" s="2">
        <v>43920</v>
      </c>
      <c r="G10263" t="s">
        <v>58</v>
      </c>
      <c r="H10263" s="2">
        <v>44165</v>
      </c>
      <c r="I10263" s="2">
        <f t="shared" si="640"/>
        <v>44165</v>
      </c>
      <c r="J10263" s="4">
        <f t="shared" si="641"/>
        <v>0</v>
      </c>
      <c r="K10263" s="4">
        <f t="shared" si="642"/>
        <v>188</v>
      </c>
      <c r="L10263" s="4">
        <f t="shared" si="643"/>
        <v>276921.54000000015</v>
      </c>
    </row>
    <row r="10264" spans="2:12" x14ac:dyDescent="0.3">
      <c r="B10264" t="s">
        <v>6</v>
      </c>
      <c r="C10264">
        <v>2415366</v>
      </c>
      <c r="D10264">
        <v>1192.08</v>
      </c>
      <c r="E10264">
        <v>1</v>
      </c>
      <c r="F10264" s="2">
        <v>43920</v>
      </c>
      <c r="G10264" t="s">
        <v>607</v>
      </c>
      <c r="H10264" s="2">
        <v>44039</v>
      </c>
      <c r="I10264" s="2">
        <f t="shared" si="640"/>
        <v>44165</v>
      </c>
      <c r="J10264" s="4">
        <f t="shared" si="641"/>
        <v>126</v>
      </c>
      <c r="K10264" s="4">
        <f t="shared" si="642"/>
        <v>4</v>
      </c>
      <c r="L10264" s="4">
        <f t="shared" si="643"/>
        <v>1959.2399999999998</v>
      </c>
    </row>
    <row r="10265" spans="2:12" x14ac:dyDescent="0.3">
      <c r="B10265" t="s">
        <v>6</v>
      </c>
      <c r="C10265">
        <v>2422620</v>
      </c>
      <c r="D10265">
        <v>611.4</v>
      </c>
      <c r="E10265">
        <v>1</v>
      </c>
      <c r="F10265" s="2">
        <v>43899</v>
      </c>
      <c r="G10265" t="s">
        <v>244</v>
      </c>
      <c r="H10265" s="2">
        <v>44165</v>
      </c>
      <c r="I10265" s="2">
        <f t="shared" si="640"/>
        <v>44165</v>
      </c>
      <c r="J10265" s="4">
        <f t="shared" si="641"/>
        <v>0</v>
      </c>
      <c r="K10265" s="4">
        <f t="shared" si="642"/>
        <v>40</v>
      </c>
      <c r="L10265" s="4">
        <f t="shared" si="643"/>
        <v>51831.360000000001</v>
      </c>
    </row>
    <row r="10266" spans="2:12" x14ac:dyDescent="0.3">
      <c r="B10266" t="s">
        <v>6</v>
      </c>
      <c r="C10266">
        <v>2422620</v>
      </c>
      <c r="D10266">
        <v>1823.28</v>
      </c>
      <c r="E10266">
        <v>3</v>
      </c>
      <c r="F10266" s="2">
        <v>43913</v>
      </c>
      <c r="G10266" t="s">
        <v>244</v>
      </c>
      <c r="H10266" s="2">
        <v>44165</v>
      </c>
      <c r="I10266" s="2">
        <f t="shared" si="640"/>
        <v>44165</v>
      </c>
      <c r="J10266" s="4">
        <f t="shared" si="641"/>
        <v>0</v>
      </c>
      <c r="K10266" s="4">
        <f t="shared" si="642"/>
        <v>40</v>
      </c>
      <c r="L10266" s="4">
        <f t="shared" si="643"/>
        <v>51831.360000000001</v>
      </c>
    </row>
    <row r="10267" spans="2:12" x14ac:dyDescent="0.3">
      <c r="B10267" t="s">
        <v>6</v>
      </c>
      <c r="C10267">
        <v>2422620</v>
      </c>
      <c r="D10267">
        <v>1188.42</v>
      </c>
      <c r="E10267">
        <v>1</v>
      </c>
      <c r="F10267" s="2">
        <v>43913</v>
      </c>
      <c r="G10267" t="s">
        <v>244</v>
      </c>
      <c r="H10267" s="2">
        <v>44165</v>
      </c>
      <c r="I10267" s="2">
        <f t="shared" si="640"/>
        <v>44165</v>
      </c>
      <c r="J10267" s="4">
        <f t="shared" si="641"/>
        <v>0</v>
      </c>
      <c r="K10267" s="4">
        <f t="shared" si="642"/>
        <v>40</v>
      </c>
      <c r="L10267" s="4">
        <f t="shared" si="643"/>
        <v>51831.360000000001</v>
      </c>
    </row>
    <row r="10268" spans="2:12" x14ac:dyDescent="0.3">
      <c r="B10268" t="s">
        <v>6</v>
      </c>
      <c r="C10268">
        <v>2432232</v>
      </c>
      <c r="D10268">
        <v>1017</v>
      </c>
      <c r="E10268">
        <v>1</v>
      </c>
      <c r="F10268" s="2">
        <v>43927</v>
      </c>
      <c r="G10268" t="s">
        <v>564</v>
      </c>
      <c r="H10268" s="2">
        <v>43927</v>
      </c>
      <c r="I10268" s="2">
        <f t="shared" si="640"/>
        <v>44165</v>
      </c>
      <c r="J10268" s="4">
        <f t="shared" si="641"/>
        <v>238</v>
      </c>
      <c r="K10268" s="4">
        <f t="shared" si="642"/>
        <v>2</v>
      </c>
      <c r="L10268" s="4">
        <f t="shared" si="643"/>
        <v>2279.4</v>
      </c>
    </row>
    <row r="10269" spans="2:12" x14ac:dyDescent="0.3">
      <c r="B10269" t="s">
        <v>6</v>
      </c>
      <c r="C10269">
        <v>2438358</v>
      </c>
      <c r="D10269">
        <v>2398.44</v>
      </c>
      <c r="E10269">
        <v>2</v>
      </c>
      <c r="F10269" s="2">
        <v>43906</v>
      </c>
      <c r="G10269" t="s">
        <v>107</v>
      </c>
      <c r="H10269" s="2">
        <v>44151</v>
      </c>
      <c r="I10269" s="2">
        <f t="shared" si="640"/>
        <v>44165</v>
      </c>
      <c r="J10269" s="4">
        <f t="shared" si="641"/>
        <v>14</v>
      </c>
      <c r="K10269" s="4">
        <f t="shared" si="642"/>
        <v>17</v>
      </c>
      <c r="L10269" s="4">
        <f t="shared" si="643"/>
        <v>49724.520000000004</v>
      </c>
    </row>
    <row r="10270" spans="2:12" x14ac:dyDescent="0.3">
      <c r="B10270" t="s">
        <v>6</v>
      </c>
      <c r="C10270">
        <v>2443098</v>
      </c>
      <c r="D10270">
        <v>1014.96</v>
      </c>
      <c r="E10270">
        <v>1</v>
      </c>
      <c r="F10270" s="2">
        <v>43906</v>
      </c>
      <c r="G10270" t="s">
        <v>547</v>
      </c>
      <c r="H10270" s="2">
        <v>43990</v>
      </c>
      <c r="I10270" s="2">
        <f t="shared" si="640"/>
        <v>44165</v>
      </c>
      <c r="J10270" s="4">
        <f t="shared" si="641"/>
        <v>175</v>
      </c>
      <c r="K10270" s="4">
        <f t="shared" si="642"/>
        <v>8</v>
      </c>
      <c r="L10270" s="4">
        <f t="shared" si="643"/>
        <v>21737.279999999999</v>
      </c>
    </row>
    <row r="10271" spans="2:12" x14ac:dyDescent="0.3">
      <c r="B10271" t="s">
        <v>6</v>
      </c>
      <c r="C10271">
        <v>2447142</v>
      </c>
      <c r="D10271">
        <v>5995.86</v>
      </c>
      <c r="E10271">
        <v>5</v>
      </c>
      <c r="F10271" s="2">
        <v>43899</v>
      </c>
      <c r="G10271" t="s">
        <v>394</v>
      </c>
      <c r="H10271" s="2">
        <v>44165</v>
      </c>
      <c r="I10271" s="2">
        <f t="shared" si="640"/>
        <v>44165</v>
      </c>
      <c r="J10271" s="4">
        <f t="shared" si="641"/>
        <v>0</v>
      </c>
      <c r="K10271" s="4">
        <f t="shared" si="642"/>
        <v>34</v>
      </c>
      <c r="L10271" s="4">
        <f t="shared" si="643"/>
        <v>112447.79999999999</v>
      </c>
    </row>
    <row r="10272" spans="2:12" x14ac:dyDescent="0.3">
      <c r="B10272" t="s">
        <v>6</v>
      </c>
      <c r="C10272">
        <v>2447142</v>
      </c>
      <c r="D10272">
        <v>1188.42</v>
      </c>
      <c r="E10272">
        <v>1</v>
      </c>
      <c r="F10272" s="2">
        <v>43913</v>
      </c>
      <c r="G10272" t="s">
        <v>394</v>
      </c>
      <c r="H10272" s="2">
        <v>44165</v>
      </c>
      <c r="I10272" s="2">
        <f t="shared" si="640"/>
        <v>44165</v>
      </c>
      <c r="J10272" s="4">
        <f t="shared" si="641"/>
        <v>0</v>
      </c>
      <c r="K10272" s="4">
        <f t="shared" si="642"/>
        <v>34</v>
      </c>
      <c r="L10272" s="4">
        <f t="shared" si="643"/>
        <v>112447.79999999999</v>
      </c>
    </row>
    <row r="10273" spans="2:12" x14ac:dyDescent="0.3">
      <c r="B10273" t="s">
        <v>6</v>
      </c>
      <c r="C10273">
        <v>2447142</v>
      </c>
      <c r="D10273">
        <v>1192.08</v>
      </c>
      <c r="E10273">
        <v>1</v>
      </c>
      <c r="F10273" s="2">
        <v>43920</v>
      </c>
      <c r="G10273" t="s">
        <v>394</v>
      </c>
      <c r="H10273" s="2">
        <v>44165</v>
      </c>
      <c r="I10273" s="2">
        <f t="shared" si="640"/>
        <v>44165</v>
      </c>
      <c r="J10273" s="4">
        <f t="shared" si="641"/>
        <v>0</v>
      </c>
      <c r="K10273" s="4">
        <f t="shared" si="642"/>
        <v>34</v>
      </c>
      <c r="L10273" s="4">
        <f t="shared" si="643"/>
        <v>112447.79999999999</v>
      </c>
    </row>
    <row r="10274" spans="2:12" x14ac:dyDescent="0.3">
      <c r="B10274" t="s">
        <v>6</v>
      </c>
      <c r="C10274">
        <v>2447142</v>
      </c>
      <c r="D10274">
        <v>1201.68</v>
      </c>
      <c r="E10274">
        <v>1</v>
      </c>
      <c r="F10274" s="2">
        <v>43927</v>
      </c>
      <c r="G10274" t="s">
        <v>394</v>
      </c>
      <c r="H10274" s="2">
        <v>44165</v>
      </c>
      <c r="I10274" s="2">
        <f t="shared" si="640"/>
        <v>44165</v>
      </c>
      <c r="J10274" s="4">
        <f t="shared" si="641"/>
        <v>0</v>
      </c>
      <c r="K10274" s="4">
        <f t="shared" si="642"/>
        <v>34</v>
      </c>
      <c r="L10274" s="4">
        <f t="shared" si="643"/>
        <v>112447.79999999999</v>
      </c>
    </row>
    <row r="10275" spans="2:12" x14ac:dyDescent="0.3">
      <c r="B10275" t="s">
        <v>6</v>
      </c>
      <c r="C10275">
        <v>2458926</v>
      </c>
      <c r="D10275">
        <v>1008.84</v>
      </c>
      <c r="E10275">
        <v>1</v>
      </c>
      <c r="F10275" s="2">
        <v>43913</v>
      </c>
      <c r="G10275" t="s">
        <v>420</v>
      </c>
      <c r="H10275" s="2">
        <v>43913</v>
      </c>
      <c r="I10275" s="2">
        <f t="shared" si="640"/>
        <v>44165</v>
      </c>
      <c r="J10275" s="4">
        <f t="shared" si="641"/>
        <v>252</v>
      </c>
      <c r="K10275" s="4">
        <f t="shared" si="642"/>
        <v>2</v>
      </c>
      <c r="L10275" s="4">
        <f t="shared" si="643"/>
        <v>1432.02</v>
      </c>
    </row>
    <row r="10276" spans="2:12" x14ac:dyDescent="0.3">
      <c r="B10276" t="s">
        <v>6</v>
      </c>
      <c r="C10276">
        <v>2471094</v>
      </c>
      <c r="D10276">
        <v>605.94000000000005</v>
      </c>
      <c r="E10276">
        <v>1</v>
      </c>
      <c r="F10276" s="2">
        <v>43913</v>
      </c>
      <c r="G10276" t="s">
        <v>352</v>
      </c>
      <c r="H10276" s="2">
        <v>44165</v>
      </c>
      <c r="I10276" s="2">
        <f t="shared" si="640"/>
        <v>44165</v>
      </c>
      <c r="J10276" s="4">
        <f t="shared" si="641"/>
        <v>0</v>
      </c>
      <c r="K10276" s="4">
        <f t="shared" si="642"/>
        <v>31</v>
      </c>
      <c r="L10276" s="4">
        <f t="shared" si="643"/>
        <v>80465.099999999991</v>
      </c>
    </row>
    <row r="10277" spans="2:12" x14ac:dyDescent="0.3">
      <c r="B10277" t="s">
        <v>6</v>
      </c>
      <c r="C10277">
        <v>2471094</v>
      </c>
      <c r="D10277">
        <v>1201.68</v>
      </c>
      <c r="E10277">
        <v>1</v>
      </c>
      <c r="F10277" s="2">
        <v>43920</v>
      </c>
      <c r="G10277" t="s">
        <v>352</v>
      </c>
      <c r="H10277" s="2">
        <v>44165</v>
      </c>
      <c r="I10277" s="2">
        <f t="shared" si="640"/>
        <v>44165</v>
      </c>
      <c r="J10277" s="4">
        <f t="shared" si="641"/>
        <v>0</v>
      </c>
      <c r="K10277" s="4">
        <f t="shared" si="642"/>
        <v>31</v>
      </c>
      <c r="L10277" s="4">
        <f t="shared" si="643"/>
        <v>80465.099999999991</v>
      </c>
    </row>
    <row r="10278" spans="2:12" x14ac:dyDescent="0.3">
      <c r="B10278" t="s">
        <v>6</v>
      </c>
      <c r="C10278">
        <v>2493162</v>
      </c>
      <c r="D10278">
        <v>17987.52</v>
      </c>
      <c r="E10278">
        <v>15</v>
      </c>
      <c r="F10278" s="2">
        <v>43899</v>
      </c>
      <c r="G10278" t="s">
        <v>246</v>
      </c>
      <c r="H10278" s="2">
        <v>44158</v>
      </c>
      <c r="I10278" s="2">
        <f t="shared" si="640"/>
        <v>44165</v>
      </c>
      <c r="J10278" s="4">
        <f t="shared" si="641"/>
        <v>7</v>
      </c>
      <c r="K10278" s="4">
        <f t="shared" si="642"/>
        <v>39</v>
      </c>
      <c r="L10278" s="4">
        <f t="shared" si="643"/>
        <v>228587.21999999994</v>
      </c>
    </row>
    <row r="10279" spans="2:12" x14ac:dyDescent="0.3">
      <c r="B10279" t="s">
        <v>6</v>
      </c>
      <c r="C10279">
        <v>2493162</v>
      </c>
      <c r="D10279">
        <v>5942.16</v>
      </c>
      <c r="E10279">
        <v>5</v>
      </c>
      <c r="F10279" s="2">
        <v>43913</v>
      </c>
      <c r="G10279" t="s">
        <v>246</v>
      </c>
      <c r="H10279" s="2">
        <v>44158</v>
      </c>
      <c r="I10279" s="2">
        <f t="shared" si="640"/>
        <v>44165</v>
      </c>
      <c r="J10279" s="4">
        <f t="shared" si="641"/>
        <v>7</v>
      </c>
      <c r="K10279" s="4">
        <f t="shared" si="642"/>
        <v>39</v>
      </c>
      <c r="L10279" s="4">
        <f t="shared" si="643"/>
        <v>228587.21999999994</v>
      </c>
    </row>
    <row r="10280" spans="2:12" x14ac:dyDescent="0.3">
      <c r="B10280" t="s">
        <v>6</v>
      </c>
      <c r="C10280">
        <v>2493954</v>
      </c>
      <c r="D10280">
        <v>385.98</v>
      </c>
      <c r="E10280">
        <v>1</v>
      </c>
      <c r="F10280" s="2">
        <v>43927</v>
      </c>
      <c r="G10280" t="s">
        <v>248</v>
      </c>
      <c r="H10280" s="2">
        <v>44158</v>
      </c>
      <c r="I10280" s="2">
        <f t="shared" si="640"/>
        <v>44165</v>
      </c>
      <c r="J10280" s="4">
        <f t="shared" si="641"/>
        <v>7</v>
      </c>
      <c r="K10280" s="4">
        <f t="shared" si="642"/>
        <v>16</v>
      </c>
      <c r="L10280" s="4">
        <f t="shared" si="643"/>
        <v>22400.459999999995</v>
      </c>
    </row>
    <row r="10281" spans="2:12" x14ac:dyDescent="0.3">
      <c r="B10281" t="s">
        <v>6</v>
      </c>
      <c r="C10281">
        <v>2495238</v>
      </c>
      <c r="D10281">
        <v>10695.84</v>
      </c>
      <c r="E10281">
        <v>9</v>
      </c>
      <c r="F10281" s="2">
        <v>43913</v>
      </c>
      <c r="G10281" t="s">
        <v>422</v>
      </c>
      <c r="H10281" s="2">
        <v>44165</v>
      </c>
      <c r="I10281" s="2">
        <f t="shared" si="640"/>
        <v>44165</v>
      </c>
      <c r="J10281" s="4">
        <f t="shared" si="641"/>
        <v>0</v>
      </c>
      <c r="K10281" s="4">
        <f t="shared" si="642"/>
        <v>3</v>
      </c>
      <c r="L10281" s="4">
        <f t="shared" si="643"/>
        <v>15646.86</v>
      </c>
    </row>
    <row r="10282" spans="2:12" x14ac:dyDescent="0.3">
      <c r="B10282" t="s">
        <v>6</v>
      </c>
      <c r="C10282">
        <v>2497284</v>
      </c>
      <c r="D10282">
        <v>-608.28</v>
      </c>
      <c r="E10282">
        <v>-1</v>
      </c>
      <c r="F10282" s="2">
        <v>43899</v>
      </c>
      <c r="G10282" t="s">
        <v>174</v>
      </c>
      <c r="H10282" s="2">
        <v>44046</v>
      </c>
      <c r="I10282" s="2">
        <f t="shared" si="640"/>
        <v>44165</v>
      </c>
      <c r="J10282" s="4">
        <f t="shared" si="641"/>
        <v>119</v>
      </c>
      <c r="K10282" s="4">
        <f t="shared" si="642"/>
        <v>13</v>
      </c>
      <c r="L10282" s="4">
        <f t="shared" si="643"/>
        <v>24965.039999999997</v>
      </c>
    </row>
    <row r="10283" spans="2:12" x14ac:dyDescent="0.3">
      <c r="B10283" t="s">
        <v>6</v>
      </c>
      <c r="C10283">
        <v>2518014</v>
      </c>
      <c r="D10283">
        <v>1188.42</v>
      </c>
      <c r="E10283">
        <v>1</v>
      </c>
      <c r="F10283" s="2">
        <v>43913</v>
      </c>
      <c r="G10283" t="s">
        <v>354</v>
      </c>
      <c r="H10283" s="2">
        <v>44130</v>
      </c>
      <c r="I10283" s="2">
        <f t="shared" si="640"/>
        <v>44165</v>
      </c>
      <c r="J10283" s="4">
        <f t="shared" si="641"/>
        <v>35</v>
      </c>
      <c r="K10283" s="4">
        <f t="shared" si="642"/>
        <v>12</v>
      </c>
      <c r="L10283" s="4">
        <f t="shared" si="643"/>
        <v>13011.12</v>
      </c>
    </row>
    <row r="10284" spans="2:12" x14ac:dyDescent="0.3">
      <c r="B10284" t="s">
        <v>6</v>
      </c>
      <c r="C10284">
        <v>2521392</v>
      </c>
      <c r="D10284">
        <v>385.2</v>
      </c>
      <c r="E10284">
        <v>1</v>
      </c>
      <c r="F10284" s="2">
        <v>43899</v>
      </c>
      <c r="G10284" t="s">
        <v>122</v>
      </c>
      <c r="H10284" s="2">
        <v>44151</v>
      </c>
      <c r="I10284" s="2">
        <f t="shared" si="640"/>
        <v>44165</v>
      </c>
      <c r="J10284" s="4">
        <f t="shared" si="641"/>
        <v>14</v>
      </c>
      <c r="K10284" s="4">
        <f t="shared" si="642"/>
        <v>76</v>
      </c>
      <c r="L10284" s="4">
        <f t="shared" si="643"/>
        <v>36530.939999999988</v>
      </c>
    </row>
    <row r="10285" spans="2:12" x14ac:dyDescent="0.3">
      <c r="B10285" t="s">
        <v>6</v>
      </c>
      <c r="C10285">
        <v>2521392</v>
      </c>
      <c r="D10285">
        <v>382.92</v>
      </c>
      <c r="E10285">
        <v>1</v>
      </c>
      <c r="F10285" s="2">
        <v>43920</v>
      </c>
      <c r="G10285" t="s">
        <v>122</v>
      </c>
      <c r="H10285" s="2">
        <v>44151</v>
      </c>
      <c r="I10285" s="2">
        <f t="shared" si="640"/>
        <v>44165</v>
      </c>
      <c r="J10285" s="4">
        <f t="shared" si="641"/>
        <v>14</v>
      </c>
      <c r="K10285" s="4">
        <f t="shared" si="642"/>
        <v>76</v>
      </c>
      <c r="L10285" s="4">
        <f t="shared" si="643"/>
        <v>36530.939999999988</v>
      </c>
    </row>
    <row r="10286" spans="2:12" x14ac:dyDescent="0.3">
      <c r="B10286" t="s">
        <v>6</v>
      </c>
      <c r="C10286">
        <v>2521392</v>
      </c>
      <c r="D10286">
        <v>385.98</v>
      </c>
      <c r="E10286">
        <v>1</v>
      </c>
      <c r="F10286" s="2">
        <v>43927</v>
      </c>
      <c r="G10286" t="s">
        <v>122</v>
      </c>
      <c r="H10286" s="2">
        <v>44151</v>
      </c>
      <c r="I10286" s="2">
        <f t="shared" si="640"/>
        <v>44165</v>
      </c>
      <c r="J10286" s="4">
        <f t="shared" si="641"/>
        <v>14</v>
      </c>
      <c r="K10286" s="4">
        <f t="shared" si="642"/>
        <v>76</v>
      </c>
      <c r="L10286" s="4">
        <f t="shared" si="643"/>
        <v>36530.939999999988</v>
      </c>
    </row>
    <row r="10287" spans="2:12" x14ac:dyDescent="0.3">
      <c r="B10287" t="s">
        <v>6</v>
      </c>
      <c r="C10287">
        <v>2523930</v>
      </c>
      <c r="D10287">
        <v>15449.52</v>
      </c>
      <c r="E10287">
        <v>13</v>
      </c>
      <c r="F10287" s="2">
        <v>43913</v>
      </c>
      <c r="G10287" t="s">
        <v>123</v>
      </c>
      <c r="H10287" s="2">
        <v>43913</v>
      </c>
      <c r="I10287" s="2">
        <f t="shared" si="640"/>
        <v>44165</v>
      </c>
      <c r="J10287" s="4">
        <f t="shared" si="641"/>
        <v>252</v>
      </c>
      <c r="K10287" s="4">
        <f t="shared" si="642"/>
        <v>3</v>
      </c>
      <c r="L10287" s="4">
        <f t="shared" si="643"/>
        <v>23182.799999999999</v>
      </c>
    </row>
    <row r="10288" spans="2:12" x14ac:dyDescent="0.3">
      <c r="B10288" t="s">
        <v>6</v>
      </c>
      <c r="C10288">
        <v>2776986</v>
      </c>
      <c r="D10288">
        <v>2398.44</v>
      </c>
      <c r="E10288">
        <v>2</v>
      </c>
      <c r="F10288" s="2">
        <v>43906</v>
      </c>
      <c r="G10288" t="s">
        <v>442</v>
      </c>
      <c r="H10288" s="2">
        <v>44151</v>
      </c>
      <c r="I10288" s="2">
        <f t="shared" si="640"/>
        <v>44165</v>
      </c>
      <c r="J10288" s="4">
        <f t="shared" si="641"/>
        <v>14</v>
      </c>
      <c r="K10288" s="4">
        <f t="shared" si="642"/>
        <v>17</v>
      </c>
      <c r="L10288" s="4">
        <f t="shared" si="643"/>
        <v>80856.600000000006</v>
      </c>
    </row>
    <row r="10289" spans="2:12" x14ac:dyDescent="0.3">
      <c r="B10289" t="s">
        <v>6</v>
      </c>
      <c r="C10289">
        <v>2776986</v>
      </c>
      <c r="D10289">
        <v>2384.16</v>
      </c>
      <c r="E10289">
        <v>2</v>
      </c>
      <c r="F10289" s="2">
        <v>43920</v>
      </c>
      <c r="G10289" t="s">
        <v>442</v>
      </c>
      <c r="H10289" s="2">
        <v>44151</v>
      </c>
      <c r="I10289" s="2">
        <f t="shared" si="640"/>
        <v>44165</v>
      </c>
      <c r="J10289" s="4">
        <f t="shared" si="641"/>
        <v>14</v>
      </c>
      <c r="K10289" s="4">
        <f t="shared" si="642"/>
        <v>17</v>
      </c>
      <c r="L10289" s="4">
        <f t="shared" si="643"/>
        <v>80856.600000000006</v>
      </c>
    </row>
    <row r="10290" spans="2:12" x14ac:dyDescent="0.3">
      <c r="B10290" t="s">
        <v>6</v>
      </c>
      <c r="C10290">
        <v>2781342</v>
      </c>
      <c r="D10290">
        <v>1182.3599999999999</v>
      </c>
      <c r="E10290">
        <v>1</v>
      </c>
      <c r="F10290" s="2">
        <v>43913</v>
      </c>
      <c r="G10290" t="s">
        <v>656</v>
      </c>
      <c r="H10290" s="2">
        <v>44095</v>
      </c>
      <c r="I10290" s="2">
        <f t="shared" si="640"/>
        <v>44165</v>
      </c>
      <c r="J10290" s="4">
        <f t="shared" si="641"/>
        <v>70</v>
      </c>
      <c r="K10290" s="4">
        <f t="shared" si="642"/>
        <v>3</v>
      </c>
      <c r="L10290" s="4">
        <f t="shared" si="643"/>
        <v>7215.9</v>
      </c>
    </row>
    <row r="10291" spans="2:12" x14ac:dyDescent="0.3">
      <c r="B10291" t="s">
        <v>6</v>
      </c>
      <c r="C10291">
        <v>2959992</v>
      </c>
      <c r="D10291">
        <v>1199.1600000000001</v>
      </c>
      <c r="E10291">
        <v>1</v>
      </c>
      <c r="F10291" s="2">
        <v>43906</v>
      </c>
      <c r="G10291" t="s">
        <v>306</v>
      </c>
      <c r="H10291" s="2">
        <v>44130</v>
      </c>
      <c r="I10291" s="2">
        <f t="shared" si="640"/>
        <v>44165</v>
      </c>
      <c r="J10291" s="4">
        <f t="shared" si="641"/>
        <v>35</v>
      </c>
      <c r="K10291" s="4">
        <f t="shared" si="642"/>
        <v>16</v>
      </c>
      <c r="L10291" s="4">
        <f t="shared" si="643"/>
        <v>28996.799999999996</v>
      </c>
    </row>
    <row r="10292" spans="2:12" x14ac:dyDescent="0.3">
      <c r="B10292" t="s">
        <v>6</v>
      </c>
      <c r="C10292">
        <v>2961546</v>
      </c>
      <c r="D10292">
        <v>5960.4</v>
      </c>
      <c r="E10292">
        <v>5</v>
      </c>
      <c r="F10292" s="2">
        <v>43913</v>
      </c>
      <c r="G10292" t="s">
        <v>657</v>
      </c>
      <c r="H10292" s="2">
        <v>44165</v>
      </c>
      <c r="I10292" s="2">
        <f t="shared" si="640"/>
        <v>44165</v>
      </c>
      <c r="J10292" s="4">
        <f t="shared" si="641"/>
        <v>0</v>
      </c>
      <c r="K10292" s="4">
        <f t="shared" si="642"/>
        <v>17</v>
      </c>
      <c r="L10292" s="4">
        <f t="shared" si="643"/>
        <v>61602.84</v>
      </c>
    </row>
    <row r="10293" spans="2:12" x14ac:dyDescent="0.3">
      <c r="B10293" t="s">
        <v>6</v>
      </c>
      <c r="C10293">
        <v>2961546</v>
      </c>
      <c r="D10293">
        <v>1201.68</v>
      </c>
      <c r="E10293">
        <v>1</v>
      </c>
      <c r="F10293" s="2">
        <v>43920</v>
      </c>
      <c r="G10293" t="s">
        <v>657</v>
      </c>
      <c r="H10293" s="2">
        <v>44165</v>
      </c>
      <c r="I10293" s="2">
        <f t="shared" si="640"/>
        <v>44165</v>
      </c>
      <c r="J10293" s="4">
        <f t="shared" si="641"/>
        <v>0</v>
      </c>
      <c r="K10293" s="4">
        <f t="shared" si="642"/>
        <v>17</v>
      </c>
      <c r="L10293" s="4">
        <f t="shared" si="643"/>
        <v>61602.84</v>
      </c>
    </row>
    <row r="10294" spans="2:12" x14ac:dyDescent="0.3">
      <c r="B10294" t="s">
        <v>6</v>
      </c>
      <c r="C10294">
        <v>2961546</v>
      </c>
      <c r="D10294">
        <v>6008.28</v>
      </c>
      <c r="E10294">
        <v>5</v>
      </c>
      <c r="F10294" s="2">
        <v>43927</v>
      </c>
      <c r="G10294" t="s">
        <v>657</v>
      </c>
      <c r="H10294" s="2">
        <v>44165</v>
      </c>
      <c r="I10294" s="2">
        <f t="shared" si="640"/>
        <v>44165</v>
      </c>
      <c r="J10294" s="4">
        <f t="shared" si="641"/>
        <v>0</v>
      </c>
      <c r="K10294" s="4">
        <f t="shared" si="642"/>
        <v>17</v>
      </c>
      <c r="L10294" s="4">
        <f t="shared" si="643"/>
        <v>61602.84</v>
      </c>
    </row>
    <row r="10295" spans="2:12" x14ac:dyDescent="0.3">
      <c r="B10295" t="s">
        <v>6</v>
      </c>
      <c r="C10295">
        <v>2998164</v>
      </c>
      <c r="D10295">
        <v>2199.48</v>
      </c>
      <c r="E10295">
        <v>1</v>
      </c>
      <c r="F10295" s="2">
        <v>43920</v>
      </c>
      <c r="G10295" t="s">
        <v>250</v>
      </c>
      <c r="H10295" s="2">
        <v>44158</v>
      </c>
      <c r="I10295" s="2">
        <f t="shared" si="640"/>
        <v>44165</v>
      </c>
      <c r="J10295" s="4">
        <f t="shared" si="641"/>
        <v>7</v>
      </c>
      <c r="K10295" s="4">
        <f t="shared" si="642"/>
        <v>61</v>
      </c>
      <c r="L10295" s="4">
        <f t="shared" si="643"/>
        <v>331217.09999999986</v>
      </c>
    </row>
    <row r="10296" spans="2:12" x14ac:dyDescent="0.3">
      <c r="B10296" t="s">
        <v>6</v>
      </c>
      <c r="C10296">
        <v>2998164</v>
      </c>
      <c r="D10296">
        <v>4772.34</v>
      </c>
      <c r="E10296">
        <v>4</v>
      </c>
      <c r="F10296" s="2">
        <v>43899</v>
      </c>
      <c r="G10296" t="s">
        <v>250</v>
      </c>
      <c r="H10296" s="2">
        <v>44158</v>
      </c>
      <c r="I10296" s="2">
        <f t="shared" si="640"/>
        <v>44165</v>
      </c>
      <c r="J10296" s="4">
        <f t="shared" si="641"/>
        <v>7</v>
      </c>
      <c r="K10296" s="4">
        <f t="shared" si="642"/>
        <v>61</v>
      </c>
      <c r="L10296" s="4">
        <f t="shared" si="643"/>
        <v>331217.09999999986</v>
      </c>
    </row>
    <row r="10297" spans="2:12" x14ac:dyDescent="0.3">
      <c r="B10297" t="s">
        <v>6</v>
      </c>
      <c r="C10297">
        <v>2998164</v>
      </c>
      <c r="D10297">
        <v>4772.34</v>
      </c>
      <c r="E10297">
        <v>4</v>
      </c>
      <c r="F10297" s="2">
        <v>43906</v>
      </c>
      <c r="G10297" t="s">
        <v>250</v>
      </c>
      <c r="H10297" s="2">
        <v>44158</v>
      </c>
      <c r="I10297" s="2">
        <f t="shared" si="640"/>
        <v>44165</v>
      </c>
      <c r="J10297" s="4">
        <f t="shared" si="641"/>
        <v>7</v>
      </c>
      <c r="K10297" s="4">
        <f t="shared" si="642"/>
        <v>61</v>
      </c>
      <c r="L10297" s="4">
        <f t="shared" si="643"/>
        <v>331217.09999999986</v>
      </c>
    </row>
    <row r="10298" spans="2:12" x14ac:dyDescent="0.3">
      <c r="B10298" t="s">
        <v>6</v>
      </c>
      <c r="C10298">
        <v>2998164</v>
      </c>
      <c r="D10298">
        <v>3547.02</v>
      </c>
      <c r="E10298">
        <v>3</v>
      </c>
      <c r="F10298" s="2">
        <v>43913</v>
      </c>
      <c r="G10298" t="s">
        <v>250</v>
      </c>
      <c r="H10298" s="2">
        <v>44158</v>
      </c>
      <c r="I10298" s="2">
        <f t="shared" si="640"/>
        <v>44165</v>
      </c>
      <c r="J10298" s="4">
        <f t="shared" si="641"/>
        <v>7</v>
      </c>
      <c r="K10298" s="4">
        <f t="shared" si="642"/>
        <v>61</v>
      </c>
      <c r="L10298" s="4">
        <f t="shared" si="643"/>
        <v>331217.09999999986</v>
      </c>
    </row>
    <row r="10299" spans="2:12" x14ac:dyDescent="0.3">
      <c r="B10299" t="s">
        <v>6</v>
      </c>
      <c r="C10299">
        <v>2998164</v>
      </c>
      <c r="D10299">
        <v>5989.14</v>
      </c>
      <c r="E10299">
        <v>5</v>
      </c>
      <c r="F10299" s="2">
        <v>43920</v>
      </c>
      <c r="G10299" t="s">
        <v>250</v>
      </c>
      <c r="H10299" s="2">
        <v>44158</v>
      </c>
      <c r="I10299" s="2">
        <f t="shared" si="640"/>
        <v>44165</v>
      </c>
      <c r="J10299" s="4">
        <f t="shared" si="641"/>
        <v>7</v>
      </c>
      <c r="K10299" s="4">
        <f t="shared" si="642"/>
        <v>61</v>
      </c>
      <c r="L10299" s="4">
        <f t="shared" si="643"/>
        <v>331217.09999999986</v>
      </c>
    </row>
    <row r="10300" spans="2:12" x14ac:dyDescent="0.3">
      <c r="B10300" t="s">
        <v>6</v>
      </c>
      <c r="C10300">
        <v>3014730</v>
      </c>
      <c r="D10300">
        <v>2398.44</v>
      </c>
      <c r="E10300">
        <v>2</v>
      </c>
      <c r="F10300" s="2">
        <v>43899</v>
      </c>
      <c r="G10300" t="s">
        <v>468</v>
      </c>
      <c r="H10300" s="2">
        <v>44088</v>
      </c>
      <c r="I10300" s="2">
        <f t="shared" si="640"/>
        <v>44165</v>
      </c>
      <c r="J10300" s="4">
        <f t="shared" si="641"/>
        <v>77</v>
      </c>
      <c r="K10300" s="4">
        <f t="shared" si="642"/>
        <v>11</v>
      </c>
      <c r="L10300" s="4">
        <f t="shared" si="643"/>
        <v>99188.760000000009</v>
      </c>
    </row>
    <row r="10301" spans="2:12" x14ac:dyDescent="0.3">
      <c r="B10301" t="s">
        <v>6</v>
      </c>
      <c r="C10301">
        <v>3014730</v>
      </c>
      <c r="D10301">
        <v>5995.86</v>
      </c>
      <c r="E10301">
        <v>5</v>
      </c>
      <c r="F10301" s="2">
        <v>43906</v>
      </c>
      <c r="G10301" t="s">
        <v>468</v>
      </c>
      <c r="H10301" s="2">
        <v>44088</v>
      </c>
      <c r="I10301" s="2">
        <f t="shared" si="640"/>
        <v>44165</v>
      </c>
      <c r="J10301" s="4">
        <f t="shared" si="641"/>
        <v>77</v>
      </c>
      <c r="K10301" s="4">
        <f t="shared" si="642"/>
        <v>11</v>
      </c>
      <c r="L10301" s="4">
        <f t="shared" si="643"/>
        <v>99188.760000000009</v>
      </c>
    </row>
    <row r="10302" spans="2:12" x14ac:dyDescent="0.3">
      <c r="B10302" t="s">
        <v>6</v>
      </c>
      <c r="C10302">
        <v>3019500</v>
      </c>
      <c r="D10302">
        <v>4796.88</v>
      </c>
      <c r="E10302">
        <v>4</v>
      </c>
      <c r="F10302" s="2">
        <v>43899</v>
      </c>
      <c r="G10302" t="s">
        <v>355</v>
      </c>
      <c r="H10302" s="2">
        <v>44144</v>
      </c>
      <c r="I10302" s="2">
        <f t="shared" si="640"/>
        <v>44165</v>
      </c>
      <c r="J10302" s="4">
        <f t="shared" si="641"/>
        <v>21</v>
      </c>
      <c r="K10302" s="4">
        <f t="shared" si="642"/>
        <v>7</v>
      </c>
      <c r="L10302" s="4">
        <f t="shared" si="643"/>
        <v>39098.400000000001</v>
      </c>
    </row>
    <row r="10303" spans="2:12" x14ac:dyDescent="0.3">
      <c r="B10303" t="s">
        <v>6</v>
      </c>
      <c r="C10303">
        <v>3035880</v>
      </c>
      <c r="D10303">
        <v>607.74</v>
      </c>
      <c r="E10303">
        <v>1</v>
      </c>
      <c r="F10303" s="2">
        <v>43920</v>
      </c>
      <c r="G10303" t="s">
        <v>531</v>
      </c>
      <c r="H10303" s="2">
        <v>44123</v>
      </c>
      <c r="I10303" s="2">
        <f t="shared" si="640"/>
        <v>44165</v>
      </c>
      <c r="J10303" s="4">
        <f t="shared" si="641"/>
        <v>42</v>
      </c>
      <c r="K10303" s="4">
        <f t="shared" si="642"/>
        <v>8</v>
      </c>
      <c r="L10303" s="4">
        <f t="shared" si="643"/>
        <v>16392.54</v>
      </c>
    </row>
    <row r="10304" spans="2:12" x14ac:dyDescent="0.3">
      <c r="B10304" t="s">
        <v>6</v>
      </c>
      <c r="C10304">
        <v>3037548</v>
      </c>
      <c r="D10304">
        <v>1192.08</v>
      </c>
      <c r="E10304">
        <v>1</v>
      </c>
      <c r="F10304" s="2">
        <v>43920</v>
      </c>
      <c r="G10304" t="s">
        <v>308</v>
      </c>
      <c r="H10304" s="2">
        <v>44151</v>
      </c>
      <c r="I10304" s="2">
        <f t="shared" si="640"/>
        <v>44165</v>
      </c>
      <c r="J10304" s="4">
        <f t="shared" si="641"/>
        <v>14</v>
      </c>
      <c r="K10304" s="4">
        <f t="shared" si="642"/>
        <v>12</v>
      </c>
      <c r="L10304" s="4">
        <f t="shared" si="643"/>
        <v>16414.02</v>
      </c>
    </row>
    <row r="10305" spans="2:12" x14ac:dyDescent="0.3">
      <c r="B10305" t="s">
        <v>6</v>
      </c>
      <c r="C10305">
        <v>3127824</v>
      </c>
      <c r="D10305">
        <v>6114.06</v>
      </c>
      <c r="E10305">
        <v>10</v>
      </c>
      <c r="F10305" s="2">
        <v>43906</v>
      </c>
      <c r="G10305" t="s">
        <v>137</v>
      </c>
      <c r="H10305" s="2">
        <v>44151</v>
      </c>
      <c r="I10305" s="2">
        <f t="shared" si="640"/>
        <v>44165</v>
      </c>
      <c r="J10305" s="4">
        <f t="shared" si="641"/>
        <v>14</v>
      </c>
      <c r="K10305" s="4">
        <f t="shared" si="642"/>
        <v>36</v>
      </c>
      <c r="L10305" s="4">
        <f t="shared" si="643"/>
        <v>104675.28</v>
      </c>
    </row>
    <row r="10306" spans="2:12" x14ac:dyDescent="0.3">
      <c r="B10306" t="s">
        <v>6</v>
      </c>
      <c r="C10306">
        <v>3146316</v>
      </c>
      <c r="D10306">
        <v>1021.32</v>
      </c>
      <c r="E10306">
        <v>1</v>
      </c>
      <c r="F10306" s="2">
        <v>43899</v>
      </c>
      <c r="G10306" t="s">
        <v>251</v>
      </c>
      <c r="H10306" s="2">
        <v>44158</v>
      </c>
      <c r="I10306" s="2">
        <f t="shared" si="640"/>
        <v>44165</v>
      </c>
      <c r="J10306" s="4">
        <f t="shared" si="641"/>
        <v>7</v>
      </c>
      <c r="K10306" s="4">
        <f t="shared" si="642"/>
        <v>50</v>
      </c>
      <c r="L10306" s="4">
        <f t="shared" si="643"/>
        <v>116259.29999999999</v>
      </c>
    </row>
    <row r="10307" spans="2:12" x14ac:dyDescent="0.3">
      <c r="B10307" t="s">
        <v>6</v>
      </c>
      <c r="C10307">
        <v>3146316</v>
      </c>
      <c r="D10307">
        <v>3017.22</v>
      </c>
      <c r="E10307">
        <v>3</v>
      </c>
      <c r="F10307" s="2">
        <v>43913</v>
      </c>
      <c r="G10307" t="s">
        <v>251</v>
      </c>
      <c r="H10307" s="2">
        <v>44158</v>
      </c>
      <c r="I10307" s="2">
        <f t="shared" ref="I10307:I10370" si="644">MAX($F$2:$F$14451)</f>
        <v>44165</v>
      </c>
      <c r="J10307" s="4">
        <f t="shared" ref="J10307:J10370" si="645">DATEDIF(H10307,I10307,"d")</f>
        <v>7</v>
      </c>
      <c r="K10307" s="4">
        <f t="shared" ref="K10307:K10370" si="646">COUNTIF($G:$G,G10307)</f>
        <v>50</v>
      </c>
      <c r="L10307" s="4">
        <f t="shared" ref="L10307:L10370" si="647">SUMIF($G:$G,G10307,$D:$D)</f>
        <v>116259.29999999999</v>
      </c>
    </row>
    <row r="10308" spans="2:12" x14ac:dyDescent="0.3">
      <c r="B10308" t="s">
        <v>6</v>
      </c>
      <c r="C10308">
        <v>3146316</v>
      </c>
      <c r="D10308">
        <v>1199.1600000000001</v>
      </c>
      <c r="E10308">
        <v>1</v>
      </c>
      <c r="F10308" s="2">
        <v>43899</v>
      </c>
      <c r="G10308" t="s">
        <v>251</v>
      </c>
      <c r="H10308" s="2">
        <v>44158</v>
      </c>
      <c r="I10308" s="2">
        <f t="shared" si="644"/>
        <v>44165</v>
      </c>
      <c r="J10308" s="4">
        <f t="shared" si="645"/>
        <v>7</v>
      </c>
      <c r="K10308" s="4">
        <f t="shared" si="646"/>
        <v>50</v>
      </c>
      <c r="L10308" s="4">
        <f t="shared" si="647"/>
        <v>116259.29999999999</v>
      </c>
    </row>
    <row r="10309" spans="2:12" x14ac:dyDescent="0.3">
      <c r="B10309" t="s">
        <v>6</v>
      </c>
      <c r="C10309">
        <v>3146316</v>
      </c>
      <c r="D10309">
        <v>1199.1600000000001</v>
      </c>
      <c r="E10309">
        <v>1</v>
      </c>
      <c r="F10309" s="2">
        <v>43906</v>
      </c>
      <c r="G10309" t="s">
        <v>251</v>
      </c>
      <c r="H10309" s="2">
        <v>44158</v>
      </c>
      <c r="I10309" s="2">
        <f t="shared" si="644"/>
        <v>44165</v>
      </c>
      <c r="J10309" s="4">
        <f t="shared" si="645"/>
        <v>7</v>
      </c>
      <c r="K10309" s="4">
        <f t="shared" si="646"/>
        <v>50</v>
      </c>
      <c r="L10309" s="4">
        <f t="shared" si="647"/>
        <v>116259.29999999999</v>
      </c>
    </row>
    <row r="10310" spans="2:12" x14ac:dyDescent="0.3">
      <c r="B10310" t="s">
        <v>6</v>
      </c>
      <c r="C10310">
        <v>3146316</v>
      </c>
      <c r="D10310">
        <v>1201.68</v>
      </c>
      <c r="E10310">
        <v>1</v>
      </c>
      <c r="F10310" s="2">
        <v>43920</v>
      </c>
      <c r="G10310" t="s">
        <v>251</v>
      </c>
      <c r="H10310" s="2">
        <v>44158</v>
      </c>
      <c r="I10310" s="2">
        <f t="shared" si="644"/>
        <v>44165</v>
      </c>
      <c r="J10310" s="4">
        <f t="shared" si="645"/>
        <v>7</v>
      </c>
      <c r="K10310" s="4">
        <f t="shared" si="646"/>
        <v>50</v>
      </c>
      <c r="L10310" s="4">
        <f t="shared" si="647"/>
        <v>116259.29999999999</v>
      </c>
    </row>
    <row r="10311" spans="2:12" x14ac:dyDescent="0.3">
      <c r="B10311" t="s">
        <v>6</v>
      </c>
      <c r="C10311">
        <v>3282276</v>
      </c>
      <c r="D10311">
        <v>2132.7600000000002</v>
      </c>
      <c r="E10311">
        <v>8</v>
      </c>
      <c r="F10311" s="2">
        <v>43913</v>
      </c>
      <c r="G10311" t="s">
        <v>658</v>
      </c>
      <c r="H10311" s="2">
        <v>44046</v>
      </c>
      <c r="I10311" s="2">
        <f t="shared" si="644"/>
        <v>44165</v>
      </c>
      <c r="J10311" s="4">
        <f t="shared" si="645"/>
        <v>119</v>
      </c>
      <c r="K10311" s="4">
        <f t="shared" si="646"/>
        <v>3</v>
      </c>
      <c r="L10311" s="4">
        <f t="shared" si="647"/>
        <v>3772.8</v>
      </c>
    </row>
    <row r="10312" spans="2:12" x14ac:dyDescent="0.3">
      <c r="B10312" t="s">
        <v>6</v>
      </c>
      <c r="C10312">
        <v>3285438</v>
      </c>
      <c r="D10312">
        <v>1199.1600000000001</v>
      </c>
      <c r="E10312">
        <v>1</v>
      </c>
      <c r="F10312" s="2">
        <v>43899</v>
      </c>
      <c r="G10312" t="s">
        <v>659</v>
      </c>
      <c r="H10312" s="2">
        <v>43899</v>
      </c>
      <c r="I10312" s="2">
        <f t="shared" si="644"/>
        <v>44165</v>
      </c>
      <c r="J10312" s="4">
        <f t="shared" si="645"/>
        <v>266</v>
      </c>
      <c r="K10312" s="4">
        <f t="shared" si="646"/>
        <v>1</v>
      </c>
      <c r="L10312" s="4">
        <f t="shared" si="647"/>
        <v>1199.1600000000001</v>
      </c>
    </row>
    <row r="10313" spans="2:12" x14ac:dyDescent="0.3">
      <c r="B10313" t="s">
        <v>6</v>
      </c>
      <c r="C10313">
        <v>3285990</v>
      </c>
      <c r="D10313">
        <v>385.2</v>
      </c>
      <c r="E10313">
        <v>1</v>
      </c>
      <c r="F10313" s="2">
        <v>43899</v>
      </c>
      <c r="G10313" t="s">
        <v>567</v>
      </c>
      <c r="H10313" s="2">
        <v>43997</v>
      </c>
      <c r="I10313" s="2">
        <f t="shared" si="644"/>
        <v>44165</v>
      </c>
      <c r="J10313" s="4">
        <f t="shared" si="645"/>
        <v>168</v>
      </c>
      <c r="K10313" s="4">
        <f t="shared" si="646"/>
        <v>6</v>
      </c>
      <c r="L10313" s="4">
        <f t="shared" si="647"/>
        <v>7980.7199999999993</v>
      </c>
    </row>
    <row r="10314" spans="2:12" x14ac:dyDescent="0.3">
      <c r="B10314" t="s">
        <v>6</v>
      </c>
      <c r="C10314">
        <v>3286530</v>
      </c>
      <c r="D10314">
        <v>611.4</v>
      </c>
      <c r="E10314">
        <v>1</v>
      </c>
      <c r="F10314" s="2">
        <v>43906</v>
      </c>
      <c r="G10314" t="s">
        <v>255</v>
      </c>
      <c r="H10314" s="2">
        <v>44165</v>
      </c>
      <c r="I10314" s="2">
        <f t="shared" si="644"/>
        <v>44165</v>
      </c>
      <c r="J10314" s="4">
        <f t="shared" si="645"/>
        <v>0</v>
      </c>
      <c r="K10314" s="4">
        <f t="shared" si="646"/>
        <v>36</v>
      </c>
      <c r="L10314" s="4">
        <f t="shared" si="647"/>
        <v>46268.700000000012</v>
      </c>
    </row>
    <row r="10315" spans="2:12" x14ac:dyDescent="0.3">
      <c r="B10315" t="s">
        <v>6</v>
      </c>
      <c r="C10315">
        <v>3286530</v>
      </c>
      <c r="D10315">
        <v>2398.3200000000002</v>
      </c>
      <c r="E10315">
        <v>2</v>
      </c>
      <c r="F10315" s="2">
        <v>43899</v>
      </c>
      <c r="G10315" t="s">
        <v>255</v>
      </c>
      <c r="H10315" s="2">
        <v>44165</v>
      </c>
      <c r="I10315" s="2">
        <f t="shared" si="644"/>
        <v>44165</v>
      </c>
      <c r="J10315" s="4">
        <f t="shared" si="645"/>
        <v>0</v>
      </c>
      <c r="K10315" s="4">
        <f t="shared" si="646"/>
        <v>36</v>
      </c>
      <c r="L10315" s="4">
        <f t="shared" si="647"/>
        <v>46268.700000000012</v>
      </c>
    </row>
    <row r="10316" spans="2:12" x14ac:dyDescent="0.3">
      <c r="B10316" t="s">
        <v>6</v>
      </c>
      <c r="C10316">
        <v>3286530</v>
      </c>
      <c r="D10316">
        <v>3565.26</v>
      </c>
      <c r="E10316">
        <v>3</v>
      </c>
      <c r="F10316" s="2">
        <v>43913</v>
      </c>
      <c r="G10316" t="s">
        <v>255</v>
      </c>
      <c r="H10316" s="2">
        <v>44165</v>
      </c>
      <c r="I10316" s="2">
        <f t="shared" si="644"/>
        <v>44165</v>
      </c>
      <c r="J10316" s="4">
        <f t="shared" si="645"/>
        <v>0</v>
      </c>
      <c r="K10316" s="4">
        <f t="shared" si="646"/>
        <v>36</v>
      </c>
      <c r="L10316" s="4">
        <f t="shared" si="647"/>
        <v>46268.700000000012</v>
      </c>
    </row>
    <row r="10317" spans="2:12" x14ac:dyDescent="0.3">
      <c r="B10317" t="s">
        <v>6</v>
      </c>
      <c r="C10317">
        <v>3287454</v>
      </c>
      <c r="D10317">
        <v>1211.8800000000001</v>
      </c>
      <c r="E10317">
        <v>2</v>
      </c>
      <c r="F10317" s="2">
        <v>43906</v>
      </c>
      <c r="G10317" t="s">
        <v>257</v>
      </c>
      <c r="H10317" s="2">
        <v>44109</v>
      </c>
      <c r="I10317" s="2">
        <f t="shared" si="644"/>
        <v>44165</v>
      </c>
      <c r="J10317" s="4">
        <f t="shared" si="645"/>
        <v>56</v>
      </c>
      <c r="K10317" s="4">
        <f t="shared" si="646"/>
        <v>24</v>
      </c>
      <c r="L10317" s="4">
        <f t="shared" si="647"/>
        <v>67411.739999999991</v>
      </c>
    </row>
    <row r="10318" spans="2:12" x14ac:dyDescent="0.3">
      <c r="B10318" t="s">
        <v>6</v>
      </c>
      <c r="C10318">
        <v>3287454</v>
      </c>
      <c r="D10318">
        <v>2423.6999999999998</v>
      </c>
      <c r="E10318">
        <v>4</v>
      </c>
      <c r="F10318" s="2">
        <v>43913</v>
      </c>
      <c r="G10318" t="s">
        <v>257</v>
      </c>
      <c r="H10318" s="2">
        <v>44109</v>
      </c>
      <c r="I10318" s="2">
        <f t="shared" si="644"/>
        <v>44165</v>
      </c>
      <c r="J10318" s="4">
        <f t="shared" si="645"/>
        <v>56</v>
      </c>
      <c r="K10318" s="4">
        <f t="shared" si="646"/>
        <v>24</v>
      </c>
      <c r="L10318" s="4">
        <f t="shared" si="647"/>
        <v>67411.739999999991</v>
      </c>
    </row>
    <row r="10319" spans="2:12" x14ac:dyDescent="0.3">
      <c r="B10319" t="s">
        <v>6</v>
      </c>
      <c r="C10319">
        <v>3287454</v>
      </c>
      <c r="D10319">
        <v>4796.88</v>
      </c>
      <c r="E10319">
        <v>4</v>
      </c>
      <c r="F10319" s="2">
        <v>43899</v>
      </c>
      <c r="G10319" t="s">
        <v>257</v>
      </c>
      <c r="H10319" s="2">
        <v>44109</v>
      </c>
      <c r="I10319" s="2">
        <f t="shared" si="644"/>
        <v>44165</v>
      </c>
      <c r="J10319" s="4">
        <f t="shared" si="645"/>
        <v>56</v>
      </c>
      <c r="K10319" s="4">
        <f t="shared" si="646"/>
        <v>24</v>
      </c>
      <c r="L10319" s="4">
        <f t="shared" si="647"/>
        <v>67411.739999999991</v>
      </c>
    </row>
    <row r="10320" spans="2:12" x14ac:dyDescent="0.3">
      <c r="B10320" t="s">
        <v>6</v>
      </c>
      <c r="C10320">
        <v>3287454</v>
      </c>
      <c r="D10320">
        <v>10695.84</v>
      </c>
      <c r="E10320">
        <v>9</v>
      </c>
      <c r="F10320" s="2">
        <v>43913</v>
      </c>
      <c r="G10320" t="s">
        <v>257</v>
      </c>
      <c r="H10320" s="2">
        <v>44109</v>
      </c>
      <c r="I10320" s="2">
        <f t="shared" si="644"/>
        <v>44165</v>
      </c>
      <c r="J10320" s="4">
        <f t="shared" si="645"/>
        <v>56</v>
      </c>
      <c r="K10320" s="4">
        <f t="shared" si="646"/>
        <v>24</v>
      </c>
      <c r="L10320" s="4">
        <f t="shared" si="647"/>
        <v>67411.739999999991</v>
      </c>
    </row>
    <row r="10321" spans="2:12" x14ac:dyDescent="0.3">
      <c r="B10321" t="s">
        <v>6</v>
      </c>
      <c r="C10321">
        <v>3287622</v>
      </c>
      <c r="D10321">
        <v>1199.1600000000001</v>
      </c>
      <c r="E10321">
        <v>1</v>
      </c>
      <c r="F10321" s="2">
        <v>43906</v>
      </c>
      <c r="G10321" t="s">
        <v>258</v>
      </c>
      <c r="H10321" s="2">
        <v>44158</v>
      </c>
      <c r="I10321" s="2">
        <f t="shared" si="644"/>
        <v>44165</v>
      </c>
      <c r="J10321" s="4">
        <f t="shared" si="645"/>
        <v>7</v>
      </c>
      <c r="K10321" s="4">
        <f t="shared" si="646"/>
        <v>16</v>
      </c>
      <c r="L10321" s="4">
        <f t="shared" si="647"/>
        <v>38985.060000000005</v>
      </c>
    </row>
    <row r="10322" spans="2:12" x14ac:dyDescent="0.3">
      <c r="B10322" t="s">
        <v>6</v>
      </c>
      <c r="C10322">
        <v>3287838</v>
      </c>
      <c r="D10322">
        <v>269.04000000000002</v>
      </c>
      <c r="E10322">
        <v>1</v>
      </c>
      <c r="F10322" s="2">
        <v>43899</v>
      </c>
      <c r="G10322" t="s">
        <v>259</v>
      </c>
      <c r="H10322" s="2">
        <v>44165</v>
      </c>
      <c r="I10322" s="2">
        <f t="shared" si="644"/>
        <v>44165</v>
      </c>
      <c r="J10322" s="4">
        <f t="shared" si="645"/>
        <v>0</v>
      </c>
      <c r="K10322" s="4">
        <f t="shared" si="646"/>
        <v>61</v>
      </c>
      <c r="L10322" s="4">
        <f t="shared" si="647"/>
        <v>26390.880000000001</v>
      </c>
    </row>
    <row r="10323" spans="2:12" x14ac:dyDescent="0.3">
      <c r="B10323" t="s">
        <v>6</v>
      </c>
      <c r="C10323">
        <v>3288000</v>
      </c>
      <c r="D10323">
        <v>1188.42</v>
      </c>
      <c r="E10323">
        <v>1</v>
      </c>
      <c r="F10323" s="2">
        <v>43913</v>
      </c>
      <c r="G10323" t="s">
        <v>260</v>
      </c>
      <c r="H10323" s="2">
        <v>44095</v>
      </c>
      <c r="I10323" s="2">
        <f t="shared" si="644"/>
        <v>44165</v>
      </c>
      <c r="J10323" s="4">
        <f t="shared" si="645"/>
        <v>70</v>
      </c>
      <c r="K10323" s="4">
        <f t="shared" si="646"/>
        <v>19</v>
      </c>
      <c r="L10323" s="4">
        <f t="shared" si="647"/>
        <v>50731.44</v>
      </c>
    </row>
    <row r="10324" spans="2:12" x14ac:dyDescent="0.3">
      <c r="B10324" t="s">
        <v>6</v>
      </c>
      <c r="C10324">
        <v>3288210</v>
      </c>
      <c r="D10324">
        <v>1155.5999999999999</v>
      </c>
      <c r="E10324">
        <v>3</v>
      </c>
      <c r="F10324" s="2">
        <v>43899</v>
      </c>
      <c r="G10324" t="s">
        <v>261</v>
      </c>
      <c r="H10324" s="2">
        <v>44158</v>
      </c>
      <c r="I10324" s="2">
        <f t="shared" si="644"/>
        <v>44165</v>
      </c>
      <c r="J10324" s="4">
        <f t="shared" si="645"/>
        <v>7</v>
      </c>
      <c r="K10324" s="4">
        <f t="shared" si="646"/>
        <v>210</v>
      </c>
      <c r="L10324" s="4">
        <f t="shared" si="647"/>
        <v>183691.1999999999</v>
      </c>
    </row>
    <row r="10325" spans="2:12" x14ac:dyDescent="0.3">
      <c r="B10325" t="s">
        <v>6</v>
      </c>
      <c r="C10325">
        <v>3288210</v>
      </c>
      <c r="D10325">
        <v>1530.48</v>
      </c>
      <c r="E10325">
        <v>4</v>
      </c>
      <c r="F10325" s="2">
        <v>43913</v>
      </c>
      <c r="G10325" t="s">
        <v>261</v>
      </c>
      <c r="H10325" s="2">
        <v>44158</v>
      </c>
      <c r="I10325" s="2">
        <f t="shared" si="644"/>
        <v>44165</v>
      </c>
      <c r="J10325" s="4">
        <f t="shared" si="645"/>
        <v>7</v>
      </c>
      <c r="K10325" s="4">
        <f t="shared" si="646"/>
        <v>210</v>
      </c>
      <c r="L10325" s="4">
        <f t="shared" si="647"/>
        <v>183691.1999999999</v>
      </c>
    </row>
    <row r="10326" spans="2:12" x14ac:dyDescent="0.3">
      <c r="B10326" t="s">
        <v>6</v>
      </c>
      <c r="C10326">
        <v>3288210</v>
      </c>
      <c r="D10326">
        <v>382.92</v>
      </c>
      <c r="E10326">
        <v>1</v>
      </c>
      <c r="F10326" s="2">
        <v>43920</v>
      </c>
      <c r="G10326" t="s">
        <v>261</v>
      </c>
      <c r="H10326" s="2">
        <v>44158</v>
      </c>
      <c r="I10326" s="2">
        <f t="shared" si="644"/>
        <v>44165</v>
      </c>
      <c r="J10326" s="4">
        <f t="shared" si="645"/>
        <v>7</v>
      </c>
      <c r="K10326" s="4">
        <f t="shared" si="646"/>
        <v>210</v>
      </c>
      <c r="L10326" s="4">
        <f t="shared" si="647"/>
        <v>183691.1999999999</v>
      </c>
    </row>
    <row r="10327" spans="2:12" x14ac:dyDescent="0.3">
      <c r="B10327" t="s">
        <v>6</v>
      </c>
      <c r="C10327">
        <v>3288210</v>
      </c>
      <c r="D10327">
        <v>1834.2</v>
      </c>
      <c r="E10327">
        <v>3</v>
      </c>
      <c r="F10327" s="2">
        <v>43906</v>
      </c>
      <c r="G10327" t="s">
        <v>261</v>
      </c>
      <c r="H10327" s="2">
        <v>44158</v>
      </c>
      <c r="I10327" s="2">
        <f t="shared" si="644"/>
        <v>44165</v>
      </c>
      <c r="J10327" s="4">
        <f t="shared" si="645"/>
        <v>7</v>
      </c>
      <c r="K10327" s="4">
        <f t="shared" si="646"/>
        <v>210</v>
      </c>
      <c r="L10327" s="4">
        <f t="shared" si="647"/>
        <v>183691.1999999999</v>
      </c>
    </row>
    <row r="10328" spans="2:12" x14ac:dyDescent="0.3">
      <c r="B10328" t="s">
        <v>6</v>
      </c>
      <c r="C10328">
        <v>3288210</v>
      </c>
      <c r="D10328">
        <v>269.04000000000002</v>
      </c>
      <c r="E10328">
        <v>1</v>
      </c>
      <c r="F10328" s="2">
        <v>43899</v>
      </c>
      <c r="G10328" t="s">
        <v>261</v>
      </c>
      <c r="H10328" s="2">
        <v>44158</v>
      </c>
      <c r="I10328" s="2">
        <f t="shared" si="644"/>
        <v>44165</v>
      </c>
      <c r="J10328" s="4">
        <f t="shared" si="645"/>
        <v>7</v>
      </c>
      <c r="K10328" s="4">
        <f t="shared" si="646"/>
        <v>210</v>
      </c>
      <c r="L10328" s="4">
        <f t="shared" si="647"/>
        <v>183691.1999999999</v>
      </c>
    </row>
    <row r="10329" spans="2:12" x14ac:dyDescent="0.3">
      <c r="B10329" t="s">
        <v>6</v>
      </c>
      <c r="C10329">
        <v>3288210</v>
      </c>
      <c r="D10329">
        <v>269.04000000000002</v>
      </c>
      <c r="E10329">
        <v>1</v>
      </c>
      <c r="F10329" s="2">
        <v>43906</v>
      </c>
      <c r="G10329" t="s">
        <v>261</v>
      </c>
      <c r="H10329" s="2">
        <v>44158</v>
      </c>
      <c r="I10329" s="2">
        <f t="shared" si="644"/>
        <v>44165</v>
      </c>
      <c r="J10329" s="4">
        <f t="shared" si="645"/>
        <v>7</v>
      </c>
      <c r="K10329" s="4">
        <f t="shared" si="646"/>
        <v>210</v>
      </c>
      <c r="L10329" s="4">
        <f t="shared" si="647"/>
        <v>183691.1999999999</v>
      </c>
    </row>
    <row r="10330" spans="2:12" x14ac:dyDescent="0.3">
      <c r="B10330" t="s">
        <v>6</v>
      </c>
      <c r="C10330">
        <v>3288210</v>
      </c>
      <c r="D10330">
        <v>1871.04</v>
      </c>
      <c r="E10330">
        <v>7</v>
      </c>
      <c r="F10330" s="2">
        <v>43913</v>
      </c>
      <c r="G10330" t="s">
        <v>261</v>
      </c>
      <c r="H10330" s="2">
        <v>44158</v>
      </c>
      <c r="I10330" s="2">
        <f t="shared" si="644"/>
        <v>44165</v>
      </c>
      <c r="J10330" s="4">
        <f t="shared" si="645"/>
        <v>7</v>
      </c>
      <c r="K10330" s="4">
        <f t="shared" si="646"/>
        <v>210</v>
      </c>
      <c r="L10330" s="4">
        <f t="shared" si="647"/>
        <v>183691.1999999999</v>
      </c>
    </row>
    <row r="10331" spans="2:12" x14ac:dyDescent="0.3">
      <c r="B10331" t="s">
        <v>6</v>
      </c>
      <c r="C10331">
        <v>3288210</v>
      </c>
      <c r="D10331">
        <v>267.42</v>
      </c>
      <c r="E10331">
        <v>1</v>
      </c>
      <c r="F10331" s="2">
        <v>43920</v>
      </c>
      <c r="G10331" t="s">
        <v>261</v>
      </c>
      <c r="H10331" s="2">
        <v>44158</v>
      </c>
      <c r="I10331" s="2">
        <f t="shared" si="644"/>
        <v>44165</v>
      </c>
      <c r="J10331" s="4">
        <f t="shared" si="645"/>
        <v>7</v>
      </c>
      <c r="K10331" s="4">
        <f t="shared" si="646"/>
        <v>210</v>
      </c>
      <c r="L10331" s="4">
        <f t="shared" si="647"/>
        <v>183691.1999999999</v>
      </c>
    </row>
    <row r="10332" spans="2:12" x14ac:dyDescent="0.3">
      <c r="B10332" t="s">
        <v>6</v>
      </c>
      <c r="C10332">
        <v>3288210</v>
      </c>
      <c r="D10332">
        <v>1188.42</v>
      </c>
      <c r="E10332">
        <v>1</v>
      </c>
      <c r="F10332" s="2">
        <v>43913</v>
      </c>
      <c r="G10332" t="s">
        <v>261</v>
      </c>
      <c r="H10332" s="2">
        <v>44158</v>
      </c>
      <c r="I10332" s="2">
        <f t="shared" si="644"/>
        <v>44165</v>
      </c>
      <c r="J10332" s="4">
        <f t="shared" si="645"/>
        <v>7</v>
      </c>
      <c r="K10332" s="4">
        <f t="shared" si="646"/>
        <v>210</v>
      </c>
      <c r="L10332" s="4">
        <f t="shared" si="647"/>
        <v>183691.1999999999</v>
      </c>
    </row>
    <row r="10333" spans="2:12" x14ac:dyDescent="0.3">
      <c r="B10333" t="s">
        <v>6</v>
      </c>
      <c r="C10333">
        <v>3288210</v>
      </c>
      <c r="D10333">
        <v>1201.68</v>
      </c>
      <c r="E10333">
        <v>1</v>
      </c>
      <c r="F10333" s="2">
        <v>43927</v>
      </c>
      <c r="G10333" t="s">
        <v>261</v>
      </c>
      <c r="H10333" s="2">
        <v>44158</v>
      </c>
      <c r="I10333" s="2">
        <f t="shared" si="644"/>
        <v>44165</v>
      </c>
      <c r="J10333" s="4">
        <f t="shared" si="645"/>
        <v>7</v>
      </c>
      <c r="K10333" s="4">
        <f t="shared" si="646"/>
        <v>210</v>
      </c>
      <c r="L10333" s="4">
        <f t="shared" si="647"/>
        <v>183691.1999999999</v>
      </c>
    </row>
    <row r="10334" spans="2:12" x14ac:dyDescent="0.3">
      <c r="B10334" t="s">
        <v>6</v>
      </c>
      <c r="C10334">
        <v>3289728</v>
      </c>
      <c r="D10334">
        <v>607.74</v>
      </c>
      <c r="E10334">
        <v>1</v>
      </c>
      <c r="F10334" s="2">
        <v>43913</v>
      </c>
      <c r="G10334" t="s">
        <v>445</v>
      </c>
      <c r="H10334" s="2">
        <v>44158</v>
      </c>
      <c r="I10334" s="2">
        <f t="shared" si="644"/>
        <v>44165</v>
      </c>
      <c r="J10334" s="4">
        <f t="shared" si="645"/>
        <v>7</v>
      </c>
      <c r="K10334" s="4">
        <f t="shared" si="646"/>
        <v>24</v>
      </c>
      <c r="L10334" s="4">
        <f t="shared" si="647"/>
        <v>107047.20000000001</v>
      </c>
    </row>
    <row r="10335" spans="2:12" x14ac:dyDescent="0.3">
      <c r="B10335" t="s">
        <v>6</v>
      </c>
      <c r="C10335">
        <v>3289728</v>
      </c>
      <c r="D10335">
        <v>3050.94</v>
      </c>
      <c r="E10335">
        <v>3</v>
      </c>
      <c r="F10335" s="2">
        <v>43927</v>
      </c>
      <c r="G10335" t="s">
        <v>445</v>
      </c>
      <c r="H10335" s="2">
        <v>44158</v>
      </c>
      <c r="I10335" s="2">
        <f t="shared" si="644"/>
        <v>44165</v>
      </c>
      <c r="J10335" s="4">
        <f t="shared" si="645"/>
        <v>7</v>
      </c>
      <c r="K10335" s="4">
        <f t="shared" si="646"/>
        <v>24</v>
      </c>
      <c r="L10335" s="4">
        <f t="shared" si="647"/>
        <v>107047.20000000001</v>
      </c>
    </row>
    <row r="10336" spans="2:12" x14ac:dyDescent="0.3">
      <c r="B10336" t="s">
        <v>6</v>
      </c>
      <c r="C10336">
        <v>3290940</v>
      </c>
      <c r="D10336">
        <v>385.2</v>
      </c>
      <c r="E10336">
        <v>1</v>
      </c>
      <c r="F10336" s="2">
        <v>43906</v>
      </c>
      <c r="G10336" t="s">
        <v>264</v>
      </c>
      <c r="H10336" s="2">
        <v>44123</v>
      </c>
      <c r="I10336" s="2">
        <f t="shared" si="644"/>
        <v>44165</v>
      </c>
      <c r="J10336" s="4">
        <f t="shared" si="645"/>
        <v>42</v>
      </c>
      <c r="K10336" s="4">
        <f t="shared" si="646"/>
        <v>35</v>
      </c>
      <c r="L10336" s="4">
        <f t="shared" si="647"/>
        <v>14670.420000000002</v>
      </c>
    </row>
    <row r="10337" spans="2:12" x14ac:dyDescent="0.3">
      <c r="B10337" t="s">
        <v>6</v>
      </c>
      <c r="C10337">
        <v>3290940</v>
      </c>
      <c r="D10337">
        <v>382.92</v>
      </c>
      <c r="E10337">
        <v>1</v>
      </c>
      <c r="F10337" s="2">
        <v>43920</v>
      </c>
      <c r="G10337" t="s">
        <v>264</v>
      </c>
      <c r="H10337" s="2">
        <v>44123</v>
      </c>
      <c r="I10337" s="2">
        <f t="shared" si="644"/>
        <v>44165</v>
      </c>
      <c r="J10337" s="4">
        <f t="shared" si="645"/>
        <v>42</v>
      </c>
      <c r="K10337" s="4">
        <f t="shared" si="646"/>
        <v>35</v>
      </c>
      <c r="L10337" s="4">
        <f t="shared" si="647"/>
        <v>14670.420000000002</v>
      </c>
    </row>
    <row r="10338" spans="2:12" x14ac:dyDescent="0.3">
      <c r="B10338" t="s">
        <v>6</v>
      </c>
      <c r="C10338">
        <v>3291192</v>
      </c>
      <c r="D10338">
        <v>385.2</v>
      </c>
      <c r="E10338">
        <v>1</v>
      </c>
      <c r="F10338" s="2">
        <v>43906</v>
      </c>
      <c r="G10338" t="s">
        <v>265</v>
      </c>
      <c r="H10338" s="2">
        <v>44025</v>
      </c>
      <c r="I10338" s="2">
        <f t="shared" si="644"/>
        <v>44165</v>
      </c>
      <c r="J10338" s="4">
        <f t="shared" si="645"/>
        <v>140</v>
      </c>
      <c r="K10338" s="4">
        <f t="shared" si="646"/>
        <v>7</v>
      </c>
      <c r="L10338" s="4">
        <f t="shared" si="647"/>
        <v>2840.3999999999996</v>
      </c>
    </row>
    <row r="10339" spans="2:12" x14ac:dyDescent="0.3">
      <c r="B10339" t="s">
        <v>6</v>
      </c>
      <c r="C10339">
        <v>3291816</v>
      </c>
      <c r="D10339">
        <v>1199.1600000000001</v>
      </c>
      <c r="E10339">
        <v>1</v>
      </c>
      <c r="F10339" s="2">
        <v>43899</v>
      </c>
      <c r="G10339" t="s">
        <v>266</v>
      </c>
      <c r="H10339" s="2">
        <v>44165</v>
      </c>
      <c r="I10339" s="2">
        <f t="shared" si="644"/>
        <v>44165</v>
      </c>
      <c r="J10339" s="4">
        <f t="shared" si="645"/>
        <v>0</v>
      </c>
      <c r="K10339" s="4">
        <f t="shared" si="646"/>
        <v>67</v>
      </c>
      <c r="L10339" s="4">
        <f t="shared" si="647"/>
        <v>146954.04000000004</v>
      </c>
    </row>
    <row r="10340" spans="2:12" x14ac:dyDescent="0.3">
      <c r="B10340" t="s">
        <v>6</v>
      </c>
      <c r="C10340">
        <v>3291816</v>
      </c>
      <c r="D10340">
        <v>2398.3200000000002</v>
      </c>
      <c r="E10340">
        <v>2</v>
      </c>
      <c r="F10340" s="2">
        <v>43906</v>
      </c>
      <c r="G10340" t="s">
        <v>266</v>
      </c>
      <c r="H10340" s="2">
        <v>44165</v>
      </c>
      <c r="I10340" s="2">
        <f t="shared" si="644"/>
        <v>44165</v>
      </c>
      <c r="J10340" s="4">
        <f t="shared" si="645"/>
        <v>0</v>
      </c>
      <c r="K10340" s="4">
        <f t="shared" si="646"/>
        <v>67</v>
      </c>
      <c r="L10340" s="4">
        <f t="shared" si="647"/>
        <v>146954.04000000004</v>
      </c>
    </row>
    <row r="10341" spans="2:12" x14ac:dyDescent="0.3">
      <c r="B10341" t="s">
        <v>6</v>
      </c>
      <c r="C10341">
        <v>3291816</v>
      </c>
      <c r="D10341">
        <v>2380.5</v>
      </c>
      <c r="E10341">
        <v>2</v>
      </c>
      <c r="F10341" s="2">
        <v>43913</v>
      </c>
      <c r="G10341" t="s">
        <v>266</v>
      </c>
      <c r="H10341" s="2">
        <v>44165</v>
      </c>
      <c r="I10341" s="2">
        <f t="shared" si="644"/>
        <v>44165</v>
      </c>
      <c r="J10341" s="4">
        <f t="shared" si="645"/>
        <v>0</v>
      </c>
      <c r="K10341" s="4">
        <f t="shared" si="646"/>
        <v>67</v>
      </c>
      <c r="L10341" s="4">
        <f t="shared" si="647"/>
        <v>146954.04000000004</v>
      </c>
    </row>
    <row r="10342" spans="2:12" x14ac:dyDescent="0.3">
      <c r="B10342" t="s">
        <v>6</v>
      </c>
      <c r="C10342">
        <v>3291816</v>
      </c>
      <c r="D10342">
        <v>3576.24</v>
      </c>
      <c r="E10342">
        <v>3</v>
      </c>
      <c r="F10342" s="2">
        <v>43920</v>
      </c>
      <c r="G10342" t="s">
        <v>266</v>
      </c>
      <c r="H10342" s="2">
        <v>44165</v>
      </c>
      <c r="I10342" s="2">
        <f t="shared" si="644"/>
        <v>44165</v>
      </c>
      <c r="J10342" s="4">
        <f t="shared" si="645"/>
        <v>0</v>
      </c>
      <c r="K10342" s="4">
        <f t="shared" si="646"/>
        <v>67</v>
      </c>
      <c r="L10342" s="4">
        <f t="shared" si="647"/>
        <v>146954.04000000004</v>
      </c>
    </row>
    <row r="10343" spans="2:12" x14ac:dyDescent="0.3">
      <c r="B10343" t="s">
        <v>6</v>
      </c>
      <c r="C10343">
        <v>3291816</v>
      </c>
      <c r="D10343">
        <v>7209.96</v>
      </c>
      <c r="E10343">
        <v>6</v>
      </c>
      <c r="F10343" s="2">
        <v>43927</v>
      </c>
      <c r="G10343" t="s">
        <v>266</v>
      </c>
      <c r="H10343" s="2">
        <v>44165</v>
      </c>
      <c r="I10343" s="2">
        <f t="shared" si="644"/>
        <v>44165</v>
      </c>
      <c r="J10343" s="4">
        <f t="shared" si="645"/>
        <v>0</v>
      </c>
      <c r="K10343" s="4">
        <f t="shared" si="646"/>
        <v>67</v>
      </c>
      <c r="L10343" s="4">
        <f t="shared" si="647"/>
        <v>146954.04000000004</v>
      </c>
    </row>
    <row r="10344" spans="2:12" x14ac:dyDescent="0.3">
      <c r="B10344" t="s">
        <v>6</v>
      </c>
      <c r="C10344">
        <v>3292278</v>
      </c>
      <c r="D10344">
        <v>1199.1600000000001</v>
      </c>
      <c r="E10344">
        <v>1</v>
      </c>
      <c r="F10344" s="2">
        <v>43899</v>
      </c>
      <c r="G10344" t="s">
        <v>601</v>
      </c>
      <c r="H10344" s="2">
        <v>44116</v>
      </c>
      <c r="I10344" s="2">
        <f t="shared" si="644"/>
        <v>44165</v>
      </c>
      <c r="J10344" s="4">
        <f t="shared" si="645"/>
        <v>49</v>
      </c>
      <c r="K10344" s="4">
        <f t="shared" si="646"/>
        <v>7</v>
      </c>
      <c r="L10344" s="4">
        <f t="shared" si="647"/>
        <v>32847.479999999996</v>
      </c>
    </row>
    <row r="10345" spans="2:12" x14ac:dyDescent="0.3">
      <c r="B10345" t="s">
        <v>6</v>
      </c>
      <c r="C10345">
        <v>3293448</v>
      </c>
      <c r="D10345">
        <v>611.4</v>
      </c>
      <c r="E10345">
        <v>1</v>
      </c>
      <c r="F10345" s="2">
        <v>43899</v>
      </c>
      <c r="G10345" t="s">
        <v>358</v>
      </c>
      <c r="H10345" s="2">
        <v>44102</v>
      </c>
      <c r="I10345" s="2">
        <f t="shared" si="644"/>
        <v>44165</v>
      </c>
      <c r="J10345" s="4">
        <f t="shared" si="645"/>
        <v>63</v>
      </c>
      <c r="K10345" s="4">
        <f t="shared" si="646"/>
        <v>11</v>
      </c>
      <c r="L10345" s="4">
        <f t="shared" si="647"/>
        <v>14300.939999999999</v>
      </c>
    </row>
    <row r="10346" spans="2:12" x14ac:dyDescent="0.3">
      <c r="B10346" t="s">
        <v>6</v>
      </c>
      <c r="C10346">
        <v>3293448</v>
      </c>
      <c r="D10346">
        <v>1199.1600000000001</v>
      </c>
      <c r="E10346">
        <v>1</v>
      </c>
      <c r="F10346" s="2">
        <v>43899</v>
      </c>
      <c r="G10346" t="s">
        <v>358</v>
      </c>
      <c r="H10346" s="2">
        <v>44102</v>
      </c>
      <c r="I10346" s="2">
        <f t="shared" si="644"/>
        <v>44165</v>
      </c>
      <c r="J10346" s="4">
        <f t="shared" si="645"/>
        <v>63</v>
      </c>
      <c r="K10346" s="4">
        <f t="shared" si="646"/>
        <v>11</v>
      </c>
      <c r="L10346" s="4">
        <f t="shared" si="647"/>
        <v>14300.939999999999</v>
      </c>
    </row>
    <row r="10347" spans="2:12" x14ac:dyDescent="0.3">
      <c r="B10347" t="s">
        <v>6</v>
      </c>
      <c r="C10347">
        <v>3294780</v>
      </c>
      <c r="D10347">
        <v>770.4</v>
      </c>
      <c r="E10347">
        <v>2</v>
      </c>
      <c r="F10347" s="2">
        <v>43899</v>
      </c>
      <c r="G10347" t="s">
        <v>108</v>
      </c>
      <c r="H10347" s="2">
        <v>44158</v>
      </c>
      <c r="I10347" s="2">
        <f t="shared" si="644"/>
        <v>44165</v>
      </c>
      <c r="J10347" s="4">
        <f t="shared" si="645"/>
        <v>7</v>
      </c>
      <c r="K10347" s="4">
        <f t="shared" si="646"/>
        <v>30</v>
      </c>
      <c r="L10347" s="4">
        <f t="shared" si="647"/>
        <v>29037.660000000014</v>
      </c>
    </row>
    <row r="10348" spans="2:12" x14ac:dyDescent="0.3">
      <c r="B10348" t="s">
        <v>6</v>
      </c>
      <c r="C10348">
        <v>3294780</v>
      </c>
      <c r="D10348">
        <v>770.4</v>
      </c>
      <c r="E10348">
        <v>2</v>
      </c>
      <c r="F10348" s="2">
        <v>43906</v>
      </c>
      <c r="G10348" t="s">
        <v>108</v>
      </c>
      <c r="H10348" s="2">
        <v>44158</v>
      </c>
      <c r="I10348" s="2">
        <f t="shared" si="644"/>
        <v>44165</v>
      </c>
      <c r="J10348" s="4">
        <f t="shared" si="645"/>
        <v>7</v>
      </c>
      <c r="K10348" s="4">
        <f t="shared" si="646"/>
        <v>30</v>
      </c>
      <c r="L10348" s="4">
        <f t="shared" si="647"/>
        <v>29037.660000000014</v>
      </c>
    </row>
    <row r="10349" spans="2:12" x14ac:dyDescent="0.3">
      <c r="B10349" t="s">
        <v>6</v>
      </c>
      <c r="C10349">
        <v>3294780</v>
      </c>
      <c r="D10349">
        <v>382.92</v>
      </c>
      <c r="E10349">
        <v>1</v>
      </c>
      <c r="F10349" s="2">
        <v>43913</v>
      </c>
      <c r="G10349" t="s">
        <v>108</v>
      </c>
      <c r="H10349" s="2">
        <v>44158</v>
      </c>
      <c r="I10349" s="2">
        <f t="shared" si="644"/>
        <v>44165</v>
      </c>
      <c r="J10349" s="4">
        <f t="shared" si="645"/>
        <v>7</v>
      </c>
      <c r="K10349" s="4">
        <f t="shared" si="646"/>
        <v>30</v>
      </c>
      <c r="L10349" s="4">
        <f t="shared" si="647"/>
        <v>29037.660000000014</v>
      </c>
    </row>
    <row r="10350" spans="2:12" x14ac:dyDescent="0.3">
      <c r="B10350" t="s">
        <v>6</v>
      </c>
      <c r="C10350">
        <v>3294780</v>
      </c>
      <c r="D10350">
        <v>607.74</v>
      </c>
      <c r="E10350">
        <v>1</v>
      </c>
      <c r="F10350" s="2">
        <v>43913</v>
      </c>
      <c r="G10350" t="s">
        <v>108</v>
      </c>
      <c r="H10350" s="2">
        <v>44158</v>
      </c>
      <c r="I10350" s="2">
        <f t="shared" si="644"/>
        <v>44165</v>
      </c>
      <c r="J10350" s="4">
        <f t="shared" si="645"/>
        <v>7</v>
      </c>
      <c r="K10350" s="4">
        <f t="shared" si="646"/>
        <v>30</v>
      </c>
      <c r="L10350" s="4">
        <f t="shared" si="647"/>
        <v>29037.660000000014</v>
      </c>
    </row>
    <row r="10351" spans="2:12" x14ac:dyDescent="0.3">
      <c r="B10351" t="s">
        <v>6</v>
      </c>
      <c r="C10351">
        <v>3294780</v>
      </c>
      <c r="D10351">
        <v>607.74</v>
      </c>
      <c r="E10351">
        <v>1</v>
      </c>
      <c r="F10351" s="2">
        <v>43920</v>
      </c>
      <c r="G10351" t="s">
        <v>108</v>
      </c>
      <c r="H10351" s="2">
        <v>44158</v>
      </c>
      <c r="I10351" s="2">
        <f t="shared" si="644"/>
        <v>44165</v>
      </c>
      <c r="J10351" s="4">
        <f t="shared" si="645"/>
        <v>7</v>
      </c>
      <c r="K10351" s="4">
        <f t="shared" si="646"/>
        <v>30</v>
      </c>
      <c r="L10351" s="4">
        <f t="shared" si="647"/>
        <v>29037.660000000014</v>
      </c>
    </row>
    <row r="10352" spans="2:12" x14ac:dyDescent="0.3">
      <c r="B10352" t="s">
        <v>6</v>
      </c>
      <c r="C10352">
        <v>3294780</v>
      </c>
      <c r="D10352">
        <v>269.04000000000002</v>
      </c>
      <c r="E10352">
        <v>1</v>
      </c>
      <c r="F10352" s="2">
        <v>43906</v>
      </c>
      <c r="G10352" t="s">
        <v>108</v>
      </c>
      <c r="H10352" s="2">
        <v>44158</v>
      </c>
      <c r="I10352" s="2">
        <f t="shared" si="644"/>
        <v>44165</v>
      </c>
      <c r="J10352" s="4">
        <f t="shared" si="645"/>
        <v>7</v>
      </c>
      <c r="K10352" s="4">
        <f t="shared" si="646"/>
        <v>30</v>
      </c>
      <c r="L10352" s="4">
        <f t="shared" si="647"/>
        <v>29037.660000000014</v>
      </c>
    </row>
    <row r="10353" spans="2:12" x14ac:dyDescent="0.3">
      <c r="B10353" t="s">
        <v>6</v>
      </c>
      <c r="C10353">
        <v>3295038</v>
      </c>
      <c r="D10353">
        <v>1188.42</v>
      </c>
      <c r="E10353">
        <v>1</v>
      </c>
      <c r="F10353" s="2">
        <v>43913</v>
      </c>
      <c r="G10353" t="s">
        <v>660</v>
      </c>
      <c r="H10353" s="2">
        <v>43913</v>
      </c>
      <c r="I10353" s="2">
        <f t="shared" si="644"/>
        <v>44165</v>
      </c>
      <c r="J10353" s="4">
        <f t="shared" si="645"/>
        <v>252</v>
      </c>
      <c r="K10353" s="4">
        <f t="shared" si="646"/>
        <v>1</v>
      </c>
      <c r="L10353" s="4">
        <f t="shared" si="647"/>
        <v>1188.42</v>
      </c>
    </row>
    <row r="10354" spans="2:12" x14ac:dyDescent="0.3">
      <c r="B10354" t="s">
        <v>6</v>
      </c>
      <c r="C10354">
        <v>3295824</v>
      </c>
      <c r="D10354">
        <v>1199.1600000000001</v>
      </c>
      <c r="E10354">
        <v>1</v>
      </c>
      <c r="F10354" s="2">
        <v>43899</v>
      </c>
      <c r="G10354" t="s">
        <v>46</v>
      </c>
      <c r="H10354" s="2">
        <v>43899</v>
      </c>
      <c r="I10354" s="2">
        <f t="shared" si="644"/>
        <v>44165</v>
      </c>
      <c r="J10354" s="4">
        <f t="shared" si="645"/>
        <v>266</v>
      </c>
      <c r="K10354" s="4">
        <f t="shared" si="646"/>
        <v>2</v>
      </c>
      <c r="L10354" s="4">
        <f t="shared" si="647"/>
        <v>1900.38</v>
      </c>
    </row>
    <row r="10355" spans="2:12" x14ac:dyDescent="0.3">
      <c r="B10355" t="s">
        <v>6</v>
      </c>
      <c r="C10355">
        <v>3295914</v>
      </c>
      <c r="D10355">
        <v>385.2</v>
      </c>
      <c r="E10355">
        <v>1</v>
      </c>
      <c r="F10355" s="2">
        <v>43899</v>
      </c>
      <c r="G10355" t="s">
        <v>60</v>
      </c>
      <c r="H10355" s="2">
        <v>44158</v>
      </c>
      <c r="I10355" s="2">
        <f t="shared" si="644"/>
        <v>44165</v>
      </c>
      <c r="J10355" s="4">
        <f t="shared" si="645"/>
        <v>7</v>
      </c>
      <c r="K10355" s="4">
        <f t="shared" si="646"/>
        <v>13</v>
      </c>
      <c r="L10355" s="4">
        <f t="shared" si="647"/>
        <v>11804.819999999998</v>
      </c>
    </row>
    <row r="10356" spans="2:12" x14ac:dyDescent="0.3">
      <c r="B10356" t="s">
        <v>6</v>
      </c>
      <c r="C10356">
        <v>3295914</v>
      </c>
      <c r="D10356">
        <v>385.98</v>
      </c>
      <c r="E10356">
        <v>1</v>
      </c>
      <c r="F10356" s="2">
        <v>43920</v>
      </c>
      <c r="G10356" t="s">
        <v>60</v>
      </c>
      <c r="H10356" s="2">
        <v>44158</v>
      </c>
      <c r="I10356" s="2">
        <f t="shared" si="644"/>
        <v>44165</v>
      </c>
      <c r="J10356" s="4">
        <f t="shared" si="645"/>
        <v>7</v>
      </c>
      <c r="K10356" s="4">
        <f t="shared" si="646"/>
        <v>13</v>
      </c>
      <c r="L10356" s="4">
        <f t="shared" si="647"/>
        <v>11804.819999999998</v>
      </c>
    </row>
    <row r="10357" spans="2:12" x14ac:dyDescent="0.3">
      <c r="B10357" t="s">
        <v>6</v>
      </c>
      <c r="C10357">
        <v>3295914</v>
      </c>
      <c r="D10357">
        <v>1774.8</v>
      </c>
      <c r="E10357">
        <v>1</v>
      </c>
      <c r="F10357" s="2">
        <v>43920</v>
      </c>
      <c r="G10357" t="s">
        <v>60</v>
      </c>
      <c r="H10357" s="2">
        <v>44158</v>
      </c>
      <c r="I10357" s="2">
        <f t="shared" si="644"/>
        <v>44165</v>
      </c>
      <c r="J10357" s="4">
        <f t="shared" si="645"/>
        <v>7</v>
      </c>
      <c r="K10357" s="4">
        <f t="shared" si="646"/>
        <v>13</v>
      </c>
      <c r="L10357" s="4">
        <f t="shared" si="647"/>
        <v>11804.819999999998</v>
      </c>
    </row>
    <row r="10358" spans="2:12" x14ac:dyDescent="0.3">
      <c r="B10358" t="s">
        <v>6</v>
      </c>
      <c r="C10358">
        <v>3297756</v>
      </c>
      <c r="D10358">
        <v>383.22</v>
      </c>
      <c r="E10358">
        <v>1</v>
      </c>
      <c r="F10358" s="2">
        <v>43899</v>
      </c>
      <c r="G10358" t="s">
        <v>159</v>
      </c>
      <c r="H10358" s="2">
        <v>44165</v>
      </c>
      <c r="I10358" s="2">
        <f t="shared" si="644"/>
        <v>44165</v>
      </c>
      <c r="J10358" s="4">
        <f t="shared" si="645"/>
        <v>0</v>
      </c>
      <c r="K10358" s="4">
        <f t="shared" si="646"/>
        <v>89</v>
      </c>
      <c r="L10358" s="4">
        <f t="shared" si="647"/>
        <v>110145.95999999996</v>
      </c>
    </row>
    <row r="10359" spans="2:12" x14ac:dyDescent="0.3">
      <c r="B10359" t="s">
        <v>6</v>
      </c>
      <c r="C10359">
        <v>3297756</v>
      </c>
      <c r="D10359">
        <v>2386.14</v>
      </c>
      <c r="E10359">
        <v>2</v>
      </c>
      <c r="F10359" s="2">
        <v>43899</v>
      </c>
      <c r="G10359" t="s">
        <v>159</v>
      </c>
      <c r="H10359" s="2">
        <v>44165</v>
      </c>
      <c r="I10359" s="2">
        <f t="shared" si="644"/>
        <v>44165</v>
      </c>
      <c r="J10359" s="4">
        <f t="shared" si="645"/>
        <v>0</v>
      </c>
      <c r="K10359" s="4">
        <f t="shared" si="646"/>
        <v>89</v>
      </c>
      <c r="L10359" s="4">
        <f t="shared" si="647"/>
        <v>110145.95999999996</v>
      </c>
    </row>
    <row r="10360" spans="2:12" x14ac:dyDescent="0.3">
      <c r="B10360" t="s">
        <v>6</v>
      </c>
      <c r="C10360">
        <v>3297756</v>
      </c>
      <c r="D10360">
        <v>1193.0999999999999</v>
      </c>
      <c r="E10360">
        <v>1</v>
      </c>
      <c r="F10360" s="2">
        <v>43906</v>
      </c>
      <c r="G10360" t="s">
        <v>159</v>
      </c>
      <c r="H10360" s="2">
        <v>44165</v>
      </c>
      <c r="I10360" s="2">
        <f t="shared" si="644"/>
        <v>44165</v>
      </c>
      <c r="J10360" s="4">
        <f t="shared" si="645"/>
        <v>0</v>
      </c>
      <c r="K10360" s="4">
        <f t="shared" si="646"/>
        <v>89</v>
      </c>
      <c r="L10360" s="4">
        <f t="shared" si="647"/>
        <v>110145.95999999996</v>
      </c>
    </row>
    <row r="10361" spans="2:12" x14ac:dyDescent="0.3">
      <c r="B10361" t="s">
        <v>6</v>
      </c>
      <c r="C10361">
        <v>3297756</v>
      </c>
      <c r="D10361">
        <v>1182.3599999999999</v>
      </c>
      <c r="E10361">
        <v>1</v>
      </c>
      <c r="F10361" s="2">
        <v>43913</v>
      </c>
      <c r="G10361" t="s">
        <v>159</v>
      </c>
      <c r="H10361" s="2">
        <v>44165</v>
      </c>
      <c r="I10361" s="2">
        <f t="shared" si="644"/>
        <v>44165</v>
      </c>
      <c r="J10361" s="4">
        <f t="shared" si="645"/>
        <v>0</v>
      </c>
      <c r="K10361" s="4">
        <f t="shared" si="646"/>
        <v>89</v>
      </c>
      <c r="L10361" s="4">
        <f t="shared" si="647"/>
        <v>110145.95999999996</v>
      </c>
    </row>
    <row r="10362" spans="2:12" x14ac:dyDescent="0.3">
      <c r="B10362" t="s">
        <v>6</v>
      </c>
      <c r="C10362">
        <v>3297756</v>
      </c>
      <c r="D10362">
        <v>1201.68</v>
      </c>
      <c r="E10362">
        <v>1</v>
      </c>
      <c r="F10362" s="2">
        <v>43927</v>
      </c>
      <c r="G10362" t="s">
        <v>159</v>
      </c>
      <c r="H10362" s="2">
        <v>44165</v>
      </c>
      <c r="I10362" s="2">
        <f t="shared" si="644"/>
        <v>44165</v>
      </c>
      <c r="J10362" s="4">
        <f t="shared" si="645"/>
        <v>0</v>
      </c>
      <c r="K10362" s="4">
        <f t="shared" si="646"/>
        <v>89</v>
      </c>
      <c r="L10362" s="4">
        <f t="shared" si="647"/>
        <v>110145.95999999996</v>
      </c>
    </row>
    <row r="10363" spans="2:12" x14ac:dyDescent="0.3">
      <c r="B10363" t="s">
        <v>6</v>
      </c>
      <c r="C10363">
        <v>3298146</v>
      </c>
      <c r="D10363">
        <v>382.92</v>
      </c>
      <c r="E10363">
        <v>1</v>
      </c>
      <c r="F10363" s="2">
        <v>43913</v>
      </c>
      <c r="G10363" t="s">
        <v>312</v>
      </c>
      <c r="H10363" s="2">
        <v>44137</v>
      </c>
      <c r="I10363" s="2">
        <f t="shared" si="644"/>
        <v>44165</v>
      </c>
      <c r="J10363" s="4">
        <f t="shared" si="645"/>
        <v>28</v>
      </c>
      <c r="K10363" s="4">
        <f t="shared" si="646"/>
        <v>18</v>
      </c>
      <c r="L10363" s="4">
        <f t="shared" si="647"/>
        <v>20289.420000000002</v>
      </c>
    </row>
    <row r="10364" spans="2:12" x14ac:dyDescent="0.3">
      <c r="B10364" t="s">
        <v>6</v>
      </c>
      <c r="C10364">
        <v>3301296</v>
      </c>
      <c r="D10364">
        <v>90.18</v>
      </c>
      <c r="E10364">
        <v>1</v>
      </c>
      <c r="F10364" s="2">
        <v>43906</v>
      </c>
      <c r="G10364" t="s">
        <v>48</v>
      </c>
      <c r="H10364" s="2">
        <v>44165</v>
      </c>
      <c r="I10364" s="2">
        <f t="shared" si="644"/>
        <v>44165</v>
      </c>
      <c r="J10364" s="4">
        <f t="shared" si="645"/>
        <v>0</v>
      </c>
      <c r="K10364" s="4">
        <f t="shared" si="646"/>
        <v>2209</v>
      </c>
      <c r="L10364" s="4">
        <f t="shared" si="647"/>
        <v>1914248.1599999955</v>
      </c>
    </row>
    <row r="10365" spans="2:12" x14ac:dyDescent="0.3">
      <c r="B10365" t="s">
        <v>6</v>
      </c>
      <c r="C10365">
        <v>3301296</v>
      </c>
      <c r="D10365">
        <v>357.48</v>
      </c>
      <c r="E10365">
        <v>4</v>
      </c>
      <c r="F10365" s="2">
        <v>43913</v>
      </c>
      <c r="G10365" t="s">
        <v>48</v>
      </c>
      <c r="H10365" s="2">
        <v>44165</v>
      </c>
      <c r="I10365" s="2">
        <f t="shared" si="644"/>
        <v>44165</v>
      </c>
      <c r="J10365" s="4">
        <f t="shared" si="645"/>
        <v>0</v>
      </c>
      <c r="K10365" s="4">
        <f t="shared" si="646"/>
        <v>2209</v>
      </c>
      <c r="L10365" s="4">
        <f t="shared" si="647"/>
        <v>1914248.1599999955</v>
      </c>
    </row>
    <row r="10366" spans="2:12" x14ac:dyDescent="0.3">
      <c r="B10366" t="s">
        <v>6</v>
      </c>
      <c r="C10366">
        <v>3301296</v>
      </c>
      <c r="D10366">
        <v>358.2</v>
      </c>
      <c r="E10366">
        <v>4</v>
      </c>
      <c r="F10366" s="2">
        <v>43920</v>
      </c>
      <c r="G10366" t="s">
        <v>48</v>
      </c>
      <c r="H10366" s="2">
        <v>44165</v>
      </c>
      <c r="I10366" s="2">
        <f t="shared" si="644"/>
        <v>44165</v>
      </c>
      <c r="J10366" s="4">
        <f t="shared" si="645"/>
        <v>0</v>
      </c>
      <c r="K10366" s="4">
        <f t="shared" si="646"/>
        <v>2209</v>
      </c>
      <c r="L10366" s="4">
        <f t="shared" si="647"/>
        <v>1914248.1599999955</v>
      </c>
    </row>
    <row r="10367" spans="2:12" x14ac:dyDescent="0.3">
      <c r="B10367" t="s">
        <v>6</v>
      </c>
      <c r="C10367">
        <v>3301296</v>
      </c>
      <c r="D10367">
        <v>383.22</v>
      </c>
      <c r="E10367">
        <v>1</v>
      </c>
      <c r="F10367" s="2">
        <v>43899</v>
      </c>
      <c r="G10367" t="s">
        <v>48</v>
      </c>
      <c r="H10367" s="2">
        <v>44165</v>
      </c>
      <c r="I10367" s="2">
        <f t="shared" si="644"/>
        <v>44165</v>
      </c>
      <c r="J10367" s="4">
        <f t="shared" si="645"/>
        <v>0</v>
      </c>
      <c r="K10367" s="4">
        <f t="shared" si="646"/>
        <v>2209</v>
      </c>
      <c r="L10367" s="4">
        <f t="shared" si="647"/>
        <v>1914248.1599999955</v>
      </c>
    </row>
    <row r="10368" spans="2:12" x14ac:dyDescent="0.3">
      <c r="B10368" t="s">
        <v>6</v>
      </c>
      <c r="C10368">
        <v>3301296</v>
      </c>
      <c r="D10368">
        <v>766.38</v>
      </c>
      <c r="E10368">
        <v>2</v>
      </c>
      <c r="F10368" s="2">
        <v>43906</v>
      </c>
      <c r="G10368" t="s">
        <v>48</v>
      </c>
      <c r="H10368" s="2">
        <v>44165</v>
      </c>
      <c r="I10368" s="2">
        <f t="shared" si="644"/>
        <v>44165</v>
      </c>
      <c r="J10368" s="4">
        <f t="shared" si="645"/>
        <v>0</v>
      </c>
      <c r="K10368" s="4">
        <f t="shared" si="646"/>
        <v>2209</v>
      </c>
      <c r="L10368" s="4">
        <f t="shared" si="647"/>
        <v>1914248.1599999955</v>
      </c>
    </row>
    <row r="10369" spans="2:12" x14ac:dyDescent="0.3">
      <c r="B10369" t="s">
        <v>6</v>
      </c>
      <c r="C10369">
        <v>3301296</v>
      </c>
      <c r="D10369">
        <v>3038.16</v>
      </c>
      <c r="E10369">
        <v>8</v>
      </c>
      <c r="F10369" s="2">
        <v>43913</v>
      </c>
      <c r="G10369" t="s">
        <v>48</v>
      </c>
      <c r="H10369" s="2">
        <v>44165</v>
      </c>
      <c r="I10369" s="2">
        <f t="shared" si="644"/>
        <v>44165</v>
      </c>
      <c r="J10369" s="4">
        <f t="shared" si="645"/>
        <v>0</v>
      </c>
      <c r="K10369" s="4">
        <f t="shared" si="646"/>
        <v>2209</v>
      </c>
      <c r="L10369" s="4">
        <f t="shared" si="647"/>
        <v>1914248.1599999955</v>
      </c>
    </row>
    <row r="10370" spans="2:12" x14ac:dyDescent="0.3">
      <c r="B10370" t="s">
        <v>6</v>
      </c>
      <c r="C10370">
        <v>3301296</v>
      </c>
      <c r="D10370">
        <v>1914.6</v>
      </c>
      <c r="E10370">
        <v>5</v>
      </c>
      <c r="F10370" s="2">
        <v>43920</v>
      </c>
      <c r="G10370" t="s">
        <v>48</v>
      </c>
      <c r="H10370" s="2">
        <v>44165</v>
      </c>
      <c r="I10370" s="2">
        <f t="shared" si="644"/>
        <v>44165</v>
      </c>
      <c r="J10370" s="4">
        <f t="shared" si="645"/>
        <v>0</v>
      </c>
      <c r="K10370" s="4">
        <f t="shared" si="646"/>
        <v>2209</v>
      </c>
      <c r="L10370" s="4">
        <f t="shared" si="647"/>
        <v>1914248.1599999955</v>
      </c>
    </row>
    <row r="10371" spans="2:12" x14ac:dyDescent="0.3">
      <c r="B10371" t="s">
        <v>6</v>
      </c>
      <c r="C10371">
        <v>3301296</v>
      </c>
      <c r="D10371">
        <v>1929.84</v>
      </c>
      <c r="E10371">
        <v>5</v>
      </c>
      <c r="F10371" s="2">
        <v>43927</v>
      </c>
      <c r="G10371" t="s">
        <v>48</v>
      </c>
      <c r="H10371" s="2">
        <v>44165</v>
      </c>
      <c r="I10371" s="2">
        <f t="shared" ref="I10371:I10434" si="648">MAX($F$2:$F$14451)</f>
        <v>44165</v>
      </c>
      <c r="J10371" s="4">
        <f t="shared" ref="J10371:J10434" si="649">DATEDIF(H10371,I10371,"d")</f>
        <v>0</v>
      </c>
      <c r="K10371" s="4">
        <f t="shared" ref="K10371:K10434" si="650">COUNTIF($G:$G,G10371)</f>
        <v>2209</v>
      </c>
      <c r="L10371" s="4">
        <f t="shared" ref="L10371:L10434" si="651">SUMIF($G:$G,G10371,$D:$D)</f>
        <v>1914248.1599999955</v>
      </c>
    </row>
    <row r="10372" spans="2:12" x14ac:dyDescent="0.3">
      <c r="B10372" t="s">
        <v>6</v>
      </c>
      <c r="C10372">
        <v>3301296</v>
      </c>
      <c r="D10372">
        <v>402.36</v>
      </c>
      <c r="E10372">
        <v>2</v>
      </c>
      <c r="F10372" s="2">
        <v>43920</v>
      </c>
      <c r="G10372" t="s">
        <v>48</v>
      </c>
      <c r="H10372" s="2">
        <v>44165</v>
      </c>
      <c r="I10372" s="2">
        <f t="shared" si="648"/>
        <v>44165</v>
      </c>
      <c r="J10372" s="4">
        <f t="shared" si="649"/>
        <v>0</v>
      </c>
      <c r="K10372" s="4">
        <f t="shared" si="650"/>
        <v>2209</v>
      </c>
      <c r="L10372" s="4">
        <f t="shared" si="651"/>
        <v>1914248.1599999955</v>
      </c>
    </row>
    <row r="10373" spans="2:12" x14ac:dyDescent="0.3">
      <c r="B10373" t="s">
        <v>6</v>
      </c>
      <c r="C10373">
        <v>3301296</v>
      </c>
      <c r="D10373">
        <v>3041.52</v>
      </c>
      <c r="E10373">
        <v>5</v>
      </c>
      <c r="F10373" s="2">
        <v>43899</v>
      </c>
      <c r="G10373" t="s">
        <v>48</v>
      </c>
      <c r="H10373" s="2">
        <v>44165</v>
      </c>
      <c r="I10373" s="2">
        <f t="shared" si="648"/>
        <v>44165</v>
      </c>
      <c r="J10373" s="4">
        <f t="shared" si="649"/>
        <v>0</v>
      </c>
      <c r="K10373" s="4">
        <f t="shared" si="650"/>
        <v>2209</v>
      </c>
      <c r="L10373" s="4">
        <f t="shared" si="651"/>
        <v>1914248.1599999955</v>
      </c>
    </row>
    <row r="10374" spans="2:12" x14ac:dyDescent="0.3">
      <c r="B10374" t="s">
        <v>6</v>
      </c>
      <c r="C10374">
        <v>3301296</v>
      </c>
      <c r="D10374">
        <v>2427.7199999999998</v>
      </c>
      <c r="E10374">
        <v>4</v>
      </c>
      <c r="F10374" s="2">
        <v>43906</v>
      </c>
      <c r="G10374" t="s">
        <v>48</v>
      </c>
      <c r="H10374" s="2">
        <v>44165</v>
      </c>
      <c r="I10374" s="2">
        <f t="shared" si="648"/>
        <v>44165</v>
      </c>
      <c r="J10374" s="4">
        <f t="shared" si="649"/>
        <v>0</v>
      </c>
      <c r="K10374" s="4">
        <f t="shared" si="650"/>
        <v>2209</v>
      </c>
      <c r="L10374" s="4">
        <f t="shared" si="651"/>
        <v>1914248.1599999955</v>
      </c>
    </row>
    <row r="10375" spans="2:12" x14ac:dyDescent="0.3">
      <c r="B10375" t="s">
        <v>6</v>
      </c>
      <c r="C10375">
        <v>3301296</v>
      </c>
      <c r="D10375">
        <v>10850.82</v>
      </c>
      <c r="E10375">
        <v>18</v>
      </c>
      <c r="F10375" s="2">
        <v>43913</v>
      </c>
      <c r="G10375" t="s">
        <v>48</v>
      </c>
      <c r="H10375" s="2">
        <v>44165</v>
      </c>
      <c r="I10375" s="2">
        <f t="shared" si="648"/>
        <v>44165</v>
      </c>
      <c r="J10375" s="4">
        <f t="shared" si="649"/>
        <v>0</v>
      </c>
      <c r="K10375" s="4">
        <f t="shared" si="650"/>
        <v>2209</v>
      </c>
      <c r="L10375" s="4">
        <f t="shared" si="651"/>
        <v>1914248.1599999955</v>
      </c>
    </row>
    <row r="10376" spans="2:12" x14ac:dyDescent="0.3">
      <c r="B10376" t="s">
        <v>6</v>
      </c>
      <c r="C10376">
        <v>3301296</v>
      </c>
      <c r="D10376">
        <v>6695.16</v>
      </c>
      <c r="E10376">
        <v>11</v>
      </c>
      <c r="F10376" s="2">
        <v>43920</v>
      </c>
      <c r="G10376" t="s">
        <v>48</v>
      </c>
      <c r="H10376" s="2">
        <v>44165</v>
      </c>
      <c r="I10376" s="2">
        <f t="shared" si="648"/>
        <v>44165</v>
      </c>
      <c r="J10376" s="4">
        <f t="shared" si="649"/>
        <v>0</v>
      </c>
      <c r="K10376" s="4">
        <f t="shared" si="650"/>
        <v>2209</v>
      </c>
      <c r="L10376" s="4">
        <f t="shared" si="651"/>
        <v>1914248.1599999955</v>
      </c>
    </row>
    <row r="10377" spans="2:12" x14ac:dyDescent="0.3">
      <c r="B10377" t="s">
        <v>6</v>
      </c>
      <c r="C10377">
        <v>3301296</v>
      </c>
      <c r="D10377">
        <v>6739.5</v>
      </c>
      <c r="E10377">
        <v>11</v>
      </c>
      <c r="F10377" s="2">
        <v>43927</v>
      </c>
      <c r="G10377" t="s">
        <v>48</v>
      </c>
      <c r="H10377" s="2">
        <v>44165</v>
      </c>
      <c r="I10377" s="2">
        <f t="shared" si="648"/>
        <v>44165</v>
      </c>
      <c r="J10377" s="4">
        <f t="shared" si="649"/>
        <v>0</v>
      </c>
      <c r="K10377" s="4">
        <f t="shared" si="650"/>
        <v>2209</v>
      </c>
      <c r="L10377" s="4">
        <f t="shared" si="651"/>
        <v>1914248.1599999955</v>
      </c>
    </row>
    <row r="10378" spans="2:12" x14ac:dyDescent="0.3">
      <c r="B10378" t="s">
        <v>6</v>
      </c>
      <c r="C10378">
        <v>3301296</v>
      </c>
      <c r="D10378">
        <v>156.41999999999999</v>
      </c>
      <c r="E10378">
        <v>1</v>
      </c>
      <c r="F10378" s="2">
        <v>43913</v>
      </c>
      <c r="G10378" t="s">
        <v>48</v>
      </c>
      <c r="H10378" s="2">
        <v>44165</v>
      </c>
      <c r="I10378" s="2">
        <f t="shared" si="648"/>
        <v>44165</v>
      </c>
      <c r="J10378" s="4">
        <f t="shared" si="649"/>
        <v>0</v>
      </c>
      <c r="K10378" s="4">
        <f t="shared" si="650"/>
        <v>2209</v>
      </c>
      <c r="L10378" s="4">
        <f t="shared" si="651"/>
        <v>1914248.1599999955</v>
      </c>
    </row>
    <row r="10379" spans="2:12" x14ac:dyDescent="0.3">
      <c r="B10379" t="s">
        <v>6</v>
      </c>
      <c r="C10379">
        <v>3301296</v>
      </c>
      <c r="D10379">
        <v>67.56</v>
      </c>
      <c r="E10379">
        <v>1</v>
      </c>
      <c r="F10379" s="2">
        <v>43927</v>
      </c>
      <c r="G10379" t="s">
        <v>48</v>
      </c>
      <c r="H10379" s="2">
        <v>44165</v>
      </c>
      <c r="I10379" s="2">
        <f t="shared" si="648"/>
        <v>44165</v>
      </c>
      <c r="J10379" s="4">
        <f t="shared" si="649"/>
        <v>0</v>
      </c>
      <c r="K10379" s="4">
        <f t="shared" si="650"/>
        <v>2209</v>
      </c>
      <c r="L10379" s="4">
        <f t="shared" si="651"/>
        <v>1914248.1599999955</v>
      </c>
    </row>
    <row r="10380" spans="2:12" x14ac:dyDescent="0.3">
      <c r="B10380" t="s">
        <v>6</v>
      </c>
      <c r="C10380">
        <v>3301296</v>
      </c>
      <c r="D10380">
        <v>180.24</v>
      </c>
      <c r="E10380">
        <v>1</v>
      </c>
      <c r="F10380" s="2">
        <v>43927</v>
      </c>
      <c r="G10380" t="s">
        <v>48</v>
      </c>
      <c r="H10380" s="2">
        <v>44165</v>
      </c>
      <c r="I10380" s="2">
        <f t="shared" si="648"/>
        <v>44165</v>
      </c>
      <c r="J10380" s="4">
        <f t="shared" si="649"/>
        <v>0</v>
      </c>
      <c r="K10380" s="4">
        <f t="shared" si="650"/>
        <v>2209</v>
      </c>
      <c r="L10380" s="4">
        <f t="shared" si="651"/>
        <v>1914248.1599999955</v>
      </c>
    </row>
    <row r="10381" spans="2:12" x14ac:dyDescent="0.3">
      <c r="B10381" t="s">
        <v>6</v>
      </c>
      <c r="C10381">
        <v>3301296</v>
      </c>
      <c r="D10381">
        <v>180.24</v>
      </c>
      <c r="E10381">
        <v>1</v>
      </c>
      <c r="F10381" s="2">
        <v>43927</v>
      </c>
      <c r="G10381" t="s">
        <v>48</v>
      </c>
      <c r="H10381" s="2">
        <v>44165</v>
      </c>
      <c r="I10381" s="2">
        <f t="shared" si="648"/>
        <v>44165</v>
      </c>
      <c r="J10381" s="4">
        <f t="shared" si="649"/>
        <v>0</v>
      </c>
      <c r="K10381" s="4">
        <f t="shared" si="650"/>
        <v>2209</v>
      </c>
      <c r="L10381" s="4">
        <f t="shared" si="651"/>
        <v>1914248.1599999955</v>
      </c>
    </row>
    <row r="10382" spans="2:12" x14ac:dyDescent="0.3">
      <c r="B10382" t="s">
        <v>6</v>
      </c>
      <c r="C10382">
        <v>3301296</v>
      </c>
      <c r="D10382">
        <v>134.04</v>
      </c>
      <c r="E10382">
        <v>1</v>
      </c>
      <c r="F10382" s="2">
        <v>43920</v>
      </c>
      <c r="G10382" t="s">
        <v>48</v>
      </c>
      <c r="H10382" s="2">
        <v>44165</v>
      </c>
      <c r="I10382" s="2">
        <f t="shared" si="648"/>
        <v>44165</v>
      </c>
      <c r="J10382" s="4">
        <f t="shared" si="649"/>
        <v>0</v>
      </c>
      <c r="K10382" s="4">
        <f t="shared" si="650"/>
        <v>2209</v>
      </c>
      <c r="L10382" s="4">
        <f t="shared" si="651"/>
        <v>1914248.1599999955</v>
      </c>
    </row>
    <row r="10383" spans="2:12" x14ac:dyDescent="0.3">
      <c r="B10383" t="s">
        <v>6</v>
      </c>
      <c r="C10383">
        <v>3301296</v>
      </c>
      <c r="D10383">
        <v>180.24</v>
      </c>
      <c r="E10383">
        <v>1</v>
      </c>
      <c r="F10383" s="2">
        <v>43927</v>
      </c>
      <c r="G10383" t="s">
        <v>48</v>
      </c>
      <c r="H10383" s="2">
        <v>44165</v>
      </c>
      <c r="I10383" s="2">
        <f t="shared" si="648"/>
        <v>44165</v>
      </c>
      <c r="J10383" s="4">
        <f t="shared" si="649"/>
        <v>0</v>
      </c>
      <c r="K10383" s="4">
        <f t="shared" si="650"/>
        <v>2209</v>
      </c>
      <c r="L10383" s="4">
        <f t="shared" si="651"/>
        <v>1914248.1599999955</v>
      </c>
    </row>
    <row r="10384" spans="2:12" x14ac:dyDescent="0.3">
      <c r="B10384" t="s">
        <v>6</v>
      </c>
      <c r="C10384">
        <v>3301296</v>
      </c>
      <c r="D10384">
        <v>171.12</v>
      </c>
      <c r="E10384">
        <v>2</v>
      </c>
      <c r="F10384" s="2">
        <v>43927</v>
      </c>
      <c r="G10384" t="s">
        <v>48</v>
      </c>
      <c r="H10384" s="2">
        <v>44165</v>
      </c>
      <c r="I10384" s="2">
        <f t="shared" si="648"/>
        <v>44165</v>
      </c>
      <c r="J10384" s="4">
        <f t="shared" si="649"/>
        <v>0</v>
      </c>
      <c r="K10384" s="4">
        <f t="shared" si="650"/>
        <v>2209</v>
      </c>
      <c r="L10384" s="4">
        <f t="shared" si="651"/>
        <v>1914248.1599999955</v>
      </c>
    </row>
    <row r="10385" spans="2:12" x14ac:dyDescent="0.3">
      <c r="B10385" t="s">
        <v>6</v>
      </c>
      <c r="C10385">
        <v>3301296</v>
      </c>
      <c r="D10385">
        <v>135.30000000000001</v>
      </c>
      <c r="E10385">
        <v>1</v>
      </c>
      <c r="F10385" s="2">
        <v>43906</v>
      </c>
      <c r="G10385" t="s">
        <v>48</v>
      </c>
      <c r="H10385" s="2">
        <v>44165</v>
      </c>
      <c r="I10385" s="2">
        <f t="shared" si="648"/>
        <v>44165</v>
      </c>
      <c r="J10385" s="4">
        <f t="shared" si="649"/>
        <v>0</v>
      </c>
      <c r="K10385" s="4">
        <f t="shared" si="650"/>
        <v>2209</v>
      </c>
      <c r="L10385" s="4">
        <f t="shared" si="651"/>
        <v>1914248.1599999955</v>
      </c>
    </row>
    <row r="10386" spans="2:12" x14ac:dyDescent="0.3">
      <c r="B10386" t="s">
        <v>6</v>
      </c>
      <c r="C10386">
        <v>3301296</v>
      </c>
      <c r="D10386">
        <v>134.04</v>
      </c>
      <c r="E10386">
        <v>1</v>
      </c>
      <c r="F10386" s="2">
        <v>43913</v>
      </c>
      <c r="G10386" t="s">
        <v>48</v>
      </c>
      <c r="H10386" s="2">
        <v>44165</v>
      </c>
      <c r="I10386" s="2">
        <f t="shared" si="648"/>
        <v>44165</v>
      </c>
      <c r="J10386" s="4">
        <f t="shared" si="649"/>
        <v>0</v>
      </c>
      <c r="K10386" s="4">
        <f t="shared" si="650"/>
        <v>2209</v>
      </c>
      <c r="L10386" s="4">
        <f t="shared" si="651"/>
        <v>1914248.1599999955</v>
      </c>
    </row>
    <row r="10387" spans="2:12" x14ac:dyDescent="0.3">
      <c r="B10387" t="s">
        <v>6</v>
      </c>
      <c r="C10387">
        <v>3301296</v>
      </c>
      <c r="D10387">
        <v>178.74</v>
      </c>
      <c r="E10387">
        <v>1</v>
      </c>
      <c r="F10387" s="2">
        <v>43920</v>
      </c>
      <c r="G10387" t="s">
        <v>48</v>
      </c>
      <c r="H10387" s="2">
        <v>44165</v>
      </c>
      <c r="I10387" s="2">
        <f t="shared" si="648"/>
        <v>44165</v>
      </c>
      <c r="J10387" s="4">
        <f t="shared" si="649"/>
        <v>0</v>
      </c>
      <c r="K10387" s="4">
        <f t="shared" si="650"/>
        <v>2209</v>
      </c>
      <c r="L10387" s="4">
        <f t="shared" si="651"/>
        <v>1914248.1599999955</v>
      </c>
    </row>
    <row r="10388" spans="2:12" x14ac:dyDescent="0.3">
      <c r="B10388" t="s">
        <v>6</v>
      </c>
      <c r="C10388">
        <v>3301296</v>
      </c>
      <c r="D10388">
        <v>223.5</v>
      </c>
      <c r="E10388">
        <v>1</v>
      </c>
      <c r="F10388" s="2">
        <v>43913</v>
      </c>
      <c r="G10388" t="s">
        <v>48</v>
      </c>
      <c r="H10388" s="2">
        <v>44165</v>
      </c>
      <c r="I10388" s="2">
        <f t="shared" si="648"/>
        <v>44165</v>
      </c>
      <c r="J10388" s="4">
        <f t="shared" si="649"/>
        <v>0</v>
      </c>
      <c r="K10388" s="4">
        <f t="shared" si="650"/>
        <v>2209</v>
      </c>
      <c r="L10388" s="4">
        <f t="shared" si="651"/>
        <v>1914248.1599999955</v>
      </c>
    </row>
    <row r="10389" spans="2:12" x14ac:dyDescent="0.3">
      <c r="B10389" t="s">
        <v>6</v>
      </c>
      <c r="C10389">
        <v>3301296</v>
      </c>
      <c r="D10389">
        <v>223.5</v>
      </c>
      <c r="E10389">
        <v>1</v>
      </c>
      <c r="F10389" s="2">
        <v>43920</v>
      </c>
      <c r="G10389" t="s">
        <v>48</v>
      </c>
      <c r="H10389" s="2">
        <v>44165</v>
      </c>
      <c r="I10389" s="2">
        <f t="shared" si="648"/>
        <v>44165</v>
      </c>
      <c r="J10389" s="4">
        <f t="shared" si="649"/>
        <v>0</v>
      </c>
      <c r="K10389" s="4">
        <f t="shared" si="650"/>
        <v>2209</v>
      </c>
      <c r="L10389" s="4">
        <f t="shared" si="651"/>
        <v>1914248.1599999955</v>
      </c>
    </row>
    <row r="10390" spans="2:12" x14ac:dyDescent="0.3">
      <c r="B10390" t="s">
        <v>6</v>
      </c>
      <c r="C10390">
        <v>3301296</v>
      </c>
      <c r="D10390">
        <v>135.12</v>
      </c>
      <c r="E10390">
        <v>1</v>
      </c>
      <c r="F10390" s="2">
        <v>43927</v>
      </c>
      <c r="G10390" t="s">
        <v>48</v>
      </c>
      <c r="H10390" s="2">
        <v>44165</v>
      </c>
      <c r="I10390" s="2">
        <f t="shared" si="648"/>
        <v>44165</v>
      </c>
      <c r="J10390" s="4">
        <f t="shared" si="649"/>
        <v>0</v>
      </c>
      <c r="K10390" s="4">
        <f t="shared" si="650"/>
        <v>2209</v>
      </c>
      <c r="L10390" s="4">
        <f t="shared" si="651"/>
        <v>1914248.1599999955</v>
      </c>
    </row>
    <row r="10391" spans="2:12" x14ac:dyDescent="0.3">
      <c r="B10391" t="s">
        <v>6</v>
      </c>
      <c r="C10391">
        <v>3301296</v>
      </c>
      <c r="D10391">
        <v>1126.32</v>
      </c>
      <c r="E10391">
        <v>5</v>
      </c>
      <c r="F10391" s="2">
        <v>43927</v>
      </c>
      <c r="G10391" t="s">
        <v>48</v>
      </c>
      <c r="H10391" s="2">
        <v>44165</v>
      </c>
      <c r="I10391" s="2">
        <f t="shared" si="648"/>
        <v>44165</v>
      </c>
      <c r="J10391" s="4">
        <f t="shared" si="649"/>
        <v>0</v>
      </c>
      <c r="K10391" s="4">
        <f t="shared" si="650"/>
        <v>2209</v>
      </c>
      <c r="L10391" s="4">
        <f t="shared" si="651"/>
        <v>1914248.1599999955</v>
      </c>
    </row>
    <row r="10392" spans="2:12" x14ac:dyDescent="0.3">
      <c r="B10392" t="s">
        <v>6</v>
      </c>
      <c r="C10392">
        <v>3301296</v>
      </c>
      <c r="D10392">
        <v>1263</v>
      </c>
      <c r="E10392">
        <v>4</v>
      </c>
      <c r="F10392" s="2">
        <v>43913</v>
      </c>
      <c r="G10392" t="s">
        <v>48</v>
      </c>
      <c r="H10392" s="2">
        <v>44165</v>
      </c>
      <c r="I10392" s="2">
        <f t="shared" si="648"/>
        <v>44165</v>
      </c>
      <c r="J10392" s="4">
        <f t="shared" si="649"/>
        <v>0</v>
      </c>
      <c r="K10392" s="4">
        <f t="shared" si="650"/>
        <v>2209</v>
      </c>
      <c r="L10392" s="4">
        <f t="shared" si="651"/>
        <v>1914248.1599999955</v>
      </c>
    </row>
    <row r="10393" spans="2:12" x14ac:dyDescent="0.3">
      <c r="B10393" t="s">
        <v>6</v>
      </c>
      <c r="C10393">
        <v>3301296</v>
      </c>
      <c r="D10393">
        <v>315.77999999999997</v>
      </c>
      <c r="E10393">
        <v>1</v>
      </c>
      <c r="F10393" s="2">
        <v>43920</v>
      </c>
      <c r="G10393" t="s">
        <v>48</v>
      </c>
      <c r="H10393" s="2">
        <v>44165</v>
      </c>
      <c r="I10393" s="2">
        <f t="shared" si="648"/>
        <v>44165</v>
      </c>
      <c r="J10393" s="4">
        <f t="shared" si="649"/>
        <v>0</v>
      </c>
      <c r="K10393" s="4">
        <f t="shared" si="650"/>
        <v>2209</v>
      </c>
      <c r="L10393" s="4">
        <f t="shared" si="651"/>
        <v>1914248.1599999955</v>
      </c>
    </row>
    <row r="10394" spans="2:12" x14ac:dyDescent="0.3">
      <c r="B10394" t="s">
        <v>6</v>
      </c>
      <c r="C10394">
        <v>3301296</v>
      </c>
      <c r="D10394">
        <v>315.42</v>
      </c>
      <c r="E10394">
        <v>1</v>
      </c>
      <c r="F10394" s="2">
        <v>43927</v>
      </c>
      <c r="G10394" t="s">
        <v>48</v>
      </c>
      <c r="H10394" s="2">
        <v>44165</v>
      </c>
      <c r="I10394" s="2">
        <f t="shared" si="648"/>
        <v>44165</v>
      </c>
      <c r="J10394" s="4">
        <f t="shared" si="649"/>
        <v>0</v>
      </c>
      <c r="K10394" s="4">
        <f t="shared" si="650"/>
        <v>2209</v>
      </c>
      <c r="L10394" s="4">
        <f t="shared" si="651"/>
        <v>1914248.1599999955</v>
      </c>
    </row>
    <row r="10395" spans="2:12" x14ac:dyDescent="0.3">
      <c r="B10395" t="s">
        <v>6</v>
      </c>
      <c r="C10395">
        <v>3301296</v>
      </c>
      <c r="D10395">
        <v>223.5</v>
      </c>
      <c r="E10395">
        <v>1</v>
      </c>
      <c r="F10395" s="2">
        <v>43920</v>
      </c>
      <c r="G10395" t="s">
        <v>48</v>
      </c>
      <c r="H10395" s="2">
        <v>44165</v>
      </c>
      <c r="I10395" s="2">
        <f t="shared" si="648"/>
        <v>44165</v>
      </c>
      <c r="J10395" s="4">
        <f t="shared" si="649"/>
        <v>0</v>
      </c>
      <c r="K10395" s="4">
        <f t="shared" si="650"/>
        <v>2209</v>
      </c>
      <c r="L10395" s="4">
        <f t="shared" si="651"/>
        <v>1914248.1599999955</v>
      </c>
    </row>
    <row r="10396" spans="2:12" x14ac:dyDescent="0.3">
      <c r="B10396" t="s">
        <v>6</v>
      </c>
      <c r="C10396">
        <v>3301296</v>
      </c>
      <c r="D10396">
        <v>405.6</v>
      </c>
      <c r="E10396">
        <v>1</v>
      </c>
      <c r="F10396" s="2">
        <v>43927</v>
      </c>
      <c r="G10396" t="s">
        <v>48</v>
      </c>
      <c r="H10396" s="2">
        <v>44165</v>
      </c>
      <c r="I10396" s="2">
        <f t="shared" si="648"/>
        <v>44165</v>
      </c>
      <c r="J10396" s="4">
        <f t="shared" si="649"/>
        <v>0</v>
      </c>
      <c r="K10396" s="4">
        <f t="shared" si="650"/>
        <v>2209</v>
      </c>
      <c r="L10396" s="4">
        <f t="shared" si="651"/>
        <v>1914248.1599999955</v>
      </c>
    </row>
    <row r="10397" spans="2:12" x14ac:dyDescent="0.3">
      <c r="B10397" t="s">
        <v>6</v>
      </c>
      <c r="C10397">
        <v>3301296</v>
      </c>
      <c r="D10397">
        <v>402.18</v>
      </c>
      <c r="E10397">
        <v>3</v>
      </c>
      <c r="F10397" s="2">
        <v>43920</v>
      </c>
      <c r="G10397" t="s">
        <v>48</v>
      </c>
      <c r="H10397" s="2">
        <v>44165</v>
      </c>
      <c r="I10397" s="2">
        <f t="shared" si="648"/>
        <v>44165</v>
      </c>
      <c r="J10397" s="4">
        <f t="shared" si="649"/>
        <v>0</v>
      </c>
      <c r="K10397" s="4">
        <f t="shared" si="650"/>
        <v>2209</v>
      </c>
      <c r="L10397" s="4">
        <f t="shared" si="651"/>
        <v>1914248.1599999955</v>
      </c>
    </row>
    <row r="10398" spans="2:12" x14ac:dyDescent="0.3">
      <c r="B10398" t="s">
        <v>6</v>
      </c>
      <c r="C10398">
        <v>3301296</v>
      </c>
      <c r="D10398">
        <v>134.04</v>
      </c>
      <c r="E10398">
        <v>1</v>
      </c>
      <c r="F10398" s="2">
        <v>43920</v>
      </c>
      <c r="G10398" t="s">
        <v>48</v>
      </c>
      <c r="H10398" s="2">
        <v>44165</v>
      </c>
      <c r="I10398" s="2">
        <f t="shared" si="648"/>
        <v>44165</v>
      </c>
      <c r="J10398" s="4">
        <f t="shared" si="649"/>
        <v>0</v>
      </c>
      <c r="K10398" s="4">
        <f t="shared" si="650"/>
        <v>2209</v>
      </c>
      <c r="L10398" s="4">
        <f t="shared" si="651"/>
        <v>1914248.1599999955</v>
      </c>
    </row>
    <row r="10399" spans="2:12" x14ac:dyDescent="0.3">
      <c r="B10399" t="s">
        <v>6</v>
      </c>
      <c r="C10399">
        <v>3301296</v>
      </c>
      <c r="D10399">
        <v>607.55999999999995</v>
      </c>
      <c r="E10399">
        <v>1</v>
      </c>
      <c r="F10399" s="2">
        <v>43913</v>
      </c>
      <c r="G10399" t="s">
        <v>48</v>
      </c>
      <c r="H10399" s="2">
        <v>44165</v>
      </c>
      <c r="I10399" s="2">
        <f t="shared" si="648"/>
        <v>44165</v>
      </c>
      <c r="J10399" s="4">
        <f t="shared" si="649"/>
        <v>0</v>
      </c>
      <c r="K10399" s="4">
        <f t="shared" si="650"/>
        <v>2209</v>
      </c>
      <c r="L10399" s="4">
        <f t="shared" si="651"/>
        <v>1914248.1599999955</v>
      </c>
    </row>
    <row r="10400" spans="2:12" x14ac:dyDescent="0.3">
      <c r="B10400" t="s">
        <v>6</v>
      </c>
      <c r="C10400">
        <v>3301296</v>
      </c>
      <c r="D10400">
        <v>612.6</v>
      </c>
      <c r="E10400">
        <v>1</v>
      </c>
      <c r="F10400" s="2">
        <v>43920</v>
      </c>
      <c r="G10400" t="s">
        <v>48</v>
      </c>
      <c r="H10400" s="2">
        <v>44165</v>
      </c>
      <c r="I10400" s="2">
        <f t="shared" si="648"/>
        <v>44165</v>
      </c>
      <c r="J10400" s="4">
        <f t="shared" si="649"/>
        <v>0</v>
      </c>
      <c r="K10400" s="4">
        <f t="shared" si="650"/>
        <v>2209</v>
      </c>
      <c r="L10400" s="4">
        <f t="shared" si="651"/>
        <v>1914248.1599999955</v>
      </c>
    </row>
    <row r="10401" spans="2:12" x14ac:dyDescent="0.3">
      <c r="B10401" t="s">
        <v>6</v>
      </c>
      <c r="C10401">
        <v>3301296</v>
      </c>
      <c r="D10401">
        <v>3503.64</v>
      </c>
      <c r="E10401">
        <v>6</v>
      </c>
      <c r="F10401" s="2">
        <v>43899</v>
      </c>
      <c r="G10401" t="s">
        <v>48</v>
      </c>
      <c r="H10401" s="2">
        <v>44165</v>
      </c>
      <c r="I10401" s="2">
        <f t="shared" si="648"/>
        <v>44165</v>
      </c>
      <c r="J10401" s="4">
        <f t="shared" si="649"/>
        <v>0</v>
      </c>
      <c r="K10401" s="4">
        <f t="shared" si="650"/>
        <v>2209</v>
      </c>
      <c r="L10401" s="4">
        <f t="shared" si="651"/>
        <v>1914248.1599999955</v>
      </c>
    </row>
    <row r="10402" spans="2:12" x14ac:dyDescent="0.3">
      <c r="B10402" t="s">
        <v>6</v>
      </c>
      <c r="C10402">
        <v>3301296</v>
      </c>
      <c r="D10402">
        <v>4055.52</v>
      </c>
      <c r="E10402">
        <v>7</v>
      </c>
      <c r="F10402" s="2">
        <v>43913</v>
      </c>
      <c r="G10402" t="s">
        <v>48</v>
      </c>
      <c r="H10402" s="2">
        <v>44165</v>
      </c>
      <c r="I10402" s="2">
        <f t="shared" si="648"/>
        <v>44165</v>
      </c>
      <c r="J10402" s="4">
        <f t="shared" si="649"/>
        <v>0</v>
      </c>
      <c r="K10402" s="4">
        <f t="shared" si="650"/>
        <v>2209</v>
      </c>
      <c r="L10402" s="4">
        <f t="shared" si="651"/>
        <v>1914248.1599999955</v>
      </c>
    </row>
    <row r="10403" spans="2:12" x14ac:dyDescent="0.3">
      <c r="B10403" t="s">
        <v>6</v>
      </c>
      <c r="C10403">
        <v>3301296</v>
      </c>
      <c r="D10403">
        <v>4084.08</v>
      </c>
      <c r="E10403">
        <v>7</v>
      </c>
      <c r="F10403" s="2">
        <v>43920</v>
      </c>
      <c r="G10403" t="s">
        <v>48</v>
      </c>
      <c r="H10403" s="2">
        <v>44165</v>
      </c>
      <c r="I10403" s="2">
        <f t="shared" si="648"/>
        <v>44165</v>
      </c>
      <c r="J10403" s="4">
        <f t="shared" si="649"/>
        <v>0</v>
      </c>
      <c r="K10403" s="4">
        <f t="shared" si="650"/>
        <v>2209</v>
      </c>
      <c r="L10403" s="4">
        <f t="shared" si="651"/>
        <v>1914248.1599999955</v>
      </c>
    </row>
    <row r="10404" spans="2:12" x14ac:dyDescent="0.3">
      <c r="B10404" t="s">
        <v>6</v>
      </c>
      <c r="C10404">
        <v>3301296</v>
      </c>
      <c r="D10404">
        <v>3528.54</v>
      </c>
      <c r="E10404">
        <v>6</v>
      </c>
      <c r="F10404" s="2">
        <v>43927</v>
      </c>
      <c r="G10404" t="s">
        <v>48</v>
      </c>
      <c r="H10404" s="2">
        <v>44165</v>
      </c>
      <c r="I10404" s="2">
        <f t="shared" si="648"/>
        <v>44165</v>
      </c>
      <c r="J10404" s="4">
        <f t="shared" si="649"/>
        <v>0</v>
      </c>
      <c r="K10404" s="4">
        <f t="shared" si="650"/>
        <v>2209</v>
      </c>
      <c r="L10404" s="4">
        <f t="shared" si="651"/>
        <v>1914248.1599999955</v>
      </c>
    </row>
    <row r="10405" spans="2:12" x14ac:dyDescent="0.3">
      <c r="B10405" t="s">
        <v>6</v>
      </c>
      <c r="C10405">
        <v>3301296</v>
      </c>
      <c r="D10405">
        <v>583.91999999999996</v>
      </c>
      <c r="E10405">
        <v>1</v>
      </c>
      <c r="F10405" s="2">
        <v>43899</v>
      </c>
      <c r="G10405" t="s">
        <v>48</v>
      </c>
      <c r="H10405" s="2">
        <v>44165</v>
      </c>
      <c r="I10405" s="2">
        <f t="shared" si="648"/>
        <v>44165</v>
      </c>
      <c r="J10405" s="4">
        <f t="shared" si="649"/>
        <v>0</v>
      </c>
      <c r="K10405" s="4">
        <f t="shared" si="650"/>
        <v>2209</v>
      </c>
      <c r="L10405" s="4">
        <f t="shared" si="651"/>
        <v>1914248.1599999955</v>
      </c>
    </row>
    <row r="10406" spans="2:12" x14ac:dyDescent="0.3">
      <c r="B10406" t="s">
        <v>6</v>
      </c>
      <c r="C10406">
        <v>3301296</v>
      </c>
      <c r="D10406">
        <v>1162.6199999999999</v>
      </c>
      <c r="E10406">
        <v>2</v>
      </c>
      <c r="F10406" s="2">
        <v>43906</v>
      </c>
      <c r="G10406" t="s">
        <v>48</v>
      </c>
      <c r="H10406" s="2">
        <v>44165</v>
      </c>
      <c r="I10406" s="2">
        <f t="shared" si="648"/>
        <v>44165</v>
      </c>
      <c r="J10406" s="4">
        <f t="shared" si="649"/>
        <v>0</v>
      </c>
      <c r="K10406" s="4">
        <f t="shared" si="650"/>
        <v>2209</v>
      </c>
      <c r="L10406" s="4">
        <f t="shared" si="651"/>
        <v>1914248.1599999955</v>
      </c>
    </row>
    <row r="10407" spans="2:12" x14ac:dyDescent="0.3">
      <c r="B10407" t="s">
        <v>6</v>
      </c>
      <c r="C10407">
        <v>3301296</v>
      </c>
      <c r="D10407">
        <v>578.70000000000005</v>
      </c>
      <c r="E10407">
        <v>1</v>
      </c>
      <c r="F10407" s="2">
        <v>43913</v>
      </c>
      <c r="G10407" t="s">
        <v>48</v>
      </c>
      <c r="H10407" s="2">
        <v>44165</v>
      </c>
      <c r="I10407" s="2">
        <f t="shared" si="648"/>
        <v>44165</v>
      </c>
      <c r="J10407" s="4">
        <f t="shared" si="649"/>
        <v>0</v>
      </c>
      <c r="K10407" s="4">
        <f t="shared" si="650"/>
        <v>2209</v>
      </c>
      <c r="L10407" s="4">
        <f t="shared" si="651"/>
        <v>1914248.1599999955</v>
      </c>
    </row>
    <row r="10408" spans="2:12" x14ac:dyDescent="0.3">
      <c r="B10408" t="s">
        <v>6</v>
      </c>
      <c r="C10408">
        <v>3301296</v>
      </c>
      <c r="D10408">
        <v>583.44000000000005</v>
      </c>
      <c r="E10408">
        <v>1</v>
      </c>
      <c r="F10408" s="2">
        <v>43920</v>
      </c>
      <c r="G10408" t="s">
        <v>48</v>
      </c>
      <c r="H10408" s="2">
        <v>44165</v>
      </c>
      <c r="I10408" s="2">
        <f t="shared" si="648"/>
        <v>44165</v>
      </c>
      <c r="J10408" s="4">
        <f t="shared" si="649"/>
        <v>0</v>
      </c>
      <c r="K10408" s="4">
        <f t="shared" si="650"/>
        <v>2209</v>
      </c>
      <c r="L10408" s="4">
        <f t="shared" si="651"/>
        <v>1914248.1599999955</v>
      </c>
    </row>
    <row r="10409" spans="2:12" x14ac:dyDescent="0.3">
      <c r="B10409" t="s">
        <v>6</v>
      </c>
      <c r="C10409">
        <v>3301296</v>
      </c>
      <c r="D10409">
        <v>447.06</v>
      </c>
      <c r="E10409">
        <v>1</v>
      </c>
      <c r="F10409" s="2">
        <v>43920</v>
      </c>
      <c r="G10409" t="s">
        <v>48</v>
      </c>
      <c r="H10409" s="2">
        <v>44165</v>
      </c>
      <c r="I10409" s="2">
        <f t="shared" si="648"/>
        <v>44165</v>
      </c>
      <c r="J10409" s="4">
        <f t="shared" si="649"/>
        <v>0</v>
      </c>
      <c r="K10409" s="4">
        <f t="shared" si="650"/>
        <v>2209</v>
      </c>
      <c r="L10409" s="4">
        <f t="shared" si="651"/>
        <v>1914248.1599999955</v>
      </c>
    </row>
    <row r="10410" spans="2:12" x14ac:dyDescent="0.3">
      <c r="B10410" t="s">
        <v>6</v>
      </c>
      <c r="C10410">
        <v>3301296</v>
      </c>
      <c r="D10410">
        <v>178.74</v>
      </c>
      <c r="E10410">
        <v>1</v>
      </c>
      <c r="F10410" s="2">
        <v>43920</v>
      </c>
      <c r="G10410" t="s">
        <v>48</v>
      </c>
      <c r="H10410" s="2">
        <v>44165</v>
      </c>
      <c r="I10410" s="2">
        <f t="shared" si="648"/>
        <v>44165</v>
      </c>
      <c r="J10410" s="4">
        <f t="shared" si="649"/>
        <v>0</v>
      </c>
      <c r="K10410" s="4">
        <f t="shared" si="650"/>
        <v>2209</v>
      </c>
      <c r="L10410" s="4">
        <f t="shared" si="651"/>
        <v>1914248.1599999955</v>
      </c>
    </row>
    <row r="10411" spans="2:12" x14ac:dyDescent="0.3">
      <c r="B10411" t="s">
        <v>6</v>
      </c>
      <c r="C10411">
        <v>3301296</v>
      </c>
      <c r="D10411">
        <v>360.48</v>
      </c>
      <c r="E10411">
        <v>2</v>
      </c>
      <c r="F10411" s="2">
        <v>43927</v>
      </c>
      <c r="G10411" t="s">
        <v>48</v>
      </c>
      <c r="H10411" s="2">
        <v>44165</v>
      </c>
      <c r="I10411" s="2">
        <f t="shared" si="648"/>
        <v>44165</v>
      </c>
      <c r="J10411" s="4">
        <f t="shared" si="649"/>
        <v>0</v>
      </c>
      <c r="K10411" s="4">
        <f t="shared" si="650"/>
        <v>2209</v>
      </c>
      <c r="L10411" s="4">
        <f t="shared" si="651"/>
        <v>1914248.1599999955</v>
      </c>
    </row>
    <row r="10412" spans="2:12" x14ac:dyDescent="0.3">
      <c r="B10412" t="s">
        <v>6</v>
      </c>
      <c r="C10412">
        <v>3301296</v>
      </c>
      <c r="D10412">
        <v>51.78</v>
      </c>
      <c r="E10412">
        <v>1</v>
      </c>
      <c r="F10412" s="2">
        <v>43913</v>
      </c>
      <c r="G10412" t="s">
        <v>48</v>
      </c>
      <c r="H10412" s="2">
        <v>44165</v>
      </c>
      <c r="I10412" s="2">
        <f t="shared" si="648"/>
        <v>44165</v>
      </c>
      <c r="J10412" s="4">
        <f t="shared" si="649"/>
        <v>0</v>
      </c>
      <c r="K10412" s="4">
        <f t="shared" si="650"/>
        <v>2209</v>
      </c>
      <c r="L10412" s="4">
        <f t="shared" si="651"/>
        <v>1914248.1599999955</v>
      </c>
    </row>
    <row r="10413" spans="2:12" x14ac:dyDescent="0.3">
      <c r="B10413" t="s">
        <v>6</v>
      </c>
      <c r="C10413">
        <v>3301296</v>
      </c>
      <c r="D10413">
        <v>313.68</v>
      </c>
      <c r="E10413">
        <v>2</v>
      </c>
      <c r="F10413" s="2">
        <v>43899</v>
      </c>
      <c r="G10413" t="s">
        <v>48</v>
      </c>
      <c r="H10413" s="2">
        <v>44165</v>
      </c>
      <c r="I10413" s="2">
        <f t="shared" si="648"/>
        <v>44165</v>
      </c>
      <c r="J10413" s="4">
        <f t="shared" si="649"/>
        <v>0</v>
      </c>
      <c r="K10413" s="4">
        <f t="shared" si="650"/>
        <v>2209</v>
      </c>
      <c r="L10413" s="4">
        <f t="shared" si="651"/>
        <v>1914248.1599999955</v>
      </c>
    </row>
    <row r="10414" spans="2:12" x14ac:dyDescent="0.3">
      <c r="B10414" t="s">
        <v>6</v>
      </c>
      <c r="C10414">
        <v>3301296</v>
      </c>
      <c r="D10414">
        <v>156.84</v>
      </c>
      <c r="E10414">
        <v>1</v>
      </c>
      <c r="F10414" s="2">
        <v>43906</v>
      </c>
      <c r="G10414" t="s">
        <v>48</v>
      </c>
      <c r="H10414" s="2">
        <v>44165</v>
      </c>
      <c r="I10414" s="2">
        <f t="shared" si="648"/>
        <v>44165</v>
      </c>
      <c r="J10414" s="4">
        <f t="shared" si="649"/>
        <v>0</v>
      </c>
      <c r="K10414" s="4">
        <f t="shared" si="650"/>
        <v>2209</v>
      </c>
      <c r="L10414" s="4">
        <f t="shared" si="651"/>
        <v>1914248.1599999955</v>
      </c>
    </row>
    <row r="10415" spans="2:12" x14ac:dyDescent="0.3">
      <c r="B10415" t="s">
        <v>6</v>
      </c>
      <c r="C10415">
        <v>3301296</v>
      </c>
      <c r="D10415">
        <v>1087.68</v>
      </c>
      <c r="E10415">
        <v>7</v>
      </c>
      <c r="F10415" s="2">
        <v>43913</v>
      </c>
      <c r="G10415" t="s">
        <v>48</v>
      </c>
      <c r="H10415" s="2">
        <v>44165</v>
      </c>
      <c r="I10415" s="2">
        <f t="shared" si="648"/>
        <v>44165</v>
      </c>
      <c r="J10415" s="4">
        <f t="shared" si="649"/>
        <v>0</v>
      </c>
      <c r="K10415" s="4">
        <f t="shared" si="650"/>
        <v>2209</v>
      </c>
      <c r="L10415" s="4">
        <f t="shared" si="651"/>
        <v>1914248.1599999955</v>
      </c>
    </row>
    <row r="10416" spans="2:12" x14ac:dyDescent="0.3">
      <c r="B10416" t="s">
        <v>6</v>
      </c>
      <c r="C10416">
        <v>3301296</v>
      </c>
      <c r="D10416">
        <v>1096.6199999999999</v>
      </c>
      <c r="E10416">
        <v>7</v>
      </c>
      <c r="F10416" s="2">
        <v>43920</v>
      </c>
      <c r="G10416" t="s">
        <v>48</v>
      </c>
      <c r="H10416" s="2">
        <v>44165</v>
      </c>
      <c r="I10416" s="2">
        <f t="shared" si="648"/>
        <v>44165</v>
      </c>
      <c r="J10416" s="4">
        <f t="shared" si="649"/>
        <v>0</v>
      </c>
      <c r="K10416" s="4">
        <f t="shared" si="650"/>
        <v>2209</v>
      </c>
      <c r="L10416" s="4">
        <f t="shared" si="651"/>
        <v>1914248.1599999955</v>
      </c>
    </row>
    <row r="10417" spans="2:12" x14ac:dyDescent="0.3">
      <c r="B10417" t="s">
        <v>6</v>
      </c>
      <c r="C10417">
        <v>3301296</v>
      </c>
      <c r="D10417">
        <v>631.74</v>
      </c>
      <c r="E10417">
        <v>4</v>
      </c>
      <c r="F10417" s="2">
        <v>43927</v>
      </c>
      <c r="G10417" t="s">
        <v>48</v>
      </c>
      <c r="H10417" s="2">
        <v>44165</v>
      </c>
      <c r="I10417" s="2">
        <f t="shared" si="648"/>
        <v>44165</v>
      </c>
      <c r="J10417" s="4">
        <f t="shared" si="649"/>
        <v>0</v>
      </c>
      <c r="K10417" s="4">
        <f t="shared" si="650"/>
        <v>2209</v>
      </c>
      <c r="L10417" s="4">
        <f t="shared" si="651"/>
        <v>1914248.1599999955</v>
      </c>
    </row>
    <row r="10418" spans="2:12" x14ac:dyDescent="0.3">
      <c r="B10418" t="s">
        <v>6</v>
      </c>
      <c r="C10418">
        <v>3301296</v>
      </c>
      <c r="D10418">
        <v>1338.42</v>
      </c>
      <c r="E10418">
        <v>5</v>
      </c>
      <c r="F10418" s="2">
        <v>43899</v>
      </c>
      <c r="G10418" t="s">
        <v>48</v>
      </c>
      <c r="H10418" s="2">
        <v>44165</v>
      </c>
      <c r="I10418" s="2">
        <f t="shared" si="648"/>
        <v>44165</v>
      </c>
      <c r="J10418" s="4">
        <f t="shared" si="649"/>
        <v>0</v>
      </c>
      <c r="K10418" s="4">
        <f t="shared" si="650"/>
        <v>2209</v>
      </c>
      <c r="L10418" s="4">
        <f t="shared" si="651"/>
        <v>1914248.1599999955</v>
      </c>
    </row>
    <row r="10419" spans="2:12" x14ac:dyDescent="0.3">
      <c r="B10419" t="s">
        <v>6</v>
      </c>
      <c r="C10419">
        <v>3301296</v>
      </c>
      <c r="D10419">
        <v>1606.14</v>
      </c>
      <c r="E10419">
        <v>6</v>
      </c>
      <c r="F10419" s="2">
        <v>43906</v>
      </c>
      <c r="G10419" t="s">
        <v>48</v>
      </c>
      <c r="H10419" s="2">
        <v>44165</v>
      </c>
      <c r="I10419" s="2">
        <f t="shared" si="648"/>
        <v>44165</v>
      </c>
      <c r="J10419" s="4">
        <f t="shared" si="649"/>
        <v>0</v>
      </c>
      <c r="K10419" s="4">
        <f t="shared" si="650"/>
        <v>2209</v>
      </c>
      <c r="L10419" s="4">
        <f t="shared" si="651"/>
        <v>1914248.1599999955</v>
      </c>
    </row>
    <row r="10420" spans="2:12" x14ac:dyDescent="0.3">
      <c r="B10420" t="s">
        <v>6</v>
      </c>
      <c r="C10420">
        <v>3301296</v>
      </c>
      <c r="D10420">
        <v>3187.32</v>
      </c>
      <c r="E10420">
        <v>12</v>
      </c>
      <c r="F10420" s="2">
        <v>43913</v>
      </c>
      <c r="G10420" t="s">
        <v>48</v>
      </c>
      <c r="H10420" s="2">
        <v>44165</v>
      </c>
      <c r="I10420" s="2">
        <f t="shared" si="648"/>
        <v>44165</v>
      </c>
      <c r="J10420" s="4">
        <f t="shared" si="649"/>
        <v>0</v>
      </c>
      <c r="K10420" s="4">
        <f t="shared" si="650"/>
        <v>2209</v>
      </c>
      <c r="L10420" s="4">
        <f t="shared" si="651"/>
        <v>1914248.1599999955</v>
      </c>
    </row>
    <row r="10421" spans="2:12" x14ac:dyDescent="0.3">
      <c r="B10421" t="s">
        <v>6</v>
      </c>
      <c r="C10421">
        <v>3301296</v>
      </c>
      <c r="D10421">
        <v>6954.84</v>
      </c>
      <c r="E10421">
        <v>26</v>
      </c>
      <c r="F10421" s="2">
        <v>43920</v>
      </c>
      <c r="G10421" t="s">
        <v>48</v>
      </c>
      <c r="H10421" s="2">
        <v>44165</v>
      </c>
      <c r="I10421" s="2">
        <f t="shared" si="648"/>
        <v>44165</v>
      </c>
      <c r="J10421" s="4">
        <f t="shared" si="649"/>
        <v>0</v>
      </c>
      <c r="K10421" s="4">
        <f t="shared" si="650"/>
        <v>2209</v>
      </c>
      <c r="L10421" s="4">
        <f t="shared" si="651"/>
        <v>1914248.1599999955</v>
      </c>
    </row>
    <row r="10422" spans="2:12" x14ac:dyDescent="0.3">
      <c r="B10422" t="s">
        <v>6</v>
      </c>
      <c r="C10422">
        <v>3301296</v>
      </c>
      <c r="D10422">
        <v>2426.16</v>
      </c>
      <c r="E10422">
        <v>9</v>
      </c>
      <c r="F10422" s="2">
        <v>43927</v>
      </c>
      <c r="G10422" t="s">
        <v>48</v>
      </c>
      <c r="H10422" s="2">
        <v>44165</v>
      </c>
      <c r="I10422" s="2">
        <f t="shared" si="648"/>
        <v>44165</v>
      </c>
      <c r="J10422" s="4">
        <f t="shared" si="649"/>
        <v>0</v>
      </c>
      <c r="K10422" s="4">
        <f t="shared" si="650"/>
        <v>2209</v>
      </c>
      <c r="L10422" s="4">
        <f t="shared" si="651"/>
        <v>1914248.1599999955</v>
      </c>
    </row>
    <row r="10423" spans="2:12" x14ac:dyDescent="0.3">
      <c r="B10423" t="s">
        <v>6</v>
      </c>
      <c r="C10423">
        <v>3301296</v>
      </c>
      <c r="D10423">
        <v>80.34</v>
      </c>
      <c r="E10423">
        <v>1</v>
      </c>
      <c r="F10423" s="2">
        <v>43899</v>
      </c>
      <c r="G10423" t="s">
        <v>48</v>
      </c>
      <c r="H10423" s="2">
        <v>44165</v>
      </c>
      <c r="I10423" s="2">
        <f t="shared" si="648"/>
        <v>44165</v>
      </c>
      <c r="J10423" s="4">
        <f t="shared" si="649"/>
        <v>0</v>
      </c>
      <c r="K10423" s="4">
        <f t="shared" si="650"/>
        <v>2209</v>
      </c>
      <c r="L10423" s="4">
        <f t="shared" si="651"/>
        <v>1914248.1599999955</v>
      </c>
    </row>
    <row r="10424" spans="2:12" x14ac:dyDescent="0.3">
      <c r="B10424" t="s">
        <v>6</v>
      </c>
      <c r="C10424">
        <v>3301296</v>
      </c>
      <c r="D10424">
        <v>319.86</v>
      </c>
      <c r="E10424">
        <v>4</v>
      </c>
      <c r="F10424" s="2">
        <v>43913</v>
      </c>
      <c r="G10424" t="s">
        <v>48</v>
      </c>
      <c r="H10424" s="2">
        <v>44165</v>
      </c>
      <c r="I10424" s="2">
        <f t="shared" si="648"/>
        <v>44165</v>
      </c>
      <c r="J10424" s="4">
        <f t="shared" si="649"/>
        <v>0</v>
      </c>
      <c r="K10424" s="4">
        <f t="shared" si="650"/>
        <v>2209</v>
      </c>
      <c r="L10424" s="4">
        <f t="shared" si="651"/>
        <v>1914248.1599999955</v>
      </c>
    </row>
    <row r="10425" spans="2:12" x14ac:dyDescent="0.3">
      <c r="B10425" t="s">
        <v>6</v>
      </c>
      <c r="C10425">
        <v>3301296</v>
      </c>
      <c r="D10425">
        <v>401.46</v>
      </c>
      <c r="E10425">
        <v>5</v>
      </c>
      <c r="F10425" s="2">
        <v>43920</v>
      </c>
      <c r="G10425" t="s">
        <v>48</v>
      </c>
      <c r="H10425" s="2">
        <v>44165</v>
      </c>
      <c r="I10425" s="2">
        <f t="shared" si="648"/>
        <v>44165</v>
      </c>
      <c r="J10425" s="4">
        <f t="shared" si="649"/>
        <v>0</v>
      </c>
      <c r="K10425" s="4">
        <f t="shared" si="650"/>
        <v>2209</v>
      </c>
      <c r="L10425" s="4">
        <f t="shared" si="651"/>
        <v>1914248.1599999955</v>
      </c>
    </row>
    <row r="10426" spans="2:12" x14ac:dyDescent="0.3">
      <c r="B10426" t="s">
        <v>6</v>
      </c>
      <c r="C10426">
        <v>3301296</v>
      </c>
      <c r="D10426">
        <v>161.94</v>
      </c>
      <c r="E10426">
        <v>2</v>
      </c>
      <c r="F10426" s="2">
        <v>43927</v>
      </c>
      <c r="G10426" t="s">
        <v>48</v>
      </c>
      <c r="H10426" s="2">
        <v>44165</v>
      </c>
      <c r="I10426" s="2">
        <f t="shared" si="648"/>
        <v>44165</v>
      </c>
      <c r="J10426" s="4">
        <f t="shared" si="649"/>
        <v>0</v>
      </c>
      <c r="K10426" s="4">
        <f t="shared" si="650"/>
        <v>2209</v>
      </c>
      <c r="L10426" s="4">
        <f t="shared" si="651"/>
        <v>1914248.1599999955</v>
      </c>
    </row>
    <row r="10427" spans="2:12" x14ac:dyDescent="0.3">
      <c r="B10427" t="s">
        <v>6</v>
      </c>
      <c r="C10427">
        <v>3301296</v>
      </c>
      <c r="D10427">
        <v>262.38</v>
      </c>
      <c r="E10427">
        <v>1</v>
      </c>
      <c r="F10427" s="2">
        <v>43899</v>
      </c>
      <c r="G10427" t="s">
        <v>48</v>
      </c>
      <c r="H10427" s="2">
        <v>44165</v>
      </c>
      <c r="I10427" s="2">
        <f t="shared" si="648"/>
        <v>44165</v>
      </c>
      <c r="J10427" s="4">
        <f t="shared" si="649"/>
        <v>0</v>
      </c>
      <c r="K10427" s="4">
        <f t="shared" si="650"/>
        <v>2209</v>
      </c>
      <c r="L10427" s="4">
        <f t="shared" si="651"/>
        <v>1914248.1599999955</v>
      </c>
    </row>
    <row r="10428" spans="2:12" x14ac:dyDescent="0.3">
      <c r="B10428" t="s">
        <v>6</v>
      </c>
      <c r="C10428">
        <v>3301296</v>
      </c>
      <c r="D10428">
        <v>782.34</v>
      </c>
      <c r="E10428">
        <v>3</v>
      </c>
      <c r="F10428" s="2">
        <v>43906</v>
      </c>
      <c r="G10428" t="s">
        <v>48</v>
      </c>
      <c r="H10428" s="2">
        <v>44165</v>
      </c>
      <c r="I10428" s="2">
        <f t="shared" si="648"/>
        <v>44165</v>
      </c>
      <c r="J10428" s="4">
        <f t="shared" si="649"/>
        <v>0</v>
      </c>
      <c r="K10428" s="4">
        <f t="shared" si="650"/>
        <v>2209</v>
      </c>
      <c r="L10428" s="4">
        <f t="shared" si="651"/>
        <v>1914248.1599999955</v>
      </c>
    </row>
    <row r="10429" spans="2:12" x14ac:dyDescent="0.3">
      <c r="B10429" t="s">
        <v>6</v>
      </c>
      <c r="C10429">
        <v>3301296</v>
      </c>
      <c r="D10429">
        <v>262.14</v>
      </c>
      <c r="E10429">
        <v>1</v>
      </c>
      <c r="F10429" s="2">
        <v>43920</v>
      </c>
      <c r="G10429" t="s">
        <v>48</v>
      </c>
      <c r="H10429" s="2">
        <v>44165</v>
      </c>
      <c r="I10429" s="2">
        <f t="shared" si="648"/>
        <v>44165</v>
      </c>
      <c r="J10429" s="4">
        <f t="shared" si="649"/>
        <v>0</v>
      </c>
      <c r="K10429" s="4">
        <f t="shared" si="650"/>
        <v>2209</v>
      </c>
      <c r="L10429" s="4">
        <f t="shared" si="651"/>
        <v>1914248.1599999955</v>
      </c>
    </row>
    <row r="10430" spans="2:12" x14ac:dyDescent="0.3">
      <c r="B10430" t="s">
        <v>6</v>
      </c>
      <c r="C10430">
        <v>3301296</v>
      </c>
      <c r="D10430">
        <v>264.24</v>
      </c>
      <c r="E10430">
        <v>1</v>
      </c>
      <c r="F10430" s="2">
        <v>43927</v>
      </c>
      <c r="G10430" t="s">
        <v>48</v>
      </c>
      <c r="H10430" s="2">
        <v>44165</v>
      </c>
      <c r="I10430" s="2">
        <f t="shared" si="648"/>
        <v>44165</v>
      </c>
      <c r="J10430" s="4">
        <f t="shared" si="649"/>
        <v>0</v>
      </c>
      <c r="K10430" s="4">
        <f t="shared" si="650"/>
        <v>2209</v>
      </c>
      <c r="L10430" s="4">
        <f t="shared" si="651"/>
        <v>1914248.1599999955</v>
      </c>
    </row>
    <row r="10431" spans="2:12" x14ac:dyDescent="0.3">
      <c r="B10431" t="s">
        <v>6</v>
      </c>
      <c r="C10431">
        <v>3301296</v>
      </c>
      <c r="D10431">
        <v>361.8</v>
      </c>
      <c r="E10431">
        <v>3</v>
      </c>
      <c r="F10431" s="2">
        <v>43899</v>
      </c>
      <c r="G10431" t="s">
        <v>48</v>
      </c>
      <c r="H10431" s="2">
        <v>44165</v>
      </c>
      <c r="I10431" s="2">
        <f t="shared" si="648"/>
        <v>44165</v>
      </c>
      <c r="J10431" s="4">
        <f t="shared" si="649"/>
        <v>0</v>
      </c>
      <c r="K10431" s="4">
        <f t="shared" si="650"/>
        <v>2209</v>
      </c>
      <c r="L10431" s="4">
        <f t="shared" si="651"/>
        <v>1914248.1599999955</v>
      </c>
    </row>
    <row r="10432" spans="2:12" x14ac:dyDescent="0.3">
      <c r="B10432" t="s">
        <v>6</v>
      </c>
      <c r="C10432">
        <v>3301296</v>
      </c>
      <c r="D10432">
        <v>603.05999999999995</v>
      </c>
      <c r="E10432">
        <v>5</v>
      </c>
      <c r="F10432" s="2">
        <v>43906</v>
      </c>
      <c r="G10432" t="s">
        <v>48</v>
      </c>
      <c r="H10432" s="2">
        <v>44165</v>
      </c>
      <c r="I10432" s="2">
        <f t="shared" si="648"/>
        <v>44165</v>
      </c>
      <c r="J10432" s="4">
        <f t="shared" si="649"/>
        <v>0</v>
      </c>
      <c r="K10432" s="4">
        <f t="shared" si="650"/>
        <v>2209</v>
      </c>
      <c r="L10432" s="4">
        <f t="shared" si="651"/>
        <v>1914248.1599999955</v>
      </c>
    </row>
    <row r="10433" spans="2:12" x14ac:dyDescent="0.3">
      <c r="B10433" t="s">
        <v>6</v>
      </c>
      <c r="C10433">
        <v>3301296</v>
      </c>
      <c r="D10433">
        <v>2391.9</v>
      </c>
      <c r="E10433">
        <v>20</v>
      </c>
      <c r="F10433" s="2">
        <v>43913</v>
      </c>
      <c r="G10433" t="s">
        <v>48</v>
      </c>
      <c r="H10433" s="2">
        <v>44165</v>
      </c>
      <c r="I10433" s="2">
        <f t="shared" si="648"/>
        <v>44165</v>
      </c>
      <c r="J10433" s="4">
        <f t="shared" si="649"/>
        <v>0</v>
      </c>
      <c r="K10433" s="4">
        <f t="shared" si="650"/>
        <v>2209</v>
      </c>
      <c r="L10433" s="4">
        <f t="shared" si="651"/>
        <v>1914248.1599999955</v>
      </c>
    </row>
    <row r="10434" spans="2:12" x14ac:dyDescent="0.3">
      <c r="B10434" t="s">
        <v>6</v>
      </c>
      <c r="C10434">
        <v>3301296</v>
      </c>
      <c r="D10434">
        <v>2651.64</v>
      </c>
      <c r="E10434">
        <v>22</v>
      </c>
      <c r="F10434" s="2">
        <v>43920</v>
      </c>
      <c r="G10434" t="s">
        <v>48</v>
      </c>
      <c r="H10434" s="2">
        <v>44165</v>
      </c>
      <c r="I10434" s="2">
        <f t="shared" si="648"/>
        <v>44165</v>
      </c>
      <c r="J10434" s="4">
        <f t="shared" si="649"/>
        <v>0</v>
      </c>
      <c r="K10434" s="4">
        <f t="shared" si="650"/>
        <v>2209</v>
      </c>
      <c r="L10434" s="4">
        <f t="shared" si="651"/>
        <v>1914248.1599999955</v>
      </c>
    </row>
    <row r="10435" spans="2:12" x14ac:dyDescent="0.3">
      <c r="B10435" t="s">
        <v>6</v>
      </c>
      <c r="C10435">
        <v>3301296</v>
      </c>
      <c r="D10435">
        <v>1092.48</v>
      </c>
      <c r="E10435">
        <v>9</v>
      </c>
      <c r="F10435" s="2">
        <v>43927</v>
      </c>
      <c r="G10435" t="s">
        <v>48</v>
      </c>
      <c r="H10435" s="2">
        <v>44165</v>
      </c>
      <c r="I10435" s="2">
        <f t="shared" ref="I10435:I10498" si="652">MAX($F$2:$F$14451)</f>
        <v>44165</v>
      </c>
      <c r="J10435" s="4">
        <f t="shared" ref="J10435:J10498" si="653">DATEDIF(H10435,I10435,"d")</f>
        <v>0</v>
      </c>
      <c r="K10435" s="4">
        <f t="shared" ref="K10435:K10498" si="654">COUNTIF($G:$G,G10435)</f>
        <v>2209</v>
      </c>
      <c r="L10435" s="4">
        <f t="shared" ref="L10435:L10498" si="655">SUMIF($G:$G,G10435,$D:$D)</f>
        <v>1914248.1599999955</v>
      </c>
    </row>
    <row r="10436" spans="2:12" x14ac:dyDescent="0.3">
      <c r="B10436" t="s">
        <v>6</v>
      </c>
      <c r="C10436">
        <v>3301296</v>
      </c>
      <c r="D10436">
        <v>2410.5</v>
      </c>
      <c r="E10436">
        <v>10</v>
      </c>
      <c r="F10436" s="2">
        <v>43899</v>
      </c>
      <c r="G10436" t="s">
        <v>48</v>
      </c>
      <c r="H10436" s="2">
        <v>44165</v>
      </c>
      <c r="I10436" s="2">
        <f t="shared" si="652"/>
        <v>44165</v>
      </c>
      <c r="J10436" s="4">
        <f t="shared" si="653"/>
        <v>0</v>
      </c>
      <c r="K10436" s="4">
        <f t="shared" si="654"/>
        <v>2209</v>
      </c>
      <c r="L10436" s="4">
        <f t="shared" si="655"/>
        <v>1914248.1599999955</v>
      </c>
    </row>
    <row r="10437" spans="2:12" x14ac:dyDescent="0.3">
      <c r="B10437" t="s">
        <v>6</v>
      </c>
      <c r="C10437">
        <v>3301296</v>
      </c>
      <c r="D10437">
        <v>959.88</v>
      </c>
      <c r="E10437">
        <v>4</v>
      </c>
      <c r="F10437" s="2">
        <v>43906</v>
      </c>
      <c r="G10437" t="s">
        <v>48</v>
      </c>
      <c r="H10437" s="2">
        <v>44165</v>
      </c>
      <c r="I10437" s="2">
        <f t="shared" si="652"/>
        <v>44165</v>
      </c>
      <c r="J10437" s="4">
        <f t="shared" si="653"/>
        <v>0</v>
      </c>
      <c r="K10437" s="4">
        <f t="shared" si="654"/>
        <v>2209</v>
      </c>
      <c r="L10437" s="4">
        <f t="shared" si="655"/>
        <v>1914248.1599999955</v>
      </c>
    </row>
    <row r="10438" spans="2:12" x14ac:dyDescent="0.3">
      <c r="B10438" t="s">
        <v>6</v>
      </c>
      <c r="C10438">
        <v>3301296</v>
      </c>
      <c r="D10438">
        <v>2872.68</v>
      </c>
      <c r="E10438">
        <v>12</v>
      </c>
      <c r="F10438" s="2">
        <v>43913</v>
      </c>
      <c r="G10438" t="s">
        <v>48</v>
      </c>
      <c r="H10438" s="2">
        <v>44165</v>
      </c>
      <c r="I10438" s="2">
        <f t="shared" si="652"/>
        <v>44165</v>
      </c>
      <c r="J10438" s="4">
        <f t="shared" si="653"/>
        <v>0</v>
      </c>
      <c r="K10438" s="4">
        <f t="shared" si="654"/>
        <v>2209</v>
      </c>
      <c r="L10438" s="4">
        <f t="shared" si="655"/>
        <v>1914248.1599999955</v>
      </c>
    </row>
    <row r="10439" spans="2:12" x14ac:dyDescent="0.3">
      <c r="B10439" t="s">
        <v>6</v>
      </c>
      <c r="C10439">
        <v>3301296</v>
      </c>
      <c r="D10439">
        <v>4347.6000000000004</v>
      </c>
      <c r="E10439">
        <v>18</v>
      </c>
      <c r="F10439" s="2">
        <v>43920</v>
      </c>
      <c r="G10439" t="s">
        <v>48</v>
      </c>
      <c r="H10439" s="2">
        <v>44165</v>
      </c>
      <c r="I10439" s="2">
        <f t="shared" si="652"/>
        <v>44165</v>
      </c>
      <c r="J10439" s="4">
        <f t="shared" si="653"/>
        <v>0</v>
      </c>
      <c r="K10439" s="4">
        <f t="shared" si="654"/>
        <v>2209</v>
      </c>
      <c r="L10439" s="4">
        <f t="shared" si="655"/>
        <v>1914248.1599999955</v>
      </c>
    </row>
    <row r="10440" spans="2:12" x14ac:dyDescent="0.3">
      <c r="B10440" t="s">
        <v>6</v>
      </c>
      <c r="C10440">
        <v>3301296</v>
      </c>
      <c r="D10440">
        <v>3642.36</v>
      </c>
      <c r="E10440">
        <v>15</v>
      </c>
      <c r="F10440" s="2">
        <v>43927</v>
      </c>
      <c r="G10440" t="s">
        <v>48</v>
      </c>
      <c r="H10440" s="2">
        <v>44165</v>
      </c>
      <c r="I10440" s="2">
        <f t="shared" si="652"/>
        <v>44165</v>
      </c>
      <c r="J10440" s="4">
        <f t="shared" si="653"/>
        <v>0</v>
      </c>
      <c r="K10440" s="4">
        <f t="shared" si="654"/>
        <v>2209</v>
      </c>
      <c r="L10440" s="4">
        <f t="shared" si="655"/>
        <v>1914248.1599999955</v>
      </c>
    </row>
    <row r="10441" spans="2:12" x14ac:dyDescent="0.3">
      <c r="B10441" t="s">
        <v>6</v>
      </c>
      <c r="C10441">
        <v>3301296</v>
      </c>
      <c r="D10441">
        <v>2364.66</v>
      </c>
      <c r="E10441">
        <v>2</v>
      </c>
      <c r="F10441" s="2">
        <v>43906</v>
      </c>
      <c r="G10441" t="s">
        <v>48</v>
      </c>
      <c r="H10441" s="2">
        <v>44165</v>
      </c>
      <c r="I10441" s="2">
        <f t="shared" si="652"/>
        <v>44165</v>
      </c>
      <c r="J10441" s="4">
        <f t="shared" si="653"/>
        <v>0</v>
      </c>
      <c r="K10441" s="4">
        <f t="shared" si="654"/>
        <v>2209</v>
      </c>
      <c r="L10441" s="4">
        <f t="shared" si="655"/>
        <v>1914248.1599999955</v>
      </c>
    </row>
    <row r="10442" spans="2:12" x14ac:dyDescent="0.3">
      <c r="B10442" t="s">
        <v>6</v>
      </c>
      <c r="C10442">
        <v>3301296</v>
      </c>
      <c r="D10442">
        <v>5921.4</v>
      </c>
      <c r="E10442">
        <v>5</v>
      </c>
      <c r="F10442" s="2">
        <v>43913</v>
      </c>
      <c r="G10442" t="s">
        <v>48</v>
      </c>
      <c r="H10442" s="2">
        <v>44165</v>
      </c>
      <c r="I10442" s="2">
        <f t="shared" si="652"/>
        <v>44165</v>
      </c>
      <c r="J10442" s="4">
        <f t="shared" si="653"/>
        <v>0</v>
      </c>
      <c r="K10442" s="4">
        <f t="shared" si="654"/>
        <v>2209</v>
      </c>
      <c r="L10442" s="4">
        <f t="shared" si="655"/>
        <v>1914248.1599999955</v>
      </c>
    </row>
    <row r="10443" spans="2:12" x14ac:dyDescent="0.3">
      <c r="B10443" t="s">
        <v>6</v>
      </c>
      <c r="C10443">
        <v>3301296</v>
      </c>
      <c r="D10443">
        <v>2384.16</v>
      </c>
      <c r="E10443">
        <v>2</v>
      </c>
      <c r="F10443" s="2">
        <v>43920</v>
      </c>
      <c r="G10443" t="s">
        <v>48</v>
      </c>
      <c r="H10443" s="2">
        <v>44165</v>
      </c>
      <c r="I10443" s="2">
        <f t="shared" si="652"/>
        <v>44165</v>
      </c>
      <c r="J10443" s="4">
        <f t="shared" si="653"/>
        <v>0</v>
      </c>
      <c r="K10443" s="4">
        <f t="shared" si="654"/>
        <v>2209</v>
      </c>
      <c r="L10443" s="4">
        <f t="shared" si="655"/>
        <v>1914248.1599999955</v>
      </c>
    </row>
    <row r="10444" spans="2:12" x14ac:dyDescent="0.3">
      <c r="B10444" t="s">
        <v>6</v>
      </c>
      <c r="C10444">
        <v>3321474</v>
      </c>
      <c r="D10444">
        <v>2398.3200000000002</v>
      </c>
      <c r="E10444">
        <v>2</v>
      </c>
      <c r="F10444" s="2">
        <v>43899</v>
      </c>
      <c r="G10444" t="s">
        <v>18</v>
      </c>
      <c r="H10444" s="2">
        <v>44032</v>
      </c>
      <c r="I10444" s="2">
        <f t="shared" si="652"/>
        <v>44165</v>
      </c>
      <c r="J10444" s="4">
        <f t="shared" si="653"/>
        <v>133</v>
      </c>
      <c r="K10444" s="4">
        <f t="shared" si="654"/>
        <v>8</v>
      </c>
      <c r="L10444" s="4">
        <f t="shared" si="655"/>
        <v>13448.820000000002</v>
      </c>
    </row>
    <row r="10445" spans="2:12" x14ac:dyDescent="0.3">
      <c r="B10445" t="s">
        <v>6</v>
      </c>
      <c r="C10445">
        <v>3359634</v>
      </c>
      <c r="D10445">
        <v>2376.84</v>
      </c>
      <c r="E10445">
        <v>2</v>
      </c>
      <c r="F10445" s="2">
        <v>43913</v>
      </c>
      <c r="G10445" t="s">
        <v>661</v>
      </c>
      <c r="H10445" s="2">
        <v>43913</v>
      </c>
      <c r="I10445" s="2">
        <f t="shared" si="652"/>
        <v>44165</v>
      </c>
      <c r="J10445" s="4">
        <f t="shared" si="653"/>
        <v>252</v>
      </c>
      <c r="K10445" s="4">
        <f t="shared" si="654"/>
        <v>1</v>
      </c>
      <c r="L10445" s="4">
        <f t="shared" si="655"/>
        <v>2376.84</v>
      </c>
    </row>
    <row r="10446" spans="2:12" x14ac:dyDescent="0.3">
      <c r="B10446" t="s">
        <v>6</v>
      </c>
      <c r="C10446">
        <v>3400308</v>
      </c>
      <c r="D10446">
        <v>607.74</v>
      </c>
      <c r="E10446">
        <v>1</v>
      </c>
      <c r="F10446" s="2">
        <v>43920</v>
      </c>
      <c r="G10446" t="s">
        <v>550</v>
      </c>
      <c r="H10446" s="2">
        <v>44165</v>
      </c>
      <c r="I10446" s="2">
        <f t="shared" si="652"/>
        <v>44165</v>
      </c>
      <c r="J10446" s="4">
        <f t="shared" si="653"/>
        <v>0</v>
      </c>
      <c r="K10446" s="4">
        <f t="shared" si="654"/>
        <v>85</v>
      </c>
      <c r="L10446" s="4">
        <f t="shared" si="655"/>
        <v>271998.24000000005</v>
      </c>
    </row>
    <row r="10447" spans="2:12" x14ac:dyDescent="0.3">
      <c r="B10447" t="s">
        <v>6</v>
      </c>
      <c r="C10447">
        <v>3400308</v>
      </c>
      <c r="D10447">
        <v>612.66</v>
      </c>
      <c r="E10447">
        <v>1</v>
      </c>
      <c r="F10447" s="2">
        <v>43927</v>
      </c>
      <c r="G10447" t="s">
        <v>550</v>
      </c>
      <c r="H10447" s="2">
        <v>44165</v>
      </c>
      <c r="I10447" s="2">
        <f t="shared" si="652"/>
        <v>44165</v>
      </c>
      <c r="J10447" s="4">
        <f t="shared" si="653"/>
        <v>0</v>
      </c>
      <c r="K10447" s="4">
        <f t="shared" si="654"/>
        <v>85</v>
      </c>
      <c r="L10447" s="4">
        <f t="shared" si="655"/>
        <v>271998.24000000005</v>
      </c>
    </row>
    <row r="10448" spans="2:12" x14ac:dyDescent="0.3">
      <c r="B10448" t="s">
        <v>6</v>
      </c>
      <c r="C10448">
        <v>3400308</v>
      </c>
      <c r="D10448">
        <v>1199.1600000000001</v>
      </c>
      <c r="E10448">
        <v>1</v>
      </c>
      <c r="F10448" s="2">
        <v>43899</v>
      </c>
      <c r="G10448" t="s">
        <v>550</v>
      </c>
      <c r="H10448" s="2">
        <v>44165</v>
      </c>
      <c r="I10448" s="2">
        <f t="shared" si="652"/>
        <v>44165</v>
      </c>
      <c r="J10448" s="4">
        <f t="shared" si="653"/>
        <v>0</v>
      </c>
      <c r="K10448" s="4">
        <f t="shared" si="654"/>
        <v>85</v>
      </c>
      <c r="L10448" s="4">
        <f t="shared" si="655"/>
        <v>271998.24000000005</v>
      </c>
    </row>
    <row r="10449" spans="2:12" x14ac:dyDescent="0.3">
      <c r="B10449" t="s">
        <v>6</v>
      </c>
      <c r="C10449">
        <v>3400308</v>
      </c>
      <c r="D10449">
        <v>1199.1600000000001</v>
      </c>
      <c r="E10449">
        <v>1</v>
      </c>
      <c r="F10449" s="2">
        <v>43899</v>
      </c>
      <c r="G10449" t="s">
        <v>550</v>
      </c>
      <c r="H10449" s="2">
        <v>44165</v>
      </c>
      <c r="I10449" s="2">
        <f t="shared" si="652"/>
        <v>44165</v>
      </c>
      <c r="J10449" s="4">
        <f t="shared" si="653"/>
        <v>0</v>
      </c>
      <c r="K10449" s="4">
        <f t="shared" si="654"/>
        <v>85</v>
      </c>
      <c r="L10449" s="4">
        <f t="shared" si="655"/>
        <v>271998.24000000005</v>
      </c>
    </row>
    <row r="10450" spans="2:12" x14ac:dyDescent="0.3">
      <c r="B10450" t="s">
        <v>6</v>
      </c>
      <c r="C10450">
        <v>3400308</v>
      </c>
      <c r="D10450">
        <v>5995.98</v>
      </c>
      <c r="E10450">
        <v>5</v>
      </c>
      <c r="F10450" s="2">
        <v>43906</v>
      </c>
      <c r="G10450" t="s">
        <v>550</v>
      </c>
      <c r="H10450" s="2">
        <v>44165</v>
      </c>
      <c r="I10450" s="2">
        <f t="shared" si="652"/>
        <v>44165</v>
      </c>
      <c r="J10450" s="4">
        <f t="shared" si="653"/>
        <v>0</v>
      </c>
      <c r="K10450" s="4">
        <f t="shared" si="654"/>
        <v>85</v>
      </c>
      <c r="L10450" s="4">
        <f t="shared" si="655"/>
        <v>271998.24000000005</v>
      </c>
    </row>
    <row r="10451" spans="2:12" x14ac:dyDescent="0.3">
      <c r="B10451" t="s">
        <v>6</v>
      </c>
      <c r="C10451">
        <v>3400308</v>
      </c>
      <c r="D10451">
        <v>5960.4</v>
      </c>
      <c r="E10451">
        <v>5</v>
      </c>
      <c r="F10451" s="2">
        <v>43920</v>
      </c>
      <c r="G10451" t="s">
        <v>550</v>
      </c>
      <c r="H10451" s="2">
        <v>44165</v>
      </c>
      <c r="I10451" s="2">
        <f t="shared" si="652"/>
        <v>44165</v>
      </c>
      <c r="J10451" s="4">
        <f t="shared" si="653"/>
        <v>0</v>
      </c>
      <c r="K10451" s="4">
        <f t="shared" si="654"/>
        <v>85</v>
      </c>
      <c r="L10451" s="4">
        <f t="shared" si="655"/>
        <v>271998.24000000005</v>
      </c>
    </row>
    <row r="10452" spans="2:12" x14ac:dyDescent="0.3">
      <c r="B10452" t="s">
        <v>6</v>
      </c>
      <c r="C10452">
        <v>3400308</v>
      </c>
      <c r="D10452">
        <v>6008.28</v>
      </c>
      <c r="E10452">
        <v>5</v>
      </c>
      <c r="F10452" s="2">
        <v>43927</v>
      </c>
      <c r="G10452" t="s">
        <v>550</v>
      </c>
      <c r="H10452" s="2">
        <v>44165</v>
      </c>
      <c r="I10452" s="2">
        <f t="shared" si="652"/>
        <v>44165</v>
      </c>
      <c r="J10452" s="4">
        <f t="shared" si="653"/>
        <v>0</v>
      </c>
      <c r="K10452" s="4">
        <f t="shared" si="654"/>
        <v>85</v>
      </c>
      <c r="L10452" s="4">
        <f t="shared" si="655"/>
        <v>271998.24000000005</v>
      </c>
    </row>
    <row r="10453" spans="2:12" x14ac:dyDescent="0.3">
      <c r="B10453" t="s">
        <v>6</v>
      </c>
      <c r="C10453">
        <v>3431910</v>
      </c>
      <c r="D10453">
        <v>11920.8</v>
      </c>
      <c r="E10453">
        <v>10</v>
      </c>
      <c r="F10453" s="2">
        <v>43920</v>
      </c>
      <c r="G10453" t="s">
        <v>551</v>
      </c>
      <c r="H10453" s="2">
        <v>44137</v>
      </c>
      <c r="I10453" s="2">
        <f t="shared" si="652"/>
        <v>44165</v>
      </c>
      <c r="J10453" s="4">
        <f t="shared" si="653"/>
        <v>28</v>
      </c>
      <c r="K10453" s="4">
        <f t="shared" si="654"/>
        <v>8</v>
      </c>
      <c r="L10453" s="4">
        <f t="shared" si="655"/>
        <v>66171.600000000006</v>
      </c>
    </row>
    <row r="10454" spans="2:12" x14ac:dyDescent="0.3">
      <c r="B10454" t="s">
        <v>6</v>
      </c>
      <c r="C10454">
        <v>3507360</v>
      </c>
      <c r="D10454">
        <v>14515.38</v>
      </c>
      <c r="E10454">
        <v>4</v>
      </c>
      <c r="F10454" s="2">
        <v>43899</v>
      </c>
      <c r="G10454" t="s">
        <v>270</v>
      </c>
      <c r="H10454" s="2">
        <v>44151</v>
      </c>
      <c r="I10454" s="2">
        <f t="shared" si="652"/>
        <v>44165</v>
      </c>
      <c r="J10454" s="4">
        <f t="shared" si="653"/>
        <v>14</v>
      </c>
      <c r="K10454" s="4">
        <f t="shared" si="654"/>
        <v>20</v>
      </c>
      <c r="L10454" s="4">
        <f t="shared" si="655"/>
        <v>59014.62</v>
      </c>
    </row>
    <row r="10455" spans="2:12" x14ac:dyDescent="0.3">
      <c r="B10455" t="s">
        <v>6</v>
      </c>
      <c r="C10455">
        <v>3507360</v>
      </c>
      <c r="D10455">
        <v>2017.68</v>
      </c>
      <c r="E10455">
        <v>2</v>
      </c>
      <c r="F10455" s="2">
        <v>43920</v>
      </c>
      <c r="G10455" t="s">
        <v>270</v>
      </c>
      <c r="H10455" s="2">
        <v>44151</v>
      </c>
      <c r="I10455" s="2">
        <f t="shared" si="652"/>
        <v>44165</v>
      </c>
      <c r="J10455" s="4">
        <f t="shared" si="653"/>
        <v>14</v>
      </c>
      <c r="K10455" s="4">
        <f t="shared" si="654"/>
        <v>20</v>
      </c>
      <c r="L10455" s="4">
        <f t="shared" si="655"/>
        <v>59014.62</v>
      </c>
    </row>
    <row r="10456" spans="2:12" x14ac:dyDescent="0.3">
      <c r="B10456" t="s">
        <v>6</v>
      </c>
      <c r="C10456">
        <v>3507360</v>
      </c>
      <c r="D10456">
        <v>2384.16</v>
      </c>
      <c r="E10456">
        <v>2</v>
      </c>
      <c r="F10456" s="2">
        <v>43920</v>
      </c>
      <c r="G10456" t="s">
        <v>270</v>
      </c>
      <c r="H10456" s="2">
        <v>44151</v>
      </c>
      <c r="I10456" s="2">
        <f t="shared" si="652"/>
        <v>44165</v>
      </c>
      <c r="J10456" s="4">
        <f t="shared" si="653"/>
        <v>14</v>
      </c>
      <c r="K10456" s="4">
        <f t="shared" si="654"/>
        <v>20</v>
      </c>
      <c r="L10456" s="4">
        <f t="shared" si="655"/>
        <v>59014.62</v>
      </c>
    </row>
    <row r="10457" spans="2:12" x14ac:dyDescent="0.3">
      <c r="B10457" t="s">
        <v>6</v>
      </c>
      <c r="C10457">
        <v>3541314</v>
      </c>
      <c r="D10457">
        <v>1201.68</v>
      </c>
      <c r="E10457">
        <v>1</v>
      </c>
      <c r="F10457" s="2">
        <v>43927</v>
      </c>
      <c r="G10457" t="s">
        <v>636</v>
      </c>
      <c r="H10457" s="2">
        <v>43927</v>
      </c>
      <c r="I10457" s="2">
        <f t="shared" si="652"/>
        <v>44165</v>
      </c>
      <c r="J10457" s="4">
        <f t="shared" si="653"/>
        <v>238</v>
      </c>
      <c r="K10457" s="4">
        <f t="shared" si="654"/>
        <v>2</v>
      </c>
      <c r="L10457" s="4">
        <f t="shared" si="655"/>
        <v>2230.62</v>
      </c>
    </row>
    <row r="10458" spans="2:12" x14ac:dyDescent="0.3">
      <c r="B10458" t="s">
        <v>6</v>
      </c>
      <c r="C10458">
        <v>3557904</v>
      </c>
      <c r="D10458">
        <v>269.04000000000002</v>
      </c>
      <c r="E10458">
        <v>1</v>
      </c>
      <c r="F10458" s="2">
        <v>43899</v>
      </c>
      <c r="G10458" t="s">
        <v>512</v>
      </c>
      <c r="H10458" s="2">
        <v>44158</v>
      </c>
      <c r="I10458" s="2">
        <f t="shared" si="652"/>
        <v>44165</v>
      </c>
      <c r="J10458" s="4">
        <f t="shared" si="653"/>
        <v>7</v>
      </c>
      <c r="K10458" s="4">
        <f t="shared" si="654"/>
        <v>21</v>
      </c>
      <c r="L10458" s="4">
        <f t="shared" si="655"/>
        <v>11899.8</v>
      </c>
    </row>
    <row r="10459" spans="2:12" x14ac:dyDescent="0.3">
      <c r="B10459" t="s">
        <v>6</v>
      </c>
      <c r="C10459">
        <v>3557904</v>
      </c>
      <c r="D10459">
        <v>1199.1600000000001</v>
      </c>
      <c r="E10459">
        <v>1</v>
      </c>
      <c r="F10459" s="2">
        <v>43906</v>
      </c>
      <c r="G10459" t="s">
        <v>512</v>
      </c>
      <c r="H10459" s="2">
        <v>44158</v>
      </c>
      <c r="I10459" s="2">
        <f t="shared" si="652"/>
        <v>44165</v>
      </c>
      <c r="J10459" s="4">
        <f t="shared" si="653"/>
        <v>7</v>
      </c>
      <c r="K10459" s="4">
        <f t="shared" si="654"/>
        <v>21</v>
      </c>
      <c r="L10459" s="4">
        <f t="shared" si="655"/>
        <v>11899.8</v>
      </c>
    </row>
    <row r="10460" spans="2:12" x14ac:dyDescent="0.3">
      <c r="B10460" t="s">
        <v>6</v>
      </c>
      <c r="C10460">
        <v>3604542</v>
      </c>
      <c r="D10460">
        <v>6089.58</v>
      </c>
      <c r="E10460">
        <v>6</v>
      </c>
      <c r="F10460" s="2">
        <v>43906</v>
      </c>
      <c r="G10460" t="s">
        <v>367</v>
      </c>
      <c r="H10460" s="2">
        <v>43906</v>
      </c>
      <c r="I10460" s="2">
        <f t="shared" si="652"/>
        <v>44165</v>
      </c>
      <c r="J10460" s="4">
        <f t="shared" si="653"/>
        <v>259</v>
      </c>
      <c r="K10460" s="4">
        <f t="shared" si="654"/>
        <v>4</v>
      </c>
      <c r="L10460" s="4">
        <f t="shared" si="655"/>
        <v>9412.32</v>
      </c>
    </row>
    <row r="10461" spans="2:12" x14ac:dyDescent="0.3">
      <c r="B10461" t="s">
        <v>6</v>
      </c>
      <c r="C10461">
        <v>3618438</v>
      </c>
      <c r="D10461">
        <v>90.18</v>
      </c>
      <c r="E10461">
        <v>1</v>
      </c>
      <c r="F10461" s="2">
        <v>43899</v>
      </c>
      <c r="G10461" t="s">
        <v>8</v>
      </c>
      <c r="H10461" s="2">
        <v>44158</v>
      </c>
      <c r="I10461" s="2">
        <f t="shared" si="652"/>
        <v>44165</v>
      </c>
      <c r="J10461" s="4">
        <f t="shared" si="653"/>
        <v>7</v>
      </c>
      <c r="K10461" s="4">
        <f t="shared" si="654"/>
        <v>2649</v>
      </c>
      <c r="L10461" s="4">
        <f t="shared" si="655"/>
        <v>10871951.1</v>
      </c>
    </row>
    <row r="10462" spans="2:12" x14ac:dyDescent="0.3">
      <c r="B10462" t="s">
        <v>6</v>
      </c>
      <c r="C10462">
        <v>3618438</v>
      </c>
      <c r="D10462">
        <v>270.48</v>
      </c>
      <c r="E10462">
        <v>3</v>
      </c>
      <c r="F10462" s="2">
        <v>43906</v>
      </c>
      <c r="G10462" t="s">
        <v>8</v>
      </c>
      <c r="H10462" s="2">
        <v>44158</v>
      </c>
      <c r="I10462" s="2">
        <f t="shared" si="652"/>
        <v>44165</v>
      </c>
      <c r="J10462" s="4">
        <f t="shared" si="653"/>
        <v>7</v>
      </c>
      <c r="K10462" s="4">
        <f t="shared" si="654"/>
        <v>2649</v>
      </c>
      <c r="L10462" s="4">
        <f t="shared" si="655"/>
        <v>10871951.1</v>
      </c>
    </row>
    <row r="10463" spans="2:12" x14ac:dyDescent="0.3">
      <c r="B10463" t="s">
        <v>6</v>
      </c>
      <c r="C10463">
        <v>3618438</v>
      </c>
      <c r="D10463">
        <v>178.74</v>
      </c>
      <c r="E10463">
        <v>2</v>
      </c>
      <c r="F10463" s="2">
        <v>43913</v>
      </c>
      <c r="G10463" t="s">
        <v>8</v>
      </c>
      <c r="H10463" s="2">
        <v>44158</v>
      </c>
      <c r="I10463" s="2">
        <f t="shared" si="652"/>
        <v>44165</v>
      </c>
      <c r="J10463" s="4">
        <f t="shared" si="653"/>
        <v>7</v>
      </c>
      <c r="K10463" s="4">
        <f t="shared" si="654"/>
        <v>2649</v>
      </c>
      <c r="L10463" s="4">
        <f t="shared" si="655"/>
        <v>10871951.1</v>
      </c>
    </row>
    <row r="10464" spans="2:12" x14ac:dyDescent="0.3">
      <c r="B10464" t="s">
        <v>6</v>
      </c>
      <c r="C10464">
        <v>3618438</v>
      </c>
      <c r="D10464">
        <v>178.74</v>
      </c>
      <c r="E10464">
        <v>2</v>
      </c>
      <c r="F10464" s="2">
        <v>43920</v>
      </c>
      <c r="G10464" t="s">
        <v>8</v>
      </c>
      <c r="H10464" s="2">
        <v>44158</v>
      </c>
      <c r="I10464" s="2">
        <f t="shared" si="652"/>
        <v>44165</v>
      </c>
      <c r="J10464" s="4">
        <f t="shared" si="653"/>
        <v>7</v>
      </c>
      <c r="K10464" s="4">
        <f t="shared" si="654"/>
        <v>2649</v>
      </c>
      <c r="L10464" s="4">
        <f t="shared" si="655"/>
        <v>10871951.1</v>
      </c>
    </row>
    <row r="10465" spans="2:12" x14ac:dyDescent="0.3">
      <c r="B10465" t="s">
        <v>6</v>
      </c>
      <c r="C10465">
        <v>3618438</v>
      </c>
      <c r="D10465">
        <v>180.06</v>
      </c>
      <c r="E10465">
        <v>2</v>
      </c>
      <c r="F10465" s="2">
        <v>43927</v>
      </c>
      <c r="G10465" t="s">
        <v>8</v>
      </c>
      <c r="H10465" s="2">
        <v>44158</v>
      </c>
      <c r="I10465" s="2">
        <f t="shared" si="652"/>
        <v>44165</v>
      </c>
      <c r="J10465" s="4">
        <f t="shared" si="653"/>
        <v>7</v>
      </c>
      <c r="K10465" s="4">
        <f t="shared" si="654"/>
        <v>2649</v>
      </c>
      <c r="L10465" s="4">
        <f t="shared" si="655"/>
        <v>10871951.1</v>
      </c>
    </row>
    <row r="10466" spans="2:12" x14ac:dyDescent="0.3">
      <c r="B10466" t="s">
        <v>6</v>
      </c>
      <c r="C10466">
        <v>3618438</v>
      </c>
      <c r="D10466">
        <v>-385.56</v>
      </c>
      <c r="E10466">
        <v>-1</v>
      </c>
      <c r="F10466" s="2">
        <v>43899</v>
      </c>
      <c r="G10466" t="s">
        <v>8</v>
      </c>
      <c r="H10466" s="2">
        <v>44158</v>
      </c>
      <c r="I10466" s="2">
        <f t="shared" si="652"/>
        <v>44165</v>
      </c>
      <c r="J10466" s="4">
        <f t="shared" si="653"/>
        <v>7</v>
      </c>
      <c r="K10466" s="4">
        <f t="shared" si="654"/>
        <v>2649</v>
      </c>
      <c r="L10466" s="4">
        <f t="shared" si="655"/>
        <v>10871951.1</v>
      </c>
    </row>
    <row r="10467" spans="2:12" x14ac:dyDescent="0.3">
      <c r="B10467" t="s">
        <v>6</v>
      </c>
      <c r="C10467">
        <v>3618438</v>
      </c>
      <c r="D10467">
        <v>24141.78</v>
      </c>
      <c r="E10467">
        <v>63</v>
      </c>
      <c r="F10467" s="2">
        <v>43899</v>
      </c>
      <c r="G10467" t="s">
        <v>8</v>
      </c>
      <c r="H10467" s="2">
        <v>44158</v>
      </c>
      <c r="I10467" s="2">
        <f t="shared" si="652"/>
        <v>44165</v>
      </c>
      <c r="J10467" s="4">
        <f t="shared" si="653"/>
        <v>7</v>
      </c>
      <c r="K10467" s="4">
        <f t="shared" si="654"/>
        <v>2649</v>
      </c>
      <c r="L10467" s="4">
        <f t="shared" si="655"/>
        <v>10871951.1</v>
      </c>
    </row>
    <row r="10468" spans="2:12" x14ac:dyDescent="0.3">
      <c r="B10468" t="s">
        <v>6</v>
      </c>
      <c r="C10468">
        <v>3618438</v>
      </c>
      <c r="D10468">
        <v>24494.04</v>
      </c>
      <c r="E10468">
        <v>64</v>
      </c>
      <c r="F10468" s="2">
        <v>43906</v>
      </c>
      <c r="G10468" t="s">
        <v>8</v>
      </c>
      <c r="H10468" s="2">
        <v>44158</v>
      </c>
      <c r="I10468" s="2">
        <f t="shared" si="652"/>
        <v>44165</v>
      </c>
      <c r="J10468" s="4">
        <f t="shared" si="653"/>
        <v>7</v>
      </c>
      <c r="K10468" s="4">
        <f t="shared" si="654"/>
        <v>2649</v>
      </c>
      <c r="L10468" s="4">
        <f t="shared" si="655"/>
        <v>10871951.1</v>
      </c>
    </row>
    <row r="10469" spans="2:12" x14ac:dyDescent="0.3">
      <c r="B10469" t="s">
        <v>6</v>
      </c>
      <c r="C10469">
        <v>3618438</v>
      </c>
      <c r="D10469">
        <v>36153.839999999997</v>
      </c>
      <c r="E10469">
        <v>95</v>
      </c>
      <c r="F10469" s="2">
        <v>43913</v>
      </c>
      <c r="G10469" t="s">
        <v>8</v>
      </c>
      <c r="H10469" s="2">
        <v>44158</v>
      </c>
      <c r="I10469" s="2">
        <f t="shared" si="652"/>
        <v>44165</v>
      </c>
      <c r="J10469" s="4">
        <f t="shared" si="653"/>
        <v>7</v>
      </c>
      <c r="K10469" s="4">
        <f t="shared" si="654"/>
        <v>2649</v>
      </c>
      <c r="L10469" s="4">
        <f t="shared" si="655"/>
        <v>10871951.1</v>
      </c>
    </row>
    <row r="10470" spans="2:12" x14ac:dyDescent="0.3">
      <c r="B10470" t="s">
        <v>6</v>
      </c>
      <c r="C10470">
        <v>3618438</v>
      </c>
      <c r="D10470">
        <v>40632.78</v>
      </c>
      <c r="E10470">
        <v>106</v>
      </c>
      <c r="F10470" s="2">
        <v>43920</v>
      </c>
      <c r="G10470" t="s">
        <v>8</v>
      </c>
      <c r="H10470" s="2">
        <v>44158</v>
      </c>
      <c r="I10470" s="2">
        <f t="shared" si="652"/>
        <v>44165</v>
      </c>
      <c r="J10470" s="4">
        <f t="shared" si="653"/>
        <v>7</v>
      </c>
      <c r="K10470" s="4">
        <f t="shared" si="654"/>
        <v>2649</v>
      </c>
      <c r="L10470" s="4">
        <f t="shared" si="655"/>
        <v>10871951.1</v>
      </c>
    </row>
    <row r="10471" spans="2:12" x14ac:dyDescent="0.3">
      <c r="B10471" t="s">
        <v>6</v>
      </c>
      <c r="C10471">
        <v>3618438</v>
      </c>
      <c r="D10471">
        <v>27403.98</v>
      </c>
      <c r="E10471">
        <v>71</v>
      </c>
      <c r="F10471" s="2">
        <v>43927</v>
      </c>
      <c r="G10471" t="s">
        <v>8</v>
      </c>
      <c r="H10471" s="2">
        <v>44158</v>
      </c>
      <c r="I10471" s="2">
        <f t="shared" si="652"/>
        <v>44165</v>
      </c>
      <c r="J10471" s="4">
        <f t="shared" si="653"/>
        <v>7</v>
      </c>
      <c r="K10471" s="4">
        <f t="shared" si="654"/>
        <v>2649</v>
      </c>
      <c r="L10471" s="4">
        <f t="shared" si="655"/>
        <v>10871951.1</v>
      </c>
    </row>
    <row r="10472" spans="2:12" x14ac:dyDescent="0.3">
      <c r="B10472" t="s">
        <v>6</v>
      </c>
      <c r="C10472">
        <v>3618438</v>
      </c>
      <c r="D10472">
        <v>19465.8</v>
      </c>
      <c r="E10472">
        <v>32</v>
      </c>
      <c r="F10472" s="2">
        <v>43899</v>
      </c>
      <c r="G10472" t="s">
        <v>8</v>
      </c>
      <c r="H10472" s="2">
        <v>44158</v>
      </c>
      <c r="I10472" s="2">
        <f t="shared" si="652"/>
        <v>44165</v>
      </c>
      <c r="J10472" s="4">
        <f t="shared" si="653"/>
        <v>7</v>
      </c>
      <c r="K10472" s="4">
        <f t="shared" si="654"/>
        <v>2649</v>
      </c>
      <c r="L10472" s="4">
        <f t="shared" si="655"/>
        <v>10871951.1</v>
      </c>
    </row>
    <row r="10473" spans="2:12" x14ac:dyDescent="0.3">
      <c r="B10473" t="s">
        <v>6</v>
      </c>
      <c r="C10473">
        <v>3618438</v>
      </c>
      <c r="D10473">
        <v>27954.66</v>
      </c>
      <c r="E10473">
        <v>46</v>
      </c>
      <c r="F10473" s="2">
        <v>43906</v>
      </c>
      <c r="G10473" t="s">
        <v>8</v>
      </c>
      <c r="H10473" s="2">
        <v>44158</v>
      </c>
      <c r="I10473" s="2">
        <f t="shared" si="652"/>
        <v>44165</v>
      </c>
      <c r="J10473" s="4">
        <f t="shared" si="653"/>
        <v>7</v>
      </c>
      <c r="K10473" s="4">
        <f t="shared" si="654"/>
        <v>2649</v>
      </c>
      <c r="L10473" s="4">
        <f t="shared" si="655"/>
        <v>10871951.1</v>
      </c>
    </row>
    <row r="10474" spans="2:12" x14ac:dyDescent="0.3">
      <c r="B10474" t="s">
        <v>6</v>
      </c>
      <c r="C10474">
        <v>3618438</v>
      </c>
      <c r="D10474">
        <v>42296.28</v>
      </c>
      <c r="E10474">
        <v>70</v>
      </c>
      <c r="F10474" s="2">
        <v>43913</v>
      </c>
      <c r="G10474" t="s">
        <v>8</v>
      </c>
      <c r="H10474" s="2">
        <v>44158</v>
      </c>
      <c r="I10474" s="2">
        <f t="shared" si="652"/>
        <v>44165</v>
      </c>
      <c r="J10474" s="4">
        <f t="shared" si="653"/>
        <v>7</v>
      </c>
      <c r="K10474" s="4">
        <f t="shared" si="654"/>
        <v>2649</v>
      </c>
      <c r="L10474" s="4">
        <f t="shared" si="655"/>
        <v>10871951.1</v>
      </c>
    </row>
    <row r="10475" spans="2:12" x14ac:dyDescent="0.3">
      <c r="B10475" t="s">
        <v>6</v>
      </c>
      <c r="C10475">
        <v>3618438</v>
      </c>
      <c r="D10475">
        <v>51100.5</v>
      </c>
      <c r="E10475">
        <v>84</v>
      </c>
      <c r="F10475" s="2">
        <v>43920</v>
      </c>
      <c r="G10475" t="s">
        <v>8</v>
      </c>
      <c r="H10475" s="2">
        <v>44158</v>
      </c>
      <c r="I10475" s="2">
        <f t="shared" si="652"/>
        <v>44165</v>
      </c>
      <c r="J10475" s="4">
        <f t="shared" si="653"/>
        <v>7</v>
      </c>
      <c r="K10475" s="4">
        <f t="shared" si="654"/>
        <v>2649</v>
      </c>
      <c r="L10475" s="4">
        <f t="shared" si="655"/>
        <v>10871951.1</v>
      </c>
    </row>
    <row r="10476" spans="2:12" x14ac:dyDescent="0.3">
      <c r="B10476" t="s">
        <v>6</v>
      </c>
      <c r="C10476">
        <v>3618438</v>
      </c>
      <c r="D10476">
        <v>18380.46</v>
      </c>
      <c r="E10476">
        <v>30</v>
      </c>
      <c r="F10476" s="2">
        <v>43927</v>
      </c>
      <c r="G10476" t="s">
        <v>8</v>
      </c>
      <c r="H10476" s="2">
        <v>44158</v>
      </c>
      <c r="I10476" s="2">
        <f t="shared" si="652"/>
        <v>44165</v>
      </c>
      <c r="J10476" s="4">
        <f t="shared" si="653"/>
        <v>7</v>
      </c>
      <c r="K10476" s="4">
        <f t="shared" si="654"/>
        <v>2649</v>
      </c>
      <c r="L10476" s="4">
        <f t="shared" si="655"/>
        <v>10871951.1</v>
      </c>
    </row>
    <row r="10477" spans="2:12" x14ac:dyDescent="0.3">
      <c r="B10477" t="s">
        <v>6</v>
      </c>
      <c r="C10477">
        <v>3618438</v>
      </c>
      <c r="D10477">
        <v>111.72</v>
      </c>
      <c r="E10477">
        <v>1</v>
      </c>
      <c r="F10477" s="2">
        <v>43913</v>
      </c>
      <c r="G10477" t="s">
        <v>8</v>
      </c>
      <c r="H10477" s="2">
        <v>44158</v>
      </c>
      <c r="I10477" s="2">
        <f t="shared" si="652"/>
        <v>44165</v>
      </c>
      <c r="J10477" s="4">
        <f t="shared" si="653"/>
        <v>7</v>
      </c>
      <c r="K10477" s="4">
        <f t="shared" si="654"/>
        <v>2649</v>
      </c>
      <c r="L10477" s="4">
        <f t="shared" si="655"/>
        <v>10871951.1</v>
      </c>
    </row>
    <row r="10478" spans="2:12" x14ac:dyDescent="0.3">
      <c r="B10478" t="s">
        <v>6</v>
      </c>
      <c r="C10478">
        <v>3618438</v>
      </c>
      <c r="D10478">
        <v>90.18</v>
      </c>
      <c r="E10478">
        <v>2</v>
      </c>
      <c r="F10478" s="2">
        <v>43899</v>
      </c>
      <c r="G10478" t="s">
        <v>8</v>
      </c>
      <c r="H10478" s="2">
        <v>44158</v>
      </c>
      <c r="I10478" s="2">
        <f t="shared" si="652"/>
        <v>44165</v>
      </c>
      <c r="J10478" s="4">
        <f t="shared" si="653"/>
        <v>7</v>
      </c>
      <c r="K10478" s="4">
        <f t="shared" si="654"/>
        <v>2649</v>
      </c>
      <c r="L10478" s="4">
        <f t="shared" si="655"/>
        <v>10871951.1</v>
      </c>
    </row>
    <row r="10479" spans="2:12" x14ac:dyDescent="0.3">
      <c r="B10479" t="s">
        <v>6</v>
      </c>
      <c r="C10479">
        <v>3618438</v>
      </c>
      <c r="D10479">
        <v>45.06</v>
      </c>
      <c r="E10479">
        <v>1</v>
      </c>
      <c r="F10479" s="2">
        <v>43906</v>
      </c>
      <c r="G10479" t="s">
        <v>8</v>
      </c>
      <c r="H10479" s="2">
        <v>44158</v>
      </c>
      <c r="I10479" s="2">
        <f t="shared" si="652"/>
        <v>44165</v>
      </c>
      <c r="J10479" s="4">
        <f t="shared" si="653"/>
        <v>7</v>
      </c>
      <c r="K10479" s="4">
        <f t="shared" si="654"/>
        <v>2649</v>
      </c>
      <c r="L10479" s="4">
        <f t="shared" si="655"/>
        <v>10871951.1</v>
      </c>
    </row>
    <row r="10480" spans="2:12" x14ac:dyDescent="0.3">
      <c r="B10480" t="s">
        <v>6</v>
      </c>
      <c r="C10480">
        <v>3618438</v>
      </c>
      <c r="D10480">
        <v>17.82</v>
      </c>
      <c r="E10480">
        <v>1</v>
      </c>
      <c r="F10480" s="2">
        <v>43920</v>
      </c>
      <c r="G10480" t="s">
        <v>8</v>
      </c>
      <c r="H10480" s="2">
        <v>44158</v>
      </c>
      <c r="I10480" s="2">
        <f t="shared" si="652"/>
        <v>44165</v>
      </c>
      <c r="J10480" s="4">
        <f t="shared" si="653"/>
        <v>7</v>
      </c>
      <c r="K10480" s="4">
        <f t="shared" si="654"/>
        <v>2649</v>
      </c>
      <c r="L10480" s="4">
        <f t="shared" si="655"/>
        <v>10871951.1</v>
      </c>
    </row>
    <row r="10481" spans="2:12" x14ac:dyDescent="0.3">
      <c r="B10481" t="s">
        <v>6</v>
      </c>
      <c r="C10481">
        <v>3618438</v>
      </c>
      <c r="D10481">
        <v>40.56</v>
      </c>
      <c r="E10481">
        <v>1</v>
      </c>
      <c r="F10481" s="2">
        <v>43920</v>
      </c>
      <c r="G10481" t="s">
        <v>8</v>
      </c>
      <c r="H10481" s="2">
        <v>44158</v>
      </c>
      <c r="I10481" s="2">
        <f t="shared" si="652"/>
        <v>44165</v>
      </c>
      <c r="J10481" s="4">
        <f t="shared" si="653"/>
        <v>7</v>
      </c>
      <c r="K10481" s="4">
        <f t="shared" si="654"/>
        <v>2649</v>
      </c>
      <c r="L10481" s="4">
        <f t="shared" si="655"/>
        <v>10871951.1</v>
      </c>
    </row>
    <row r="10482" spans="2:12" x14ac:dyDescent="0.3">
      <c r="B10482" t="s">
        <v>6</v>
      </c>
      <c r="C10482">
        <v>3618438</v>
      </c>
      <c r="D10482">
        <v>223.5</v>
      </c>
      <c r="E10482">
        <v>2</v>
      </c>
      <c r="F10482" s="2">
        <v>43920</v>
      </c>
      <c r="G10482" t="s">
        <v>8</v>
      </c>
      <c r="H10482" s="2">
        <v>44158</v>
      </c>
      <c r="I10482" s="2">
        <f t="shared" si="652"/>
        <v>44165</v>
      </c>
      <c r="J10482" s="4">
        <f t="shared" si="653"/>
        <v>7</v>
      </c>
      <c r="K10482" s="4">
        <f t="shared" si="654"/>
        <v>2649</v>
      </c>
      <c r="L10482" s="4">
        <f t="shared" si="655"/>
        <v>10871951.1</v>
      </c>
    </row>
    <row r="10483" spans="2:12" x14ac:dyDescent="0.3">
      <c r="B10483" t="s">
        <v>6</v>
      </c>
      <c r="C10483">
        <v>3618438</v>
      </c>
      <c r="D10483">
        <v>-5048.9399999999996</v>
      </c>
      <c r="E10483">
        <v>-5</v>
      </c>
      <c r="F10483" s="2">
        <v>43899</v>
      </c>
      <c r="G10483" t="s">
        <v>8</v>
      </c>
      <c r="H10483" s="2">
        <v>44158</v>
      </c>
      <c r="I10483" s="2">
        <f t="shared" si="652"/>
        <v>44165</v>
      </c>
      <c r="J10483" s="4">
        <f t="shared" si="653"/>
        <v>7</v>
      </c>
      <c r="K10483" s="4">
        <f t="shared" si="654"/>
        <v>2649</v>
      </c>
      <c r="L10483" s="4">
        <f t="shared" si="655"/>
        <v>10871951.1</v>
      </c>
    </row>
    <row r="10484" spans="2:12" x14ac:dyDescent="0.3">
      <c r="B10484" t="s">
        <v>6</v>
      </c>
      <c r="C10484">
        <v>3618438</v>
      </c>
      <c r="D10484">
        <v>10097.82</v>
      </c>
      <c r="E10484">
        <v>10</v>
      </c>
      <c r="F10484" s="2">
        <v>43899</v>
      </c>
      <c r="G10484" t="s">
        <v>8</v>
      </c>
      <c r="H10484" s="2">
        <v>44158</v>
      </c>
      <c r="I10484" s="2">
        <f t="shared" si="652"/>
        <v>44165</v>
      </c>
      <c r="J10484" s="4">
        <f t="shared" si="653"/>
        <v>7</v>
      </c>
      <c r="K10484" s="4">
        <f t="shared" si="654"/>
        <v>2649</v>
      </c>
      <c r="L10484" s="4">
        <f t="shared" si="655"/>
        <v>10871951.1</v>
      </c>
    </row>
    <row r="10485" spans="2:12" x14ac:dyDescent="0.3">
      <c r="B10485" t="s">
        <v>6</v>
      </c>
      <c r="C10485">
        <v>3618438</v>
      </c>
      <c r="D10485">
        <v>9042.06</v>
      </c>
      <c r="E10485">
        <v>9</v>
      </c>
      <c r="F10485" s="2">
        <v>43906</v>
      </c>
      <c r="G10485" t="s">
        <v>8</v>
      </c>
      <c r="H10485" s="2">
        <v>44158</v>
      </c>
      <c r="I10485" s="2">
        <f t="shared" si="652"/>
        <v>44165</v>
      </c>
      <c r="J10485" s="4">
        <f t="shared" si="653"/>
        <v>7</v>
      </c>
      <c r="K10485" s="4">
        <f t="shared" si="654"/>
        <v>2649</v>
      </c>
      <c r="L10485" s="4">
        <f t="shared" si="655"/>
        <v>10871951.1</v>
      </c>
    </row>
    <row r="10486" spans="2:12" x14ac:dyDescent="0.3">
      <c r="B10486" t="s">
        <v>6</v>
      </c>
      <c r="C10486">
        <v>3618438</v>
      </c>
      <c r="D10486">
        <v>17018.28</v>
      </c>
      <c r="E10486">
        <v>17</v>
      </c>
      <c r="F10486" s="2">
        <v>43913</v>
      </c>
      <c r="G10486" t="s">
        <v>8</v>
      </c>
      <c r="H10486" s="2">
        <v>44158</v>
      </c>
      <c r="I10486" s="2">
        <f t="shared" si="652"/>
        <v>44165</v>
      </c>
      <c r="J10486" s="4">
        <f t="shared" si="653"/>
        <v>7</v>
      </c>
      <c r="K10486" s="4">
        <f t="shared" si="654"/>
        <v>2649</v>
      </c>
      <c r="L10486" s="4">
        <f t="shared" si="655"/>
        <v>10871951.1</v>
      </c>
    </row>
    <row r="10487" spans="2:12" x14ac:dyDescent="0.3">
      <c r="B10487" t="s">
        <v>6</v>
      </c>
      <c r="C10487">
        <v>3618438</v>
      </c>
      <c r="D10487">
        <v>11097.24</v>
      </c>
      <c r="E10487">
        <v>11</v>
      </c>
      <c r="F10487" s="2">
        <v>43920</v>
      </c>
      <c r="G10487" t="s">
        <v>8</v>
      </c>
      <c r="H10487" s="2">
        <v>44158</v>
      </c>
      <c r="I10487" s="2">
        <f t="shared" si="652"/>
        <v>44165</v>
      </c>
      <c r="J10487" s="4">
        <f t="shared" si="653"/>
        <v>7</v>
      </c>
      <c r="K10487" s="4">
        <f t="shared" si="654"/>
        <v>2649</v>
      </c>
      <c r="L10487" s="4">
        <f t="shared" si="655"/>
        <v>10871951.1</v>
      </c>
    </row>
    <row r="10488" spans="2:12" x14ac:dyDescent="0.3">
      <c r="B10488" t="s">
        <v>6</v>
      </c>
      <c r="C10488">
        <v>3618438</v>
      </c>
      <c r="D10488">
        <v>4067.94</v>
      </c>
      <c r="E10488">
        <v>4</v>
      </c>
      <c r="F10488" s="2">
        <v>43927</v>
      </c>
      <c r="G10488" t="s">
        <v>8</v>
      </c>
      <c r="H10488" s="2">
        <v>44158</v>
      </c>
      <c r="I10488" s="2">
        <f t="shared" si="652"/>
        <v>44165</v>
      </c>
      <c r="J10488" s="4">
        <f t="shared" si="653"/>
        <v>7</v>
      </c>
      <c r="K10488" s="4">
        <f t="shared" si="654"/>
        <v>2649</v>
      </c>
      <c r="L10488" s="4">
        <f t="shared" si="655"/>
        <v>10871951.1</v>
      </c>
    </row>
    <row r="10489" spans="2:12" x14ac:dyDescent="0.3">
      <c r="B10489" t="s">
        <v>6</v>
      </c>
      <c r="C10489">
        <v>3618438</v>
      </c>
      <c r="D10489">
        <v>112.62</v>
      </c>
      <c r="E10489">
        <v>1</v>
      </c>
      <c r="F10489" s="2">
        <v>43927</v>
      </c>
      <c r="G10489" t="s">
        <v>8</v>
      </c>
      <c r="H10489" s="2">
        <v>44158</v>
      </c>
      <c r="I10489" s="2">
        <f t="shared" si="652"/>
        <v>44165</v>
      </c>
      <c r="J10489" s="4">
        <f t="shared" si="653"/>
        <v>7</v>
      </c>
      <c r="K10489" s="4">
        <f t="shared" si="654"/>
        <v>2649</v>
      </c>
      <c r="L10489" s="4">
        <f t="shared" si="655"/>
        <v>10871951.1</v>
      </c>
    </row>
    <row r="10490" spans="2:12" x14ac:dyDescent="0.3">
      <c r="B10490" t="s">
        <v>6</v>
      </c>
      <c r="C10490">
        <v>3618438</v>
      </c>
      <c r="D10490">
        <v>90.18</v>
      </c>
      <c r="E10490">
        <v>1</v>
      </c>
      <c r="F10490" s="2">
        <v>43906</v>
      </c>
      <c r="G10490" t="s">
        <v>8</v>
      </c>
      <c r="H10490" s="2">
        <v>44158</v>
      </c>
      <c r="I10490" s="2">
        <f t="shared" si="652"/>
        <v>44165</v>
      </c>
      <c r="J10490" s="4">
        <f t="shared" si="653"/>
        <v>7</v>
      </c>
      <c r="K10490" s="4">
        <f t="shared" si="654"/>
        <v>2649</v>
      </c>
      <c r="L10490" s="4">
        <f t="shared" si="655"/>
        <v>10871951.1</v>
      </c>
    </row>
    <row r="10491" spans="2:12" x14ac:dyDescent="0.3">
      <c r="B10491" t="s">
        <v>6</v>
      </c>
      <c r="C10491">
        <v>3618438</v>
      </c>
      <c r="D10491">
        <v>67.56</v>
      </c>
      <c r="E10491">
        <v>1</v>
      </c>
      <c r="F10491" s="2">
        <v>43920</v>
      </c>
      <c r="G10491" t="s">
        <v>8</v>
      </c>
      <c r="H10491" s="2">
        <v>44158</v>
      </c>
      <c r="I10491" s="2">
        <f t="shared" si="652"/>
        <v>44165</v>
      </c>
      <c r="J10491" s="4">
        <f t="shared" si="653"/>
        <v>7</v>
      </c>
      <c r="K10491" s="4">
        <f t="shared" si="654"/>
        <v>2649</v>
      </c>
      <c r="L10491" s="4">
        <f t="shared" si="655"/>
        <v>10871951.1</v>
      </c>
    </row>
    <row r="10492" spans="2:12" x14ac:dyDescent="0.3">
      <c r="B10492" t="s">
        <v>6</v>
      </c>
      <c r="C10492">
        <v>3618438</v>
      </c>
      <c r="D10492">
        <v>90.18</v>
      </c>
      <c r="E10492">
        <v>1</v>
      </c>
      <c r="F10492" s="2">
        <v>43899</v>
      </c>
      <c r="G10492" t="s">
        <v>8</v>
      </c>
      <c r="H10492" s="2">
        <v>44158</v>
      </c>
      <c r="I10492" s="2">
        <f t="shared" si="652"/>
        <v>44165</v>
      </c>
      <c r="J10492" s="4">
        <f t="shared" si="653"/>
        <v>7</v>
      </c>
      <c r="K10492" s="4">
        <f t="shared" si="654"/>
        <v>2649</v>
      </c>
      <c r="L10492" s="4">
        <f t="shared" si="655"/>
        <v>10871951.1</v>
      </c>
    </row>
    <row r="10493" spans="2:12" x14ac:dyDescent="0.3">
      <c r="B10493" t="s">
        <v>6</v>
      </c>
      <c r="C10493">
        <v>3618438</v>
      </c>
      <c r="D10493">
        <v>90.18</v>
      </c>
      <c r="E10493">
        <v>1</v>
      </c>
      <c r="F10493" s="2">
        <v>43906</v>
      </c>
      <c r="G10493" t="s">
        <v>8</v>
      </c>
      <c r="H10493" s="2">
        <v>44158</v>
      </c>
      <c r="I10493" s="2">
        <f t="shared" si="652"/>
        <v>44165</v>
      </c>
      <c r="J10493" s="4">
        <f t="shared" si="653"/>
        <v>7</v>
      </c>
      <c r="K10493" s="4">
        <f t="shared" si="654"/>
        <v>2649</v>
      </c>
      <c r="L10493" s="4">
        <f t="shared" si="655"/>
        <v>10871951.1</v>
      </c>
    </row>
    <row r="10494" spans="2:12" x14ac:dyDescent="0.3">
      <c r="B10494" t="s">
        <v>6</v>
      </c>
      <c r="C10494">
        <v>3618438</v>
      </c>
      <c r="D10494">
        <v>268.14</v>
      </c>
      <c r="E10494">
        <v>3</v>
      </c>
      <c r="F10494" s="2">
        <v>43913</v>
      </c>
      <c r="G10494" t="s">
        <v>8</v>
      </c>
      <c r="H10494" s="2">
        <v>44158</v>
      </c>
      <c r="I10494" s="2">
        <f t="shared" si="652"/>
        <v>44165</v>
      </c>
      <c r="J10494" s="4">
        <f t="shared" si="653"/>
        <v>7</v>
      </c>
      <c r="K10494" s="4">
        <f t="shared" si="654"/>
        <v>2649</v>
      </c>
      <c r="L10494" s="4">
        <f t="shared" si="655"/>
        <v>10871951.1</v>
      </c>
    </row>
    <row r="10495" spans="2:12" x14ac:dyDescent="0.3">
      <c r="B10495" t="s">
        <v>6</v>
      </c>
      <c r="C10495">
        <v>3618438</v>
      </c>
      <c r="D10495">
        <v>178.74</v>
      </c>
      <c r="E10495">
        <v>2</v>
      </c>
      <c r="F10495" s="2">
        <v>43920</v>
      </c>
      <c r="G10495" t="s">
        <v>8</v>
      </c>
      <c r="H10495" s="2">
        <v>44158</v>
      </c>
      <c r="I10495" s="2">
        <f t="shared" si="652"/>
        <v>44165</v>
      </c>
      <c r="J10495" s="4">
        <f t="shared" si="653"/>
        <v>7</v>
      </c>
      <c r="K10495" s="4">
        <f t="shared" si="654"/>
        <v>2649</v>
      </c>
      <c r="L10495" s="4">
        <f t="shared" si="655"/>
        <v>10871951.1</v>
      </c>
    </row>
    <row r="10496" spans="2:12" x14ac:dyDescent="0.3">
      <c r="B10496" t="s">
        <v>6</v>
      </c>
      <c r="C10496">
        <v>3618438</v>
      </c>
      <c r="D10496">
        <v>67.08</v>
      </c>
      <c r="E10496">
        <v>1</v>
      </c>
      <c r="F10496" s="2">
        <v>43913</v>
      </c>
      <c r="G10496" t="s">
        <v>8</v>
      </c>
      <c r="H10496" s="2">
        <v>44158</v>
      </c>
      <c r="I10496" s="2">
        <f t="shared" si="652"/>
        <v>44165</v>
      </c>
      <c r="J10496" s="4">
        <f t="shared" si="653"/>
        <v>7</v>
      </c>
      <c r="K10496" s="4">
        <f t="shared" si="654"/>
        <v>2649</v>
      </c>
      <c r="L10496" s="4">
        <f t="shared" si="655"/>
        <v>10871951.1</v>
      </c>
    </row>
    <row r="10497" spans="2:12" x14ac:dyDescent="0.3">
      <c r="B10497" t="s">
        <v>6</v>
      </c>
      <c r="C10497">
        <v>3618438</v>
      </c>
      <c r="D10497">
        <v>89.4</v>
      </c>
      <c r="E10497">
        <v>1</v>
      </c>
      <c r="F10497" s="2">
        <v>43913</v>
      </c>
      <c r="G10497" t="s">
        <v>8</v>
      </c>
      <c r="H10497" s="2">
        <v>44158</v>
      </c>
      <c r="I10497" s="2">
        <f t="shared" si="652"/>
        <v>44165</v>
      </c>
      <c r="J10497" s="4">
        <f t="shared" si="653"/>
        <v>7</v>
      </c>
      <c r="K10497" s="4">
        <f t="shared" si="654"/>
        <v>2649</v>
      </c>
      <c r="L10497" s="4">
        <f t="shared" si="655"/>
        <v>10871951.1</v>
      </c>
    </row>
    <row r="10498" spans="2:12" x14ac:dyDescent="0.3">
      <c r="B10498" t="s">
        <v>6</v>
      </c>
      <c r="C10498">
        <v>3618438</v>
      </c>
      <c r="D10498">
        <v>90.06</v>
      </c>
      <c r="E10498">
        <v>1</v>
      </c>
      <c r="F10498" s="2">
        <v>43927</v>
      </c>
      <c r="G10498" t="s">
        <v>8</v>
      </c>
      <c r="H10498" s="2">
        <v>44158</v>
      </c>
      <c r="I10498" s="2">
        <f t="shared" si="652"/>
        <v>44165</v>
      </c>
      <c r="J10498" s="4">
        <f t="shared" si="653"/>
        <v>7</v>
      </c>
      <c r="K10498" s="4">
        <f t="shared" si="654"/>
        <v>2649</v>
      </c>
      <c r="L10498" s="4">
        <f t="shared" si="655"/>
        <v>10871951.1</v>
      </c>
    </row>
    <row r="10499" spans="2:12" x14ac:dyDescent="0.3">
      <c r="B10499" t="s">
        <v>6</v>
      </c>
      <c r="C10499">
        <v>3618438</v>
      </c>
      <c r="D10499">
        <v>135.30000000000001</v>
      </c>
      <c r="E10499">
        <v>1</v>
      </c>
      <c r="F10499" s="2">
        <v>43899</v>
      </c>
      <c r="G10499" t="s">
        <v>8</v>
      </c>
      <c r="H10499" s="2">
        <v>44158</v>
      </c>
      <c r="I10499" s="2">
        <f t="shared" ref="I10499:I10562" si="656">MAX($F$2:$F$14451)</f>
        <v>44165</v>
      </c>
      <c r="J10499" s="4">
        <f t="shared" ref="J10499:J10562" si="657">DATEDIF(H10499,I10499,"d")</f>
        <v>7</v>
      </c>
      <c r="K10499" s="4">
        <f t="shared" ref="K10499:K10562" si="658">COUNTIF($G:$G,G10499)</f>
        <v>2649</v>
      </c>
      <c r="L10499" s="4">
        <f t="shared" ref="L10499:L10562" si="659">SUMIF($G:$G,G10499,$D:$D)</f>
        <v>10871951.1</v>
      </c>
    </row>
    <row r="10500" spans="2:12" x14ac:dyDescent="0.3">
      <c r="B10500" t="s">
        <v>6</v>
      </c>
      <c r="C10500">
        <v>3618438</v>
      </c>
      <c r="D10500">
        <v>268.14</v>
      </c>
      <c r="E10500">
        <v>2</v>
      </c>
      <c r="F10500" s="2">
        <v>43906</v>
      </c>
      <c r="G10500" t="s">
        <v>8</v>
      </c>
      <c r="H10500" s="2">
        <v>44158</v>
      </c>
      <c r="I10500" s="2">
        <f t="shared" si="656"/>
        <v>44165</v>
      </c>
      <c r="J10500" s="4">
        <f t="shared" si="657"/>
        <v>7</v>
      </c>
      <c r="K10500" s="4">
        <f t="shared" si="658"/>
        <v>2649</v>
      </c>
      <c r="L10500" s="4">
        <f t="shared" si="659"/>
        <v>10871951.1</v>
      </c>
    </row>
    <row r="10501" spans="2:12" x14ac:dyDescent="0.3">
      <c r="B10501" t="s">
        <v>6</v>
      </c>
      <c r="C10501">
        <v>3618438</v>
      </c>
      <c r="D10501">
        <v>402.18</v>
      </c>
      <c r="E10501">
        <v>3</v>
      </c>
      <c r="F10501" s="2">
        <v>43913</v>
      </c>
      <c r="G10501" t="s">
        <v>8</v>
      </c>
      <c r="H10501" s="2">
        <v>44158</v>
      </c>
      <c r="I10501" s="2">
        <f t="shared" si="656"/>
        <v>44165</v>
      </c>
      <c r="J10501" s="4">
        <f t="shared" si="657"/>
        <v>7</v>
      </c>
      <c r="K10501" s="4">
        <f t="shared" si="658"/>
        <v>2649</v>
      </c>
      <c r="L10501" s="4">
        <f t="shared" si="659"/>
        <v>10871951.1</v>
      </c>
    </row>
    <row r="10502" spans="2:12" x14ac:dyDescent="0.3">
      <c r="B10502" t="s">
        <v>6</v>
      </c>
      <c r="C10502">
        <v>3618438</v>
      </c>
      <c r="D10502">
        <v>268.14</v>
      </c>
      <c r="E10502">
        <v>2</v>
      </c>
      <c r="F10502" s="2">
        <v>43920</v>
      </c>
      <c r="G10502" t="s">
        <v>8</v>
      </c>
      <c r="H10502" s="2">
        <v>44158</v>
      </c>
      <c r="I10502" s="2">
        <f t="shared" si="656"/>
        <v>44165</v>
      </c>
      <c r="J10502" s="4">
        <f t="shared" si="657"/>
        <v>7</v>
      </c>
      <c r="K10502" s="4">
        <f t="shared" si="658"/>
        <v>2649</v>
      </c>
      <c r="L10502" s="4">
        <f t="shared" si="659"/>
        <v>10871951.1</v>
      </c>
    </row>
    <row r="10503" spans="2:12" x14ac:dyDescent="0.3">
      <c r="B10503" t="s">
        <v>6</v>
      </c>
      <c r="C10503">
        <v>3618438</v>
      </c>
      <c r="D10503">
        <v>135.12</v>
      </c>
      <c r="E10503">
        <v>1</v>
      </c>
      <c r="F10503" s="2">
        <v>43927</v>
      </c>
      <c r="G10503" t="s">
        <v>8</v>
      </c>
      <c r="H10503" s="2">
        <v>44158</v>
      </c>
      <c r="I10503" s="2">
        <f t="shared" si="656"/>
        <v>44165</v>
      </c>
      <c r="J10503" s="4">
        <f t="shared" si="657"/>
        <v>7</v>
      </c>
      <c r="K10503" s="4">
        <f t="shared" si="658"/>
        <v>2649</v>
      </c>
      <c r="L10503" s="4">
        <f t="shared" si="659"/>
        <v>10871951.1</v>
      </c>
    </row>
    <row r="10504" spans="2:12" x14ac:dyDescent="0.3">
      <c r="B10504" t="s">
        <v>6</v>
      </c>
      <c r="C10504">
        <v>3618438</v>
      </c>
      <c r="D10504">
        <v>223.5</v>
      </c>
      <c r="E10504">
        <v>1</v>
      </c>
      <c r="F10504" s="2">
        <v>43920</v>
      </c>
      <c r="G10504" t="s">
        <v>8</v>
      </c>
      <c r="H10504" s="2">
        <v>44158</v>
      </c>
      <c r="I10504" s="2">
        <f t="shared" si="656"/>
        <v>44165</v>
      </c>
      <c r="J10504" s="4">
        <f t="shared" si="657"/>
        <v>7</v>
      </c>
      <c r="K10504" s="4">
        <f t="shared" si="658"/>
        <v>2649</v>
      </c>
      <c r="L10504" s="4">
        <f t="shared" si="659"/>
        <v>10871951.1</v>
      </c>
    </row>
    <row r="10505" spans="2:12" x14ac:dyDescent="0.3">
      <c r="B10505" t="s">
        <v>6</v>
      </c>
      <c r="C10505">
        <v>3618438</v>
      </c>
      <c r="D10505">
        <v>134.04</v>
      </c>
      <c r="E10505">
        <v>1</v>
      </c>
      <c r="F10505" s="2">
        <v>43920</v>
      </c>
      <c r="G10505" t="s">
        <v>8</v>
      </c>
      <c r="H10505" s="2">
        <v>44158</v>
      </c>
      <c r="I10505" s="2">
        <f t="shared" si="656"/>
        <v>44165</v>
      </c>
      <c r="J10505" s="4">
        <f t="shared" si="657"/>
        <v>7</v>
      </c>
      <c r="K10505" s="4">
        <f t="shared" si="658"/>
        <v>2649</v>
      </c>
      <c r="L10505" s="4">
        <f t="shared" si="659"/>
        <v>10871951.1</v>
      </c>
    </row>
    <row r="10506" spans="2:12" x14ac:dyDescent="0.3">
      <c r="B10506" t="s">
        <v>6</v>
      </c>
      <c r="C10506">
        <v>3618438</v>
      </c>
      <c r="D10506">
        <v>134.04</v>
      </c>
      <c r="E10506">
        <v>1</v>
      </c>
      <c r="F10506" s="2">
        <v>43913</v>
      </c>
      <c r="G10506" t="s">
        <v>8</v>
      </c>
      <c r="H10506" s="2">
        <v>44158</v>
      </c>
      <c r="I10506" s="2">
        <f t="shared" si="656"/>
        <v>44165</v>
      </c>
      <c r="J10506" s="4">
        <f t="shared" si="657"/>
        <v>7</v>
      </c>
      <c r="K10506" s="4">
        <f t="shared" si="658"/>
        <v>2649</v>
      </c>
      <c r="L10506" s="4">
        <f t="shared" si="659"/>
        <v>10871951.1</v>
      </c>
    </row>
    <row r="10507" spans="2:12" x14ac:dyDescent="0.3">
      <c r="B10507" t="s">
        <v>6</v>
      </c>
      <c r="C10507">
        <v>3618438</v>
      </c>
      <c r="D10507">
        <v>89.4</v>
      </c>
      <c r="E10507">
        <v>1</v>
      </c>
      <c r="F10507" s="2">
        <v>43913</v>
      </c>
      <c r="G10507" t="s">
        <v>8</v>
      </c>
      <c r="H10507" s="2">
        <v>44158</v>
      </c>
      <c r="I10507" s="2">
        <f t="shared" si="656"/>
        <v>44165</v>
      </c>
      <c r="J10507" s="4">
        <f t="shared" si="657"/>
        <v>7</v>
      </c>
      <c r="K10507" s="4">
        <f t="shared" si="658"/>
        <v>2649</v>
      </c>
      <c r="L10507" s="4">
        <f t="shared" si="659"/>
        <v>10871951.1</v>
      </c>
    </row>
    <row r="10508" spans="2:12" x14ac:dyDescent="0.3">
      <c r="B10508" t="s">
        <v>6</v>
      </c>
      <c r="C10508">
        <v>3618438</v>
      </c>
      <c r="D10508">
        <v>536.4</v>
      </c>
      <c r="E10508">
        <v>2</v>
      </c>
      <c r="F10508" s="2">
        <v>43913</v>
      </c>
      <c r="G10508" t="s">
        <v>8</v>
      </c>
      <c r="H10508" s="2">
        <v>44158</v>
      </c>
      <c r="I10508" s="2">
        <f t="shared" si="656"/>
        <v>44165</v>
      </c>
      <c r="J10508" s="4">
        <f t="shared" si="657"/>
        <v>7</v>
      </c>
      <c r="K10508" s="4">
        <f t="shared" si="658"/>
        <v>2649</v>
      </c>
      <c r="L10508" s="4">
        <f t="shared" si="659"/>
        <v>10871951.1</v>
      </c>
    </row>
    <row r="10509" spans="2:12" x14ac:dyDescent="0.3">
      <c r="B10509" t="s">
        <v>6</v>
      </c>
      <c r="C10509">
        <v>3618438</v>
      </c>
      <c r="D10509">
        <v>424.68</v>
      </c>
      <c r="E10509">
        <v>1</v>
      </c>
      <c r="F10509" s="2">
        <v>43913</v>
      </c>
      <c r="G10509" t="s">
        <v>8</v>
      </c>
      <c r="H10509" s="2">
        <v>44158</v>
      </c>
      <c r="I10509" s="2">
        <f t="shared" si="656"/>
        <v>44165</v>
      </c>
      <c r="J10509" s="4">
        <f t="shared" si="657"/>
        <v>7</v>
      </c>
      <c r="K10509" s="4">
        <f t="shared" si="658"/>
        <v>2649</v>
      </c>
      <c r="L10509" s="4">
        <f t="shared" si="659"/>
        <v>10871951.1</v>
      </c>
    </row>
    <row r="10510" spans="2:12" x14ac:dyDescent="0.3">
      <c r="B10510" t="s">
        <v>6</v>
      </c>
      <c r="C10510">
        <v>3618438</v>
      </c>
      <c r="D10510">
        <v>111.72</v>
      </c>
      <c r="E10510">
        <v>1</v>
      </c>
      <c r="F10510" s="2">
        <v>43913</v>
      </c>
      <c r="G10510" t="s">
        <v>8</v>
      </c>
      <c r="H10510" s="2">
        <v>44158</v>
      </c>
      <c r="I10510" s="2">
        <f t="shared" si="656"/>
        <v>44165</v>
      </c>
      <c r="J10510" s="4">
        <f t="shared" si="657"/>
        <v>7</v>
      </c>
      <c r="K10510" s="4">
        <f t="shared" si="658"/>
        <v>2649</v>
      </c>
      <c r="L10510" s="4">
        <f t="shared" si="659"/>
        <v>10871951.1</v>
      </c>
    </row>
    <row r="10511" spans="2:12" x14ac:dyDescent="0.3">
      <c r="B10511" t="s">
        <v>6</v>
      </c>
      <c r="C10511">
        <v>3618438</v>
      </c>
      <c r="D10511">
        <v>89.4</v>
      </c>
      <c r="E10511">
        <v>1</v>
      </c>
      <c r="F10511" s="2">
        <v>43913</v>
      </c>
      <c r="G10511" t="s">
        <v>8</v>
      </c>
      <c r="H10511" s="2">
        <v>44158</v>
      </c>
      <c r="I10511" s="2">
        <f t="shared" si="656"/>
        <v>44165</v>
      </c>
      <c r="J10511" s="4">
        <f t="shared" si="657"/>
        <v>7</v>
      </c>
      <c r="K10511" s="4">
        <f t="shared" si="658"/>
        <v>2649</v>
      </c>
      <c r="L10511" s="4">
        <f t="shared" si="659"/>
        <v>10871951.1</v>
      </c>
    </row>
    <row r="10512" spans="2:12" x14ac:dyDescent="0.3">
      <c r="B10512" t="s">
        <v>6</v>
      </c>
      <c r="C10512">
        <v>3618438</v>
      </c>
      <c r="D10512">
        <v>89.4</v>
      </c>
      <c r="E10512">
        <v>1</v>
      </c>
      <c r="F10512" s="2">
        <v>43920</v>
      </c>
      <c r="G10512" t="s">
        <v>8</v>
      </c>
      <c r="H10512" s="2">
        <v>44158</v>
      </c>
      <c r="I10512" s="2">
        <f t="shared" si="656"/>
        <v>44165</v>
      </c>
      <c r="J10512" s="4">
        <f t="shared" si="657"/>
        <v>7</v>
      </c>
      <c r="K10512" s="4">
        <f t="shared" si="658"/>
        <v>2649</v>
      </c>
      <c r="L10512" s="4">
        <f t="shared" si="659"/>
        <v>10871951.1</v>
      </c>
    </row>
    <row r="10513" spans="2:12" x14ac:dyDescent="0.3">
      <c r="B10513" t="s">
        <v>6</v>
      </c>
      <c r="C10513">
        <v>3618438</v>
      </c>
      <c r="D10513">
        <v>223.5</v>
      </c>
      <c r="E10513">
        <v>2</v>
      </c>
      <c r="F10513" s="2">
        <v>43920</v>
      </c>
      <c r="G10513" t="s">
        <v>8</v>
      </c>
      <c r="H10513" s="2">
        <v>44158</v>
      </c>
      <c r="I10513" s="2">
        <f t="shared" si="656"/>
        <v>44165</v>
      </c>
      <c r="J10513" s="4">
        <f t="shared" si="657"/>
        <v>7</v>
      </c>
      <c r="K10513" s="4">
        <f t="shared" si="658"/>
        <v>2649</v>
      </c>
      <c r="L10513" s="4">
        <f t="shared" si="659"/>
        <v>10871951.1</v>
      </c>
    </row>
    <row r="10514" spans="2:12" x14ac:dyDescent="0.3">
      <c r="B10514" t="s">
        <v>6</v>
      </c>
      <c r="C10514">
        <v>3618438</v>
      </c>
      <c r="D10514">
        <v>135.30000000000001</v>
      </c>
      <c r="E10514">
        <v>1</v>
      </c>
      <c r="F10514" s="2">
        <v>43899</v>
      </c>
      <c r="G10514" t="s">
        <v>8</v>
      </c>
      <c r="H10514" s="2">
        <v>44158</v>
      </c>
      <c r="I10514" s="2">
        <f t="shared" si="656"/>
        <v>44165</v>
      </c>
      <c r="J10514" s="4">
        <f t="shared" si="657"/>
        <v>7</v>
      </c>
      <c r="K10514" s="4">
        <f t="shared" si="658"/>
        <v>2649</v>
      </c>
      <c r="L10514" s="4">
        <f t="shared" si="659"/>
        <v>10871951.1</v>
      </c>
    </row>
    <row r="10515" spans="2:12" x14ac:dyDescent="0.3">
      <c r="B10515" t="s">
        <v>6</v>
      </c>
      <c r="C10515">
        <v>3618438</v>
      </c>
      <c r="D10515">
        <v>134.04</v>
      </c>
      <c r="E10515">
        <v>1</v>
      </c>
      <c r="F10515" s="2">
        <v>43920</v>
      </c>
      <c r="G10515" t="s">
        <v>8</v>
      </c>
      <c r="H10515" s="2">
        <v>44158</v>
      </c>
      <c r="I10515" s="2">
        <f t="shared" si="656"/>
        <v>44165</v>
      </c>
      <c r="J10515" s="4">
        <f t="shared" si="657"/>
        <v>7</v>
      </c>
      <c r="K10515" s="4">
        <f t="shared" si="658"/>
        <v>2649</v>
      </c>
      <c r="L10515" s="4">
        <f t="shared" si="659"/>
        <v>10871951.1</v>
      </c>
    </row>
    <row r="10516" spans="2:12" x14ac:dyDescent="0.3">
      <c r="B10516" t="s">
        <v>6</v>
      </c>
      <c r="C10516">
        <v>3618438</v>
      </c>
      <c r="D10516">
        <v>312.95999999999998</v>
      </c>
      <c r="E10516">
        <v>1</v>
      </c>
      <c r="F10516" s="2">
        <v>43920</v>
      </c>
      <c r="G10516" t="s">
        <v>8</v>
      </c>
      <c r="H10516" s="2">
        <v>44158</v>
      </c>
      <c r="I10516" s="2">
        <f t="shared" si="656"/>
        <v>44165</v>
      </c>
      <c r="J10516" s="4">
        <f t="shared" si="657"/>
        <v>7</v>
      </c>
      <c r="K10516" s="4">
        <f t="shared" si="658"/>
        <v>2649</v>
      </c>
      <c r="L10516" s="4">
        <f t="shared" si="659"/>
        <v>10871951.1</v>
      </c>
    </row>
    <row r="10517" spans="2:12" x14ac:dyDescent="0.3">
      <c r="B10517" t="s">
        <v>6</v>
      </c>
      <c r="C10517">
        <v>3618438</v>
      </c>
      <c r="D10517">
        <v>315.42</v>
      </c>
      <c r="E10517">
        <v>1</v>
      </c>
      <c r="F10517" s="2">
        <v>43927</v>
      </c>
      <c r="G10517" t="s">
        <v>8</v>
      </c>
      <c r="H10517" s="2">
        <v>44158</v>
      </c>
      <c r="I10517" s="2">
        <f t="shared" si="656"/>
        <v>44165</v>
      </c>
      <c r="J10517" s="4">
        <f t="shared" si="657"/>
        <v>7</v>
      </c>
      <c r="K10517" s="4">
        <f t="shared" si="658"/>
        <v>2649</v>
      </c>
      <c r="L10517" s="4">
        <f t="shared" si="659"/>
        <v>10871951.1</v>
      </c>
    </row>
    <row r="10518" spans="2:12" x14ac:dyDescent="0.3">
      <c r="B10518" t="s">
        <v>6</v>
      </c>
      <c r="C10518">
        <v>3618438</v>
      </c>
      <c r="D10518">
        <v>536.28</v>
      </c>
      <c r="E10518">
        <v>4</v>
      </c>
      <c r="F10518" s="2">
        <v>43913</v>
      </c>
      <c r="G10518" t="s">
        <v>8</v>
      </c>
      <c r="H10518" s="2">
        <v>44158</v>
      </c>
      <c r="I10518" s="2">
        <f t="shared" si="656"/>
        <v>44165</v>
      </c>
      <c r="J10518" s="4">
        <f t="shared" si="657"/>
        <v>7</v>
      </c>
      <c r="K10518" s="4">
        <f t="shared" si="658"/>
        <v>2649</v>
      </c>
      <c r="L10518" s="4">
        <f t="shared" si="659"/>
        <v>10871951.1</v>
      </c>
    </row>
    <row r="10519" spans="2:12" x14ac:dyDescent="0.3">
      <c r="B10519" t="s">
        <v>6</v>
      </c>
      <c r="C10519">
        <v>3618438</v>
      </c>
      <c r="D10519">
        <v>268.14</v>
      </c>
      <c r="E10519">
        <v>2</v>
      </c>
      <c r="F10519" s="2">
        <v>43920</v>
      </c>
      <c r="G10519" t="s">
        <v>8</v>
      </c>
      <c r="H10519" s="2">
        <v>44158</v>
      </c>
      <c r="I10519" s="2">
        <f t="shared" si="656"/>
        <v>44165</v>
      </c>
      <c r="J10519" s="4">
        <f t="shared" si="657"/>
        <v>7</v>
      </c>
      <c r="K10519" s="4">
        <f t="shared" si="658"/>
        <v>2649</v>
      </c>
      <c r="L10519" s="4">
        <f t="shared" si="659"/>
        <v>10871951.1</v>
      </c>
    </row>
    <row r="10520" spans="2:12" x14ac:dyDescent="0.3">
      <c r="B10520" t="s">
        <v>6</v>
      </c>
      <c r="C10520">
        <v>3618438</v>
      </c>
      <c r="D10520">
        <v>90.18</v>
      </c>
      <c r="E10520">
        <v>1</v>
      </c>
      <c r="F10520" s="2">
        <v>43899</v>
      </c>
      <c r="G10520" t="s">
        <v>8</v>
      </c>
      <c r="H10520" s="2">
        <v>44158</v>
      </c>
      <c r="I10520" s="2">
        <f t="shared" si="656"/>
        <v>44165</v>
      </c>
      <c r="J10520" s="4">
        <f t="shared" si="657"/>
        <v>7</v>
      </c>
      <c r="K10520" s="4">
        <f t="shared" si="658"/>
        <v>2649</v>
      </c>
      <c r="L10520" s="4">
        <f t="shared" si="659"/>
        <v>10871951.1</v>
      </c>
    </row>
    <row r="10521" spans="2:12" x14ac:dyDescent="0.3">
      <c r="B10521" t="s">
        <v>6</v>
      </c>
      <c r="C10521">
        <v>3618438</v>
      </c>
      <c r="D10521">
        <v>268.14</v>
      </c>
      <c r="E10521">
        <v>3</v>
      </c>
      <c r="F10521" s="2">
        <v>43913</v>
      </c>
      <c r="G10521" t="s">
        <v>8</v>
      </c>
      <c r="H10521" s="2">
        <v>44158</v>
      </c>
      <c r="I10521" s="2">
        <f t="shared" si="656"/>
        <v>44165</v>
      </c>
      <c r="J10521" s="4">
        <f t="shared" si="657"/>
        <v>7</v>
      </c>
      <c r="K10521" s="4">
        <f t="shared" si="658"/>
        <v>2649</v>
      </c>
      <c r="L10521" s="4">
        <f t="shared" si="659"/>
        <v>10871951.1</v>
      </c>
    </row>
    <row r="10522" spans="2:12" x14ac:dyDescent="0.3">
      <c r="B10522" t="s">
        <v>6</v>
      </c>
      <c r="C10522">
        <v>3618438</v>
      </c>
      <c r="D10522">
        <v>268.14</v>
      </c>
      <c r="E10522">
        <v>3</v>
      </c>
      <c r="F10522" s="2">
        <v>43920</v>
      </c>
      <c r="G10522" t="s">
        <v>8</v>
      </c>
      <c r="H10522" s="2">
        <v>44158</v>
      </c>
      <c r="I10522" s="2">
        <f t="shared" si="656"/>
        <v>44165</v>
      </c>
      <c r="J10522" s="4">
        <f t="shared" si="657"/>
        <v>7</v>
      </c>
      <c r="K10522" s="4">
        <f t="shared" si="658"/>
        <v>2649</v>
      </c>
      <c r="L10522" s="4">
        <f t="shared" si="659"/>
        <v>10871951.1</v>
      </c>
    </row>
    <row r="10523" spans="2:12" x14ac:dyDescent="0.3">
      <c r="B10523" t="s">
        <v>6</v>
      </c>
      <c r="C10523">
        <v>3618438</v>
      </c>
      <c r="D10523">
        <v>360.18</v>
      </c>
      <c r="E10523">
        <v>4</v>
      </c>
      <c r="F10523" s="2">
        <v>43927</v>
      </c>
      <c r="G10523" t="s">
        <v>8</v>
      </c>
      <c r="H10523" s="2">
        <v>44158</v>
      </c>
      <c r="I10523" s="2">
        <f t="shared" si="656"/>
        <v>44165</v>
      </c>
      <c r="J10523" s="4">
        <f t="shared" si="657"/>
        <v>7</v>
      </c>
      <c r="K10523" s="4">
        <f t="shared" si="658"/>
        <v>2649</v>
      </c>
      <c r="L10523" s="4">
        <f t="shared" si="659"/>
        <v>10871951.1</v>
      </c>
    </row>
    <row r="10524" spans="2:12" x14ac:dyDescent="0.3">
      <c r="B10524" t="s">
        <v>6</v>
      </c>
      <c r="C10524">
        <v>3618438</v>
      </c>
      <c r="D10524">
        <v>90.06</v>
      </c>
      <c r="E10524">
        <v>1</v>
      </c>
      <c r="F10524" s="2">
        <v>43927</v>
      </c>
      <c r="G10524" t="s">
        <v>8</v>
      </c>
      <c r="H10524" s="2">
        <v>44158</v>
      </c>
      <c r="I10524" s="2">
        <f t="shared" si="656"/>
        <v>44165</v>
      </c>
      <c r="J10524" s="4">
        <f t="shared" si="657"/>
        <v>7</v>
      </c>
      <c r="K10524" s="4">
        <f t="shared" si="658"/>
        <v>2649</v>
      </c>
      <c r="L10524" s="4">
        <f t="shared" si="659"/>
        <v>10871951.1</v>
      </c>
    </row>
    <row r="10525" spans="2:12" x14ac:dyDescent="0.3">
      <c r="B10525" t="s">
        <v>6</v>
      </c>
      <c r="C10525">
        <v>3618438</v>
      </c>
      <c r="D10525">
        <v>315.77999999999997</v>
      </c>
      <c r="E10525">
        <v>1</v>
      </c>
      <c r="F10525" s="2">
        <v>43906</v>
      </c>
      <c r="G10525" t="s">
        <v>8</v>
      </c>
      <c r="H10525" s="2">
        <v>44158</v>
      </c>
      <c r="I10525" s="2">
        <f t="shared" si="656"/>
        <v>44165</v>
      </c>
      <c r="J10525" s="4">
        <f t="shared" si="657"/>
        <v>7</v>
      </c>
      <c r="K10525" s="4">
        <f t="shared" si="658"/>
        <v>2649</v>
      </c>
      <c r="L10525" s="4">
        <f t="shared" si="659"/>
        <v>10871951.1</v>
      </c>
    </row>
    <row r="10526" spans="2:12" x14ac:dyDescent="0.3">
      <c r="B10526" t="s">
        <v>6</v>
      </c>
      <c r="C10526">
        <v>3618438</v>
      </c>
      <c r="D10526">
        <v>1251.72</v>
      </c>
      <c r="E10526">
        <v>4</v>
      </c>
      <c r="F10526" s="2">
        <v>43913</v>
      </c>
      <c r="G10526" t="s">
        <v>8</v>
      </c>
      <c r="H10526" s="2">
        <v>44158</v>
      </c>
      <c r="I10526" s="2">
        <f t="shared" si="656"/>
        <v>44165</v>
      </c>
      <c r="J10526" s="4">
        <f t="shared" si="657"/>
        <v>7</v>
      </c>
      <c r="K10526" s="4">
        <f t="shared" si="658"/>
        <v>2649</v>
      </c>
      <c r="L10526" s="4">
        <f t="shared" si="659"/>
        <v>10871951.1</v>
      </c>
    </row>
    <row r="10527" spans="2:12" x14ac:dyDescent="0.3">
      <c r="B10527" t="s">
        <v>6</v>
      </c>
      <c r="C10527">
        <v>3618438</v>
      </c>
      <c r="D10527">
        <v>1254.24</v>
      </c>
      <c r="E10527">
        <v>4</v>
      </c>
      <c r="F10527" s="2">
        <v>43920</v>
      </c>
      <c r="G10527" t="s">
        <v>8</v>
      </c>
      <c r="H10527" s="2">
        <v>44158</v>
      </c>
      <c r="I10527" s="2">
        <f t="shared" si="656"/>
        <v>44165</v>
      </c>
      <c r="J10527" s="4">
        <f t="shared" si="657"/>
        <v>7</v>
      </c>
      <c r="K10527" s="4">
        <f t="shared" si="658"/>
        <v>2649</v>
      </c>
      <c r="L10527" s="4">
        <f t="shared" si="659"/>
        <v>10871951.1</v>
      </c>
    </row>
    <row r="10528" spans="2:12" x14ac:dyDescent="0.3">
      <c r="B10528" t="s">
        <v>6</v>
      </c>
      <c r="C10528">
        <v>3618438</v>
      </c>
      <c r="D10528">
        <v>315.42</v>
      </c>
      <c r="E10528">
        <v>1</v>
      </c>
      <c r="F10528" s="2">
        <v>43927</v>
      </c>
      <c r="G10528" t="s">
        <v>8</v>
      </c>
      <c r="H10528" s="2">
        <v>44158</v>
      </c>
      <c r="I10528" s="2">
        <f t="shared" si="656"/>
        <v>44165</v>
      </c>
      <c r="J10528" s="4">
        <f t="shared" si="657"/>
        <v>7</v>
      </c>
      <c r="K10528" s="4">
        <f t="shared" si="658"/>
        <v>2649</v>
      </c>
      <c r="L10528" s="4">
        <f t="shared" si="659"/>
        <v>10871951.1</v>
      </c>
    </row>
    <row r="10529" spans="2:12" x14ac:dyDescent="0.3">
      <c r="B10529" t="s">
        <v>6</v>
      </c>
      <c r="C10529">
        <v>3618438</v>
      </c>
      <c r="D10529">
        <v>676.44</v>
      </c>
      <c r="E10529">
        <v>5</v>
      </c>
      <c r="F10529" s="2">
        <v>43899</v>
      </c>
      <c r="G10529" t="s">
        <v>8</v>
      </c>
      <c r="H10529" s="2">
        <v>44158</v>
      </c>
      <c r="I10529" s="2">
        <f t="shared" si="656"/>
        <v>44165</v>
      </c>
      <c r="J10529" s="4">
        <f t="shared" si="657"/>
        <v>7</v>
      </c>
      <c r="K10529" s="4">
        <f t="shared" si="658"/>
        <v>2649</v>
      </c>
      <c r="L10529" s="4">
        <f t="shared" si="659"/>
        <v>10871951.1</v>
      </c>
    </row>
    <row r="10530" spans="2:12" x14ac:dyDescent="0.3">
      <c r="B10530" t="s">
        <v>6</v>
      </c>
      <c r="C10530">
        <v>3618438</v>
      </c>
      <c r="D10530">
        <v>134.04</v>
      </c>
      <c r="E10530">
        <v>1</v>
      </c>
      <c r="F10530" s="2">
        <v>43906</v>
      </c>
      <c r="G10530" t="s">
        <v>8</v>
      </c>
      <c r="H10530" s="2">
        <v>44158</v>
      </c>
      <c r="I10530" s="2">
        <f t="shared" si="656"/>
        <v>44165</v>
      </c>
      <c r="J10530" s="4">
        <f t="shared" si="657"/>
        <v>7</v>
      </c>
      <c r="K10530" s="4">
        <f t="shared" si="658"/>
        <v>2649</v>
      </c>
      <c r="L10530" s="4">
        <f t="shared" si="659"/>
        <v>10871951.1</v>
      </c>
    </row>
    <row r="10531" spans="2:12" x14ac:dyDescent="0.3">
      <c r="B10531" t="s">
        <v>6</v>
      </c>
      <c r="C10531">
        <v>3618438</v>
      </c>
      <c r="D10531">
        <v>670.32</v>
      </c>
      <c r="E10531">
        <v>5</v>
      </c>
      <c r="F10531" s="2">
        <v>43913</v>
      </c>
      <c r="G10531" t="s">
        <v>8</v>
      </c>
      <c r="H10531" s="2">
        <v>44158</v>
      </c>
      <c r="I10531" s="2">
        <f t="shared" si="656"/>
        <v>44165</v>
      </c>
      <c r="J10531" s="4">
        <f t="shared" si="657"/>
        <v>7</v>
      </c>
      <c r="K10531" s="4">
        <f t="shared" si="658"/>
        <v>2649</v>
      </c>
      <c r="L10531" s="4">
        <f t="shared" si="659"/>
        <v>10871951.1</v>
      </c>
    </row>
    <row r="10532" spans="2:12" x14ac:dyDescent="0.3">
      <c r="B10532" t="s">
        <v>6</v>
      </c>
      <c r="C10532">
        <v>3618438</v>
      </c>
      <c r="D10532">
        <v>268.14</v>
      </c>
      <c r="E10532">
        <v>2</v>
      </c>
      <c r="F10532" s="2">
        <v>43920</v>
      </c>
      <c r="G10532" t="s">
        <v>8</v>
      </c>
      <c r="H10532" s="2">
        <v>44158</v>
      </c>
      <c r="I10532" s="2">
        <f t="shared" si="656"/>
        <v>44165</v>
      </c>
      <c r="J10532" s="4">
        <f t="shared" si="657"/>
        <v>7</v>
      </c>
      <c r="K10532" s="4">
        <f t="shared" si="658"/>
        <v>2649</v>
      </c>
      <c r="L10532" s="4">
        <f t="shared" si="659"/>
        <v>10871951.1</v>
      </c>
    </row>
    <row r="10533" spans="2:12" x14ac:dyDescent="0.3">
      <c r="B10533" t="s">
        <v>6</v>
      </c>
      <c r="C10533">
        <v>3618438</v>
      </c>
      <c r="D10533">
        <v>270.24</v>
      </c>
      <c r="E10533">
        <v>2</v>
      </c>
      <c r="F10533" s="2">
        <v>43927</v>
      </c>
      <c r="G10533" t="s">
        <v>8</v>
      </c>
      <c r="H10533" s="2">
        <v>44158</v>
      </c>
      <c r="I10533" s="2">
        <f t="shared" si="656"/>
        <v>44165</v>
      </c>
      <c r="J10533" s="4">
        <f t="shared" si="657"/>
        <v>7</v>
      </c>
      <c r="K10533" s="4">
        <f t="shared" si="658"/>
        <v>2649</v>
      </c>
      <c r="L10533" s="4">
        <f t="shared" si="659"/>
        <v>10871951.1</v>
      </c>
    </row>
    <row r="10534" spans="2:12" x14ac:dyDescent="0.3">
      <c r="B10534" t="s">
        <v>6</v>
      </c>
      <c r="C10534">
        <v>3618438</v>
      </c>
      <c r="D10534">
        <v>2452.5</v>
      </c>
      <c r="E10534">
        <v>4</v>
      </c>
      <c r="F10534" s="2">
        <v>43899</v>
      </c>
      <c r="G10534" t="s">
        <v>8</v>
      </c>
      <c r="H10534" s="2">
        <v>44158</v>
      </c>
      <c r="I10534" s="2">
        <f t="shared" si="656"/>
        <v>44165</v>
      </c>
      <c r="J10534" s="4">
        <f t="shared" si="657"/>
        <v>7</v>
      </c>
      <c r="K10534" s="4">
        <f t="shared" si="658"/>
        <v>2649</v>
      </c>
      <c r="L10534" s="4">
        <f t="shared" si="659"/>
        <v>10871951.1</v>
      </c>
    </row>
    <row r="10535" spans="2:12" x14ac:dyDescent="0.3">
      <c r="B10535" t="s">
        <v>6</v>
      </c>
      <c r="C10535">
        <v>3618438</v>
      </c>
      <c r="D10535">
        <v>613.14</v>
      </c>
      <c r="E10535">
        <v>1</v>
      </c>
      <c r="F10535" s="2">
        <v>43906</v>
      </c>
      <c r="G10535" t="s">
        <v>8</v>
      </c>
      <c r="H10535" s="2">
        <v>44158</v>
      </c>
      <c r="I10535" s="2">
        <f t="shared" si="656"/>
        <v>44165</v>
      </c>
      <c r="J10535" s="4">
        <f t="shared" si="657"/>
        <v>7</v>
      </c>
      <c r="K10535" s="4">
        <f t="shared" si="658"/>
        <v>2649</v>
      </c>
      <c r="L10535" s="4">
        <f t="shared" si="659"/>
        <v>10871951.1</v>
      </c>
    </row>
    <row r="10536" spans="2:12" x14ac:dyDescent="0.3">
      <c r="B10536" t="s">
        <v>6</v>
      </c>
      <c r="C10536">
        <v>3618438</v>
      </c>
      <c r="D10536">
        <v>3037.92</v>
      </c>
      <c r="E10536">
        <v>5</v>
      </c>
      <c r="F10536" s="2">
        <v>43913</v>
      </c>
      <c r="G10536" t="s">
        <v>8</v>
      </c>
      <c r="H10536" s="2">
        <v>44158</v>
      </c>
      <c r="I10536" s="2">
        <f t="shared" si="656"/>
        <v>44165</v>
      </c>
      <c r="J10536" s="4">
        <f t="shared" si="657"/>
        <v>7</v>
      </c>
      <c r="K10536" s="4">
        <f t="shared" si="658"/>
        <v>2649</v>
      </c>
      <c r="L10536" s="4">
        <f t="shared" si="659"/>
        <v>10871951.1</v>
      </c>
    </row>
    <row r="10537" spans="2:12" x14ac:dyDescent="0.3">
      <c r="B10537" t="s">
        <v>6</v>
      </c>
      <c r="C10537">
        <v>3618438</v>
      </c>
      <c r="D10537">
        <v>4308.12</v>
      </c>
      <c r="E10537">
        <v>7</v>
      </c>
      <c r="F10537" s="2">
        <v>43920</v>
      </c>
      <c r="G10537" t="s">
        <v>8</v>
      </c>
      <c r="H10537" s="2">
        <v>44158</v>
      </c>
      <c r="I10537" s="2">
        <f t="shared" si="656"/>
        <v>44165</v>
      </c>
      <c r="J10537" s="4">
        <f t="shared" si="657"/>
        <v>7</v>
      </c>
      <c r="K10537" s="4">
        <f t="shared" si="658"/>
        <v>2649</v>
      </c>
      <c r="L10537" s="4">
        <f t="shared" si="659"/>
        <v>10871951.1</v>
      </c>
    </row>
    <row r="10538" spans="2:12" x14ac:dyDescent="0.3">
      <c r="B10538" t="s">
        <v>6</v>
      </c>
      <c r="C10538">
        <v>3618438</v>
      </c>
      <c r="D10538">
        <v>3705.3</v>
      </c>
      <c r="E10538">
        <v>6</v>
      </c>
      <c r="F10538" s="2">
        <v>43927</v>
      </c>
      <c r="G10538" t="s">
        <v>8</v>
      </c>
      <c r="H10538" s="2">
        <v>44158</v>
      </c>
      <c r="I10538" s="2">
        <f t="shared" si="656"/>
        <v>44165</v>
      </c>
      <c r="J10538" s="4">
        <f t="shared" si="657"/>
        <v>7</v>
      </c>
      <c r="K10538" s="4">
        <f t="shared" si="658"/>
        <v>2649</v>
      </c>
      <c r="L10538" s="4">
        <f t="shared" si="659"/>
        <v>10871951.1</v>
      </c>
    </row>
    <row r="10539" spans="2:12" x14ac:dyDescent="0.3">
      <c r="B10539" t="s">
        <v>6</v>
      </c>
      <c r="C10539">
        <v>3618438</v>
      </c>
      <c r="D10539">
        <v>6423.36</v>
      </c>
      <c r="E10539">
        <v>11</v>
      </c>
      <c r="F10539" s="2">
        <v>43899</v>
      </c>
      <c r="G10539" t="s">
        <v>8</v>
      </c>
      <c r="H10539" s="2">
        <v>44158</v>
      </c>
      <c r="I10539" s="2">
        <f t="shared" si="656"/>
        <v>44165</v>
      </c>
      <c r="J10539" s="4">
        <f t="shared" si="657"/>
        <v>7</v>
      </c>
      <c r="K10539" s="4">
        <f t="shared" si="658"/>
        <v>2649</v>
      </c>
      <c r="L10539" s="4">
        <f t="shared" si="659"/>
        <v>10871951.1</v>
      </c>
    </row>
    <row r="10540" spans="2:12" x14ac:dyDescent="0.3">
      <c r="B10540" t="s">
        <v>6</v>
      </c>
      <c r="C10540">
        <v>3618438</v>
      </c>
      <c r="D10540">
        <v>4818.3599999999997</v>
      </c>
      <c r="E10540">
        <v>18</v>
      </c>
      <c r="F10540" s="2">
        <v>43899</v>
      </c>
      <c r="G10540" t="s">
        <v>8</v>
      </c>
      <c r="H10540" s="2">
        <v>44158</v>
      </c>
      <c r="I10540" s="2">
        <f t="shared" si="656"/>
        <v>44165</v>
      </c>
      <c r="J10540" s="4">
        <f t="shared" si="657"/>
        <v>7</v>
      </c>
      <c r="K10540" s="4">
        <f t="shared" si="658"/>
        <v>2649</v>
      </c>
      <c r="L10540" s="4">
        <f t="shared" si="659"/>
        <v>10871951.1</v>
      </c>
    </row>
    <row r="10541" spans="2:12" x14ac:dyDescent="0.3">
      <c r="B10541" t="s">
        <v>6</v>
      </c>
      <c r="C10541">
        <v>3618438</v>
      </c>
      <c r="D10541">
        <v>7750.8</v>
      </c>
      <c r="E10541">
        <v>29</v>
      </c>
      <c r="F10541" s="2">
        <v>43906</v>
      </c>
      <c r="G10541" t="s">
        <v>8</v>
      </c>
      <c r="H10541" s="2">
        <v>44158</v>
      </c>
      <c r="I10541" s="2">
        <f t="shared" si="656"/>
        <v>44165</v>
      </c>
      <c r="J10541" s="4">
        <f t="shared" si="657"/>
        <v>7</v>
      </c>
      <c r="K10541" s="4">
        <f t="shared" si="658"/>
        <v>2649</v>
      </c>
      <c r="L10541" s="4">
        <f t="shared" si="659"/>
        <v>10871951.1</v>
      </c>
    </row>
    <row r="10542" spans="2:12" x14ac:dyDescent="0.3">
      <c r="B10542" t="s">
        <v>6</v>
      </c>
      <c r="C10542">
        <v>3618438</v>
      </c>
      <c r="D10542">
        <v>11162.16</v>
      </c>
      <c r="E10542">
        <v>42</v>
      </c>
      <c r="F10542" s="2">
        <v>43913</v>
      </c>
      <c r="G10542" t="s">
        <v>8</v>
      </c>
      <c r="H10542" s="2">
        <v>44158</v>
      </c>
      <c r="I10542" s="2">
        <f t="shared" si="656"/>
        <v>44165</v>
      </c>
      <c r="J10542" s="4">
        <f t="shared" si="657"/>
        <v>7</v>
      </c>
      <c r="K10542" s="4">
        <f t="shared" si="658"/>
        <v>2649</v>
      </c>
      <c r="L10542" s="4">
        <f t="shared" si="659"/>
        <v>10871951.1</v>
      </c>
    </row>
    <row r="10543" spans="2:12" x14ac:dyDescent="0.3">
      <c r="B10543" t="s">
        <v>6</v>
      </c>
      <c r="C10543">
        <v>3618438</v>
      </c>
      <c r="D10543">
        <v>12583.44</v>
      </c>
      <c r="E10543">
        <v>47</v>
      </c>
      <c r="F10543" s="2">
        <v>43920</v>
      </c>
      <c r="G10543" t="s">
        <v>8</v>
      </c>
      <c r="H10543" s="2">
        <v>44158</v>
      </c>
      <c r="I10543" s="2">
        <f t="shared" si="656"/>
        <v>44165</v>
      </c>
      <c r="J10543" s="4">
        <f t="shared" si="657"/>
        <v>7</v>
      </c>
      <c r="K10543" s="4">
        <f t="shared" si="658"/>
        <v>2649</v>
      </c>
      <c r="L10543" s="4">
        <f t="shared" si="659"/>
        <v>10871951.1</v>
      </c>
    </row>
    <row r="10544" spans="2:12" x14ac:dyDescent="0.3">
      <c r="B10544" t="s">
        <v>6</v>
      </c>
      <c r="C10544">
        <v>3618438</v>
      </c>
      <c r="D10544">
        <v>4852.26</v>
      </c>
      <c r="E10544">
        <v>18</v>
      </c>
      <c r="F10544" s="2">
        <v>43927</v>
      </c>
      <c r="G10544" t="s">
        <v>8</v>
      </c>
      <c r="H10544" s="2">
        <v>44158</v>
      </c>
      <c r="I10544" s="2">
        <f t="shared" si="656"/>
        <v>44165</v>
      </c>
      <c r="J10544" s="4">
        <f t="shared" si="657"/>
        <v>7</v>
      </c>
      <c r="K10544" s="4">
        <f t="shared" si="658"/>
        <v>2649</v>
      </c>
      <c r="L10544" s="4">
        <f t="shared" si="659"/>
        <v>10871951.1</v>
      </c>
    </row>
    <row r="10545" spans="2:12" x14ac:dyDescent="0.3">
      <c r="B10545" t="s">
        <v>6</v>
      </c>
      <c r="C10545">
        <v>3618438</v>
      </c>
      <c r="D10545">
        <v>80.34</v>
      </c>
      <c r="E10545">
        <v>1</v>
      </c>
      <c r="F10545" s="2">
        <v>43899</v>
      </c>
      <c r="G10545" t="s">
        <v>8</v>
      </c>
      <c r="H10545" s="2">
        <v>44158</v>
      </c>
      <c r="I10545" s="2">
        <f t="shared" si="656"/>
        <v>44165</v>
      </c>
      <c r="J10545" s="4">
        <f t="shared" si="657"/>
        <v>7</v>
      </c>
      <c r="K10545" s="4">
        <f t="shared" si="658"/>
        <v>2649</v>
      </c>
      <c r="L10545" s="4">
        <f t="shared" si="659"/>
        <v>10871951.1</v>
      </c>
    </row>
    <row r="10546" spans="2:12" x14ac:dyDescent="0.3">
      <c r="B10546" t="s">
        <v>6</v>
      </c>
      <c r="C10546">
        <v>3618438</v>
      </c>
      <c r="D10546">
        <v>80.34</v>
      </c>
      <c r="E10546">
        <v>1</v>
      </c>
      <c r="F10546" s="2">
        <v>43906</v>
      </c>
      <c r="G10546" t="s">
        <v>8</v>
      </c>
      <c r="H10546" s="2">
        <v>44158</v>
      </c>
      <c r="I10546" s="2">
        <f t="shared" si="656"/>
        <v>44165</v>
      </c>
      <c r="J10546" s="4">
        <f t="shared" si="657"/>
        <v>7</v>
      </c>
      <c r="K10546" s="4">
        <f t="shared" si="658"/>
        <v>2649</v>
      </c>
      <c r="L10546" s="4">
        <f t="shared" si="659"/>
        <v>10871951.1</v>
      </c>
    </row>
    <row r="10547" spans="2:12" x14ac:dyDescent="0.3">
      <c r="B10547" t="s">
        <v>6</v>
      </c>
      <c r="C10547">
        <v>3618438</v>
      </c>
      <c r="D10547">
        <v>79.62</v>
      </c>
      <c r="E10547">
        <v>1</v>
      </c>
      <c r="F10547" s="2">
        <v>43913</v>
      </c>
      <c r="G10547" t="s">
        <v>8</v>
      </c>
      <c r="H10547" s="2">
        <v>44158</v>
      </c>
      <c r="I10547" s="2">
        <f t="shared" si="656"/>
        <v>44165</v>
      </c>
      <c r="J10547" s="4">
        <f t="shared" si="657"/>
        <v>7</v>
      </c>
      <c r="K10547" s="4">
        <f t="shared" si="658"/>
        <v>2649</v>
      </c>
      <c r="L10547" s="4">
        <f t="shared" si="659"/>
        <v>10871951.1</v>
      </c>
    </row>
    <row r="10548" spans="2:12" x14ac:dyDescent="0.3">
      <c r="B10548" t="s">
        <v>6</v>
      </c>
      <c r="C10548">
        <v>3618438</v>
      </c>
      <c r="D10548">
        <v>241.56</v>
      </c>
      <c r="E10548">
        <v>3</v>
      </c>
      <c r="F10548" s="2">
        <v>43920</v>
      </c>
      <c r="G10548" t="s">
        <v>8</v>
      </c>
      <c r="H10548" s="2">
        <v>44158</v>
      </c>
      <c r="I10548" s="2">
        <f t="shared" si="656"/>
        <v>44165</v>
      </c>
      <c r="J10548" s="4">
        <f t="shared" si="657"/>
        <v>7</v>
      </c>
      <c r="K10548" s="4">
        <f t="shared" si="658"/>
        <v>2649</v>
      </c>
      <c r="L10548" s="4">
        <f t="shared" si="659"/>
        <v>10871951.1</v>
      </c>
    </row>
    <row r="10549" spans="2:12" x14ac:dyDescent="0.3">
      <c r="B10549" t="s">
        <v>6</v>
      </c>
      <c r="C10549">
        <v>3618438</v>
      </c>
      <c r="D10549">
        <v>80.94</v>
      </c>
      <c r="E10549">
        <v>1</v>
      </c>
      <c r="F10549" s="2">
        <v>43927</v>
      </c>
      <c r="G10549" t="s">
        <v>8</v>
      </c>
      <c r="H10549" s="2">
        <v>44158</v>
      </c>
      <c r="I10549" s="2">
        <f t="shared" si="656"/>
        <v>44165</v>
      </c>
      <c r="J10549" s="4">
        <f t="shared" si="657"/>
        <v>7</v>
      </c>
      <c r="K10549" s="4">
        <f t="shared" si="658"/>
        <v>2649</v>
      </c>
      <c r="L10549" s="4">
        <f t="shared" si="659"/>
        <v>10871951.1</v>
      </c>
    </row>
    <row r="10550" spans="2:12" x14ac:dyDescent="0.3">
      <c r="B10550" t="s">
        <v>6</v>
      </c>
      <c r="C10550">
        <v>3618438</v>
      </c>
      <c r="D10550">
        <v>241.2</v>
      </c>
      <c r="E10550">
        <v>2</v>
      </c>
      <c r="F10550" s="2">
        <v>43899</v>
      </c>
      <c r="G10550" t="s">
        <v>8</v>
      </c>
      <c r="H10550" s="2">
        <v>44158</v>
      </c>
      <c r="I10550" s="2">
        <f t="shared" si="656"/>
        <v>44165</v>
      </c>
      <c r="J10550" s="4">
        <f t="shared" si="657"/>
        <v>7</v>
      </c>
      <c r="K10550" s="4">
        <f t="shared" si="658"/>
        <v>2649</v>
      </c>
      <c r="L10550" s="4">
        <f t="shared" si="659"/>
        <v>10871951.1</v>
      </c>
    </row>
    <row r="10551" spans="2:12" x14ac:dyDescent="0.3">
      <c r="B10551" t="s">
        <v>6</v>
      </c>
      <c r="C10551">
        <v>3618438</v>
      </c>
      <c r="D10551">
        <v>241.2</v>
      </c>
      <c r="E10551">
        <v>2</v>
      </c>
      <c r="F10551" s="2">
        <v>43906</v>
      </c>
      <c r="G10551" t="s">
        <v>8</v>
      </c>
      <c r="H10551" s="2">
        <v>44158</v>
      </c>
      <c r="I10551" s="2">
        <f t="shared" si="656"/>
        <v>44165</v>
      </c>
      <c r="J10551" s="4">
        <f t="shared" si="657"/>
        <v>7</v>
      </c>
      <c r="K10551" s="4">
        <f t="shared" si="658"/>
        <v>2649</v>
      </c>
      <c r="L10551" s="4">
        <f t="shared" si="659"/>
        <v>10871951.1</v>
      </c>
    </row>
    <row r="10552" spans="2:12" x14ac:dyDescent="0.3">
      <c r="B10552" t="s">
        <v>6</v>
      </c>
      <c r="C10552">
        <v>3618438</v>
      </c>
      <c r="D10552">
        <v>2038.56</v>
      </c>
      <c r="E10552">
        <v>17</v>
      </c>
      <c r="F10552" s="2">
        <v>43913</v>
      </c>
      <c r="G10552" t="s">
        <v>8</v>
      </c>
      <c r="H10552" s="2">
        <v>44158</v>
      </c>
      <c r="I10552" s="2">
        <f t="shared" si="656"/>
        <v>44165</v>
      </c>
      <c r="J10552" s="4">
        <f t="shared" si="657"/>
        <v>7</v>
      </c>
      <c r="K10552" s="4">
        <f t="shared" si="658"/>
        <v>2649</v>
      </c>
      <c r="L10552" s="4">
        <f t="shared" si="659"/>
        <v>10871951.1</v>
      </c>
    </row>
    <row r="10553" spans="2:12" x14ac:dyDescent="0.3">
      <c r="B10553" t="s">
        <v>6</v>
      </c>
      <c r="C10553">
        <v>3618438</v>
      </c>
      <c r="D10553">
        <v>1565.76</v>
      </c>
      <c r="E10553">
        <v>13</v>
      </c>
      <c r="F10553" s="2">
        <v>43920</v>
      </c>
      <c r="G10553" t="s">
        <v>8</v>
      </c>
      <c r="H10553" s="2">
        <v>44158</v>
      </c>
      <c r="I10553" s="2">
        <f t="shared" si="656"/>
        <v>44165</v>
      </c>
      <c r="J10553" s="4">
        <f t="shared" si="657"/>
        <v>7</v>
      </c>
      <c r="K10553" s="4">
        <f t="shared" si="658"/>
        <v>2649</v>
      </c>
      <c r="L10553" s="4">
        <f t="shared" si="659"/>
        <v>10871951.1</v>
      </c>
    </row>
    <row r="10554" spans="2:12" x14ac:dyDescent="0.3">
      <c r="B10554" t="s">
        <v>6</v>
      </c>
      <c r="C10554">
        <v>3618438</v>
      </c>
      <c r="D10554">
        <v>485.52</v>
      </c>
      <c r="E10554">
        <v>4</v>
      </c>
      <c r="F10554" s="2">
        <v>43927</v>
      </c>
      <c r="G10554" t="s">
        <v>8</v>
      </c>
      <c r="H10554" s="2">
        <v>44158</v>
      </c>
      <c r="I10554" s="2">
        <f t="shared" si="656"/>
        <v>44165</v>
      </c>
      <c r="J10554" s="4">
        <f t="shared" si="657"/>
        <v>7</v>
      </c>
      <c r="K10554" s="4">
        <f t="shared" si="658"/>
        <v>2649</v>
      </c>
      <c r="L10554" s="4">
        <f t="shared" si="659"/>
        <v>10871951.1</v>
      </c>
    </row>
    <row r="10555" spans="2:12" x14ac:dyDescent="0.3">
      <c r="B10555" t="s">
        <v>6</v>
      </c>
      <c r="C10555">
        <v>3618438</v>
      </c>
      <c r="D10555">
        <v>2892.6</v>
      </c>
      <c r="E10555">
        <v>12</v>
      </c>
      <c r="F10555" s="2">
        <v>43899</v>
      </c>
      <c r="G10555" t="s">
        <v>8</v>
      </c>
      <c r="H10555" s="2">
        <v>44158</v>
      </c>
      <c r="I10555" s="2">
        <f t="shared" si="656"/>
        <v>44165</v>
      </c>
      <c r="J10555" s="4">
        <f t="shared" si="657"/>
        <v>7</v>
      </c>
      <c r="K10555" s="4">
        <f t="shared" si="658"/>
        <v>2649</v>
      </c>
      <c r="L10555" s="4">
        <f t="shared" si="659"/>
        <v>10871951.1</v>
      </c>
    </row>
    <row r="10556" spans="2:12" x14ac:dyDescent="0.3">
      <c r="B10556" t="s">
        <v>6</v>
      </c>
      <c r="C10556">
        <v>3618438</v>
      </c>
      <c r="D10556">
        <v>4084.92</v>
      </c>
      <c r="E10556">
        <v>17</v>
      </c>
      <c r="F10556" s="2">
        <v>43906</v>
      </c>
      <c r="G10556" t="s">
        <v>8</v>
      </c>
      <c r="H10556" s="2">
        <v>44158</v>
      </c>
      <c r="I10556" s="2">
        <f t="shared" si="656"/>
        <v>44165</v>
      </c>
      <c r="J10556" s="4">
        <f t="shared" si="657"/>
        <v>7</v>
      </c>
      <c r="K10556" s="4">
        <f t="shared" si="658"/>
        <v>2649</v>
      </c>
      <c r="L10556" s="4">
        <f t="shared" si="659"/>
        <v>10871951.1</v>
      </c>
    </row>
    <row r="10557" spans="2:12" x14ac:dyDescent="0.3">
      <c r="B10557" t="s">
        <v>6</v>
      </c>
      <c r="C10557">
        <v>3618438</v>
      </c>
      <c r="D10557">
        <v>7899.42</v>
      </c>
      <c r="E10557">
        <v>33</v>
      </c>
      <c r="F10557" s="2">
        <v>43913</v>
      </c>
      <c r="G10557" t="s">
        <v>8</v>
      </c>
      <c r="H10557" s="2">
        <v>44158</v>
      </c>
      <c r="I10557" s="2">
        <f t="shared" si="656"/>
        <v>44165</v>
      </c>
      <c r="J10557" s="4">
        <f t="shared" si="657"/>
        <v>7</v>
      </c>
      <c r="K10557" s="4">
        <f t="shared" si="658"/>
        <v>2649</v>
      </c>
      <c r="L10557" s="4">
        <f t="shared" si="659"/>
        <v>10871951.1</v>
      </c>
    </row>
    <row r="10558" spans="2:12" x14ac:dyDescent="0.3">
      <c r="B10558" t="s">
        <v>6</v>
      </c>
      <c r="C10558">
        <v>3618438</v>
      </c>
      <c r="D10558">
        <v>6511.68</v>
      </c>
      <c r="E10558">
        <v>27</v>
      </c>
      <c r="F10558" s="2">
        <v>43920</v>
      </c>
      <c r="G10558" t="s">
        <v>8</v>
      </c>
      <c r="H10558" s="2">
        <v>44158</v>
      </c>
      <c r="I10558" s="2">
        <f t="shared" si="656"/>
        <v>44165</v>
      </c>
      <c r="J10558" s="4">
        <f t="shared" si="657"/>
        <v>7</v>
      </c>
      <c r="K10558" s="4">
        <f t="shared" si="658"/>
        <v>2649</v>
      </c>
      <c r="L10558" s="4">
        <f t="shared" si="659"/>
        <v>10871951.1</v>
      </c>
    </row>
    <row r="10559" spans="2:12" x14ac:dyDescent="0.3">
      <c r="B10559" t="s">
        <v>6</v>
      </c>
      <c r="C10559">
        <v>3618438</v>
      </c>
      <c r="D10559">
        <v>2913.9</v>
      </c>
      <c r="E10559">
        <v>12</v>
      </c>
      <c r="F10559" s="2">
        <v>43927</v>
      </c>
      <c r="G10559" t="s">
        <v>8</v>
      </c>
      <c r="H10559" s="2">
        <v>44158</v>
      </c>
      <c r="I10559" s="2">
        <f t="shared" si="656"/>
        <v>44165</v>
      </c>
      <c r="J10559" s="4">
        <f t="shared" si="657"/>
        <v>7</v>
      </c>
      <c r="K10559" s="4">
        <f t="shared" si="658"/>
        <v>2649</v>
      </c>
      <c r="L10559" s="4">
        <f t="shared" si="659"/>
        <v>10871951.1</v>
      </c>
    </row>
    <row r="10560" spans="2:12" x14ac:dyDescent="0.3">
      <c r="B10560" t="s">
        <v>6</v>
      </c>
      <c r="C10560">
        <v>3618438</v>
      </c>
      <c r="D10560">
        <v>13123.86</v>
      </c>
      <c r="E10560">
        <v>11</v>
      </c>
      <c r="F10560" s="2">
        <v>43899</v>
      </c>
      <c r="G10560" t="s">
        <v>8</v>
      </c>
      <c r="H10560" s="2">
        <v>44158</v>
      </c>
      <c r="I10560" s="2">
        <f t="shared" si="656"/>
        <v>44165</v>
      </c>
      <c r="J10560" s="4">
        <f t="shared" si="657"/>
        <v>7</v>
      </c>
      <c r="K10560" s="4">
        <f t="shared" si="658"/>
        <v>2649</v>
      </c>
      <c r="L10560" s="4">
        <f t="shared" si="659"/>
        <v>10871951.1</v>
      </c>
    </row>
    <row r="10561" spans="2:12" x14ac:dyDescent="0.3">
      <c r="B10561" t="s">
        <v>6</v>
      </c>
      <c r="C10561">
        <v>3618438</v>
      </c>
      <c r="D10561">
        <v>27408.54</v>
      </c>
      <c r="E10561">
        <v>23</v>
      </c>
      <c r="F10561" s="2">
        <v>43906</v>
      </c>
      <c r="G10561" t="s">
        <v>8</v>
      </c>
      <c r="H10561" s="2">
        <v>44158</v>
      </c>
      <c r="I10561" s="2">
        <f t="shared" si="656"/>
        <v>44165</v>
      </c>
      <c r="J10561" s="4">
        <f t="shared" si="657"/>
        <v>7</v>
      </c>
      <c r="K10561" s="4">
        <f t="shared" si="658"/>
        <v>2649</v>
      </c>
      <c r="L10561" s="4">
        <f t="shared" si="659"/>
        <v>10871951.1</v>
      </c>
    </row>
    <row r="10562" spans="2:12" x14ac:dyDescent="0.3">
      <c r="B10562" t="s">
        <v>6</v>
      </c>
      <c r="C10562">
        <v>3618438</v>
      </c>
      <c r="D10562">
        <v>30799.200000000001</v>
      </c>
      <c r="E10562">
        <v>26</v>
      </c>
      <c r="F10562" s="2">
        <v>43913</v>
      </c>
      <c r="G10562" t="s">
        <v>8</v>
      </c>
      <c r="H10562" s="2">
        <v>44158</v>
      </c>
      <c r="I10562" s="2">
        <f t="shared" si="656"/>
        <v>44165</v>
      </c>
      <c r="J10562" s="4">
        <f t="shared" si="657"/>
        <v>7</v>
      </c>
      <c r="K10562" s="4">
        <f t="shared" si="658"/>
        <v>2649</v>
      </c>
      <c r="L10562" s="4">
        <f t="shared" si="659"/>
        <v>10871951.1</v>
      </c>
    </row>
    <row r="10563" spans="2:12" x14ac:dyDescent="0.3">
      <c r="B10563" t="s">
        <v>6</v>
      </c>
      <c r="C10563">
        <v>3618438</v>
      </c>
      <c r="D10563">
        <v>28648.26</v>
      </c>
      <c r="E10563">
        <v>24</v>
      </c>
      <c r="F10563" s="2">
        <v>43920</v>
      </c>
      <c r="G10563" t="s">
        <v>8</v>
      </c>
      <c r="H10563" s="2">
        <v>44158</v>
      </c>
      <c r="I10563" s="2">
        <f t="shared" ref="I10563:I10626" si="660">MAX($F$2:$F$14451)</f>
        <v>44165</v>
      </c>
      <c r="J10563" s="4">
        <f t="shared" ref="J10563:J10626" si="661">DATEDIF(H10563,I10563,"d")</f>
        <v>7</v>
      </c>
      <c r="K10563" s="4">
        <f t="shared" ref="K10563:K10626" si="662">COUNTIF($G:$G,G10563)</f>
        <v>2649</v>
      </c>
      <c r="L10563" s="4">
        <f t="shared" ref="L10563:L10626" si="663">SUMIF($G:$G,G10563,$D:$D)</f>
        <v>10871951.1</v>
      </c>
    </row>
    <row r="10564" spans="2:12" x14ac:dyDescent="0.3">
      <c r="B10564" t="s">
        <v>6</v>
      </c>
      <c r="C10564">
        <v>3618438</v>
      </c>
      <c r="D10564">
        <v>10814.94</v>
      </c>
      <c r="E10564">
        <v>9</v>
      </c>
      <c r="F10564" s="2">
        <v>43927</v>
      </c>
      <c r="G10564" t="s">
        <v>8</v>
      </c>
      <c r="H10564" s="2">
        <v>44158</v>
      </c>
      <c r="I10564" s="2">
        <f t="shared" si="660"/>
        <v>44165</v>
      </c>
      <c r="J10564" s="4">
        <f t="shared" si="661"/>
        <v>7</v>
      </c>
      <c r="K10564" s="4">
        <f t="shared" si="662"/>
        <v>2649</v>
      </c>
      <c r="L10564" s="4">
        <f t="shared" si="663"/>
        <v>10871951.1</v>
      </c>
    </row>
    <row r="10565" spans="2:12" x14ac:dyDescent="0.3">
      <c r="B10565" t="s">
        <v>6</v>
      </c>
      <c r="C10565">
        <v>3649536</v>
      </c>
      <c r="D10565">
        <v>1192.08</v>
      </c>
      <c r="E10565">
        <v>1</v>
      </c>
      <c r="F10565" s="2">
        <v>43920</v>
      </c>
      <c r="G10565" t="s">
        <v>489</v>
      </c>
      <c r="H10565" s="2">
        <v>44158</v>
      </c>
      <c r="I10565" s="2">
        <f t="shared" si="660"/>
        <v>44165</v>
      </c>
      <c r="J10565" s="4">
        <f t="shared" si="661"/>
        <v>7</v>
      </c>
      <c r="K10565" s="4">
        <f t="shared" si="662"/>
        <v>10</v>
      </c>
      <c r="L10565" s="4">
        <f t="shared" si="663"/>
        <v>8159.6399999999994</v>
      </c>
    </row>
    <row r="10566" spans="2:12" x14ac:dyDescent="0.3">
      <c r="B10566" t="s">
        <v>6</v>
      </c>
      <c r="C10566">
        <v>3669966</v>
      </c>
      <c r="D10566">
        <v>269.04000000000002</v>
      </c>
      <c r="E10566">
        <v>1</v>
      </c>
      <c r="F10566" s="2">
        <v>43906</v>
      </c>
      <c r="G10566" t="s">
        <v>662</v>
      </c>
      <c r="H10566" s="2">
        <v>44144</v>
      </c>
      <c r="I10566" s="2">
        <f t="shared" si="660"/>
        <v>44165</v>
      </c>
      <c r="J10566" s="4">
        <f t="shared" si="661"/>
        <v>21</v>
      </c>
      <c r="K10566" s="4">
        <f t="shared" si="662"/>
        <v>5</v>
      </c>
      <c r="L10566" s="4">
        <f t="shared" si="663"/>
        <v>21874.38</v>
      </c>
    </row>
    <row r="10567" spans="2:12" x14ac:dyDescent="0.3">
      <c r="B10567" t="s">
        <v>6</v>
      </c>
      <c r="C10567">
        <v>3669966</v>
      </c>
      <c r="D10567">
        <v>15621.6</v>
      </c>
      <c r="E10567">
        <v>13</v>
      </c>
      <c r="F10567" s="2">
        <v>43927</v>
      </c>
      <c r="G10567" t="s">
        <v>662</v>
      </c>
      <c r="H10567" s="2">
        <v>44144</v>
      </c>
      <c r="I10567" s="2">
        <f t="shared" si="660"/>
        <v>44165</v>
      </c>
      <c r="J10567" s="4">
        <f t="shared" si="661"/>
        <v>21</v>
      </c>
      <c r="K10567" s="4">
        <f t="shared" si="662"/>
        <v>5</v>
      </c>
      <c r="L10567" s="4">
        <f t="shared" si="663"/>
        <v>21874.38</v>
      </c>
    </row>
    <row r="10568" spans="2:12" x14ac:dyDescent="0.3">
      <c r="B10568" t="s">
        <v>6</v>
      </c>
      <c r="C10568">
        <v>3679404</v>
      </c>
      <c r="D10568">
        <v>-3597.48</v>
      </c>
      <c r="E10568">
        <v>-3</v>
      </c>
      <c r="F10568" s="2">
        <v>43899</v>
      </c>
      <c r="G10568" t="s">
        <v>143</v>
      </c>
      <c r="H10568" s="2">
        <v>44158</v>
      </c>
      <c r="I10568" s="2">
        <f t="shared" si="660"/>
        <v>44165</v>
      </c>
      <c r="J10568" s="4">
        <f t="shared" si="661"/>
        <v>7</v>
      </c>
      <c r="K10568" s="4">
        <f t="shared" si="662"/>
        <v>38</v>
      </c>
      <c r="L10568" s="4">
        <f t="shared" si="663"/>
        <v>63853.139999999978</v>
      </c>
    </row>
    <row r="10569" spans="2:12" x14ac:dyDescent="0.3">
      <c r="B10569" t="s">
        <v>6</v>
      </c>
      <c r="C10569">
        <v>3679404</v>
      </c>
      <c r="D10569">
        <v>2403.3000000000002</v>
      </c>
      <c r="E10569">
        <v>2</v>
      </c>
      <c r="F10569" s="2">
        <v>43927</v>
      </c>
      <c r="G10569" t="s">
        <v>143</v>
      </c>
      <c r="H10569" s="2">
        <v>44158</v>
      </c>
      <c r="I10569" s="2">
        <f t="shared" si="660"/>
        <v>44165</v>
      </c>
      <c r="J10569" s="4">
        <f t="shared" si="661"/>
        <v>7</v>
      </c>
      <c r="K10569" s="4">
        <f t="shared" si="662"/>
        <v>38</v>
      </c>
      <c r="L10569" s="4">
        <f t="shared" si="663"/>
        <v>63853.139999999978</v>
      </c>
    </row>
    <row r="10570" spans="2:12" x14ac:dyDescent="0.3">
      <c r="B10570" t="s">
        <v>6</v>
      </c>
      <c r="C10570">
        <v>3750618</v>
      </c>
      <c r="D10570">
        <v>3579.24</v>
      </c>
      <c r="E10570">
        <v>3</v>
      </c>
      <c r="F10570" s="2">
        <v>43906</v>
      </c>
      <c r="G10570" t="s">
        <v>273</v>
      </c>
      <c r="H10570" s="2">
        <v>44158</v>
      </c>
      <c r="I10570" s="2">
        <f t="shared" si="660"/>
        <v>44165</v>
      </c>
      <c r="J10570" s="4">
        <f t="shared" si="661"/>
        <v>7</v>
      </c>
      <c r="K10570" s="4">
        <f t="shared" si="662"/>
        <v>30</v>
      </c>
      <c r="L10570" s="4">
        <f t="shared" si="663"/>
        <v>86594.10000000002</v>
      </c>
    </row>
    <row r="10571" spans="2:12" x14ac:dyDescent="0.3">
      <c r="B10571" t="s">
        <v>6</v>
      </c>
      <c r="C10571">
        <v>3764646</v>
      </c>
      <c r="D10571">
        <v>3604.98</v>
      </c>
      <c r="E10571">
        <v>3</v>
      </c>
      <c r="F10571" s="2">
        <v>43927</v>
      </c>
      <c r="G10571" t="s">
        <v>534</v>
      </c>
      <c r="H10571" s="2">
        <v>44137</v>
      </c>
      <c r="I10571" s="2">
        <f t="shared" si="660"/>
        <v>44165</v>
      </c>
      <c r="J10571" s="4">
        <f t="shared" si="661"/>
        <v>28</v>
      </c>
      <c r="K10571" s="4">
        <f t="shared" si="662"/>
        <v>20</v>
      </c>
      <c r="L10571" s="4">
        <f t="shared" si="663"/>
        <v>33292.01999999999</v>
      </c>
    </row>
    <row r="10572" spans="2:12" x14ac:dyDescent="0.3">
      <c r="B10572" t="s">
        <v>6</v>
      </c>
      <c r="C10572">
        <v>3780912</v>
      </c>
      <c r="D10572">
        <v>611.4</v>
      </c>
      <c r="E10572">
        <v>1</v>
      </c>
      <c r="F10572" s="2">
        <v>43899</v>
      </c>
      <c r="G10572" t="s">
        <v>127</v>
      </c>
      <c r="H10572" s="2">
        <v>44151</v>
      </c>
      <c r="I10572" s="2">
        <f t="shared" si="660"/>
        <v>44165</v>
      </c>
      <c r="J10572" s="4">
        <f t="shared" si="661"/>
        <v>14</v>
      </c>
      <c r="K10572" s="4">
        <f t="shared" si="662"/>
        <v>23</v>
      </c>
      <c r="L10572" s="4">
        <f t="shared" si="663"/>
        <v>10318.68</v>
      </c>
    </row>
    <row r="10573" spans="2:12" x14ac:dyDescent="0.3">
      <c r="B10573" t="s">
        <v>6</v>
      </c>
      <c r="C10573">
        <v>3782268</v>
      </c>
      <c r="D10573">
        <v>2413.5</v>
      </c>
      <c r="E10573">
        <v>2</v>
      </c>
      <c r="F10573" s="2">
        <v>43920</v>
      </c>
      <c r="G10573" t="s">
        <v>663</v>
      </c>
      <c r="H10573" s="2">
        <v>44158</v>
      </c>
      <c r="I10573" s="2">
        <f t="shared" si="660"/>
        <v>44165</v>
      </c>
      <c r="J10573" s="4">
        <f t="shared" si="661"/>
        <v>7</v>
      </c>
      <c r="K10573" s="4">
        <f t="shared" si="662"/>
        <v>4</v>
      </c>
      <c r="L10573" s="4">
        <f t="shared" si="663"/>
        <v>9673.86</v>
      </c>
    </row>
    <row r="10574" spans="2:12" x14ac:dyDescent="0.3">
      <c r="B10574" t="s">
        <v>6</v>
      </c>
      <c r="C10574">
        <v>3826284</v>
      </c>
      <c r="D10574">
        <v>605.94000000000005</v>
      </c>
      <c r="E10574">
        <v>1</v>
      </c>
      <c r="F10574" s="2">
        <v>43913</v>
      </c>
      <c r="G10574" t="s">
        <v>664</v>
      </c>
      <c r="H10574" s="2">
        <v>43913</v>
      </c>
      <c r="I10574" s="2">
        <f t="shared" si="660"/>
        <v>44165</v>
      </c>
      <c r="J10574" s="4">
        <f t="shared" si="661"/>
        <v>252</v>
      </c>
      <c r="K10574" s="4">
        <f t="shared" si="662"/>
        <v>2</v>
      </c>
      <c r="L10574" s="4">
        <f t="shared" si="663"/>
        <v>1611.66</v>
      </c>
    </row>
    <row r="10575" spans="2:12" x14ac:dyDescent="0.3">
      <c r="B10575" t="s">
        <v>6</v>
      </c>
      <c r="C10575">
        <v>3826284</v>
      </c>
      <c r="D10575">
        <v>1005.72</v>
      </c>
      <c r="E10575">
        <v>1</v>
      </c>
      <c r="F10575" s="2">
        <v>43913</v>
      </c>
      <c r="G10575" t="s">
        <v>664</v>
      </c>
      <c r="H10575" s="2">
        <v>43913</v>
      </c>
      <c r="I10575" s="2">
        <f t="shared" si="660"/>
        <v>44165</v>
      </c>
      <c r="J10575" s="4">
        <f t="shared" si="661"/>
        <v>252</v>
      </c>
      <c r="K10575" s="4">
        <f t="shared" si="662"/>
        <v>2</v>
      </c>
      <c r="L10575" s="4">
        <f t="shared" si="663"/>
        <v>1611.66</v>
      </c>
    </row>
    <row r="10576" spans="2:12" x14ac:dyDescent="0.3">
      <c r="B10576" t="s">
        <v>6</v>
      </c>
      <c r="C10576">
        <v>3869910</v>
      </c>
      <c r="D10576">
        <v>382.92</v>
      </c>
      <c r="E10576">
        <v>1</v>
      </c>
      <c r="F10576" s="2">
        <v>43920</v>
      </c>
      <c r="G10576" t="s">
        <v>370</v>
      </c>
      <c r="H10576" s="2">
        <v>44165</v>
      </c>
      <c r="I10576" s="2">
        <f t="shared" si="660"/>
        <v>44165</v>
      </c>
      <c r="J10576" s="4">
        <f t="shared" si="661"/>
        <v>0</v>
      </c>
      <c r="K10576" s="4">
        <f t="shared" si="662"/>
        <v>21</v>
      </c>
      <c r="L10576" s="4">
        <f t="shared" si="663"/>
        <v>12334.680000000002</v>
      </c>
    </row>
    <row r="10577" spans="2:12" x14ac:dyDescent="0.3">
      <c r="B10577" t="s">
        <v>6</v>
      </c>
      <c r="C10577">
        <v>3869910</v>
      </c>
      <c r="D10577">
        <v>266.58</v>
      </c>
      <c r="E10577">
        <v>1</v>
      </c>
      <c r="F10577" s="2">
        <v>43913</v>
      </c>
      <c r="G10577" t="s">
        <v>370</v>
      </c>
      <c r="H10577" s="2">
        <v>44165</v>
      </c>
      <c r="I10577" s="2">
        <f t="shared" si="660"/>
        <v>44165</v>
      </c>
      <c r="J10577" s="4">
        <f t="shared" si="661"/>
        <v>0</v>
      </c>
      <c r="K10577" s="4">
        <f t="shared" si="662"/>
        <v>21</v>
      </c>
      <c r="L10577" s="4">
        <f t="shared" si="663"/>
        <v>12334.680000000002</v>
      </c>
    </row>
    <row r="10578" spans="2:12" x14ac:dyDescent="0.3">
      <c r="B10578" t="s">
        <v>6</v>
      </c>
      <c r="C10578">
        <v>3869910</v>
      </c>
      <c r="D10578">
        <v>3597.48</v>
      </c>
      <c r="E10578">
        <v>3</v>
      </c>
      <c r="F10578" s="2">
        <v>43899</v>
      </c>
      <c r="G10578" t="s">
        <v>370</v>
      </c>
      <c r="H10578" s="2">
        <v>44165</v>
      </c>
      <c r="I10578" s="2">
        <f t="shared" si="660"/>
        <v>44165</v>
      </c>
      <c r="J10578" s="4">
        <f t="shared" si="661"/>
        <v>0</v>
      </c>
      <c r="K10578" s="4">
        <f t="shared" si="662"/>
        <v>21</v>
      </c>
      <c r="L10578" s="4">
        <f t="shared" si="663"/>
        <v>12334.680000000002</v>
      </c>
    </row>
    <row r="10579" spans="2:12" x14ac:dyDescent="0.3">
      <c r="B10579" t="s">
        <v>6</v>
      </c>
      <c r="C10579">
        <v>3934080</v>
      </c>
      <c r="D10579">
        <v>1192.08</v>
      </c>
      <c r="E10579">
        <v>1</v>
      </c>
      <c r="F10579" s="2">
        <v>43920</v>
      </c>
      <c r="G10579" t="s">
        <v>62</v>
      </c>
      <c r="H10579" s="2">
        <v>44137</v>
      </c>
      <c r="I10579" s="2">
        <f t="shared" si="660"/>
        <v>44165</v>
      </c>
      <c r="J10579" s="4">
        <f t="shared" si="661"/>
        <v>28</v>
      </c>
      <c r="K10579" s="4">
        <f t="shared" si="662"/>
        <v>35</v>
      </c>
      <c r="L10579" s="4">
        <f t="shared" si="663"/>
        <v>72196.2</v>
      </c>
    </row>
    <row r="10580" spans="2:12" x14ac:dyDescent="0.3">
      <c r="B10580" t="s">
        <v>6</v>
      </c>
      <c r="C10580">
        <v>3934080</v>
      </c>
      <c r="D10580">
        <v>1201.68</v>
      </c>
      <c r="E10580">
        <v>1</v>
      </c>
      <c r="F10580" s="2">
        <v>43927</v>
      </c>
      <c r="G10580" t="s">
        <v>62</v>
      </c>
      <c r="H10580" s="2">
        <v>44137</v>
      </c>
      <c r="I10580" s="2">
        <f t="shared" si="660"/>
        <v>44165</v>
      </c>
      <c r="J10580" s="4">
        <f t="shared" si="661"/>
        <v>28</v>
      </c>
      <c r="K10580" s="4">
        <f t="shared" si="662"/>
        <v>35</v>
      </c>
      <c r="L10580" s="4">
        <f t="shared" si="663"/>
        <v>72196.2</v>
      </c>
    </row>
    <row r="10581" spans="2:12" x14ac:dyDescent="0.3">
      <c r="B10581" t="s">
        <v>6</v>
      </c>
      <c r="C10581">
        <v>3941490</v>
      </c>
      <c r="D10581">
        <v>612.6</v>
      </c>
      <c r="E10581">
        <v>1</v>
      </c>
      <c r="F10581" s="2">
        <v>43920</v>
      </c>
      <c r="G10581" t="s">
        <v>144</v>
      </c>
      <c r="H10581" s="2">
        <v>43997</v>
      </c>
      <c r="I10581" s="2">
        <f t="shared" si="660"/>
        <v>44165</v>
      </c>
      <c r="J10581" s="4">
        <f t="shared" si="661"/>
        <v>168</v>
      </c>
      <c r="K10581" s="4">
        <f t="shared" si="662"/>
        <v>5</v>
      </c>
      <c r="L10581" s="4">
        <f t="shared" si="663"/>
        <v>7615.5600000000013</v>
      </c>
    </row>
    <row r="10582" spans="2:12" x14ac:dyDescent="0.3">
      <c r="B10582" t="s">
        <v>6</v>
      </c>
      <c r="C10582">
        <v>3959688</v>
      </c>
      <c r="D10582">
        <v>1929.84</v>
      </c>
      <c r="E10582">
        <v>5</v>
      </c>
      <c r="F10582" s="2">
        <v>43927</v>
      </c>
      <c r="G10582" t="s">
        <v>321</v>
      </c>
      <c r="H10582" s="2">
        <v>44151</v>
      </c>
      <c r="I10582" s="2">
        <f t="shared" si="660"/>
        <v>44165</v>
      </c>
      <c r="J10582" s="4">
        <f t="shared" si="661"/>
        <v>14</v>
      </c>
      <c r="K10582" s="4">
        <f t="shared" si="662"/>
        <v>5</v>
      </c>
      <c r="L10582" s="4">
        <f t="shared" si="663"/>
        <v>9264.9600000000009</v>
      </c>
    </row>
    <row r="10583" spans="2:12" x14ac:dyDescent="0.3">
      <c r="B10583" t="s">
        <v>6</v>
      </c>
      <c r="C10583">
        <v>3968406</v>
      </c>
      <c r="D10583">
        <v>607.74</v>
      </c>
      <c r="E10583">
        <v>1</v>
      </c>
      <c r="F10583" s="2">
        <v>43920</v>
      </c>
      <c r="G10583" t="s">
        <v>637</v>
      </c>
      <c r="H10583" s="2">
        <v>43920</v>
      </c>
      <c r="I10583" s="2">
        <f t="shared" si="660"/>
        <v>44165</v>
      </c>
      <c r="J10583" s="4">
        <f t="shared" si="661"/>
        <v>245</v>
      </c>
      <c r="K10583" s="4">
        <f t="shared" si="662"/>
        <v>3</v>
      </c>
      <c r="L10583" s="4">
        <f t="shared" si="663"/>
        <v>12637.499999999998</v>
      </c>
    </row>
    <row r="10584" spans="2:12" x14ac:dyDescent="0.3">
      <c r="B10584" t="s">
        <v>6</v>
      </c>
      <c r="C10584">
        <v>3980538</v>
      </c>
      <c r="D10584">
        <v>4753.68</v>
      </c>
      <c r="E10584">
        <v>4</v>
      </c>
      <c r="F10584" s="2">
        <v>43906</v>
      </c>
      <c r="G10584" t="s">
        <v>371</v>
      </c>
      <c r="H10584" s="2">
        <v>44088</v>
      </c>
      <c r="I10584" s="2">
        <f t="shared" si="660"/>
        <v>44165</v>
      </c>
      <c r="J10584" s="4">
        <f t="shared" si="661"/>
        <v>77</v>
      </c>
      <c r="K10584" s="4">
        <f t="shared" si="662"/>
        <v>18</v>
      </c>
      <c r="L10584" s="4">
        <f t="shared" si="663"/>
        <v>34294.379999999997</v>
      </c>
    </row>
    <row r="10585" spans="2:12" x14ac:dyDescent="0.3">
      <c r="B10585" t="s">
        <v>6</v>
      </c>
      <c r="C10585">
        <v>3980538</v>
      </c>
      <c r="D10585">
        <v>3565.26</v>
      </c>
      <c r="E10585">
        <v>3</v>
      </c>
      <c r="F10585" s="2">
        <v>43913</v>
      </c>
      <c r="G10585" t="s">
        <v>371</v>
      </c>
      <c r="H10585" s="2">
        <v>44088</v>
      </c>
      <c r="I10585" s="2">
        <f t="shared" si="660"/>
        <v>44165</v>
      </c>
      <c r="J10585" s="4">
        <f t="shared" si="661"/>
        <v>77</v>
      </c>
      <c r="K10585" s="4">
        <f t="shared" si="662"/>
        <v>18</v>
      </c>
      <c r="L10585" s="4">
        <f t="shared" si="663"/>
        <v>34294.379999999997</v>
      </c>
    </row>
    <row r="10586" spans="2:12" x14ac:dyDescent="0.3">
      <c r="B10586" t="s">
        <v>6</v>
      </c>
      <c r="C10586">
        <v>3980538</v>
      </c>
      <c r="D10586">
        <v>1201.68</v>
      </c>
      <c r="E10586">
        <v>1</v>
      </c>
      <c r="F10586" s="2">
        <v>43927</v>
      </c>
      <c r="G10586" t="s">
        <v>371</v>
      </c>
      <c r="H10586" s="2">
        <v>44088</v>
      </c>
      <c r="I10586" s="2">
        <f t="shared" si="660"/>
        <v>44165</v>
      </c>
      <c r="J10586" s="4">
        <f t="shared" si="661"/>
        <v>77</v>
      </c>
      <c r="K10586" s="4">
        <f t="shared" si="662"/>
        <v>18</v>
      </c>
      <c r="L10586" s="4">
        <f t="shared" si="663"/>
        <v>34294.379999999997</v>
      </c>
    </row>
    <row r="10587" spans="2:12" x14ac:dyDescent="0.3">
      <c r="B10587" t="s">
        <v>6</v>
      </c>
      <c r="C10587">
        <v>4011456</v>
      </c>
      <c r="D10587">
        <v>1014.96</v>
      </c>
      <c r="E10587">
        <v>1</v>
      </c>
      <c r="F10587" s="2">
        <v>43899</v>
      </c>
      <c r="G10587" t="s">
        <v>323</v>
      </c>
      <c r="H10587" s="2">
        <v>44025</v>
      </c>
      <c r="I10587" s="2">
        <f t="shared" si="660"/>
        <v>44165</v>
      </c>
      <c r="J10587" s="4">
        <f t="shared" si="661"/>
        <v>140</v>
      </c>
      <c r="K10587" s="4">
        <f t="shared" si="662"/>
        <v>16</v>
      </c>
      <c r="L10587" s="4">
        <f t="shared" si="663"/>
        <v>28577.219999999998</v>
      </c>
    </row>
    <row r="10588" spans="2:12" x14ac:dyDescent="0.3">
      <c r="B10588" t="s">
        <v>6</v>
      </c>
      <c r="C10588">
        <v>4015404</v>
      </c>
      <c r="D10588">
        <v>605.94000000000005</v>
      </c>
      <c r="E10588">
        <v>1</v>
      </c>
      <c r="F10588" s="2">
        <v>43913</v>
      </c>
      <c r="G10588" t="s">
        <v>139</v>
      </c>
      <c r="H10588" s="2">
        <v>44151</v>
      </c>
      <c r="I10588" s="2">
        <f t="shared" si="660"/>
        <v>44165</v>
      </c>
      <c r="J10588" s="4">
        <f t="shared" si="661"/>
        <v>14</v>
      </c>
      <c r="K10588" s="4">
        <f t="shared" si="662"/>
        <v>9</v>
      </c>
      <c r="L10588" s="4">
        <f t="shared" si="663"/>
        <v>4501.4400000000005</v>
      </c>
    </row>
    <row r="10589" spans="2:12" x14ac:dyDescent="0.3">
      <c r="B10589" t="s">
        <v>6</v>
      </c>
      <c r="C10589">
        <v>4060662</v>
      </c>
      <c r="D10589">
        <v>385.98</v>
      </c>
      <c r="E10589">
        <v>1</v>
      </c>
      <c r="F10589" s="2">
        <v>43927</v>
      </c>
      <c r="G10589" t="s">
        <v>429</v>
      </c>
      <c r="H10589" s="2">
        <v>44158</v>
      </c>
      <c r="I10589" s="2">
        <f t="shared" si="660"/>
        <v>44165</v>
      </c>
      <c r="J10589" s="4">
        <f t="shared" si="661"/>
        <v>7</v>
      </c>
      <c r="K10589" s="4">
        <f t="shared" si="662"/>
        <v>14</v>
      </c>
      <c r="L10589" s="4">
        <f t="shared" si="663"/>
        <v>5909.7</v>
      </c>
    </row>
    <row r="10590" spans="2:12" x14ac:dyDescent="0.3">
      <c r="B10590" t="s">
        <v>6</v>
      </c>
      <c r="C10590">
        <v>4061178</v>
      </c>
      <c r="D10590">
        <v>1199.1600000000001</v>
      </c>
      <c r="E10590">
        <v>1</v>
      </c>
      <c r="F10590" s="2">
        <v>43906</v>
      </c>
      <c r="G10590" t="s">
        <v>490</v>
      </c>
      <c r="H10590" s="2">
        <v>43906</v>
      </c>
      <c r="I10590" s="2">
        <f t="shared" si="660"/>
        <v>44165</v>
      </c>
      <c r="J10590" s="4">
        <f t="shared" si="661"/>
        <v>259</v>
      </c>
      <c r="K10590" s="4">
        <f t="shared" si="662"/>
        <v>2</v>
      </c>
      <c r="L10590" s="4">
        <f t="shared" si="663"/>
        <v>2458.1400000000003</v>
      </c>
    </row>
    <row r="10591" spans="2:12" x14ac:dyDescent="0.3">
      <c r="B10591" t="s">
        <v>6</v>
      </c>
      <c r="C10591">
        <v>4086984</v>
      </c>
      <c r="D10591">
        <v>2386.14</v>
      </c>
      <c r="E10591">
        <v>2</v>
      </c>
      <c r="F10591" s="2">
        <v>43899</v>
      </c>
      <c r="G10591" t="s">
        <v>326</v>
      </c>
      <c r="H10591" s="2">
        <v>44116</v>
      </c>
      <c r="I10591" s="2">
        <f t="shared" si="660"/>
        <v>44165</v>
      </c>
      <c r="J10591" s="4">
        <f t="shared" si="661"/>
        <v>49</v>
      </c>
      <c r="K10591" s="4">
        <f t="shared" si="662"/>
        <v>55</v>
      </c>
      <c r="L10591" s="4">
        <f t="shared" si="663"/>
        <v>149727.66</v>
      </c>
    </row>
    <row r="10592" spans="2:12" x14ac:dyDescent="0.3">
      <c r="B10592" t="s">
        <v>6</v>
      </c>
      <c r="C10592">
        <v>4086984</v>
      </c>
      <c r="D10592">
        <v>1192.08</v>
      </c>
      <c r="E10592">
        <v>1</v>
      </c>
      <c r="F10592" s="2">
        <v>43920</v>
      </c>
      <c r="G10592" t="s">
        <v>326</v>
      </c>
      <c r="H10592" s="2">
        <v>44116</v>
      </c>
      <c r="I10592" s="2">
        <f t="shared" si="660"/>
        <v>44165</v>
      </c>
      <c r="J10592" s="4">
        <f t="shared" si="661"/>
        <v>49</v>
      </c>
      <c r="K10592" s="4">
        <f t="shared" si="662"/>
        <v>55</v>
      </c>
      <c r="L10592" s="4">
        <f t="shared" si="663"/>
        <v>149727.66</v>
      </c>
    </row>
    <row r="10593" spans="2:12" x14ac:dyDescent="0.3">
      <c r="B10593" t="s">
        <v>6</v>
      </c>
      <c r="C10593">
        <v>4092000</v>
      </c>
      <c r="D10593">
        <v>1199.1600000000001</v>
      </c>
      <c r="E10593">
        <v>1</v>
      </c>
      <c r="F10593" s="2">
        <v>43899</v>
      </c>
      <c r="G10593" t="s">
        <v>327</v>
      </c>
      <c r="H10593" s="2">
        <v>44165</v>
      </c>
      <c r="I10593" s="2">
        <f t="shared" si="660"/>
        <v>44165</v>
      </c>
      <c r="J10593" s="4">
        <f t="shared" si="661"/>
        <v>0</v>
      </c>
      <c r="K10593" s="4">
        <f t="shared" si="662"/>
        <v>32</v>
      </c>
      <c r="L10593" s="4">
        <f t="shared" si="663"/>
        <v>52179.299999999988</v>
      </c>
    </row>
    <row r="10594" spans="2:12" x14ac:dyDescent="0.3">
      <c r="B10594" t="s">
        <v>6</v>
      </c>
      <c r="C10594">
        <v>4112346</v>
      </c>
      <c r="D10594">
        <v>1192.08</v>
      </c>
      <c r="E10594">
        <v>1</v>
      </c>
      <c r="F10594" s="2">
        <v>43913</v>
      </c>
      <c r="G10594" t="s">
        <v>537</v>
      </c>
      <c r="H10594" s="2">
        <v>43941</v>
      </c>
      <c r="I10594" s="2">
        <f t="shared" si="660"/>
        <v>44165</v>
      </c>
      <c r="J10594" s="4">
        <f t="shared" si="661"/>
        <v>224</v>
      </c>
      <c r="K10594" s="4">
        <f t="shared" si="662"/>
        <v>5</v>
      </c>
      <c r="L10594" s="4">
        <f t="shared" si="663"/>
        <v>6401.28</v>
      </c>
    </row>
    <row r="10595" spans="2:12" x14ac:dyDescent="0.3">
      <c r="B10595" t="s">
        <v>6</v>
      </c>
      <c r="C10595">
        <v>4118208</v>
      </c>
      <c r="D10595">
        <v>385.2</v>
      </c>
      <c r="E10595">
        <v>1</v>
      </c>
      <c r="F10595" s="2">
        <v>43899</v>
      </c>
      <c r="G10595" t="s">
        <v>538</v>
      </c>
      <c r="H10595" s="2">
        <v>44151</v>
      </c>
      <c r="I10595" s="2">
        <f t="shared" si="660"/>
        <v>44165</v>
      </c>
      <c r="J10595" s="4">
        <f t="shared" si="661"/>
        <v>14</v>
      </c>
      <c r="K10595" s="4">
        <f t="shared" si="662"/>
        <v>48</v>
      </c>
      <c r="L10595" s="4">
        <f t="shared" si="663"/>
        <v>38558.699999999997</v>
      </c>
    </row>
    <row r="10596" spans="2:12" x14ac:dyDescent="0.3">
      <c r="B10596" t="s">
        <v>6</v>
      </c>
      <c r="C10596">
        <v>4118208</v>
      </c>
      <c r="D10596">
        <v>385.2</v>
      </c>
      <c r="E10596">
        <v>1</v>
      </c>
      <c r="F10596" s="2">
        <v>43906</v>
      </c>
      <c r="G10596" t="s">
        <v>538</v>
      </c>
      <c r="H10596" s="2">
        <v>44151</v>
      </c>
      <c r="I10596" s="2">
        <f t="shared" si="660"/>
        <v>44165</v>
      </c>
      <c r="J10596" s="4">
        <f t="shared" si="661"/>
        <v>14</v>
      </c>
      <c r="K10596" s="4">
        <f t="shared" si="662"/>
        <v>48</v>
      </c>
      <c r="L10596" s="4">
        <f t="shared" si="663"/>
        <v>38558.699999999997</v>
      </c>
    </row>
    <row r="10597" spans="2:12" x14ac:dyDescent="0.3">
      <c r="B10597" t="s">
        <v>6</v>
      </c>
      <c r="C10597">
        <v>4118208</v>
      </c>
      <c r="D10597">
        <v>607.74</v>
      </c>
      <c r="E10597">
        <v>1</v>
      </c>
      <c r="F10597" s="2">
        <v>43920</v>
      </c>
      <c r="G10597" t="s">
        <v>538</v>
      </c>
      <c r="H10597" s="2">
        <v>44151</v>
      </c>
      <c r="I10597" s="2">
        <f t="shared" si="660"/>
        <v>44165</v>
      </c>
      <c r="J10597" s="4">
        <f t="shared" si="661"/>
        <v>14</v>
      </c>
      <c r="K10597" s="4">
        <f t="shared" si="662"/>
        <v>48</v>
      </c>
      <c r="L10597" s="4">
        <f t="shared" si="663"/>
        <v>38558.699999999997</v>
      </c>
    </row>
    <row r="10598" spans="2:12" x14ac:dyDescent="0.3">
      <c r="B10598" t="s">
        <v>6</v>
      </c>
      <c r="C10598">
        <v>4191444</v>
      </c>
      <c r="D10598">
        <v>2398.3200000000002</v>
      </c>
      <c r="E10598">
        <v>2</v>
      </c>
      <c r="F10598" s="2">
        <v>43899</v>
      </c>
      <c r="G10598" t="s">
        <v>275</v>
      </c>
      <c r="H10598" s="2">
        <v>44102</v>
      </c>
      <c r="I10598" s="2">
        <f t="shared" si="660"/>
        <v>44165</v>
      </c>
      <c r="J10598" s="4">
        <f t="shared" si="661"/>
        <v>63</v>
      </c>
      <c r="K10598" s="4">
        <f t="shared" si="662"/>
        <v>28</v>
      </c>
      <c r="L10598" s="4">
        <f t="shared" si="663"/>
        <v>65647.680000000008</v>
      </c>
    </row>
    <row r="10599" spans="2:12" x14ac:dyDescent="0.3">
      <c r="B10599" t="s">
        <v>6</v>
      </c>
      <c r="C10599">
        <v>4210794</v>
      </c>
      <c r="D10599">
        <v>10831.08</v>
      </c>
      <c r="E10599">
        <v>3</v>
      </c>
      <c r="F10599" s="2">
        <v>43899</v>
      </c>
      <c r="G10599" t="s">
        <v>79</v>
      </c>
      <c r="H10599" s="2">
        <v>44158</v>
      </c>
      <c r="I10599" s="2">
        <f t="shared" si="660"/>
        <v>44165</v>
      </c>
      <c r="J10599" s="4">
        <f t="shared" si="661"/>
        <v>7</v>
      </c>
      <c r="K10599" s="4">
        <f t="shared" si="662"/>
        <v>28</v>
      </c>
      <c r="L10599" s="4">
        <f t="shared" si="663"/>
        <v>174729.66</v>
      </c>
    </row>
    <row r="10600" spans="2:12" x14ac:dyDescent="0.3">
      <c r="B10600" t="s">
        <v>6</v>
      </c>
      <c r="C10600">
        <v>4210794</v>
      </c>
      <c r="D10600">
        <v>1008.84</v>
      </c>
      <c r="E10600">
        <v>1</v>
      </c>
      <c r="F10600" s="2">
        <v>43913</v>
      </c>
      <c r="G10600" t="s">
        <v>79</v>
      </c>
      <c r="H10600" s="2">
        <v>44158</v>
      </c>
      <c r="I10600" s="2">
        <f t="shared" si="660"/>
        <v>44165</v>
      </c>
      <c r="J10600" s="4">
        <f t="shared" si="661"/>
        <v>7</v>
      </c>
      <c r="K10600" s="4">
        <f t="shared" si="662"/>
        <v>28</v>
      </c>
      <c r="L10600" s="4">
        <f t="shared" si="663"/>
        <v>174729.66</v>
      </c>
    </row>
    <row r="10601" spans="2:12" x14ac:dyDescent="0.3">
      <c r="B10601" t="s">
        <v>6</v>
      </c>
      <c r="C10601">
        <v>4210794</v>
      </c>
      <c r="D10601">
        <v>11930.76</v>
      </c>
      <c r="E10601">
        <v>10</v>
      </c>
      <c r="F10601" s="2">
        <v>43899</v>
      </c>
      <c r="G10601" t="s">
        <v>79</v>
      </c>
      <c r="H10601" s="2">
        <v>44158</v>
      </c>
      <c r="I10601" s="2">
        <f t="shared" si="660"/>
        <v>44165</v>
      </c>
      <c r="J10601" s="4">
        <f t="shared" si="661"/>
        <v>7</v>
      </c>
      <c r="K10601" s="4">
        <f t="shared" si="662"/>
        <v>28</v>
      </c>
      <c r="L10601" s="4">
        <f t="shared" si="663"/>
        <v>174729.66</v>
      </c>
    </row>
    <row r="10602" spans="2:12" x14ac:dyDescent="0.3">
      <c r="B10602" t="s">
        <v>6</v>
      </c>
      <c r="C10602">
        <v>4210794</v>
      </c>
      <c r="D10602">
        <v>17881.2</v>
      </c>
      <c r="E10602">
        <v>15</v>
      </c>
      <c r="F10602" s="2">
        <v>43913</v>
      </c>
      <c r="G10602" t="s">
        <v>79</v>
      </c>
      <c r="H10602" s="2">
        <v>44158</v>
      </c>
      <c r="I10602" s="2">
        <f t="shared" si="660"/>
        <v>44165</v>
      </c>
      <c r="J10602" s="4">
        <f t="shared" si="661"/>
        <v>7</v>
      </c>
      <c r="K10602" s="4">
        <f t="shared" si="662"/>
        <v>28</v>
      </c>
      <c r="L10602" s="4">
        <f t="shared" si="663"/>
        <v>174729.66</v>
      </c>
    </row>
    <row r="10603" spans="2:12" x14ac:dyDescent="0.3">
      <c r="B10603" t="s">
        <v>6</v>
      </c>
      <c r="C10603">
        <v>4210890</v>
      </c>
      <c r="D10603">
        <v>611.4</v>
      </c>
      <c r="E10603">
        <v>1</v>
      </c>
      <c r="F10603" s="2">
        <v>43899</v>
      </c>
      <c r="G10603" t="s">
        <v>276</v>
      </c>
      <c r="H10603" s="2">
        <v>43997</v>
      </c>
      <c r="I10603" s="2">
        <f t="shared" si="660"/>
        <v>44165</v>
      </c>
      <c r="J10603" s="4">
        <f t="shared" si="661"/>
        <v>168</v>
      </c>
      <c r="K10603" s="4">
        <f t="shared" si="662"/>
        <v>64</v>
      </c>
      <c r="L10603" s="4">
        <f t="shared" si="663"/>
        <v>45847.92</v>
      </c>
    </row>
    <row r="10604" spans="2:12" x14ac:dyDescent="0.3">
      <c r="B10604" t="s">
        <v>6</v>
      </c>
      <c r="C10604">
        <v>4210890</v>
      </c>
      <c r="D10604">
        <v>269.04000000000002</v>
      </c>
      <c r="E10604">
        <v>1</v>
      </c>
      <c r="F10604" s="2">
        <v>43906</v>
      </c>
      <c r="G10604" t="s">
        <v>276</v>
      </c>
      <c r="H10604" s="2">
        <v>43997</v>
      </c>
      <c r="I10604" s="2">
        <f t="shared" si="660"/>
        <v>44165</v>
      </c>
      <c r="J10604" s="4">
        <f t="shared" si="661"/>
        <v>168</v>
      </c>
      <c r="K10604" s="4">
        <f t="shared" si="662"/>
        <v>64</v>
      </c>
      <c r="L10604" s="4">
        <f t="shared" si="663"/>
        <v>45847.92</v>
      </c>
    </row>
    <row r="10605" spans="2:12" x14ac:dyDescent="0.3">
      <c r="B10605" t="s">
        <v>6</v>
      </c>
      <c r="C10605">
        <v>4210890</v>
      </c>
      <c r="D10605">
        <v>267.42</v>
      </c>
      <c r="E10605">
        <v>1</v>
      </c>
      <c r="F10605" s="2">
        <v>43913</v>
      </c>
      <c r="G10605" t="s">
        <v>276</v>
      </c>
      <c r="H10605" s="2">
        <v>43997</v>
      </c>
      <c r="I10605" s="2">
        <f t="shared" si="660"/>
        <v>44165</v>
      </c>
      <c r="J10605" s="4">
        <f t="shared" si="661"/>
        <v>168</v>
      </c>
      <c r="K10605" s="4">
        <f t="shared" si="662"/>
        <v>64</v>
      </c>
      <c r="L10605" s="4">
        <f t="shared" si="663"/>
        <v>45847.92</v>
      </c>
    </row>
    <row r="10606" spans="2:12" x14ac:dyDescent="0.3">
      <c r="B10606" t="s">
        <v>6</v>
      </c>
      <c r="C10606">
        <v>4210890</v>
      </c>
      <c r="D10606">
        <v>534.84</v>
      </c>
      <c r="E10606">
        <v>2</v>
      </c>
      <c r="F10606" s="2">
        <v>43920</v>
      </c>
      <c r="G10606" t="s">
        <v>276</v>
      </c>
      <c r="H10606" s="2">
        <v>43997</v>
      </c>
      <c r="I10606" s="2">
        <f t="shared" si="660"/>
        <v>44165</v>
      </c>
      <c r="J10606" s="4">
        <f t="shared" si="661"/>
        <v>168</v>
      </c>
      <c r="K10606" s="4">
        <f t="shared" si="662"/>
        <v>64</v>
      </c>
      <c r="L10606" s="4">
        <f t="shared" si="663"/>
        <v>45847.92</v>
      </c>
    </row>
    <row r="10607" spans="2:12" x14ac:dyDescent="0.3">
      <c r="B10607" t="s">
        <v>6</v>
      </c>
      <c r="C10607">
        <v>4210890</v>
      </c>
      <c r="D10607">
        <v>1201.68</v>
      </c>
      <c r="E10607">
        <v>1</v>
      </c>
      <c r="F10607" s="2">
        <v>43927</v>
      </c>
      <c r="G10607" t="s">
        <v>276</v>
      </c>
      <c r="H10607" s="2">
        <v>43997</v>
      </c>
      <c r="I10607" s="2">
        <f t="shared" si="660"/>
        <v>44165</v>
      </c>
      <c r="J10607" s="4">
        <f t="shared" si="661"/>
        <v>168</v>
      </c>
      <c r="K10607" s="4">
        <f t="shared" si="662"/>
        <v>64</v>
      </c>
      <c r="L10607" s="4">
        <f t="shared" si="663"/>
        <v>45847.92</v>
      </c>
    </row>
    <row r="10608" spans="2:12" x14ac:dyDescent="0.3">
      <c r="B10608" t="s">
        <v>6</v>
      </c>
      <c r="C10608">
        <v>4224870</v>
      </c>
      <c r="D10608">
        <v>385.2</v>
      </c>
      <c r="E10608">
        <v>1</v>
      </c>
      <c r="F10608" s="2">
        <v>43899</v>
      </c>
      <c r="G10608" t="s">
        <v>570</v>
      </c>
      <c r="H10608" s="2">
        <v>44165</v>
      </c>
      <c r="I10608" s="2">
        <f t="shared" si="660"/>
        <v>44165</v>
      </c>
      <c r="J10608" s="4">
        <f t="shared" si="661"/>
        <v>0</v>
      </c>
      <c r="K10608" s="4">
        <f t="shared" si="662"/>
        <v>417</v>
      </c>
      <c r="L10608" s="4">
        <f t="shared" si="663"/>
        <v>183991.25999999981</v>
      </c>
    </row>
    <row r="10609" spans="2:12" x14ac:dyDescent="0.3">
      <c r="B10609" t="s">
        <v>6</v>
      </c>
      <c r="C10609">
        <v>4224870</v>
      </c>
      <c r="D10609">
        <v>381.72</v>
      </c>
      <c r="E10609">
        <v>1</v>
      </c>
      <c r="F10609" s="2">
        <v>43913</v>
      </c>
      <c r="G10609" t="s">
        <v>570</v>
      </c>
      <c r="H10609" s="2">
        <v>44165</v>
      </c>
      <c r="I10609" s="2">
        <f t="shared" si="660"/>
        <v>44165</v>
      </c>
      <c r="J10609" s="4">
        <f t="shared" si="661"/>
        <v>0</v>
      </c>
      <c r="K10609" s="4">
        <f t="shared" si="662"/>
        <v>417</v>
      </c>
      <c r="L10609" s="4">
        <f t="shared" si="663"/>
        <v>183991.25999999981</v>
      </c>
    </row>
    <row r="10610" spans="2:12" x14ac:dyDescent="0.3">
      <c r="B10610" t="s">
        <v>6</v>
      </c>
      <c r="C10610">
        <v>4224870</v>
      </c>
      <c r="D10610">
        <v>768.9</v>
      </c>
      <c r="E10610">
        <v>2</v>
      </c>
      <c r="F10610" s="2">
        <v>43920</v>
      </c>
      <c r="G10610" t="s">
        <v>570</v>
      </c>
      <c r="H10610" s="2">
        <v>44165</v>
      </c>
      <c r="I10610" s="2">
        <f t="shared" si="660"/>
        <v>44165</v>
      </c>
      <c r="J10610" s="4">
        <f t="shared" si="661"/>
        <v>0</v>
      </c>
      <c r="K10610" s="4">
        <f t="shared" si="662"/>
        <v>417</v>
      </c>
      <c r="L10610" s="4">
        <f t="shared" si="663"/>
        <v>183991.25999999981</v>
      </c>
    </row>
    <row r="10611" spans="2:12" x14ac:dyDescent="0.3">
      <c r="B10611" t="s">
        <v>6</v>
      </c>
      <c r="C10611">
        <v>4224870</v>
      </c>
      <c r="D10611">
        <v>385.98</v>
      </c>
      <c r="E10611">
        <v>1</v>
      </c>
      <c r="F10611" s="2">
        <v>43927</v>
      </c>
      <c r="G10611" t="s">
        <v>570</v>
      </c>
      <c r="H10611" s="2">
        <v>44165</v>
      </c>
      <c r="I10611" s="2">
        <f t="shared" si="660"/>
        <v>44165</v>
      </c>
      <c r="J10611" s="4">
        <f t="shared" si="661"/>
        <v>0</v>
      </c>
      <c r="K10611" s="4">
        <f t="shared" si="662"/>
        <v>417</v>
      </c>
      <c r="L10611" s="4">
        <f t="shared" si="663"/>
        <v>183991.25999999981</v>
      </c>
    </row>
    <row r="10612" spans="2:12" x14ac:dyDescent="0.3">
      <c r="B10612" t="s">
        <v>6</v>
      </c>
      <c r="C10612">
        <v>4224870</v>
      </c>
      <c r="D10612">
        <v>607.74</v>
      </c>
      <c r="E10612">
        <v>1</v>
      </c>
      <c r="F10612" s="2">
        <v>43920</v>
      </c>
      <c r="G10612" t="s">
        <v>570</v>
      </c>
      <c r="H10612" s="2">
        <v>44165</v>
      </c>
      <c r="I10612" s="2">
        <f t="shared" si="660"/>
        <v>44165</v>
      </c>
      <c r="J10612" s="4">
        <f t="shared" si="661"/>
        <v>0</v>
      </c>
      <c r="K10612" s="4">
        <f t="shared" si="662"/>
        <v>417</v>
      </c>
      <c r="L10612" s="4">
        <f t="shared" si="663"/>
        <v>183991.25999999981</v>
      </c>
    </row>
    <row r="10613" spans="2:12" x14ac:dyDescent="0.3">
      <c r="B10613" t="s">
        <v>6</v>
      </c>
      <c r="C10613">
        <v>4224870</v>
      </c>
      <c r="D10613">
        <v>581.70000000000005</v>
      </c>
      <c r="E10613">
        <v>1</v>
      </c>
      <c r="F10613" s="2">
        <v>43913</v>
      </c>
      <c r="G10613" t="s">
        <v>570</v>
      </c>
      <c r="H10613" s="2">
        <v>44165</v>
      </c>
      <c r="I10613" s="2">
        <f t="shared" si="660"/>
        <v>44165</v>
      </c>
      <c r="J10613" s="4">
        <f t="shared" si="661"/>
        <v>0</v>
      </c>
      <c r="K10613" s="4">
        <f t="shared" si="662"/>
        <v>417</v>
      </c>
      <c r="L10613" s="4">
        <f t="shared" si="663"/>
        <v>183991.25999999981</v>
      </c>
    </row>
    <row r="10614" spans="2:12" x14ac:dyDescent="0.3">
      <c r="B10614" t="s">
        <v>6</v>
      </c>
      <c r="C10614">
        <v>4224870</v>
      </c>
      <c r="D10614">
        <v>52.56</v>
      </c>
      <c r="E10614">
        <v>1</v>
      </c>
      <c r="F10614" s="2">
        <v>43899</v>
      </c>
      <c r="G10614" t="s">
        <v>570</v>
      </c>
      <c r="H10614" s="2">
        <v>44165</v>
      </c>
      <c r="I10614" s="2">
        <f t="shared" si="660"/>
        <v>44165</v>
      </c>
      <c r="J10614" s="4">
        <f t="shared" si="661"/>
        <v>0</v>
      </c>
      <c r="K10614" s="4">
        <f t="shared" si="662"/>
        <v>417</v>
      </c>
      <c r="L10614" s="4">
        <f t="shared" si="663"/>
        <v>183991.25999999981</v>
      </c>
    </row>
    <row r="10615" spans="2:12" x14ac:dyDescent="0.3">
      <c r="B10615" t="s">
        <v>6</v>
      </c>
      <c r="C10615">
        <v>4224870</v>
      </c>
      <c r="D10615">
        <v>260.33999999999997</v>
      </c>
      <c r="E10615">
        <v>5</v>
      </c>
      <c r="F10615" s="2">
        <v>43913</v>
      </c>
      <c r="G10615" t="s">
        <v>570</v>
      </c>
      <c r="H10615" s="2">
        <v>44165</v>
      </c>
      <c r="I10615" s="2">
        <f t="shared" si="660"/>
        <v>44165</v>
      </c>
      <c r="J10615" s="4">
        <f t="shared" si="661"/>
        <v>0</v>
      </c>
      <c r="K10615" s="4">
        <f t="shared" si="662"/>
        <v>417</v>
      </c>
      <c r="L10615" s="4">
        <f t="shared" si="663"/>
        <v>183991.25999999981</v>
      </c>
    </row>
    <row r="10616" spans="2:12" x14ac:dyDescent="0.3">
      <c r="B10616" t="s">
        <v>6</v>
      </c>
      <c r="C10616">
        <v>4224870</v>
      </c>
      <c r="D10616">
        <v>104.34</v>
      </c>
      <c r="E10616">
        <v>2</v>
      </c>
      <c r="F10616" s="2">
        <v>43920</v>
      </c>
      <c r="G10616" t="s">
        <v>570</v>
      </c>
      <c r="H10616" s="2">
        <v>44165</v>
      </c>
      <c r="I10616" s="2">
        <f t="shared" si="660"/>
        <v>44165</v>
      </c>
      <c r="J10616" s="4">
        <f t="shared" si="661"/>
        <v>0</v>
      </c>
      <c r="K10616" s="4">
        <f t="shared" si="662"/>
        <v>417</v>
      </c>
      <c r="L10616" s="4">
        <f t="shared" si="663"/>
        <v>183991.25999999981</v>
      </c>
    </row>
    <row r="10617" spans="2:12" x14ac:dyDescent="0.3">
      <c r="B10617" t="s">
        <v>6</v>
      </c>
      <c r="C10617">
        <v>4224870</v>
      </c>
      <c r="D10617">
        <v>52.68</v>
      </c>
      <c r="E10617">
        <v>1</v>
      </c>
      <c r="F10617" s="2">
        <v>43927</v>
      </c>
      <c r="G10617" t="s">
        <v>570</v>
      </c>
      <c r="H10617" s="2">
        <v>44165</v>
      </c>
      <c r="I10617" s="2">
        <f t="shared" si="660"/>
        <v>44165</v>
      </c>
      <c r="J10617" s="4">
        <f t="shared" si="661"/>
        <v>0</v>
      </c>
      <c r="K10617" s="4">
        <f t="shared" si="662"/>
        <v>417</v>
      </c>
      <c r="L10617" s="4">
        <f t="shared" si="663"/>
        <v>183991.25999999981</v>
      </c>
    </row>
    <row r="10618" spans="2:12" x14ac:dyDescent="0.3">
      <c r="B10618" t="s">
        <v>6</v>
      </c>
      <c r="C10618">
        <v>4224870</v>
      </c>
      <c r="D10618">
        <v>157.62</v>
      </c>
      <c r="E10618">
        <v>1</v>
      </c>
      <c r="F10618" s="2">
        <v>43906</v>
      </c>
      <c r="G10618" t="s">
        <v>570</v>
      </c>
      <c r="H10618" s="2">
        <v>44165</v>
      </c>
      <c r="I10618" s="2">
        <f t="shared" si="660"/>
        <v>44165</v>
      </c>
      <c r="J10618" s="4">
        <f t="shared" si="661"/>
        <v>0</v>
      </c>
      <c r="K10618" s="4">
        <f t="shared" si="662"/>
        <v>417</v>
      </c>
      <c r="L10618" s="4">
        <f t="shared" si="663"/>
        <v>183991.25999999981</v>
      </c>
    </row>
    <row r="10619" spans="2:12" x14ac:dyDescent="0.3">
      <c r="B10619" t="s">
        <v>6</v>
      </c>
      <c r="C10619">
        <v>4224870</v>
      </c>
      <c r="D10619">
        <v>312.42</v>
      </c>
      <c r="E10619">
        <v>2</v>
      </c>
      <c r="F10619" s="2">
        <v>43913</v>
      </c>
      <c r="G10619" t="s">
        <v>570</v>
      </c>
      <c r="H10619" s="2">
        <v>44165</v>
      </c>
      <c r="I10619" s="2">
        <f t="shared" si="660"/>
        <v>44165</v>
      </c>
      <c r="J10619" s="4">
        <f t="shared" si="661"/>
        <v>0</v>
      </c>
      <c r="K10619" s="4">
        <f t="shared" si="662"/>
        <v>417</v>
      </c>
      <c r="L10619" s="4">
        <f t="shared" si="663"/>
        <v>183991.25999999981</v>
      </c>
    </row>
    <row r="10620" spans="2:12" x14ac:dyDescent="0.3">
      <c r="B10620" t="s">
        <v>6</v>
      </c>
      <c r="C10620">
        <v>4224870</v>
      </c>
      <c r="D10620">
        <v>313.32</v>
      </c>
      <c r="E10620">
        <v>2</v>
      </c>
      <c r="F10620" s="2">
        <v>43920</v>
      </c>
      <c r="G10620" t="s">
        <v>570</v>
      </c>
      <c r="H10620" s="2">
        <v>44165</v>
      </c>
      <c r="I10620" s="2">
        <f t="shared" si="660"/>
        <v>44165</v>
      </c>
      <c r="J10620" s="4">
        <f t="shared" si="661"/>
        <v>0</v>
      </c>
      <c r="K10620" s="4">
        <f t="shared" si="662"/>
        <v>417</v>
      </c>
      <c r="L10620" s="4">
        <f t="shared" si="663"/>
        <v>183991.25999999981</v>
      </c>
    </row>
    <row r="10621" spans="2:12" x14ac:dyDescent="0.3">
      <c r="B10621" t="s">
        <v>6</v>
      </c>
      <c r="C10621">
        <v>4224870</v>
      </c>
      <c r="D10621">
        <v>473.82</v>
      </c>
      <c r="E10621">
        <v>3</v>
      </c>
      <c r="F10621" s="2">
        <v>43927</v>
      </c>
      <c r="G10621" t="s">
        <v>570</v>
      </c>
      <c r="H10621" s="2">
        <v>44165</v>
      </c>
      <c r="I10621" s="2">
        <f t="shared" si="660"/>
        <v>44165</v>
      </c>
      <c r="J10621" s="4">
        <f t="shared" si="661"/>
        <v>0</v>
      </c>
      <c r="K10621" s="4">
        <f t="shared" si="662"/>
        <v>417</v>
      </c>
      <c r="L10621" s="4">
        <f t="shared" si="663"/>
        <v>183991.25999999981</v>
      </c>
    </row>
    <row r="10622" spans="2:12" x14ac:dyDescent="0.3">
      <c r="B10622" t="s">
        <v>6</v>
      </c>
      <c r="C10622">
        <v>4224870</v>
      </c>
      <c r="D10622">
        <v>269.04000000000002</v>
      </c>
      <c r="E10622">
        <v>1</v>
      </c>
      <c r="F10622" s="2">
        <v>43899</v>
      </c>
      <c r="G10622" t="s">
        <v>570</v>
      </c>
      <c r="H10622" s="2">
        <v>44165</v>
      </c>
      <c r="I10622" s="2">
        <f t="shared" si="660"/>
        <v>44165</v>
      </c>
      <c r="J10622" s="4">
        <f t="shared" si="661"/>
        <v>0</v>
      </c>
      <c r="K10622" s="4">
        <f t="shared" si="662"/>
        <v>417</v>
      </c>
      <c r="L10622" s="4">
        <f t="shared" si="663"/>
        <v>183991.25999999981</v>
      </c>
    </row>
    <row r="10623" spans="2:12" x14ac:dyDescent="0.3">
      <c r="B10623" t="s">
        <v>6</v>
      </c>
      <c r="C10623">
        <v>4224870</v>
      </c>
      <c r="D10623">
        <v>269.04000000000002</v>
      </c>
      <c r="E10623">
        <v>1</v>
      </c>
      <c r="F10623" s="2">
        <v>43906</v>
      </c>
      <c r="G10623" t="s">
        <v>570</v>
      </c>
      <c r="H10623" s="2">
        <v>44165</v>
      </c>
      <c r="I10623" s="2">
        <f t="shared" si="660"/>
        <v>44165</v>
      </c>
      <c r="J10623" s="4">
        <f t="shared" si="661"/>
        <v>0</v>
      </c>
      <c r="K10623" s="4">
        <f t="shared" si="662"/>
        <v>417</v>
      </c>
      <c r="L10623" s="4">
        <f t="shared" si="663"/>
        <v>183991.25999999981</v>
      </c>
    </row>
    <row r="10624" spans="2:12" x14ac:dyDescent="0.3">
      <c r="B10624" t="s">
        <v>6</v>
      </c>
      <c r="C10624">
        <v>4224870</v>
      </c>
      <c r="D10624">
        <v>534</v>
      </c>
      <c r="E10624">
        <v>2</v>
      </c>
      <c r="F10624" s="2">
        <v>43913</v>
      </c>
      <c r="G10624" t="s">
        <v>570</v>
      </c>
      <c r="H10624" s="2">
        <v>44165</v>
      </c>
      <c r="I10624" s="2">
        <f t="shared" si="660"/>
        <v>44165</v>
      </c>
      <c r="J10624" s="4">
        <f t="shared" si="661"/>
        <v>0</v>
      </c>
      <c r="K10624" s="4">
        <f t="shared" si="662"/>
        <v>417</v>
      </c>
      <c r="L10624" s="4">
        <f t="shared" si="663"/>
        <v>183991.25999999981</v>
      </c>
    </row>
    <row r="10625" spans="2:12" x14ac:dyDescent="0.3">
      <c r="B10625" t="s">
        <v>6</v>
      </c>
      <c r="C10625">
        <v>4224870</v>
      </c>
      <c r="D10625">
        <v>2406.7199999999998</v>
      </c>
      <c r="E10625">
        <v>9</v>
      </c>
      <c r="F10625" s="2">
        <v>43920</v>
      </c>
      <c r="G10625" t="s">
        <v>570</v>
      </c>
      <c r="H10625" s="2">
        <v>44165</v>
      </c>
      <c r="I10625" s="2">
        <f t="shared" si="660"/>
        <v>44165</v>
      </c>
      <c r="J10625" s="4">
        <f t="shared" si="661"/>
        <v>0</v>
      </c>
      <c r="K10625" s="4">
        <f t="shared" si="662"/>
        <v>417</v>
      </c>
      <c r="L10625" s="4">
        <f t="shared" si="663"/>
        <v>183991.25999999981</v>
      </c>
    </row>
    <row r="10626" spans="2:12" x14ac:dyDescent="0.3">
      <c r="B10626" t="s">
        <v>6</v>
      </c>
      <c r="C10626">
        <v>4224870</v>
      </c>
      <c r="D10626">
        <v>269.58</v>
      </c>
      <c r="E10626">
        <v>1</v>
      </c>
      <c r="F10626" s="2">
        <v>43927</v>
      </c>
      <c r="G10626" t="s">
        <v>570</v>
      </c>
      <c r="H10626" s="2">
        <v>44165</v>
      </c>
      <c r="I10626" s="2">
        <f t="shared" si="660"/>
        <v>44165</v>
      </c>
      <c r="J10626" s="4">
        <f t="shared" si="661"/>
        <v>0</v>
      </c>
      <c r="K10626" s="4">
        <f t="shared" si="662"/>
        <v>417</v>
      </c>
      <c r="L10626" s="4">
        <f t="shared" si="663"/>
        <v>183991.25999999981</v>
      </c>
    </row>
    <row r="10627" spans="2:12" x14ac:dyDescent="0.3">
      <c r="B10627" t="s">
        <v>6</v>
      </c>
      <c r="C10627">
        <v>4224870</v>
      </c>
      <c r="D10627">
        <v>242.22</v>
      </c>
      <c r="E10627">
        <v>3</v>
      </c>
      <c r="F10627" s="2">
        <v>43899</v>
      </c>
      <c r="G10627" t="s">
        <v>570</v>
      </c>
      <c r="H10627" s="2">
        <v>44165</v>
      </c>
      <c r="I10627" s="2">
        <f t="shared" ref="I10627:I10690" si="664">MAX($F$2:$F$14451)</f>
        <v>44165</v>
      </c>
      <c r="J10627" s="4">
        <f t="shared" ref="J10627:J10690" si="665">DATEDIF(H10627,I10627,"d")</f>
        <v>0</v>
      </c>
      <c r="K10627" s="4">
        <f t="shared" ref="K10627:K10690" si="666">COUNTIF($G:$G,G10627)</f>
        <v>417</v>
      </c>
      <c r="L10627" s="4">
        <f t="shared" ref="L10627:L10690" si="667">SUMIF($G:$G,G10627,$D:$D)</f>
        <v>183991.25999999981</v>
      </c>
    </row>
    <row r="10628" spans="2:12" x14ac:dyDescent="0.3">
      <c r="B10628" t="s">
        <v>6</v>
      </c>
      <c r="C10628">
        <v>4224870</v>
      </c>
      <c r="D10628">
        <v>721.8</v>
      </c>
      <c r="E10628">
        <v>9</v>
      </c>
      <c r="F10628" s="2">
        <v>43913</v>
      </c>
      <c r="G10628" t="s">
        <v>570</v>
      </c>
      <c r="H10628" s="2">
        <v>44165</v>
      </c>
      <c r="I10628" s="2">
        <f t="shared" si="664"/>
        <v>44165</v>
      </c>
      <c r="J10628" s="4">
        <f t="shared" si="665"/>
        <v>0</v>
      </c>
      <c r="K10628" s="4">
        <f t="shared" si="666"/>
        <v>417</v>
      </c>
      <c r="L10628" s="4">
        <f t="shared" si="667"/>
        <v>183991.25999999981</v>
      </c>
    </row>
    <row r="10629" spans="2:12" x14ac:dyDescent="0.3">
      <c r="B10629" t="s">
        <v>6</v>
      </c>
      <c r="C10629">
        <v>4224870</v>
      </c>
      <c r="D10629">
        <v>883.26</v>
      </c>
      <c r="E10629">
        <v>11</v>
      </c>
      <c r="F10629" s="2">
        <v>43920</v>
      </c>
      <c r="G10629" t="s">
        <v>570</v>
      </c>
      <c r="H10629" s="2">
        <v>44165</v>
      </c>
      <c r="I10629" s="2">
        <f t="shared" si="664"/>
        <v>44165</v>
      </c>
      <c r="J10629" s="4">
        <f t="shared" si="665"/>
        <v>0</v>
      </c>
      <c r="K10629" s="4">
        <f t="shared" si="666"/>
        <v>417</v>
      </c>
      <c r="L10629" s="4">
        <f t="shared" si="667"/>
        <v>183991.25999999981</v>
      </c>
    </row>
    <row r="10630" spans="2:12" x14ac:dyDescent="0.3">
      <c r="B10630" t="s">
        <v>6</v>
      </c>
      <c r="C10630">
        <v>4224870</v>
      </c>
      <c r="D10630">
        <v>242.88</v>
      </c>
      <c r="E10630">
        <v>3</v>
      </c>
      <c r="F10630" s="2">
        <v>43927</v>
      </c>
      <c r="G10630" t="s">
        <v>570</v>
      </c>
      <c r="H10630" s="2">
        <v>44165</v>
      </c>
      <c r="I10630" s="2">
        <f t="shared" si="664"/>
        <v>44165</v>
      </c>
      <c r="J10630" s="4">
        <f t="shared" si="665"/>
        <v>0</v>
      </c>
      <c r="K10630" s="4">
        <f t="shared" si="666"/>
        <v>417</v>
      </c>
      <c r="L10630" s="4">
        <f t="shared" si="667"/>
        <v>183991.25999999981</v>
      </c>
    </row>
    <row r="10631" spans="2:12" x14ac:dyDescent="0.3">
      <c r="B10631" t="s">
        <v>6</v>
      </c>
      <c r="C10631">
        <v>4224870</v>
      </c>
      <c r="D10631">
        <v>121.2</v>
      </c>
      <c r="E10631">
        <v>1</v>
      </c>
      <c r="F10631" s="2">
        <v>43906</v>
      </c>
      <c r="G10631" t="s">
        <v>570</v>
      </c>
      <c r="H10631" s="2">
        <v>44165</v>
      </c>
      <c r="I10631" s="2">
        <f t="shared" si="664"/>
        <v>44165</v>
      </c>
      <c r="J10631" s="4">
        <f t="shared" si="665"/>
        <v>0</v>
      </c>
      <c r="K10631" s="4">
        <f t="shared" si="666"/>
        <v>417</v>
      </c>
      <c r="L10631" s="4">
        <f t="shared" si="667"/>
        <v>183991.25999999981</v>
      </c>
    </row>
    <row r="10632" spans="2:12" x14ac:dyDescent="0.3">
      <c r="B10632" t="s">
        <v>6</v>
      </c>
      <c r="C10632">
        <v>4224870</v>
      </c>
      <c r="D10632">
        <v>480.6</v>
      </c>
      <c r="E10632">
        <v>4</v>
      </c>
      <c r="F10632" s="2">
        <v>43913</v>
      </c>
      <c r="G10632" t="s">
        <v>570</v>
      </c>
      <c r="H10632" s="2">
        <v>44165</v>
      </c>
      <c r="I10632" s="2">
        <f t="shared" si="664"/>
        <v>44165</v>
      </c>
      <c r="J10632" s="4">
        <f t="shared" si="665"/>
        <v>0</v>
      </c>
      <c r="K10632" s="4">
        <f t="shared" si="666"/>
        <v>417</v>
      </c>
      <c r="L10632" s="4">
        <f t="shared" si="667"/>
        <v>183991.25999999981</v>
      </c>
    </row>
    <row r="10633" spans="2:12" x14ac:dyDescent="0.3">
      <c r="B10633" t="s">
        <v>6</v>
      </c>
      <c r="C10633">
        <v>4224870</v>
      </c>
      <c r="D10633">
        <v>481.8</v>
      </c>
      <c r="E10633">
        <v>4</v>
      </c>
      <c r="F10633" s="2">
        <v>43920</v>
      </c>
      <c r="G10633" t="s">
        <v>570</v>
      </c>
      <c r="H10633" s="2">
        <v>44165</v>
      </c>
      <c r="I10633" s="2">
        <f t="shared" si="664"/>
        <v>44165</v>
      </c>
      <c r="J10633" s="4">
        <f t="shared" si="665"/>
        <v>0</v>
      </c>
      <c r="K10633" s="4">
        <f t="shared" si="666"/>
        <v>417</v>
      </c>
      <c r="L10633" s="4">
        <f t="shared" si="667"/>
        <v>183991.25999999981</v>
      </c>
    </row>
    <row r="10634" spans="2:12" x14ac:dyDescent="0.3">
      <c r="B10634" t="s">
        <v>6</v>
      </c>
      <c r="C10634">
        <v>4224870</v>
      </c>
      <c r="D10634">
        <v>728.28</v>
      </c>
      <c r="E10634">
        <v>6</v>
      </c>
      <c r="F10634" s="2">
        <v>43927</v>
      </c>
      <c r="G10634" t="s">
        <v>570</v>
      </c>
      <c r="H10634" s="2">
        <v>44165</v>
      </c>
      <c r="I10634" s="2">
        <f t="shared" si="664"/>
        <v>44165</v>
      </c>
      <c r="J10634" s="4">
        <f t="shared" si="665"/>
        <v>0</v>
      </c>
      <c r="K10634" s="4">
        <f t="shared" si="666"/>
        <v>417</v>
      </c>
      <c r="L10634" s="4">
        <f t="shared" si="667"/>
        <v>183991.25999999981</v>
      </c>
    </row>
    <row r="10635" spans="2:12" x14ac:dyDescent="0.3">
      <c r="B10635" t="s">
        <v>6</v>
      </c>
      <c r="C10635">
        <v>4224870</v>
      </c>
      <c r="D10635">
        <v>240.9</v>
      </c>
      <c r="E10635">
        <v>1</v>
      </c>
      <c r="F10635" s="2">
        <v>43913</v>
      </c>
      <c r="G10635" t="s">
        <v>570</v>
      </c>
      <c r="H10635" s="2">
        <v>44165</v>
      </c>
      <c r="I10635" s="2">
        <f t="shared" si="664"/>
        <v>44165</v>
      </c>
      <c r="J10635" s="4">
        <f t="shared" si="665"/>
        <v>0</v>
      </c>
      <c r="K10635" s="4">
        <f t="shared" si="666"/>
        <v>417</v>
      </c>
      <c r="L10635" s="4">
        <f t="shared" si="667"/>
        <v>183991.25999999981</v>
      </c>
    </row>
    <row r="10636" spans="2:12" x14ac:dyDescent="0.3">
      <c r="B10636" t="s">
        <v>6</v>
      </c>
      <c r="C10636">
        <v>4224870</v>
      </c>
      <c r="D10636">
        <v>724.62</v>
      </c>
      <c r="E10636">
        <v>3</v>
      </c>
      <c r="F10636" s="2">
        <v>43920</v>
      </c>
      <c r="G10636" t="s">
        <v>570</v>
      </c>
      <c r="H10636" s="2">
        <v>44165</v>
      </c>
      <c r="I10636" s="2">
        <f t="shared" si="664"/>
        <v>44165</v>
      </c>
      <c r="J10636" s="4">
        <f t="shared" si="665"/>
        <v>0</v>
      </c>
      <c r="K10636" s="4">
        <f t="shared" si="666"/>
        <v>417</v>
      </c>
      <c r="L10636" s="4">
        <f t="shared" si="667"/>
        <v>183991.25999999981</v>
      </c>
    </row>
    <row r="10637" spans="2:12" x14ac:dyDescent="0.3">
      <c r="B10637" t="s">
        <v>6</v>
      </c>
      <c r="C10637">
        <v>4224870</v>
      </c>
      <c r="D10637">
        <v>971.28</v>
      </c>
      <c r="E10637">
        <v>4</v>
      </c>
      <c r="F10637" s="2">
        <v>43927</v>
      </c>
      <c r="G10637" t="s">
        <v>570</v>
      </c>
      <c r="H10637" s="2">
        <v>44165</v>
      </c>
      <c r="I10637" s="2">
        <f t="shared" si="664"/>
        <v>44165</v>
      </c>
      <c r="J10637" s="4">
        <f t="shared" si="665"/>
        <v>0</v>
      </c>
      <c r="K10637" s="4">
        <f t="shared" si="666"/>
        <v>417</v>
      </c>
      <c r="L10637" s="4">
        <f t="shared" si="667"/>
        <v>183991.25999999981</v>
      </c>
    </row>
    <row r="10638" spans="2:12" x14ac:dyDescent="0.3">
      <c r="B10638" t="s">
        <v>6</v>
      </c>
      <c r="C10638">
        <v>4230834</v>
      </c>
      <c r="D10638">
        <v>1193.0999999999999</v>
      </c>
      <c r="E10638">
        <v>1</v>
      </c>
      <c r="F10638" s="2">
        <v>43899</v>
      </c>
      <c r="G10638" t="s">
        <v>278</v>
      </c>
      <c r="H10638" s="2">
        <v>44130</v>
      </c>
      <c r="I10638" s="2">
        <f t="shared" si="664"/>
        <v>44165</v>
      </c>
      <c r="J10638" s="4">
        <f t="shared" si="665"/>
        <v>35</v>
      </c>
      <c r="K10638" s="4">
        <f t="shared" si="666"/>
        <v>86</v>
      </c>
      <c r="L10638" s="4">
        <f t="shared" si="667"/>
        <v>193772.28000000012</v>
      </c>
    </row>
    <row r="10639" spans="2:12" x14ac:dyDescent="0.3">
      <c r="B10639" t="s">
        <v>6</v>
      </c>
      <c r="C10639">
        <v>4230834</v>
      </c>
      <c r="D10639">
        <v>2386.14</v>
      </c>
      <c r="E10639">
        <v>2</v>
      </c>
      <c r="F10639" s="2">
        <v>43906</v>
      </c>
      <c r="G10639" t="s">
        <v>278</v>
      </c>
      <c r="H10639" s="2">
        <v>44130</v>
      </c>
      <c r="I10639" s="2">
        <f t="shared" si="664"/>
        <v>44165</v>
      </c>
      <c r="J10639" s="4">
        <f t="shared" si="665"/>
        <v>35</v>
      </c>
      <c r="K10639" s="4">
        <f t="shared" si="666"/>
        <v>86</v>
      </c>
      <c r="L10639" s="4">
        <f t="shared" si="667"/>
        <v>193772.28000000012</v>
      </c>
    </row>
    <row r="10640" spans="2:12" x14ac:dyDescent="0.3">
      <c r="B10640" t="s">
        <v>6</v>
      </c>
      <c r="C10640">
        <v>4230834</v>
      </c>
      <c r="D10640">
        <v>1182.3599999999999</v>
      </c>
      <c r="E10640">
        <v>1</v>
      </c>
      <c r="F10640" s="2">
        <v>43913</v>
      </c>
      <c r="G10640" t="s">
        <v>278</v>
      </c>
      <c r="H10640" s="2">
        <v>44130</v>
      </c>
      <c r="I10640" s="2">
        <f t="shared" si="664"/>
        <v>44165</v>
      </c>
      <c r="J10640" s="4">
        <f t="shared" si="665"/>
        <v>35</v>
      </c>
      <c r="K10640" s="4">
        <f t="shared" si="666"/>
        <v>86</v>
      </c>
      <c r="L10640" s="4">
        <f t="shared" si="667"/>
        <v>193772.28000000012</v>
      </c>
    </row>
    <row r="10641" spans="2:12" x14ac:dyDescent="0.3">
      <c r="B10641" t="s">
        <v>6</v>
      </c>
      <c r="C10641">
        <v>4230834</v>
      </c>
      <c r="D10641">
        <v>5965.38</v>
      </c>
      <c r="E10641">
        <v>5</v>
      </c>
      <c r="F10641" s="2">
        <v>43906</v>
      </c>
      <c r="G10641" t="s">
        <v>278</v>
      </c>
      <c r="H10641" s="2">
        <v>44130</v>
      </c>
      <c r="I10641" s="2">
        <f t="shared" si="664"/>
        <v>44165</v>
      </c>
      <c r="J10641" s="4">
        <f t="shared" si="665"/>
        <v>35</v>
      </c>
      <c r="K10641" s="4">
        <f t="shared" si="666"/>
        <v>86</v>
      </c>
      <c r="L10641" s="4">
        <f t="shared" si="667"/>
        <v>193772.28000000012</v>
      </c>
    </row>
    <row r="10642" spans="2:12" x14ac:dyDescent="0.3">
      <c r="B10642" t="s">
        <v>6</v>
      </c>
      <c r="C10642">
        <v>4230834</v>
      </c>
      <c r="D10642">
        <v>3547.02</v>
      </c>
      <c r="E10642">
        <v>3</v>
      </c>
      <c r="F10642" s="2">
        <v>43913</v>
      </c>
      <c r="G10642" t="s">
        <v>278</v>
      </c>
      <c r="H10642" s="2">
        <v>44130</v>
      </c>
      <c r="I10642" s="2">
        <f t="shared" si="664"/>
        <v>44165</v>
      </c>
      <c r="J10642" s="4">
        <f t="shared" si="665"/>
        <v>35</v>
      </c>
      <c r="K10642" s="4">
        <f t="shared" si="666"/>
        <v>86</v>
      </c>
      <c r="L10642" s="4">
        <f t="shared" si="667"/>
        <v>193772.28000000012</v>
      </c>
    </row>
    <row r="10643" spans="2:12" x14ac:dyDescent="0.3">
      <c r="B10643" t="s">
        <v>6</v>
      </c>
      <c r="C10643">
        <v>4230834</v>
      </c>
      <c r="D10643">
        <v>1201.68</v>
      </c>
      <c r="E10643">
        <v>1</v>
      </c>
      <c r="F10643" s="2">
        <v>43927</v>
      </c>
      <c r="G10643" t="s">
        <v>278</v>
      </c>
      <c r="H10643" s="2">
        <v>44130</v>
      </c>
      <c r="I10643" s="2">
        <f t="shared" si="664"/>
        <v>44165</v>
      </c>
      <c r="J10643" s="4">
        <f t="shared" si="665"/>
        <v>35</v>
      </c>
      <c r="K10643" s="4">
        <f t="shared" si="666"/>
        <v>86</v>
      </c>
      <c r="L10643" s="4">
        <f t="shared" si="667"/>
        <v>193772.28000000012</v>
      </c>
    </row>
    <row r="10644" spans="2:12" x14ac:dyDescent="0.3">
      <c r="B10644" t="s">
        <v>6</v>
      </c>
      <c r="C10644">
        <v>4239132</v>
      </c>
      <c r="D10644">
        <v>1199.1600000000001</v>
      </c>
      <c r="E10644">
        <v>1</v>
      </c>
      <c r="F10644" s="2">
        <v>43913</v>
      </c>
      <c r="G10644" t="s">
        <v>596</v>
      </c>
      <c r="H10644" s="2">
        <v>43913</v>
      </c>
      <c r="I10644" s="2">
        <f t="shared" si="664"/>
        <v>44165</v>
      </c>
      <c r="J10644" s="4">
        <f t="shared" si="665"/>
        <v>252</v>
      </c>
      <c r="K10644" s="4">
        <f t="shared" si="666"/>
        <v>2</v>
      </c>
      <c r="L10644" s="4">
        <f t="shared" si="667"/>
        <v>11102.16</v>
      </c>
    </row>
    <row r="10645" spans="2:12" x14ac:dyDescent="0.3">
      <c r="B10645" t="s">
        <v>6</v>
      </c>
      <c r="C10645">
        <v>4278810</v>
      </c>
      <c r="D10645">
        <v>1199.1600000000001</v>
      </c>
      <c r="E10645">
        <v>1</v>
      </c>
      <c r="F10645" s="2">
        <v>43899</v>
      </c>
      <c r="G10645" t="s">
        <v>451</v>
      </c>
      <c r="H10645" s="2">
        <v>43899</v>
      </c>
      <c r="I10645" s="2">
        <f t="shared" si="664"/>
        <v>44165</v>
      </c>
      <c r="J10645" s="4">
        <f t="shared" si="665"/>
        <v>266</v>
      </c>
      <c r="K10645" s="4">
        <f t="shared" si="666"/>
        <v>6</v>
      </c>
      <c r="L10645" s="4">
        <f t="shared" si="667"/>
        <v>13049.4</v>
      </c>
    </row>
    <row r="10646" spans="2:12" x14ac:dyDescent="0.3">
      <c r="B10646" t="s">
        <v>6</v>
      </c>
      <c r="C10646">
        <v>4280382</v>
      </c>
      <c r="D10646">
        <v>382.92</v>
      </c>
      <c r="E10646">
        <v>1</v>
      </c>
      <c r="F10646" s="2">
        <v>43920</v>
      </c>
      <c r="G10646" t="s">
        <v>281</v>
      </c>
      <c r="H10646" s="2">
        <v>44137</v>
      </c>
      <c r="I10646" s="2">
        <f t="shared" si="664"/>
        <v>44165</v>
      </c>
      <c r="J10646" s="4">
        <f t="shared" si="665"/>
        <v>28</v>
      </c>
      <c r="K10646" s="4">
        <f t="shared" si="666"/>
        <v>19</v>
      </c>
      <c r="L10646" s="4">
        <f t="shared" si="667"/>
        <v>8090.1</v>
      </c>
    </row>
    <row r="10647" spans="2:12" x14ac:dyDescent="0.3">
      <c r="B10647" t="s">
        <v>6</v>
      </c>
      <c r="C10647">
        <v>4317798</v>
      </c>
      <c r="D10647">
        <v>770.4</v>
      </c>
      <c r="E10647">
        <v>2</v>
      </c>
      <c r="F10647" s="2">
        <v>43906</v>
      </c>
      <c r="G10647" t="s">
        <v>181</v>
      </c>
      <c r="H10647" s="2">
        <v>44151</v>
      </c>
      <c r="I10647" s="2">
        <f t="shared" si="664"/>
        <v>44165</v>
      </c>
      <c r="J10647" s="4">
        <f t="shared" si="665"/>
        <v>14</v>
      </c>
      <c r="K10647" s="4">
        <f t="shared" si="666"/>
        <v>36</v>
      </c>
      <c r="L10647" s="4">
        <f t="shared" si="667"/>
        <v>13222.02</v>
      </c>
    </row>
    <row r="10648" spans="2:12" x14ac:dyDescent="0.3">
      <c r="B10648" t="s">
        <v>6</v>
      </c>
      <c r="C10648">
        <v>4375152</v>
      </c>
      <c r="D10648">
        <v>1199.1600000000001</v>
      </c>
      <c r="E10648">
        <v>1</v>
      </c>
      <c r="F10648" s="2">
        <v>43899</v>
      </c>
      <c r="G10648" t="s">
        <v>10</v>
      </c>
      <c r="H10648" s="2">
        <v>43934</v>
      </c>
      <c r="I10648" s="2">
        <f t="shared" si="664"/>
        <v>44165</v>
      </c>
      <c r="J10648" s="4">
        <f t="shared" si="665"/>
        <v>231</v>
      </c>
      <c r="K10648" s="4">
        <f t="shared" si="666"/>
        <v>31</v>
      </c>
      <c r="L10648" s="4">
        <f t="shared" si="667"/>
        <v>40373.939999999995</v>
      </c>
    </row>
    <row r="10649" spans="2:12" x14ac:dyDescent="0.3">
      <c r="B10649" t="s">
        <v>6</v>
      </c>
      <c r="C10649">
        <v>4413756</v>
      </c>
      <c r="D10649">
        <v>3604.98</v>
      </c>
      <c r="E10649">
        <v>3</v>
      </c>
      <c r="F10649" s="2">
        <v>43927</v>
      </c>
      <c r="G10649" t="s">
        <v>284</v>
      </c>
      <c r="H10649" s="2">
        <v>44158</v>
      </c>
      <c r="I10649" s="2">
        <f t="shared" si="664"/>
        <v>44165</v>
      </c>
      <c r="J10649" s="4">
        <f t="shared" si="665"/>
        <v>7</v>
      </c>
      <c r="K10649" s="4">
        <f t="shared" si="666"/>
        <v>34</v>
      </c>
      <c r="L10649" s="4">
        <f t="shared" si="667"/>
        <v>75738.120000000024</v>
      </c>
    </row>
    <row r="10650" spans="2:12" x14ac:dyDescent="0.3">
      <c r="B10650" t="s">
        <v>6</v>
      </c>
      <c r="C10650">
        <v>4441788</v>
      </c>
      <c r="D10650">
        <v>607.74</v>
      </c>
      <c r="E10650">
        <v>1</v>
      </c>
      <c r="F10650" s="2">
        <v>43920</v>
      </c>
      <c r="G10650" t="s">
        <v>496</v>
      </c>
      <c r="H10650" s="2">
        <v>44025</v>
      </c>
      <c r="I10650" s="2">
        <f t="shared" si="664"/>
        <v>44165</v>
      </c>
      <c r="J10650" s="4">
        <f t="shared" si="665"/>
        <v>140</v>
      </c>
      <c r="K10650" s="4">
        <f t="shared" si="666"/>
        <v>6</v>
      </c>
      <c r="L10650" s="4">
        <f t="shared" si="667"/>
        <v>3779.1</v>
      </c>
    </row>
    <row r="10651" spans="2:12" x14ac:dyDescent="0.3">
      <c r="B10651" t="s">
        <v>6</v>
      </c>
      <c r="C10651">
        <v>4441788</v>
      </c>
      <c r="D10651">
        <v>1199.1600000000001</v>
      </c>
      <c r="E10651">
        <v>1</v>
      </c>
      <c r="F10651" s="2">
        <v>43906</v>
      </c>
      <c r="G10651" t="s">
        <v>496</v>
      </c>
      <c r="H10651" s="2">
        <v>44025</v>
      </c>
      <c r="I10651" s="2">
        <f t="shared" si="664"/>
        <v>44165</v>
      </c>
      <c r="J10651" s="4">
        <f t="shared" si="665"/>
        <v>140</v>
      </c>
      <c r="K10651" s="4">
        <f t="shared" si="666"/>
        <v>6</v>
      </c>
      <c r="L10651" s="4">
        <f t="shared" si="667"/>
        <v>3779.1</v>
      </c>
    </row>
    <row r="10652" spans="2:12" x14ac:dyDescent="0.3">
      <c r="B10652" t="s">
        <v>6</v>
      </c>
      <c r="C10652">
        <v>4451106</v>
      </c>
      <c r="D10652">
        <v>2398.44</v>
      </c>
      <c r="E10652">
        <v>2</v>
      </c>
      <c r="F10652" s="2">
        <v>43906</v>
      </c>
      <c r="G10652" t="s">
        <v>665</v>
      </c>
      <c r="H10652" s="2">
        <v>43906</v>
      </c>
      <c r="I10652" s="2">
        <f t="shared" si="664"/>
        <v>44165</v>
      </c>
      <c r="J10652" s="4">
        <f t="shared" si="665"/>
        <v>259</v>
      </c>
      <c r="K10652" s="4">
        <f t="shared" si="666"/>
        <v>1</v>
      </c>
      <c r="L10652" s="4">
        <f t="shared" si="667"/>
        <v>2398.44</v>
      </c>
    </row>
    <row r="10653" spans="2:12" x14ac:dyDescent="0.3">
      <c r="B10653" t="s">
        <v>6</v>
      </c>
      <c r="C10653">
        <v>4511262</v>
      </c>
      <c r="D10653">
        <v>381.72</v>
      </c>
      <c r="E10653">
        <v>1</v>
      </c>
      <c r="F10653" s="2">
        <v>43913</v>
      </c>
      <c r="G10653" t="s">
        <v>556</v>
      </c>
      <c r="H10653" s="2">
        <v>44165</v>
      </c>
      <c r="I10653" s="2">
        <f t="shared" si="664"/>
        <v>44165</v>
      </c>
      <c r="J10653" s="4">
        <f t="shared" si="665"/>
        <v>0</v>
      </c>
      <c r="K10653" s="4">
        <f t="shared" si="666"/>
        <v>52</v>
      </c>
      <c r="L10653" s="4">
        <f t="shared" si="667"/>
        <v>306204.42</v>
      </c>
    </row>
    <row r="10654" spans="2:12" x14ac:dyDescent="0.3">
      <c r="B10654" t="s">
        <v>6</v>
      </c>
      <c r="C10654">
        <v>4511262</v>
      </c>
      <c r="D10654">
        <v>1760.64</v>
      </c>
      <c r="E10654">
        <v>1</v>
      </c>
      <c r="F10654" s="2">
        <v>43920</v>
      </c>
      <c r="G10654" t="s">
        <v>556</v>
      </c>
      <c r="H10654" s="2">
        <v>44165</v>
      </c>
      <c r="I10654" s="2">
        <f t="shared" si="664"/>
        <v>44165</v>
      </c>
      <c r="J10654" s="4">
        <f t="shared" si="665"/>
        <v>0</v>
      </c>
      <c r="K10654" s="4">
        <f t="shared" si="666"/>
        <v>52</v>
      </c>
      <c r="L10654" s="4">
        <f t="shared" si="667"/>
        <v>306204.42</v>
      </c>
    </row>
    <row r="10655" spans="2:12" x14ac:dyDescent="0.3">
      <c r="B10655" t="s">
        <v>6</v>
      </c>
      <c r="C10655">
        <v>4511262</v>
      </c>
      <c r="D10655">
        <v>11981.04</v>
      </c>
      <c r="E10655">
        <v>10</v>
      </c>
      <c r="F10655" s="2">
        <v>43906</v>
      </c>
      <c r="G10655" t="s">
        <v>556</v>
      </c>
      <c r="H10655" s="2">
        <v>44165</v>
      </c>
      <c r="I10655" s="2">
        <f t="shared" si="664"/>
        <v>44165</v>
      </c>
      <c r="J10655" s="4">
        <f t="shared" si="665"/>
        <v>0</v>
      </c>
      <c r="K10655" s="4">
        <f t="shared" si="666"/>
        <v>52</v>
      </c>
      <c r="L10655" s="4">
        <f t="shared" si="667"/>
        <v>306204.42</v>
      </c>
    </row>
    <row r="10656" spans="2:12" x14ac:dyDescent="0.3">
      <c r="B10656" t="s">
        <v>6</v>
      </c>
      <c r="C10656">
        <v>4511262</v>
      </c>
      <c r="D10656">
        <v>20265.36</v>
      </c>
      <c r="E10656">
        <v>17</v>
      </c>
      <c r="F10656" s="2">
        <v>43913</v>
      </c>
      <c r="G10656" t="s">
        <v>556</v>
      </c>
      <c r="H10656" s="2">
        <v>44165</v>
      </c>
      <c r="I10656" s="2">
        <f t="shared" si="664"/>
        <v>44165</v>
      </c>
      <c r="J10656" s="4">
        <f t="shared" si="665"/>
        <v>0</v>
      </c>
      <c r="K10656" s="4">
        <f t="shared" si="666"/>
        <v>52</v>
      </c>
      <c r="L10656" s="4">
        <f t="shared" si="667"/>
        <v>306204.42</v>
      </c>
    </row>
    <row r="10657" spans="2:12" x14ac:dyDescent="0.3">
      <c r="B10657" t="s">
        <v>6</v>
      </c>
      <c r="C10657">
        <v>4511262</v>
      </c>
      <c r="D10657">
        <v>14381.64</v>
      </c>
      <c r="E10657">
        <v>12</v>
      </c>
      <c r="F10657" s="2">
        <v>43920</v>
      </c>
      <c r="G10657" t="s">
        <v>556</v>
      </c>
      <c r="H10657" s="2">
        <v>44165</v>
      </c>
      <c r="I10657" s="2">
        <f t="shared" si="664"/>
        <v>44165</v>
      </c>
      <c r="J10657" s="4">
        <f t="shared" si="665"/>
        <v>0</v>
      </c>
      <c r="K10657" s="4">
        <f t="shared" si="666"/>
        <v>52</v>
      </c>
      <c r="L10657" s="4">
        <f t="shared" si="667"/>
        <v>306204.42</v>
      </c>
    </row>
    <row r="10658" spans="2:12" x14ac:dyDescent="0.3">
      <c r="B10658" t="s">
        <v>6</v>
      </c>
      <c r="C10658">
        <v>4522512</v>
      </c>
      <c r="D10658">
        <v>1188.42</v>
      </c>
      <c r="E10658">
        <v>1</v>
      </c>
      <c r="F10658" s="2">
        <v>43913</v>
      </c>
      <c r="G10658" t="s">
        <v>557</v>
      </c>
      <c r="H10658" s="2">
        <v>44074</v>
      </c>
      <c r="I10658" s="2">
        <f t="shared" si="664"/>
        <v>44165</v>
      </c>
      <c r="J10658" s="4">
        <f t="shared" si="665"/>
        <v>91</v>
      </c>
      <c r="K10658" s="4">
        <f t="shared" si="666"/>
        <v>11</v>
      </c>
      <c r="L10658" s="4">
        <f t="shared" si="667"/>
        <v>13686.78</v>
      </c>
    </row>
    <row r="10659" spans="2:12" x14ac:dyDescent="0.3">
      <c r="B10659" t="s">
        <v>6</v>
      </c>
      <c r="C10659">
        <v>4525932</v>
      </c>
      <c r="D10659">
        <v>525.54</v>
      </c>
      <c r="E10659">
        <v>10</v>
      </c>
      <c r="F10659" s="2">
        <v>43899</v>
      </c>
      <c r="G10659" t="s">
        <v>572</v>
      </c>
      <c r="H10659" s="2">
        <v>44130</v>
      </c>
      <c r="I10659" s="2">
        <f t="shared" si="664"/>
        <v>44165</v>
      </c>
      <c r="J10659" s="4">
        <f t="shared" si="665"/>
        <v>35</v>
      </c>
      <c r="K10659" s="4">
        <f t="shared" si="666"/>
        <v>5</v>
      </c>
      <c r="L10659" s="4">
        <f t="shared" si="667"/>
        <v>6769.32</v>
      </c>
    </row>
    <row r="10660" spans="2:12" x14ac:dyDescent="0.3">
      <c r="B10660" t="s">
        <v>6</v>
      </c>
      <c r="C10660">
        <v>4525932</v>
      </c>
      <c r="D10660">
        <v>1576.02</v>
      </c>
      <c r="E10660">
        <v>10</v>
      </c>
      <c r="F10660" s="2">
        <v>43899</v>
      </c>
      <c r="G10660" t="s">
        <v>572</v>
      </c>
      <c r="H10660" s="2">
        <v>44130</v>
      </c>
      <c r="I10660" s="2">
        <f t="shared" si="664"/>
        <v>44165</v>
      </c>
      <c r="J10660" s="4">
        <f t="shared" si="665"/>
        <v>35</v>
      </c>
      <c r="K10660" s="4">
        <f t="shared" si="666"/>
        <v>5</v>
      </c>
      <c r="L10660" s="4">
        <f t="shared" si="667"/>
        <v>6769.32</v>
      </c>
    </row>
    <row r="10661" spans="2:12" x14ac:dyDescent="0.3">
      <c r="B10661" t="s">
        <v>6</v>
      </c>
      <c r="C10661">
        <v>702036</v>
      </c>
      <c r="D10661">
        <v>401.46</v>
      </c>
      <c r="E10661">
        <v>1</v>
      </c>
      <c r="F10661" s="2">
        <v>43927</v>
      </c>
      <c r="G10661" t="s">
        <v>288</v>
      </c>
      <c r="H10661" s="2">
        <v>43969</v>
      </c>
      <c r="I10661" s="2">
        <f t="shared" si="664"/>
        <v>44165</v>
      </c>
      <c r="J10661" s="4">
        <f t="shared" si="665"/>
        <v>196</v>
      </c>
      <c r="K10661" s="4">
        <f t="shared" si="666"/>
        <v>8</v>
      </c>
      <c r="L10661" s="4">
        <f t="shared" si="667"/>
        <v>7190.7000000000007</v>
      </c>
    </row>
    <row r="10662" spans="2:12" x14ac:dyDescent="0.3">
      <c r="B10662" t="s">
        <v>6</v>
      </c>
      <c r="C10662">
        <v>702234</v>
      </c>
      <c r="D10662">
        <v>608.64</v>
      </c>
      <c r="E10662">
        <v>1</v>
      </c>
      <c r="F10662" s="2">
        <v>43955</v>
      </c>
      <c r="G10662" t="s">
        <v>7</v>
      </c>
      <c r="H10662" s="2">
        <v>44165</v>
      </c>
      <c r="I10662" s="2">
        <f t="shared" si="664"/>
        <v>44165</v>
      </c>
      <c r="J10662" s="4">
        <f t="shared" si="665"/>
        <v>0</v>
      </c>
      <c r="K10662" s="4">
        <f t="shared" si="666"/>
        <v>57</v>
      </c>
      <c r="L10662" s="4">
        <f t="shared" si="667"/>
        <v>104447.63999999998</v>
      </c>
    </row>
    <row r="10663" spans="2:12" x14ac:dyDescent="0.3">
      <c r="B10663" t="s">
        <v>6</v>
      </c>
      <c r="C10663">
        <v>702234</v>
      </c>
      <c r="D10663">
        <v>1193.76</v>
      </c>
      <c r="E10663">
        <v>1</v>
      </c>
      <c r="F10663" s="2">
        <v>43948</v>
      </c>
      <c r="G10663" t="s">
        <v>7</v>
      </c>
      <c r="H10663" s="2">
        <v>44165</v>
      </c>
      <c r="I10663" s="2">
        <f t="shared" si="664"/>
        <v>44165</v>
      </c>
      <c r="J10663" s="4">
        <f t="shared" si="665"/>
        <v>0</v>
      </c>
      <c r="K10663" s="4">
        <f t="shared" si="666"/>
        <v>57</v>
      </c>
      <c r="L10663" s="4">
        <f t="shared" si="667"/>
        <v>104447.63999999998</v>
      </c>
    </row>
    <row r="10664" spans="2:12" x14ac:dyDescent="0.3">
      <c r="B10664" t="s">
        <v>6</v>
      </c>
      <c r="C10664">
        <v>702234</v>
      </c>
      <c r="D10664">
        <v>1193.76</v>
      </c>
      <c r="E10664">
        <v>1</v>
      </c>
      <c r="F10664" s="2">
        <v>43955</v>
      </c>
      <c r="G10664" t="s">
        <v>7</v>
      </c>
      <c r="H10664" s="2">
        <v>44165</v>
      </c>
      <c r="I10664" s="2">
        <f t="shared" si="664"/>
        <v>44165</v>
      </c>
      <c r="J10664" s="4">
        <f t="shared" si="665"/>
        <v>0</v>
      </c>
      <c r="K10664" s="4">
        <f t="shared" si="666"/>
        <v>57</v>
      </c>
      <c r="L10664" s="4">
        <f t="shared" si="667"/>
        <v>104447.63999999998</v>
      </c>
    </row>
    <row r="10665" spans="2:12" x14ac:dyDescent="0.3">
      <c r="B10665" t="s">
        <v>6</v>
      </c>
      <c r="C10665">
        <v>702630</v>
      </c>
      <c r="D10665">
        <v>1193.76</v>
      </c>
      <c r="E10665">
        <v>1</v>
      </c>
      <c r="F10665" s="2">
        <v>43927</v>
      </c>
      <c r="G10665" t="s">
        <v>190</v>
      </c>
      <c r="H10665" s="2">
        <v>44151</v>
      </c>
      <c r="I10665" s="2">
        <f t="shared" si="664"/>
        <v>44165</v>
      </c>
      <c r="J10665" s="4">
        <f t="shared" si="665"/>
        <v>14</v>
      </c>
      <c r="K10665" s="4">
        <f t="shared" si="666"/>
        <v>32</v>
      </c>
      <c r="L10665" s="4">
        <f t="shared" si="667"/>
        <v>70257.599999999991</v>
      </c>
    </row>
    <row r="10666" spans="2:12" x14ac:dyDescent="0.3">
      <c r="B10666" t="s">
        <v>6</v>
      </c>
      <c r="C10666">
        <v>702630</v>
      </c>
      <c r="D10666">
        <v>3581.22</v>
      </c>
      <c r="E10666">
        <v>3</v>
      </c>
      <c r="F10666" s="2">
        <v>43948</v>
      </c>
      <c r="G10666" t="s">
        <v>190</v>
      </c>
      <c r="H10666" s="2">
        <v>44151</v>
      </c>
      <c r="I10666" s="2">
        <f t="shared" si="664"/>
        <v>44165</v>
      </c>
      <c r="J10666" s="4">
        <f t="shared" si="665"/>
        <v>14</v>
      </c>
      <c r="K10666" s="4">
        <f t="shared" si="666"/>
        <v>32</v>
      </c>
      <c r="L10666" s="4">
        <f t="shared" si="667"/>
        <v>70257.599999999991</v>
      </c>
    </row>
    <row r="10667" spans="2:12" x14ac:dyDescent="0.3">
      <c r="B10667" t="s">
        <v>6</v>
      </c>
      <c r="C10667">
        <v>702684</v>
      </c>
      <c r="D10667">
        <v>608.64</v>
      </c>
      <c r="E10667">
        <v>1</v>
      </c>
      <c r="F10667" s="2">
        <v>43934</v>
      </c>
      <c r="G10667" t="s">
        <v>20</v>
      </c>
      <c r="H10667" s="2">
        <v>44165</v>
      </c>
      <c r="I10667" s="2">
        <f t="shared" si="664"/>
        <v>44165</v>
      </c>
      <c r="J10667" s="4">
        <f t="shared" si="665"/>
        <v>0</v>
      </c>
      <c r="K10667" s="4">
        <f t="shared" si="666"/>
        <v>114</v>
      </c>
      <c r="L10667" s="4">
        <f t="shared" si="667"/>
        <v>308452.26</v>
      </c>
    </row>
    <row r="10668" spans="2:12" x14ac:dyDescent="0.3">
      <c r="B10668" t="s">
        <v>6</v>
      </c>
      <c r="C10668">
        <v>702684</v>
      </c>
      <c r="D10668">
        <v>1193.76</v>
      </c>
      <c r="E10668">
        <v>1</v>
      </c>
      <c r="F10668" s="2">
        <v>43927</v>
      </c>
      <c r="G10668" t="s">
        <v>20</v>
      </c>
      <c r="H10668" s="2">
        <v>44165</v>
      </c>
      <c r="I10668" s="2">
        <f t="shared" si="664"/>
        <v>44165</v>
      </c>
      <c r="J10668" s="4">
        <f t="shared" si="665"/>
        <v>0</v>
      </c>
      <c r="K10668" s="4">
        <f t="shared" si="666"/>
        <v>114</v>
      </c>
      <c r="L10668" s="4">
        <f t="shared" si="667"/>
        <v>308452.26</v>
      </c>
    </row>
    <row r="10669" spans="2:12" x14ac:dyDescent="0.3">
      <c r="B10669" t="s">
        <v>6</v>
      </c>
      <c r="C10669">
        <v>702684</v>
      </c>
      <c r="D10669">
        <v>1193.76</v>
      </c>
      <c r="E10669">
        <v>1</v>
      </c>
      <c r="F10669" s="2">
        <v>43934</v>
      </c>
      <c r="G10669" t="s">
        <v>20</v>
      </c>
      <c r="H10669" s="2">
        <v>44165</v>
      </c>
      <c r="I10669" s="2">
        <f t="shared" si="664"/>
        <v>44165</v>
      </c>
      <c r="J10669" s="4">
        <f t="shared" si="665"/>
        <v>0</v>
      </c>
      <c r="K10669" s="4">
        <f t="shared" si="666"/>
        <v>114</v>
      </c>
      <c r="L10669" s="4">
        <f t="shared" si="667"/>
        <v>308452.26</v>
      </c>
    </row>
    <row r="10670" spans="2:12" x14ac:dyDescent="0.3">
      <c r="B10670" t="s">
        <v>6</v>
      </c>
      <c r="C10670">
        <v>702684</v>
      </c>
      <c r="D10670">
        <v>1193.76</v>
      </c>
      <c r="E10670">
        <v>1</v>
      </c>
      <c r="F10670" s="2">
        <v>43948</v>
      </c>
      <c r="G10670" t="s">
        <v>20</v>
      </c>
      <c r="H10670" s="2">
        <v>44165</v>
      </c>
      <c r="I10670" s="2">
        <f t="shared" si="664"/>
        <v>44165</v>
      </c>
      <c r="J10670" s="4">
        <f t="shared" si="665"/>
        <v>0</v>
      </c>
      <c r="K10670" s="4">
        <f t="shared" si="666"/>
        <v>114</v>
      </c>
      <c r="L10670" s="4">
        <f t="shared" si="667"/>
        <v>308452.26</v>
      </c>
    </row>
    <row r="10671" spans="2:12" x14ac:dyDescent="0.3">
      <c r="B10671" t="s">
        <v>6</v>
      </c>
      <c r="C10671">
        <v>702684</v>
      </c>
      <c r="D10671">
        <v>1193.76</v>
      </c>
      <c r="E10671">
        <v>1</v>
      </c>
      <c r="F10671" s="2">
        <v>43955</v>
      </c>
      <c r="G10671" t="s">
        <v>20</v>
      </c>
      <c r="H10671" s="2">
        <v>44165</v>
      </c>
      <c r="I10671" s="2">
        <f t="shared" si="664"/>
        <v>44165</v>
      </c>
      <c r="J10671" s="4">
        <f t="shared" si="665"/>
        <v>0</v>
      </c>
      <c r="K10671" s="4">
        <f t="shared" si="666"/>
        <v>114</v>
      </c>
      <c r="L10671" s="4">
        <f t="shared" si="667"/>
        <v>308452.26</v>
      </c>
    </row>
    <row r="10672" spans="2:12" x14ac:dyDescent="0.3">
      <c r="B10672" t="s">
        <v>6</v>
      </c>
      <c r="C10672">
        <v>702804</v>
      </c>
      <c r="D10672">
        <v>3581.22</v>
      </c>
      <c r="E10672">
        <v>3</v>
      </c>
      <c r="F10672" s="2">
        <v>43934</v>
      </c>
      <c r="G10672" t="s">
        <v>191</v>
      </c>
      <c r="H10672" s="2">
        <v>44165</v>
      </c>
      <c r="I10672" s="2">
        <f t="shared" si="664"/>
        <v>44165</v>
      </c>
      <c r="J10672" s="4">
        <f t="shared" si="665"/>
        <v>0</v>
      </c>
      <c r="K10672" s="4">
        <f t="shared" si="666"/>
        <v>28</v>
      </c>
      <c r="L10672" s="4">
        <f t="shared" si="667"/>
        <v>63536.22</v>
      </c>
    </row>
    <row r="10673" spans="2:12" x14ac:dyDescent="0.3">
      <c r="B10673" t="s">
        <v>6</v>
      </c>
      <c r="C10673">
        <v>702936</v>
      </c>
      <c r="D10673">
        <v>267.72000000000003</v>
      </c>
      <c r="E10673">
        <v>1</v>
      </c>
      <c r="F10673" s="2">
        <v>43955</v>
      </c>
      <c r="G10673" t="s">
        <v>138</v>
      </c>
      <c r="H10673" s="2">
        <v>44095</v>
      </c>
      <c r="I10673" s="2">
        <f t="shared" si="664"/>
        <v>44165</v>
      </c>
      <c r="J10673" s="4">
        <f t="shared" si="665"/>
        <v>70</v>
      </c>
      <c r="K10673" s="4">
        <f t="shared" si="666"/>
        <v>26</v>
      </c>
      <c r="L10673" s="4">
        <f t="shared" si="667"/>
        <v>105953.63999999997</v>
      </c>
    </row>
    <row r="10674" spans="2:12" x14ac:dyDescent="0.3">
      <c r="B10674" t="s">
        <v>6</v>
      </c>
      <c r="C10674">
        <v>702936</v>
      </c>
      <c r="D10674">
        <v>1193.76</v>
      </c>
      <c r="E10674">
        <v>1</v>
      </c>
      <c r="F10674" s="2">
        <v>43955</v>
      </c>
      <c r="G10674" t="s">
        <v>138</v>
      </c>
      <c r="H10674" s="2">
        <v>44095</v>
      </c>
      <c r="I10674" s="2">
        <f t="shared" si="664"/>
        <v>44165</v>
      </c>
      <c r="J10674" s="4">
        <f t="shared" si="665"/>
        <v>70</v>
      </c>
      <c r="K10674" s="4">
        <f t="shared" si="666"/>
        <v>26</v>
      </c>
      <c r="L10674" s="4">
        <f t="shared" si="667"/>
        <v>105953.63999999997</v>
      </c>
    </row>
    <row r="10675" spans="2:12" x14ac:dyDescent="0.3">
      <c r="B10675" t="s">
        <v>6</v>
      </c>
      <c r="C10675">
        <v>703644</v>
      </c>
      <c r="D10675">
        <v>2387.46</v>
      </c>
      <c r="E10675">
        <v>2</v>
      </c>
      <c r="F10675" s="2">
        <v>43941</v>
      </c>
      <c r="G10675" t="s">
        <v>86</v>
      </c>
      <c r="H10675" s="2">
        <v>43941</v>
      </c>
      <c r="I10675" s="2">
        <f t="shared" si="664"/>
        <v>44165</v>
      </c>
      <c r="J10675" s="4">
        <f t="shared" si="665"/>
        <v>224</v>
      </c>
      <c r="K10675" s="4">
        <f t="shared" si="666"/>
        <v>20</v>
      </c>
      <c r="L10675" s="4">
        <f t="shared" si="667"/>
        <v>43638.119999999995</v>
      </c>
    </row>
    <row r="10676" spans="2:12" x14ac:dyDescent="0.3">
      <c r="B10676" t="s">
        <v>6</v>
      </c>
      <c r="C10676">
        <v>704370</v>
      </c>
      <c r="D10676">
        <v>1193.76</v>
      </c>
      <c r="E10676">
        <v>1</v>
      </c>
      <c r="F10676" s="2">
        <v>43955</v>
      </c>
      <c r="G10676" t="s">
        <v>193</v>
      </c>
      <c r="H10676" s="2">
        <v>44116</v>
      </c>
      <c r="I10676" s="2">
        <f t="shared" si="664"/>
        <v>44165</v>
      </c>
      <c r="J10676" s="4">
        <f t="shared" si="665"/>
        <v>49</v>
      </c>
      <c r="K10676" s="4">
        <f t="shared" si="666"/>
        <v>39</v>
      </c>
      <c r="L10676" s="4">
        <f t="shared" si="667"/>
        <v>105519.35999999999</v>
      </c>
    </row>
    <row r="10677" spans="2:12" x14ac:dyDescent="0.3">
      <c r="B10677" t="s">
        <v>6</v>
      </c>
      <c r="C10677">
        <v>704628</v>
      </c>
      <c r="D10677">
        <v>1193.76</v>
      </c>
      <c r="E10677">
        <v>1</v>
      </c>
      <c r="F10677" s="2">
        <v>43948</v>
      </c>
      <c r="G10677" t="s">
        <v>194</v>
      </c>
      <c r="H10677" s="2">
        <v>44130</v>
      </c>
      <c r="I10677" s="2">
        <f t="shared" si="664"/>
        <v>44165</v>
      </c>
      <c r="J10677" s="4">
        <f t="shared" si="665"/>
        <v>35</v>
      </c>
      <c r="K10677" s="4">
        <f t="shared" si="666"/>
        <v>16</v>
      </c>
      <c r="L10677" s="4">
        <f t="shared" si="667"/>
        <v>61890.360000000008</v>
      </c>
    </row>
    <row r="10678" spans="2:12" x14ac:dyDescent="0.3">
      <c r="B10678" t="s">
        <v>6</v>
      </c>
      <c r="C10678">
        <v>705360</v>
      </c>
      <c r="D10678">
        <v>1017</v>
      </c>
      <c r="E10678">
        <v>1</v>
      </c>
      <c r="F10678" s="2">
        <v>43927</v>
      </c>
      <c r="G10678" t="s">
        <v>195</v>
      </c>
      <c r="H10678" s="2">
        <v>44165</v>
      </c>
      <c r="I10678" s="2">
        <f t="shared" si="664"/>
        <v>44165</v>
      </c>
      <c r="J10678" s="4">
        <f t="shared" si="665"/>
        <v>0</v>
      </c>
      <c r="K10678" s="4">
        <f t="shared" si="666"/>
        <v>163</v>
      </c>
      <c r="L10678" s="4">
        <f t="shared" si="667"/>
        <v>491606.4600000002</v>
      </c>
    </row>
    <row r="10679" spans="2:12" x14ac:dyDescent="0.3">
      <c r="B10679" t="s">
        <v>6</v>
      </c>
      <c r="C10679">
        <v>705360</v>
      </c>
      <c r="D10679">
        <v>584.22</v>
      </c>
      <c r="E10679">
        <v>1</v>
      </c>
      <c r="F10679" s="2">
        <v>43941</v>
      </c>
      <c r="G10679" t="s">
        <v>195</v>
      </c>
      <c r="H10679" s="2">
        <v>44165</v>
      </c>
      <c r="I10679" s="2">
        <f t="shared" si="664"/>
        <v>44165</v>
      </c>
      <c r="J10679" s="4">
        <f t="shared" si="665"/>
        <v>0</v>
      </c>
      <c r="K10679" s="4">
        <f t="shared" si="666"/>
        <v>163</v>
      </c>
      <c r="L10679" s="4">
        <f t="shared" si="667"/>
        <v>491606.4600000002</v>
      </c>
    </row>
    <row r="10680" spans="2:12" x14ac:dyDescent="0.3">
      <c r="B10680" t="s">
        <v>6</v>
      </c>
      <c r="C10680">
        <v>705360</v>
      </c>
      <c r="D10680">
        <v>1193.76</v>
      </c>
      <c r="E10680">
        <v>1</v>
      </c>
      <c r="F10680" s="2">
        <v>43927</v>
      </c>
      <c r="G10680" t="s">
        <v>195</v>
      </c>
      <c r="H10680" s="2">
        <v>44165</v>
      </c>
      <c r="I10680" s="2">
        <f t="shared" si="664"/>
        <v>44165</v>
      </c>
      <c r="J10680" s="4">
        <f t="shared" si="665"/>
        <v>0</v>
      </c>
      <c r="K10680" s="4">
        <f t="shared" si="666"/>
        <v>163</v>
      </c>
      <c r="L10680" s="4">
        <f t="shared" si="667"/>
        <v>491606.4600000002</v>
      </c>
    </row>
    <row r="10681" spans="2:12" x14ac:dyDescent="0.3">
      <c r="B10681" t="s">
        <v>6</v>
      </c>
      <c r="C10681">
        <v>705360</v>
      </c>
      <c r="D10681">
        <v>1193.76</v>
      </c>
      <c r="E10681">
        <v>1</v>
      </c>
      <c r="F10681" s="2">
        <v>43934</v>
      </c>
      <c r="G10681" t="s">
        <v>195</v>
      </c>
      <c r="H10681" s="2">
        <v>44165</v>
      </c>
      <c r="I10681" s="2">
        <f t="shared" si="664"/>
        <v>44165</v>
      </c>
      <c r="J10681" s="4">
        <f t="shared" si="665"/>
        <v>0</v>
      </c>
      <c r="K10681" s="4">
        <f t="shared" si="666"/>
        <v>163</v>
      </c>
      <c r="L10681" s="4">
        <f t="shared" si="667"/>
        <v>491606.4600000002</v>
      </c>
    </row>
    <row r="10682" spans="2:12" x14ac:dyDescent="0.3">
      <c r="B10682" t="s">
        <v>6</v>
      </c>
      <c r="C10682">
        <v>705360</v>
      </c>
      <c r="D10682">
        <v>3581.22</v>
      </c>
      <c r="E10682">
        <v>3</v>
      </c>
      <c r="F10682" s="2">
        <v>43941</v>
      </c>
      <c r="G10682" t="s">
        <v>195</v>
      </c>
      <c r="H10682" s="2">
        <v>44165</v>
      </c>
      <c r="I10682" s="2">
        <f t="shared" si="664"/>
        <v>44165</v>
      </c>
      <c r="J10682" s="4">
        <f t="shared" si="665"/>
        <v>0</v>
      </c>
      <c r="K10682" s="4">
        <f t="shared" si="666"/>
        <v>163</v>
      </c>
      <c r="L10682" s="4">
        <f t="shared" si="667"/>
        <v>491606.4600000002</v>
      </c>
    </row>
    <row r="10683" spans="2:12" x14ac:dyDescent="0.3">
      <c r="B10683" t="s">
        <v>6</v>
      </c>
      <c r="C10683">
        <v>705360</v>
      </c>
      <c r="D10683">
        <v>3581.22</v>
      </c>
      <c r="E10683">
        <v>3</v>
      </c>
      <c r="F10683" s="2">
        <v>43948</v>
      </c>
      <c r="G10683" t="s">
        <v>195</v>
      </c>
      <c r="H10683" s="2">
        <v>44165</v>
      </c>
      <c r="I10683" s="2">
        <f t="shared" si="664"/>
        <v>44165</v>
      </c>
      <c r="J10683" s="4">
        <f t="shared" si="665"/>
        <v>0</v>
      </c>
      <c r="K10683" s="4">
        <f t="shared" si="666"/>
        <v>163</v>
      </c>
      <c r="L10683" s="4">
        <f t="shared" si="667"/>
        <v>491606.4600000002</v>
      </c>
    </row>
    <row r="10684" spans="2:12" x14ac:dyDescent="0.3">
      <c r="B10684" t="s">
        <v>6</v>
      </c>
      <c r="C10684">
        <v>705360</v>
      </c>
      <c r="D10684">
        <v>2387.46</v>
      </c>
      <c r="E10684">
        <v>2</v>
      </c>
      <c r="F10684" s="2">
        <v>43955</v>
      </c>
      <c r="G10684" t="s">
        <v>195</v>
      </c>
      <c r="H10684" s="2">
        <v>44165</v>
      </c>
      <c r="I10684" s="2">
        <f t="shared" si="664"/>
        <v>44165</v>
      </c>
      <c r="J10684" s="4">
        <f t="shared" si="665"/>
        <v>0</v>
      </c>
      <c r="K10684" s="4">
        <f t="shared" si="666"/>
        <v>163</v>
      </c>
      <c r="L10684" s="4">
        <f t="shared" si="667"/>
        <v>491606.4600000002</v>
      </c>
    </row>
    <row r="10685" spans="2:12" x14ac:dyDescent="0.3">
      <c r="B10685" t="s">
        <v>6</v>
      </c>
      <c r="C10685">
        <v>705462</v>
      </c>
      <c r="D10685">
        <v>608.64</v>
      </c>
      <c r="E10685">
        <v>1</v>
      </c>
      <c r="F10685" s="2">
        <v>43941</v>
      </c>
      <c r="G10685" t="s">
        <v>22</v>
      </c>
      <c r="H10685" s="2">
        <v>44165</v>
      </c>
      <c r="I10685" s="2">
        <f t="shared" si="664"/>
        <v>44165</v>
      </c>
      <c r="J10685" s="4">
        <f t="shared" si="665"/>
        <v>0</v>
      </c>
      <c r="K10685" s="4">
        <f t="shared" si="666"/>
        <v>86</v>
      </c>
      <c r="L10685" s="4">
        <f t="shared" si="667"/>
        <v>65373.420000000027</v>
      </c>
    </row>
    <row r="10686" spans="2:12" x14ac:dyDescent="0.3">
      <c r="B10686" t="s">
        <v>6</v>
      </c>
      <c r="C10686">
        <v>705462</v>
      </c>
      <c r="D10686">
        <v>1193.76</v>
      </c>
      <c r="E10686">
        <v>1</v>
      </c>
      <c r="F10686" s="2">
        <v>43948</v>
      </c>
      <c r="G10686" t="s">
        <v>22</v>
      </c>
      <c r="H10686" s="2">
        <v>44165</v>
      </c>
      <c r="I10686" s="2">
        <f t="shared" si="664"/>
        <v>44165</v>
      </c>
      <c r="J10686" s="4">
        <f t="shared" si="665"/>
        <v>0</v>
      </c>
      <c r="K10686" s="4">
        <f t="shared" si="666"/>
        <v>86</v>
      </c>
      <c r="L10686" s="4">
        <f t="shared" si="667"/>
        <v>65373.420000000027</v>
      </c>
    </row>
    <row r="10687" spans="2:12" x14ac:dyDescent="0.3">
      <c r="B10687" t="s">
        <v>6</v>
      </c>
      <c r="C10687">
        <v>705708</v>
      </c>
      <c r="D10687">
        <v>1193.76</v>
      </c>
      <c r="E10687">
        <v>1</v>
      </c>
      <c r="F10687" s="2">
        <v>43941</v>
      </c>
      <c r="G10687" t="s">
        <v>148</v>
      </c>
      <c r="H10687" s="2">
        <v>44060</v>
      </c>
      <c r="I10687" s="2">
        <f t="shared" si="664"/>
        <v>44165</v>
      </c>
      <c r="J10687" s="4">
        <f t="shared" si="665"/>
        <v>105</v>
      </c>
      <c r="K10687" s="4">
        <f t="shared" si="666"/>
        <v>39</v>
      </c>
      <c r="L10687" s="4">
        <f t="shared" si="667"/>
        <v>111570.48000000001</v>
      </c>
    </row>
    <row r="10688" spans="2:12" x14ac:dyDescent="0.3">
      <c r="B10688" t="s">
        <v>6</v>
      </c>
      <c r="C10688">
        <v>706404</v>
      </c>
      <c r="D10688">
        <v>1152.8399999999999</v>
      </c>
      <c r="E10688">
        <v>3</v>
      </c>
      <c r="F10688" s="2">
        <v>43927</v>
      </c>
      <c r="G10688" t="s">
        <v>409</v>
      </c>
      <c r="H10688" s="2">
        <v>44165</v>
      </c>
      <c r="I10688" s="2">
        <f t="shared" si="664"/>
        <v>44165</v>
      </c>
      <c r="J10688" s="4">
        <f t="shared" si="665"/>
        <v>0</v>
      </c>
      <c r="K10688" s="4">
        <f t="shared" si="666"/>
        <v>64</v>
      </c>
      <c r="L10688" s="4">
        <f t="shared" si="667"/>
        <v>55557.000000000007</v>
      </c>
    </row>
    <row r="10689" spans="2:12" x14ac:dyDescent="0.3">
      <c r="B10689" t="s">
        <v>6</v>
      </c>
      <c r="C10689">
        <v>706404</v>
      </c>
      <c r="D10689">
        <v>383.4</v>
      </c>
      <c r="E10689">
        <v>1</v>
      </c>
      <c r="F10689" s="2">
        <v>43934</v>
      </c>
      <c r="G10689" t="s">
        <v>409</v>
      </c>
      <c r="H10689" s="2">
        <v>44165</v>
      </c>
      <c r="I10689" s="2">
        <f t="shared" si="664"/>
        <v>44165</v>
      </c>
      <c r="J10689" s="4">
        <f t="shared" si="665"/>
        <v>0</v>
      </c>
      <c r="K10689" s="4">
        <f t="shared" si="666"/>
        <v>64</v>
      </c>
      <c r="L10689" s="4">
        <f t="shared" si="667"/>
        <v>55557.000000000007</v>
      </c>
    </row>
    <row r="10690" spans="2:12" x14ac:dyDescent="0.3">
      <c r="B10690" t="s">
        <v>6</v>
      </c>
      <c r="C10690">
        <v>706404</v>
      </c>
      <c r="D10690">
        <v>383.4</v>
      </c>
      <c r="E10690">
        <v>1</v>
      </c>
      <c r="F10690" s="2">
        <v>43941</v>
      </c>
      <c r="G10690" t="s">
        <v>409</v>
      </c>
      <c r="H10690" s="2">
        <v>44165</v>
      </c>
      <c r="I10690" s="2">
        <f t="shared" si="664"/>
        <v>44165</v>
      </c>
      <c r="J10690" s="4">
        <f t="shared" si="665"/>
        <v>0</v>
      </c>
      <c r="K10690" s="4">
        <f t="shared" si="666"/>
        <v>64</v>
      </c>
      <c r="L10690" s="4">
        <f t="shared" si="667"/>
        <v>55557.000000000007</v>
      </c>
    </row>
    <row r="10691" spans="2:12" x14ac:dyDescent="0.3">
      <c r="B10691" t="s">
        <v>6</v>
      </c>
      <c r="C10691">
        <v>706404</v>
      </c>
      <c r="D10691">
        <v>383.4</v>
      </c>
      <c r="E10691">
        <v>1</v>
      </c>
      <c r="F10691" s="2">
        <v>43948</v>
      </c>
      <c r="G10691" t="s">
        <v>409</v>
      </c>
      <c r="H10691" s="2">
        <v>44165</v>
      </c>
      <c r="I10691" s="2">
        <f t="shared" ref="I10691:I10754" si="668">MAX($F$2:$F$14451)</f>
        <v>44165</v>
      </c>
      <c r="J10691" s="4">
        <f t="shared" ref="J10691:J10754" si="669">DATEDIF(H10691,I10691,"d")</f>
        <v>0</v>
      </c>
      <c r="K10691" s="4">
        <f t="shared" ref="K10691:K10754" si="670">COUNTIF($G:$G,G10691)</f>
        <v>64</v>
      </c>
      <c r="L10691" s="4">
        <f t="shared" ref="L10691:L10754" si="671">SUMIF($G:$G,G10691,$D:$D)</f>
        <v>55557.000000000007</v>
      </c>
    </row>
    <row r="10692" spans="2:12" x14ac:dyDescent="0.3">
      <c r="B10692" t="s">
        <v>6</v>
      </c>
      <c r="C10692">
        <v>706404</v>
      </c>
      <c r="D10692">
        <v>383.4</v>
      </c>
      <c r="E10692">
        <v>1</v>
      </c>
      <c r="F10692" s="2">
        <v>43955</v>
      </c>
      <c r="G10692" t="s">
        <v>409</v>
      </c>
      <c r="H10692" s="2">
        <v>44165</v>
      </c>
      <c r="I10692" s="2">
        <f t="shared" si="668"/>
        <v>44165</v>
      </c>
      <c r="J10692" s="4">
        <f t="shared" si="669"/>
        <v>0</v>
      </c>
      <c r="K10692" s="4">
        <f t="shared" si="670"/>
        <v>64</v>
      </c>
      <c r="L10692" s="4">
        <f t="shared" si="671"/>
        <v>55557.000000000007</v>
      </c>
    </row>
    <row r="10693" spans="2:12" x14ac:dyDescent="0.3">
      <c r="B10693" t="s">
        <v>6</v>
      </c>
      <c r="C10693">
        <v>708534</v>
      </c>
      <c r="D10693">
        <v>608.64</v>
      </c>
      <c r="E10693">
        <v>1</v>
      </c>
      <c r="F10693" s="2">
        <v>43948</v>
      </c>
      <c r="G10693" t="s">
        <v>198</v>
      </c>
      <c r="H10693" s="2">
        <v>44165</v>
      </c>
      <c r="I10693" s="2">
        <f t="shared" si="668"/>
        <v>44165</v>
      </c>
      <c r="J10693" s="4">
        <f t="shared" si="669"/>
        <v>0</v>
      </c>
      <c r="K10693" s="4">
        <f t="shared" si="670"/>
        <v>36</v>
      </c>
      <c r="L10693" s="4">
        <f t="shared" si="671"/>
        <v>42495.000000000007</v>
      </c>
    </row>
    <row r="10694" spans="2:12" x14ac:dyDescent="0.3">
      <c r="B10694" t="s">
        <v>6</v>
      </c>
      <c r="C10694">
        <v>708534</v>
      </c>
      <c r="D10694">
        <v>1217.28</v>
      </c>
      <c r="E10694">
        <v>2</v>
      </c>
      <c r="F10694" s="2">
        <v>43955</v>
      </c>
      <c r="G10694" t="s">
        <v>198</v>
      </c>
      <c r="H10694" s="2">
        <v>44165</v>
      </c>
      <c r="I10694" s="2">
        <f t="shared" si="668"/>
        <v>44165</v>
      </c>
      <c r="J10694" s="4">
        <f t="shared" si="669"/>
        <v>0</v>
      </c>
      <c r="K10694" s="4">
        <f t="shared" si="670"/>
        <v>36</v>
      </c>
      <c r="L10694" s="4">
        <f t="shared" si="671"/>
        <v>42495.000000000007</v>
      </c>
    </row>
    <row r="10695" spans="2:12" x14ac:dyDescent="0.3">
      <c r="B10695" t="s">
        <v>6</v>
      </c>
      <c r="C10695">
        <v>708780</v>
      </c>
      <c r="D10695">
        <v>385.98</v>
      </c>
      <c r="E10695">
        <v>1</v>
      </c>
      <c r="F10695" s="2">
        <v>43927</v>
      </c>
      <c r="G10695" t="s">
        <v>35</v>
      </c>
      <c r="H10695" s="2">
        <v>44165</v>
      </c>
      <c r="I10695" s="2">
        <f t="shared" si="668"/>
        <v>44165</v>
      </c>
      <c r="J10695" s="4">
        <f t="shared" si="669"/>
        <v>0</v>
      </c>
      <c r="K10695" s="4">
        <f t="shared" si="670"/>
        <v>420</v>
      </c>
      <c r="L10695" s="4">
        <f t="shared" si="671"/>
        <v>876023.69999999937</v>
      </c>
    </row>
    <row r="10696" spans="2:12" x14ac:dyDescent="0.3">
      <c r="B10696" t="s">
        <v>6</v>
      </c>
      <c r="C10696">
        <v>708780</v>
      </c>
      <c r="D10696">
        <v>766.86</v>
      </c>
      <c r="E10696">
        <v>2</v>
      </c>
      <c r="F10696" s="2">
        <v>43934</v>
      </c>
      <c r="G10696" t="s">
        <v>35</v>
      </c>
      <c r="H10696" s="2">
        <v>44165</v>
      </c>
      <c r="I10696" s="2">
        <f t="shared" si="668"/>
        <v>44165</v>
      </c>
      <c r="J10696" s="4">
        <f t="shared" si="669"/>
        <v>0</v>
      </c>
      <c r="K10696" s="4">
        <f t="shared" si="670"/>
        <v>420</v>
      </c>
      <c r="L10696" s="4">
        <f t="shared" si="671"/>
        <v>876023.69999999937</v>
      </c>
    </row>
    <row r="10697" spans="2:12" x14ac:dyDescent="0.3">
      <c r="B10697" t="s">
        <v>6</v>
      </c>
      <c r="C10697">
        <v>708780</v>
      </c>
      <c r="D10697">
        <v>4601.1000000000004</v>
      </c>
      <c r="E10697">
        <v>12</v>
      </c>
      <c r="F10697" s="2">
        <v>43941</v>
      </c>
      <c r="G10697" t="s">
        <v>35</v>
      </c>
      <c r="H10697" s="2">
        <v>44165</v>
      </c>
      <c r="I10697" s="2">
        <f t="shared" si="668"/>
        <v>44165</v>
      </c>
      <c r="J10697" s="4">
        <f t="shared" si="669"/>
        <v>0</v>
      </c>
      <c r="K10697" s="4">
        <f t="shared" si="670"/>
        <v>420</v>
      </c>
      <c r="L10697" s="4">
        <f t="shared" si="671"/>
        <v>876023.69999999937</v>
      </c>
    </row>
    <row r="10698" spans="2:12" x14ac:dyDescent="0.3">
      <c r="B10698" t="s">
        <v>6</v>
      </c>
      <c r="C10698">
        <v>708780</v>
      </c>
      <c r="D10698">
        <v>1150.26</v>
      </c>
      <c r="E10698">
        <v>3</v>
      </c>
      <c r="F10698" s="2">
        <v>43948</v>
      </c>
      <c r="G10698" t="s">
        <v>35</v>
      </c>
      <c r="H10698" s="2">
        <v>44165</v>
      </c>
      <c r="I10698" s="2">
        <f t="shared" si="668"/>
        <v>44165</v>
      </c>
      <c r="J10698" s="4">
        <f t="shared" si="669"/>
        <v>0</v>
      </c>
      <c r="K10698" s="4">
        <f t="shared" si="670"/>
        <v>420</v>
      </c>
      <c r="L10698" s="4">
        <f t="shared" si="671"/>
        <v>876023.69999999937</v>
      </c>
    </row>
    <row r="10699" spans="2:12" x14ac:dyDescent="0.3">
      <c r="B10699" t="s">
        <v>6</v>
      </c>
      <c r="C10699">
        <v>708780</v>
      </c>
      <c r="D10699">
        <v>608.64</v>
      </c>
      <c r="E10699">
        <v>1</v>
      </c>
      <c r="F10699" s="2">
        <v>43934</v>
      </c>
      <c r="G10699" t="s">
        <v>35</v>
      </c>
      <c r="H10699" s="2">
        <v>44165</v>
      </c>
      <c r="I10699" s="2">
        <f t="shared" si="668"/>
        <v>44165</v>
      </c>
      <c r="J10699" s="4">
        <f t="shared" si="669"/>
        <v>0</v>
      </c>
      <c r="K10699" s="4">
        <f t="shared" si="670"/>
        <v>420</v>
      </c>
      <c r="L10699" s="4">
        <f t="shared" si="671"/>
        <v>876023.69999999937</v>
      </c>
    </row>
    <row r="10700" spans="2:12" x14ac:dyDescent="0.3">
      <c r="B10700" t="s">
        <v>6</v>
      </c>
      <c r="C10700">
        <v>708780</v>
      </c>
      <c r="D10700">
        <v>1217.28</v>
      </c>
      <c r="E10700">
        <v>2</v>
      </c>
      <c r="F10700" s="2">
        <v>43941</v>
      </c>
      <c r="G10700" t="s">
        <v>35</v>
      </c>
      <c r="H10700" s="2">
        <v>44165</v>
      </c>
      <c r="I10700" s="2">
        <f t="shared" si="668"/>
        <v>44165</v>
      </c>
      <c r="J10700" s="4">
        <f t="shared" si="669"/>
        <v>0</v>
      </c>
      <c r="K10700" s="4">
        <f t="shared" si="670"/>
        <v>420</v>
      </c>
      <c r="L10700" s="4">
        <f t="shared" si="671"/>
        <v>876023.69999999937</v>
      </c>
    </row>
    <row r="10701" spans="2:12" x14ac:dyDescent="0.3">
      <c r="B10701" t="s">
        <v>6</v>
      </c>
      <c r="C10701">
        <v>708780</v>
      </c>
      <c r="D10701">
        <v>608.64</v>
      </c>
      <c r="E10701">
        <v>1</v>
      </c>
      <c r="F10701" s="2">
        <v>43955</v>
      </c>
      <c r="G10701" t="s">
        <v>35</v>
      </c>
      <c r="H10701" s="2">
        <v>44165</v>
      </c>
      <c r="I10701" s="2">
        <f t="shared" si="668"/>
        <v>44165</v>
      </c>
      <c r="J10701" s="4">
        <f t="shared" si="669"/>
        <v>0</v>
      </c>
      <c r="K10701" s="4">
        <f t="shared" si="670"/>
        <v>420</v>
      </c>
      <c r="L10701" s="4">
        <f t="shared" si="671"/>
        <v>876023.69999999937</v>
      </c>
    </row>
    <row r="10702" spans="2:12" x14ac:dyDescent="0.3">
      <c r="B10702" t="s">
        <v>6</v>
      </c>
      <c r="C10702">
        <v>708780</v>
      </c>
      <c r="D10702">
        <v>535.5</v>
      </c>
      <c r="E10702">
        <v>2</v>
      </c>
      <c r="F10702" s="2">
        <v>43927</v>
      </c>
      <c r="G10702" t="s">
        <v>35</v>
      </c>
      <c r="H10702" s="2">
        <v>44165</v>
      </c>
      <c r="I10702" s="2">
        <f t="shared" si="668"/>
        <v>44165</v>
      </c>
      <c r="J10702" s="4">
        <f t="shared" si="669"/>
        <v>0</v>
      </c>
      <c r="K10702" s="4">
        <f t="shared" si="670"/>
        <v>420</v>
      </c>
      <c r="L10702" s="4">
        <f t="shared" si="671"/>
        <v>876023.69999999937</v>
      </c>
    </row>
    <row r="10703" spans="2:12" x14ac:dyDescent="0.3">
      <c r="B10703" t="s">
        <v>6</v>
      </c>
      <c r="C10703">
        <v>708780</v>
      </c>
      <c r="D10703">
        <v>1071.06</v>
      </c>
      <c r="E10703">
        <v>4</v>
      </c>
      <c r="F10703" s="2">
        <v>43934</v>
      </c>
      <c r="G10703" t="s">
        <v>35</v>
      </c>
      <c r="H10703" s="2">
        <v>44165</v>
      </c>
      <c r="I10703" s="2">
        <f t="shared" si="668"/>
        <v>44165</v>
      </c>
      <c r="J10703" s="4">
        <f t="shared" si="669"/>
        <v>0</v>
      </c>
      <c r="K10703" s="4">
        <f t="shared" si="670"/>
        <v>420</v>
      </c>
      <c r="L10703" s="4">
        <f t="shared" si="671"/>
        <v>876023.69999999937</v>
      </c>
    </row>
    <row r="10704" spans="2:12" x14ac:dyDescent="0.3">
      <c r="B10704" t="s">
        <v>6</v>
      </c>
      <c r="C10704">
        <v>708780</v>
      </c>
      <c r="D10704">
        <v>2677.44</v>
      </c>
      <c r="E10704">
        <v>10</v>
      </c>
      <c r="F10704" s="2">
        <v>43941</v>
      </c>
      <c r="G10704" t="s">
        <v>35</v>
      </c>
      <c r="H10704" s="2">
        <v>44165</v>
      </c>
      <c r="I10704" s="2">
        <f t="shared" si="668"/>
        <v>44165</v>
      </c>
      <c r="J10704" s="4">
        <f t="shared" si="669"/>
        <v>0</v>
      </c>
      <c r="K10704" s="4">
        <f t="shared" si="670"/>
        <v>420</v>
      </c>
      <c r="L10704" s="4">
        <f t="shared" si="671"/>
        <v>876023.69999999937</v>
      </c>
    </row>
    <row r="10705" spans="2:12" x14ac:dyDescent="0.3">
      <c r="B10705" t="s">
        <v>6</v>
      </c>
      <c r="C10705">
        <v>708780</v>
      </c>
      <c r="D10705">
        <v>1338.72</v>
      </c>
      <c r="E10705">
        <v>5</v>
      </c>
      <c r="F10705" s="2">
        <v>43948</v>
      </c>
      <c r="G10705" t="s">
        <v>35</v>
      </c>
      <c r="H10705" s="2">
        <v>44165</v>
      </c>
      <c r="I10705" s="2">
        <f t="shared" si="668"/>
        <v>44165</v>
      </c>
      <c r="J10705" s="4">
        <f t="shared" si="669"/>
        <v>0</v>
      </c>
      <c r="K10705" s="4">
        <f t="shared" si="670"/>
        <v>420</v>
      </c>
      <c r="L10705" s="4">
        <f t="shared" si="671"/>
        <v>876023.69999999937</v>
      </c>
    </row>
    <row r="10706" spans="2:12" x14ac:dyDescent="0.3">
      <c r="B10706" t="s">
        <v>6</v>
      </c>
      <c r="C10706">
        <v>708780</v>
      </c>
      <c r="D10706">
        <v>535.5</v>
      </c>
      <c r="E10706">
        <v>2</v>
      </c>
      <c r="F10706" s="2">
        <v>43955</v>
      </c>
      <c r="G10706" t="s">
        <v>35</v>
      </c>
      <c r="H10706" s="2">
        <v>44165</v>
      </c>
      <c r="I10706" s="2">
        <f t="shared" si="668"/>
        <v>44165</v>
      </c>
      <c r="J10706" s="4">
        <f t="shared" si="669"/>
        <v>0</v>
      </c>
      <c r="K10706" s="4">
        <f t="shared" si="670"/>
        <v>420</v>
      </c>
      <c r="L10706" s="4">
        <f t="shared" si="671"/>
        <v>876023.69999999937</v>
      </c>
    </row>
    <row r="10707" spans="2:12" x14ac:dyDescent="0.3">
      <c r="B10707" t="s">
        <v>6</v>
      </c>
      <c r="C10707">
        <v>709416</v>
      </c>
      <c r="D10707">
        <v>1010.28</v>
      </c>
      <c r="E10707">
        <v>1</v>
      </c>
      <c r="F10707" s="2">
        <v>43927</v>
      </c>
      <c r="G10707" t="s">
        <v>201</v>
      </c>
      <c r="H10707" s="2">
        <v>44158</v>
      </c>
      <c r="I10707" s="2">
        <f t="shared" si="668"/>
        <v>44165</v>
      </c>
      <c r="J10707" s="4">
        <f t="shared" si="669"/>
        <v>7</v>
      </c>
      <c r="K10707" s="4">
        <f t="shared" si="670"/>
        <v>54</v>
      </c>
      <c r="L10707" s="4">
        <f t="shared" si="671"/>
        <v>139627.25999999998</v>
      </c>
    </row>
    <row r="10708" spans="2:12" x14ac:dyDescent="0.3">
      <c r="B10708" t="s">
        <v>6</v>
      </c>
      <c r="C10708">
        <v>709416</v>
      </c>
      <c r="D10708">
        <v>1193.76</v>
      </c>
      <c r="E10708">
        <v>1</v>
      </c>
      <c r="F10708" s="2">
        <v>43955</v>
      </c>
      <c r="G10708" t="s">
        <v>201</v>
      </c>
      <c r="H10708" s="2">
        <v>44158</v>
      </c>
      <c r="I10708" s="2">
        <f t="shared" si="668"/>
        <v>44165</v>
      </c>
      <c r="J10708" s="4">
        <f t="shared" si="669"/>
        <v>7</v>
      </c>
      <c r="K10708" s="4">
        <f t="shared" si="670"/>
        <v>54</v>
      </c>
      <c r="L10708" s="4">
        <f t="shared" si="671"/>
        <v>139627.25999999998</v>
      </c>
    </row>
    <row r="10709" spans="2:12" x14ac:dyDescent="0.3">
      <c r="B10709" t="s">
        <v>6</v>
      </c>
      <c r="C10709">
        <v>709824</v>
      </c>
      <c r="D10709">
        <v>383.4</v>
      </c>
      <c r="E10709">
        <v>1</v>
      </c>
      <c r="F10709" s="2">
        <v>43927</v>
      </c>
      <c r="G10709" t="s">
        <v>202</v>
      </c>
      <c r="H10709" s="2">
        <v>44123</v>
      </c>
      <c r="I10709" s="2">
        <f t="shared" si="668"/>
        <v>44165</v>
      </c>
      <c r="J10709" s="4">
        <f t="shared" si="669"/>
        <v>42</v>
      </c>
      <c r="K10709" s="4">
        <f t="shared" si="670"/>
        <v>27</v>
      </c>
      <c r="L10709" s="4">
        <f t="shared" si="671"/>
        <v>10686.599999999995</v>
      </c>
    </row>
    <row r="10710" spans="2:12" x14ac:dyDescent="0.3">
      <c r="B10710" t="s">
        <v>6</v>
      </c>
      <c r="C10710">
        <v>709824</v>
      </c>
      <c r="D10710">
        <v>383.4</v>
      </c>
      <c r="E10710">
        <v>1</v>
      </c>
      <c r="F10710" s="2">
        <v>43934</v>
      </c>
      <c r="G10710" t="s">
        <v>202</v>
      </c>
      <c r="H10710" s="2">
        <v>44123</v>
      </c>
      <c r="I10710" s="2">
        <f t="shared" si="668"/>
        <v>44165</v>
      </c>
      <c r="J10710" s="4">
        <f t="shared" si="669"/>
        <v>42</v>
      </c>
      <c r="K10710" s="4">
        <f t="shared" si="670"/>
        <v>27</v>
      </c>
      <c r="L10710" s="4">
        <f t="shared" si="671"/>
        <v>10686.599999999995</v>
      </c>
    </row>
    <row r="10711" spans="2:12" x14ac:dyDescent="0.3">
      <c r="B10711" t="s">
        <v>6</v>
      </c>
      <c r="C10711">
        <v>710478</v>
      </c>
      <c r="D10711">
        <v>1763.16</v>
      </c>
      <c r="E10711">
        <v>1</v>
      </c>
      <c r="F10711" s="2">
        <v>43934</v>
      </c>
      <c r="G10711" t="s">
        <v>109</v>
      </c>
      <c r="H10711" s="2">
        <v>43990</v>
      </c>
      <c r="I10711" s="2">
        <f t="shared" si="668"/>
        <v>44165</v>
      </c>
      <c r="J10711" s="4">
        <f t="shared" si="669"/>
        <v>175</v>
      </c>
      <c r="K10711" s="4">
        <f t="shared" si="670"/>
        <v>8</v>
      </c>
      <c r="L10711" s="4">
        <f t="shared" si="671"/>
        <v>44364.9</v>
      </c>
    </row>
    <row r="10712" spans="2:12" x14ac:dyDescent="0.3">
      <c r="B10712" t="s">
        <v>6</v>
      </c>
      <c r="C10712">
        <v>711894</v>
      </c>
      <c r="D10712">
        <v>4041.12</v>
      </c>
      <c r="E10712">
        <v>4</v>
      </c>
      <c r="F10712" s="2">
        <v>43955</v>
      </c>
      <c r="G10712" t="s">
        <v>66</v>
      </c>
      <c r="H10712" s="2">
        <v>44165</v>
      </c>
      <c r="I10712" s="2">
        <f t="shared" si="668"/>
        <v>44165</v>
      </c>
      <c r="J10712" s="4">
        <f t="shared" si="669"/>
        <v>0</v>
      </c>
      <c r="K10712" s="4">
        <f t="shared" si="670"/>
        <v>62</v>
      </c>
      <c r="L10712" s="4">
        <f t="shared" si="671"/>
        <v>169008.48000000007</v>
      </c>
    </row>
    <row r="10713" spans="2:12" x14ac:dyDescent="0.3">
      <c r="B10713" t="s">
        <v>6</v>
      </c>
      <c r="C10713">
        <v>711894</v>
      </c>
      <c r="D10713">
        <v>1201.68</v>
      </c>
      <c r="E10713">
        <v>1</v>
      </c>
      <c r="F10713" s="2">
        <v>43927</v>
      </c>
      <c r="G10713" t="s">
        <v>66</v>
      </c>
      <c r="H10713" s="2">
        <v>44165</v>
      </c>
      <c r="I10713" s="2">
        <f t="shared" si="668"/>
        <v>44165</v>
      </c>
      <c r="J10713" s="4">
        <f t="shared" si="669"/>
        <v>0</v>
      </c>
      <c r="K10713" s="4">
        <f t="shared" si="670"/>
        <v>62</v>
      </c>
      <c r="L10713" s="4">
        <f t="shared" si="671"/>
        <v>169008.48000000007</v>
      </c>
    </row>
    <row r="10714" spans="2:12" x14ac:dyDescent="0.3">
      <c r="B10714" t="s">
        <v>6</v>
      </c>
      <c r="C10714">
        <v>711894</v>
      </c>
      <c r="D10714">
        <v>9549.9599999999991</v>
      </c>
      <c r="E10714">
        <v>8</v>
      </c>
      <c r="F10714" s="2">
        <v>43948</v>
      </c>
      <c r="G10714" t="s">
        <v>66</v>
      </c>
      <c r="H10714" s="2">
        <v>44165</v>
      </c>
      <c r="I10714" s="2">
        <f t="shared" si="668"/>
        <v>44165</v>
      </c>
      <c r="J10714" s="4">
        <f t="shared" si="669"/>
        <v>0</v>
      </c>
      <c r="K10714" s="4">
        <f t="shared" si="670"/>
        <v>62</v>
      </c>
      <c r="L10714" s="4">
        <f t="shared" si="671"/>
        <v>169008.48000000007</v>
      </c>
    </row>
    <row r="10715" spans="2:12" x14ac:dyDescent="0.3">
      <c r="B10715" t="s">
        <v>6</v>
      </c>
      <c r="C10715">
        <v>711894</v>
      </c>
      <c r="D10715">
        <v>14324.94</v>
      </c>
      <c r="E10715">
        <v>12</v>
      </c>
      <c r="F10715" s="2">
        <v>43955</v>
      </c>
      <c r="G10715" t="s">
        <v>66</v>
      </c>
      <c r="H10715" s="2">
        <v>44165</v>
      </c>
      <c r="I10715" s="2">
        <f t="shared" si="668"/>
        <v>44165</v>
      </c>
      <c r="J10715" s="4">
        <f t="shared" si="669"/>
        <v>0</v>
      </c>
      <c r="K10715" s="4">
        <f t="shared" si="670"/>
        <v>62</v>
      </c>
      <c r="L10715" s="4">
        <f t="shared" si="671"/>
        <v>169008.48000000007</v>
      </c>
    </row>
    <row r="10716" spans="2:12" x14ac:dyDescent="0.3">
      <c r="B10716" t="s">
        <v>6</v>
      </c>
      <c r="C10716">
        <v>711984</v>
      </c>
      <c r="D10716">
        <v>1193.76</v>
      </c>
      <c r="E10716">
        <v>1</v>
      </c>
      <c r="F10716" s="2">
        <v>43948</v>
      </c>
      <c r="G10716" t="s">
        <v>36</v>
      </c>
      <c r="H10716" s="2">
        <v>44130</v>
      </c>
      <c r="I10716" s="2">
        <f t="shared" si="668"/>
        <v>44165</v>
      </c>
      <c r="J10716" s="4">
        <f t="shared" si="669"/>
        <v>35</v>
      </c>
      <c r="K10716" s="4">
        <f t="shared" si="670"/>
        <v>30</v>
      </c>
      <c r="L10716" s="4">
        <f t="shared" si="671"/>
        <v>113944.13999999998</v>
      </c>
    </row>
    <row r="10717" spans="2:12" x14ac:dyDescent="0.3">
      <c r="B10717" t="s">
        <v>6</v>
      </c>
      <c r="C10717">
        <v>712536</v>
      </c>
      <c r="D10717">
        <v>1193.76</v>
      </c>
      <c r="E10717">
        <v>1</v>
      </c>
      <c r="F10717" s="2">
        <v>43941</v>
      </c>
      <c r="G10717" t="s">
        <v>207</v>
      </c>
      <c r="H10717" s="2">
        <v>44039</v>
      </c>
      <c r="I10717" s="2">
        <f t="shared" si="668"/>
        <v>44165</v>
      </c>
      <c r="J10717" s="4">
        <f t="shared" si="669"/>
        <v>126</v>
      </c>
      <c r="K10717" s="4">
        <f t="shared" si="670"/>
        <v>11</v>
      </c>
      <c r="L10717" s="4">
        <f t="shared" si="671"/>
        <v>25617.359999999997</v>
      </c>
    </row>
    <row r="10718" spans="2:12" x14ac:dyDescent="0.3">
      <c r="B10718" t="s">
        <v>6</v>
      </c>
      <c r="C10718">
        <v>712536</v>
      </c>
      <c r="D10718">
        <v>1193.76</v>
      </c>
      <c r="E10718">
        <v>1</v>
      </c>
      <c r="F10718" s="2">
        <v>43955</v>
      </c>
      <c r="G10718" t="s">
        <v>207</v>
      </c>
      <c r="H10718" s="2">
        <v>44039</v>
      </c>
      <c r="I10718" s="2">
        <f t="shared" si="668"/>
        <v>44165</v>
      </c>
      <c r="J10718" s="4">
        <f t="shared" si="669"/>
        <v>126</v>
      </c>
      <c r="K10718" s="4">
        <f t="shared" si="670"/>
        <v>11</v>
      </c>
      <c r="L10718" s="4">
        <f t="shared" si="671"/>
        <v>25617.359999999997</v>
      </c>
    </row>
    <row r="10719" spans="2:12" x14ac:dyDescent="0.3">
      <c r="B10719" t="s">
        <v>6</v>
      </c>
      <c r="C10719">
        <v>712932</v>
      </c>
      <c r="D10719">
        <v>1193.76</v>
      </c>
      <c r="E10719">
        <v>1</v>
      </c>
      <c r="F10719" s="2">
        <v>43948</v>
      </c>
      <c r="G10719" t="s">
        <v>337</v>
      </c>
      <c r="H10719" s="2">
        <v>44165</v>
      </c>
      <c r="I10719" s="2">
        <f t="shared" si="668"/>
        <v>44165</v>
      </c>
      <c r="J10719" s="4">
        <f t="shared" si="669"/>
        <v>0</v>
      </c>
      <c r="K10719" s="4">
        <f t="shared" si="670"/>
        <v>46</v>
      </c>
      <c r="L10719" s="4">
        <f t="shared" si="671"/>
        <v>81020.459999999992</v>
      </c>
    </row>
    <row r="10720" spans="2:12" x14ac:dyDescent="0.3">
      <c r="B10720" t="s">
        <v>6</v>
      </c>
      <c r="C10720">
        <v>713718</v>
      </c>
      <c r="D10720">
        <v>5968.74</v>
      </c>
      <c r="E10720">
        <v>5</v>
      </c>
      <c r="F10720" s="2">
        <v>43948</v>
      </c>
      <c r="G10720" t="s">
        <v>16</v>
      </c>
      <c r="H10720" s="2">
        <v>44158</v>
      </c>
      <c r="I10720" s="2">
        <f t="shared" si="668"/>
        <v>44165</v>
      </c>
      <c r="J10720" s="4">
        <f t="shared" si="669"/>
        <v>7</v>
      </c>
      <c r="K10720" s="4">
        <f t="shared" si="670"/>
        <v>25</v>
      </c>
      <c r="L10720" s="4">
        <f t="shared" si="671"/>
        <v>80443.02</v>
      </c>
    </row>
    <row r="10721" spans="2:12" x14ac:dyDescent="0.3">
      <c r="B10721" t="s">
        <v>6</v>
      </c>
      <c r="C10721">
        <v>713718</v>
      </c>
      <c r="D10721">
        <v>11937.42</v>
      </c>
      <c r="E10721">
        <v>10</v>
      </c>
      <c r="F10721" s="2">
        <v>43955</v>
      </c>
      <c r="G10721" t="s">
        <v>16</v>
      </c>
      <c r="H10721" s="2">
        <v>44158</v>
      </c>
      <c r="I10721" s="2">
        <f t="shared" si="668"/>
        <v>44165</v>
      </c>
      <c r="J10721" s="4">
        <f t="shared" si="669"/>
        <v>7</v>
      </c>
      <c r="K10721" s="4">
        <f t="shared" si="670"/>
        <v>25</v>
      </c>
      <c r="L10721" s="4">
        <f t="shared" si="671"/>
        <v>80443.02</v>
      </c>
    </row>
    <row r="10722" spans="2:12" x14ac:dyDescent="0.3">
      <c r="B10722" t="s">
        <v>6</v>
      </c>
      <c r="C10722">
        <v>715152</v>
      </c>
      <c r="D10722">
        <v>4774.9799999999996</v>
      </c>
      <c r="E10722">
        <v>4</v>
      </c>
      <c r="F10722" s="2">
        <v>43955</v>
      </c>
      <c r="G10722" t="s">
        <v>209</v>
      </c>
      <c r="H10722" s="2">
        <v>44165</v>
      </c>
      <c r="I10722" s="2">
        <f t="shared" si="668"/>
        <v>44165</v>
      </c>
      <c r="J10722" s="4">
        <f t="shared" si="669"/>
        <v>0</v>
      </c>
      <c r="K10722" s="4">
        <f t="shared" si="670"/>
        <v>20</v>
      </c>
      <c r="L10722" s="4">
        <f t="shared" si="671"/>
        <v>59921.460000000006</v>
      </c>
    </row>
    <row r="10723" spans="2:12" x14ac:dyDescent="0.3">
      <c r="B10723" t="s">
        <v>6</v>
      </c>
      <c r="C10723">
        <v>716574</v>
      </c>
      <c r="D10723">
        <v>613.44000000000005</v>
      </c>
      <c r="E10723">
        <v>1</v>
      </c>
      <c r="F10723" s="2">
        <v>43948</v>
      </c>
      <c r="G10723" t="s">
        <v>666</v>
      </c>
      <c r="H10723" s="2">
        <v>43948</v>
      </c>
      <c r="I10723" s="2">
        <f t="shared" si="668"/>
        <v>44165</v>
      </c>
      <c r="J10723" s="4">
        <f t="shared" si="669"/>
        <v>217</v>
      </c>
      <c r="K10723" s="4">
        <f t="shared" si="670"/>
        <v>1</v>
      </c>
      <c r="L10723" s="4">
        <f t="shared" si="671"/>
        <v>613.44000000000005</v>
      </c>
    </row>
    <row r="10724" spans="2:12" x14ac:dyDescent="0.3">
      <c r="B10724" t="s">
        <v>6</v>
      </c>
      <c r="C10724">
        <v>717924</v>
      </c>
      <c r="D10724">
        <v>47749.68</v>
      </c>
      <c r="E10724">
        <v>40</v>
      </c>
      <c r="F10724" s="2">
        <v>43941</v>
      </c>
      <c r="G10724" t="s">
        <v>482</v>
      </c>
      <c r="H10724" s="2">
        <v>44095</v>
      </c>
      <c r="I10724" s="2">
        <f t="shared" si="668"/>
        <v>44165</v>
      </c>
      <c r="J10724" s="4">
        <f t="shared" si="669"/>
        <v>70</v>
      </c>
      <c r="K10724" s="4">
        <f t="shared" si="670"/>
        <v>7</v>
      </c>
      <c r="L10724" s="4">
        <f t="shared" si="671"/>
        <v>57291.42</v>
      </c>
    </row>
    <row r="10725" spans="2:12" x14ac:dyDescent="0.3">
      <c r="B10725" t="s">
        <v>6</v>
      </c>
      <c r="C10725">
        <v>718086</v>
      </c>
      <c r="D10725">
        <v>5995.86</v>
      </c>
      <c r="E10725">
        <v>5</v>
      </c>
      <c r="F10725" s="2">
        <v>43934</v>
      </c>
      <c r="G10725" t="s">
        <v>211</v>
      </c>
      <c r="H10725" s="2">
        <v>44165</v>
      </c>
      <c r="I10725" s="2">
        <f t="shared" si="668"/>
        <v>44165</v>
      </c>
      <c r="J10725" s="4">
        <f t="shared" si="669"/>
        <v>0</v>
      </c>
      <c r="K10725" s="4">
        <f t="shared" si="670"/>
        <v>66</v>
      </c>
      <c r="L10725" s="4">
        <f t="shared" si="671"/>
        <v>235780.14000000004</v>
      </c>
    </row>
    <row r="10726" spans="2:12" x14ac:dyDescent="0.3">
      <c r="B10726" t="s">
        <v>6</v>
      </c>
      <c r="C10726">
        <v>718086</v>
      </c>
      <c r="D10726">
        <v>4774.9799999999996</v>
      </c>
      <c r="E10726">
        <v>4</v>
      </c>
      <c r="F10726" s="2">
        <v>43941</v>
      </c>
      <c r="G10726" t="s">
        <v>211</v>
      </c>
      <c r="H10726" s="2">
        <v>44165</v>
      </c>
      <c r="I10726" s="2">
        <f t="shared" si="668"/>
        <v>44165</v>
      </c>
      <c r="J10726" s="4">
        <f t="shared" si="669"/>
        <v>0</v>
      </c>
      <c r="K10726" s="4">
        <f t="shared" si="670"/>
        <v>66</v>
      </c>
      <c r="L10726" s="4">
        <f t="shared" si="671"/>
        <v>235780.14000000004</v>
      </c>
    </row>
    <row r="10727" spans="2:12" x14ac:dyDescent="0.3">
      <c r="B10727" t="s">
        <v>6</v>
      </c>
      <c r="C10727">
        <v>718086</v>
      </c>
      <c r="D10727">
        <v>1206.78</v>
      </c>
      <c r="E10727">
        <v>1</v>
      </c>
      <c r="F10727" s="2">
        <v>43948</v>
      </c>
      <c r="G10727" t="s">
        <v>211</v>
      </c>
      <c r="H10727" s="2">
        <v>44165</v>
      </c>
      <c r="I10727" s="2">
        <f t="shared" si="668"/>
        <v>44165</v>
      </c>
      <c r="J10727" s="4">
        <f t="shared" si="669"/>
        <v>0</v>
      </c>
      <c r="K10727" s="4">
        <f t="shared" si="670"/>
        <v>66</v>
      </c>
      <c r="L10727" s="4">
        <f t="shared" si="671"/>
        <v>235780.14000000004</v>
      </c>
    </row>
    <row r="10728" spans="2:12" x14ac:dyDescent="0.3">
      <c r="B10728" t="s">
        <v>6</v>
      </c>
      <c r="C10728">
        <v>718086</v>
      </c>
      <c r="D10728">
        <v>2400.48</v>
      </c>
      <c r="E10728">
        <v>2</v>
      </c>
      <c r="F10728" s="2">
        <v>43955</v>
      </c>
      <c r="G10728" t="s">
        <v>211</v>
      </c>
      <c r="H10728" s="2">
        <v>44165</v>
      </c>
      <c r="I10728" s="2">
        <f t="shared" si="668"/>
        <v>44165</v>
      </c>
      <c r="J10728" s="4">
        <f t="shared" si="669"/>
        <v>0</v>
      </c>
      <c r="K10728" s="4">
        <f t="shared" si="670"/>
        <v>66</v>
      </c>
      <c r="L10728" s="4">
        <f t="shared" si="671"/>
        <v>235780.14000000004</v>
      </c>
    </row>
    <row r="10729" spans="2:12" x14ac:dyDescent="0.3">
      <c r="B10729" t="s">
        <v>6</v>
      </c>
      <c r="C10729">
        <v>718152</v>
      </c>
      <c r="D10729">
        <v>383.4</v>
      </c>
      <c r="E10729">
        <v>1</v>
      </c>
      <c r="F10729" s="2">
        <v>43927</v>
      </c>
      <c r="G10729" t="s">
        <v>37</v>
      </c>
      <c r="H10729" s="2">
        <v>44165</v>
      </c>
      <c r="I10729" s="2">
        <f t="shared" si="668"/>
        <v>44165</v>
      </c>
      <c r="J10729" s="4">
        <f t="shared" si="669"/>
        <v>0</v>
      </c>
      <c r="K10729" s="4">
        <f t="shared" si="670"/>
        <v>327</v>
      </c>
      <c r="L10729" s="4">
        <f t="shared" si="671"/>
        <v>386034.60000000044</v>
      </c>
    </row>
    <row r="10730" spans="2:12" x14ac:dyDescent="0.3">
      <c r="B10730" t="s">
        <v>6</v>
      </c>
      <c r="C10730">
        <v>718152</v>
      </c>
      <c r="D10730">
        <v>383.4</v>
      </c>
      <c r="E10730">
        <v>1</v>
      </c>
      <c r="F10730" s="2">
        <v>43948</v>
      </c>
      <c r="G10730" t="s">
        <v>37</v>
      </c>
      <c r="H10730" s="2">
        <v>44165</v>
      </c>
      <c r="I10730" s="2">
        <f t="shared" si="668"/>
        <v>44165</v>
      </c>
      <c r="J10730" s="4">
        <f t="shared" si="669"/>
        <v>0</v>
      </c>
      <c r="K10730" s="4">
        <f t="shared" si="670"/>
        <v>327</v>
      </c>
      <c r="L10730" s="4">
        <f t="shared" si="671"/>
        <v>386034.60000000044</v>
      </c>
    </row>
    <row r="10731" spans="2:12" x14ac:dyDescent="0.3">
      <c r="B10731" t="s">
        <v>6</v>
      </c>
      <c r="C10731">
        <v>718152</v>
      </c>
      <c r="D10731">
        <v>608.64</v>
      </c>
      <c r="E10731">
        <v>1</v>
      </c>
      <c r="F10731" s="2">
        <v>43934</v>
      </c>
      <c r="G10731" t="s">
        <v>37</v>
      </c>
      <c r="H10731" s="2">
        <v>44165</v>
      </c>
      <c r="I10731" s="2">
        <f t="shared" si="668"/>
        <v>44165</v>
      </c>
      <c r="J10731" s="4">
        <f t="shared" si="669"/>
        <v>0</v>
      </c>
      <c r="K10731" s="4">
        <f t="shared" si="670"/>
        <v>327</v>
      </c>
      <c r="L10731" s="4">
        <f t="shared" si="671"/>
        <v>386034.60000000044</v>
      </c>
    </row>
    <row r="10732" spans="2:12" x14ac:dyDescent="0.3">
      <c r="B10732" t="s">
        <v>6</v>
      </c>
      <c r="C10732">
        <v>718152</v>
      </c>
      <c r="D10732">
        <v>608.64</v>
      </c>
      <c r="E10732">
        <v>1</v>
      </c>
      <c r="F10732" s="2">
        <v>43941</v>
      </c>
      <c r="G10732" t="s">
        <v>37</v>
      </c>
      <c r="H10732" s="2">
        <v>44165</v>
      </c>
      <c r="I10732" s="2">
        <f t="shared" si="668"/>
        <v>44165</v>
      </c>
      <c r="J10732" s="4">
        <f t="shared" si="669"/>
        <v>0</v>
      </c>
      <c r="K10732" s="4">
        <f t="shared" si="670"/>
        <v>327</v>
      </c>
      <c r="L10732" s="4">
        <f t="shared" si="671"/>
        <v>386034.60000000044</v>
      </c>
    </row>
    <row r="10733" spans="2:12" x14ac:dyDescent="0.3">
      <c r="B10733" t="s">
        <v>6</v>
      </c>
      <c r="C10733">
        <v>718152</v>
      </c>
      <c r="D10733">
        <v>1217.28</v>
      </c>
      <c r="E10733">
        <v>2</v>
      </c>
      <c r="F10733" s="2">
        <v>43948</v>
      </c>
      <c r="G10733" t="s">
        <v>37</v>
      </c>
      <c r="H10733" s="2">
        <v>44165</v>
      </c>
      <c r="I10733" s="2">
        <f t="shared" si="668"/>
        <v>44165</v>
      </c>
      <c r="J10733" s="4">
        <f t="shared" si="669"/>
        <v>0</v>
      </c>
      <c r="K10733" s="4">
        <f t="shared" si="670"/>
        <v>327</v>
      </c>
      <c r="L10733" s="4">
        <f t="shared" si="671"/>
        <v>386034.60000000044</v>
      </c>
    </row>
    <row r="10734" spans="2:12" x14ac:dyDescent="0.3">
      <c r="B10734" t="s">
        <v>6</v>
      </c>
      <c r="C10734">
        <v>718152</v>
      </c>
      <c r="D10734">
        <v>608.64</v>
      </c>
      <c r="E10734">
        <v>1</v>
      </c>
      <c r="F10734" s="2">
        <v>43955</v>
      </c>
      <c r="G10734" t="s">
        <v>37</v>
      </c>
      <c r="H10734" s="2">
        <v>44165</v>
      </c>
      <c r="I10734" s="2">
        <f t="shared" si="668"/>
        <v>44165</v>
      </c>
      <c r="J10734" s="4">
        <f t="shared" si="669"/>
        <v>0</v>
      </c>
      <c r="K10734" s="4">
        <f t="shared" si="670"/>
        <v>327</v>
      </c>
      <c r="L10734" s="4">
        <f t="shared" si="671"/>
        <v>386034.60000000044</v>
      </c>
    </row>
    <row r="10735" spans="2:12" x14ac:dyDescent="0.3">
      <c r="B10735" t="s">
        <v>6</v>
      </c>
      <c r="C10735">
        <v>718152</v>
      </c>
      <c r="D10735">
        <v>608.64</v>
      </c>
      <c r="E10735">
        <v>1</v>
      </c>
      <c r="F10735" s="2">
        <v>43934</v>
      </c>
      <c r="G10735" t="s">
        <v>37</v>
      </c>
      <c r="H10735" s="2">
        <v>44165</v>
      </c>
      <c r="I10735" s="2">
        <f t="shared" si="668"/>
        <v>44165</v>
      </c>
      <c r="J10735" s="4">
        <f t="shared" si="669"/>
        <v>0</v>
      </c>
      <c r="K10735" s="4">
        <f t="shared" si="670"/>
        <v>327</v>
      </c>
      <c r="L10735" s="4">
        <f t="shared" si="671"/>
        <v>386034.60000000044</v>
      </c>
    </row>
    <row r="10736" spans="2:12" x14ac:dyDescent="0.3">
      <c r="B10736" t="s">
        <v>6</v>
      </c>
      <c r="C10736">
        <v>718152</v>
      </c>
      <c r="D10736">
        <v>608.64</v>
      </c>
      <c r="E10736">
        <v>1</v>
      </c>
      <c r="F10736" s="2">
        <v>43955</v>
      </c>
      <c r="G10736" t="s">
        <v>37</v>
      </c>
      <c r="H10736" s="2">
        <v>44165</v>
      </c>
      <c r="I10736" s="2">
        <f t="shared" si="668"/>
        <v>44165</v>
      </c>
      <c r="J10736" s="4">
        <f t="shared" si="669"/>
        <v>0</v>
      </c>
      <c r="K10736" s="4">
        <f t="shared" si="670"/>
        <v>327</v>
      </c>
      <c r="L10736" s="4">
        <f t="shared" si="671"/>
        <v>386034.60000000044</v>
      </c>
    </row>
    <row r="10737" spans="2:12" x14ac:dyDescent="0.3">
      <c r="B10737" t="s">
        <v>6</v>
      </c>
      <c r="C10737">
        <v>718152</v>
      </c>
      <c r="D10737">
        <v>2020.56</v>
      </c>
      <c r="E10737">
        <v>2</v>
      </c>
      <c r="F10737" s="2">
        <v>43941</v>
      </c>
      <c r="G10737" t="s">
        <v>37</v>
      </c>
      <c r="H10737" s="2">
        <v>44165</v>
      </c>
      <c r="I10737" s="2">
        <f t="shared" si="668"/>
        <v>44165</v>
      </c>
      <c r="J10737" s="4">
        <f t="shared" si="669"/>
        <v>0</v>
      </c>
      <c r="K10737" s="4">
        <f t="shared" si="670"/>
        <v>327</v>
      </c>
      <c r="L10737" s="4">
        <f t="shared" si="671"/>
        <v>386034.60000000044</v>
      </c>
    </row>
    <row r="10738" spans="2:12" x14ac:dyDescent="0.3">
      <c r="B10738" t="s">
        <v>6</v>
      </c>
      <c r="C10738">
        <v>718152</v>
      </c>
      <c r="D10738">
        <v>267.72000000000003</v>
      </c>
      <c r="E10738">
        <v>1</v>
      </c>
      <c r="F10738" s="2">
        <v>43955</v>
      </c>
      <c r="G10738" t="s">
        <v>37</v>
      </c>
      <c r="H10738" s="2">
        <v>44165</v>
      </c>
      <c r="I10738" s="2">
        <f t="shared" si="668"/>
        <v>44165</v>
      </c>
      <c r="J10738" s="4">
        <f t="shared" si="669"/>
        <v>0</v>
      </c>
      <c r="K10738" s="4">
        <f t="shared" si="670"/>
        <v>327</v>
      </c>
      <c r="L10738" s="4">
        <f t="shared" si="671"/>
        <v>386034.60000000044</v>
      </c>
    </row>
    <row r="10739" spans="2:12" x14ac:dyDescent="0.3">
      <c r="B10739" t="s">
        <v>6</v>
      </c>
      <c r="C10739">
        <v>718152</v>
      </c>
      <c r="D10739">
        <v>267.72000000000003</v>
      </c>
      <c r="E10739">
        <v>1</v>
      </c>
      <c r="F10739" s="2">
        <v>43934</v>
      </c>
      <c r="G10739" t="s">
        <v>37</v>
      </c>
      <c r="H10739" s="2">
        <v>44165</v>
      </c>
      <c r="I10739" s="2">
        <f t="shared" si="668"/>
        <v>44165</v>
      </c>
      <c r="J10739" s="4">
        <f t="shared" si="669"/>
        <v>0</v>
      </c>
      <c r="K10739" s="4">
        <f t="shared" si="670"/>
        <v>327</v>
      </c>
      <c r="L10739" s="4">
        <f t="shared" si="671"/>
        <v>386034.60000000044</v>
      </c>
    </row>
    <row r="10740" spans="2:12" x14ac:dyDescent="0.3">
      <c r="B10740" t="s">
        <v>6</v>
      </c>
      <c r="C10740">
        <v>718152</v>
      </c>
      <c r="D10740">
        <v>7162.44</v>
      </c>
      <c r="E10740">
        <v>6</v>
      </c>
      <c r="F10740" s="2">
        <v>43955</v>
      </c>
      <c r="G10740" t="s">
        <v>37</v>
      </c>
      <c r="H10740" s="2">
        <v>44165</v>
      </c>
      <c r="I10740" s="2">
        <f t="shared" si="668"/>
        <v>44165</v>
      </c>
      <c r="J10740" s="4">
        <f t="shared" si="669"/>
        <v>0</v>
      </c>
      <c r="K10740" s="4">
        <f t="shared" si="670"/>
        <v>327</v>
      </c>
      <c r="L10740" s="4">
        <f t="shared" si="671"/>
        <v>386034.60000000044</v>
      </c>
    </row>
    <row r="10741" spans="2:12" x14ac:dyDescent="0.3">
      <c r="B10741" t="s">
        <v>6</v>
      </c>
      <c r="C10741">
        <v>718962</v>
      </c>
      <c r="D10741">
        <v>2217.1799999999998</v>
      </c>
      <c r="E10741">
        <v>1</v>
      </c>
      <c r="F10741" s="2">
        <v>43927</v>
      </c>
      <c r="G10741" t="s">
        <v>338</v>
      </c>
      <c r="H10741" s="2">
        <v>44018</v>
      </c>
      <c r="I10741" s="2">
        <f t="shared" si="668"/>
        <v>44165</v>
      </c>
      <c r="J10741" s="4">
        <f t="shared" si="669"/>
        <v>147</v>
      </c>
      <c r="K10741" s="4">
        <f t="shared" si="670"/>
        <v>12</v>
      </c>
      <c r="L10741" s="4">
        <f t="shared" si="671"/>
        <v>28271.46</v>
      </c>
    </row>
    <row r="10742" spans="2:12" x14ac:dyDescent="0.3">
      <c r="B10742" t="s">
        <v>6</v>
      </c>
      <c r="C10742">
        <v>718962</v>
      </c>
      <c r="D10742">
        <v>1201.68</v>
      </c>
      <c r="E10742">
        <v>1</v>
      </c>
      <c r="F10742" s="2">
        <v>43927</v>
      </c>
      <c r="G10742" t="s">
        <v>338</v>
      </c>
      <c r="H10742" s="2">
        <v>44018</v>
      </c>
      <c r="I10742" s="2">
        <f t="shared" si="668"/>
        <v>44165</v>
      </c>
      <c r="J10742" s="4">
        <f t="shared" si="669"/>
        <v>147</v>
      </c>
      <c r="K10742" s="4">
        <f t="shared" si="670"/>
        <v>12</v>
      </c>
      <c r="L10742" s="4">
        <f t="shared" si="671"/>
        <v>28271.46</v>
      </c>
    </row>
    <row r="10743" spans="2:12" x14ac:dyDescent="0.3">
      <c r="B10743" t="s">
        <v>6</v>
      </c>
      <c r="C10743">
        <v>718962</v>
      </c>
      <c r="D10743">
        <v>1193.76</v>
      </c>
      <c r="E10743">
        <v>1</v>
      </c>
      <c r="F10743" s="2">
        <v>43941</v>
      </c>
      <c r="G10743" t="s">
        <v>338</v>
      </c>
      <c r="H10743" s="2">
        <v>44018</v>
      </c>
      <c r="I10743" s="2">
        <f t="shared" si="668"/>
        <v>44165</v>
      </c>
      <c r="J10743" s="4">
        <f t="shared" si="669"/>
        <v>147</v>
      </c>
      <c r="K10743" s="4">
        <f t="shared" si="670"/>
        <v>12</v>
      </c>
      <c r="L10743" s="4">
        <f t="shared" si="671"/>
        <v>28271.46</v>
      </c>
    </row>
    <row r="10744" spans="2:12" x14ac:dyDescent="0.3">
      <c r="B10744" t="s">
        <v>6</v>
      </c>
      <c r="C10744">
        <v>719022</v>
      </c>
      <c r="D10744">
        <v>2387.46</v>
      </c>
      <c r="E10744">
        <v>2</v>
      </c>
      <c r="F10744" s="2">
        <v>43934</v>
      </c>
      <c r="G10744" t="s">
        <v>166</v>
      </c>
      <c r="H10744" s="2">
        <v>44165</v>
      </c>
      <c r="I10744" s="2">
        <f t="shared" si="668"/>
        <v>44165</v>
      </c>
      <c r="J10744" s="4">
        <f t="shared" si="669"/>
        <v>0</v>
      </c>
      <c r="K10744" s="4">
        <f t="shared" si="670"/>
        <v>96</v>
      </c>
      <c r="L10744" s="4">
        <f t="shared" si="671"/>
        <v>46850.639999999992</v>
      </c>
    </row>
    <row r="10745" spans="2:12" x14ac:dyDescent="0.3">
      <c r="B10745" t="s">
        <v>6</v>
      </c>
      <c r="C10745">
        <v>720672</v>
      </c>
      <c r="D10745">
        <v>1193.76</v>
      </c>
      <c r="E10745">
        <v>1</v>
      </c>
      <c r="F10745" s="2">
        <v>43955</v>
      </c>
      <c r="G10745" t="s">
        <v>559</v>
      </c>
      <c r="H10745" s="2">
        <v>44074</v>
      </c>
      <c r="I10745" s="2">
        <f t="shared" si="668"/>
        <v>44165</v>
      </c>
      <c r="J10745" s="4">
        <f t="shared" si="669"/>
        <v>91</v>
      </c>
      <c r="K10745" s="4">
        <f t="shared" si="670"/>
        <v>5</v>
      </c>
      <c r="L10745" s="4">
        <f t="shared" si="671"/>
        <v>13130.34</v>
      </c>
    </row>
    <row r="10746" spans="2:12" x14ac:dyDescent="0.3">
      <c r="B10746" t="s">
        <v>6</v>
      </c>
      <c r="C10746">
        <v>720708</v>
      </c>
      <c r="D10746">
        <v>584.22</v>
      </c>
      <c r="E10746">
        <v>1</v>
      </c>
      <c r="F10746" s="2">
        <v>43934</v>
      </c>
      <c r="G10746" t="s">
        <v>12</v>
      </c>
      <c r="H10746" s="2">
        <v>44144</v>
      </c>
      <c r="I10746" s="2">
        <f t="shared" si="668"/>
        <v>44165</v>
      </c>
      <c r="J10746" s="4">
        <f t="shared" si="669"/>
        <v>21</v>
      </c>
      <c r="K10746" s="4">
        <f t="shared" si="670"/>
        <v>70</v>
      </c>
      <c r="L10746" s="4">
        <f t="shared" si="671"/>
        <v>59080.38</v>
      </c>
    </row>
    <row r="10747" spans="2:12" x14ac:dyDescent="0.3">
      <c r="B10747" t="s">
        <v>6</v>
      </c>
      <c r="C10747">
        <v>721512</v>
      </c>
      <c r="D10747">
        <v>1150.26</v>
      </c>
      <c r="E10747">
        <v>3</v>
      </c>
      <c r="F10747" s="2">
        <v>43955</v>
      </c>
      <c r="G10747" t="s">
        <v>214</v>
      </c>
      <c r="H10747" s="2">
        <v>44137</v>
      </c>
      <c r="I10747" s="2">
        <f t="shared" si="668"/>
        <v>44165</v>
      </c>
      <c r="J10747" s="4">
        <f t="shared" si="669"/>
        <v>28</v>
      </c>
      <c r="K10747" s="4">
        <f t="shared" si="670"/>
        <v>41</v>
      </c>
      <c r="L10747" s="4">
        <f t="shared" si="671"/>
        <v>15719.520000000004</v>
      </c>
    </row>
    <row r="10748" spans="2:12" x14ac:dyDescent="0.3">
      <c r="B10748" t="s">
        <v>6</v>
      </c>
      <c r="C10748">
        <v>721512</v>
      </c>
      <c r="D10748">
        <v>267.72000000000003</v>
      </c>
      <c r="E10748">
        <v>1</v>
      </c>
      <c r="F10748" s="2">
        <v>43941</v>
      </c>
      <c r="G10748" t="s">
        <v>214</v>
      </c>
      <c r="H10748" s="2">
        <v>44137</v>
      </c>
      <c r="I10748" s="2">
        <f t="shared" si="668"/>
        <v>44165</v>
      </c>
      <c r="J10748" s="4">
        <f t="shared" si="669"/>
        <v>28</v>
      </c>
      <c r="K10748" s="4">
        <f t="shared" si="670"/>
        <v>41</v>
      </c>
      <c r="L10748" s="4">
        <f t="shared" si="671"/>
        <v>15719.520000000004</v>
      </c>
    </row>
    <row r="10749" spans="2:12" x14ac:dyDescent="0.3">
      <c r="B10749" t="s">
        <v>6</v>
      </c>
      <c r="C10749">
        <v>723180</v>
      </c>
      <c r="D10749">
        <v>267.72000000000003</v>
      </c>
      <c r="E10749">
        <v>1</v>
      </c>
      <c r="F10749" s="2">
        <v>43941</v>
      </c>
      <c r="G10749" t="s">
        <v>215</v>
      </c>
      <c r="H10749" s="2">
        <v>43997</v>
      </c>
      <c r="I10749" s="2">
        <f t="shared" si="668"/>
        <v>44165</v>
      </c>
      <c r="J10749" s="4">
        <f t="shared" si="669"/>
        <v>168</v>
      </c>
      <c r="K10749" s="4">
        <f t="shared" si="670"/>
        <v>14</v>
      </c>
      <c r="L10749" s="4">
        <f t="shared" si="671"/>
        <v>16419.72</v>
      </c>
    </row>
    <row r="10750" spans="2:12" x14ac:dyDescent="0.3">
      <c r="B10750" t="s">
        <v>6</v>
      </c>
      <c r="C10750">
        <v>723192</v>
      </c>
      <c r="D10750">
        <v>1193.76</v>
      </c>
      <c r="E10750">
        <v>1</v>
      </c>
      <c r="F10750" s="2">
        <v>43934</v>
      </c>
      <c r="G10750" t="s">
        <v>627</v>
      </c>
      <c r="H10750" s="2">
        <v>44123</v>
      </c>
      <c r="I10750" s="2">
        <f t="shared" si="668"/>
        <v>44165</v>
      </c>
      <c r="J10750" s="4">
        <f t="shared" si="669"/>
        <v>42</v>
      </c>
      <c r="K10750" s="4">
        <f t="shared" si="670"/>
        <v>4</v>
      </c>
      <c r="L10750" s="4">
        <f t="shared" si="671"/>
        <v>2590.08</v>
      </c>
    </row>
    <row r="10751" spans="2:12" x14ac:dyDescent="0.3">
      <c r="B10751" t="s">
        <v>6</v>
      </c>
      <c r="C10751">
        <v>723552</v>
      </c>
      <c r="D10751">
        <v>1193.76</v>
      </c>
      <c r="E10751">
        <v>1</v>
      </c>
      <c r="F10751" s="2">
        <v>43934</v>
      </c>
      <c r="G10751" t="s">
        <v>339</v>
      </c>
      <c r="H10751" s="2">
        <v>44053</v>
      </c>
      <c r="I10751" s="2">
        <f t="shared" si="668"/>
        <v>44165</v>
      </c>
      <c r="J10751" s="4">
        <f t="shared" si="669"/>
        <v>112</v>
      </c>
      <c r="K10751" s="4">
        <f t="shared" si="670"/>
        <v>10</v>
      </c>
      <c r="L10751" s="4">
        <f t="shared" si="671"/>
        <v>12672.599999999999</v>
      </c>
    </row>
    <row r="10752" spans="2:12" x14ac:dyDescent="0.3">
      <c r="B10752" t="s">
        <v>6</v>
      </c>
      <c r="C10752">
        <v>724974</v>
      </c>
      <c r="D10752">
        <v>766.86</v>
      </c>
      <c r="E10752">
        <v>2</v>
      </c>
      <c r="F10752" s="2">
        <v>43934</v>
      </c>
      <c r="G10752" t="s">
        <v>73</v>
      </c>
      <c r="H10752" s="2">
        <v>44165</v>
      </c>
      <c r="I10752" s="2">
        <f t="shared" si="668"/>
        <v>44165</v>
      </c>
      <c r="J10752" s="4">
        <f t="shared" si="669"/>
        <v>0</v>
      </c>
      <c r="K10752" s="4">
        <f t="shared" si="670"/>
        <v>236</v>
      </c>
      <c r="L10752" s="4">
        <f t="shared" si="671"/>
        <v>780258.53999999957</v>
      </c>
    </row>
    <row r="10753" spans="2:12" x14ac:dyDescent="0.3">
      <c r="B10753" t="s">
        <v>6</v>
      </c>
      <c r="C10753">
        <v>724974</v>
      </c>
      <c r="D10753">
        <v>383.4</v>
      </c>
      <c r="E10753">
        <v>1</v>
      </c>
      <c r="F10753" s="2">
        <v>43941</v>
      </c>
      <c r="G10753" t="s">
        <v>73</v>
      </c>
      <c r="H10753" s="2">
        <v>44165</v>
      </c>
      <c r="I10753" s="2">
        <f t="shared" si="668"/>
        <v>44165</v>
      </c>
      <c r="J10753" s="4">
        <f t="shared" si="669"/>
        <v>0</v>
      </c>
      <c r="K10753" s="4">
        <f t="shared" si="670"/>
        <v>236</v>
      </c>
      <c r="L10753" s="4">
        <f t="shared" si="671"/>
        <v>780258.53999999957</v>
      </c>
    </row>
    <row r="10754" spans="2:12" x14ac:dyDescent="0.3">
      <c r="B10754" t="s">
        <v>6</v>
      </c>
      <c r="C10754">
        <v>724974</v>
      </c>
      <c r="D10754">
        <v>383.4</v>
      </c>
      <c r="E10754">
        <v>1</v>
      </c>
      <c r="F10754" s="2">
        <v>43948</v>
      </c>
      <c r="G10754" t="s">
        <v>73</v>
      </c>
      <c r="H10754" s="2">
        <v>44165</v>
      </c>
      <c r="I10754" s="2">
        <f t="shared" si="668"/>
        <v>44165</v>
      </c>
      <c r="J10754" s="4">
        <f t="shared" si="669"/>
        <v>0</v>
      </c>
      <c r="K10754" s="4">
        <f t="shared" si="670"/>
        <v>236</v>
      </c>
      <c r="L10754" s="4">
        <f t="shared" si="671"/>
        <v>780258.53999999957</v>
      </c>
    </row>
    <row r="10755" spans="2:12" x14ac:dyDescent="0.3">
      <c r="B10755" t="s">
        <v>6</v>
      </c>
      <c r="C10755">
        <v>724974</v>
      </c>
      <c r="D10755">
        <v>612.66</v>
      </c>
      <c r="E10755">
        <v>1</v>
      </c>
      <c r="F10755" s="2">
        <v>43927</v>
      </c>
      <c r="G10755" t="s">
        <v>73</v>
      </c>
      <c r="H10755" s="2">
        <v>44165</v>
      </c>
      <c r="I10755" s="2">
        <f t="shared" ref="I10755:I10818" si="672">MAX($F$2:$F$14451)</f>
        <v>44165</v>
      </c>
      <c r="J10755" s="4">
        <f t="shared" ref="J10755:J10818" si="673">DATEDIF(H10755,I10755,"d")</f>
        <v>0</v>
      </c>
      <c r="K10755" s="4">
        <f t="shared" ref="K10755:K10818" si="674">COUNTIF($G:$G,G10755)</f>
        <v>236</v>
      </c>
      <c r="L10755" s="4">
        <f t="shared" ref="L10755:L10818" si="675">SUMIF($G:$G,G10755,$D:$D)</f>
        <v>780258.53999999957</v>
      </c>
    </row>
    <row r="10756" spans="2:12" x14ac:dyDescent="0.3">
      <c r="B10756" t="s">
        <v>6</v>
      </c>
      <c r="C10756">
        <v>724974</v>
      </c>
      <c r="D10756">
        <v>1825.92</v>
      </c>
      <c r="E10756">
        <v>3</v>
      </c>
      <c r="F10756" s="2">
        <v>43934</v>
      </c>
      <c r="G10756" t="s">
        <v>73</v>
      </c>
      <c r="H10756" s="2">
        <v>44165</v>
      </c>
      <c r="I10756" s="2">
        <f t="shared" si="672"/>
        <v>44165</v>
      </c>
      <c r="J10756" s="4">
        <f t="shared" si="673"/>
        <v>0</v>
      </c>
      <c r="K10756" s="4">
        <f t="shared" si="674"/>
        <v>236</v>
      </c>
      <c r="L10756" s="4">
        <f t="shared" si="675"/>
        <v>780258.53999999957</v>
      </c>
    </row>
    <row r="10757" spans="2:12" x14ac:dyDescent="0.3">
      <c r="B10757" t="s">
        <v>6</v>
      </c>
      <c r="C10757">
        <v>724974</v>
      </c>
      <c r="D10757">
        <v>1217.28</v>
      </c>
      <c r="E10757">
        <v>2</v>
      </c>
      <c r="F10757" s="2">
        <v>43941</v>
      </c>
      <c r="G10757" t="s">
        <v>73</v>
      </c>
      <c r="H10757" s="2">
        <v>44165</v>
      </c>
      <c r="I10757" s="2">
        <f t="shared" si="672"/>
        <v>44165</v>
      </c>
      <c r="J10757" s="4">
        <f t="shared" si="673"/>
        <v>0</v>
      </c>
      <c r="K10757" s="4">
        <f t="shared" si="674"/>
        <v>236</v>
      </c>
      <c r="L10757" s="4">
        <f t="shared" si="675"/>
        <v>780258.53999999957</v>
      </c>
    </row>
    <row r="10758" spans="2:12" x14ac:dyDescent="0.3">
      <c r="B10758" t="s">
        <v>6</v>
      </c>
      <c r="C10758">
        <v>724974</v>
      </c>
      <c r="D10758">
        <v>1217.28</v>
      </c>
      <c r="E10758">
        <v>2</v>
      </c>
      <c r="F10758" s="2">
        <v>43948</v>
      </c>
      <c r="G10758" t="s">
        <v>73</v>
      </c>
      <c r="H10758" s="2">
        <v>44165</v>
      </c>
      <c r="I10758" s="2">
        <f t="shared" si="672"/>
        <v>44165</v>
      </c>
      <c r="J10758" s="4">
        <f t="shared" si="673"/>
        <v>0</v>
      </c>
      <c r="K10758" s="4">
        <f t="shared" si="674"/>
        <v>236</v>
      </c>
      <c r="L10758" s="4">
        <f t="shared" si="675"/>
        <v>780258.53999999957</v>
      </c>
    </row>
    <row r="10759" spans="2:12" x14ac:dyDescent="0.3">
      <c r="B10759" t="s">
        <v>6</v>
      </c>
      <c r="C10759">
        <v>724974</v>
      </c>
      <c r="D10759">
        <v>1193.76</v>
      </c>
      <c r="E10759">
        <v>1</v>
      </c>
      <c r="F10759" s="2">
        <v>43927</v>
      </c>
      <c r="G10759" t="s">
        <v>73</v>
      </c>
      <c r="H10759" s="2">
        <v>44165</v>
      </c>
      <c r="I10759" s="2">
        <f t="shared" si="672"/>
        <v>44165</v>
      </c>
      <c r="J10759" s="4">
        <f t="shared" si="673"/>
        <v>0</v>
      </c>
      <c r="K10759" s="4">
        <f t="shared" si="674"/>
        <v>236</v>
      </c>
      <c r="L10759" s="4">
        <f t="shared" si="675"/>
        <v>780258.53999999957</v>
      </c>
    </row>
    <row r="10760" spans="2:12" x14ac:dyDescent="0.3">
      <c r="B10760" t="s">
        <v>6</v>
      </c>
      <c r="C10760">
        <v>724974</v>
      </c>
      <c r="D10760">
        <v>8356.2000000000007</v>
      </c>
      <c r="E10760">
        <v>7</v>
      </c>
      <c r="F10760" s="2">
        <v>43934</v>
      </c>
      <c r="G10760" t="s">
        <v>73</v>
      </c>
      <c r="H10760" s="2">
        <v>44165</v>
      </c>
      <c r="I10760" s="2">
        <f t="shared" si="672"/>
        <v>44165</v>
      </c>
      <c r="J10760" s="4">
        <f t="shared" si="673"/>
        <v>0</v>
      </c>
      <c r="K10760" s="4">
        <f t="shared" si="674"/>
        <v>236</v>
      </c>
      <c r="L10760" s="4">
        <f t="shared" si="675"/>
        <v>780258.53999999957</v>
      </c>
    </row>
    <row r="10761" spans="2:12" x14ac:dyDescent="0.3">
      <c r="B10761" t="s">
        <v>6</v>
      </c>
      <c r="C10761">
        <v>724974</v>
      </c>
      <c r="D10761">
        <v>5968.74</v>
      </c>
      <c r="E10761">
        <v>5</v>
      </c>
      <c r="F10761" s="2">
        <v>43941</v>
      </c>
      <c r="G10761" t="s">
        <v>73</v>
      </c>
      <c r="H10761" s="2">
        <v>44165</v>
      </c>
      <c r="I10761" s="2">
        <f t="shared" si="672"/>
        <v>44165</v>
      </c>
      <c r="J10761" s="4">
        <f t="shared" si="673"/>
        <v>0</v>
      </c>
      <c r="K10761" s="4">
        <f t="shared" si="674"/>
        <v>236</v>
      </c>
      <c r="L10761" s="4">
        <f t="shared" si="675"/>
        <v>780258.53999999957</v>
      </c>
    </row>
    <row r="10762" spans="2:12" x14ac:dyDescent="0.3">
      <c r="B10762" t="s">
        <v>6</v>
      </c>
      <c r="C10762">
        <v>724974</v>
      </c>
      <c r="D10762">
        <v>3581.22</v>
      </c>
      <c r="E10762">
        <v>3</v>
      </c>
      <c r="F10762" s="2">
        <v>43948</v>
      </c>
      <c r="G10762" t="s">
        <v>73</v>
      </c>
      <c r="H10762" s="2">
        <v>44165</v>
      </c>
      <c r="I10762" s="2">
        <f t="shared" si="672"/>
        <v>44165</v>
      </c>
      <c r="J10762" s="4">
        <f t="shared" si="673"/>
        <v>0</v>
      </c>
      <c r="K10762" s="4">
        <f t="shared" si="674"/>
        <v>236</v>
      </c>
      <c r="L10762" s="4">
        <f t="shared" si="675"/>
        <v>780258.53999999957</v>
      </c>
    </row>
    <row r="10763" spans="2:12" x14ac:dyDescent="0.3">
      <c r="B10763" t="s">
        <v>6</v>
      </c>
      <c r="C10763">
        <v>724974</v>
      </c>
      <c r="D10763">
        <v>9549.9599999999991</v>
      </c>
      <c r="E10763">
        <v>8</v>
      </c>
      <c r="F10763" s="2">
        <v>43955</v>
      </c>
      <c r="G10763" t="s">
        <v>73</v>
      </c>
      <c r="H10763" s="2">
        <v>44165</v>
      </c>
      <c r="I10763" s="2">
        <f t="shared" si="672"/>
        <v>44165</v>
      </c>
      <c r="J10763" s="4">
        <f t="shared" si="673"/>
        <v>0</v>
      </c>
      <c r="K10763" s="4">
        <f t="shared" si="674"/>
        <v>236</v>
      </c>
      <c r="L10763" s="4">
        <f t="shared" si="675"/>
        <v>780258.53999999957</v>
      </c>
    </row>
    <row r="10764" spans="2:12" x14ac:dyDescent="0.3">
      <c r="B10764" t="s">
        <v>6</v>
      </c>
      <c r="C10764">
        <v>730284</v>
      </c>
      <c r="D10764">
        <v>7162.44</v>
      </c>
      <c r="E10764">
        <v>6</v>
      </c>
      <c r="F10764" s="2">
        <v>43941</v>
      </c>
      <c r="G10764" t="s">
        <v>216</v>
      </c>
      <c r="H10764" s="2">
        <v>44137</v>
      </c>
      <c r="I10764" s="2">
        <f t="shared" si="672"/>
        <v>44165</v>
      </c>
      <c r="J10764" s="4">
        <f t="shared" si="673"/>
        <v>28</v>
      </c>
      <c r="K10764" s="4">
        <f t="shared" si="674"/>
        <v>28</v>
      </c>
      <c r="L10764" s="4">
        <f t="shared" si="675"/>
        <v>55795.380000000005</v>
      </c>
    </row>
    <row r="10765" spans="2:12" x14ac:dyDescent="0.3">
      <c r="B10765" t="s">
        <v>6</v>
      </c>
      <c r="C10765">
        <v>757332</v>
      </c>
      <c r="D10765">
        <v>766.86</v>
      </c>
      <c r="E10765">
        <v>2</v>
      </c>
      <c r="F10765" s="2">
        <v>43927</v>
      </c>
      <c r="G10765" t="s">
        <v>67</v>
      </c>
      <c r="H10765" s="2">
        <v>44151</v>
      </c>
      <c r="I10765" s="2">
        <f t="shared" si="672"/>
        <v>44165</v>
      </c>
      <c r="J10765" s="4">
        <f t="shared" si="673"/>
        <v>14</v>
      </c>
      <c r="K10765" s="4">
        <f t="shared" si="674"/>
        <v>86</v>
      </c>
      <c r="L10765" s="4">
        <f t="shared" si="675"/>
        <v>61857.060000000019</v>
      </c>
    </row>
    <row r="10766" spans="2:12" x14ac:dyDescent="0.3">
      <c r="B10766" t="s">
        <v>6</v>
      </c>
      <c r="C10766">
        <v>757332</v>
      </c>
      <c r="D10766">
        <v>766.86</v>
      </c>
      <c r="E10766">
        <v>2</v>
      </c>
      <c r="F10766" s="2">
        <v>43934</v>
      </c>
      <c r="G10766" t="s">
        <v>67</v>
      </c>
      <c r="H10766" s="2">
        <v>44151</v>
      </c>
      <c r="I10766" s="2">
        <f t="shared" si="672"/>
        <v>44165</v>
      </c>
      <c r="J10766" s="4">
        <f t="shared" si="673"/>
        <v>14</v>
      </c>
      <c r="K10766" s="4">
        <f t="shared" si="674"/>
        <v>86</v>
      </c>
      <c r="L10766" s="4">
        <f t="shared" si="675"/>
        <v>61857.060000000019</v>
      </c>
    </row>
    <row r="10767" spans="2:12" x14ac:dyDescent="0.3">
      <c r="B10767" t="s">
        <v>6</v>
      </c>
      <c r="C10767">
        <v>757332</v>
      </c>
      <c r="D10767">
        <v>766.86</v>
      </c>
      <c r="E10767">
        <v>2</v>
      </c>
      <c r="F10767" s="2">
        <v>43955</v>
      </c>
      <c r="G10767" t="s">
        <v>67</v>
      </c>
      <c r="H10767" s="2">
        <v>44151</v>
      </c>
      <c r="I10767" s="2">
        <f t="shared" si="672"/>
        <v>44165</v>
      </c>
      <c r="J10767" s="4">
        <f t="shared" si="673"/>
        <v>14</v>
      </c>
      <c r="K10767" s="4">
        <f t="shared" si="674"/>
        <v>86</v>
      </c>
      <c r="L10767" s="4">
        <f t="shared" si="675"/>
        <v>61857.060000000019</v>
      </c>
    </row>
    <row r="10768" spans="2:12" x14ac:dyDescent="0.3">
      <c r="B10768" t="s">
        <v>6</v>
      </c>
      <c r="C10768">
        <v>757332</v>
      </c>
      <c r="D10768">
        <v>267.72000000000003</v>
      </c>
      <c r="E10768">
        <v>1</v>
      </c>
      <c r="F10768" s="2">
        <v>43934</v>
      </c>
      <c r="G10768" t="s">
        <v>67</v>
      </c>
      <c r="H10768" s="2">
        <v>44151</v>
      </c>
      <c r="I10768" s="2">
        <f t="shared" si="672"/>
        <v>44165</v>
      </c>
      <c r="J10768" s="4">
        <f t="shared" si="673"/>
        <v>14</v>
      </c>
      <c r="K10768" s="4">
        <f t="shared" si="674"/>
        <v>86</v>
      </c>
      <c r="L10768" s="4">
        <f t="shared" si="675"/>
        <v>61857.060000000019</v>
      </c>
    </row>
    <row r="10769" spans="2:12" x14ac:dyDescent="0.3">
      <c r="B10769" t="s">
        <v>6</v>
      </c>
      <c r="C10769">
        <v>763782</v>
      </c>
      <c r="D10769">
        <v>608.64</v>
      </c>
      <c r="E10769">
        <v>1</v>
      </c>
      <c r="F10769" s="2">
        <v>43934</v>
      </c>
      <c r="G10769" t="s">
        <v>217</v>
      </c>
      <c r="H10769" s="2">
        <v>44165</v>
      </c>
      <c r="I10769" s="2">
        <f t="shared" si="672"/>
        <v>44165</v>
      </c>
      <c r="J10769" s="4">
        <f t="shared" si="673"/>
        <v>0</v>
      </c>
      <c r="K10769" s="4">
        <f t="shared" si="674"/>
        <v>73</v>
      </c>
      <c r="L10769" s="4">
        <f t="shared" si="675"/>
        <v>125895.35999999994</v>
      </c>
    </row>
    <row r="10770" spans="2:12" x14ac:dyDescent="0.3">
      <c r="B10770" t="s">
        <v>6</v>
      </c>
      <c r="C10770">
        <v>763782</v>
      </c>
      <c r="D10770">
        <v>1193.76</v>
      </c>
      <c r="E10770">
        <v>1</v>
      </c>
      <c r="F10770" s="2">
        <v>43927</v>
      </c>
      <c r="G10770" t="s">
        <v>217</v>
      </c>
      <c r="H10770" s="2">
        <v>44165</v>
      </c>
      <c r="I10770" s="2">
        <f t="shared" si="672"/>
        <v>44165</v>
      </c>
      <c r="J10770" s="4">
        <f t="shared" si="673"/>
        <v>0</v>
      </c>
      <c r="K10770" s="4">
        <f t="shared" si="674"/>
        <v>73</v>
      </c>
      <c r="L10770" s="4">
        <f t="shared" si="675"/>
        <v>125895.35999999994</v>
      </c>
    </row>
    <row r="10771" spans="2:12" x14ac:dyDescent="0.3">
      <c r="B10771" t="s">
        <v>6</v>
      </c>
      <c r="C10771">
        <v>763782</v>
      </c>
      <c r="D10771">
        <v>3581.22</v>
      </c>
      <c r="E10771">
        <v>3</v>
      </c>
      <c r="F10771" s="2">
        <v>43941</v>
      </c>
      <c r="G10771" t="s">
        <v>217</v>
      </c>
      <c r="H10771" s="2">
        <v>44165</v>
      </c>
      <c r="I10771" s="2">
        <f t="shared" si="672"/>
        <v>44165</v>
      </c>
      <c r="J10771" s="4">
        <f t="shared" si="673"/>
        <v>0</v>
      </c>
      <c r="K10771" s="4">
        <f t="shared" si="674"/>
        <v>73</v>
      </c>
      <c r="L10771" s="4">
        <f t="shared" si="675"/>
        <v>125895.35999999994</v>
      </c>
    </row>
    <row r="10772" spans="2:12" x14ac:dyDescent="0.3">
      <c r="B10772" t="s">
        <v>6</v>
      </c>
      <c r="C10772">
        <v>776202</v>
      </c>
      <c r="D10772">
        <v>267.72000000000003</v>
      </c>
      <c r="E10772">
        <v>1</v>
      </c>
      <c r="F10772" s="2">
        <v>43934</v>
      </c>
      <c r="G10772" t="s">
        <v>219</v>
      </c>
      <c r="H10772" s="2">
        <v>44151</v>
      </c>
      <c r="I10772" s="2">
        <f t="shared" si="672"/>
        <v>44165</v>
      </c>
      <c r="J10772" s="4">
        <f t="shared" si="673"/>
        <v>14</v>
      </c>
      <c r="K10772" s="4">
        <f t="shared" si="674"/>
        <v>40</v>
      </c>
      <c r="L10772" s="4">
        <f t="shared" si="675"/>
        <v>36997.44000000001</v>
      </c>
    </row>
    <row r="10773" spans="2:12" x14ac:dyDescent="0.3">
      <c r="B10773" t="s">
        <v>6</v>
      </c>
      <c r="C10773">
        <v>776202</v>
      </c>
      <c r="D10773">
        <v>535.5</v>
      </c>
      <c r="E10773">
        <v>2</v>
      </c>
      <c r="F10773" s="2">
        <v>43955</v>
      </c>
      <c r="G10773" t="s">
        <v>219</v>
      </c>
      <c r="H10773" s="2">
        <v>44151</v>
      </c>
      <c r="I10773" s="2">
        <f t="shared" si="672"/>
        <v>44165</v>
      </c>
      <c r="J10773" s="4">
        <f t="shared" si="673"/>
        <v>14</v>
      </c>
      <c r="K10773" s="4">
        <f t="shared" si="674"/>
        <v>40</v>
      </c>
      <c r="L10773" s="4">
        <f t="shared" si="675"/>
        <v>36997.44000000001</v>
      </c>
    </row>
    <row r="10774" spans="2:12" x14ac:dyDescent="0.3">
      <c r="B10774" t="s">
        <v>6</v>
      </c>
      <c r="C10774">
        <v>776202</v>
      </c>
      <c r="D10774">
        <v>2387.46</v>
      </c>
      <c r="E10774">
        <v>2</v>
      </c>
      <c r="F10774" s="2">
        <v>43941</v>
      </c>
      <c r="G10774" t="s">
        <v>219</v>
      </c>
      <c r="H10774" s="2">
        <v>44151</v>
      </c>
      <c r="I10774" s="2">
        <f t="shared" si="672"/>
        <v>44165</v>
      </c>
      <c r="J10774" s="4">
        <f t="shared" si="673"/>
        <v>14</v>
      </c>
      <c r="K10774" s="4">
        <f t="shared" si="674"/>
        <v>40</v>
      </c>
      <c r="L10774" s="4">
        <f t="shared" si="675"/>
        <v>36997.44000000001</v>
      </c>
    </row>
    <row r="10775" spans="2:12" x14ac:dyDescent="0.3">
      <c r="B10775" t="s">
        <v>6</v>
      </c>
      <c r="C10775">
        <v>776202</v>
      </c>
      <c r="D10775">
        <v>3581.22</v>
      </c>
      <c r="E10775">
        <v>3</v>
      </c>
      <c r="F10775" s="2">
        <v>43955</v>
      </c>
      <c r="G10775" t="s">
        <v>219</v>
      </c>
      <c r="H10775" s="2">
        <v>44151</v>
      </c>
      <c r="I10775" s="2">
        <f t="shared" si="672"/>
        <v>44165</v>
      </c>
      <c r="J10775" s="4">
        <f t="shared" si="673"/>
        <v>14</v>
      </c>
      <c r="K10775" s="4">
        <f t="shared" si="674"/>
        <v>40</v>
      </c>
      <c r="L10775" s="4">
        <f t="shared" si="675"/>
        <v>36997.44000000001</v>
      </c>
    </row>
    <row r="10776" spans="2:12" x14ac:dyDescent="0.3">
      <c r="B10776" t="s">
        <v>6</v>
      </c>
      <c r="C10776">
        <v>776214</v>
      </c>
      <c r="D10776">
        <v>584.22</v>
      </c>
      <c r="E10776">
        <v>1</v>
      </c>
      <c r="F10776" s="2">
        <v>43948</v>
      </c>
      <c r="G10776" t="s">
        <v>413</v>
      </c>
      <c r="H10776" s="2">
        <v>44018</v>
      </c>
      <c r="I10776" s="2">
        <f t="shared" si="672"/>
        <v>44165</v>
      </c>
      <c r="J10776" s="4">
        <f t="shared" si="673"/>
        <v>147</v>
      </c>
      <c r="K10776" s="4">
        <f t="shared" si="674"/>
        <v>9</v>
      </c>
      <c r="L10776" s="4">
        <f t="shared" si="675"/>
        <v>11928.060000000001</v>
      </c>
    </row>
    <row r="10777" spans="2:12" x14ac:dyDescent="0.3">
      <c r="B10777" t="s">
        <v>6</v>
      </c>
      <c r="C10777">
        <v>777414</v>
      </c>
      <c r="D10777">
        <v>608.64</v>
      </c>
      <c r="E10777">
        <v>1</v>
      </c>
      <c r="F10777" s="2">
        <v>43934</v>
      </c>
      <c r="G10777" t="s">
        <v>99</v>
      </c>
      <c r="H10777" s="2">
        <v>44137</v>
      </c>
      <c r="I10777" s="2">
        <f t="shared" si="672"/>
        <v>44165</v>
      </c>
      <c r="J10777" s="4">
        <f t="shared" si="673"/>
        <v>28</v>
      </c>
      <c r="K10777" s="4">
        <f t="shared" si="674"/>
        <v>10</v>
      </c>
      <c r="L10777" s="4">
        <f t="shared" si="675"/>
        <v>21243.06</v>
      </c>
    </row>
    <row r="10778" spans="2:12" x14ac:dyDescent="0.3">
      <c r="B10778" t="s">
        <v>6</v>
      </c>
      <c r="C10778">
        <v>777906</v>
      </c>
      <c r="D10778">
        <v>383.4</v>
      </c>
      <c r="E10778">
        <v>1</v>
      </c>
      <c r="F10778" s="2">
        <v>43934</v>
      </c>
      <c r="G10778" t="s">
        <v>172</v>
      </c>
      <c r="H10778" s="2">
        <v>44144</v>
      </c>
      <c r="I10778" s="2">
        <f t="shared" si="672"/>
        <v>44165</v>
      </c>
      <c r="J10778" s="4">
        <f t="shared" si="673"/>
        <v>21</v>
      </c>
      <c r="K10778" s="4">
        <f t="shared" si="674"/>
        <v>76</v>
      </c>
      <c r="L10778" s="4">
        <f t="shared" si="675"/>
        <v>80430.12000000001</v>
      </c>
    </row>
    <row r="10779" spans="2:12" x14ac:dyDescent="0.3">
      <c r="B10779" t="s">
        <v>6</v>
      </c>
      <c r="C10779">
        <v>777906</v>
      </c>
      <c r="D10779">
        <v>608.64</v>
      </c>
      <c r="E10779">
        <v>1</v>
      </c>
      <c r="F10779" s="2">
        <v>43934</v>
      </c>
      <c r="G10779" t="s">
        <v>172</v>
      </c>
      <c r="H10779" s="2">
        <v>44144</v>
      </c>
      <c r="I10779" s="2">
        <f t="shared" si="672"/>
        <v>44165</v>
      </c>
      <c r="J10779" s="4">
        <f t="shared" si="673"/>
        <v>21</v>
      </c>
      <c r="K10779" s="4">
        <f t="shared" si="674"/>
        <v>76</v>
      </c>
      <c r="L10779" s="4">
        <f t="shared" si="675"/>
        <v>80430.12000000001</v>
      </c>
    </row>
    <row r="10780" spans="2:12" x14ac:dyDescent="0.3">
      <c r="B10780" t="s">
        <v>6</v>
      </c>
      <c r="C10780">
        <v>791400</v>
      </c>
      <c r="D10780">
        <v>1193.76</v>
      </c>
      <c r="E10780">
        <v>1</v>
      </c>
      <c r="F10780" s="2">
        <v>43941</v>
      </c>
      <c r="G10780" t="s">
        <v>498</v>
      </c>
      <c r="H10780" s="2">
        <v>43941</v>
      </c>
      <c r="I10780" s="2">
        <f t="shared" si="672"/>
        <v>44165</v>
      </c>
      <c r="J10780" s="4">
        <f t="shared" si="673"/>
        <v>224</v>
      </c>
      <c r="K10780" s="4">
        <f t="shared" si="674"/>
        <v>5</v>
      </c>
      <c r="L10780" s="4">
        <f t="shared" si="675"/>
        <v>9231.5999999999985</v>
      </c>
    </row>
    <row r="10781" spans="2:12" x14ac:dyDescent="0.3">
      <c r="B10781" t="s">
        <v>6</v>
      </c>
      <c r="C10781">
        <v>795432</v>
      </c>
      <c r="D10781">
        <v>4774.9799999999996</v>
      </c>
      <c r="E10781">
        <v>4</v>
      </c>
      <c r="F10781" s="2">
        <v>43955</v>
      </c>
      <c r="G10781" t="s">
        <v>382</v>
      </c>
      <c r="H10781" s="2">
        <v>44151</v>
      </c>
      <c r="I10781" s="2">
        <f t="shared" si="672"/>
        <v>44165</v>
      </c>
      <c r="J10781" s="4">
        <f t="shared" si="673"/>
        <v>14</v>
      </c>
      <c r="K10781" s="4">
        <f t="shared" si="674"/>
        <v>8</v>
      </c>
      <c r="L10781" s="4">
        <f t="shared" si="675"/>
        <v>15604.259999999998</v>
      </c>
    </row>
    <row r="10782" spans="2:12" x14ac:dyDescent="0.3">
      <c r="B10782" t="s">
        <v>6</v>
      </c>
      <c r="C10782">
        <v>795876</v>
      </c>
      <c r="D10782">
        <v>383.4</v>
      </c>
      <c r="E10782">
        <v>1</v>
      </c>
      <c r="F10782" s="2">
        <v>43941</v>
      </c>
      <c r="G10782" t="s">
        <v>31</v>
      </c>
      <c r="H10782" s="2">
        <v>44158</v>
      </c>
      <c r="I10782" s="2">
        <f t="shared" si="672"/>
        <v>44165</v>
      </c>
      <c r="J10782" s="4">
        <f t="shared" si="673"/>
        <v>7</v>
      </c>
      <c r="K10782" s="4">
        <f t="shared" si="674"/>
        <v>40</v>
      </c>
      <c r="L10782" s="4">
        <f t="shared" si="675"/>
        <v>31108.44</v>
      </c>
    </row>
    <row r="10783" spans="2:12" x14ac:dyDescent="0.3">
      <c r="B10783" t="s">
        <v>6</v>
      </c>
      <c r="C10783">
        <v>795876</v>
      </c>
      <c r="D10783">
        <v>383.4</v>
      </c>
      <c r="E10783">
        <v>1</v>
      </c>
      <c r="F10783" s="2">
        <v>43948</v>
      </c>
      <c r="G10783" t="s">
        <v>31</v>
      </c>
      <c r="H10783" s="2">
        <v>44158</v>
      </c>
      <c r="I10783" s="2">
        <f t="shared" si="672"/>
        <v>44165</v>
      </c>
      <c r="J10783" s="4">
        <f t="shared" si="673"/>
        <v>7</v>
      </c>
      <c r="K10783" s="4">
        <f t="shared" si="674"/>
        <v>40</v>
      </c>
      <c r="L10783" s="4">
        <f t="shared" si="675"/>
        <v>31108.44</v>
      </c>
    </row>
    <row r="10784" spans="2:12" x14ac:dyDescent="0.3">
      <c r="B10784" t="s">
        <v>6</v>
      </c>
      <c r="C10784">
        <v>795876</v>
      </c>
      <c r="D10784">
        <v>1193.76</v>
      </c>
      <c r="E10784">
        <v>1</v>
      </c>
      <c r="F10784" s="2">
        <v>43934</v>
      </c>
      <c r="G10784" t="s">
        <v>31</v>
      </c>
      <c r="H10784" s="2">
        <v>44158</v>
      </c>
      <c r="I10784" s="2">
        <f t="shared" si="672"/>
        <v>44165</v>
      </c>
      <c r="J10784" s="4">
        <f t="shared" si="673"/>
        <v>7</v>
      </c>
      <c r="K10784" s="4">
        <f t="shared" si="674"/>
        <v>40</v>
      </c>
      <c r="L10784" s="4">
        <f t="shared" si="675"/>
        <v>31108.44</v>
      </c>
    </row>
    <row r="10785" spans="2:12" x14ac:dyDescent="0.3">
      <c r="B10785" t="s">
        <v>6</v>
      </c>
      <c r="C10785">
        <v>809172</v>
      </c>
      <c r="D10785">
        <v>383.4</v>
      </c>
      <c r="E10785">
        <v>1</v>
      </c>
      <c r="F10785" s="2">
        <v>43927</v>
      </c>
      <c r="G10785" t="s">
        <v>629</v>
      </c>
      <c r="H10785" s="2">
        <v>44165</v>
      </c>
      <c r="I10785" s="2">
        <f t="shared" si="672"/>
        <v>44165</v>
      </c>
      <c r="J10785" s="4">
        <f t="shared" si="673"/>
        <v>0</v>
      </c>
      <c r="K10785" s="4">
        <f t="shared" si="674"/>
        <v>88</v>
      </c>
      <c r="L10785" s="4">
        <f t="shared" si="675"/>
        <v>144316.56000000006</v>
      </c>
    </row>
    <row r="10786" spans="2:12" x14ac:dyDescent="0.3">
      <c r="B10786" t="s">
        <v>6</v>
      </c>
      <c r="C10786">
        <v>809172</v>
      </c>
      <c r="D10786">
        <v>383.4</v>
      </c>
      <c r="E10786">
        <v>1</v>
      </c>
      <c r="F10786" s="2">
        <v>43934</v>
      </c>
      <c r="G10786" t="s">
        <v>629</v>
      </c>
      <c r="H10786" s="2">
        <v>44165</v>
      </c>
      <c r="I10786" s="2">
        <f t="shared" si="672"/>
        <v>44165</v>
      </c>
      <c r="J10786" s="4">
        <f t="shared" si="673"/>
        <v>0</v>
      </c>
      <c r="K10786" s="4">
        <f t="shared" si="674"/>
        <v>88</v>
      </c>
      <c r="L10786" s="4">
        <f t="shared" si="675"/>
        <v>144316.56000000006</v>
      </c>
    </row>
    <row r="10787" spans="2:12" x14ac:dyDescent="0.3">
      <c r="B10787" t="s">
        <v>6</v>
      </c>
      <c r="C10787">
        <v>809172</v>
      </c>
      <c r="D10787">
        <v>383.4</v>
      </c>
      <c r="E10787">
        <v>1</v>
      </c>
      <c r="F10787" s="2">
        <v>43941</v>
      </c>
      <c r="G10787" t="s">
        <v>629</v>
      </c>
      <c r="H10787" s="2">
        <v>44165</v>
      </c>
      <c r="I10787" s="2">
        <f t="shared" si="672"/>
        <v>44165</v>
      </c>
      <c r="J10787" s="4">
        <f t="shared" si="673"/>
        <v>0</v>
      </c>
      <c r="K10787" s="4">
        <f t="shared" si="674"/>
        <v>88</v>
      </c>
      <c r="L10787" s="4">
        <f t="shared" si="675"/>
        <v>144316.56000000006</v>
      </c>
    </row>
    <row r="10788" spans="2:12" x14ac:dyDescent="0.3">
      <c r="B10788" t="s">
        <v>6</v>
      </c>
      <c r="C10788">
        <v>809172</v>
      </c>
      <c r="D10788">
        <v>766.86</v>
      </c>
      <c r="E10788">
        <v>2</v>
      </c>
      <c r="F10788" s="2">
        <v>43948</v>
      </c>
      <c r="G10788" t="s">
        <v>629</v>
      </c>
      <c r="H10788" s="2">
        <v>44165</v>
      </c>
      <c r="I10788" s="2">
        <f t="shared" si="672"/>
        <v>44165</v>
      </c>
      <c r="J10788" s="4">
        <f t="shared" si="673"/>
        <v>0</v>
      </c>
      <c r="K10788" s="4">
        <f t="shared" si="674"/>
        <v>88</v>
      </c>
      <c r="L10788" s="4">
        <f t="shared" si="675"/>
        <v>144316.56000000006</v>
      </c>
    </row>
    <row r="10789" spans="2:12" x14ac:dyDescent="0.3">
      <c r="B10789" t="s">
        <v>6</v>
      </c>
      <c r="C10789">
        <v>809172</v>
      </c>
      <c r="D10789">
        <v>383.4</v>
      </c>
      <c r="E10789">
        <v>1</v>
      </c>
      <c r="F10789" s="2">
        <v>43955</v>
      </c>
      <c r="G10789" t="s">
        <v>629</v>
      </c>
      <c r="H10789" s="2">
        <v>44165</v>
      </c>
      <c r="I10789" s="2">
        <f t="shared" si="672"/>
        <v>44165</v>
      </c>
      <c r="J10789" s="4">
        <f t="shared" si="673"/>
        <v>0</v>
      </c>
      <c r="K10789" s="4">
        <f t="shared" si="674"/>
        <v>88</v>
      </c>
      <c r="L10789" s="4">
        <f t="shared" si="675"/>
        <v>144316.56000000006</v>
      </c>
    </row>
    <row r="10790" spans="2:12" x14ac:dyDescent="0.3">
      <c r="B10790" t="s">
        <v>6</v>
      </c>
      <c r="C10790">
        <v>809172</v>
      </c>
      <c r="D10790">
        <v>1221.3</v>
      </c>
      <c r="E10790">
        <v>2</v>
      </c>
      <c r="F10790" s="2">
        <v>43927</v>
      </c>
      <c r="G10790" t="s">
        <v>629</v>
      </c>
      <c r="H10790" s="2">
        <v>44165</v>
      </c>
      <c r="I10790" s="2">
        <f t="shared" si="672"/>
        <v>44165</v>
      </c>
      <c r="J10790" s="4">
        <f t="shared" si="673"/>
        <v>0</v>
      </c>
      <c r="K10790" s="4">
        <f t="shared" si="674"/>
        <v>88</v>
      </c>
      <c r="L10790" s="4">
        <f t="shared" si="675"/>
        <v>144316.56000000006</v>
      </c>
    </row>
    <row r="10791" spans="2:12" x14ac:dyDescent="0.3">
      <c r="B10791" t="s">
        <v>6</v>
      </c>
      <c r="C10791">
        <v>809172</v>
      </c>
      <c r="D10791">
        <v>1217.28</v>
      </c>
      <c r="E10791">
        <v>2</v>
      </c>
      <c r="F10791" s="2">
        <v>43934</v>
      </c>
      <c r="G10791" t="s">
        <v>629</v>
      </c>
      <c r="H10791" s="2">
        <v>44165</v>
      </c>
      <c r="I10791" s="2">
        <f t="shared" si="672"/>
        <v>44165</v>
      </c>
      <c r="J10791" s="4">
        <f t="shared" si="673"/>
        <v>0</v>
      </c>
      <c r="K10791" s="4">
        <f t="shared" si="674"/>
        <v>88</v>
      </c>
      <c r="L10791" s="4">
        <f t="shared" si="675"/>
        <v>144316.56000000006</v>
      </c>
    </row>
    <row r="10792" spans="2:12" x14ac:dyDescent="0.3">
      <c r="B10792" t="s">
        <v>6</v>
      </c>
      <c r="C10792">
        <v>809172</v>
      </c>
      <c r="D10792">
        <v>1217.28</v>
      </c>
      <c r="E10792">
        <v>2</v>
      </c>
      <c r="F10792" s="2">
        <v>43948</v>
      </c>
      <c r="G10792" t="s">
        <v>629</v>
      </c>
      <c r="H10792" s="2">
        <v>44165</v>
      </c>
      <c r="I10792" s="2">
        <f t="shared" si="672"/>
        <v>44165</v>
      </c>
      <c r="J10792" s="4">
        <f t="shared" si="673"/>
        <v>0</v>
      </c>
      <c r="K10792" s="4">
        <f t="shared" si="674"/>
        <v>88</v>
      </c>
      <c r="L10792" s="4">
        <f t="shared" si="675"/>
        <v>144316.56000000006</v>
      </c>
    </row>
    <row r="10793" spans="2:12" x14ac:dyDescent="0.3">
      <c r="B10793" t="s">
        <v>6</v>
      </c>
      <c r="C10793">
        <v>809172</v>
      </c>
      <c r="D10793">
        <v>1825.92</v>
      </c>
      <c r="E10793">
        <v>3</v>
      </c>
      <c r="F10793" s="2">
        <v>43955</v>
      </c>
      <c r="G10793" t="s">
        <v>629</v>
      </c>
      <c r="H10793" s="2">
        <v>44165</v>
      </c>
      <c r="I10793" s="2">
        <f t="shared" si="672"/>
        <v>44165</v>
      </c>
      <c r="J10793" s="4">
        <f t="shared" si="673"/>
        <v>0</v>
      </c>
      <c r="K10793" s="4">
        <f t="shared" si="674"/>
        <v>88</v>
      </c>
      <c r="L10793" s="4">
        <f t="shared" si="675"/>
        <v>144316.56000000006</v>
      </c>
    </row>
    <row r="10794" spans="2:12" x14ac:dyDescent="0.3">
      <c r="B10794" t="s">
        <v>6</v>
      </c>
      <c r="C10794">
        <v>809172</v>
      </c>
      <c r="D10794">
        <v>1193.76</v>
      </c>
      <c r="E10794">
        <v>1</v>
      </c>
      <c r="F10794" s="2">
        <v>43927</v>
      </c>
      <c r="G10794" t="s">
        <v>629</v>
      </c>
      <c r="H10794" s="2">
        <v>44165</v>
      </c>
      <c r="I10794" s="2">
        <f t="shared" si="672"/>
        <v>44165</v>
      </c>
      <c r="J10794" s="4">
        <f t="shared" si="673"/>
        <v>0</v>
      </c>
      <c r="K10794" s="4">
        <f t="shared" si="674"/>
        <v>88</v>
      </c>
      <c r="L10794" s="4">
        <f t="shared" si="675"/>
        <v>144316.56000000006</v>
      </c>
    </row>
    <row r="10795" spans="2:12" x14ac:dyDescent="0.3">
      <c r="B10795" t="s">
        <v>6</v>
      </c>
      <c r="C10795">
        <v>809172</v>
      </c>
      <c r="D10795">
        <v>1193.76</v>
      </c>
      <c r="E10795">
        <v>1</v>
      </c>
      <c r="F10795" s="2">
        <v>43934</v>
      </c>
      <c r="G10795" t="s">
        <v>629</v>
      </c>
      <c r="H10795" s="2">
        <v>44165</v>
      </c>
      <c r="I10795" s="2">
        <f t="shared" si="672"/>
        <v>44165</v>
      </c>
      <c r="J10795" s="4">
        <f t="shared" si="673"/>
        <v>0</v>
      </c>
      <c r="K10795" s="4">
        <f t="shared" si="674"/>
        <v>88</v>
      </c>
      <c r="L10795" s="4">
        <f t="shared" si="675"/>
        <v>144316.56000000006</v>
      </c>
    </row>
    <row r="10796" spans="2:12" x14ac:dyDescent="0.3">
      <c r="B10796" t="s">
        <v>6</v>
      </c>
      <c r="C10796">
        <v>809172</v>
      </c>
      <c r="D10796">
        <v>5968.74</v>
      </c>
      <c r="E10796">
        <v>5</v>
      </c>
      <c r="F10796" s="2">
        <v>43948</v>
      </c>
      <c r="G10796" t="s">
        <v>629</v>
      </c>
      <c r="H10796" s="2">
        <v>44165</v>
      </c>
      <c r="I10796" s="2">
        <f t="shared" si="672"/>
        <v>44165</v>
      </c>
      <c r="J10796" s="4">
        <f t="shared" si="673"/>
        <v>0</v>
      </c>
      <c r="K10796" s="4">
        <f t="shared" si="674"/>
        <v>88</v>
      </c>
      <c r="L10796" s="4">
        <f t="shared" si="675"/>
        <v>144316.56000000006</v>
      </c>
    </row>
    <row r="10797" spans="2:12" x14ac:dyDescent="0.3">
      <c r="B10797" t="s">
        <v>6</v>
      </c>
      <c r="C10797">
        <v>826002</v>
      </c>
      <c r="D10797">
        <v>2202.66</v>
      </c>
      <c r="E10797">
        <v>1</v>
      </c>
      <c r="F10797" s="2">
        <v>43934</v>
      </c>
      <c r="G10797" t="s">
        <v>499</v>
      </c>
      <c r="H10797" s="2">
        <v>43976</v>
      </c>
      <c r="I10797" s="2">
        <f t="shared" si="672"/>
        <v>44165</v>
      </c>
      <c r="J10797" s="4">
        <f t="shared" si="673"/>
        <v>189</v>
      </c>
      <c r="K10797" s="4">
        <f t="shared" si="674"/>
        <v>3</v>
      </c>
      <c r="L10797" s="4">
        <f t="shared" si="675"/>
        <v>11253.84</v>
      </c>
    </row>
    <row r="10798" spans="2:12" x14ac:dyDescent="0.3">
      <c r="B10798" t="s">
        <v>6</v>
      </c>
      <c r="C10798">
        <v>840936</v>
      </c>
      <c r="D10798">
        <v>-584.22</v>
      </c>
      <c r="E10798">
        <v>-1</v>
      </c>
      <c r="F10798" s="2">
        <v>43955</v>
      </c>
      <c r="G10798" t="s">
        <v>223</v>
      </c>
      <c r="H10798" s="2">
        <v>44081</v>
      </c>
      <c r="I10798" s="2">
        <f t="shared" si="672"/>
        <v>44165</v>
      </c>
      <c r="J10798" s="4">
        <f t="shared" si="673"/>
        <v>84</v>
      </c>
      <c r="K10798" s="4">
        <f t="shared" si="674"/>
        <v>15</v>
      </c>
      <c r="L10798" s="4">
        <f t="shared" si="675"/>
        <v>7396.4999999999991</v>
      </c>
    </row>
    <row r="10799" spans="2:12" x14ac:dyDescent="0.3">
      <c r="B10799" t="s">
        <v>6</v>
      </c>
      <c r="C10799">
        <v>840936</v>
      </c>
      <c r="D10799">
        <v>584.22</v>
      </c>
      <c r="E10799">
        <v>1</v>
      </c>
      <c r="F10799" s="2">
        <v>43941</v>
      </c>
      <c r="G10799" t="s">
        <v>223</v>
      </c>
      <c r="H10799" s="2">
        <v>44081</v>
      </c>
      <c r="I10799" s="2">
        <f t="shared" si="672"/>
        <v>44165</v>
      </c>
      <c r="J10799" s="4">
        <f t="shared" si="673"/>
        <v>84</v>
      </c>
      <c r="K10799" s="4">
        <f t="shared" si="674"/>
        <v>15</v>
      </c>
      <c r="L10799" s="4">
        <f t="shared" si="675"/>
        <v>7396.4999999999991</v>
      </c>
    </row>
    <row r="10800" spans="2:12" x14ac:dyDescent="0.3">
      <c r="B10800" t="s">
        <v>6</v>
      </c>
      <c r="C10800">
        <v>849222</v>
      </c>
      <c r="D10800">
        <v>2020.56</v>
      </c>
      <c r="E10800">
        <v>2</v>
      </c>
      <c r="F10800" s="2">
        <v>43934</v>
      </c>
      <c r="G10800" t="s">
        <v>224</v>
      </c>
      <c r="H10800" s="2">
        <v>44123</v>
      </c>
      <c r="I10800" s="2">
        <f t="shared" si="672"/>
        <v>44165</v>
      </c>
      <c r="J10800" s="4">
        <f t="shared" si="673"/>
        <v>42</v>
      </c>
      <c r="K10800" s="4">
        <f t="shared" si="674"/>
        <v>26</v>
      </c>
      <c r="L10800" s="4">
        <f t="shared" si="675"/>
        <v>30336.899999999998</v>
      </c>
    </row>
    <row r="10801" spans="2:12" x14ac:dyDescent="0.3">
      <c r="B10801" t="s">
        <v>6</v>
      </c>
      <c r="C10801">
        <v>849222</v>
      </c>
      <c r="D10801">
        <v>1168.44</v>
      </c>
      <c r="E10801">
        <v>2</v>
      </c>
      <c r="F10801" s="2">
        <v>43934</v>
      </c>
      <c r="G10801" t="s">
        <v>224</v>
      </c>
      <c r="H10801" s="2">
        <v>44123</v>
      </c>
      <c r="I10801" s="2">
        <f t="shared" si="672"/>
        <v>44165</v>
      </c>
      <c r="J10801" s="4">
        <f t="shared" si="673"/>
        <v>42</v>
      </c>
      <c r="K10801" s="4">
        <f t="shared" si="674"/>
        <v>26</v>
      </c>
      <c r="L10801" s="4">
        <f t="shared" si="675"/>
        <v>30336.899999999998</v>
      </c>
    </row>
    <row r="10802" spans="2:12" x14ac:dyDescent="0.3">
      <c r="B10802" t="s">
        <v>6</v>
      </c>
      <c r="C10802">
        <v>849222</v>
      </c>
      <c r="D10802">
        <v>584.22</v>
      </c>
      <c r="E10802">
        <v>1</v>
      </c>
      <c r="F10802" s="2">
        <v>43955</v>
      </c>
      <c r="G10802" t="s">
        <v>224</v>
      </c>
      <c r="H10802" s="2">
        <v>44123</v>
      </c>
      <c r="I10802" s="2">
        <f t="shared" si="672"/>
        <v>44165</v>
      </c>
      <c r="J10802" s="4">
        <f t="shared" si="673"/>
        <v>42</v>
      </c>
      <c r="K10802" s="4">
        <f t="shared" si="674"/>
        <v>26</v>
      </c>
      <c r="L10802" s="4">
        <f t="shared" si="675"/>
        <v>30336.899999999998</v>
      </c>
    </row>
    <row r="10803" spans="2:12" x14ac:dyDescent="0.3">
      <c r="B10803" t="s">
        <v>6</v>
      </c>
      <c r="C10803">
        <v>932142</v>
      </c>
      <c r="D10803">
        <v>1193.76</v>
      </c>
      <c r="E10803">
        <v>1</v>
      </c>
      <c r="F10803" s="2">
        <v>43934</v>
      </c>
      <c r="G10803" t="s">
        <v>173</v>
      </c>
      <c r="H10803" s="2">
        <v>44158</v>
      </c>
      <c r="I10803" s="2">
        <f t="shared" si="672"/>
        <v>44165</v>
      </c>
      <c r="J10803" s="4">
        <f t="shared" si="673"/>
        <v>7</v>
      </c>
      <c r="K10803" s="4">
        <f t="shared" si="674"/>
        <v>24</v>
      </c>
      <c r="L10803" s="4">
        <f t="shared" si="675"/>
        <v>106569.12</v>
      </c>
    </row>
    <row r="10804" spans="2:12" x14ac:dyDescent="0.3">
      <c r="B10804" t="s">
        <v>6</v>
      </c>
      <c r="C10804">
        <v>932142</v>
      </c>
      <c r="D10804">
        <v>8356.2000000000007</v>
      </c>
      <c r="E10804">
        <v>7</v>
      </c>
      <c r="F10804" s="2">
        <v>43941</v>
      </c>
      <c r="G10804" t="s">
        <v>173</v>
      </c>
      <c r="H10804" s="2">
        <v>44158</v>
      </c>
      <c r="I10804" s="2">
        <f t="shared" si="672"/>
        <v>44165</v>
      </c>
      <c r="J10804" s="4">
        <f t="shared" si="673"/>
        <v>7</v>
      </c>
      <c r="K10804" s="4">
        <f t="shared" si="674"/>
        <v>24</v>
      </c>
      <c r="L10804" s="4">
        <f t="shared" si="675"/>
        <v>106569.12</v>
      </c>
    </row>
    <row r="10805" spans="2:12" x14ac:dyDescent="0.3">
      <c r="B10805" t="s">
        <v>6</v>
      </c>
      <c r="C10805">
        <v>948012</v>
      </c>
      <c r="D10805">
        <v>1150.26</v>
      </c>
      <c r="E10805">
        <v>3</v>
      </c>
      <c r="F10805" s="2">
        <v>43941</v>
      </c>
      <c r="G10805" t="s">
        <v>226</v>
      </c>
      <c r="H10805" s="2">
        <v>44165</v>
      </c>
      <c r="I10805" s="2">
        <f t="shared" si="672"/>
        <v>44165</v>
      </c>
      <c r="J10805" s="4">
        <f t="shared" si="673"/>
        <v>0</v>
      </c>
      <c r="K10805" s="4">
        <f t="shared" si="674"/>
        <v>82</v>
      </c>
      <c r="L10805" s="4">
        <f t="shared" si="675"/>
        <v>88866.359999999928</v>
      </c>
    </row>
    <row r="10806" spans="2:12" x14ac:dyDescent="0.3">
      <c r="B10806" t="s">
        <v>6</v>
      </c>
      <c r="C10806">
        <v>948012</v>
      </c>
      <c r="D10806">
        <v>1150.26</v>
      </c>
      <c r="E10806">
        <v>3</v>
      </c>
      <c r="F10806" s="2">
        <v>43955</v>
      </c>
      <c r="G10806" t="s">
        <v>226</v>
      </c>
      <c r="H10806" s="2">
        <v>44165</v>
      </c>
      <c r="I10806" s="2">
        <f t="shared" si="672"/>
        <v>44165</v>
      </c>
      <c r="J10806" s="4">
        <f t="shared" si="673"/>
        <v>0</v>
      </c>
      <c r="K10806" s="4">
        <f t="shared" si="674"/>
        <v>82</v>
      </c>
      <c r="L10806" s="4">
        <f t="shared" si="675"/>
        <v>88866.359999999928</v>
      </c>
    </row>
    <row r="10807" spans="2:12" x14ac:dyDescent="0.3">
      <c r="B10807" t="s">
        <v>6</v>
      </c>
      <c r="C10807">
        <v>948012</v>
      </c>
      <c r="D10807">
        <v>803.34</v>
      </c>
      <c r="E10807">
        <v>3</v>
      </c>
      <c r="F10807" s="2">
        <v>43941</v>
      </c>
      <c r="G10807" t="s">
        <v>226</v>
      </c>
      <c r="H10807" s="2">
        <v>44165</v>
      </c>
      <c r="I10807" s="2">
        <f t="shared" si="672"/>
        <v>44165</v>
      </c>
      <c r="J10807" s="4">
        <f t="shared" si="673"/>
        <v>0</v>
      </c>
      <c r="K10807" s="4">
        <f t="shared" si="674"/>
        <v>82</v>
      </c>
      <c r="L10807" s="4">
        <f t="shared" si="675"/>
        <v>88866.359999999928</v>
      </c>
    </row>
    <row r="10808" spans="2:12" x14ac:dyDescent="0.3">
      <c r="B10808" t="s">
        <v>6</v>
      </c>
      <c r="C10808">
        <v>948012</v>
      </c>
      <c r="D10808">
        <v>803.34</v>
      </c>
      <c r="E10808">
        <v>3</v>
      </c>
      <c r="F10808" s="2">
        <v>43955</v>
      </c>
      <c r="G10808" t="s">
        <v>226</v>
      </c>
      <c r="H10808" s="2">
        <v>44165</v>
      </c>
      <c r="I10808" s="2">
        <f t="shared" si="672"/>
        <v>44165</v>
      </c>
      <c r="J10808" s="4">
        <f t="shared" si="673"/>
        <v>0</v>
      </c>
      <c r="K10808" s="4">
        <f t="shared" si="674"/>
        <v>82</v>
      </c>
      <c r="L10808" s="4">
        <f t="shared" si="675"/>
        <v>88866.359999999928</v>
      </c>
    </row>
    <row r="10809" spans="2:12" x14ac:dyDescent="0.3">
      <c r="B10809" t="s">
        <v>6</v>
      </c>
      <c r="C10809">
        <v>955938</v>
      </c>
      <c r="D10809">
        <v>584.22</v>
      </c>
      <c r="E10809">
        <v>1</v>
      </c>
      <c r="F10809" s="2">
        <v>43927</v>
      </c>
      <c r="G10809" t="s">
        <v>152</v>
      </c>
      <c r="H10809" s="2">
        <v>44151</v>
      </c>
      <c r="I10809" s="2">
        <f t="shared" si="672"/>
        <v>44165</v>
      </c>
      <c r="J10809" s="4">
        <f t="shared" si="673"/>
        <v>14</v>
      </c>
      <c r="K10809" s="4">
        <f t="shared" si="674"/>
        <v>39</v>
      </c>
      <c r="L10809" s="4">
        <f t="shared" si="675"/>
        <v>122103.96000000005</v>
      </c>
    </row>
    <row r="10810" spans="2:12" x14ac:dyDescent="0.3">
      <c r="B10810" t="s">
        <v>6</v>
      </c>
      <c r="C10810">
        <v>955938</v>
      </c>
      <c r="D10810">
        <v>3581.22</v>
      </c>
      <c r="E10810">
        <v>3</v>
      </c>
      <c r="F10810" s="2">
        <v>43934</v>
      </c>
      <c r="G10810" t="s">
        <v>152</v>
      </c>
      <c r="H10810" s="2">
        <v>44151</v>
      </c>
      <c r="I10810" s="2">
        <f t="shared" si="672"/>
        <v>44165</v>
      </c>
      <c r="J10810" s="4">
        <f t="shared" si="673"/>
        <v>14</v>
      </c>
      <c r="K10810" s="4">
        <f t="shared" si="674"/>
        <v>39</v>
      </c>
      <c r="L10810" s="4">
        <f t="shared" si="675"/>
        <v>122103.96000000005</v>
      </c>
    </row>
    <row r="10811" spans="2:12" x14ac:dyDescent="0.3">
      <c r="B10811" t="s">
        <v>6</v>
      </c>
      <c r="C10811">
        <v>955938</v>
      </c>
      <c r="D10811">
        <v>5968.74</v>
      </c>
      <c r="E10811">
        <v>5</v>
      </c>
      <c r="F10811" s="2">
        <v>43955</v>
      </c>
      <c r="G10811" t="s">
        <v>152</v>
      </c>
      <c r="H10811" s="2">
        <v>44151</v>
      </c>
      <c r="I10811" s="2">
        <f t="shared" si="672"/>
        <v>44165</v>
      </c>
      <c r="J10811" s="4">
        <f t="shared" si="673"/>
        <v>14</v>
      </c>
      <c r="K10811" s="4">
        <f t="shared" si="674"/>
        <v>39</v>
      </c>
      <c r="L10811" s="4">
        <f t="shared" si="675"/>
        <v>122103.96000000005</v>
      </c>
    </row>
    <row r="10812" spans="2:12" x14ac:dyDescent="0.3">
      <c r="B10812" t="s">
        <v>6</v>
      </c>
      <c r="C10812">
        <v>976290</v>
      </c>
      <c r="D10812">
        <v>608.64</v>
      </c>
      <c r="E10812">
        <v>1</v>
      </c>
      <c r="F10812" s="2">
        <v>43955</v>
      </c>
      <c r="G10812" t="s">
        <v>667</v>
      </c>
      <c r="H10812" s="2">
        <v>44025</v>
      </c>
      <c r="I10812" s="2">
        <f t="shared" si="672"/>
        <v>44165</v>
      </c>
      <c r="J10812" s="4">
        <f t="shared" si="673"/>
        <v>140</v>
      </c>
      <c r="K10812" s="4">
        <f t="shared" si="674"/>
        <v>2</v>
      </c>
      <c r="L10812" s="4">
        <f t="shared" si="675"/>
        <v>1809.9</v>
      </c>
    </row>
    <row r="10813" spans="2:12" x14ac:dyDescent="0.3">
      <c r="B10813" t="s">
        <v>6</v>
      </c>
      <c r="C10813">
        <v>996558</v>
      </c>
      <c r="D10813">
        <v>1150.26</v>
      </c>
      <c r="E10813">
        <v>3</v>
      </c>
      <c r="F10813" s="2">
        <v>43934</v>
      </c>
      <c r="G10813" t="s">
        <v>296</v>
      </c>
      <c r="H10813" s="2">
        <v>44144</v>
      </c>
      <c r="I10813" s="2">
        <f t="shared" si="672"/>
        <v>44165</v>
      </c>
      <c r="J10813" s="4">
        <f t="shared" si="673"/>
        <v>21</v>
      </c>
      <c r="K10813" s="4">
        <f t="shared" si="674"/>
        <v>25</v>
      </c>
      <c r="L10813" s="4">
        <f t="shared" si="675"/>
        <v>26535.239999999998</v>
      </c>
    </row>
    <row r="10814" spans="2:12" x14ac:dyDescent="0.3">
      <c r="B10814" t="s">
        <v>6</v>
      </c>
      <c r="C10814">
        <v>996558</v>
      </c>
      <c r="D10814">
        <v>535.62</v>
      </c>
      <c r="E10814">
        <v>2</v>
      </c>
      <c r="F10814" s="2">
        <v>43934</v>
      </c>
      <c r="G10814" t="s">
        <v>296</v>
      </c>
      <c r="H10814" s="2">
        <v>44144</v>
      </c>
      <c r="I10814" s="2">
        <f t="shared" si="672"/>
        <v>44165</v>
      </c>
      <c r="J10814" s="4">
        <f t="shared" si="673"/>
        <v>21</v>
      </c>
      <c r="K10814" s="4">
        <f t="shared" si="674"/>
        <v>25</v>
      </c>
      <c r="L10814" s="4">
        <f t="shared" si="675"/>
        <v>26535.239999999998</v>
      </c>
    </row>
    <row r="10815" spans="2:12" x14ac:dyDescent="0.3">
      <c r="B10815" t="s">
        <v>6</v>
      </c>
      <c r="C10815">
        <v>1007850</v>
      </c>
      <c r="D10815">
        <v>1193.76</v>
      </c>
      <c r="E10815">
        <v>1</v>
      </c>
      <c r="F10815" s="2">
        <v>43934</v>
      </c>
      <c r="G10815" t="s">
        <v>668</v>
      </c>
      <c r="H10815" s="2">
        <v>44130</v>
      </c>
      <c r="I10815" s="2">
        <f t="shared" si="672"/>
        <v>44165</v>
      </c>
      <c r="J10815" s="4">
        <f t="shared" si="673"/>
        <v>35</v>
      </c>
      <c r="K10815" s="4">
        <f t="shared" si="674"/>
        <v>7</v>
      </c>
      <c r="L10815" s="4">
        <f t="shared" si="675"/>
        <v>9641.58</v>
      </c>
    </row>
    <row r="10816" spans="2:12" x14ac:dyDescent="0.3">
      <c r="B10816" t="s">
        <v>6</v>
      </c>
      <c r="C10816">
        <v>1007850</v>
      </c>
      <c r="D10816">
        <v>1193.76</v>
      </c>
      <c r="E10816">
        <v>1</v>
      </c>
      <c r="F10816" s="2">
        <v>43941</v>
      </c>
      <c r="G10816" t="s">
        <v>668</v>
      </c>
      <c r="H10816" s="2">
        <v>44130</v>
      </c>
      <c r="I10816" s="2">
        <f t="shared" si="672"/>
        <v>44165</v>
      </c>
      <c r="J10816" s="4">
        <f t="shared" si="673"/>
        <v>35</v>
      </c>
      <c r="K10816" s="4">
        <f t="shared" si="674"/>
        <v>7</v>
      </c>
      <c r="L10816" s="4">
        <f t="shared" si="675"/>
        <v>9641.58</v>
      </c>
    </row>
    <row r="10817" spans="2:12" x14ac:dyDescent="0.3">
      <c r="B10817" t="s">
        <v>6</v>
      </c>
      <c r="C10817">
        <v>1040508</v>
      </c>
      <c r="D10817">
        <v>2395.38</v>
      </c>
      <c r="E10817">
        <v>2</v>
      </c>
      <c r="F10817" s="2">
        <v>43934</v>
      </c>
      <c r="G10817" t="s">
        <v>114</v>
      </c>
      <c r="H10817" s="2">
        <v>44158</v>
      </c>
      <c r="I10817" s="2">
        <f t="shared" si="672"/>
        <v>44165</v>
      </c>
      <c r="J10817" s="4">
        <f t="shared" si="673"/>
        <v>7</v>
      </c>
      <c r="K10817" s="4">
        <f t="shared" si="674"/>
        <v>46</v>
      </c>
      <c r="L10817" s="4">
        <f t="shared" si="675"/>
        <v>108754.73999999998</v>
      </c>
    </row>
    <row r="10818" spans="2:12" x14ac:dyDescent="0.3">
      <c r="B10818" t="s">
        <v>6</v>
      </c>
      <c r="C10818">
        <v>1040508</v>
      </c>
      <c r="D10818">
        <v>1193.76</v>
      </c>
      <c r="E10818">
        <v>1</v>
      </c>
      <c r="F10818" s="2">
        <v>43941</v>
      </c>
      <c r="G10818" t="s">
        <v>114</v>
      </c>
      <c r="H10818" s="2">
        <v>44158</v>
      </c>
      <c r="I10818" s="2">
        <f t="shared" si="672"/>
        <v>44165</v>
      </c>
      <c r="J10818" s="4">
        <f t="shared" si="673"/>
        <v>7</v>
      </c>
      <c r="K10818" s="4">
        <f t="shared" si="674"/>
        <v>46</v>
      </c>
      <c r="L10818" s="4">
        <f t="shared" si="675"/>
        <v>108754.73999999998</v>
      </c>
    </row>
    <row r="10819" spans="2:12" x14ac:dyDescent="0.3">
      <c r="B10819" t="s">
        <v>6</v>
      </c>
      <c r="C10819">
        <v>1074900</v>
      </c>
      <c r="D10819">
        <v>1010.28</v>
      </c>
      <c r="E10819">
        <v>1</v>
      </c>
      <c r="F10819" s="2">
        <v>43927</v>
      </c>
      <c r="G10819" t="s">
        <v>106</v>
      </c>
      <c r="H10819" s="2">
        <v>44165</v>
      </c>
      <c r="I10819" s="2">
        <f t="shared" ref="I10819:I10882" si="676">MAX($F$2:$F$14451)</f>
        <v>44165</v>
      </c>
      <c r="J10819" s="4">
        <f t="shared" ref="J10819:J10882" si="677">DATEDIF(H10819,I10819,"d")</f>
        <v>0</v>
      </c>
      <c r="K10819" s="4">
        <f t="shared" ref="K10819:K10882" si="678">COUNTIF($G:$G,G10819)</f>
        <v>84</v>
      </c>
      <c r="L10819" s="4">
        <f t="shared" ref="L10819:L10882" si="679">SUMIF($G:$G,G10819,$D:$D)</f>
        <v>45310.979999999996</v>
      </c>
    </row>
    <row r="10820" spans="2:12" x14ac:dyDescent="0.3">
      <c r="B10820" t="s">
        <v>6</v>
      </c>
      <c r="C10820">
        <v>1074900</v>
      </c>
      <c r="D10820">
        <v>267.72000000000003</v>
      </c>
      <c r="E10820">
        <v>1</v>
      </c>
      <c r="F10820" s="2">
        <v>43927</v>
      </c>
      <c r="G10820" t="s">
        <v>106</v>
      </c>
      <c r="H10820" s="2">
        <v>44165</v>
      </c>
      <c r="I10820" s="2">
        <f t="shared" si="676"/>
        <v>44165</v>
      </c>
      <c r="J10820" s="4">
        <f t="shared" si="677"/>
        <v>0</v>
      </c>
      <c r="K10820" s="4">
        <f t="shared" si="678"/>
        <v>84</v>
      </c>
      <c r="L10820" s="4">
        <f t="shared" si="679"/>
        <v>45310.979999999996</v>
      </c>
    </row>
    <row r="10821" spans="2:12" x14ac:dyDescent="0.3">
      <c r="B10821" t="s">
        <v>6</v>
      </c>
      <c r="C10821">
        <v>1074900</v>
      </c>
      <c r="D10821">
        <v>267.72000000000003</v>
      </c>
      <c r="E10821">
        <v>1</v>
      </c>
      <c r="F10821" s="2">
        <v>43941</v>
      </c>
      <c r="G10821" t="s">
        <v>106</v>
      </c>
      <c r="H10821" s="2">
        <v>44165</v>
      </c>
      <c r="I10821" s="2">
        <f t="shared" si="676"/>
        <v>44165</v>
      </c>
      <c r="J10821" s="4">
        <f t="shared" si="677"/>
        <v>0</v>
      </c>
      <c r="K10821" s="4">
        <f t="shared" si="678"/>
        <v>84</v>
      </c>
      <c r="L10821" s="4">
        <f t="shared" si="679"/>
        <v>45310.979999999996</v>
      </c>
    </row>
    <row r="10822" spans="2:12" x14ac:dyDescent="0.3">
      <c r="B10822" t="s">
        <v>6</v>
      </c>
      <c r="C10822">
        <v>1074900</v>
      </c>
      <c r="D10822">
        <v>267.72000000000003</v>
      </c>
      <c r="E10822">
        <v>1</v>
      </c>
      <c r="F10822" s="2">
        <v>43948</v>
      </c>
      <c r="G10822" t="s">
        <v>106</v>
      </c>
      <c r="H10822" s="2">
        <v>44165</v>
      </c>
      <c r="I10822" s="2">
        <f t="shared" si="676"/>
        <v>44165</v>
      </c>
      <c r="J10822" s="4">
        <f t="shared" si="677"/>
        <v>0</v>
      </c>
      <c r="K10822" s="4">
        <f t="shared" si="678"/>
        <v>84</v>
      </c>
      <c r="L10822" s="4">
        <f t="shared" si="679"/>
        <v>45310.979999999996</v>
      </c>
    </row>
    <row r="10823" spans="2:12" x14ac:dyDescent="0.3">
      <c r="B10823" t="s">
        <v>6</v>
      </c>
      <c r="C10823">
        <v>1074900</v>
      </c>
      <c r="D10823">
        <v>267.72000000000003</v>
      </c>
      <c r="E10823">
        <v>1</v>
      </c>
      <c r="F10823" s="2">
        <v>43955</v>
      </c>
      <c r="G10823" t="s">
        <v>106</v>
      </c>
      <c r="H10823" s="2">
        <v>44165</v>
      </c>
      <c r="I10823" s="2">
        <f t="shared" si="676"/>
        <v>44165</v>
      </c>
      <c r="J10823" s="4">
        <f t="shared" si="677"/>
        <v>0</v>
      </c>
      <c r="K10823" s="4">
        <f t="shared" si="678"/>
        <v>84</v>
      </c>
      <c r="L10823" s="4">
        <f t="shared" si="679"/>
        <v>45310.979999999996</v>
      </c>
    </row>
    <row r="10824" spans="2:12" x14ac:dyDescent="0.3">
      <c r="B10824" t="s">
        <v>6</v>
      </c>
      <c r="C10824">
        <v>1114524</v>
      </c>
      <c r="D10824">
        <v>2217.1799999999998</v>
      </c>
      <c r="E10824">
        <v>1</v>
      </c>
      <c r="F10824" s="2">
        <v>43927</v>
      </c>
      <c r="G10824" t="s">
        <v>102</v>
      </c>
      <c r="H10824" s="2">
        <v>44144</v>
      </c>
      <c r="I10824" s="2">
        <f t="shared" si="676"/>
        <v>44165</v>
      </c>
      <c r="J10824" s="4">
        <f t="shared" si="677"/>
        <v>21</v>
      </c>
      <c r="K10824" s="4">
        <f t="shared" si="678"/>
        <v>23</v>
      </c>
      <c r="L10824" s="4">
        <f t="shared" si="679"/>
        <v>59797.98000000001</v>
      </c>
    </row>
    <row r="10825" spans="2:12" x14ac:dyDescent="0.3">
      <c r="B10825" t="s">
        <v>6</v>
      </c>
      <c r="C10825">
        <v>1115280</v>
      </c>
      <c r="D10825">
        <v>267.72000000000003</v>
      </c>
      <c r="E10825">
        <v>1</v>
      </c>
      <c r="F10825" s="2">
        <v>43934</v>
      </c>
      <c r="G10825" t="s">
        <v>237</v>
      </c>
      <c r="H10825" s="2">
        <v>44158</v>
      </c>
      <c r="I10825" s="2">
        <f t="shared" si="676"/>
        <v>44165</v>
      </c>
      <c r="J10825" s="4">
        <f t="shared" si="677"/>
        <v>7</v>
      </c>
      <c r="K10825" s="4">
        <f t="shared" si="678"/>
        <v>68</v>
      </c>
      <c r="L10825" s="4">
        <f t="shared" si="679"/>
        <v>34421.880000000012</v>
      </c>
    </row>
    <row r="10826" spans="2:12" x14ac:dyDescent="0.3">
      <c r="B10826" t="s">
        <v>6</v>
      </c>
      <c r="C10826">
        <v>1124988</v>
      </c>
      <c r="D10826">
        <v>1010.28</v>
      </c>
      <c r="E10826">
        <v>1</v>
      </c>
      <c r="F10826" s="2">
        <v>43955</v>
      </c>
      <c r="G10826" t="s">
        <v>43</v>
      </c>
      <c r="H10826" s="2">
        <v>44158</v>
      </c>
      <c r="I10826" s="2">
        <f t="shared" si="676"/>
        <v>44165</v>
      </c>
      <c r="J10826" s="4">
        <f t="shared" si="677"/>
        <v>7</v>
      </c>
      <c r="K10826" s="4">
        <f t="shared" si="678"/>
        <v>109</v>
      </c>
      <c r="L10826" s="4">
        <f t="shared" si="679"/>
        <v>143402.34000000003</v>
      </c>
    </row>
    <row r="10827" spans="2:12" x14ac:dyDescent="0.3">
      <c r="B10827" t="s">
        <v>6</v>
      </c>
      <c r="C10827">
        <v>1124988</v>
      </c>
      <c r="D10827">
        <v>584.22</v>
      </c>
      <c r="E10827">
        <v>1</v>
      </c>
      <c r="F10827" s="2">
        <v>43941</v>
      </c>
      <c r="G10827" t="s">
        <v>43</v>
      </c>
      <c r="H10827" s="2">
        <v>44158</v>
      </c>
      <c r="I10827" s="2">
        <f t="shared" si="676"/>
        <v>44165</v>
      </c>
      <c r="J10827" s="4">
        <f t="shared" si="677"/>
        <v>7</v>
      </c>
      <c r="K10827" s="4">
        <f t="shared" si="678"/>
        <v>109</v>
      </c>
      <c r="L10827" s="4">
        <f t="shared" si="679"/>
        <v>143402.34000000003</v>
      </c>
    </row>
    <row r="10828" spans="2:12" x14ac:dyDescent="0.3">
      <c r="B10828" t="s">
        <v>6</v>
      </c>
      <c r="C10828">
        <v>1124988</v>
      </c>
      <c r="D10828">
        <v>584.22</v>
      </c>
      <c r="E10828">
        <v>1</v>
      </c>
      <c r="F10828" s="2">
        <v>43955</v>
      </c>
      <c r="G10828" t="s">
        <v>43</v>
      </c>
      <c r="H10828" s="2">
        <v>44158</v>
      </c>
      <c r="I10828" s="2">
        <f t="shared" si="676"/>
        <v>44165</v>
      </c>
      <c r="J10828" s="4">
        <f t="shared" si="677"/>
        <v>7</v>
      </c>
      <c r="K10828" s="4">
        <f t="shared" si="678"/>
        <v>109</v>
      </c>
      <c r="L10828" s="4">
        <f t="shared" si="679"/>
        <v>143402.34000000003</v>
      </c>
    </row>
    <row r="10829" spans="2:12" x14ac:dyDescent="0.3">
      <c r="B10829" t="s">
        <v>6</v>
      </c>
      <c r="C10829">
        <v>1124988</v>
      </c>
      <c r="D10829">
        <v>7162.44</v>
      </c>
      <c r="E10829">
        <v>6</v>
      </c>
      <c r="F10829" s="2">
        <v>43934</v>
      </c>
      <c r="G10829" t="s">
        <v>43</v>
      </c>
      <c r="H10829" s="2">
        <v>44158</v>
      </c>
      <c r="I10829" s="2">
        <f t="shared" si="676"/>
        <v>44165</v>
      </c>
      <c r="J10829" s="4">
        <f t="shared" si="677"/>
        <v>7</v>
      </c>
      <c r="K10829" s="4">
        <f t="shared" si="678"/>
        <v>109</v>
      </c>
      <c r="L10829" s="4">
        <f t="shared" si="679"/>
        <v>143402.34000000003</v>
      </c>
    </row>
    <row r="10830" spans="2:12" x14ac:dyDescent="0.3">
      <c r="B10830" t="s">
        <v>6</v>
      </c>
      <c r="C10830">
        <v>1124988</v>
      </c>
      <c r="D10830">
        <v>11937.42</v>
      </c>
      <c r="E10830">
        <v>10</v>
      </c>
      <c r="F10830" s="2">
        <v>43948</v>
      </c>
      <c r="G10830" t="s">
        <v>43</v>
      </c>
      <c r="H10830" s="2">
        <v>44158</v>
      </c>
      <c r="I10830" s="2">
        <f t="shared" si="676"/>
        <v>44165</v>
      </c>
      <c r="J10830" s="4">
        <f t="shared" si="677"/>
        <v>7</v>
      </c>
      <c r="K10830" s="4">
        <f t="shared" si="678"/>
        <v>109</v>
      </c>
      <c r="L10830" s="4">
        <f t="shared" si="679"/>
        <v>143402.34000000003</v>
      </c>
    </row>
    <row r="10831" spans="2:12" x14ac:dyDescent="0.3">
      <c r="B10831" t="s">
        <v>6</v>
      </c>
      <c r="C10831">
        <v>1128624</v>
      </c>
      <c r="D10831">
        <v>608.64</v>
      </c>
      <c r="E10831">
        <v>1</v>
      </c>
      <c r="F10831" s="2">
        <v>43941</v>
      </c>
      <c r="G10831" t="s">
        <v>182</v>
      </c>
      <c r="H10831" s="2">
        <v>44165</v>
      </c>
      <c r="I10831" s="2">
        <f t="shared" si="676"/>
        <v>44165</v>
      </c>
      <c r="J10831" s="4">
        <f t="shared" si="677"/>
        <v>0</v>
      </c>
      <c r="K10831" s="4">
        <f t="shared" si="678"/>
        <v>57</v>
      </c>
      <c r="L10831" s="4">
        <f t="shared" si="679"/>
        <v>89083.739999999947</v>
      </c>
    </row>
    <row r="10832" spans="2:12" x14ac:dyDescent="0.3">
      <c r="B10832" t="s">
        <v>6</v>
      </c>
      <c r="C10832">
        <v>1128624</v>
      </c>
      <c r="D10832">
        <v>1193.76</v>
      </c>
      <c r="E10832">
        <v>1</v>
      </c>
      <c r="F10832" s="2">
        <v>43948</v>
      </c>
      <c r="G10832" t="s">
        <v>182</v>
      </c>
      <c r="H10832" s="2">
        <v>44165</v>
      </c>
      <c r="I10832" s="2">
        <f t="shared" si="676"/>
        <v>44165</v>
      </c>
      <c r="J10832" s="4">
        <f t="shared" si="677"/>
        <v>0</v>
      </c>
      <c r="K10832" s="4">
        <f t="shared" si="678"/>
        <v>57</v>
      </c>
      <c r="L10832" s="4">
        <f t="shared" si="679"/>
        <v>89083.739999999947</v>
      </c>
    </row>
    <row r="10833" spans="2:12" x14ac:dyDescent="0.3">
      <c r="B10833" t="s">
        <v>6</v>
      </c>
      <c r="C10833">
        <v>1144464</v>
      </c>
      <c r="D10833">
        <v>1017</v>
      </c>
      <c r="E10833">
        <v>1</v>
      </c>
      <c r="F10833" s="2">
        <v>43927</v>
      </c>
      <c r="G10833" t="s">
        <v>592</v>
      </c>
      <c r="H10833" s="2">
        <v>44158</v>
      </c>
      <c r="I10833" s="2">
        <f t="shared" si="676"/>
        <v>44165</v>
      </c>
      <c r="J10833" s="4">
        <f t="shared" si="677"/>
        <v>7</v>
      </c>
      <c r="K10833" s="4">
        <f t="shared" si="678"/>
        <v>12</v>
      </c>
      <c r="L10833" s="4">
        <f t="shared" si="679"/>
        <v>13434.72</v>
      </c>
    </row>
    <row r="10834" spans="2:12" x14ac:dyDescent="0.3">
      <c r="B10834" t="s">
        <v>6</v>
      </c>
      <c r="C10834">
        <v>1152846</v>
      </c>
      <c r="D10834">
        <v>1193.76</v>
      </c>
      <c r="E10834">
        <v>1</v>
      </c>
      <c r="F10834" s="2">
        <v>43934</v>
      </c>
      <c r="G10834" t="s">
        <v>132</v>
      </c>
      <c r="H10834" s="2">
        <v>44130</v>
      </c>
      <c r="I10834" s="2">
        <f t="shared" si="676"/>
        <v>44165</v>
      </c>
      <c r="J10834" s="4">
        <f t="shared" si="677"/>
        <v>35</v>
      </c>
      <c r="K10834" s="4">
        <f t="shared" si="678"/>
        <v>43</v>
      </c>
      <c r="L10834" s="4">
        <f t="shared" si="679"/>
        <v>41702.639999999985</v>
      </c>
    </row>
    <row r="10835" spans="2:12" x14ac:dyDescent="0.3">
      <c r="B10835" t="s">
        <v>6</v>
      </c>
      <c r="C10835">
        <v>1152846</v>
      </c>
      <c r="D10835">
        <v>1193.76</v>
      </c>
      <c r="E10835">
        <v>1</v>
      </c>
      <c r="F10835" s="2">
        <v>43941</v>
      </c>
      <c r="G10835" t="s">
        <v>132</v>
      </c>
      <c r="H10835" s="2">
        <v>44130</v>
      </c>
      <c r="I10835" s="2">
        <f t="shared" si="676"/>
        <v>44165</v>
      </c>
      <c r="J10835" s="4">
        <f t="shared" si="677"/>
        <v>35</v>
      </c>
      <c r="K10835" s="4">
        <f t="shared" si="678"/>
        <v>43</v>
      </c>
      <c r="L10835" s="4">
        <f t="shared" si="679"/>
        <v>41702.639999999985</v>
      </c>
    </row>
    <row r="10836" spans="2:12" x14ac:dyDescent="0.3">
      <c r="B10836" t="s">
        <v>6</v>
      </c>
      <c r="C10836">
        <v>1152846</v>
      </c>
      <c r="D10836">
        <v>1193.76</v>
      </c>
      <c r="E10836">
        <v>1</v>
      </c>
      <c r="F10836" s="2">
        <v>43955</v>
      </c>
      <c r="G10836" t="s">
        <v>132</v>
      </c>
      <c r="H10836" s="2">
        <v>44130</v>
      </c>
      <c r="I10836" s="2">
        <f t="shared" si="676"/>
        <v>44165</v>
      </c>
      <c r="J10836" s="4">
        <f t="shared" si="677"/>
        <v>35</v>
      </c>
      <c r="K10836" s="4">
        <f t="shared" si="678"/>
        <v>43</v>
      </c>
      <c r="L10836" s="4">
        <f t="shared" si="679"/>
        <v>41702.639999999985</v>
      </c>
    </row>
    <row r="10837" spans="2:12" x14ac:dyDescent="0.3">
      <c r="B10837" t="s">
        <v>6</v>
      </c>
      <c r="C10837">
        <v>1152858</v>
      </c>
      <c r="D10837">
        <v>7162.44</v>
      </c>
      <c r="E10837">
        <v>6</v>
      </c>
      <c r="F10837" s="2">
        <v>43948</v>
      </c>
      <c r="G10837" t="s">
        <v>351</v>
      </c>
      <c r="H10837" s="2">
        <v>44144</v>
      </c>
      <c r="I10837" s="2">
        <f t="shared" si="676"/>
        <v>44165</v>
      </c>
      <c r="J10837" s="4">
        <f t="shared" si="677"/>
        <v>21</v>
      </c>
      <c r="K10837" s="4">
        <f t="shared" si="678"/>
        <v>26</v>
      </c>
      <c r="L10837" s="4">
        <f t="shared" si="679"/>
        <v>114471.06000000003</v>
      </c>
    </row>
    <row r="10838" spans="2:12" x14ac:dyDescent="0.3">
      <c r="B10838" t="s">
        <v>6</v>
      </c>
      <c r="C10838">
        <v>1164054</v>
      </c>
      <c r="D10838">
        <v>6748.02</v>
      </c>
      <c r="E10838">
        <v>11</v>
      </c>
      <c r="F10838" s="2">
        <v>43948</v>
      </c>
      <c r="G10838" t="s">
        <v>669</v>
      </c>
      <c r="H10838" s="2">
        <v>43948</v>
      </c>
      <c r="I10838" s="2">
        <f t="shared" si="676"/>
        <v>44165</v>
      </c>
      <c r="J10838" s="4">
        <f t="shared" si="677"/>
        <v>217</v>
      </c>
      <c r="K10838" s="4">
        <f t="shared" si="678"/>
        <v>1</v>
      </c>
      <c r="L10838" s="4">
        <f t="shared" si="679"/>
        <v>6748.02</v>
      </c>
    </row>
    <row r="10839" spans="2:12" x14ac:dyDescent="0.3">
      <c r="B10839" t="s">
        <v>6</v>
      </c>
      <c r="C10839">
        <v>1170402</v>
      </c>
      <c r="D10839">
        <v>267.72000000000003</v>
      </c>
      <c r="E10839">
        <v>1</v>
      </c>
      <c r="F10839" s="2">
        <v>43941</v>
      </c>
      <c r="G10839" t="s">
        <v>486</v>
      </c>
      <c r="H10839" s="2">
        <v>43941</v>
      </c>
      <c r="I10839" s="2">
        <f t="shared" si="676"/>
        <v>44165</v>
      </c>
      <c r="J10839" s="4">
        <f t="shared" si="677"/>
        <v>224</v>
      </c>
      <c r="K10839" s="4">
        <f t="shared" si="678"/>
        <v>2</v>
      </c>
      <c r="L10839" s="4">
        <f t="shared" si="679"/>
        <v>672.12</v>
      </c>
    </row>
    <row r="10840" spans="2:12" x14ac:dyDescent="0.3">
      <c r="B10840" t="s">
        <v>6</v>
      </c>
      <c r="C10840">
        <v>2401422</v>
      </c>
      <c r="D10840">
        <v>1193.76</v>
      </c>
      <c r="E10840">
        <v>1</v>
      </c>
      <c r="F10840" s="2">
        <v>43941</v>
      </c>
      <c r="G10840" t="s">
        <v>117</v>
      </c>
      <c r="H10840" s="2">
        <v>44144</v>
      </c>
      <c r="I10840" s="2">
        <f t="shared" si="676"/>
        <v>44165</v>
      </c>
      <c r="J10840" s="4">
        <f t="shared" si="677"/>
        <v>21</v>
      </c>
      <c r="K10840" s="4">
        <f t="shared" si="678"/>
        <v>24</v>
      </c>
      <c r="L10840" s="4">
        <f t="shared" si="679"/>
        <v>79091.039999999979</v>
      </c>
    </row>
    <row r="10841" spans="2:12" x14ac:dyDescent="0.3">
      <c r="B10841" t="s">
        <v>6</v>
      </c>
      <c r="C10841">
        <v>2401740</v>
      </c>
      <c r="D10841">
        <v>1193.76</v>
      </c>
      <c r="E10841">
        <v>1</v>
      </c>
      <c r="F10841" s="2">
        <v>43948</v>
      </c>
      <c r="G10841" t="s">
        <v>242</v>
      </c>
      <c r="H10841" s="2">
        <v>44158</v>
      </c>
      <c r="I10841" s="2">
        <f t="shared" si="676"/>
        <v>44165</v>
      </c>
      <c r="J10841" s="4">
        <f t="shared" si="677"/>
        <v>7</v>
      </c>
      <c r="K10841" s="4">
        <f t="shared" si="678"/>
        <v>45</v>
      </c>
      <c r="L10841" s="4">
        <f t="shared" si="679"/>
        <v>67743.600000000006</v>
      </c>
    </row>
    <row r="10842" spans="2:12" x14ac:dyDescent="0.3">
      <c r="B10842" t="s">
        <v>6</v>
      </c>
      <c r="C10842">
        <v>2401794</v>
      </c>
      <c r="D10842">
        <v>1193.76</v>
      </c>
      <c r="E10842">
        <v>1</v>
      </c>
      <c r="F10842" s="2">
        <v>43948</v>
      </c>
      <c r="G10842" t="s">
        <v>69</v>
      </c>
      <c r="H10842" s="2">
        <v>43948</v>
      </c>
      <c r="I10842" s="2">
        <f t="shared" si="676"/>
        <v>44165</v>
      </c>
      <c r="J10842" s="4">
        <f t="shared" si="677"/>
        <v>217</v>
      </c>
      <c r="K10842" s="4">
        <f t="shared" si="678"/>
        <v>5</v>
      </c>
      <c r="L10842" s="4">
        <f t="shared" si="679"/>
        <v>9804.84</v>
      </c>
    </row>
    <row r="10843" spans="2:12" x14ac:dyDescent="0.3">
      <c r="B10843" t="s">
        <v>6</v>
      </c>
      <c r="C10843">
        <v>2401926</v>
      </c>
      <c r="D10843">
        <v>612.66</v>
      </c>
      <c r="E10843">
        <v>1</v>
      </c>
      <c r="F10843" s="2">
        <v>43927</v>
      </c>
      <c r="G10843" t="s">
        <v>58</v>
      </c>
      <c r="H10843" s="2">
        <v>44165</v>
      </c>
      <c r="I10843" s="2">
        <f t="shared" si="676"/>
        <v>44165</v>
      </c>
      <c r="J10843" s="4">
        <f t="shared" si="677"/>
        <v>0</v>
      </c>
      <c r="K10843" s="4">
        <f t="shared" si="678"/>
        <v>188</v>
      </c>
      <c r="L10843" s="4">
        <f t="shared" si="679"/>
        <v>276921.54000000015</v>
      </c>
    </row>
    <row r="10844" spans="2:12" x14ac:dyDescent="0.3">
      <c r="B10844" t="s">
        <v>6</v>
      </c>
      <c r="C10844">
        <v>2401926</v>
      </c>
      <c r="D10844">
        <v>608.64</v>
      </c>
      <c r="E10844">
        <v>1</v>
      </c>
      <c r="F10844" s="2">
        <v>43948</v>
      </c>
      <c r="G10844" t="s">
        <v>58</v>
      </c>
      <c r="H10844" s="2">
        <v>44165</v>
      </c>
      <c r="I10844" s="2">
        <f t="shared" si="676"/>
        <v>44165</v>
      </c>
      <c r="J10844" s="4">
        <f t="shared" si="677"/>
        <v>0</v>
      </c>
      <c r="K10844" s="4">
        <f t="shared" si="678"/>
        <v>188</v>
      </c>
      <c r="L10844" s="4">
        <f t="shared" si="679"/>
        <v>276921.54000000015</v>
      </c>
    </row>
    <row r="10845" spans="2:12" x14ac:dyDescent="0.3">
      <c r="B10845" t="s">
        <v>6</v>
      </c>
      <c r="C10845">
        <v>2401926</v>
      </c>
      <c r="D10845">
        <v>608.64</v>
      </c>
      <c r="E10845">
        <v>1</v>
      </c>
      <c r="F10845" s="2">
        <v>43955</v>
      </c>
      <c r="G10845" t="s">
        <v>58</v>
      </c>
      <c r="H10845" s="2">
        <v>44165</v>
      </c>
      <c r="I10845" s="2">
        <f t="shared" si="676"/>
        <v>44165</v>
      </c>
      <c r="J10845" s="4">
        <f t="shared" si="677"/>
        <v>0</v>
      </c>
      <c r="K10845" s="4">
        <f t="shared" si="678"/>
        <v>188</v>
      </c>
      <c r="L10845" s="4">
        <f t="shared" si="679"/>
        <v>276921.54000000015</v>
      </c>
    </row>
    <row r="10846" spans="2:12" x14ac:dyDescent="0.3">
      <c r="B10846" t="s">
        <v>6</v>
      </c>
      <c r="C10846">
        <v>2401926</v>
      </c>
      <c r="D10846">
        <v>4790.82</v>
      </c>
      <c r="E10846">
        <v>4</v>
      </c>
      <c r="F10846" s="2">
        <v>43927</v>
      </c>
      <c r="G10846" t="s">
        <v>58</v>
      </c>
      <c r="H10846" s="2">
        <v>44165</v>
      </c>
      <c r="I10846" s="2">
        <f t="shared" si="676"/>
        <v>44165</v>
      </c>
      <c r="J10846" s="4">
        <f t="shared" si="677"/>
        <v>0</v>
      </c>
      <c r="K10846" s="4">
        <f t="shared" si="678"/>
        <v>188</v>
      </c>
      <c r="L10846" s="4">
        <f t="shared" si="679"/>
        <v>276921.54000000015</v>
      </c>
    </row>
    <row r="10847" spans="2:12" x14ac:dyDescent="0.3">
      <c r="B10847" t="s">
        <v>6</v>
      </c>
      <c r="C10847">
        <v>2401926</v>
      </c>
      <c r="D10847">
        <v>1193.76</v>
      </c>
      <c r="E10847">
        <v>1</v>
      </c>
      <c r="F10847" s="2">
        <v>43934</v>
      </c>
      <c r="G10847" t="s">
        <v>58</v>
      </c>
      <c r="H10847" s="2">
        <v>44165</v>
      </c>
      <c r="I10847" s="2">
        <f t="shared" si="676"/>
        <v>44165</v>
      </c>
      <c r="J10847" s="4">
        <f t="shared" si="677"/>
        <v>0</v>
      </c>
      <c r="K10847" s="4">
        <f t="shared" si="678"/>
        <v>188</v>
      </c>
      <c r="L10847" s="4">
        <f t="shared" si="679"/>
        <v>276921.54000000015</v>
      </c>
    </row>
    <row r="10848" spans="2:12" x14ac:dyDescent="0.3">
      <c r="B10848" t="s">
        <v>6</v>
      </c>
      <c r="C10848">
        <v>2401926</v>
      </c>
      <c r="D10848">
        <v>1193.76</v>
      </c>
      <c r="E10848">
        <v>1</v>
      </c>
      <c r="F10848" s="2">
        <v>43948</v>
      </c>
      <c r="G10848" t="s">
        <v>58</v>
      </c>
      <c r="H10848" s="2">
        <v>44165</v>
      </c>
      <c r="I10848" s="2">
        <f t="shared" si="676"/>
        <v>44165</v>
      </c>
      <c r="J10848" s="4">
        <f t="shared" si="677"/>
        <v>0</v>
      </c>
      <c r="K10848" s="4">
        <f t="shared" si="678"/>
        <v>188</v>
      </c>
      <c r="L10848" s="4">
        <f t="shared" si="679"/>
        <v>276921.54000000015</v>
      </c>
    </row>
    <row r="10849" spans="2:12" x14ac:dyDescent="0.3">
      <c r="B10849" t="s">
        <v>6</v>
      </c>
      <c r="C10849">
        <v>2407938</v>
      </c>
      <c r="D10849">
        <v>7224.78</v>
      </c>
      <c r="E10849">
        <v>2</v>
      </c>
      <c r="F10849" s="2">
        <v>43955</v>
      </c>
      <c r="G10849" t="s">
        <v>243</v>
      </c>
      <c r="H10849" s="2">
        <v>43955</v>
      </c>
      <c r="I10849" s="2">
        <f t="shared" si="676"/>
        <v>44165</v>
      </c>
      <c r="J10849" s="4">
        <f t="shared" si="677"/>
        <v>210</v>
      </c>
      <c r="K10849" s="4">
        <f t="shared" si="678"/>
        <v>17</v>
      </c>
      <c r="L10849" s="4">
        <f t="shared" si="679"/>
        <v>19514.28</v>
      </c>
    </row>
    <row r="10850" spans="2:12" x14ac:dyDescent="0.3">
      <c r="B10850" t="s">
        <v>6</v>
      </c>
      <c r="C10850">
        <v>2408124</v>
      </c>
      <c r="D10850">
        <v>5968.74</v>
      </c>
      <c r="E10850">
        <v>5</v>
      </c>
      <c r="F10850" s="2">
        <v>43948</v>
      </c>
      <c r="G10850" t="s">
        <v>670</v>
      </c>
      <c r="H10850" s="2">
        <v>43948</v>
      </c>
      <c r="I10850" s="2">
        <f t="shared" si="676"/>
        <v>44165</v>
      </c>
      <c r="J10850" s="4">
        <f t="shared" si="677"/>
        <v>217</v>
      </c>
      <c r="K10850" s="4">
        <f t="shared" si="678"/>
        <v>1</v>
      </c>
      <c r="L10850" s="4">
        <f t="shared" si="679"/>
        <v>5968.74</v>
      </c>
    </row>
    <row r="10851" spans="2:12" x14ac:dyDescent="0.3">
      <c r="B10851" t="s">
        <v>6</v>
      </c>
      <c r="C10851">
        <v>2422620</v>
      </c>
      <c r="D10851">
        <v>612.66</v>
      </c>
      <c r="E10851">
        <v>1</v>
      </c>
      <c r="F10851" s="2">
        <v>43927</v>
      </c>
      <c r="G10851" t="s">
        <v>244</v>
      </c>
      <c r="H10851" s="2">
        <v>44165</v>
      </c>
      <c r="I10851" s="2">
        <f t="shared" si="676"/>
        <v>44165</v>
      </c>
      <c r="J10851" s="4">
        <f t="shared" si="677"/>
        <v>0</v>
      </c>
      <c r="K10851" s="4">
        <f t="shared" si="678"/>
        <v>40</v>
      </c>
      <c r="L10851" s="4">
        <f t="shared" si="679"/>
        <v>51831.360000000001</v>
      </c>
    </row>
    <row r="10852" spans="2:12" x14ac:dyDescent="0.3">
      <c r="B10852" t="s">
        <v>6</v>
      </c>
      <c r="C10852">
        <v>2422620</v>
      </c>
      <c r="D10852">
        <v>2387.46</v>
      </c>
      <c r="E10852">
        <v>2</v>
      </c>
      <c r="F10852" s="2">
        <v>43948</v>
      </c>
      <c r="G10852" t="s">
        <v>244</v>
      </c>
      <c r="H10852" s="2">
        <v>44165</v>
      </c>
      <c r="I10852" s="2">
        <f t="shared" si="676"/>
        <v>44165</v>
      </c>
      <c r="J10852" s="4">
        <f t="shared" si="677"/>
        <v>0</v>
      </c>
      <c r="K10852" s="4">
        <f t="shared" si="678"/>
        <v>40</v>
      </c>
      <c r="L10852" s="4">
        <f t="shared" si="679"/>
        <v>51831.360000000001</v>
      </c>
    </row>
    <row r="10853" spans="2:12" x14ac:dyDescent="0.3">
      <c r="B10853" t="s">
        <v>6</v>
      </c>
      <c r="C10853">
        <v>2471094</v>
      </c>
      <c r="D10853">
        <v>608.64</v>
      </c>
      <c r="E10853">
        <v>1</v>
      </c>
      <c r="F10853" s="2">
        <v>43941</v>
      </c>
      <c r="G10853" t="s">
        <v>352</v>
      </c>
      <c r="H10853" s="2">
        <v>44165</v>
      </c>
      <c r="I10853" s="2">
        <f t="shared" si="676"/>
        <v>44165</v>
      </c>
      <c r="J10853" s="4">
        <f t="shared" si="677"/>
        <v>0</v>
      </c>
      <c r="K10853" s="4">
        <f t="shared" si="678"/>
        <v>31</v>
      </c>
      <c r="L10853" s="4">
        <f t="shared" si="679"/>
        <v>80465.099999999991</v>
      </c>
    </row>
    <row r="10854" spans="2:12" x14ac:dyDescent="0.3">
      <c r="B10854" t="s">
        <v>6</v>
      </c>
      <c r="C10854">
        <v>2471094</v>
      </c>
      <c r="D10854">
        <v>2387.46</v>
      </c>
      <c r="E10854">
        <v>2</v>
      </c>
      <c r="F10854" s="2">
        <v>43941</v>
      </c>
      <c r="G10854" t="s">
        <v>352</v>
      </c>
      <c r="H10854" s="2">
        <v>44165</v>
      </c>
      <c r="I10854" s="2">
        <f t="shared" si="676"/>
        <v>44165</v>
      </c>
      <c r="J10854" s="4">
        <f t="shared" si="677"/>
        <v>0</v>
      </c>
      <c r="K10854" s="4">
        <f t="shared" si="678"/>
        <v>31</v>
      </c>
      <c r="L10854" s="4">
        <f t="shared" si="679"/>
        <v>80465.099999999991</v>
      </c>
    </row>
    <row r="10855" spans="2:12" x14ac:dyDescent="0.3">
      <c r="B10855" t="s">
        <v>6</v>
      </c>
      <c r="C10855">
        <v>2471094</v>
      </c>
      <c r="D10855">
        <v>1193.76</v>
      </c>
      <c r="E10855">
        <v>1</v>
      </c>
      <c r="F10855" s="2">
        <v>43955</v>
      </c>
      <c r="G10855" t="s">
        <v>352</v>
      </c>
      <c r="H10855" s="2">
        <v>44165</v>
      </c>
      <c r="I10855" s="2">
        <f t="shared" si="676"/>
        <v>44165</v>
      </c>
      <c r="J10855" s="4">
        <f t="shared" si="677"/>
        <v>0</v>
      </c>
      <c r="K10855" s="4">
        <f t="shared" si="678"/>
        <v>31</v>
      </c>
      <c r="L10855" s="4">
        <f t="shared" si="679"/>
        <v>80465.099999999991</v>
      </c>
    </row>
    <row r="10856" spans="2:12" x14ac:dyDescent="0.3">
      <c r="B10856" t="s">
        <v>6</v>
      </c>
      <c r="C10856">
        <v>2493162</v>
      </c>
      <c r="D10856">
        <v>6086.4</v>
      </c>
      <c r="E10856">
        <v>10</v>
      </c>
      <c r="F10856" s="2">
        <v>43948</v>
      </c>
      <c r="G10856" t="s">
        <v>246</v>
      </c>
      <c r="H10856" s="2">
        <v>44158</v>
      </c>
      <c r="I10856" s="2">
        <f t="shared" si="676"/>
        <v>44165</v>
      </c>
      <c r="J10856" s="4">
        <f t="shared" si="677"/>
        <v>7</v>
      </c>
      <c r="K10856" s="4">
        <f t="shared" si="678"/>
        <v>39</v>
      </c>
      <c r="L10856" s="4">
        <f t="shared" si="679"/>
        <v>228587.21999999994</v>
      </c>
    </row>
    <row r="10857" spans="2:12" x14ac:dyDescent="0.3">
      <c r="B10857" t="s">
        <v>6</v>
      </c>
      <c r="C10857">
        <v>2493162</v>
      </c>
      <c r="D10857">
        <v>11937.42</v>
      </c>
      <c r="E10857">
        <v>10</v>
      </c>
      <c r="F10857" s="2">
        <v>43927</v>
      </c>
      <c r="G10857" t="s">
        <v>246</v>
      </c>
      <c r="H10857" s="2">
        <v>44158</v>
      </c>
      <c r="I10857" s="2">
        <f t="shared" si="676"/>
        <v>44165</v>
      </c>
      <c r="J10857" s="4">
        <f t="shared" si="677"/>
        <v>7</v>
      </c>
      <c r="K10857" s="4">
        <f t="shared" si="678"/>
        <v>39</v>
      </c>
      <c r="L10857" s="4">
        <f t="shared" si="679"/>
        <v>228587.21999999994</v>
      </c>
    </row>
    <row r="10858" spans="2:12" x14ac:dyDescent="0.3">
      <c r="B10858" t="s">
        <v>6</v>
      </c>
      <c r="C10858">
        <v>2521392</v>
      </c>
      <c r="D10858">
        <v>769.38</v>
      </c>
      <c r="E10858">
        <v>2</v>
      </c>
      <c r="F10858" s="2">
        <v>43927</v>
      </c>
      <c r="G10858" t="s">
        <v>122</v>
      </c>
      <c r="H10858" s="2">
        <v>44151</v>
      </c>
      <c r="I10858" s="2">
        <f t="shared" si="676"/>
        <v>44165</v>
      </c>
      <c r="J10858" s="4">
        <f t="shared" si="677"/>
        <v>14</v>
      </c>
      <c r="K10858" s="4">
        <f t="shared" si="678"/>
        <v>76</v>
      </c>
      <c r="L10858" s="4">
        <f t="shared" si="679"/>
        <v>36530.939999999988</v>
      </c>
    </row>
    <row r="10859" spans="2:12" x14ac:dyDescent="0.3">
      <c r="B10859" t="s">
        <v>6</v>
      </c>
      <c r="C10859">
        <v>2521392</v>
      </c>
      <c r="D10859">
        <v>383.4</v>
      </c>
      <c r="E10859">
        <v>1</v>
      </c>
      <c r="F10859" s="2">
        <v>43955</v>
      </c>
      <c r="G10859" t="s">
        <v>122</v>
      </c>
      <c r="H10859" s="2">
        <v>44151</v>
      </c>
      <c r="I10859" s="2">
        <f t="shared" si="676"/>
        <v>44165</v>
      </c>
      <c r="J10859" s="4">
        <f t="shared" si="677"/>
        <v>14</v>
      </c>
      <c r="K10859" s="4">
        <f t="shared" si="678"/>
        <v>76</v>
      </c>
      <c r="L10859" s="4">
        <f t="shared" si="679"/>
        <v>36530.939999999988</v>
      </c>
    </row>
    <row r="10860" spans="2:12" x14ac:dyDescent="0.3">
      <c r="B10860" t="s">
        <v>6</v>
      </c>
      <c r="C10860">
        <v>2521392</v>
      </c>
      <c r="D10860">
        <v>267.72000000000003</v>
      </c>
      <c r="E10860">
        <v>1</v>
      </c>
      <c r="F10860" s="2">
        <v>43934</v>
      </c>
      <c r="G10860" t="s">
        <v>122</v>
      </c>
      <c r="H10860" s="2">
        <v>44151</v>
      </c>
      <c r="I10860" s="2">
        <f t="shared" si="676"/>
        <v>44165</v>
      </c>
      <c r="J10860" s="4">
        <f t="shared" si="677"/>
        <v>14</v>
      </c>
      <c r="K10860" s="4">
        <f t="shared" si="678"/>
        <v>76</v>
      </c>
      <c r="L10860" s="4">
        <f t="shared" si="679"/>
        <v>36530.939999999988</v>
      </c>
    </row>
    <row r="10861" spans="2:12" x14ac:dyDescent="0.3">
      <c r="B10861" t="s">
        <v>6</v>
      </c>
      <c r="C10861">
        <v>2521392</v>
      </c>
      <c r="D10861">
        <v>1193.76</v>
      </c>
      <c r="E10861">
        <v>1</v>
      </c>
      <c r="F10861" s="2">
        <v>43955</v>
      </c>
      <c r="G10861" t="s">
        <v>122</v>
      </c>
      <c r="H10861" s="2">
        <v>44151</v>
      </c>
      <c r="I10861" s="2">
        <f t="shared" si="676"/>
        <v>44165</v>
      </c>
      <c r="J10861" s="4">
        <f t="shared" si="677"/>
        <v>14</v>
      </c>
      <c r="K10861" s="4">
        <f t="shared" si="678"/>
        <v>76</v>
      </c>
      <c r="L10861" s="4">
        <f t="shared" si="679"/>
        <v>36530.939999999988</v>
      </c>
    </row>
    <row r="10862" spans="2:12" x14ac:dyDescent="0.3">
      <c r="B10862" t="s">
        <v>6</v>
      </c>
      <c r="C10862">
        <v>2776986</v>
      </c>
      <c r="D10862">
        <v>1193.76</v>
      </c>
      <c r="E10862">
        <v>1</v>
      </c>
      <c r="F10862" s="2">
        <v>43934</v>
      </c>
      <c r="G10862" t="s">
        <v>442</v>
      </c>
      <c r="H10862" s="2">
        <v>44151</v>
      </c>
      <c r="I10862" s="2">
        <f t="shared" si="676"/>
        <v>44165</v>
      </c>
      <c r="J10862" s="4">
        <f t="shared" si="677"/>
        <v>14</v>
      </c>
      <c r="K10862" s="4">
        <f t="shared" si="678"/>
        <v>17</v>
      </c>
      <c r="L10862" s="4">
        <f t="shared" si="679"/>
        <v>80856.600000000006</v>
      </c>
    </row>
    <row r="10863" spans="2:12" x14ac:dyDescent="0.3">
      <c r="B10863" t="s">
        <v>6</v>
      </c>
      <c r="C10863">
        <v>2783802</v>
      </c>
      <c r="D10863">
        <v>608.64</v>
      </c>
      <c r="E10863">
        <v>1</v>
      </c>
      <c r="F10863" s="2">
        <v>43955</v>
      </c>
      <c r="G10863" t="s">
        <v>671</v>
      </c>
      <c r="H10863" s="2">
        <v>44151</v>
      </c>
      <c r="I10863" s="2">
        <f t="shared" si="676"/>
        <v>44165</v>
      </c>
      <c r="J10863" s="4">
        <f t="shared" si="677"/>
        <v>14</v>
      </c>
      <c r="K10863" s="4">
        <f t="shared" si="678"/>
        <v>9</v>
      </c>
      <c r="L10863" s="4">
        <f t="shared" si="679"/>
        <v>9024.5399999999991</v>
      </c>
    </row>
    <row r="10864" spans="2:12" x14ac:dyDescent="0.3">
      <c r="B10864" t="s">
        <v>6</v>
      </c>
      <c r="C10864">
        <v>2783802</v>
      </c>
      <c r="D10864">
        <v>1071.18</v>
      </c>
      <c r="E10864">
        <v>4</v>
      </c>
      <c r="F10864" s="2">
        <v>43927</v>
      </c>
      <c r="G10864" t="s">
        <v>671</v>
      </c>
      <c r="H10864" s="2">
        <v>44151</v>
      </c>
      <c r="I10864" s="2">
        <f t="shared" si="676"/>
        <v>44165</v>
      </c>
      <c r="J10864" s="4">
        <f t="shared" si="677"/>
        <v>14</v>
      </c>
      <c r="K10864" s="4">
        <f t="shared" si="678"/>
        <v>9</v>
      </c>
      <c r="L10864" s="4">
        <f t="shared" si="679"/>
        <v>9024.5399999999991</v>
      </c>
    </row>
    <row r="10865" spans="2:12" x14ac:dyDescent="0.3">
      <c r="B10865" t="s">
        <v>6</v>
      </c>
      <c r="C10865">
        <v>2783802</v>
      </c>
      <c r="D10865">
        <v>267.72000000000003</v>
      </c>
      <c r="E10865">
        <v>1</v>
      </c>
      <c r="F10865" s="2">
        <v>43941</v>
      </c>
      <c r="G10865" t="s">
        <v>671</v>
      </c>
      <c r="H10865" s="2">
        <v>44151</v>
      </c>
      <c r="I10865" s="2">
        <f t="shared" si="676"/>
        <v>44165</v>
      </c>
      <c r="J10865" s="4">
        <f t="shared" si="677"/>
        <v>14</v>
      </c>
      <c r="K10865" s="4">
        <f t="shared" si="678"/>
        <v>9</v>
      </c>
      <c r="L10865" s="4">
        <f t="shared" si="679"/>
        <v>9024.5399999999991</v>
      </c>
    </row>
    <row r="10866" spans="2:12" x14ac:dyDescent="0.3">
      <c r="B10866" t="s">
        <v>6</v>
      </c>
      <c r="C10866">
        <v>2783802</v>
      </c>
      <c r="D10866">
        <v>1201.68</v>
      </c>
      <c r="E10866">
        <v>1</v>
      </c>
      <c r="F10866" s="2">
        <v>43927</v>
      </c>
      <c r="G10866" t="s">
        <v>671</v>
      </c>
      <c r="H10866" s="2">
        <v>44151</v>
      </c>
      <c r="I10866" s="2">
        <f t="shared" si="676"/>
        <v>44165</v>
      </c>
      <c r="J10866" s="4">
        <f t="shared" si="677"/>
        <v>14</v>
      </c>
      <c r="K10866" s="4">
        <f t="shared" si="678"/>
        <v>9</v>
      </c>
      <c r="L10866" s="4">
        <f t="shared" si="679"/>
        <v>9024.5399999999991</v>
      </c>
    </row>
    <row r="10867" spans="2:12" x14ac:dyDescent="0.3">
      <c r="B10867" t="s">
        <v>6</v>
      </c>
      <c r="C10867">
        <v>2815272</v>
      </c>
      <c r="D10867">
        <v>7071.96</v>
      </c>
      <c r="E10867">
        <v>7</v>
      </c>
      <c r="F10867" s="2">
        <v>43955</v>
      </c>
      <c r="G10867" t="s">
        <v>70</v>
      </c>
      <c r="H10867" s="2">
        <v>44158</v>
      </c>
      <c r="I10867" s="2">
        <f t="shared" si="676"/>
        <v>44165</v>
      </c>
      <c r="J10867" s="4">
        <f t="shared" si="677"/>
        <v>7</v>
      </c>
      <c r="K10867" s="4">
        <f t="shared" si="678"/>
        <v>9</v>
      </c>
      <c r="L10867" s="4">
        <f t="shared" si="679"/>
        <v>23200.080000000002</v>
      </c>
    </row>
    <row r="10868" spans="2:12" x14ac:dyDescent="0.3">
      <c r="B10868" t="s">
        <v>6</v>
      </c>
      <c r="C10868">
        <v>2815272</v>
      </c>
      <c r="D10868">
        <v>8356.2000000000007</v>
      </c>
      <c r="E10868">
        <v>7</v>
      </c>
      <c r="F10868" s="2">
        <v>43955</v>
      </c>
      <c r="G10868" t="s">
        <v>70</v>
      </c>
      <c r="H10868" s="2">
        <v>44158</v>
      </c>
      <c r="I10868" s="2">
        <f t="shared" si="676"/>
        <v>44165</v>
      </c>
      <c r="J10868" s="4">
        <f t="shared" si="677"/>
        <v>7</v>
      </c>
      <c r="K10868" s="4">
        <f t="shared" si="678"/>
        <v>9</v>
      </c>
      <c r="L10868" s="4">
        <f t="shared" si="679"/>
        <v>23200.080000000002</v>
      </c>
    </row>
    <row r="10869" spans="2:12" x14ac:dyDescent="0.3">
      <c r="B10869" t="s">
        <v>6</v>
      </c>
      <c r="C10869">
        <v>2820768</v>
      </c>
      <c r="D10869">
        <v>608.64</v>
      </c>
      <c r="E10869">
        <v>1</v>
      </c>
      <c r="F10869" s="2">
        <v>43948</v>
      </c>
      <c r="G10869" t="s">
        <v>19</v>
      </c>
      <c r="H10869" s="2">
        <v>44109</v>
      </c>
      <c r="I10869" s="2">
        <f t="shared" si="676"/>
        <v>44165</v>
      </c>
      <c r="J10869" s="4">
        <f t="shared" si="677"/>
        <v>56</v>
      </c>
      <c r="K10869" s="4">
        <f t="shared" si="678"/>
        <v>41</v>
      </c>
      <c r="L10869" s="4">
        <f t="shared" si="679"/>
        <v>45976.439999999988</v>
      </c>
    </row>
    <row r="10870" spans="2:12" x14ac:dyDescent="0.3">
      <c r="B10870" t="s">
        <v>6</v>
      </c>
      <c r="C10870">
        <v>2820768</v>
      </c>
      <c r="D10870">
        <v>1188.42</v>
      </c>
      <c r="E10870">
        <v>1</v>
      </c>
      <c r="F10870" s="2">
        <v>43941</v>
      </c>
      <c r="G10870" t="s">
        <v>19</v>
      </c>
      <c r="H10870" s="2">
        <v>44109</v>
      </c>
      <c r="I10870" s="2">
        <f t="shared" si="676"/>
        <v>44165</v>
      </c>
      <c r="J10870" s="4">
        <f t="shared" si="677"/>
        <v>56</v>
      </c>
      <c r="K10870" s="4">
        <f t="shared" si="678"/>
        <v>41</v>
      </c>
      <c r="L10870" s="4">
        <f t="shared" si="679"/>
        <v>45976.439999999988</v>
      </c>
    </row>
    <row r="10871" spans="2:12" x14ac:dyDescent="0.3">
      <c r="B10871" t="s">
        <v>6</v>
      </c>
      <c r="C10871">
        <v>2961546</v>
      </c>
      <c r="D10871">
        <v>2387.46</v>
      </c>
      <c r="E10871">
        <v>2</v>
      </c>
      <c r="F10871" s="2">
        <v>43948</v>
      </c>
      <c r="G10871" t="s">
        <v>657</v>
      </c>
      <c r="H10871" s="2">
        <v>44165</v>
      </c>
      <c r="I10871" s="2">
        <f t="shared" si="676"/>
        <v>44165</v>
      </c>
      <c r="J10871" s="4">
        <f t="shared" si="677"/>
        <v>0</v>
      </c>
      <c r="K10871" s="4">
        <f t="shared" si="678"/>
        <v>17</v>
      </c>
      <c r="L10871" s="4">
        <f t="shared" si="679"/>
        <v>61602.84</v>
      </c>
    </row>
    <row r="10872" spans="2:12" x14ac:dyDescent="0.3">
      <c r="B10872" t="s">
        <v>6</v>
      </c>
      <c r="C10872">
        <v>2998164</v>
      </c>
      <c r="D10872">
        <v>1193.76</v>
      </c>
      <c r="E10872">
        <v>1</v>
      </c>
      <c r="F10872" s="2">
        <v>43927</v>
      </c>
      <c r="G10872" t="s">
        <v>250</v>
      </c>
      <c r="H10872" s="2">
        <v>44158</v>
      </c>
      <c r="I10872" s="2">
        <f t="shared" si="676"/>
        <v>44165</v>
      </c>
      <c r="J10872" s="4">
        <f t="shared" si="677"/>
        <v>7</v>
      </c>
      <c r="K10872" s="4">
        <f t="shared" si="678"/>
        <v>61</v>
      </c>
      <c r="L10872" s="4">
        <f t="shared" si="679"/>
        <v>331217.09999999986</v>
      </c>
    </row>
    <row r="10873" spans="2:12" x14ac:dyDescent="0.3">
      <c r="B10873" t="s">
        <v>6</v>
      </c>
      <c r="C10873">
        <v>2998164</v>
      </c>
      <c r="D10873">
        <v>17906.16</v>
      </c>
      <c r="E10873">
        <v>15</v>
      </c>
      <c r="F10873" s="2">
        <v>43948</v>
      </c>
      <c r="G10873" t="s">
        <v>250</v>
      </c>
      <c r="H10873" s="2">
        <v>44158</v>
      </c>
      <c r="I10873" s="2">
        <f t="shared" si="676"/>
        <v>44165</v>
      </c>
      <c r="J10873" s="4">
        <f t="shared" si="677"/>
        <v>7</v>
      </c>
      <c r="K10873" s="4">
        <f t="shared" si="678"/>
        <v>61</v>
      </c>
      <c r="L10873" s="4">
        <f t="shared" si="679"/>
        <v>331217.09999999986</v>
      </c>
    </row>
    <row r="10874" spans="2:12" x14ac:dyDescent="0.3">
      <c r="B10874" t="s">
        <v>6</v>
      </c>
      <c r="C10874">
        <v>3014730</v>
      </c>
      <c r="D10874">
        <v>12016.62</v>
      </c>
      <c r="E10874">
        <v>10</v>
      </c>
      <c r="F10874" s="2">
        <v>43927</v>
      </c>
      <c r="G10874" t="s">
        <v>468</v>
      </c>
      <c r="H10874" s="2">
        <v>44088</v>
      </c>
      <c r="I10874" s="2">
        <f t="shared" si="676"/>
        <v>44165</v>
      </c>
      <c r="J10874" s="4">
        <f t="shared" si="677"/>
        <v>77</v>
      </c>
      <c r="K10874" s="4">
        <f t="shared" si="678"/>
        <v>11</v>
      </c>
      <c r="L10874" s="4">
        <f t="shared" si="679"/>
        <v>99188.760000000009</v>
      </c>
    </row>
    <row r="10875" spans="2:12" x14ac:dyDescent="0.3">
      <c r="B10875" t="s">
        <v>6</v>
      </c>
      <c r="C10875">
        <v>3019500</v>
      </c>
      <c r="D10875">
        <v>3581.22</v>
      </c>
      <c r="E10875">
        <v>3</v>
      </c>
      <c r="F10875" s="2">
        <v>43948</v>
      </c>
      <c r="G10875" t="s">
        <v>355</v>
      </c>
      <c r="H10875" s="2">
        <v>44144</v>
      </c>
      <c r="I10875" s="2">
        <f t="shared" si="676"/>
        <v>44165</v>
      </c>
      <c r="J10875" s="4">
        <f t="shared" si="677"/>
        <v>21</v>
      </c>
      <c r="K10875" s="4">
        <f t="shared" si="678"/>
        <v>7</v>
      </c>
      <c r="L10875" s="4">
        <f t="shared" si="679"/>
        <v>39098.400000000001</v>
      </c>
    </row>
    <row r="10876" spans="2:12" x14ac:dyDescent="0.3">
      <c r="B10876" t="s">
        <v>6</v>
      </c>
      <c r="C10876">
        <v>3127824</v>
      </c>
      <c r="D10876">
        <v>3043.2</v>
      </c>
      <c r="E10876">
        <v>5</v>
      </c>
      <c r="F10876" s="2">
        <v>43941</v>
      </c>
      <c r="G10876" t="s">
        <v>137</v>
      </c>
      <c r="H10876" s="2">
        <v>44151</v>
      </c>
      <c r="I10876" s="2">
        <f t="shared" si="676"/>
        <v>44165</v>
      </c>
      <c r="J10876" s="4">
        <f t="shared" si="677"/>
        <v>14</v>
      </c>
      <c r="K10876" s="4">
        <f t="shared" si="678"/>
        <v>36</v>
      </c>
      <c r="L10876" s="4">
        <f t="shared" si="679"/>
        <v>104675.28</v>
      </c>
    </row>
    <row r="10877" spans="2:12" x14ac:dyDescent="0.3">
      <c r="B10877" t="s">
        <v>6</v>
      </c>
      <c r="C10877">
        <v>3146316</v>
      </c>
      <c r="D10877">
        <v>1014.96</v>
      </c>
      <c r="E10877">
        <v>1</v>
      </c>
      <c r="F10877" s="2">
        <v>43948</v>
      </c>
      <c r="G10877" t="s">
        <v>251</v>
      </c>
      <c r="H10877" s="2">
        <v>44158</v>
      </c>
      <c r="I10877" s="2">
        <f t="shared" si="676"/>
        <v>44165</v>
      </c>
      <c r="J10877" s="4">
        <f t="shared" si="677"/>
        <v>7</v>
      </c>
      <c r="K10877" s="4">
        <f t="shared" si="678"/>
        <v>50</v>
      </c>
      <c r="L10877" s="4">
        <f t="shared" si="679"/>
        <v>116259.29999999999</v>
      </c>
    </row>
    <row r="10878" spans="2:12" x14ac:dyDescent="0.3">
      <c r="B10878" t="s">
        <v>6</v>
      </c>
      <c r="C10878">
        <v>3146316</v>
      </c>
      <c r="D10878">
        <v>2387.46</v>
      </c>
      <c r="E10878">
        <v>2</v>
      </c>
      <c r="F10878" s="2">
        <v>43934</v>
      </c>
      <c r="G10878" t="s">
        <v>251</v>
      </c>
      <c r="H10878" s="2">
        <v>44158</v>
      </c>
      <c r="I10878" s="2">
        <f t="shared" si="676"/>
        <v>44165</v>
      </c>
      <c r="J10878" s="4">
        <f t="shared" si="677"/>
        <v>7</v>
      </c>
      <c r="K10878" s="4">
        <f t="shared" si="678"/>
        <v>50</v>
      </c>
      <c r="L10878" s="4">
        <f t="shared" si="679"/>
        <v>116259.29999999999</v>
      </c>
    </row>
    <row r="10879" spans="2:12" x14ac:dyDescent="0.3">
      <c r="B10879" t="s">
        <v>6</v>
      </c>
      <c r="C10879">
        <v>3146316</v>
      </c>
      <c r="D10879">
        <v>1193.76</v>
      </c>
      <c r="E10879">
        <v>1</v>
      </c>
      <c r="F10879" s="2">
        <v>43948</v>
      </c>
      <c r="G10879" t="s">
        <v>251</v>
      </c>
      <c r="H10879" s="2">
        <v>44158</v>
      </c>
      <c r="I10879" s="2">
        <f t="shared" si="676"/>
        <v>44165</v>
      </c>
      <c r="J10879" s="4">
        <f t="shared" si="677"/>
        <v>7</v>
      </c>
      <c r="K10879" s="4">
        <f t="shared" si="678"/>
        <v>50</v>
      </c>
      <c r="L10879" s="4">
        <f t="shared" si="679"/>
        <v>116259.29999999999</v>
      </c>
    </row>
    <row r="10880" spans="2:12" x14ac:dyDescent="0.3">
      <c r="B10880" t="s">
        <v>6</v>
      </c>
      <c r="C10880">
        <v>3200448</v>
      </c>
      <c r="D10880">
        <v>267.72000000000003</v>
      </c>
      <c r="E10880">
        <v>1</v>
      </c>
      <c r="F10880" s="2">
        <v>43948</v>
      </c>
      <c r="G10880" t="s">
        <v>510</v>
      </c>
      <c r="H10880" s="2">
        <v>43948</v>
      </c>
      <c r="I10880" s="2">
        <f t="shared" si="676"/>
        <v>44165</v>
      </c>
      <c r="J10880" s="4">
        <f t="shared" si="677"/>
        <v>217</v>
      </c>
      <c r="K10880" s="4">
        <f t="shared" si="678"/>
        <v>3</v>
      </c>
      <c r="L10880" s="4">
        <f t="shared" si="679"/>
        <v>835.98</v>
      </c>
    </row>
    <row r="10881" spans="2:12" x14ac:dyDescent="0.3">
      <c r="B10881" t="s">
        <v>6</v>
      </c>
      <c r="C10881">
        <v>3207684</v>
      </c>
      <c r="D10881">
        <v>1193.76</v>
      </c>
      <c r="E10881">
        <v>1</v>
      </c>
      <c r="F10881" s="2">
        <v>43948</v>
      </c>
      <c r="G10881" t="s">
        <v>633</v>
      </c>
      <c r="H10881" s="2">
        <v>44011</v>
      </c>
      <c r="I10881" s="2">
        <f t="shared" si="676"/>
        <v>44165</v>
      </c>
      <c r="J10881" s="4">
        <f t="shared" si="677"/>
        <v>154</v>
      </c>
      <c r="K10881" s="4">
        <f t="shared" si="678"/>
        <v>6</v>
      </c>
      <c r="L10881" s="4">
        <f t="shared" si="679"/>
        <v>6437.4</v>
      </c>
    </row>
    <row r="10882" spans="2:12" x14ac:dyDescent="0.3">
      <c r="B10882" t="s">
        <v>6</v>
      </c>
      <c r="C10882">
        <v>3284460</v>
      </c>
      <c r="D10882">
        <v>2202.66</v>
      </c>
      <c r="E10882">
        <v>1</v>
      </c>
      <c r="F10882" s="2">
        <v>43955</v>
      </c>
      <c r="G10882" t="s">
        <v>254</v>
      </c>
      <c r="H10882" s="2">
        <v>43997</v>
      </c>
      <c r="I10882" s="2">
        <f t="shared" si="676"/>
        <v>44165</v>
      </c>
      <c r="J10882" s="4">
        <f t="shared" si="677"/>
        <v>168</v>
      </c>
      <c r="K10882" s="4">
        <f t="shared" si="678"/>
        <v>9</v>
      </c>
      <c r="L10882" s="4">
        <f t="shared" si="679"/>
        <v>17082</v>
      </c>
    </row>
    <row r="10883" spans="2:12" x14ac:dyDescent="0.3">
      <c r="B10883" t="s">
        <v>6</v>
      </c>
      <c r="C10883">
        <v>3286530</v>
      </c>
      <c r="D10883">
        <v>608.64</v>
      </c>
      <c r="E10883">
        <v>1</v>
      </c>
      <c r="F10883" s="2">
        <v>43948</v>
      </c>
      <c r="G10883" t="s">
        <v>255</v>
      </c>
      <c r="H10883" s="2">
        <v>44165</v>
      </c>
      <c r="I10883" s="2">
        <f t="shared" ref="I10883:I10946" si="680">MAX($F$2:$F$14451)</f>
        <v>44165</v>
      </c>
      <c r="J10883" s="4">
        <f t="shared" ref="J10883:J10946" si="681">DATEDIF(H10883,I10883,"d")</f>
        <v>0</v>
      </c>
      <c r="K10883" s="4">
        <f t="shared" ref="K10883:K10946" si="682">COUNTIF($G:$G,G10883)</f>
        <v>36</v>
      </c>
      <c r="L10883" s="4">
        <f t="shared" ref="L10883:L10946" si="683">SUMIF($G:$G,G10883,$D:$D)</f>
        <v>46268.700000000012</v>
      </c>
    </row>
    <row r="10884" spans="2:12" x14ac:dyDescent="0.3">
      <c r="B10884" t="s">
        <v>6</v>
      </c>
      <c r="C10884">
        <v>3286530</v>
      </c>
      <c r="D10884">
        <v>1193.76</v>
      </c>
      <c r="E10884">
        <v>1</v>
      </c>
      <c r="F10884" s="2">
        <v>43948</v>
      </c>
      <c r="G10884" t="s">
        <v>255</v>
      </c>
      <c r="H10884" s="2">
        <v>44165</v>
      </c>
      <c r="I10884" s="2">
        <f t="shared" si="680"/>
        <v>44165</v>
      </c>
      <c r="J10884" s="4">
        <f t="shared" si="681"/>
        <v>0</v>
      </c>
      <c r="K10884" s="4">
        <f t="shared" si="682"/>
        <v>36</v>
      </c>
      <c r="L10884" s="4">
        <f t="shared" si="683"/>
        <v>46268.700000000012</v>
      </c>
    </row>
    <row r="10885" spans="2:12" x14ac:dyDescent="0.3">
      <c r="B10885" t="s">
        <v>6</v>
      </c>
      <c r="C10885">
        <v>3287838</v>
      </c>
      <c r="D10885">
        <v>383.4</v>
      </c>
      <c r="E10885">
        <v>1</v>
      </c>
      <c r="F10885" s="2">
        <v>43941</v>
      </c>
      <c r="G10885" t="s">
        <v>259</v>
      </c>
      <c r="H10885" s="2">
        <v>44165</v>
      </c>
      <c r="I10885" s="2">
        <f t="shared" si="680"/>
        <v>44165</v>
      </c>
      <c r="J10885" s="4">
        <f t="shared" si="681"/>
        <v>0</v>
      </c>
      <c r="K10885" s="4">
        <f t="shared" si="682"/>
        <v>61</v>
      </c>
      <c r="L10885" s="4">
        <f t="shared" si="683"/>
        <v>26390.880000000001</v>
      </c>
    </row>
    <row r="10886" spans="2:12" x14ac:dyDescent="0.3">
      <c r="B10886" t="s">
        <v>6</v>
      </c>
      <c r="C10886">
        <v>3287838</v>
      </c>
      <c r="D10886">
        <v>267.72000000000003</v>
      </c>
      <c r="E10886">
        <v>1</v>
      </c>
      <c r="F10886" s="2">
        <v>43948</v>
      </c>
      <c r="G10886" t="s">
        <v>259</v>
      </c>
      <c r="H10886" s="2">
        <v>44165</v>
      </c>
      <c r="I10886" s="2">
        <f t="shared" si="680"/>
        <v>44165</v>
      </c>
      <c r="J10886" s="4">
        <f t="shared" si="681"/>
        <v>0</v>
      </c>
      <c r="K10886" s="4">
        <f t="shared" si="682"/>
        <v>61</v>
      </c>
      <c r="L10886" s="4">
        <f t="shared" si="683"/>
        <v>26390.880000000001</v>
      </c>
    </row>
    <row r="10887" spans="2:12" x14ac:dyDescent="0.3">
      <c r="B10887" t="s">
        <v>6</v>
      </c>
      <c r="C10887">
        <v>3288210</v>
      </c>
      <c r="D10887">
        <v>383.4</v>
      </c>
      <c r="E10887">
        <v>1</v>
      </c>
      <c r="F10887" s="2">
        <v>43927</v>
      </c>
      <c r="G10887" t="s">
        <v>261</v>
      </c>
      <c r="H10887" s="2">
        <v>44158</v>
      </c>
      <c r="I10887" s="2">
        <f t="shared" si="680"/>
        <v>44165</v>
      </c>
      <c r="J10887" s="4">
        <f t="shared" si="681"/>
        <v>7</v>
      </c>
      <c r="K10887" s="4">
        <f t="shared" si="682"/>
        <v>210</v>
      </c>
      <c r="L10887" s="4">
        <f t="shared" si="683"/>
        <v>183691.1999999999</v>
      </c>
    </row>
    <row r="10888" spans="2:12" x14ac:dyDescent="0.3">
      <c r="B10888" t="s">
        <v>6</v>
      </c>
      <c r="C10888">
        <v>3288210</v>
      </c>
      <c r="D10888">
        <v>1533.72</v>
      </c>
      <c r="E10888">
        <v>4</v>
      </c>
      <c r="F10888" s="2">
        <v>43941</v>
      </c>
      <c r="G10888" t="s">
        <v>261</v>
      </c>
      <c r="H10888" s="2">
        <v>44158</v>
      </c>
      <c r="I10888" s="2">
        <f t="shared" si="680"/>
        <v>44165</v>
      </c>
      <c r="J10888" s="4">
        <f t="shared" si="681"/>
        <v>7</v>
      </c>
      <c r="K10888" s="4">
        <f t="shared" si="682"/>
        <v>210</v>
      </c>
      <c r="L10888" s="4">
        <f t="shared" si="683"/>
        <v>183691.1999999999</v>
      </c>
    </row>
    <row r="10889" spans="2:12" x14ac:dyDescent="0.3">
      <c r="B10889" t="s">
        <v>6</v>
      </c>
      <c r="C10889">
        <v>3288210</v>
      </c>
      <c r="D10889">
        <v>766.86</v>
      </c>
      <c r="E10889">
        <v>2</v>
      </c>
      <c r="F10889" s="2">
        <v>43955</v>
      </c>
      <c r="G10889" t="s">
        <v>261</v>
      </c>
      <c r="H10889" s="2">
        <v>44158</v>
      </c>
      <c r="I10889" s="2">
        <f t="shared" si="680"/>
        <v>44165</v>
      </c>
      <c r="J10889" s="4">
        <f t="shared" si="681"/>
        <v>7</v>
      </c>
      <c r="K10889" s="4">
        <f t="shared" si="682"/>
        <v>210</v>
      </c>
      <c r="L10889" s="4">
        <f t="shared" si="683"/>
        <v>183691.1999999999</v>
      </c>
    </row>
    <row r="10890" spans="2:12" x14ac:dyDescent="0.3">
      <c r="B10890" t="s">
        <v>6</v>
      </c>
      <c r="C10890">
        <v>3288210</v>
      </c>
      <c r="D10890">
        <v>608.64</v>
      </c>
      <c r="E10890">
        <v>1</v>
      </c>
      <c r="F10890" s="2">
        <v>43934</v>
      </c>
      <c r="G10890" t="s">
        <v>261</v>
      </c>
      <c r="H10890" s="2">
        <v>44158</v>
      </c>
      <c r="I10890" s="2">
        <f t="shared" si="680"/>
        <v>44165</v>
      </c>
      <c r="J10890" s="4">
        <f t="shared" si="681"/>
        <v>7</v>
      </c>
      <c r="K10890" s="4">
        <f t="shared" si="682"/>
        <v>210</v>
      </c>
      <c r="L10890" s="4">
        <f t="shared" si="683"/>
        <v>183691.1999999999</v>
      </c>
    </row>
    <row r="10891" spans="2:12" x14ac:dyDescent="0.3">
      <c r="B10891" t="s">
        <v>6</v>
      </c>
      <c r="C10891">
        <v>3288210</v>
      </c>
      <c r="D10891">
        <v>535.62</v>
      </c>
      <c r="E10891">
        <v>2</v>
      </c>
      <c r="F10891" s="2">
        <v>43927</v>
      </c>
      <c r="G10891" t="s">
        <v>261</v>
      </c>
      <c r="H10891" s="2">
        <v>44158</v>
      </c>
      <c r="I10891" s="2">
        <f t="shared" si="680"/>
        <v>44165</v>
      </c>
      <c r="J10891" s="4">
        <f t="shared" si="681"/>
        <v>7</v>
      </c>
      <c r="K10891" s="4">
        <f t="shared" si="682"/>
        <v>210</v>
      </c>
      <c r="L10891" s="4">
        <f t="shared" si="683"/>
        <v>183691.1999999999</v>
      </c>
    </row>
    <row r="10892" spans="2:12" x14ac:dyDescent="0.3">
      <c r="B10892" t="s">
        <v>6</v>
      </c>
      <c r="C10892">
        <v>3288210</v>
      </c>
      <c r="D10892">
        <v>267.72000000000003</v>
      </c>
      <c r="E10892">
        <v>1</v>
      </c>
      <c r="F10892" s="2">
        <v>43941</v>
      </c>
      <c r="G10892" t="s">
        <v>261</v>
      </c>
      <c r="H10892" s="2">
        <v>44158</v>
      </c>
      <c r="I10892" s="2">
        <f t="shared" si="680"/>
        <v>44165</v>
      </c>
      <c r="J10892" s="4">
        <f t="shared" si="681"/>
        <v>7</v>
      </c>
      <c r="K10892" s="4">
        <f t="shared" si="682"/>
        <v>210</v>
      </c>
      <c r="L10892" s="4">
        <f t="shared" si="683"/>
        <v>183691.1999999999</v>
      </c>
    </row>
    <row r="10893" spans="2:12" x14ac:dyDescent="0.3">
      <c r="B10893" t="s">
        <v>6</v>
      </c>
      <c r="C10893">
        <v>3288210</v>
      </c>
      <c r="D10893">
        <v>1193.76</v>
      </c>
      <c r="E10893">
        <v>1</v>
      </c>
      <c r="F10893" s="2">
        <v>43934</v>
      </c>
      <c r="G10893" t="s">
        <v>261</v>
      </c>
      <c r="H10893" s="2">
        <v>44158</v>
      </c>
      <c r="I10893" s="2">
        <f t="shared" si="680"/>
        <v>44165</v>
      </c>
      <c r="J10893" s="4">
        <f t="shared" si="681"/>
        <v>7</v>
      </c>
      <c r="K10893" s="4">
        <f t="shared" si="682"/>
        <v>210</v>
      </c>
      <c r="L10893" s="4">
        <f t="shared" si="683"/>
        <v>183691.1999999999</v>
      </c>
    </row>
    <row r="10894" spans="2:12" x14ac:dyDescent="0.3">
      <c r="B10894" t="s">
        <v>6</v>
      </c>
      <c r="C10894">
        <v>3289728</v>
      </c>
      <c r="D10894">
        <v>3526.32</v>
      </c>
      <c r="E10894">
        <v>2</v>
      </c>
      <c r="F10894" s="2">
        <v>43955</v>
      </c>
      <c r="G10894" t="s">
        <v>445</v>
      </c>
      <c r="H10894" s="2">
        <v>44158</v>
      </c>
      <c r="I10894" s="2">
        <f t="shared" si="680"/>
        <v>44165</v>
      </c>
      <c r="J10894" s="4">
        <f t="shared" si="681"/>
        <v>7</v>
      </c>
      <c r="K10894" s="4">
        <f t="shared" si="682"/>
        <v>24</v>
      </c>
      <c r="L10894" s="4">
        <f t="shared" si="683"/>
        <v>107047.20000000001</v>
      </c>
    </row>
    <row r="10895" spans="2:12" x14ac:dyDescent="0.3">
      <c r="B10895" t="s">
        <v>6</v>
      </c>
      <c r="C10895">
        <v>3290790</v>
      </c>
      <c r="D10895">
        <v>269.58</v>
      </c>
      <c r="E10895">
        <v>1</v>
      </c>
      <c r="F10895" s="2">
        <v>43927</v>
      </c>
      <c r="G10895" t="s">
        <v>96</v>
      </c>
      <c r="H10895" s="2">
        <v>43927</v>
      </c>
      <c r="I10895" s="2">
        <f t="shared" si="680"/>
        <v>44165</v>
      </c>
      <c r="J10895" s="4">
        <f t="shared" si="681"/>
        <v>238</v>
      </c>
      <c r="K10895" s="4">
        <f t="shared" si="682"/>
        <v>3</v>
      </c>
      <c r="L10895" s="4">
        <f t="shared" si="683"/>
        <v>1544.6999999999998</v>
      </c>
    </row>
    <row r="10896" spans="2:12" x14ac:dyDescent="0.3">
      <c r="B10896" t="s">
        <v>6</v>
      </c>
      <c r="C10896">
        <v>3290940</v>
      </c>
      <c r="D10896">
        <v>383.4</v>
      </c>
      <c r="E10896">
        <v>1</v>
      </c>
      <c r="F10896" s="2">
        <v>43934</v>
      </c>
      <c r="G10896" t="s">
        <v>264</v>
      </c>
      <c r="H10896" s="2">
        <v>44123</v>
      </c>
      <c r="I10896" s="2">
        <f t="shared" si="680"/>
        <v>44165</v>
      </c>
      <c r="J10896" s="4">
        <f t="shared" si="681"/>
        <v>42</v>
      </c>
      <c r="K10896" s="4">
        <f t="shared" si="682"/>
        <v>35</v>
      </c>
      <c r="L10896" s="4">
        <f t="shared" si="683"/>
        <v>14670.420000000002</v>
      </c>
    </row>
    <row r="10897" spans="2:12" x14ac:dyDescent="0.3">
      <c r="B10897" t="s">
        <v>6</v>
      </c>
      <c r="C10897">
        <v>3290940</v>
      </c>
      <c r="D10897">
        <v>383.4</v>
      </c>
      <c r="E10897">
        <v>1</v>
      </c>
      <c r="F10897" s="2">
        <v>43941</v>
      </c>
      <c r="G10897" t="s">
        <v>264</v>
      </c>
      <c r="H10897" s="2">
        <v>44123</v>
      </c>
      <c r="I10897" s="2">
        <f t="shared" si="680"/>
        <v>44165</v>
      </c>
      <c r="J10897" s="4">
        <f t="shared" si="681"/>
        <v>42</v>
      </c>
      <c r="K10897" s="4">
        <f t="shared" si="682"/>
        <v>35</v>
      </c>
      <c r="L10897" s="4">
        <f t="shared" si="683"/>
        <v>14670.420000000002</v>
      </c>
    </row>
    <row r="10898" spans="2:12" x14ac:dyDescent="0.3">
      <c r="B10898" t="s">
        <v>6</v>
      </c>
      <c r="C10898">
        <v>3291816</v>
      </c>
      <c r="D10898">
        <v>1193.76</v>
      </c>
      <c r="E10898">
        <v>1</v>
      </c>
      <c r="F10898" s="2">
        <v>43927</v>
      </c>
      <c r="G10898" t="s">
        <v>266</v>
      </c>
      <c r="H10898" s="2">
        <v>44165</v>
      </c>
      <c r="I10898" s="2">
        <f t="shared" si="680"/>
        <v>44165</v>
      </c>
      <c r="J10898" s="4">
        <f t="shared" si="681"/>
        <v>0</v>
      </c>
      <c r="K10898" s="4">
        <f t="shared" si="682"/>
        <v>67</v>
      </c>
      <c r="L10898" s="4">
        <f t="shared" si="683"/>
        <v>146954.04000000004</v>
      </c>
    </row>
    <row r="10899" spans="2:12" x14ac:dyDescent="0.3">
      <c r="B10899" t="s">
        <v>6</v>
      </c>
      <c r="C10899">
        <v>3291816</v>
      </c>
      <c r="D10899">
        <v>3581.22</v>
      </c>
      <c r="E10899">
        <v>3</v>
      </c>
      <c r="F10899" s="2">
        <v>43934</v>
      </c>
      <c r="G10899" t="s">
        <v>266</v>
      </c>
      <c r="H10899" s="2">
        <v>44165</v>
      </c>
      <c r="I10899" s="2">
        <f t="shared" si="680"/>
        <v>44165</v>
      </c>
      <c r="J10899" s="4">
        <f t="shared" si="681"/>
        <v>0</v>
      </c>
      <c r="K10899" s="4">
        <f t="shared" si="682"/>
        <v>67</v>
      </c>
      <c r="L10899" s="4">
        <f t="shared" si="683"/>
        <v>146954.04000000004</v>
      </c>
    </row>
    <row r="10900" spans="2:12" x14ac:dyDescent="0.3">
      <c r="B10900" t="s">
        <v>6</v>
      </c>
      <c r="C10900">
        <v>3292278</v>
      </c>
      <c r="D10900">
        <v>1193.76</v>
      </c>
      <c r="E10900">
        <v>1</v>
      </c>
      <c r="F10900" s="2">
        <v>43941</v>
      </c>
      <c r="G10900" t="s">
        <v>601</v>
      </c>
      <c r="H10900" s="2">
        <v>44116</v>
      </c>
      <c r="I10900" s="2">
        <f t="shared" si="680"/>
        <v>44165</v>
      </c>
      <c r="J10900" s="4">
        <f t="shared" si="681"/>
        <v>49</v>
      </c>
      <c r="K10900" s="4">
        <f t="shared" si="682"/>
        <v>7</v>
      </c>
      <c r="L10900" s="4">
        <f t="shared" si="683"/>
        <v>32847.479999999996</v>
      </c>
    </row>
    <row r="10901" spans="2:12" x14ac:dyDescent="0.3">
      <c r="B10901" t="s">
        <v>6</v>
      </c>
      <c r="C10901">
        <v>3293448</v>
      </c>
      <c r="D10901">
        <v>1193.76</v>
      </c>
      <c r="E10901">
        <v>1</v>
      </c>
      <c r="F10901" s="2">
        <v>43948</v>
      </c>
      <c r="G10901" t="s">
        <v>358</v>
      </c>
      <c r="H10901" s="2">
        <v>44102</v>
      </c>
      <c r="I10901" s="2">
        <f t="shared" si="680"/>
        <v>44165</v>
      </c>
      <c r="J10901" s="4">
        <f t="shared" si="681"/>
        <v>63</v>
      </c>
      <c r="K10901" s="4">
        <f t="shared" si="682"/>
        <v>11</v>
      </c>
      <c r="L10901" s="4">
        <f t="shared" si="683"/>
        <v>14300.939999999999</v>
      </c>
    </row>
    <row r="10902" spans="2:12" x14ac:dyDescent="0.3">
      <c r="B10902" t="s">
        <v>6</v>
      </c>
      <c r="C10902">
        <v>3297642</v>
      </c>
      <c r="D10902">
        <v>1193.76</v>
      </c>
      <c r="E10902">
        <v>1</v>
      </c>
      <c r="F10902" s="2">
        <v>43948</v>
      </c>
      <c r="G10902" t="s">
        <v>487</v>
      </c>
      <c r="H10902" s="2">
        <v>44018</v>
      </c>
      <c r="I10902" s="2">
        <f t="shared" si="680"/>
        <v>44165</v>
      </c>
      <c r="J10902" s="4">
        <f t="shared" si="681"/>
        <v>147</v>
      </c>
      <c r="K10902" s="4">
        <f t="shared" si="682"/>
        <v>5</v>
      </c>
      <c r="L10902" s="4">
        <f t="shared" si="683"/>
        <v>6800.4000000000005</v>
      </c>
    </row>
    <row r="10903" spans="2:12" x14ac:dyDescent="0.3">
      <c r="B10903" t="s">
        <v>6</v>
      </c>
      <c r="C10903">
        <v>3297642</v>
      </c>
      <c r="D10903">
        <v>2387.46</v>
      </c>
      <c r="E10903">
        <v>2</v>
      </c>
      <c r="F10903" s="2">
        <v>43955</v>
      </c>
      <c r="G10903" t="s">
        <v>487</v>
      </c>
      <c r="H10903" s="2">
        <v>44018</v>
      </c>
      <c r="I10903" s="2">
        <f t="shared" si="680"/>
        <v>44165</v>
      </c>
      <c r="J10903" s="4">
        <f t="shared" si="681"/>
        <v>147</v>
      </c>
      <c r="K10903" s="4">
        <f t="shared" si="682"/>
        <v>5</v>
      </c>
      <c r="L10903" s="4">
        <f t="shared" si="683"/>
        <v>6800.4000000000005</v>
      </c>
    </row>
    <row r="10904" spans="2:12" x14ac:dyDescent="0.3">
      <c r="B10904" t="s">
        <v>6</v>
      </c>
      <c r="C10904">
        <v>3297696</v>
      </c>
      <c r="D10904">
        <v>1193.76</v>
      </c>
      <c r="E10904">
        <v>1</v>
      </c>
      <c r="F10904" s="2">
        <v>43948</v>
      </c>
      <c r="G10904" t="s">
        <v>119</v>
      </c>
      <c r="H10904" s="2">
        <v>44011</v>
      </c>
      <c r="I10904" s="2">
        <f t="shared" si="680"/>
        <v>44165</v>
      </c>
      <c r="J10904" s="4">
        <f t="shared" si="681"/>
        <v>154</v>
      </c>
      <c r="K10904" s="4">
        <f t="shared" si="682"/>
        <v>5</v>
      </c>
      <c r="L10904" s="4">
        <f t="shared" si="683"/>
        <v>7614.9</v>
      </c>
    </row>
    <row r="10905" spans="2:12" x14ac:dyDescent="0.3">
      <c r="B10905" t="s">
        <v>6</v>
      </c>
      <c r="C10905">
        <v>3297756</v>
      </c>
      <c r="D10905">
        <v>1193.76</v>
      </c>
      <c r="E10905">
        <v>1</v>
      </c>
      <c r="F10905" s="2">
        <v>43934</v>
      </c>
      <c r="G10905" t="s">
        <v>159</v>
      </c>
      <c r="H10905" s="2">
        <v>44165</v>
      </c>
      <c r="I10905" s="2">
        <f t="shared" si="680"/>
        <v>44165</v>
      </c>
      <c r="J10905" s="4">
        <f t="shared" si="681"/>
        <v>0</v>
      </c>
      <c r="K10905" s="4">
        <f t="shared" si="682"/>
        <v>89</v>
      </c>
      <c r="L10905" s="4">
        <f t="shared" si="683"/>
        <v>110145.95999999996</v>
      </c>
    </row>
    <row r="10906" spans="2:12" x14ac:dyDescent="0.3">
      <c r="B10906" t="s">
        <v>6</v>
      </c>
      <c r="C10906">
        <v>3297876</v>
      </c>
      <c r="D10906">
        <v>1193.76</v>
      </c>
      <c r="E10906">
        <v>1</v>
      </c>
      <c r="F10906" s="2">
        <v>43948</v>
      </c>
      <c r="G10906" t="s">
        <v>269</v>
      </c>
      <c r="H10906" s="2">
        <v>44123</v>
      </c>
      <c r="I10906" s="2">
        <f t="shared" si="680"/>
        <v>44165</v>
      </c>
      <c r="J10906" s="4">
        <f t="shared" si="681"/>
        <v>42</v>
      </c>
      <c r="K10906" s="4">
        <f t="shared" si="682"/>
        <v>19</v>
      </c>
      <c r="L10906" s="4">
        <f t="shared" si="683"/>
        <v>26700.18</v>
      </c>
    </row>
    <row r="10907" spans="2:12" x14ac:dyDescent="0.3">
      <c r="B10907" t="s">
        <v>6</v>
      </c>
      <c r="C10907">
        <v>3301296</v>
      </c>
      <c r="D10907">
        <v>178.98</v>
      </c>
      <c r="E10907">
        <v>2</v>
      </c>
      <c r="F10907" s="2">
        <v>43934</v>
      </c>
      <c r="G10907" t="s">
        <v>48</v>
      </c>
      <c r="H10907" s="2">
        <v>44165</v>
      </c>
      <c r="I10907" s="2">
        <f t="shared" si="680"/>
        <v>44165</v>
      </c>
      <c r="J10907" s="4">
        <f t="shared" si="681"/>
        <v>0</v>
      </c>
      <c r="K10907" s="4">
        <f t="shared" si="682"/>
        <v>2209</v>
      </c>
      <c r="L10907" s="4">
        <f t="shared" si="683"/>
        <v>1914248.1599999955</v>
      </c>
    </row>
    <row r="10908" spans="2:12" x14ac:dyDescent="0.3">
      <c r="B10908" t="s">
        <v>6</v>
      </c>
      <c r="C10908">
        <v>3301296</v>
      </c>
      <c r="D10908">
        <v>178.98</v>
      </c>
      <c r="E10908">
        <v>2</v>
      </c>
      <c r="F10908" s="2">
        <v>43941</v>
      </c>
      <c r="G10908" t="s">
        <v>48</v>
      </c>
      <c r="H10908" s="2">
        <v>44165</v>
      </c>
      <c r="I10908" s="2">
        <f t="shared" si="680"/>
        <v>44165</v>
      </c>
      <c r="J10908" s="4">
        <f t="shared" si="681"/>
        <v>0</v>
      </c>
      <c r="K10908" s="4">
        <f t="shared" si="682"/>
        <v>2209</v>
      </c>
      <c r="L10908" s="4">
        <f t="shared" si="683"/>
        <v>1914248.1599999955</v>
      </c>
    </row>
    <row r="10909" spans="2:12" x14ac:dyDescent="0.3">
      <c r="B10909" t="s">
        <v>6</v>
      </c>
      <c r="C10909">
        <v>3301296</v>
      </c>
      <c r="D10909">
        <v>89.46</v>
      </c>
      <c r="E10909">
        <v>1</v>
      </c>
      <c r="F10909" s="2">
        <v>43955</v>
      </c>
      <c r="G10909" t="s">
        <v>48</v>
      </c>
      <c r="H10909" s="2">
        <v>44165</v>
      </c>
      <c r="I10909" s="2">
        <f t="shared" si="680"/>
        <v>44165</v>
      </c>
      <c r="J10909" s="4">
        <f t="shared" si="681"/>
        <v>0</v>
      </c>
      <c r="K10909" s="4">
        <f t="shared" si="682"/>
        <v>2209</v>
      </c>
      <c r="L10909" s="4">
        <f t="shared" si="683"/>
        <v>1914248.1599999955</v>
      </c>
    </row>
    <row r="10910" spans="2:12" x14ac:dyDescent="0.3">
      <c r="B10910" t="s">
        <v>6</v>
      </c>
      <c r="C10910">
        <v>3301296</v>
      </c>
      <c r="D10910">
        <v>766.86</v>
      </c>
      <c r="E10910">
        <v>2</v>
      </c>
      <c r="F10910" s="2">
        <v>43934</v>
      </c>
      <c r="G10910" t="s">
        <v>48</v>
      </c>
      <c r="H10910" s="2">
        <v>44165</v>
      </c>
      <c r="I10910" s="2">
        <f t="shared" si="680"/>
        <v>44165</v>
      </c>
      <c r="J10910" s="4">
        <f t="shared" si="681"/>
        <v>0</v>
      </c>
      <c r="K10910" s="4">
        <f t="shared" si="682"/>
        <v>2209</v>
      </c>
      <c r="L10910" s="4">
        <f t="shared" si="683"/>
        <v>1914248.1599999955</v>
      </c>
    </row>
    <row r="10911" spans="2:12" x14ac:dyDescent="0.3">
      <c r="B10911" t="s">
        <v>6</v>
      </c>
      <c r="C10911">
        <v>3301296</v>
      </c>
      <c r="D10911">
        <v>766.86</v>
      </c>
      <c r="E10911">
        <v>2</v>
      </c>
      <c r="F10911" s="2">
        <v>43941</v>
      </c>
      <c r="G10911" t="s">
        <v>48</v>
      </c>
      <c r="H10911" s="2">
        <v>44165</v>
      </c>
      <c r="I10911" s="2">
        <f t="shared" si="680"/>
        <v>44165</v>
      </c>
      <c r="J10911" s="4">
        <f t="shared" si="681"/>
        <v>0</v>
      </c>
      <c r="K10911" s="4">
        <f t="shared" si="682"/>
        <v>2209</v>
      </c>
      <c r="L10911" s="4">
        <f t="shared" si="683"/>
        <v>1914248.1599999955</v>
      </c>
    </row>
    <row r="10912" spans="2:12" x14ac:dyDescent="0.3">
      <c r="B10912" t="s">
        <v>6</v>
      </c>
      <c r="C10912">
        <v>3301296</v>
      </c>
      <c r="D10912">
        <v>6518.22</v>
      </c>
      <c r="E10912">
        <v>17</v>
      </c>
      <c r="F10912" s="2">
        <v>43948</v>
      </c>
      <c r="G10912" t="s">
        <v>48</v>
      </c>
      <c r="H10912" s="2">
        <v>44165</v>
      </c>
      <c r="I10912" s="2">
        <f t="shared" si="680"/>
        <v>44165</v>
      </c>
      <c r="J10912" s="4">
        <f t="shared" si="681"/>
        <v>0</v>
      </c>
      <c r="K10912" s="4">
        <f t="shared" si="682"/>
        <v>2209</v>
      </c>
      <c r="L10912" s="4">
        <f t="shared" si="683"/>
        <v>1914248.1599999955</v>
      </c>
    </row>
    <row r="10913" spans="2:12" x14ac:dyDescent="0.3">
      <c r="B10913" t="s">
        <v>6</v>
      </c>
      <c r="C10913">
        <v>3301296</v>
      </c>
      <c r="D10913">
        <v>3067.38</v>
      </c>
      <c r="E10913">
        <v>8</v>
      </c>
      <c r="F10913" s="2">
        <v>43955</v>
      </c>
      <c r="G10913" t="s">
        <v>48</v>
      </c>
      <c r="H10913" s="2">
        <v>44165</v>
      </c>
      <c r="I10913" s="2">
        <f t="shared" si="680"/>
        <v>44165</v>
      </c>
      <c r="J10913" s="4">
        <f t="shared" si="681"/>
        <v>0</v>
      </c>
      <c r="K10913" s="4">
        <f t="shared" si="682"/>
        <v>2209</v>
      </c>
      <c r="L10913" s="4">
        <f t="shared" si="683"/>
        <v>1914248.1599999955</v>
      </c>
    </row>
    <row r="10914" spans="2:12" x14ac:dyDescent="0.3">
      <c r="B10914" t="s">
        <v>6</v>
      </c>
      <c r="C10914">
        <v>3301296</v>
      </c>
      <c r="D10914">
        <v>179.04</v>
      </c>
      <c r="E10914">
        <v>1</v>
      </c>
      <c r="F10914" s="2">
        <v>43948</v>
      </c>
      <c r="G10914" t="s">
        <v>48</v>
      </c>
      <c r="H10914" s="2">
        <v>44165</v>
      </c>
      <c r="I10914" s="2">
        <f t="shared" si="680"/>
        <v>44165</v>
      </c>
      <c r="J10914" s="4">
        <f t="shared" si="681"/>
        <v>0</v>
      </c>
      <c r="K10914" s="4">
        <f t="shared" si="682"/>
        <v>2209</v>
      </c>
      <c r="L10914" s="4">
        <f t="shared" si="683"/>
        <v>1914248.1599999955</v>
      </c>
    </row>
    <row r="10915" spans="2:12" x14ac:dyDescent="0.3">
      <c r="B10915" t="s">
        <v>6</v>
      </c>
      <c r="C10915">
        <v>3301296</v>
      </c>
      <c r="D10915">
        <v>179.04</v>
      </c>
      <c r="E10915">
        <v>1</v>
      </c>
      <c r="F10915" s="2">
        <v>43955</v>
      </c>
      <c r="G10915" t="s">
        <v>48</v>
      </c>
      <c r="H10915" s="2">
        <v>44165</v>
      </c>
      <c r="I10915" s="2">
        <f t="shared" si="680"/>
        <v>44165</v>
      </c>
      <c r="J10915" s="4">
        <f t="shared" si="681"/>
        <v>0</v>
      </c>
      <c r="K10915" s="4">
        <f t="shared" si="682"/>
        <v>2209</v>
      </c>
      <c r="L10915" s="4">
        <f t="shared" si="683"/>
        <v>1914248.1599999955</v>
      </c>
    </row>
    <row r="10916" spans="2:12" x14ac:dyDescent="0.3">
      <c r="B10916" t="s">
        <v>6</v>
      </c>
      <c r="C10916">
        <v>3301296</v>
      </c>
      <c r="D10916">
        <v>4881.24</v>
      </c>
      <c r="E10916">
        <v>8</v>
      </c>
      <c r="F10916" s="2">
        <v>43927</v>
      </c>
      <c r="G10916" t="s">
        <v>48</v>
      </c>
      <c r="H10916" s="2">
        <v>44165</v>
      </c>
      <c r="I10916" s="2">
        <f t="shared" si="680"/>
        <v>44165</v>
      </c>
      <c r="J10916" s="4">
        <f t="shared" si="681"/>
        <v>0</v>
      </c>
      <c r="K10916" s="4">
        <f t="shared" si="682"/>
        <v>2209</v>
      </c>
      <c r="L10916" s="4">
        <f t="shared" si="683"/>
        <v>1914248.1599999955</v>
      </c>
    </row>
    <row r="10917" spans="2:12" x14ac:dyDescent="0.3">
      <c r="B10917" t="s">
        <v>6</v>
      </c>
      <c r="C10917">
        <v>3301296</v>
      </c>
      <c r="D10917">
        <v>4260.4799999999996</v>
      </c>
      <c r="E10917">
        <v>7</v>
      </c>
      <c r="F10917" s="2">
        <v>43934</v>
      </c>
      <c r="G10917" t="s">
        <v>48</v>
      </c>
      <c r="H10917" s="2">
        <v>44165</v>
      </c>
      <c r="I10917" s="2">
        <f t="shared" si="680"/>
        <v>44165</v>
      </c>
      <c r="J10917" s="4">
        <f t="shared" si="681"/>
        <v>0</v>
      </c>
      <c r="K10917" s="4">
        <f t="shared" si="682"/>
        <v>2209</v>
      </c>
      <c r="L10917" s="4">
        <f t="shared" si="683"/>
        <v>1914248.1599999955</v>
      </c>
    </row>
    <row r="10918" spans="2:12" x14ac:dyDescent="0.3">
      <c r="B10918" t="s">
        <v>6</v>
      </c>
      <c r="C10918">
        <v>3301296</v>
      </c>
      <c r="D10918">
        <v>4260.4799999999996</v>
      </c>
      <c r="E10918">
        <v>7</v>
      </c>
      <c r="F10918" s="2">
        <v>43941</v>
      </c>
      <c r="G10918" t="s">
        <v>48</v>
      </c>
      <c r="H10918" s="2">
        <v>44165</v>
      </c>
      <c r="I10918" s="2">
        <f t="shared" si="680"/>
        <v>44165</v>
      </c>
      <c r="J10918" s="4">
        <f t="shared" si="681"/>
        <v>0</v>
      </c>
      <c r="K10918" s="4">
        <f t="shared" si="682"/>
        <v>2209</v>
      </c>
      <c r="L10918" s="4">
        <f t="shared" si="683"/>
        <v>1914248.1599999955</v>
      </c>
    </row>
    <row r="10919" spans="2:12" x14ac:dyDescent="0.3">
      <c r="B10919" t="s">
        <v>6</v>
      </c>
      <c r="C10919">
        <v>3301296</v>
      </c>
      <c r="D10919">
        <v>8520.9599999999991</v>
      </c>
      <c r="E10919">
        <v>14</v>
      </c>
      <c r="F10919" s="2">
        <v>43948</v>
      </c>
      <c r="G10919" t="s">
        <v>48</v>
      </c>
      <c r="H10919" s="2">
        <v>44165</v>
      </c>
      <c r="I10919" s="2">
        <f t="shared" si="680"/>
        <v>44165</v>
      </c>
      <c r="J10919" s="4">
        <f t="shared" si="681"/>
        <v>0</v>
      </c>
      <c r="K10919" s="4">
        <f t="shared" si="682"/>
        <v>2209</v>
      </c>
      <c r="L10919" s="4">
        <f t="shared" si="683"/>
        <v>1914248.1599999955</v>
      </c>
    </row>
    <row r="10920" spans="2:12" x14ac:dyDescent="0.3">
      <c r="B10920" t="s">
        <v>6</v>
      </c>
      <c r="C10920">
        <v>3301296</v>
      </c>
      <c r="D10920">
        <v>2434.56</v>
      </c>
      <c r="E10920">
        <v>4</v>
      </c>
      <c r="F10920" s="2">
        <v>43955</v>
      </c>
      <c r="G10920" t="s">
        <v>48</v>
      </c>
      <c r="H10920" s="2">
        <v>44165</v>
      </c>
      <c r="I10920" s="2">
        <f t="shared" si="680"/>
        <v>44165</v>
      </c>
      <c r="J10920" s="4">
        <f t="shared" si="681"/>
        <v>0</v>
      </c>
      <c r="K10920" s="4">
        <f t="shared" si="682"/>
        <v>2209</v>
      </c>
      <c r="L10920" s="4">
        <f t="shared" si="683"/>
        <v>1914248.1599999955</v>
      </c>
    </row>
    <row r="10921" spans="2:12" x14ac:dyDescent="0.3">
      <c r="B10921" t="s">
        <v>6</v>
      </c>
      <c r="C10921">
        <v>3301296</v>
      </c>
      <c r="D10921">
        <v>89.46</v>
      </c>
      <c r="E10921">
        <v>1</v>
      </c>
      <c r="F10921" s="2">
        <v>43927</v>
      </c>
      <c r="G10921" t="s">
        <v>48</v>
      </c>
      <c r="H10921" s="2">
        <v>44165</v>
      </c>
      <c r="I10921" s="2">
        <f t="shared" si="680"/>
        <v>44165</v>
      </c>
      <c r="J10921" s="4">
        <f t="shared" si="681"/>
        <v>0</v>
      </c>
      <c r="K10921" s="4">
        <f t="shared" si="682"/>
        <v>2209</v>
      </c>
      <c r="L10921" s="4">
        <f t="shared" si="683"/>
        <v>1914248.1599999955</v>
      </c>
    </row>
    <row r="10922" spans="2:12" x14ac:dyDescent="0.3">
      <c r="B10922" t="s">
        <v>6</v>
      </c>
      <c r="C10922">
        <v>3301296</v>
      </c>
      <c r="D10922">
        <v>89.46</v>
      </c>
      <c r="E10922">
        <v>1</v>
      </c>
      <c r="F10922" s="2">
        <v>43955</v>
      </c>
      <c r="G10922" t="s">
        <v>48</v>
      </c>
      <c r="H10922" s="2">
        <v>44165</v>
      </c>
      <c r="I10922" s="2">
        <f t="shared" si="680"/>
        <v>44165</v>
      </c>
      <c r="J10922" s="4">
        <f t="shared" si="681"/>
        <v>0</v>
      </c>
      <c r="K10922" s="4">
        <f t="shared" si="682"/>
        <v>2209</v>
      </c>
      <c r="L10922" s="4">
        <f t="shared" si="683"/>
        <v>1914248.1599999955</v>
      </c>
    </row>
    <row r="10923" spans="2:12" x14ac:dyDescent="0.3">
      <c r="B10923" t="s">
        <v>6</v>
      </c>
      <c r="C10923">
        <v>3301296</v>
      </c>
      <c r="D10923">
        <v>89.46</v>
      </c>
      <c r="E10923">
        <v>1</v>
      </c>
      <c r="F10923" s="2">
        <v>43948</v>
      </c>
      <c r="G10923" t="s">
        <v>48</v>
      </c>
      <c r="H10923" s="2">
        <v>44165</v>
      </c>
      <c r="I10923" s="2">
        <f t="shared" si="680"/>
        <v>44165</v>
      </c>
      <c r="J10923" s="4">
        <f t="shared" si="681"/>
        <v>0</v>
      </c>
      <c r="K10923" s="4">
        <f t="shared" si="682"/>
        <v>2209</v>
      </c>
      <c r="L10923" s="4">
        <f t="shared" si="683"/>
        <v>1914248.1599999955</v>
      </c>
    </row>
    <row r="10924" spans="2:12" x14ac:dyDescent="0.3">
      <c r="B10924" t="s">
        <v>6</v>
      </c>
      <c r="C10924">
        <v>3301296</v>
      </c>
      <c r="D10924">
        <v>89.46</v>
      </c>
      <c r="E10924">
        <v>1</v>
      </c>
      <c r="F10924" s="2">
        <v>43934</v>
      </c>
      <c r="G10924" t="s">
        <v>48</v>
      </c>
      <c r="H10924" s="2">
        <v>44165</v>
      </c>
      <c r="I10924" s="2">
        <f t="shared" si="680"/>
        <v>44165</v>
      </c>
      <c r="J10924" s="4">
        <f t="shared" si="681"/>
        <v>0</v>
      </c>
      <c r="K10924" s="4">
        <f t="shared" si="682"/>
        <v>2209</v>
      </c>
      <c r="L10924" s="4">
        <f t="shared" si="683"/>
        <v>1914248.1599999955</v>
      </c>
    </row>
    <row r="10925" spans="2:12" x14ac:dyDescent="0.3">
      <c r="B10925" t="s">
        <v>6</v>
      </c>
      <c r="C10925">
        <v>3301296</v>
      </c>
      <c r="D10925">
        <v>26.82</v>
      </c>
      <c r="E10925">
        <v>1</v>
      </c>
      <c r="F10925" s="2">
        <v>43955</v>
      </c>
      <c r="G10925" t="s">
        <v>48</v>
      </c>
      <c r="H10925" s="2">
        <v>44165</v>
      </c>
      <c r="I10925" s="2">
        <f t="shared" si="680"/>
        <v>44165</v>
      </c>
      <c r="J10925" s="4">
        <f t="shared" si="681"/>
        <v>0</v>
      </c>
      <c r="K10925" s="4">
        <f t="shared" si="682"/>
        <v>2209</v>
      </c>
      <c r="L10925" s="4">
        <f t="shared" si="683"/>
        <v>1914248.1599999955</v>
      </c>
    </row>
    <row r="10926" spans="2:12" x14ac:dyDescent="0.3">
      <c r="B10926" t="s">
        <v>6</v>
      </c>
      <c r="C10926">
        <v>3301296</v>
      </c>
      <c r="D10926">
        <v>-180.24</v>
      </c>
      <c r="E10926">
        <v>-1</v>
      </c>
      <c r="F10926" s="2">
        <v>43941</v>
      </c>
      <c r="G10926" t="s">
        <v>48</v>
      </c>
      <c r="H10926" s="2">
        <v>44165</v>
      </c>
      <c r="I10926" s="2">
        <f t="shared" si="680"/>
        <v>44165</v>
      </c>
      <c r="J10926" s="4">
        <f t="shared" si="681"/>
        <v>0</v>
      </c>
      <c r="K10926" s="4">
        <f t="shared" si="682"/>
        <v>2209</v>
      </c>
      <c r="L10926" s="4">
        <f t="shared" si="683"/>
        <v>1914248.1599999955</v>
      </c>
    </row>
    <row r="10927" spans="2:12" x14ac:dyDescent="0.3">
      <c r="B10927" t="s">
        <v>6</v>
      </c>
      <c r="C10927">
        <v>3301296</v>
      </c>
      <c r="D10927">
        <v>179.04</v>
      </c>
      <c r="E10927">
        <v>1</v>
      </c>
      <c r="F10927" s="2">
        <v>43955</v>
      </c>
      <c r="G10927" t="s">
        <v>48</v>
      </c>
      <c r="H10927" s="2">
        <v>44165</v>
      </c>
      <c r="I10927" s="2">
        <f t="shared" si="680"/>
        <v>44165</v>
      </c>
      <c r="J10927" s="4">
        <f t="shared" si="681"/>
        <v>0</v>
      </c>
      <c r="K10927" s="4">
        <f t="shared" si="682"/>
        <v>2209</v>
      </c>
      <c r="L10927" s="4">
        <f t="shared" si="683"/>
        <v>1914248.1599999955</v>
      </c>
    </row>
    <row r="10928" spans="2:12" x14ac:dyDescent="0.3">
      <c r="B10928" t="s">
        <v>6</v>
      </c>
      <c r="C10928">
        <v>3301296</v>
      </c>
      <c r="D10928">
        <v>134.22</v>
      </c>
      <c r="E10928">
        <v>1</v>
      </c>
      <c r="F10928" s="2">
        <v>43955</v>
      </c>
      <c r="G10928" t="s">
        <v>48</v>
      </c>
      <c r="H10928" s="2">
        <v>44165</v>
      </c>
      <c r="I10928" s="2">
        <f t="shared" si="680"/>
        <v>44165</v>
      </c>
      <c r="J10928" s="4">
        <f t="shared" si="681"/>
        <v>0</v>
      </c>
      <c r="K10928" s="4">
        <f t="shared" si="682"/>
        <v>2209</v>
      </c>
      <c r="L10928" s="4">
        <f t="shared" si="683"/>
        <v>1914248.1599999955</v>
      </c>
    </row>
    <row r="10929" spans="2:12" x14ac:dyDescent="0.3">
      <c r="B10929" t="s">
        <v>6</v>
      </c>
      <c r="C10929">
        <v>3301296</v>
      </c>
      <c r="D10929">
        <v>111.9</v>
      </c>
      <c r="E10929">
        <v>1</v>
      </c>
      <c r="F10929" s="2">
        <v>43941</v>
      </c>
      <c r="G10929" t="s">
        <v>48</v>
      </c>
      <c r="H10929" s="2">
        <v>44165</v>
      </c>
      <c r="I10929" s="2">
        <f t="shared" si="680"/>
        <v>44165</v>
      </c>
      <c r="J10929" s="4">
        <f t="shared" si="681"/>
        <v>0</v>
      </c>
      <c r="K10929" s="4">
        <f t="shared" si="682"/>
        <v>2209</v>
      </c>
      <c r="L10929" s="4">
        <f t="shared" si="683"/>
        <v>1914248.1599999955</v>
      </c>
    </row>
    <row r="10930" spans="2:12" x14ac:dyDescent="0.3">
      <c r="B10930" t="s">
        <v>6</v>
      </c>
      <c r="C10930">
        <v>3301296</v>
      </c>
      <c r="D10930">
        <v>169.98</v>
      </c>
      <c r="E10930">
        <v>2</v>
      </c>
      <c r="F10930" s="2">
        <v>43948</v>
      </c>
      <c r="G10930" t="s">
        <v>48</v>
      </c>
      <c r="H10930" s="2">
        <v>44165</v>
      </c>
      <c r="I10930" s="2">
        <f t="shared" si="680"/>
        <v>44165</v>
      </c>
      <c r="J10930" s="4">
        <f t="shared" si="681"/>
        <v>0</v>
      </c>
      <c r="K10930" s="4">
        <f t="shared" si="682"/>
        <v>2209</v>
      </c>
      <c r="L10930" s="4">
        <f t="shared" si="683"/>
        <v>1914248.1599999955</v>
      </c>
    </row>
    <row r="10931" spans="2:12" x14ac:dyDescent="0.3">
      <c r="B10931" t="s">
        <v>6</v>
      </c>
      <c r="C10931">
        <v>3301296</v>
      </c>
      <c r="D10931">
        <v>169.98</v>
      </c>
      <c r="E10931">
        <v>2</v>
      </c>
      <c r="F10931" s="2">
        <v>43955</v>
      </c>
      <c r="G10931" t="s">
        <v>48</v>
      </c>
      <c r="H10931" s="2">
        <v>44165</v>
      </c>
      <c r="I10931" s="2">
        <f t="shared" si="680"/>
        <v>44165</v>
      </c>
      <c r="J10931" s="4">
        <f t="shared" si="681"/>
        <v>0</v>
      </c>
      <c r="K10931" s="4">
        <f t="shared" si="682"/>
        <v>2209</v>
      </c>
      <c r="L10931" s="4">
        <f t="shared" si="683"/>
        <v>1914248.1599999955</v>
      </c>
    </row>
    <row r="10932" spans="2:12" x14ac:dyDescent="0.3">
      <c r="B10932" t="s">
        <v>6</v>
      </c>
      <c r="C10932">
        <v>3301296</v>
      </c>
      <c r="D10932">
        <v>170.16</v>
      </c>
      <c r="E10932">
        <v>1</v>
      </c>
      <c r="F10932" s="2">
        <v>43948</v>
      </c>
      <c r="G10932" t="s">
        <v>48</v>
      </c>
      <c r="H10932" s="2">
        <v>44165</v>
      </c>
      <c r="I10932" s="2">
        <f t="shared" si="680"/>
        <v>44165</v>
      </c>
      <c r="J10932" s="4">
        <f t="shared" si="681"/>
        <v>0</v>
      </c>
      <c r="K10932" s="4">
        <f t="shared" si="682"/>
        <v>2209</v>
      </c>
      <c r="L10932" s="4">
        <f t="shared" si="683"/>
        <v>1914248.1599999955</v>
      </c>
    </row>
    <row r="10933" spans="2:12" x14ac:dyDescent="0.3">
      <c r="B10933" t="s">
        <v>6</v>
      </c>
      <c r="C10933">
        <v>3301296</v>
      </c>
      <c r="D10933">
        <v>335.76</v>
      </c>
      <c r="E10933">
        <v>1</v>
      </c>
      <c r="F10933" s="2">
        <v>43948</v>
      </c>
      <c r="G10933" t="s">
        <v>48</v>
      </c>
      <c r="H10933" s="2">
        <v>44165</v>
      </c>
      <c r="I10933" s="2">
        <f t="shared" si="680"/>
        <v>44165</v>
      </c>
      <c r="J10933" s="4">
        <f t="shared" si="681"/>
        <v>0</v>
      </c>
      <c r="K10933" s="4">
        <f t="shared" si="682"/>
        <v>2209</v>
      </c>
      <c r="L10933" s="4">
        <f t="shared" si="683"/>
        <v>1914248.1599999955</v>
      </c>
    </row>
    <row r="10934" spans="2:12" x14ac:dyDescent="0.3">
      <c r="B10934" t="s">
        <v>6</v>
      </c>
      <c r="C10934">
        <v>3301296</v>
      </c>
      <c r="D10934">
        <v>89.46</v>
      </c>
      <c r="E10934">
        <v>1</v>
      </c>
      <c r="F10934" s="2">
        <v>43948</v>
      </c>
      <c r="G10934" t="s">
        <v>48</v>
      </c>
      <c r="H10934" s="2">
        <v>44165</v>
      </c>
      <c r="I10934" s="2">
        <f t="shared" si="680"/>
        <v>44165</v>
      </c>
      <c r="J10934" s="4">
        <f t="shared" si="681"/>
        <v>0</v>
      </c>
      <c r="K10934" s="4">
        <f t="shared" si="682"/>
        <v>2209</v>
      </c>
      <c r="L10934" s="4">
        <f t="shared" si="683"/>
        <v>1914248.1599999955</v>
      </c>
    </row>
    <row r="10935" spans="2:12" x14ac:dyDescent="0.3">
      <c r="B10935" t="s">
        <v>6</v>
      </c>
      <c r="C10935">
        <v>3301296</v>
      </c>
      <c r="D10935">
        <v>134.22</v>
      </c>
      <c r="E10935">
        <v>1</v>
      </c>
      <c r="F10935" s="2">
        <v>43934</v>
      </c>
      <c r="G10935" t="s">
        <v>48</v>
      </c>
      <c r="H10935" s="2">
        <v>44165</v>
      </c>
      <c r="I10935" s="2">
        <f t="shared" si="680"/>
        <v>44165</v>
      </c>
      <c r="J10935" s="4">
        <f t="shared" si="681"/>
        <v>0</v>
      </c>
      <c r="K10935" s="4">
        <f t="shared" si="682"/>
        <v>2209</v>
      </c>
      <c r="L10935" s="4">
        <f t="shared" si="683"/>
        <v>1914248.1599999955</v>
      </c>
    </row>
    <row r="10936" spans="2:12" x14ac:dyDescent="0.3">
      <c r="B10936" t="s">
        <v>6</v>
      </c>
      <c r="C10936">
        <v>3301296</v>
      </c>
      <c r="D10936">
        <v>134.22</v>
      </c>
      <c r="E10936">
        <v>1</v>
      </c>
      <c r="F10936" s="2">
        <v>43941</v>
      </c>
      <c r="G10936" t="s">
        <v>48</v>
      </c>
      <c r="H10936" s="2">
        <v>44165</v>
      </c>
      <c r="I10936" s="2">
        <f t="shared" si="680"/>
        <v>44165</v>
      </c>
      <c r="J10936" s="4">
        <f t="shared" si="681"/>
        <v>0</v>
      </c>
      <c r="K10936" s="4">
        <f t="shared" si="682"/>
        <v>2209</v>
      </c>
      <c r="L10936" s="4">
        <f t="shared" si="683"/>
        <v>1914248.1599999955</v>
      </c>
    </row>
    <row r="10937" spans="2:12" x14ac:dyDescent="0.3">
      <c r="B10937" t="s">
        <v>6</v>
      </c>
      <c r="C10937">
        <v>3301296</v>
      </c>
      <c r="D10937">
        <v>134.22</v>
      </c>
      <c r="E10937">
        <v>1</v>
      </c>
      <c r="F10937" s="2">
        <v>43927</v>
      </c>
      <c r="G10937" t="s">
        <v>48</v>
      </c>
      <c r="H10937" s="2">
        <v>44165</v>
      </c>
      <c r="I10937" s="2">
        <f t="shared" si="680"/>
        <v>44165</v>
      </c>
      <c r="J10937" s="4">
        <f t="shared" si="681"/>
        <v>0</v>
      </c>
      <c r="K10937" s="4">
        <f t="shared" si="682"/>
        <v>2209</v>
      </c>
      <c r="L10937" s="4">
        <f t="shared" si="683"/>
        <v>1914248.1599999955</v>
      </c>
    </row>
    <row r="10938" spans="2:12" x14ac:dyDescent="0.3">
      <c r="B10938" t="s">
        <v>6</v>
      </c>
      <c r="C10938">
        <v>3301296</v>
      </c>
      <c r="D10938">
        <v>89.46</v>
      </c>
      <c r="E10938">
        <v>1</v>
      </c>
      <c r="F10938" s="2">
        <v>43948</v>
      </c>
      <c r="G10938" t="s">
        <v>48</v>
      </c>
      <c r="H10938" s="2">
        <v>44165</v>
      </c>
      <c r="I10938" s="2">
        <f t="shared" si="680"/>
        <v>44165</v>
      </c>
      <c r="J10938" s="4">
        <f t="shared" si="681"/>
        <v>0</v>
      </c>
      <c r="K10938" s="4">
        <f t="shared" si="682"/>
        <v>2209</v>
      </c>
      <c r="L10938" s="4">
        <f t="shared" si="683"/>
        <v>1914248.1599999955</v>
      </c>
    </row>
    <row r="10939" spans="2:12" x14ac:dyDescent="0.3">
      <c r="B10939" t="s">
        <v>6</v>
      </c>
      <c r="C10939">
        <v>3301296</v>
      </c>
      <c r="D10939">
        <v>179.04</v>
      </c>
      <c r="E10939">
        <v>1</v>
      </c>
      <c r="F10939" s="2">
        <v>43948</v>
      </c>
      <c r="G10939" t="s">
        <v>48</v>
      </c>
      <c r="H10939" s="2">
        <v>44165</v>
      </c>
      <c r="I10939" s="2">
        <f t="shared" si="680"/>
        <v>44165</v>
      </c>
      <c r="J10939" s="4">
        <f t="shared" si="681"/>
        <v>0</v>
      </c>
      <c r="K10939" s="4">
        <f t="shared" si="682"/>
        <v>2209</v>
      </c>
      <c r="L10939" s="4">
        <f t="shared" si="683"/>
        <v>1914248.1599999955</v>
      </c>
    </row>
    <row r="10940" spans="2:12" x14ac:dyDescent="0.3">
      <c r="B10940" t="s">
        <v>6</v>
      </c>
      <c r="C10940">
        <v>3301296</v>
      </c>
      <c r="D10940">
        <v>179.04</v>
      </c>
      <c r="E10940">
        <v>1</v>
      </c>
      <c r="F10940" s="2">
        <v>43941</v>
      </c>
      <c r="G10940" t="s">
        <v>48</v>
      </c>
      <c r="H10940" s="2">
        <v>44165</v>
      </c>
      <c r="I10940" s="2">
        <f t="shared" si="680"/>
        <v>44165</v>
      </c>
      <c r="J10940" s="4">
        <f t="shared" si="681"/>
        <v>0</v>
      </c>
      <c r="K10940" s="4">
        <f t="shared" si="682"/>
        <v>2209</v>
      </c>
      <c r="L10940" s="4">
        <f t="shared" si="683"/>
        <v>1914248.1599999955</v>
      </c>
    </row>
    <row r="10941" spans="2:12" x14ac:dyDescent="0.3">
      <c r="B10941" t="s">
        <v>6</v>
      </c>
      <c r="C10941">
        <v>3301296</v>
      </c>
      <c r="D10941">
        <v>223.8</v>
      </c>
      <c r="E10941">
        <v>1</v>
      </c>
      <c r="F10941" s="2">
        <v>43948</v>
      </c>
      <c r="G10941" t="s">
        <v>48</v>
      </c>
      <c r="H10941" s="2">
        <v>44165</v>
      </c>
      <c r="I10941" s="2">
        <f t="shared" si="680"/>
        <v>44165</v>
      </c>
      <c r="J10941" s="4">
        <f t="shared" si="681"/>
        <v>0</v>
      </c>
      <c r="K10941" s="4">
        <f t="shared" si="682"/>
        <v>2209</v>
      </c>
      <c r="L10941" s="4">
        <f t="shared" si="683"/>
        <v>1914248.1599999955</v>
      </c>
    </row>
    <row r="10942" spans="2:12" x14ac:dyDescent="0.3">
      <c r="B10942" t="s">
        <v>6</v>
      </c>
      <c r="C10942">
        <v>3301296</v>
      </c>
      <c r="D10942">
        <v>402.9</v>
      </c>
      <c r="E10942">
        <v>1</v>
      </c>
      <c r="F10942" s="2">
        <v>43948</v>
      </c>
      <c r="G10942" t="s">
        <v>48</v>
      </c>
      <c r="H10942" s="2">
        <v>44165</v>
      </c>
      <c r="I10942" s="2">
        <f t="shared" si="680"/>
        <v>44165</v>
      </c>
      <c r="J10942" s="4">
        <f t="shared" si="681"/>
        <v>0</v>
      </c>
      <c r="K10942" s="4">
        <f t="shared" si="682"/>
        <v>2209</v>
      </c>
      <c r="L10942" s="4">
        <f t="shared" si="683"/>
        <v>1914248.1599999955</v>
      </c>
    </row>
    <row r="10943" spans="2:12" x14ac:dyDescent="0.3">
      <c r="B10943" t="s">
        <v>6</v>
      </c>
      <c r="C10943">
        <v>3301296</v>
      </c>
      <c r="D10943">
        <v>313.38</v>
      </c>
      <c r="E10943">
        <v>1</v>
      </c>
      <c r="F10943" s="2">
        <v>43941</v>
      </c>
      <c r="G10943" t="s">
        <v>48</v>
      </c>
      <c r="H10943" s="2">
        <v>44165</v>
      </c>
      <c r="I10943" s="2">
        <f t="shared" si="680"/>
        <v>44165</v>
      </c>
      <c r="J10943" s="4">
        <f t="shared" si="681"/>
        <v>0</v>
      </c>
      <c r="K10943" s="4">
        <f t="shared" si="682"/>
        <v>2209</v>
      </c>
      <c r="L10943" s="4">
        <f t="shared" si="683"/>
        <v>1914248.1599999955</v>
      </c>
    </row>
    <row r="10944" spans="2:12" x14ac:dyDescent="0.3">
      <c r="B10944" t="s">
        <v>6</v>
      </c>
      <c r="C10944">
        <v>3301296</v>
      </c>
      <c r="D10944">
        <v>313.38</v>
      </c>
      <c r="E10944">
        <v>1</v>
      </c>
      <c r="F10944" s="2">
        <v>43927</v>
      </c>
      <c r="G10944" t="s">
        <v>48</v>
      </c>
      <c r="H10944" s="2">
        <v>44165</v>
      </c>
      <c r="I10944" s="2">
        <f t="shared" si="680"/>
        <v>44165</v>
      </c>
      <c r="J10944" s="4">
        <f t="shared" si="681"/>
        <v>0</v>
      </c>
      <c r="K10944" s="4">
        <f t="shared" si="682"/>
        <v>2209</v>
      </c>
      <c r="L10944" s="4">
        <f t="shared" si="683"/>
        <v>1914248.1599999955</v>
      </c>
    </row>
    <row r="10945" spans="2:12" x14ac:dyDescent="0.3">
      <c r="B10945" t="s">
        <v>6</v>
      </c>
      <c r="C10945">
        <v>3301296</v>
      </c>
      <c r="D10945">
        <v>-223.5</v>
      </c>
      <c r="E10945">
        <v>-1</v>
      </c>
      <c r="F10945" s="2">
        <v>43941</v>
      </c>
      <c r="G10945" t="s">
        <v>48</v>
      </c>
      <c r="H10945" s="2">
        <v>44165</v>
      </c>
      <c r="I10945" s="2">
        <f t="shared" si="680"/>
        <v>44165</v>
      </c>
      <c r="J10945" s="4">
        <f t="shared" si="681"/>
        <v>0</v>
      </c>
      <c r="K10945" s="4">
        <f t="shared" si="682"/>
        <v>2209</v>
      </c>
      <c r="L10945" s="4">
        <f t="shared" si="683"/>
        <v>1914248.1599999955</v>
      </c>
    </row>
    <row r="10946" spans="2:12" x14ac:dyDescent="0.3">
      <c r="B10946" t="s">
        <v>6</v>
      </c>
      <c r="C10946">
        <v>3301296</v>
      </c>
      <c r="D10946">
        <v>223.8</v>
      </c>
      <c r="E10946">
        <v>1</v>
      </c>
      <c r="F10946" s="2">
        <v>43941</v>
      </c>
      <c r="G10946" t="s">
        <v>48</v>
      </c>
      <c r="H10946" s="2">
        <v>44165</v>
      </c>
      <c r="I10946" s="2">
        <f t="shared" si="680"/>
        <v>44165</v>
      </c>
      <c r="J10946" s="4">
        <f t="shared" si="681"/>
        <v>0</v>
      </c>
      <c r="K10946" s="4">
        <f t="shared" si="682"/>
        <v>2209</v>
      </c>
      <c r="L10946" s="4">
        <f t="shared" si="683"/>
        <v>1914248.1599999955</v>
      </c>
    </row>
    <row r="10947" spans="2:12" x14ac:dyDescent="0.3">
      <c r="B10947" t="s">
        <v>6</v>
      </c>
      <c r="C10947">
        <v>3301296</v>
      </c>
      <c r="D10947">
        <v>225.24</v>
      </c>
      <c r="E10947">
        <v>1</v>
      </c>
      <c r="F10947" s="2">
        <v>43927</v>
      </c>
      <c r="G10947" t="s">
        <v>48</v>
      </c>
      <c r="H10947" s="2">
        <v>44165</v>
      </c>
      <c r="I10947" s="2">
        <f t="shared" ref="I10947:I11010" si="684">MAX($F$2:$F$14451)</f>
        <v>44165</v>
      </c>
      <c r="J10947" s="4">
        <f t="shared" ref="J10947:J11010" si="685">DATEDIF(H10947,I10947,"d")</f>
        <v>0</v>
      </c>
      <c r="K10947" s="4">
        <f t="shared" ref="K10947:K11010" si="686">COUNTIF($G:$G,G10947)</f>
        <v>2209</v>
      </c>
      <c r="L10947" s="4">
        <f t="shared" ref="L10947:L11010" si="687">SUMIF($G:$G,G10947,$D:$D)</f>
        <v>1914248.1599999955</v>
      </c>
    </row>
    <row r="10948" spans="2:12" x14ac:dyDescent="0.3">
      <c r="B10948" t="s">
        <v>6</v>
      </c>
      <c r="C10948">
        <v>3301296</v>
      </c>
      <c r="D10948">
        <v>425.28</v>
      </c>
      <c r="E10948">
        <v>1</v>
      </c>
      <c r="F10948" s="2">
        <v>43927</v>
      </c>
      <c r="G10948" t="s">
        <v>48</v>
      </c>
      <c r="H10948" s="2">
        <v>44165</v>
      </c>
      <c r="I10948" s="2">
        <f t="shared" si="684"/>
        <v>44165</v>
      </c>
      <c r="J10948" s="4">
        <f t="shared" si="685"/>
        <v>0</v>
      </c>
      <c r="K10948" s="4">
        <f t="shared" si="686"/>
        <v>2209</v>
      </c>
      <c r="L10948" s="4">
        <f t="shared" si="687"/>
        <v>1914248.1599999955</v>
      </c>
    </row>
    <row r="10949" spans="2:12" x14ac:dyDescent="0.3">
      <c r="B10949" t="s">
        <v>6</v>
      </c>
      <c r="C10949">
        <v>3301296</v>
      </c>
      <c r="D10949">
        <v>268.5</v>
      </c>
      <c r="E10949">
        <v>1</v>
      </c>
      <c r="F10949" s="2">
        <v>43934</v>
      </c>
      <c r="G10949" t="s">
        <v>48</v>
      </c>
      <c r="H10949" s="2">
        <v>44165</v>
      </c>
      <c r="I10949" s="2">
        <f t="shared" si="684"/>
        <v>44165</v>
      </c>
      <c r="J10949" s="4">
        <f t="shared" si="685"/>
        <v>0</v>
      </c>
      <c r="K10949" s="4">
        <f t="shared" si="686"/>
        <v>2209</v>
      </c>
      <c r="L10949" s="4">
        <f t="shared" si="687"/>
        <v>1914248.1599999955</v>
      </c>
    </row>
    <row r="10950" spans="2:12" x14ac:dyDescent="0.3">
      <c r="B10950" t="s">
        <v>6</v>
      </c>
      <c r="C10950">
        <v>3301296</v>
      </c>
      <c r="D10950">
        <v>492.48</v>
      </c>
      <c r="E10950">
        <v>1</v>
      </c>
      <c r="F10950" s="2">
        <v>43927</v>
      </c>
      <c r="G10950" t="s">
        <v>48</v>
      </c>
      <c r="H10950" s="2">
        <v>44165</v>
      </c>
      <c r="I10950" s="2">
        <f t="shared" si="684"/>
        <v>44165</v>
      </c>
      <c r="J10950" s="4">
        <f t="shared" si="685"/>
        <v>0</v>
      </c>
      <c r="K10950" s="4">
        <f t="shared" si="686"/>
        <v>2209</v>
      </c>
      <c r="L10950" s="4">
        <f t="shared" si="687"/>
        <v>1914248.1599999955</v>
      </c>
    </row>
    <row r="10951" spans="2:12" x14ac:dyDescent="0.3">
      <c r="B10951" t="s">
        <v>6</v>
      </c>
      <c r="C10951">
        <v>3301296</v>
      </c>
      <c r="D10951">
        <v>179.04</v>
      </c>
      <c r="E10951">
        <v>1</v>
      </c>
      <c r="F10951" s="2">
        <v>43941</v>
      </c>
      <c r="G10951" t="s">
        <v>48</v>
      </c>
      <c r="H10951" s="2">
        <v>44165</v>
      </c>
      <c r="I10951" s="2">
        <f t="shared" si="684"/>
        <v>44165</v>
      </c>
      <c r="J10951" s="4">
        <f t="shared" si="685"/>
        <v>0</v>
      </c>
      <c r="K10951" s="4">
        <f t="shared" si="686"/>
        <v>2209</v>
      </c>
      <c r="L10951" s="4">
        <f t="shared" si="687"/>
        <v>1914248.1599999955</v>
      </c>
    </row>
    <row r="10952" spans="2:12" x14ac:dyDescent="0.3">
      <c r="B10952" t="s">
        <v>6</v>
      </c>
      <c r="C10952">
        <v>3301296</v>
      </c>
      <c r="D10952">
        <v>223.8</v>
      </c>
      <c r="E10952">
        <v>1</v>
      </c>
      <c r="F10952" s="2">
        <v>43927</v>
      </c>
      <c r="G10952" t="s">
        <v>48</v>
      </c>
      <c r="H10952" s="2">
        <v>44165</v>
      </c>
      <c r="I10952" s="2">
        <f t="shared" si="684"/>
        <v>44165</v>
      </c>
      <c r="J10952" s="4">
        <f t="shared" si="685"/>
        <v>0</v>
      </c>
      <c r="K10952" s="4">
        <f t="shared" si="686"/>
        <v>2209</v>
      </c>
      <c r="L10952" s="4">
        <f t="shared" si="687"/>
        <v>1914248.1599999955</v>
      </c>
    </row>
    <row r="10953" spans="2:12" x14ac:dyDescent="0.3">
      <c r="B10953" t="s">
        <v>6</v>
      </c>
      <c r="C10953">
        <v>3301296</v>
      </c>
      <c r="D10953">
        <v>223.8</v>
      </c>
      <c r="E10953">
        <v>1</v>
      </c>
      <c r="F10953" s="2">
        <v>43934</v>
      </c>
      <c r="G10953" t="s">
        <v>48</v>
      </c>
      <c r="H10953" s="2">
        <v>44165</v>
      </c>
      <c r="I10953" s="2">
        <f t="shared" si="684"/>
        <v>44165</v>
      </c>
      <c r="J10953" s="4">
        <f t="shared" si="685"/>
        <v>0</v>
      </c>
      <c r="K10953" s="4">
        <f t="shared" si="686"/>
        <v>2209</v>
      </c>
      <c r="L10953" s="4">
        <f t="shared" si="687"/>
        <v>1914248.1599999955</v>
      </c>
    </row>
    <row r="10954" spans="2:12" x14ac:dyDescent="0.3">
      <c r="B10954" t="s">
        <v>6</v>
      </c>
      <c r="C10954">
        <v>3301296</v>
      </c>
      <c r="D10954">
        <v>223.8</v>
      </c>
      <c r="E10954">
        <v>1</v>
      </c>
      <c r="F10954" s="2">
        <v>43941</v>
      </c>
      <c r="G10954" t="s">
        <v>48</v>
      </c>
      <c r="H10954" s="2">
        <v>44165</v>
      </c>
      <c r="I10954" s="2">
        <f t="shared" si="684"/>
        <v>44165</v>
      </c>
      <c r="J10954" s="4">
        <f t="shared" si="685"/>
        <v>0</v>
      </c>
      <c r="K10954" s="4">
        <f t="shared" si="686"/>
        <v>2209</v>
      </c>
      <c r="L10954" s="4">
        <f t="shared" si="687"/>
        <v>1914248.1599999955</v>
      </c>
    </row>
    <row r="10955" spans="2:12" x14ac:dyDescent="0.3">
      <c r="B10955" t="s">
        <v>6</v>
      </c>
      <c r="C10955">
        <v>3301296</v>
      </c>
      <c r="D10955">
        <v>626.76</v>
      </c>
      <c r="E10955">
        <v>2</v>
      </c>
      <c r="F10955" s="2">
        <v>43934</v>
      </c>
      <c r="G10955" t="s">
        <v>48</v>
      </c>
      <c r="H10955" s="2">
        <v>44165</v>
      </c>
      <c r="I10955" s="2">
        <f t="shared" si="684"/>
        <v>44165</v>
      </c>
      <c r="J10955" s="4">
        <f t="shared" si="685"/>
        <v>0</v>
      </c>
      <c r="K10955" s="4">
        <f t="shared" si="686"/>
        <v>2209</v>
      </c>
      <c r="L10955" s="4">
        <f t="shared" si="687"/>
        <v>1914248.1599999955</v>
      </c>
    </row>
    <row r="10956" spans="2:12" x14ac:dyDescent="0.3">
      <c r="B10956" t="s">
        <v>6</v>
      </c>
      <c r="C10956">
        <v>3301296</v>
      </c>
      <c r="D10956">
        <v>313.38</v>
      </c>
      <c r="E10956">
        <v>1</v>
      </c>
      <c r="F10956" s="2">
        <v>43941</v>
      </c>
      <c r="G10956" t="s">
        <v>48</v>
      </c>
      <c r="H10956" s="2">
        <v>44165</v>
      </c>
      <c r="I10956" s="2">
        <f t="shared" si="684"/>
        <v>44165</v>
      </c>
      <c r="J10956" s="4">
        <f t="shared" si="685"/>
        <v>0</v>
      </c>
      <c r="K10956" s="4">
        <f t="shared" si="686"/>
        <v>2209</v>
      </c>
      <c r="L10956" s="4">
        <f t="shared" si="687"/>
        <v>1914248.1599999955</v>
      </c>
    </row>
    <row r="10957" spans="2:12" x14ac:dyDescent="0.3">
      <c r="B10957" t="s">
        <v>6</v>
      </c>
      <c r="C10957">
        <v>3301296</v>
      </c>
      <c r="D10957">
        <v>225.24</v>
      </c>
      <c r="E10957">
        <v>1</v>
      </c>
      <c r="F10957" s="2">
        <v>43927</v>
      </c>
      <c r="G10957" t="s">
        <v>48</v>
      </c>
      <c r="H10957" s="2">
        <v>44165</v>
      </c>
      <c r="I10957" s="2">
        <f t="shared" si="684"/>
        <v>44165</v>
      </c>
      <c r="J10957" s="4">
        <f t="shared" si="685"/>
        <v>0</v>
      </c>
      <c r="K10957" s="4">
        <f t="shared" si="686"/>
        <v>2209</v>
      </c>
      <c r="L10957" s="4">
        <f t="shared" si="687"/>
        <v>1914248.1599999955</v>
      </c>
    </row>
    <row r="10958" spans="2:12" x14ac:dyDescent="0.3">
      <c r="B10958" t="s">
        <v>6</v>
      </c>
      <c r="C10958">
        <v>3301296</v>
      </c>
      <c r="D10958">
        <v>313.38</v>
      </c>
      <c r="E10958">
        <v>1</v>
      </c>
      <c r="F10958" s="2">
        <v>43941</v>
      </c>
      <c r="G10958" t="s">
        <v>48</v>
      </c>
      <c r="H10958" s="2">
        <v>44165</v>
      </c>
      <c r="I10958" s="2">
        <f t="shared" si="684"/>
        <v>44165</v>
      </c>
      <c r="J10958" s="4">
        <f t="shared" si="685"/>
        <v>0</v>
      </c>
      <c r="K10958" s="4">
        <f t="shared" si="686"/>
        <v>2209</v>
      </c>
      <c r="L10958" s="4">
        <f t="shared" si="687"/>
        <v>1914248.1599999955</v>
      </c>
    </row>
    <row r="10959" spans="2:12" x14ac:dyDescent="0.3">
      <c r="B10959" t="s">
        <v>6</v>
      </c>
      <c r="C10959">
        <v>3301296</v>
      </c>
      <c r="D10959">
        <v>313.38</v>
      </c>
      <c r="E10959">
        <v>1</v>
      </c>
      <c r="F10959" s="2">
        <v>43955</v>
      </c>
      <c r="G10959" t="s">
        <v>48</v>
      </c>
      <c r="H10959" s="2">
        <v>44165</v>
      </c>
      <c r="I10959" s="2">
        <f t="shared" si="684"/>
        <v>44165</v>
      </c>
      <c r="J10959" s="4">
        <f t="shared" si="685"/>
        <v>0</v>
      </c>
      <c r="K10959" s="4">
        <f t="shared" si="686"/>
        <v>2209</v>
      </c>
      <c r="L10959" s="4">
        <f t="shared" si="687"/>
        <v>1914248.1599999955</v>
      </c>
    </row>
    <row r="10960" spans="2:12" x14ac:dyDescent="0.3">
      <c r="B10960" t="s">
        <v>6</v>
      </c>
      <c r="C10960">
        <v>3301296</v>
      </c>
      <c r="D10960">
        <v>405.6</v>
      </c>
      <c r="E10960">
        <v>1</v>
      </c>
      <c r="F10960" s="2">
        <v>43927</v>
      </c>
      <c r="G10960" t="s">
        <v>48</v>
      </c>
      <c r="H10960" s="2">
        <v>44165</v>
      </c>
      <c r="I10960" s="2">
        <f t="shared" si="684"/>
        <v>44165</v>
      </c>
      <c r="J10960" s="4">
        <f t="shared" si="685"/>
        <v>0</v>
      </c>
      <c r="K10960" s="4">
        <f t="shared" si="686"/>
        <v>2209</v>
      </c>
      <c r="L10960" s="4">
        <f t="shared" si="687"/>
        <v>1914248.1599999955</v>
      </c>
    </row>
    <row r="10961" spans="2:12" x14ac:dyDescent="0.3">
      <c r="B10961" t="s">
        <v>6</v>
      </c>
      <c r="C10961">
        <v>3301296</v>
      </c>
      <c r="D10961">
        <v>313.38</v>
      </c>
      <c r="E10961">
        <v>1</v>
      </c>
      <c r="F10961" s="2">
        <v>43927</v>
      </c>
      <c r="G10961" t="s">
        <v>48</v>
      </c>
      <c r="H10961" s="2">
        <v>44165</v>
      </c>
      <c r="I10961" s="2">
        <f t="shared" si="684"/>
        <v>44165</v>
      </c>
      <c r="J10961" s="4">
        <f t="shared" si="685"/>
        <v>0</v>
      </c>
      <c r="K10961" s="4">
        <f t="shared" si="686"/>
        <v>2209</v>
      </c>
      <c r="L10961" s="4">
        <f t="shared" si="687"/>
        <v>1914248.1599999955</v>
      </c>
    </row>
    <row r="10962" spans="2:12" x14ac:dyDescent="0.3">
      <c r="B10962" t="s">
        <v>6</v>
      </c>
      <c r="C10962">
        <v>3301296</v>
      </c>
      <c r="D10962">
        <v>1880.82</v>
      </c>
      <c r="E10962">
        <v>7</v>
      </c>
      <c r="F10962" s="2">
        <v>43934</v>
      </c>
      <c r="G10962" t="s">
        <v>48</v>
      </c>
      <c r="H10962" s="2">
        <v>44165</v>
      </c>
      <c r="I10962" s="2">
        <f t="shared" si="684"/>
        <v>44165</v>
      </c>
      <c r="J10962" s="4">
        <f t="shared" si="685"/>
        <v>0</v>
      </c>
      <c r="K10962" s="4">
        <f t="shared" si="686"/>
        <v>2209</v>
      </c>
      <c r="L10962" s="4">
        <f t="shared" si="687"/>
        <v>1914248.1599999955</v>
      </c>
    </row>
    <row r="10963" spans="2:12" x14ac:dyDescent="0.3">
      <c r="B10963" t="s">
        <v>6</v>
      </c>
      <c r="C10963">
        <v>3301296</v>
      </c>
      <c r="D10963">
        <v>134.22</v>
      </c>
      <c r="E10963">
        <v>1</v>
      </c>
      <c r="F10963" s="2">
        <v>43941</v>
      </c>
      <c r="G10963" t="s">
        <v>48</v>
      </c>
      <c r="H10963" s="2">
        <v>44165</v>
      </c>
      <c r="I10963" s="2">
        <f t="shared" si="684"/>
        <v>44165</v>
      </c>
      <c r="J10963" s="4">
        <f t="shared" si="685"/>
        <v>0</v>
      </c>
      <c r="K10963" s="4">
        <f t="shared" si="686"/>
        <v>2209</v>
      </c>
      <c r="L10963" s="4">
        <f t="shared" si="687"/>
        <v>1914248.1599999955</v>
      </c>
    </row>
    <row r="10964" spans="2:12" x14ac:dyDescent="0.3">
      <c r="B10964" t="s">
        <v>6</v>
      </c>
      <c r="C10964">
        <v>3301296</v>
      </c>
      <c r="D10964">
        <v>134.22</v>
      </c>
      <c r="E10964">
        <v>1</v>
      </c>
      <c r="F10964" s="2">
        <v>43955</v>
      </c>
      <c r="G10964" t="s">
        <v>48</v>
      </c>
      <c r="H10964" s="2">
        <v>44165</v>
      </c>
      <c r="I10964" s="2">
        <f t="shared" si="684"/>
        <v>44165</v>
      </c>
      <c r="J10964" s="4">
        <f t="shared" si="685"/>
        <v>0</v>
      </c>
      <c r="K10964" s="4">
        <f t="shared" si="686"/>
        <v>2209</v>
      </c>
      <c r="L10964" s="4">
        <f t="shared" si="687"/>
        <v>1914248.1599999955</v>
      </c>
    </row>
    <row r="10965" spans="2:12" x14ac:dyDescent="0.3">
      <c r="B10965" t="s">
        <v>6</v>
      </c>
      <c r="C10965">
        <v>3301296</v>
      </c>
      <c r="D10965">
        <v>131.16</v>
      </c>
      <c r="E10965">
        <v>1</v>
      </c>
      <c r="F10965" s="2">
        <v>43948</v>
      </c>
      <c r="G10965" t="s">
        <v>48</v>
      </c>
      <c r="H10965" s="2">
        <v>44165</v>
      </c>
      <c r="I10965" s="2">
        <f t="shared" si="684"/>
        <v>44165</v>
      </c>
      <c r="J10965" s="4">
        <f t="shared" si="685"/>
        <v>0</v>
      </c>
      <c r="K10965" s="4">
        <f t="shared" si="686"/>
        <v>2209</v>
      </c>
      <c r="L10965" s="4">
        <f t="shared" si="687"/>
        <v>1914248.1599999955</v>
      </c>
    </row>
    <row r="10966" spans="2:12" x14ac:dyDescent="0.3">
      <c r="B10966" t="s">
        <v>6</v>
      </c>
      <c r="C10966">
        <v>3301296</v>
      </c>
      <c r="D10966">
        <v>613.44000000000005</v>
      </c>
      <c r="E10966">
        <v>1</v>
      </c>
      <c r="F10966" s="2">
        <v>43948</v>
      </c>
      <c r="G10966" t="s">
        <v>48</v>
      </c>
      <c r="H10966" s="2">
        <v>44165</v>
      </c>
      <c r="I10966" s="2">
        <f t="shared" si="684"/>
        <v>44165</v>
      </c>
      <c r="J10966" s="4">
        <f t="shared" si="685"/>
        <v>0</v>
      </c>
      <c r="K10966" s="4">
        <f t="shared" si="686"/>
        <v>2209</v>
      </c>
      <c r="L10966" s="4">
        <f t="shared" si="687"/>
        <v>1914248.1599999955</v>
      </c>
    </row>
    <row r="10967" spans="2:12" x14ac:dyDescent="0.3">
      <c r="B10967" t="s">
        <v>6</v>
      </c>
      <c r="C10967">
        <v>3301296</v>
      </c>
      <c r="D10967">
        <v>584.22</v>
      </c>
      <c r="E10967">
        <v>1</v>
      </c>
      <c r="F10967" s="2">
        <v>43927</v>
      </c>
      <c r="G10967" t="s">
        <v>48</v>
      </c>
      <c r="H10967" s="2">
        <v>44165</v>
      </c>
      <c r="I10967" s="2">
        <f t="shared" si="684"/>
        <v>44165</v>
      </c>
      <c r="J10967" s="4">
        <f t="shared" si="685"/>
        <v>0</v>
      </c>
      <c r="K10967" s="4">
        <f t="shared" si="686"/>
        <v>2209</v>
      </c>
      <c r="L10967" s="4">
        <f t="shared" si="687"/>
        <v>1914248.1599999955</v>
      </c>
    </row>
    <row r="10968" spans="2:12" x14ac:dyDescent="0.3">
      <c r="B10968" t="s">
        <v>6</v>
      </c>
      <c r="C10968">
        <v>3301296</v>
      </c>
      <c r="D10968">
        <v>2336.88</v>
      </c>
      <c r="E10968">
        <v>4</v>
      </c>
      <c r="F10968" s="2">
        <v>43934</v>
      </c>
      <c r="G10968" t="s">
        <v>48</v>
      </c>
      <c r="H10968" s="2">
        <v>44165</v>
      </c>
      <c r="I10968" s="2">
        <f t="shared" si="684"/>
        <v>44165</v>
      </c>
      <c r="J10968" s="4">
        <f t="shared" si="685"/>
        <v>0</v>
      </c>
      <c r="K10968" s="4">
        <f t="shared" si="686"/>
        <v>2209</v>
      </c>
      <c r="L10968" s="4">
        <f t="shared" si="687"/>
        <v>1914248.1599999955</v>
      </c>
    </row>
    <row r="10969" spans="2:12" x14ac:dyDescent="0.3">
      <c r="B10969" t="s">
        <v>6</v>
      </c>
      <c r="C10969">
        <v>3301296</v>
      </c>
      <c r="D10969">
        <v>2336.88</v>
      </c>
      <c r="E10969">
        <v>4</v>
      </c>
      <c r="F10969" s="2">
        <v>43941</v>
      </c>
      <c r="G10969" t="s">
        <v>48</v>
      </c>
      <c r="H10969" s="2">
        <v>44165</v>
      </c>
      <c r="I10969" s="2">
        <f t="shared" si="684"/>
        <v>44165</v>
      </c>
      <c r="J10969" s="4">
        <f t="shared" si="685"/>
        <v>0</v>
      </c>
      <c r="K10969" s="4">
        <f t="shared" si="686"/>
        <v>2209</v>
      </c>
      <c r="L10969" s="4">
        <f t="shared" si="687"/>
        <v>1914248.1599999955</v>
      </c>
    </row>
    <row r="10970" spans="2:12" x14ac:dyDescent="0.3">
      <c r="B10970" t="s">
        <v>6</v>
      </c>
      <c r="C10970">
        <v>3301296</v>
      </c>
      <c r="D10970">
        <v>584.22</v>
      </c>
      <c r="E10970">
        <v>1</v>
      </c>
      <c r="F10970" s="2">
        <v>43948</v>
      </c>
      <c r="G10970" t="s">
        <v>48</v>
      </c>
      <c r="H10970" s="2">
        <v>44165</v>
      </c>
      <c r="I10970" s="2">
        <f t="shared" si="684"/>
        <v>44165</v>
      </c>
      <c r="J10970" s="4">
        <f t="shared" si="685"/>
        <v>0</v>
      </c>
      <c r="K10970" s="4">
        <f t="shared" si="686"/>
        <v>2209</v>
      </c>
      <c r="L10970" s="4">
        <f t="shared" si="687"/>
        <v>1914248.1599999955</v>
      </c>
    </row>
    <row r="10971" spans="2:12" x14ac:dyDescent="0.3">
      <c r="B10971" t="s">
        <v>6</v>
      </c>
      <c r="C10971">
        <v>3301296</v>
      </c>
      <c r="D10971">
        <v>2336.88</v>
      </c>
      <c r="E10971">
        <v>4</v>
      </c>
      <c r="F10971" s="2">
        <v>43955</v>
      </c>
      <c r="G10971" t="s">
        <v>48</v>
      </c>
      <c r="H10971" s="2">
        <v>44165</v>
      </c>
      <c r="I10971" s="2">
        <f t="shared" si="684"/>
        <v>44165</v>
      </c>
      <c r="J10971" s="4">
        <f t="shared" si="685"/>
        <v>0</v>
      </c>
      <c r="K10971" s="4">
        <f t="shared" si="686"/>
        <v>2209</v>
      </c>
      <c r="L10971" s="4">
        <f t="shared" si="687"/>
        <v>1914248.1599999955</v>
      </c>
    </row>
    <row r="10972" spans="2:12" x14ac:dyDescent="0.3">
      <c r="B10972" t="s">
        <v>6</v>
      </c>
      <c r="C10972">
        <v>3301296</v>
      </c>
      <c r="D10972">
        <v>1168.44</v>
      </c>
      <c r="E10972">
        <v>2</v>
      </c>
      <c r="F10972" s="2">
        <v>43948</v>
      </c>
      <c r="G10972" t="s">
        <v>48</v>
      </c>
      <c r="H10972" s="2">
        <v>44165</v>
      </c>
      <c r="I10972" s="2">
        <f t="shared" si="684"/>
        <v>44165</v>
      </c>
      <c r="J10972" s="4">
        <f t="shared" si="685"/>
        <v>0</v>
      </c>
      <c r="K10972" s="4">
        <f t="shared" si="686"/>
        <v>2209</v>
      </c>
      <c r="L10972" s="4">
        <f t="shared" si="687"/>
        <v>1914248.1599999955</v>
      </c>
    </row>
    <row r="10973" spans="2:12" x14ac:dyDescent="0.3">
      <c r="B10973" t="s">
        <v>6</v>
      </c>
      <c r="C10973">
        <v>3301296</v>
      </c>
      <c r="D10973">
        <v>447.66</v>
      </c>
      <c r="E10973">
        <v>1</v>
      </c>
      <c r="F10973" s="2">
        <v>43948</v>
      </c>
      <c r="G10973" t="s">
        <v>48</v>
      </c>
      <c r="H10973" s="2">
        <v>44165</v>
      </c>
      <c r="I10973" s="2">
        <f t="shared" si="684"/>
        <v>44165</v>
      </c>
      <c r="J10973" s="4">
        <f t="shared" si="685"/>
        <v>0</v>
      </c>
      <c r="K10973" s="4">
        <f t="shared" si="686"/>
        <v>2209</v>
      </c>
      <c r="L10973" s="4">
        <f t="shared" si="687"/>
        <v>1914248.1599999955</v>
      </c>
    </row>
    <row r="10974" spans="2:12" x14ac:dyDescent="0.3">
      <c r="B10974" t="s">
        <v>6</v>
      </c>
      <c r="C10974">
        <v>3301296</v>
      </c>
      <c r="D10974">
        <v>447.66</v>
      </c>
      <c r="E10974">
        <v>1</v>
      </c>
      <c r="F10974" s="2">
        <v>43955</v>
      </c>
      <c r="G10974" t="s">
        <v>48</v>
      </c>
      <c r="H10974" s="2">
        <v>44165</v>
      </c>
      <c r="I10974" s="2">
        <f t="shared" si="684"/>
        <v>44165</v>
      </c>
      <c r="J10974" s="4">
        <f t="shared" si="685"/>
        <v>0</v>
      </c>
      <c r="K10974" s="4">
        <f t="shared" si="686"/>
        <v>2209</v>
      </c>
      <c r="L10974" s="4">
        <f t="shared" si="687"/>
        <v>1914248.1599999955</v>
      </c>
    </row>
    <row r="10975" spans="2:12" x14ac:dyDescent="0.3">
      <c r="B10975" t="s">
        <v>6</v>
      </c>
      <c r="C10975">
        <v>3301296</v>
      </c>
      <c r="D10975">
        <v>358.08</v>
      </c>
      <c r="E10975">
        <v>2</v>
      </c>
      <c r="F10975" s="2">
        <v>43934</v>
      </c>
      <c r="G10975" t="s">
        <v>48</v>
      </c>
      <c r="H10975" s="2">
        <v>44165</v>
      </c>
      <c r="I10975" s="2">
        <f t="shared" si="684"/>
        <v>44165</v>
      </c>
      <c r="J10975" s="4">
        <f t="shared" si="685"/>
        <v>0</v>
      </c>
      <c r="K10975" s="4">
        <f t="shared" si="686"/>
        <v>2209</v>
      </c>
      <c r="L10975" s="4">
        <f t="shared" si="687"/>
        <v>1914248.1599999955</v>
      </c>
    </row>
    <row r="10976" spans="2:12" x14ac:dyDescent="0.3">
      <c r="B10976" t="s">
        <v>6</v>
      </c>
      <c r="C10976">
        <v>3301296</v>
      </c>
      <c r="D10976">
        <v>52.26</v>
      </c>
      <c r="E10976">
        <v>1</v>
      </c>
      <c r="F10976" s="2">
        <v>43948</v>
      </c>
      <c r="G10976" t="s">
        <v>48</v>
      </c>
      <c r="H10976" s="2">
        <v>44165</v>
      </c>
      <c r="I10976" s="2">
        <f t="shared" si="684"/>
        <v>44165</v>
      </c>
      <c r="J10976" s="4">
        <f t="shared" si="685"/>
        <v>0</v>
      </c>
      <c r="K10976" s="4">
        <f t="shared" si="686"/>
        <v>2209</v>
      </c>
      <c r="L10976" s="4">
        <f t="shared" si="687"/>
        <v>1914248.1599999955</v>
      </c>
    </row>
    <row r="10977" spans="2:12" x14ac:dyDescent="0.3">
      <c r="B10977" t="s">
        <v>6</v>
      </c>
      <c r="C10977">
        <v>3301296</v>
      </c>
      <c r="D10977">
        <v>104.58</v>
      </c>
      <c r="E10977">
        <v>2</v>
      </c>
      <c r="F10977" s="2">
        <v>43955</v>
      </c>
      <c r="G10977" t="s">
        <v>48</v>
      </c>
      <c r="H10977" s="2">
        <v>44165</v>
      </c>
      <c r="I10977" s="2">
        <f t="shared" si="684"/>
        <v>44165</v>
      </c>
      <c r="J10977" s="4">
        <f t="shared" si="685"/>
        <v>0</v>
      </c>
      <c r="K10977" s="4">
        <f t="shared" si="686"/>
        <v>2209</v>
      </c>
      <c r="L10977" s="4">
        <f t="shared" si="687"/>
        <v>1914248.1599999955</v>
      </c>
    </row>
    <row r="10978" spans="2:12" x14ac:dyDescent="0.3">
      <c r="B10978" t="s">
        <v>6</v>
      </c>
      <c r="C10978">
        <v>3301296</v>
      </c>
      <c r="D10978">
        <v>314.82</v>
      </c>
      <c r="E10978">
        <v>2</v>
      </c>
      <c r="F10978" s="2">
        <v>43927</v>
      </c>
      <c r="G10978" t="s">
        <v>48</v>
      </c>
      <c r="H10978" s="2">
        <v>44165</v>
      </c>
      <c r="I10978" s="2">
        <f t="shared" si="684"/>
        <v>44165</v>
      </c>
      <c r="J10978" s="4">
        <f t="shared" si="685"/>
        <v>0</v>
      </c>
      <c r="K10978" s="4">
        <f t="shared" si="686"/>
        <v>2209</v>
      </c>
      <c r="L10978" s="4">
        <f t="shared" si="687"/>
        <v>1914248.1599999955</v>
      </c>
    </row>
    <row r="10979" spans="2:12" x14ac:dyDescent="0.3">
      <c r="B10979" t="s">
        <v>6</v>
      </c>
      <c r="C10979">
        <v>3301296</v>
      </c>
      <c r="D10979">
        <v>784.38</v>
      </c>
      <c r="E10979">
        <v>5</v>
      </c>
      <c r="F10979" s="2">
        <v>43934</v>
      </c>
      <c r="G10979" t="s">
        <v>48</v>
      </c>
      <c r="H10979" s="2">
        <v>44165</v>
      </c>
      <c r="I10979" s="2">
        <f t="shared" si="684"/>
        <v>44165</v>
      </c>
      <c r="J10979" s="4">
        <f t="shared" si="685"/>
        <v>0</v>
      </c>
      <c r="K10979" s="4">
        <f t="shared" si="686"/>
        <v>2209</v>
      </c>
      <c r="L10979" s="4">
        <f t="shared" si="687"/>
        <v>1914248.1599999955</v>
      </c>
    </row>
    <row r="10980" spans="2:12" x14ac:dyDescent="0.3">
      <c r="B10980" t="s">
        <v>6</v>
      </c>
      <c r="C10980">
        <v>3301296</v>
      </c>
      <c r="D10980">
        <v>470.64</v>
      </c>
      <c r="E10980">
        <v>3</v>
      </c>
      <c r="F10980" s="2">
        <v>43941</v>
      </c>
      <c r="G10980" t="s">
        <v>48</v>
      </c>
      <c r="H10980" s="2">
        <v>44165</v>
      </c>
      <c r="I10980" s="2">
        <f t="shared" si="684"/>
        <v>44165</v>
      </c>
      <c r="J10980" s="4">
        <f t="shared" si="685"/>
        <v>0</v>
      </c>
      <c r="K10980" s="4">
        <f t="shared" si="686"/>
        <v>2209</v>
      </c>
      <c r="L10980" s="4">
        <f t="shared" si="687"/>
        <v>1914248.1599999955</v>
      </c>
    </row>
    <row r="10981" spans="2:12" x14ac:dyDescent="0.3">
      <c r="B10981" t="s">
        <v>6</v>
      </c>
      <c r="C10981">
        <v>3301296</v>
      </c>
      <c r="D10981">
        <v>313.74</v>
      </c>
      <c r="E10981">
        <v>2</v>
      </c>
      <c r="F10981" s="2">
        <v>43948</v>
      </c>
      <c r="G10981" t="s">
        <v>48</v>
      </c>
      <c r="H10981" s="2">
        <v>44165</v>
      </c>
      <c r="I10981" s="2">
        <f t="shared" si="684"/>
        <v>44165</v>
      </c>
      <c r="J10981" s="4">
        <f t="shared" si="685"/>
        <v>0</v>
      </c>
      <c r="K10981" s="4">
        <f t="shared" si="686"/>
        <v>2209</v>
      </c>
      <c r="L10981" s="4">
        <f t="shared" si="687"/>
        <v>1914248.1599999955</v>
      </c>
    </row>
    <row r="10982" spans="2:12" x14ac:dyDescent="0.3">
      <c r="B10982" t="s">
        <v>6</v>
      </c>
      <c r="C10982">
        <v>3301296</v>
      </c>
      <c r="D10982">
        <v>941.28</v>
      </c>
      <c r="E10982">
        <v>6</v>
      </c>
      <c r="F10982" s="2">
        <v>43955</v>
      </c>
      <c r="G10982" t="s">
        <v>48</v>
      </c>
      <c r="H10982" s="2">
        <v>44165</v>
      </c>
      <c r="I10982" s="2">
        <f t="shared" si="684"/>
        <v>44165</v>
      </c>
      <c r="J10982" s="4">
        <f t="shared" si="685"/>
        <v>0</v>
      </c>
      <c r="K10982" s="4">
        <f t="shared" si="686"/>
        <v>2209</v>
      </c>
      <c r="L10982" s="4">
        <f t="shared" si="687"/>
        <v>1914248.1599999955</v>
      </c>
    </row>
    <row r="10983" spans="2:12" x14ac:dyDescent="0.3">
      <c r="B10983" t="s">
        <v>6</v>
      </c>
      <c r="C10983">
        <v>3301296</v>
      </c>
      <c r="D10983">
        <v>805.08</v>
      </c>
      <c r="E10983">
        <v>3</v>
      </c>
      <c r="F10983" s="2">
        <v>43927</v>
      </c>
      <c r="G10983" t="s">
        <v>48</v>
      </c>
      <c r="H10983" s="2">
        <v>44165</v>
      </c>
      <c r="I10983" s="2">
        <f t="shared" si="684"/>
        <v>44165</v>
      </c>
      <c r="J10983" s="4">
        <f t="shared" si="685"/>
        <v>0</v>
      </c>
      <c r="K10983" s="4">
        <f t="shared" si="686"/>
        <v>2209</v>
      </c>
      <c r="L10983" s="4">
        <f t="shared" si="687"/>
        <v>1914248.1599999955</v>
      </c>
    </row>
    <row r="10984" spans="2:12" x14ac:dyDescent="0.3">
      <c r="B10984" t="s">
        <v>6</v>
      </c>
      <c r="C10984">
        <v>3301296</v>
      </c>
      <c r="D10984">
        <v>4551.66</v>
      </c>
      <c r="E10984">
        <v>17</v>
      </c>
      <c r="F10984" s="2">
        <v>43934</v>
      </c>
      <c r="G10984" t="s">
        <v>48</v>
      </c>
      <c r="H10984" s="2">
        <v>44165</v>
      </c>
      <c r="I10984" s="2">
        <f t="shared" si="684"/>
        <v>44165</v>
      </c>
      <c r="J10984" s="4">
        <f t="shared" si="685"/>
        <v>0</v>
      </c>
      <c r="K10984" s="4">
        <f t="shared" si="686"/>
        <v>2209</v>
      </c>
      <c r="L10984" s="4">
        <f t="shared" si="687"/>
        <v>1914248.1599999955</v>
      </c>
    </row>
    <row r="10985" spans="2:12" x14ac:dyDescent="0.3">
      <c r="B10985" t="s">
        <v>6</v>
      </c>
      <c r="C10985">
        <v>3301296</v>
      </c>
      <c r="D10985">
        <v>1874.22</v>
      </c>
      <c r="E10985">
        <v>7</v>
      </c>
      <c r="F10985" s="2">
        <v>43941</v>
      </c>
      <c r="G10985" t="s">
        <v>48</v>
      </c>
      <c r="H10985" s="2">
        <v>44165</v>
      </c>
      <c r="I10985" s="2">
        <f t="shared" si="684"/>
        <v>44165</v>
      </c>
      <c r="J10985" s="4">
        <f t="shared" si="685"/>
        <v>0</v>
      </c>
      <c r="K10985" s="4">
        <f t="shared" si="686"/>
        <v>2209</v>
      </c>
      <c r="L10985" s="4">
        <f t="shared" si="687"/>
        <v>1914248.1599999955</v>
      </c>
    </row>
    <row r="10986" spans="2:12" x14ac:dyDescent="0.3">
      <c r="B10986" t="s">
        <v>6</v>
      </c>
      <c r="C10986">
        <v>3301296</v>
      </c>
      <c r="D10986">
        <v>1874.22</v>
      </c>
      <c r="E10986">
        <v>7</v>
      </c>
      <c r="F10986" s="2">
        <v>43948</v>
      </c>
      <c r="G10986" t="s">
        <v>48</v>
      </c>
      <c r="H10986" s="2">
        <v>44165</v>
      </c>
      <c r="I10986" s="2">
        <f t="shared" si="684"/>
        <v>44165</v>
      </c>
      <c r="J10986" s="4">
        <f t="shared" si="685"/>
        <v>0</v>
      </c>
      <c r="K10986" s="4">
        <f t="shared" si="686"/>
        <v>2209</v>
      </c>
      <c r="L10986" s="4">
        <f t="shared" si="687"/>
        <v>1914248.1599999955</v>
      </c>
    </row>
    <row r="10987" spans="2:12" x14ac:dyDescent="0.3">
      <c r="B10987" t="s">
        <v>6</v>
      </c>
      <c r="C10987">
        <v>3301296</v>
      </c>
      <c r="D10987">
        <v>2409.7199999999998</v>
      </c>
      <c r="E10987">
        <v>9</v>
      </c>
      <c r="F10987" s="2">
        <v>43955</v>
      </c>
      <c r="G10987" t="s">
        <v>48</v>
      </c>
      <c r="H10987" s="2">
        <v>44165</v>
      </c>
      <c r="I10987" s="2">
        <f t="shared" si="684"/>
        <v>44165</v>
      </c>
      <c r="J10987" s="4">
        <f t="shared" si="685"/>
        <v>0</v>
      </c>
      <c r="K10987" s="4">
        <f t="shared" si="686"/>
        <v>2209</v>
      </c>
      <c r="L10987" s="4">
        <f t="shared" si="687"/>
        <v>1914248.1599999955</v>
      </c>
    </row>
    <row r="10988" spans="2:12" x14ac:dyDescent="0.3">
      <c r="B10988" t="s">
        <v>6</v>
      </c>
      <c r="C10988">
        <v>3301296</v>
      </c>
      <c r="D10988">
        <v>241.8</v>
      </c>
      <c r="E10988">
        <v>3</v>
      </c>
      <c r="F10988" s="2">
        <v>43927</v>
      </c>
      <c r="G10988" t="s">
        <v>48</v>
      </c>
      <c r="H10988" s="2">
        <v>44165</v>
      </c>
      <c r="I10988" s="2">
        <f t="shared" si="684"/>
        <v>44165</v>
      </c>
      <c r="J10988" s="4">
        <f t="shared" si="685"/>
        <v>0</v>
      </c>
      <c r="K10988" s="4">
        <f t="shared" si="686"/>
        <v>2209</v>
      </c>
      <c r="L10988" s="4">
        <f t="shared" si="687"/>
        <v>1914248.1599999955</v>
      </c>
    </row>
    <row r="10989" spans="2:12" x14ac:dyDescent="0.3">
      <c r="B10989" t="s">
        <v>6</v>
      </c>
      <c r="C10989">
        <v>3301296</v>
      </c>
      <c r="D10989">
        <v>643.26</v>
      </c>
      <c r="E10989">
        <v>8</v>
      </c>
      <c r="F10989" s="2">
        <v>43934</v>
      </c>
      <c r="G10989" t="s">
        <v>48</v>
      </c>
      <c r="H10989" s="2">
        <v>44165</v>
      </c>
      <c r="I10989" s="2">
        <f t="shared" si="684"/>
        <v>44165</v>
      </c>
      <c r="J10989" s="4">
        <f t="shared" si="685"/>
        <v>0</v>
      </c>
      <c r="K10989" s="4">
        <f t="shared" si="686"/>
        <v>2209</v>
      </c>
      <c r="L10989" s="4">
        <f t="shared" si="687"/>
        <v>1914248.1599999955</v>
      </c>
    </row>
    <row r="10990" spans="2:12" x14ac:dyDescent="0.3">
      <c r="B10990" t="s">
        <v>6</v>
      </c>
      <c r="C10990">
        <v>3301296</v>
      </c>
      <c r="D10990">
        <v>160.80000000000001</v>
      </c>
      <c r="E10990">
        <v>2</v>
      </c>
      <c r="F10990" s="2">
        <v>43941</v>
      </c>
      <c r="G10990" t="s">
        <v>48</v>
      </c>
      <c r="H10990" s="2">
        <v>44165</v>
      </c>
      <c r="I10990" s="2">
        <f t="shared" si="684"/>
        <v>44165</v>
      </c>
      <c r="J10990" s="4">
        <f t="shared" si="685"/>
        <v>0</v>
      </c>
      <c r="K10990" s="4">
        <f t="shared" si="686"/>
        <v>2209</v>
      </c>
      <c r="L10990" s="4">
        <f t="shared" si="687"/>
        <v>1914248.1599999955</v>
      </c>
    </row>
    <row r="10991" spans="2:12" x14ac:dyDescent="0.3">
      <c r="B10991" t="s">
        <v>6</v>
      </c>
      <c r="C10991">
        <v>3301296</v>
      </c>
      <c r="D10991">
        <v>321.60000000000002</v>
      </c>
      <c r="E10991">
        <v>4</v>
      </c>
      <c r="F10991" s="2">
        <v>43948</v>
      </c>
      <c r="G10991" t="s">
        <v>48</v>
      </c>
      <c r="H10991" s="2">
        <v>44165</v>
      </c>
      <c r="I10991" s="2">
        <f t="shared" si="684"/>
        <v>44165</v>
      </c>
      <c r="J10991" s="4">
        <f t="shared" si="685"/>
        <v>0</v>
      </c>
      <c r="K10991" s="4">
        <f t="shared" si="686"/>
        <v>2209</v>
      </c>
      <c r="L10991" s="4">
        <f t="shared" si="687"/>
        <v>1914248.1599999955</v>
      </c>
    </row>
    <row r="10992" spans="2:12" x14ac:dyDescent="0.3">
      <c r="B10992" t="s">
        <v>6</v>
      </c>
      <c r="C10992">
        <v>3301296</v>
      </c>
      <c r="D10992">
        <v>321.60000000000002</v>
      </c>
      <c r="E10992">
        <v>4</v>
      </c>
      <c r="F10992" s="2">
        <v>43955</v>
      </c>
      <c r="G10992" t="s">
        <v>48</v>
      </c>
      <c r="H10992" s="2">
        <v>44165</v>
      </c>
      <c r="I10992" s="2">
        <f t="shared" si="684"/>
        <v>44165</v>
      </c>
      <c r="J10992" s="4">
        <f t="shared" si="685"/>
        <v>0</v>
      </c>
      <c r="K10992" s="4">
        <f t="shared" si="686"/>
        <v>2209</v>
      </c>
      <c r="L10992" s="4">
        <f t="shared" si="687"/>
        <v>1914248.1599999955</v>
      </c>
    </row>
    <row r="10993" spans="2:12" x14ac:dyDescent="0.3">
      <c r="B10993" t="s">
        <v>6</v>
      </c>
      <c r="C10993">
        <v>3301296</v>
      </c>
      <c r="D10993">
        <v>262.5</v>
      </c>
      <c r="E10993">
        <v>1</v>
      </c>
      <c r="F10993" s="2">
        <v>43927</v>
      </c>
      <c r="G10993" t="s">
        <v>48</v>
      </c>
      <c r="H10993" s="2">
        <v>44165</v>
      </c>
      <c r="I10993" s="2">
        <f t="shared" si="684"/>
        <v>44165</v>
      </c>
      <c r="J10993" s="4">
        <f t="shared" si="685"/>
        <v>0</v>
      </c>
      <c r="K10993" s="4">
        <f t="shared" si="686"/>
        <v>2209</v>
      </c>
      <c r="L10993" s="4">
        <f t="shared" si="687"/>
        <v>1914248.1599999955</v>
      </c>
    </row>
    <row r="10994" spans="2:12" x14ac:dyDescent="0.3">
      <c r="B10994" t="s">
        <v>6</v>
      </c>
      <c r="C10994">
        <v>3301296</v>
      </c>
      <c r="D10994">
        <v>524.94000000000005</v>
      </c>
      <c r="E10994">
        <v>2</v>
      </c>
      <c r="F10994" s="2">
        <v>43941</v>
      </c>
      <c r="G10994" t="s">
        <v>48</v>
      </c>
      <c r="H10994" s="2">
        <v>44165</v>
      </c>
      <c r="I10994" s="2">
        <f t="shared" si="684"/>
        <v>44165</v>
      </c>
      <c r="J10994" s="4">
        <f t="shared" si="685"/>
        <v>0</v>
      </c>
      <c r="K10994" s="4">
        <f t="shared" si="686"/>
        <v>2209</v>
      </c>
      <c r="L10994" s="4">
        <f t="shared" si="687"/>
        <v>1914248.1599999955</v>
      </c>
    </row>
    <row r="10995" spans="2:12" x14ac:dyDescent="0.3">
      <c r="B10995" t="s">
        <v>6</v>
      </c>
      <c r="C10995">
        <v>3301296</v>
      </c>
      <c r="D10995">
        <v>262.5</v>
      </c>
      <c r="E10995">
        <v>1</v>
      </c>
      <c r="F10995" s="2">
        <v>43948</v>
      </c>
      <c r="G10995" t="s">
        <v>48</v>
      </c>
      <c r="H10995" s="2">
        <v>44165</v>
      </c>
      <c r="I10995" s="2">
        <f t="shared" si="684"/>
        <v>44165</v>
      </c>
      <c r="J10995" s="4">
        <f t="shared" si="685"/>
        <v>0</v>
      </c>
      <c r="K10995" s="4">
        <f t="shared" si="686"/>
        <v>2209</v>
      </c>
      <c r="L10995" s="4">
        <f t="shared" si="687"/>
        <v>1914248.1599999955</v>
      </c>
    </row>
    <row r="10996" spans="2:12" x14ac:dyDescent="0.3">
      <c r="B10996" t="s">
        <v>6</v>
      </c>
      <c r="C10996">
        <v>3301296</v>
      </c>
      <c r="D10996">
        <v>1329</v>
      </c>
      <c r="E10996">
        <v>11</v>
      </c>
      <c r="F10996" s="2">
        <v>43927</v>
      </c>
      <c r="G10996" t="s">
        <v>48</v>
      </c>
      <c r="H10996" s="2">
        <v>44165</v>
      </c>
      <c r="I10996" s="2">
        <f t="shared" si="684"/>
        <v>44165</v>
      </c>
      <c r="J10996" s="4">
        <f t="shared" si="685"/>
        <v>0</v>
      </c>
      <c r="K10996" s="4">
        <f t="shared" si="686"/>
        <v>2209</v>
      </c>
      <c r="L10996" s="4">
        <f t="shared" si="687"/>
        <v>1914248.1599999955</v>
      </c>
    </row>
    <row r="10997" spans="2:12" x14ac:dyDescent="0.3">
      <c r="B10997" t="s">
        <v>6</v>
      </c>
      <c r="C10997">
        <v>3301296</v>
      </c>
      <c r="D10997">
        <v>3135.84</v>
      </c>
      <c r="E10997">
        <v>26</v>
      </c>
      <c r="F10997" s="2">
        <v>43934</v>
      </c>
      <c r="G10997" t="s">
        <v>48</v>
      </c>
      <c r="H10997" s="2">
        <v>44165</v>
      </c>
      <c r="I10997" s="2">
        <f t="shared" si="684"/>
        <v>44165</v>
      </c>
      <c r="J10997" s="4">
        <f t="shared" si="685"/>
        <v>0</v>
      </c>
      <c r="K10997" s="4">
        <f t="shared" si="686"/>
        <v>2209</v>
      </c>
      <c r="L10997" s="4">
        <f t="shared" si="687"/>
        <v>1914248.1599999955</v>
      </c>
    </row>
    <row r="10998" spans="2:12" x14ac:dyDescent="0.3">
      <c r="B10998" t="s">
        <v>6</v>
      </c>
      <c r="C10998">
        <v>3301296</v>
      </c>
      <c r="D10998">
        <v>603.05999999999995</v>
      </c>
      <c r="E10998">
        <v>5</v>
      </c>
      <c r="F10998" s="2">
        <v>43941</v>
      </c>
      <c r="G10998" t="s">
        <v>48</v>
      </c>
      <c r="H10998" s="2">
        <v>44165</v>
      </c>
      <c r="I10998" s="2">
        <f t="shared" si="684"/>
        <v>44165</v>
      </c>
      <c r="J10998" s="4">
        <f t="shared" si="685"/>
        <v>0</v>
      </c>
      <c r="K10998" s="4">
        <f t="shared" si="686"/>
        <v>2209</v>
      </c>
      <c r="L10998" s="4">
        <f t="shared" si="687"/>
        <v>1914248.1599999955</v>
      </c>
    </row>
    <row r="10999" spans="2:12" x14ac:dyDescent="0.3">
      <c r="B10999" t="s">
        <v>6</v>
      </c>
      <c r="C10999">
        <v>3301296</v>
      </c>
      <c r="D10999">
        <v>241.2</v>
      </c>
      <c r="E10999">
        <v>2</v>
      </c>
      <c r="F10999" s="2">
        <v>43948</v>
      </c>
      <c r="G10999" t="s">
        <v>48</v>
      </c>
      <c r="H10999" s="2">
        <v>44165</v>
      </c>
      <c r="I10999" s="2">
        <f t="shared" si="684"/>
        <v>44165</v>
      </c>
      <c r="J10999" s="4">
        <f t="shared" si="685"/>
        <v>0</v>
      </c>
      <c r="K10999" s="4">
        <f t="shared" si="686"/>
        <v>2209</v>
      </c>
      <c r="L10999" s="4">
        <f t="shared" si="687"/>
        <v>1914248.1599999955</v>
      </c>
    </row>
    <row r="11000" spans="2:12" x14ac:dyDescent="0.3">
      <c r="B11000" t="s">
        <v>6</v>
      </c>
      <c r="C11000">
        <v>3301296</v>
      </c>
      <c r="D11000">
        <v>1567.92</v>
      </c>
      <c r="E11000">
        <v>13</v>
      </c>
      <c r="F11000" s="2">
        <v>43955</v>
      </c>
      <c r="G11000" t="s">
        <v>48</v>
      </c>
      <c r="H11000" s="2">
        <v>44165</v>
      </c>
      <c r="I11000" s="2">
        <f t="shared" si="684"/>
        <v>44165</v>
      </c>
      <c r="J11000" s="4">
        <f t="shared" si="685"/>
        <v>0</v>
      </c>
      <c r="K11000" s="4">
        <f t="shared" si="686"/>
        <v>2209</v>
      </c>
      <c r="L11000" s="4">
        <f t="shared" si="687"/>
        <v>1914248.1599999955</v>
      </c>
    </row>
    <row r="11001" spans="2:12" x14ac:dyDescent="0.3">
      <c r="B11001" t="s">
        <v>6</v>
      </c>
      <c r="C11001">
        <v>3301296</v>
      </c>
      <c r="D11001">
        <v>-242.58</v>
      </c>
      <c r="E11001">
        <v>-1</v>
      </c>
      <c r="F11001" s="2">
        <v>43941</v>
      </c>
      <c r="G11001" t="s">
        <v>48</v>
      </c>
      <c r="H11001" s="2">
        <v>44165</v>
      </c>
      <c r="I11001" s="2">
        <f t="shared" si="684"/>
        <v>44165</v>
      </c>
      <c r="J11001" s="4">
        <f t="shared" si="685"/>
        <v>0</v>
      </c>
      <c r="K11001" s="4">
        <f t="shared" si="686"/>
        <v>2209</v>
      </c>
      <c r="L11001" s="4">
        <f t="shared" si="687"/>
        <v>1914248.1599999955</v>
      </c>
    </row>
    <row r="11002" spans="2:12" x14ac:dyDescent="0.3">
      <c r="B11002" t="s">
        <v>6</v>
      </c>
      <c r="C11002">
        <v>3301296</v>
      </c>
      <c r="D11002">
        <v>-241.2</v>
      </c>
      <c r="E11002">
        <v>-1</v>
      </c>
      <c r="F11002" s="2">
        <v>43955</v>
      </c>
      <c r="G11002" t="s">
        <v>48</v>
      </c>
      <c r="H11002" s="2">
        <v>44165</v>
      </c>
      <c r="I11002" s="2">
        <f t="shared" si="684"/>
        <v>44165</v>
      </c>
      <c r="J11002" s="4">
        <f t="shared" si="685"/>
        <v>0</v>
      </c>
      <c r="K11002" s="4">
        <f t="shared" si="686"/>
        <v>2209</v>
      </c>
      <c r="L11002" s="4">
        <f t="shared" si="687"/>
        <v>1914248.1599999955</v>
      </c>
    </row>
    <row r="11003" spans="2:12" x14ac:dyDescent="0.3">
      <c r="B11003" t="s">
        <v>6</v>
      </c>
      <c r="C11003">
        <v>3301296</v>
      </c>
      <c r="D11003">
        <v>2655</v>
      </c>
      <c r="E11003">
        <v>11</v>
      </c>
      <c r="F11003" s="2">
        <v>43927</v>
      </c>
      <c r="G11003" t="s">
        <v>48</v>
      </c>
      <c r="H11003" s="2">
        <v>44165</v>
      </c>
      <c r="I11003" s="2">
        <f t="shared" si="684"/>
        <v>44165</v>
      </c>
      <c r="J11003" s="4">
        <f t="shared" si="685"/>
        <v>0</v>
      </c>
      <c r="K11003" s="4">
        <f t="shared" si="686"/>
        <v>2209</v>
      </c>
      <c r="L11003" s="4">
        <f t="shared" si="687"/>
        <v>1914248.1599999955</v>
      </c>
    </row>
    <row r="11004" spans="2:12" x14ac:dyDescent="0.3">
      <c r="B11004" t="s">
        <v>6</v>
      </c>
      <c r="C11004">
        <v>3301296</v>
      </c>
      <c r="D11004">
        <v>4100.7</v>
      </c>
      <c r="E11004">
        <v>17</v>
      </c>
      <c r="F11004" s="2">
        <v>43934</v>
      </c>
      <c r="G11004" t="s">
        <v>48</v>
      </c>
      <c r="H11004" s="2">
        <v>44165</v>
      </c>
      <c r="I11004" s="2">
        <f t="shared" si="684"/>
        <v>44165</v>
      </c>
      <c r="J11004" s="4">
        <f t="shared" si="685"/>
        <v>0</v>
      </c>
      <c r="K11004" s="4">
        <f t="shared" si="686"/>
        <v>2209</v>
      </c>
      <c r="L11004" s="4">
        <f t="shared" si="687"/>
        <v>1914248.1599999955</v>
      </c>
    </row>
    <row r="11005" spans="2:12" x14ac:dyDescent="0.3">
      <c r="B11005" t="s">
        <v>6</v>
      </c>
      <c r="C11005">
        <v>3301296</v>
      </c>
      <c r="D11005">
        <v>3618.3</v>
      </c>
      <c r="E11005">
        <v>15</v>
      </c>
      <c r="F11005" s="2">
        <v>43941</v>
      </c>
      <c r="G11005" t="s">
        <v>48</v>
      </c>
      <c r="H11005" s="2">
        <v>44165</v>
      </c>
      <c r="I11005" s="2">
        <f t="shared" si="684"/>
        <v>44165</v>
      </c>
      <c r="J11005" s="4">
        <f t="shared" si="685"/>
        <v>0</v>
      </c>
      <c r="K11005" s="4">
        <f t="shared" si="686"/>
        <v>2209</v>
      </c>
      <c r="L11005" s="4">
        <f t="shared" si="687"/>
        <v>1914248.1599999955</v>
      </c>
    </row>
    <row r="11006" spans="2:12" x14ac:dyDescent="0.3">
      <c r="B11006" t="s">
        <v>6</v>
      </c>
      <c r="C11006">
        <v>3301296</v>
      </c>
      <c r="D11006">
        <v>4824.3599999999997</v>
      </c>
      <c r="E11006">
        <v>20</v>
      </c>
      <c r="F11006" s="2">
        <v>43948</v>
      </c>
      <c r="G11006" t="s">
        <v>48</v>
      </c>
      <c r="H11006" s="2">
        <v>44165</v>
      </c>
      <c r="I11006" s="2">
        <f t="shared" si="684"/>
        <v>44165</v>
      </c>
      <c r="J11006" s="4">
        <f t="shared" si="685"/>
        <v>0</v>
      </c>
      <c r="K11006" s="4">
        <f t="shared" si="686"/>
        <v>2209</v>
      </c>
      <c r="L11006" s="4">
        <f t="shared" si="687"/>
        <v>1914248.1599999955</v>
      </c>
    </row>
    <row r="11007" spans="2:12" x14ac:dyDescent="0.3">
      <c r="B11007" t="s">
        <v>6</v>
      </c>
      <c r="C11007">
        <v>3301296</v>
      </c>
      <c r="D11007">
        <v>4100.7</v>
      </c>
      <c r="E11007">
        <v>17</v>
      </c>
      <c r="F11007" s="2">
        <v>43955</v>
      </c>
      <c r="G11007" t="s">
        <v>48</v>
      </c>
      <c r="H11007" s="2">
        <v>44165</v>
      </c>
      <c r="I11007" s="2">
        <f t="shared" si="684"/>
        <v>44165</v>
      </c>
      <c r="J11007" s="4">
        <f t="shared" si="685"/>
        <v>0</v>
      </c>
      <c r="K11007" s="4">
        <f t="shared" si="686"/>
        <v>2209</v>
      </c>
      <c r="L11007" s="4">
        <f t="shared" si="687"/>
        <v>1914248.1599999955</v>
      </c>
    </row>
    <row r="11008" spans="2:12" x14ac:dyDescent="0.3">
      <c r="B11008" t="s">
        <v>6</v>
      </c>
      <c r="C11008">
        <v>3301296</v>
      </c>
      <c r="D11008">
        <v>-1200.5999999999999</v>
      </c>
      <c r="E11008">
        <v>-1</v>
      </c>
      <c r="F11008" s="2">
        <v>43941</v>
      </c>
      <c r="G11008" t="s">
        <v>48</v>
      </c>
      <c r="H11008" s="2">
        <v>44165</v>
      </c>
      <c r="I11008" s="2">
        <f t="shared" si="684"/>
        <v>44165</v>
      </c>
      <c r="J11008" s="4">
        <f t="shared" si="685"/>
        <v>0</v>
      </c>
      <c r="K11008" s="4">
        <f t="shared" si="686"/>
        <v>2209</v>
      </c>
      <c r="L11008" s="4">
        <f t="shared" si="687"/>
        <v>1914248.1599999955</v>
      </c>
    </row>
    <row r="11009" spans="2:12" x14ac:dyDescent="0.3">
      <c r="B11009" t="s">
        <v>6</v>
      </c>
      <c r="C11009">
        <v>3301296</v>
      </c>
      <c r="D11009">
        <v>3581.22</v>
      </c>
      <c r="E11009">
        <v>3</v>
      </c>
      <c r="F11009" s="2">
        <v>43927</v>
      </c>
      <c r="G11009" t="s">
        <v>48</v>
      </c>
      <c r="H11009" s="2">
        <v>44165</v>
      </c>
      <c r="I11009" s="2">
        <f t="shared" si="684"/>
        <v>44165</v>
      </c>
      <c r="J11009" s="4">
        <f t="shared" si="685"/>
        <v>0</v>
      </c>
      <c r="K11009" s="4">
        <f t="shared" si="686"/>
        <v>2209</v>
      </c>
      <c r="L11009" s="4">
        <f t="shared" si="687"/>
        <v>1914248.1599999955</v>
      </c>
    </row>
    <row r="11010" spans="2:12" x14ac:dyDescent="0.3">
      <c r="B11010" t="s">
        <v>6</v>
      </c>
      <c r="C11010">
        <v>3301296</v>
      </c>
      <c r="D11010">
        <v>2387.46</v>
      </c>
      <c r="E11010">
        <v>2</v>
      </c>
      <c r="F11010" s="2">
        <v>43934</v>
      </c>
      <c r="G11010" t="s">
        <v>48</v>
      </c>
      <c r="H11010" s="2">
        <v>44165</v>
      </c>
      <c r="I11010" s="2">
        <f t="shared" si="684"/>
        <v>44165</v>
      </c>
      <c r="J11010" s="4">
        <f t="shared" si="685"/>
        <v>0</v>
      </c>
      <c r="K11010" s="4">
        <f t="shared" si="686"/>
        <v>2209</v>
      </c>
      <c r="L11010" s="4">
        <f t="shared" si="687"/>
        <v>1914248.1599999955</v>
      </c>
    </row>
    <row r="11011" spans="2:12" x14ac:dyDescent="0.3">
      <c r="B11011" t="s">
        <v>6</v>
      </c>
      <c r="C11011">
        <v>3301296</v>
      </c>
      <c r="D11011">
        <v>1193.76</v>
      </c>
      <c r="E11011">
        <v>1</v>
      </c>
      <c r="F11011" s="2">
        <v>43941</v>
      </c>
      <c r="G11011" t="s">
        <v>48</v>
      </c>
      <c r="H11011" s="2">
        <v>44165</v>
      </c>
      <c r="I11011" s="2">
        <f t="shared" ref="I11011:I11074" si="688">MAX($F$2:$F$14451)</f>
        <v>44165</v>
      </c>
      <c r="J11011" s="4">
        <f t="shared" ref="J11011:J11074" si="689">DATEDIF(H11011,I11011,"d")</f>
        <v>0</v>
      </c>
      <c r="K11011" s="4">
        <f t="shared" ref="K11011:K11074" si="690">COUNTIF($G:$G,G11011)</f>
        <v>2209</v>
      </c>
      <c r="L11011" s="4">
        <f t="shared" ref="L11011:L11074" si="691">SUMIF($G:$G,G11011,$D:$D)</f>
        <v>1914248.1599999955</v>
      </c>
    </row>
    <row r="11012" spans="2:12" x14ac:dyDescent="0.3">
      <c r="B11012" t="s">
        <v>6</v>
      </c>
      <c r="C11012">
        <v>3301296</v>
      </c>
      <c r="D11012">
        <v>4774.9799999999996</v>
      </c>
      <c r="E11012">
        <v>4</v>
      </c>
      <c r="F11012" s="2">
        <v>43948</v>
      </c>
      <c r="G11012" t="s">
        <v>48</v>
      </c>
      <c r="H11012" s="2">
        <v>44165</v>
      </c>
      <c r="I11012" s="2">
        <f t="shared" si="688"/>
        <v>44165</v>
      </c>
      <c r="J11012" s="4">
        <f t="shared" si="689"/>
        <v>0</v>
      </c>
      <c r="K11012" s="4">
        <f t="shared" si="690"/>
        <v>2209</v>
      </c>
      <c r="L11012" s="4">
        <f t="shared" si="691"/>
        <v>1914248.1599999955</v>
      </c>
    </row>
    <row r="11013" spans="2:12" x14ac:dyDescent="0.3">
      <c r="B11013" t="s">
        <v>6</v>
      </c>
      <c r="C11013">
        <v>3301296</v>
      </c>
      <c r="D11013">
        <v>1193.76</v>
      </c>
      <c r="E11013">
        <v>1</v>
      </c>
      <c r="F11013" s="2">
        <v>43955</v>
      </c>
      <c r="G11013" t="s">
        <v>48</v>
      </c>
      <c r="H11013" s="2">
        <v>44165</v>
      </c>
      <c r="I11013" s="2">
        <f t="shared" si="688"/>
        <v>44165</v>
      </c>
      <c r="J11013" s="4">
        <f t="shared" si="689"/>
        <v>0</v>
      </c>
      <c r="K11013" s="4">
        <f t="shared" si="690"/>
        <v>2209</v>
      </c>
      <c r="L11013" s="4">
        <f t="shared" si="691"/>
        <v>1914248.1599999955</v>
      </c>
    </row>
    <row r="11014" spans="2:12" x14ac:dyDescent="0.3">
      <c r="B11014" t="s">
        <v>6</v>
      </c>
      <c r="C11014">
        <v>3321474</v>
      </c>
      <c r="D11014">
        <v>1193.76</v>
      </c>
      <c r="E11014">
        <v>1</v>
      </c>
      <c r="F11014" s="2">
        <v>43948</v>
      </c>
      <c r="G11014" t="s">
        <v>18</v>
      </c>
      <c r="H11014" s="2">
        <v>44032</v>
      </c>
      <c r="I11014" s="2">
        <f t="shared" si="688"/>
        <v>44165</v>
      </c>
      <c r="J11014" s="4">
        <f t="shared" si="689"/>
        <v>133</v>
      </c>
      <c r="K11014" s="4">
        <f t="shared" si="690"/>
        <v>8</v>
      </c>
      <c r="L11014" s="4">
        <f t="shared" si="691"/>
        <v>13448.820000000002</v>
      </c>
    </row>
    <row r="11015" spans="2:12" x14ac:dyDescent="0.3">
      <c r="B11015" t="s">
        <v>6</v>
      </c>
      <c r="C11015">
        <v>3400308</v>
      </c>
      <c r="D11015">
        <v>612.66</v>
      </c>
      <c r="E11015">
        <v>1</v>
      </c>
      <c r="F11015" s="2">
        <v>43927</v>
      </c>
      <c r="G11015" t="s">
        <v>550</v>
      </c>
      <c r="H11015" s="2">
        <v>44165</v>
      </c>
      <c r="I11015" s="2">
        <f t="shared" si="688"/>
        <v>44165</v>
      </c>
      <c r="J11015" s="4">
        <f t="shared" si="689"/>
        <v>0</v>
      </c>
      <c r="K11015" s="4">
        <f t="shared" si="690"/>
        <v>85</v>
      </c>
      <c r="L11015" s="4">
        <f t="shared" si="691"/>
        <v>271998.24000000005</v>
      </c>
    </row>
    <row r="11016" spans="2:12" x14ac:dyDescent="0.3">
      <c r="B11016" t="s">
        <v>6</v>
      </c>
      <c r="C11016">
        <v>3400308</v>
      </c>
      <c r="D11016">
        <v>3604.98</v>
      </c>
      <c r="E11016">
        <v>3</v>
      </c>
      <c r="F11016" s="2">
        <v>43927</v>
      </c>
      <c r="G11016" t="s">
        <v>550</v>
      </c>
      <c r="H11016" s="2">
        <v>44165</v>
      </c>
      <c r="I11016" s="2">
        <f t="shared" si="688"/>
        <v>44165</v>
      </c>
      <c r="J11016" s="4">
        <f t="shared" si="689"/>
        <v>0</v>
      </c>
      <c r="K11016" s="4">
        <f t="shared" si="690"/>
        <v>85</v>
      </c>
      <c r="L11016" s="4">
        <f t="shared" si="691"/>
        <v>271998.24000000005</v>
      </c>
    </row>
    <row r="11017" spans="2:12" x14ac:dyDescent="0.3">
      <c r="B11017" t="s">
        <v>6</v>
      </c>
      <c r="C11017">
        <v>3400308</v>
      </c>
      <c r="D11017">
        <v>3581.22</v>
      </c>
      <c r="E11017">
        <v>3</v>
      </c>
      <c r="F11017" s="2">
        <v>43934</v>
      </c>
      <c r="G11017" t="s">
        <v>550</v>
      </c>
      <c r="H11017" s="2">
        <v>44165</v>
      </c>
      <c r="I11017" s="2">
        <f t="shared" si="688"/>
        <v>44165</v>
      </c>
      <c r="J11017" s="4">
        <f t="shared" si="689"/>
        <v>0</v>
      </c>
      <c r="K11017" s="4">
        <f t="shared" si="690"/>
        <v>85</v>
      </c>
      <c r="L11017" s="4">
        <f t="shared" si="691"/>
        <v>271998.24000000005</v>
      </c>
    </row>
    <row r="11018" spans="2:12" x14ac:dyDescent="0.3">
      <c r="B11018" t="s">
        <v>6</v>
      </c>
      <c r="C11018">
        <v>3400308</v>
      </c>
      <c r="D11018">
        <v>13131.18</v>
      </c>
      <c r="E11018">
        <v>11</v>
      </c>
      <c r="F11018" s="2">
        <v>43941</v>
      </c>
      <c r="G11018" t="s">
        <v>550</v>
      </c>
      <c r="H11018" s="2">
        <v>44165</v>
      </c>
      <c r="I11018" s="2">
        <f t="shared" si="688"/>
        <v>44165</v>
      </c>
      <c r="J11018" s="4">
        <f t="shared" si="689"/>
        <v>0</v>
      </c>
      <c r="K11018" s="4">
        <f t="shared" si="690"/>
        <v>85</v>
      </c>
      <c r="L11018" s="4">
        <f t="shared" si="691"/>
        <v>271998.24000000005</v>
      </c>
    </row>
    <row r="11019" spans="2:12" x14ac:dyDescent="0.3">
      <c r="B11019" t="s">
        <v>6</v>
      </c>
      <c r="C11019">
        <v>3507360</v>
      </c>
      <c r="D11019">
        <v>1193.76</v>
      </c>
      <c r="E11019">
        <v>1</v>
      </c>
      <c r="F11019" s="2">
        <v>43948</v>
      </c>
      <c r="G11019" t="s">
        <v>270</v>
      </c>
      <c r="H11019" s="2">
        <v>44151</v>
      </c>
      <c r="I11019" s="2">
        <f t="shared" si="688"/>
        <v>44165</v>
      </c>
      <c r="J11019" s="4">
        <f t="shared" si="689"/>
        <v>14</v>
      </c>
      <c r="K11019" s="4">
        <f t="shared" si="690"/>
        <v>20</v>
      </c>
      <c r="L11019" s="4">
        <f t="shared" si="691"/>
        <v>59014.62</v>
      </c>
    </row>
    <row r="11020" spans="2:12" x14ac:dyDescent="0.3">
      <c r="B11020" t="s">
        <v>6</v>
      </c>
      <c r="C11020">
        <v>3557904</v>
      </c>
      <c r="D11020">
        <v>383.4</v>
      </c>
      <c r="E11020">
        <v>1</v>
      </c>
      <c r="F11020" s="2">
        <v>43948</v>
      </c>
      <c r="G11020" t="s">
        <v>512</v>
      </c>
      <c r="H11020" s="2">
        <v>44158</v>
      </c>
      <c r="I11020" s="2">
        <f t="shared" si="688"/>
        <v>44165</v>
      </c>
      <c r="J11020" s="4">
        <f t="shared" si="689"/>
        <v>7</v>
      </c>
      <c r="K11020" s="4">
        <f t="shared" si="690"/>
        <v>21</v>
      </c>
      <c r="L11020" s="4">
        <f t="shared" si="691"/>
        <v>11899.8</v>
      </c>
    </row>
    <row r="11021" spans="2:12" x14ac:dyDescent="0.3">
      <c r="B11021" t="s">
        <v>6</v>
      </c>
      <c r="C11021">
        <v>3557904</v>
      </c>
      <c r="D11021">
        <v>535.5</v>
      </c>
      <c r="E11021">
        <v>2</v>
      </c>
      <c r="F11021" s="2">
        <v>43948</v>
      </c>
      <c r="G11021" t="s">
        <v>512</v>
      </c>
      <c r="H11021" s="2">
        <v>44158</v>
      </c>
      <c r="I11021" s="2">
        <f t="shared" si="688"/>
        <v>44165</v>
      </c>
      <c r="J11021" s="4">
        <f t="shared" si="689"/>
        <v>7</v>
      </c>
      <c r="K11021" s="4">
        <f t="shared" si="690"/>
        <v>21</v>
      </c>
      <c r="L11021" s="4">
        <f t="shared" si="691"/>
        <v>11899.8</v>
      </c>
    </row>
    <row r="11022" spans="2:12" x14ac:dyDescent="0.3">
      <c r="B11022" t="s">
        <v>6</v>
      </c>
      <c r="C11022">
        <v>3560202</v>
      </c>
      <c r="D11022">
        <v>1193.76</v>
      </c>
      <c r="E11022">
        <v>1</v>
      </c>
      <c r="F11022" s="2">
        <v>43948</v>
      </c>
      <c r="G11022" t="s">
        <v>97</v>
      </c>
      <c r="H11022" s="2">
        <v>44137</v>
      </c>
      <c r="I11022" s="2">
        <f t="shared" si="688"/>
        <v>44165</v>
      </c>
      <c r="J11022" s="4">
        <f t="shared" si="689"/>
        <v>28</v>
      </c>
      <c r="K11022" s="4">
        <f t="shared" si="690"/>
        <v>19</v>
      </c>
      <c r="L11022" s="4">
        <f t="shared" si="691"/>
        <v>48709.919999999998</v>
      </c>
    </row>
    <row r="11023" spans="2:12" x14ac:dyDescent="0.3">
      <c r="B11023" t="s">
        <v>6</v>
      </c>
      <c r="C11023">
        <v>3618438</v>
      </c>
      <c r="D11023">
        <v>179.52</v>
      </c>
      <c r="E11023">
        <v>2</v>
      </c>
      <c r="F11023" s="2">
        <v>43927</v>
      </c>
      <c r="G11023" t="s">
        <v>8</v>
      </c>
      <c r="H11023" s="2">
        <v>44158</v>
      </c>
      <c r="I11023" s="2">
        <f t="shared" si="688"/>
        <v>44165</v>
      </c>
      <c r="J11023" s="4">
        <f t="shared" si="689"/>
        <v>7</v>
      </c>
      <c r="K11023" s="4">
        <f t="shared" si="690"/>
        <v>2649</v>
      </c>
      <c r="L11023" s="4">
        <f t="shared" si="691"/>
        <v>10871951.1</v>
      </c>
    </row>
    <row r="11024" spans="2:12" x14ac:dyDescent="0.3">
      <c r="B11024" t="s">
        <v>6</v>
      </c>
      <c r="C11024">
        <v>3618438</v>
      </c>
      <c r="D11024">
        <v>447.42</v>
      </c>
      <c r="E11024">
        <v>5</v>
      </c>
      <c r="F11024" s="2">
        <v>43934</v>
      </c>
      <c r="G11024" t="s">
        <v>8</v>
      </c>
      <c r="H11024" s="2">
        <v>44158</v>
      </c>
      <c r="I11024" s="2">
        <f t="shared" si="688"/>
        <v>44165</v>
      </c>
      <c r="J11024" s="4">
        <f t="shared" si="689"/>
        <v>7</v>
      </c>
      <c r="K11024" s="4">
        <f t="shared" si="690"/>
        <v>2649</v>
      </c>
      <c r="L11024" s="4">
        <f t="shared" si="691"/>
        <v>10871951.1</v>
      </c>
    </row>
    <row r="11025" spans="2:12" x14ac:dyDescent="0.3">
      <c r="B11025" t="s">
        <v>6</v>
      </c>
      <c r="C11025">
        <v>3618438</v>
      </c>
      <c r="D11025">
        <v>178.98</v>
      </c>
      <c r="E11025">
        <v>2</v>
      </c>
      <c r="F11025" s="2">
        <v>43941</v>
      </c>
      <c r="G11025" t="s">
        <v>8</v>
      </c>
      <c r="H11025" s="2">
        <v>44158</v>
      </c>
      <c r="I11025" s="2">
        <f t="shared" si="688"/>
        <v>44165</v>
      </c>
      <c r="J11025" s="4">
        <f t="shared" si="689"/>
        <v>7</v>
      </c>
      <c r="K11025" s="4">
        <f t="shared" si="690"/>
        <v>2649</v>
      </c>
      <c r="L11025" s="4">
        <f t="shared" si="691"/>
        <v>10871951.1</v>
      </c>
    </row>
    <row r="11026" spans="2:12" x14ac:dyDescent="0.3">
      <c r="B11026" t="s">
        <v>6</v>
      </c>
      <c r="C11026">
        <v>3618438</v>
      </c>
      <c r="D11026">
        <v>-1543.56</v>
      </c>
      <c r="E11026">
        <v>-4</v>
      </c>
      <c r="F11026" s="2">
        <v>43941</v>
      </c>
      <c r="G11026" t="s">
        <v>8</v>
      </c>
      <c r="H11026" s="2">
        <v>44158</v>
      </c>
      <c r="I11026" s="2">
        <f t="shared" si="688"/>
        <v>44165</v>
      </c>
      <c r="J11026" s="4">
        <f t="shared" si="689"/>
        <v>7</v>
      </c>
      <c r="K11026" s="4">
        <f t="shared" si="690"/>
        <v>2649</v>
      </c>
      <c r="L11026" s="4">
        <f t="shared" si="691"/>
        <v>10871951.1</v>
      </c>
    </row>
    <row r="11027" spans="2:12" x14ac:dyDescent="0.3">
      <c r="B11027" t="s">
        <v>6</v>
      </c>
      <c r="C11027">
        <v>3618438</v>
      </c>
      <c r="D11027">
        <v>12681</v>
      </c>
      <c r="E11027">
        <v>33</v>
      </c>
      <c r="F11027" s="2">
        <v>43927</v>
      </c>
      <c r="G11027" t="s">
        <v>8</v>
      </c>
      <c r="H11027" s="2">
        <v>44158</v>
      </c>
      <c r="I11027" s="2">
        <f t="shared" si="688"/>
        <v>44165</v>
      </c>
      <c r="J11027" s="4">
        <f t="shared" si="689"/>
        <v>7</v>
      </c>
      <c r="K11027" s="4">
        <f t="shared" si="690"/>
        <v>2649</v>
      </c>
      <c r="L11027" s="4">
        <f t="shared" si="691"/>
        <v>10871951.1</v>
      </c>
    </row>
    <row r="11028" spans="2:12" x14ac:dyDescent="0.3">
      <c r="B11028" t="s">
        <v>6</v>
      </c>
      <c r="C11028">
        <v>3618438</v>
      </c>
      <c r="D11028">
        <v>23772.3</v>
      </c>
      <c r="E11028">
        <v>62</v>
      </c>
      <c r="F11028" s="2">
        <v>43934</v>
      </c>
      <c r="G11028" t="s">
        <v>8</v>
      </c>
      <c r="H11028" s="2">
        <v>44158</v>
      </c>
      <c r="I11028" s="2">
        <f t="shared" si="688"/>
        <v>44165</v>
      </c>
      <c r="J11028" s="4">
        <f t="shared" si="689"/>
        <v>7</v>
      </c>
      <c r="K11028" s="4">
        <f t="shared" si="690"/>
        <v>2649</v>
      </c>
      <c r="L11028" s="4">
        <f t="shared" si="691"/>
        <v>10871951.1</v>
      </c>
    </row>
    <row r="11029" spans="2:12" x14ac:dyDescent="0.3">
      <c r="B11029" t="s">
        <v>6</v>
      </c>
      <c r="C11029">
        <v>3618438</v>
      </c>
      <c r="D11029">
        <v>20321.46</v>
      </c>
      <c r="E11029">
        <v>53</v>
      </c>
      <c r="F11029" s="2">
        <v>43941</v>
      </c>
      <c r="G11029" t="s">
        <v>8</v>
      </c>
      <c r="H11029" s="2">
        <v>44158</v>
      </c>
      <c r="I11029" s="2">
        <f t="shared" si="688"/>
        <v>44165</v>
      </c>
      <c r="J11029" s="4">
        <f t="shared" si="689"/>
        <v>7</v>
      </c>
      <c r="K11029" s="4">
        <f t="shared" si="690"/>
        <v>2649</v>
      </c>
      <c r="L11029" s="4">
        <f t="shared" si="691"/>
        <v>10871951.1</v>
      </c>
    </row>
    <row r="11030" spans="2:12" x14ac:dyDescent="0.3">
      <c r="B11030" t="s">
        <v>6</v>
      </c>
      <c r="C11030">
        <v>3618438</v>
      </c>
      <c r="D11030">
        <v>18307.68</v>
      </c>
      <c r="E11030">
        <v>30</v>
      </c>
      <c r="F11030" s="2">
        <v>43927</v>
      </c>
      <c r="G11030" t="s">
        <v>8</v>
      </c>
      <c r="H11030" s="2">
        <v>44158</v>
      </c>
      <c r="I11030" s="2">
        <f t="shared" si="688"/>
        <v>44165</v>
      </c>
      <c r="J11030" s="4">
        <f t="shared" si="689"/>
        <v>7</v>
      </c>
      <c r="K11030" s="4">
        <f t="shared" si="690"/>
        <v>2649</v>
      </c>
      <c r="L11030" s="4">
        <f t="shared" si="691"/>
        <v>10871951.1</v>
      </c>
    </row>
    <row r="11031" spans="2:12" x14ac:dyDescent="0.3">
      <c r="B11031" t="s">
        <v>6</v>
      </c>
      <c r="C11031">
        <v>3618438</v>
      </c>
      <c r="D11031">
        <v>15824.58</v>
      </c>
      <c r="E11031">
        <v>26</v>
      </c>
      <c r="F11031" s="2">
        <v>43934</v>
      </c>
      <c r="G11031" t="s">
        <v>8</v>
      </c>
      <c r="H11031" s="2">
        <v>44158</v>
      </c>
      <c r="I11031" s="2">
        <f t="shared" si="688"/>
        <v>44165</v>
      </c>
      <c r="J11031" s="4">
        <f t="shared" si="689"/>
        <v>7</v>
      </c>
      <c r="K11031" s="4">
        <f t="shared" si="690"/>
        <v>2649</v>
      </c>
      <c r="L11031" s="4">
        <f t="shared" si="691"/>
        <v>10871951.1</v>
      </c>
    </row>
    <row r="11032" spans="2:12" x14ac:dyDescent="0.3">
      <c r="B11032" t="s">
        <v>6</v>
      </c>
      <c r="C11032">
        <v>3618438</v>
      </c>
      <c r="D11032">
        <v>37735.620000000003</v>
      </c>
      <c r="E11032">
        <v>62</v>
      </c>
      <c r="F11032" s="2">
        <v>43941</v>
      </c>
      <c r="G11032" t="s">
        <v>8</v>
      </c>
      <c r="H11032" s="2">
        <v>44158</v>
      </c>
      <c r="I11032" s="2">
        <f t="shared" si="688"/>
        <v>44165</v>
      </c>
      <c r="J11032" s="4">
        <f t="shared" si="689"/>
        <v>7</v>
      </c>
      <c r="K11032" s="4">
        <f t="shared" si="690"/>
        <v>2649</v>
      </c>
      <c r="L11032" s="4">
        <f t="shared" si="691"/>
        <v>10871951.1</v>
      </c>
    </row>
    <row r="11033" spans="2:12" x14ac:dyDescent="0.3">
      <c r="B11033" t="s">
        <v>6</v>
      </c>
      <c r="C11033">
        <v>3618438</v>
      </c>
      <c r="D11033">
        <v>42.48</v>
      </c>
      <c r="E11033">
        <v>1</v>
      </c>
      <c r="F11033" s="2">
        <v>43934</v>
      </c>
      <c r="G11033" t="s">
        <v>8</v>
      </c>
      <c r="H11033" s="2">
        <v>44158</v>
      </c>
      <c r="I11033" s="2">
        <f t="shared" si="688"/>
        <v>44165</v>
      </c>
      <c r="J11033" s="4">
        <f t="shared" si="689"/>
        <v>7</v>
      </c>
      <c r="K11033" s="4">
        <f t="shared" si="690"/>
        <v>2649</v>
      </c>
      <c r="L11033" s="4">
        <f t="shared" si="691"/>
        <v>10871951.1</v>
      </c>
    </row>
    <row r="11034" spans="2:12" x14ac:dyDescent="0.3">
      <c r="B11034" t="s">
        <v>6</v>
      </c>
      <c r="C11034">
        <v>3618438</v>
      </c>
      <c r="D11034">
        <v>11146.62</v>
      </c>
      <c r="E11034">
        <v>11</v>
      </c>
      <c r="F11034" s="2">
        <v>43927</v>
      </c>
      <c r="G11034" t="s">
        <v>8</v>
      </c>
      <c r="H11034" s="2">
        <v>44158</v>
      </c>
      <c r="I11034" s="2">
        <f t="shared" si="688"/>
        <v>44165</v>
      </c>
      <c r="J11034" s="4">
        <f t="shared" si="689"/>
        <v>7</v>
      </c>
      <c r="K11034" s="4">
        <f t="shared" si="690"/>
        <v>2649</v>
      </c>
      <c r="L11034" s="4">
        <f t="shared" si="691"/>
        <v>10871951.1</v>
      </c>
    </row>
    <row r="11035" spans="2:12" x14ac:dyDescent="0.3">
      <c r="B11035" t="s">
        <v>6</v>
      </c>
      <c r="C11035">
        <v>3618438</v>
      </c>
      <c r="D11035">
        <v>14143.92</v>
      </c>
      <c r="E11035">
        <v>14</v>
      </c>
      <c r="F11035" s="2">
        <v>43934</v>
      </c>
      <c r="G11035" t="s">
        <v>8</v>
      </c>
      <c r="H11035" s="2">
        <v>44158</v>
      </c>
      <c r="I11035" s="2">
        <f t="shared" si="688"/>
        <v>44165</v>
      </c>
      <c r="J11035" s="4">
        <f t="shared" si="689"/>
        <v>7</v>
      </c>
      <c r="K11035" s="4">
        <f t="shared" si="690"/>
        <v>2649</v>
      </c>
      <c r="L11035" s="4">
        <f t="shared" si="691"/>
        <v>10871951.1</v>
      </c>
    </row>
    <row r="11036" spans="2:12" x14ac:dyDescent="0.3">
      <c r="B11036" t="s">
        <v>6</v>
      </c>
      <c r="C11036">
        <v>3618438</v>
      </c>
      <c r="D11036">
        <v>2020.56</v>
      </c>
      <c r="E11036">
        <v>2</v>
      </c>
      <c r="F11036" s="2">
        <v>43941</v>
      </c>
      <c r="G11036" t="s">
        <v>8</v>
      </c>
      <c r="H11036" s="2">
        <v>44158</v>
      </c>
      <c r="I11036" s="2">
        <f t="shared" si="688"/>
        <v>44165</v>
      </c>
      <c r="J11036" s="4">
        <f t="shared" si="689"/>
        <v>7</v>
      </c>
      <c r="K11036" s="4">
        <f t="shared" si="690"/>
        <v>2649</v>
      </c>
      <c r="L11036" s="4">
        <f t="shared" si="691"/>
        <v>10871951.1</v>
      </c>
    </row>
    <row r="11037" spans="2:12" x14ac:dyDescent="0.3">
      <c r="B11037" t="s">
        <v>6</v>
      </c>
      <c r="C11037">
        <v>3618438</v>
      </c>
      <c r="D11037">
        <v>67.2</v>
      </c>
      <c r="E11037">
        <v>1</v>
      </c>
      <c r="F11037" s="2">
        <v>43934</v>
      </c>
      <c r="G11037" t="s">
        <v>8</v>
      </c>
      <c r="H11037" s="2">
        <v>44158</v>
      </c>
      <c r="I11037" s="2">
        <f t="shared" si="688"/>
        <v>44165</v>
      </c>
      <c r="J11037" s="4">
        <f t="shared" si="689"/>
        <v>7</v>
      </c>
      <c r="K11037" s="4">
        <f t="shared" si="690"/>
        <v>2649</v>
      </c>
      <c r="L11037" s="4">
        <f t="shared" si="691"/>
        <v>10871951.1</v>
      </c>
    </row>
    <row r="11038" spans="2:12" x14ac:dyDescent="0.3">
      <c r="B11038" t="s">
        <v>6</v>
      </c>
      <c r="C11038">
        <v>3618438</v>
      </c>
      <c r="D11038">
        <v>111.9</v>
      </c>
      <c r="E11038">
        <v>1</v>
      </c>
      <c r="F11038" s="2">
        <v>43934</v>
      </c>
      <c r="G11038" t="s">
        <v>8</v>
      </c>
      <c r="H11038" s="2">
        <v>44158</v>
      </c>
      <c r="I11038" s="2">
        <f t="shared" si="688"/>
        <v>44165</v>
      </c>
      <c r="J11038" s="4">
        <f t="shared" si="689"/>
        <v>7</v>
      </c>
      <c r="K11038" s="4">
        <f t="shared" si="690"/>
        <v>2649</v>
      </c>
      <c r="L11038" s="4">
        <f t="shared" si="691"/>
        <v>10871951.1</v>
      </c>
    </row>
    <row r="11039" spans="2:12" x14ac:dyDescent="0.3">
      <c r="B11039" t="s">
        <v>6</v>
      </c>
      <c r="C11039">
        <v>3618438</v>
      </c>
      <c r="D11039">
        <v>89.46</v>
      </c>
      <c r="E11039">
        <v>1</v>
      </c>
      <c r="F11039" s="2">
        <v>43941</v>
      </c>
      <c r="G11039" t="s">
        <v>8</v>
      </c>
      <c r="H11039" s="2">
        <v>44158</v>
      </c>
      <c r="I11039" s="2">
        <f t="shared" si="688"/>
        <v>44165</v>
      </c>
      <c r="J11039" s="4">
        <f t="shared" si="689"/>
        <v>7</v>
      </c>
      <c r="K11039" s="4">
        <f t="shared" si="690"/>
        <v>2649</v>
      </c>
      <c r="L11039" s="4">
        <f t="shared" si="691"/>
        <v>10871951.1</v>
      </c>
    </row>
    <row r="11040" spans="2:12" x14ac:dyDescent="0.3">
      <c r="B11040" t="s">
        <v>6</v>
      </c>
      <c r="C11040">
        <v>3618438</v>
      </c>
      <c r="D11040">
        <v>67.2</v>
      </c>
      <c r="E11040">
        <v>1</v>
      </c>
      <c r="F11040" s="2">
        <v>43934</v>
      </c>
      <c r="G11040" t="s">
        <v>8</v>
      </c>
      <c r="H11040" s="2">
        <v>44158</v>
      </c>
      <c r="I11040" s="2">
        <f t="shared" si="688"/>
        <v>44165</v>
      </c>
      <c r="J11040" s="4">
        <f t="shared" si="689"/>
        <v>7</v>
      </c>
      <c r="K11040" s="4">
        <f t="shared" si="690"/>
        <v>2649</v>
      </c>
      <c r="L11040" s="4">
        <f t="shared" si="691"/>
        <v>10871951.1</v>
      </c>
    </row>
    <row r="11041" spans="2:12" x14ac:dyDescent="0.3">
      <c r="B11041" t="s">
        <v>6</v>
      </c>
      <c r="C11041">
        <v>3618438</v>
      </c>
      <c r="D11041">
        <v>90.06</v>
      </c>
      <c r="E11041">
        <v>1</v>
      </c>
      <c r="F11041" s="2">
        <v>43927</v>
      </c>
      <c r="G11041" t="s">
        <v>8</v>
      </c>
      <c r="H11041" s="2">
        <v>44158</v>
      </c>
      <c r="I11041" s="2">
        <f t="shared" si="688"/>
        <v>44165</v>
      </c>
      <c r="J11041" s="4">
        <f t="shared" si="689"/>
        <v>7</v>
      </c>
      <c r="K11041" s="4">
        <f t="shared" si="690"/>
        <v>2649</v>
      </c>
      <c r="L11041" s="4">
        <f t="shared" si="691"/>
        <v>10871951.1</v>
      </c>
    </row>
    <row r="11042" spans="2:12" x14ac:dyDescent="0.3">
      <c r="B11042" t="s">
        <v>6</v>
      </c>
      <c r="C11042">
        <v>3618438</v>
      </c>
      <c r="D11042">
        <v>89.46</v>
      </c>
      <c r="E11042">
        <v>1</v>
      </c>
      <c r="F11042" s="2">
        <v>43941</v>
      </c>
      <c r="G11042" t="s">
        <v>8</v>
      </c>
      <c r="H11042" s="2">
        <v>44158</v>
      </c>
      <c r="I11042" s="2">
        <f t="shared" si="688"/>
        <v>44165</v>
      </c>
      <c r="J11042" s="4">
        <f t="shared" si="689"/>
        <v>7</v>
      </c>
      <c r="K11042" s="4">
        <f t="shared" si="690"/>
        <v>2649</v>
      </c>
      <c r="L11042" s="4">
        <f t="shared" si="691"/>
        <v>10871951.1</v>
      </c>
    </row>
    <row r="11043" spans="2:12" x14ac:dyDescent="0.3">
      <c r="B11043" t="s">
        <v>6</v>
      </c>
      <c r="C11043">
        <v>3618438</v>
      </c>
      <c r="D11043">
        <v>134.22</v>
      </c>
      <c r="E11043">
        <v>1</v>
      </c>
      <c r="F11043" s="2">
        <v>43941</v>
      </c>
      <c r="G11043" t="s">
        <v>8</v>
      </c>
      <c r="H11043" s="2">
        <v>44158</v>
      </c>
      <c r="I11043" s="2">
        <f t="shared" si="688"/>
        <v>44165</v>
      </c>
      <c r="J11043" s="4">
        <f t="shared" si="689"/>
        <v>7</v>
      </c>
      <c r="K11043" s="4">
        <f t="shared" si="690"/>
        <v>2649</v>
      </c>
      <c r="L11043" s="4">
        <f t="shared" si="691"/>
        <v>10871951.1</v>
      </c>
    </row>
    <row r="11044" spans="2:12" x14ac:dyDescent="0.3">
      <c r="B11044" t="s">
        <v>6</v>
      </c>
      <c r="C11044">
        <v>3618438</v>
      </c>
      <c r="D11044">
        <v>313.38</v>
      </c>
      <c r="E11044">
        <v>1</v>
      </c>
      <c r="F11044" s="2">
        <v>43927</v>
      </c>
      <c r="G11044" t="s">
        <v>8</v>
      </c>
      <c r="H11044" s="2">
        <v>44158</v>
      </c>
      <c r="I11044" s="2">
        <f t="shared" si="688"/>
        <v>44165</v>
      </c>
      <c r="J11044" s="4">
        <f t="shared" si="689"/>
        <v>7</v>
      </c>
      <c r="K11044" s="4">
        <f t="shared" si="690"/>
        <v>2649</v>
      </c>
      <c r="L11044" s="4">
        <f t="shared" si="691"/>
        <v>10871951.1</v>
      </c>
    </row>
    <row r="11045" spans="2:12" x14ac:dyDescent="0.3">
      <c r="B11045" t="s">
        <v>6</v>
      </c>
      <c r="C11045">
        <v>3618438</v>
      </c>
      <c r="D11045">
        <v>313.38</v>
      </c>
      <c r="E11045">
        <v>1</v>
      </c>
      <c r="F11045" s="2">
        <v>43941</v>
      </c>
      <c r="G11045" t="s">
        <v>8</v>
      </c>
      <c r="H11045" s="2">
        <v>44158</v>
      </c>
      <c r="I11045" s="2">
        <f t="shared" si="688"/>
        <v>44165</v>
      </c>
      <c r="J11045" s="4">
        <f t="shared" si="689"/>
        <v>7</v>
      </c>
      <c r="K11045" s="4">
        <f t="shared" si="690"/>
        <v>2649</v>
      </c>
      <c r="L11045" s="4">
        <f t="shared" si="691"/>
        <v>10871951.1</v>
      </c>
    </row>
    <row r="11046" spans="2:12" x14ac:dyDescent="0.3">
      <c r="B11046" t="s">
        <v>6</v>
      </c>
      <c r="C11046">
        <v>3618438</v>
      </c>
      <c r="D11046">
        <v>269.33999999999997</v>
      </c>
      <c r="E11046">
        <v>2</v>
      </c>
      <c r="F11046" s="2">
        <v>43927</v>
      </c>
      <c r="G11046" t="s">
        <v>8</v>
      </c>
      <c r="H11046" s="2">
        <v>44158</v>
      </c>
      <c r="I11046" s="2">
        <f t="shared" si="688"/>
        <v>44165</v>
      </c>
      <c r="J11046" s="4">
        <f t="shared" si="689"/>
        <v>7</v>
      </c>
      <c r="K11046" s="4">
        <f t="shared" si="690"/>
        <v>2649</v>
      </c>
      <c r="L11046" s="4">
        <f t="shared" si="691"/>
        <v>10871951.1</v>
      </c>
    </row>
    <row r="11047" spans="2:12" x14ac:dyDescent="0.3">
      <c r="B11047" t="s">
        <v>6</v>
      </c>
      <c r="C11047">
        <v>3618438</v>
      </c>
      <c r="D11047">
        <v>134.22</v>
      </c>
      <c r="E11047">
        <v>1</v>
      </c>
      <c r="F11047" s="2">
        <v>43934</v>
      </c>
      <c r="G11047" t="s">
        <v>8</v>
      </c>
      <c r="H11047" s="2">
        <v>44158</v>
      </c>
      <c r="I11047" s="2">
        <f t="shared" si="688"/>
        <v>44165</v>
      </c>
      <c r="J11047" s="4">
        <f t="shared" si="689"/>
        <v>7</v>
      </c>
      <c r="K11047" s="4">
        <f t="shared" si="690"/>
        <v>2649</v>
      </c>
      <c r="L11047" s="4">
        <f t="shared" si="691"/>
        <v>10871951.1</v>
      </c>
    </row>
    <row r="11048" spans="2:12" x14ac:dyDescent="0.3">
      <c r="B11048" t="s">
        <v>6</v>
      </c>
      <c r="C11048">
        <v>3618438</v>
      </c>
      <c r="D11048">
        <v>134.22</v>
      </c>
      <c r="E11048">
        <v>1</v>
      </c>
      <c r="F11048" s="2">
        <v>43941</v>
      </c>
      <c r="G11048" t="s">
        <v>8</v>
      </c>
      <c r="H11048" s="2">
        <v>44158</v>
      </c>
      <c r="I11048" s="2">
        <f t="shared" si="688"/>
        <v>44165</v>
      </c>
      <c r="J11048" s="4">
        <f t="shared" si="689"/>
        <v>7</v>
      </c>
      <c r="K11048" s="4">
        <f t="shared" si="690"/>
        <v>2649</v>
      </c>
      <c r="L11048" s="4">
        <f t="shared" si="691"/>
        <v>10871951.1</v>
      </c>
    </row>
    <row r="11049" spans="2:12" x14ac:dyDescent="0.3">
      <c r="B11049" t="s">
        <v>6</v>
      </c>
      <c r="C11049">
        <v>3618438</v>
      </c>
      <c r="D11049">
        <v>179.52</v>
      </c>
      <c r="E11049">
        <v>2</v>
      </c>
      <c r="F11049" s="2">
        <v>43927</v>
      </c>
      <c r="G11049" t="s">
        <v>8</v>
      </c>
      <c r="H11049" s="2">
        <v>44158</v>
      </c>
      <c r="I11049" s="2">
        <f t="shared" si="688"/>
        <v>44165</v>
      </c>
      <c r="J11049" s="4">
        <f t="shared" si="689"/>
        <v>7</v>
      </c>
      <c r="K11049" s="4">
        <f t="shared" si="690"/>
        <v>2649</v>
      </c>
      <c r="L11049" s="4">
        <f t="shared" si="691"/>
        <v>10871951.1</v>
      </c>
    </row>
    <row r="11050" spans="2:12" x14ac:dyDescent="0.3">
      <c r="B11050" t="s">
        <v>6</v>
      </c>
      <c r="C11050">
        <v>3618438</v>
      </c>
      <c r="D11050">
        <v>447.42</v>
      </c>
      <c r="E11050">
        <v>5</v>
      </c>
      <c r="F11050" s="2">
        <v>43941</v>
      </c>
      <c r="G11050" t="s">
        <v>8</v>
      </c>
      <c r="H11050" s="2">
        <v>44158</v>
      </c>
      <c r="I11050" s="2">
        <f t="shared" si="688"/>
        <v>44165</v>
      </c>
      <c r="J11050" s="4">
        <f t="shared" si="689"/>
        <v>7</v>
      </c>
      <c r="K11050" s="4">
        <f t="shared" si="690"/>
        <v>2649</v>
      </c>
      <c r="L11050" s="4">
        <f t="shared" si="691"/>
        <v>10871951.1</v>
      </c>
    </row>
    <row r="11051" spans="2:12" x14ac:dyDescent="0.3">
      <c r="B11051" t="s">
        <v>6</v>
      </c>
      <c r="C11051">
        <v>3618438</v>
      </c>
      <c r="D11051">
        <v>89.46</v>
      </c>
      <c r="E11051">
        <v>1</v>
      </c>
      <c r="F11051" s="2">
        <v>43941</v>
      </c>
      <c r="G11051" t="s">
        <v>8</v>
      </c>
      <c r="H11051" s="2">
        <v>44158</v>
      </c>
      <c r="I11051" s="2">
        <f t="shared" si="688"/>
        <v>44165</v>
      </c>
      <c r="J11051" s="4">
        <f t="shared" si="689"/>
        <v>7</v>
      </c>
      <c r="K11051" s="4">
        <f t="shared" si="690"/>
        <v>2649</v>
      </c>
      <c r="L11051" s="4">
        <f t="shared" si="691"/>
        <v>10871951.1</v>
      </c>
    </row>
    <row r="11052" spans="2:12" x14ac:dyDescent="0.3">
      <c r="B11052" t="s">
        <v>6</v>
      </c>
      <c r="C11052">
        <v>3618438</v>
      </c>
      <c r="D11052">
        <v>313.38</v>
      </c>
      <c r="E11052">
        <v>1</v>
      </c>
      <c r="F11052" s="2">
        <v>43941</v>
      </c>
      <c r="G11052" t="s">
        <v>8</v>
      </c>
      <c r="H11052" s="2">
        <v>44158</v>
      </c>
      <c r="I11052" s="2">
        <f t="shared" si="688"/>
        <v>44165</v>
      </c>
      <c r="J11052" s="4">
        <f t="shared" si="689"/>
        <v>7</v>
      </c>
      <c r="K11052" s="4">
        <f t="shared" si="690"/>
        <v>2649</v>
      </c>
      <c r="L11052" s="4">
        <f t="shared" si="691"/>
        <v>10871951.1</v>
      </c>
    </row>
    <row r="11053" spans="2:12" x14ac:dyDescent="0.3">
      <c r="B11053" t="s">
        <v>6</v>
      </c>
      <c r="C11053">
        <v>3618438</v>
      </c>
      <c r="D11053">
        <v>134.22</v>
      </c>
      <c r="E11053">
        <v>1</v>
      </c>
      <c r="F11053" s="2">
        <v>43927</v>
      </c>
      <c r="G11053" t="s">
        <v>8</v>
      </c>
      <c r="H11053" s="2">
        <v>44158</v>
      </c>
      <c r="I11053" s="2">
        <f t="shared" si="688"/>
        <v>44165</v>
      </c>
      <c r="J11053" s="4">
        <f t="shared" si="689"/>
        <v>7</v>
      </c>
      <c r="K11053" s="4">
        <f t="shared" si="690"/>
        <v>2649</v>
      </c>
      <c r="L11053" s="4">
        <f t="shared" si="691"/>
        <v>10871951.1</v>
      </c>
    </row>
    <row r="11054" spans="2:12" x14ac:dyDescent="0.3">
      <c r="B11054" t="s">
        <v>6</v>
      </c>
      <c r="C11054">
        <v>3618438</v>
      </c>
      <c r="D11054">
        <v>268.44</v>
      </c>
      <c r="E11054">
        <v>2</v>
      </c>
      <c r="F11054" s="2">
        <v>43934</v>
      </c>
      <c r="G11054" t="s">
        <v>8</v>
      </c>
      <c r="H11054" s="2">
        <v>44158</v>
      </c>
      <c r="I11054" s="2">
        <f t="shared" si="688"/>
        <v>44165</v>
      </c>
      <c r="J11054" s="4">
        <f t="shared" si="689"/>
        <v>7</v>
      </c>
      <c r="K11054" s="4">
        <f t="shared" si="690"/>
        <v>2649</v>
      </c>
      <c r="L11054" s="4">
        <f t="shared" si="691"/>
        <v>10871951.1</v>
      </c>
    </row>
    <row r="11055" spans="2:12" x14ac:dyDescent="0.3">
      <c r="B11055" t="s">
        <v>6</v>
      </c>
      <c r="C11055">
        <v>3618438</v>
      </c>
      <c r="D11055">
        <v>617.58000000000004</v>
      </c>
      <c r="E11055">
        <v>1</v>
      </c>
      <c r="F11055" s="2">
        <v>43927</v>
      </c>
      <c r="G11055" t="s">
        <v>8</v>
      </c>
      <c r="H11055" s="2">
        <v>44158</v>
      </c>
      <c r="I11055" s="2">
        <f t="shared" si="688"/>
        <v>44165</v>
      </c>
      <c r="J11055" s="4">
        <f t="shared" si="689"/>
        <v>7</v>
      </c>
      <c r="K11055" s="4">
        <f t="shared" si="690"/>
        <v>2649</v>
      </c>
      <c r="L11055" s="4">
        <f t="shared" si="691"/>
        <v>10871951.1</v>
      </c>
    </row>
    <row r="11056" spans="2:12" x14ac:dyDescent="0.3">
      <c r="B11056" t="s">
        <v>6</v>
      </c>
      <c r="C11056">
        <v>3618438</v>
      </c>
      <c r="D11056">
        <v>3680.76</v>
      </c>
      <c r="E11056">
        <v>6</v>
      </c>
      <c r="F11056" s="2">
        <v>43934</v>
      </c>
      <c r="G11056" t="s">
        <v>8</v>
      </c>
      <c r="H11056" s="2">
        <v>44158</v>
      </c>
      <c r="I11056" s="2">
        <f t="shared" si="688"/>
        <v>44165</v>
      </c>
      <c r="J11056" s="4">
        <f t="shared" si="689"/>
        <v>7</v>
      </c>
      <c r="K11056" s="4">
        <f t="shared" si="690"/>
        <v>2649</v>
      </c>
      <c r="L11056" s="4">
        <f t="shared" si="691"/>
        <v>10871951.1</v>
      </c>
    </row>
    <row r="11057" spans="2:12" x14ac:dyDescent="0.3">
      <c r="B11057" t="s">
        <v>6</v>
      </c>
      <c r="C11057">
        <v>3618438</v>
      </c>
      <c r="D11057">
        <v>1226.94</v>
      </c>
      <c r="E11057">
        <v>2</v>
      </c>
      <c r="F11057" s="2">
        <v>43941</v>
      </c>
      <c r="G11057" t="s">
        <v>8</v>
      </c>
      <c r="H11057" s="2">
        <v>44158</v>
      </c>
      <c r="I11057" s="2">
        <f t="shared" si="688"/>
        <v>44165</v>
      </c>
      <c r="J11057" s="4">
        <f t="shared" si="689"/>
        <v>7</v>
      </c>
      <c r="K11057" s="4">
        <f t="shared" si="690"/>
        <v>2649</v>
      </c>
      <c r="L11057" s="4">
        <f t="shared" si="691"/>
        <v>10871951.1</v>
      </c>
    </row>
    <row r="11058" spans="2:12" x14ac:dyDescent="0.3">
      <c r="B11058" t="s">
        <v>6</v>
      </c>
      <c r="C11058">
        <v>3618438</v>
      </c>
      <c r="D11058">
        <v>-1171.56</v>
      </c>
      <c r="E11058">
        <v>-2</v>
      </c>
      <c r="F11058" s="2">
        <v>43941</v>
      </c>
      <c r="G11058" t="s">
        <v>8</v>
      </c>
      <c r="H11058" s="2">
        <v>44158</v>
      </c>
      <c r="I11058" s="2">
        <f t="shared" si="688"/>
        <v>44165</v>
      </c>
      <c r="J11058" s="4">
        <f t="shared" si="689"/>
        <v>7</v>
      </c>
      <c r="K11058" s="4">
        <f t="shared" si="690"/>
        <v>2649</v>
      </c>
      <c r="L11058" s="4">
        <f t="shared" si="691"/>
        <v>10871951.1</v>
      </c>
    </row>
    <row r="11059" spans="2:12" x14ac:dyDescent="0.3">
      <c r="B11059" t="s">
        <v>6</v>
      </c>
      <c r="C11059">
        <v>3618438</v>
      </c>
      <c r="D11059">
        <v>1168.44</v>
      </c>
      <c r="E11059">
        <v>2</v>
      </c>
      <c r="F11059" s="2">
        <v>43934</v>
      </c>
      <c r="G11059" t="s">
        <v>8</v>
      </c>
      <c r="H11059" s="2">
        <v>44158</v>
      </c>
      <c r="I11059" s="2">
        <f t="shared" si="688"/>
        <v>44165</v>
      </c>
      <c r="J11059" s="4">
        <f t="shared" si="689"/>
        <v>7</v>
      </c>
      <c r="K11059" s="4">
        <f t="shared" si="690"/>
        <v>2649</v>
      </c>
      <c r="L11059" s="4">
        <f t="shared" si="691"/>
        <v>10871951.1</v>
      </c>
    </row>
    <row r="11060" spans="2:12" x14ac:dyDescent="0.3">
      <c r="B11060" t="s">
        <v>6</v>
      </c>
      <c r="C11060">
        <v>3618438</v>
      </c>
      <c r="D11060">
        <v>6426.42</v>
      </c>
      <c r="E11060">
        <v>11</v>
      </c>
      <c r="F11060" s="2">
        <v>43941</v>
      </c>
      <c r="G11060" t="s">
        <v>8</v>
      </c>
      <c r="H11060" s="2">
        <v>44158</v>
      </c>
      <c r="I11060" s="2">
        <f t="shared" si="688"/>
        <v>44165</v>
      </c>
      <c r="J11060" s="4">
        <f t="shared" si="689"/>
        <v>7</v>
      </c>
      <c r="K11060" s="4">
        <f t="shared" si="690"/>
        <v>2649</v>
      </c>
      <c r="L11060" s="4">
        <f t="shared" si="691"/>
        <v>10871951.1</v>
      </c>
    </row>
    <row r="11061" spans="2:12" x14ac:dyDescent="0.3">
      <c r="B11061" t="s">
        <v>6</v>
      </c>
      <c r="C11061">
        <v>3618438</v>
      </c>
      <c r="D11061">
        <v>-535.44000000000005</v>
      </c>
      <c r="E11061">
        <v>-2</v>
      </c>
      <c r="F11061" s="2">
        <v>43941</v>
      </c>
      <c r="G11061" t="s">
        <v>8</v>
      </c>
      <c r="H11061" s="2">
        <v>44158</v>
      </c>
      <c r="I11061" s="2">
        <f t="shared" si="688"/>
        <v>44165</v>
      </c>
      <c r="J11061" s="4">
        <f t="shared" si="689"/>
        <v>7</v>
      </c>
      <c r="K11061" s="4">
        <f t="shared" si="690"/>
        <v>2649</v>
      </c>
      <c r="L11061" s="4">
        <f t="shared" si="691"/>
        <v>10871951.1</v>
      </c>
    </row>
    <row r="11062" spans="2:12" x14ac:dyDescent="0.3">
      <c r="B11062" t="s">
        <v>6</v>
      </c>
      <c r="C11062">
        <v>3618438</v>
      </c>
      <c r="D11062">
        <v>5369.46</v>
      </c>
      <c r="E11062">
        <v>20</v>
      </c>
      <c r="F11062" s="2">
        <v>43927</v>
      </c>
      <c r="G11062" t="s">
        <v>8</v>
      </c>
      <c r="H11062" s="2">
        <v>44158</v>
      </c>
      <c r="I11062" s="2">
        <f t="shared" si="688"/>
        <v>44165</v>
      </c>
      <c r="J11062" s="4">
        <f t="shared" si="689"/>
        <v>7</v>
      </c>
      <c r="K11062" s="4">
        <f t="shared" si="690"/>
        <v>2649</v>
      </c>
      <c r="L11062" s="4">
        <f t="shared" si="691"/>
        <v>10871951.1</v>
      </c>
    </row>
    <row r="11063" spans="2:12" x14ac:dyDescent="0.3">
      <c r="B11063" t="s">
        <v>6</v>
      </c>
      <c r="C11063">
        <v>3618438</v>
      </c>
      <c r="D11063">
        <v>6158.1</v>
      </c>
      <c r="E11063">
        <v>23</v>
      </c>
      <c r="F11063" s="2">
        <v>43934</v>
      </c>
      <c r="G11063" t="s">
        <v>8</v>
      </c>
      <c r="H11063" s="2">
        <v>44158</v>
      </c>
      <c r="I11063" s="2">
        <f t="shared" si="688"/>
        <v>44165</v>
      </c>
      <c r="J11063" s="4">
        <f t="shared" si="689"/>
        <v>7</v>
      </c>
      <c r="K11063" s="4">
        <f t="shared" si="690"/>
        <v>2649</v>
      </c>
      <c r="L11063" s="4">
        <f t="shared" si="691"/>
        <v>10871951.1</v>
      </c>
    </row>
    <row r="11064" spans="2:12" x14ac:dyDescent="0.3">
      <c r="B11064" t="s">
        <v>6</v>
      </c>
      <c r="C11064">
        <v>3618438</v>
      </c>
      <c r="D11064">
        <v>8835.5400000000009</v>
      </c>
      <c r="E11064">
        <v>33</v>
      </c>
      <c r="F11064" s="2">
        <v>43941</v>
      </c>
      <c r="G11064" t="s">
        <v>8</v>
      </c>
      <c r="H11064" s="2">
        <v>44158</v>
      </c>
      <c r="I11064" s="2">
        <f t="shared" si="688"/>
        <v>44165</v>
      </c>
      <c r="J11064" s="4">
        <f t="shared" si="689"/>
        <v>7</v>
      </c>
      <c r="K11064" s="4">
        <f t="shared" si="690"/>
        <v>2649</v>
      </c>
      <c r="L11064" s="4">
        <f t="shared" si="691"/>
        <v>10871951.1</v>
      </c>
    </row>
    <row r="11065" spans="2:12" x14ac:dyDescent="0.3">
      <c r="B11065" t="s">
        <v>6</v>
      </c>
      <c r="C11065">
        <v>3618438</v>
      </c>
      <c r="D11065">
        <v>563.4</v>
      </c>
      <c r="E11065">
        <v>7</v>
      </c>
      <c r="F11065" s="2">
        <v>43927</v>
      </c>
      <c r="G11065" t="s">
        <v>8</v>
      </c>
      <c r="H11065" s="2">
        <v>44158</v>
      </c>
      <c r="I11065" s="2">
        <f t="shared" si="688"/>
        <v>44165</v>
      </c>
      <c r="J11065" s="4">
        <f t="shared" si="689"/>
        <v>7</v>
      </c>
      <c r="K11065" s="4">
        <f t="shared" si="690"/>
        <v>2649</v>
      </c>
      <c r="L11065" s="4">
        <f t="shared" si="691"/>
        <v>10871951.1</v>
      </c>
    </row>
    <row r="11066" spans="2:12" x14ac:dyDescent="0.3">
      <c r="B11066" t="s">
        <v>6</v>
      </c>
      <c r="C11066">
        <v>3618438</v>
      </c>
      <c r="D11066">
        <v>321.60000000000002</v>
      </c>
      <c r="E11066">
        <v>4</v>
      </c>
      <c r="F11066" s="2">
        <v>43934</v>
      </c>
      <c r="G11066" t="s">
        <v>8</v>
      </c>
      <c r="H11066" s="2">
        <v>44158</v>
      </c>
      <c r="I11066" s="2">
        <f t="shared" si="688"/>
        <v>44165</v>
      </c>
      <c r="J11066" s="4">
        <f t="shared" si="689"/>
        <v>7</v>
      </c>
      <c r="K11066" s="4">
        <f t="shared" si="690"/>
        <v>2649</v>
      </c>
      <c r="L11066" s="4">
        <f t="shared" si="691"/>
        <v>10871951.1</v>
      </c>
    </row>
    <row r="11067" spans="2:12" x14ac:dyDescent="0.3">
      <c r="B11067" t="s">
        <v>6</v>
      </c>
      <c r="C11067">
        <v>3618438</v>
      </c>
      <c r="D11067">
        <v>241.2</v>
      </c>
      <c r="E11067">
        <v>3</v>
      </c>
      <c r="F11067" s="2">
        <v>43941</v>
      </c>
      <c r="G11067" t="s">
        <v>8</v>
      </c>
      <c r="H11067" s="2">
        <v>44158</v>
      </c>
      <c r="I11067" s="2">
        <f t="shared" si="688"/>
        <v>44165</v>
      </c>
      <c r="J11067" s="4">
        <f t="shared" si="689"/>
        <v>7</v>
      </c>
      <c r="K11067" s="4">
        <f t="shared" si="690"/>
        <v>2649</v>
      </c>
      <c r="L11067" s="4">
        <f t="shared" si="691"/>
        <v>10871951.1</v>
      </c>
    </row>
    <row r="11068" spans="2:12" x14ac:dyDescent="0.3">
      <c r="B11068" t="s">
        <v>6</v>
      </c>
      <c r="C11068">
        <v>3618438</v>
      </c>
      <c r="D11068">
        <v>603.05999999999995</v>
      </c>
      <c r="E11068">
        <v>5</v>
      </c>
      <c r="F11068" s="2">
        <v>43927</v>
      </c>
      <c r="G11068" t="s">
        <v>8</v>
      </c>
      <c r="H11068" s="2">
        <v>44158</v>
      </c>
      <c r="I11068" s="2">
        <f t="shared" si="688"/>
        <v>44165</v>
      </c>
      <c r="J11068" s="4">
        <f t="shared" si="689"/>
        <v>7</v>
      </c>
      <c r="K11068" s="4">
        <f t="shared" si="690"/>
        <v>2649</v>
      </c>
      <c r="L11068" s="4">
        <f t="shared" si="691"/>
        <v>10871951.1</v>
      </c>
    </row>
    <row r="11069" spans="2:12" x14ac:dyDescent="0.3">
      <c r="B11069" t="s">
        <v>6</v>
      </c>
      <c r="C11069">
        <v>3618438</v>
      </c>
      <c r="D11069">
        <v>603.05999999999995</v>
      </c>
      <c r="E11069">
        <v>5</v>
      </c>
      <c r="F11069" s="2">
        <v>43934</v>
      </c>
      <c r="G11069" t="s">
        <v>8</v>
      </c>
      <c r="H11069" s="2">
        <v>44158</v>
      </c>
      <c r="I11069" s="2">
        <f t="shared" si="688"/>
        <v>44165</v>
      </c>
      <c r="J11069" s="4">
        <f t="shared" si="689"/>
        <v>7</v>
      </c>
      <c r="K11069" s="4">
        <f t="shared" si="690"/>
        <v>2649</v>
      </c>
      <c r="L11069" s="4">
        <f t="shared" si="691"/>
        <v>10871951.1</v>
      </c>
    </row>
    <row r="11070" spans="2:12" x14ac:dyDescent="0.3">
      <c r="B11070" t="s">
        <v>6</v>
      </c>
      <c r="C11070">
        <v>3618438</v>
      </c>
      <c r="D11070">
        <v>361.8</v>
      </c>
      <c r="E11070">
        <v>3</v>
      </c>
      <c r="F11070" s="2">
        <v>43941</v>
      </c>
      <c r="G11070" t="s">
        <v>8</v>
      </c>
      <c r="H11070" s="2">
        <v>44158</v>
      </c>
      <c r="I11070" s="2">
        <f t="shared" si="688"/>
        <v>44165</v>
      </c>
      <c r="J11070" s="4">
        <f t="shared" si="689"/>
        <v>7</v>
      </c>
      <c r="K11070" s="4">
        <f t="shared" si="690"/>
        <v>2649</v>
      </c>
      <c r="L11070" s="4">
        <f t="shared" si="691"/>
        <v>10871951.1</v>
      </c>
    </row>
    <row r="11071" spans="2:12" x14ac:dyDescent="0.3">
      <c r="B11071" t="s">
        <v>6</v>
      </c>
      <c r="C11071">
        <v>3618438</v>
      </c>
      <c r="D11071">
        <v>968.1</v>
      </c>
      <c r="E11071">
        <v>4</v>
      </c>
      <c r="F11071" s="2">
        <v>43927</v>
      </c>
      <c r="G11071" t="s">
        <v>8</v>
      </c>
      <c r="H11071" s="2">
        <v>44158</v>
      </c>
      <c r="I11071" s="2">
        <f t="shared" si="688"/>
        <v>44165</v>
      </c>
      <c r="J11071" s="4">
        <f t="shared" si="689"/>
        <v>7</v>
      </c>
      <c r="K11071" s="4">
        <f t="shared" si="690"/>
        <v>2649</v>
      </c>
      <c r="L11071" s="4">
        <f t="shared" si="691"/>
        <v>10871951.1</v>
      </c>
    </row>
    <row r="11072" spans="2:12" x14ac:dyDescent="0.3">
      <c r="B11072" t="s">
        <v>6</v>
      </c>
      <c r="C11072">
        <v>3618438</v>
      </c>
      <c r="D11072">
        <v>3618.3</v>
      </c>
      <c r="E11072">
        <v>15</v>
      </c>
      <c r="F11072" s="2">
        <v>43934</v>
      </c>
      <c r="G11072" t="s">
        <v>8</v>
      </c>
      <c r="H11072" s="2">
        <v>44158</v>
      </c>
      <c r="I11072" s="2">
        <f t="shared" si="688"/>
        <v>44165</v>
      </c>
      <c r="J11072" s="4">
        <f t="shared" si="689"/>
        <v>7</v>
      </c>
      <c r="K11072" s="4">
        <f t="shared" si="690"/>
        <v>2649</v>
      </c>
      <c r="L11072" s="4">
        <f t="shared" si="691"/>
        <v>10871951.1</v>
      </c>
    </row>
    <row r="11073" spans="2:12" x14ac:dyDescent="0.3">
      <c r="B11073" t="s">
        <v>6</v>
      </c>
      <c r="C11073">
        <v>3618438</v>
      </c>
      <c r="D11073">
        <v>4100.7</v>
      </c>
      <c r="E11073">
        <v>17</v>
      </c>
      <c r="F11073" s="2">
        <v>43941</v>
      </c>
      <c r="G11073" t="s">
        <v>8</v>
      </c>
      <c r="H11073" s="2">
        <v>44158</v>
      </c>
      <c r="I11073" s="2">
        <f t="shared" si="688"/>
        <v>44165</v>
      </c>
      <c r="J11073" s="4">
        <f t="shared" si="689"/>
        <v>7</v>
      </c>
      <c r="K11073" s="4">
        <f t="shared" si="690"/>
        <v>2649</v>
      </c>
      <c r="L11073" s="4">
        <f t="shared" si="691"/>
        <v>10871951.1</v>
      </c>
    </row>
    <row r="11074" spans="2:12" x14ac:dyDescent="0.3">
      <c r="B11074" t="s">
        <v>6</v>
      </c>
      <c r="C11074">
        <v>3618438</v>
      </c>
      <c r="D11074">
        <v>-1193.0999999999999</v>
      </c>
      <c r="E11074">
        <v>-1</v>
      </c>
      <c r="F11074" s="2">
        <v>43941</v>
      </c>
      <c r="G11074" t="s">
        <v>8</v>
      </c>
      <c r="H11074" s="2">
        <v>44158</v>
      </c>
      <c r="I11074" s="2">
        <f t="shared" si="688"/>
        <v>44165</v>
      </c>
      <c r="J11074" s="4">
        <f t="shared" si="689"/>
        <v>7</v>
      </c>
      <c r="K11074" s="4">
        <f t="shared" si="690"/>
        <v>2649</v>
      </c>
      <c r="L11074" s="4">
        <f t="shared" si="691"/>
        <v>10871951.1</v>
      </c>
    </row>
    <row r="11075" spans="2:12" x14ac:dyDescent="0.3">
      <c r="B11075" t="s">
        <v>6</v>
      </c>
      <c r="C11075">
        <v>3618438</v>
      </c>
      <c r="D11075">
        <v>15566.16</v>
      </c>
      <c r="E11075">
        <v>13</v>
      </c>
      <c r="F11075" s="2">
        <v>43927</v>
      </c>
      <c r="G11075" t="s">
        <v>8</v>
      </c>
      <c r="H11075" s="2">
        <v>44158</v>
      </c>
      <c r="I11075" s="2">
        <f t="shared" ref="I11075:I11138" si="692">MAX($F$2:$F$14451)</f>
        <v>44165</v>
      </c>
      <c r="J11075" s="4">
        <f t="shared" ref="J11075:J11138" si="693">DATEDIF(H11075,I11075,"d")</f>
        <v>7</v>
      </c>
      <c r="K11075" s="4">
        <f t="shared" ref="K11075:K11138" si="694">COUNTIF($G:$G,G11075)</f>
        <v>2649</v>
      </c>
      <c r="L11075" s="4">
        <f t="shared" ref="L11075:L11138" si="695">SUMIF($G:$G,G11075,$D:$D)</f>
        <v>10871951.1</v>
      </c>
    </row>
    <row r="11076" spans="2:12" x14ac:dyDescent="0.3">
      <c r="B11076" t="s">
        <v>6</v>
      </c>
      <c r="C11076">
        <v>3618438</v>
      </c>
      <c r="D11076">
        <v>19099.86</v>
      </c>
      <c r="E11076">
        <v>16</v>
      </c>
      <c r="F11076" s="2">
        <v>43934</v>
      </c>
      <c r="G11076" t="s">
        <v>8</v>
      </c>
      <c r="H11076" s="2">
        <v>44158</v>
      </c>
      <c r="I11076" s="2">
        <f t="shared" si="692"/>
        <v>44165</v>
      </c>
      <c r="J11076" s="4">
        <f t="shared" si="693"/>
        <v>7</v>
      </c>
      <c r="K11076" s="4">
        <f t="shared" si="694"/>
        <v>2649</v>
      </c>
      <c r="L11076" s="4">
        <f t="shared" si="695"/>
        <v>10871951.1</v>
      </c>
    </row>
    <row r="11077" spans="2:12" x14ac:dyDescent="0.3">
      <c r="B11077" t="s">
        <v>6</v>
      </c>
      <c r="C11077">
        <v>3618438</v>
      </c>
      <c r="D11077">
        <v>21487.38</v>
      </c>
      <c r="E11077">
        <v>18</v>
      </c>
      <c r="F11077" s="2">
        <v>43941</v>
      </c>
      <c r="G11077" t="s">
        <v>8</v>
      </c>
      <c r="H11077" s="2">
        <v>44158</v>
      </c>
      <c r="I11077" s="2">
        <f t="shared" si="692"/>
        <v>44165</v>
      </c>
      <c r="J11077" s="4">
        <f t="shared" si="693"/>
        <v>7</v>
      </c>
      <c r="K11077" s="4">
        <f t="shared" si="694"/>
        <v>2649</v>
      </c>
      <c r="L11077" s="4">
        <f t="shared" si="695"/>
        <v>10871951.1</v>
      </c>
    </row>
    <row r="11078" spans="2:12" x14ac:dyDescent="0.3">
      <c r="B11078" t="s">
        <v>6</v>
      </c>
      <c r="C11078">
        <v>3633456</v>
      </c>
      <c r="D11078">
        <v>608.64</v>
      </c>
      <c r="E11078">
        <v>1</v>
      </c>
      <c r="F11078" s="2">
        <v>43927</v>
      </c>
      <c r="G11078" t="s">
        <v>315</v>
      </c>
      <c r="H11078" s="2">
        <v>44116</v>
      </c>
      <c r="I11078" s="2">
        <f t="shared" si="692"/>
        <v>44165</v>
      </c>
      <c r="J11078" s="4">
        <f t="shared" si="693"/>
        <v>49</v>
      </c>
      <c r="K11078" s="4">
        <f t="shared" si="694"/>
        <v>13</v>
      </c>
      <c r="L11078" s="4">
        <f t="shared" si="695"/>
        <v>13563.779999999997</v>
      </c>
    </row>
    <row r="11079" spans="2:12" x14ac:dyDescent="0.3">
      <c r="B11079" t="s">
        <v>6</v>
      </c>
      <c r="C11079">
        <v>3644970</v>
      </c>
      <c r="D11079">
        <v>613.44000000000005</v>
      </c>
      <c r="E11079">
        <v>1</v>
      </c>
      <c r="F11079" s="2">
        <v>43941</v>
      </c>
      <c r="G11079" t="s">
        <v>272</v>
      </c>
      <c r="H11079" s="2">
        <v>44165</v>
      </c>
      <c r="I11079" s="2">
        <f t="shared" si="692"/>
        <v>44165</v>
      </c>
      <c r="J11079" s="4">
        <f t="shared" si="693"/>
        <v>0</v>
      </c>
      <c r="K11079" s="4">
        <f t="shared" si="694"/>
        <v>14</v>
      </c>
      <c r="L11079" s="4">
        <f t="shared" si="695"/>
        <v>13832.160000000002</v>
      </c>
    </row>
    <row r="11080" spans="2:12" x14ac:dyDescent="0.3">
      <c r="B11080" t="s">
        <v>6</v>
      </c>
      <c r="C11080">
        <v>3669966</v>
      </c>
      <c r="D11080">
        <v>1193.76</v>
      </c>
      <c r="E11080">
        <v>1</v>
      </c>
      <c r="F11080" s="2">
        <v>43927</v>
      </c>
      <c r="G11080" t="s">
        <v>662</v>
      </c>
      <c r="H11080" s="2">
        <v>44144</v>
      </c>
      <c r="I11080" s="2">
        <f t="shared" si="692"/>
        <v>44165</v>
      </c>
      <c r="J11080" s="4">
        <f t="shared" si="693"/>
        <v>21</v>
      </c>
      <c r="K11080" s="4">
        <f t="shared" si="694"/>
        <v>5</v>
      </c>
      <c r="L11080" s="4">
        <f t="shared" si="695"/>
        <v>21874.38</v>
      </c>
    </row>
    <row r="11081" spans="2:12" x14ac:dyDescent="0.3">
      <c r="B11081" t="s">
        <v>6</v>
      </c>
      <c r="C11081">
        <v>3669966</v>
      </c>
      <c r="D11081">
        <v>3581.22</v>
      </c>
      <c r="E11081">
        <v>3</v>
      </c>
      <c r="F11081" s="2">
        <v>43955</v>
      </c>
      <c r="G11081" t="s">
        <v>662</v>
      </c>
      <c r="H11081" s="2">
        <v>44144</v>
      </c>
      <c r="I11081" s="2">
        <f t="shared" si="692"/>
        <v>44165</v>
      </c>
      <c r="J11081" s="4">
        <f t="shared" si="693"/>
        <v>21</v>
      </c>
      <c r="K11081" s="4">
        <f t="shared" si="694"/>
        <v>5</v>
      </c>
      <c r="L11081" s="4">
        <f t="shared" si="695"/>
        <v>21874.38</v>
      </c>
    </row>
    <row r="11082" spans="2:12" x14ac:dyDescent="0.3">
      <c r="B11082" t="s">
        <v>6</v>
      </c>
      <c r="C11082">
        <v>3673422</v>
      </c>
      <c r="D11082">
        <v>613.44000000000005</v>
      </c>
      <c r="E11082">
        <v>1</v>
      </c>
      <c r="F11082" s="2">
        <v>43934</v>
      </c>
      <c r="G11082" t="s">
        <v>672</v>
      </c>
      <c r="H11082" s="2">
        <v>43948</v>
      </c>
      <c r="I11082" s="2">
        <f t="shared" si="692"/>
        <v>44165</v>
      </c>
      <c r="J11082" s="4">
        <f t="shared" si="693"/>
        <v>217</v>
      </c>
      <c r="K11082" s="4">
        <f t="shared" si="694"/>
        <v>2</v>
      </c>
      <c r="L11082" s="4">
        <f t="shared" si="695"/>
        <v>881.16000000000008</v>
      </c>
    </row>
    <row r="11083" spans="2:12" x14ac:dyDescent="0.3">
      <c r="B11083" t="s">
        <v>6</v>
      </c>
      <c r="C11083">
        <v>3673422</v>
      </c>
      <c r="D11083">
        <v>267.72000000000003</v>
      </c>
      <c r="E11083">
        <v>1</v>
      </c>
      <c r="F11083" s="2">
        <v>43948</v>
      </c>
      <c r="G11083" t="s">
        <v>672</v>
      </c>
      <c r="H11083" s="2">
        <v>43948</v>
      </c>
      <c r="I11083" s="2">
        <f t="shared" si="692"/>
        <v>44165</v>
      </c>
      <c r="J11083" s="4">
        <f t="shared" si="693"/>
        <v>217</v>
      </c>
      <c r="K11083" s="4">
        <f t="shared" si="694"/>
        <v>2</v>
      </c>
      <c r="L11083" s="4">
        <f t="shared" si="695"/>
        <v>881.16000000000008</v>
      </c>
    </row>
    <row r="11084" spans="2:12" x14ac:dyDescent="0.3">
      <c r="B11084" t="s">
        <v>6</v>
      </c>
      <c r="C11084">
        <v>3679404</v>
      </c>
      <c r="D11084">
        <v>1010.28</v>
      </c>
      <c r="E11084">
        <v>1</v>
      </c>
      <c r="F11084" s="2">
        <v>43955</v>
      </c>
      <c r="G11084" t="s">
        <v>143</v>
      </c>
      <c r="H11084" s="2">
        <v>44158</v>
      </c>
      <c r="I11084" s="2">
        <f t="shared" si="692"/>
        <v>44165</v>
      </c>
      <c r="J11084" s="4">
        <f t="shared" si="693"/>
        <v>7</v>
      </c>
      <c r="K11084" s="4">
        <f t="shared" si="694"/>
        <v>38</v>
      </c>
      <c r="L11084" s="4">
        <f t="shared" si="695"/>
        <v>63853.139999999978</v>
      </c>
    </row>
    <row r="11085" spans="2:12" x14ac:dyDescent="0.3">
      <c r="B11085" t="s">
        <v>6</v>
      </c>
      <c r="C11085">
        <v>3679404</v>
      </c>
      <c r="D11085">
        <v>1193.76</v>
      </c>
      <c r="E11085">
        <v>1</v>
      </c>
      <c r="F11085" s="2">
        <v>43955</v>
      </c>
      <c r="G11085" t="s">
        <v>143</v>
      </c>
      <c r="H11085" s="2">
        <v>44158</v>
      </c>
      <c r="I11085" s="2">
        <f t="shared" si="692"/>
        <v>44165</v>
      </c>
      <c r="J11085" s="4">
        <f t="shared" si="693"/>
        <v>7</v>
      </c>
      <c r="K11085" s="4">
        <f t="shared" si="694"/>
        <v>38</v>
      </c>
      <c r="L11085" s="4">
        <f t="shared" si="695"/>
        <v>63853.139999999978</v>
      </c>
    </row>
    <row r="11086" spans="2:12" x14ac:dyDescent="0.3">
      <c r="B11086" t="s">
        <v>6</v>
      </c>
      <c r="C11086">
        <v>3764646</v>
      </c>
      <c r="D11086">
        <v>613.44000000000005</v>
      </c>
      <c r="E11086">
        <v>1</v>
      </c>
      <c r="F11086" s="2">
        <v>43955</v>
      </c>
      <c r="G11086" t="s">
        <v>534</v>
      </c>
      <c r="H11086" s="2">
        <v>44137</v>
      </c>
      <c r="I11086" s="2">
        <f t="shared" si="692"/>
        <v>44165</v>
      </c>
      <c r="J11086" s="4">
        <f t="shared" si="693"/>
        <v>28</v>
      </c>
      <c r="K11086" s="4">
        <f t="shared" si="694"/>
        <v>20</v>
      </c>
      <c r="L11086" s="4">
        <f t="shared" si="695"/>
        <v>33292.01999999999</v>
      </c>
    </row>
    <row r="11087" spans="2:12" x14ac:dyDescent="0.3">
      <c r="B11087" t="s">
        <v>6</v>
      </c>
      <c r="C11087">
        <v>3795060</v>
      </c>
      <c r="D11087">
        <v>1193.76</v>
      </c>
      <c r="E11087">
        <v>1</v>
      </c>
      <c r="F11087" s="2">
        <v>43941</v>
      </c>
      <c r="G11087" t="s">
        <v>129</v>
      </c>
      <c r="H11087" s="2">
        <v>44102</v>
      </c>
      <c r="I11087" s="2">
        <f t="shared" si="692"/>
        <v>44165</v>
      </c>
      <c r="J11087" s="4">
        <f t="shared" si="693"/>
        <v>63</v>
      </c>
      <c r="K11087" s="4">
        <f t="shared" si="694"/>
        <v>13</v>
      </c>
      <c r="L11087" s="4">
        <f t="shared" si="695"/>
        <v>15618.720000000001</v>
      </c>
    </row>
    <row r="11088" spans="2:12" x14ac:dyDescent="0.3">
      <c r="B11088" t="s">
        <v>6</v>
      </c>
      <c r="C11088">
        <v>3934080</v>
      </c>
      <c r="D11088">
        <v>3581.22</v>
      </c>
      <c r="E11088">
        <v>3</v>
      </c>
      <c r="F11088" s="2">
        <v>43948</v>
      </c>
      <c r="G11088" t="s">
        <v>62</v>
      </c>
      <c r="H11088" s="2">
        <v>44137</v>
      </c>
      <c r="I11088" s="2">
        <f t="shared" si="692"/>
        <v>44165</v>
      </c>
      <c r="J11088" s="4">
        <f t="shared" si="693"/>
        <v>28</v>
      </c>
      <c r="K11088" s="4">
        <f t="shared" si="694"/>
        <v>35</v>
      </c>
      <c r="L11088" s="4">
        <f t="shared" si="695"/>
        <v>72196.2</v>
      </c>
    </row>
    <row r="11089" spans="2:12" x14ac:dyDescent="0.3">
      <c r="B11089" t="s">
        <v>6</v>
      </c>
      <c r="C11089">
        <v>3960960</v>
      </c>
      <c r="D11089">
        <v>383.4</v>
      </c>
      <c r="E11089">
        <v>1</v>
      </c>
      <c r="F11089" s="2">
        <v>43927</v>
      </c>
      <c r="G11089" t="s">
        <v>322</v>
      </c>
      <c r="H11089" s="2">
        <v>43927</v>
      </c>
      <c r="I11089" s="2">
        <f t="shared" si="692"/>
        <v>44165</v>
      </c>
      <c r="J11089" s="4">
        <f t="shared" si="693"/>
        <v>238</v>
      </c>
      <c r="K11089" s="4">
        <f t="shared" si="694"/>
        <v>2</v>
      </c>
      <c r="L11089" s="4">
        <f t="shared" si="695"/>
        <v>1701.3000000000002</v>
      </c>
    </row>
    <row r="11090" spans="2:12" x14ac:dyDescent="0.3">
      <c r="B11090" t="s">
        <v>6</v>
      </c>
      <c r="C11090">
        <v>4015404</v>
      </c>
      <c r="D11090">
        <v>612.66</v>
      </c>
      <c r="E11090">
        <v>1</v>
      </c>
      <c r="F11090" s="2">
        <v>43927</v>
      </c>
      <c r="G11090" t="s">
        <v>139</v>
      </c>
      <c r="H11090" s="2">
        <v>44151</v>
      </c>
      <c r="I11090" s="2">
        <f t="shared" si="692"/>
        <v>44165</v>
      </c>
      <c r="J11090" s="4">
        <f t="shared" si="693"/>
        <v>14</v>
      </c>
      <c r="K11090" s="4">
        <f t="shared" si="694"/>
        <v>9</v>
      </c>
      <c r="L11090" s="4">
        <f t="shared" si="695"/>
        <v>4501.4400000000005</v>
      </c>
    </row>
    <row r="11091" spans="2:12" x14ac:dyDescent="0.3">
      <c r="B11091" t="s">
        <v>6</v>
      </c>
      <c r="C11091">
        <v>4060662</v>
      </c>
      <c r="D11091">
        <v>383.4</v>
      </c>
      <c r="E11091">
        <v>1</v>
      </c>
      <c r="F11091" s="2">
        <v>43934</v>
      </c>
      <c r="G11091" t="s">
        <v>429</v>
      </c>
      <c r="H11091" s="2">
        <v>44158</v>
      </c>
      <c r="I11091" s="2">
        <f t="shared" si="692"/>
        <v>44165</v>
      </c>
      <c r="J11091" s="4">
        <f t="shared" si="693"/>
        <v>7</v>
      </c>
      <c r="K11091" s="4">
        <f t="shared" si="694"/>
        <v>14</v>
      </c>
      <c r="L11091" s="4">
        <f t="shared" si="695"/>
        <v>5909.7</v>
      </c>
    </row>
    <row r="11092" spans="2:12" x14ac:dyDescent="0.3">
      <c r="B11092" t="s">
        <v>6</v>
      </c>
      <c r="C11092">
        <v>4060662</v>
      </c>
      <c r="D11092">
        <v>267.72000000000003</v>
      </c>
      <c r="E11092">
        <v>1</v>
      </c>
      <c r="F11092" s="2">
        <v>43934</v>
      </c>
      <c r="G11092" t="s">
        <v>429</v>
      </c>
      <c r="H11092" s="2">
        <v>44158</v>
      </c>
      <c r="I11092" s="2">
        <f t="shared" si="692"/>
        <v>44165</v>
      </c>
      <c r="J11092" s="4">
        <f t="shared" si="693"/>
        <v>7</v>
      </c>
      <c r="K11092" s="4">
        <f t="shared" si="694"/>
        <v>14</v>
      </c>
      <c r="L11092" s="4">
        <f t="shared" si="695"/>
        <v>5909.7</v>
      </c>
    </row>
    <row r="11093" spans="2:12" x14ac:dyDescent="0.3">
      <c r="B11093" t="s">
        <v>6</v>
      </c>
      <c r="C11093">
        <v>4086984</v>
      </c>
      <c r="D11093">
        <v>3581.22</v>
      </c>
      <c r="E11093">
        <v>3</v>
      </c>
      <c r="F11093" s="2">
        <v>43927</v>
      </c>
      <c r="G11093" t="s">
        <v>326</v>
      </c>
      <c r="H11093" s="2">
        <v>44116</v>
      </c>
      <c r="I11093" s="2">
        <f t="shared" si="692"/>
        <v>44165</v>
      </c>
      <c r="J11093" s="4">
        <f t="shared" si="693"/>
        <v>49</v>
      </c>
      <c r="K11093" s="4">
        <f t="shared" si="694"/>
        <v>55</v>
      </c>
      <c r="L11093" s="4">
        <f t="shared" si="695"/>
        <v>149727.66</v>
      </c>
    </row>
    <row r="11094" spans="2:12" x14ac:dyDescent="0.3">
      <c r="B11094" t="s">
        <v>6</v>
      </c>
      <c r="C11094">
        <v>4086984</v>
      </c>
      <c r="D11094">
        <v>2387.46</v>
      </c>
      <c r="E11094">
        <v>2</v>
      </c>
      <c r="F11094" s="2">
        <v>43955</v>
      </c>
      <c r="G11094" t="s">
        <v>326</v>
      </c>
      <c r="H11094" s="2">
        <v>44116</v>
      </c>
      <c r="I11094" s="2">
        <f t="shared" si="692"/>
        <v>44165</v>
      </c>
      <c r="J11094" s="4">
        <f t="shared" si="693"/>
        <v>49</v>
      </c>
      <c r="K11094" s="4">
        <f t="shared" si="694"/>
        <v>55</v>
      </c>
      <c r="L11094" s="4">
        <f t="shared" si="695"/>
        <v>149727.66</v>
      </c>
    </row>
    <row r="11095" spans="2:12" x14ac:dyDescent="0.3">
      <c r="B11095" t="s">
        <v>6</v>
      </c>
      <c r="C11095">
        <v>4092000</v>
      </c>
      <c r="D11095">
        <v>1193.76</v>
      </c>
      <c r="E11095">
        <v>1</v>
      </c>
      <c r="F11095" s="2">
        <v>43927</v>
      </c>
      <c r="G11095" t="s">
        <v>327</v>
      </c>
      <c r="H11095" s="2">
        <v>44165</v>
      </c>
      <c r="I11095" s="2">
        <f t="shared" si="692"/>
        <v>44165</v>
      </c>
      <c r="J11095" s="4">
        <f t="shared" si="693"/>
        <v>0</v>
      </c>
      <c r="K11095" s="4">
        <f t="shared" si="694"/>
        <v>32</v>
      </c>
      <c r="L11095" s="4">
        <f t="shared" si="695"/>
        <v>52179.299999999988</v>
      </c>
    </row>
    <row r="11096" spans="2:12" x14ac:dyDescent="0.3">
      <c r="B11096" t="s">
        <v>6</v>
      </c>
      <c r="C11096">
        <v>4092000</v>
      </c>
      <c r="D11096">
        <v>1193.76</v>
      </c>
      <c r="E11096">
        <v>1</v>
      </c>
      <c r="F11096" s="2">
        <v>43934</v>
      </c>
      <c r="G11096" t="s">
        <v>327</v>
      </c>
      <c r="H11096" s="2">
        <v>44165</v>
      </c>
      <c r="I11096" s="2">
        <f t="shared" si="692"/>
        <v>44165</v>
      </c>
      <c r="J11096" s="4">
        <f t="shared" si="693"/>
        <v>0</v>
      </c>
      <c r="K11096" s="4">
        <f t="shared" si="694"/>
        <v>32</v>
      </c>
      <c r="L11096" s="4">
        <f t="shared" si="695"/>
        <v>52179.299999999988</v>
      </c>
    </row>
    <row r="11097" spans="2:12" x14ac:dyDescent="0.3">
      <c r="B11097" t="s">
        <v>6</v>
      </c>
      <c r="C11097">
        <v>4092000</v>
      </c>
      <c r="D11097">
        <v>1193.76</v>
      </c>
      <c r="E11097">
        <v>1</v>
      </c>
      <c r="F11097" s="2">
        <v>43948</v>
      </c>
      <c r="G11097" t="s">
        <v>327</v>
      </c>
      <c r="H11097" s="2">
        <v>44165</v>
      </c>
      <c r="I11097" s="2">
        <f t="shared" si="692"/>
        <v>44165</v>
      </c>
      <c r="J11097" s="4">
        <f t="shared" si="693"/>
        <v>0</v>
      </c>
      <c r="K11097" s="4">
        <f t="shared" si="694"/>
        <v>32</v>
      </c>
      <c r="L11097" s="4">
        <f t="shared" si="695"/>
        <v>52179.299999999988</v>
      </c>
    </row>
    <row r="11098" spans="2:12" x14ac:dyDescent="0.3">
      <c r="B11098" t="s">
        <v>6</v>
      </c>
      <c r="C11098">
        <v>4112346</v>
      </c>
      <c r="D11098">
        <v>267.72000000000003</v>
      </c>
      <c r="E11098">
        <v>1</v>
      </c>
      <c r="F11098" s="2">
        <v>43941</v>
      </c>
      <c r="G11098" t="s">
        <v>537</v>
      </c>
      <c r="H11098" s="2">
        <v>43941</v>
      </c>
      <c r="I11098" s="2">
        <f t="shared" si="692"/>
        <v>44165</v>
      </c>
      <c r="J11098" s="4">
        <f t="shared" si="693"/>
        <v>224</v>
      </c>
      <c r="K11098" s="4">
        <f t="shared" si="694"/>
        <v>5</v>
      </c>
      <c r="L11098" s="4">
        <f t="shared" si="695"/>
        <v>6401.28</v>
      </c>
    </row>
    <row r="11099" spans="2:12" x14ac:dyDescent="0.3">
      <c r="B11099" t="s">
        <v>6</v>
      </c>
      <c r="C11099">
        <v>4191444</v>
      </c>
      <c r="D11099">
        <v>1193.76</v>
      </c>
      <c r="E11099">
        <v>1</v>
      </c>
      <c r="F11099" s="2">
        <v>43948</v>
      </c>
      <c r="G11099" t="s">
        <v>275</v>
      </c>
      <c r="H11099" s="2">
        <v>44102</v>
      </c>
      <c r="I11099" s="2">
        <f t="shared" si="692"/>
        <v>44165</v>
      </c>
      <c r="J11099" s="4">
        <f t="shared" si="693"/>
        <v>63</v>
      </c>
      <c r="K11099" s="4">
        <f t="shared" si="694"/>
        <v>28</v>
      </c>
      <c r="L11099" s="4">
        <f t="shared" si="695"/>
        <v>65647.680000000008</v>
      </c>
    </row>
    <row r="11100" spans="2:12" x14ac:dyDescent="0.3">
      <c r="B11100" t="s">
        <v>6</v>
      </c>
      <c r="C11100">
        <v>4210794</v>
      </c>
      <c r="D11100">
        <v>1201.68</v>
      </c>
      <c r="E11100">
        <v>1</v>
      </c>
      <c r="F11100" s="2">
        <v>43927</v>
      </c>
      <c r="G11100" t="s">
        <v>79</v>
      </c>
      <c r="H11100" s="2">
        <v>44158</v>
      </c>
      <c r="I11100" s="2">
        <f t="shared" si="692"/>
        <v>44165</v>
      </c>
      <c r="J11100" s="4">
        <f t="shared" si="693"/>
        <v>7</v>
      </c>
      <c r="K11100" s="4">
        <f t="shared" si="694"/>
        <v>28</v>
      </c>
      <c r="L11100" s="4">
        <f t="shared" si="695"/>
        <v>174729.66</v>
      </c>
    </row>
    <row r="11101" spans="2:12" x14ac:dyDescent="0.3">
      <c r="B11101" t="s">
        <v>6</v>
      </c>
      <c r="C11101">
        <v>4210794</v>
      </c>
      <c r="D11101">
        <v>1193.76</v>
      </c>
      <c r="E11101">
        <v>1</v>
      </c>
      <c r="F11101" s="2">
        <v>43948</v>
      </c>
      <c r="G11101" t="s">
        <v>79</v>
      </c>
      <c r="H11101" s="2">
        <v>44158</v>
      </c>
      <c r="I11101" s="2">
        <f t="shared" si="692"/>
        <v>44165</v>
      </c>
      <c r="J11101" s="4">
        <f t="shared" si="693"/>
        <v>7</v>
      </c>
      <c r="K11101" s="4">
        <f t="shared" si="694"/>
        <v>28</v>
      </c>
      <c r="L11101" s="4">
        <f t="shared" si="695"/>
        <v>174729.66</v>
      </c>
    </row>
    <row r="11102" spans="2:12" x14ac:dyDescent="0.3">
      <c r="B11102" t="s">
        <v>6</v>
      </c>
      <c r="C11102">
        <v>4210794</v>
      </c>
      <c r="D11102">
        <v>1193.76</v>
      </c>
      <c r="E11102">
        <v>1</v>
      </c>
      <c r="F11102" s="2">
        <v>43955</v>
      </c>
      <c r="G11102" t="s">
        <v>79</v>
      </c>
      <c r="H11102" s="2">
        <v>44158</v>
      </c>
      <c r="I11102" s="2">
        <f t="shared" si="692"/>
        <v>44165</v>
      </c>
      <c r="J11102" s="4">
        <f t="shared" si="693"/>
        <v>7</v>
      </c>
      <c r="K11102" s="4">
        <f t="shared" si="694"/>
        <v>28</v>
      </c>
      <c r="L11102" s="4">
        <f t="shared" si="695"/>
        <v>174729.66</v>
      </c>
    </row>
    <row r="11103" spans="2:12" x14ac:dyDescent="0.3">
      <c r="B11103" t="s">
        <v>6</v>
      </c>
      <c r="C11103">
        <v>4210890</v>
      </c>
      <c r="D11103">
        <v>383.4</v>
      </c>
      <c r="E11103">
        <v>1</v>
      </c>
      <c r="F11103" s="2">
        <v>43941</v>
      </c>
      <c r="G11103" t="s">
        <v>276</v>
      </c>
      <c r="H11103" s="2">
        <v>43997</v>
      </c>
      <c r="I11103" s="2">
        <f t="shared" si="692"/>
        <v>44165</v>
      </c>
      <c r="J11103" s="4">
        <f t="shared" si="693"/>
        <v>168</v>
      </c>
      <c r="K11103" s="4">
        <f t="shared" si="694"/>
        <v>64</v>
      </c>
      <c r="L11103" s="4">
        <f t="shared" si="695"/>
        <v>45847.92</v>
      </c>
    </row>
    <row r="11104" spans="2:12" x14ac:dyDescent="0.3">
      <c r="B11104" t="s">
        <v>6</v>
      </c>
      <c r="C11104">
        <v>4210890</v>
      </c>
      <c r="D11104">
        <v>267.72000000000003</v>
      </c>
      <c r="E11104">
        <v>1</v>
      </c>
      <c r="F11104" s="2">
        <v>43948</v>
      </c>
      <c r="G11104" t="s">
        <v>276</v>
      </c>
      <c r="H11104" s="2">
        <v>43997</v>
      </c>
      <c r="I11104" s="2">
        <f t="shared" si="692"/>
        <v>44165</v>
      </c>
      <c r="J11104" s="4">
        <f t="shared" si="693"/>
        <v>168</v>
      </c>
      <c r="K11104" s="4">
        <f t="shared" si="694"/>
        <v>64</v>
      </c>
      <c r="L11104" s="4">
        <f t="shared" si="695"/>
        <v>45847.92</v>
      </c>
    </row>
    <row r="11105" spans="2:12" x14ac:dyDescent="0.3">
      <c r="B11105" t="s">
        <v>6</v>
      </c>
      <c r="C11105">
        <v>4210890</v>
      </c>
      <c r="D11105">
        <v>1193.76</v>
      </c>
      <c r="E11105">
        <v>1</v>
      </c>
      <c r="F11105" s="2">
        <v>43948</v>
      </c>
      <c r="G11105" t="s">
        <v>276</v>
      </c>
      <c r="H11105" s="2">
        <v>43997</v>
      </c>
      <c r="I11105" s="2">
        <f t="shared" si="692"/>
        <v>44165</v>
      </c>
      <c r="J11105" s="4">
        <f t="shared" si="693"/>
        <v>168</v>
      </c>
      <c r="K11105" s="4">
        <f t="shared" si="694"/>
        <v>64</v>
      </c>
      <c r="L11105" s="4">
        <f t="shared" si="695"/>
        <v>45847.92</v>
      </c>
    </row>
    <row r="11106" spans="2:12" x14ac:dyDescent="0.3">
      <c r="B11106" t="s">
        <v>6</v>
      </c>
      <c r="C11106">
        <v>4219950</v>
      </c>
      <c r="D11106">
        <v>2387.46</v>
      </c>
      <c r="E11106">
        <v>2</v>
      </c>
      <c r="F11106" s="2">
        <v>43955</v>
      </c>
      <c r="G11106" t="s">
        <v>450</v>
      </c>
      <c r="H11106" s="2">
        <v>44144</v>
      </c>
      <c r="I11106" s="2">
        <f t="shared" si="692"/>
        <v>44165</v>
      </c>
      <c r="J11106" s="4">
        <f t="shared" si="693"/>
        <v>21</v>
      </c>
      <c r="K11106" s="4">
        <f t="shared" si="694"/>
        <v>6</v>
      </c>
      <c r="L11106" s="4">
        <f t="shared" si="695"/>
        <v>9143.8799999999992</v>
      </c>
    </row>
    <row r="11107" spans="2:12" x14ac:dyDescent="0.3">
      <c r="B11107" t="s">
        <v>6</v>
      </c>
      <c r="C11107">
        <v>4224870</v>
      </c>
      <c r="D11107">
        <v>383.4</v>
      </c>
      <c r="E11107">
        <v>1</v>
      </c>
      <c r="F11107" s="2">
        <v>43927</v>
      </c>
      <c r="G11107" t="s">
        <v>570</v>
      </c>
      <c r="H11107" s="2">
        <v>44165</v>
      </c>
      <c r="I11107" s="2">
        <f t="shared" si="692"/>
        <v>44165</v>
      </c>
      <c r="J11107" s="4">
        <f t="shared" si="693"/>
        <v>0</v>
      </c>
      <c r="K11107" s="4">
        <f t="shared" si="694"/>
        <v>417</v>
      </c>
      <c r="L11107" s="4">
        <f t="shared" si="695"/>
        <v>183991.25999999981</v>
      </c>
    </row>
    <row r="11108" spans="2:12" x14ac:dyDescent="0.3">
      <c r="B11108" t="s">
        <v>6</v>
      </c>
      <c r="C11108">
        <v>4224870</v>
      </c>
      <c r="D11108">
        <v>766.86</v>
      </c>
      <c r="E11108">
        <v>2</v>
      </c>
      <c r="F11108" s="2">
        <v>43934</v>
      </c>
      <c r="G11108" t="s">
        <v>570</v>
      </c>
      <c r="H11108" s="2">
        <v>44165</v>
      </c>
      <c r="I11108" s="2">
        <f t="shared" si="692"/>
        <v>44165</v>
      </c>
      <c r="J11108" s="4">
        <f t="shared" si="693"/>
        <v>0</v>
      </c>
      <c r="K11108" s="4">
        <f t="shared" si="694"/>
        <v>417</v>
      </c>
      <c r="L11108" s="4">
        <f t="shared" si="695"/>
        <v>183991.25999999981</v>
      </c>
    </row>
    <row r="11109" spans="2:12" x14ac:dyDescent="0.3">
      <c r="B11109" t="s">
        <v>6</v>
      </c>
      <c r="C11109">
        <v>4224870</v>
      </c>
      <c r="D11109">
        <v>383.4</v>
      </c>
      <c r="E11109">
        <v>1</v>
      </c>
      <c r="F11109" s="2">
        <v>43941</v>
      </c>
      <c r="G11109" t="s">
        <v>570</v>
      </c>
      <c r="H11109" s="2">
        <v>44165</v>
      </c>
      <c r="I11109" s="2">
        <f t="shared" si="692"/>
        <v>44165</v>
      </c>
      <c r="J11109" s="4">
        <f t="shared" si="693"/>
        <v>0</v>
      </c>
      <c r="K11109" s="4">
        <f t="shared" si="694"/>
        <v>417</v>
      </c>
      <c r="L11109" s="4">
        <f t="shared" si="695"/>
        <v>183991.25999999981</v>
      </c>
    </row>
    <row r="11110" spans="2:12" x14ac:dyDescent="0.3">
      <c r="B11110" t="s">
        <v>6</v>
      </c>
      <c r="C11110">
        <v>4224870</v>
      </c>
      <c r="D11110">
        <v>613.44000000000005</v>
      </c>
      <c r="E11110">
        <v>1</v>
      </c>
      <c r="F11110" s="2">
        <v>43948</v>
      </c>
      <c r="G11110" t="s">
        <v>570</v>
      </c>
      <c r="H11110" s="2">
        <v>44165</v>
      </c>
      <c r="I11110" s="2">
        <f t="shared" si="692"/>
        <v>44165</v>
      </c>
      <c r="J11110" s="4">
        <f t="shared" si="693"/>
        <v>0</v>
      </c>
      <c r="K11110" s="4">
        <f t="shared" si="694"/>
        <v>417</v>
      </c>
      <c r="L11110" s="4">
        <f t="shared" si="695"/>
        <v>183991.25999999981</v>
      </c>
    </row>
    <row r="11111" spans="2:12" x14ac:dyDescent="0.3">
      <c r="B11111" t="s">
        <v>6</v>
      </c>
      <c r="C11111">
        <v>4224870</v>
      </c>
      <c r="D11111">
        <v>209.1</v>
      </c>
      <c r="E11111">
        <v>4</v>
      </c>
      <c r="F11111" s="2">
        <v>43927</v>
      </c>
      <c r="G11111" t="s">
        <v>570</v>
      </c>
      <c r="H11111" s="2">
        <v>44165</v>
      </c>
      <c r="I11111" s="2">
        <f t="shared" si="692"/>
        <v>44165</v>
      </c>
      <c r="J11111" s="4">
        <f t="shared" si="693"/>
        <v>0</v>
      </c>
      <c r="K11111" s="4">
        <f t="shared" si="694"/>
        <v>417</v>
      </c>
      <c r="L11111" s="4">
        <f t="shared" si="695"/>
        <v>183991.25999999981</v>
      </c>
    </row>
    <row r="11112" spans="2:12" x14ac:dyDescent="0.3">
      <c r="B11112" t="s">
        <v>6</v>
      </c>
      <c r="C11112">
        <v>4224870</v>
      </c>
      <c r="D11112">
        <v>104.58</v>
      </c>
      <c r="E11112">
        <v>2</v>
      </c>
      <c r="F11112" s="2">
        <v>43934</v>
      </c>
      <c r="G11112" t="s">
        <v>570</v>
      </c>
      <c r="H11112" s="2">
        <v>44165</v>
      </c>
      <c r="I11112" s="2">
        <f t="shared" si="692"/>
        <v>44165</v>
      </c>
      <c r="J11112" s="4">
        <f t="shared" si="693"/>
        <v>0</v>
      </c>
      <c r="K11112" s="4">
        <f t="shared" si="694"/>
        <v>417</v>
      </c>
      <c r="L11112" s="4">
        <f t="shared" si="695"/>
        <v>183991.25999999981</v>
      </c>
    </row>
    <row r="11113" spans="2:12" x14ac:dyDescent="0.3">
      <c r="B11113" t="s">
        <v>6</v>
      </c>
      <c r="C11113">
        <v>4224870</v>
      </c>
      <c r="D11113">
        <v>156.84</v>
      </c>
      <c r="E11113">
        <v>3</v>
      </c>
      <c r="F11113" s="2">
        <v>43941</v>
      </c>
      <c r="G11113" t="s">
        <v>570</v>
      </c>
      <c r="H11113" s="2">
        <v>44165</v>
      </c>
      <c r="I11113" s="2">
        <f t="shared" si="692"/>
        <v>44165</v>
      </c>
      <c r="J11113" s="4">
        <f t="shared" si="693"/>
        <v>0</v>
      </c>
      <c r="K11113" s="4">
        <f t="shared" si="694"/>
        <v>417</v>
      </c>
      <c r="L11113" s="4">
        <f t="shared" si="695"/>
        <v>183991.25999999981</v>
      </c>
    </row>
    <row r="11114" spans="2:12" x14ac:dyDescent="0.3">
      <c r="B11114" t="s">
        <v>6</v>
      </c>
      <c r="C11114">
        <v>4224870</v>
      </c>
      <c r="D11114">
        <v>104.58</v>
      </c>
      <c r="E11114">
        <v>2</v>
      </c>
      <c r="F11114" s="2">
        <v>43948</v>
      </c>
      <c r="G11114" t="s">
        <v>570</v>
      </c>
      <c r="H11114" s="2">
        <v>44165</v>
      </c>
      <c r="I11114" s="2">
        <f t="shared" si="692"/>
        <v>44165</v>
      </c>
      <c r="J11114" s="4">
        <f t="shared" si="693"/>
        <v>0</v>
      </c>
      <c r="K11114" s="4">
        <f t="shared" si="694"/>
        <v>417</v>
      </c>
      <c r="L11114" s="4">
        <f t="shared" si="695"/>
        <v>183991.25999999981</v>
      </c>
    </row>
    <row r="11115" spans="2:12" x14ac:dyDescent="0.3">
      <c r="B11115" t="s">
        <v>6</v>
      </c>
      <c r="C11115">
        <v>4224870</v>
      </c>
      <c r="D11115">
        <v>104.58</v>
      </c>
      <c r="E11115">
        <v>2</v>
      </c>
      <c r="F11115" s="2">
        <v>43955</v>
      </c>
      <c r="G11115" t="s">
        <v>570</v>
      </c>
      <c r="H11115" s="2">
        <v>44165</v>
      </c>
      <c r="I11115" s="2">
        <f t="shared" si="692"/>
        <v>44165</v>
      </c>
      <c r="J11115" s="4">
        <f t="shared" si="693"/>
        <v>0</v>
      </c>
      <c r="K11115" s="4">
        <f t="shared" si="694"/>
        <v>417</v>
      </c>
      <c r="L11115" s="4">
        <f t="shared" si="695"/>
        <v>183991.25999999981</v>
      </c>
    </row>
    <row r="11116" spans="2:12" x14ac:dyDescent="0.3">
      <c r="B11116" t="s">
        <v>6</v>
      </c>
      <c r="C11116">
        <v>4224870</v>
      </c>
      <c r="D11116">
        <v>627.54</v>
      </c>
      <c r="E11116">
        <v>4</v>
      </c>
      <c r="F11116" s="2">
        <v>43934</v>
      </c>
      <c r="G11116" t="s">
        <v>570</v>
      </c>
      <c r="H11116" s="2">
        <v>44165</v>
      </c>
      <c r="I11116" s="2">
        <f t="shared" si="692"/>
        <v>44165</v>
      </c>
      <c r="J11116" s="4">
        <f t="shared" si="693"/>
        <v>0</v>
      </c>
      <c r="K11116" s="4">
        <f t="shared" si="694"/>
        <v>417</v>
      </c>
      <c r="L11116" s="4">
        <f t="shared" si="695"/>
        <v>183991.25999999981</v>
      </c>
    </row>
    <row r="11117" spans="2:12" x14ac:dyDescent="0.3">
      <c r="B11117" t="s">
        <v>6</v>
      </c>
      <c r="C11117">
        <v>4224870</v>
      </c>
      <c r="D11117">
        <v>470.64</v>
      </c>
      <c r="E11117">
        <v>3</v>
      </c>
      <c r="F11117" s="2">
        <v>43941</v>
      </c>
      <c r="G11117" t="s">
        <v>570</v>
      </c>
      <c r="H11117" s="2">
        <v>44165</v>
      </c>
      <c r="I11117" s="2">
        <f t="shared" si="692"/>
        <v>44165</v>
      </c>
      <c r="J11117" s="4">
        <f t="shared" si="693"/>
        <v>0</v>
      </c>
      <c r="K11117" s="4">
        <f t="shared" si="694"/>
        <v>417</v>
      </c>
      <c r="L11117" s="4">
        <f t="shared" si="695"/>
        <v>183991.25999999981</v>
      </c>
    </row>
    <row r="11118" spans="2:12" x14ac:dyDescent="0.3">
      <c r="B11118" t="s">
        <v>6</v>
      </c>
      <c r="C11118">
        <v>4224870</v>
      </c>
      <c r="D11118">
        <v>313.74</v>
      </c>
      <c r="E11118">
        <v>2</v>
      </c>
      <c r="F11118" s="2">
        <v>43948</v>
      </c>
      <c r="G11118" t="s">
        <v>570</v>
      </c>
      <c r="H11118" s="2">
        <v>44165</v>
      </c>
      <c r="I11118" s="2">
        <f t="shared" si="692"/>
        <v>44165</v>
      </c>
      <c r="J11118" s="4">
        <f t="shared" si="693"/>
        <v>0</v>
      </c>
      <c r="K11118" s="4">
        <f t="shared" si="694"/>
        <v>417</v>
      </c>
      <c r="L11118" s="4">
        <f t="shared" si="695"/>
        <v>183991.25999999981</v>
      </c>
    </row>
    <row r="11119" spans="2:12" x14ac:dyDescent="0.3">
      <c r="B11119" t="s">
        <v>6</v>
      </c>
      <c r="C11119">
        <v>4224870</v>
      </c>
      <c r="D11119">
        <v>313.74</v>
      </c>
      <c r="E11119">
        <v>2</v>
      </c>
      <c r="F11119" s="2">
        <v>43955</v>
      </c>
      <c r="G11119" t="s">
        <v>570</v>
      </c>
      <c r="H11119" s="2">
        <v>44165</v>
      </c>
      <c r="I11119" s="2">
        <f t="shared" si="692"/>
        <v>44165</v>
      </c>
      <c r="J11119" s="4">
        <f t="shared" si="693"/>
        <v>0</v>
      </c>
      <c r="K11119" s="4">
        <f t="shared" si="694"/>
        <v>417</v>
      </c>
      <c r="L11119" s="4">
        <f t="shared" si="695"/>
        <v>183991.25999999981</v>
      </c>
    </row>
    <row r="11120" spans="2:12" x14ac:dyDescent="0.3">
      <c r="B11120" t="s">
        <v>6</v>
      </c>
      <c r="C11120">
        <v>4224870</v>
      </c>
      <c r="D11120">
        <v>267.72000000000003</v>
      </c>
      <c r="E11120">
        <v>1</v>
      </c>
      <c r="F11120" s="2">
        <v>43934</v>
      </c>
      <c r="G11120" t="s">
        <v>570</v>
      </c>
      <c r="H11120" s="2">
        <v>44165</v>
      </c>
      <c r="I11120" s="2">
        <f t="shared" si="692"/>
        <v>44165</v>
      </c>
      <c r="J11120" s="4">
        <f t="shared" si="693"/>
        <v>0</v>
      </c>
      <c r="K11120" s="4">
        <f t="shared" si="694"/>
        <v>417</v>
      </c>
      <c r="L11120" s="4">
        <f t="shared" si="695"/>
        <v>183991.25999999981</v>
      </c>
    </row>
    <row r="11121" spans="2:12" x14ac:dyDescent="0.3">
      <c r="B11121" t="s">
        <v>6</v>
      </c>
      <c r="C11121">
        <v>4224870</v>
      </c>
      <c r="D11121">
        <v>803.22</v>
      </c>
      <c r="E11121">
        <v>3</v>
      </c>
      <c r="F11121" s="2">
        <v>43941</v>
      </c>
      <c r="G11121" t="s">
        <v>570</v>
      </c>
      <c r="H11121" s="2">
        <v>44165</v>
      </c>
      <c r="I11121" s="2">
        <f t="shared" si="692"/>
        <v>44165</v>
      </c>
      <c r="J11121" s="4">
        <f t="shared" si="693"/>
        <v>0</v>
      </c>
      <c r="K11121" s="4">
        <f t="shared" si="694"/>
        <v>417</v>
      </c>
      <c r="L11121" s="4">
        <f t="shared" si="695"/>
        <v>183991.25999999981</v>
      </c>
    </row>
    <row r="11122" spans="2:12" x14ac:dyDescent="0.3">
      <c r="B11122" t="s">
        <v>6</v>
      </c>
      <c r="C11122">
        <v>4224870</v>
      </c>
      <c r="D11122">
        <v>535.5</v>
      </c>
      <c r="E11122">
        <v>2</v>
      </c>
      <c r="F11122" s="2">
        <v>43948</v>
      </c>
      <c r="G11122" t="s">
        <v>570</v>
      </c>
      <c r="H11122" s="2">
        <v>44165</v>
      </c>
      <c r="I11122" s="2">
        <f t="shared" si="692"/>
        <v>44165</v>
      </c>
      <c r="J11122" s="4">
        <f t="shared" si="693"/>
        <v>0</v>
      </c>
      <c r="K11122" s="4">
        <f t="shared" si="694"/>
        <v>417</v>
      </c>
      <c r="L11122" s="4">
        <f t="shared" si="695"/>
        <v>183991.25999999981</v>
      </c>
    </row>
    <row r="11123" spans="2:12" x14ac:dyDescent="0.3">
      <c r="B11123" t="s">
        <v>6</v>
      </c>
      <c r="C11123">
        <v>4224870</v>
      </c>
      <c r="D11123">
        <v>80.94</v>
      </c>
      <c r="E11123">
        <v>1</v>
      </c>
      <c r="F11123" s="2">
        <v>43927</v>
      </c>
      <c r="G11123" t="s">
        <v>570</v>
      </c>
      <c r="H11123" s="2">
        <v>44165</v>
      </c>
      <c r="I11123" s="2">
        <f t="shared" si="692"/>
        <v>44165</v>
      </c>
      <c r="J11123" s="4">
        <f t="shared" si="693"/>
        <v>0</v>
      </c>
      <c r="K11123" s="4">
        <f t="shared" si="694"/>
        <v>417</v>
      </c>
      <c r="L11123" s="4">
        <f t="shared" si="695"/>
        <v>183991.25999999981</v>
      </c>
    </row>
    <row r="11124" spans="2:12" x14ac:dyDescent="0.3">
      <c r="B11124" t="s">
        <v>6</v>
      </c>
      <c r="C11124">
        <v>4224870</v>
      </c>
      <c r="D11124">
        <v>321.60000000000002</v>
      </c>
      <c r="E11124">
        <v>4</v>
      </c>
      <c r="F11124" s="2">
        <v>43934</v>
      </c>
      <c r="G11124" t="s">
        <v>570</v>
      </c>
      <c r="H11124" s="2">
        <v>44165</v>
      </c>
      <c r="I11124" s="2">
        <f t="shared" si="692"/>
        <v>44165</v>
      </c>
      <c r="J11124" s="4">
        <f t="shared" si="693"/>
        <v>0</v>
      </c>
      <c r="K11124" s="4">
        <f t="shared" si="694"/>
        <v>417</v>
      </c>
      <c r="L11124" s="4">
        <f t="shared" si="695"/>
        <v>183991.25999999981</v>
      </c>
    </row>
    <row r="11125" spans="2:12" x14ac:dyDescent="0.3">
      <c r="B11125" t="s">
        <v>6</v>
      </c>
      <c r="C11125">
        <v>4224870</v>
      </c>
      <c r="D11125">
        <v>1045.26</v>
      </c>
      <c r="E11125">
        <v>13</v>
      </c>
      <c r="F11125" s="2">
        <v>43941</v>
      </c>
      <c r="G11125" t="s">
        <v>570</v>
      </c>
      <c r="H11125" s="2">
        <v>44165</v>
      </c>
      <c r="I11125" s="2">
        <f t="shared" si="692"/>
        <v>44165</v>
      </c>
      <c r="J11125" s="4">
        <f t="shared" si="693"/>
        <v>0</v>
      </c>
      <c r="K11125" s="4">
        <f t="shared" si="694"/>
        <v>417</v>
      </c>
      <c r="L11125" s="4">
        <f t="shared" si="695"/>
        <v>183991.25999999981</v>
      </c>
    </row>
    <row r="11126" spans="2:12" x14ac:dyDescent="0.3">
      <c r="B11126" t="s">
        <v>6</v>
      </c>
      <c r="C11126">
        <v>4224870</v>
      </c>
      <c r="D11126">
        <v>562.86</v>
      </c>
      <c r="E11126">
        <v>7</v>
      </c>
      <c r="F11126" s="2">
        <v>43948</v>
      </c>
      <c r="G11126" t="s">
        <v>570</v>
      </c>
      <c r="H11126" s="2">
        <v>44165</v>
      </c>
      <c r="I11126" s="2">
        <f t="shared" si="692"/>
        <v>44165</v>
      </c>
      <c r="J11126" s="4">
        <f t="shared" si="693"/>
        <v>0</v>
      </c>
      <c r="K11126" s="4">
        <f t="shared" si="694"/>
        <v>417</v>
      </c>
      <c r="L11126" s="4">
        <f t="shared" si="695"/>
        <v>183991.25999999981</v>
      </c>
    </row>
    <row r="11127" spans="2:12" x14ac:dyDescent="0.3">
      <c r="B11127" t="s">
        <v>6</v>
      </c>
      <c r="C11127">
        <v>4224870</v>
      </c>
      <c r="D11127">
        <v>562.86</v>
      </c>
      <c r="E11127">
        <v>7</v>
      </c>
      <c r="F11127" s="2">
        <v>43955</v>
      </c>
      <c r="G11127" t="s">
        <v>570</v>
      </c>
      <c r="H11127" s="2">
        <v>44165</v>
      </c>
      <c r="I11127" s="2">
        <f t="shared" si="692"/>
        <v>44165</v>
      </c>
      <c r="J11127" s="4">
        <f t="shared" si="693"/>
        <v>0</v>
      </c>
      <c r="K11127" s="4">
        <f t="shared" si="694"/>
        <v>417</v>
      </c>
      <c r="L11127" s="4">
        <f t="shared" si="695"/>
        <v>183991.25999999981</v>
      </c>
    </row>
    <row r="11128" spans="2:12" x14ac:dyDescent="0.3">
      <c r="B11128" t="s">
        <v>6</v>
      </c>
      <c r="C11128">
        <v>4224870</v>
      </c>
      <c r="D11128">
        <v>361.8</v>
      </c>
      <c r="E11128">
        <v>3</v>
      </c>
      <c r="F11128" s="2">
        <v>43934</v>
      </c>
      <c r="G11128" t="s">
        <v>570</v>
      </c>
      <c r="H11128" s="2">
        <v>44165</v>
      </c>
      <c r="I11128" s="2">
        <f t="shared" si="692"/>
        <v>44165</v>
      </c>
      <c r="J11128" s="4">
        <f t="shared" si="693"/>
        <v>0</v>
      </c>
      <c r="K11128" s="4">
        <f t="shared" si="694"/>
        <v>417</v>
      </c>
      <c r="L11128" s="4">
        <f t="shared" si="695"/>
        <v>183991.25999999981</v>
      </c>
    </row>
    <row r="11129" spans="2:12" x14ac:dyDescent="0.3">
      <c r="B11129" t="s">
        <v>6</v>
      </c>
      <c r="C11129">
        <v>4224870</v>
      </c>
      <c r="D11129">
        <v>482.46</v>
      </c>
      <c r="E11129">
        <v>4</v>
      </c>
      <c r="F11129" s="2">
        <v>43941</v>
      </c>
      <c r="G11129" t="s">
        <v>570</v>
      </c>
      <c r="H11129" s="2">
        <v>44165</v>
      </c>
      <c r="I11129" s="2">
        <f t="shared" si="692"/>
        <v>44165</v>
      </c>
      <c r="J11129" s="4">
        <f t="shared" si="693"/>
        <v>0</v>
      </c>
      <c r="K11129" s="4">
        <f t="shared" si="694"/>
        <v>417</v>
      </c>
      <c r="L11129" s="4">
        <f t="shared" si="695"/>
        <v>183991.25999999981</v>
      </c>
    </row>
    <row r="11130" spans="2:12" x14ac:dyDescent="0.3">
      <c r="B11130" t="s">
        <v>6</v>
      </c>
      <c r="C11130">
        <v>4224870</v>
      </c>
      <c r="D11130">
        <v>361.8</v>
      </c>
      <c r="E11130">
        <v>3</v>
      </c>
      <c r="F11130" s="2">
        <v>43948</v>
      </c>
      <c r="G11130" t="s">
        <v>570</v>
      </c>
      <c r="H11130" s="2">
        <v>44165</v>
      </c>
      <c r="I11130" s="2">
        <f t="shared" si="692"/>
        <v>44165</v>
      </c>
      <c r="J11130" s="4">
        <f t="shared" si="693"/>
        <v>0</v>
      </c>
      <c r="K11130" s="4">
        <f t="shared" si="694"/>
        <v>417</v>
      </c>
      <c r="L11130" s="4">
        <f t="shared" si="695"/>
        <v>183991.25999999981</v>
      </c>
    </row>
    <row r="11131" spans="2:12" x14ac:dyDescent="0.3">
      <c r="B11131" t="s">
        <v>6</v>
      </c>
      <c r="C11131">
        <v>4224870</v>
      </c>
      <c r="D11131">
        <v>482.46</v>
      </c>
      <c r="E11131">
        <v>4</v>
      </c>
      <c r="F11131" s="2">
        <v>43955</v>
      </c>
      <c r="G11131" t="s">
        <v>570</v>
      </c>
      <c r="H11131" s="2">
        <v>44165</v>
      </c>
      <c r="I11131" s="2">
        <f t="shared" si="692"/>
        <v>44165</v>
      </c>
      <c r="J11131" s="4">
        <f t="shared" si="693"/>
        <v>0</v>
      </c>
      <c r="K11131" s="4">
        <f t="shared" si="694"/>
        <v>417</v>
      </c>
      <c r="L11131" s="4">
        <f t="shared" si="695"/>
        <v>183991.25999999981</v>
      </c>
    </row>
    <row r="11132" spans="2:12" x14ac:dyDescent="0.3">
      <c r="B11132" t="s">
        <v>6</v>
      </c>
      <c r="C11132">
        <v>4224870</v>
      </c>
      <c r="D11132">
        <v>484.02</v>
      </c>
      <c r="E11132">
        <v>2</v>
      </c>
      <c r="F11132" s="2">
        <v>43927</v>
      </c>
      <c r="G11132" t="s">
        <v>570</v>
      </c>
      <c r="H11132" s="2">
        <v>44165</v>
      </c>
      <c r="I11132" s="2">
        <f t="shared" si="692"/>
        <v>44165</v>
      </c>
      <c r="J11132" s="4">
        <f t="shared" si="693"/>
        <v>0</v>
      </c>
      <c r="K11132" s="4">
        <f t="shared" si="694"/>
        <v>417</v>
      </c>
      <c r="L11132" s="4">
        <f t="shared" si="695"/>
        <v>183991.25999999981</v>
      </c>
    </row>
    <row r="11133" spans="2:12" x14ac:dyDescent="0.3">
      <c r="B11133" t="s">
        <v>6</v>
      </c>
      <c r="C11133">
        <v>4224870</v>
      </c>
      <c r="D11133">
        <v>1688.52</v>
      </c>
      <c r="E11133">
        <v>7</v>
      </c>
      <c r="F11133" s="2">
        <v>43934</v>
      </c>
      <c r="G11133" t="s">
        <v>570</v>
      </c>
      <c r="H11133" s="2">
        <v>44165</v>
      </c>
      <c r="I11133" s="2">
        <f t="shared" si="692"/>
        <v>44165</v>
      </c>
      <c r="J11133" s="4">
        <f t="shared" si="693"/>
        <v>0</v>
      </c>
      <c r="K11133" s="4">
        <f t="shared" si="694"/>
        <v>417</v>
      </c>
      <c r="L11133" s="4">
        <f t="shared" si="695"/>
        <v>183991.25999999981</v>
      </c>
    </row>
    <row r="11134" spans="2:12" x14ac:dyDescent="0.3">
      <c r="B11134" t="s">
        <v>6</v>
      </c>
      <c r="C11134">
        <v>4224870</v>
      </c>
      <c r="D11134">
        <v>1447.32</v>
      </c>
      <c r="E11134">
        <v>6</v>
      </c>
      <c r="F11134" s="2">
        <v>43941</v>
      </c>
      <c r="G11134" t="s">
        <v>570</v>
      </c>
      <c r="H11134" s="2">
        <v>44165</v>
      </c>
      <c r="I11134" s="2">
        <f t="shared" si="692"/>
        <v>44165</v>
      </c>
      <c r="J11134" s="4">
        <f t="shared" si="693"/>
        <v>0</v>
      </c>
      <c r="K11134" s="4">
        <f t="shared" si="694"/>
        <v>417</v>
      </c>
      <c r="L11134" s="4">
        <f t="shared" si="695"/>
        <v>183991.25999999981</v>
      </c>
    </row>
    <row r="11135" spans="2:12" x14ac:dyDescent="0.3">
      <c r="B11135" t="s">
        <v>6</v>
      </c>
      <c r="C11135">
        <v>4224870</v>
      </c>
      <c r="D11135">
        <v>2170.98</v>
      </c>
      <c r="E11135">
        <v>9</v>
      </c>
      <c r="F11135" s="2">
        <v>43948</v>
      </c>
      <c r="G11135" t="s">
        <v>570</v>
      </c>
      <c r="H11135" s="2">
        <v>44165</v>
      </c>
      <c r="I11135" s="2">
        <f t="shared" si="692"/>
        <v>44165</v>
      </c>
      <c r="J11135" s="4">
        <f t="shared" si="693"/>
        <v>0</v>
      </c>
      <c r="K11135" s="4">
        <f t="shared" si="694"/>
        <v>417</v>
      </c>
      <c r="L11135" s="4">
        <f t="shared" si="695"/>
        <v>183991.25999999981</v>
      </c>
    </row>
    <row r="11136" spans="2:12" x14ac:dyDescent="0.3">
      <c r="B11136" t="s">
        <v>6</v>
      </c>
      <c r="C11136">
        <v>4224870</v>
      </c>
      <c r="D11136">
        <v>1447.32</v>
      </c>
      <c r="E11136">
        <v>6</v>
      </c>
      <c r="F11136" s="2">
        <v>43955</v>
      </c>
      <c r="G11136" t="s">
        <v>570</v>
      </c>
      <c r="H11136" s="2">
        <v>44165</v>
      </c>
      <c r="I11136" s="2">
        <f t="shared" si="692"/>
        <v>44165</v>
      </c>
      <c r="J11136" s="4">
        <f t="shared" si="693"/>
        <v>0</v>
      </c>
      <c r="K11136" s="4">
        <f t="shared" si="694"/>
        <v>417</v>
      </c>
      <c r="L11136" s="4">
        <f t="shared" si="695"/>
        <v>183991.25999999981</v>
      </c>
    </row>
    <row r="11137" spans="2:12" x14ac:dyDescent="0.3">
      <c r="B11137" t="s">
        <v>6</v>
      </c>
      <c r="C11137">
        <v>4230834</v>
      </c>
      <c r="D11137">
        <v>608.64</v>
      </c>
      <c r="E11137">
        <v>1</v>
      </c>
      <c r="F11137" s="2">
        <v>43955</v>
      </c>
      <c r="G11137" t="s">
        <v>278</v>
      </c>
      <c r="H11137" s="2">
        <v>44130</v>
      </c>
      <c r="I11137" s="2">
        <f t="shared" si="692"/>
        <v>44165</v>
      </c>
      <c r="J11137" s="4">
        <f t="shared" si="693"/>
        <v>35</v>
      </c>
      <c r="K11137" s="4">
        <f t="shared" si="694"/>
        <v>86</v>
      </c>
      <c r="L11137" s="4">
        <f t="shared" si="695"/>
        <v>193772.28000000012</v>
      </c>
    </row>
    <row r="11138" spans="2:12" x14ac:dyDescent="0.3">
      <c r="B11138" t="s">
        <v>6</v>
      </c>
      <c r="C11138">
        <v>4230834</v>
      </c>
      <c r="D11138">
        <v>5842.2</v>
      </c>
      <c r="E11138">
        <v>10</v>
      </c>
      <c r="F11138" s="2">
        <v>43934</v>
      </c>
      <c r="G11138" t="s">
        <v>278</v>
      </c>
      <c r="H11138" s="2">
        <v>44130</v>
      </c>
      <c r="I11138" s="2">
        <f t="shared" si="692"/>
        <v>44165</v>
      </c>
      <c r="J11138" s="4">
        <f t="shared" si="693"/>
        <v>35</v>
      </c>
      <c r="K11138" s="4">
        <f t="shared" si="694"/>
        <v>86</v>
      </c>
      <c r="L11138" s="4">
        <f t="shared" si="695"/>
        <v>193772.28000000012</v>
      </c>
    </row>
    <row r="11139" spans="2:12" x14ac:dyDescent="0.3">
      <c r="B11139" t="s">
        <v>6</v>
      </c>
      <c r="C11139">
        <v>4230834</v>
      </c>
      <c r="D11139">
        <v>269.58</v>
      </c>
      <c r="E11139">
        <v>1</v>
      </c>
      <c r="F11139" s="2">
        <v>43927</v>
      </c>
      <c r="G11139" t="s">
        <v>278</v>
      </c>
      <c r="H11139" s="2">
        <v>44130</v>
      </c>
      <c r="I11139" s="2">
        <f t="shared" ref="I11139:I11202" si="696">MAX($F$2:$F$14451)</f>
        <v>44165</v>
      </c>
      <c r="J11139" s="4">
        <f t="shared" ref="J11139:J11202" si="697">DATEDIF(H11139,I11139,"d")</f>
        <v>35</v>
      </c>
      <c r="K11139" s="4">
        <f t="shared" ref="K11139:K11202" si="698">COUNTIF($G:$G,G11139)</f>
        <v>86</v>
      </c>
      <c r="L11139" s="4">
        <f t="shared" ref="L11139:L11202" si="699">SUMIF($G:$G,G11139,$D:$D)</f>
        <v>193772.28000000012</v>
      </c>
    </row>
    <row r="11140" spans="2:12" x14ac:dyDescent="0.3">
      <c r="B11140" t="s">
        <v>6</v>
      </c>
      <c r="C11140">
        <v>4230834</v>
      </c>
      <c r="D11140">
        <v>4774.9799999999996</v>
      </c>
      <c r="E11140">
        <v>4</v>
      </c>
      <c r="F11140" s="2">
        <v>43934</v>
      </c>
      <c r="G11140" t="s">
        <v>278</v>
      </c>
      <c r="H11140" s="2">
        <v>44130</v>
      </c>
      <c r="I11140" s="2">
        <f t="shared" si="696"/>
        <v>44165</v>
      </c>
      <c r="J11140" s="4">
        <f t="shared" si="697"/>
        <v>35</v>
      </c>
      <c r="K11140" s="4">
        <f t="shared" si="698"/>
        <v>86</v>
      </c>
      <c r="L11140" s="4">
        <f t="shared" si="699"/>
        <v>193772.28000000012</v>
      </c>
    </row>
    <row r="11141" spans="2:12" x14ac:dyDescent="0.3">
      <c r="B11141" t="s">
        <v>6</v>
      </c>
      <c r="C11141">
        <v>4230834</v>
      </c>
      <c r="D11141">
        <v>1193.76</v>
      </c>
      <c r="E11141">
        <v>1</v>
      </c>
      <c r="F11141" s="2">
        <v>43948</v>
      </c>
      <c r="G11141" t="s">
        <v>278</v>
      </c>
      <c r="H11141" s="2">
        <v>44130</v>
      </c>
      <c r="I11141" s="2">
        <f t="shared" si="696"/>
        <v>44165</v>
      </c>
      <c r="J11141" s="4">
        <f t="shared" si="697"/>
        <v>35</v>
      </c>
      <c r="K11141" s="4">
        <f t="shared" si="698"/>
        <v>86</v>
      </c>
      <c r="L11141" s="4">
        <f t="shared" si="699"/>
        <v>193772.28000000012</v>
      </c>
    </row>
    <row r="11142" spans="2:12" x14ac:dyDescent="0.3">
      <c r="B11142" t="s">
        <v>6</v>
      </c>
      <c r="C11142">
        <v>4245594</v>
      </c>
      <c r="D11142">
        <v>1193.76</v>
      </c>
      <c r="E11142">
        <v>1</v>
      </c>
      <c r="F11142" s="2">
        <v>43955</v>
      </c>
      <c r="G11142" t="s">
        <v>331</v>
      </c>
      <c r="H11142" s="2">
        <v>44137</v>
      </c>
      <c r="I11142" s="2">
        <f t="shared" si="696"/>
        <v>44165</v>
      </c>
      <c r="J11142" s="4">
        <f t="shared" si="697"/>
        <v>28</v>
      </c>
      <c r="K11142" s="4">
        <f t="shared" si="698"/>
        <v>8</v>
      </c>
      <c r="L11142" s="4">
        <f t="shared" si="699"/>
        <v>12441.66</v>
      </c>
    </row>
    <row r="11143" spans="2:12" x14ac:dyDescent="0.3">
      <c r="B11143" t="s">
        <v>6</v>
      </c>
      <c r="C11143">
        <v>4280382</v>
      </c>
      <c r="D11143">
        <v>608.64</v>
      </c>
      <c r="E11143">
        <v>1</v>
      </c>
      <c r="F11143" s="2">
        <v>43955</v>
      </c>
      <c r="G11143" t="s">
        <v>281</v>
      </c>
      <c r="H11143" s="2">
        <v>44137</v>
      </c>
      <c r="I11143" s="2">
        <f t="shared" si="696"/>
        <v>44165</v>
      </c>
      <c r="J11143" s="4">
        <f t="shared" si="697"/>
        <v>28</v>
      </c>
      <c r="K11143" s="4">
        <f t="shared" si="698"/>
        <v>19</v>
      </c>
      <c r="L11143" s="4">
        <f t="shared" si="699"/>
        <v>8090.1</v>
      </c>
    </row>
    <row r="11144" spans="2:12" x14ac:dyDescent="0.3">
      <c r="B11144" t="s">
        <v>6</v>
      </c>
      <c r="C11144">
        <v>4374066</v>
      </c>
      <c r="D11144">
        <v>1010.28</v>
      </c>
      <c r="E11144">
        <v>1</v>
      </c>
      <c r="F11144" s="2">
        <v>43934</v>
      </c>
      <c r="G11144" t="s">
        <v>673</v>
      </c>
      <c r="H11144" s="2">
        <v>43934</v>
      </c>
      <c r="I11144" s="2">
        <f t="shared" si="696"/>
        <v>44165</v>
      </c>
      <c r="J11144" s="4">
        <f t="shared" si="697"/>
        <v>231</v>
      </c>
      <c r="K11144" s="4">
        <f t="shared" si="698"/>
        <v>1</v>
      </c>
      <c r="L11144" s="4">
        <f t="shared" si="699"/>
        <v>1010.28</v>
      </c>
    </row>
    <row r="11145" spans="2:12" x14ac:dyDescent="0.3">
      <c r="B11145" t="s">
        <v>6</v>
      </c>
      <c r="C11145">
        <v>4375152</v>
      </c>
      <c r="D11145">
        <v>1193.76</v>
      </c>
      <c r="E11145">
        <v>1</v>
      </c>
      <c r="F11145" s="2">
        <v>43934</v>
      </c>
      <c r="G11145" t="s">
        <v>10</v>
      </c>
      <c r="H11145" s="2">
        <v>43934</v>
      </c>
      <c r="I11145" s="2">
        <f t="shared" si="696"/>
        <v>44165</v>
      </c>
      <c r="J11145" s="4">
        <f t="shared" si="697"/>
        <v>231</v>
      </c>
      <c r="K11145" s="4">
        <f t="shared" si="698"/>
        <v>31</v>
      </c>
      <c r="L11145" s="4">
        <f t="shared" si="699"/>
        <v>40373.939999999995</v>
      </c>
    </row>
    <row r="11146" spans="2:12" x14ac:dyDescent="0.3">
      <c r="B11146" t="s">
        <v>6</v>
      </c>
      <c r="C11146">
        <v>4413756</v>
      </c>
      <c r="D11146">
        <v>1193.76</v>
      </c>
      <c r="E11146">
        <v>1</v>
      </c>
      <c r="F11146" s="2">
        <v>43948</v>
      </c>
      <c r="G11146" t="s">
        <v>284</v>
      </c>
      <c r="H11146" s="2">
        <v>44158</v>
      </c>
      <c r="I11146" s="2">
        <f t="shared" si="696"/>
        <v>44165</v>
      </c>
      <c r="J11146" s="4">
        <f t="shared" si="697"/>
        <v>7</v>
      </c>
      <c r="K11146" s="4">
        <f t="shared" si="698"/>
        <v>34</v>
      </c>
      <c r="L11146" s="4">
        <f t="shared" si="699"/>
        <v>75738.120000000024</v>
      </c>
    </row>
    <row r="11147" spans="2:12" x14ac:dyDescent="0.3">
      <c r="B11147" t="s">
        <v>6</v>
      </c>
      <c r="C11147">
        <v>4441788</v>
      </c>
      <c r="D11147">
        <v>385.98</v>
      </c>
      <c r="E11147">
        <v>1</v>
      </c>
      <c r="F11147" s="2">
        <v>43927</v>
      </c>
      <c r="G11147" t="s">
        <v>496</v>
      </c>
      <c r="H11147" s="2">
        <v>44025</v>
      </c>
      <c r="I11147" s="2">
        <f t="shared" si="696"/>
        <v>44165</v>
      </c>
      <c r="J11147" s="4">
        <f t="shared" si="697"/>
        <v>140</v>
      </c>
      <c r="K11147" s="4">
        <f t="shared" si="698"/>
        <v>6</v>
      </c>
      <c r="L11147" s="4">
        <f t="shared" si="699"/>
        <v>3779.1</v>
      </c>
    </row>
    <row r="11148" spans="2:12" x14ac:dyDescent="0.3">
      <c r="B11148" t="s">
        <v>6</v>
      </c>
      <c r="C11148">
        <v>4511262</v>
      </c>
      <c r="D11148">
        <v>9549.9599999999991</v>
      </c>
      <c r="E11148">
        <v>8</v>
      </c>
      <c r="F11148" s="2">
        <v>43934</v>
      </c>
      <c r="G11148" t="s">
        <v>556</v>
      </c>
      <c r="H11148" s="2">
        <v>44165</v>
      </c>
      <c r="I11148" s="2">
        <f t="shared" si="696"/>
        <v>44165</v>
      </c>
      <c r="J11148" s="4">
        <f t="shared" si="697"/>
        <v>0</v>
      </c>
      <c r="K11148" s="4">
        <f t="shared" si="698"/>
        <v>52</v>
      </c>
      <c r="L11148" s="4">
        <f t="shared" si="699"/>
        <v>306204.42</v>
      </c>
    </row>
    <row r="11149" spans="2:12" x14ac:dyDescent="0.3">
      <c r="B11149" t="s">
        <v>6</v>
      </c>
      <c r="C11149">
        <v>4511262</v>
      </c>
      <c r="D11149">
        <v>3581.22</v>
      </c>
      <c r="E11149">
        <v>3</v>
      </c>
      <c r="F11149" s="2">
        <v>43948</v>
      </c>
      <c r="G11149" t="s">
        <v>556</v>
      </c>
      <c r="H11149" s="2">
        <v>44165</v>
      </c>
      <c r="I11149" s="2">
        <f t="shared" si="696"/>
        <v>44165</v>
      </c>
      <c r="J11149" s="4">
        <f t="shared" si="697"/>
        <v>0</v>
      </c>
      <c r="K11149" s="4">
        <f t="shared" si="698"/>
        <v>52</v>
      </c>
      <c r="L11149" s="4">
        <f t="shared" si="699"/>
        <v>306204.42</v>
      </c>
    </row>
    <row r="11150" spans="2:12" x14ac:dyDescent="0.3">
      <c r="B11150" t="s">
        <v>6</v>
      </c>
      <c r="C11150">
        <v>4511262</v>
      </c>
      <c r="D11150">
        <v>2387.46</v>
      </c>
      <c r="E11150">
        <v>2</v>
      </c>
      <c r="F11150" s="2">
        <v>43955</v>
      </c>
      <c r="G11150" t="s">
        <v>556</v>
      </c>
      <c r="H11150" s="2">
        <v>44165</v>
      </c>
      <c r="I11150" s="2">
        <f t="shared" si="696"/>
        <v>44165</v>
      </c>
      <c r="J11150" s="4">
        <f t="shared" si="697"/>
        <v>0</v>
      </c>
      <c r="K11150" s="4">
        <f t="shared" si="698"/>
        <v>52</v>
      </c>
      <c r="L11150" s="4">
        <f t="shared" si="699"/>
        <v>306204.42</v>
      </c>
    </row>
    <row r="11151" spans="2:12" x14ac:dyDescent="0.3">
      <c r="B11151" t="s">
        <v>6</v>
      </c>
      <c r="C11151">
        <v>4519146</v>
      </c>
      <c r="D11151">
        <v>1193.76</v>
      </c>
      <c r="E11151">
        <v>1</v>
      </c>
      <c r="F11151" s="2">
        <v>43927</v>
      </c>
      <c r="G11151" t="s">
        <v>674</v>
      </c>
      <c r="H11151" s="2">
        <v>44081</v>
      </c>
      <c r="I11151" s="2">
        <f t="shared" si="696"/>
        <v>44165</v>
      </c>
      <c r="J11151" s="4">
        <f t="shared" si="697"/>
        <v>84</v>
      </c>
      <c r="K11151" s="4">
        <f t="shared" si="698"/>
        <v>2</v>
      </c>
      <c r="L11151" s="4">
        <f t="shared" si="699"/>
        <v>2421.48</v>
      </c>
    </row>
    <row r="11152" spans="2:12" x14ac:dyDescent="0.3">
      <c r="B11152" t="s">
        <v>6</v>
      </c>
      <c r="C11152">
        <v>4547880</v>
      </c>
      <c r="D11152">
        <v>383.4</v>
      </c>
      <c r="E11152">
        <v>1</v>
      </c>
      <c r="F11152" s="2">
        <v>43934</v>
      </c>
      <c r="G11152" t="s">
        <v>675</v>
      </c>
      <c r="H11152" s="2">
        <v>43934</v>
      </c>
      <c r="I11152" s="2">
        <f t="shared" si="696"/>
        <v>44165</v>
      </c>
      <c r="J11152" s="4">
        <f t="shared" si="697"/>
        <v>231</v>
      </c>
      <c r="K11152" s="4">
        <f t="shared" si="698"/>
        <v>1</v>
      </c>
      <c r="L11152" s="4">
        <f t="shared" si="699"/>
        <v>383.4</v>
      </c>
    </row>
    <row r="11153" spans="2:12" x14ac:dyDescent="0.3">
      <c r="B11153" t="s">
        <v>6</v>
      </c>
      <c r="C11153">
        <v>4548162</v>
      </c>
      <c r="D11153">
        <v>1010.28</v>
      </c>
      <c r="E11153">
        <v>1</v>
      </c>
      <c r="F11153" s="2">
        <v>43948</v>
      </c>
      <c r="G11153" t="s">
        <v>676</v>
      </c>
      <c r="H11153" s="2">
        <v>43948</v>
      </c>
      <c r="I11153" s="2">
        <f t="shared" si="696"/>
        <v>44165</v>
      </c>
      <c r="J11153" s="4">
        <f t="shared" si="697"/>
        <v>217</v>
      </c>
      <c r="K11153" s="4">
        <f t="shared" si="698"/>
        <v>1</v>
      </c>
      <c r="L11153" s="4">
        <f t="shared" si="699"/>
        <v>1010.28</v>
      </c>
    </row>
    <row r="11154" spans="2:12" x14ac:dyDescent="0.3">
      <c r="B11154" t="s">
        <v>6</v>
      </c>
      <c r="C11154">
        <v>702036</v>
      </c>
      <c r="D11154">
        <v>1010.28</v>
      </c>
      <c r="E11154">
        <v>1</v>
      </c>
      <c r="F11154" s="2">
        <v>43969</v>
      </c>
      <c r="G11154" t="s">
        <v>288</v>
      </c>
      <c r="H11154" s="2">
        <v>43969</v>
      </c>
      <c r="I11154" s="2">
        <f t="shared" si="696"/>
        <v>44165</v>
      </c>
      <c r="J11154" s="4">
        <f t="shared" si="697"/>
        <v>196</v>
      </c>
      <c r="K11154" s="4">
        <f t="shared" si="698"/>
        <v>8</v>
      </c>
      <c r="L11154" s="4">
        <f t="shared" si="699"/>
        <v>7190.7000000000007</v>
      </c>
    </row>
    <row r="11155" spans="2:12" x14ac:dyDescent="0.3">
      <c r="B11155" t="s">
        <v>6</v>
      </c>
      <c r="C11155">
        <v>702036</v>
      </c>
      <c r="D11155">
        <v>613.44000000000005</v>
      </c>
      <c r="E11155">
        <v>1</v>
      </c>
      <c r="F11155" s="2">
        <v>43962</v>
      </c>
      <c r="G11155" t="s">
        <v>288</v>
      </c>
      <c r="H11155" s="2">
        <v>43969</v>
      </c>
      <c r="I11155" s="2">
        <f t="shared" si="696"/>
        <v>44165</v>
      </c>
      <c r="J11155" s="4">
        <f t="shared" si="697"/>
        <v>196</v>
      </c>
      <c r="K11155" s="4">
        <f t="shared" si="698"/>
        <v>8</v>
      </c>
      <c r="L11155" s="4">
        <f t="shared" si="699"/>
        <v>7190.7000000000007</v>
      </c>
    </row>
    <row r="11156" spans="2:12" x14ac:dyDescent="0.3">
      <c r="B11156" t="s">
        <v>6</v>
      </c>
      <c r="C11156">
        <v>702684</v>
      </c>
      <c r="D11156">
        <v>2387.46</v>
      </c>
      <c r="E11156">
        <v>2</v>
      </c>
      <c r="F11156" s="2">
        <v>43962</v>
      </c>
      <c r="G11156" t="s">
        <v>20</v>
      </c>
      <c r="H11156" s="2">
        <v>44165</v>
      </c>
      <c r="I11156" s="2">
        <f t="shared" si="696"/>
        <v>44165</v>
      </c>
      <c r="J11156" s="4">
        <f t="shared" si="697"/>
        <v>0</v>
      </c>
      <c r="K11156" s="4">
        <f t="shared" si="698"/>
        <v>114</v>
      </c>
      <c r="L11156" s="4">
        <f t="shared" si="699"/>
        <v>308452.26</v>
      </c>
    </row>
    <row r="11157" spans="2:12" x14ac:dyDescent="0.3">
      <c r="B11157" t="s">
        <v>6</v>
      </c>
      <c r="C11157">
        <v>702684</v>
      </c>
      <c r="D11157">
        <v>2387.46</v>
      </c>
      <c r="E11157">
        <v>2</v>
      </c>
      <c r="F11157" s="2">
        <v>43969</v>
      </c>
      <c r="G11157" t="s">
        <v>20</v>
      </c>
      <c r="H11157" s="2">
        <v>44165</v>
      </c>
      <c r="I11157" s="2">
        <f t="shared" si="696"/>
        <v>44165</v>
      </c>
      <c r="J11157" s="4">
        <f t="shared" si="697"/>
        <v>0</v>
      </c>
      <c r="K11157" s="4">
        <f t="shared" si="698"/>
        <v>114</v>
      </c>
      <c r="L11157" s="4">
        <f t="shared" si="699"/>
        <v>308452.26</v>
      </c>
    </row>
    <row r="11158" spans="2:12" x14ac:dyDescent="0.3">
      <c r="B11158" t="s">
        <v>6</v>
      </c>
      <c r="C11158">
        <v>702804</v>
      </c>
      <c r="D11158">
        <v>1193.76</v>
      </c>
      <c r="E11158">
        <v>1</v>
      </c>
      <c r="F11158" s="2">
        <v>43969</v>
      </c>
      <c r="G11158" t="s">
        <v>191</v>
      </c>
      <c r="H11158" s="2">
        <v>44165</v>
      </c>
      <c r="I11158" s="2">
        <f t="shared" si="696"/>
        <v>44165</v>
      </c>
      <c r="J11158" s="4">
        <f t="shared" si="697"/>
        <v>0</v>
      </c>
      <c r="K11158" s="4">
        <f t="shared" si="698"/>
        <v>28</v>
      </c>
      <c r="L11158" s="4">
        <f t="shared" si="699"/>
        <v>63536.22</v>
      </c>
    </row>
    <row r="11159" spans="2:12" x14ac:dyDescent="0.3">
      <c r="B11159" t="s">
        <v>6</v>
      </c>
      <c r="C11159">
        <v>702804</v>
      </c>
      <c r="D11159">
        <v>4806.18</v>
      </c>
      <c r="E11159">
        <v>4</v>
      </c>
      <c r="F11159" s="2">
        <v>43983</v>
      </c>
      <c r="G11159" t="s">
        <v>191</v>
      </c>
      <c r="H11159" s="2">
        <v>44165</v>
      </c>
      <c r="I11159" s="2">
        <f t="shared" si="696"/>
        <v>44165</v>
      </c>
      <c r="J11159" s="4">
        <f t="shared" si="697"/>
        <v>0</v>
      </c>
      <c r="K11159" s="4">
        <f t="shared" si="698"/>
        <v>28</v>
      </c>
      <c r="L11159" s="4">
        <f t="shared" si="699"/>
        <v>63536.22</v>
      </c>
    </row>
    <row r="11160" spans="2:12" x14ac:dyDescent="0.3">
      <c r="B11160" t="s">
        <v>6</v>
      </c>
      <c r="C11160">
        <v>703044</v>
      </c>
      <c r="D11160">
        <v>1193.76</v>
      </c>
      <c r="E11160">
        <v>1</v>
      </c>
      <c r="F11160" s="2">
        <v>43962</v>
      </c>
      <c r="G11160" t="s">
        <v>53</v>
      </c>
      <c r="H11160" s="2">
        <v>44158</v>
      </c>
      <c r="I11160" s="2">
        <f t="shared" si="696"/>
        <v>44165</v>
      </c>
      <c r="J11160" s="4">
        <f t="shared" si="697"/>
        <v>7</v>
      </c>
      <c r="K11160" s="4">
        <f t="shared" si="698"/>
        <v>31</v>
      </c>
      <c r="L11160" s="4">
        <f t="shared" si="699"/>
        <v>51529.260000000009</v>
      </c>
    </row>
    <row r="11161" spans="2:12" x14ac:dyDescent="0.3">
      <c r="B11161" t="s">
        <v>6</v>
      </c>
      <c r="C11161">
        <v>704370</v>
      </c>
      <c r="D11161">
        <v>612.6</v>
      </c>
      <c r="E11161">
        <v>1</v>
      </c>
      <c r="F11161" s="2">
        <v>43976</v>
      </c>
      <c r="G11161" t="s">
        <v>193</v>
      </c>
      <c r="H11161" s="2">
        <v>44116</v>
      </c>
      <c r="I11161" s="2">
        <f t="shared" si="696"/>
        <v>44165</v>
      </c>
      <c r="J11161" s="4">
        <f t="shared" si="697"/>
        <v>49</v>
      </c>
      <c r="K11161" s="4">
        <f t="shared" si="698"/>
        <v>39</v>
      </c>
      <c r="L11161" s="4">
        <f t="shared" si="699"/>
        <v>105519.35999999999</v>
      </c>
    </row>
    <row r="11162" spans="2:12" x14ac:dyDescent="0.3">
      <c r="B11162" t="s">
        <v>6</v>
      </c>
      <c r="C11162">
        <v>704370</v>
      </c>
      <c r="D11162">
        <v>1201.56</v>
      </c>
      <c r="E11162">
        <v>1</v>
      </c>
      <c r="F11162" s="2">
        <v>43983</v>
      </c>
      <c r="G11162" t="s">
        <v>193</v>
      </c>
      <c r="H11162" s="2">
        <v>44116</v>
      </c>
      <c r="I11162" s="2">
        <f t="shared" si="696"/>
        <v>44165</v>
      </c>
      <c r="J11162" s="4">
        <f t="shared" si="697"/>
        <v>49</v>
      </c>
      <c r="K11162" s="4">
        <f t="shared" si="698"/>
        <v>39</v>
      </c>
      <c r="L11162" s="4">
        <f t="shared" si="699"/>
        <v>105519.35999999999</v>
      </c>
    </row>
    <row r="11163" spans="2:12" x14ac:dyDescent="0.3">
      <c r="B11163" t="s">
        <v>6</v>
      </c>
      <c r="C11163">
        <v>704394</v>
      </c>
      <c r="D11163">
        <v>1010.28</v>
      </c>
      <c r="E11163">
        <v>1</v>
      </c>
      <c r="F11163" s="2">
        <v>43962</v>
      </c>
      <c r="G11163" t="s">
        <v>65</v>
      </c>
      <c r="H11163" s="2">
        <v>44081</v>
      </c>
      <c r="I11163" s="2">
        <f t="shared" si="696"/>
        <v>44165</v>
      </c>
      <c r="J11163" s="4">
        <f t="shared" si="697"/>
        <v>84</v>
      </c>
      <c r="K11163" s="4">
        <f t="shared" si="698"/>
        <v>9</v>
      </c>
      <c r="L11163" s="4">
        <f t="shared" si="699"/>
        <v>11668.980000000001</v>
      </c>
    </row>
    <row r="11164" spans="2:12" x14ac:dyDescent="0.3">
      <c r="B11164" t="s">
        <v>6</v>
      </c>
      <c r="C11164">
        <v>704628</v>
      </c>
      <c r="D11164">
        <v>1193.76</v>
      </c>
      <c r="E11164">
        <v>1</v>
      </c>
      <c r="F11164" s="2">
        <v>43969</v>
      </c>
      <c r="G11164" t="s">
        <v>194</v>
      </c>
      <c r="H11164" s="2">
        <v>44130</v>
      </c>
      <c r="I11164" s="2">
        <f t="shared" si="696"/>
        <v>44165</v>
      </c>
      <c r="J11164" s="4">
        <f t="shared" si="697"/>
        <v>35</v>
      </c>
      <c r="K11164" s="4">
        <f t="shared" si="698"/>
        <v>16</v>
      </c>
      <c r="L11164" s="4">
        <f t="shared" si="699"/>
        <v>61890.360000000008</v>
      </c>
    </row>
    <row r="11165" spans="2:12" x14ac:dyDescent="0.3">
      <c r="B11165" t="s">
        <v>6</v>
      </c>
      <c r="C11165">
        <v>704724</v>
      </c>
      <c r="D11165">
        <v>1193.76</v>
      </c>
      <c r="E11165">
        <v>1</v>
      </c>
      <c r="F11165" s="2">
        <v>43969</v>
      </c>
      <c r="G11165" t="s">
        <v>479</v>
      </c>
      <c r="H11165" s="2">
        <v>44144</v>
      </c>
      <c r="I11165" s="2">
        <f t="shared" si="696"/>
        <v>44165</v>
      </c>
      <c r="J11165" s="4">
        <f t="shared" si="697"/>
        <v>21</v>
      </c>
      <c r="K11165" s="4">
        <f t="shared" si="698"/>
        <v>9</v>
      </c>
      <c r="L11165" s="4">
        <f t="shared" si="699"/>
        <v>12549.000000000002</v>
      </c>
    </row>
    <row r="11166" spans="2:12" x14ac:dyDescent="0.3">
      <c r="B11166" t="s">
        <v>6</v>
      </c>
      <c r="C11166">
        <v>705360</v>
      </c>
      <c r="D11166">
        <v>608.64</v>
      </c>
      <c r="E11166">
        <v>1</v>
      </c>
      <c r="F11166" s="2">
        <v>43962</v>
      </c>
      <c r="G11166" t="s">
        <v>195</v>
      </c>
      <c r="H11166" s="2">
        <v>44165</v>
      </c>
      <c r="I11166" s="2">
        <f t="shared" si="696"/>
        <v>44165</v>
      </c>
      <c r="J11166" s="4">
        <f t="shared" si="697"/>
        <v>0</v>
      </c>
      <c r="K11166" s="4">
        <f t="shared" si="698"/>
        <v>163</v>
      </c>
      <c r="L11166" s="4">
        <f t="shared" si="699"/>
        <v>491606.4600000002</v>
      </c>
    </row>
    <row r="11167" spans="2:12" x14ac:dyDescent="0.3">
      <c r="B11167" t="s">
        <v>6</v>
      </c>
      <c r="C11167">
        <v>705360</v>
      </c>
      <c r="D11167">
        <v>1010.28</v>
      </c>
      <c r="E11167">
        <v>1</v>
      </c>
      <c r="F11167" s="2">
        <v>43962</v>
      </c>
      <c r="G11167" t="s">
        <v>195</v>
      </c>
      <c r="H11167" s="2">
        <v>44165</v>
      </c>
      <c r="I11167" s="2">
        <f t="shared" si="696"/>
        <v>44165</v>
      </c>
      <c r="J11167" s="4">
        <f t="shared" si="697"/>
        <v>0</v>
      </c>
      <c r="K11167" s="4">
        <f t="shared" si="698"/>
        <v>163</v>
      </c>
      <c r="L11167" s="4">
        <f t="shared" si="699"/>
        <v>491606.4600000002</v>
      </c>
    </row>
    <row r="11168" spans="2:12" x14ac:dyDescent="0.3">
      <c r="B11168" t="s">
        <v>6</v>
      </c>
      <c r="C11168">
        <v>705360</v>
      </c>
      <c r="D11168">
        <v>1010.28</v>
      </c>
      <c r="E11168">
        <v>1</v>
      </c>
      <c r="F11168" s="2">
        <v>43969</v>
      </c>
      <c r="G11168" t="s">
        <v>195</v>
      </c>
      <c r="H11168" s="2">
        <v>44165</v>
      </c>
      <c r="I11168" s="2">
        <f t="shared" si="696"/>
        <v>44165</v>
      </c>
      <c r="J11168" s="4">
        <f t="shared" si="697"/>
        <v>0</v>
      </c>
      <c r="K11168" s="4">
        <f t="shared" si="698"/>
        <v>163</v>
      </c>
      <c r="L11168" s="4">
        <f t="shared" si="699"/>
        <v>491606.4600000002</v>
      </c>
    </row>
    <row r="11169" spans="2:12" x14ac:dyDescent="0.3">
      <c r="B11169" t="s">
        <v>6</v>
      </c>
      <c r="C11169">
        <v>705360</v>
      </c>
      <c r="D11169">
        <v>1016.88</v>
      </c>
      <c r="E11169">
        <v>1</v>
      </c>
      <c r="F11169" s="2">
        <v>43983</v>
      </c>
      <c r="G11169" t="s">
        <v>195</v>
      </c>
      <c r="H11169" s="2">
        <v>44165</v>
      </c>
      <c r="I11169" s="2">
        <f t="shared" si="696"/>
        <v>44165</v>
      </c>
      <c r="J11169" s="4">
        <f t="shared" si="697"/>
        <v>0</v>
      </c>
      <c r="K11169" s="4">
        <f t="shared" si="698"/>
        <v>163</v>
      </c>
      <c r="L11169" s="4">
        <f t="shared" si="699"/>
        <v>491606.4600000002</v>
      </c>
    </row>
    <row r="11170" spans="2:12" x14ac:dyDescent="0.3">
      <c r="B11170" t="s">
        <v>6</v>
      </c>
      <c r="C11170">
        <v>705360</v>
      </c>
      <c r="D11170">
        <v>613.44000000000005</v>
      </c>
      <c r="E11170">
        <v>1</v>
      </c>
      <c r="F11170" s="2">
        <v>43962</v>
      </c>
      <c r="G11170" t="s">
        <v>195</v>
      </c>
      <c r="H11170" s="2">
        <v>44165</v>
      </c>
      <c r="I11170" s="2">
        <f t="shared" si="696"/>
        <v>44165</v>
      </c>
      <c r="J11170" s="4">
        <f t="shared" si="697"/>
        <v>0</v>
      </c>
      <c r="K11170" s="4">
        <f t="shared" si="698"/>
        <v>163</v>
      </c>
      <c r="L11170" s="4">
        <f t="shared" si="699"/>
        <v>491606.4600000002</v>
      </c>
    </row>
    <row r="11171" spans="2:12" x14ac:dyDescent="0.3">
      <c r="B11171" t="s">
        <v>6</v>
      </c>
      <c r="C11171">
        <v>705360</v>
      </c>
      <c r="D11171">
        <v>4774.9799999999996</v>
      </c>
      <c r="E11171">
        <v>4</v>
      </c>
      <c r="F11171" s="2">
        <v>43962</v>
      </c>
      <c r="G11171" t="s">
        <v>195</v>
      </c>
      <c r="H11171" s="2">
        <v>44165</v>
      </c>
      <c r="I11171" s="2">
        <f t="shared" si="696"/>
        <v>44165</v>
      </c>
      <c r="J11171" s="4">
        <f t="shared" si="697"/>
        <v>0</v>
      </c>
      <c r="K11171" s="4">
        <f t="shared" si="698"/>
        <v>163</v>
      </c>
      <c r="L11171" s="4">
        <f t="shared" si="699"/>
        <v>491606.4600000002</v>
      </c>
    </row>
    <row r="11172" spans="2:12" x14ac:dyDescent="0.3">
      <c r="B11172" t="s">
        <v>6</v>
      </c>
      <c r="C11172">
        <v>705360</v>
      </c>
      <c r="D11172">
        <v>1193.76</v>
      </c>
      <c r="E11172">
        <v>1</v>
      </c>
      <c r="F11172" s="2">
        <v>43969</v>
      </c>
      <c r="G11172" t="s">
        <v>195</v>
      </c>
      <c r="H11172" s="2">
        <v>44165</v>
      </c>
      <c r="I11172" s="2">
        <f t="shared" si="696"/>
        <v>44165</v>
      </c>
      <c r="J11172" s="4">
        <f t="shared" si="697"/>
        <v>0</v>
      </c>
      <c r="K11172" s="4">
        <f t="shared" si="698"/>
        <v>163</v>
      </c>
      <c r="L11172" s="4">
        <f t="shared" si="699"/>
        <v>491606.4600000002</v>
      </c>
    </row>
    <row r="11173" spans="2:12" x14ac:dyDescent="0.3">
      <c r="B11173" t="s">
        <v>6</v>
      </c>
      <c r="C11173">
        <v>705462</v>
      </c>
      <c r="D11173">
        <v>1217.28</v>
      </c>
      <c r="E11173">
        <v>2</v>
      </c>
      <c r="F11173" s="2">
        <v>43962</v>
      </c>
      <c r="G11173" t="s">
        <v>22</v>
      </c>
      <c r="H11173" s="2">
        <v>44165</v>
      </c>
      <c r="I11173" s="2">
        <f t="shared" si="696"/>
        <v>44165</v>
      </c>
      <c r="J11173" s="4">
        <f t="shared" si="697"/>
        <v>0</v>
      </c>
      <c r="K11173" s="4">
        <f t="shared" si="698"/>
        <v>86</v>
      </c>
      <c r="L11173" s="4">
        <f t="shared" si="699"/>
        <v>65373.420000000027</v>
      </c>
    </row>
    <row r="11174" spans="2:12" x14ac:dyDescent="0.3">
      <c r="B11174" t="s">
        <v>6</v>
      </c>
      <c r="C11174">
        <v>706404</v>
      </c>
      <c r="D11174">
        <v>1150.26</v>
      </c>
      <c r="E11174">
        <v>3</v>
      </c>
      <c r="F11174" s="2">
        <v>43962</v>
      </c>
      <c r="G11174" t="s">
        <v>409</v>
      </c>
      <c r="H11174" s="2">
        <v>44165</v>
      </c>
      <c r="I11174" s="2">
        <f t="shared" si="696"/>
        <v>44165</v>
      </c>
      <c r="J11174" s="4">
        <f t="shared" si="697"/>
        <v>0</v>
      </c>
      <c r="K11174" s="4">
        <f t="shared" si="698"/>
        <v>64</v>
      </c>
      <c r="L11174" s="4">
        <f t="shared" si="699"/>
        <v>55557.000000000007</v>
      </c>
    </row>
    <row r="11175" spans="2:12" x14ac:dyDescent="0.3">
      <c r="B11175" t="s">
        <v>6</v>
      </c>
      <c r="C11175">
        <v>706404</v>
      </c>
      <c r="D11175">
        <v>766.86</v>
      </c>
      <c r="E11175">
        <v>2</v>
      </c>
      <c r="F11175" s="2">
        <v>43969</v>
      </c>
      <c r="G11175" t="s">
        <v>409</v>
      </c>
      <c r="H11175" s="2">
        <v>44165</v>
      </c>
      <c r="I11175" s="2">
        <f t="shared" si="696"/>
        <v>44165</v>
      </c>
      <c r="J11175" s="4">
        <f t="shared" si="697"/>
        <v>0</v>
      </c>
      <c r="K11175" s="4">
        <f t="shared" si="698"/>
        <v>64</v>
      </c>
      <c r="L11175" s="4">
        <f t="shared" si="699"/>
        <v>55557.000000000007</v>
      </c>
    </row>
    <row r="11176" spans="2:12" x14ac:dyDescent="0.3">
      <c r="B11176" t="s">
        <v>6</v>
      </c>
      <c r="C11176">
        <v>706404</v>
      </c>
      <c r="D11176">
        <v>2315.52</v>
      </c>
      <c r="E11176">
        <v>6</v>
      </c>
      <c r="F11176" s="2">
        <v>43983</v>
      </c>
      <c r="G11176" t="s">
        <v>409</v>
      </c>
      <c r="H11176" s="2">
        <v>44165</v>
      </c>
      <c r="I11176" s="2">
        <f t="shared" si="696"/>
        <v>44165</v>
      </c>
      <c r="J11176" s="4">
        <f t="shared" si="697"/>
        <v>0</v>
      </c>
      <c r="K11176" s="4">
        <f t="shared" si="698"/>
        <v>64</v>
      </c>
      <c r="L11176" s="4">
        <f t="shared" si="699"/>
        <v>55557.000000000007</v>
      </c>
    </row>
    <row r="11177" spans="2:12" x14ac:dyDescent="0.3">
      <c r="B11177" t="s">
        <v>6</v>
      </c>
      <c r="C11177">
        <v>707292</v>
      </c>
      <c r="D11177">
        <v>1201.56</v>
      </c>
      <c r="E11177">
        <v>1</v>
      </c>
      <c r="F11177" s="2">
        <v>43983</v>
      </c>
      <c r="G11177" t="s">
        <v>197</v>
      </c>
      <c r="H11177" s="2">
        <v>44151</v>
      </c>
      <c r="I11177" s="2">
        <f t="shared" si="696"/>
        <v>44165</v>
      </c>
      <c r="J11177" s="4">
        <f t="shared" si="697"/>
        <v>14</v>
      </c>
      <c r="K11177" s="4">
        <f t="shared" si="698"/>
        <v>17</v>
      </c>
      <c r="L11177" s="4">
        <f t="shared" si="699"/>
        <v>36176.519999999997</v>
      </c>
    </row>
    <row r="11178" spans="2:12" x14ac:dyDescent="0.3">
      <c r="B11178" t="s">
        <v>6</v>
      </c>
      <c r="C11178">
        <v>708534</v>
      </c>
      <c r="D11178">
        <v>608.64</v>
      </c>
      <c r="E11178">
        <v>1</v>
      </c>
      <c r="F11178" s="2">
        <v>43962</v>
      </c>
      <c r="G11178" t="s">
        <v>198</v>
      </c>
      <c r="H11178" s="2">
        <v>44165</v>
      </c>
      <c r="I11178" s="2">
        <f t="shared" si="696"/>
        <v>44165</v>
      </c>
      <c r="J11178" s="4">
        <f t="shared" si="697"/>
        <v>0</v>
      </c>
      <c r="K11178" s="4">
        <f t="shared" si="698"/>
        <v>36</v>
      </c>
      <c r="L11178" s="4">
        <f t="shared" si="699"/>
        <v>42495.000000000007</v>
      </c>
    </row>
    <row r="11179" spans="2:12" x14ac:dyDescent="0.3">
      <c r="B11179" t="s">
        <v>6</v>
      </c>
      <c r="C11179">
        <v>708534</v>
      </c>
      <c r="D11179">
        <v>608.64</v>
      </c>
      <c r="E11179">
        <v>1</v>
      </c>
      <c r="F11179" s="2">
        <v>43969</v>
      </c>
      <c r="G11179" t="s">
        <v>198</v>
      </c>
      <c r="H11179" s="2">
        <v>44165</v>
      </c>
      <c r="I11179" s="2">
        <f t="shared" si="696"/>
        <v>44165</v>
      </c>
      <c r="J11179" s="4">
        <f t="shared" si="697"/>
        <v>0</v>
      </c>
      <c r="K11179" s="4">
        <f t="shared" si="698"/>
        <v>36</v>
      </c>
      <c r="L11179" s="4">
        <f t="shared" si="699"/>
        <v>42495.000000000007</v>
      </c>
    </row>
    <row r="11180" spans="2:12" x14ac:dyDescent="0.3">
      <c r="B11180" t="s">
        <v>6</v>
      </c>
      <c r="C11180">
        <v>708780</v>
      </c>
      <c r="D11180">
        <v>766.86</v>
      </c>
      <c r="E11180">
        <v>2</v>
      </c>
      <c r="F11180" s="2">
        <v>43962</v>
      </c>
      <c r="G11180" t="s">
        <v>35</v>
      </c>
      <c r="H11180" s="2">
        <v>44165</v>
      </c>
      <c r="I11180" s="2">
        <f t="shared" si="696"/>
        <v>44165</v>
      </c>
      <c r="J11180" s="4">
        <f t="shared" si="697"/>
        <v>0</v>
      </c>
      <c r="K11180" s="4">
        <f t="shared" si="698"/>
        <v>420</v>
      </c>
      <c r="L11180" s="4">
        <f t="shared" si="699"/>
        <v>876023.69999999937</v>
      </c>
    </row>
    <row r="11181" spans="2:12" x14ac:dyDescent="0.3">
      <c r="B11181" t="s">
        <v>6</v>
      </c>
      <c r="C11181">
        <v>708780</v>
      </c>
      <c r="D11181">
        <v>383.4</v>
      </c>
      <c r="E11181">
        <v>1</v>
      </c>
      <c r="F11181" s="2">
        <v>43969</v>
      </c>
      <c r="G11181" t="s">
        <v>35</v>
      </c>
      <c r="H11181" s="2">
        <v>44165</v>
      </c>
      <c r="I11181" s="2">
        <f t="shared" si="696"/>
        <v>44165</v>
      </c>
      <c r="J11181" s="4">
        <f t="shared" si="697"/>
        <v>0</v>
      </c>
      <c r="K11181" s="4">
        <f t="shared" si="698"/>
        <v>420</v>
      </c>
      <c r="L11181" s="4">
        <f t="shared" si="699"/>
        <v>876023.69999999937</v>
      </c>
    </row>
    <row r="11182" spans="2:12" x14ac:dyDescent="0.3">
      <c r="B11182" t="s">
        <v>6</v>
      </c>
      <c r="C11182">
        <v>708780</v>
      </c>
      <c r="D11182">
        <v>771.84</v>
      </c>
      <c r="E11182">
        <v>2</v>
      </c>
      <c r="F11182" s="2">
        <v>43976</v>
      </c>
      <c r="G11182" t="s">
        <v>35</v>
      </c>
      <c r="H11182" s="2">
        <v>44165</v>
      </c>
      <c r="I11182" s="2">
        <f t="shared" si="696"/>
        <v>44165</v>
      </c>
      <c r="J11182" s="4">
        <f t="shared" si="697"/>
        <v>0</v>
      </c>
      <c r="K11182" s="4">
        <f t="shared" si="698"/>
        <v>420</v>
      </c>
      <c r="L11182" s="4">
        <f t="shared" si="699"/>
        <v>876023.69999999937</v>
      </c>
    </row>
    <row r="11183" spans="2:12" x14ac:dyDescent="0.3">
      <c r="B11183" t="s">
        <v>6</v>
      </c>
      <c r="C11183">
        <v>708780</v>
      </c>
      <c r="D11183">
        <v>385.92</v>
      </c>
      <c r="E11183">
        <v>1</v>
      </c>
      <c r="F11183" s="2">
        <v>43983</v>
      </c>
      <c r="G11183" t="s">
        <v>35</v>
      </c>
      <c r="H11183" s="2">
        <v>44165</v>
      </c>
      <c r="I11183" s="2">
        <f t="shared" si="696"/>
        <v>44165</v>
      </c>
      <c r="J11183" s="4">
        <f t="shared" si="697"/>
        <v>0</v>
      </c>
      <c r="K11183" s="4">
        <f t="shared" si="698"/>
        <v>420</v>
      </c>
      <c r="L11183" s="4">
        <f t="shared" si="699"/>
        <v>876023.69999999937</v>
      </c>
    </row>
    <row r="11184" spans="2:12" x14ac:dyDescent="0.3">
      <c r="B11184" t="s">
        <v>6</v>
      </c>
      <c r="C11184">
        <v>708780</v>
      </c>
      <c r="D11184">
        <v>1217.28</v>
      </c>
      <c r="E11184">
        <v>2</v>
      </c>
      <c r="F11184" s="2">
        <v>43962</v>
      </c>
      <c r="G11184" t="s">
        <v>35</v>
      </c>
      <c r="H11184" s="2">
        <v>44165</v>
      </c>
      <c r="I11184" s="2">
        <f t="shared" si="696"/>
        <v>44165</v>
      </c>
      <c r="J11184" s="4">
        <f t="shared" si="697"/>
        <v>0</v>
      </c>
      <c r="K11184" s="4">
        <f t="shared" si="698"/>
        <v>420</v>
      </c>
      <c r="L11184" s="4">
        <f t="shared" si="699"/>
        <v>876023.69999999937</v>
      </c>
    </row>
    <row r="11185" spans="2:12" x14ac:dyDescent="0.3">
      <c r="B11185" t="s">
        <v>6</v>
      </c>
      <c r="C11185">
        <v>708780</v>
      </c>
      <c r="D11185">
        <v>1217.28</v>
      </c>
      <c r="E11185">
        <v>2</v>
      </c>
      <c r="F11185" s="2">
        <v>43969</v>
      </c>
      <c r="G11185" t="s">
        <v>35</v>
      </c>
      <c r="H11185" s="2">
        <v>44165</v>
      </c>
      <c r="I11185" s="2">
        <f t="shared" si="696"/>
        <v>44165</v>
      </c>
      <c r="J11185" s="4">
        <f t="shared" si="697"/>
        <v>0</v>
      </c>
      <c r="K11185" s="4">
        <f t="shared" si="698"/>
        <v>420</v>
      </c>
      <c r="L11185" s="4">
        <f t="shared" si="699"/>
        <v>876023.69999999937</v>
      </c>
    </row>
    <row r="11186" spans="2:12" x14ac:dyDescent="0.3">
      <c r="B11186" t="s">
        <v>6</v>
      </c>
      <c r="C11186">
        <v>708780</v>
      </c>
      <c r="D11186">
        <v>4881.0600000000004</v>
      </c>
      <c r="E11186">
        <v>8</v>
      </c>
      <c r="F11186" s="2">
        <v>43976</v>
      </c>
      <c r="G11186" t="s">
        <v>35</v>
      </c>
      <c r="H11186" s="2">
        <v>44165</v>
      </c>
      <c r="I11186" s="2">
        <f t="shared" si="696"/>
        <v>44165</v>
      </c>
      <c r="J11186" s="4">
        <f t="shared" si="697"/>
        <v>0</v>
      </c>
      <c r="K11186" s="4">
        <f t="shared" si="698"/>
        <v>420</v>
      </c>
      <c r="L11186" s="4">
        <f t="shared" si="699"/>
        <v>876023.69999999937</v>
      </c>
    </row>
    <row r="11187" spans="2:12" x14ac:dyDescent="0.3">
      <c r="B11187" t="s">
        <v>6</v>
      </c>
      <c r="C11187">
        <v>708780</v>
      </c>
      <c r="D11187">
        <v>4288.38</v>
      </c>
      <c r="E11187">
        <v>7</v>
      </c>
      <c r="F11187" s="2">
        <v>43983</v>
      </c>
      <c r="G11187" t="s">
        <v>35</v>
      </c>
      <c r="H11187" s="2">
        <v>44165</v>
      </c>
      <c r="I11187" s="2">
        <f t="shared" si="696"/>
        <v>44165</v>
      </c>
      <c r="J11187" s="4">
        <f t="shared" si="697"/>
        <v>0</v>
      </c>
      <c r="K11187" s="4">
        <f t="shared" si="698"/>
        <v>420</v>
      </c>
      <c r="L11187" s="4">
        <f t="shared" si="699"/>
        <v>876023.69999999937</v>
      </c>
    </row>
    <row r="11188" spans="2:12" x14ac:dyDescent="0.3">
      <c r="B11188" t="s">
        <v>6</v>
      </c>
      <c r="C11188">
        <v>708780</v>
      </c>
      <c r="D11188">
        <v>1338.72</v>
      </c>
      <c r="E11188">
        <v>5</v>
      </c>
      <c r="F11188" s="2">
        <v>43962</v>
      </c>
      <c r="G11188" t="s">
        <v>35</v>
      </c>
      <c r="H11188" s="2">
        <v>44165</v>
      </c>
      <c r="I11188" s="2">
        <f t="shared" si="696"/>
        <v>44165</v>
      </c>
      <c r="J11188" s="4">
        <f t="shared" si="697"/>
        <v>0</v>
      </c>
      <c r="K11188" s="4">
        <f t="shared" si="698"/>
        <v>420</v>
      </c>
      <c r="L11188" s="4">
        <f t="shared" si="699"/>
        <v>876023.69999999937</v>
      </c>
    </row>
    <row r="11189" spans="2:12" x14ac:dyDescent="0.3">
      <c r="B11189" t="s">
        <v>6</v>
      </c>
      <c r="C11189">
        <v>708780</v>
      </c>
      <c r="D11189">
        <v>2141.94</v>
      </c>
      <c r="E11189">
        <v>8</v>
      </c>
      <c r="F11189" s="2">
        <v>43969</v>
      </c>
      <c r="G11189" t="s">
        <v>35</v>
      </c>
      <c r="H11189" s="2">
        <v>44165</v>
      </c>
      <c r="I11189" s="2">
        <f t="shared" si="696"/>
        <v>44165</v>
      </c>
      <c r="J11189" s="4">
        <f t="shared" si="697"/>
        <v>0</v>
      </c>
      <c r="K11189" s="4">
        <f t="shared" si="698"/>
        <v>420</v>
      </c>
      <c r="L11189" s="4">
        <f t="shared" si="699"/>
        <v>876023.69999999937</v>
      </c>
    </row>
    <row r="11190" spans="2:12" x14ac:dyDescent="0.3">
      <c r="B11190" t="s">
        <v>6</v>
      </c>
      <c r="C11190">
        <v>708780</v>
      </c>
      <c r="D11190">
        <v>1344.12</v>
      </c>
      <c r="E11190">
        <v>5</v>
      </c>
      <c r="F11190" s="2">
        <v>43976</v>
      </c>
      <c r="G11190" t="s">
        <v>35</v>
      </c>
      <c r="H11190" s="2">
        <v>44165</v>
      </c>
      <c r="I11190" s="2">
        <f t="shared" si="696"/>
        <v>44165</v>
      </c>
      <c r="J11190" s="4">
        <f t="shared" si="697"/>
        <v>0</v>
      </c>
      <c r="K11190" s="4">
        <f t="shared" si="698"/>
        <v>420</v>
      </c>
      <c r="L11190" s="4">
        <f t="shared" si="699"/>
        <v>876023.69999999937</v>
      </c>
    </row>
    <row r="11191" spans="2:12" x14ac:dyDescent="0.3">
      <c r="B11191" t="s">
        <v>6</v>
      </c>
      <c r="C11191">
        <v>708780</v>
      </c>
      <c r="D11191">
        <v>1349.82</v>
      </c>
      <c r="E11191">
        <v>5</v>
      </c>
      <c r="F11191" s="2">
        <v>43983</v>
      </c>
      <c r="G11191" t="s">
        <v>35</v>
      </c>
      <c r="H11191" s="2">
        <v>44165</v>
      </c>
      <c r="I11191" s="2">
        <f t="shared" si="696"/>
        <v>44165</v>
      </c>
      <c r="J11191" s="4">
        <f t="shared" si="697"/>
        <v>0</v>
      </c>
      <c r="K11191" s="4">
        <f t="shared" si="698"/>
        <v>420</v>
      </c>
      <c r="L11191" s="4">
        <f t="shared" si="699"/>
        <v>876023.69999999937</v>
      </c>
    </row>
    <row r="11192" spans="2:12" x14ac:dyDescent="0.3">
      <c r="B11192" t="s">
        <v>6</v>
      </c>
      <c r="C11192">
        <v>709416</v>
      </c>
      <c r="D11192">
        <v>1193.76</v>
      </c>
      <c r="E11192">
        <v>1</v>
      </c>
      <c r="F11192" s="2">
        <v>43962</v>
      </c>
      <c r="G11192" t="s">
        <v>201</v>
      </c>
      <c r="H11192" s="2">
        <v>44158</v>
      </c>
      <c r="I11192" s="2">
        <f t="shared" si="696"/>
        <v>44165</v>
      </c>
      <c r="J11192" s="4">
        <f t="shared" si="697"/>
        <v>7</v>
      </c>
      <c r="K11192" s="4">
        <f t="shared" si="698"/>
        <v>54</v>
      </c>
      <c r="L11192" s="4">
        <f t="shared" si="699"/>
        <v>139627.25999999998</v>
      </c>
    </row>
    <row r="11193" spans="2:12" x14ac:dyDescent="0.3">
      <c r="B11193" t="s">
        <v>6</v>
      </c>
      <c r="C11193">
        <v>709416</v>
      </c>
      <c r="D11193">
        <v>2387.46</v>
      </c>
      <c r="E11193">
        <v>2</v>
      </c>
      <c r="F11193" s="2">
        <v>43969</v>
      </c>
      <c r="G11193" t="s">
        <v>201</v>
      </c>
      <c r="H11193" s="2">
        <v>44158</v>
      </c>
      <c r="I11193" s="2">
        <f t="shared" si="696"/>
        <v>44165</v>
      </c>
      <c r="J11193" s="4">
        <f t="shared" si="697"/>
        <v>7</v>
      </c>
      <c r="K11193" s="4">
        <f t="shared" si="698"/>
        <v>54</v>
      </c>
      <c r="L11193" s="4">
        <f t="shared" si="699"/>
        <v>139627.25999999998</v>
      </c>
    </row>
    <row r="11194" spans="2:12" x14ac:dyDescent="0.3">
      <c r="B11194" t="s">
        <v>6</v>
      </c>
      <c r="C11194">
        <v>709416</v>
      </c>
      <c r="D11194">
        <v>1193.76</v>
      </c>
      <c r="E11194">
        <v>1</v>
      </c>
      <c r="F11194" s="2">
        <v>43976</v>
      </c>
      <c r="G11194" t="s">
        <v>201</v>
      </c>
      <c r="H11194" s="2">
        <v>44158</v>
      </c>
      <c r="I11194" s="2">
        <f t="shared" si="696"/>
        <v>44165</v>
      </c>
      <c r="J11194" s="4">
        <f t="shared" si="697"/>
        <v>7</v>
      </c>
      <c r="K11194" s="4">
        <f t="shared" si="698"/>
        <v>54</v>
      </c>
      <c r="L11194" s="4">
        <f t="shared" si="699"/>
        <v>139627.25999999998</v>
      </c>
    </row>
    <row r="11195" spans="2:12" x14ac:dyDescent="0.3">
      <c r="B11195" t="s">
        <v>6</v>
      </c>
      <c r="C11195">
        <v>709824</v>
      </c>
      <c r="D11195">
        <v>385.92</v>
      </c>
      <c r="E11195">
        <v>1</v>
      </c>
      <c r="F11195" s="2">
        <v>43983</v>
      </c>
      <c r="G11195" t="s">
        <v>202</v>
      </c>
      <c r="H11195" s="2">
        <v>44123</v>
      </c>
      <c r="I11195" s="2">
        <f t="shared" si="696"/>
        <v>44165</v>
      </c>
      <c r="J11195" s="4">
        <f t="shared" si="697"/>
        <v>42</v>
      </c>
      <c r="K11195" s="4">
        <f t="shared" si="698"/>
        <v>27</v>
      </c>
      <c r="L11195" s="4">
        <f t="shared" si="699"/>
        <v>10686.599999999995</v>
      </c>
    </row>
    <row r="11196" spans="2:12" x14ac:dyDescent="0.3">
      <c r="B11196" t="s">
        <v>6</v>
      </c>
      <c r="C11196">
        <v>711450</v>
      </c>
      <c r="D11196">
        <v>1763.16</v>
      </c>
      <c r="E11196">
        <v>1</v>
      </c>
      <c r="F11196" s="2">
        <v>43969</v>
      </c>
      <c r="G11196" t="s">
        <v>457</v>
      </c>
      <c r="H11196" s="2">
        <v>44046</v>
      </c>
      <c r="I11196" s="2">
        <f t="shared" si="696"/>
        <v>44165</v>
      </c>
      <c r="J11196" s="4">
        <f t="shared" si="697"/>
        <v>119</v>
      </c>
      <c r="K11196" s="4">
        <f t="shared" si="698"/>
        <v>7</v>
      </c>
      <c r="L11196" s="4">
        <f t="shared" si="699"/>
        <v>9850.7999999999993</v>
      </c>
    </row>
    <row r="11197" spans="2:12" x14ac:dyDescent="0.3">
      <c r="B11197" t="s">
        <v>6</v>
      </c>
      <c r="C11197">
        <v>711894</v>
      </c>
      <c r="D11197">
        <v>1193.76</v>
      </c>
      <c r="E11197">
        <v>1</v>
      </c>
      <c r="F11197" s="2">
        <v>43969</v>
      </c>
      <c r="G11197" t="s">
        <v>66</v>
      </c>
      <c r="H11197" s="2">
        <v>44165</v>
      </c>
      <c r="I11197" s="2">
        <f t="shared" si="696"/>
        <v>44165</v>
      </c>
      <c r="J11197" s="4">
        <f t="shared" si="697"/>
        <v>0</v>
      </c>
      <c r="K11197" s="4">
        <f t="shared" si="698"/>
        <v>62</v>
      </c>
      <c r="L11197" s="4">
        <f t="shared" si="699"/>
        <v>169008.48000000007</v>
      </c>
    </row>
    <row r="11198" spans="2:12" x14ac:dyDescent="0.3">
      <c r="B11198" t="s">
        <v>6</v>
      </c>
      <c r="C11198">
        <v>711984</v>
      </c>
      <c r="D11198">
        <v>8810.58</v>
      </c>
      <c r="E11198">
        <v>4</v>
      </c>
      <c r="F11198" s="2">
        <v>43969</v>
      </c>
      <c r="G11198" t="s">
        <v>36</v>
      </c>
      <c r="H11198" s="2">
        <v>44130</v>
      </c>
      <c r="I11198" s="2">
        <f t="shared" si="696"/>
        <v>44165</v>
      </c>
      <c r="J11198" s="4">
        <f t="shared" si="697"/>
        <v>35</v>
      </c>
      <c r="K11198" s="4">
        <f t="shared" si="698"/>
        <v>30</v>
      </c>
      <c r="L11198" s="4">
        <f t="shared" si="699"/>
        <v>113944.13999999998</v>
      </c>
    </row>
    <row r="11199" spans="2:12" x14ac:dyDescent="0.3">
      <c r="B11199" t="s">
        <v>6</v>
      </c>
      <c r="C11199">
        <v>711984</v>
      </c>
      <c r="D11199">
        <v>20426.34</v>
      </c>
      <c r="E11199">
        <v>17</v>
      </c>
      <c r="F11199" s="2">
        <v>43983</v>
      </c>
      <c r="G11199" t="s">
        <v>36</v>
      </c>
      <c r="H11199" s="2">
        <v>44130</v>
      </c>
      <c r="I11199" s="2">
        <f t="shared" si="696"/>
        <v>44165</v>
      </c>
      <c r="J11199" s="4">
        <f t="shared" si="697"/>
        <v>35</v>
      </c>
      <c r="K11199" s="4">
        <f t="shared" si="698"/>
        <v>30</v>
      </c>
      <c r="L11199" s="4">
        <f t="shared" si="699"/>
        <v>113944.13999999998</v>
      </c>
    </row>
    <row r="11200" spans="2:12" x14ac:dyDescent="0.3">
      <c r="B11200" t="s">
        <v>6</v>
      </c>
      <c r="C11200">
        <v>712098</v>
      </c>
      <c r="D11200">
        <v>2403.12</v>
      </c>
      <c r="E11200">
        <v>2</v>
      </c>
      <c r="F11200" s="2">
        <v>43983</v>
      </c>
      <c r="G11200" t="s">
        <v>204</v>
      </c>
      <c r="H11200" s="2">
        <v>44151</v>
      </c>
      <c r="I11200" s="2">
        <f t="shared" si="696"/>
        <v>44165</v>
      </c>
      <c r="J11200" s="4">
        <f t="shared" si="697"/>
        <v>14</v>
      </c>
      <c r="K11200" s="4">
        <f t="shared" si="698"/>
        <v>34</v>
      </c>
      <c r="L11200" s="4">
        <f t="shared" si="699"/>
        <v>51358.44</v>
      </c>
    </row>
    <row r="11201" spans="2:12" x14ac:dyDescent="0.3">
      <c r="B11201" t="s">
        <v>6</v>
      </c>
      <c r="C11201">
        <v>712296</v>
      </c>
      <c r="D11201">
        <v>5051.3999999999996</v>
      </c>
      <c r="E11201">
        <v>5</v>
      </c>
      <c r="F11201" s="2">
        <v>43976</v>
      </c>
      <c r="G11201" t="s">
        <v>205</v>
      </c>
      <c r="H11201" s="2">
        <v>43997</v>
      </c>
      <c r="I11201" s="2">
        <f t="shared" si="696"/>
        <v>44165</v>
      </c>
      <c r="J11201" s="4">
        <f t="shared" si="697"/>
        <v>168</v>
      </c>
      <c r="K11201" s="4">
        <f t="shared" si="698"/>
        <v>22</v>
      </c>
      <c r="L11201" s="4">
        <f t="shared" si="699"/>
        <v>42552.419999999991</v>
      </c>
    </row>
    <row r="11202" spans="2:12" x14ac:dyDescent="0.3">
      <c r="B11202" t="s">
        <v>6</v>
      </c>
      <c r="C11202">
        <v>712296</v>
      </c>
      <c r="D11202">
        <v>1193.76</v>
      </c>
      <c r="E11202">
        <v>1</v>
      </c>
      <c r="F11202" s="2">
        <v>43969</v>
      </c>
      <c r="G11202" t="s">
        <v>205</v>
      </c>
      <c r="H11202" s="2">
        <v>43997</v>
      </c>
      <c r="I11202" s="2">
        <f t="shared" si="696"/>
        <v>44165</v>
      </c>
      <c r="J11202" s="4">
        <f t="shared" si="697"/>
        <v>168</v>
      </c>
      <c r="K11202" s="4">
        <f t="shared" si="698"/>
        <v>22</v>
      </c>
      <c r="L11202" s="4">
        <f t="shared" si="699"/>
        <v>42552.419999999991</v>
      </c>
    </row>
    <row r="11203" spans="2:12" x14ac:dyDescent="0.3">
      <c r="B11203" t="s">
        <v>6</v>
      </c>
      <c r="C11203">
        <v>712296</v>
      </c>
      <c r="D11203">
        <v>2403.12</v>
      </c>
      <c r="E11203">
        <v>2</v>
      </c>
      <c r="F11203" s="2">
        <v>43983</v>
      </c>
      <c r="G11203" t="s">
        <v>205</v>
      </c>
      <c r="H11203" s="2">
        <v>43997</v>
      </c>
      <c r="I11203" s="2">
        <f t="shared" ref="I11203:I11266" si="700">MAX($F$2:$F$14451)</f>
        <v>44165</v>
      </c>
      <c r="J11203" s="4">
        <f t="shared" ref="J11203:J11266" si="701">DATEDIF(H11203,I11203,"d")</f>
        <v>168</v>
      </c>
      <c r="K11203" s="4">
        <f t="shared" ref="K11203:K11266" si="702">COUNTIF($G:$G,G11203)</f>
        <v>22</v>
      </c>
      <c r="L11203" s="4">
        <f t="shared" ref="L11203:L11266" si="703">SUMIF($G:$G,G11203,$D:$D)</f>
        <v>42552.419999999991</v>
      </c>
    </row>
    <row r="11204" spans="2:12" x14ac:dyDescent="0.3">
      <c r="B11204" t="s">
        <v>6</v>
      </c>
      <c r="C11204">
        <v>712932</v>
      </c>
      <c r="D11204">
        <v>2217.06</v>
      </c>
      <c r="E11204">
        <v>1</v>
      </c>
      <c r="F11204" s="2">
        <v>43983</v>
      </c>
      <c r="G11204" t="s">
        <v>337</v>
      </c>
      <c r="H11204" s="2">
        <v>44165</v>
      </c>
      <c r="I11204" s="2">
        <f t="shared" si="700"/>
        <v>44165</v>
      </c>
      <c r="J11204" s="4">
        <f t="shared" si="701"/>
        <v>0</v>
      </c>
      <c r="K11204" s="4">
        <f t="shared" si="702"/>
        <v>46</v>
      </c>
      <c r="L11204" s="4">
        <f t="shared" si="703"/>
        <v>81020.459999999992</v>
      </c>
    </row>
    <row r="11205" spans="2:12" x14ac:dyDescent="0.3">
      <c r="B11205" t="s">
        <v>6</v>
      </c>
      <c r="C11205">
        <v>712932</v>
      </c>
      <c r="D11205">
        <v>385.92</v>
      </c>
      <c r="E11205">
        <v>1</v>
      </c>
      <c r="F11205" s="2">
        <v>43983</v>
      </c>
      <c r="G11205" t="s">
        <v>337</v>
      </c>
      <c r="H11205" s="2">
        <v>44165</v>
      </c>
      <c r="I11205" s="2">
        <f t="shared" si="700"/>
        <v>44165</v>
      </c>
      <c r="J11205" s="4">
        <f t="shared" si="701"/>
        <v>0</v>
      </c>
      <c r="K11205" s="4">
        <f t="shared" si="702"/>
        <v>46</v>
      </c>
      <c r="L11205" s="4">
        <f t="shared" si="703"/>
        <v>81020.459999999992</v>
      </c>
    </row>
    <row r="11206" spans="2:12" x14ac:dyDescent="0.3">
      <c r="B11206" t="s">
        <v>6</v>
      </c>
      <c r="C11206">
        <v>712932</v>
      </c>
      <c r="D11206">
        <v>608.64</v>
      </c>
      <c r="E11206">
        <v>1</v>
      </c>
      <c r="F11206" s="2">
        <v>43962</v>
      </c>
      <c r="G11206" t="s">
        <v>337</v>
      </c>
      <c r="H11206" s="2">
        <v>44165</v>
      </c>
      <c r="I11206" s="2">
        <f t="shared" si="700"/>
        <v>44165</v>
      </c>
      <c r="J11206" s="4">
        <f t="shared" si="701"/>
        <v>0</v>
      </c>
      <c r="K11206" s="4">
        <f t="shared" si="702"/>
        <v>46</v>
      </c>
      <c r="L11206" s="4">
        <f t="shared" si="703"/>
        <v>81020.459999999992</v>
      </c>
    </row>
    <row r="11207" spans="2:12" x14ac:dyDescent="0.3">
      <c r="B11207" t="s">
        <v>6</v>
      </c>
      <c r="C11207">
        <v>712932</v>
      </c>
      <c r="D11207">
        <v>2387.46</v>
      </c>
      <c r="E11207">
        <v>2</v>
      </c>
      <c r="F11207" s="2">
        <v>43955</v>
      </c>
      <c r="G11207" t="s">
        <v>337</v>
      </c>
      <c r="H11207" s="2">
        <v>44165</v>
      </c>
      <c r="I11207" s="2">
        <f t="shared" si="700"/>
        <v>44165</v>
      </c>
      <c r="J11207" s="4">
        <f t="shared" si="701"/>
        <v>0</v>
      </c>
      <c r="K11207" s="4">
        <f t="shared" si="702"/>
        <v>46</v>
      </c>
      <c r="L11207" s="4">
        <f t="shared" si="703"/>
        <v>81020.459999999992</v>
      </c>
    </row>
    <row r="11208" spans="2:12" x14ac:dyDescent="0.3">
      <c r="B11208" t="s">
        <v>6</v>
      </c>
      <c r="C11208">
        <v>712932</v>
      </c>
      <c r="D11208">
        <v>1193.76</v>
      </c>
      <c r="E11208">
        <v>1</v>
      </c>
      <c r="F11208" s="2">
        <v>43962</v>
      </c>
      <c r="G11208" t="s">
        <v>337</v>
      </c>
      <c r="H11208" s="2">
        <v>44165</v>
      </c>
      <c r="I11208" s="2">
        <f t="shared" si="700"/>
        <v>44165</v>
      </c>
      <c r="J11208" s="4">
        <f t="shared" si="701"/>
        <v>0</v>
      </c>
      <c r="K11208" s="4">
        <f t="shared" si="702"/>
        <v>46</v>
      </c>
      <c r="L11208" s="4">
        <f t="shared" si="703"/>
        <v>81020.459999999992</v>
      </c>
    </row>
    <row r="11209" spans="2:12" x14ac:dyDescent="0.3">
      <c r="B11209" t="s">
        <v>6</v>
      </c>
      <c r="C11209">
        <v>712932</v>
      </c>
      <c r="D11209">
        <v>1193.76</v>
      </c>
      <c r="E11209">
        <v>1</v>
      </c>
      <c r="F11209" s="2">
        <v>43969</v>
      </c>
      <c r="G11209" t="s">
        <v>337</v>
      </c>
      <c r="H11209" s="2">
        <v>44165</v>
      </c>
      <c r="I11209" s="2">
        <f t="shared" si="700"/>
        <v>44165</v>
      </c>
      <c r="J11209" s="4">
        <f t="shared" si="701"/>
        <v>0</v>
      </c>
      <c r="K11209" s="4">
        <f t="shared" si="702"/>
        <v>46</v>
      </c>
      <c r="L11209" s="4">
        <f t="shared" si="703"/>
        <v>81020.459999999992</v>
      </c>
    </row>
    <row r="11210" spans="2:12" x14ac:dyDescent="0.3">
      <c r="B11210" t="s">
        <v>6</v>
      </c>
      <c r="C11210">
        <v>713544</v>
      </c>
      <c r="D11210">
        <v>613.44000000000005</v>
      </c>
      <c r="E11210">
        <v>1</v>
      </c>
      <c r="F11210" s="2">
        <v>43962</v>
      </c>
      <c r="G11210" t="s">
        <v>481</v>
      </c>
      <c r="H11210" s="2">
        <v>43962</v>
      </c>
      <c r="I11210" s="2">
        <f t="shared" si="700"/>
        <v>44165</v>
      </c>
      <c r="J11210" s="4">
        <f t="shared" si="701"/>
        <v>203</v>
      </c>
      <c r="K11210" s="4">
        <f t="shared" si="702"/>
        <v>2</v>
      </c>
      <c r="L11210" s="4">
        <f t="shared" si="703"/>
        <v>1872.42</v>
      </c>
    </row>
    <row r="11211" spans="2:12" x14ac:dyDescent="0.3">
      <c r="B11211" t="s">
        <v>6</v>
      </c>
      <c r="C11211">
        <v>713718</v>
      </c>
      <c r="D11211">
        <v>7162.44</v>
      </c>
      <c r="E11211">
        <v>6</v>
      </c>
      <c r="F11211" s="2">
        <v>43962</v>
      </c>
      <c r="G11211" t="s">
        <v>16</v>
      </c>
      <c r="H11211" s="2">
        <v>44158</v>
      </c>
      <c r="I11211" s="2">
        <f t="shared" si="700"/>
        <v>44165</v>
      </c>
      <c r="J11211" s="4">
        <f t="shared" si="701"/>
        <v>7</v>
      </c>
      <c r="K11211" s="4">
        <f t="shared" si="702"/>
        <v>25</v>
      </c>
      <c r="L11211" s="4">
        <f t="shared" si="703"/>
        <v>80443.02</v>
      </c>
    </row>
    <row r="11212" spans="2:12" x14ac:dyDescent="0.3">
      <c r="B11212" t="s">
        <v>6</v>
      </c>
      <c r="C11212">
        <v>713718</v>
      </c>
      <c r="D11212">
        <v>1201.56</v>
      </c>
      <c r="E11212">
        <v>1</v>
      </c>
      <c r="F11212" s="2">
        <v>43983</v>
      </c>
      <c r="G11212" t="s">
        <v>16</v>
      </c>
      <c r="H11212" s="2">
        <v>44158</v>
      </c>
      <c r="I11212" s="2">
        <f t="shared" si="700"/>
        <v>44165</v>
      </c>
      <c r="J11212" s="4">
        <f t="shared" si="701"/>
        <v>7</v>
      </c>
      <c r="K11212" s="4">
        <f t="shared" si="702"/>
        <v>25</v>
      </c>
      <c r="L11212" s="4">
        <f t="shared" si="703"/>
        <v>80443.02</v>
      </c>
    </row>
    <row r="11213" spans="2:12" x14ac:dyDescent="0.3">
      <c r="B11213" t="s">
        <v>6</v>
      </c>
      <c r="C11213">
        <v>713754</v>
      </c>
      <c r="D11213">
        <v>2020.56</v>
      </c>
      <c r="E11213">
        <v>2</v>
      </c>
      <c r="F11213" s="2">
        <v>43969</v>
      </c>
      <c r="G11213" t="s">
        <v>80</v>
      </c>
      <c r="H11213" s="2">
        <v>44137</v>
      </c>
      <c r="I11213" s="2">
        <f t="shared" si="700"/>
        <v>44165</v>
      </c>
      <c r="J11213" s="4">
        <f t="shared" si="701"/>
        <v>28</v>
      </c>
      <c r="K11213" s="4">
        <f t="shared" si="702"/>
        <v>15</v>
      </c>
      <c r="L11213" s="4">
        <f t="shared" si="703"/>
        <v>44813.279999999999</v>
      </c>
    </row>
    <row r="11214" spans="2:12" x14ac:dyDescent="0.3">
      <c r="B11214" t="s">
        <v>6</v>
      </c>
      <c r="C11214">
        <v>714474</v>
      </c>
      <c r="D11214">
        <v>617.52</v>
      </c>
      <c r="E11214">
        <v>1</v>
      </c>
      <c r="F11214" s="2">
        <v>43976</v>
      </c>
      <c r="G11214" t="s">
        <v>677</v>
      </c>
      <c r="H11214" s="2">
        <v>44137</v>
      </c>
      <c r="I11214" s="2">
        <f t="shared" si="700"/>
        <v>44165</v>
      </c>
      <c r="J11214" s="4">
        <f t="shared" si="701"/>
        <v>28</v>
      </c>
      <c r="K11214" s="4">
        <f t="shared" si="702"/>
        <v>3</v>
      </c>
      <c r="L11214" s="4">
        <f t="shared" si="703"/>
        <v>4349.28</v>
      </c>
    </row>
    <row r="11215" spans="2:12" x14ac:dyDescent="0.3">
      <c r="B11215" t="s">
        <v>6</v>
      </c>
      <c r="C11215">
        <v>714660</v>
      </c>
      <c r="D11215">
        <v>4405.26</v>
      </c>
      <c r="E11215">
        <v>2</v>
      </c>
      <c r="F11215" s="2">
        <v>43976</v>
      </c>
      <c r="G11215" t="s">
        <v>176</v>
      </c>
      <c r="H11215" s="2">
        <v>44123</v>
      </c>
      <c r="I11215" s="2">
        <f t="shared" si="700"/>
        <v>44165</v>
      </c>
      <c r="J11215" s="4">
        <f t="shared" si="701"/>
        <v>42</v>
      </c>
      <c r="K11215" s="4">
        <f t="shared" si="702"/>
        <v>23</v>
      </c>
      <c r="L11215" s="4">
        <f t="shared" si="703"/>
        <v>83689.98</v>
      </c>
    </row>
    <row r="11216" spans="2:12" x14ac:dyDescent="0.3">
      <c r="B11216" t="s">
        <v>6</v>
      </c>
      <c r="C11216">
        <v>714660</v>
      </c>
      <c r="D11216">
        <v>1193.76</v>
      </c>
      <c r="E11216">
        <v>1</v>
      </c>
      <c r="F11216" s="2">
        <v>43962</v>
      </c>
      <c r="G11216" t="s">
        <v>176</v>
      </c>
      <c r="H11216" s="2">
        <v>44123</v>
      </c>
      <c r="I11216" s="2">
        <f t="shared" si="700"/>
        <v>44165</v>
      </c>
      <c r="J11216" s="4">
        <f t="shared" si="701"/>
        <v>42</v>
      </c>
      <c r="K11216" s="4">
        <f t="shared" si="702"/>
        <v>23</v>
      </c>
      <c r="L11216" s="4">
        <f t="shared" si="703"/>
        <v>83689.98</v>
      </c>
    </row>
    <row r="11217" spans="2:12" x14ac:dyDescent="0.3">
      <c r="B11217" t="s">
        <v>6</v>
      </c>
      <c r="C11217">
        <v>714942</v>
      </c>
      <c r="D11217">
        <v>2403.12</v>
      </c>
      <c r="E11217">
        <v>2</v>
      </c>
      <c r="F11217" s="2">
        <v>43976</v>
      </c>
      <c r="G11217" t="s">
        <v>208</v>
      </c>
      <c r="H11217" s="2">
        <v>44165</v>
      </c>
      <c r="I11217" s="2">
        <f t="shared" si="700"/>
        <v>44165</v>
      </c>
      <c r="J11217" s="4">
        <f t="shared" si="701"/>
        <v>0</v>
      </c>
      <c r="K11217" s="4">
        <f t="shared" si="702"/>
        <v>11</v>
      </c>
      <c r="L11217" s="4">
        <f t="shared" si="703"/>
        <v>36871.74</v>
      </c>
    </row>
    <row r="11218" spans="2:12" x14ac:dyDescent="0.3">
      <c r="B11218" t="s">
        <v>6</v>
      </c>
      <c r="C11218">
        <v>714942</v>
      </c>
      <c r="D11218">
        <v>1201.56</v>
      </c>
      <c r="E11218">
        <v>1</v>
      </c>
      <c r="F11218" s="2">
        <v>43983</v>
      </c>
      <c r="G11218" t="s">
        <v>208</v>
      </c>
      <c r="H11218" s="2">
        <v>44165</v>
      </c>
      <c r="I11218" s="2">
        <f t="shared" si="700"/>
        <v>44165</v>
      </c>
      <c r="J11218" s="4">
        <f t="shared" si="701"/>
        <v>0</v>
      </c>
      <c r="K11218" s="4">
        <f t="shared" si="702"/>
        <v>11</v>
      </c>
      <c r="L11218" s="4">
        <f t="shared" si="703"/>
        <v>36871.74</v>
      </c>
    </row>
    <row r="11219" spans="2:12" x14ac:dyDescent="0.3">
      <c r="B11219" t="s">
        <v>6</v>
      </c>
      <c r="C11219">
        <v>718086</v>
      </c>
      <c r="D11219">
        <v>16728.66</v>
      </c>
      <c r="E11219">
        <v>14</v>
      </c>
      <c r="F11219" s="2">
        <v>43962</v>
      </c>
      <c r="G11219" t="s">
        <v>211</v>
      </c>
      <c r="H11219" s="2">
        <v>44165</v>
      </c>
      <c r="I11219" s="2">
        <f t="shared" si="700"/>
        <v>44165</v>
      </c>
      <c r="J11219" s="4">
        <f t="shared" si="701"/>
        <v>0</v>
      </c>
      <c r="K11219" s="4">
        <f t="shared" si="702"/>
        <v>66</v>
      </c>
      <c r="L11219" s="4">
        <f t="shared" si="703"/>
        <v>235780.14000000004</v>
      </c>
    </row>
    <row r="11220" spans="2:12" x14ac:dyDescent="0.3">
      <c r="B11220" t="s">
        <v>6</v>
      </c>
      <c r="C11220">
        <v>718086</v>
      </c>
      <c r="D11220">
        <v>1193.76</v>
      </c>
      <c r="E11220">
        <v>1</v>
      </c>
      <c r="F11220" s="2">
        <v>43969</v>
      </c>
      <c r="G11220" t="s">
        <v>211</v>
      </c>
      <c r="H11220" s="2">
        <v>44165</v>
      </c>
      <c r="I11220" s="2">
        <f t="shared" si="700"/>
        <v>44165</v>
      </c>
      <c r="J11220" s="4">
        <f t="shared" si="701"/>
        <v>0</v>
      </c>
      <c r="K11220" s="4">
        <f t="shared" si="702"/>
        <v>66</v>
      </c>
      <c r="L11220" s="4">
        <f t="shared" si="703"/>
        <v>235780.14000000004</v>
      </c>
    </row>
    <row r="11221" spans="2:12" x14ac:dyDescent="0.3">
      <c r="B11221" t="s">
        <v>6</v>
      </c>
      <c r="C11221">
        <v>718086</v>
      </c>
      <c r="D11221">
        <v>3604.68</v>
      </c>
      <c r="E11221">
        <v>3</v>
      </c>
      <c r="F11221" s="2">
        <v>43983</v>
      </c>
      <c r="G11221" t="s">
        <v>211</v>
      </c>
      <c r="H11221" s="2">
        <v>44165</v>
      </c>
      <c r="I11221" s="2">
        <f t="shared" si="700"/>
        <v>44165</v>
      </c>
      <c r="J11221" s="4">
        <f t="shared" si="701"/>
        <v>0</v>
      </c>
      <c r="K11221" s="4">
        <f t="shared" si="702"/>
        <v>66</v>
      </c>
      <c r="L11221" s="4">
        <f t="shared" si="703"/>
        <v>235780.14000000004</v>
      </c>
    </row>
    <row r="11222" spans="2:12" x14ac:dyDescent="0.3">
      <c r="B11222" t="s">
        <v>6</v>
      </c>
      <c r="C11222">
        <v>718152</v>
      </c>
      <c r="D11222">
        <v>385.92</v>
      </c>
      <c r="E11222">
        <v>1</v>
      </c>
      <c r="F11222" s="2">
        <v>43983</v>
      </c>
      <c r="G11222" t="s">
        <v>37</v>
      </c>
      <c r="H11222" s="2">
        <v>44165</v>
      </c>
      <c r="I11222" s="2">
        <f t="shared" si="700"/>
        <v>44165</v>
      </c>
      <c r="J11222" s="4">
        <f t="shared" si="701"/>
        <v>0</v>
      </c>
      <c r="K11222" s="4">
        <f t="shared" si="702"/>
        <v>327</v>
      </c>
      <c r="L11222" s="4">
        <f t="shared" si="703"/>
        <v>386034.60000000044</v>
      </c>
    </row>
    <row r="11223" spans="2:12" x14ac:dyDescent="0.3">
      <c r="B11223" t="s">
        <v>6</v>
      </c>
      <c r="C11223">
        <v>718152</v>
      </c>
      <c r="D11223">
        <v>608.64</v>
      </c>
      <c r="E11223">
        <v>1</v>
      </c>
      <c r="F11223" s="2">
        <v>43962</v>
      </c>
      <c r="G11223" t="s">
        <v>37</v>
      </c>
      <c r="H11223" s="2">
        <v>44165</v>
      </c>
      <c r="I11223" s="2">
        <f t="shared" si="700"/>
        <v>44165</v>
      </c>
      <c r="J11223" s="4">
        <f t="shared" si="701"/>
        <v>0</v>
      </c>
      <c r="K11223" s="4">
        <f t="shared" si="702"/>
        <v>327</v>
      </c>
      <c r="L11223" s="4">
        <f t="shared" si="703"/>
        <v>386034.60000000044</v>
      </c>
    </row>
    <row r="11224" spans="2:12" x14ac:dyDescent="0.3">
      <c r="B11224" t="s">
        <v>6</v>
      </c>
      <c r="C11224">
        <v>718152</v>
      </c>
      <c r="D11224">
        <v>1217.28</v>
      </c>
      <c r="E11224">
        <v>2</v>
      </c>
      <c r="F11224" s="2">
        <v>43969</v>
      </c>
      <c r="G11224" t="s">
        <v>37</v>
      </c>
      <c r="H11224" s="2">
        <v>44165</v>
      </c>
      <c r="I11224" s="2">
        <f t="shared" si="700"/>
        <v>44165</v>
      </c>
      <c r="J11224" s="4">
        <f t="shared" si="701"/>
        <v>0</v>
      </c>
      <c r="K11224" s="4">
        <f t="shared" si="702"/>
        <v>327</v>
      </c>
      <c r="L11224" s="4">
        <f t="shared" si="703"/>
        <v>386034.60000000044</v>
      </c>
    </row>
    <row r="11225" spans="2:12" x14ac:dyDescent="0.3">
      <c r="B11225" t="s">
        <v>6</v>
      </c>
      <c r="C11225">
        <v>718152</v>
      </c>
      <c r="D11225">
        <v>2442.54</v>
      </c>
      <c r="E11225">
        <v>4</v>
      </c>
      <c r="F11225" s="2">
        <v>43976</v>
      </c>
      <c r="G11225" t="s">
        <v>37</v>
      </c>
      <c r="H11225" s="2">
        <v>44165</v>
      </c>
      <c r="I11225" s="2">
        <f t="shared" si="700"/>
        <v>44165</v>
      </c>
      <c r="J11225" s="4">
        <f t="shared" si="701"/>
        <v>0</v>
      </c>
      <c r="K11225" s="4">
        <f t="shared" si="702"/>
        <v>327</v>
      </c>
      <c r="L11225" s="4">
        <f t="shared" si="703"/>
        <v>386034.60000000044</v>
      </c>
    </row>
    <row r="11226" spans="2:12" x14ac:dyDescent="0.3">
      <c r="B11226" t="s">
        <v>6</v>
      </c>
      <c r="C11226">
        <v>718152</v>
      </c>
      <c r="D11226">
        <v>612.6</v>
      </c>
      <c r="E11226">
        <v>1</v>
      </c>
      <c r="F11226" s="2">
        <v>43983</v>
      </c>
      <c r="G11226" t="s">
        <v>37</v>
      </c>
      <c r="H11226" s="2">
        <v>44165</v>
      </c>
      <c r="I11226" s="2">
        <f t="shared" si="700"/>
        <v>44165</v>
      </c>
      <c r="J11226" s="4">
        <f t="shared" si="701"/>
        <v>0</v>
      </c>
      <c r="K11226" s="4">
        <f t="shared" si="702"/>
        <v>327</v>
      </c>
      <c r="L11226" s="4">
        <f t="shared" si="703"/>
        <v>386034.60000000044</v>
      </c>
    </row>
    <row r="11227" spans="2:12" x14ac:dyDescent="0.3">
      <c r="B11227" t="s">
        <v>6</v>
      </c>
      <c r="C11227">
        <v>718152</v>
      </c>
      <c r="D11227">
        <v>608.64</v>
      </c>
      <c r="E11227">
        <v>1</v>
      </c>
      <c r="F11227" s="2">
        <v>43962</v>
      </c>
      <c r="G11227" t="s">
        <v>37</v>
      </c>
      <c r="H11227" s="2">
        <v>44165</v>
      </c>
      <c r="I11227" s="2">
        <f t="shared" si="700"/>
        <v>44165</v>
      </c>
      <c r="J11227" s="4">
        <f t="shared" si="701"/>
        <v>0</v>
      </c>
      <c r="K11227" s="4">
        <f t="shared" si="702"/>
        <v>327</v>
      </c>
      <c r="L11227" s="4">
        <f t="shared" si="703"/>
        <v>386034.60000000044</v>
      </c>
    </row>
    <row r="11228" spans="2:12" x14ac:dyDescent="0.3">
      <c r="B11228" t="s">
        <v>6</v>
      </c>
      <c r="C11228">
        <v>718152</v>
      </c>
      <c r="D11228">
        <v>1010.28</v>
      </c>
      <c r="E11228">
        <v>1</v>
      </c>
      <c r="F11228" s="2">
        <v>43962</v>
      </c>
      <c r="G11228" t="s">
        <v>37</v>
      </c>
      <c r="H11228" s="2">
        <v>44165</v>
      </c>
      <c r="I11228" s="2">
        <f t="shared" si="700"/>
        <v>44165</v>
      </c>
      <c r="J11228" s="4">
        <f t="shared" si="701"/>
        <v>0</v>
      </c>
      <c r="K11228" s="4">
        <f t="shared" si="702"/>
        <v>327</v>
      </c>
      <c r="L11228" s="4">
        <f t="shared" si="703"/>
        <v>386034.60000000044</v>
      </c>
    </row>
    <row r="11229" spans="2:12" x14ac:dyDescent="0.3">
      <c r="B11229" t="s">
        <v>6</v>
      </c>
      <c r="C11229">
        <v>718152</v>
      </c>
      <c r="D11229">
        <v>267.72000000000003</v>
      </c>
      <c r="E11229">
        <v>1</v>
      </c>
      <c r="F11229" s="2">
        <v>43962</v>
      </c>
      <c r="G11229" t="s">
        <v>37</v>
      </c>
      <c r="H11229" s="2">
        <v>44165</v>
      </c>
      <c r="I11229" s="2">
        <f t="shared" si="700"/>
        <v>44165</v>
      </c>
      <c r="J11229" s="4">
        <f t="shared" si="701"/>
        <v>0</v>
      </c>
      <c r="K11229" s="4">
        <f t="shared" si="702"/>
        <v>327</v>
      </c>
      <c r="L11229" s="4">
        <f t="shared" si="703"/>
        <v>386034.60000000044</v>
      </c>
    </row>
    <row r="11230" spans="2:12" x14ac:dyDescent="0.3">
      <c r="B11230" t="s">
        <v>6</v>
      </c>
      <c r="C11230">
        <v>718152</v>
      </c>
      <c r="D11230">
        <v>1193.76</v>
      </c>
      <c r="E11230">
        <v>1</v>
      </c>
      <c r="F11230" s="2">
        <v>43962</v>
      </c>
      <c r="G11230" t="s">
        <v>37</v>
      </c>
      <c r="H11230" s="2">
        <v>44165</v>
      </c>
      <c r="I11230" s="2">
        <f t="shared" si="700"/>
        <v>44165</v>
      </c>
      <c r="J11230" s="4">
        <f t="shared" si="701"/>
        <v>0</v>
      </c>
      <c r="K11230" s="4">
        <f t="shared" si="702"/>
        <v>327</v>
      </c>
      <c r="L11230" s="4">
        <f t="shared" si="703"/>
        <v>386034.60000000044</v>
      </c>
    </row>
    <row r="11231" spans="2:12" x14ac:dyDescent="0.3">
      <c r="B11231" t="s">
        <v>6</v>
      </c>
      <c r="C11231">
        <v>718962</v>
      </c>
      <c r="D11231">
        <v>4405.26</v>
      </c>
      <c r="E11231">
        <v>2</v>
      </c>
      <c r="F11231" s="2">
        <v>43962</v>
      </c>
      <c r="G11231" t="s">
        <v>338</v>
      </c>
      <c r="H11231" s="2">
        <v>44018</v>
      </c>
      <c r="I11231" s="2">
        <f t="shared" si="700"/>
        <v>44165</v>
      </c>
      <c r="J11231" s="4">
        <f t="shared" si="701"/>
        <v>147</v>
      </c>
      <c r="K11231" s="4">
        <f t="shared" si="702"/>
        <v>12</v>
      </c>
      <c r="L11231" s="4">
        <f t="shared" si="703"/>
        <v>28271.46</v>
      </c>
    </row>
    <row r="11232" spans="2:12" x14ac:dyDescent="0.3">
      <c r="B11232" t="s">
        <v>6</v>
      </c>
      <c r="C11232">
        <v>718962</v>
      </c>
      <c r="D11232">
        <v>1193.76</v>
      </c>
      <c r="E11232">
        <v>1</v>
      </c>
      <c r="F11232" s="2">
        <v>43962</v>
      </c>
      <c r="G11232" t="s">
        <v>338</v>
      </c>
      <c r="H11232" s="2">
        <v>44018</v>
      </c>
      <c r="I11232" s="2">
        <f t="shared" si="700"/>
        <v>44165</v>
      </c>
      <c r="J11232" s="4">
        <f t="shared" si="701"/>
        <v>147</v>
      </c>
      <c r="K11232" s="4">
        <f t="shared" si="702"/>
        <v>12</v>
      </c>
      <c r="L11232" s="4">
        <f t="shared" si="703"/>
        <v>28271.46</v>
      </c>
    </row>
    <row r="11233" spans="2:12" x14ac:dyDescent="0.3">
      <c r="B11233" t="s">
        <v>6</v>
      </c>
      <c r="C11233">
        <v>721512</v>
      </c>
      <c r="D11233">
        <v>267.72000000000003</v>
      </c>
      <c r="E11233">
        <v>1</v>
      </c>
      <c r="F11233" s="2">
        <v>43969</v>
      </c>
      <c r="G11233" t="s">
        <v>214</v>
      </c>
      <c r="H11233" s="2">
        <v>44137</v>
      </c>
      <c r="I11233" s="2">
        <f t="shared" si="700"/>
        <v>44165</v>
      </c>
      <c r="J11233" s="4">
        <f t="shared" si="701"/>
        <v>28</v>
      </c>
      <c r="K11233" s="4">
        <f t="shared" si="702"/>
        <v>41</v>
      </c>
      <c r="L11233" s="4">
        <f t="shared" si="703"/>
        <v>15719.520000000004</v>
      </c>
    </row>
    <row r="11234" spans="2:12" x14ac:dyDescent="0.3">
      <c r="B11234" t="s">
        <v>6</v>
      </c>
      <c r="C11234">
        <v>721512</v>
      </c>
      <c r="D11234">
        <v>267.72000000000003</v>
      </c>
      <c r="E11234">
        <v>1</v>
      </c>
      <c r="F11234" s="2">
        <v>43976</v>
      </c>
      <c r="G11234" t="s">
        <v>214</v>
      </c>
      <c r="H11234" s="2">
        <v>44137</v>
      </c>
      <c r="I11234" s="2">
        <f t="shared" si="700"/>
        <v>44165</v>
      </c>
      <c r="J11234" s="4">
        <f t="shared" si="701"/>
        <v>28</v>
      </c>
      <c r="K11234" s="4">
        <f t="shared" si="702"/>
        <v>41</v>
      </c>
      <c r="L11234" s="4">
        <f t="shared" si="703"/>
        <v>15719.520000000004</v>
      </c>
    </row>
    <row r="11235" spans="2:12" x14ac:dyDescent="0.3">
      <c r="B11235" t="s">
        <v>6</v>
      </c>
      <c r="C11235">
        <v>723390</v>
      </c>
      <c r="D11235">
        <v>2434.5</v>
      </c>
      <c r="E11235">
        <v>4</v>
      </c>
      <c r="F11235" s="2">
        <v>43962</v>
      </c>
      <c r="G11235" t="s">
        <v>90</v>
      </c>
      <c r="H11235" s="2">
        <v>44158</v>
      </c>
      <c r="I11235" s="2">
        <f t="shared" si="700"/>
        <v>44165</v>
      </c>
      <c r="J11235" s="4">
        <f t="shared" si="701"/>
        <v>7</v>
      </c>
      <c r="K11235" s="4">
        <f t="shared" si="702"/>
        <v>67</v>
      </c>
      <c r="L11235" s="4">
        <f t="shared" si="703"/>
        <v>92243.51999999999</v>
      </c>
    </row>
    <row r="11236" spans="2:12" x14ac:dyDescent="0.3">
      <c r="B11236" t="s">
        <v>6</v>
      </c>
      <c r="C11236">
        <v>723390</v>
      </c>
      <c r="D11236">
        <v>1225.32</v>
      </c>
      <c r="E11236">
        <v>2</v>
      </c>
      <c r="F11236" s="2">
        <v>43983</v>
      </c>
      <c r="G11236" t="s">
        <v>90</v>
      </c>
      <c r="H11236" s="2">
        <v>44158</v>
      </c>
      <c r="I11236" s="2">
        <f t="shared" si="700"/>
        <v>44165</v>
      </c>
      <c r="J11236" s="4">
        <f t="shared" si="701"/>
        <v>7</v>
      </c>
      <c r="K11236" s="4">
        <f t="shared" si="702"/>
        <v>67</v>
      </c>
      <c r="L11236" s="4">
        <f t="shared" si="703"/>
        <v>92243.51999999999</v>
      </c>
    </row>
    <row r="11237" spans="2:12" x14ac:dyDescent="0.3">
      <c r="B11237" t="s">
        <v>6</v>
      </c>
      <c r="C11237">
        <v>723390</v>
      </c>
      <c r="D11237">
        <v>2453.88</v>
      </c>
      <c r="E11237">
        <v>4</v>
      </c>
      <c r="F11237" s="2">
        <v>43969</v>
      </c>
      <c r="G11237" t="s">
        <v>90</v>
      </c>
      <c r="H11237" s="2">
        <v>44158</v>
      </c>
      <c r="I11237" s="2">
        <f t="shared" si="700"/>
        <v>44165</v>
      </c>
      <c r="J11237" s="4">
        <f t="shared" si="701"/>
        <v>7</v>
      </c>
      <c r="K11237" s="4">
        <f t="shared" si="702"/>
        <v>67</v>
      </c>
      <c r="L11237" s="4">
        <f t="shared" si="703"/>
        <v>92243.51999999999</v>
      </c>
    </row>
    <row r="11238" spans="2:12" x14ac:dyDescent="0.3">
      <c r="B11238" t="s">
        <v>6</v>
      </c>
      <c r="C11238">
        <v>723390</v>
      </c>
      <c r="D11238">
        <v>535.55999999999995</v>
      </c>
      <c r="E11238">
        <v>2</v>
      </c>
      <c r="F11238" s="2">
        <v>43969</v>
      </c>
      <c r="G11238" t="s">
        <v>90</v>
      </c>
      <c r="H11238" s="2">
        <v>44158</v>
      </c>
      <c r="I11238" s="2">
        <f t="shared" si="700"/>
        <v>44165</v>
      </c>
      <c r="J11238" s="4">
        <f t="shared" si="701"/>
        <v>7</v>
      </c>
      <c r="K11238" s="4">
        <f t="shared" si="702"/>
        <v>67</v>
      </c>
      <c r="L11238" s="4">
        <f t="shared" si="703"/>
        <v>92243.51999999999</v>
      </c>
    </row>
    <row r="11239" spans="2:12" x14ac:dyDescent="0.3">
      <c r="B11239" t="s">
        <v>6</v>
      </c>
      <c r="C11239">
        <v>723390</v>
      </c>
      <c r="D11239">
        <v>1193.76</v>
      </c>
      <c r="E11239">
        <v>1</v>
      </c>
      <c r="F11239" s="2">
        <v>43969</v>
      </c>
      <c r="G11239" t="s">
        <v>90</v>
      </c>
      <c r="H11239" s="2">
        <v>44158</v>
      </c>
      <c r="I11239" s="2">
        <f t="shared" si="700"/>
        <v>44165</v>
      </c>
      <c r="J11239" s="4">
        <f t="shared" si="701"/>
        <v>7</v>
      </c>
      <c r="K11239" s="4">
        <f t="shared" si="702"/>
        <v>67</v>
      </c>
      <c r="L11239" s="4">
        <f t="shared" si="703"/>
        <v>92243.51999999999</v>
      </c>
    </row>
    <row r="11240" spans="2:12" x14ac:dyDescent="0.3">
      <c r="B11240" t="s">
        <v>6</v>
      </c>
      <c r="C11240">
        <v>723390</v>
      </c>
      <c r="D11240">
        <v>1201.56</v>
      </c>
      <c r="E11240">
        <v>1</v>
      </c>
      <c r="F11240" s="2">
        <v>43983</v>
      </c>
      <c r="G11240" t="s">
        <v>90</v>
      </c>
      <c r="H11240" s="2">
        <v>44158</v>
      </c>
      <c r="I11240" s="2">
        <f t="shared" si="700"/>
        <v>44165</v>
      </c>
      <c r="J11240" s="4">
        <f t="shared" si="701"/>
        <v>7</v>
      </c>
      <c r="K11240" s="4">
        <f t="shared" si="702"/>
        <v>67</v>
      </c>
      <c r="L11240" s="4">
        <f t="shared" si="703"/>
        <v>92243.51999999999</v>
      </c>
    </row>
    <row r="11241" spans="2:12" x14ac:dyDescent="0.3">
      <c r="B11241" t="s">
        <v>6</v>
      </c>
      <c r="C11241">
        <v>723552</v>
      </c>
      <c r="D11241">
        <v>1201.56</v>
      </c>
      <c r="E11241">
        <v>1</v>
      </c>
      <c r="F11241" s="2">
        <v>43983</v>
      </c>
      <c r="G11241" t="s">
        <v>339</v>
      </c>
      <c r="H11241" s="2">
        <v>44053</v>
      </c>
      <c r="I11241" s="2">
        <f t="shared" si="700"/>
        <v>44165</v>
      </c>
      <c r="J11241" s="4">
        <f t="shared" si="701"/>
        <v>112</v>
      </c>
      <c r="K11241" s="4">
        <f t="shared" si="702"/>
        <v>10</v>
      </c>
      <c r="L11241" s="4">
        <f t="shared" si="703"/>
        <v>12672.599999999999</v>
      </c>
    </row>
    <row r="11242" spans="2:12" x14ac:dyDescent="0.3">
      <c r="B11242" t="s">
        <v>6</v>
      </c>
      <c r="C11242">
        <v>724974</v>
      </c>
      <c r="D11242">
        <v>2434.56</v>
      </c>
      <c r="E11242">
        <v>4</v>
      </c>
      <c r="F11242" s="2">
        <v>43962</v>
      </c>
      <c r="G11242" t="s">
        <v>73</v>
      </c>
      <c r="H11242" s="2">
        <v>44165</v>
      </c>
      <c r="I11242" s="2">
        <f t="shared" si="700"/>
        <v>44165</v>
      </c>
      <c r="J11242" s="4">
        <f t="shared" si="701"/>
        <v>0</v>
      </c>
      <c r="K11242" s="4">
        <f t="shared" si="702"/>
        <v>236</v>
      </c>
      <c r="L11242" s="4">
        <f t="shared" si="703"/>
        <v>780258.53999999957</v>
      </c>
    </row>
    <row r="11243" spans="2:12" x14ac:dyDescent="0.3">
      <c r="B11243" t="s">
        <v>6</v>
      </c>
      <c r="C11243">
        <v>724974</v>
      </c>
      <c r="D11243">
        <v>1217.28</v>
      </c>
      <c r="E11243">
        <v>2</v>
      </c>
      <c r="F11243" s="2">
        <v>43969</v>
      </c>
      <c r="G11243" t="s">
        <v>73</v>
      </c>
      <c r="H11243" s="2">
        <v>44165</v>
      </c>
      <c r="I11243" s="2">
        <f t="shared" si="700"/>
        <v>44165</v>
      </c>
      <c r="J11243" s="4">
        <f t="shared" si="701"/>
        <v>0</v>
      </c>
      <c r="K11243" s="4">
        <f t="shared" si="702"/>
        <v>236</v>
      </c>
      <c r="L11243" s="4">
        <f t="shared" si="703"/>
        <v>780258.53999999957</v>
      </c>
    </row>
    <row r="11244" spans="2:12" x14ac:dyDescent="0.3">
      <c r="B11244" t="s">
        <v>6</v>
      </c>
      <c r="C11244">
        <v>724974</v>
      </c>
      <c r="D11244">
        <v>1221.24</v>
      </c>
      <c r="E11244">
        <v>2</v>
      </c>
      <c r="F11244" s="2">
        <v>43976</v>
      </c>
      <c r="G11244" t="s">
        <v>73</v>
      </c>
      <c r="H11244" s="2">
        <v>44165</v>
      </c>
      <c r="I11244" s="2">
        <f t="shared" si="700"/>
        <v>44165</v>
      </c>
      <c r="J11244" s="4">
        <f t="shared" si="701"/>
        <v>0</v>
      </c>
      <c r="K11244" s="4">
        <f t="shared" si="702"/>
        <v>236</v>
      </c>
      <c r="L11244" s="4">
        <f t="shared" si="703"/>
        <v>780258.53999999957</v>
      </c>
    </row>
    <row r="11245" spans="2:12" x14ac:dyDescent="0.3">
      <c r="B11245" t="s">
        <v>6</v>
      </c>
      <c r="C11245">
        <v>724974</v>
      </c>
      <c r="D11245">
        <v>1225.26</v>
      </c>
      <c r="E11245">
        <v>2</v>
      </c>
      <c r="F11245" s="2">
        <v>43983</v>
      </c>
      <c r="G11245" t="s">
        <v>73</v>
      </c>
      <c r="H11245" s="2">
        <v>44165</v>
      </c>
      <c r="I11245" s="2">
        <f t="shared" si="700"/>
        <v>44165</v>
      </c>
      <c r="J11245" s="4">
        <f t="shared" si="701"/>
        <v>0</v>
      </c>
      <c r="K11245" s="4">
        <f t="shared" si="702"/>
        <v>236</v>
      </c>
      <c r="L11245" s="4">
        <f t="shared" si="703"/>
        <v>780258.53999999957</v>
      </c>
    </row>
    <row r="11246" spans="2:12" x14ac:dyDescent="0.3">
      <c r="B11246" t="s">
        <v>6</v>
      </c>
      <c r="C11246">
        <v>724974</v>
      </c>
      <c r="D11246">
        <v>535.5</v>
      </c>
      <c r="E11246">
        <v>2</v>
      </c>
      <c r="F11246" s="2">
        <v>43969</v>
      </c>
      <c r="G11246" t="s">
        <v>73</v>
      </c>
      <c r="H11246" s="2">
        <v>44165</v>
      </c>
      <c r="I11246" s="2">
        <f t="shared" si="700"/>
        <v>44165</v>
      </c>
      <c r="J11246" s="4">
        <f t="shared" si="701"/>
        <v>0</v>
      </c>
      <c r="K11246" s="4">
        <f t="shared" si="702"/>
        <v>236</v>
      </c>
      <c r="L11246" s="4">
        <f t="shared" si="703"/>
        <v>780258.53999999957</v>
      </c>
    </row>
    <row r="11247" spans="2:12" x14ac:dyDescent="0.3">
      <c r="B11247" t="s">
        <v>6</v>
      </c>
      <c r="C11247">
        <v>724974</v>
      </c>
      <c r="D11247">
        <v>539.04</v>
      </c>
      <c r="E11247">
        <v>2</v>
      </c>
      <c r="F11247" s="2">
        <v>43983</v>
      </c>
      <c r="G11247" t="s">
        <v>73</v>
      </c>
      <c r="H11247" s="2">
        <v>44165</v>
      </c>
      <c r="I11247" s="2">
        <f t="shared" si="700"/>
        <v>44165</v>
      </c>
      <c r="J11247" s="4">
        <f t="shared" si="701"/>
        <v>0</v>
      </c>
      <c r="K11247" s="4">
        <f t="shared" si="702"/>
        <v>236</v>
      </c>
      <c r="L11247" s="4">
        <f t="shared" si="703"/>
        <v>780258.53999999957</v>
      </c>
    </row>
    <row r="11248" spans="2:12" x14ac:dyDescent="0.3">
      <c r="B11248" t="s">
        <v>6</v>
      </c>
      <c r="C11248">
        <v>724974</v>
      </c>
      <c r="D11248">
        <v>19099.86</v>
      </c>
      <c r="E11248">
        <v>16</v>
      </c>
      <c r="F11248" s="2">
        <v>43962</v>
      </c>
      <c r="G11248" t="s">
        <v>73</v>
      </c>
      <c r="H11248" s="2">
        <v>44165</v>
      </c>
      <c r="I11248" s="2">
        <f t="shared" si="700"/>
        <v>44165</v>
      </c>
      <c r="J11248" s="4">
        <f t="shared" si="701"/>
        <v>0</v>
      </c>
      <c r="K11248" s="4">
        <f t="shared" si="702"/>
        <v>236</v>
      </c>
      <c r="L11248" s="4">
        <f t="shared" si="703"/>
        <v>780258.53999999957</v>
      </c>
    </row>
    <row r="11249" spans="2:12" x14ac:dyDescent="0.3">
      <c r="B11249" t="s">
        <v>6</v>
      </c>
      <c r="C11249">
        <v>724974</v>
      </c>
      <c r="D11249">
        <v>5968.74</v>
      </c>
      <c r="E11249">
        <v>5</v>
      </c>
      <c r="F11249" s="2">
        <v>43969</v>
      </c>
      <c r="G11249" t="s">
        <v>73</v>
      </c>
      <c r="H11249" s="2">
        <v>44165</v>
      </c>
      <c r="I11249" s="2">
        <f t="shared" si="700"/>
        <v>44165</v>
      </c>
      <c r="J11249" s="4">
        <f t="shared" si="701"/>
        <v>0</v>
      </c>
      <c r="K11249" s="4">
        <f t="shared" si="702"/>
        <v>236</v>
      </c>
      <c r="L11249" s="4">
        <f t="shared" si="703"/>
        <v>780258.53999999957</v>
      </c>
    </row>
    <row r="11250" spans="2:12" x14ac:dyDescent="0.3">
      <c r="B11250" t="s">
        <v>6</v>
      </c>
      <c r="C11250">
        <v>724974</v>
      </c>
      <c r="D11250">
        <v>5976.54</v>
      </c>
      <c r="E11250">
        <v>5</v>
      </c>
      <c r="F11250" s="2">
        <v>43976</v>
      </c>
      <c r="G11250" t="s">
        <v>73</v>
      </c>
      <c r="H11250" s="2">
        <v>44165</v>
      </c>
      <c r="I11250" s="2">
        <f t="shared" si="700"/>
        <v>44165</v>
      </c>
      <c r="J11250" s="4">
        <f t="shared" si="701"/>
        <v>0</v>
      </c>
      <c r="K11250" s="4">
        <f t="shared" si="702"/>
        <v>236</v>
      </c>
      <c r="L11250" s="4">
        <f t="shared" si="703"/>
        <v>780258.53999999957</v>
      </c>
    </row>
    <row r="11251" spans="2:12" x14ac:dyDescent="0.3">
      <c r="B11251" t="s">
        <v>6</v>
      </c>
      <c r="C11251">
        <v>724974</v>
      </c>
      <c r="D11251">
        <v>7209.3</v>
      </c>
      <c r="E11251">
        <v>6</v>
      </c>
      <c r="F11251" s="2">
        <v>43983</v>
      </c>
      <c r="G11251" t="s">
        <v>73</v>
      </c>
      <c r="H11251" s="2">
        <v>44165</v>
      </c>
      <c r="I11251" s="2">
        <f t="shared" si="700"/>
        <v>44165</v>
      </c>
      <c r="J11251" s="4">
        <f t="shared" si="701"/>
        <v>0</v>
      </c>
      <c r="K11251" s="4">
        <f t="shared" si="702"/>
        <v>236</v>
      </c>
      <c r="L11251" s="4">
        <f t="shared" si="703"/>
        <v>780258.53999999957</v>
      </c>
    </row>
    <row r="11252" spans="2:12" x14ac:dyDescent="0.3">
      <c r="B11252" t="s">
        <v>6</v>
      </c>
      <c r="C11252">
        <v>757332</v>
      </c>
      <c r="D11252">
        <v>2387.46</v>
      </c>
      <c r="E11252">
        <v>2</v>
      </c>
      <c r="F11252" s="2">
        <v>43969</v>
      </c>
      <c r="G11252" t="s">
        <v>67</v>
      </c>
      <c r="H11252" s="2">
        <v>44151</v>
      </c>
      <c r="I11252" s="2">
        <f t="shared" si="700"/>
        <v>44165</v>
      </c>
      <c r="J11252" s="4">
        <f t="shared" si="701"/>
        <v>14</v>
      </c>
      <c r="K11252" s="4">
        <f t="shared" si="702"/>
        <v>86</v>
      </c>
      <c r="L11252" s="4">
        <f t="shared" si="703"/>
        <v>61857.060000000019</v>
      </c>
    </row>
    <row r="11253" spans="2:12" x14ac:dyDescent="0.3">
      <c r="B11253" t="s">
        <v>6</v>
      </c>
      <c r="C11253">
        <v>757332</v>
      </c>
      <c r="D11253">
        <v>1201.56</v>
      </c>
      <c r="E11253">
        <v>1</v>
      </c>
      <c r="F11253" s="2">
        <v>43983</v>
      </c>
      <c r="G11253" t="s">
        <v>67</v>
      </c>
      <c r="H11253" s="2">
        <v>44151</v>
      </c>
      <c r="I11253" s="2">
        <f t="shared" si="700"/>
        <v>44165</v>
      </c>
      <c r="J11253" s="4">
        <f t="shared" si="701"/>
        <v>14</v>
      </c>
      <c r="K11253" s="4">
        <f t="shared" si="702"/>
        <v>86</v>
      </c>
      <c r="L11253" s="4">
        <f t="shared" si="703"/>
        <v>61857.060000000019</v>
      </c>
    </row>
    <row r="11254" spans="2:12" x14ac:dyDescent="0.3">
      <c r="B11254" t="s">
        <v>6</v>
      </c>
      <c r="C11254">
        <v>763782</v>
      </c>
      <c r="D11254">
        <v>1193.76</v>
      </c>
      <c r="E11254">
        <v>1</v>
      </c>
      <c r="F11254" s="2">
        <v>43962</v>
      </c>
      <c r="G11254" t="s">
        <v>217</v>
      </c>
      <c r="H11254" s="2">
        <v>44165</v>
      </c>
      <c r="I11254" s="2">
        <f t="shared" si="700"/>
        <v>44165</v>
      </c>
      <c r="J11254" s="4">
        <f t="shared" si="701"/>
        <v>0</v>
      </c>
      <c r="K11254" s="4">
        <f t="shared" si="702"/>
        <v>73</v>
      </c>
      <c r="L11254" s="4">
        <f t="shared" si="703"/>
        <v>125895.35999999994</v>
      </c>
    </row>
    <row r="11255" spans="2:12" x14ac:dyDescent="0.3">
      <c r="B11255" t="s">
        <v>6</v>
      </c>
      <c r="C11255">
        <v>763782</v>
      </c>
      <c r="D11255">
        <v>1193.76</v>
      </c>
      <c r="E11255">
        <v>1</v>
      </c>
      <c r="F11255" s="2">
        <v>43969</v>
      </c>
      <c r="G11255" t="s">
        <v>217</v>
      </c>
      <c r="H11255" s="2">
        <v>44165</v>
      </c>
      <c r="I11255" s="2">
        <f t="shared" si="700"/>
        <v>44165</v>
      </c>
      <c r="J11255" s="4">
        <f t="shared" si="701"/>
        <v>0</v>
      </c>
      <c r="K11255" s="4">
        <f t="shared" si="702"/>
        <v>73</v>
      </c>
      <c r="L11255" s="4">
        <f t="shared" si="703"/>
        <v>125895.35999999994</v>
      </c>
    </row>
    <row r="11256" spans="2:12" x14ac:dyDescent="0.3">
      <c r="B11256" t="s">
        <v>6</v>
      </c>
      <c r="C11256">
        <v>763782</v>
      </c>
      <c r="D11256">
        <v>1201.56</v>
      </c>
      <c r="E11256">
        <v>1</v>
      </c>
      <c r="F11256" s="2">
        <v>43976</v>
      </c>
      <c r="G11256" t="s">
        <v>217</v>
      </c>
      <c r="H11256" s="2">
        <v>44165</v>
      </c>
      <c r="I11256" s="2">
        <f t="shared" si="700"/>
        <v>44165</v>
      </c>
      <c r="J11256" s="4">
        <f t="shared" si="701"/>
        <v>0</v>
      </c>
      <c r="K11256" s="4">
        <f t="shared" si="702"/>
        <v>73</v>
      </c>
      <c r="L11256" s="4">
        <f t="shared" si="703"/>
        <v>125895.35999999994</v>
      </c>
    </row>
    <row r="11257" spans="2:12" x14ac:dyDescent="0.3">
      <c r="B11257" t="s">
        <v>6</v>
      </c>
      <c r="C11257">
        <v>765942</v>
      </c>
      <c r="D11257">
        <v>1016.88</v>
      </c>
      <c r="E11257">
        <v>1</v>
      </c>
      <c r="F11257" s="2">
        <v>43976</v>
      </c>
      <c r="G11257" t="s">
        <v>218</v>
      </c>
      <c r="H11257" s="2">
        <v>44158</v>
      </c>
      <c r="I11257" s="2">
        <f t="shared" si="700"/>
        <v>44165</v>
      </c>
      <c r="J11257" s="4">
        <f t="shared" si="701"/>
        <v>7</v>
      </c>
      <c r="K11257" s="4">
        <f t="shared" si="702"/>
        <v>45</v>
      </c>
      <c r="L11257" s="4">
        <f t="shared" si="703"/>
        <v>86364.959999999977</v>
      </c>
    </row>
    <row r="11258" spans="2:12" x14ac:dyDescent="0.3">
      <c r="B11258" t="s">
        <v>6</v>
      </c>
      <c r="C11258">
        <v>766122</v>
      </c>
      <c r="D11258">
        <v>1201.56</v>
      </c>
      <c r="E11258">
        <v>1</v>
      </c>
      <c r="F11258" s="2">
        <v>43983</v>
      </c>
      <c r="G11258" t="s">
        <v>292</v>
      </c>
      <c r="H11258" s="2">
        <v>43997</v>
      </c>
      <c r="I11258" s="2">
        <f t="shared" si="700"/>
        <v>44165</v>
      </c>
      <c r="J11258" s="4">
        <f t="shared" si="701"/>
        <v>168</v>
      </c>
      <c r="K11258" s="4">
        <f t="shared" si="702"/>
        <v>14</v>
      </c>
      <c r="L11258" s="4">
        <f t="shared" si="703"/>
        <v>21258.120000000003</v>
      </c>
    </row>
    <row r="11259" spans="2:12" x14ac:dyDescent="0.3">
      <c r="B11259" t="s">
        <v>6</v>
      </c>
      <c r="C11259">
        <v>766962</v>
      </c>
      <c r="D11259">
        <v>4363.08</v>
      </c>
      <c r="E11259">
        <v>2</v>
      </c>
      <c r="F11259" s="2">
        <v>43962</v>
      </c>
      <c r="G11259" t="s">
        <v>125</v>
      </c>
      <c r="H11259" s="2">
        <v>43962</v>
      </c>
      <c r="I11259" s="2">
        <f t="shared" si="700"/>
        <v>44165</v>
      </c>
      <c r="J11259" s="4">
        <f t="shared" si="701"/>
        <v>203</v>
      </c>
      <c r="K11259" s="4">
        <f t="shared" si="702"/>
        <v>2</v>
      </c>
      <c r="L11259" s="4">
        <f t="shared" si="703"/>
        <v>6306.36</v>
      </c>
    </row>
    <row r="11260" spans="2:12" x14ac:dyDescent="0.3">
      <c r="B11260" t="s">
        <v>6</v>
      </c>
      <c r="C11260">
        <v>776202</v>
      </c>
      <c r="D11260">
        <v>612.6</v>
      </c>
      <c r="E11260">
        <v>1</v>
      </c>
      <c r="F11260" s="2">
        <v>43976</v>
      </c>
      <c r="G11260" t="s">
        <v>219</v>
      </c>
      <c r="H11260" s="2">
        <v>44151</v>
      </c>
      <c r="I11260" s="2">
        <f t="shared" si="700"/>
        <v>44165</v>
      </c>
      <c r="J11260" s="4">
        <f t="shared" si="701"/>
        <v>14</v>
      </c>
      <c r="K11260" s="4">
        <f t="shared" si="702"/>
        <v>40</v>
      </c>
      <c r="L11260" s="4">
        <f t="shared" si="703"/>
        <v>36997.44000000001</v>
      </c>
    </row>
    <row r="11261" spans="2:12" x14ac:dyDescent="0.3">
      <c r="B11261" t="s">
        <v>6</v>
      </c>
      <c r="C11261">
        <v>776202</v>
      </c>
      <c r="D11261">
        <v>267.72000000000003</v>
      </c>
      <c r="E11261">
        <v>1</v>
      </c>
      <c r="F11261" s="2">
        <v>43955</v>
      </c>
      <c r="G11261" t="s">
        <v>219</v>
      </c>
      <c r="H11261" s="2">
        <v>44151</v>
      </c>
      <c r="I11261" s="2">
        <f t="shared" si="700"/>
        <v>44165</v>
      </c>
      <c r="J11261" s="4">
        <f t="shared" si="701"/>
        <v>14</v>
      </c>
      <c r="K11261" s="4">
        <f t="shared" si="702"/>
        <v>40</v>
      </c>
      <c r="L11261" s="4">
        <f t="shared" si="703"/>
        <v>36997.44000000001</v>
      </c>
    </row>
    <row r="11262" spans="2:12" x14ac:dyDescent="0.3">
      <c r="B11262" t="s">
        <v>6</v>
      </c>
      <c r="C11262">
        <v>777414</v>
      </c>
      <c r="D11262">
        <v>3612.42</v>
      </c>
      <c r="E11262">
        <v>1</v>
      </c>
      <c r="F11262" s="2">
        <v>43976</v>
      </c>
      <c r="G11262" t="s">
        <v>99</v>
      </c>
      <c r="H11262" s="2">
        <v>44137</v>
      </c>
      <c r="I11262" s="2">
        <f t="shared" si="700"/>
        <v>44165</v>
      </c>
      <c r="J11262" s="4">
        <f t="shared" si="701"/>
        <v>28</v>
      </c>
      <c r="K11262" s="4">
        <f t="shared" si="702"/>
        <v>10</v>
      </c>
      <c r="L11262" s="4">
        <f t="shared" si="703"/>
        <v>21243.06</v>
      </c>
    </row>
    <row r="11263" spans="2:12" x14ac:dyDescent="0.3">
      <c r="B11263" t="s">
        <v>6</v>
      </c>
      <c r="C11263">
        <v>777906</v>
      </c>
      <c r="D11263">
        <v>1217.28</v>
      </c>
      <c r="E11263">
        <v>2</v>
      </c>
      <c r="F11263" s="2">
        <v>43969</v>
      </c>
      <c r="G11263" t="s">
        <v>172</v>
      </c>
      <c r="H11263" s="2">
        <v>44144</v>
      </c>
      <c r="I11263" s="2">
        <f t="shared" si="700"/>
        <v>44165</v>
      </c>
      <c r="J11263" s="4">
        <f t="shared" si="701"/>
        <v>21</v>
      </c>
      <c r="K11263" s="4">
        <f t="shared" si="702"/>
        <v>76</v>
      </c>
      <c r="L11263" s="4">
        <f t="shared" si="703"/>
        <v>80430.12000000001</v>
      </c>
    </row>
    <row r="11264" spans="2:12" x14ac:dyDescent="0.3">
      <c r="B11264" t="s">
        <v>6</v>
      </c>
      <c r="C11264">
        <v>777906</v>
      </c>
      <c r="D11264">
        <v>1225.26</v>
      </c>
      <c r="E11264">
        <v>2</v>
      </c>
      <c r="F11264" s="2">
        <v>43983</v>
      </c>
      <c r="G11264" t="s">
        <v>172</v>
      </c>
      <c r="H11264" s="2">
        <v>44144</v>
      </c>
      <c r="I11264" s="2">
        <f t="shared" si="700"/>
        <v>44165</v>
      </c>
      <c r="J11264" s="4">
        <f t="shared" si="701"/>
        <v>21</v>
      </c>
      <c r="K11264" s="4">
        <f t="shared" si="702"/>
        <v>76</v>
      </c>
      <c r="L11264" s="4">
        <f t="shared" si="703"/>
        <v>80430.12000000001</v>
      </c>
    </row>
    <row r="11265" spans="2:12" x14ac:dyDescent="0.3">
      <c r="B11265" t="s">
        <v>6</v>
      </c>
      <c r="C11265">
        <v>793266</v>
      </c>
      <c r="D11265">
        <v>1016.88</v>
      </c>
      <c r="E11265">
        <v>1</v>
      </c>
      <c r="F11265" s="2">
        <v>43983</v>
      </c>
      <c r="G11265" t="s">
        <v>221</v>
      </c>
      <c r="H11265" s="2">
        <v>44123</v>
      </c>
      <c r="I11265" s="2">
        <f t="shared" si="700"/>
        <v>44165</v>
      </c>
      <c r="J11265" s="4">
        <f t="shared" si="701"/>
        <v>42</v>
      </c>
      <c r="K11265" s="4">
        <f t="shared" si="702"/>
        <v>13</v>
      </c>
      <c r="L11265" s="4">
        <f t="shared" si="703"/>
        <v>22999.739999999994</v>
      </c>
    </row>
    <row r="11266" spans="2:12" x14ac:dyDescent="0.3">
      <c r="B11266" t="s">
        <v>6</v>
      </c>
      <c r="C11266">
        <v>795876</v>
      </c>
      <c r="D11266">
        <v>612.6</v>
      </c>
      <c r="E11266">
        <v>1</v>
      </c>
      <c r="F11266" s="2">
        <v>43983</v>
      </c>
      <c r="G11266" t="s">
        <v>31</v>
      </c>
      <c r="H11266" s="2">
        <v>44158</v>
      </c>
      <c r="I11266" s="2">
        <f t="shared" si="700"/>
        <v>44165</v>
      </c>
      <c r="J11266" s="4">
        <f t="shared" si="701"/>
        <v>7</v>
      </c>
      <c r="K11266" s="4">
        <f t="shared" si="702"/>
        <v>40</v>
      </c>
      <c r="L11266" s="4">
        <f t="shared" si="703"/>
        <v>31108.44</v>
      </c>
    </row>
    <row r="11267" spans="2:12" x14ac:dyDescent="0.3">
      <c r="B11267" t="s">
        <v>6</v>
      </c>
      <c r="C11267">
        <v>795876</v>
      </c>
      <c r="D11267">
        <v>269.52</v>
      </c>
      <c r="E11267">
        <v>1</v>
      </c>
      <c r="F11267" s="2">
        <v>43983</v>
      </c>
      <c r="G11267" t="s">
        <v>31</v>
      </c>
      <c r="H11267" s="2">
        <v>44158</v>
      </c>
      <c r="I11267" s="2">
        <f t="shared" ref="I11267:I11330" si="704">MAX($F$2:$F$14451)</f>
        <v>44165</v>
      </c>
      <c r="J11267" s="4">
        <f t="shared" ref="J11267:J11330" si="705">DATEDIF(H11267,I11267,"d")</f>
        <v>7</v>
      </c>
      <c r="K11267" s="4">
        <f t="shared" ref="K11267:K11330" si="706">COUNTIF($G:$G,G11267)</f>
        <v>40</v>
      </c>
      <c r="L11267" s="4">
        <f t="shared" ref="L11267:L11330" si="707">SUMIF($G:$G,G11267,$D:$D)</f>
        <v>31108.44</v>
      </c>
    </row>
    <row r="11268" spans="2:12" x14ac:dyDescent="0.3">
      <c r="B11268" t="s">
        <v>6</v>
      </c>
      <c r="C11268">
        <v>809172</v>
      </c>
      <c r="D11268">
        <v>383.4</v>
      </c>
      <c r="E11268">
        <v>1</v>
      </c>
      <c r="F11268" s="2">
        <v>43962</v>
      </c>
      <c r="G11268" t="s">
        <v>629</v>
      </c>
      <c r="H11268" s="2">
        <v>44165</v>
      </c>
      <c r="I11268" s="2">
        <f t="shared" si="704"/>
        <v>44165</v>
      </c>
      <c r="J11268" s="4">
        <f t="shared" si="705"/>
        <v>0</v>
      </c>
      <c r="K11268" s="4">
        <f t="shared" si="706"/>
        <v>88</v>
      </c>
      <c r="L11268" s="4">
        <f t="shared" si="707"/>
        <v>144316.56000000006</v>
      </c>
    </row>
    <row r="11269" spans="2:12" x14ac:dyDescent="0.3">
      <c r="B11269" t="s">
        <v>6</v>
      </c>
      <c r="C11269">
        <v>809172</v>
      </c>
      <c r="D11269">
        <v>608.64</v>
      </c>
      <c r="E11269">
        <v>1</v>
      </c>
      <c r="F11269" s="2">
        <v>43962</v>
      </c>
      <c r="G11269" t="s">
        <v>629</v>
      </c>
      <c r="H11269" s="2">
        <v>44165</v>
      </c>
      <c r="I11269" s="2">
        <f t="shared" si="704"/>
        <v>44165</v>
      </c>
      <c r="J11269" s="4">
        <f t="shared" si="705"/>
        <v>0</v>
      </c>
      <c r="K11269" s="4">
        <f t="shared" si="706"/>
        <v>88</v>
      </c>
      <c r="L11269" s="4">
        <f t="shared" si="707"/>
        <v>144316.56000000006</v>
      </c>
    </row>
    <row r="11270" spans="2:12" x14ac:dyDescent="0.3">
      <c r="B11270" t="s">
        <v>6</v>
      </c>
      <c r="C11270">
        <v>809172</v>
      </c>
      <c r="D11270">
        <v>1217.28</v>
      </c>
      <c r="E11270">
        <v>2</v>
      </c>
      <c r="F11270" s="2">
        <v>43969</v>
      </c>
      <c r="G11270" t="s">
        <v>629</v>
      </c>
      <c r="H11270" s="2">
        <v>44165</v>
      </c>
      <c r="I11270" s="2">
        <f t="shared" si="704"/>
        <v>44165</v>
      </c>
      <c r="J11270" s="4">
        <f t="shared" si="705"/>
        <v>0</v>
      </c>
      <c r="K11270" s="4">
        <f t="shared" si="706"/>
        <v>88</v>
      </c>
      <c r="L11270" s="4">
        <f t="shared" si="707"/>
        <v>144316.56000000006</v>
      </c>
    </row>
    <row r="11271" spans="2:12" x14ac:dyDescent="0.3">
      <c r="B11271" t="s">
        <v>6</v>
      </c>
      <c r="C11271">
        <v>809172</v>
      </c>
      <c r="D11271">
        <v>1217.28</v>
      </c>
      <c r="E11271">
        <v>2</v>
      </c>
      <c r="F11271" s="2">
        <v>43976</v>
      </c>
      <c r="G11271" t="s">
        <v>629</v>
      </c>
      <c r="H11271" s="2">
        <v>44165</v>
      </c>
      <c r="I11271" s="2">
        <f t="shared" si="704"/>
        <v>44165</v>
      </c>
      <c r="J11271" s="4">
        <f t="shared" si="705"/>
        <v>0</v>
      </c>
      <c r="K11271" s="4">
        <f t="shared" si="706"/>
        <v>88</v>
      </c>
      <c r="L11271" s="4">
        <f t="shared" si="707"/>
        <v>144316.56000000006</v>
      </c>
    </row>
    <row r="11272" spans="2:12" x14ac:dyDescent="0.3">
      <c r="B11272" t="s">
        <v>6</v>
      </c>
      <c r="C11272">
        <v>809172</v>
      </c>
      <c r="D11272">
        <v>1837.86</v>
      </c>
      <c r="E11272">
        <v>3</v>
      </c>
      <c r="F11272" s="2">
        <v>43983</v>
      </c>
      <c r="G11272" t="s">
        <v>629</v>
      </c>
      <c r="H11272" s="2">
        <v>44165</v>
      </c>
      <c r="I11272" s="2">
        <f t="shared" si="704"/>
        <v>44165</v>
      </c>
      <c r="J11272" s="4">
        <f t="shared" si="705"/>
        <v>0</v>
      </c>
      <c r="K11272" s="4">
        <f t="shared" si="706"/>
        <v>88</v>
      </c>
      <c r="L11272" s="4">
        <f t="shared" si="707"/>
        <v>144316.56000000006</v>
      </c>
    </row>
    <row r="11273" spans="2:12" x14ac:dyDescent="0.3">
      <c r="B11273" t="s">
        <v>6</v>
      </c>
      <c r="C11273">
        <v>809172</v>
      </c>
      <c r="D11273">
        <v>267.72000000000003</v>
      </c>
      <c r="E11273">
        <v>1</v>
      </c>
      <c r="F11273" s="2">
        <v>43976</v>
      </c>
      <c r="G11273" t="s">
        <v>629</v>
      </c>
      <c r="H11273" s="2">
        <v>44165</v>
      </c>
      <c r="I11273" s="2">
        <f t="shared" si="704"/>
        <v>44165</v>
      </c>
      <c r="J11273" s="4">
        <f t="shared" si="705"/>
        <v>0</v>
      </c>
      <c r="K11273" s="4">
        <f t="shared" si="706"/>
        <v>88</v>
      </c>
      <c r="L11273" s="4">
        <f t="shared" si="707"/>
        <v>144316.56000000006</v>
      </c>
    </row>
    <row r="11274" spans="2:12" x14ac:dyDescent="0.3">
      <c r="B11274" t="s">
        <v>6</v>
      </c>
      <c r="C11274">
        <v>809172</v>
      </c>
      <c r="D11274">
        <v>2387.46</v>
      </c>
      <c r="E11274">
        <v>2</v>
      </c>
      <c r="F11274" s="2">
        <v>43962</v>
      </c>
      <c r="G11274" t="s">
        <v>629</v>
      </c>
      <c r="H11274" s="2">
        <v>44165</v>
      </c>
      <c r="I11274" s="2">
        <f t="shared" si="704"/>
        <v>44165</v>
      </c>
      <c r="J11274" s="4">
        <f t="shared" si="705"/>
        <v>0</v>
      </c>
      <c r="K11274" s="4">
        <f t="shared" si="706"/>
        <v>88</v>
      </c>
      <c r="L11274" s="4">
        <f t="shared" si="707"/>
        <v>144316.56000000006</v>
      </c>
    </row>
    <row r="11275" spans="2:12" x14ac:dyDescent="0.3">
      <c r="B11275" t="s">
        <v>6</v>
      </c>
      <c r="C11275">
        <v>809172</v>
      </c>
      <c r="D11275">
        <v>1193.76</v>
      </c>
      <c r="E11275">
        <v>1</v>
      </c>
      <c r="F11275" s="2">
        <v>43969</v>
      </c>
      <c r="G11275" t="s">
        <v>629</v>
      </c>
      <c r="H11275" s="2">
        <v>44165</v>
      </c>
      <c r="I11275" s="2">
        <f t="shared" si="704"/>
        <v>44165</v>
      </c>
      <c r="J11275" s="4">
        <f t="shared" si="705"/>
        <v>0</v>
      </c>
      <c r="K11275" s="4">
        <f t="shared" si="706"/>
        <v>88</v>
      </c>
      <c r="L11275" s="4">
        <f t="shared" si="707"/>
        <v>144316.56000000006</v>
      </c>
    </row>
    <row r="11276" spans="2:12" x14ac:dyDescent="0.3">
      <c r="B11276" t="s">
        <v>6</v>
      </c>
      <c r="C11276">
        <v>809172</v>
      </c>
      <c r="D11276">
        <v>1193.76</v>
      </c>
      <c r="E11276">
        <v>1</v>
      </c>
      <c r="F11276" s="2">
        <v>43976</v>
      </c>
      <c r="G11276" t="s">
        <v>629</v>
      </c>
      <c r="H11276" s="2">
        <v>44165</v>
      </c>
      <c r="I11276" s="2">
        <f t="shared" si="704"/>
        <v>44165</v>
      </c>
      <c r="J11276" s="4">
        <f t="shared" si="705"/>
        <v>0</v>
      </c>
      <c r="K11276" s="4">
        <f t="shared" si="706"/>
        <v>88</v>
      </c>
      <c r="L11276" s="4">
        <f t="shared" si="707"/>
        <v>144316.56000000006</v>
      </c>
    </row>
    <row r="11277" spans="2:12" x14ac:dyDescent="0.3">
      <c r="B11277" t="s">
        <v>6</v>
      </c>
      <c r="C11277">
        <v>811602</v>
      </c>
      <c r="D11277">
        <v>1193.76</v>
      </c>
      <c r="E11277">
        <v>1</v>
      </c>
      <c r="F11277" s="2">
        <v>43976</v>
      </c>
      <c r="G11277" t="s">
        <v>414</v>
      </c>
      <c r="H11277" s="2">
        <v>44144</v>
      </c>
      <c r="I11277" s="2">
        <f t="shared" si="704"/>
        <v>44165</v>
      </c>
      <c r="J11277" s="4">
        <f t="shared" si="705"/>
        <v>21</v>
      </c>
      <c r="K11277" s="4">
        <f t="shared" si="706"/>
        <v>7</v>
      </c>
      <c r="L11277" s="4">
        <f t="shared" si="707"/>
        <v>10612.980000000001</v>
      </c>
    </row>
    <row r="11278" spans="2:12" x14ac:dyDescent="0.3">
      <c r="B11278" t="s">
        <v>6</v>
      </c>
      <c r="C11278">
        <v>826002</v>
      </c>
      <c r="D11278">
        <v>4405.26</v>
      </c>
      <c r="E11278">
        <v>2</v>
      </c>
      <c r="F11278" s="2">
        <v>43976</v>
      </c>
      <c r="G11278" t="s">
        <v>499</v>
      </c>
      <c r="H11278" s="2">
        <v>43976</v>
      </c>
      <c r="I11278" s="2">
        <f t="shared" si="704"/>
        <v>44165</v>
      </c>
      <c r="J11278" s="4">
        <f t="shared" si="705"/>
        <v>189</v>
      </c>
      <c r="K11278" s="4">
        <f t="shared" si="706"/>
        <v>3</v>
      </c>
      <c r="L11278" s="4">
        <f t="shared" si="707"/>
        <v>11253.84</v>
      </c>
    </row>
    <row r="11279" spans="2:12" x14ac:dyDescent="0.3">
      <c r="B11279" t="s">
        <v>6</v>
      </c>
      <c r="C11279">
        <v>840312</v>
      </c>
      <c r="D11279">
        <v>608.64</v>
      </c>
      <c r="E11279">
        <v>1</v>
      </c>
      <c r="F11279" s="2">
        <v>43969</v>
      </c>
      <c r="G11279" t="s">
        <v>678</v>
      </c>
      <c r="H11279" s="2">
        <v>44074</v>
      </c>
      <c r="I11279" s="2">
        <f t="shared" si="704"/>
        <v>44165</v>
      </c>
      <c r="J11279" s="4">
        <f t="shared" si="705"/>
        <v>91</v>
      </c>
      <c r="K11279" s="4">
        <f t="shared" si="706"/>
        <v>5</v>
      </c>
      <c r="L11279" s="4">
        <f t="shared" si="707"/>
        <v>3800.34</v>
      </c>
    </row>
    <row r="11280" spans="2:12" x14ac:dyDescent="0.3">
      <c r="B11280" t="s">
        <v>6</v>
      </c>
      <c r="C11280">
        <v>840312</v>
      </c>
      <c r="D11280">
        <v>1338.84</v>
      </c>
      <c r="E11280">
        <v>5</v>
      </c>
      <c r="F11280" s="2">
        <v>43962</v>
      </c>
      <c r="G11280" t="s">
        <v>678</v>
      </c>
      <c r="H11280" s="2">
        <v>44074</v>
      </c>
      <c r="I11280" s="2">
        <f t="shared" si="704"/>
        <v>44165</v>
      </c>
      <c r="J11280" s="4">
        <f t="shared" si="705"/>
        <v>91</v>
      </c>
      <c r="K11280" s="4">
        <f t="shared" si="706"/>
        <v>5</v>
      </c>
      <c r="L11280" s="4">
        <f t="shared" si="707"/>
        <v>3800.34</v>
      </c>
    </row>
    <row r="11281" spans="2:12" x14ac:dyDescent="0.3">
      <c r="B11281" t="s">
        <v>6</v>
      </c>
      <c r="C11281">
        <v>840312</v>
      </c>
      <c r="D11281">
        <v>267.72000000000003</v>
      </c>
      <c r="E11281">
        <v>1</v>
      </c>
      <c r="F11281" s="2">
        <v>43969</v>
      </c>
      <c r="G11281" t="s">
        <v>678</v>
      </c>
      <c r="H11281" s="2">
        <v>44074</v>
      </c>
      <c r="I11281" s="2">
        <f t="shared" si="704"/>
        <v>44165</v>
      </c>
      <c r="J11281" s="4">
        <f t="shared" si="705"/>
        <v>91</v>
      </c>
      <c r="K11281" s="4">
        <f t="shared" si="706"/>
        <v>5</v>
      </c>
      <c r="L11281" s="4">
        <f t="shared" si="707"/>
        <v>3800.34</v>
      </c>
    </row>
    <row r="11282" spans="2:12" x14ac:dyDescent="0.3">
      <c r="B11282" t="s">
        <v>6</v>
      </c>
      <c r="C11282">
        <v>840312</v>
      </c>
      <c r="D11282">
        <v>1193.76</v>
      </c>
      <c r="E11282">
        <v>1</v>
      </c>
      <c r="F11282" s="2">
        <v>43969</v>
      </c>
      <c r="G11282" t="s">
        <v>678</v>
      </c>
      <c r="H11282" s="2">
        <v>44074</v>
      </c>
      <c r="I11282" s="2">
        <f t="shared" si="704"/>
        <v>44165</v>
      </c>
      <c r="J11282" s="4">
        <f t="shared" si="705"/>
        <v>91</v>
      </c>
      <c r="K11282" s="4">
        <f t="shared" si="706"/>
        <v>5</v>
      </c>
      <c r="L11282" s="4">
        <f t="shared" si="707"/>
        <v>3800.34</v>
      </c>
    </row>
    <row r="11283" spans="2:12" x14ac:dyDescent="0.3">
      <c r="B11283" t="s">
        <v>6</v>
      </c>
      <c r="C11283">
        <v>857472</v>
      </c>
      <c r="D11283">
        <v>3408.78</v>
      </c>
      <c r="E11283">
        <v>1</v>
      </c>
      <c r="F11283" s="2">
        <v>43976</v>
      </c>
      <c r="G11283" t="s">
        <v>82</v>
      </c>
      <c r="H11283" s="2">
        <v>44158</v>
      </c>
      <c r="I11283" s="2">
        <f t="shared" si="704"/>
        <v>44165</v>
      </c>
      <c r="J11283" s="4">
        <f t="shared" si="705"/>
        <v>7</v>
      </c>
      <c r="K11283" s="4">
        <f t="shared" si="706"/>
        <v>48</v>
      </c>
      <c r="L11283" s="4">
        <f t="shared" si="707"/>
        <v>178305.66000000003</v>
      </c>
    </row>
    <row r="11284" spans="2:12" x14ac:dyDescent="0.3">
      <c r="B11284" t="s">
        <v>6</v>
      </c>
      <c r="C11284">
        <v>857472</v>
      </c>
      <c r="D11284">
        <v>1010.28</v>
      </c>
      <c r="E11284">
        <v>1</v>
      </c>
      <c r="F11284" s="2">
        <v>43962</v>
      </c>
      <c r="G11284" t="s">
        <v>82</v>
      </c>
      <c r="H11284" s="2">
        <v>44158</v>
      </c>
      <c r="I11284" s="2">
        <f t="shared" si="704"/>
        <v>44165</v>
      </c>
      <c r="J11284" s="4">
        <f t="shared" si="705"/>
        <v>7</v>
      </c>
      <c r="K11284" s="4">
        <f t="shared" si="706"/>
        <v>48</v>
      </c>
      <c r="L11284" s="4">
        <f t="shared" si="707"/>
        <v>178305.66000000003</v>
      </c>
    </row>
    <row r="11285" spans="2:12" x14ac:dyDescent="0.3">
      <c r="B11285" t="s">
        <v>6</v>
      </c>
      <c r="C11285">
        <v>857472</v>
      </c>
      <c r="D11285">
        <v>1010.28</v>
      </c>
      <c r="E11285">
        <v>1</v>
      </c>
      <c r="F11285" s="2">
        <v>43969</v>
      </c>
      <c r="G11285" t="s">
        <v>82</v>
      </c>
      <c r="H11285" s="2">
        <v>44158</v>
      </c>
      <c r="I11285" s="2">
        <f t="shared" si="704"/>
        <v>44165</v>
      </c>
      <c r="J11285" s="4">
        <f t="shared" si="705"/>
        <v>7</v>
      </c>
      <c r="K11285" s="4">
        <f t="shared" si="706"/>
        <v>48</v>
      </c>
      <c r="L11285" s="4">
        <f t="shared" si="707"/>
        <v>178305.66000000003</v>
      </c>
    </row>
    <row r="11286" spans="2:12" x14ac:dyDescent="0.3">
      <c r="B11286" t="s">
        <v>6</v>
      </c>
      <c r="C11286">
        <v>857472</v>
      </c>
      <c r="D11286">
        <v>2387.46</v>
      </c>
      <c r="E11286">
        <v>2</v>
      </c>
      <c r="F11286" s="2">
        <v>43969</v>
      </c>
      <c r="G11286" t="s">
        <v>82</v>
      </c>
      <c r="H11286" s="2">
        <v>44158</v>
      </c>
      <c r="I11286" s="2">
        <f t="shared" si="704"/>
        <v>44165</v>
      </c>
      <c r="J11286" s="4">
        <f t="shared" si="705"/>
        <v>7</v>
      </c>
      <c r="K11286" s="4">
        <f t="shared" si="706"/>
        <v>48</v>
      </c>
      <c r="L11286" s="4">
        <f t="shared" si="707"/>
        <v>178305.66000000003</v>
      </c>
    </row>
    <row r="11287" spans="2:12" x14ac:dyDescent="0.3">
      <c r="B11287" t="s">
        <v>6</v>
      </c>
      <c r="C11287">
        <v>902850</v>
      </c>
      <c r="D11287">
        <v>2387.46</v>
      </c>
      <c r="E11287">
        <v>2</v>
      </c>
      <c r="F11287" s="2">
        <v>43962</v>
      </c>
      <c r="G11287" t="s">
        <v>225</v>
      </c>
      <c r="H11287" s="2">
        <v>44025</v>
      </c>
      <c r="I11287" s="2">
        <f t="shared" si="704"/>
        <v>44165</v>
      </c>
      <c r="J11287" s="4">
        <f t="shared" si="705"/>
        <v>140</v>
      </c>
      <c r="K11287" s="4">
        <f t="shared" si="706"/>
        <v>17</v>
      </c>
      <c r="L11287" s="4">
        <f t="shared" si="707"/>
        <v>49736.160000000003</v>
      </c>
    </row>
    <row r="11288" spans="2:12" x14ac:dyDescent="0.3">
      <c r="B11288" t="s">
        <v>6</v>
      </c>
      <c r="C11288">
        <v>921654</v>
      </c>
      <c r="D11288">
        <v>385.92</v>
      </c>
      <c r="E11288">
        <v>1</v>
      </c>
      <c r="F11288" s="2">
        <v>43983</v>
      </c>
      <c r="G11288" t="s">
        <v>416</v>
      </c>
      <c r="H11288" s="2">
        <v>44137</v>
      </c>
      <c r="I11288" s="2">
        <f t="shared" si="704"/>
        <v>44165</v>
      </c>
      <c r="J11288" s="4">
        <f t="shared" si="705"/>
        <v>28</v>
      </c>
      <c r="K11288" s="4">
        <f t="shared" si="706"/>
        <v>4</v>
      </c>
      <c r="L11288" s="4">
        <f t="shared" si="707"/>
        <v>1138.3800000000001</v>
      </c>
    </row>
    <row r="11289" spans="2:12" x14ac:dyDescent="0.3">
      <c r="B11289" t="s">
        <v>6</v>
      </c>
      <c r="C11289">
        <v>932142</v>
      </c>
      <c r="D11289">
        <v>3604.68</v>
      </c>
      <c r="E11289">
        <v>3</v>
      </c>
      <c r="F11289" s="2">
        <v>43983</v>
      </c>
      <c r="G11289" t="s">
        <v>173</v>
      </c>
      <c r="H11289" s="2">
        <v>44158</v>
      </c>
      <c r="I11289" s="2">
        <f t="shared" si="704"/>
        <v>44165</v>
      </c>
      <c r="J11289" s="4">
        <f t="shared" si="705"/>
        <v>7</v>
      </c>
      <c r="K11289" s="4">
        <f t="shared" si="706"/>
        <v>24</v>
      </c>
      <c r="L11289" s="4">
        <f t="shared" si="707"/>
        <v>106569.12</v>
      </c>
    </row>
    <row r="11290" spans="2:12" x14ac:dyDescent="0.3">
      <c r="B11290" t="s">
        <v>6</v>
      </c>
      <c r="C11290">
        <v>939288</v>
      </c>
      <c r="D11290">
        <v>612.6</v>
      </c>
      <c r="E11290">
        <v>1</v>
      </c>
      <c r="F11290" s="2">
        <v>43983</v>
      </c>
      <c r="G11290" t="s">
        <v>383</v>
      </c>
      <c r="H11290" s="2">
        <v>44158</v>
      </c>
      <c r="I11290" s="2">
        <f t="shared" si="704"/>
        <v>44165</v>
      </c>
      <c r="J11290" s="4">
        <f t="shared" si="705"/>
        <v>7</v>
      </c>
      <c r="K11290" s="4">
        <f t="shared" si="706"/>
        <v>8</v>
      </c>
      <c r="L11290" s="4">
        <f t="shared" si="707"/>
        <v>7881.24</v>
      </c>
    </row>
    <row r="11291" spans="2:12" x14ac:dyDescent="0.3">
      <c r="B11291" t="s">
        <v>6</v>
      </c>
      <c r="C11291">
        <v>948012</v>
      </c>
      <c r="D11291">
        <v>1338.84</v>
      </c>
      <c r="E11291">
        <v>5</v>
      </c>
      <c r="F11291" s="2">
        <v>43962</v>
      </c>
      <c r="G11291" t="s">
        <v>226</v>
      </c>
      <c r="H11291" s="2">
        <v>44165</v>
      </c>
      <c r="I11291" s="2">
        <f t="shared" si="704"/>
        <v>44165</v>
      </c>
      <c r="J11291" s="4">
        <f t="shared" si="705"/>
        <v>0</v>
      </c>
      <c r="K11291" s="4">
        <f t="shared" si="706"/>
        <v>82</v>
      </c>
      <c r="L11291" s="4">
        <f t="shared" si="707"/>
        <v>88866.359999999928</v>
      </c>
    </row>
    <row r="11292" spans="2:12" x14ac:dyDescent="0.3">
      <c r="B11292" t="s">
        <v>6</v>
      </c>
      <c r="C11292">
        <v>955938</v>
      </c>
      <c r="D11292">
        <v>3581.22</v>
      </c>
      <c r="E11292">
        <v>3</v>
      </c>
      <c r="F11292" s="2">
        <v>43969</v>
      </c>
      <c r="G11292" t="s">
        <v>152</v>
      </c>
      <c r="H11292" s="2">
        <v>44151</v>
      </c>
      <c r="I11292" s="2">
        <f t="shared" si="704"/>
        <v>44165</v>
      </c>
      <c r="J11292" s="4">
        <f t="shared" si="705"/>
        <v>14</v>
      </c>
      <c r="K11292" s="4">
        <f t="shared" si="706"/>
        <v>39</v>
      </c>
      <c r="L11292" s="4">
        <f t="shared" si="707"/>
        <v>122103.96000000005</v>
      </c>
    </row>
    <row r="11293" spans="2:12" x14ac:dyDescent="0.3">
      <c r="B11293" t="s">
        <v>6</v>
      </c>
      <c r="C11293">
        <v>957258</v>
      </c>
      <c r="D11293">
        <v>1010.28</v>
      </c>
      <c r="E11293">
        <v>1</v>
      </c>
      <c r="F11293" s="2">
        <v>43976</v>
      </c>
      <c r="G11293" t="s">
        <v>679</v>
      </c>
      <c r="H11293" s="2">
        <v>43976</v>
      </c>
      <c r="I11293" s="2">
        <f t="shared" si="704"/>
        <v>44165</v>
      </c>
      <c r="J11293" s="4">
        <f t="shared" si="705"/>
        <v>189</v>
      </c>
      <c r="K11293" s="4">
        <f t="shared" si="706"/>
        <v>1</v>
      </c>
      <c r="L11293" s="4">
        <f t="shared" si="707"/>
        <v>1010.28</v>
      </c>
    </row>
    <row r="11294" spans="2:12" x14ac:dyDescent="0.3">
      <c r="B11294" t="s">
        <v>6</v>
      </c>
      <c r="C11294">
        <v>968190</v>
      </c>
      <c r="D11294">
        <v>4041.12</v>
      </c>
      <c r="E11294">
        <v>4</v>
      </c>
      <c r="F11294" s="2">
        <v>43969</v>
      </c>
      <c r="G11294" t="s">
        <v>343</v>
      </c>
      <c r="H11294" s="2">
        <v>44137</v>
      </c>
      <c r="I11294" s="2">
        <f t="shared" si="704"/>
        <v>44165</v>
      </c>
      <c r="J11294" s="4">
        <f t="shared" si="705"/>
        <v>28</v>
      </c>
      <c r="K11294" s="4">
        <f t="shared" si="706"/>
        <v>16</v>
      </c>
      <c r="L11294" s="4">
        <f t="shared" si="707"/>
        <v>19088.7</v>
      </c>
    </row>
    <row r="11295" spans="2:12" x14ac:dyDescent="0.3">
      <c r="B11295" t="s">
        <v>6</v>
      </c>
      <c r="C11295">
        <v>984036</v>
      </c>
      <c r="D11295">
        <v>1193.76</v>
      </c>
      <c r="E11295">
        <v>1</v>
      </c>
      <c r="F11295" s="2">
        <v>43969</v>
      </c>
      <c r="G11295" t="s">
        <v>386</v>
      </c>
      <c r="H11295" s="2">
        <v>44165</v>
      </c>
      <c r="I11295" s="2">
        <f t="shared" si="704"/>
        <v>44165</v>
      </c>
      <c r="J11295" s="4">
        <f t="shared" si="705"/>
        <v>0</v>
      </c>
      <c r="K11295" s="4">
        <f t="shared" si="706"/>
        <v>6</v>
      </c>
      <c r="L11295" s="4">
        <f t="shared" si="707"/>
        <v>112751.69999999998</v>
      </c>
    </row>
    <row r="11296" spans="2:12" x14ac:dyDescent="0.3">
      <c r="B11296" t="s">
        <v>6</v>
      </c>
      <c r="C11296">
        <v>996558</v>
      </c>
      <c r="D11296">
        <v>766.86</v>
      </c>
      <c r="E11296">
        <v>2</v>
      </c>
      <c r="F11296" s="2">
        <v>43962</v>
      </c>
      <c r="G11296" t="s">
        <v>296</v>
      </c>
      <c r="H11296" s="2">
        <v>44144</v>
      </c>
      <c r="I11296" s="2">
        <f t="shared" si="704"/>
        <v>44165</v>
      </c>
      <c r="J11296" s="4">
        <f t="shared" si="705"/>
        <v>21</v>
      </c>
      <c r="K11296" s="4">
        <f t="shared" si="706"/>
        <v>25</v>
      </c>
      <c r="L11296" s="4">
        <f t="shared" si="707"/>
        <v>26535.239999999998</v>
      </c>
    </row>
    <row r="11297" spans="2:12" x14ac:dyDescent="0.3">
      <c r="B11297" t="s">
        <v>6</v>
      </c>
      <c r="C11297">
        <v>996558</v>
      </c>
      <c r="D11297">
        <v>1071.18</v>
      </c>
      <c r="E11297">
        <v>4</v>
      </c>
      <c r="F11297" s="2">
        <v>43962</v>
      </c>
      <c r="G11297" t="s">
        <v>296</v>
      </c>
      <c r="H11297" s="2">
        <v>44144</v>
      </c>
      <c r="I11297" s="2">
        <f t="shared" si="704"/>
        <v>44165</v>
      </c>
      <c r="J11297" s="4">
        <f t="shared" si="705"/>
        <v>21</v>
      </c>
      <c r="K11297" s="4">
        <f t="shared" si="706"/>
        <v>25</v>
      </c>
      <c r="L11297" s="4">
        <f t="shared" si="707"/>
        <v>26535.239999999998</v>
      </c>
    </row>
    <row r="11298" spans="2:12" x14ac:dyDescent="0.3">
      <c r="B11298" t="s">
        <v>6</v>
      </c>
      <c r="C11298">
        <v>1007850</v>
      </c>
      <c r="D11298">
        <v>1225.26</v>
      </c>
      <c r="E11298">
        <v>2</v>
      </c>
      <c r="F11298" s="2">
        <v>43983</v>
      </c>
      <c r="G11298" t="s">
        <v>668</v>
      </c>
      <c r="H11298" s="2">
        <v>44130</v>
      </c>
      <c r="I11298" s="2">
        <f t="shared" si="704"/>
        <v>44165</v>
      </c>
      <c r="J11298" s="4">
        <f t="shared" si="705"/>
        <v>35</v>
      </c>
      <c r="K11298" s="4">
        <f t="shared" si="706"/>
        <v>7</v>
      </c>
      <c r="L11298" s="4">
        <f t="shared" si="707"/>
        <v>9641.58</v>
      </c>
    </row>
    <row r="11299" spans="2:12" x14ac:dyDescent="0.3">
      <c r="B11299" t="s">
        <v>6</v>
      </c>
      <c r="C11299">
        <v>1007850</v>
      </c>
      <c r="D11299">
        <v>1193.76</v>
      </c>
      <c r="E11299">
        <v>1</v>
      </c>
      <c r="F11299" s="2">
        <v>43969</v>
      </c>
      <c r="G11299" t="s">
        <v>668</v>
      </c>
      <c r="H11299" s="2">
        <v>44130</v>
      </c>
      <c r="I11299" s="2">
        <f t="shared" si="704"/>
        <v>44165</v>
      </c>
      <c r="J11299" s="4">
        <f t="shared" si="705"/>
        <v>35</v>
      </c>
      <c r="K11299" s="4">
        <f t="shared" si="706"/>
        <v>7</v>
      </c>
      <c r="L11299" s="4">
        <f t="shared" si="707"/>
        <v>9641.58</v>
      </c>
    </row>
    <row r="11300" spans="2:12" x14ac:dyDescent="0.3">
      <c r="B11300" t="s">
        <v>6</v>
      </c>
      <c r="C11300">
        <v>1038996</v>
      </c>
      <c r="D11300">
        <v>1226.94</v>
      </c>
      <c r="E11300">
        <v>2</v>
      </c>
      <c r="F11300" s="2">
        <v>43969</v>
      </c>
      <c r="G11300" t="s">
        <v>126</v>
      </c>
      <c r="H11300" s="2">
        <v>44130</v>
      </c>
      <c r="I11300" s="2">
        <f t="shared" si="704"/>
        <v>44165</v>
      </c>
      <c r="J11300" s="4">
        <f t="shared" si="705"/>
        <v>35</v>
      </c>
      <c r="K11300" s="4">
        <f t="shared" si="706"/>
        <v>18</v>
      </c>
      <c r="L11300" s="4">
        <f t="shared" si="707"/>
        <v>57073.38</v>
      </c>
    </row>
    <row r="11301" spans="2:12" x14ac:dyDescent="0.3">
      <c r="B11301" t="s">
        <v>6</v>
      </c>
      <c r="C11301">
        <v>1040508</v>
      </c>
      <c r="D11301">
        <v>1193.76</v>
      </c>
      <c r="E11301">
        <v>1</v>
      </c>
      <c r="F11301" s="2">
        <v>43962</v>
      </c>
      <c r="G11301" t="s">
        <v>114</v>
      </c>
      <c r="H11301" s="2">
        <v>44158</v>
      </c>
      <c r="I11301" s="2">
        <f t="shared" si="704"/>
        <v>44165</v>
      </c>
      <c r="J11301" s="4">
        <f t="shared" si="705"/>
        <v>7</v>
      </c>
      <c r="K11301" s="4">
        <f t="shared" si="706"/>
        <v>46</v>
      </c>
      <c r="L11301" s="4">
        <f t="shared" si="707"/>
        <v>108754.73999999998</v>
      </c>
    </row>
    <row r="11302" spans="2:12" x14ac:dyDescent="0.3">
      <c r="B11302" t="s">
        <v>6</v>
      </c>
      <c r="C11302">
        <v>1074900</v>
      </c>
      <c r="D11302">
        <v>385.92</v>
      </c>
      <c r="E11302">
        <v>1</v>
      </c>
      <c r="F11302" s="2">
        <v>43983</v>
      </c>
      <c r="G11302" t="s">
        <v>106</v>
      </c>
      <c r="H11302" s="2">
        <v>44165</v>
      </c>
      <c r="I11302" s="2">
        <f t="shared" si="704"/>
        <v>44165</v>
      </c>
      <c r="J11302" s="4">
        <f t="shared" si="705"/>
        <v>0</v>
      </c>
      <c r="K11302" s="4">
        <f t="shared" si="706"/>
        <v>84</v>
      </c>
      <c r="L11302" s="4">
        <f t="shared" si="707"/>
        <v>45310.979999999996</v>
      </c>
    </row>
    <row r="11303" spans="2:12" x14ac:dyDescent="0.3">
      <c r="B11303" t="s">
        <v>6</v>
      </c>
      <c r="C11303">
        <v>1074900</v>
      </c>
      <c r="D11303">
        <v>535.5</v>
      </c>
      <c r="E11303">
        <v>2</v>
      </c>
      <c r="F11303" s="2">
        <v>43969</v>
      </c>
      <c r="G11303" t="s">
        <v>106</v>
      </c>
      <c r="H11303" s="2">
        <v>44165</v>
      </c>
      <c r="I11303" s="2">
        <f t="shared" si="704"/>
        <v>44165</v>
      </c>
      <c r="J11303" s="4">
        <f t="shared" si="705"/>
        <v>0</v>
      </c>
      <c r="K11303" s="4">
        <f t="shared" si="706"/>
        <v>84</v>
      </c>
      <c r="L11303" s="4">
        <f t="shared" si="707"/>
        <v>45310.979999999996</v>
      </c>
    </row>
    <row r="11304" spans="2:12" x14ac:dyDescent="0.3">
      <c r="B11304" t="s">
        <v>6</v>
      </c>
      <c r="C11304">
        <v>1074900</v>
      </c>
      <c r="D11304">
        <v>269.52</v>
      </c>
      <c r="E11304">
        <v>1</v>
      </c>
      <c r="F11304" s="2">
        <v>43983</v>
      </c>
      <c r="G11304" t="s">
        <v>106</v>
      </c>
      <c r="H11304" s="2">
        <v>44165</v>
      </c>
      <c r="I11304" s="2">
        <f t="shared" si="704"/>
        <v>44165</v>
      </c>
      <c r="J11304" s="4">
        <f t="shared" si="705"/>
        <v>0</v>
      </c>
      <c r="K11304" s="4">
        <f t="shared" si="706"/>
        <v>84</v>
      </c>
      <c r="L11304" s="4">
        <f t="shared" si="707"/>
        <v>45310.979999999996</v>
      </c>
    </row>
    <row r="11305" spans="2:12" x14ac:dyDescent="0.3">
      <c r="B11305" t="s">
        <v>6</v>
      </c>
      <c r="C11305">
        <v>1074900</v>
      </c>
      <c r="D11305">
        <v>1201.56</v>
      </c>
      <c r="E11305">
        <v>1</v>
      </c>
      <c r="F11305" s="2">
        <v>43976</v>
      </c>
      <c r="G11305" t="s">
        <v>106</v>
      </c>
      <c r="H11305" s="2">
        <v>44165</v>
      </c>
      <c r="I11305" s="2">
        <f t="shared" si="704"/>
        <v>44165</v>
      </c>
      <c r="J11305" s="4">
        <f t="shared" si="705"/>
        <v>0</v>
      </c>
      <c r="K11305" s="4">
        <f t="shared" si="706"/>
        <v>84</v>
      </c>
      <c r="L11305" s="4">
        <f t="shared" si="707"/>
        <v>45310.979999999996</v>
      </c>
    </row>
    <row r="11306" spans="2:12" x14ac:dyDescent="0.3">
      <c r="B11306" t="s">
        <v>6</v>
      </c>
      <c r="C11306">
        <v>1093278</v>
      </c>
      <c r="D11306">
        <v>1193.76</v>
      </c>
      <c r="E11306">
        <v>1</v>
      </c>
      <c r="F11306" s="2">
        <v>43962</v>
      </c>
      <c r="G11306" t="s">
        <v>232</v>
      </c>
      <c r="H11306" s="2">
        <v>44165</v>
      </c>
      <c r="I11306" s="2">
        <f t="shared" si="704"/>
        <v>44165</v>
      </c>
      <c r="J11306" s="4">
        <f t="shared" si="705"/>
        <v>0</v>
      </c>
      <c r="K11306" s="4">
        <f t="shared" si="706"/>
        <v>27</v>
      </c>
      <c r="L11306" s="4">
        <f t="shared" si="707"/>
        <v>38436.840000000004</v>
      </c>
    </row>
    <row r="11307" spans="2:12" x14ac:dyDescent="0.3">
      <c r="B11307" t="s">
        <v>6</v>
      </c>
      <c r="C11307">
        <v>1093278</v>
      </c>
      <c r="D11307">
        <v>1193.76</v>
      </c>
      <c r="E11307">
        <v>1</v>
      </c>
      <c r="F11307" s="2">
        <v>43969</v>
      </c>
      <c r="G11307" t="s">
        <v>232</v>
      </c>
      <c r="H11307" s="2">
        <v>44165</v>
      </c>
      <c r="I11307" s="2">
        <f t="shared" si="704"/>
        <v>44165</v>
      </c>
      <c r="J11307" s="4">
        <f t="shared" si="705"/>
        <v>0</v>
      </c>
      <c r="K11307" s="4">
        <f t="shared" si="706"/>
        <v>27</v>
      </c>
      <c r="L11307" s="4">
        <f t="shared" si="707"/>
        <v>38436.840000000004</v>
      </c>
    </row>
    <row r="11308" spans="2:12" x14ac:dyDescent="0.3">
      <c r="B11308" t="s">
        <v>6</v>
      </c>
      <c r="C11308">
        <v>1093278</v>
      </c>
      <c r="D11308">
        <v>1201.56</v>
      </c>
      <c r="E11308">
        <v>1</v>
      </c>
      <c r="F11308" s="2">
        <v>43983</v>
      </c>
      <c r="G11308" t="s">
        <v>232</v>
      </c>
      <c r="H11308" s="2">
        <v>44165</v>
      </c>
      <c r="I11308" s="2">
        <f t="shared" si="704"/>
        <v>44165</v>
      </c>
      <c r="J11308" s="4">
        <f t="shared" si="705"/>
        <v>0</v>
      </c>
      <c r="K11308" s="4">
        <f t="shared" si="706"/>
        <v>27</v>
      </c>
      <c r="L11308" s="4">
        <f t="shared" si="707"/>
        <v>38436.840000000004</v>
      </c>
    </row>
    <row r="11309" spans="2:12" x14ac:dyDescent="0.3">
      <c r="B11309" t="s">
        <v>6</v>
      </c>
      <c r="C11309">
        <v>1115280</v>
      </c>
      <c r="D11309">
        <v>383.4</v>
      </c>
      <c r="E11309">
        <v>1</v>
      </c>
      <c r="F11309" s="2">
        <v>43962</v>
      </c>
      <c r="G11309" t="s">
        <v>237</v>
      </c>
      <c r="H11309" s="2">
        <v>44158</v>
      </c>
      <c r="I11309" s="2">
        <f t="shared" si="704"/>
        <v>44165</v>
      </c>
      <c r="J11309" s="4">
        <f t="shared" si="705"/>
        <v>7</v>
      </c>
      <c r="K11309" s="4">
        <f t="shared" si="706"/>
        <v>68</v>
      </c>
      <c r="L11309" s="4">
        <f t="shared" si="707"/>
        <v>34421.880000000012</v>
      </c>
    </row>
    <row r="11310" spans="2:12" x14ac:dyDescent="0.3">
      <c r="B11310" t="s">
        <v>6</v>
      </c>
      <c r="C11310">
        <v>1115280</v>
      </c>
      <c r="D11310">
        <v>267.72000000000003</v>
      </c>
      <c r="E11310">
        <v>1</v>
      </c>
      <c r="F11310" s="2">
        <v>43962</v>
      </c>
      <c r="G11310" t="s">
        <v>237</v>
      </c>
      <c r="H11310" s="2">
        <v>44158</v>
      </c>
      <c r="I11310" s="2">
        <f t="shared" si="704"/>
        <v>44165</v>
      </c>
      <c r="J11310" s="4">
        <f t="shared" si="705"/>
        <v>7</v>
      </c>
      <c r="K11310" s="4">
        <f t="shared" si="706"/>
        <v>68</v>
      </c>
      <c r="L11310" s="4">
        <f t="shared" si="707"/>
        <v>34421.880000000012</v>
      </c>
    </row>
    <row r="11311" spans="2:12" x14ac:dyDescent="0.3">
      <c r="B11311" t="s">
        <v>6</v>
      </c>
      <c r="C11311">
        <v>1115280</v>
      </c>
      <c r="D11311">
        <v>535.5</v>
      </c>
      <c r="E11311">
        <v>2</v>
      </c>
      <c r="F11311" s="2">
        <v>43969</v>
      </c>
      <c r="G11311" t="s">
        <v>237</v>
      </c>
      <c r="H11311" s="2">
        <v>44158</v>
      </c>
      <c r="I11311" s="2">
        <f t="shared" si="704"/>
        <v>44165</v>
      </c>
      <c r="J11311" s="4">
        <f t="shared" si="705"/>
        <v>7</v>
      </c>
      <c r="K11311" s="4">
        <f t="shared" si="706"/>
        <v>68</v>
      </c>
      <c r="L11311" s="4">
        <f t="shared" si="707"/>
        <v>34421.880000000012</v>
      </c>
    </row>
    <row r="11312" spans="2:12" x14ac:dyDescent="0.3">
      <c r="B11312" t="s">
        <v>6</v>
      </c>
      <c r="C11312">
        <v>1115280</v>
      </c>
      <c r="D11312">
        <v>269.52</v>
      </c>
      <c r="E11312">
        <v>1</v>
      </c>
      <c r="F11312" s="2">
        <v>43983</v>
      </c>
      <c r="G11312" t="s">
        <v>237</v>
      </c>
      <c r="H11312" s="2">
        <v>44158</v>
      </c>
      <c r="I11312" s="2">
        <f t="shared" si="704"/>
        <v>44165</v>
      </c>
      <c r="J11312" s="4">
        <f t="shared" si="705"/>
        <v>7</v>
      </c>
      <c r="K11312" s="4">
        <f t="shared" si="706"/>
        <v>68</v>
      </c>
      <c r="L11312" s="4">
        <f t="shared" si="707"/>
        <v>34421.880000000012</v>
      </c>
    </row>
    <row r="11313" spans="2:12" x14ac:dyDescent="0.3">
      <c r="B11313" t="s">
        <v>6</v>
      </c>
      <c r="C11313">
        <v>1124988</v>
      </c>
      <c r="D11313">
        <v>617.52</v>
      </c>
      <c r="E11313">
        <v>1</v>
      </c>
      <c r="F11313" s="2">
        <v>43976</v>
      </c>
      <c r="G11313" t="s">
        <v>43</v>
      </c>
      <c r="H11313" s="2">
        <v>44158</v>
      </c>
      <c r="I11313" s="2">
        <f t="shared" si="704"/>
        <v>44165</v>
      </c>
      <c r="J11313" s="4">
        <f t="shared" si="705"/>
        <v>7</v>
      </c>
      <c r="K11313" s="4">
        <f t="shared" si="706"/>
        <v>109</v>
      </c>
      <c r="L11313" s="4">
        <f t="shared" si="707"/>
        <v>143402.34000000003</v>
      </c>
    </row>
    <row r="11314" spans="2:12" x14ac:dyDescent="0.3">
      <c r="B11314" t="s">
        <v>6</v>
      </c>
      <c r="C11314">
        <v>1128612</v>
      </c>
      <c r="D11314">
        <v>2202.66</v>
      </c>
      <c r="E11314">
        <v>1</v>
      </c>
      <c r="F11314" s="2">
        <v>43955</v>
      </c>
      <c r="G11314" t="s">
        <v>350</v>
      </c>
      <c r="H11314" s="2">
        <v>44074</v>
      </c>
      <c r="I11314" s="2">
        <f t="shared" si="704"/>
        <v>44165</v>
      </c>
      <c r="J11314" s="4">
        <f t="shared" si="705"/>
        <v>91</v>
      </c>
      <c r="K11314" s="4">
        <f t="shared" si="706"/>
        <v>5</v>
      </c>
      <c r="L11314" s="4">
        <f t="shared" si="707"/>
        <v>9809.2799999999988</v>
      </c>
    </row>
    <row r="11315" spans="2:12" x14ac:dyDescent="0.3">
      <c r="B11315" t="s">
        <v>6</v>
      </c>
      <c r="C11315">
        <v>1128624</v>
      </c>
      <c r="D11315">
        <v>267.72000000000003</v>
      </c>
      <c r="E11315">
        <v>1</v>
      </c>
      <c r="F11315" s="2">
        <v>43969</v>
      </c>
      <c r="G11315" t="s">
        <v>182</v>
      </c>
      <c r="H11315" s="2">
        <v>44165</v>
      </c>
      <c r="I11315" s="2">
        <f t="shared" si="704"/>
        <v>44165</v>
      </c>
      <c r="J11315" s="4">
        <f t="shared" si="705"/>
        <v>0</v>
      </c>
      <c r="K11315" s="4">
        <f t="shared" si="706"/>
        <v>57</v>
      </c>
      <c r="L11315" s="4">
        <f t="shared" si="707"/>
        <v>89083.739999999947</v>
      </c>
    </row>
    <row r="11316" spans="2:12" x14ac:dyDescent="0.3">
      <c r="B11316" t="s">
        <v>6</v>
      </c>
      <c r="C11316">
        <v>1143492</v>
      </c>
      <c r="D11316">
        <v>5051.3999999999996</v>
      </c>
      <c r="E11316">
        <v>5</v>
      </c>
      <c r="F11316" s="2">
        <v>43969</v>
      </c>
      <c r="G11316" t="s">
        <v>388</v>
      </c>
      <c r="H11316" s="2">
        <v>43969</v>
      </c>
      <c r="I11316" s="2">
        <f t="shared" si="704"/>
        <v>44165</v>
      </c>
      <c r="J11316" s="4">
        <f t="shared" si="705"/>
        <v>196</v>
      </c>
      <c r="K11316" s="4">
        <f t="shared" si="706"/>
        <v>4</v>
      </c>
      <c r="L11316" s="4">
        <f t="shared" si="707"/>
        <v>11390.22</v>
      </c>
    </row>
    <row r="11317" spans="2:12" x14ac:dyDescent="0.3">
      <c r="B11317" t="s">
        <v>6</v>
      </c>
      <c r="C11317">
        <v>1143492</v>
      </c>
      <c r="D11317">
        <v>1193.76</v>
      </c>
      <c r="E11317">
        <v>1</v>
      </c>
      <c r="F11317" s="2">
        <v>43962</v>
      </c>
      <c r="G11317" t="s">
        <v>388</v>
      </c>
      <c r="H11317" s="2">
        <v>43969</v>
      </c>
      <c r="I11317" s="2">
        <f t="shared" si="704"/>
        <v>44165</v>
      </c>
      <c r="J11317" s="4">
        <f t="shared" si="705"/>
        <v>196</v>
      </c>
      <c r="K11317" s="4">
        <f t="shared" si="706"/>
        <v>4</v>
      </c>
      <c r="L11317" s="4">
        <f t="shared" si="707"/>
        <v>11390.22</v>
      </c>
    </row>
    <row r="11318" spans="2:12" x14ac:dyDescent="0.3">
      <c r="B11318" t="s">
        <v>6</v>
      </c>
      <c r="C11318">
        <v>1144464</v>
      </c>
      <c r="D11318">
        <v>1193.76</v>
      </c>
      <c r="E11318">
        <v>1</v>
      </c>
      <c r="F11318" s="2">
        <v>43962</v>
      </c>
      <c r="G11318" t="s">
        <v>592</v>
      </c>
      <c r="H11318" s="2">
        <v>44158</v>
      </c>
      <c r="I11318" s="2">
        <f t="shared" si="704"/>
        <v>44165</v>
      </c>
      <c r="J11318" s="4">
        <f t="shared" si="705"/>
        <v>7</v>
      </c>
      <c r="K11318" s="4">
        <f t="shared" si="706"/>
        <v>12</v>
      </c>
      <c r="L11318" s="4">
        <f t="shared" si="707"/>
        <v>13434.72</v>
      </c>
    </row>
    <row r="11319" spans="2:12" x14ac:dyDescent="0.3">
      <c r="B11319" t="s">
        <v>6</v>
      </c>
      <c r="C11319">
        <v>1152846</v>
      </c>
      <c r="D11319">
        <v>1201.56</v>
      </c>
      <c r="E11319">
        <v>1</v>
      </c>
      <c r="F11319" s="2">
        <v>43983</v>
      </c>
      <c r="G11319" t="s">
        <v>132</v>
      </c>
      <c r="H11319" s="2">
        <v>44130</v>
      </c>
      <c r="I11319" s="2">
        <f t="shared" si="704"/>
        <v>44165</v>
      </c>
      <c r="J11319" s="4">
        <f t="shared" si="705"/>
        <v>35</v>
      </c>
      <c r="K11319" s="4">
        <f t="shared" si="706"/>
        <v>43</v>
      </c>
      <c r="L11319" s="4">
        <f t="shared" si="707"/>
        <v>41702.639999999985</v>
      </c>
    </row>
    <row r="11320" spans="2:12" x14ac:dyDescent="0.3">
      <c r="B11320" t="s">
        <v>6</v>
      </c>
      <c r="C11320">
        <v>1152858</v>
      </c>
      <c r="D11320">
        <v>5968.74</v>
      </c>
      <c r="E11320">
        <v>5</v>
      </c>
      <c r="F11320" s="2">
        <v>43962</v>
      </c>
      <c r="G11320" t="s">
        <v>351</v>
      </c>
      <c r="H11320" s="2">
        <v>44144</v>
      </c>
      <c r="I11320" s="2">
        <f t="shared" si="704"/>
        <v>44165</v>
      </c>
      <c r="J11320" s="4">
        <f t="shared" si="705"/>
        <v>21</v>
      </c>
      <c r="K11320" s="4">
        <f t="shared" si="706"/>
        <v>26</v>
      </c>
      <c r="L11320" s="4">
        <f t="shared" si="707"/>
        <v>114471.06000000003</v>
      </c>
    </row>
    <row r="11321" spans="2:12" x14ac:dyDescent="0.3">
      <c r="B11321" t="s">
        <v>6</v>
      </c>
      <c r="C11321">
        <v>1152858</v>
      </c>
      <c r="D11321">
        <v>4774.9799999999996</v>
      </c>
      <c r="E11321">
        <v>4</v>
      </c>
      <c r="F11321" s="2">
        <v>43969</v>
      </c>
      <c r="G11321" t="s">
        <v>351</v>
      </c>
      <c r="H11321" s="2">
        <v>44144</v>
      </c>
      <c r="I11321" s="2">
        <f t="shared" si="704"/>
        <v>44165</v>
      </c>
      <c r="J11321" s="4">
        <f t="shared" si="705"/>
        <v>21</v>
      </c>
      <c r="K11321" s="4">
        <f t="shared" si="706"/>
        <v>26</v>
      </c>
      <c r="L11321" s="4">
        <f t="shared" si="707"/>
        <v>114471.06000000003</v>
      </c>
    </row>
    <row r="11322" spans="2:12" x14ac:dyDescent="0.3">
      <c r="B11322" t="s">
        <v>6</v>
      </c>
      <c r="C11322">
        <v>1160778</v>
      </c>
      <c r="D11322">
        <v>1193.76</v>
      </c>
      <c r="E11322">
        <v>1</v>
      </c>
      <c r="F11322" s="2">
        <v>43962</v>
      </c>
      <c r="G11322" t="s">
        <v>302</v>
      </c>
      <c r="H11322" s="2">
        <v>44025</v>
      </c>
      <c r="I11322" s="2">
        <f t="shared" si="704"/>
        <v>44165</v>
      </c>
      <c r="J11322" s="4">
        <f t="shared" si="705"/>
        <v>140</v>
      </c>
      <c r="K11322" s="4">
        <f t="shared" si="706"/>
        <v>9</v>
      </c>
      <c r="L11322" s="4">
        <f t="shared" si="707"/>
        <v>22279.98</v>
      </c>
    </row>
    <row r="11323" spans="2:12" x14ac:dyDescent="0.3">
      <c r="B11323" t="s">
        <v>6</v>
      </c>
      <c r="C11323">
        <v>2401740</v>
      </c>
      <c r="D11323">
        <v>613.44000000000005</v>
      </c>
      <c r="E11323">
        <v>1</v>
      </c>
      <c r="F11323" s="2">
        <v>43962</v>
      </c>
      <c r="G11323" t="s">
        <v>242</v>
      </c>
      <c r="H11323" s="2">
        <v>44158</v>
      </c>
      <c r="I11323" s="2">
        <f t="shared" si="704"/>
        <v>44165</v>
      </c>
      <c r="J11323" s="4">
        <f t="shared" si="705"/>
        <v>7</v>
      </c>
      <c r="K11323" s="4">
        <f t="shared" si="706"/>
        <v>45</v>
      </c>
      <c r="L11323" s="4">
        <f t="shared" si="707"/>
        <v>67743.600000000006</v>
      </c>
    </row>
    <row r="11324" spans="2:12" x14ac:dyDescent="0.3">
      <c r="B11324" t="s">
        <v>6</v>
      </c>
      <c r="C11324">
        <v>2401740</v>
      </c>
      <c r="D11324">
        <v>1193.76</v>
      </c>
      <c r="E11324">
        <v>1</v>
      </c>
      <c r="F11324" s="2">
        <v>43962</v>
      </c>
      <c r="G11324" t="s">
        <v>242</v>
      </c>
      <c r="H11324" s="2">
        <v>44158</v>
      </c>
      <c r="I11324" s="2">
        <f t="shared" si="704"/>
        <v>44165</v>
      </c>
      <c r="J11324" s="4">
        <f t="shared" si="705"/>
        <v>7</v>
      </c>
      <c r="K11324" s="4">
        <f t="shared" si="706"/>
        <v>45</v>
      </c>
      <c r="L11324" s="4">
        <f t="shared" si="707"/>
        <v>67743.600000000006</v>
      </c>
    </row>
    <row r="11325" spans="2:12" x14ac:dyDescent="0.3">
      <c r="B11325" t="s">
        <v>6</v>
      </c>
      <c r="C11325">
        <v>2401740</v>
      </c>
      <c r="D11325">
        <v>1193.76</v>
      </c>
      <c r="E11325">
        <v>1</v>
      </c>
      <c r="F11325" s="2">
        <v>43976</v>
      </c>
      <c r="G11325" t="s">
        <v>242</v>
      </c>
      <c r="H11325" s="2">
        <v>44158</v>
      </c>
      <c r="I11325" s="2">
        <f t="shared" si="704"/>
        <v>44165</v>
      </c>
      <c r="J11325" s="4">
        <f t="shared" si="705"/>
        <v>7</v>
      </c>
      <c r="K11325" s="4">
        <f t="shared" si="706"/>
        <v>45</v>
      </c>
      <c r="L11325" s="4">
        <f t="shared" si="707"/>
        <v>67743.600000000006</v>
      </c>
    </row>
    <row r="11326" spans="2:12" x14ac:dyDescent="0.3">
      <c r="B11326" t="s">
        <v>6</v>
      </c>
      <c r="C11326">
        <v>2401740</v>
      </c>
      <c r="D11326">
        <v>1201.56</v>
      </c>
      <c r="E11326">
        <v>1</v>
      </c>
      <c r="F11326" s="2">
        <v>43983</v>
      </c>
      <c r="G11326" t="s">
        <v>242</v>
      </c>
      <c r="H11326" s="2">
        <v>44158</v>
      </c>
      <c r="I11326" s="2">
        <f t="shared" si="704"/>
        <v>44165</v>
      </c>
      <c r="J11326" s="4">
        <f t="shared" si="705"/>
        <v>7</v>
      </c>
      <c r="K11326" s="4">
        <f t="shared" si="706"/>
        <v>45</v>
      </c>
      <c r="L11326" s="4">
        <f t="shared" si="707"/>
        <v>67743.600000000006</v>
      </c>
    </row>
    <row r="11327" spans="2:12" x14ac:dyDescent="0.3">
      <c r="B11327" t="s">
        <v>6</v>
      </c>
      <c r="C11327">
        <v>2401926</v>
      </c>
      <c r="D11327">
        <v>383.4</v>
      </c>
      <c r="E11327">
        <v>1</v>
      </c>
      <c r="F11327" s="2">
        <v>43962</v>
      </c>
      <c r="G11327" t="s">
        <v>58</v>
      </c>
      <c r="H11327" s="2">
        <v>44165</v>
      </c>
      <c r="I11327" s="2">
        <f t="shared" si="704"/>
        <v>44165</v>
      </c>
      <c r="J11327" s="4">
        <f t="shared" si="705"/>
        <v>0</v>
      </c>
      <c r="K11327" s="4">
        <f t="shared" si="706"/>
        <v>188</v>
      </c>
      <c r="L11327" s="4">
        <f t="shared" si="707"/>
        <v>276921.54000000015</v>
      </c>
    </row>
    <row r="11328" spans="2:12" x14ac:dyDescent="0.3">
      <c r="B11328" t="s">
        <v>6</v>
      </c>
      <c r="C11328">
        <v>2401926</v>
      </c>
      <c r="D11328">
        <v>385.92</v>
      </c>
      <c r="E11328">
        <v>1</v>
      </c>
      <c r="F11328" s="2">
        <v>43983</v>
      </c>
      <c r="G11328" t="s">
        <v>58</v>
      </c>
      <c r="H11328" s="2">
        <v>44165</v>
      </c>
      <c r="I11328" s="2">
        <f t="shared" si="704"/>
        <v>44165</v>
      </c>
      <c r="J11328" s="4">
        <f t="shared" si="705"/>
        <v>0</v>
      </c>
      <c r="K11328" s="4">
        <f t="shared" si="706"/>
        <v>188</v>
      </c>
      <c r="L11328" s="4">
        <f t="shared" si="707"/>
        <v>276921.54000000015</v>
      </c>
    </row>
    <row r="11329" spans="2:12" x14ac:dyDescent="0.3">
      <c r="B11329" t="s">
        <v>6</v>
      </c>
      <c r="C11329">
        <v>2401926</v>
      </c>
      <c r="D11329">
        <v>608.64</v>
      </c>
      <c r="E11329">
        <v>1</v>
      </c>
      <c r="F11329" s="2">
        <v>43962</v>
      </c>
      <c r="G11329" t="s">
        <v>58</v>
      </c>
      <c r="H11329" s="2">
        <v>44165</v>
      </c>
      <c r="I11329" s="2">
        <f t="shared" si="704"/>
        <v>44165</v>
      </c>
      <c r="J11329" s="4">
        <f t="shared" si="705"/>
        <v>0</v>
      </c>
      <c r="K11329" s="4">
        <f t="shared" si="706"/>
        <v>188</v>
      </c>
      <c r="L11329" s="4">
        <f t="shared" si="707"/>
        <v>276921.54000000015</v>
      </c>
    </row>
    <row r="11330" spans="2:12" x14ac:dyDescent="0.3">
      <c r="B11330" t="s">
        <v>6</v>
      </c>
      <c r="C11330">
        <v>2401926</v>
      </c>
      <c r="D11330">
        <v>1217.28</v>
      </c>
      <c r="E11330">
        <v>2</v>
      </c>
      <c r="F11330" s="2">
        <v>43969</v>
      </c>
      <c r="G11330" t="s">
        <v>58</v>
      </c>
      <c r="H11330" s="2">
        <v>44165</v>
      </c>
      <c r="I11330" s="2">
        <f t="shared" si="704"/>
        <v>44165</v>
      </c>
      <c r="J11330" s="4">
        <f t="shared" si="705"/>
        <v>0</v>
      </c>
      <c r="K11330" s="4">
        <f t="shared" si="706"/>
        <v>188</v>
      </c>
      <c r="L11330" s="4">
        <f t="shared" si="707"/>
        <v>276921.54000000015</v>
      </c>
    </row>
    <row r="11331" spans="2:12" x14ac:dyDescent="0.3">
      <c r="B11331" t="s">
        <v>6</v>
      </c>
      <c r="C11331">
        <v>2401926</v>
      </c>
      <c r="D11331">
        <v>608.64</v>
      </c>
      <c r="E11331">
        <v>1</v>
      </c>
      <c r="F11331" s="2">
        <v>43976</v>
      </c>
      <c r="G11331" t="s">
        <v>58</v>
      </c>
      <c r="H11331" s="2">
        <v>44165</v>
      </c>
      <c r="I11331" s="2">
        <f t="shared" ref="I11331:I11394" si="708">MAX($F$2:$F$14451)</f>
        <v>44165</v>
      </c>
      <c r="J11331" s="4">
        <f t="shared" ref="J11331:J11394" si="709">DATEDIF(H11331,I11331,"d")</f>
        <v>0</v>
      </c>
      <c r="K11331" s="4">
        <f t="shared" ref="K11331:K11394" si="710">COUNTIF($G:$G,G11331)</f>
        <v>188</v>
      </c>
      <c r="L11331" s="4">
        <f t="shared" ref="L11331:L11394" si="711">SUMIF($G:$G,G11331,$D:$D)</f>
        <v>276921.54000000015</v>
      </c>
    </row>
    <row r="11332" spans="2:12" x14ac:dyDescent="0.3">
      <c r="B11332" t="s">
        <v>6</v>
      </c>
      <c r="C11332">
        <v>2401926</v>
      </c>
      <c r="D11332">
        <v>612.6</v>
      </c>
      <c r="E11332">
        <v>1</v>
      </c>
      <c r="F11332" s="2">
        <v>43983</v>
      </c>
      <c r="G11332" t="s">
        <v>58</v>
      </c>
      <c r="H11332" s="2">
        <v>44165</v>
      </c>
      <c r="I11332" s="2">
        <f t="shared" si="708"/>
        <v>44165</v>
      </c>
      <c r="J11332" s="4">
        <f t="shared" si="709"/>
        <v>0</v>
      </c>
      <c r="K11332" s="4">
        <f t="shared" si="710"/>
        <v>188</v>
      </c>
      <c r="L11332" s="4">
        <f t="shared" si="711"/>
        <v>276921.54000000015</v>
      </c>
    </row>
    <row r="11333" spans="2:12" x14ac:dyDescent="0.3">
      <c r="B11333" t="s">
        <v>6</v>
      </c>
      <c r="C11333">
        <v>2401926</v>
      </c>
      <c r="D11333">
        <v>613.44000000000005</v>
      </c>
      <c r="E11333">
        <v>1</v>
      </c>
      <c r="F11333" s="2">
        <v>43969</v>
      </c>
      <c r="G11333" t="s">
        <v>58</v>
      </c>
      <c r="H11333" s="2">
        <v>44165</v>
      </c>
      <c r="I11333" s="2">
        <f t="shared" si="708"/>
        <v>44165</v>
      </c>
      <c r="J11333" s="4">
        <f t="shared" si="709"/>
        <v>0</v>
      </c>
      <c r="K11333" s="4">
        <f t="shared" si="710"/>
        <v>188</v>
      </c>
      <c r="L11333" s="4">
        <f t="shared" si="711"/>
        <v>276921.54000000015</v>
      </c>
    </row>
    <row r="11334" spans="2:12" x14ac:dyDescent="0.3">
      <c r="B11334" t="s">
        <v>6</v>
      </c>
      <c r="C11334">
        <v>2401926</v>
      </c>
      <c r="D11334">
        <v>267.72000000000003</v>
      </c>
      <c r="E11334">
        <v>1</v>
      </c>
      <c r="F11334" s="2">
        <v>43976</v>
      </c>
      <c r="G11334" t="s">
        <v>58</v>
      </c>
      <c r="H11334" s="2">
        <v>44165</v>
      </c>
      <c r="I11334" s="2">
        <f t="shared" si="708"/>
        <v>44165</v>
      </c>
      <c r="J11334" s="4">
        <f t="shared" si="709"/>
        <v>0</v>
      </c>
      <c r="K11334" s="4">
        <f t="shared" si="710"/>
        <v>188</v>
      </c>
      <c r="L11334" s="4">
        <f t="shared" si="711"/>
        <v>276921.54000000015</v>
      </c>
    </row>
    <row r="11335" spans="2:12" x14ac:dyDescent="0.3">
      <c r="B11335" t="s">
        <v>6</v>
      </c>
      <c r="C11335">
        <v>2401926</v>
      </c>
      <c r="D11335">
        <v>7162.44</v>
      </c>
      <c r="E11335">
        <v>6</v>
      </c>
      <c r="F11335" s="2">
        <v>43962</v>
      </c>
      <c r="G11335" t="s">
        <v>58</v>
      </c>
      <c r="H11335" s="2">
        <v>44165</v>
      </c>
      <c r="I11335" s="2">
        <f t="shared" si="708"/>
        <v>44165</v>
      </c>
      <c r="J11335" s="4">
        <f t="shared" si="709"/>
        <v>0</v>
      </c>
      <c r="K11335" s="4">
        <f t="shared" si="710"/>
        <v>188</v>
      </c>
      <c r="L11335" s="4">
        <f t="shared" si="711"/>
        <v>276921.54000000015</v>
      </c>
    </row>
    <row r="11336" spans="2:12" x14ac:dyDescent="0.3">
      <c r="B11336" t="s">
        <v>6</v>
      </c>
      <c r="C11336">
        <v>2401926</v>
      </c>
      <c r="D11336">
        <v>1193.76</v>
      </c>
      <c r="E11336">
        <v>1</v>
      </c>
      <c r="F11336" s="2">
        <v>43969</v>
      </c>
      <c r="G11336" t="s">
        <v>58</v>
      </c>
      <c r="H11336" s="2">
        <v>44165</v>
      </c>
      <c r="I11336" s="2">
        <f t="shared" si="708"/>
        <v>44165</v>
      </c>
      <c r="J11336" s="4">
        <f t="shared" si="709"/>
        <v>0</v>
      </c>
      <c r="K11336" s="4">
        <f t="shared" si="710"/>
        <v>188</v>
      </c>
      <c r="L11336" s="4">
        <f t="shared" si="711"/>
        <v>276921.54000000015</v>
      </c>
    </row>
    <row r="11337" spans="2:12" x14ac:dyDescent="0.3">
      <c r="B11337" t="s">
        <v>6</v>
      </c>
      <c r="C11337">
        <v>2401926</v>
      </c>
      <c r="D11337">
        <v>3581.22</v>
      </c>
      <c r="E11337">
        <v>3</v>
      </c>
      <c r="F11337" s="2">
        <v>43976</v>
      </c>
      <c r="G11337" t="s">
        <v>58</v>
      </c>
      <c r="H11337" s="2">
        <v>44165</v>
      </c>
      <c r="I11337" s="2">
        <f t="shared" si="708"/>
        <v>44165</v>
      </c>
      <c r="J11337" s="4">
        <f t="shared" si="709"/>
        <v>0</v>
      </c>
      <c r="K11337" s="4">
        <f t="shared" si="710"/>
        <v>188</v>
      </c>
      <c r="L11337" s="4">
        <f t="shared" si="711"/>
        <v>276921.54000000015</v>
      </c>
    </row>
    <row r="11338" spans="2:12" x14ac:dyDescent="0.3">
      <c r="B11338" t="s">
        <v>6</v>
      </c>
      <c r="C11338">
        <v>2422620</v>
      </c>
      <c r="D11338">
        <v>608.64</v>
      </c>
      <c r="E11338">
        <v>1</v>
      </c>
      <c r="F11338" s="2">
        <v>43969</v>
      </c>
      <c r="G11338" t="s">
        <v>244</v>
      </c>
      <c r="H11338" s="2">
        <v>44165</v>
      </c>
      <c r="I11338" s="2">
        <f t="shared" si="708"/>
        <v>44165</v>
      </c>
      <c r="J11338" s="4">
        <f t="shared" si="709"/>
        <v>0</v>
      </c>
      <c r="K11338" s="4">
        <f t="shared" si="710"/>
        <v>40</v>
      </c>
      <c r="L11338" s="4">
        <f t="shared" si="711"/>
        <v>51831.360000000001</v>
      </c>
    </row>
    <row r="11339" spans="2:12" x14ac:dyDescent="0.3">
      <c r="B11339" t="s">
        <v>6</v>
      </c>
      <c r="C11339">
        <v>2443098</v>
      </c>
      <c r="D11339">
        <v>1193.76</v>
      </c>
      <c r="E11339">
        <v>1</v>
      </c>
      <c r="F11339" s="2">
        <v>43969</v>
      </c>
      <c r="G11339" t="s">
        <v>547</v>
      </c>
      <c r="H11339" s="2">
        <v>43990</v>
      </c>
      <c r="I11339" s="2">
        <f t="shared" si="708"/>
        <v>44165</v>
      </c>
      <c r="J11339" s="4">
        <f t="shared" si="709"/>
        <v>175</v>
      </c>
      <c r="K11339" s="4">
        <f t="shared" si="710"/>
        <v>8</v>
      </c>
      <c r="L11339" s="4">
        <f t="shared" si="711"/>
        <v>21737.279999999999</v>
      </c>
    </row>
    <row r="11340" spans="2:12" x14ac:dyDescent="0.3">
      <c r="B11340" t="s">
        <v>6</v>
      </c>
      <c r="C11340">
        <v>2443098</v>
      </c>
      <c r="D11340">
        <v>1201.56</v>
      </c>
      <c r="E11340">
        <v>1</v>
      </c>
      <c r="F11340" s="2">
        <v>43983</v>
      </c>
      <c r="G11340" t="s">
        <v>547</v>
      </c>
      <c r="H11340" s="2">
        <v>43990</v>
      </c>
      <c r="I11340" s="2">
        <f t="shared" si="708"/>
        <v>44165</v>
      </c>
      <c r="J11340" s="4">
        <f t="shared" si="709"/>
        <v>175</v>
      </c>
      <c r="K11340" s="4">
        <f t="shared" si="710"/>
        <v>8</v>
      </c>
      <c r="L11340" s="4">
        <f t="shared" si="711"/>
        <v>21737.279999999999</v>
      </c>
    </row>
    <row r="11341" spans="2:12" x14ac:dyDescent="0.3">
      <c r="B11341" t="s">
        <v>6</v>
      </c>
      <c r="C11341">
        <v>2444430</v>
      </c>
      <c r="D11341">
        <v>1201.56</v>
      </c>
      <c r="E11341">
        <v>1</v>
      </c>
      <c r="F11341" s="2">
        <v>43983</v>
      </c>
      <c r="G11341" t="s">
        <v>600</v>
      </c>
      <c r="H11341" s="2">
        <v>44095</v>
      </c>
      <c r="I11341" s="2">
        <f t="shared" si="708"/>
        <v>44165</v>
      </c>
      <c r="J11341" s="4">
        <f t="shared" si="709"/>
        <v>70</v>
      </c>
      <c r="K11341" s="4">
        <f t="shared" si="710"/>
        <v>5</v>
      </c>
      <c r="L11341" s="4">
        <f t="shared" si="711"/>
        <v>7796.2199999999993</v>
      </c>
    </row>
    <row r="11342" spans="2:12" x14ac:dyDescent="0.3">
      <c r="B11342" t="s">
        <v>6</v>
      </c>
      <c r="C11342">
        <v>2447142</v>
      </c>
      <c r="D11342">
        <v>1010.28</v>
      </c>
      <c r="E11342">
        <v>1</v>
      </c>
      <c r="F11342" s="2">
        <v>43962</v>
      </c>
      <c r="G11342" t="s">
        <v>394</v>
      </c>
      <c r="H11342" s="2">
        <v>44165</v>
      </c>
      <c r="I11342" s="2">
        <f t="shared" si="708"/>
        <v>44165</v>
      </c>
      <c r="J11342" s="4">
        <f t="shared" si="709"/>
        <v>0</v>
      </c>
      <c r="K11342" s="4">
        <f t="shared" si="710"/>
        <v>34</v>
      </c>
      <c r="L11342" s="4">
        <f t="shared" si="711"/>
        <v>112447.79999999999</v>
      </c>
    </row>
    <row r="11343" spans="2:12" x14ac:dyDescent="0.3">
      <c r="B11343" t="s">
        <v>6</v>
      </c>
      <c r="C11343">
        <v>2457258</v>
      </c>
      <c r="D11343">
        <v>1193.76</v>
      </c>
      <c r="E11343">
        <v>1</v>
      </c>
      <c r="F11343" s="2">
        <v>43976</v>
      </c>
      <c r="G11343" t="s">
        <v>121</v>
      </c>
      <c r="H11343" s="2">
        <v>44144</v>
      </c>
      <c r="I11343" s="2">
        <f t="shared" si="708"/>
        <v>44165</v>
      </c>
      <c r="J11343" s="4">
        <f t="shared" si="709"/>
        <v>21</v>
      </c>
      <c r="K11343" s="4">
        <f t="shared" si="710"/>
        <v>21</v>
      </c>
      <c r="L11343" s="4">
        <f t="shared" si="711"/>
        <v>85565.64</v>
      </c>
    </row>
    <row r="11344" spans="2:12" x14ac:dyDescent="0.3">
      <c r="B11344" t="s">
        <v>6</v>
      </c>
      <c r="C11344">
        <v>2471094</v>
      </c>
      <c r="D11344">
        <v>1193.76</v>
      </c>
      <c r="E11344">
        <v>1</v>
      </c>
      <c r="F11344" s="2">
        <v>43969</v>
      </c>
      <c r="G11344" t="s">
        <v>352</v>
      </c>
      <c r="H11344" s="2">
        <v>44165</v>
      </c>
      <c r="I11344" s="2">
        <f t="shared" si="708"/>
        <v>44165</v>
      </c>
      <c r="J11344" s="4">
        <f t="shared" si="709"/>
        <v>0</v>
      </c>
      <c r="K11344" s="4">
        <f t="shared" si="710"/>
        <v>31</v>
      </c>
      <c r="L11344" s="4">
        <f t="shared" si="711"/>
        <v>80465.099999999991</v>
      </c>
    </row>
    <row r="11345" spans="2:12" x14ac:dyDescent="0.3">
      <c r="B11345" t="s">
        <v>6</v>
      </c>
      <c r="C11345">
        <v>2471094</v>
      </c>
      <c r="D11345">
        <v>2403.12</v>
      </c>
      <c r="E11345">
        <v>2</v>
      </c>
      <c r="F11345" s="2">
        <v>43983</v>
      </c>
      <c r="G11345" t="s">
        <v>352</v>
      </c>
      <c r="H11345" s="2">
        <v>44165</v>
      </c>
      <c r="I11345" s="2">
        <f t="shared" si="708"/>
        <v>44165</v>
      </c>
      <c r="J11345" s="4">
        <f t="shared" si="709"/>
        <v>0</v>
      </c>
      <c r="K11345" s="4">
        <f t="shared" si="710"/>
        <v>31</v>
      </c>
      <c r="L11345" s="4">
        <f t="shared" si="711"/>
        <v>80465.099999999991</v>
      </c>
    </row>
    <row r="11346" spans="2:12" x14ac:dyDescent="0.3">
      <c r="B11346" t="s">
        <v>6</v>
      </c>
      <c r="C11346">
        <v>2493162</v>
      </c>
      <c r="D11346">
        <v>5968.74</v>
      </c>
      <c r="E11346">
        <v>5</v>
      </c>
      <c r="F11346" s="2">
        <v>43962</v>
      </c>
      <c r="G11346" t="s">
        <v>246</v>
      </c>
      <c r="H11346" s="2">
        <v>44158</v>
      </c>
      <c r="I11346" s="2">
        <f t="shared" si="708"/>
        <v>44165</v>
      </c>
      <c r="J11346" s="4">
        <f t="shared" si="709"/>
        <v>7</v>
      </c>
      <c r="K11346" s="4">
        <f t="shared" si="710"/>
        <v>39</v>
      </c>
      <c r="L11346" s="4">
        <f t="shared" si="711"/>
        <v>228587.21999999994</v>
      </c>
    </row>
    <row r="11347" spans="2:12" x14ac:dyDescent="0.3">
      <c r="B11347" t="s">
        <v>6</v>
      </c>
      <c r="C11347">
        <v>2493162</v>
      </c>
      <c r="D11347">
        <v>6007.74</v>
      </c>
      <c r="E11347">
        <v>5</v>
      </c>
      <c r="F11347" s="2">
        <v>43983</v>
      </c>
      <c r="G11347" t="s">
        <v>246</v>
      </c>
      <c r="H11347" s="2">
        <v>44158</v>
      </c>
      <c r="I11347" s="2">
        <f t="shared" si="708"/>
        <v>44165</v>
      </c>
      <c r="J11347" s="4">
        <f t="shared" si="709"/>
        <v>7</v>
      </c>
      <c r="K11347" s="4">
        <f t="shared" si="710"/>
        <v>39</v>
      </c>
      <c r="L11347" s="4">
        <f t="shared" si="711"/>
        <v>228587.21999999994</v>
      </c>
    </row>
    <row r="11348" spans="2:12" x14ac:dyDescent="0.3">
      <c r="B11348" t="s">
        <v>6</v>
      </c>
      <c r="C11348">
        <v>2776986</v>
      </c>
      <c r="D11348">
        <v>1193.76</v>
      </c>
      <c r="E11348">
        <v>1</v>
      </c>
      <c r="F11348" s="2">
        <v>43962</v>
      </c>
      <c r="G11348" t="s">
        <v>442</v>
      </c>
      <c r="H11348" s="2">
        <v>44151</v>
      </c>
      <c r="I11348" s="2">
        <f t="shared" si="708"/>
        <v>44165</v>
      </c>
      <c r="J11348" s="4">
        <f t="shared" si="709"/>
        <v>14</v>
      </c>
      <c r="K11348" s="4">
        <f t="shared" si="710"/>
        <v>17</v>
      </c>
      <c r="L11348" s="4">
        <f t="shared" si="711"/>
        <v>80856.600000000006</v>
      </c>
    </row>
    <row r="11349" spans="2:12" x14ac:dyDescent="0.3">
      <c r="B11349" t="s">
        <v>6</v>
      </c>
      <c r="C11349">
        <v>2783802</v>
      </c>
      <c r="D11349">
        <v>803.34</v>
      </c>
      <c r="E11349">
        <v>3</v>
      </c>
      <c r="F11349" s="2">
        <v>43962</v>
      </c>
      <c r="G11349" t="s">
        <v>671</v>
      </c>
      <c r="H11349" s="2">
        <v>44151</v>
      </c>
      <c r="I11349" s="2">
        <f t="shared" si="708"/>
        <v>44165</v>
      </c>
      <c r="J11349" s="4">
        <f t="shared" si="709"/>
        <v>14</v>
      </c>
      <c r="K11349" s="4">
        <f t="shared" si="710"/>
        <v>9</v>
      </c>
      <c r="L11349" s="4">
        <f t="shared" si="711"/>
        <v>9024.5399999999991</v>
      </c>
    </row>
    <row r="11350" spans="2:12" x14ac:dyDescent="0.3">
      <c r="B11350" t="s">
        <v>6</v>
      </c>
      <c r="C11350">
        <v>2791062</v>
      </c>
      <c r="D11350">
        <v>7162.44</v>
      </c>
      <c r="E11350">
        <v>6</v>
      </c>
      <c r="F11350" s="2">
        <v>43969</v>
      </c>
      <c r="G11350" t="s">
        <v>305</v>
      </c>
      <c r="H11350" s="2">
        <v>44144</v>
      </c>
      <c r="I11350" s="2">
        <f t="shared" si="708"/>
        <v>44165</v>
      </c>
      <c r="J11350" s="4">
        <f t="shared" si="709"/>
        <v>21</v>
      </c>
      <c r="K11350" s="4">
        <f t="shared" si="710"/>
        <v>8</v>
      </c>
      <c r="L11350" s="4">
        <f t="shared" si="711"/>
        <v>42509.04</v>
      </c>
    </row>
    <row r="11351" spans="2:12" x14ac:dyDescent="0.3">
      <c r="B11351" t="s">
        <v>6</v>
      </c>
      <c r="C11351">
        <v>2959992</v>
      </c>
      <c r="D11351">
        <v>2387.46</v>
      </c>
      <c r="E11351">
        <v>2</v>
      </c>
      <c r="F11351" s="2">
        <v>43969</v>
      </c>
      <c r="G11351" t="s">
        <v>306</v>
      </c>
      <c r="H11351" s="2">
        <v>44130</v>
      </c>
      <c r="I11351" s="2">
        <f t="shared" si="708"/>
        <v>44165</v>
      </c>
      <c r="J11351" s="4">
        <f t="shared" si="709"/>
        <v>35</v>
      </c>
      <c r="K11351" s="4">
        <f t="shared" si="710"/>
        <v>16</v>
      </c>
      <c r="L11351" s="4">
        <f t="shared" si="711"/>
        <v>28996.799999999996</v>
      </c>
    </row>
    <row r="11352" spans="2:12" x14ac:dyDescent="0.3">
      <c r="B11352" t="s">
        <v>6</v>
      </c>
      <c r="C11352">
        <v>2961546</v>
      </c>
      <c r="D11352">
        <v>4774.9799999999996</v>
      </c>
      <c r="E11352">
        <v>4</v>
      </c>
      <c r="F11352" s="2">
        <v>43969</v>
      </c>
      <c r="G11352" t="s">
        <v>657</v>
      </c>
      <c r="H11352" s="2">
        <v>44165</v>
      </c>
      <c r="I11352" s="2">
        <f t="shared" si="708"/>
        <v>44165</v>
      </c>
      <c r="J11352" s="4">
        <f t="shared" si="709"/>
        <v>0</v>
      </c>
      <c r="K11352" s="4">
        <f t="shared" si="710"/>
        <v>17</v>
      </c>
      <c r="L11352" s="4">
        <f t="shared" si="711"/>
        <v>61602.84</v>
      </c>
    </row>
    <row r="11353" spans="2:12" x14ac:dyDescent="0.3">
      <c r="B11353" t="s">
        <v>6</v>
      </c>
      <c r="C11353">
        <v>2998164</v>
      </c>
      <c r="D11353">
        <v>612.6</v>
      </c>
      <c r="E11353">
        <v>1</v>
      </c>
      <c r="F11353" s="2">
        <v>43983</v>
      </c>
      <c r="G11353" t="s">
        <v>250</v>
      </c>
      <c r="H11353" s="2">
        <v>44158</v>
      </c>
      <c r="I11353" s="2">
        <f t="shared" si="708"/>
        <v>44165</v>
      </c>
      <c r="J11353" s="4">
        <f t="shared" si="709"/>
        <v>7</v>
      </c>
      <c r="K11353" s="4">
        <f t="shared" si="710"/>
        <v>61</v>
      </c>
      <c r="L11353" s="4">
        <f t="shared" si="711"/>
        <v>331217.09999999986</v>
      </c>
    </row>
    <row r="11354" spans="2:12" x14ac:dyDescent="0.3">
      <c r="B11354" t="s">
        <v>6</v>
      </c>
      <c r="C11354">
        <v>2998164</v>
      </c>
      <c r="D11354">
        <v>267.72000000000003</v>
      </c>
      <c r="E11354">
        <v>1</v>
      </c>
      <c r="F11354" s="2">
        <v>43976</v>
      </c>
      <c r="G11354" t="s">
        <v>250</v>
      </c>
      <c r="H11354" s="2">
        <v>44158</v>
      </c>
      <c r="I11354" s="2">
        <f t="shared" si="708"/>
        <v>44165</v>
      </c>
      <c r="J11354" s="4">
        <f t="shared" si="709"/>
        <v>7</v>
      </c>
      <c r="K11354" s="4">
        <f t="shared" si="710"/>
        <v>61</v>
      </c>
      <c r="L11354" s="4">
        <f t="shared" si="711"/>
        <v>331217.09999999986</v>
      </c>
    </row>
    <row r="11355" spans="2:12" x14ac:dyDescent="0.3">
      <c r="B11355" t="s">
        <v>6</v>
      </c>
      <c r="C11355">
        <v>2998164</v>
      </c>
      <c r="D11355">
        <v>1193.76</v>
      </c>
      <c r="E11355">
        <v>1</v>
      </c>
      <c r="F11355" s="2">
        <v>43962</v>
      </c>
      <c r="G11355" t="s">
        <v>250</v>
      </c>
      <c r="H11355" s="2">
        <v>44158</v>
      </c>
      <c r="I11355" s="2">
        <f t="shared" si="708"/>
        <v>44165</v>
      </c>
      <c r="J11355" s="4">
        <f t="shared" si="709"/>
        <v>7</v>
      </c>
      <c r="K11355" s="4">
        <f t="shared" si="710"/>
        <v>61</v>
      </c>
      <c r="L11355" s="4">
        <f t="shared" si="711"/>
        <v>331217.09999999986</v>
      </c>
    </row>
    <row r="11356" spans="2:12" x14ac:dyDescent="0.3">
      <c r="B11356" t="s">
        <v>6</v>
      </c>
      <c r="C11356">
        <v>2998164</v>
      </c>
      <c r="D11356">
        <v>2395.3200000000002</v>
      </c>
      <c r="E11356">
        <v>2</v>
      </c>
      <c r="F11356" s="2">
        <v>43976</v>
      </c>
      <c r="G11356" t="s">
        <v>250</v>
      </c>
      <c r="H11356" s="2">
        <v>44158</v>
      </c>
      <c r="I11356" s="2">
        <f t="shared" si="708"/>
        <v>44165</v>
      </c>
      <c r="J11356" s="4">
        <f t="shared" si="709"/>
        <v>7</v>
      </c>
      <c r="K11356" s="4">
        <f t="shared" si="710"/>
        <v>61</v>
      </c>
      <c r="L11356" s="4">
        <f t="shared" si="711"/>
        <v>331217.09999999986</v>
      </c>
    </row>
    <row r="11357" spans="2:12" x14ac:dyDescent="0.3">
      <c r="B11357" t="s">
        <v>6</v>
      </c>
      <c r="C11357">
        <v>2998164</v>
      </c>
      <c r="D11357">
        <v>4806.18</v>
      </c>
      <c r="E11357">
        <v>4</v>
      </c>
      <c r="F11357" s="2">
        <v>43983</v>
      </c>
      <c r="G11357" t="s">
        <v>250</v>
      </c>
      <c r="H11357" s="2">
        <v>44158</v>
      </c>
      <c r="I11357" s="2">
        <f t="shared" si="708"/>
        <v>44165</v>
      </c>
      <c r="J11357" s="4">
        <f t="shared" si="709"/>
        <v>7</v>
      </c>
      <c r="K11357" s="4">
        <f t="shared" si="710"/>
        <v>61</v>
      </c>
      <c r="L11357" s="4">
        <f t="shared" si="711"/>
        <v>331217.09999999986</v>
      </c>
    </row>
    <row r="11358" spans="2:12" x14ac:dyDescent="0.3">
      <c r="B11358" t="s">
        <v>6</v>
      </c>
      <c r="C11358">
        <v>3014730</v>
      </c>
      <c r="D11358">
        <v>11937.42</v>
      </c>
      <c r="E11358">
        <v>10</v>
      </c>
      <c r="F11358" s="2">
        <v>43969</v>
      </c>
      <c r="G11358" t="s">
        <v>468</v>
      </c>
      <c r="H11358" s="2">
        <v>44088</v>
      </c>
      <c r="I11358" s="2">
        <f t="shared" si="708"/>
        <v>44165</v>
      </c>
      <c r="J11358" s="4">
        <f t="shared" si="709"/>
        <v>77</v>
      </c>
      <c r="K11358" s="4">
        <f t="shared" si="710"/>
        <v>11</v>
      </c>
      <c r="L11358" s="4">
        <f t="shared" si="711"/>
        <v>99188.760000000009</v>
      </c>
    </row>
    <row r="11359" spans="2:12" x14ac:dyDescent="0.3">
      <c r="B11359" t="s">
        <v>6</v>
      </c>
      <c r="C11359">
        <v>3016764</v>
      </c>
      <c r="D11359">
        <v>385.92</v>
      </c>
      <c r="E11359">
        <v>1</v>
      </c>
      <c r="F11359" s="2">
        <v>43983</v>
      </c>
      <c r="G11359" t="s">
        <v>424</v>
      </c>
      <c r="H11359" s="2">
        <v>43983</v>
      </c>
      <c r="I11359" s="2">
        <f t="shared" si="708"/>
        <v>44165</v>
      </c>
      <c r="J11359" s="4">
        <f t="shared" si="709"/>
        <v>182</v>
      </c>
      <c r="K11359" s="4">
        <f t="shared" si="710"/>
        <v>2</v>
      </c>
      <c r="L11359" s="4">
        <f t="shared" si="711"/>
        <v>802.56</v>
      </c>
    </row>
    <row r="11360" spans="2:12" x14ac:dyDescent="0.3">
      <c r="B11360" t="s">
        <v>6</v>
      </c>
      <c r="C11360">
        <v>3070356</v>
      </c>
      <c r="D11360">
        <v>1193.76</v>
      </c>
      <c r="E11360">
        <v>1</v>
      </c>
      <c r="F11360" s="2">
        <v>43962</v>
      </c>
      <c r="G11360" t="s">
        <v>680</v>
      </c>
      <c r="H11360" s="2">
        <v>43962</v>
      </c>
      <c r="I11360" s="2">
        <f t="shared" si="708"/>
        <v>44165</v>
      </c>
      <c r="J11360" s="4">
        <f t="shared" si="709"/>
        <v>203</v>
      </c>
      <c r="K11360" s="4">
        <f t="shared" si="710"/>
        <v>1</v>
      </c>
      <c r="L11360" s="4">
        <f t="shared" si="711"/>
        <v>1193.76</v>
      </c>
    </row>
    <row r="11361" spans="2:12" x14ac:dyDescent="0.3">
      <c r="B11361" t="s">
        <v>6</v>
      </c>
      <c r="C11361">
        <v>3127824</v>
      </c>
      <c r="D11361">
        <v>3043.2</v>
      </c>
      <c r="E11361">
        <v>5</v>
      </c>
      <c r="F11361" s="2">
        <v>43962</v>
      </c>
      <c r="G11361" t="s">
        <v>137</v>
      </c>
      <c r="H11361" s="2">
        <v>44151</v>
      </c>
      <c r="I11361" s="2">
        <f t="shared" si="708"/>
        <v>44165</v>
      </c>
      <c r="J11361" s="4">
        <f t="shared" si="709"/>
        <v>14</v>
      </c>
      <c r="K11361" s="4">
        <f t="shared" si="710"/>
        <v>36</v>
      </c>
      <c r="L11361" s="4">
        <f t="shared" si="711"/>
        <v>104675.28</v>
      </c>
    </row>
    <row r="11362" spans="2:12" x14ac:dyDescent="0.3">
      <c r="B11362" t="s">
        <v>6</v>
      </c>
      <c r="C11362">
        <v>3146316</v>
      </c>
      <c r="D11362">
        <v>1201.56</v>
      </c>
      <c r="E11362">
        <v>1</v>
      </c>
      <c r="F11362" s="2">
        <v>43976</v>
      </c>
      <c r="G11362" t="s">
        <v>251</v>
      </c>
      <c r="H11362" s="2">
        <v>44158</v>
      </c>
      <c r="I11362" s="2">
        <f t="shared" si="708"/>
        <v>44165</v>
      </c>
      <c r="J11362" s="4">
        <f t="shared" si="709"/>
        <v>7</v>
      </c>
      <c r="K11362" s="4">
        <f t="shared" si="710"/>
        <v>50</v>
      </c>
      <c r="L11362" s="4">
        <f t="shared" si="711"/>
        <v>116259.29999999999</v>
      </c>
    </row>
    <row r="11363" spans="2:12" x14ac:dyDescent="0.3">
      <c r="B11363" t="s">
        <v>6</v>
      </c>
      <c r="C11363">
        <v>3146316</v>
      </c>
      <c r="D11363">
        <v>2403.12</v>
      </c>
      <c r="E11363">
        <v>2</v>
      </c>
      <c r="F11363" s="2">
        <v>43983</v>
      </c>
      <c r="G11363" t="s">
        <v>251</v>
      </c>
      <c r="H11363" s="2">
        <v>44158</v>
      </c>
      <c r="I11363" s="2">
        <f t="shared" si="708"/>
        <v>44165</v>
      </c>
      <c r="J11363" s="4">
        <f t="shared" si="709"/>
        <v>7</v>
      </c>
      <c r="K11363" s="4">
        <f t="shared" si="710"/>
        <v>50</v>
      </c>
      <c r="L11363" s="4">
        <f t="shared" si="711"/>
        <v>116259.29999999999</v>
      </c>
    </row>
    <row r="11364" spans="2:12" x14ac:dyDescent="0.3">
      <c r="B11364" t="s">
        <v>6</v>
      </c>
      <c r="C11364">
        <v>3198678</v>
      </c>
      <c r="D11364">
        <v>1201.56</v>
      </c>
      <c r="E11364">
        <v>1</v>
      </c>
      <c r="F11364" s="2">
        <v>43983</v>
      </c>
      <c r="G11364" t="s">
        <v>357</v>
      </c>
      <c r="H11364" s="2">
        <v>44102</v>
      </c>
      <c r="I11364" s="2">
        <f t="shared" si="708"/>
        <v>44165</v>
      </c>
      <c r="J11364" s="4">
        <f t="shared" si="709"/>
        <v>63</v>
      </c>
      <c r="K11364" s="4">
        <f t="shared" si="710"/>
        <v>10</v>
      </c>
      <c r="L11364" s="4">
        <f t="shared" si="711"/>
        <v>36006.54</v>
      </c>
    </row>
    <row r="11365" spans="2:12" x14ac:dyDescent="0.3">
      <c r="B11365" t="s">
        <v>6</v>
      </c>
      <c r="C11365">
        <v>3286530</v>
      </c>
      <c r="D11365">
        <v>608.64</v>
      </c>
      <c r="E11365">
        <v>1</v>
      </c>
      <c r="F11365" s="2">
        <v>43969</v>
      </c>
      <c r="G11365" t="s">
        <v>255</v>
      </c>
      <c r="H11365" s="2">
        <v>44165</v>
      </c>
      <c r="I11365" s="2">
        <f t="shared" si="708"/>
        <v>44165</v>
      </c>
      <c r="J11365" s="4">
        <f t="shared" si="709"/>
        <v>0</v>
      </c>
      <c r="K11365" s="4">
        <f t="shared" si="710"/>
        <v>36</v>
      </c>
      <c r="L11365" s="4">
        <f t="shared" si="711"/>
        <v>46268.700000000012</v>
      </c>
    </row>
    <row r="11366" spans="2:12" x14ac:dyDescent="0.3">
      <c r="B11366" t="s">
        <v>6</v>
      </c>
      <c r="C11366">
        <v>3286530</v>
      </c>
      <c r="D11366">
        <v>1193.76</v>
      </c>
      <c r="E11366">
        <v>1</v>
      </c>
      <c r="F11366" s="2">
        <v>43969</v>
      </c>
      <c r="G11366" t="s">
        <v>255</v>
      </c>
      <c r="H11366" s="2">
        <v>44165</v>
      </c>
      <c r="I11366" s="2">
        <f t="shared" si="708"/>
        <v>44165</v>
      </c>
      <c r="J11366" s="4">
        <f t="shared" si="709"/>
        <v>0</v>
      </c>
      <c r="K11366" s="4">
        <f t="shared" si="710"/>
        <v>36</v>
      </c>
      <c r="L11366" s="4">
        <f t="shared" si="711"/>
        <v>46268.700000000012</v>
      </c>
    </row>
    <row r="11367" spans="2:12" x14ac:dyDescent="0.3">
      <c r="B11367" t="s">
        <v>6</v>
      </c>
      <c r="C11367">
        <v>3286872</v>
      </c>
      <c r="D11367">
        <v>608.64</v>
      </c>
      <c r="E11367">
        <v>1</v>
      </c>
      <c r="F11367" s="2">
        <v>43962</v>
      </c>
      <c r="G11367" t="s">
        <v>310</v>
      </c>
      <c r="H11367" s="2">
        <v>44137</v>
      </c>
      <c r="I11367" s="2">
        <f t="shared" si="708"/>
        <v>44165</v>
      </c>
      <c r="J11367" s="4">
        <f t="shared" si="709"/>
        <v>28</v>
      </c>
      <c r="K11367" s="4">
        <f t="shared" si="710"/>
        <v>7</v>
      </c>
      <c r="L11367" s="4">
        <f t="shared" si="711"/>
        <v>10005.48</v>
      </c>
    </row>
    <row r="11368" spans="2:12" x14ac:dyDescent="0.3">
      <c r="B11368" t="s">
        <v>6</v>
      </c>
      <c r="C11368">
        <v>3288000</v>
      </c>
      <c r="D11368">
        <v>269.52</v>
      </c>
      <c r="E11368">
        <v>1</v>
      </c>
      <c r="F11368" s="2">
        <v>43976</v>
      </c>
      <c r="G11368" t="s">
        <v>260</v>
      </c>
      <c r="H11368" s="2">
        <v>44095</v>
      </c>
      <c r="I11368" s="2">
        <f t="shared" si="708"/>
        <v>44165</v>
      </c>
      <c r="J11368" s="4">
        <f t="shared" si="709"/>
        <v>70</v>
      </c>
      <c r="K11368" s="4">
        <f t="shared" si="710"/>
        <v>19</v>
      </c>
      <c r="L11368" s="4">
        <f t="shared" si="711"/>
        <v>50731.44</v>
      </c>
    </row>
    <row r="11369" spans="2:12" x14ac:dyDescent="0.3">
      <c r="B11369" t="s">
        <v>6</v>
      </c>
      <c r="C11369">
        <v>3288000</v>
      </c>
      <c r="D11369">
        <v>3581.22</v>
      </c>
      <c r="E11369">
        <v>3</v>
      </c>
      <c r="F11369" s="2">
        <v>43962</v>
      </c>
      <c r="G11369" t="s">
        <v>260</v>
      </c>
      <c r="H11369" s="2">
        <v>44095</v>
      </c>
      <c r="I11369" s="2">
        <f t="shared" si="708"/>
        <v>44165</v>
      </c>
      <c r="J11369" s="4">
        <f t="shared" si="709"/>
        <v>70</v>
      </c>
      <c r="K11369" s="4">
        <f t="shared" si="710"/>
        <v>19</v>
      </c>
      <c r="L11369" s="4">
        <f t="shared" si="711"/>
        <v>50731.44</v>
      </c>
    </row>
    <row r="11370" spans="2:12" x14ac:dyDescent="0.3">
      <c r="B11370" t="s">
        <v>6</v>
      </c>
      <c r="C11370">
        <v>3288210</v>
      </c>
      <c r="D11370">
        <v>1917.12</v>
      </c>
      <c r="E11370">
        <v>5</v>
      </c>
      <c r="F11370" s="2">
        <v>43962</v>
      </c>
      <c r="G11370" t="s">
        <v>261</v>
      </c>
      <c r="H11370" s="2">
        <v>44158</v>
      </c>
      <c r="I11370" s="2">
        <f t="shared" si="708"/>
        <v>44165</v>
      </c>
      <c r="J11370" s="4">
        <f t="shared" si="709"/>
        <v>7</v>
      </c>
      <c r="K11370" s="4">
        <f t="shared" si="710"/>
        <v>210</v>
      </c>
      <c r="L11370" s="4">
        <f t="shared" si="711"/>
        <v>183691.1999999999</v>
      </c>
    </row>
    <row r="11371" spans="2:12" x14ac:dyDescent="0.3">
      <c r="B11371" t="s">
        <v>6</v>
      </c>
      <c r="C11371">
        <v>3288210</v>
      </c>
      <c r="D11371">
        <v>766.86</v>
      </c>
      <c r="E11371">
        <v>2</v>
      </c>
      <c r="F11371" s="2">
        <v>43969</v>
      </c>
      <c r="G11371" t="s">
        <v>261</v>
      </c>
      <c r="H11371" s="2">
        <v>44158</v>
      </c>
      <c r="I11371" s="2">
        <f t="shared" si="708"/>
        <v>44165</v>
      </c>
      <c r="J11371" s="4">
        <f t="shared" si="709"/>
        <v>7</v>
      </c>
      <c r="K11371" s="4">
        <f t="shared" si="710"/>
        <v>210</v>
      </c>
      <c r="L11371" s="4">
        <f t="shared" si="711"/>
        <v>183691.1999999999</v>
      </c>
    </row>
    <row r="11372" spans="2:12" x14ac:dyDescent="0.3">
      <c r="B11372" t="s">
        <v>6</v>
      </c>
      <c r="C11372">
        <v>3288210</v>
      </c>
      <c r="D11372">
        <v>383.4</v>
      </c>
      <c r="E11372">
        <v>1</v>
      </c>
      <c r="F11372" s="2">
        <v>43976</v>
      </c>
      <c r="G11372" t="s">
        <v>261</v>
      </c>
      <c r="H11372" s="2">
        <v>44158</v>
      </c>
      <c r="I11372" s="2">
        <f t="shared" si="708"/>
        <v>44165</v>
      </c>
      <c r="J11372" s="4">
        <f t="shared" si="709"/>
        <v>7</v>
      </c>
      <c r="K11372" s="4">
        <f t="shared" si="710"/>
        <v>210</v>
      </c>
      <c r="L11372" s="4">
        <f t="shared" si="711"/>
        <v>183691.1999999999</v>
      </c>
    </row>
    <row r="11373" spans="2:12" x14ac:dyDescent="0.3">
      <c r="B11373" t="s">
        <v>6</v>
      </c>
      <c r="C11373">
        <v>3288210</v>
      </c>
      <c r="D11373">
        <v>1157.76</v>
      </c>
      <c r="E11373">
        <v>3</v>
      </c>
      <c r="F11373" s="2">
        <v>43983</v>
      </c>
      <c r="G11373" t="s">
        <v>261</v>
      </c>
      <c r="H11373" s="2">
        <v>44158</v>
      </c>
      <c r="I11373" s="2">
        <f t="shared" si="708"/>
        <v>44165</v>
      </c>
      <c r="J11373" s="4">
        <f t="shared" si="709"/>
        <v>7</v>
      </c>
      <c r="K11373" s="4">
        <f t="shared" si="710"/>
        <v>210</v>
      </c>
      <c r="L11373" s="4">
        <f t="shared" si="711"/>
        <v>183691.1999999999</v>
      </c>
    </row>
    <row r="11374" spans="2:12" x14ac:dyDescent="0.3">
      <c r="B11374" t="s">
        <v>6</v>
      </c>
      <c r="C11374">
        <v>3288210</v>
      </c>
      <c r="D11374">
        <v>803.22</v>
      </c>
      <c r="E11374">
        <v>3</v>
      </c>
      <c r="F11374" s="2">
        <v>43962</v>
      </c>
      <c r="G11374" t="s">
        <v>261</v>
      </c>
      <c r="H11374" s="2">
        <v>44158</v>
      </c>
      <c r="I11374" s="2">
        <f t="shared" si="708"/>
        <v>44165</v>
      </c>
      <c r="J11374" s="4">
        <f t="shared" si="709"/>
        <v>7</v>
      </c>
      <c r="K11374" s="4">
        <f t="shared" si="710"/>
        <v>210</v>
      </c>
      <c r="L11374" s="4">
        <f t="shared" si="711"/>
        <v>183691.1999999999</v>
      </c>
    </row>
    <row r="11375" spans="2:12" x14ac:dyDescent="0.3">
      <c r="B11375" t="s">
        <v>6</v>
      </c>
      <c r="C11375">
        <v>3288210</v>
      </c>
      <c r="D11375">
        <v>539.04</v>
      </c>
      <c r="E11375">
        <v>2</v>
      </c>
      <c r="F11375" s="2">
        <v>43983</v>
      </c>
      <c r="G11375" t="s">
        <v>261</v>
      </c>
      <c r="H11375" s="2">
        <v>44158</v>
      </c>
      <c r="I11375" s="2">
        <f t="shared" si="708"/>
        <v>44165</v>
      </c>
      <c r="J11375" s="4">
        <f t="shared" si="709"/>
        <v>7</v>
      </c>
      <c r="K11375" s="4">
        <f t="shared" si="710"/>
        <v>210</v>
      </c>
      <c r="L11375" s="4">
        <f t="shared" si="711"/>
        <v>183691.1999999999</v>
      </c>
    </row>
    <row r="11376" spans="2:12" x14ac:dyDescent="0.3">
      <c r="B11376" t="s">
        <v>6</v>
      </c>
      <c r="C11376">
        <v>3288210</v>
      </c>
      <c r="D11376">
        <v>1193.76</v>
      </c>
      <c r="E11376">
        <v>1</v>
      </c>
      <c r="F11376" s="2">
        <v>43962</v>
      </c>
      <c r="G11376" t="s">
        <v>261</v>
      </c>
      <c r="H11376" s="2">
        <v>44158</v>
      </c>
      <c r="I11376" s="2">
        <f t="shared" si="708"/>
        <v>44165</v>
      </c>
      <c r="J11376" s="4">
        <f t="shared" si="709"/>
        <v>7</v>
      </c>
      <c r="K11376" s="4">
        <f t="shared" si="710"/>
        <v>210</v>
      </c>
      <c r="L11376" s="4">
        <f t="shared" si="711"/>
        <v>183691.1999999999</v>
      </c>
    </row>
    <row r="11377" spans="2:12" x14ac:dyDescent="0.3">
      <c r="B11377" t="s">
        <v>6</v>
      </c>
      <c r="C11377">
        <v>3289728</v>
      </c>
      <c r="D11377">
        <v>608.64</v>
      </c>
      <c r="E11377">
        <v>1</v>
      </c>
      <c r="F11377" s="2">
        <v>43955</v>
      </c>
      <c r="G11377" t="s">
        <v>445</v>
      </c>
      <c r="H11377" s="2">
        <v>44158</v>
      </c>
      <c r="I11377" s="2">
        <f t="shared" si="708"/>
        <v>44165</v>
      </c>
      <c r="J11377" s="4">
        <f t="shared" si="709"/>
        <v>7</v>
      </c>
      <c r="K11377" s="4">
        <f t="shared" si="710"/>
        <v>24</v>
      </c>
      <c r="L11377" s="4">
        <f t="shared" si="711"/>
        <v>107047.20000000001</v>
      </c>
    </row>
    <row r="11378" spans="2:12" x14ac:dyDescent="0.3">
      <c r="B11378" t="s">
        <v>6</v>
      </c>
      <c r="C11378">
        <v>3289728</v>
      </c>
      <c r="D11378">
        <v>608.64</v>
      </c>
      <c r="E11378">
        <v>1</v>
      </c>
      <c r="F11378" s="2">
        <v>43962</v>
      </c>
      <c r="G11378" t="s">
        <v>445</v>
      </c>
      <c r="H11378" s="2">
        <v>44158</v>
      </c>
      <c r="I11378" s="2">
        <f t="shared" si="708"/>
        <v>44165</v>
      </c>
      <c r="J11378" s="4">
        <f t="shared" si="709"/>
        <v>7</v>
      </c>
      <c r="K11378" s="4">
        <f t="shared" si="710"/>
        <v>24</v>
      </c>
      <c r="L11378" s="4">
        <f t="shared" si="711"/>
        <v>107047.20000000001</v>
      </c>
    </row>
    <row r="11379" spans="2:12" x14ac:dyDescent="0.3">
      <c r="B11379" t="s">
        <v>6</v>
      </c>
      <c r="C11379">
        <v>3289728</v>
      </c>
      <c r="D11379">
        <v>6007.74</v>
      </c>
      <c r="E11379">
        <v>5</v>
      </c>
      <c r="F11379" s="2">
        <v>43983</v>
      </c>
      <c r="G11379" t="s">
        <v>445</v>
      </c>
      <c r="H11379" s="2">
        <v>44158</v>
      </c>
      <c r="I11379" s="2">
        <f t="shared" si="708"/>
        <v>44165</v>
      </c>
      <c r="J11379" s="4">
        <f t="shared" si="709"/>
        <v>7</v>
      </c>
      <c r="K11379" s="4">
        <f t="shared" si="710"/>
        <v>24</v>
      </c>
      <c r="L11379" s="4">
        <f t="shared" si="711"/>
        <v>107047.20000000001</v>
      </c>
    </row>
    <row r="11380" spans="2:12" x14ac:dyDescent="0.3">
      <c r="B11380" t="s">
        <v>6</v>
      </c>
      <c r="C11380">
        <v>3290940</v>
      </c>
      <c r="D11380">
        <v>385.92</v>
      </c>
      <c r="E11380">
        <v>1</v>
      </c>
      <c r="F11380" s="2">
        <v>43983</v>
      </c>
      <c r="G11380" t="s">
        <v>264</v>
      </c>
      <c r="H11380" s="2">
        <v>44123</v>
      </c>
      <c r="I11380" s="2">
        <f t="shared" si="708"/>
        <v>44165</v>
      </c>
      <c r="J11380" s="4">
        <f t="shared" si="709"/>
        <v>42</v>
      </c>
      <c r="K11380" s="4">
        <f t="shared" si="710"/>
        <v>35</v>
      </c>
      <c r="L11380" s="4">
        <f t="shared" si="711"/>
        <v>14670.420000000002</v>
      </c>
    </row>
    <row r="11381" spans="2:12" x14ac:dyDescent="0.3">
      <c r="B11381" t="s">
        <v>6</v>
      </c>
      <c r="C11381">
        <v>3291816</v>
      </c>
      <c r="D11381">
        <v>383.4</v>
      </c>
      <c r="E11381">
        <v>1</v>
      </c>
      <c r="F11381" s="2">
        <v>43955</v>
      </c>
      <c r="G11381" t="s">
        <v>266</v>
      </c>
      <c r="H11381" s="2">
        <v>44165</v>
      </c>
      <c r="I11381" s="2">
        <f t="shared" si="708"/>
        <v>44165</v>
      </c>
      <c r="J11381" s="4">
        <f t="shared" si="709"/>
        <v>0</v>
      </c>
      <c r="K11381" s="4">
        <f t="shared" si="710"/>
        <v>67</v>
      </c>
      <c r="L11381" s="4">
        <f t="shared" si="711"/>
        <v>146954.04000000004</v>
      </c>
    </row>
    <row r="11382" spans="2:12" x14ac:dyDescent="0.3">
      <c r="B11382" t="s">
        <v>6</v>
      </c>
      <c r="C11382">
        <v>3292278</v>
      </c>
      <c r="D11382">
        <v>1201.56</v>
      </c>
      <c r="E11382">
        <v>1</v>
      </c>
      <c r="F11382" s="2">
        <v>43983</v>
      </c>
      <c r="G11382" t="s">
        <v>601</v>
      </c>
      <c r="H11382" s="2">
        <v>44116</v>
      </c>
      <c r="I11382" s="2">
        <f t="shared" si="708"/>
        <v>44165</v>
      </c>
      <c r="J11382" s="4">
        <f t="shared" si="709"/>
        <v>49</v>
      </c>
      <c r="K11382" s="4">
        <f t="shared" si="710"/>
        <v>7</v>
      </c>
      <c r="L11382" s="4">
        <f t="shared" si="711"/>
        <v>32847.479999999996</v>
      </c>
    </row>
    <row r="11383" spans="2:12" x14ac:dyDescent="0.3">
      <c r="B11383" t="s">
        <v>6</v>
      </c>
      <c r="C11383">
        <v>3294780</v>
      </c>
      <c r="D11383">
        <v>766.86</v>
      </c>
      <c r="E11383">
        <v>2</v>
      </c>
      <c r="F11383" s="2">
        <v>43969</v>
      </c>
      <c r="G11383" t="s">
        <v>108</v>
      </c>
      <c r="H11383" s="2">
        <v>44158</v>
      </c>
      <c r="I11383" s="2">
        <f t="shared" si="708"/>
        <v>44165</v>
      </c>
      <c r="J11383" s="4">
        <f t="shared" si="709"/>
        <v>7</v>
      </c>
      <c r="K11383" s="4">
        <f t="shared" si="710"/>
        <v>30</v>
      </c>
      <c r="L11383" s="4">
        <f t="shared" si="711"/>
        <v>29037.660000000014</v>
      </c>
    </row>
    <row r="11384" spans="2:12" x14ac:dyDescent="0.3">
      <c r="B11384" t="s">
        <v>6</v>
      </c>
      <c r="C11384">
        <v>3295332</v>
      </c>
      <c r="D11384">
        <v>383.4</v>
      </c>
      <c r="E11384">
        <v>1</v>
      </c>
      <c r="F11384" s="2">
        <v>43962</v>
      </c>
      <c r="G11384" t="s">
        <v>681</v>
      </c>
      <c r="H11384" s="2">
        <v>43962</v>
      </c>
      <c r="I11384" s="2">
        <f t="shared" si="708"/>
        <v>44165</v>
      </c>
      <c r="J11384" s="4">
        <f t="shared" si="709"/>
        <v>203</v>
      </c>
      <c r="K11384" s="4">
        <f t="shared" si="710"/>
        <v>1</v>
      </c>
      <c r="L11384" s="4">
        <f t="shared" si="711"/>
        <v>383.4</v>
      </c>
    </row>
    <row r="11385" spans="2:12" x14ac:dyDescent="0.3">
      <c r="B11385" t="s">
        <v>6</v>
      </c>
      <c r="C11385">
        <v>3295482</v>
      </c>
      <c r="D11385">
        <v>385.92</v>
      </c>
      <c r="E11385">
        <v>1</v>
      </c>
      <c r="F11385" s="2">
        <v>43983</v>
      </c>
      <c r="G11385" t="s">
        <v>360</v>
      </c>
      <c r="H11385" s="2">
        <v>44018</v>
      </c>
      <c r="I11385" s="2">
        <f t="shared" si="708"/>
        <v>44165</v>
      </c>
      <c r="J11385" s="4">
        <f t="shared" si="709"/>
        <v>147</v>
      </c>
      <c r="K11385" s="4">
        <f t="shared" si="710"/>
        <v>8</v>
      </c>
      <c r="L11385" s="4">
        <f t="shared" si="711"/>
        <v>5167.3799999999992</v>
      </c>
    </row>
    <row r="11386" spans="2:12" x14ac:dyDescent="0.3">
      <c r="B11386" t="s">
        <v>6</v>
      </c>
      <c r="C11386">
        <v>3297642</v>
      </c>
      <c r="D11386">
        <v>1193.76</v>
      </c>
      <c r="E11386">
        <v>1</v>
      </c>
      <c r="F11386" s="2">
        <v>43976</v>
      </c>
      <c r="G11386" t="s">
        <v>487</v>
      </c>
      <c r="H11386" s="2">
        <v>44018</v>
      </c>
      <c r="I11386" s="2">
        <f t="shared" si="708"/>
        <v>44165</v>
      </c>
      <c r="J11386" s="4">
        <f t="shared" si="709"/>
        <v>147</v>
      </c>
      <c r="K11386" s="4">
        <f t="shared" si="710"/>
        <v>5</v>
      </c>
      <c r="L11386" s="4">
        <f t="shared" si="711"/>
        <v>6800.4000000000005</v>
      </c>
    </row>
    <row r="11387" spans="2:12" x14ac:dyDescent="0.3">
      <c r="B11387" t="s">
        <v>6</v>
      </c>
      <c r="C11387">
        <v>3297756</v>
      </c>
      <c r="D11387">
        <v>1825.92</v>
      </c>
      <c r="E11387">
        <v>3</v>
      </c>
      <c r="F11387" s="2">
        <v>43962</v>
      </c>
      <c r="G11387" t="s">
        <v>159</v>
      </c>
      <c r="H11387" s="2">
        <v>44165</v>
      </c>
      <c r="I11387" s="2">
        <f t="shared" si="708"/>
        <v>44165</v>
      </c>
      <c r="J11387" s="4">
        <f t="shared" si="709"/>
        <v>0</v>
      </c>
      <c r="K11387" s="4">
        <f t="shared" si="710"/>
        <v>89</v>
      </c>
      <c r="L11387" s="4">
        <f t="shared" si="711"/>
        <v>110145.95999999996</v>
      </c>
    </row>
    <row r="11388" spans="2:12" x14ac:dyDescent="0.3">
      <c r="B11388" t="s">
        <v>6</v>
      </c>
      <c r="C11388">
        <v>3297756</v>
      </c>
      <c r="D11388">
        <v>608.64</v>
      </c>
      <c r="E11388">
        <v>1</v>
      </c>
      <c r="F11388" s="2">
        <v>43976</v>
      </c>
      <c r="G11388" t="s">
        <v>159</v>
      </c>
      <c r="H11388" s="2">
        <v>44165</v>
      </c>
      <c r="I11388" s="2">
        <f t="shared" si="708"/>
        <v>44165</v>
      </c>
      <c r="J11388" s="4">
        <f t="shared" si="709"/>
        <v>0</v>
      </c>
      <c r="K11388" s="4">
        <f t="shared" si="710"/>
        <v>89</v>
      </c>
      <c r="L11388" s="4">
        <f t="shared" si="711"/>
        <v>110145.95999999996</v>
      </c>
    </row>
    <row r="11389" spans="2:12" x14ac:dyDescent="0.3">
      <c r="B11389" t="s">
        <v>6</v>
      </c>
      <c r="C11389">
        <v>3297756</v>
      </c>
      <c r="D11389">
        <v>612.6</v>
      </c>
      <c r="E11389">
        <v>1</v>
      </c>
      <c r="F11389" s="2">
        <v>43983</v>
      </c>
      <c r="G11389" t="s">
        <v>159</v>
      </c>
      <c r="H11389" s="2">
        <v>44165</v>
      </c>
      <c r="I11389" s="2">
        <f t="shared" si="708"/>
        <v>44165</v>
      </c>
      <c r="J11389" s="4">
        <f t="shared" si="709"/>
        <v>0</v>
      </c>
      <c r="K11389" s="4">
        <f t="shared" si="710"/>
        <v>89</v>
      </c>
      <c r="L11389" s="4">
        <f t="shared" si="711"/>
        <v>110145.95999999996</v>
      </c>
    </row>
    <row r="11390" spans="2:12" x14ac:dyDescent="0.3">
      <c r="B11390" t="s">
        <v>6</v>
      </c>
      <c r="C11390">
        <v>3297756</v>
      </c>
      <c r="D11390">
        <v>588.05999999999995</v>
      </c>
      <c r="E11390">
        <v>1</v>
      </c>
      <c r="F11390" s="2">
        <v>43983</v>
      </c>
      <c r="G11390" t="s">
        <v>159</v>
      </c>
      <c r="H11390" s="2">
        <v>44165</v>
      </c>
      <c r="I11390" s="2">
        <f t="shared" si="708"/>
        <v>44165</v>
      </c>
      <c r="J11390" s="4">
        <f t="shared" si="709"/>
        <v>0</v>
      </c>
      <c r="K11390" s="4">
        <f t="shared" si="710"/>
        <v>89</v>
      </c>
      <c r="L11390" s="4">
        <f t="shared" si="711"/>
        <v>110145.95999999996</v>
      </c>
    </row>
    <row r="11391" spans="2:12" x14ac:dyDescent="0.3">
      <c r="B11391" t="s">
        <v>6</v>
      </c>
      <c r="C11391">
        <v>3297756</v>
      </c>
      <c r="D11391">
        <v>1201.56</v>
      </c>
      <c r="E11391">
        <v>1</v>
      </c>
      <c r="F11391" s="2">
        <v>43983</v>
      </c>
      <c r="G11391" t="s">
        <v>159</v>
      </c>
      <c r="H11391" s="2">
        <v>44165</v>
      </c>
      <c r="I11391" s="2">
        <f t="shared" si="708"/>
        <v>44165</v>
      </c>
      <c r="J11391" s="4">
        <f t="shared" si="709"/>
        <v>0</v>
      </c>
      <c r="K11391" s="4">
        <f t="shared" si="710"/>
        <v>89</v>
      </c>
      <c r="L11391" s="4">
        <f t="shared" si="711"/>
        <v>110145.95999999996</v>
      </c>
    </row>
    <row r="11392" spans="2:12" x14ac:dyDescent="0.3">
      <c r="B11392" t="s">
        <v>6</v>
      </c>
      <c r="C11392">
        <v>3297774</v>
      </c>
      <c r="D11392">
        <v>1193.76</v>
      </c>
      <c r="E11392">
        <v>1</v>
      </c>
      <c r="F11392" s="2">
        <v>43962</v>
      </c>
      <c r="G11392" t="s">
        <v>473</v>
      </c>
      <c r="H11392" s="2">
        <v>44102</v>
      </c>
      <c r="I11392" s="2">
        <f t="shared" si="708"/>
        <v>44165</v>
      </c>
      <c r="J11392" s="4">
        <f t="shared" si="709"/>
        <v>63</v>
      </c>
      <c r="K11392" s="4">
        <f t="shared" si="710"/>
        <v>16</v>
      </c>
      <c r="L11392" s="4">
        <f t="shared" si="711"/>
        <v>37156.799999999996</v>
      </c>
    </row>
    <row r="11393" spans="2:12" x14ac:dyDescent="0.3">
      <c r="B11393" t="s">
        <v>6</v>
      </c>
      <c r="C11393">
        <v>3297876</v>
      </c>
      <c r="D11393">
        <v>1201.56</v>
      </c>
      <c r="E11393">
        <v>1</v>
      </c>
      <c r="F11393" s="2">
        <v>43983</v>
      </c>
      <c r="G11393" t="s">
        <v>269</v>
      </c>
      <c r="H11393" s="2">
        <v>44123</v>
      </c>
      <c r="I11393" s="2">
        <f t="shared" si="708"/>
        <v>44165</v>
      </c>
      <c r="J11393" s="4">
        <f t="shared" si="709"/>
        <v>42</v>
      </c>
      <c r="K11393" s="4">
        <f t="shared" si="710"/>
        <v>19</v>
      </c>
      <c r="L11393" s="4">
        <f t="shared" si="711"/>
        <v>26700.18</v>
      </c>
    </row>
    <row r="11394" spans="2:12" x14ac:dyDescent="0.3">
      <c r="B11394" t="s">
        <v>6</v>
      </c>
      <c r="C11394">
        <v>3298146</v>
      </c>
      <c r="D11394">
        <v>383.4</v>
      </c>
      <c r="E11394">
        <v>1</v>
      </c>
      <c r="F11394" s="2">
        <v>43962</v>
      </c>
      <c r="G11394" t="s">
        <v>312</v>
      </c>
      <c r="H11394" s="2">
        <v>44137</v>
      </c>
      <c r="I11394" s="2">
        <f t="shared" si="708"/>
        <v>44165</v>
      </c>
      <c r="J11394" s="4">
        <f t="shared" si="709"/>
        <v>28</v>
      </c>
      <c r="K11394" s="4">
        <f t="shared" si="710"/>
        <v>18</v>
      </c>
      <c r="L11394" s="4">
        <f t="shared" si="711"/>
        <v>20289.420000000002</v>
      </c>
    </row>
    <row r="11395" spans="2:12" x14ac:dyDescent="0.3">
      <c r="B11395" t="s">
        <v>6</v>
      </c>
      <c r="C11395">
        <v>3301296</v>
      </c>
      <c r="D11395">
        <v>89.46</v>
      </c>
      <c r="E11395">
        <v>1</v>
      </c>
      <c r="F11395" s="2">
        <v>43976</v>
      </c>
      <c r="G11395" t="s">
        <v>48</v>
      </c>
      <c r="H11395" s="2">
        <v>44165</v>
      </c>
      <c r="I11395" s="2">
        <f t="shared" ref="I11395:I11458" si="712">MAX($F$2:$F$14451)</f>
        <v>44165</v>
      </c>
      <c r="J11395" s="4">
        <f t="shared" ref="J11395:J11458" si="713">DATEDIF(H11395,I11395,"d")</f>
        <v>0</v>
      </c>
      <c r="K11395" s="4">
        <f t="shared" ref="K11395:K11458" si="714">COUNTIF($G:$G,G11395)</f>
        <v>2209</v>
      </c>
      <c r="L11395" s="4">
        <f t="shared" ref="L11395:L11458" si="715">SUMIF($G:$G,G11395,$D:$D)</f>
        <v>1914248.1599999955</v>
      </c>
    </row>
    <row r="11396" spans="2:12" x14ac:dyDescent="0.3">
      <c r="B11396" t="s">
        <v>6</v>
      </c>
      <c r="C11396">
        <v>3301296</v>
      </c>
      <c r="D11396">
        <v>383.4</v>
      </c>
      <c r="E11396">
        <v>1</v>
      </c>
      <c r="F11396" s="2">
        <v>43955</v>
      </c>
      <c r="G11396" t="s">
        <v>48</v>
      </c>
      <c r="H11396" s="2">
        <v>44165</v>
      </c>
      <c r="I11396" s="2">
        <f t="shared" si="712"/>
        <v>44165</v>
      </c>
      <c r="J11396" s="4">
        <f t="shared" si="713"/>
        <v>0</v>
      </c>
      <c r="K11396" s="4">
        <f t="shared" si="714"/>
        <v>2209</v>
      </c>
      <c r="L11396" s="4">
        <f t="shared" si="715"/>
        <v>1914248.1599999955</v>
      </c>
    </row>
    <row r="11397" spans="2:12" x14ac:dyDescent="0.3">
      <c r="B11397" t="s">
        <v>6</v>
      </c>
      <c r="C11397">
        <v>3301296</v>
      </c>
      <c r="D11397">
        <v>2300.52</v>
      </c>
      <c r="E11397">
        <v>6</v>
      </c>
      <c r="F11397" s="2">
        <v>43962</v>
      </c>
      <c r="G11397" t="s">
        <v>48</v>
      </c>
      <c r="H11397" s="2">
        <v>44165</v>
      </c>
      <c r="I11397" s="2">
        <f t="shared" si="712"/>
        <v>44165</v>
      </c>
      <c r="J11397" s="4">
        <f t="shared" si="713"/>
        <v>0</v>
      </c>
      <c r="K11397" s="4">
        <f t="shared" si="714"/>
        <v>2209</v>
      </c>
      <c r="L11397" s="4">
        <f t="shared" si="715"/>
        <v>1914248.1599999955</v>
      </c>
    </row>
    <row r="11398" spans="2:12" x14ac:dyDescent="0.3">
      <c r="B11398" t="s">
        <v>6</v>
      </c>
      <c r="C11398">
        <v>3301296</v>
      </c>
      <c r="D11398">
        <v>1150.26</v>
      </c>
      <c r="E11398">
        <v>3</v>
      </c>
      <c r="F11398" s="2">
        <v>43969</v>
      </c>
      <c r="G11398" t="s">
        <v>48</v>
      </c>
      <c r="H11398" s="2">
        <v>44165</v>
      </c>
      <c r="I11398" s="2">
        <f t="shared" si="712"/>
        <v>44165</v>
      </c>
      <c r="J11398" s="4">
        <f t="shared" si="713"/>
        <v>0</v>
      </c>
      <c r="K11398" s="4">
        <f t="shared" si="714"/>
        <v>2209</v>
      </c>
      <c r="L11398" s="4">
        <f t="shared" si="715"/>
        <v>1914248.1599999955</v>
      </c>
    </row>
    <row r="11399" spans="2:12" x14ac:dyDescent="0.3">
      <c r="B11399" t="s">
        <v>6</v>
      </c>
      <c r="C11399">
        <v>3301296</v>
      </c>
      <c r="D11399">
        <v>769.32</v>
      </c>
      <c r="E11399">
        <v>2</v>
      </c>
      <c r="F11399" s="2">
        <v>43976</v>
      </c>
      <c r="G11399" t="s">
        <v>48</v>
      </c>
      <c r="H11399" s="2">
        <v>44165</v>
      </c>
      <c r="I11399" s="2">
        <f t="shared" si="712"/>
        <v>44165</v>
      </c>
      <c r="J11399" s="4">
        <f t="shared" si="713"/>
        <v>0</v>
      </c>
      <c r="K11399" s="4">
        <f t="shared" si="714"/>
        <v>2209</v>
      </c>
      <c r="L11399" s="4">
        <f t="shared" si="715"/>
        <v>1914248.1599999955</v>
      </c>
    </row>
    <row r="11400" spans="2:12" x14ac:dyDescent="0.3">
      <c r="B11400" t="s">
        <v>6</v>
      </c>
      <c r="C11400">
        <v>3301296</v>
      </c>
      <c r="D11400">
        <v>385.92</v>
      </c>
      <c r="E11400">
        <v>1</v>
      </c>
      <c r="F11400" s="2">
        <v>43983</v>
      </c>
      <c r="G11400" t="s">
        <v>48</v>
      </c>
      <c r="H11400" s="2">
        <v>44165</v>
      </c>
      <c r="I11400" s="2">
        <f t="shared" si="712"/>
        <v>44165</v>
      </c>
      <c r="J11400" s="4">
        <f t="shared" si="713"/>
        <v>0</v>
      </c>
      <c r="K11400" s="4">
        <f t="shared" si="714"/>
        <v>2209</v>
      </c>
      <c r="L11400" s="4">
        <f t="shared" si="715"/>
        <v>1914248.1599999955</v>
      </c>
    </row>
    <row r="11401" spans="2:12" x14ac:dyDescent="0.3">
      <c r="B11401" t="s">
        <v>6</v>
      </c>
      <c r="C11401">
        <v>3301296</v>
      </c>
      <c r="D11401">
        <v>134.22</v>
      </c>
      <c r="E11401">
        <v>1</v>
      </c>
      <c r="F11401" s="2">
        <v>43962</v>
      </c>
      <c r="G11401" t="s">
        <v>48</v>
      </c>
      <c r="H11401" s="2">
        <v>44165</v>
      </c>
      <c r="I11401" s="2">
        <f t="shared" si="712"/>
        <v>44165</v>
      </c>
      <c r="J11401" s="4">
        <f t="shared" si="713"/>
        <v>0</v>
      </c>
      <c r="K11401" s="4">
        <f t="shared" si="714"/>
        <v>2209</v>
      </c>
      <c r="L11401" s="4">
        <f t="shared" si="715"/>
        <v>1914248.1599999955</v>
      </c>
    </row>
    <row r="11402" spans="2:12" x14ac:dyDescent="0.3">
      <c r="B11402" t="s">
        <v>6</v>
      </c>
      <c r="C11402">
        <v>3301296</v>
      </c>
      <c r="D11402">
        <v>1825.92</v>
      </c>
      <c r="E11402">
        <v>3</v>
      </c>
      <c r="F11402" s="2">
        <v>43955</v>
      </c>
      <c r="G11402" t="s">
        <v>48</v>
      </c>
      <c r="H11402" s="2">
        <v>44165</v>
      </c>
      <c r="I11402" s="2">
        <f t="shared" si="712"/>
        <v>44165</v>
      </c>
      <c r="J11402" s="4">
        <f t="shared" si="713"/>
        <v>0</v>
      </c>
      <c r="K11402" s="4">
        <f t="shared" si="714"/>
        <v>2209</v>
      </c>
      <c r="L11402" s="4">
        <f t="shared" si="715"/>
        <v>1914248.1599999955</v>
      </c>
    </row>
    <row r="11403" spans="2:12" x14ac:dyDescent="0.3">
      <c r="B11403" t="s">
        <v>6</v>
      </c>
      <c r="C11403">
        <v>3301296</v>
      </c>
      <c r="D11403">
        <v>8520.9599999999991</v>
      </c>
      <c r="E11403">
        <v>14</v>
      </c>
      <c r="F11403" s="2">
        <v>43962</v>
      </c>
      <c r="G11403" t="s">
        <v>48</v>
      </c>
      <c r="H11403" s="2">
        <v>44165</v>
      </c>
      <c r="I11403" s="2">
        <f t="shared" si="712"/>
        <v>44165</v>
      </c>
      <c r="J11403" s="4">
        <f t="shared" si="713"/>
        <v>0</v>
      </c>
      <c r="K11403" s="4">
        <f t="shared" si="714"/>
        <v>2209</v>
      </c>
      <c r="L11403" s="4">
        <f t="shared" si="715"/>
        <v>1914248.1599999955</v>
      </c>
    </row>
    <row r="11404" spans="2:12" x14ac:dyDescent="0.3">
      <c r="B11404" t="s">
        <v>6</v>
      </c>
      <c r="C11404">
        <v>3301296</v>
      </c>
      <c r="D11404">
        <v>4869.12</v>
      </c>
      <c r="E11404">
        <v>8</v>
      </c>
      <c r="F11404" s="2">
        <v>43969</v>
      </c>
      <c r="G11404" t="s">
        <v>48</v>
      </c>
      <c r="H11404" s="2">
        <v>44165</v>
      </c>
      <c r="I11404" s="2">
        <f t="shared" si="712"/>
        <v>44165</v>
      </c>
      <c r="J11404" s="4">
        <f t="shared" si="713"/>
        <v>0</v>
      </c>
      <c r="K11404" s="4">
        <f t="shared" si="714"/>
        <v>2209</v>
      </c>
      <c r="L11404" s="4">
        <f t="shared" si="715"/>
        <v>1914248.1599999955</v>
      </c>
    </row>
    <row r="11405" spans="2:12" x14ac:dyDescent="0.3">
      <c r="B11405" t="s">
        <v>6</v>
      </c>
      <c r="C11405">
        <v>3301296</v>
      </c>
      <c r="D11405">
        <v>3663.78</v>
      </c>
      <c r="E11405">
        <v>6</v>
      </c>
      <c r="F11405" s="2">
        <v>43976</v>
      </c>
      <c r="G11405" t="s">
        <v>48</v>
      </c>
      <c r="H11405" s="2">
        <v>44165</v>
      </c>
      <c r="I11405" s="2">
        <f t="shared" si="712"/>
        <v>44165</v>
      </c>
      <c r="J11405" s="4">
        <f t="shared" si="713"/>
        <v>0</v>
      </c>
      <c r="K11405" s="4">
        <f t="shared" si="714"/>
        <v>2209</v>
      </c>
      <c r="L11405" s="4">
        <f t="shared" si="715"/>
        <v>1914248.1599999955</v>
      </c>
    </row>
    <row r="11406" spans="2:12" x14ac:dyDescent="0.3">
      <c r="B11406" t="s">
        <v>6</v>
      </c>
      <c r="C11406">
        <v>3301296</v>
      </c>
      <c r="D11406">
        <v>2450.52</v>
      </c>
      <c r="E11406">
        <v>4</v>
      </c>
      <c r="F11406" s="2">
        <v>43983</v>
      </c>
      <c r="G11406" t="s">
        <v>48</v>
      </c>
      <c r="H11406" s="2">
        <v>44165</v>
      </c>
      <c r="I11406" s="2">
        <f t="shared" si="712"/>
        <v>44165</v>
      </c>
      <c r="J11406" s="4">
        <f t="shared" si="713"/>
        <v>0</v>
      </c>
      <c r="K11406" s="4">
        <f t="shared" si="714"/>
        <v>2209</v>
      </c>
      <c r="L11406" s="4">
        <f t="shared" si="715"/>
        <v>1914248.1599999955</v>
      </c>
    </row>
    <row r="11407" spans="2:12" x14ac:dyDescent="0.3">
      <c r="B11407" t="s">
        <v>6</v>
      </c>
      <c r="C11407">
        <v>3301296</v>
      </c>
      <c r="D11407">
        <v>89.46</v>
      </c>
      <c r="E11407">
        <v>1</v>
      </c>
      <c r="F11407" s="2">
        <v>43962</v>
      </c>
      <c r="G11407" t="s">
        <v>48</v>
      </c>
      <c r="H11407" s="2">
        <v>44165</v>
      </c>
      <c r="I11407" s="2">
        <f t="shared" si="712"/>
        <v>44165</v>
      </c>
      <c r="J11407" s="4">
        <f t="shared" si="713"/>
        <v>0</v>
      </c>
      <c r="K11407" s="4">
        <f t="shared" si="714"/>
        <v>2209</v>
      </c>
      <c r="L11407" s="4">
        <f t="shared" si="715"/>
        <v>1914248.1599999955</v>
      </c>
    </row>
    <row r="11408" spans="2:12" x14ac:dyDescent="0.3">
      <c r="B11408" t="s">
        <v>6</v>
      </c>
      <c r="C11408">
        <v>3301296</v>
      </c>
      <c r="D11408">
        <v>178.98</v>
      </c>
      <c r="E11408">
        <v>2</v>
      </c>
      <c r="F11408" s="2">
        <v>43976</v>
      </c>
      <c r="G11408" t="s">
        <v>48</v>
      </c>
      <c r="H11408" s="2">
        <v>44165</v>
      </c>
      <c r="I11408" s="2">
        <f t="shared" si="712"/>
        <v>44165</v>
      </c>
      <c r="J11408" s="4">
        <f t="shared" si="713"/>
        <v>0</v>
      </c>
      <c r="K11408" s="4">
        <f t="shared" si="714"/>
        <v>2209</v>
      </c>
      <c r="L11408" s="4">
        <f t="shared" si="715"/>
        <v>1914248.1599999955</v>
      </c>
    </row>
    <row r="11409" spans="2:12" x14ac:dyDescent="0.3">
      <c r="B11409" t="s">
        <v>6</v>
      </c>
      <c r="C11409">
        <v>3301296</v>
      </c>
      <c r="D11409">
        <v>90.06</v>
      </c>
      <c r="E11409">
        <v>1</v>
      </c>
      <c r="F11409" s="2">
        <v>43983</v>
      </c>
      <c r="G11409" t="s">
        <v>48</v>
      </c>
      <c r="H11409" s="2">
        <v>44165</v>
      </c>
      <c r="I11409" s="2">
        <f t="shared" si="712"/>
        <v>44165</v>
      </c>
      <c r="J11409" s="4">
        <f t="shared" si="713"/>
        <v>0</v>
      </c>
      <c r="K11409" s="4">
        <f t="shared" si="714"/>
        <v>2209</v>
      </c>
      <c r="L11409" s="4">
        <f t="shared" si="715"/>
        <v>1914248.1599999955</v>
      </c>
    </row>
    <row r="11410" spans="2:12" x14ac:dyDescent="0.3">
      <c r="B11410" t="s">
        <v>6</v>
      </c>
      <c r="C11410">
        <v>3301296</v>
      </c>
      <c r="D11410">
        <v>89.46</v>
      </c>
      <c r="E11410">
        <v>1</v>
      </c>
      <c r="F11410" s="2">
        <v>43969</v>
      </c>
      <c r="G11410" t="s">
        <v>48</v>
      </c>
      <c r="H11410" s="2">
        <v>44165</v>
      </c>
      <c r="I11410" s="2">
        <f t="shared" si="712"/>
        <v>44165</v>
      </c>
      <c r="J11410" s="4">
        <f t="shared" si="713"/>
        <v>0</v>
      </c>
      <c r="K11410" s="4">
        <f t="shared" si="714"/>
        <v>2209</v>
      </c>
      <c r="L11410" s="4">
        <f t="shared" si="715"/>
        <v>1914248.1599999955</v>
      </c>
    </row>
    <row r="11411" spans="2:12" x14ac:dyDescent="0.3">
      <c r="B11411" t="s">
        <v>6</v>
      </c>
      <c r="C11411">
        <v>3301296</v>
      </c>
      <c r="D11411">
        <v>180.18</v>
      </c>
      <c r="E11411">
        <v>1</v>
      </c>
      <c r="F11411" s="2">
        <v>43983</v>
      </c>
      <c r="G11411" t="s">
        <v>48</v>
      </c>
      <c r="H11411" s="2">
        <v>44165</v>
      </c>
      <c r="I11411" s="2">
        <f t="shared" si="712"/>
        <v>44165</v>
      </c>
      <c r="J11411" s="4">
        <f t="shared" si="713"/>
        <v>0</v>
      </c>
      <c r="K11411" s="4">
        <f t="shared" si="714"/>
        <v>2209</v>
      </c>
      <c r="L11411" s="4">
        <f t="shared" si="715"/>
        <v>1914248.1599999955</v>
      </c>
    </row>
    <row r="11412" spans="2:12" x14ac:dyDescent="0.3">
      <c r="B11412" t="s">
        <v>6</v>
      </c>
      <c r="C11412">
        <v>3301296</v>
      </c>
      <c r="D11412">
        <v>156.66</v>
      </c>
      <c r="E11412">
        <v>1</v>
      </c>
      <c r="F11412" s="2">
        <v>43976</v>
      </c>
      <c r="G11412" t="s">
        <v>48</v>
      </c>
      <c r="H11412" s="2">
        <v>44165</v>
      </c>
      <c r="I11412" s="2">
        <f t="shared" si="712"/>
        <v>44165</v>
      </c>
      <c r="J11412" s="4">
        <f t="shared" si="713"/>
        <v>0</v>
      </c>
      <c r="K11412" s="4">
        <f t="shared" si="714"/>
        <v>2209</v>
      </c>
      <c r="L11412" s="4">
        <f t="shared" si="715"/>
        <v>1914248.1599999955</v>
      </c>
    </row>
    <row r="11413" spans="2:12" x14ac:dyDescent="0.3">
      <c r="B11413" t="s">
        <v>6</v>
      </c>
      <c r="C11413">
        <v>3301296</v>
      </c>
      <c r="D11413">
        <v>85.02</v>
      </c>
      <c r="E11413">
        <v>1</v>
      </c>
      <c r="F11413" s="2">
        <v>43962</v>
      </c>
      <c r="G11413" t="s">
        <v>48</v>
      </c>
      <c r="H11413" s="2">
        <v>44165</v>
      </c>
      <c r="I11413" s="2">
        <f t="shared" si="712"/>
        <v>44165</v>
      </c>
      <c r="J11413" s="4">
        <f t="shared" si="713"/>
        <v>0</v>
      </c>
      <c r="K11413" s="4">
        <f t="shared" si="714"/>
        <v>2209</v>
      </c>
      <c r="L11413" s="4">
        <f t="shared" si="715"/>
        <v>1914248.1599999955</v>
      </c>
    </row>
    <row r="11414" spans="2:12" x14ac:dyDescent="0.3">
      <c r="B11414" t="s">
        <v>6</v>
      </c>
      <c r="C11414">
        <v>3301296</v>
      </c>
      <c r="D11414">
        <v>85.56</v>
      </c>
      <c r="E11414">
        <v>1</v>
      </c>
      <c r="F11414" s="2">
        <v>43976</v>
      </c>
      <c r="G11414" t="s">
        <v>48</v>
      </c>
      <c r="H11414" s="2">
        <v>44165</v>
      </c>
      <c r="I11414" s="2">
        <f t="shared" si="712"/>
        <v>44165</v>
      </c>
      <c r="J11414" s="4">
        <f t="shared" si="713"/>
        <v>0</v>
      </c>
      <c r="K11414" s="4">
        <f t="shared" si="714"/>
        <v>2209</v>
      </c>
      <c r="L11414" s="4">
        <f t="shared" si="715"/>
        <v>1914248.1599999955</v>
      </c>
    </row>
    <row r="11415" spans="2:12" x14ac:dyDescent="0.3">
      <c r="B11415" t="s">
        <v>6</v>
      </c>
      <c r="C11415">
        <v>3301296</v>
      </c>
      <c r="D11415">
        <v>536.94000000000005</v>
      </c>
      <c r="E11415">
        <v>4</v>
      </c>
      <c r="F11415" s="2">
        <v>43962</v>
      </c>
      <c r="G11415" t="s">
        <v>48</v>
      </c>
      <c r="H11415" s="2">
        <v>44165</v>
      </c>
      <c r="I11415" s="2">
        <f t="shared" si="712"/>
        <v>44165</v>
      </c>
      <c r="J11415" s="4">
        <f t="shared" si="713"/>
        <v>0</v>
      </c>
      <c r="K11415" s="4">
        <f t="shared" si="714"/>
        <v>2209</v>
      </c>
      <c r="L11415" s="4">
        <f t="shared" si="715"/>
        <v>1914248.1599999955</v>
      </c>
    </row>
    <row r="11416" spans="2:12" x14ac:dyDescent="0.3">
      <c r="B11416" t="s">
        <v>6</v>
      </c>
      <c r="C11416">
        <v>3301296</v>
      </c>
      <c r="D11416">
        <v>134.22</v>
      </c>
      <c r="E11416">
        <v>1</v>
      </c>
      <c r="F11416" s="2">
        <v>43969</v>
      </c>
      <c r="G11416" t="s">
        <v>48</v>
      </c>
      <c r="H11416" s="2">
        <v>44165</v>
      </c>
      <c r="I11416" s="2">
        <f t="shared" si="712"/>
        <v>44165</v>
      </c>
      <c r="J11416" s="4">
        <f t="shared" si="713"/>
        <v>0</v>
      </c>
      <c r="K11416" s="4">
        <f t="shared" si="714"/>
        <v>2209</v>
      </c>
      <c r="L11416" s="4">
        <f t="shared" si="715"/>
        <v>1914248.1599999955</v>
      </c>
    </row>
    <row r="11417" spans="2:12" x14ac:dyDescent="0.3">
      <c r="B11417" t="s">
        <v>6</v>
      </c>
      <c r="C11417">
        <v>3301296</v>
      </c>
      <c r="D11417">
        <v>136.19999999999999</v>
      </c>
      <c r="E11417">
        <v>1</v>
      </c>
      <c r="F11417" s="2">
        <v>43983</v>
      </c>
      <c r="G11417" t="s">
        <v>48</v>
      </c>
      <c r="H11417" s="2">
        <v>44165</v>
      </c>
      <c r="I11417" s="2">
        <f t="shared" si="712"/>
        <v>44165</v>
      </c>
      <c r="J11417" s="4">
        <f t="shared" si="713"/>
        <v>0</v>
      </c>
      <c r="K11417" s="4">
        <f t="shared" si="714"/>
        <v>2209</v>
      </c>
      <c r="L11417" s="4">
        <f t="shared" si="715"/>
        <v>1914248.1599999955</v>
      </c>
    </row>
    <row r="11418" spans="2:12" x14ac:dyDescent="0.3">
      <c r="B11418" t="s">
        <v>6</v>
      </c>
      <c r="C11418">
        <v>3301296</v>
      </c>
      <c r="D11418">
        <v>270.36</v>
      </c>
      <c r="E11418">
        <v>1</v>
      </c>
      <c r="F11418" s="2">
        <v>43983</v>
      </c>
      <c r="G11418" t="s">
        <v>48</v>
      </c>
      <c r="H11418" s="2">
        <v>44165</v>
      </c>
      <c r="I11418" s="2">
        <f t="shared" si="712"/>
        <v>44165</v>
      </c>
      <c r="J11418" s="4">
        <f t="shared" si="713"/>
        <v>0</v>
      </c>
      <c r="K11418" s="4">
        <f t="shared" si="714"/>
        <v>2209</v>
      </c>
      <c r="L11418" s="4">
        <f t="shared" si="715"/>
        <v>1914248.1599999955</v>
      </c>
    </row>
    <row r="11419" spans="2:12" x14ac:dyDescent="0.3">
      <c r="B11419" t="s">
        <v>6</v>
      </c>
      <c r="C11419">
        <v>3301296</v>
      </c>
      <c r="D11419">
        <v>402.9</v>
      </c>
      <c r="E11419">
        <v>1</v>
      </c>
      <c r="F11419" s="2">
        <v>43969</v>
      </c>
      <c r="G11419" t="s">
        <v>48</v>
      </c>
      <c r="H11419" s="2">
        <v>44165</v>
      </c>
      <c r="I11419" s="2">
        <f t="shared" si="712"/>
        <v>44165</v>
      </c>
      <c r="J11419" s="4">
        <f t="shared" si="713"/>
        <v>0</v>
      </c>
      <c r="K11419" s="4">
        <f t="shared" si="714"/>
        <v>2209</v>
      </c>
      <c r="L11419" s="4">
        <f t="shared" si="715"/>
        <v>1914248.1599999955</v>
      </c>
    </row>
    <row r="11420" spans="2:12" x14ac:dyDescent="0.3">
      <c r="B11420" t="s">
        <v>6</v>
      </c>
      <c r="C11420">
        <v>3301296</v>
      </c>
      <c r="D11420">
        <v>179.04</v>
      </c>
      <c r="E11420">
        <v>1</v>
      </c>
      <c r="F11420" s="2">
        <v>43962</v>
      </c>
      <c r="G11420" t="s">
        <v>48</v>
      </c>
      <c r="H11420" s="2">
        <v>44165</v>
      </c>
      <c r="I11420" s="2">
        <f t="shared" si="712"/>
        <v>44165</v>
      </c>
      <c r="J11420" s="4">
        <f t="shared" si="713"/>
        <v>0</v>
      </c>
      <c r="K11420" s="4">
        <f t="shared" si="714"/>
        <v>2209</v>
      </c>
      <c r="L11420" s="4">
        <f t="shared" si="715"/>
        <v>1914248.1599999955</v>
      </c>
    </row>
    <row r="11421" spans="2:12" x14ac:dyDescent="0.3">
      <c r="B11421" t="s">
        <v>6</v>
      </c>
      <c r="C11421">
        <v>3301296</v>
      </c>
      <c r="D11421">
        <v>313.38</v>
      </c>
      <c r="E11421">
        <v>1</v>
      </c>
      <c r="F11421" s="2">
        <v>43955</v>
      </c>
      <c r="G11421" t="s">
        <v>48</v>
      </c>
      <c r="H11421" s="2">
        <v>44165</v>
      </c>
      <c r="I11421" s="2">
        <f t="shared" si="712"/>
        <v>44165</v>
      </c>
      <c r="J11421" s="4">
        <f t="shared" si="713"/>
        <v>0</v>
      </c>
      <c r="K11421" s="4">
        <f t="shared" si="714"/>
        <v>2209</v>
      </c>
      <c r="L11421" s="4">
        <f t="shared" si="715"/>
        <v>1914248.1599999955</v>
      </c>
    </row>
    <row r="11422" spans="2:12" x14ac:dyDescent="0.3">
      <c r="B11422" t="s">
        <v>6</v>
      </c>
      <c r="C11422">
        <v>3301296</v>
      </c>
      <c r="D11422">
        <v>-223.8</v>
      </c>
      <c r="E11422">
        <v>-1</v>
      </c>
      <c r="F11422" s="2">
        <v>43962</v>
      </c>
      <c r="G11422" t="s">
        <v>48</v>
      </c>
      <c r="H11422" s="2">
        <v>44165</v>
      </c>
      <c r="I11422" s="2">
        <f t="shared" si="712"/>
        <v>44165</v>
      </c>
      <c r="J11422" s="4">
        <f t="shared" si="713"/>
        <v>0</v>
      </c>
      <c r="K11422" s="4">
        <f t="shared" si="714"/>
        <v>2209</v>
      </c>
      <c r="L11422" s="4">
        <f t="shared" si="715"/>
        <v>1914248.1599999955</v>
      </c>
    </row>
    <row r="11423" spans="2:12" x14ac:dyDescent="0.3">
      <c r="B11423" t="s">
        <v>6</v>
      </c>
      <c r="C11423">
        <v>3301296</v>
      </c>
      <c r="D11423">
        <v>225.24</v>
      </c>
      <c r="E11423">
        <v>1</v>
      </c>
      <c r="F11423" s="2">
        <v>43976</v>
      </c>
      <c r="G11423" t="s">
        <v>48</v>
      </c>
      <c r="H11423" s="2">
        <v>44165</v>
      </c>
      <c r="I11423" s="2">
        <f t="shared" si="712"/>
        <v>44165</v>
      </c>
      <c r="J11423" s="4">
        <f t="shared" si="713"/>
        <v>0</v>
      </c>
      <c r="K11423" s="4">
        <f t="shared" si="714"/>
        <v>2209</v>
      </c>
      <c r="L11423" s="4">
        <f t="shared" si="715"/>
        <v>1914248.1599999955</v>
      </c>
    </row>
    <row r="11424" spans="2:12" x14ac:dyDescent="0.3">
      <c r="B11424" t="s">
        <v>6</v>
      </c>
      <c r="C11424">
        <v>3301296</v>
      </c>
      <c r="D11424">
        <v>313.38</v>
      </c>
      <c r="E11424">
        <v>1</v>
      </c>
      <c r="F11424" s="2">
        <v>43962</v>
      </c>
      <c r="G11424" t="s">
        <v>48</v>
      </c>
      <c r="H11424" s="2">
        <v>44165</v>
      </c>
      <c r="I11424" s="2">
        <f t="shared" si="712"/>
        <v>44165</v>
      </c>
      <c r="J11424" s="4">
        <f t="shared" si="713"/>
        <v>0</v>
      </c>
      <c r="K11424" s="4">
        <f t="shared" si="714"/>
        <v>2209</v>
      </c>
      <c r="L11424" s="4">
        <f t="shared" si="715"/>
        <v>1914248.1599999955</v>
      </c>
    </row>
    <row r="11425" spans="2:12" x14ac:dyDescent="0.3">
      <c r="B11425" t="s">
        <v>6</v>
      </c>
      <c r="C11425">
        <v>3301296</v>
      </c>
      <c r="D11425">
        <v>-405.6</v>
      </c>
      <c r="E11425">
        <v>-1</v>
      </c>
      <c r="F11425" s="2">
        <v>43962</v>
      </c>
      <c r="G11425" t="s">
        <v>48</v>
      </c>
      <c r="H11425" s="2">
        <v>44165</v>
      </c>
      <c r="I11425" s="2">
        <f t="shared" si="712"/>
        <v>44165</v>
      </c>
      <c r="J11425" s="4">
        <f t="shared" si="713"/>
        <v>0</v>
      </c>
      <c r="K11425" s="4">
        <f t="shared" si="714"/>
        <v>2209</v>
      </c>
      <c r="L11425" s="4">
        <f t="shared" si="715"/>
        <v>1914248.1599999955</v>
      </c>
    </row>
    <row r="11426" spans="2:12" x14ac:dyDescent="0.3">
      <c r="B11426" t="s">
        <v>6</v>
      </c>
      <c r="C11426">
        <v>3301296</v>
      </c>
      <c r="D11426">
        <v>134.22</v>
      </c>
      <c r="E11426">
        <v>1</v>
      </c>
      <c r="F11426" s="2">
        <v>43962</v>
      </c>
      <c r="G11426" t="s">
        <v>48</v>
      </c>
      <c r="H11426" s="2">
        <v>44165</v>
      </c>
      <c r="I11426" s="2">
        <f t="shared" si="712"/>
        <v>44165</v>
      </c>
      <c r="J11426" s="4">
        <f t="shared" si="713"/>
        <v>0</v>
      </c>
      <c r="K11426" s="4">
        <f t="shared" si="714"/>
        <v>2209</v>
      </c>
      <c r="L11426" s="4">
        <f t="shared" si="715"/>
        <v>1914248.1599999955</v>
      </c>
    </row>
    <row r="11427" spans="2:12" x14ac:dyDescent="0.3">
      <c r="B11427" t="s">
        <v>6</v>
      </c>
      <c r="C11427">
        <v>3301296</v>
      </c>
      <c r="D11427">
        <v>268.44</v>
      </c>
      <c r="E11427">
        <v>2</v>
      </c>
      <c r="F11427" s="2">
        <v>43969</v>
      </c>
      <c r="G11427" t="s">
        <v>48</v>
      </c>
      <c r="H11427" s="2">
        <v>44165</v>
      </c>
      <c r="I11427" s="2">
        <f t="shared" si="712"/>
        <v>44165</v>
      </c>
      <c r="J11427" s="4">
        <f t="shared" si="713"/>
        <v>0</v>
      </c>
      <c r="K11427" s="4">
        <f t="shared" si="714"/>
        <v>2209</v>
      </c>
      <c r="L11427" s="4">
        <f t="shared" si="715"/>
        <v>1914248.1599999955</v>
      </c>
    </row>
    <row r="11428" spans="2:12" x14ac:dyDescent="0.3">
      <c r="B11428" t="s">
        <v>6</v>
      </c>
      <c r="C11428">
        <v>3301296</v>
      </c>
      <c r="D11428">
        <v>135.12</v>
      </c>
      <c r="E11428">
        <v>1</v>
      </c>
      <c r="F11428" s="2">
        <v>43983</v>
      </c>
      <c r="G11428" t="s">
        <v>48</v>
      </c>
      <c r="H11428" s="2">
        <v>44165</v>
      </c>
      <c r="I11428" s="2">
        <f t="shared" si="712"/>
        <v>44165</v>
      </c>
      <c r="J11428" s="4">
        <f t="shared" si="713"/>
        <v>0</v>
      </c>
      <c r="K11428" s="4">
        <f t="shared" si="714"/>
        <v>2209</v>
      </c>
      <c r="L11428" s="4">
        <f t="shared" si="715"/>
        <v>1914248.1599999955</v>
      </c>
    </row>
    <row r="11429" spans="2:12" x14ac:dyDescent="0.3">
      <c r="B11429" t="s">
        <v>6</v>
      </c>
      <c r="C11429">
        <v>3301296</v>
      </c>
      <c r="D11429">
        <v>89.46</v>
      </c>
      <c r="E11429">
        <v>1</v>
      </c>
      <c r="F11429" s="2">
        <v>43962</v>
      </c>
      <c r="G11429" t="s">
        <v>48</v>
      </c>
      <c r="H11429" s="2">
        <v>44165</v>
      </c>
      <c r="I11429" s="2">
        <f t="shared" si="712"/>
        <v>44165</v>
      </c>
      <c r="J11429" s="4">
        <f t="shared" si="713"/>
        <v>0</v>
      </c>
      <c r="K11429" s="4">
        <f t="shared" si="714"/>
        <v>2209</v>
      </c>
      <c r="L11429" s="4">
        <f t="shared" si="715"/>
        <v>1914248.1599999955</v>
      </c>
    </row>
    <row r="11430" spans="2:12" x14ac:dyDescent="0.3">
      <c r="B11430" t="s">
        <v>6</v>
      </c>
      <c r="C11430">
        <v>3301296</v>
      </c>
      <c r="D11430">
        <v>131.16</v>
      </c>
      <c r="E11430">
        <v>1</v>
      </c>
      <c r="F11430" s="2">
        <v>43969</v>
      </c>
      <c r="G11430" t="s">
        <v>48</v>
      </c>
      <c r="H11430" s="2">
        <v>44165</v>
      </c>
      <c r="I11430" s="2">
        <f t="shared" si="712"/>
        <v>44165</v>
      </c>
      <c r="J11430" s="4">
        <f t="shared" si="713"/>
        <v>0</v>
      </c>
      <c r="K11430" s="4">
        <f t="shared" si="714"/>
        <v>2209</v>
      </c>
      <c r="L11430" s="4">
        <f t="shared" si="715"/>
        <v>1914248.1599999955</v>
      </c>
    </row>
    <row r="11431" spans="2:12" x14ac:dyDescent="0.3">
      <c r="B11431" t="s">
        <v>6</v>
      </c>
      <c r="C11431">
        <v>3301296</v>
      </c>
      <c r="D11431">
        <v>584.22</v>
      </c>
      <c r="E11431">
        <v>1</v>
      </c>
      <c r="F11431" s="2">
        <v>43955</v>
      </c>
      <c r="G11431" t="s">
        <v>48</v>
      </c>
      <c r="H11431" s="2">
        <v>44165</v>
      </c>
      <c r="I11431" s="2">
        <f t="shared" si="712"/>
        <v>44165</v>
      </c>
      <c r="J11431" s="4">
        <f t="shared" si="713"/>
        <v>0</v>
      </c>
      <c r="K11431" s="4">
        <f t="shared" si="714"/>
        <v>2209</v>
      </c>
      <c r="L11431" s="4">
        <f t="shared" si="715"/>
        <v>1914248.1599999955</v>
      </c>
    </row>
    <row r="11432" spans="2:12" x14ac:dyDescent="0.3">
      <c r="B11432" t="s">
        <v>6</v>
      </c>
      <c r="C11432">
        <v>3301296</v>
      </c>
      <c r="D11432">
        <v>3505.32</v>
      </c>
      <c r="E11432">
        <v>6</v>
      </c>
      <c r="F11432" s="2">
        <v>43969</v>
      </c>
      <c r="G11432" t="s">
        <v>48</v>
      </c>
      <c r="H11432" s="2">
        <v>44165</v>
      </c>
      <c r="I11432" s="2">
        <f t="shared" si="712"/>
        <v>44165</v>
      </c>
      <c r="J11432" s="4">
        <f t="shared" si="713"/>
        <v>0</v>
      </c>
      <c r="K11432" s="4">
        <f t="shared" si="714"/>
        <v>2209</v>
      </c>
      <c r="L11432" s="4">
        <f t="shared" si="715"/>
        <v>1914248.1599999955</v>
      </c>
    </row>
    <row r="11433" spans="2:12" x14ac:dyDescent="0.3">
      <c r="B11433" t="s">
        <v>6</v>
      </c>
      <c r="C11433">
        <v>3301296</v>
      </c>
      <c r="D11433">
        <v>1756.5</v>
      </c>
      <c r="E11433">
        <v>3</v>
      </c>
      <c r="F11433" s="2">
        <v>43976</v>
      </c>
      <c r="G11433" t="s">
        <v>48</v>
      </c>
      <c r="H11433" s="2">
        <v>44165</v>
      </c>
      <c r="I11433" s="2">
        <f t="shared" si="712"/>
        <v>44165</v>
      </c>
      <c r="J11433" s="4">
        <f t="shared" si="713"/>
        <v>0</v>
      </c>
      <c r="K11433" s="4">
        <f t="shared" si="714"/>
        <v>2209</v>
      </c>
      <c r="L11433" s="4">
        <f t="shared" si="715"/>
        <v>1914248.1599999955</v>
      </c>
    </row>
    <row r="11434" spans="2:12" x14ac:dyDescent="0.3">
      <c r="B11434" t="s">
        <v>6</v>
      </c>
      <c r="C11434">
        <v>3301296</v>
      </c>
      <c r="D11434">
        <v>4116.3</v>
      </c>
      <c r="E11434">
        <v>7</v>
      </c>
      <c r="F11434" s="2">
        <v>43983</v>
      </c>
      <c r="G11434" t="s">
        <v>48</v>
      </c>
      <c r="H11434" s="2">
        <v>44165</v>
      </c>
      <c r="I11434" s="2">
        <f t="shared" si="712"/>
        <v>44165</v>
      </c>
      <c r="J11434" s="4">
        <f t="shared" si="713"/>
        <v>0</v>
      </c>
      <c r="K11434" s="4">
        <f t="shared" si="714"/>
        <v>2209</v>
      </c>
      <c r="L11434" s="4">
        <f t="shared" si="715"/>
        <v>1914248.1599999955</v>
      </c>
    </row>
    <row r="11435" spans="2:12" x14ac:dyDescent="0.3">
      <c r="B11435" t="s">
        <v>6</v>
      </c>
      <c r="C11435">
        <v>3301296</v>
      </c>
      <c r="D11435">
        <v>584.22</v>
      </c>
      <c r="E11435">
        <v>1</v>
      </c>
      <c r="F11435" s="2">
        <v>43969</v>
      </c>
      <c r="G11435" t="s">
        <v>48</v>
      </c>
      <c r="H11435" s="2">
        <v>44165</v>
      </c>
      <c r="I11435" s="2">
        <f t="shared" si="712"/>
        <v>44165</v>
      </c>
      <c r="J11435" s="4">
        <f t="shared" si="713"/>
        <v>0</v>
      </c>
      <c r="K11435" s="4">
        <f t="shared" si="714"/>
        <v>2209</v>
      </c>
      <c r="L11435" s="4">
        <f t="shared" si="715"/>
        <v>1914248.1599999955</v>
      </c>
    </row>
    <row r="11436" spans="2:12" x14ac:dyDescent="0.3">
      <c r="B11436" t="s">
        <v>6</v>
      </c>
      <c r="C11436">
        <v>3301296</v>
      </c>
      <c r="D11436">
        <v>584.22</v>
      </c>
      <c r="E11436">
        <v>1</v>
      </c>
      <c r="F11436" s="2">
        <v>43976</v>
      </c>
      <c r="G11436" t="s">
        <v>48</v>
      </c>
      <c r="H11436" s="2">
        <v>44165</v>
      </c>
      <c r="I11436" s="2">
        <f t="shared" si="712"/>
        <v>44165</v>
      </c>
      <c r="J11436" s="4">
        <f t="shared" si="713"/>
        <v>0</v>
      </c>
      <c r="K11436" s="4">
        <f t="shared" si="714"/>
        <v>2209</v>
      </c>
      <c r="L11436" s="4">
        <f t="shared" si="715"/>
        <v>1914248.1599999955</v>
      </c>
    </row>
    <row r="11437" spans="2:12" x14ac:dyDescent="0.3">
      <c r="B11437" t="s">
        <v>6</v>
      </c>
      <c r="C11437">
        <v>3301296</v>
      </c>
      <c r="D11437">
        <v>179.04</v>
      </c>
      <c r="E11437">
        <v>1</v>
      </c>
      <c r="F11437" s="2">
        <v>43955</v>
      </c>
      <c r="G11437" t="s">
        <v>48</v>
      </c>
      <c r="H11437" s="2">
        <v>44165</v>
      </c>
      <c r="I11437" s="2">
        <f t="shared" si="712"/>
        <v>44165</v>
      </c>
      <c r="J11437" s="4">
        <f t="shared" si="713"/>
        <v>0</v>
      </c>
      <c r="K11437" s="4">
        <f t="shared" si="714"/>
        <v>2209</v>
      </c>
      <c r="L11437" s="4">
        <f t="shared" si="715"/>
        <v>1914248.1599999955</v>
      </c>
    </row>
    <row r="11438" spans="2:12" x14ac:dyDescent="0.3">
      <c r="B11438" t="s">
        <v>6</v>
      </c>
      <c r="C11438">
        <v>3301296</v>
      </c>
      <c r="D11438">
        <v>180.18</v>
      </c>
      <c r="E11438">
        <v>1</v>
      </c>
      <c r="F11438" s="2">
        <v>43976</v>
      </c>
      <c r="G11438" t="s">
        <v>48</v>
      </c>
      <c r="H11438" s="2">
        <v>44165</v>
      </c>
      <c r="I11438" s="2">
        <f t="shared" si="712"/>
        <v>44165</v>
      </c>
      <c r="J11438" s="4">
        <f t="shared" si="713"/>
        <v>0</v>
      </c>
      <c r="K11438" s="4">
        <f t="shared" si="714"/>
        <v>2209</v>
      </c>
      <c r="L11438" s="4">
        <f t="shared" si="715"/>
        <v>1914248.1599999955</v>
      </c>
    </row>
    <row r="11439" spans="2:12" x14ac:dyDescent="0.3">
      <c r="B11439" t="s">
        <v>6</v>
      </c>
      <c r="C11439">
        <v>3301296</v>
      </c>
      <c r="D11439">
        <v>156.84</v>
      </c>
      <c r="E11439">
        <v>3</v>
      </c>
      <c r="F11439" s="2">
        <v>43969</v>
      </c>
      <c r="G11439" t="s">
        <v>48</v>
      </c>
      <c r="H11439" s="2">
        <v>44165</v>
      </c>
      <c r="I11439" s="2">
        <f t="shared" si="712"/>
        <v>44165</v>
      </c>
      <c r="J11439" s="4">
        <f t="shared" si="713"/>
        <v>0</v>
      </c>
      <c r="K11439" s="4">
        <f t="shared" si="714"/>
        <v>2209</v>
      </c>
      <c r="L11439" s="4">
        <f t="shared" si="715"/>
        <v>1914248.1599999955</v>
      </c>
    </row>
    <row r="11440" spans="2:12" x14ac:dyDescent="0.3">
      <c r="B11440" t="s">
        <v>6</v>
      </c>
      <c r="C11440">
        <v>3301296</v>
      </c>
      <c r="D11440">
        <v>52.68</v>
      </c>
      <c r="E11440">
        <v>1</v>
      </c>
      <c r="F11440" s="2">
        <v>43983</v>
      </c>
      <c r="G11440" t="s">
        <v>48</v>
      </c>
      <c r="H11440" s="2">
        <v>44165</v>
      </c>
      <c r="I11440" s="2">
        <f t="shared" si="712"/>
        <v>44165</v>
      </c>
      <c r="J11440" s="4">
        <f t="shared" si="713"/>
        <v>0</v>
      </c>
      <c r="K11440" s="4">
        <f t="shared" si="714"/>
        <v>2209</v>
      </c>
      <c r="L11440" s="4">
        <f t="shared" si="715"/>
        <v>1914248.1599999955</v>
      </c>
    </row>
    <row r="11441" spans="2:12" x14ac:dyDescent="0.3">
      <c r="B11441" t="s">
        <v>6</v>
      </c>
      <c r="C11441">
        <v>3301296</v>
      </c>
      <c r="D11441">
        <v>156.9</v>
      </c>
      <c r="E11441">
        <v>1</v>
      </c>
      <c r="F11441" s="2">
        <v>43955</v>
      </c>
      <c r="G11441" t="s">
        <v>48</v>
      </c>
      <c r="H11441" s="2">
        <v>44165</v>
      </c>
      <c r="I11441" s="2">
        <f t="shared" si="712"/>
        <v>44165</v>
      </c>
      <c r="J11441" s="4">
        <f t="shared" si="713"/>
        <v>0</v>
      </c>
      <c r="K11441" s="4">
        <f t="shared" si="714"/>
        <v>2209</v>
      </c>
      <c r="L11441" s="4">
        <f t="shared" si="715"/>
        <v>1914248.1599999955</v>
      </c>
    </row>
    <row r="11442" spans="2:12" x14ac:dyDescent="0.3">
      <c r="B11442" t="s">
        <v>6</v>
      </c>
      <c r="C11442">
        <v>3301296</v>
      </c>
      <c r="D11442">
        <v>1568.82</v>
      </c>
      <c r="E11442">
        <v>10</v>
      </c>
      <c r="F11442" s="2">
        <v>43962</v>
      </c>
      <c r="G11442" t="s">
        <v>48</v>
      </c>
      <c r="H11442" s="2">
        <v>44165</v>
      </c>
      <c r="I11442" s="2">
        <f t="shared" si="712"/>
        <v>44165</v>
      </c>
      <c r="J11442" s="4">
        <f t="shared" si="713"/>
        <v>0</v>
      </c>
      <c r="K11442" s="4">
        <f t="shared" si="714"/>
        <v>2209</v>
      </c>
      <c r="L11442" s="4">
        <f t="shared" si="715"/>
        <v>1914248.1599999955</v>
      </c>
    </row>
    <row r="11443" spans="2:12" x14ac:dyDescent="0.3">
      <c r="B11443" t="s">
        <v>6</v>
      </c>
      <c r="C11443">
        <v>3301296</v>
      </c>
      <c r="D11443">
        <v>313.74</v>
      </c>
      <c r="E11443">
        <v>2</v>
      </c>
      <c r="F11443" s="2">
        <v>43969</v>
      </c>
      <c r="G11443" t="s">
        <v>48</v>
      </c>
      <c r="H11443" s="2">
        <v>44165</v>
      </c>
      <c r="I11443" s="2">
        <f t="shared" si="712"/>
        <v>44165</v>
      </c>
      <c r="J11443" s="4">
        <f t="shared" si="713"/>
        <v>0</v>
      </c>
      <c r="K11443" s="4">
        <f t="shared" si="714"/>
        <v>2209</v>
      </c>
      <c r="L11443" s="4">
        <f t="shared" si="715"/>
        <v>1914248.1599999955</v>
      </c>
    </row>
    <row r="11444" spans="2:12" x14ac:dyDescent="0.3">
      <c r="B11444" t="s">
        <v>6</v>
      </c>
      <c r="C11444">
        <v>3301296</v>
      </c>
      <c r="D11444">
        <v>785.46</v>
      </c>
      <c r="E11444">
        <v>5</v>
      </c>
      <c r="F11444" s="2">
        <v>43976</v>
      </c>
      <c r="G11444" t="s">
        <v>48</v>
      </c>
      <c r="H11444" s="2">
        <v>44165</v>
      </c>
      <c r="I11444" s="2">
        <f t="shared" si="712"/>
        <v>44165</v>
      </c>
      <c r="J11444" s="4">
        <f t="shared" si="713"/>
        <v>0</v>
      </c>
      <c r="K11444" s="4">
        <f t="shared" si="714"/>
        <v>2209</v>
      </c>
      <c r="L11444" s="4">
        <f t="shared" si="715"/>
        <v>1914248.1599999955</v>
      </c>
    </row>
    <row r="11445" spans="2:12" x14ac:dyDescent="0.3">
      <c r="B11445" t="s">
        <v>6</v>
      </c>
      <c r="C11445">
        <v>3301296</v>
      </c>
      <c r="D11445">
        <v>950.28</v>
      </c>
      <c r="E11445">
        <v>6</v>
      </c>
      <c r="F11445" s="2">
        <v>43983</v>
      </c>
      <c r="G11445" t="s">
        <v>48</v>
      </c>
      <c r="H11445" s="2">
        <v>44165</v>
      </c>
      <c r="I11445" s="2">
        <f t="shared" si="712"/>
        <v>44165</v>
      </c>
      <c r="J11445" s="4">
        <f t="shared" si="713"/>
        <v>0</v>
      </c>
      <c r="K11445" s="4">
        <f t="shared" si="714"/>
        <v>2209</v>
      </c>
      <c r="L11445" s="4">
        <f t="shared" si="715"/>
        <v>1914248.1599999955</v>
      </c>
    </row>
    <row r="11446" spans="2:12" x14ac:dyDescent="0.3">
      <c r="B11446" t="s">
        <v>6</v>
      </c>
      <c r="C11446">
        <v>3301296</v>
      </c>
      <c r="D11446">
        <v>1071</v>
      </c>
      <c r="E11446">
        <v>4</v>
      </c>
      <c r="F11446" s="2">
        <v>43955</v>
      </c>
      <c r="G11446" t="s">
        <v>48</v>
      </c>
      <c r="H11446" s="2">
        <v>44165</v>
      </c>
      <c r="I11446" s="2">
        <f t="shared" si="712"/>
        <v>44165</v>
      </c>
      <c r="J11446" s="4">
        <f t="shared" si="713"/>
        <v>0</v>
      </c>
      <c r="K11446" s="4">
        <f t="shared" si="714"/>
        <v>2209</v>
      </c>
      <c r="L11446" s="4">
        <f t="shared" si="715"/>
        <v>1914248.1599999955</v>
      </c>
    </row>
    <row r="11447" spans="2:12" x14ac:dyDescent="0.3">
      <c r="B11447" t="s">
        <v>6</v>
      </c>
      <c r="C11447">
        <v>3301296</v>
      </c>
      <c r="D11447">
        <v>1338.72</v>
      </c>
      <c r="E11447">
        <v>5</v>
      </c>
      <c r="F11447" s="2">
        <v>43962</v>
      </c>
      <c r="G11447" t="s">
        <v>48</v>
      </c>
      <c r="H11447" s="2">
        <v>44165</v>
      </c>
      <c r="I11447" s="2">
        <f t="shared" si="712"/>
        <v>44165</v>
      </c>
      <c r="J11447" s="4">
        <f t="shared" si="713"/>
        <v>0</v>
      </c>
      <c r="K11447" s="4">
        <f t="shared" si="714"/>
        <v>2209</v>
      </c>
      <c r="L11447" s="4">
        <f t="shared" si="715"/>
        <v>1914248.1599999955</v>
      </c>
    </row>
    <row r="11448" spans="2:12" x14ac:dyDescent="0.3">
      <c r="B11448" t="s">
        <v>6</v>
      </c>
      <c r="C11448">
        <v>3301296</v>
      </c>
      <c r="D11448">
        <v>1606.44</v>
      </c>
      <c r="E11448">
        <v>6</v>
      </c>
      <c r="F11448" s="2">
        <v>43969</v>
      </c>
      <c r="G11448" t="s">
        <v>48</v>
      </c>
      <c r="H11448" s="2">
        <v>44165</v>
      </c>
      <c r="I11448" s="2">
        <f t="shared" si="712"/>
        <v>44165</v>
      </c>
      <c r="J11448" s="4">
        <f t="shared" si="713"/>
        <v>0</v>
      </c>
      <c r="K11448" s="4">
        <f t="shared" si="714"/>
        <v>2209</v>
      </c>
      <c r="L11448" s="4">
        <f t="shared" si="715"/>
        <v>1914248.1599999955</v>
      </c>
    </row>
    <row r="11449" spans="2:12" x14ac:dyDescent="0.3">
      <c r="B11449" t="s">
        <v>6</v>
      </c>
      <c r="C11449">
        <v>3301296</v>
      </c>
      <c r="D11449">
        <v>805.02</v>
      </c>
      <c r="E11449">
        <v>3</v>
      </c>
      <c r="F11449" s="2">
        <v>43976</v>
      </c>
      <c r="G11449" t="s">
        <v>48</v>
      </c>
      <c r="H11449" s="2">
        <v>44165</v>
      </c>
      <c r="I11449" s="2">
        <f t="shared" si="712"/>
        <v>44165</v>
      </c>
      <c r="J11449" s="4">
        <f t="shared" si="713"/>
        <v>0</v>
      </c>
      <c r="K11449" s="4">
        <f t="shared" si="714"/>
        <v>2209</v>
      </c>
      <c r="L11449" s="4">
        <f t="shared" si="715"/>
        <v>1914248.1599999955</v>
      </c>
    </row>
    <row r="11450" spans="2:12" x14ac:dyDescent="0.3">
      <c r="B11450" t="s">
        <v>6</v>
      </c>
      <c r="C11450">
        <v>3301296</v>
      </c>
      <c r="D11450">
        <v>2158.3200000000002</v>
      </c>
      <c r="E11450">
        <v>8</v>
      </c>
      <c r="F11450" s="2">
        <v>43983</v>
      </c>
      <c r="G11450" t="s">
        <v>48</v>
      </c>
      <c r="H11450" s="2">
        <v>44165</v>
      </c>
      <c r="I11450" s="2">
        <f t="shared" si="712"/>
        <v>44165</v>
      </c>
      <c r="J11450" s="4">
        <f t="shared" si="713"/>
        <v>0</v>
      </c>
      <c r="K11450" s="4">
        <f t="shared" si="714"/>
        <v>2209</v>
      </c>
      <c r="L11450" s="4">
        <f t="shared" si="715"/>
        <v>1914248.1599999955</v>
      </c>
    </row>
    <row r="11451" spans="2:12" x14ac:dyDescent="0.3">
      <c r="B11451" t="s">
        <v>6</v>
      </c>
      <c r="C11451">
        <v>3301296</v>
      </c>
      <c r="D11451">
        <v>80.400000000000006</v>
      </c>
      <c r="E11451">
        <v>1</v>
      </c>
      <c r="F11451" s="2">
        <v>43955</v>
      </c>
      <c r="G11451" t="s">
        <v>48</v>
      </c>
      <c r="H11451" s="2">
        <v>44165</v>
      </c>
      <c r="I11451" s="2">
        <f t="shared" si="712"/>
        <v>44165</v>
      </c>
      <c r="J11451" s="4">
        <f t="shared" si="713"/>
        <v>0</v>
      </c>
      <c r="K11451" s="4">
        <f t="shared" si="714"/>
        <v>2209</v>
      </c>
      <c r="L11451" s="4">
        <f t="shared" si="715"/>
        <v>1914248.1599999955</v>
      </c>
    </row>
    <row r="11452" spans="2:12" x14ac:dyDescent="0.3">
      <c r="B11452" t="s">
        <v>6</v>
      </c>
      <c r="C11452">
        <v>3301296</v>
      </c>
      <c r="D11452">
        <v>562.86</v>
      </c>
      <c r="E11452">
        <v>7</v>
      </c>
      <c r="F11452" s="2">
        <v>43962</v>
      </c>
      <c r="G11452" t="s">
        <v>48</v>
      </c>
      <c r="H11452" s="2">
        <v>44165</v>
      </c>
      <c r="I11452" s="2">
        <f t="shared" si="712"/>
        <v>44165</v>
      </c>
      <c r="J11452" s="4">
        <f t="shared" si="713"/>
        <v>0</v>
      </c>
      <c r="K11452" s="4">
        <f t="shared" si="714"/>
        <v>2209</v>
      </c>
      <c r="L11452" s="4">
        <f t="shared" si="715"/>
        <v>1914248.1599999955</v>
      </c>
    </row>
    <row r="11453" spans="2:12" x14ac:dyDescent="0.3">
      <c r="B11453" t="s">
        <v>6</v>
      </c>
      <c r="C11453">
        <v>3301296</v>
      </c>
      <c r="D11453">
        <v>160.80000000000001</v>
      </c>
      <c r="E11453">
        <v>2</v>
      </c>
      <c r="F11453" s="2">
        <v>43969</v>
      </c>
      <c r="G11453" t="s">
        <v>48</v>
      </c>
      <c r="H11453" s="2">
        <v>44165</v>
      </c>
      <c r="I11453" s="2">
        <f t="shared" si="712"/>
        <v>44165</v>
      </c>
      <c r="J11453" s="4">
        <f t="shared" si="713"/>
        <v>0</v>
      </c>
      <c r="K11453" s="4">
        <f t="shared" si="714"/>
        <v>2209</v>
      </c>
      <c r="L11453" s="4">
        <f t="shared" si="715"/>
        <v>1914248.1599999955</v>
      </c>
    </row>
    <row r="11454" spans="2:12" x14ac:dyDescent="0.3">
      <c r="B11454" t="s">
        <v>6</v>
      </c>
      <c r="C11454">
        <v>3301296</v>
      </c>
      <c r="D11454">
        <v>80.88</v>
      </c>
      <c r="E11454">
        <v>1</v>
      </c>
      <c r="F11454" s="2">
        <v>43983</v>
      </c>
      <c r="G11454" t="s">
        <v>48</v>
      </c>
      <c r="H11454" s="2">
        <v>44165</v>
      </c>
      <c r="I11454" s="2">
        <f t="shared" si="712"/>
        <v>44165</v>
      </c>
      <c r="J11454" s="4">
        <f t="shared" si="713"/>
        <v>0</v>
      </c>
      <c r="K11454" s="4">
        <f t="shared" si="714"/>
        <v>2209</v>
      </c>
      <c r="L11454" s="4">
        <f t="shared" si="715"/>
        <v>1914248.1599999955</v>
      </c>
    </row>
    <row r="11455" spans="2:12" x14ac:dyDescent="0.3">
      <c r="B11455" t="s">
        <v>6</v>
      </c>
      <c r="C11455">
        <v>3301296</v>
      </c>
      <c r="D11455">
        <v>787.44</v>
      </c>
      <c r="E11455">
        <v>3</v>
      </c>
      <c r="F11455" s="2">
        <v>43955</v>
      </c>
      <c r="G11455" t="s">
        <v>48</v>
      </c>
      <c r="H11455" s="2">
        <v>44165</v>
      </c>
      <c r="I11455" s="2">
        <f t="shared" si="712"/>
        <v>44165</v>
      </c>
      <c r="J11455" s="4">
        <f t="shared" si="713"/>
        <v>0</v>
      </c>
      <c r="K11455" s="4">
        <f t="shared" si="714"/>
        <v>2209</v>
      </c>
      <c r="L11455" s="4">
        <f t="shared" si="715"/>
        <v>1914248.1599999955</v>
      </c>
    </row>
    <row r="11456" spans="2:12" x14ac:dyDescent="0.3">
      <c r="B11456" t="s">
        <v>6</v>
      </c>
      <c r="C11456">
        <v>3301296</v>
      </c>
      <c r="D11456">
        <v>262.5</v>
      </c>
      <c r="E11456">
        <v>1</v>
      </c>
      <c r="F11456" s="2">
        <v>43962</v>
      </c>
      <c r="G11456" t="s">
        <v>48</v>
      </c>
      <c r="H11456" s="2">
        <v>44165</v>
      </c>
      <c r="I11456" s="2">
        <f t="shared" si="712"/>
        <v>44165</v>
      </c>
      <c r="J11456" s="4">
        <f t="shared" si="713"/>
        <v>0</v>
      </c>
      <c r="K11456" s="4">
        <f t="shared" si="714"/>
        <v>2209</v>
      </c>
      <c r="L11456" s="4">
        <f t="shared" si="715"/>
        <v>1914248.1599999955</v>
      </c>
    </row>
    <row r="11457" spans="2:12" x14ac:dyDescent="0.3">
      <c r="B11457" t="s">
        <v>6</v>
      </c>
      <c r="C11457">
        <v>3301296</v>
      </c>
      <c r="D11457">
        <v>528.48</v>
      </c>
      <c r="E11457">
        <v>2</v>
      </c>
      <c r="F11457" s="2">
        <v>43983</v>
      </c>
      <c r="G11457" t="s">
        <v>48</v>
      </c>
      <c r="H11457" s="2">
        <v>44165</v>
      </c>
      <c r="I11457" s="2">
        <f t="shared" si="712"/>
        <v>44165</v>
      </c>
      <c r="J11457" s="4">
        <f t="shared" si="713"/>
        <v>0</v>
      </c>
      <c r="K11457" s="4">
        <f t="shared" si="714"/>
        <v>2209</v>
      </c>
      <c r="L11457" s="4">
        <f t="shared" si="715"/>
        <v>1914248.1599999955</v>
      </c>
    </row>
    <row r="11458" spans="2:12" x14ac:dyDescent="0.3">
      <c r="B11458" t="s">
        <v>6</v>
      </c>
      <c r="C11458">
        <v>3301296</v>
      </c>
      <c r="D11458">
        <v>1447.32</v>
      </c>
      <c r="E11458">
        <v>12</v>
      </c>
      <c r="F11458" s="2">
        <v>43962</v>
      </c>
      <c r="G11458" t="s">
        <v>48</v>
      </c>
      <c r="H11458" s="2">
        <v>44165</v>
      </c>
      <c r="I11458" s="2">
        <f t="shared" si="712"/>
        <v>44165</v>
      </c>
      <c r="J11458" s="4">
        <f t="shared" si="713"/>
        <v>0</v>
      </c>
      <c r="K11458" s="4">
        <f t="shared" si="714"/>
        <v>2209</v>
      </c>
      <c r="L11458" s="4">
        <f t="shared" si="715"/>
        <v>1914248.1599999955</v>
      </c>
    </row>
    <row r="11459" spans="2:12" x14ac:dyDescent="0.3">
      <c r="B11459" t="s">
        <v>6</v>
      </c>
      <c r="C11459">
        <v>3301296</v>
      </c>
      <c r="D11459">
        <v>1326.72</v>
      </c>
      <c r="E11459">
        <v>11</v>
      </c>
      <c r="F11459" s="2">
        <v>43969</v>
      </c>
      <c r="G11459" t="s">
        <v>48</v>
      </c>
      <c r="H11459" s="2">
        <v>44165</v>
      </c>
      <c r="I11459" s="2">
        <f t="shared" ref="I11459:I11522" si="716">MAX($F$2:$F$14451)</f>
        <v>44165</v>
      </c>
      <c r="J11459" s="4">
        <f t="shared" ref="J11459:J11522" si="717">DATEDIF(H11459,I11459,"d")</f>
        <v>0</v>
      </c>
      <c r="K11459" s="4">
        <f t="shared" ref="K11459:K11522" si="718">COUNTIF($G:$G,G11459)</f>
        <v>2209</v>
      </c>
      <c r="L11459" s="4">
        <f t="shared" ref="L11459:L11522" si="719">SUMIF($G:$G,G11459,$D:$D)</f>
        <v>1914248.1599999955</v>
      </c>
    </row>
    <row r="11460" spans="2:12" x14ac:dyDescent="0.3">
      <c r="B11460" t="s">
        <v>6</v>
      </c>
      <c r="C11460">
        <v>3301296</v>
      </c>
      <c r="D11460">
        <v>1570.26</v>
      </c>
      <c r="E11460">
        <v>13</v>
      </c>
      <c r="F11460" s="2">
        <v>43976</v>
      </c>
      <c r="G11460" t="s">
        <v>48</v>
      </c>
      <c r="H11460" s="2">
        <v>44165</v>
      </c>
      <c r="I11460" s="2">
        <f t="shared" si="716"/>
        <v>44165</v>
      </c>
      <c r="J11460" s="4">
        <f t="shared" si="717"/>
        <v>0</v>
      </c>
      <c r="K11460" s="4">
        <f t="shared" si="718"/>
        <v>2209</v>
      </c>
      <c r="L11460" s="4">
        <f t="shared" si="719"/>
        <v>1914248.1599999955</v>
      </c>
    </row>
    <row r="11461" spans="2:12" x14ac:dyDescent="0.3">
      <c r="B11461" t="s">
        <v>6</v>
      </c>
      <c r="C11461">
        <v>3301296</v>
      </c>
      <c r="D11461">
        <v>4132.32</v>
      </c>
      <c r="E11461">
        <v>34</v>
      </c>
      <c r="F11461" s="2">
        <v>43983</v>
      </c>
      <c r="G11461" t="s">
        <v>48</v>
      </c>
      <c r="H11461" s="2">
        <v>44165</v>
      </c>
      <c r="I11461" s="2">
        <f t="shared" si="716"/>
        <v>44165</v>
      </c>
      <c r="J11461" s="4">
        <f t="shared" si="717"/>
        <v>0</v>
      </c>
      <c r="K11461" s="4">
        <f t="shared" si="718"/>
        <v>2209</v>
      </c>
      <c r="L11461" s="4">
        <f t="shared" si="719"/>
        <v>1914248.1599999955</v>
      </c>
    </row>
    <row r="11462" spans="2:12" x14ac:dyDescent="0.3">
      <c r="B11462" t="s">
        <v>6</v>
      </c>
      <c r="C11462">
        <v>3301296</v>
      </c>
      <c r="D11462">
        <v>964.86</v>
      </c>
      <c r="E11462">
        <v>4</v>
      </c>
      <c r="F11462" s="2">
        <v>43955</v>
      </c>
      <c r="G11462" t="s">
        <v>48</v>
      </c>
      <c r="H11462" s="2">
        <v>44165</v>
      </c>
      <c r="I11462" s="2">
        <f t="shared" si="716"/>
        <v>44165</v>
      </c>
      <c r="J11462" s="4">
        <f t="shared" si="717"/>
        <v>0</v>
      </c>
      <c r="K11462" s="4">
        <f t="shared" si="718"/>
        <v>2209</v>
      </c>
      <c r="L11462" s="4">
        <f t="shared" si="719"/>
        <v>1914248.1599999955</v>
      </c>
    </row>
    <row r="11463" spans="2:12" x14ac:dyDescent="0.3">
      <c r="B11463" t="s">
        <v>6</v>
      </c>
      <c r="C11463">
        <v>3301296</v>
      </c>
      <c r="D11463">
        <v>3618.3</v>
      </c>
      <c r="E11463">
        <v>15</v>
      </c>
      <c r="F11463" s="2">
        <v>43962</v>
      </c>
      <c r="G11463" t="s">
        <v>48</v>
      </c>
      <c r="H11463" s="2">
        <v>44165</v>
      </c>
      <c r="I11463" s="2">
        <f t="shared" si="716"/>
        <v>44165</v>
      </c>
      <c r="J11463" s="4">
        <f t="shared" si="717"/>
        <v>0</v>
      </c>
      <c r="K11463" s="4">
        <f t="shared" si="718"/>
        <v>2209</v>
      </c>
      <c r="L11463" s="4">
        <f t="shared" si="719"/>
        <v>1914248.1599999955</v>
      </c>
    </row>
    <row r="11464" spans="2:12" x14ac:dyDescent="0.3">
      <c r="B11464" t="s">
        <v>6</v>
      </c>
      <c r="C11464">
        <v>3301296</v>
      </c>
      <c r="D11464">
        <v>2653.38</v>
      </c>
      <c r="E11464">
        <v>11</v>
      </c>
      <c r="F11464" s="2">
        <v>43969</v>
      </c>
      <c r="G11464" t="s">
        <v>48</v>
      </c>
      <c r="H11464" s="2">
        <v>44165</v>
      </c>
      <c r="I11464" s="2">
        <f t="shared" si="716"/>
        <v>44165</v>
      </c>
      <c r="J11464" s="4">
        <f t="shared" si="717"/>
        <v>0</v>
      </c>
      <c r="K11464" s="4">
        <f t="shared" si="718"/>
        <v>2209</v>
      </c>
      <c r="L11464" s="4">
        <f t="shared" si="719"/>
        <v>1914248.1599999955</v>
      </c>
    </row>
    <row r="11465" spans="2:12" x14ac:dyDescent="0.3">
      <c r="B11465" t="s">
        <v>6</v>
      </c>
      <c r="C11465">
        <v>3301296</v>
      </c>
      <c r="D11465">
        <v>2418.36</v>
      </c>
      <c r="E11465">
        <v>10</v>
      </c>
      <c r="F11465" s="2">
        <v>43976</v>
      </c>
      <c r="G11465" t="s">
        <v>48</v>
      </c>
      <c r="H11465" s="2">
        <v>44165</v>
      </c>
      <c r="I11465" s="2">
        <f t="shared" si="716"/>
        <v>44165</v>
      </c>
      <c r="J11465" s="4">
        <f t="shared" si="717"/>
        <v>0</v>
      </c>
      <c r="K11465" s="4">
        <f t="shared" si="718"/>
        <v>2209</v>
      </c>
      <c r="L11465" s="4">
        <f t="shared" si="719"/>
        <v>1914248.1599999955</v>
      </c>
    </row>
    <row r="11466" spans="2:12" x14ac:dyDescent="0.3">
      <c r="B11466" t="s">
        <v>6</v>
      </c>
      <c r="C11466">
        <v>3301296</v>
      </c>
      <c r="D11466">
        <v>4137.0600000000004</v>
      </c>
      <c r="E11466">
        <v>17</v>
      </c>
      <c r="F11466" s="2">
        <v>43983</v>
      </c>
      <c r="G11466" t="s">
        <v>48</v>
      </c>
      <c r="H11466" s="2">
        <v>44165</v>
      </c>
      <c r="I11466" s="2">
        <f t="shared" si="716"/>
        <v>44165</v>
      </c>
      <c r="J11466" s="4">
        <f t="shared" si="717"/>
        <v>0</v>
      </c>
      <c r="K11466" s="4">
        <f t="shared" si="718"/>
        <v>2209</v>
      </c>
      <c r="L11466" s="4">
        <f t="shared" si="719"/>
        <v>1914248.1599999955</v>
      </c>
    </row>
    <row r="11467" spans="2:12" x14ac:dyDescent="0.3">
      <c r="B11467" t="s">
        <v>6</v>
      </c>
      <c r="C11467">
        <v>3301296</v>
      </c>
      <c r="D11467">
        <v>-1193.76</v>
      </c>
      <c r="E11467">
        <v>-1</v>
      </c>
      <c r="F11467" s="2">
        <v>43962</v>
      </c>
      <c r="G11467" t="s">
        <v>48</v>
      </c>
      <c r="H11467" s="2">
        <v>44165</v>
      </c>
      <c r="I11467" s="2">
        <f t="shared" si="716"/>
        <v>44165</v>
      </c>
      <c r="J11467" s="4">
        <f t="shared" si="717"/>
        <v>0</v>
      </c>
      <c r="K11467" s="4">
        <f t="shared" si="718"/>
        <v>2209</v>
      </c>
      <c r="L11467" s="4">
        <f t="shared" si="719"/>
        <v>1914248.1599999955</v>
      </c>
    </row>
    <row r="11468" spans="2:12" x14ac:dyDescent="0.3">
      <c r="B11468" t="s">
        <v>6</v>
      </c>
      <c r="C11468">
        <v>3301296</v>
      </c>
      <c r="D11468">
        <v>3581.22</v>
      </c>
      <c r="E11468">
        <v>3</v>
      </c>
      <c r="F11468" s="2">
        <v>43962</v>
      </c>
      <c r="G11468" t="s">
        <v>48</v>
      </c>
      <c r="H11468" s="2">
        <v>44165</v>
      </c>
      <c r="I11468" s="2">
        <f t="shared" si="716"/>
        <v>44165</v>
      </c>
      <c r="J11468" s="4">
        <f t="shared" si="717"/>
        <v>0</v>
      </c>
      <c r="K11468" s="4">
        <f t="shared" si="718"/>
        <v>2209</v>
      </c>
      <c r="L11468" s="4">
        <f t="shared" si="719"/>
        <v>1914248.1599999955</v>
      </c>
    </row>
    <row r="11469" spans="2:12" x14ac:dyDescent="0.3">
      <c r="B11469" t="s">
        <v>6</v>
      </c>
      <c r="C11469">
        <v>3301296</v>
      </c>
      <c r="D11469">
        <v>2387.46</v>
      </c>
      <c r="E11469">
        <v>2</v>
      </c>
      <c r="F11469" s="2">
        <v>43976</v>
      </c>
      <c r="G11469" t="s">
        <v>48</v>
      </c>
      <c r="H11469" s="2">
        <v>44165</v>
      </c>
      <c r="I11469" s="2">
        <f t="shared" si="716"/>
        <v>44165</v>
      </c>
      <c r="J11469" s="4">
        <f t="shared" si="717"/>
        <v>0</v>
      </c>
      <c r="K11469" s="4">
        <f t="shared" si="718"/>
        <v>2209</v>
      </c>
      <c r="L11469" s="4">
        <f t="shared" si="719"/>
        <v>1914248.1599999955</v>
      </c>
    </row>
    <row r="11470" spans="2:12" x14ac:dyDescent="0.3">
      <c r="B11470" t="s">
        <v>6</v>
      </c>
      <c r="C11470">
        <v>3301296</v>
      </c>
      <c r="D11470">
        <v>2403.12</v>
      </c>
      <c r="E11470">
        <v>2</v>
      </c>
      <c r="F11470" s="2">
        <v>43983</v>
      </c>
      <c r="G11470" t="s">
        <v>48</v>
      </c>
      <c r="H11470" s="2">
        <v>44165</v>
      </c>
      <c r="I11470" s="2">
        <f t="shared" si="716"/>
        <v>44165</v>
      </c>
      <c r="J11470" s="4">
        <f t="shared" si="717"/>
        <v>0</v>
      </c>
      <c r="K11470" s="4">
        <f t="shared" si="718"/>
        <v>2209</v>
      </c>
      <c r="L11470" s="4">
        <f t="shared" si="719"/>
        <v>1914248.1599999955</v>
      </c>
    </row>
    <row r="11471" spans="2:12" x14ac:dyDescent="0.3">
      <c r="B11471" t="s">
        <v>6</v>
      </c>
      <c r="C11471">
        <v>3400308</v>
      </c>
      <c r="D11471">
        <v>5968.74</v>
      </c>
      <c r="E11471">
        <v>5</v>
      </c>
      <c r="F11471" s="2">
        <v>43962</v>
      </c>
      <c r="G11471" t="s">
        <v>550</v>
      </c>
      <c r="H11471" s="2">
        <v>44165</v>
      </c>
      <c r="I11471" s="2">
        <f t="shared" si="716"/>
        <v>44165</v>
      </c>
      <c r="J11471" s="4">
        <f t="shared" si="717"/>
        <v>0</v>
      </c>
      <c r="K11471" s="4">
        <f t="shared" si="718"/>
        <v>85</v>
      </c>
      <c r="L11471" s="4">
        <f t="shared" si="719"/>
        <v>271998.24000000005</v>
      </c>
    </row>
    <row r="11472" spans="2:12" x14ac:dyDescent="0.3">
      <c r="B11472" t="s">
        <v>6</v>
      </c>
      <c r="C11472">
        <v>3400308</v>
      </c>
      <c r="D11472">
        <v>1193.76</v>
      </c>
      <c r="E11472">
        <v>1</v>
      </c>
      <c r="F11472" s="2">
        <v>43969</v>
      </c>
      <c r="G11472" t="s">
        <v>550</v>
      </c>
      <c r="H11472" s="2">
        <v>44165</v>
      </c>
      <c r="I11472" s="2">
        <f t="shared" si="716"/>
        <v>44165</v>
      </c>
      <c r="J11472" s="4">
        <f t="shared" si="717"/>
        <v>0</v>
      </c>
      <c r="K11472" s="4">
        <f t="shared" si="718"/>
        <v>85</v>
      </c>
      <c r="L11472" s="4">
        <f t="shared" si="719"/>
        <v>271998.24000000005</v>
      </c>
    </row>
    <row r="11473" spans="2:12" x14ac:dyDescent="0.3">
      <c r="B11473" t="s">
        <v>6</v>
      </c>
      <c r="C11473">
        <v>3400308</v>
      </c>
      <c r="D11473">
        <v>3596.82</v>
      </c>
      <c r="E11473">
        <v>3</v>
      </c>
      <c r="F11473" s="2">
        <v>43976</v>
      </c>
      <c r="G11473" t="s">
        <v>550</v>
      </c>
      <c r="H11473" s="2">
        <v>44165</v>
      </c>
      <c r="I11473" s="2">
        <f t="shared" si="716"/>
        <v>44165</v>
      </c>
      <c r="J11473" s="4">
        <f t="shared" si="717"/>
        <v>0</v>
      </c>
      <c r="K11473" s="4">
        <f t="shared" si="718"/>
        <v>85</v>
      </c>
      <c r="L11473" s="4">
        <f t="shared" si="719"/>
        <v>271998.24000000005</v>
      </c>
    </row>
    <row r="11474" spans="2:12" x14ac:dyDescent="0.3">
      <c r="B11474" t="s">
        <v>6</v>
      </c>
      <c r="C11474">
        <v>3400308</v>
      </c>
      <c r="D11474">
        <v>1201.56</v>
      </c>
      <c r="E11474">
        <v>1</v>
      </c>
      <c r="F11474" s="2">
        <v>43983</v>
      </c>
      <c r="G11474" t="s">
        <v>550</v>
      </c>
      <c r="H11474" s="2">
        <v>44165</v>
      </c>
      <c r="I11474" s="2">
        <f t="shared" si="716"/>
        <v>44165</v>
      </c>
      <c r="J11474" s="4">
        <f t="shared" si="717"/>
        <v>0</v>
      </c>
      <c r="K11474" s="4">
        <f t="shared" si="718"/>
        <v>85</v>
      </c>
      <c r="L11474" s="4">
        <f t="shared" si="719"/>
        <v>271998.24000000005</v>
      </c>
    </row>
    <row r="11475" spans="2:12" x14ac:dyDescent="0.3">
      <c r="B11475" t="s">
        <v>6</v>
      </c>
      <c r="C11475">
        <v>3557904</v>
      </c>
      <c r="D11475">
        <v>383.4</v>
      </c>
      <c r="E11475">
        <v>1</v>
      </c>
      <c r="F11475" s="2">
        <v>43976</v>
      </c>
      <c r="G11475" t="s">
        <v>512</v>
      </c>
      <c r="H11475" s="2">
        <v>44158</v>
      </c>
      <c r="I11475" s="2">
        <f t="shared" si="716"/>
        <v>44165</v>
      </c>
      <c r="J11475" s="4">
        <f t="shared" si="717"/>
        <v>7</v>
      </c>
      <c r="K11475" s="4">
        <f t="shared" si="718"/>
        <v>21</v>
      </c>
      <c r="L11475" s="4">
        <f t="shared" si="719"/>
        <v>11899.8</v>
      </c>
    </row>
    <row r="11476" spans="2:12" x14ac:dyDescent="0.3">
      <c r="B11476" t="s">
        <v>6</v>
      </c>
      <c r="C11476">
        <v>3557904</v>
      </c>
      <c r="D11476">
        <v>269.52</v>
      </c>
      <c r="E11476">
        <v>1</v>
      </c>
      <c r="F11476" s="2">
        <v>43983</v>
      </c>
      <c r="G11476" t="s">
        <v>512</v>
      </c>
      <c r="H11476" s="2">
        <v>44158</v>
      </c>
      <c r="I11476" s="2">
        <f t="shared" si="716"/>
        <v>44165</v>
      </c>
      <c r="J11476" s="4">
        <f t="shared" si="717"/>
        <v>7</v>
      </c>
      <c r="K11476" s="4">
        <f t="shared" si="718"/>
        <v>21</v>
      </c>
      <c r="L11476" s="4">
        <f t="shared" si="719"/>
        <v>11899.8</v>
      </c>
    </row>
    <row r="11477" spans="2:12" x14ac:dyDescent="0.3">
      <c r="B11477" t="s">
        <v>6</v>
      </c>
      <c r="C11477">
        <v>3560202</v>
      </c>
      <c r="D11477">
        <v>1193.76</v>
      </c>
      <c r="E11477">
        <v>1</v>
      </c>
      <c r="F11477" s="2">
        <v>43969</v>
      </c>
      <c r="G11477" t="s">
        <v>97</v>
      </c>
      <c r="H11477" s="2">
        <v>44137</v>
      </c>
      <c r="I11477" s="2">
        <f t="shared" si="716"/>
        <v>44165</v>
      </c>
      <c r="J11477" s="4">
        <f t="shared" si="717"/>
        <v>28</v>
      </c>
      <c r="K11477" s="4">
        <f t="shared" si="718"/>
        <v>19</v>
      </c>
      <c r="L11477" s="4">
        <f t="shared" si="719"/>
        <v>48709.919999999998</v>
      </c>
    </row>
    <row r="11478" spans="2:12" x14ac:dyDescent="0.3">
      <c r="B11478" t="s">
        <v>6</v>
      </c>
      <c r="C11478">
        <v>3606660</v>
      </c>
      <c r="D11478">
        <v>608.64</v>
      </c>
      <c r="E11478">
        <v>1</v>
      </c>
      <c r="F11478" s="2">
        <v>43969</v>
      </c>
      <c r="G11478" t="s">
        <v>183</v>
      </c>
      <c r="H11478" s="2">
        <v>44067</v>
      </c>
      <c r="I11478" s="2">
        <f t="shared" si="716"/>
        <v>44165</v>
      </c>
      <c r="J11478" s="4">
        <f t="shared" si="717"/>
        <v>98</v>
      </c>
      <c r="K11478" s="4">
        <f t="shared" si="718"/>
        <v>6</v>
      </c>
      <c r="L11478" s="4">
        <f t="shared" si="719"/>
        <v>3566.7</v>
      </c>
    </row>
    <row r="11479" spans="2:12" x14ac:dyDescent="0.3">
      <c r="B11479" t="s">
        <v>6</v>
      </c>
      <c r="C11479">
        <v>3618438</v>
      </c>
      <c r="D11479">
        <v>-607.74</v>
      </c>
      <c r="E11479">
        <v>-1</v>
      </c>
      <c r="F11479" s="2">
        <v>43962</v>
      </c>
      <c r="G11479" t="s">
        <v>8</v>
      </c>
      <c r="H11479" s="2">
        <v>44158</v>
      </c>
      <c r="I11479" s="2">
        <f t="shared" si="716"/>
        <v>44165</v>
      </c>
      <c r="J11479" s="4">
        <f t="shared" si="717"/>
        <v>7</v>
      </c>
      <c r="K11479" s="4">
        <f t="shared" si="718"/>
        <v>2649</v>
      </c>
      <c r="L11479" s="4">
        <f t="shared" si="719"/>
        <v>10871951.1</v>
      </c>
    </row>
    <row r="11480" spans="2:12" x14ac:dyDescent="0.3">
      <c r="B11480" t="s">
        <v>6</v>
      </c>
      <c r="C11480">
        <v>3644970</v>
      </c>
      <c r="D11480">
        <v>1193.76</v>
      </c>
      <c r="E11480">
        <v>1</v>
      </c>
      <c r="F11480" s="2">
        <v>43969</v>
      </c>
      <c r="G11480" t="s">
        <v>272</v>
      </c>
      <c r="H11480" s="2">
        <v>44165</v>
      </c>
      <c r="I11480" s="2">
        <f t="shared" si="716"/>
        <v>44165</v>
      </c>
      <c r="J11480" s="4">
        <f t="shared" si="717"/>
        <v>0</v>
      </c>
      <c r="K11480" s="4">
        <f t="shared" si="718"/>
        <v>14</v>
      </c>
      <c r="L11480" s="4">
        <f t="shared" si="719"/>
        <v>13832.160000000002</v>
      </c>
    </row>
    <row r="11481" spans="2:12" x14ac:dyDescent="0.3">
      <c r="B11481" t="s">
        <v>6</v>
      </c>
      <c r="C11481">
        <v>3679404</v>
      </c>
      <c r="D11481">
        <v>2033.76</v>
      </c>
      <c r="E11481">
        <v>2</v>
      </c>
      <c r="F11481" s="2">
        <v>43983</v>
      </c>
      <c r="G11481" t="s">
        <v>143</v>
      </c>
      <c r="H11481" s="2">
        <v>44158</v>
      </c>
      <c r="I11481" s="2">
        <f t="shared" si="716"/>
        <v>44165</v>
      </c>
      <c r="J11481" s="4">
        <f t="shared" si="717"/>
        <v>7</v>
      </c>
      <c r="K11481" s="4">
        <f t="shared" si="718"/>
        <v>38</v>
      </c>
      <c r="L11481" s="4">
        <f t="shared" si="719"/>
        <v>63853.139999999978</v>
      </c>
    </row>
    <row r="11482" spans="2:12" x14ac:dyDescent="0.3">
      <c r="B11482" t="s">
        <v>6</v>
      </c>
      <c r="C11482">
        <v>3736482</v>
      </c>
      <c r="D11482">
        <v>2202.66</v>
      </c>
      <c r="E11482">
        <v>1</v>
      </c>
      <c r="F11482" s="2">
        <v>43969</v>
      </c>
      <c r="G11482" t="s">
        <v>682</v>
      </c>
      <c r="H11482" s="2">
        <v>43969</v>
      </c>
      <c r="I11482" s="2">
        <f t="shared" si="716"/>
        <v>44165</v>
      </c>
      <c r="J11482" s="4">
        <f t="shared" si="717"/>
        <v>196</v>
      </c>
      <c r="K11482" s="4">
        <f t="shared" si="718"/>
        <v>3</v>
      </c>
      <c r="L11482" s="4">
        <f t="shared" si="719"/>
        <v>8473.7999999999993</v>
      </c>
    </row>
    <row r="11483" spans="2:12" x14ac:dyDescent="0.3">
      <c r="B11483" t="s">
        <v>6</v>
      </c>
      <c r="C11483">
        <v>3743124</v>
      </c>
      <c r="D11483">
        <v>1010.28</v>
      </c>
      <c r="E11483">
        <v>1</v>
      </c>
      <c r="F11483" s="2">
        <v>43969</v>
      </c>
      <c r="G11483" t="s">
        <v>317</v>
      </c>
      <c r="H11483" s="2">
        <v>44165</v>
      </c>
      <c r="I11483" s="2">
        <f t="shared" si="716"/>
        <v>44165</v>
      </c>
      <c r="J11483" s="4">
        <f t="shared" si="717"/>
        <v>0</v>
      </c>
      <c r="K11483" s="4">
        <f t="shared" si="718"/>
        <v>12</v>
      </c>
      <c r="L11483" s="4">
        <f t="shared" si="719"/>
        <v>16811.88</v>
      </c>
    </row>
    <row r="11484" spans="2:12" x14ac:dyDescent="0.3">
      <c r="B11484" t="s">
        <v>6</v>
      </c>
      <c r="C11484">
        <v>3750618</v>
      </c>
      <c r="D11484">
        <v>2387.46</v>
      </c>
      <c r="E11484">
        <v>2</v>
      </c>
      <c r="F11484" s="2">
        <v>43969</v>
      </c>
      <c r="G11484" t="s">
        <v>273</v>
      </c>
      <c r="H11484" s="2">
        <v>44158</v>
      </c>
      <c r="I11484" s="2">
        <f t="shared" si="716"/>
        <v>44165</v>
      </c>
      <c r="J11484" s="4">
        <f t="shared" si="717"/>
        <v>7</v>
      </c>
      <c r="K11484" s="4">
        <f t="shared" si="718"/>
        <v>30</v>
      </c>
      <c r="L11484" s="4">
        <f t="shared" si="719"/>
        <v>86594.10000000002</v>
      </c>
    </row>
    <row r="11485" spans="2:12" x14ac:dyDescent="0.3">
      <c r="B11485" t="s">
        <v>6</v>
      </c>
      <c r="C11485">
        <v>3764646</v>
      </c>
      <c r="D11485">
        <v>613.44000000000005</v>
      </c>
      <c r="E11485">
        <v>1</v>
      </c>
      <c r="F11485" s="2">
        <v>43969</v>
      </c>
      <c r="G11485" t="s">
        <v>534</v>
      </c>
      <c r="H11485" s="2">
        <v>44137</v>
      </c>
      <c r="I11485" s="2">
        <f t="shared" si="716"/>
        <v>44165</v>
      </c>
      <c r="J11485" s="4">
        <f t="shared" si="717"/>
        <v>28</v>
      </c>
      <c r="K11485" s="4">
        <f t="shared" si="718"/>
        <v>20</v>
      </c>
      <c r="L11485" s="4">
        <f t="shared" si="719"/>
        <v>33292.01999999999</v>
      </c>
    </row>
    <row r="11486" spans="2:12" x14ac:dyDescent="0.3">
      <c r="B11486" t="s">
        <v>6</v>
      </c>
      <c r="C11486">
        <v>3764646</v>
      </c>
      <c r="D11486">
        <v>1193.76</v>
      </c>
      <c r="E11486">
        <v>1</v>
      </c>
      <c r="F11486" s="2">
        <v>43955</v>
      </c>
      <c r="G11486" t="s">
        <v>534</v>
      </c>
      <c r="H11486" s="2">
        <v>44137</v>
      </c>
      <c r="I11486" s="2">
        <f t="shared" si="716"/>
        <v>44165</v>
      </c>
      <c r="J11486" s="4">
        <f t="shared" si="717"/>
        <v>28</v>
      </c>
      <c r="K11486" s="4">
        <f t="shared" si="718"/>
        <v>20</v>
      </c>
      <c r="L11486" s="4">
        <f t="shared" si="719"/>
        <v>33292.01999999999</v>
      </c>
    </row>
    <row r="11487" spans="2:12" x14ac:dyDescent="0.3">
      <c r="B11487" t="s">
        <v>6</v>
      </c>
      <c r="C11487">
        <v>3764646</v>
      </c>
      <c r="D11487">
        <v>1193.76</v>
      </c>
      <c r="E11487">
        <v>1</v>
      </c>
      <c r="F11487" s="2">
        <v>43962</v>
      </c>
      <c r="G11487" t="s">
        <v>534</v>
      </c>
      <c r="H11487" s="2">
        <v>44137</v>
      </c>
      <c r="I11487" s="2">
        <f t="shared" si="716"/>
        <v>44165</v>
      </c>
      <c r="J11487" s="4">
        <f t="shared" si="717"/>
        <v>28</v>
      </c>
      <c r="K11487" s="4">
        <f t="shared" si="718"/>
        <v>20</v>
      </c>
      <c r="L11487" s="4">
        <f t="shared" si="719"/>
        <v>33292.01999999999</v>
      </c>
    </row>
    <row r="11488" spans="2:12" x14ac:dyDescent="0.3">
      <c r="B11488" t="s">
        <v>6</v>
      </c>
      <c r="C11488">
        <v>3782268</v>
      </c>
      <c r="D11488">
        <v>2387.46</v>
      </c>
      <c r="E11488">
        <v>2</v>
      </c>
      <c r="F11488" s="2">
        <v>43976</v>
      </c>
      <c r="G11488" t="s">
        <v>663</v>
      </c>
      <c r="H11488" s="2">
        <v>44158</v>
      </c>
      <c r="I11488" s="2">
        <f t="shared" si="716"/>
        <v>44165</v>
      </c>
      <c r="J11488" s="4">
        <f t="shared" si="717"/>
        <v>7</v>
      </c>
      <c r="K11488" s="4">
        <f t="shared" si="718"/>
        <v>4</v>
      </c>
      <c r="L11488" s="4">
        <f t="shared" si="719"/>
        <v>9673.86</v>
      </c>
    </row>
    <row r="11489" spans="2:12" x14ac:dyDescent="0.3">
      <c r="B11489" t="s">
        <v>6</v>
      </c>
      <c r="C11489">
        <v>3869910</v>
      </c>
      <c r="D11489">
        <v>766.86</v>
      </c>
      <c r="E11489">
        <v>2</v>
      </c>
      <c r="F11489" s="2">
        <v>43962</v>
      </c>
      <c r="G11489" t="s">
        <v>370</v>
      </c>
      <c r="H11489" s="2">
        <v>44165</v>
      </c>
      <c r="I11489" s="2">
        <f t="shared" si="716"/>
        <v>44165</v>
      </c>
      <c r="J11489" s="4">
        <f t="shared" si="717"/>
        <v>0</v>
      </c>
      <c r="K11489" s="4">
        <f t="shared" si="718"/>
        <v>21</v>
      </c>
      <c r="L11489" s="4">
        <f t="shared" si="719"/>
        <v>12334.680000000002</v>
      </c>
    </row>
    <row r="11490" spans="2:12" x14ac:dyDescent="0.3">
      <c r="B11490" t="s">
        <v>6</v>
      </c>
      <c r="C11490">
        <v>3869910</v>
      </c>
      <c r="D11490">
        <v>383.4</v>
      </c>
      <c r="E11490">
        <v>1</v>
      </c>
      <c r="F11490" s="2">
        <v>43969</v>
      </c>
      <c r="G11490" t="s">
        <v>370</v>
      </c>
      <c r="H11490" s="2">
        <v>44165</v>
      </c>
      <c r="I11490" s="2">
        <f t="shared" si="716"/>
        <v>44165</v>
      </c>
      <c r="J11490" s="4">
        <f t="shared" si="717"/>
        <v>0</v>
      </c>
      <c r="K11490" s="4">
        <f t="shared" si="718"/>
        <v>21</v>
      </c>
      <c r="L11490" s="4">
        <f t="shared" si="719"/>
        <v>12334.680000000002</v>
      </c>
    </row>
    <row r="11491" spans="2:12" x14ac:dyDescent="0.3">
      <c r="B11491" t="s">
        <v>6</v>
      </c>
      <c r="C11491">
        <v>3869910</v>
      </c>
      <c r="D11491">
        <v>267.72000000000003</v>
      </c>
      <c r="E11491">
        <v>1</v>
      </c>
      <c r="F11491" s="2">
        <v>43962</v>
      </c>
      <c r="G11491" t="s">
        <v>370</v>
      </c>
      <c r="H11491" s="2">
        <v>44165</v>
      </c>
      <c r="I11491" s="2">
        <f t="shared" si="716"/>
        <v>44165</v>
      </c>
      <c r="J11491" s="4">
        <f t="shared" si="717"/>
        <v>0</v>
      </c>
      <c r="K11491" s="4">
        <f t="shared" si="718"/>
        <v>21</v>
      </c>
      <c r="L11491" s="4">
        <f t="shared" si="719"/>
        <v>12334.680000000002</v>
      </c>
    </row>
    <row r="11492" spans="2:12" x14ac:dyDescent="0.3">
      <c r="B11492" t="s">
        <v>6</v>
      </c>
      <c r="C11492">
        <v>4056048</v>
      </c>
      <c r="D11492">
        <v>1193.76</v>
      </c>
      <c r="E11492">
        <v>1</v>
      </c>
      <c r="F11492" s="2">
        <v>43976</v>
      </c>
      <c r="G11492" t="s">
        <v>324</v>
      </c>
      <c r="H11492" s="2">
        <v>44032</v>
      </c>
      <c r="I11492" s="2">
        <f t="shared" si="716"/>
        <v>44165</v>
      </c>
      <c r="J11492" s="4">
        <f t="shared" si="717"/>
        <v>133</v>
      </c>
      <c r="K11492" s="4">
        <f t="shared" si="718"/>
        <v>8</v>
      </c>
      <c r="L11492" s="4">
        <f t="shared" si="719"/>
        <v>14492.940000000002</v>
      </c>
    </row>
    <row r="11493" spans="2:12" x14ac:dyDescent="0.3">
      <c r="B11493" t="s">
        <v>6</v>
      </c>
      <c r="C11493">
        <v>4060662</v>
      </c>
      <c r="D11493">
        <v>269.52</v>
      </c>
      <c r="E11493">
        <v>1</v>
      </c>
      <c r="F11493" s="2">
        <v>43983</v>
      </c>
      <c r="G11493" t="s">
        <v>429</v>
      </c>
      <c r="H11493" s="2">
        <v>44158</v>
      </c>
      <c r="I11493" s="2">
        <f t="shared" si="716"/>
        <v>44165</v>
      </c>
      <c r="J11493" s="4">
        <f t="shared" si="717"/>
        <v>7</v>
      </c>
      <c r="K11493" s="4">
        <f t="shared" si="718"/>
        <v>14</v>
      </c>
      <c r="L11493" s="4">
        <f t="shared" si="719"/>
        <v>5909.7</v>
      </c>
    </row>
    <row r="11494" spans="2:12" x14ac:dyDescent="0.3">
      <c r="B11494" t="s">
        <v>6</v>
      </c>
      <c r="C11494">
        <v>4086984</v>
      </c>
      <c r="D11494">
        <v>385.92</v>
      </c>
      <c r="E11494">
        <v>1</v>
      </c>
      <c r="F11494" s="2">
        <v>43983</v>
      </c>
      <c r="G11494" t="s">
        <v>326</v>
      </c>
      <c r="H11494" s="2">
        <v>44116</v>
      </c>
      <c r="I11494" s="2">
        <f t="shared" si="716"/>
        <v>44165</v>
      </c>
      <c r="J11494" s="4">
        <f t="shared" si="717"/>
        <v>49</v>
      </c>
      <c r="K11494" s="4">
        <f t="shared" si="718"/>
        <v>55</v>
      </c>
      <c r="L11494" s="4">
        <f t="shared" si="719"/>
        <v>149727.66</v>
      </c>
    </row>
    <row r="11495" spans="2:12" x14ac:dyDescent="0.3">
      <c r="B11495" t="s">
        <v>6</v>
      </c>
      <c r="C11495">
        <v>4086984</v>
      </c>
      <c r="D11495">
        <v>1201.56</v>
      </c>
      <c r="E11495">
        <v>1</v>
      </c>
      <c r="F11495" s="2">
        <v>43983</v>
      </c>
      <c r="G11495" t="s">
        <v>326</v>
      </c>
      <c r="H11495" s="2">
        <v>44116</v>
      </c>
      <c r="I11495" s="2">
        <f t="shared" si="716"/>
        <v>44165</v>
      </c>
      <c r="J11495" s="4">
        <f t="shared" si="717"/>
        <v>49</v>
      </c>
      <c r="K11495" s="4">
        <f t="shared" si="718"/>
        <v>55</v>
      </c>
      <c r="L11495" s="4">
        <f t="shared" si="719"/>
        <v>149727.66</v>
      </c>
    </row>
    <row r="11496" spans="2:12" x14ac:dyDescent="0.3">
      <c r="B11496" t="s">
        <v>6</v>
      </c>
      <c r="C11496">
        <v>4092000</v>
      </c>
      <c r="D11496">
        <v>2387.46</v>
      </c>
      <c r="E11496">
        <v>2</v>
      </c>
      <c r="F11496" s="2">
        <v>43969</v>
      </c>
      <c r="G11496" t="s">
        <v>327</v>
      </c>
      <c r="H11496" s="2">
        <v>44165</v>
      </c>
      <c r="I11496" s="2">
        <f t="shared" si="716"/>
        <v>44165</v>
      </c>
      <c r="J11496" s="4">
        <f t="shared" si="717"/>
        <v>0</v>
      </c>
      <c r="K11496" s="4">
        <f t="shared" si="718"/>
        <v>32</v>
      </c>
      <c r="L11496" s="4">
        <f t="shared" si="719"/>
        <v>52179.299999999988</v>
      </c>
    </row>
    <row r="11497" spans="2:12" x14ac:dyDescent="0.3">
      <c r="B11497" t="s">
        <v>6</v>
      </c>
      <c r="C11497">
        <v>4092000</v>
      </c>
      <c r="D11497">
        <v>2403.12</v>
      </c>
      <c r="E11497">
        <v>2</v>
      </c>
      <c r="F11497" s="2">
        <v>43983</v>
      </c>
      <c r="G11497" t="s">
        <v>327</v>
      </c>
      <c r="H11497" s="2">
        <v>44165</v>
      </c>
      <c r="I11497" s="2">
        <f t="shared" si="716"/>
        <v>44165</v>
      </c>
      <c r="J11497" s="4">
        <f t="shared" si="717"/>
        <v>0</v>
      </c>
      <c r="K11497" s="4">
        <f t="shared" si="718"/>
        <v>32</v>
      </c>
      <c r="L11497" s="4">
        <f t="shared" si="719"/>
        <v>52179.299999999988</v>
      </c>
    </row>
    <row r="11498" spans="2:12" x14ac:dyDescent="0.3">
      <c r="B11498" t="s">
        <v>6</v>
      </c>
      <c r="C11498">
        <v>4118208</v>
      </c>
      <c r="D11498">
        <v>1217.28</v>
      </c>
      <c r="E11498">
        <v>2</v>
      </c>
      <c r="F11498" s="2">
        <v>43962</v>
      </c>
      <c r="G11498" t="s">
        <v>538</v>
      </c>
      <c r="H11498" s="2">
        <v>44151</v>
      </c>
      <c r="I11498" s="2">
        <f t="shared" si="716"/>
        <v>44165</v>
      </c>
      <c r="J11498" s="4">
        <f t="shared" si="717"/>
        <v>14</v>
      </c>
      <c r="K11498" s="4">
        <f t="shared" si="718"/>
        <v>48</v>
      </c>
      <c r="L11498" s="4">
        <f t="shared" si="719"/>
        <v>38558.699999999997</v>
      </c>
    </row>
    <row r="11499" spans="2:12" x14ac:dyDescent="0.3">
      <c r="B11499" t="s">
        <v>6</v>
      </c>
      <c r="C11499">
        <v>4118208</v>
      </c>
      <c r="D11499">
        <v>1225.26</v>
      </c>
      <c r="E11499">
        <v>2</v>
      </c>
      <c r="F11499" s="2">
        <v>43983</v>
      </c>
      <c r="G11499" t="s">
        <v>538</v>
      </c>
      <c r="H11499" s="2">
        <v>44151</v>
      </c>
      <c r="I11499" s="2">
        <f t="shared" si="716"/>
        <v>44165</v>
      </c>
      <c r="J11499" s="4">
        <f t="shared" si="717"/>
        <v>14</v>
      </c>
      <c r="K11499" s="4">
        <f t="shared" si="718"/>
        <v>48</v>
      </c>
      <c r="L11499" s="4">
        <f t="shared" si="719"/>
        <v>38558.699999999997</v>
      </c>
    </row>
    <row r="11500" spans="2:12" x14ac:dyDescent="0.3">
      <c r="B11500" t="s">
        <v>6</v>
      </c>
      <c r="C11500">
        <v>4174548</v>
      </c>
      <c r="D11500">
        <v>3030.84</v>
      </c>
      <c r="E11500">
        <v>3</v>
      </c>
      <c r="F11500" s="2">
        <v>43969</v>
      </c>
      <c r="G11500" t="s">
        <v>404</v>
      </c>
      <c r="H11500" s="2">
        <v>43969</v>
      </c>
      <c r="I11500" s="2">
        <f t="shared" si="716"/>
        <v>44165</v>
      </c>
      <c r="J11500" s="4">
        <f t="shared" si="717"/>
        <v>196</v>
      </c>
      <c r="K11500" s="4">
        <f t="shared" si="718"/>
        <v>2</v>
      </c>
      <c r="L11500" s="4">
        <f t="shared" si="719"/>
        <v>4366.2</v>
      </c>
    </row>
    <row r="11501" spans="2:12" x14ac:dyDescent="0.3">
      <c r="B11501" t="s">
        <v>6</v>
      </c>
      <c r="C11501">
        <v>4210890</v>
      </c>
      <c r="D11501">
        <v>612.6</v>
      </c>
      <c r="E11501">
        <v>1</v>
      </c>
      <c r="F11501" s="2">
        <v>43983</v>
      </c>
      <c r="G11501" t="s">
        <v>276</v>
      </c>
      <c r="H11501" s="2">
        <v>43997</v>
      </c>
      <c r="I11501" s="2">
        <f t="shared" si="716"/>
        <v>44165</v>
      </c>
      <c r="J11501" s="4">
        <f t="shared" si="717"/>
        <v>168</v>
      </c>
      <c r="K11501" s="4">
        <f t="shared" si="718"/>
        <v>64</v>
      </c>
      <c r="L11501" s="4">
        <f t="shared" si="719"/>
        <v>45847.92</v>
      </c>
    </row>
    <row r="11502" spans="2:12" x14ac:dyDescent="0.3">
      <c r="B11502" t="s">
        <v>6</v>
      </c>
      <c r="C11502">
        <v>4210890</v>
      </c>
      <c r="D11502">
        <v>267.72000000000003</v>
      </c>
      <c r="E11502">
        <v>1</v>
      </c>
      <c r="F11502" s="2">
        <v>43969</v>
      </c>
      <c r="G11502" t="s">
        <v>276</v>
      </c>
      <c r="H11502" s="2">
        <v>43997</v>
      </c>
      <c r="I11502" s="2">
        <f t="shared" si="716"/>
        <v>44165</v>
      </c>
      <c r="J11502" s="4">
        <f t="shared" si="717"/>
        <v>168</v>
      </c>
      <c r="K11502" s="4">
        <f t="shared" si="718"/>
        <v>64</v>
      </c>
      <c r="L11502" s="4">
        <f t="shared" si="719"/>
        <v>45847.92</v>
      </c>
    </row>
    <row r="11503" spans="2:12" x14ac:dyDescent="0.3">
      <c r="B11503" t="s">
        <v>6</v>
      </c>
      <c r="C11503">
        <v>4210890</v>
      </c>
      <c r="D11503">
        <v>539.16</v>
      </c>
      <c r="E11503">
        <v>2</v>
      </c>
      <c r="F11503" s="2">
        <v>43976</v>
      </c>
      <c r="G11503" t="s">
        <v>276</v>
      </c>
      <c r="H11503" s="2">
        <v>43997</v>
      </c>
      <c r="I11503" s="2">
        <f t="shared" si="716"/>
        <v>44165</v>
      </c>
      <c r="J11503" s="4">
        <f t="shared" si="717"/>
        <v>168</v>
      </c>
      <c r="K11503" s="4">
        <f t="shared" si="718"/>
        <v>64</v>
      </c>
      <c r="L11503" s="4">
        <f t="shared" si="719"/>
        <v>45847.92</v>
      </c>
    </row>
    <row r="11504" spans="2:12" x14ac:dyDescent="0.3">
      <c r="B11504" t="s">
        <v>6</v>
      </c>
      <c r="C11504">
        <v>4210890</v>
      </c>
      <c r="D11504">
        <v>269.52</v>
      </c>
      <c r="E11504">
        <v>1</v>
      </c>
      <c r="F11504" s="2">
        <v>43983</v>
      </c>
      <c r="G11504" t="s">
        <v>276</v>
      </c>
      <c r="H11504" s="2">
        <v>43997</v>
      </c>
      <c r="I11504" s="2">
        <f t="shared" si="716"/>
        <v>44165</v>
      </c>
      <c r="J11504" s="4">
        <f t="shared" si="717"/>
        <v>168</v>
      </c>
      <c r="K11504" s="4">
        <f t="shared" si="718"/>
        <v>64</v>
      </c>
      <c r="L11504" s="4">
        <f t="shared" si="719"/>
        <v>45847.92</v>
      </c>
    </row>
    <row r="11505" spans="2:12" x14ac:dyDescent="0.3">
      <c r="B11505" t="s">
        <v>6</v>
      </c>
      <c r="C11505">
        <v>4210890</v>
      </c>
      <c r="D11505">
        <v>1201.56</v>
      </c>
      <c r="E11505">
        <v>1</v>
      </c>
      <c r="F11505" s="2">
        <v>43983</v>
      </c>
      <c r="G11505" t="s">
        <v>276</v>
      </c>
      <c r="H11505" s="2">
        <v>43997</v>
      </c>
      <c r="I11505" s="2">
        <f t="shared" si="716"/>
        <v>44165</v>
      </c>
      <c r="J11505" s="4">
        <f t="shared" si="717"/>
        <v>168</v>
      </c>
      <c r="K11505" s="4">
        <f t="shared" si="718"/>
        <v>64</v>
      </c>
      <c r="L11505" s="4">
        <f t="shared" si="719"/>
        <v>45847.92</v>
      </c>
    </row>
    <row r="11506" spans="2:12" x14ac:dyDescent="0.3">
      <c r="B11506" t="s">
        <v>6</v>
      </c>
      <c r="C11506">
        <v>4224870</v>
      </c>
      <c r="D11506">
        <v>383.4</v>
      </c>
      <c r="E11506">
        <v>1</v>
      </c>
      <c r="F11506" s="2">
        <v>43955</v>
      </c>
      <c r="G11506" t="s">
        <v>570</v>
      </c>
      <c r="H11506" s="2">
        <v>44165</v>
      </c>
      <c r="I11506" s="2">
        <f t="shared" si="716"/>
        <v>44165</v>
      </c>
      <c r="J11506" s="4">
        <f t="shared" si="717"/>
        <v>0</v>
      </c>
      <c r="K11506" s="4">
        <f t="shared" si="718"/>
        <v>417</v>
      </c>
      <c r="L11506" s="4">
        <f t="shared" si="719"/>
        <v>183991.25999999981</v>
      </c>
    </row>
    <row r="11507" spans="2:12" x14ac:dyDescent="0.3">
      <c r="B11507" t="s">
        <v>6</v>
      </c>
      <c r="C11507">
        <v>4224870</v>
      </c>
      <c r="D11507">
        <v>1150.26</v>
      </c>
      <c r="E11507">
        <v>3</v>
      </c>
      <c r="F11507" s="2">
        <v>43962</v>
      </c>
      <c r="G11507" t="s">
        <v>570</v>
      </c>
      <c r="H11507" s="2">
        <v>44165</v>
      </c>
      <c r="I11507" s="2">
        <f t="shared" si="716"/>
        <v>44165</v>
      </c>
      <c r="J11507" s="4">
        <f t="shared" si="717"/>
        <v>0</v>
      </c>
      <c r="K11507" s="4">
        <f t="shared" si="718"/>
        <v>417</v>
      </c>
      <c r="L11507" s="4">
        <f t="shared" si="719"/>
        <v>183991.25999999981</v>
      </c>
    </row>
    <row r="11508" spans="2:12" x14ac:dyDescent="0.3">
      <c r="B11508" t="s">
        <v>6</v>
      </c>
      <c r="C11508">
        <v>4224870</v>
      </c>
      <c r="D11508">
        <v>2683.98</v>
      </c>
      <c r="E11508">
        <v>7</v>
      </c>
      <c r="F11508" s="2">
        <v>43969</v>
      </c>
      <c r="G11508" t="s">
        <v>570</v>
      </c>
      <c r="H11508" s="2">
        <v>44165</v>
      </c>
      <c r="I11508" s="2">
        <f t="shared" si="716"/>
        <v>44165</v>
      </c>
      <c r="J11508" s="4">
        <f t="shared" si="717"/>
        <v>0</v>
      </c>
      <c r="K11508" s="4">
        <f t="shared" si="718"/>
        <v>417</v>
      </c>
      <c r="L11508" s="4">
        <f t="shared" si="719"/>
        <v>183991.25999999981</v>
      </c>
    </row>
    <row r="11509" spans="2:12" x14ac:dyDescent="0.3">
      <c r="B11509" t="s">
        <v>6</v>
      </c>
      <c r="C11509">
        <v>4224870</v>
      </c>
      <c r="D11509">
        <v>383.4</v>
      </c>
      <c r="E11509">
        <v>1</v>
      </c>
      <c r="F11509" s="2">
        <v>43976</v>
      </c>
      <c r="G11509" t="s">
        <v>570</v>
      </c>
      <c r="H11509" s="2">
        <v>44165</v>
      </c>
      <c r="I11509" s="2">
        <f t="shared" si="716"/>
        <v>44165</v>
      </c>
      <c r="J11509" s="4">
        <f t="shared" si="717"/>
        <v>0</v>
      </c>
      <c r="K11509" s="4">
        <f t="shared" si="718"/>
        <v>417</v>
      </c>
      <c r="L11509" s="4">
        <f t="shared" si="719"/>
        <v>183991.25999999981</v>
      </c>
    </row>
    <row r="11510" spans="2:12" x14ac:dyDescent="0.3">
      <c r="B11510" t="s">
        <v>6</v>
      </c>
      <c r="C11510">
        <v>4224870</v>
      </c>
      <c r="D11510">
        <v>771.84</v>
      </c>
      <c r="E11510">
        <v>2</v>
      </c>
      <c r="F11510" s="2">
        <v>43983</v>
      </c>
      <c r="G11510" t="s">
        <v>570</v>
      </c>
      <c r="H11510" s="2">
        <v>44165</v>
      </c>
      <c r="I11510" s="2">
        <f t="shared" si="716"/>
        <v>44165</v>
      </c>
      <c r="J11510" s="4">
        <f t="shared" si="717"/>
        <v>0</v>
      </c>
      <c r="K11510" s="4">
        <f t="shared" si="718"/>
        <v>417</v>
      </c>
      <c r="L11510" s="4">
        <f t="shared" si="719"/>
        <v>183991.25999999981</v>
      </c>
    </row>
    <row r="11511" spans="2:12" x14ac:dyDescent="0.3">
      <c r="B11511" t="s">
        <v>6</v>
      </c>
      <c r="C11511">
        <v>4224870</v>
      </c>
      <c r="D11511">
        <v>588.05999999999995</v>
      </c>
      <c r="E11511">
        <v>1</v>
      </c>
      <c r="F11511" s="2">
        <v>43976</v>
      </c>
      <c r="G11511" t="s">
        <v>570</v>
      </c>
      <c r="H11511" s="2">
        <v>44165</v>
      </c>
      <c r="I11511" s="2">
        <f t="shared" si="716"/>
        <v>44165</v>
      </c>
      <c r="J11511" s="4">
        <f t="shared" si="717"/>
        <v>0</v>
      </c>
      <c r="K11511" s="4">
        <f t="shared" si="718"/>
        <v>417</v>
      </c>
      <c r="L11511" s="4">
        <f t="shared" si="719"/>
        <v>183991.25999999981</v>
      </c>
    </row>
    <row r="11512" spans="2:12" x14ac:dyDescent="0.3">
      <c r="B11512" t="s">
        <v>6</v>
      </c>
      <c r="C11512">
        <v>4224870</v>
      </c>
      <c r="D11512">
        <v>209.1</v>
      </c>
      <c r="E11512">
        <v>4</v>
      </c>
      <c r="F11512" s="2">
        <v>43962</v>
      </c>
      <c r="G11512" t="s">
        <v>570</v>
      </c>
      <c r="H11512" s="2">
        <v>44165</v>
      </c>
      <c r="I11512" s="2">
        <f t="shared" si="716"/>
        <v>44165</v>
      </c>
      <c r="J11512" s="4">
        <f t="shared" si="717"/>
        <v>0</v>
      </c>
      <c r="K11512" s="4">
        <f t="shared" si="718"/>
        <v>417</v>
      </c>
      <c r="L11512" s="4">
        <f t="shared" si="719"/>
        <v>183991.25999999981</v>
      </c>
    </row>
    <row r="11513" spans="2:12" x14ac:dyDescent="0.3">
      <c r="B11513" t="s">
        <v>6</v>
      </c>
      <c r="C11513">
        <v>4224870</v>
      </c>
      <c r="D11513">
        <v>313.68</v>
      </c>
      <c r="E11513">
        <v>6</v>
      </c>
      <c r="F11513" s="2">
        <v>43969</v>
      </c>
      <c r="G11513" t="s">
        <v>570</v>
      </c>
      <c r="H11513" s="2">
        <v>44165</v>
      </c>
      <c r="I11513" s="2">
        <f t="shared" si="716"/>
        <v>44165</v>
      </c>
      <c r="J11513" s="4">
        <f t="shared" si="717"/>
        <v>0</v>
      </c>
      <c r="K11513" s="4">
        <f t="shared" si="718"/>
        <v>417</v>
      </c>
      <c r="L11513" s="4">
        <f t="shared" si="719"/>
        <v>183991.25999999981</v>
      </c>
    </row>
    <row r="11514" spans="2:12" x14ac:dyDescent="0.3">
      <c r="B11514" t="s">
        <v>6</v>
      </c>
      <c r="C11514">
        <v>4224870</v>
      </c>
      <c r="D11514">
        <v>157.19999999999999</v>
      </c>
      <c r="E11514">
        <v>3</v>
      </c>
      <c r="F11514" s="2">
        <v>43976</v>
      </c>
      <c r="G11514" t="s">
        <v>570</v>
      </c>
      <c r="H11514" s="2">
        <v>44165</v>
      </c>
      <c r="I11514" s="2">
        <f t="shared" si="716"/>
        <v>44165</v>
      </c>
      <c r="J11514" s="4">
        <f t="shared" si="717"/>
        <v>0</v>
      </c>
      <c r="K11514" s="4">
        <f t="shared" si="718"/>
        <v>417</v>
      </c>
      <c r="L11514" s="4">
        <f t="shared" si="719"/>
        <v>183991.25999999981</v>
      </c>
    </row>
    <row r="11515" spans="2:12" x14ac:dyDescent="0.3">
      <c r="B11515" t="s">
        <v>6</v>
      </c>
      <c r="C11515">
        <v>4224870</v>
      </c>
      <c r="D11515">
        <v>313.74</v>
      </c>
      <c r="E11515">
        <v>2</v>
      </c>
      <c r="F11515" s="2">
        <v>43969</v>
      </c>
      <c r="G11515" t="s">
        <v>570</v>
      </c>
      <c r="H11515" s="2">
        <v>44165</v>
      </c>
      <c r="I11515" s="2">
        <f t="shared" si="716"/>
        <v>44165</v>
      </c>
      <c r="J11515" s="4">
        <f t="shared" si="717"/>
        <v>0</v>
      </c>
      <c r="K11515" s="4">
        <f t="shared" si="718"/>
        <v>417</v>
      </c>
      <c r="L11515" s="4">
        <f t="shared" si="719"/>
        <v>183991.25999999981</v>
      </c>
    </row>
    <row r="11516" spans="2:12" x14ac:dyDescent="0.3">
      <c r="B11516" t="s">
        <v>6</v>
      </c>
      <c r="C11516">
        <v>4224870</v>
      </c>
      <c r="D11516">
        <v>156.9</v>
      </c>
      <c r="E11516">
        <v>1</v>
      </c>
      <c r="F11516" s="2">
        <v>43976</v>
      </c>
      <c r="G11516" t="s">
        <v>570</v>
      </c>
      <c r="H11516" s="2">
        <v>44165</v>
      </c>
      <c r="I11516" s="2">
        <f t="shared" si="716"/>
        <v>44165</v>
      </c>
      <c r="J11516" s="4">
        <f t="shared" si="717"/>
        <v>0</v>
      </c>
      <c r="K11516" s="4">
        <f t="shared" si="718"/>
        <v>417</v>
      </c>
      <c r="L11516" s="4">
        <f t="shared" si="719"/>
        <v>183991.25999999981</v>
      </c>
    </row>
    <row r="11517" spans="2:12" x14ac:dyDescent="0.3">
      <c r="B11517" t="s">
        <v>6</v>
      </c>
      <c r="C11517">
        <v>4224870</v>
      </c>
      <c r="D11517">
        <v>635.70000000000005</v>
      </c>
      <c r="E11517">
        <v>4</v>
      </c>
      <c r="F11517" s="2">
        <v>43983</v>
      </c>
      <c r="G11517" t="s">
        <v>570</v>
      </c>
      <c r="H11517" s="2">
        <v>44165</v>
      </c>
      <c r="I11517" s="2">
        <f t="shared" si="716"/>
        <v>44165</v>
      </c>
      <c r="J11517" s="4">
        <f t="shared" si="717"/>
        <v>0</v>
      </c>
      <c r="K11517" s="4">
        <f t="shared" si="718"/>
        <v>417</v>
      </c>
      <c r="L11517" s="4">
        <f t="shared" si="719"/>
        <v>183991.25999999981</v>
      </c>
    </row>
    <row r="11518" spans="2:12" x14ac:dyDescent="0.3">
      <c r="B11518" t="s">
        <v>6</v>
      </c>
      <c r="C11518">
        <v>4224870</v>
      </c>
      <c r="D11518">
        <v>267.72000000000003</v>
      </c>
      <c r="E11518">
        <v>1</v>
      </c>
      <c r="F11518" s="2">
        <v>43962</v>
      </c>
      <c r="G11518" t="s">
        <v>570</v>
      </c>
      <c r="H11518" s="2">
        <v>44165</v>
      </c>
      <c r="I11518" s="2">
        <f t="shared" si="716"/>
        <v>44165</v>
      </c>
      <c r="J11518" s="4">
        <f t="shared" si="717"/>
        <v>0</v>
      </c>
      <c r="K11518" s="4">
        <f t="shared" si="718"/>
        <v>417</v>
      </c>
      <c r="L11518" s="4">
        <f t="shared" si="719"/>
        <v>183991.25999999981</v>
      </c>
    </row>
    <row r="11519" spans="2:12" x14ac:dyDescent="0.3">
      <c r="B11519" t="s">
        <v>6</v>
      </c>
      <c r="C11519">
        <v>4224870</v>
      </c>
      <c r="D11519">
        <v>267.72000000000003</v>
      </c>
      <c r="E11519">
        <v>1</v>
      </c>
      <c r="F11519" s="2">
        <v>43969</v>
      </c>
      <c r="G11519" t="s">
        <v>570</v>
      </c>
      <c r="H11519" s="2">
        <v>44165</v>
      </c>
      <c r="I11519" s="2">
        <f t="shared" si="716"/>
        <v>44165</v>
      </c>
      <c r="J11519" s="4">
        <f t="shared" si="717"/>
        <v>0</v>
      </c>
      <c r="K11519" s="4">
        <f t="shared" si="718"/>
        <v>417</v>
      </c>
      <c r="L11519" s="4">
        <f t="shared" si="719"/>
        <v>183991.25999999981</v>
      </c>
    </row>
    <row r="11520" spans="2:12" x14ac:dyDescent="0.3">
      <c r="B11520" t="s">
        <v>6</v>
      </c>
      <c r="C11520">
        <v>4224870</v>
      </c>
      <c r="D11520">
        <v>269.52</v>
      </c>
      <c r="E11520">
        <v>1</v>
      </c>
      <c r="F11520" s="2">
        <v>43976</v>
      </c>
      <c r="G11520" t="s">
        <v>570</v>
      </c>
      <c r="H11520" s="2">
        <v>44165</v>
      </c>
      <c r="I11520" s="2">
        <f t="shared" si="716"/>
        <v>44165</v>
      </c>
      <c r="J11520" s="4">
        <f t="shared" si="717"/>
        <v>0</v>
      </c>
      <c r="K11520" s="4">
        <f t="shared" si="718"/>
        <v>417</v>
      </c>
      <c r="L11520" s="4">
        <f t="shared" si="719"/>
        <v>183991.25999999981</v>
      </c>
    </row>
    <row r="11521" spans="2:12" x14ac:dyDescent="0.3">
      <c r="B11521" t="s">
        <v>6</v>
      </c>
      <c r="C11521">
        <v>4224870</v>
      </c>
      <c r="D11521">
        <v>269.52</v>
      </c>
      <c r="E11521">
        <v>1</v>
      </c>
      <c r="F11521" s="2">
        <v>43983</v>
      </c>
      <c r="G11521" t="s">
        <v>570</v>
      </c>
      <c r="H11521" s="2">
        <v>44165</v>
      </c>
      <c r="I11521" s="2">
        <f t="shared" si="716"/>
        <v>44165</v>
      </c>
      <c r="J11521" s="4">
        <f t="shared" si="717"/>
        <v>0</v>
      </c>
      <c r="K11521" s="4">
        <f t="shared" si="718"/>
        <v>417</v>
      </c>
      <c r="L11521" s="4">
        <f t="shared" si="719"/>
        <v>183991.25999999981</v>
      </c>
    </row>
    <row r="11522" spans="2:12" x14ac:dyDescent="0.3">
      <c r="B11522" t="s">
        <v>6</v>
      </c>
      <c r="C11522">
        <v>4224870</v>
      </c>
      <c r="D11522">
        <v>160.80000000000001</v>
      </c>
      <c r="E11522">
        <v>2</v>
      </c>
      <c r="F11522" s="2">
        <v>43955</v>
      </c>
      <c r="G11522" t="s">
        <v>570</v>
      </c>
      <c r="H11522" s="2">
        <v>44165</v>
      </c>
      <c r="I11522" s="2">
        <f t="shared" si="716"/>
        <v>44165</v>
      </c>
      <c r="J11522" s="4">
        <f t="shared" si="717"/>
        <v>0</v>
      </c>
      <c r="K11522" s="4">
        <f t="shared" si="718"/>
        <v>417</v>
      </c>
      <c r="L11522" s="4">
        <f t="shared" si="719"/>
        <v>183991.25999999981</v>
      </c>
    </row>
    <row r="11523" spans="2:12" x14ac:dyDescent="0.3">
      <c r="B11523" t="s">
        <v>6</v>
      </c>
      <c r="C11523">
        <v>4224870</v>
      </c>
      <c r="D11523">
        <v>964.86</v>
      </c>
      <c r="E11523">
        <v>12</v>
      </c>
      <c r="F11523" s="2">
        <v>43962</v>
      </c>
      <c r="G11523" t="s">
        <v>570</v>
      </c>
      <c r="H11523" s="2">
        <v>44165</v>
      </c>
      <c r="I11523" s="2">
        <f t="shared" ref="I11523:I11586" si="720">MAX($F$2:$F$14451)</f>
        <v>44165</v>
      </c>
      <c r="J11523" s="4">
        <f t="shared" ref="J11523:J11586" si="721">DATEDIF(H11523,I11523,"d")</f>
        <v>0</v>
      </c>
      <c r="K11523" s="4">
        <f t="shared" ref="K11523:K11586" si="722">COUNTIF($G:$G,G11523)</f>
        <v>417</v>
      </c>
      <c r="L11523" s="4">
        <f t="shared" ref="L11523:L11586" si="723">SUMIF($G:$G,G11523,$D:$D)</f>
        <v>183991.25999999981</v>
      </c>
    </row>
    <row r="11524" spans="2:12" x14ac:dyDescent="0.3">
      <c r="B11524" t="s">
        <v>6</v>
      </c>
      <c r="C11524">
        <v>4224870</v>
      </c>
      <c r="D11524">
        <v>402.06</v>
      </c>
      <c r="E11524">
        <v>5</v>
      </c>
      <c r="F11524" s="2">
        <v>43969</v>
      </c>
      <c r="G11524" t="s">
        <v>570</v>
      </c>
      <c r="H11524" s="2">
        <v>44165</v>
      </c>
      <c r="I11524" s="2">
        <f t="shared" si="720"/>
        <v>44165</v>
      </c>
      <c r="J11524" s="4">
        <f t="shared" si="721"/>
        <v>0</v>
      </c>
      <c r="K11524" s="4">
        <f t="shared" si="722"/>
        <v>417</v>
      </c>
      <c r="L11524" s="4">
        <f t="shared" si="723"/>
        <v>183991.25999999981</v>
      </c>
    </row>
    <row r="11525" spans="2:12" x14ac:dyDescent="0.3">
      <c r="B11525" t="s">
        <v>6</v>
      </c>
      <c r="C11525">
        <v>4224870</v>
      </c>
      <c r="D11525">
        <v>643.74</v>
      </c>
      <c r="E11525">
        <v>8</v>
      </c>
      <c r="F11525" s="2">
        <v>43976</v>
      </c>
      <c r="G11525" t="s">
        <v>570</v>
      </c>
      <c r="H11525" s="2">
        <v>44165</v>
      </c>
      <c r="I11525" s="2">
        <f t="shared" si="720"/>
        <v>44165</v>
      </c>
      <c r="J11525" s="4">
        <f t="shared" si="721"/>
        <v>0</v>
      </c>
      <c r="K11525" s="4">
        <f t="shared" si="722"/>
        <v>417</v>
      </c>
      <c r="L11525" s="4">
        <f t="shared" si="723"/>
        <v>183991.25999999981</v>
      </c>
    </row>
    <row r="11526" spans="2:12" x14ac:dyDescent="0.3">
      <c r="B11526" t="s">
        <v>6</v>
      </c>
      <c r="C11526">
        <v>4224870</v>
      </c>
      <c r="D11526">
        <v>243.36</v>
      </c>
      <c r="E11526">
        <v>3</v>
      </c>
      <c r="F11526" s="2">
        <v>43983</v>
      </c>
      <c r="G11526" t="s">
        <v>570</v>
      </c>
      <c r="H11526" s="2">
        <v>44165</v>
      </c>
      <c r="I11526" s="2">
        <f t="shared" si="720"/>
        <v>44165</v>
      </c>
      <c r="J11526" s="4">
        <f t="shared" si="721"/>
        <v>0</v>
      </c>
      <c r="K11526" s="4">
        <f t="shared" si="722"/>
        <v>417</v>
      </c>
      <c r="L11526" s="4">
        <f t="shared" si="723"/>
        <v>183991.25999999981</v>
      </c>
    </row>
    <row r="11527" spans="2:12" x14ac:dyDescent="0.3">
      <c r="B11527" t="s">
        <v>6</v>
      </c>
      <c r="C11527">
        <v>4224870</v>
      </c>
      <c r="D11527">
        <v>528.48</v>
      </c>
      <c r="E11527">
        <v>2</v>
      </c>
      <c r="F11527" s="2">
        <v>43976</v>
      </c>
      <c r="G11527" t="s">
        <v>570</v>
      </c>
      <c r="H11527" s="2">
        <v>44165</v>
      </c>
      <c r="I11527" s="2">
        <f t="shared" si="720"/>
        <v>44165</v>
      </c>
      <c r="J11527" s="4">
        <f t="shared" si="721"/>
        <v>0</v>
      </c>
      <c r="K11527" s="4">
        <f t="shared" si="722"/>
        <v>417</v>
      </c>
      <c r="L11527" s="4">
        <f t="shared" si="723"/>
        <v>183991.25999999981</v>
      </c>
    </row>
    <row r="11528" spans="2:12" x14ac:dyDescent="0.3">
      <c r="B11528" t="s">
        <v>6</v>
      </c>
      <c r="C11528">
        <v>4224870</v>
      </c>
      <c r="D11528">
        <v>120.6</v>
      </c>
      <c r="E11528">
        <v>1</v>
      </c>
      <c r="F11528" s="2">
        <v>43955</v>
      </c>
      <c r="G11528" t="s">
        <v>570</v>
      </c>
      <c r="H11528" s="2">
        <v>44165</v>
      </c>
      <c r="I11528" s="2">
        <f t="shared" si="720"/>
        <v>44165</v>
      </c>
      <c r="J11528" s="4">
        <f t="shared" si="721"/>
        <v>0</v>
      </c>
      <c r="K11528" s="4">
        <f t="shared" si="722"/>
        <v>417</v>
      </c>
      <c r="L11528" s="4">
        <f t="shared" si="723"/>
        <v>183991.25999999981</v>
      </c>
    </row>
    <row r="11529" spans="2:12" x14ac:dyDescent="0.3">
      <c r="B11529" t="s">
        <v>6</v>
      </c>
      <c r="C11529">
        <v>4224870</v>
      </c>
      <c r="D11529">
        <v>482.46</v>
      </c>
      <c r="E11529">
        <v>4</v>
      </c>
      <c r="F11529" s="2">
        <v>43962</v>
      </c>
      <c r="G11529" t="s">
        <v>570</v>
      </c>
      <c r="H11529" s="2">
        <v>44165</v>
      </c>
      <c r="I11529" s="2">
        <f t="shared" si="720"/>
        <v>44165</v>
      </c>
      <c r="J11529" s="4">
        <f t="shared" si="721"/>
        <v>0</v>
      </c>
      <c r="K11529" s="4">
        <f t="shared" si="722"/>
        <v>417</v>
      </c>
      <c r="L11529" s="4">
        <f t="shared" si="723"/>
        <v>183991.25999999981</v>
      </c>
    </row>
    <row r="11530" spans="2:12" x14ac:dyDescent="0.3">
      <c r="B11530" t="s">
        <v>6</v>
      </c>
      <c r="C11530">
        <v>4224870</v>
      </c>
      <c r="D11530">
        <v>120.6</v>
      </c>
      <c r="E11530">
        <v>1</v>
      </c>
      <c r="F11530" s="2">
        <v>43969</v>
      </c>
      <c r="G11530" t="s">
        <v>570</v>
      </c>
      <c r="H11530" s="2">
        <v>44165</v>
      </c>
      <c r="I11530" s="2">
        <f t="shared" si="720"/>
        <v>44165</v>
      </c>
      <c r="J11530" s="4">
        <f t="shared" si="721"/>
        <v>0</v>
      </c>
      <c r="K11530" s="4">
        <f t="shared" si="722"/>
        <v>417</v>
      </c>
      <c r="L11530" s="4">
        <f t="shared" si="723"/>
        <v>183991.25999999981</v>
      </c>
    </row>
    <row r="11531" spans="2:12" x14ac:dyDescent="0.3">
      <c r="B11531" t="s">
        <v>6</v>
      </c>
      <c r="C11531">
        <v>4224870</v>
      </c>
      <c r="D11531">
        <v>241.98</v>
      </c>
      <c r="E11531">
        <v>2</v>
      </c>
      <c r="F11531" s="2">
        <v>43976</v>
      </c>
      <c r="G11531" t="s">
        <v>570</v>
      </c>
      <c r="H11531" s="2">
        <v>44165</v>
      </c>
      <c r="I11531" s="2">
        <f t="shared" si="720"/>
        <v>44165</v>
      </c>
      <c r="J11531" s="4">
        <f t="shared" si="721"/>
        <v>0</v>
      </c>
      <c r="K11531" s="4">
        <f t="shared" si="722"/>
        <v>417</v>
      </c>
      <c r="L11531" s="4">
        <f t="shared" si="723"/>
        <v>183991.25999999981</v>
      </c>
    </row>
    <row r="11532" spans="2:12" x14ac:dyDescent="0.3">
      <c r="B11532" t="s">
        <v>6</v>
      </c>
      <c r="C11532">
        <v>4224870</v>
      </c>
      <c r="D11532">
        <v>242.76</v>
      </c>
      <c r="E11532">
        <v>2</v>
      </c>
      <c r="F11532" s="2">
        <v>43983</v>
      </c>
      <c r="G11532" t="s">
        <v>570</v>
      </c>
      <c r="H11532" s="2">
        <v>44165</v>
      </c>
      <c r="I11532" s="2">
        <f t="shared" si="720"/>
        <v>44165</v>
      </c>
      <c r="J11532" s="4">
        <f t="shared" si="721"/>
        <v>0</v>
      </c>
      <c r="K11532" s="4">
        <f t="shared" si="722"/>
        <v>417</v>
      </c>
      <c r="L11532" s="4">
        <f t="shared" si="723"/>
        <v>183991.25999999981</v>
      </c>
    </row>
    <row r="11533" spans="2:12" x14ac:dyDescent="0.3">
      <c r="B11533" t="s">
        <v>6</v>
      </c>
      <c r="C11533">
        <v>4224870</v>
      </c>
      <c r="D11533">
        <v>482.46</v>
      </c>
      <c r="E11533">
        <v>2</v>
      </c>
      <c r="F11533" s="2">
        <v>43955</v>
      </c>
      <c r="G11533" t="s">
        <v>570</v>
      </c>
      <c r="H11533" s="2">
        <v>44165</v>
      </c>
      <c r="I11533" s="2">
        <f t="shared" si="720"/>
        <v>44165</v>
      </c>
      <c r="J11533" s="4">
        <f t="shared" si="721"/>
        <v>0</v>
      </c>
      <c r="K11533" s="4">
        <f t="shared" si="722"/>
        <v>417</v>
      </c>
      <c r="L11533" s="4">
        <f t="shared" si="723"/>
        <v>183991.25999999981</v>
      </c>
    </row>
    <row r="11534" spans="2:12" x14ac:dyDescent="0.3">
      <c r="B11534" t="s">
        <v>6</v>
      </c>
      <c r="C11534">
        <v>4224870</v>
      </c>
      <c r="D11534">
        <v>964.86</v>
      </c>
      <c r="E11534">
        <v>4</v>
      </c>
      <c r="F11534" s="2">
        <v>43962</v>
      </c>
      <c r="G11534" t="s">
        <v>570</v>
      </c>
      <c r="H11534" s="2">
        <v>44165</v>
      </c>
      <c r="I11534" s="2">
        <f t="shared" si="720"/>
        <v>44165</v>
      </c>
      <c r="J11534" s="4">
        <f t="shared" si="721"/>
        <v>0</v>
      </c>
      <c r="K11534" s="4">
        <f t="shared" si="722"/>
        <v>417</v>
      </c>
      <c r="L11534" s="4">
        <f t="shared" si="723"/>
        <v>183991.25999999981</v>
      </c>
    </row>
    <row r="11535" spans="2:12" x14ac:dyDescent="0.3">
      <c r="B11535" t="s">
        <v>6</v>
      </c>
      <c r="C11535">
        <v>4224870</v>
      </c>
      <c r="D11535">
        <v>1929.72</v>
      </c>
      <c r="E11535">
        <v>8</v>
      </c>
      <c r="F11535" s="2">
        <v>43969</v>
      </c>
      <c r="G11535" t="s">
        <v>570</v>
      </c>
      <c r="H11535" s="2">
        <v>44165</v>
      </c>
      <c r="I11535" s="2">
        <f t="shared" si="720"/>
        <v>44165</v>
      </c>
      <c r="J11535" s="4">
        <f t="shared" si="721"/>
        <v>0</v>
      </c>
      <c r="K11535" s="4">
        <f t="shared" si="722"/>
        <v>417</v>
      </c>
      <c r="L11535" s="4">
        <f t="shared" si="723"/>
        <v>183991.25999999981</v>
      </c>
    </row>
    <row r="11536" spans="2:12" x14ac:dyDescent="0.3">
      <c r="B11536" t="s">
        <v>6</v>
      </c>
      <c r="C11536">
        <v>4224870</v>
      </c>
      <c r="D11536">
        <v>2172.54</v>
      </c>
      <c r="E11536">
        <v>9</v>
      </c>
      <c r="F11536" s="2">
        <v>43976</v>
      </c>
      <c r="G11536" t="s">
        <v>570</v>
      </c>
      <c r="H11536" s="2">
        <v>44165</v>
      </c>
      <c r="I11536" s="2">
        <f t="shared" si="720"/>
        <v>44165</v>
      </c>
      <c r="J11536" s="4">
        <f t="shared" si="721"/>
        <v>0</v>
      </c>
      <c r="K11536" s="4">
        <f t="shared" si="722"/>
        <v>417</v>
      </c>
      <c r="L11536" s="4">
        <f t="shared" si="723"/>
        <v>183991.25999999981</v>
      </c>
    </row>
    <row r="11537" spans="2:12" x14ac:dyDescent="0.3">
      <c r="B11537" t="s">
        <v>6</v>
      </c>
      <c r="C11537">
        <v>4224870</v>
      </c>
      <c r="D11537">
        <v>730.32</v>
      </c>
      <c r="E11537">
        <v>3</v>
      </c>
      <c r="F11537" s="2">
        <v>43983</v>
      </c>
      <c r="G11537" t="s">
        <v>570</v>
      </c>
      <c r="H11537" s="2">
        <v>44165</v>
      </c>
      <c r="I11537" s="2">
        <f t="shared" si="720"/>
        <v>44165</v>
      </c>
      <c r="J11537" s="4">
        <f t="shared" si="721"/>
        <v>0</v>
      </c>
      <c r="K11537" s="4">
        <f t="shared" si="722"/>
        <v>417</v>
      </c>
      <c r="L11537" s="4">
        <f t="shared" si="723"/>
        <v>183991.25999999981</v>
      </c>
    </row>
    <row r="11538" spans="2:12" x14ac:dyDescent="0.3">
      <c r="B11538" t="s">
        <v>6</v>
      </c>
      <c r="C11538">
        <v>4230834</v>
      </c>
      <c r="D11538">
        <v>612.6</v>
      </c>
      <c r="E11538">
        <v>1</v>
      </c>
      <c r="F11538" s="2">
        <v>43983</v>
      </c>
      <c r="G11538" t="s">
        <v>278</v>
      </c>
      <c r="H11538" s="2">
        <v>44130</v>
      </c>
      <c r="I11538" s="2">
        <f t="shared" si="720"/>
        <v>44165</v>
      </c>
      <c r="J11538" s="4">
        <f t="shared" si="721"/>
        <v>35</v>
      </c>
      <c r="K11538" s="4">
        <f t="shared" si="722"/>
        <v>86</v>
      </c>
      <c r="L11538" s="4">
        <f t="shared" si="723"/>
        <v>193772.28000000012</v>
      </c>
    </row>
    <row r="11539" spans="2:12" x14ac:dyDescent="0.3">
      <c r="B11539" t="s">
        <v>6</v>
      </c>
      <c r="C11539">
        <v>4230834</v>
      </c>
      <c r="D11539">
        <v>608.64</v>
      </c>
      <c r="E11539">
        <v>1</v>
      </c>
      <c r="F11539" s="2">
        <v>43962</v>
      </c>
      <c r="G11539" t="s">
        <v>278</v>
      </c>
      <c r="H11539" s="2">
        <v>44130</v>
      </c>
      <c r="I11539" s="2">
        <f t="shared" si="720"/>
        <v>44165</v>
      </c>
      <c r="J11539" s="4">
        <f t="shared" si="721"/>
        <v>35</v>
      </c>
      <c r="K11539" s="4">
        <f t="shared" si="722"/>
        <v>86</v>
      </c>
      <c r="L11539" s="4">
        <f t="shared" si="723"/>
        <v>193772.28000000012</v>
      </c>
    </row>
    <row r="11540" spans="2:12" x14ac:dyDescent="0.3">
      <c r="B11540" t="s">
        <v>6</v>
      </c>
      <c r="C11540">
        <v>4230834</v>
      </c>
      <c r="D11540">
        <v>1193.76</v>
      </c>
      <c r="E11540">
        <v>1</v>
      </c>
      <c r="F11540" s="2">
        <v>43976</v>
      </c>
      <c r="G11540" t="s">
        <v>278</v>
      </c>
      <c r="H11540" s="2">
        <v>44130</v>
      </c>
      <c r="I11540" s="2">
        <f t="shared" si="720"/>
        <v>44165</v>
      </c>
      <c r="J11540" s="4">
        <f t="shared" si="721"/>
        <v>35</v>
      </c>
      <c r="K11540" s="4">
        <f t="shared" si="722"/>
        <v>86</v>
      </c>
      <c r="L11540" s="4">
        <f t="shared" si="723"/>
        <v>193772.28000000012</v>
      </c>
    </row>
    <row r="11541" spans="2:12" x14ac:dyDescent="0.3">
      <c r="B11541" t="s">
        <v>6</v>
      </c>
      <c r="C11541">
        <v>4245696</v>
      </c>
      <c r="D11541">
        <v>1010.28</v>
      </c>
      <c r="E11541">
        <v>1</v>
      </c>
      <c r="F11541" s="2">
        <v>43969</v>
      </c>
      <c r="G11541" t="s">
        <v>554</v>
      </c>
      <c r="H11541" s="2">
        <v>44158</v>
      </c>
      <c r="I11541" s="2">
        <f t="shared" si="720"/>
        <v>44165</v>
      </c>
      <c r="J11541" s="4">
        <f t="shared" si="721"/>
        <v>7</v>
      </c>
      <c r="K11541" s="4">
        <f t="shared" si="722"/>
        <v>4</v>
      </c>
      <c r="L11541" s="4">
        <f t="shared" si="723"/>
        <v>4142.5200000000004</v>
      </c>
    </row>
    <row r="11542" spans="2:12" x14ac:dyDescent="0.3">
      <c r="B11542" t="s">
        <v>6</v>
      </c>
      <c r="C11542">
        <v>4280382</v>
      </c>
      <c r="D11542">
        <v>385.92</v>
      </c>
      <c r="E11542">
        <v>1</v>
      </c>
      <c r="F11542" s="2">
        <v>43976</v>
      </c>
      <c r="G11542" t="s">
        <v>281</v>
      </c>
      <c r="H11542" s="2">
        <v>44137</v>
      </c>
      <c r="I11542" s="2">
        <f t="shared" si="720"/>
        <v>44165</v>
      </c>
      <c r="J11542" s="4">
        <f t="shared" si="721"/>
        <v>28</v>
      </c>
      <c r="K11542" s="4">
        <f t="shared" si="722"/>
        <v>19</v>
      </c>
      <c r="L11542" s="4">
        <f t="shared" si="723"/>
        <v>8090.1</v>
      </c>
    </row>
    <row r="11543" spans="2:12" x14ac:dyDescent="0.3">
      <c r="B11543" t="s">
        <v>6</v>
      </c>
      <c r="C11543">
        <v>4317798</v>
      </c>
      <c r="D11543">
        <v>383.4</v>
      </c>
      <c r="E11543">
        <v>1</v>
      </c>
      <c r="F11543" s="2">
        <v>43962</v>
      </c>
      <c r="G11543" t="s">
        <v>181</v>
      </c>
      <c r="H11543" s="2">
        <v>44151</v>
      </c>
      <c r="I11543" s="2">
        <f t="shared" si="720"/>
        <v>44165</v>
      </c>
      <c r="J11543" s="4">
        <f t="shared" si="721"/>
        <v>14</v>
      </c>
      <c r="K11543" s="4">
        <f t="shared" si="722"/>
        <v>36</v>
      </c>
      <c r="L11543" s="4">
        <f t="shared" si="723"/>
        <v>13222.02</v>
      </c>
    </row>
    <row r="11544" spans="2:12" x14ac:dyDescent="0.3">
      <c r="B11544" t="s">
        <v>6</v>
      </c>
      <c r="C11544">
        <v>4317798</v>
      </c>
      <c r="D11544">
        <v>383.4</v>
      </c>
      <c r="E11544">
        <v>1</v>
      </c>
      <c r="F11544" s="2">
        <v>43969</v>
      </c>
      <c r="G11544" t="s">
        <v>181</v>
      </c>
      <c r="H11544" s="2">
        <v>44151</v>
      </c>
      <c r="I11544" s="2">
        <f t="shared" si="720"/>
        <v>44165</v>
      </c>
      <c r="J11544" s="4">
        <f t="shared" si="721"/>
        <v>14</v>
      </c>
      <c r="K11544" s="4">
        <f t="shared" si="722"/>
        <v>36</v>
      </c>
      <c r="L11544" s="4">
        <f t="shared" si="723"/>
        <v>13222.02</v>
      </c>
    </row>
    <row r="11545" spans="2:12" x14ac:dyDescent="0.3">
      <c r="B11545" t="s">
        <v>6</v>
      </c>
      <c r="C11545">
        <v>4413756</v>
      </c>
      <c r="D11545">
        <v>1193.76</v>
      </c>
      <c r="E11545">
        <v>1</v>
      </c>
      <c r="F11545" s="2">
        <v>43955</v>
      </c>
      <c r="G11545" t="s">
        <v>284</v>
      </c>
      <c r="H11545" s="2">
        <v>44158</v>
      </c>
      <c r="I11545" s="2">
        <f t="shared" si="720"/>
        <v>44165</v>
      </c>
      <c r="J11545" s="4">
        <f t="shared" si="721"/>
        <v>7</v>
      </c>
      <c r="K11545" s="4">
        <f t="shared" si="722"/>
        <v>34</v>
      </c>
      <c r="L11545" s="4">
        <f t="shared" si="723"/>
        <v>75738.120000000024</v>
      </c>
    </row>
    <row r="11546" spans="2:12" x14ac:dyDescent="0.3">
      <c r="B11546" t="s">
        <v>6</v>
      </c>
      <c r="C11546">
        <v>4413756</v>
      </c>
      <c r="D11546">
        <v>1201.56</v>
      </c>
      <c r="E11546">
        <v>1</v>
      </c>
      <c r="F11546" s="2">
        <v>43983</v>
      </c>
      <c r="G11546" t="s">
        <v>284</v>
      </c>
      <c r="H11546" s="2">
        <v>44158</v>
      </c>
      <c r="I11546" s="2">
        <f t="shared" si="720"/>
        <v>44165</v>
      </c>
      <c r="J11546" s="4">
        <f t="shared" si="721"/>
        <v>7</v>
      </c>
      <c r="K11546" s="4">
        <f t="shared" si="722"/>
        <v>34</v>
      </c>
      <c r="L11546" s="4">
        <f t="shared" si="723"/>
        <v>75738.120000000024</v>
      </c>
    </row>
    <row r="11547" spans="2:12" x14ac:dyDescent="0.3">
      <c r="B11547" t="s">
        <v>6</v>
      </c>
      <c r="C11547">
        <v>4511262</v>
      </c>
      <c r="D11547">
        <v>383.4</v>
      </c>
      <c r="E11547">
        <v>1</v>
      </c>
      <c r="F11547" s="2">
        <v>43976</v>
      </c>
      <c r="G11547" t="s">
        <v>556</v>
      </c>
      <c r="H11547" s="2">
        <v>44165</v>
      </c>
      <c r="I11547" s="2">
        <f t="shared" si="720"/>
        <v>44165</v>
      </c>
      <c r="J11547" s="4">
        <f t="shared" si="721"/>
        <v>0</v>
      </c>
      <c r="K11547" s="4">
        <f t="shared" si="722"/>
        <v>52</v>
      </c>
      <c r="L11547" s="4">
        <f t="shared" si="723"/>
        <v>306204.42</v>
      </c>
    </row>
    <row r="11548" spans="2:12" x14ac:dyDescent="0.3">
      <c r="B11548" t="s">
        <v>6</v>
      </c>
      <c r="C11548">
        <v>4511262</v>
      </c>
      <c r="D11548">
        <v>608.64</v>
      </c>
      <c r="E11548">
        <v>1</v>
      </c>
      <c r="F11548" s="2">
        <v>43962</v>
      </c>
      <c r="G11548" t="s">
        <v>556</v>
      </c>
      <c r="H11548" s="2">
        <v>44165</v>
      </c>
      <c r="I11548" s="2">
        <f t="shared" si="720"/>
        <v>44165</v>
      </c>
      <c r="J11548" s="4">
        <f t="shared" si="721"/>
        <v>0</v>
      </c>
      <c r="K11548" s="4">
        <f t="shared" si="722"/>
        <v>52</v>
      </c>
      <c r="L11548" s="4">
        <f t="shared" si="723"/>
        <v>306204.42</v>
      </c>
    </row>
    <row r="11549" spans="2:12" x14ac:dyDescent="0.3">
      <c r="B11549" t="s">
        <v>6</v>
      </c>
      <c r="C11549">
        <v>4511262</v>
      </c>
      <c r="D11549">
        <v>7162.44</v>
      </c>
      <c r="E11549">
        <v>6</v>
      </c>
      <c r="F11549" s="2">
        <v>43962</v>
      </c>
      <c r="G11549" t="s">
        <v>556</v>
      </c>
      <c r="H11549" s="2">
        <v>44165</v>
      </c>
      <c r="I11549" s="2">
        <f t="shared" si="720"/>
        <v>44165</v>
      </c>
      <c r="J11549" s="4">
        <f t="shared" si="721"/>
        <v>0</v>
      </c>
      <c r="K11549" s="4">
        <f t="shared" si="722"/>
        <v>52</v>
      </c>
      <c r="L11549" s="4">
        <f t="shared" si="723"/>
        <v>306204.42</v>
      </c>
    </row>
    <row r="11550" spans="2:12" x14ac:dyDescent="0.3">
      <c r="B11550" t="s">
        <v>6</v>
      </c>
      <c r="C11550">
        <v>4511262</v>
      </c>
      <c r="D11550">
        <v>1193.76</v>
      </c>
      <c r="E11550">
        <v>1</v>
      </c>
      <c r="F11550" s="2">
        <v>43969</v>
      </c>
      <c r="G11550" t="s">
        <v>556</v>
      </c>
      <c r="H11550" s="2">
        <v>44165</v>
      </c>
      <c r="I11550" s="2">
        <f t="shared" si="720"/>
        <v>44165</v>
      </c>
      <c r="J11550" s="4">
        <f t="shared" si="721"/>
        <v>0</v>
      </c>
      <c r="K11550" s="4">
        <f t="shared" si="722"/>
        <v>52</v>
      </c>
      <c r="L11550" s="4">
        <f t="shared" si="723"/>
        <v>306204.42</v>
      </c>
    </row>
    <row r="11551" spans="2:12" x14ac:dyDescent="0.3">
      <c r="B11551" t="s">
        <v>6</v>
      </c>
      <c r="C11551">
        <v>4511262</v>
      </c>
      <c r="D11551">
        <v>4790.58</v>
      </c>
      <c r="E11551">
        <v>4</v>
      </c>
      <c r="F11551" s="2">
        <v>43976</v>
      </c>
      <c r="G11551" t="s">
        <v>556</v>
      </c>
      <c r="H11551" s="2">
        <v>44165</v>
      </c>
      <c r="I11551" s="2">
        <f t="shared" si="720"/>
        <v>44165</v>
      </c>
      <c r="J11551" s="4">
        <f t="shared" si="721"/>
        <v>0</v>
      </c>
      <c r="K11551" s="4">
        <f t="shared" si="722"/>
        <v>52</v>
      </c>
      <c r="L11551" s="4">
        <f t="shared" si="723"/>
        <v>306204.42</v>
      </c>
    </row>
    <row r="11552" spans="2:12" x14ac:dyDescent="0.3">
      <c r="B11552" t="s">
        <v>6</v>
      </c>
      <c r="C11552">
        <v>4522512</v>
      </c>
      <c r="D11552">
        <v>1201.56</v>
      </c>
      <c r="E11552">
        <v>1</v>
      </c>
      <c r="F11552" s="2">
        <v>43983</v>
      </c>
      <c r="G11552" t="s">
        <v>557</v>
      </c>
      <c r="H11552" s="2">
        <v>44074</v>
      </c>
      <c r="I11552" s="2">
        <f t="shared" si="720"/>
        <v>44165</v>
      </c>
      <c r="J11552" s="4">
        <f t="shared" si="721"/>
        <v>91</v>
      </c>
      <c r="K11552" s="4">
        <f t="shared" si="722"/>
        <v>11</v>
      </c>
      <c r="L11552" s="4">
        <f t="shared" si="723"/>
        <v>13686.78</v>
      </c>
    </row>
    <row r="11553" spans="2:12" x14ac:dyDescent="0.3">
      <c r="B11553" t="s">
        <v>6</v>
      </c>
      <c r="C11553">
        <v>702234</v>
      </c>
      <c r="D11553">
        <v>1208.76</v>
      </c>
      <c r="E11553">
        <v>1</v>
      </c>
      <c r="F11553" s="2">
        <v>44004</v>
      </c>
      <c r="G11553" t="s">
        <v>7</v>
      </c>
      <c r="H11553" s="2">
        <v>44165</v>
      </c>
      <c r="I11553" s="2">
        <f t="shared" si="720"/>
        <v>44165</v>
      </c>
      <c r="J11553" s="4">
        <f t="shared" si="721"/>
        <v>0</v>
      </c>
      <c r="K11553" s="4">
        <f t="shared" si="722"/>
        <v>57</v>
      </c>
      <c r="L11553" s="4">
        <f t="shared" si="723"/>
        <v>104447.63999999998</v>
      </c>
    </row>
    <row r="11554" spans="2:12" x14ac:dyDescent="0.3">
      <c r="B11554" t="s">
        <v>6</v>
      </c>
      <c r="C11554">
        <v>702630</v>
      </c>
      <c r="D11554">
        <v>1208.76</v>
      </c>
      <c r="E11554">
        <v>1</v>
      </c>
      <c r="F11554" s="2">
        <v>43997</v>
      </c>
      <c r="G11554" t="s">
        <v>190</v>
      </c>
      <c r="H11554" s="2">
        <v>44151</v>
      </c>
      <c r="I11554" s="2">
        <f t="shared" si="720"/>
        <v>44165</v>
      </c>
      <c r="J11554" s="4">
        <f t="shared" si="721"/>
        <v>14</v>
      </c>
      <c r="K11554" s="4">
        <f t="shared" si="722"/>
        <v>32</v>
      </c>
      <c r="L11554" s="4">
        <f t="shared" si="723"/>
        <v>70257.599999999991</v>
      </c>
    </row>
    <row r="11555" spans="2:12" x14ac:dyDescent="0.3">
      <c r="B11555" t="s">
        <v>6</v>
      </c>
      <c r="C11555">
        <v>702684</v>
      </c>
      <c r="D11555">
        <v>3657.84</v>
      </c>
      <c r="E11555">
        <v>1</v>
      </c>
      <c r="F11555" s="2">
        <v>44004</v>
      </c>
      <c r="G11555" t="s">
        <v>20</v>
      </c>
      <c r="H11555" s="2">
        <v>44165</v>
      </c>
      <c r="I11555" s="2">
        <f t="shared" si="720"/>
        <v>44165</v>
      </c>
      <c r="J11555" s="4">
        <f t="shared" si="721"/>
        <v>0</v>
      </c>
      <c r="K11555" s="4">
        <f t="shared" si="722"/>
        <v>114</v>
      </c>
      <c r="L11555" s="4">
        <f t="shared" si="723"/>
        <v>308452.26</v>
      </c>
    </row>
    <row r="11556" spans="2:12" x14ac:dyDescent="0.3">
      <c r="B11556" t="s">
        <v>6</v>
      </c>
      <c r="C11556">
        <v>702684</v>
      </c>
      <c r="D11556">
        <v>2422.8000000000002</v>
      </c>
      <c r="E11556">
        <v>2</v>
      </c>
      <c r="F11556" s="2">
        <v>43990</v>
      </c>
      <c r="G11556" t="s">
        <v>20</v>
      </c>
      <c r="H11556" s="2">
        <v>44165</v>
      </c>
      <c r="I11556" s="2">
        <f t="shared" si="720"/>
        <v>44165</v>
      </c>
      <c r="J11556" s="4">
        <f t="shared" si="721"/>
        <v>0</v>
      </c>
      <c r="K11556" s="4">
        <f t="shared" si="722"/>
        <v>114</v>
      </c>
      <c r="L11556" s="4">
        <f t="shared" si="723"/>
        <v>308452.26</v>
      </c>
    </row>
    <row r="11557" spans="2:12" x14ac:dyDescent="0.3">
      <c r="B11557" t="s">
        <v>6</v>
      </c>
      <c r="C11557">
        <v>702684</v>
      </c>
      <c r="D11557">
        <v>9730.44</v>
      </c>
      <c r="E11557">
        <v>8</v>
      </c>
      <c r="F11557" s="2">
        <v>43997</v>
      </c>
      <c r="G11557" t="s">
        <v>20</v>
      </c>
      <c r="H11557" s="2">
        <v>44165</v>
      </c>
      <c r="I11557" s="2">
        <f t="shared" si="720"/>
        <v>44165</v>
      </c>
      <c r="J11557" s="4">
        <f t="shared" si="721"/>
        <v>0</v>
      </c>
      <c r="K11557" s="4">
        <f t="shared" si="722"/>
        <v>114</v>
      </c>
      <c r="L11557" s="4">
        <f t="shared" si="723"/>
        <v>308452.26</v>
      </c>
    </row>
    <row r="11558" spans="2:12" x14ac:dyDescent="0.3">
      <c r="B11558" t="s">
        <v>6</v>
      </c>
      <c r="C11558">
        <v>702684</v>
      </c>
      <c r="D11558">
        <v>1230.48</v>
      </c>
      <c r="E11558">
        <v>1</v>
      </c>
      <c r="F11558" s="2">
        <v>44018</v>
      </c>
      <c r="G11558" t="s">
        <v>20</v>
      </c>
      <c r="H11558" s="2">
        <v>44165</v>
      </c>
      <c r="I11558" s="2">
        <f t="shared" si="720"/>
        <v>44165</v>
      </c>
      <c r="J11558" s="4">
        <f t="shared" si="721"/>
        <v>0</v>
      </c>
      <c r="K11558" s="4">
        <f t="shared" si="722"/>
        <v>114</v>
      </c>
      <c r="L11558" s="4">
        <f t="shared" si="723"/>
        <v>308452.26</v>
      </c>
    </row>
    <row r="11559" spans="2:12" x14ac:dyDescent="0.3">
      <c r="B11559" t="s">
        <v>6</v>
      </c>
      <c r="C11559">
        <v>702804</v>
      </c>
      <c r="D11559">
        <v>2455.6799999999998</v>
      </c>
      <c r="E11559">
        <v>2</v>
      </c>
      <c r="F11559" s="2">
        <v>43997</v>
      </c>
      <c r="G11559" t="s">
        <v>191</v>
      </c>
      <c r="H11559" s="2">
        <v>44165</v>
      </c>
      <c r="I11559" s="2">
        <f t="shared" si="720"/>
        <v>44165</v>
      </c>
      <c r="J11559" s="4">
        <f t="shared" si="721"/>
        <v>0</v>
      </c>
      <c r="K11559" s="4">
        <f t="shared" si="722"/>
        <v>28</v>
      </c>
      <c r="L11559" s="4">
        <f t="shared" si="723"/>
        <v>63536.22</v>
      </c>
    </row>
    <row r="11560" spans="2:12" x14ac:dyDescent="0.3">
      <c r="B11560" t="s">
        <v>6</v>
      </c>
      <c r="C11560">
        <v>702804</v>
      </c>
      <c r="D11560">
        <v>1201.26</v>
      </c>
      <c r="E11560">
        <v>1</v>
      </c>
      <c r="F11560" s="2">
        <v>44018</v>
      </c>
      <c r="G11560" t="s">
        <v>191</v>
      </c>
      <c r="H11560" s="2">
        <v>44165</v>
      </c>
      <c r="I11560" s="2">
        <f t="shared" si="720"/>
        <v>44165</v>
      </c>
      <c r="J11560" s="4">
        <f t="shared" si="721"/>
        <v>0</v>
      </c>
      <c r="K11560" s="4">
        <f t="shared" si="722"/>
        <v>28</v>
      </c>
      <c r="L11560" s="4">
        <f t="shared" si="723"/>
        <v>63536.22</v>
      </c>
    </row>
    <row r="11561" spans="2:12" x14ac:dyDescent="0.3">
      <c r="B11561" t="s">
        <v>6</v>
      </c>
      <c r="C11561">
        <v>702822</v>
      </c>
      <c r="D11561">
        <v>2050.44</v>
      </c>
      <c r="E11561">
        <v>2</v>
      </c>
      <c r="F11561" s="2">
        <v>43990</v>
      </c>
      <c r="G11561" t="s">
        <v>433</v>
      </c>
      <c r="H11561" s="2">
        <v>44158</v>
      </c>
      <c r="I11561" s="2">
        <f t="shared" si="720"/>
        <v>44165</v>
      </c>
      <c r="J11561" s="4">
        <f t="shared" si="721"/>
        <v>7</v>
      </c>
      <c r="K11561" s="4">
        <f t="shared" si="722"/>
        <v>20</v>
      </c>
      <c r="L11561" s="4">
        <f t="shared" si="723"/>
        <v>106432.14</v>
      </c>
    </row>
    <row r="11562" spans="2:12" x14ac:dyDescent="0.3">
      <c r="B11562" t="s">
        <v>6</v>
      </c>
      <c r="C11562">
        <v>702918</v>
      </c>
      <c r="D11562">
        <v>1219.68</v>
      </c>
      <c r="E11562">
        <v>1</v>
      </c>
      <c r="F11562" s="2">
        <v>43990</v>
      </c>
      <c r="G11562" t="s">
        <v>52</v>
      </c>
      <c r="H11562" s="2">
        <v>44158</v>
      </c>
      <c r="I11562" s="2">
        <f t="shared" si="720"/>
        <v>44165</v>
      </c>
      <c r="J11562" s="4">
        <f t="shared" si="721"/>
        <v>7</v>
      </c>
      <c r="K11562" s="4">
        <f t="shared" si="722"/>
        <v>17</v>
      </c>
      <c r="L11562" s="4">
        <f t="shared" si="723"/>
        <v>18148.259999999998</v>
      </c>
    </row>
    <row r="11563" spans="2:12" x14ac:dyDescent="0.3">
      <c r="B11563" t="s">
        <v>6</v>
      </c>
      <c r="C11563">
        <v>703044</v>
      </c>
      <c r="D11563">
        <v>612.54</v>
      </c>
      <c r="E11563">
        <v>1</v>
      </c>
      <c r="F11563" s="2">
        <v>44018</v>
      </c>
      <c r="G11563" t="s">
        <v>53</v>
      </c>
      <c r="H11563" s="2">
        <v>44158</v>
      </c>
      <c r="I11563" s="2">
        <f t="shared" si="720"/>
        <v>44165</v>
      </c>
      <c r="J11563" s="4">
        <f t="shared" si="721"/>
        <v>7</v>
      </c>
      <c r="K11563" s="4">
        <f t="shared" si="722"/>
        <v>31</v>
      </c>
      <c r="L11563" s="4">
        <f t="shared" si="723"/>
        <v>51529.260000000009</v>
      </c>
    </row>
    <row r="11564" spans="2:12" x14ac:dyDescent="0.3">
      <c r="B11564" t="s">
        <v>6</v>
      </c>
      <c r="C11564">
        <v>703044</v>
      </c>
      <c r="D11564">
        <v>1208.76</v>
      </c>
      <c r="E11564">
        <v>1</v>
      </c>
      <c r="F11564" s="2">
        <v>44011</v>
      </c>
      <c r="G11564" t="s">
        <v>53</v>
      </c>
      <c r="H11564" s="2">
        <v>44158</v>
      </c>
      <c r="I11564" s="2">
        <f t="shared" si="720"/>
        <v>44165</v>
      </c>
      <c r="J11564" s="4">
        <f t="shared" si="721"/>
        <v>7</v>
      </c>
      <c r="K11564" s="4">
        <f t="shared" si="722"/>
        <v>31</v>
      </c>
      <c r="L11564" s="4">
        <f t="shared" si="723"/>
        <v>51529.260000000009</v>
      </c>
    </row>
    <row r="11565" spans="2:12" x14ac:dyDescent="0.3">
      <c r="B11565" t="s">
        <v>6</v>
      </c>
      <c r="C11565">
        <v>704370</v>
      </c>
      <c r="D11565">
        <v>1227.8399999999999</v>
      </c>
      <c r="E11565">
        <v>1</v>
      </c>
      <c r="F11565" s="2">
        <v>43997</v>
      </c>
      <c r="G11565" t="s">
        <v>193</v>
      </c>
      <c r="H11565" s="2">
        <v>44116</v>
      </c>
      <c r="I11565" s="2">
        <f t="shared" si="720"/>
        <v>44165</v>
      </c>
      <c r="J11565" s="4">
        <f t="shared" si="721"/>
        <v>49</v>
      </c>
      <c r="K11565" s="4">
        <f t="shared" si="722"/>
        <v>39</v>
      </c>
      <c r="L11565" s="4">
        <f t="shared" si="723"/>
        <v>105519.35999999999</v>
      </c>
    </row>
    <row r="11566" spans="2:12" x14ac:dyDescent="0.3">
      <c r="B11566" t="s">
        <v>6</v>
      </c>
      <c r="C11566">
        <v>704370</v>
      </c>
      <c r="D11566">
        <v>1208.76</v>
      </c>
      <c r="E11566">
        <v>1</v>
      </c>
      <c r="F11566" s="2">
        <v>44004</v>
      </c>
      <c r="G11566" t="s">
        <v>193</v>
      </c>
      <c r="H11566" s="2">
        <v>44116</v>
      </c>
      <c r="I11566" s="2">
        <f t="shared" si="720"/>
        <v>44165</v>
      </c>
      <c r="J11566" s="4">
        <f t="shared" si="721"/>
        <v>49</v>
      </c>
      <c r="K11566" s="4">
        <f t="shared" si="722"/>
        <v>39</v>
      </c>
      <c r="L11566" s="4">
        <f t="shared" si="723"/>
        <v>105519.35999999999</v>
      </c>
    </row>
    <row r="11567" spans="2:12" x14ac:dyDescent="0.3">
      <c r="B11567" t="s">
        <v>6</v>
      </c>
      <c r="C11567">
        <v>704724</v>
      </c>
      <c r="D11567">
        <v>1208.76</v>
      </c>
      <c r="E11567">
        <v>1</v>
      </c>
      <c r="F11567" s="2">
        <v>44004</v>
      </c>
      <c r="G11567" t="s">
        <v>479</v>
      </c>
      <c r="H11567" s="2">
        <v>44144</v>
      </c>
      <c r="I11567" s="2">
        <f t="shared" si="720"/>
        <v>44165</v>
      </c>
      <c r="J11567" s="4">
        <f t="shared" si="721"/>
        <v>21</v>
      </c>
      <c r="K11567" s="4">
        <f t="shared" si="722"/>
        <v>9</v>
      </c>
      <c r="L11567" s="4">
        <f t="shared" si="723"/>
        <v>12549.000000000002</v>
      </c>
    </row>
    <row r="11568" spans="2:12" x14ac:dyDescent="0.3">
      <c r="B11568" t="s">
        <v>6</v>
      </c>
      <c r="C11568">
        <v>705360</v>
      </c>
      <c r="D11568">
        <v>2230.38</v>
      </c>
      <c r="E11568">
        <v>1</v>
      </c>
      <c r="F11568" s="2">
        <v>43997</v>
      </c>
      <c r="G11568" t="s">
        <v>195</v>
      </c>
      <c r="H11568" s="2">
        <v>44165</v>
      </c>
      <c r="I11568" s="2">
        <f t="shared" si="720"/>
        <v>44165</v>
      </c>
      <c r="J11568" s="4">
        <f t="shared" si="721"/>
        <v>0</v>
      </c>
      <c r="K11568" s="4">
        <f t="shared" si="722"/>
        <v>163</v>
      </c>
      <c r="L11568" s="4">
        <f t="shared" si="723"/>
        <v>491606.4600000002</v>
      </c>
    </row>
    <row r="11569" spans="2:12" x14ac:dyDescent="0.3">
      <c r="B11569" t="s">
        <v>6</v>
      </c>
      <c r="C11569">
        <v>705360</v>
      </c>
      <c r="D11569">
        <v>620.46</v>
      </c>
      <c r="E11569">
        <v>1</v>
      </c>
      <c r="F11569" s="2">
        <v>43997</v>
      </c>
      <c r="G11569" t="s">
        <v>195</v>
      </c>
      <c r="H11569" s="2">
        <v>44165</v>
      </c>
      <c r="I11569" s="2">
        <f t="shared" si="720"/>
        <v>44165</v>
      </c>
      <c r="J11569" s="4">
        <f t="shared" si="721"/>
        <v>0</v>
      </c>
      <c r="K11569" s="4">
        <f t="shared" si="722"/>
        <v>163</v>
      </c>
      <c r="L11569" s="4">
        <f t="shared" si="723"/>
        <v>491606.4600000002</v>
      </c>
    </row>
    <row r="11570" spans="2:12" x14ac:dyDescent="0.3">
      <c r="B11570" t="s">
        <v>6</v>
      </c>
      <c r="C11570">
        <v>705360</v>
      </c>
      <c r="D11570">
        <v>1774.32</v>
      </c>
      <c r="E11570">
        <v>1</v>
      </c>
      <c r="F11570" s="2">
        <v>44018</v>
      </c>
      <c r="G11570" t="s">
        <v>195</v>
      </c>
      <c r="H11570" s="2">
        <v>44165</v>
      </c>
      <c r="I11570" s="2">
        <f t="shared" si="720"/>
        <v>44165</v>
      </c>
      <c r="J11570" s="4">
        <f t="shared" si="721"/>
        <v>0</v>
      </c>
      <c r="K11570" s="4">
        <f t="shared" si="722"/>
        <v>163</v>
      </c>
      <c r="L11570" s="4">
        <f t="shared" si="723"/>
        <v>491606.4600000002</v>
      </c>
    </row>
    <row r="11571" spans="2:12" x14ac:dyDescent="0.3">
      <c r="B11571" t="s">
        <v>6</v>
      </c>
      <c r="C11571">
        <v>705360</v>
      </c>
      <c r="D11571">
        <v>2417.52</v>
      </c>
      <c r="E11571">
        <v>2</v>
      </c>
      <c r="F11571" s="2">
        <v>44004</v>
      </c>
      <c r="G11571" t="s">
        <v>195</v>
      </c>
      <c r="H11571" s="2">
        <v>44165</v>
      </c>
      <c r="I11571" s="2">
        <f t="shared" si="720"/>
        <v>44165</v>
      </c>
      <c r="J11571" s="4">
        <f t="shared" si="721"/>
        <v>0</v>
      </c>
      <c r="K11571" s="4">
        <f t="shared" si="722"/>
        <v>163</v>
      </c>
      <c r="L11571" s="4">
        <f t="shared" si="723"/>
        <v>491606.4600000002</v>
      </c>
    </row>
    <row r="11572" spans="2:12" x14ac:dyDescent="0.3">
      <c r="B11572" t="s">
        <v>6</v>
      </c>
      <c r="C11572">
        <v>705360</v>
      </c>
      <c r="D11572">
        <v>3626.22</v>
      </c>
      <c r="E11572">
        <v>3</v>
      </c>
      <c r="F11572" s="2">
        <v>44011</v>
      </c>
      <c r="G11572" t="s">
        <v>195</v>
      </c>
      <c r="H11572" s="2">
        <v>44165</v>
      </c>
      <c r="I11572" s="2">
        <f t="shared" si="720"/>
        <v>44165</v>
      </c>
      <c r="J11572" s="4">
        <f t="shared" si="721"/>
        <v>0</v>
      </c>
      <c r="K11572" s="4">
        <f t="shared" si="722"/>
        <v>163</v>
      </c>
      <c r="L11572" s="4">
        <f t="shared" si="723"/>
        <v>491606.4600000002</v>
      </c>
    </row>
    <row r="11573" spans="2:12" x14ac:dyDescent="0.3">
      <c r="B11573" t="s">
        <v>6</v>
      </c>
      <c r="C11573">
        <v>705462</v>
      </c>
      <c r="D11573">
        <v>776.58</v>
      </c>
      <c r="E11573">
        <v>2</v>
      </c>
      <c r="F11573" s="2">
        <v>44004</v>
      </c>
      <c r="G11573" t="s">
        <v>22</v>
      </c>
      <c r="H11573" s="2">
        <v>44165</v>
      </c>
      <c r="I11573" s="2">
        <f t="shared" si="720"/>
        <v>44165</v>
      </c>
      <c r="J11573" s="4">
        <f t="shared" si="721"/>
        <v>0</v>
      </c>
      <c r="K11573" s="4">
        <f t="shared" si="722"/>
        <v>86</v>
      </c>
      <c r="L11573" s="4">
        <f t="shared" si="723"/>
        <v>65373.420000000027</v>
      </c>
    </row>
    <row r="11574" spans="2:12" x14ac:dyDescent="0.3">
      <c r="B11574" t="s">
        <v>6</v>
      </c>
      <c r="C11574">
        <v>705462</v>
      </c>
      <c r="D11574">
        <v>616.26</v>
      </c>
      <c r="E11574">
        <v>1</v>
      </c>
      <c r="F11574" s="2">
        <v>44011</v>
      </c>
      <c r="G11574" t="s">
        <v>22</v>
      </c>
      <c r="H11574" s="2">
        <v>44165</v>
      </c>
      <c r="I11574" s="2">
        <f t="shared" si="720"/>
        <v>44165</v>
      </c>
      <c r="J11574" s="4">
        <f t="shared" si="721"/>
        <v>0</v>
      </c>
      <c r="K11574" s="4">
        <f t="shared" si="722"/>
        <v>86</v>
      </c>
      <c r="L11574" s="4">
        <f t="shared" si="723"/>
        <v>65373.420000000027</v>
      </c>
    </row>
    <row r="11575" spans="2:12" x14ac:dyDescent="0.3">
      <c r="B11575" t="s">
        <v>6</v>
      </c>
      <c r="C11575">
        <v>705462</v>
      </c>
      <c r="D11575">
        <v>1211.4000000000001</v>
      </c>
      <c r="E11575">
        <v>1</v>
      </c>
      <c r="F11575" s="2">
        <v>43990</v>
      </c>
      <c r="G11575" t="s">
        <v>22</v>
      </c>
      <c r="H11575" s="2">
        <v>44165</v>
      </c>
      <c r="I11575" s="2">
        <f t="shared" si="720"/>
        <v>44165</v>
      </c>
      <c r="J11575" s="4">
        <f t="shared" si="721"/>
        <v>0</v>
      </c>
      <c r="K11575" s="4">
        <f t="shared" si="722"/>
        <v>86</v>
      </c>
      <c r="L11575" s="4">
        <f t="shared" si="723"/>
        <v>65373.420000000027</v>
      </c>
    </row>
    <row r="11576" spans="2:12" x14ac:dyDescent="0.3">
      <c r="B11576" t="s">
        <v>6</v>
      </c>
      <c r="C11576">
        <v>705468</v>
      </c>
      <c r="D11576">
        <v>2216.58</v>
      </c>
      <c r="E11576">
        <v>1</v>
      </c>
      <c r="F11576" s="2">
        <v>44018</v>
      </c>
      <c r="G11576" t="s">
        <v>289</v>
      </c>
      <c r="H11576" s="2">
        <v>44144</v>
      </c>
      <c r="I11576" s="2">
        <f t="shared" si="720"/>
        <v>44165</v>
      </c>
      <c r="J11576" s="4">
        <f t="shared" si="721"/>
        <v>21</v>
      </c>
      <c r="K11576" s="4">
        <f t="shared" si="722"/>
        <v>12</v>
      </c>
      <c r="L11576" s="4">
        <f t="shared" si="723"/>
        <v>36927.599999999999</v>
      </c>
    </row>
    <row r="11577" spans="2:12" x14ac:dyDescent="0.3">
      <c r="B11577" t="s">
        <v>6</v>
      </c>
      <c r="C11577">
        <v>705708</v>
      </c>
      <c r="D11577">
        <v>1208.76</v>
      </c>
      <c r="E11577">
        <v>1</v>
      </c>
      <c r="F11577" s="2">
        <v>44011</v>
      </c>
      <c r="G11577" t="s">
        <v>148</v>
      </c>
      <c r="H11577" s="2">
        <v>44060</v>
      </c>
      <c r="I11577" s="2">
        <f t="shared" si="720"/>
        <v>44165</v>
      </c>
      <c r="J11577" s="4">
        <f t="shared" si="721"/>
        <v>105</v>
      </c>
      <c r="K11577" s="4">
        <f t="shared" si="722"/>
        <v>39</v>
      </c>
      <c r="L11577" s="4">
        <f t="shared" si="723"/>
        <v>111570.48000000001</v>
      </c>
    </row>
    <row r="11578" spans="2:12" x14ac:dyDescent="0.3">
      <c r="B11578" t="s">
        <v>6</v>
      </c>
      <c r="C11578">
        <v>706404</v>
      </c>
      <c r="D11578">
        <v>2726.52</v>
      </c>
      <c r="E11578">
        <v>7</v>
      </c>
      <c r="F11578" s="2">
        <v>43990</v>
      </c>
      <c r="G11578" t="s">
        <v>409</v>
      </c>
      <c r="H11578" s="2">
        <v>44165</v>
      </c>
      <c r="I11578" s="2">
        <f t="shared" si="720"/>
        <v>44165</v>
      </c>
      <c r="J11578" s="4">
        <f t="shared" si="721"/>
        <v>0</v>
      </c>
      <c r="K11578" s="4">
        <f t="shared" si="722"/>
        <v>64</v>
      </c>
      <c r="L11578" s="4">
        <f t="shared" si="723"/>
        <v>55557.000000000007</v>
      </c>
    </row>
    <row r="11579" spans="2:12" x14ac:dyDescent="0.3">
      <c r="B11579" t="s">
        <v>6</v>
      </c>
      <c r="C11579">
        <v>707178</v>
      </c>
      <c r="D11579">
        <v>3069.06</v>
      </c>
      <c r="E11579">
        <v>3</v>
      </c>
      <c r="F11579" s="2">
        <v>44004</v>
      </c>
      <c r="G11579" t="s">
        <v>410</v>
      </c>
      <c r="H11579" s="2">
        <v>44165</v>
      </c>
      <c r="I11579" s="2">
        <f t="shared" si="720"/>
        <v>44165</v>
      </c>
      <c r="J11579" s="4">
        <f t="shared" si="721"/>
        <v>0</v>
      </c>
      <c r="K11579" s="4">
        <f t="shared" si="722"/>
        <v>9</v>
      </c>
      <c r="L11579" s="4">
        <f t="shared" si="723"/>
        <v>21408.78</v>
      </c>
    </row>
    <row r="11580" spans="2:12" x14ac:dyDescent="0.3">
      <c r="B11580" t="s">
        <v>6</v>
      </c>
      <c r="C11580">
        <v>708534</v>
      </c>
      <c r="D11580">
        <v>616.26</v>
      </c>
      <c r="E11580">
        <v>1</v>
      </c>
      <c r="F11580" s="2">
        <v>44011</v>
      </c>
      <c r="G11580" t="s">
        <v>198</v>
      </c>
      <c r="H11580" s="2">
        <v>44165</v>
      </c>
      <c r="I11580" s="2">
        <f t="shared" si="720"/>
        <v>44165</v>
      </c>
      <c r="J11580" s="4">
        <f t="shared" si="721"/>
        <v>0</v>
      </c>
      <c r="K11580" s="4">
        <f t="shared" si="722"/>
        <v>36</v>
      </c>
      <c r="L11580" s="4">
        <f t="shared" si="723"/>
        <v>42495.000000000007</v>
      </c>
    </row>
    <row r="11581" spans="2:12" x14ac:dyDescent="0.3">
      <c r="B11581" t="s">
        <v>6</v>
      </c>
      <c r="C11581">
        <v>708534</v>
      </c>
      <c r="D11581">
        <v>612.54</v>
      </c>
      <c r="E11581">
        <v>1</v>
      </c>
      <c r="F11581" s="2">
        <v>44018</v>
      </c>
      <c r="G11581" t="s">
        <v>198</v>
      </c>
      <c r="H11581" s="2">
        <v>44165</v>
      </c>
      <c r="I11581" s="2">
        <f t="shared" si="720"/>
        <v>44165</v>
      </c>
      <c r="J11581" s="4">
        <f t="shared" si="721"/>
        <v>0</v>
      </c>
      <c r="K11581" s="4">
        <f t="shared" si="722"/>
        <v>36</v>
      </c>
      <c r="L11581" s="4">
        <f t="shared" si="723"/>
        <v>42495.000000000007</v>
      </c>
    </row>
    <row r="11582" spans="2:12" x14ac:dyDescent="0.3">
      <c r="B11582" t="s">
        <v>6</v>
      </c>
      <c r="C11582">
        <v>708780</v>
      </c>
      <c r="D11582">
        <v>391.74</v>
      </c>
      <c r="E11582">
        <v>1</v>
      </c>
      <c r="F11582" s="2">
        <v>43990</v>
      </c>
      <c r="G11582" t="s">
        <v>35</v>
      </c>
      <c r="H11582" s="2">
        <v>44165</v>
      </c>
      <c r="I11582" s="2">
        <f t="shared" si="720"/>
        <v>44165</v>
      </c>
      <c r="J11582" s="4">
        <f t="shared" si="721"/>
        <v>0</v>
      </c>
      <c r="K11582" s="4">
        <f t="shared" si="722"/>
        <v>420</v>
      </c>
      <c r="L11582" s="4">
        <f t="shared" si="723"/>
        <v>876023.69999999937</v>
      </c>
    </row>
    <row r="11583" spans="2:12" x14ac:dyDescent="0.3">
      <c r="B11583" t="s">
        <v>6</v>
      </c>
      <c r="C11583">
        <v>708780</v>
      </c>
      <c r="D11583">
        <v>2338.2600000000002</v>
      </c>
      <c r="E11583">
        <v>6</v>
      </c>
      <c r="F11583" s="2">
        <v>43997</v>
      </c>
      <c r="G11583" t="s">
        <v>35</v>
      </c>
      <c r="H11583" s="2">
        <v>44165</v>
      </c>
      <c r="I11583" s="2">
        <f t="shared" si="720"/>
        <v>44165</v>
      </c>
      <c r="J11583" s="4">
        <f t="shared" si="721"/>
        <v>0</v>
      </c>
      <c r="K11583" s="4">
        <f t="shared" si="722"/>
        <v>420</v>
      </c>
      <c r="L11583" s="4">
        <f t="shared" si="723"/>
        <v>876023.69999999937</v>
      </c>
    </row>
    <row r="11584" spans="2:12" x14ac:dyDescent="0.3">
      <c r="B11584" t="s">
        <v>6</v>
      </c>
      <c r="C11584">
        <v>708780</v>
      </c>
      <c r="D11584">
        <v>388.26</v>
      </c>
      <c r="E11584">
        <v>1</v>
      </c>
      <c r="F11584" s="2">
        <v>44004</v>
      </c>
      <c r="G11584" t="s">
        <v>35</v>
      </c>
      <c r="H11584" s="2">
        <v>44165</v>
      </c>
      <c r="I11584" s="2">
        <f t="shared" si="720"/>
        <v>44165</v>
      </c>
      <c r="J11584" s="4">
        <f t="shared" si="721"/>
        <v>0</v>
      </c>
      <c r="K11584" s="4">
        <f t="shared" si="722"/>
        <v>420</v>
      </c>
      <c r="L11584" s="4">
        <f t="shared" si="723"/>
        <v>876023.69999999937</v>
      </c>
    </row>
    <row r="11585" spans="2:12" x14ac:dyDescent="0.3">
      <c r="B11585" t="s">
        <v>6</v>
      </c>
      <c r="C11585">
        <v>708780</v>
      </c>
      <c r="D11585">
        <v>776.46</v>
      </c>
      <c r="E11585">
        <v>2</v>
      </c>
      <c r="F11585" s="2">
        <v>44011</v>
      </c>
      <c r="G11585" t="s">
        <v>35</v>
      </c>
      <c r="H11585" s="2">
        <v>44165</v>
      </c>
      <c r="I11585" s="2">
        <f t="shared" si="720"/>
        <v>44165</v>
      </c>
      <c r="J11585" s="4">
        <f t="shared" si="721"/>
        <v>0</v>
      </c>
      <c r="K11585" s="4">
        <f t="shared" si="722"/>
        <v>420</v>
      </c>
      <c r="L11585" s="4">
        <f t="shared" si="723"/>
        <v>876023.69999999937</v>
      </c>
    </row>
    <row r="11586" spans="2:12" x14ac:dyDescent="0.3">
      <c r="B11586" t="s">
        <v>6</v>
      </c>
      <c r="C11586">
        <v>708780</v>
      </c>
      <c r="D11586">
        <v>4352.34</v>
      </c>
      <c r="E11586">
        <v>7</v>
      </c>
      <c r="F11586" s="2">
        <v>43990</v>
      </c>
      <c r="G11586" t="s">
        <v>35</v>
      </c>
      <c r="H11586" s="2">
        <v>44165</v>
      </c>
      <c r="I11586" s="2">
        <f t="shared" si="720"/>
        <v>44165</v>
      </c>
      <c r="J11586" s="4">
        <f t="shared" si="721"/>
        <v>0</v>
      </c>
      <c r="K11586" s="4">
        <f t="shared" si="722"/>
        <v>420</v>
      </c>
      <c r="L11586" s="4">
        <f t="shared" si="723"/>
        <v>876023.69999999937</v>
      </c>
    </row>
    <row r="11587" spans="2:12" x14ac:dyDescent="0.3">
      <c r="B11587" t="s">
        <v>6</v>
      </c>
      <c r="C11587">
        <v>708780</v>
      </c>
      <c r="D11587">
        <v>4340.5200000000004</v>
      </c>
      <c r="E11587">
        <v>7</v>
      </c>
      <c r="F11587" s="2">
        <v>43997</v>
      </c>
      <c r="G11587" t="s">
        <v>35</v>
      </c>
      <c r="H11587" s="2">
        <v>44165</v>
      </c>
      <c r="I11587" s="2">
        <f t="shared" ref="I11587:I11650" si="724">MAX($F$2:$F$14451)</f>
        <v>44165</v>
      </c>
      <c r="J11587" s="4">
        <f t="shared" ref="J11587:J11650" si="725">DATEDIF(H11587,I11587,"d")</f>
        <v>0</v>
      </c>
      <c r="K11587" s="4">
        <f t="shared" ref="K11587:K11650" si="726">COUNTIF($G:$G,G11587)</f>
        <v>420</v>
      </c>
      <c r="L11587" s="4">
        <f t="shared" ref="L11587:L11650" si="727">SUMIF($G:$G,G11587,$D:$D)</f>
        <v>876023.69999999937</v>
      </c>
    </row>
    <row r="11588" spans="2:12" x14ac:dyDescent="0.3">
      <c r="B11588" t="s">
        <v>6</v>
      </c>
      <c r="C11588">
        <v>708780</v>
      </c>
      <c r="D11588">
        <v>8011.62</v>
      </c>
      <c r="E11588">
        <v>13</v>
      </c>
      <c r="F11588" s="2">
        <v>44004</v>
      </c>
      <c r="G11588" t="s">
        <v>35</v>
      </c>
      <c r="H11588" s="2">
        <v>44165</v>
      </c>
      <c r="I11588" s="2">
        <f t="shared" si="724"/>
        <v>44165</v>
      </c>
      <c r="J11588" s="4">
        <f t="shared" si="725"/>
        <v>0</v>
      </c>
      <c r="K11588" s="4">
        <f t="shared" si="726"/>
        <v>420</v>
      </c>
      <c r="L11588" s="4">
        <f t="shared" si="727"/>
        <v>876023.69999999937</v>
      </c>
    </row>
    <row r="11589" spans="2:12" x14ac:dyDescent="0.3">
      <c r="B11589" t="s">
        <v>6</v>
      </c>
      <c r="C11589">
        <v>708780</v>
      </c>
      <c r="D11589">
        <v>4930.26</v>
      </c>
      <c r="E11589">
        <v>8</v>
      </c>
      <c r="F11589" s="2">
        <v>44011</v>
      </c>
      <c r="G11589" t="s">
        <v>35</v>
      </c>
      <c r="H11589" s="2">
        <v>44165</v>
      </c>
      <c r="I11589" s="2">
        <f t="shared" si="724"/>
        <v>44165</v>
      </c>
      <c r="J11589" s="4">
        <f t="shared" si="725"/>
        <v>0</v>
      </c>
      <c r="K11589" s="4">
        <f t="shared" si="726"/>
        <v>420</v>
      </c>
      <c r="L11589" s="4">
        <f t="shared" si="727"/>
        <v>876023.69999999937</v>
      </c>
    </row>
    <row r="11590" spans="2:12" x14ac:dyDescent="0.3">
      <c r="B11590" t="s">
        <v>6</v>
      </c>
      <c r="C11590">
        <v>708780</v>
      </c>
      <c r="D11590">
        <v>612.54</v>
      </c>
      <c r="E11590">
        <v>1</v>
      </c>
      <c r="F11590" s="2">
        <v>44018</v>
      </c>
      <c r="G11590" t="s">
        <v>35</v>
      </c>
      <c r="H11590" s="2">
        <v>44165</v>
      </c>
      <c r="I11590" s="2">
        <f t="shared" si="724"/>
        <v>44165</v>
      </c>
      <c r="J11590" s="4">
        <f t="shared" si="725"/>
        <v>0</v>
      </c>
      <c r="K11590" s="4">
        <f t="shared" si="726"/>
        <v>420</v>
      </c>
      <c r="L11590" s="4">
        <f t="shared" si="727"/>
        <v>876023.69999999937</v>
      </c>
    </row>
    <row r="11591" spans="2:12" x14ac:dyDescent="0.3">
      <c r="B11591" t="s">
        <v>6</v>
      </c>
      <c r="C11591">
        <v>708780</v>
      </c>
      <c r="D11591">
        <v>1639.5</v>
      </c>
      <c r="E11591">
        <v>6</v>
      </c>
      <c r="F11591" s="2">
        <v>43990</v>
      </c>
      <c r="G11591" t="s">
        <v>35</v>
      </c>
      <c r="H11591" s="2">
        <v>44165</v>
      </c>
      <c r="I11591" s="2">
        <f t="shared" si="724"/>
        <v>44165</v>
      </c>
      <c r="J11591" s="4">
        <f t="shared" si="725"/>
        <v>0</v>
      </c>
      <c r="K11591" s="4">
        <f t="shared" si="726"/>
        <v>420</v>
      </c>
      <c r="L11591" s="4">
        <f t="shared" si="727"/>
        <v>876023.69999999937</v>
      </c>
    </row>
    <row r="11592" spans="2:12" x14ac:dyDescent="0.3">
      <c r="B11592" t="s">
        <v>6</v>
      </c>
      <c r="C11592">
        <v>708780</v>
      </c>
      <c r="D11592">
        <v>3005.46</v>
      </c>
      <c r="E11592">
        <v>11</v>
      </c>
      <c r="F11592" s="2">
        <v>43997</v>
      </c>
      <c r="G11592" t="s">
        <v>35</v>
      </c>
      <c r="H11592" s="2">
        <v>44165</v>
      </c>
      <c r="I11592" s="2">
        <f t="shared" si="724"/>
        <v>44165</v>
      </c>
      <c r="J11592" s="4">
        <f t="shared" si="725"/>
        <v>0</v>
      </c>
      <c r="K11592" s="4">
        <f t="shared" si="726"/>
        <v>420</v>
      </c>
      <c r="L11592" s="4">
        <f t="shared" si="727"/>
        <v>876023.69999999937</v>
      </c>
    </row>
    <row r="11593" spans="2:12" x14ac:dyDescent="0.3">
      <c r="B11593" t="s">
        <v>6</v>
      </c>
      <c r="C11593">
        <v>708780</v>
      </c>
      <c r="D11593">
        <v>542.34</v>
      </c>
      <c r="E11593">
        <v>2</v>
      </c>
      <c r="F11593" s="2">
        <v>44004</v>
      </c>
      <c r="G11593" t="s">
        <v>35</v>
      </c>
      <c r="H11593" s="2">
        <v>44165</v>
      </c>
      <c r="I11593" s="2">
        <f t="shared" si="724"/>
        <v>44165</v>
      </c>
      <c r="J11593" s="4">
        <f t="shared" si="725"/>
        <v>0</v>
      </c>
      <c r="K11593" s="4">
        <f t="shared" si="726"/>
        <v>420</v>
      </c>
      <c r="L11593" s="4">
        <f t="shared" si="727"/>
        <v>876023.69999999937</v>
      </c>
    </row>
    <row r="11594" spans="2:12" x14ac:dyDescent="0.3">
      <c r="B11594" t="s">
        <v>6</v>
      </c>
      <c r="C11594">
        <v>708780</v>
      </c>
      <c r="D11594">
        <v>271.2</v>
      </c>
      <c r="E11594">
        <v>1</v>
      </c>
      <c r="F11594" s="2">
        <v>44011</v>
      </c>
      <c r="G11594" t="s">
        <v>35</v>
      </c>
      <c r="H11594" s="2">
        <v>44165</v>
      </c>
      <c r="I11594" s="2">
        <f t="shared" si="724"/>
        <v>44165</v>
      </c>
      <c r="J11594" s="4">
        <f t="shared" si="725"/>
        <v>0</v>
      </c>
      <c r="K11594" s="4">
        <f t="shared" si="726"/>
        <v>420</v>
      </c>
      <c r="L11594" s="4">
        <f t="shared" si="727"/>
        <v>876023.69999999937</v>
      </c>
    </row>
    <row r="11595" spans="2:12" x14ac:dyDescent="0.3">
      <c r="B11595" t="s">
        <v>6</v>
      </c>
      <c r="C11595">
        <v>708780</v>
      </c>
      <c r="D11595">
        <v>269.45999999999998</v>
      </c>
      <c r="E11595">
        <v>1</v>
      </c>
      <c r="F11595" s="2">
        <v>44018</v>
      </c>
      <c r="G11595" t="s">
        <v>35</v>
      </c>
      <c r="H11595" s="2">
        <v>44165</v>
      </c>
      <c r="I11595" s="2">
        <f t="shared" si="724"/>
        <v>44165</v>
      </c>
      <c r="J11595" s="4">
        <f t="shared" si="725"/>
        <v>0</v>
      </c>
      <c r="K11595" s="4">
        <f t="shared" si="726"/>
        <v>420</v>
      </c>
      <c r="L11595" s="4">
        <f t="shared" si="727"/>
        <v>876023.69999999937</v>
      </c>
    </row>
    <row r="11596" spans="2:12" x14ac:dyDescent="0.3">
      <c r="B11596" t="s">
        <v>6</v>
      </c>
      <c r="C11596">
        <v>708780</v>
      </c>
      <c r="D11596">
        <v>1211.4000000000001</v>
      </c>
      <c r="E11596">
        <v>1</v>
      </c>
      <c r="F11596" s="2">
        <v>43990</v>
      </c>
      <c r="G11596" t="s">
        <v>35</v>
      </c>
      <c r="H11596" s="2">
        <v>44165</v>
      </c>
      <c r="I11596" s="2">
        <f t="shared" si="724"/>
        <v>44165</v>
      </c>
      <c r="J11596" s="4">
        <f t="shared" si="725"/>
        <v>0</v>
      </c>
      <c r="K11596" s="4">
        <f t="shared" si="726"/>
        <v>420</v>
      </c>
      <c r="L11596" s="4">
        <f t="shared" si="727"/>
        <v>876023.69999999937</v>
      </c>
    </row>
    <row r="11597" spans="2:12" x14ac:dyDescent="0.3">
      <c r="B11597" t="s">
        <v>6</v>
      </c>
      <c r="C11597">
        <v>708780</v>
      </c>
      <c r="D11597">
        <v>21757.5</v>
      </c>
      <c r="E11597">
        <v>18</v>
      </c>
      <c r="F11597" s="2">
        <v>44011</v>
      </c>
      <c r="G11597" t="s">
        <v>35</v>
      </c>
      <c r="H11597" s="2">
        <v>44165</v>
      </c>
      <c r="I11597" s="2">
        <f t="shared" si="724"/>
        <v>44165</v>
      </c>
      <c r="J11597" s="4">
        <f t="shared" si="725"/>
        <v>0</v>
      </c>
      <c r="K11597" s="4">
        <f t="shared" si="726"/>
        <v>420</v>
      </c>
      <c r="L11597" s="4">
        <f t="shared" si="727"/>
        <v>876023.69999999937</v>
      </c>
    </row>
    <row r="11598" spans="2:12" x14ac:dyDescent="0.3">
      <c r="B11598" t="s">
        <v>6</v>
      </c>
      <c r="C11598">
        <v>709416</v>
      </c>
      <c r="D11598">
        <v>1211.3399999999999</v>
      </c>
      <c r="E11598">
        <v>1</v>
      </c>
      <c r="F11598" s="2">
        <v>43997</v>
      </c>
      <c r="G11598" t="s">
        <v>201</v>
      </c>
      <c r="H11598" s="2">
        <v>44158</v>
      </c>
      <c r="I11598" s="2">
        <f t="shared" si="724"/>
        <v>44165</v>
      </c>
      <c r="J11598" s="4">
        <f t="shared" si="725"/>
        <v>7</v>
      </c>
      <c r="K11598" s="4">
        <f t="shared" si="726"/>
        <v>54</v>
      </c>
      <c r="L11598" s="4">
        <f t="shared" si="727"/>
        <v>139627.25999999998</v>
      </c>
    </row>
    <row r="11599" spans="2:12" x14ac:dyDescent="0.3">
      <c r="B11599" t="s">
        <v>6</v>
      </c>
      <c r="C11599">
        <v>709824</v>
      </c>
      <c r="D11599">
        <v>394.38</v>
      </c>
      <c r="E11599">
        <v>1</v>
      </c>
      <c r="F11599" s="2">
        <v>43997</v>
      </c>
      <c r="G11599" t="s">
        <v>202</v>
      </c>
      <c r="H11599" s="2">
        <v>44123</v>
      </c>
      <c r="I11599" s="2">
        <f t="shared" si="724"/>
        <v>44165</v>
      </c>
      <c r="J11599" s="4">
        <f t="shared" si="725"/>
        <v>42</v>
      </c>
      <c r="K11599" s="4">
        <f t="shared" si="726"/>
        <v>27</v>
      </c>
      <c r="L11599" s="4">
        <f t="shared" si="727"/>
        <v>10686.599999999995</v>
      </c>
    </row>
    <row r="11600" spans="2:12" x14ac:dyDescent="0.3">
      <c r="B11600" t="s">
        <v>6</v>
      </c>
      <c r="C11600">
        <v>711894</v>
      </c>
      <c r="D11600">
        <v>1208.76</v>
      </c>
      <c r="E11600">
        <v>1</v>
      </c>
      <c r="F11600" s="2">
        <v>44011</v>
      </c>
      <c r="G11600" t="s">
        <v>66</v>
      </c>
      <c r="H11600" s="2">
        <v>44165</v>
      </c>
      <c r="I11600" s="2">
        <f t="shared" si="724"/>
        <v>44165</v>
      </c>
      <c r="J11600" s="4">
        <f t="shared" si="725"/>
        <v>0</v>
      </c>
      <c r="K11600" s="4">
        <f t="shared" si="726"/>
        <v>62</v>
      </c>
      <c r="L11600" s="4">
        <f t="shared" si="727"/>
        <v>169008.48000000007</v>
      </c>
    </row>
    <row r="11601" spans="2:12" x14ac:dyDescent="0.3">
      <c r="B11601" t="s">
        <v>6</v>
      </c>
      <c r="C11601">
        <v>711984</v>
      </c>
      <c r="D11601">
        <v>1208.76</v>
      </c>
      <c r="E11601">
        <v>1</v>
      </c>
      <c r="F11601" s="2">
        <v>44011</v>
      </c>
      <c r="G11601" t="s">
        <v>36</v>
      </c>
      <c r="H11601" s="2">
        <v>44130</v>
      </c>
      <c r="I11601" s="2">
        <f t="shared" si="724"/>
        <v>44165</v>
      </c>
      <c r="J11601" s="4">
        <f t="shared" si="725"/>
        <v>35</v>
      </c>
      <c r="K11601" s="4">
        <f t="shared" si="726"/>
        <v>30</v>
      </c>
      <c r="L11601" s="4">
        <f t="shared" si="727"/>
        <v>113944.13999999998</v>
      </c>
    </row>
    <row r="11602" spans="2:12" x14ac:dyDescent="0.3">
      <c r="B11602" t="s">
        <v>6</v>
      </c>
      <c r="C11602">
        <v>712296</v>
      </c>
      <c r="D11602">
        <v>6235.14</v>
      </c>
      <c r="E11602">
        <v>6</v>
      </c>
      <c r="F11602" s="2">
        <v>43997</v>
      </c>
      <c r="G11602" t="s">
        <v>205</v>
      </c>
      <c r="H11602" s="2">
        <v>43997</v>
      </c>
      <c r="I11602" s="2">
        <f t="shared" si="724"/>
        <v>44165</v>
      </c>
      <c r="J11602" s="4">
        <f t="shared" si="725"/>
        <v>168</v>
      </c>
      <c r="K11602" s="4">
        <f t="shared" si="726"/>
        <v>22</v>
      </c>
      <c r="L11602" s="4">
        <f t="shared" si="727"/>
        <v>42552.419999999991</v>
      </c>
    </row>
    <row r="11603" spans="2:12" x14ac:dyDescent="0.3">
      <c r="B11603" t="s">
        <v>6</v>
      </c>
      <c r="C11603">
        <v>712296</v>
      </c>
      <c r="D11603">
        <v>1227.8399999999999</v>
      </c>
      <c r="E11603">
        <v>1</v>
      </c>
      <c r="F11603" s="2">
        <v>43997</v>
      </c>
      <c r="G11603" t="s">
        <v>205</v>
      </c>
      <c r="H11603" s="2">
        <v>43997</v>
      </c>
      <c r="I11603" s="2">
        <f t="shared" si="724"/>
        <v>44165</v>
      </c>
      <c r="J11603" s="4">
        <f t="shared" si="725"/>
        <v>168</v>
      </c>
      <c r="K11603" s="4">
        <f t="shared" si="726"/>
        <v>22</v>
      </c>
      <c r="L11603" s="4">
        <f t="shared" si="727"/>
        <v>42552.419999999991</v>
      </c>
    </row>
    <row r="11604" spans="2:12" x14ac:dyDescent="0.3">
      <c r="B11604" t="s">
        <v>6</v>
      </c>
      <c r="C11604">
        <v>712482</v>
      </c>
      <c r="D11604">
        <v>625.44000000000005</v>
      </c>
      <c r="E11604">
        <v>1</v>
      </c>
      <c r="F11604" s="2">
        <v>43997</v>
      </c>
      <c r="G11604" t="s">
        <v>206</v>
      </c>
      <c r="H11604" s="2">
        <v>44151</v>
      </c>
      <c r="I11604" s="2">
        <f t="shared" si="724"/>
        <v>44165</v>
      </c>
      <c r="J11604" s="4">
        <f t="shared" si="725"/>
        <v>14</v>
      </c>
      <c r="K11604" s="4">
        <f t="shared" si="726"/>
        <v>46</v>
      </c>
      <c r="L11604" s="4">
        <f t="shared" si="727"/>
        <v>18532.86</v>
      </c>
    </row>
    <row r="11605" spans="2:12" x14ac:dyDescent="0.3">
      <c r="B11605" t="s">
        <v>6</v>
      </c>
      <c r="C11605">
        <v>712932</v>
      </c>
      <c r="D11605">
        <v>1211.4000000000001</v>
      </c>
      <c r="E11605">
        <v>1</v>
      </c>
      <c r="F11605" s="2">
        <v>43990</v>
      </c>
      <c r="G11605" t="s">
        <v>337</v>
      </c>
      <c r="H11605" s="2">
        <v>44165</v>
      </c>
      <c r="I11605" s="2">
        <f t="shared" si="724"/>
        <v>44165</v>
      </c>
      <c r="J11605" s="4">
        <f t="shared" si="725"/>
        <v>0</v>
      </c>
      <c r="K11605" s="4">
        <f t="shared" si="726"/>
        <v>46</v>
      </c>
      <c r="L11605" s="4">
        <f t="shared" si="727"/>
        <v>81020.459999999992</v>
      </c>
    </row>
    <row r="11606" spans="2:12" x14ac:dyDescent="0.3">
      <c r="B11606" t="s">
        <v>6</v>
      </c>
      <c r="C11606">
        <v>712932</v>
      </c>
      <c r="D11606">
        <v>1227.8399999999999</v>
      </c>
      <c r="E11606">
        <v>1</v>
      </c>
      <c r="F11606" s="2">
        <v>43997</v>
      </c>
      <c r="G11606" t="s">
        <v>337</v>
      </c>
      <c r="H11606" s="2">
        <v>44165</v>
      </c>
      <c r="I11606" s="2">
        <f t="shared" si="724"/>
        <v>44165</v>
      </c>
      <c r="J11606" s="4">
        <f t="shared" si="725"/>
        <v>0</v>
      </c>
      <c r="K11606" s="4">
        <f t="shared" si="726"/>
        <v>46</v>
      </c>
      <c r="L11606" s="4">
        <f t="shared" si="727"/>
        <v>81020.459999999992</v>
      </c>
    </row>
    <row r="11607" spans="2:12" x14ac:dyDescent="0.3">
      <c r="B11607" t="s">
        <v>6</v>
      </c>
      <c r="C11607">
        <v>712932</v>
      </c>
      <c r="D11607">
        <v>1208.76</v>
      </c>
      <c r="E11607">
        <v>1</v>
      </c>
      <c r="F11607" s="2">
        <v>44004</v>
      </c>
      <c r="G11607" t="s">
        <v>337</v>
      </c>
      <c r="H11607" s="2">
        <v>44165</v>
      </c>
      <c r="I11607" s="2">
        <f t="shared" si="724"/>
        <v>44165</v>
      </c>
      <c r="J11607" s="4">
        <f t="shared" si="725"/>
        <v>0</v>
      </c>
      <c r="K11607" s="4">
        <f t="shared" si="726"/>
        <v>46</v>
      </c>
      <c r="L11607" s="4">
        <f t="shared" si="727"/>
        <v>81020.459999999992</v>
      </c>
    </row>
    <row r="11608" spans="2:12" x14ac:dyDescent="0.3">
      <c r="B11608" t="s">
        <v>6</v>
      </c>
      <c r="C11608">
        <v>713718</v>
      </c>
      <c r="D11608">
        <v>4834.9799999999996</v>
      </c>
      <c r="E11608">
        <v>4</v>
      </c>
      <c r="F11608" s="2">
        <v>44004</v>
      </c>
      <c r="G11608" t="s">
        <v>16</v>
      </c>
      <c r="H11608" s="2">
        <v>44158</v>
      </c>
      <c r="I11608" s="2">
        <f t="shared" si="724"/>
        <v>44165</v>
      </c>
      <c r="J11608" s="4">
        <f t="shared" si="725"/>
        <v>7</v>
      </c>
      <c r="K11608" s="4">
        <f t="shared" si="726"/>
        <v>25</v>
      </c>
      <c r="L11608" s="4">
        <f t="shared" si="727"/>
        <v>80443.02</v>
      </c>
    </row>
    <row r="11609" spans="2:12" x14ac:dyDescent="0.3">
      <c r="B11609" t="s">
        <v>6</v>
      </c>
      <c r="C11609">
        <v>717612</v>
      </c>
      <c r="D11609">
        <v>273</v>
      </c>
      <c r="E11609">
        <v>1</v>
      </c>
      <c r="F11609" s="2">
        <v>43997</v>
      </c>
      <c r="G11609" t="s">
        <v>11</v>
      </c>
      <c r="H11609" s="2">
        <v>44081</v>
      </c>
      <c r="I11609" s="2">
        <f t="shared" si="724"/>
        <v>44165</v>
      </c>
      <c r="J11609" s="4">
        <f t="shared" si="725"/>
        <v>84</v>
      </c>
      <c r="K11609" s="4">
        <f t="shared" si="726"/>
        <v>24</v>
      </c>
      <c r="L11609" s="4">
        <f t="shared" si="727"/>
        <v>33160.319999999992</v>
      </c>
    </row>
    <row r="11610" spans="2:12" x14ac:dyDescent="0.3">
      <c r="B11610" t="s">
        <v>6</v>
      </c>
      <c r="C11610">
        <v>717612</v>
      </c>
      <c r="D11610">
        <v>271.2</v>
      </c>
      <c r="E11610">
        <v>1</v>
      </c>
      <c r="F11610" s="2">
        <v>44011</v>
      </c>
      <c r="G11610" t="s">
        <v>11</v>
      </c>
      <c r="H11610" s="2">
        <v>44081</v>
      </c>
      <c r="I11610" s="2">
        <f t="shared" si="724"/>
        <v>44165</v>
      </c>
      <c r="J11610" s="4">
        <f t="shared" si="725"/>
        <v>84</v>
      </c>
      <c r="K11610" s="4">
        <f t="shared" si="726"/>
        <v>24</v>
      </c>
      <c r="L11610" s="4">
        <f t="shared" si="727"/>
        <v>33160.319999999992</v>
      </c>
    </row>
    <row r="11611" spans="2:12" x14ac:dyDescent="0.3">
      <c r="B11611" t="s">
        <v>6</v>
      </c>
      <c r="C11611">
        <v>717930</v>
      </c>
      <c r="D11611">
        <v>1032.24</v>
      </c>
      <c r="E11611">
        <v>1</v>
      </c>
      <c r="F11611" s="2">
        <v>43990</v>
      </c>
      <c r="G11611" t="s">
        <v>377</v>
      </c>
      <c r="H11611" s="2">
        <v>43997</v>
      </c>
      <c r="I11611" s="2">
        <f t="shared" si="724"/>
        <v>44165</v>
      </c>
      <c r="J11611" s="4">
        <f t="shared" si="725"/>
        <v>168</v>
      </c>
      <c r="K11611" s="4">
        <f t="shared" si="726"/>
        <v>6</v>
      </c>
      <c r="L11611" s="4">
        <f t="shared" si="727"/>
        <v>14586.420000000002</v>
      </c>
    </row>
    <row r="11612" spans="2:12" x14ac:dyDescent="0.3">
      <c r="B11612" t="s">
        <v>6</v>
      </c>
      <c r="C11612">
        <v>717930</v>
      </c>
      <c r="D11612">
        <v>4129.1400000000003</v>
      </c>
      <c r="E11612">
        <v>4</v>
      </c>
      <c r="F11612" s="2">
        <v>43997</v>
      </c>
      <c r="G11612" t="s">
        <v>377</v>
      </c>
      <c r="H11612" s="2">
        <v>43997</v>
      </c>
      <c r="I11612" s="2">
        <f t="shared" si="724"/>
        <v>44165</v>
      </c>
      <c r="J11612" s="4">
        <f t="shared" si="725"/>
        <v>168</v>
      </c>
      <c r="K11612" s="4">
        <f t="shared" si="726"/>
        <v>6</v>
      </c>
      <c r="L11612" s="4">
        <f t="shared" si="727"/>
        <v>14586.420000000002</v>
      </c>
    </row>
    <row r="11613" spans="2:12" x14ac:dyDescent="0.3">
      <c r="B11613" t="s">
        <v>6</v>
      </c>
      <c r="C11613">
        <v>718086</v>
      </c>
      <c r="D11613">
        <v>7276.68</v>
      </c>
      <c r="E11613">
        <v>6</v>
      </c>
      <c r="F11613" s="2">
        <v>43990</v>
      </c>
      <c r="G11613" t="s">
        <v>211</v>
      </c>
      <c r="H11613" s="2">
        <v>44165</v>
      </c>
      <c r="I11613" s="2">
        <f t="shared" si="724"/>
        <v>44165</v>
      </c>
      <c r="J11613" s="4">
        <f t="shared" si="725"/>
        <v>0</v>
      </c>
      <c r="K11613" s="4">
        <f t="shared" si="726"/>
        <v>66</v>
      </c>
      <c r="L11613" s="4">
        <f t="shared" si="727"/>
        <v>235780.14000000004</v>
      </c>
    </row>
    <row r="11614" spans="2:12" x14ac:dyDescent="0.3">
      <c r="B11614" t="s">
        <v>6</v>
      </c>
      <c r="C11614">
        <v>718086</v>
      </c>
      <c r="D11614">
        <v>8461.26</v>
      </c>
      <c r="E11614">
        <v>7</v>
      </c>
      <c r="F11614" s="2">
        <v>44004</v>
      </c>
      <c r="G11614" t="s">
        <v>211</v>
      </c>
      <c r="H11614" s="2">
        <v>44165</v>
      </c>
      <c r="I11614" s="2">
        <f t="shared" si="724"/>
        <v>44165</v>
      </c>
      <c r="J11614" s="4">
        <f t="shared" si="725"/>
        <v>0</v>
      </c>
      <c r="K11614" s="4">
        <f t="shared" si="726"/>
        <v>66</v>
      </c>
      <c r="L11614" s="4">
        <f t="shared" si="727"/>
        <v>235780.14000000004</v>
      </c>
    </row>
    <row r="11615" spans="2:12" x14ac:dyDescent="0.3">
      <c r="B11615" t="s">
        <v>6</v>
      </c>
      <c r="C11615">
        <v>718152</v>
      </c>
      <c r="D11615">
        <v>390.9</v>
      </c>
      <c r="E11615">
        <v>1</v>
      </c>
      <c r="F11615" s="2">
        <v>43997</v>
      </c>
      <c r="G11615" t="s">
        <v>37</v>
      </c>
      <c r="H11615" s="2">
        <v>44165</v>
      </c>
      <c r="I11615" s="2">
        <f t="shared" si="724"/>
        <v>44165</v>
      </c>
      <c r="J11615" s="4">
        <f t="shared" si="725"/>
        <v>0</v>
      </c>
      <c r="K11615" s="4">
        <f t="shared" si="726"/>
        <v>327</v>
      </c>
      <c r="L11615" s="4">
        <f t="shared" si="727"/>
        <v>386034.60000000044</v>
      </c>
    </row>
    <row r="11616" spans="2:12" x14ac:dyDescent="0.3">
      <c r="B11616" t="s">
        <v>6</v>
      </c>
      <c r="C11616">
        <v>718152</v>
      </c>
      <c r="D11616">
        <v>391.74</v>
      </c>
      <c r="E11616">
        <v>1</v>
      </c>
      <c r="F11616" s="2">
        <v>43997</v>
      </c>
      <c r="G11616" t="s">
        <v>37</v>
      </c>
      <c r="H11616" s="2">
        <v>44165</v>
      </c>
      <c r="I11616" s="2">
        <f t="shared" si="724"/>
        <v>44165</v>
      </c>
      <c r="J11616" s="4">
        <f t="shared" si="725"/>
        <v>0</v>
      </c>
      <c r="K11616" s="4">
        <f t="shared" si="726"/>
        <v>327</v>
      </c>
      <c r="L11616" s="4">
        <f t="shared" si="727"/>
        <v>386034.60000000044</v>
      </c>
    </row>
    <row r="11617" spans="2:12" x14ac:dyDescent="0.3">
      <c r="B11617" t="s">
        <v>6</v>
      </c>
      <c r="C11617">
        <v>718152</v>
      </c>
      <c r="D11617">
        <v>-612.6</v>
      </c>
      <c r="E11617">
        <v>-1</v>
      </c>
      <c r="F11617" s="2">
        <v>43990</v>
      </c>
      <c r="G11617" t="s">
        <v>37</v>
      </c>
      <c r="H11617" s="2">
        <v>44165</v>
      </c>
      <c r="I11617" s="2">
        <f t="shared" si="724"/>
        <v>44165</v>
      </c>
      <c r="J11617" s="4">
        <f t="shared" si="725"/>
        <v>0</v>
      </c>
      <c r="K11617" s="4">
        <f t="shared" si="726"/>
        <v>327</v>
      </c>
      <c r="L11617" s="4">
        <f t="shared" si="727"/>
        <v>386034.60000000044</v>
      </c>
    </row>
    <row r="11618" spans="2:12" x14ac:dyDescent="0.3">
      <c r="B11618" t="s">
        <v>6</v>
      </c>
      <c r="C11618">
        <v>718152</v>
      </c>
      <c r="D11618">
        <v>621.78</v>
      </c>
      <c r="E11618">
        <v>1</v>
      </c>
      <c r="F11618" s="2">
        <v>43990</v>
      </c>
      <c r="G11618" t="s">
        <v>37</v>
      </c>
      <c r="H11618" s="2">
        <v>44165</v>
      </c>
      <c r="I11618" s="2">
        <f t="shared" si="724"/>
        <v>44165</v>
      </c>
      <c r="J11618" s="4">
        <f t="shared" si="725"/>
        <v>0</v>
      </c>
      <c r="K11618" s="4">
        <f t="shared" si="726"/>
        <v>327</v>
      </c>
      <c r="L11618" s="4">
        <f t="shared" si="727"/>
        <v>386034.60000000044</v>
      </c>
    </row>
    <row r="11619" spans="2:12" x14ac:dyDescent="0.3">
      <c r="B11619" t="s">
        <v>6</v>
      </c>
      <c r="C11619">
        <v>718152</v>
      </c>
      <c r="D11619">
        <v>4313.9399999999996</v>
      </c>
      <c r="E11619">
        <v>7</v>
      </c>
      <c r="F11619" s="2">
        <v>44004</v>
      </c>
      <c r="G11619" t="s">
        <v>37</v>
      </c>
      <c r="H11619" s="2">
        <v>44165</v>
      </c>
      <c r="I11619" s="2">
        <f t="shared" si="724"/>
        <v>44165</v>
      </c>
      <c r="J11619" s="4">
        <f t="shared" si="725"/>
        <v>0</v>
      </c>
      <c r="K11619" s="4">
        <f t="shared" si="726"/>
        <v>327</v>
      </c>
      <c r="L11619" s="4">
        <f t="shared" si="727"/>
        <v>386034.60000000044</v>
      </c>
    </row>
    <row r="11620" spans="2:12" x14ac:dyDescent="0.3">
      <c r="B11620" t="s">
        <v>6</v>
      </c>
      <c r="C11620">
        <v>718152</v>
      </c>
      <c r="D11620">
        <v>2402.64</v>
      </c>
      <c r="E11620">
        <v>2</v>
      </c>
      <c r="F11620" s="2">
        <v>44018</v>
      </c>
      <c r="G11620" t="s">
        <v>37</v>
      </c>
      <c r="H11620" s="2">
        <v>44165</v>
      </c>
      <c r="I11620" s="2">
        <f t="shared" si="724"/>
        <v>44165</v>
      </c>
      <c r="J11620" s="4">
        <f t="shared" si="725"/>
        <v>0</v>
      </c>
      <c r="K11620" s="4">
        <f t="shared" si="726"/>
        <v>327</v>
      </c>
      <c r="L11620" s="4">
        <f t="shared" si="727"/>
        <v>386034.60000000044</v>
      </c>
    </row>
    <row r="11621" spans="2:12" x14ac:dyDescent="0.3">
      <c r="B11621" t="s">
        <v>6</v>
      </c>
      <c r="C11621">
        <v>718686</v>
      </c>
      <c r="D11621">
        <v>616.26</v>
      </c>
      <c r="E11621">
        <v>1</v>
      </c>
      <c r="F11621" s="2">
        <v>43997</v>
      </c>
      <c r="G11621" t="s">
        <v>212</v>
      </c>
      <c r="H11621" s="2">
        <v>44074</v>
      </c>
      <c r="I11621" s="2">
        <f t="shared" si="724"/>
        <v>44165</v>
      </c>
      <c r="J11621" s="4">
        <f t="shared" si="725"/>
        <v>91</v>
      </c>
      <c r="K11621" s="4">
        <f t="shared" si="726"/>
        <v>11</v>
      </c>
      <c r="L11621" s="4">
        <f t="shared" si="727"/>
        <v>20823</v>
      </c>
    </row>
    <row r="11622" spans="2:12" x14ac:dyDescent="0.3">
      <c r="B11622" t="s">
        <v>6</v>
      </c>
      <c r="C11622">
        <v>719022</v>
      </c>
      <c r="D11622">
        <v>620.46</v>
      </c>
      <c r="E11622">
        <v>1</v>
      </c>
      <c r="F11622" s="2">
        <v>43997</v>
      </c>
      <c r="G11622" t="s">
        <v>166</v>
      </c>
      <c r="H11622" s="2">
        <v>44165</v>
      </c>
      <c r="I11622" s="2">
        <f t="shared" si="724"/>
        <v>44165</v>
      </c>
      <c r="J11622" s="4">
        <f t="shared" si="725"/>
        <v>0</v>
      </c>
      <c r="K11622" s="4">
        <f t="shared" si="726"/>
        <v>96</v>
      </c>
      <c r="L11622" s="4">
        <f t="shared" si="727"/>
        <v>46850.639999999992</v>
      </c>
    </row>
    <row r="11623" spans="2:12" x14ac:dyDescent="0.3">
      <c r="B11623" t="s">
        <v>6</v>
      </c>
      <c r="C11623">
        <v>719022</v>
      </c>
      <c r="D11623">
        <v>616.26</v>
      </c>
      <c r="E11623">
        <v>1</v>
      </c>
      <c r="F11623" s="2">
        <v>44011</v>
      </c>
      <c r="G11623" t="s">
        <v>166</v>
      </c>
      <c r="H11623" s="2">
        <v>44165</v>
      </c>
      <c r="I11623" s="2">
        <f t="shared" si="724"/>
        <v>44165</v>
      </c>
      <c r="J11623" s="4">
        <f t="shared" si="725"/>
        <v>0</v>
      </c>
      <c r="K11623" s="4">
        <f t="shared" si="726"/>
        <v>96</v>
      </c>
      <c r="L11623" s="4">
        <f t="shared" si="727"/>
        <v>46850.639999999992</v>
      </c>
    </row>
    <row r="11624" spans="2:12" x14ac:dyDescent="0.3">
      <c r="B11624" t="s">
        <v>6</v>
      </c>
      <c r="C11624">
        <v>719022</v>
      </c>
      <c r="D11624">
        <v>275.45999999999998</v>
      </c>
      <c r="E11624">
        <v>1</v>
      </c>
      <c r="F11624" s="2">
        <v>43997</v>
      </c>
      <c r="G11624" t="s">
        <v>166</v>
      </c>
      <c r="H11624" s="2">
        <v>44165</v>
      </c>
      <c r="I11624" s="2">
        <f t="shared" si="724"/>
        <v>44165</v>
      </c>
      <c r="J11624" s="4">
        <f t="shared" si="725"/>
        <v>0</v>
      </c>
      <c r="K11624" s="4">
        <f t="shared" si="726"/>
        <v>96</v>
      </c>
      <c r="L11624" s="4">
        <f t="shared" si="727"/>
        <v>46850.639999999992</v>
      </c>
    </row>
    <row r="11625" spans="2:12" x14ac:dyDescent="0.3">
      <c r="B11625" t="s">
        <v>6</v>
      </c>
      <c r="C11625">
        <v>719022</v>
      </c>
      <c r="D11625">
        <v>2422.8000000000002</v>
      </c>
      <c r="E11625">
        <v>2</v>
      </c>
      <c r="F11625" s="2">
        <v>43990</v>
      </c>
      <c r="G11625" t="s">
        <v>166</v>
      </c>
      <c r="H11625" s="2">
        <v>44165</v>
      </c>
      <c r="I11625" s="2">
        <f t="shared" si="724"/>
        <v>44165</v>
      </c>
      <c r="J11625" s="4">
        <f t="shared" si="725"/>
        <v>0</v>
      </c>
      <c r="K11625" s="4">
        <f t="shared" si="726"/>
        <v>96</v>
      </c>
      <c r="L11625" s="4">
        <f t="shared" si="727"/>
        <v>46850.639999999992</v>
      </c>
    </row>
    <row r="11626" spans="2:12" x14ac:dyDescent="0.3">
      <c r="B11626" t="s">
        <v>6</v>
      </c>
      <c r="C11626">
        <v>719166</v>
      </c>
      <c r="D11626">
        <v>1023</v>
      </c>
      <c r="E11626">
        <v>1</v>
      </c>
      <c r="F11626" s="2">
        <v>44011</v>
      </c>
      <c r="G11626" t="s">
        <v>626</v>
      </c>
      <c r="H11626" s="2">
        <v>44074</v>
      </c>
      <c r="I11626" s="2">
        <f t="shared" si="724"/>
        <v>44165</v>
      </c>
      <c r="J11626" s="4">
        <f t="shared" si="725"/>
        <v>91</v>
      </c>
      <c r="K11626" s="4">
        <f t="shared" si="726"/>
        <v>3</v>
      </c>
      <c r="L11626" s="4">
        <f t="shared" si="727"/>
        <v>2648.34</v>
      </c>
    </row>
    <row r="11627" spans="2:12" x14ac:dyDescent="0.3">
      <c r="B11627" t="s">
        <v>6</v>
      </c>
      <c r="C11627">
        <v>721512</v>
      </c>
      <c r="D11627">
        <v>388.26</v>
      </c>
      <c r="E11627">
        <v>1</v>
      </c>
      <c r="F11627" s="2">
        <v>44011</v>
      </c>
      <c r="G11627" t="s">
        <v>214</v>
      </c>
      <c r="H11627" s="2">
        <v>44137</v>
      </c>
      <c r="I11627" s="2">
        <f t="shared" si="724"/>
        <v>44165</v>
      </c>
      <c r="J11627" s="4">
        <f t="shared" si="725"/>
        <v>28</v>
      </c>
      <c r="K11627" s="4">
        <f t="shared" si="726"/>
        <v>41</v>
      </c>
      <c r="L11627" s="4">
        <f t="shared" si="727"/>
        <v>15719.520000000004</v>
      </c>
    </row>
    <row r="11628" spans="2:12" x14ac:dyDescent="0.3">
      <c r="B11628" t="s">
        <v>6</v>
      </c>
      <c r="C11628">
        <v>721512</v>
      </c>
      <c r="D11628">
        <v>273.54000000000002</v>
      </c>
      <c r="E11628">
        <v>1</v>
      </c>
      <c r="F11628" s="2">
        <v>43990</v>
      </c>
      <c r="G11628" t="s">
        <v>214</v>
      </c>
      <c r="H11628" s="2">
        <v>44137</v>
      </c>
      <c r="I11628" s="2">
        <f t="shared" si="724"/>
        <v>44165</v>
      </c>
      <c r="J11628" s="4">
        <f t="shared" si="725"/>
        <v>28</v>
      </c>
      <c r="K11628" s="4">
        <f t="shared" si="726"/>
        <v>41</v>
      </c>
      <c r="L11628" s="4">
        <f t="shared" si="727"/>
        <v>15719.520000000004</v>
      </c>
    </row>
    <row r="11629" spans="2:12" x14ac:dyDescent="0.3">
      <c r="B11629" t="s">
        <v>6</v>
      </c>
      <c r="C11629">
        <v>721512</v>
      </c>
      <c r="D11629">
        <v>275.45999999999998</v>
      </c>
      <c r="E11629">
        <v>1</v>
      </c>
      <c r="F11629" s="2">
        <v>43997</v>
      </c>
      <c r="G11629" t="s">
        <v>214</v>
      </c>
      <c r="H11629" s="2">
        <v>44137</v>
      </c>
      <c r="I11629" s="2">
        <f t="shared" si="724"/>
        <v>44165</v>
      </c>
      <c r="J11629" s="4">
        <f t="shared" si="725"/>
        <v>28</v>
      </c>
      <c r="K11629" s="4">
        <f t="shared" si="726"/>
        <v>41</v>
      </c>
      <c r="L11629" s="4">
        <f t="shared" si="727"/>
        <v>15719.520000000004</v>
      </c>
    </row>
    <row r="11630" spans="2:12" x14ac:dyDescent="0.3">
      <c r="B11630" t="s">
        <v>6</v>
      </c>
      <c r="C11630">
        <v>721512</v>
      </c>
      <c r="D11630">
        <v>271.2</v>
      </c>
      <c r="E11630">
        <v>1</v>
      </c>
      <c r="F11630" s="2">
        <v>44004</v>
      </c>
      <c r="G11630" t="s">
        <v>214</v>
      </c>
      <c r="H11630" s="2">
        <v>44137</v>
      </c>
      <c r="I11630" s="2">
        <f t="shared" si="724"/>
        <v>44165</v>
      </c>
      <c r="J11630" s="4">
        <f t="shared" si="725"/>
        <v>28</v>
      </c>
      <c r="K11630" s="4">
        <f t="shared" si="726"/>
        <v>41</v>
      </c>
      <c r="L11630" s="4">
        <f t="shared" si="727"/>
        <v>15719.520000000004</v>
      </c>
    </row>
    <row r="11631" spans="2:12" x14ac:dyDescent="0.3">
      <c r="B11631" t="s">
        <v>6</v>
      </c>
      <c r="C11631">
        <v>723180</v>
      </c>
      <c r="D11631">
        <v>275.45999999999998</v>
      </c>
      <c r="E11631">
        <v>1</v>
      </c>
      <c r="F11631" s="2">
        <v>43997</v>
      </c>
      <c r="G11631" t="s">
        <v>215</v>
      </c>
      <c r="H11631" s="2">
        <v>43997</v>
      </c>
      <c r="I11631" s="2">
        <f t="shared" si="724"/>
        <v>44165</v>
      </c>
      <c r="J11631" s="4">
        <f t="shared" si="725"/>
        <v>168</v>
      </c>
      <c r="K11631" s="4">
        <f t="shared" si="726"/>
        <v>14</v>
      </c>
      <c r="L11631" s="4">
        <f t="shared" si="727"/>
        <v>16419.72</v>
      </c>
    </row>
    <row r="11632" spans="2:12" x14ac:dyDescent="0.3">
      <c r="B11632" t="s">
        <v>6</v>
      </c>
      <c r="C11632">
        <v>723390</v>
      </c>
      <c r="D11632">
        <v>1848.84</v>
      </c>
      <c r="E11632">
        <v>3</v>
      </c>
      <c r="F11632" s="2">
        <v>44004</v>
      </c>
      <c r="G11632" t="s">
        <v>90</v>
      </c>
      <c r="H11632" s="2">
        <v>44158</v>
      </c>
      <c r="I11632" s="2">
        <f t="shared" si="724"/>
        <v>44165</v>
      </c>
      <c r="J11632" s="4">
        <f t="shared" si="725"/>
        <v>7</v>
      </c>
      <c r="K11632" s="4">
        <f t="shared" si="726"/>
        <v>67</v>
      </c>
      <c r="L11632" s="4">
        <f t="shared" si="727"/>
        <v>92243.51999999999</v>
      </c>
    </row>
    <row r="11633" spans="2:12" x14ac:dyDescent="0.3">
      <c r="B11633" t="s">
        <v>6</v>
      </c>
      <c r="C11633">
        <v>724080</v>
      </c>
      <c r="D11633">
        <v>1208.76</v>
      </c>
      <c r="E11633">
        <v>1</v>
      </c>
      <c r="F11633" s="2">
        <v>44011</v>
      </c>
      <c r="G11633" t="s">
        <v>291</v>
      </c>
      <c r="H11633" s="2">
        <v>44109</v>
      </c>
      <c r="I11633" s="2">
        <f t="shared" si="724"/>
        <v>44165</v>
      </c>
      <c r="J11633" s="4">
        <f t="shared" si="725"/>
        <v>56</v>
      </c>
      <c r="K11633" s="4">
        <f t="shared" si="726"/>
        <v>17</v>
      </c>
      <c r="L11633" s="4">
        <f t="shared" si="727"/>
        <v>91041.839999999982</v>
      </c>
    </row>
    <row r="11634" spans="2:12" x14ac:dyDescent="0.3">
      <c r="B11634" t="s">
        <v>6</v>
      </c>
      <c r="C11634">
        <v>724974</v>
      </c>
      <c r="D11634">
        <v>2250.36</v>
      </c>
      <c r="E11634">
        <v>1</v>
      </c>
      <c r="F11634" s="2">
        <v>43990</v>
      </c>
      <c r="G11634" t="s">
        <v>73</v>
      </c>
      <c r="H11634" s="2">
        <v>44165</v>
      </c>
      <c r="I11634" s="2">
        <f t="shared" si="724"/>
        <v>44165</v>
      </c>
      <c r="J11634" s="4">
        <f t="shared" si="725"/>
        <v>0</v>
      </c>
      <c r="K11634" s="4">
        <f t="shared" si="726"/>
        <v>236</v>
      </c>
      <c r="L11634" s="4">
        <f t="shared" si="727"/>
        <v>780258.53999999957</v>
      </c>
    </row>
    <row r="11635" spans="2:12" x14ac:dyDescent="0.3">
      <c r="B11635" t="s">
        <v>6</v>
      </c>
      <c r="C11635">
        <v>724974</v>
      </c>
      <c r="D11635">
        <v>394.38</v>
      </c>
      <c r="E11635">
        <v>1</v>
      </c>
      <c r="F11635" s="2">
        <v>43997</v>
      </c>
      <c r="G11635" t="s">
        <v>73</v>
      </c>
      <c r="H11635" s="2">
        <v>44165</v>
      </c>
      <c r="I11635" s="2">
        <f t="shared" si="724"/>
        <v>44165</v>
      </c>
      <c r="J11635" s="4">
        <f t="shared" si="725"/>
        <v>0</v>
      </c>
      <c r="K11635" s="4">
        <f t="shared" si="726"/>
        <v>236</v>
      </c>
      <c r="L11635" s="4">
        <f t="shared" si="727"/>
        <v>780258.53999999957</v>
      </c>
    </row>
    <row r="11636" spans="2:12" x14ac:dyDescent="0.3">
      <c r="B11636" t="s">
        <v>6</v>
      </c>
      <c r="C11636">
        <v>724974</v>
      </c>
      <c r="D11636">
        <v>1857</v>
      </c>
      <c r="E11636">
        <v>3</v>
      </c>
      <c r="F11636" s="2">
        <v>43990</v>
      </c>
      <c r="G11636" t="s">
        <v>73</v>
      </c>
      <c r="H11636" s="2">
        <v>44165</v>
      </c>
      <c r="I11636" s="2">
        <f t="shared" si="724"/>
        <v>44165</v>
      </c>
      <c r="J11636" s="4">
        <f t="shared" si="725"/>
        <v>0</v>
      </c>
      <c r="K11636" s="4">
        <f t="shared" si="726"/>
        <v>236</v>
      </c>
      <c r="L11636" s="4">
        <f t="shared" si="727"/>
        <v>780258.53999999957</v>
      </c>
    </row>
    <row r="11637" spans="2:12" x14ac:dyDescent="0.3">
      <c r="B11637" t="s">
        <v>6</v>
      </c>
      <c r="C11637">
        <v>724974</v>
      </c>
      <c r="D11637">
        <v>620.46</v>
      </c>
      <c r="E11637">
        <v>1</v>
      </c>
      <c r="F11637" s="2">
        <v>43997</v>
      </c>
      <c r="G11637" t="s">
        <v>73</v>
      </c>
      <c r="H11637" s="2">
        <v>44165</v>
      </c>
      <c r="I11637" s="2">
        <f t="shared" si="724"/>
        <v>44165</v>
      </c>
      <c r="J11637" s="4">
        <f t="shared" si="725"/>
        <v>0</v>
      </c>
      <c r="K11637" s="4">
        <f t="shared" si="726"/>
        <v>236</v>
      </c>
      <c r="L11637" s="4">
        <f t="shared" si="727"/>
        <v>780258.53999999957</v>
      </c>
    </row>
    <row r="11638" spans="2:12" x14ac:dyDescent="0.3">
      <c r="B11638" t="s">
        <v>6</v>
      </c>
      <c r="C11638">
        <v>724974</v>
      </c>
      <c r="D11638">
        <v>616.26</v>
      </c>
      <c r="E11638">
        <v>1</v>
      </c>
      <c r="F11638" s="2">
        <v>44004</v>
      </c>
      <c r="G11638" t="s">
        <v>73</v>
      </c>
      <c r="H11638" s="2">
        <v>44165</v>
      </c>
      <c r="I11638" s="2">
        <f t="shared" si="724"/>
        <v>44165</v>
      </c>
      <c r="J11638" s="4">
        <f t="shared" si="725"/>
        <v>0</v>
      </c>
      <c r="K11638" s="4">
        <f t="shared" si="726"/>
        <v>236</v>
      </c>
      <c r="L11638" s="4">
        <f t="shared" si="727"/>
        <v>780258.53999999957</v>
      </c>
    </row>
    <row r="11639" spans="2:12" x14ac:dyDescent="0.3">
      <c r="B11639" t="s">
        <v>6</v>
      </c>
      <c r="C11639">
        <v>724974</v>
      </c>
      <c r="D11639">
        <v>1848.84</v>
      </c>
      <c r="E11639">
        <v>3</v>
      </c>
      <c r="F11639" s="2">
        <v>44011</v>
      </c>
      <c r="G11639" t="s">
        <v>73</v>
      </c>
      <c r="H11639" s="2">
        <v>44165</v>
      </c>
      <c r="I11639" s="2">
        <f t="shared" si="724"/>
        <v>44165</v>
      </c>
      <c r="J11639" s="4">
        <f t="shared" si="725"/>
        <v>0</v>
      </c>
      <c r="K11639" s="4">
        <f t="shared" si="726"/>
        <v>236</v>
      </c>
      <c r="L11639" s="4">
        <f t="shared" si="727"/>
        <v>780258.53999999957</v>
      </c>
    </row>
    <row r="11640" spans="2:12" x14ac:dyDescent="0.3">
      <c r="B11640" t="s">
        <v>6</v>
      </c>
      <c r="C11640">
        <v>724974</v>
      </c>
      <c r="D11640">
        <v>273.54000000000002</v>
      </c>
      <c r="E11640">
        <v>1</v>
      </c>
      <c r="F11640" s="2">
        <v>43990</v>
      </c>
      <c r="G11640" t="s">
        <v>73</v>
      </c>
      <c r="H11640" s="2">
        <v>44165</v>
      </c>
      <c r="I11640" s="2">
        <f t="shared" si="724"/>
        <v>44165</v>
      </c>
      <c r="J11640" s="4">
        <f t="shared" si="725"/>
        <v>0</v>
      </c>
      <c r="K11640" s="4">
        <f t="shared" si="726"/>
        <v>236</v>
      </c>
      <c r="L11640" s="4">
        <f t="shared" si="727"/>
        <v>780258.53999999957</v>
      </c>
    </row>
    <row r="11641" spans="2:12" x14ac:dyDescent="0.3">
      <c r="B11641" t="s">
        <v>6</v>
      </c>
      <c r="C11641">
        <v>724974</v>
      </c>
      <c r="D11641">
        <v>275.45999999999998</v>
      </c>
      <c r="E11641">
        <v>1</v>
      </c>
      <c r="F11641" s="2">
        <v>43997</v>
      </c>
      <c r="G11641" t="s">
        <v>73</v>
      </c>
      <c r="H11641" s="2">
        <v>44165</v>
      </c>
      <c r="I11641" s="2">
        <f t="shared" si="724"/>
        <v>44165</v>
      </c>
      <c r="J11641" s="4">
        <f t="shared" si="725"/>
        <v>0</v>
      </c>
      <c r="K11641" s="4">
        <f t="shared" si="726"/>
        <v>236</v>
      </c>
      <c r="L11641" s="4">
        <f t="shared" si="727"/>
        <v>780258.53999999957</v>
      </c>
    </row>
    <row r="11642" spans="2:12" x14ac:dyDescent="0.3">
      <c r="B11642" t="s">
        <v>6</v>
      </c>
      <c r="C11642">
        <v>724974</v>
      </c>
      <c r="D11642">
        <v>271.2</v>
      </c>
      <c r="E11642">
        <v>1</v>
      </c>
      <c r="F11642" s="2">
        <v>44004</v>
      </c>
      <c r="G11642" t="s">
        <v>73</v>
      </c>
      <c r="H11642" s="2">
        <v>44165</v>
      </c>
      <c r="I11642" s="2">
        <f t="shared" si="724"/>
        <v>44165</v>
      </c>
      <c r="J11642" s="4">
        <f t="shared" si="725"/>
        <v>0</v>
      </c>
      <c r="K11642" s="4">
        <f t="shared" si="726"/>
        <v>236</v>
      </c>
      <c r="L11642" s="4">
        <f t="shared" si="727"/>
        <v>780258.53999999957</v>
      </c>
    </row>
    <row r="11643" spans="2:12" x14ac:dyDescent="0.3">
      <c r="B11643" t="s">
        <v>6</v>
      </c>
      <c r="C11643">
        <v>724974</v>
      </c>
      <c r="D11643">
        <v>271.2</v>
      </c>
      <c r="E11643">
        <v>1</v>
      </c>
      <c r="F11643" s="2">
        <v>44011</v>
      </c>
      <c r="G11643" t="s">
        <v>73</v>
      </c>
      <c r="H11643" s="2">
        <v>44165</v>
      </c>
      <c r="I11643" s="2">
        <f t="shared" si="724"/>
        <v>44165</v>
      </c>
      <c r="J11643" s="4">
        <f t="shared" si="725"/>
        <v>0</v>
      </c>
      <c r="K11643" s="4">
        <f t="shared" si="726"/>
        <v>236</v>
      </c>
      <c r="L11643" s="4">
        <f t="shared" si="727"/>
        <v>780258.53999999957</v>
      </c>
    </row>
    <row r="11644" spans="2:12" x14ac:dyDescent="0.3">
      <c r="B11644" t="s">
        <v>6</v>
      </c>
      <c r="C11644">
        <v>724974</v>
      </c>
      <c r="D11644">
        <v>269.45999999999998</v>
      </c>
      <c r="E11644">
        <v>1</v>
      </c>
      <c r="F11644" s="2">
        <v>44018</v>
      </c>
      <c r="G11644" t="s">
        <v>73</v>
      </c>
      <c r="H11644" s="2">
        <v>44165</v>
      </c>
      <c r="I11644" s="2">
        <f t="shared" si="724"/>
        <v>44165</v>
      </c>
      <c r="J11644" s="4">
        <f t="shared" si="725"/>
        <v>0</v>
      </c>
      <c r="K11644" s="4">
        <f t="shared" si="726"/>
        <v>236</v>
      </c>
      <c r="L11644" s="4">
        <f t="shared" si="727"/>
        <v>780258.53999999957</v>
      </c>
    </row>
    <row r="11645" spans="2:12" x14ac:dyDescent="0.3">
      <c r="B11645" t="s">
        <v>6</v>
      </c>
      <c r="C11645">
        <v>724974</v>
      </c>
      <c r="D11645">
        <v>1211.4000000000001</v>
      </c>
      <c r="E11645">
        <v>1</v>
      </c>
      <c r="F11645" s="2">
        <v>43990</v>
      </c>
      <c r="G11645" t="s">
        <v>73</v>
      </c>
      <c r="H11645" s="2">
        <v>44165</v>
      </c>
      <c r="I11645" s="2">
        <f t="shared" si="724"/>
        <v>44165</v>
      </c>
      <c r="J11645" s="4">
        <f t="shared" si="725"/>
        <v>0</v>
      </c>
      <c r="K11645" s="4">
        <f t="shared" si="726"/>
        <v>236</v>
      </c>
      <c r="L11645" s="4">
        <f t="shared" si="727"/>
        <v>780258.53999999957</v>
      </c>
    </row>
    <row r="11646" spans="2:12" x14ac:dyDescent="0.3">
      <c r="B11646" t="s">
        <v>6</v>
      </c>
      <c r="C11646">
        <v>724974</v>
      </c>
      <c r="D11646">
        <v>6106.8</v>
      </c>
      <c r="E11646">
        <v>5</v>
      </c>
      <c r="F11646" s="2">
        <v>43997</v>
      </c>
      <c r="G11646" t="s">
        <v>73</v>
      </c>
      <c r="H11646" s="2">
        <v>44165</v>
      </c>
      <c r="I11646" s="2">
        <f t="shared" si="724"/>
        <v>44165</v>
      </c>
      <c r="J11646" s="4">
        <f t="shared" si="725"/>
        <v>0</v>
      </c>
      <c r="K11646" s="4">
        <f t="shared" si="726"/>
        <v>236</v>
      </c>
      <c r="L11646" s="4">
        <f t="shared" si="727"/>
        <v>780258.53999999957</v>
      </c>
    </row>
    <row r="11647" spans="2:12" x14ac:dyDescent="0.3">
      <c r="B11647" t="s">
        <v>6</v>
      </c>
      <c r="C11647">
        <v>724974</v>
      </c>
      <c r="D11647">
        <v>3626.22</v>
      </c>
      <c r="E11647">
        <v>3</v>
      </c>
      <c r="F11647" s="2">
        <v>44004</v>
      </c>
      <c r="G11647" t="s">
        <v>73</v>
      </c>
      <c r="H11647" s="2">
        <v>44165</v>
      </c>
      <c r="I11647" s="2">
        <f t="shared" si="724"/>
        <v>44165</v>
      </c>
      <c r="J11647" s="4">
        <f t="shared" si="725"/>
        <v>0</v>
      </c>
      <c r="K11647" s="4">
        <f t="shared" si="726"/>
        <v>236</v>
      </c>
      <c r="L11647" s="4">
        <f t="shared" si="727"/>
        <v>780258.53999999957</v>
      </c>
    </row>
    <row r="11648" spans="2:12" x14ac:dyDescent="0.3">
      <c r="B11648" t="s">
        <v>6</v>
      </c>
      <c r="C11648">
        <v>724974</v>
      </c>
      <c r="D11648">
        <v>8461.26</v>
      </c>
      <c r="E11648">
        <v>7</v>
      </c>
      <c r="F11648" s="2">
        <v>44011</v>
      </c>
      <c r="G11648" t="s">
        <v>73</v>
      </c>
      <c r="H11648" s="2">
        <v>44165</v>
      </c>
      <c r="I11648" s="2">
        <f t="shared" si="724"/>
        <v>44165</v>
      </c>
      <c r="J11648" s="4">
        <f t="shared" si="725"/>
        <v>0</v>
      </c>
      <c r="K11648" s="4">
        <f t="shared" si="726"/>
        <v>236</v>
      </c>
      <c r="L11648" s="4">
        <f t="shared" si="727"/>
        <v>780258.53999999957</v>
      </c>
    </row>
    <row r="11649" spans="2:12" x14ac:dyDescent="0.3">
      <c r="B11649" t="s">
        <v>6</v>
      </c>
      <c r="C11649">
        <v>730284</v>
      </c>
      <c r="D11649">
        <v>390.9</v>
      </c>
      <c r="E11649">
        <v>1</v>
      </c>
      <c r="F11649" s="2">
        <v>43997</v>
      </c>
      <c r="G11649" t="s">
        <v>216</v>
      </c>
      <c r="H11649" s="2">
        <v>44137</v>
      </c>
      <c r="I11649" s="2">
        <f t="shared" si="724"/>
        <v>44165</v>
      </c>
      <c r="J11649" s="4">
        <f t="shared" si="725"/>
        <v>28</v>
      </c>
      <c r="K11649" s="4">
        <f t="shared" si="726"/>
        <v>28</v>
      </c>
      <c r="L11649" s="4">
        <f t="shared" si="727"/>
        <v>55795.380000000005</v>
      </c>
    </row>
    <row r="11650" spans="2:12" x14ac:dyDescent="0.3">
      <c r="B11650" t="s">
        <v>6</v>
      </c>
      <c r="C11650">
        <v>757332</v>
      </c>
      <c r="D11650">
        <v>389.1</v>
      </c>
      <c r="E11650">
        <v>1</v>
      </c>
      <c r="F11650" s="2">
        <v>43990</v>
      </c>
      <c r="G11650" t="s">
        <v>67</v>
      </c>
      <c r="H11650" s="2">
        <v>44151</v>
      </c>
      <c r="I11650" s="2">
        <f t="shared" si="724"/>
        <v>44165</v>
      </c>
      <c r="J11650" s="4">
        <f t="shared" si="725"/>
        <v>14</v>
      </c>
      <c r="K11650" s="4">
        <f t="shared" si="726"/>
        <v>86</v>
      </c>
      <c r="L11650" s="4">
        <f t="shared" si="727"/>
        <v>61857.060000000019</v>
      </c>
    </row>
    <row r="11651" spans="2:12" x14ac:dyDescent="0.3">
      <c r="B11651" t="s">
        <v>6</v>
      </c>
      <c r="C11651">
        <v>757332</v>
      </c>
      <c r="D11651">
        <v>1216.98</v>
      </c>
      <c r="E11651">
        <v>1</v>
      </c>
      <c r="F11651" s="2">
        <v>43997</v>
      </c>
      <c r="G11651" t="s">
        <v>67</v>
      </c>
      <c r="H11651" s="2">
        <v>44151</v>
      </c>
      <c r="I11651" s="2">
        <f t="shared" ref="I11651:I11714" si="728">MAX($F$2:$F$14451)</f>
        <v>44165</v>
      </c>
      <c r="J11651" s="4">
        <f t="shared" ref="J11651:J11714" si="729">DATEDIF(H11651,I11651,"d")</f>
        <v>14</v>
      </c>
      <c r="K11651" s="4">
        <f t="shared" ref="K11651:K11714" si="730">COUNTIF($G:$G,G11651)</f>
        <v>86</v>
      </c>
      <c r="L11651" s="4">
        <f t="shared" ref="L11651:L11714" si="731">SUMIF($G:$G,G11651,$D:$D)</f>
        <v>61857.060000000019</v>
      </c>
    </row>
    <row r="11652" spans="2:12" x14ac:dyDescent="0.3">
      <c r="B11652" t="s">
        <v>6</v>
      </c>
      <c r="C11652">
        <v>757332</v>
      </c>
      <c r="D11652">
        <v>1201.26</v>
      </c>
      <c r="E11652">
        <v>1</v>
      </c>
      <c r="F11652" s="2">
        <v>44018</v>
      </c>
      <c r="G11652" t="s">
        <v>67</v>
      </c>
      <c r="H11652" s="2">
        <v>44151</v>
      </c>
      <c r="I11652" s="2">
        <f t="shared" si="728"/>
        <v>44165</v>
      </c>
      <c r="J11652" s="4">
        <f t="shared" si="729"/>
        <v>14</v>
      </c>
      <c r="K11652" s="4">
        <f t="shared" si="730"/>
        <v>86</v>
      </c>
      <c r="L11652" s="4">
        <f t="shared" si="731"/>
        <v>61857.060000000019</v>
      </c>
    </row>
    <row r="11653" spans="2:12" x14ac:dyDescent="0.3">
      <c r="B11653" t="s">
        <v>6</v>
      </c>
      <c r="C11653">
        <v>763782</v>
      </c>
      <c r="D11653">
        <v>1211.4000000000001</v>
      </c>
      <c r="E11653">
        <v>1</v>
      </c>
      <c r="F11653" s="2">
        <v>43990</v>
      </c>
      <c r="G11653" t="s">
        <v>217</v>
      </c>
      <c r="H11653" s="2">
        <v>44165</v>
      </c>
      <c r="I11653" s="2">
        <f t="shared" si="728"/>
        <v>44165</v>
      </c>
      <c r="J11653" s="4">
        <f t="shared" si="729"/>
        <v>0</v>
      </c>
      <c r="K11653" s="4">
        <f t="shared" si="730"/>
        <v>73</v>
      </c>
      <c r="L11653" s="4">
        <f t="shared" si="731"/>
        <v>125895.35999999994</v>
      </c>
    </row>
    <row r="11654" spans="2:12" x14ac:dyDescent="0.3">
      <c r="B11654" t="s">
        <v>6</v>
      </c>
      <c r="C11654">
        <v>763782</v>
      </c>
      <c r="D11654">
        <v>1227.8399999999999</v>
      </c>
      <c r="E11654">
        <v>1</v>
      </c>
      <c r="F11654" s="2">
        <v>43997</v>
      </c>
      <c r="G11654" t="s">
        <v>217</v>
      </c>
      <c r="H11654" s="2">
        <v>44165</v>
      </c>
      <c r="I11654" s="2">
        <f t="shared" si="728"/>
        <v>44165</v>
      </c>
      <c r="J11654" s="4">
        <f t="shared" si="729"/>
        <v>0</v>
      </c>
      <c r="K11654" s="4">
        <f t="shared" si="730"/>
        <v>73</v>
      </c>
      <c r="L11654" s="4">
        <f t="shared" si="731"/>
        <v>125895.35999999994</v>
      </c>
    </row>
    <row r="11655" spans="2:12" x14ac:dyDescent="0.3">
      <c r="B11655" t="s">
        <v>6</v>
      </c>
      <c r="C11655">
        <v>763782</v>
      </c>
      <c r="D11655">
        <v>1208.76</v>
      </c>
      <c r="E11655">
        <v>1</v>
      </c>
      <c r="F11655" s="2">
        <v>44011</v>
      </c>
      <c r="G11655" t="s">
        <v>217</v>
      </c>
      <c r="H11655" s="2">
        <v>44165</v>
      </c>
      <c r="I11655" s="2">
        <f t="shared" si="728"/>
        <v>44165</v>
      </c>
      <c r="J11655" s="4">
        <f t="shared" si="729"/>
        <v>0</v>
      </c>
      <c r="K11655" s="4">
        <f t="shared" si="730"/>
        <v>73</v>
      </c>
      <c r="L11655" s="4">
        <f t="shared" si="731"/>
        <v>125895.35999999994</v>
      </c>
    </row>
    <row r="11656" spans="2:12" x14ac:dyDescent="0.3">
      <c r="B11656" t="s">
        <v>6</v>
      </c>
      <c r="C11656">
        <v>765942</v>
      </c>
      <c r="D11656">
        <v>2230.38</v>
      </c>
      <c r="E11656">
        <v>1</v>
      </c>
      <c r="F11656" s="2">
        <v>44004</v>
      </c>
      <c r="G11656" t="s">
        <v>218</v>
      </c>
      <c r="H11656" s="2">
        <v>44158</v>
      </c>
      <c r="I11656" s="2">
        <f t="shared" si="728"/>
        <v>44165</v>
      </c>
      <c r="J11656" s="4">
        <f t="shared" si="729"/>
        <v>7</v>
      </c>
      <c r="K11656" s="4">
        <f t="shared" si="730"/>
        <v>45</v>
      </c>
      <c r="L11656" s="4">
        <f t="shared" si="731"/>
        <v>86364.959999999977</v>
      </c>
    </row>
    <row r="11657" spans="2:12" x14ac:dyDescent="0.3">
      <c r="B11657" t="s">
        <v>6</v>
      </c>
      <c r="C11657">
        <v>765942</v>
      </c>
      <c r="D11657">
        <v>1010.28</v>
      </c>
      <c r="E11657">
        <v>1</v>
      </c>
      <c r="F11657" s="2">
        <v>43990</v>
      </c>
      <c r="G11657" t="s">
        <v>218</v>
      </c>
      <c r="H11657" s="2">
        <v>44158</v>
      </c>
      <c r="I11657" s="2">
        <f t="shared" si="728"/>
        <v>44165</v>
      </c>
      <c r="J11657" s="4">
        <f t="shared" si="729"/>
        <v>7</v>
      </c>
      <c r="K11657" s="4">
        <f t="shared" si="730"/>
        <v>45</v>
      </c>
      <c r="L11657" s="4">
        <f t="shared" si="731"/>
        <v>86364.959999999977</v>
      </c>
    </row>
    <row r="11658" spans="2:12" x14ac:dyDescent="0.3">
      <c r="B11658" t="s">
        <v>6</v>
      </c>
      <c r="C11658">
        <v>765942</v>
      </c>
      <c r="D11658">
        <v>2033.4</v>
      </c>
      <c r="E11658">
        <v>2</v>
      </c>
      <c r="F11658" s="2">
        <v>44018</v>
      </c>
      <c r="G11658" t="s">
        <v>218</v>
      </c>
      <c r="H11658" s="2">
        <v>44158</v>
      </c>
      <c r="I11658" s="2">
        <f t="shared" si="728"/>
        <v>44165</v>
      </c>
      <c r="J11658" s="4">
        <f t="shared" si="729"/>
        <v>7</v>
      </c>
      <c r="K11658" s="4">
        <f t="shared" si="730"/>
        <v>45</v>
      </c>
      <c r="L11658" s="4">
        <f t="shared" si="731"/>
        <v>86364.959999999977</v>
      </c>
    </row>
    <row r="11659" spans="2:12" x14ac:dyDescent="0.3">
      <c r="B11659" t="s">
        <v>6</v>
      </c>
      <c r="C11659">
        <v>766122</v>
      </c>
      <c r="D11659">
        <v>1801.38</v>
      </c>
      <c r="E11659">
        <v>1</v>
      </c>
      <c r="F11659" s="2">
        <v>43997</v>
      </c>
      <c r="G11659" t="s">
        <v>292</v>
      </c>
      <c r="H11659" s="2">
        <v>43997</v>
      </c>
      <c r="I11659" s="2">
        <f t="shared" si="728"/>
        <v>44165</v>
      </c>
      <c r="J11659" s="4">
        <f t="shared" si="729"/>
        <v>168</v>
      </c>
      <c r="K11659" s="4">
        <f t="shared" si="730"/>
        <v>14</v>
      </c>
      <c r="L11659" s="4">
        <f t="shared" si="731"/>
        <v>21258.120000000003</v>
      </c>
    </row>
    <row r="11660" spans="2:12" x14ac:dyDescent="0.3">
      <c r="B11660" t="s">
        <v>6</v>
      </c>
      <c r="C11660">
        <v>769446</v>
      </c>
      <c r="D11660">
        <v>776.46</v>
      </c>
      <c r="E11660">
        <v>2</v>
      </c>
      <c r="F11660" s="2">
        <v>44004</v>
      </c>
      <c r="G11660" t="s">
        <v>156</v>
      </c>
      <c r="H11660" s="2">
        <v>44165</v>
      </c>
      <c r="I11660" s="2">
        <f t="shared" si="728"/>
        <v>44165</v>
      </c>
      <c r="J11660" s="4">
        <f t="shared" si="729"/>
        <v>0</v>
      </c>
      <c r="K11660" s="4">
        <f t="shared" si="730"/>
        <v>6</v>
      </c>
      <c r="L11660" s="4">
        <f t="shared" si="731"/>
        <v>7508.16</v>
      </c>
    </row>
    <row r="11661" spans="2:12" x14ac:dyDescent="0.3">
      <c r="B11661" t="s">
        <v>6</v>
      </c>
      <c r="C11661">
        <v>769458</v>
      </c>
      <c r="D11661">
        <v>6691.14</v>
      </c>
      <c r="E11661">
        <v>3</v>
      </c>
      <c r="F11661" s="2">
        <v>44011</v>
      </c>
      <c r="G11661" t="s">
        <v>628</v>
      </c>
      <c r="H11661" s="2">
        <v>44011</v>
      </c>
      <c r="I11661" s="2">
        <f t="shared" si="728"/>
        <v>44165</v>
      </c>
      <c r="J11661" s="4">
        <f t="shared" si="729"/>
        <v>154</v>
      </c>
      <c r="K11661" s="4">
        <f t="shared" si="730"/>
        <v>3</v>
      </c>
      <c r="L11661" s="4">
        <f t="shared" si="731"/>
        <v>8733.7800000000007</v>
      </c>
    </row>
    <row r="11662" spans="2:12" x14ac:dyDescent="0.3">
      <c r="B11662" t="s">
        <v>6</v>
      </c>
      <c r="C11662">
        <v>776202</v>
      </c>
      <c r="D11662">
        <v>271.2</v>
      </c>
      <c r="E11662">
        <v>1</v>
      </c>
      <c r="F11662" s="2">
        <v>44004</v>
      </c>
      <c r="G11662" t="s">
        <v>219</v>
      </c>
      <c r="H11662" s="2">
        <v>44151</v>
      </c>
      <c r="I11662" s="2">
        <f t="shared" si="728"/>
        <v>44165</v>
      </c>
      <c r="J11662" s="4">
        <f t="shared" si="729"/>
        <v>14</v>
      </c>
      <c r="K11662" s="4">
        <f t="shared" si="730"/>
        <v>40</v>
      </c>
      <c r="L11662" s="4">
        <f t="shared" si="731"/>
        <v>36997.44000000001</v>
      </c>
    </row>
    <row r="11663" spans="2:12" x14ac:dyDescent="0.3">
      <c r="B11663" t="s">
        <v>6</v>
      </c>
      <c r="C11663">
        <v>776214</v>
      </c>
      <c r="D11663">
        <v>2230.38</v>
      </c>
      <c r="E11663">
        <v>1</v>
      </c>
      <c r="F11663" s="2">
        <v>44011</v>
      </c>
      <c r="G11663" t="s">
        <v>413</v>
      </c>
      <c r="H11663" s="2">
        <v>44018</v>
      </c>
      <c r="I11663" s="2">
        <f t="shared" si="728"/>
        <v>44165</v>
      </c>
      <c r="J11663" s="4">
        <f t="shared" si="729"/>
        <v>147</v>
      </c>
      <c r="K11663" s="4">
        <f t="shared" si="730"/>
        <v>9</v>
      </c>
      <c r="L11663" s="4">
        <f t="shared" si="731"/>
        <v>11928.060000000001</v>
      </c>
    </row>
    <row r="11664" spans="2:12" x14ac:dyDescent="0.3">
      <c r="B11664" t="s">
        <v>6</v>
      </c>
      <c r="C11664">
        <v>776214</v>
      </c>
      <c r="D11664">
        <v>1208.76</v>
      </c>
      <c r="E11664">
        <v>1</v>
      </c>
      <c r="F11664" s="2">
        <v>44011</v>
      </c>
      <c r="G11664" t="s">
        <v>413</v>
      </c>
      <c r="H11664" s="2">
        <v>44018</v>
      </c>
      <c r="I11664" s="2">
        <f t="shared" si="728"/>
        <v>44165</v>
      </c>
      <c r="J11664" s="4">
        <f t="shared" si="729"/>
        <v>147</v>
      </c>
      <c r="K11664" s="4">
        <f t="shared" si="730"/>
        <v>9</v>
      </c>
      <c r="L11664" s="4">
        <f t="shared" si="731"/>
        <v>11928.060000000001</v>
      </c>
    </row>
    <row r="11665" spans="2:12" x14ac:dyDescent="0.3">
      <c r="B11665" t="s">
        <v>6</v>
      </c>
      <c r="C11665">
        <v>777906</v>
      </c>
      <c r="D11665">
        <v>1232.58</v>
      </c>
      <c r="E11665">
        <v>2</v>
      </c>
      <c r="F11665" s="2">
        <v>43997</v>
      </c>
      <c r="G11665" t="s">
        <v>172</v>
      </c>
      <c r="H11665" s="2">
        <v>44144</v>
      </c>
      <c r="I11665" s="2">
        <f t="shared" si="728"/>
        <v>44165</v>
      </c>
      <c r="J11665" s="4">
        <f t="shared" si="729"/>
        <v>21</v>
      </c>
      <c r="K11665" s="4">
        <f t="shared" si="730"/>
        <v>76</v>
      </c>
      <c r="L11665" s="4">
        <f t="shared" si="731"/>
        <v>80430.12000000001</v>
      </c>
    </row>
    <row r="11666" spans="2:12" x14ac:dyDescent="0.3">
      <c r="B11666" t="s">
        <v>6</v>
      </c>
      <c r="C11666">
        <v>777906</v>
      </c>
      <c r="D11666">
        <v>2465.1</v>
      </c>
      <c r="E11666">
        <v>4</v>
      </c>
      <c r="F11666" s="2">
        <v>44004</v>
      </c>
      <c r="G11666" t="s">
        <v>172</v>
      </c>
      <c r="H11666" s="2">
        <v>44144</v>
      </c>
      <c r="I11666" s="2">
        <f t="shared" si="728"/>
        <v>44165</v>
      </c>
      <c r="J11666" s="4">
        <f t="shared" si="729"/>
        <v>21</v>
      </c>
      <c r="K11666" s="4">
        <f t="shared" si="730"/>
        <v>76</v>
      </c>
      <c r="L11666" s="4">
        <f t="shared" si="731"/>
        <v>80430.12000000001</v>
      </c>
    </row>
    <row r="11667" spans="2:12" x14ac:dyDescent="0.3">
      <c r="B11667" t="s">
        <v>6</v>
      </c>
      <c r="C11667">
        <v>795876</v>
      </c>
      <c r="D11667">
        <v>388.26</v>
      </c>
      <c r="E11667">
        <v>1</v>
      </c>
      <c r="F11667" s="2">
        <v>44004</v>
      </c>
      <c r="G11667" t="s">
        <v>31</v>
      </c>
      <c r="H11667" s="2">
        <v>44158</v>
      </c>
      <c r="I11667" s="2">
        <f t="shared" si="728"/>
        <v>44165</v>
      </c>
      <c r="J11667" s="4">
        <f t="shared" si="729"/>
        <v>7</v>
      </c>
      <c r="K11667" s="4">
        <f t="shared" si="730"/>
        <v>40</v>
      </c>
      <c r="L11667" s="4">
        <f t="shared" si="731"/>
        <v>31108.44</v>
      </c>
    </row>
    <row r="11668" spans="2:12" x14ac:dyDescent="0.3">
      <c r="B11668" t="s">
        <v>6</v>
      </c>
      <c r="C11668">
        <v>795876</v>
      </c>
      <c r="D11668">
        <v>1208.76</v>
      </c>
      <c r="E11668">
        <v>1</v>
      </c>
      <c r="F11668" s="2">
        <v>43997</v>
      </c>
      <c r="G11668" t="s">
        <v>31</v>
      </c>
      <c r="H11668" s="2">
        <v>44158</v>
      </c>
      <c r="I11668" s="2">
        <f t="shared" si="728"/>
        <v>44165</v>
      </c>
      <c r="J11668" s="4">
        <f t="shared" si="729"/>
        <v>7</v>
      </c>
      <c r="K11668" s="4">
        <f t="shared" si="730"/>
        <v>40</v>
      </c>
      <c r="L11668" s="4">
        <f t="shared" si="731"/>
        <v>31108.44</v>
      </c>
    </row>
    <row r="11669" spans="2:12" x14ac:dyDescent="0.3">
      <c r="B11669" t="s">
        <v>6</v>
      </c>
      <c r="C11669">
        <v>809172</v>
      </c>
      <c r="D11669">
        <v>389.1</v>
      </c>
      <c r="E11669">
        <v>1</v>
      </c>
      <c r="F11669" s="2">
        <v>43990</v>
      </c>
      <c r="G11669" t="s">
        <v>629</v>
      </c>
      <c r="H11669" s="2">
        <v>44165</v>
      </c>
      <c r="I11669" s="2">
        <f t="shared" si="728"/>
        <v>44165</v>
      </c>
      <c r="J11669" s="4">
        <f t="shared" si="729"/>
        <v>0</v>
      </c>
      <c r="K11669" s="4">
        <f t="shared" si="730"/>
        <v>88</v>
      </c>
      <c r="L11669" s="4">
        <f t="shared" si="731"/>
        <v>144316.56000000006</v>
      </c>
    </row>
    <row r="11670" spans="2:12" x14ac:dyDescent="0.3">
      <c r="B11670" t="s">
        <v>6</v>
      </c>
      <c r="C11670">
        <v>809172</v>
      </c>
      <c r="D11670">
        <v>388.26</v>
      </c>
      <c r="E11670">
        <v>1</v>
      </c>
      <c r="F11670" s="2">
        <v>44004</v>
      </c>
      <c r="G11670" t="s">
        <v>629</v>
      </c>
      <c r="H11670" s="2">
        <v>44165</v>
      </c>
      <c r="I11670" s="2">
        <f t="shared" si="728"/>
        <v>44165</v>
      </c>
      <c r="J11670" s="4">
        <f t="shared" si="729"/>
        <v>0</v>
      </c>
      <c r="K11670" s="4">
        <f t="shared" si="730"/>
        <v>88</v>
      </c>
      <c r="L11670" s="4">
        <f t="shared" si="731"/>
        <v>144316.56000000006</v>
      </c>
    </row>
    <row r="11671" spans="2:12" x14ac:dyDescent="0.3">
      <c r="B11671" t="s">
        <v>6</v>
      </c>
      <c r="C11671">
        <v>809172</v>
      </c>
      <c r="D11671">
        <v>385.86</v>
      </c>
      <c r="E11671">
        <v>1</v>
      </c>
      <c r="F11671" s="2">
        <v>44018</v>
      </c>
      <c r="G11671" t="s">
        <v>629</v>
      </c>
      <c r="H11671" s="2">
        <v>44165</v>
      </c>
      <c r="I11671" s="2">
        <f t="shared" si="728"/>
        <v>44165</v>
      </c>
      <c r="J11671" s="4">
        <f t="shared" si="729"/>
        <v>0</v>
      </c>
      <c r="K11671" s="4">
        <f t="shared" si="730"/>
        <v>88</v>
      </c>
      <c r="L11671" s="4">
        <f t="shared" si="731"/>
        <v>144316.56000000006</v>
      </c>
    </row>
    <row r="11672" spans="2:12" x14ac:dyDescent="0.3">
      <c r="B11672" t="s">
        <v>6</v>
      </c>
      <c r="C11672">
        <v>809172</v>
      </c>
      <c r="D11672">
        <v>1232.58</v>
      </c>
      <c r="E11672">
        <v>2</v>
      </c>
      <c r="F11672" s="2">
        <v>44004</v>
      </c>
      <c r="G11672" t="s">
        <v>629</v>
      </c>
      <c r="H11672" s="2">
        <v>44165</v>
      </c>
      <c r="I11672" s="2">
        <f t="shared" si="728"/>
        <v>44165</v>
      </c>
      <c r="J11672" s="4">
        <f t="shared" si="729"/>
        <v>0</v>
      </c>
      <c r="K11672" s="4">
        <f t="shared" si="730"/>
        <v>88</v>
      </c>
      <c r="L11672" s="4">
        <f t="shared" si="731"/>
        <v>144316.56000000006</v>
      </c>
    </row>
    <row r="11673" spans="2:12" x14ac:dyDescent="0.3">
      <c r="B11673" t="s">
        <v>6</v>
      </c>
      <c r="C11673">
        <v>809172</v>
      </c>
      <c r="D11673">
        <v>1848.84</v>
      </c>
      <c r="E11673">
        <v>3</v>
      </c>
      <c r="F11673" s="2">
        <v>44011</v>
      </c>
      <c r="G11673" t="s">
        <v>629</v>
      </c>
      <c r="H11673" s="2">
        <v>44165</v>
      </c>
      <c r="I11673" s="2">
        <f t="shared" si="728"/>
        <v>44165</v>
      </c>
      <c r="J11673" s="4">
        <f t="shared" si="729"/>
        <v>0</v>
      </c>
      <c r="K11673" s="4">
        <f t="shared" si="730"/>
        <v>88</v>
      </c>
      <c r="L11673" s="4">
        <f t="shared" si="731"/>
        <v>144316.56000000006</v>
      </c>
    </row>
    <row r="11674" spans="2:12" x14ac:dyDescent="0.3">
      <c r="B11674" t="s">
        <v>6</v>
      </c>
      <c r="C11674">
        <v>809172</v>
      </c>
      <c r="D11674">
        <v>612.54</v>
      </c>
      <c r="E11674">
        <v>1</v>
      </c>
      <c r="F11674" s="2">
        <v>44018</v>
      </c>
      <c r="G11674" t="s">
        <v>629</v>
      </c>
      <c r="H11674" s="2">
        <v>44165</v>
      </c>
      <c r="I11674" s="2">
        <f t="shared" si="728"/>
        <v>44165</v>
      </c>
      <c r="J11674" s="4">
        <f t="shared" si="729"/>
        <v>0</v>
      </c>
      <c r="K11674" s="4">
        <f t="shared" si="730"/>
        <v>88</v>
      </c>
      <c r="L11674" s="4">
        <f t="shared" si="731"/>
        <v>144316.56000000006</v>
      </c>
    </row>
    <row r="11675" spans="2:12" x14ac:dyDescent="0.3">
      <c r="B11675" t="s">
        <v>6</v>
      </c>
      <c r="C11675">
        <v>809172</v>
      </c>
      <c r="D11675">
        <v>273</v>
      </c>
      <c r="E11675">
        <v>1</v>
      </c>
      <c r="F11675" s="2">
        <v>43997</v>
      </c>
      <c r="G11675" t="s">
        <v>629</v>
      </c>
      <c r="H11675" s="2">
        <v>44165</v>
      </c>
      <c r="I11675" s="2">
        <f t="shared" si="728"/>
        <v>44165</v>
      </c>
      <c r="J11675" s="4">
        <f t="shared" si="729"/>
        <v>0</v>
      </c>
      <c r="K11675" s="4">
        <f t="shared" si="730"/>
        <v>88</v>
      </c>
      <c r="L11675" s="4">
        <f t="shared" si="731"/>
        <v>144316.56000000006</v>
      </c>
    </row>
    <row r="11676" spans="2:12" x14ac:dyDescent="0.3">
      <c r="B11676" t="s">
        <v>6</v>
      </c>
      <c r="C11676">
        <v>809172</v>
      </c>
      <c r="D11676">
        <v>3651</v>
      </c>
      <c r="E11676">
        <v>3</v>
      </c>
      <c r="F11676" s="2">
        <v>43997</v>
      </c>
      <c r="G11676" t="s">
        <v>629</v>
      </c>
      <c r="H11676" s="2">
        <v>44165</v>
      </c>
      <c r="I11676" s="2">
        <f t="shared" si="728"/>
        <v>44165</v>
      </c>
      <c r="J11676" s="4">
        <f t="shared" si="729"/>
        <v>0</v>
      </c>
      <c r="K11676" s="4">
        <f t="shared" si="730"/>
        <v>88</v>
      </c>
      <c r="L11676" s="4">
        <f t="shared" si="731"/>
        <v>144316.56000000006</v>
      </c>
    </row>
    <row r="11677" spans="2:12" x14ac:dyDescent="0.3">
      <c r="B11677" t="s">
        <v>6</v>
      </c>
      <c r="C11677">
        <v>809172</v>
      </c>
      <c r="D11677">
        <v>8461.26</v>
      </c>
      <c r="E11677">
        <v>7</v>
      </c>
      <c r="F11677" s="2">
        <v>44004</v>
      </c>
      <c r="G11677" t="s">
        <v>629</v>
      </c>
      <c r="H11677" s="2">
        <v>44165</v>
      </c>
      <c r="I11677" s="2">
        <f t="shared" si="728"/>
        <v>44165</v>
      </c>
      <c r="J11677" s="4">
        <f t="shared" si="729"/>
        <v>0</v>
      </c>
      <c r="K11677" s="4">
        <f t="shared" si="730"/>
        <v>88</v>
      </c>
      <c r="L11677" s="4">
        <f t="shared" si="731"/>
        <v>144316.56000000006</v>
      </c>
    </row>
    <row r="11678" spans="2:12" x14ac:dyDescent="0.3">
      <c r="B11678" t="s">
        <v>6</v>
      </c>
      <c r="C11678">
        <v>809172</v>
      </c>
      <c r="D11678">
        <v>1208.76</v>
      </c>
      <c r="E11678">
        <v>1</v>
      </c>
      <c r="F11678" s="2">
        <v>44011</v>
      </c>
      <c r="G11678" t="s">
        <v>629</v>
      </c>
      <c r="H11678" s="2">
        <v>44165</v>
      </c>
      <c r="I11678" s="2">
        <f t="shared" si="728"/>
        <v>44165</v>
      </c>
      <c r="J11678" s="4">
        <f t="shared" si="729"/>
        <v>0</v>
      </c>
      <c r="K11678" s="4">
        <f t="shared" si="730"/>
        <v>88</v>
      </c>
      <c r="L11678" s="4">
        <f t="shared" si="731"/>
        <v>144316.56000000006</v>
      </c>
    </row>
    <row r="11679" spans="2:12" x14ac:dyDescent="0.3">
      <c r="B11679" t="s">
        <v>6</v>
      </c>
      <c r="C11679">
        <v>812190</v>
      </c>
      <c r="D11679">
        <v>2265.6</v>
      </c>
      <c r="E11679">
        <v>1</v>
      </c>
      <c r="F11679" s="2">
        <v>43997</v>
      </c>
      <c r="G11679" t="s">
        <v>630</v>
      </c>
      <c r="H11679" s="2">
        <v>44053</v>
      </c>
      <c r="I11679" s="2">
        <f t="shared" si="728"/>
        <v>44165</v>
      </c>
      <c r="J11679" s="4">
        <f t="shared" si="729"/>
        <v>112</v>
      </c>
      <c r="K11679" s="4">
        <f t="shared" si="730"/>
        <v>4</v>
      </c>
      <c r="L11679" s="4">
        <f t="shared" si="731"/>
        <v>7610.4599999999991</v>
      </c>
    </row>
    <row r="11680" spans="2:12" x14ac:dyDescent="0.3">
      <c r="B11680" t="s">
        <v>6</v>
      </c>
      <c r="C11680">
        <v>820302</v>
      </c>
      <c r="D11680">
        <v>385.86</v>
      </c>
      <c r="E11680">
        <v>1</v>
      </c>
      <c r="F11680" s="2">
        <v>44018</v>
      </c>
      <c r="G11680" t="s">
        <v>294</v>
      </c>
      <c r="H11680" s="2">
        <v>44060</v>
      </c>
      <c r="I11680" s="2">
        <f t="shared" si="728"/>
        <v>44165</v>
      </c>
      <c r="J11680" s="4">
        <f t="shared" si="729"/>
        <v>105</v>
      </c>
      <c r="K11680" s="4">
        <f t="shared" si="730"/>
        <v>11</v>
      </c>
      <c r="L11680" s="4">
        <f t="shared" si="731"/>
        <v>3606.06</v>
      </c>
    </row>
    <row r="11681" spans="2:12" x14ac:dyDescent="0.3">
      <c r="B11681" t="s">
        <v>6</v>
      </c>
      <c r="C11681">
        <v>820302</v>
      </c>
      <c r="D11681">
        <v>539.04</v>
      </c>
      <c r="E11681">
        <v>2</v>
      </c>
      <c r="F11681" s="2">
        <v>44018</v>
      </c>
      <c r="G11681" t="s">
        <v>294</v>
      </c>
      <c r="H11681" s="2">
        <v>44060</v>
      </c>
      <c r="I11681" s="2">
        <f t="shared" si="728"/>
        <v>44165</v>
      </c>
      <c r="J11681" s="4">
        <f t="shared" si="729"/>
        <v>105</v>
      </c>
      <c r="K11681" s="4">
        <f t="shared" si="730"/>
        <v>11</v>
      </c>
      <c r="L11681" s="4">
        <f t="shared" si="731"/>
        <v>3606.06</v>
      </c>
    </row>
    <row r="11682" spans="2:12" x14ac:dyDescent="0.3">
      <c r="B11682" t="s">
        <v>6</v>
      </c>
      <c r="C11682">
        <v>840936</v>
      </c>
      <c r="D11682">
        <v>394.38</v>
      </c>
      <c r="E11682">
        <v>1</v>
      </c>
      <c r="F11682" s="2">
        <v>43997</v>
      </c>
      <c r="G11682" t="s">
        <v>223</v>
      </c>
      <c r="H11682" s="2">
        <v>44081</v>
      </c>
      <c r="I11682" s="2">
        <f t="shared" si="728"/>
        <v>44165</v>
      </c>
      <c r="J11682" s="4">
        <f t="shared" si="729"/>
        <v>84</v>
      </c>
      <c r="K11682" s="4">
        <f t="shared" si="730"/>
        <v>15</v>
      </c>
      <c r="L11682" s="4">
        <f t="shared" si="731"/>
        <v>7396.4999999999991</v>
      </c>
    </row>
    <row r="11683" spans="2:12" x14ac:dyDescent="0.3">
      <c r="B11683" t="s">
        <v>6</v>
      </c>
      <c r="C11683">
        <v>840936</v>
      </c>
      <c r="D11683">
        <v>388.26</v>
      </c>
      <c r="E11683">
        <v>1</v>
      </c>
      <c r="F11683" s="2">
        <v>44011</v>
      </c>
      <c r="G11683" t="s">
        <v>223</v>
      </c>
      <c r="H11683" s="2">
        <v>44081</v>
      </c>
      <c r="I11683" s="2">
        <f t="shared" si="728"/>
        <v>44165</v>
      </c>
      <c r="J11683" s="4">
        <f t="shared" si="729"/>
        <v>84</v>
      </c>
      <c r="K11683" s="4">
        <f t="shared" si="730"/>
        <v>15</v>
      </c>
      <c r="L11683" s="4">
        <f t="shared" si="731"/>
        <v>7396.4999999999991</v>
      </c>
    </row>
    <row r="11684" spans="2:12" x14ac:dyDescent="0.3">
      <c r="B11684" t="s">
        <v>6</v>
      </c>
      <c r="C11684">
        <v>857472</v>
      </c>
      <c r="D11684">
        <v>1025.1600000000001</v>
      </c>
      <c r="E11684">
        <v>1</v>
      </c>
      <c r="F11684" s="2">
        <v>43990</v>
      </c>
      <c r="G11684" t="s">
        <v>82</v>
      </c>
      <c r="H11684" s="2">
        <v>44158</v>
      </c>
      <c r="I11684" s="2">
        <f t="shared" si="728"/>
        <v>44165</v>
      </c>
      <c r="J11684" s="4">
        <f t="shared" si="729"/>
        <v>7</v>
      </c>
      <c r="K11684" s="4">
        <f t="shared" si="730"/>
        <v>48</v>
      </c>
      <c r="L11684" s="4">
        <f t="shared" si="731"/>
        <v>178305.66000000003</v>
      </c>
    </row>
    <row r="11685" spans="2:12" x14ac:dyDescent="0.3">
      <c r="B11685" t="s">
        <v>6</v>
      </c>
      <c r="C11685">
        <v>924180</v>
      </c>
      <c r="D11685">
        <v>621.78</v>
      </c>
      <c r="E11685">
        <v>1</v>
      </c>
      <c r="F11685" s="2">
        <v>43990</v>
      </c>
      <c r="G11685" t="s">
        <v>500</v>
      </c>
      <c r="H11685" s="2">
        <v>44032</v>
      </c>
      <c r="I11685" s="2">
        <f t="shared" si="728"/>
        <v>44165</v>
      </c>
      <c r="J11685" s="4">
        <f t="shared" si="729"/>
        <v>133</v>
      </c>
      <c r="K11685" s="4">
        <f t="shared" si="730"/>
        <v>4</v>
      </c>
      <c r="L11685" s="4">
        <f t="shared" si="731"/>
        <v>1941.54</v>
      </c>
    </row>
    <row r="11686" spans="2:12" x14ac:dyDescent="0.3">
      <c r="B11686" t="s">
        <v>6</v>
      </c>
      <c r="C11686">
        <v>948012</v>
      </c>
      <c r="D11686">
        <v>1972.08</v>
      </c>
      <c r="E11686">
        <v>5</v>
      </c>
      <c r="F11686" s="2">
        <v>43997</v>
      </c>
      <c r="G11686" t="s">
        <v>226</v>
      </c>
      <c r="H11686" s="2">
        <v>44165</v>
      </c>
      <c r="I11686" s="2">
        <f t="shared" si="728"/>
        <v>44165</v>
      </c>
      <c r="J11686" s="4">
        <f t="shared" si="729"/>
        <v>0</v>
      </c>
      <c r="K11686" s="4">
        <f t="shared" si="730"/>
        <v>82</v>
      </c>
      <c r="L11686" s="4">
        <f t="shared" si="731"/>
        <v>88866.359999999928</v>
      </c>
    </row>
    <row r="11687" spans="2:12" x14ac:dyDescent="0.3">
      <c r="B11687" t="s">
        <v>6</v>
      </c>
      <c r="C11687">
        <v>948012</v>
      </c>
      <c r="D11687">
        <v>1164.8399999999999</v>
      </c>
      <c r="E11687">
        <v>3</v>
      </c>
      <c r="F11687" s="2">
        <v>44004</v>
      </c>
      <c r="G11687" t="s">
        <v>226</v>
      </c>
      <c r="H11687" s="2">
        <v>44165</v>
      </c>
      <c r="I11687" s="2">
        <f t="shared" si="728"/>
        <v>44165</v>
      </c>
      <c r="J11687" s="4">
        <f t="shared" si="729"/>
        <v>0</v>
      </c>
      <c r="K11687" s="4">
        <f t="shared" si="730"/>
        <v>82</v>
      </c>
      <c r="L11687" s="4">
        <f t="shared" si="731"/>
        <v>88866.359999999928</v>
      </c>
    </row>
    <row r="11688" spans="2:12" x14ac:dyDescent="0.3">
      <c r="B11688" t="s">
        <v>6</v>
      </c>
      <c r="C11688">
        <v>948012</v>
      </c>
      <c r="D11688">
        <v>1377.3</v>
      </c>
      <c r="E11688">
        <v>5</v>
      </c>
      <c r="F11688" s="2">
        <v>43997</v>
      </c>
      <c r="G11688" t="s">
        <v>226</v>
      </c>
      <c r="H11688" s="2">
        <v>44165</v>
      </c>
      <c r="I11688" s="2">
        <f t="shared" si="728"/>
        <v>44165</v>
      </c>
      <c r="J11688" s="4">
        <f t="shared" si="729"/>
        <v>0</v>
      </c>
      <c r="K11688" s="4">
        <f t="shared" si="730"/>
        <v>82</v>
      </c>
      <c r="L11688" s="4">
        <f t="shared" si="731"/>
        <v>88866.359999999928</v>
      </c>
    </row>
    <row r="11689" spans="2:12" x14ac:dyDescent="0.3">
      <c r="B11689" t="s">
        <v>6</v>
      </c>
      <c r="C11689">
        <v>948012</v>
      </c>
      <c r="D11689">
        <v>1355.88</v>
      </c>
      <c r="E11689">
        <v>5</v>
      </c>
      <c r="F11689" s="2">
        <v>44004</v>
      </c>
      <c r="G11689" t="s">
        <v>226</v>
      </c>
      <c r="H11689" s="2">
        <v>44165</v>
      </c>
      <c r="I11689" s="2">
        <f t="shared" si="728"/>
        <v>44165</v>
      </c>
      <c r="J11689" s="4">
        <f t="shared" si="729"/>
        <v>0</v>
      </c>
      <c r="K11689" s="4">
        <f t="shared" si="730"/>
        <v>82</v>
      </c>
      <c r="L11689" s="4">
        <f t="shared" si="731"/>
        <v>88866.359999999928</v>
      </c>
    </row>
    <row r="11690" spans="2:12" x14ac:dyDescent="0.3">
      <c r="B11690" t="s">
        <v>6</v>
      </c>
      <c r="C11690">
        <v>948924</v>
      </c>
      <c r="D11690">
        <v>388.26</v>
      </c>
      <c r="E11690">
        <v>1</v>
      </c>
      <c r="F11690" s="2">
        <v>44004</v>
      </c>
      <c r="G11690" t="s">
        <v>295</v>
      </c>
      <c r="H11690" s="2">
        <v>44004</v>
      </c>
      <c r="I11690" s="2">
        <f t="shared" si="728"/>
        <v>44165</v>
      </c>
      <c r="J11690" s="4">
        <f t="shared" si="729"/>
        <v>161</v>
      </c>
      <c r="K11690" s="4">
        <f t="shared" si="730"/>
        <v>7</v>
      </c>
      <c r="L11690" s="4">
        <f t="shared" si="731"/>
        <v>7964.4000000000005</v>
      </c>
    </row>
    <row r="11691" spans="2:12" x14ac:dyDescent="0.3">
      <c r="B11691" t="s">
        <v>6</v>
      </c>
      <c r="C11691">
        <v>955938</v>
      </c>
      <c r="D11691">
        <v>1032.24</v>
      </c>
      <c r="E11691">
        <v>1</v>
      </c>
      <c r="F11691" s="2">
        <v>43990</v>
      </c>
      <c r="G11691" t="s">
        <v>152</v>
      </c>
      <c r="H11691" s="2">
        <v>44151</v>
      </c>
      <c r="I11691" s="2">
        <f t="shared" si="728"/>
        <v>44165</v>
      </c>
      <c r="J11691" s="4">
        <f t="shared" si="729"/>
        <v>14</v>
      </c>
      <c r="K11691" s="4">
        <f t="shared" si="730"/>
        <v>39</v>
      </c>
      <c r="L11691" s="4">
        <f t="shared" si="731"/>
        <v>122103.96000000005</v>
      </c>
    </row>
    <row r="11692" spans="2:12" x14ac:dyDescent="0.3">
      <c r="B11692" t="s">
        <v>6</v>
      </c>
      <c r="C11692">
        <v>955938</v>
      </c>
      <c r="D11692">
        <v>1023</v>
      </c>
      <c r="E11692">
        <v>1</v>
      </c>
      <c r="F11692" s="2">
        <v>44004</v>
      </c>
      <c r="G11692" t="s">
        <v>152</v>
      </c>
      <c r="H11692" s="2">
        <v>44151</v>
      </c>
      <c r="I11692" s="2">
        <f t="shared" si="728"/>
        <v>44165</v>
      </c>
      <c r="J11692" s="4">
        <f t="shared" si="729"/>
        <v>14</v>
      </c>
      <c r="K11692" s="4">
        <f t="shared" si="730"/>
        <v>39</v>
      </c>
      <c r="L11692" s="4">
        <f t="shared" si="731"/>
        <v>122103.96000000005</v>
      </c>
    </row>
    <row r="11693" spans="2:12" x14ac:dyDescent="0.3">
      <c r="B11693" t="s">
        <v>6</v>
      </c>
      <c r="C11693">
        <v>955938</v>
      </c>
      <c r="D11693">
        <v>7252.5</v>
      </c>
      <c r="E11693">
        <v>6</v>
      </c>
      <c r="F11693" s="2">
        <v>44004</v>
      </c>
      <c r="G11693" t="s">
        <v>152</v>
      </c>
      <c r="H11693" s="2">
        <v>44151</v>
      </c>
      <c r="I11693" s="2">
        <f t="shared" si="728"/>
        <v>44165</v>
      </c>
      <c r="J11693" s="4">
        <f t="shared" si="729"/>
        <v>14</v>
      </c>
      <c r="K11693" s="4">
        <f t="shared" si="730"/>
        <v>39</v>
      </c>
      <c r="L11693" s="4">
        <f t="shared" si="731"/>
        <v>122103.96000000005</v>
      </c>
    </row>
    <row r="11694" spans="2:12" x14ac:dyDescent="0.3">
      <c r="B11694" t="s">
        <v>6</v>
      </c>
      <c r="C11694">
        <v>966096</v>
      </c>
      <c r="D11694">
        <v>1219.68</v>
      </c>
      <c r="E11694">
        <v>1</v>
      </c>
      <c r="F11694" s="2">
        <v>43990</v>
      </c>
      <c r="G11694" t="s">
        <v>683</v>
      </c>
      <c r="H11694" s="2">
        <v>43990</v>
      </c>
      <c r="I11694" s="2">
        <f t="shared" si="728"/>
        <v>44165</v>
      </c>
      <c r="J11694" s="4">
        <f t="shared" si="729"/>
        <v>175</v>
      </c>
      <c r="K11694" s="4">
        <f t="shared" si="730"/>
        <v>1</v>
      </c>
      <c r="L11694" s="4">
        <f t="shared" si="731"/>
        <v>1219.68</v>
      </c>
    </row>
    <row r="11695" spans="2:12" x14ac:dyDescent="0.3">
      <c r="B11695" t="s">
        <v>6</v>
      </c>
      <c r="C11695">
        <v>968190</v>
      </c>
      <c r="D11695">
        <v>-2020.56</v>
      </c>
      <c r="E11695">
        <v>-2</v>
      </c>
      <c r="F11695" s="2">
        <v>44011</v>
      </c>
      <c r="G11695" t="s">
        <v>343</v>
      </c>
      <c r="H11695" s="2">
        <v>44137</v>
      </c>
      <c r="I11695" s="2">
        <f t="shared" si="728"/>
        <v>44165</v>
      </c>
      <c r="J11695" s="4">
        <f t="shared" si="729"/>
        <v>28</v>
      </c>
      <c r="K11695" s="4">
        <f t="shared" si="730"/>
        <v>16</v>
      </c>
      <c r="L11695" s="4">
        <f t="shared" si="731"/>
        <v>19088.7</v>
      </c>
    </row>
    <row r="11696" spans="2:12" x14ac:dyDescent="0.3">
      <c r="B11696" t="s">
        <v>6</v>
      </c>
      <c r="C11696">
        <v>1007850</v>
      </c>
      <c r="D11696">
        <v>2417.52</v>
      </c>
      <c r="E11696">
        <v>2</v>
      </c>
      <c r="F11696" s="2">
        <v>43997</v>
      </c>
      <c r="G11696" t="s">
        <v>668</v>
      </c>
      <c r="H11696" s="2">
        <v>44130</v>
      </c>
      <c r="I11696" s="2">
        <f t="shared" si="728"/>
        <v>44165</v>
      </c>
      <c r="J11696" s="4">
        <f t="shared" si="729"/>
        <v>35</v>
      </c>
      <c r="K11696" s="4">
        <f t="shared" si="730"/>
        <v>7</v>
      </c>
      <c r="L11696" s="4">
        <f t="shared" si="731"/>
        <v>9641.58</v>
      </c>
    </row>
    <row r="11697" spans="2:12" x14ac:dyDescent="0.3">
      <c r="B11697" t="s">
        <v>6</v>
      </c>
      <c r="C11697">
        <v>1007850</v>
      </c>
      <c r="D11697">
        <v>1208.76</v>
      </c>
      <c r="E11697">
        <v>1</v>
      </c>
      <c r="F11697" s="2">
        <v>44011</v>
      </c>
      <c r="G11697" t="s">
        <v>668</v>
      </c>
      <c r="H11697" s="2">
        <v>44130</v>
      </c>
      <c r="I11697" s="2">
        <f t="shared" si="728"/>
        <v>44165</v>
      </c>
      <c r="J11697" s="4">
        <f t="shared" si="729"/>
        <v>35</v>
      </c>
      <c r="K11697" s="4">
        <f t="shared" si="730"/>
        <v>7</v>
      </c>
      <c r="L11697" s="4">
        <f t="shared" si="731"/>
        <v>9641.58</v>
      </c>
    </row>
    <row r="11698" spans="2:12" x14ac:dyDescent="0.3">
      <c r="B11698" t="s">
        <v>6</v>
      </c>
      <c r="C11698">
        <v>1040508</v>
      </c>
      <c r="D11698">
        <v>1201.26</v>
      </c>
      <c r="E11698">
        <v>1</v>
      </c>
      <c r="F11698" s="2">
        <v>44018</v>
      </c>
      <c r="G11698" t="s">
        <v>114</v>
      </c>
      <c r="H11698" s="2">
        <v>44158</v>
      </c>
      <c r="I11698" s="2">
        <f t="shared" si="728"/>
        <v>44165</v>
      </c>
      <c r="J11698" s="4">
        <f t="shared" si="729"/>
        <v>7</v>
      </c>
      <c r="K11698" s="4">
        <f t="shared" si="730"/>
        <v>46</v>
      </c>
      <c r="L11698" s="4">
        <f t="shared" si="731"/>
        <v>108754.73999999998</v>
      </c>
    </row>
    <row r="11699" spans="2:12" x14ac:dyDescent="0.3">
      <c r="B11699" t="s">
        <v>6</v>
      </c>
      <c r="C11699">
        <v>1074900</v>
      </c>
      <c r="D11699">
        <v>271.2</v>
      </c>
      <c r="E11699">
        <v>1</v>
      </c>
      <c r="F11699" s="2">
        <v>44011</v>
      </c>
      <c r="G11699" t="s">
        <v>106</v>
      </c>
      <c r="H11699" s="2">
        <v>44165</v>
      </c>
      <c r="I11699" s="2">
        <f t="shared" si="728"/>
        <v>44165</v>
      </c>
      <c r="J11699" s="4">
        <f t="shared" si="729"/>
        <v>0</v>
      </c>
      <c r="K11699" s="4">
        <f t="shared" si="730"/>
        <v>84</v>
      </c>
      <c r="L11699" s="4">
        <f t="shared" si="731"/>
        <v>45310.979999999996</v>
      </c>
    </row>
    <row r="11700" spans="2:12" x14ac:dyDescent="0.3">
      <c r="B11700" t="s">
        <v>6</v>
      </c>
      <c r="C11700">
        <v>1074900</v>
      </c>
      <c r="D11700">
        <v>269.45999999999998</v>
      </c>
      <c r="E11700">
        <v>1</v>
      </c>
      <c r="F11700" s="2">
        <v>44018</v>
      </c>
      <c r="G11700" t="s">
        <v>106</v>
      </c>
      <c r="H11700" s="2">
        <v>44165</v>
      </c>
      <c r="I11700" s="2">
        <f t="shared" si="728"/>
        <v>44165</v>
      </c>
      <c r="J11700" s="4">
        <f t="shared" si="729"/>
        <v>0</v>
      </c>
      <c r="K11700" s="4">
        <f t="shared" si="730"/>
        <v>84</v>
      </c>
      <c r="L11700" s="4">
        <f t="shared" si="731"/>
        <v>45310.979999999996</v>
      </c>
    </row>
    <row r="11701" spans="2:12" x14ac:dyDescent="0.3">
      <c r="B11701" t="s">
        <v>6</v>
      </c>
      <c r="C11701">
        <v>1090620</v>
      </c>
      <c r="D11701">
        <v>388.26</v>
      </c>
      <c r="E11701">
        <v>1</v>
      </c>
      <c r="F11701" s="2">
        <v>44004</v>
      </c>
      <c r="G11701" t="s">
        <v>684</v>
      </c>
      <c r="H11701" s="2">
        <v>44004</v>
      </c>
      <c r="I11701" s="2">
        <f t="shared" si="728"/>
        <v>44165</v>
      </c>
      <c r="J11701" s="4">
        <f t="shared" si="729"/>
        <v>161</v>
      </c>
      <c r="K11701" s="4">
        <f t="shared" si="730"/>
        <v>1</v>
      </c>
      <c r="L11701" s="4">
        <f t="shared" si="731"/>
        <v>388.26</v>
      </c>
    </row>
    <row r="11702" spans="2:12" x14ac:dyDescent="0.3">
      <c r="B11702" t="s">
        <v>6</v>
      </c>
      <c r="C11702">
        <v>1093788</v>
      </c>
      <c r="D11702">
        <v>6057.06</v>
      </c>
      <c r="E11702">
        <v>5</v>
      </c>
      <c r="F11702" s="2">
        <v>43990</v>
      </c>
      <c r="G11702" t="s">
        <v>233</v>
      </c>
      <c r="H11702" s="2">
        <v>44102</v>
      </c>
      <c r="I11702" s="2">
        <f t="shared" si="728"/>
        <v>44165</v>
      </c>
      <c r="J11702" s="4">
        <f t="shared" si="729"/>
        <v>63</v>
      </c>
      <c r="K11702" s="4">
        <f t="shared" si="730"/>
        <v>10</v>
      </c>
      <c r="L11702" s="4">
        <f t="shared" si="731"/>
        <v>21927</v>
      </c>
    </row>
    <row r="11703" spans="2:12" x14ac:dyDescent="0.3">
      <c r="B11703" t="s">
        <v>6</v>
      </c>
      <c r="C11703">
        <v>1098684</v>
      </c>
      <c r="D11703">
        <v>388.26</v>
      </c>
      <c r="E11703">
        <v>1</v>
      </c>
      <c r="F11703" s="2">
        <v>44011</v>
      </c>
      <c r="G11703" t="s">
        <v>234</v>
      </c>
      <c r="H11703" s="2">
        <v>44011</v>
      </c>
      <c r="I11703" s="2">
        <f t="shared" si="728"/>
        <v>44165</v>
      </c>
      <c r="J11703" s="4">
        <f t="shared" si="729"/>
        <v>154</v>
      </c>
      <c r="K11703" s="4">
        <f t="shared" si="730"/>
        <v>22</v>
      </c>
      <c r="L11703" s="4">
        <f t="shared" si="731"/>
        <v>18342.659999999996</v>
      </c>
    </row>
    <row r="11704" spans="2:12" x14ac:dyDescent="0.3">
      <c r="B11704" t="s">
        <v>6</v>
      </c>
      <c r="C11704">
        <v>1098684</v>
      </c>
      <c r="D11704">
        <v>616.26</v>
      </c>
      <c r="E11704">
        <v>1</v>
      </c>
      <c r="F11704" s="2">
        <v>44004</v>
      </c>
      <c r="G11704" t="s">
        <v>234</v>
      </c>
      <c r="H11704" s="2">
        <v>44011</v>
      </c>
      <c r="I11704" s="2">
        <f t="shared" si="728"/>
        <v>44165</v>
      </c>
      <c r="J11704" s="4">
        <f t="shared" si="729"/>
        <v>154</v>
      </c>
      <c r="K11704" s="4">
        <f t="shared" si="730"/>
        <v>22</v>
      </c>
      <c r="L11704" s="4">
        <f t="shared" si="731"/>
        <v>18342.659999999996</v>
      </c>
    </row>
    <row r="11705" spans="2:12" x14ac:dyDescent="0.3">
      <c r="B11705" t="s">
        <v>6</v>
      </c>
      <c r="C11705">
        <v>1115280</v>
      </c>
      <c r="D11705">
        <v>275.45999999999998</v>
      </c>
      <c r="E11705">
        <v>1</v>
      </c>
      <c r="F11705" s="2">
        <v>43997</v>
      </c>
      <c r="G11705" t="s">
        <v>237</v>
      </c>
      <c r="H11705" s="2">
        <v>44158</v>
      </c>
      <c r="I11705" s="2">
        <f t="shared" si="728"/>
        <v>44165</v>
      </c>
      <c r="J11705" s="4">
        <f t="shared" si="729"/>
        <v>7</v>
      </c>
      <c r="K11705" s="4">
        <f t="shared" si="730"/>
        <v>68</v>
      </c>
      <c r="L11705" s="4">
        <f t="shared" si="731"/>
        <v>34421.880000000012</v>
      </c>
    </row>
    <row r="11706" spans="2:12" x14ac:dyDescent="0.3">
      <c r="B11706" t="s">
        <v>6</v>
      </c>
      <c r="C11706">
        <v>1115280</v>
      </c>
      <c r="D11706">
        <v>542.34</v>
      </c>
      <c r="E11706">
        <v>2</v>
      </c>
      <c r="F11706" s="2">
        <v>44004</v>
      </c>
      <c r="G11706" t="s">
        <v>237</v>
      </c>
      <c r="H11706" s="2">
        <v>44158</v>
      </c>
      <c r="I11706" s="2">
        <f t="shared" si="728"/>
        <v>44165</v>
      </c>
      <c r="J11706" s="4">
        <f t="shared" si="729"/>
        <v>7</v>
      </c>
      <c r="K11706" s="4">
        <f t="shared" si="730"/>
        <v>68</v>
      </c>
      <c r="L11706" s="4">
        <f t="shared" si="731"/>
        <v>34421.880000000012</v>
      </c>
    </row>
    <row r="11707" spans="2:12" x14ac:dyDescent="0.3">
      <c r="B11707" t="s">
        <v>6</v>
      </c>
      <c r="C11707">
        <v>1115280</v>
      </c>
      <c r="D11707">
        <v>271.2</v>
      </c>
      <c r="E11707">
        <v>1</v>
      </c>
      <c r="F11707" s="2">
        <v>44011</v>
      </c>
      <c r="G11707" t="s">
        <v>237</v>
      </c>
      <c r="H11707" s="2">
        <v>44158</v>
      </c>
      <c r="I11707" s="2">
        <f t="shared" si="728"/>
        <v>44165</v>
      </c>
      <c r="J11707" s="4">
        <f t="shared" si="729"/>
        <v>7</v>
      </c>
      <c r="K11707" s="4">
        <f t="shared" si="730"/>
        <v>68</v>
      </c>
      <c r="L11707" s="4">
        <f t="shared" si="731"/>
        <v>34421.880000000012</v>
      </c>
    </row>
    <row r="11708" spans="2:12" x14ac:dyDescent="0.3">
      <c r="B11708" t="s">
        <v>6</v>
      </c>
      <c r="C11708">
        <v>1128624</v>
      </c>
      <c r="D11708">
        <v>1216.98</v>
      </c>
      <c r="E11708">
        <v>1</v>
      </c>
      <c r="F11708" s="2">
        <v>43997</v>
      </c>
      <c r="G11708" t="s">
        <v>182</v>
      </c>
      <c r="H11708" s="2">
        <v>44165</v>
      </c>
      <c r="I11708" s="2">
        <f t="shared" si="728"/>
        <v>44165</v>
      </c>
      <c r="J11708" s="4">
        <f t="shared" si="729"/>
        <v>0</v>
      </c>
      <c r="K11708" s="4">
        <f t="shared" si="730"/>
        <v>57</v>
      </c>
      <c r="L11708" s="4">
        <f t="shared" si="731"/>
        <v>89083.739999999947</v>
      </c>
    </row>
    <row r="11709" spans="2:12" x14ac:dyDescent="0.3">
      <c r="B11709" t="s">
        <v>6</v>
      </c>
      <c r="C11709">
        <v>1128624</v>
      </c>
      <c r="D11709">
        <v>1208.76</v>
      </c>
      <c r="E11709">
        <v>1</v>
      </c>
      <c r="F11709" s="2">
        <v>44011</v>
      </c>
      <c r="G11709" t="s">
        <v>182</v>
      </c>
      <c r="H11709" s="2">
        <v>44165</v>
      </c>
      <c r="I11709" s="2">
        <f t="shared" si="728"/>
        <v>44165</v>
      </c>
      <c r="J11709" s="4">
        <f t="shared" si="729"/>
        <v>0</v>
      </c>
      <c r="K11709" s="4">
        <f t="shared" si="730"/>
        <v>57</v>
      </c>
      <c r="L11709" s="4">
        <f t="shared" si="731"/>
        <v>89083.739999999947</v>
      </c>
    </row>
    <row r="11710" spans="2:12" x14ac:dyDescent="0.3">
      <c r="B11710" t="s">
        <v>6</v>
      </c>
      <c r="C11710">
        <v>1128630</v>
      </c>
      <c r="D11710">
        <v>1016.88</v>
      </c>
      <c r="E11710">
        <v>1</v>
      </c>
      <c r="F11710" s="2">
        <v>43990</v>
      </c>
      <c r="G11710" t="s">
        <v>238</v>
      </c>
      <c r="H11710" s="2">
        <v>44158</v>
      </c>
      <c r="I11710" s="2">
        <f t="shared" si="728"/>
        <v>44165</v>
      </c>
      <c r="J11710" s="4">
        <f t="shared" si="729"/>
        <v>7</v>
      </c>
      <c r="K11710" s="4">
        <f t="shared" si="730"/>
        <v>13</v>
      </c>
      <c r="L11710" s="4">
        <f t="shared" si="731"/>
        <v>7493.6400000000012</v>
      </c>
    </row>
    <row r="11711" spans="2:12" x14ac:dyDescent="0.3">
      <c r="B11711" t="s">
        <v>6</v>
      </c>
      <c r="C11711">
        <v>1138506</v>
      </c>
      <c r="D11711">
        <v>1164.72</v>
      </c>
      <c r="E11711">
        <v>3</v>
      </c>
      <c r="F11711" s="2">
        <v>44004</v>
      </c>
      <c r="G11711" t="s">
        <v>239</v>
      </c>
      <c r="H11711" s="2">
        <v>44116</v>
      </c>
      <c r="I11711" s="2">
        <f t="shared" si="728"/>
        <v>44165</v>
      </c>
      <c r="J11711" s="4">
        <f t="shared" si="729"/>
        <v>49</v>
      </c>
      <c r="K11711" s="4">
        <f t="shared" si="730"/>
        <v>27</v>
      </c>
      <c r="L11711" s="4">
        <f t="shared" si="731"/>
        <v>22895.399999999998</v>
      </c>
    </row>
    <row r="11712" spans="2:12" x14ac:dyDescent="0.3">
      <c r="B11712" t="s">
        <v>6</v>
      </c>
      <c r="C11712">
        <v>1138506</v>
      </c>
      <c r="D11712">
        <v>1211.4000000000001</v>
      </c>
      <c r="E11712">
        <v>1</v>
      </c>
      <c r="F11712" s="2">
        <v>43990</v>
      </c>
      <c r="G11712" t="s">
        <v>239</v>
      </c>
      <c r="H11712" s="2">
        <v>44116</v>
      </c>
      <c r="I11712" s="2">
        <f t="shared" si="728"/>
        <v>44165</v>
      </c>
      <c r="J11712" s="4">
        <f t="shared" si="729"/>
        <v>49</v>
      </c>
      <c r="K11712" s="4">
        <f t="shared" si="730"/>
        <v>27</v>
      </c>
      <c r="L11712" s="4">
        <f t="shared" si="731"/>
        <v>22895.399999999998</v>
      </c>
    </row>
    <row r="11713" spans="2:12" x14ac:dyDescent="0.3">
      <c r="B11713" t="s">
        <v>6</v>
      </c>
      <c r="C11713">
        <v>1138506</v>
      </c>
      <c r="D11713">
        <v>1216.98</v>
      </c>
      <c r="E11713">
        <v>1</v>
      </c>
      <c r="F11713" s="2">
        <v>43997</v>
      </c>
      <c r="G11713" t="s">
        <v>239</v>
      </c>
      <c r="H11713" s="2">
        <v>44116</v>
      </c>
      <c r="I11713" s="2">
        <f t="shared" si="728"/>
        <v>44165</v>
      </c>
      <c r="J11713" s="4">
        <f t="shared" si="729"/>
        <v>49</v>
      </c>
      <c r="K11713" s="4">
        <f t="shared" si="730"/>
        <v>27</v>
      </c>
      <c r="L11713" s="4">
        <f t="shared" si="731"/>
        <v>22895.399999999998</v>
      </c>
    </row>
    <row r="11714" spans="2:12" x14ac:dyDescent="0.3">
      <c r="B11714" t="s">
        <v>6</v>
      </c>
      <c r="C11714">
        <v>1141710</v>
      </c>
      <c r="D11714">
        <v>1208.76</v>
      </c>
      <c r="E11714">
        <v>1</v>
      </c>
      <c r="F11714" s="2">
        <v>44004</v>
      </c>
      <c r="G11714" t="s">
        <v>75</v>
      </c>
      <c r="H11714" s="2">
        <v>44004</v>
      </c>
      <c r="I11714" s="2">
        <f t="shared" si="728"/>
        <v>44165</v>
      </c>
      <c r="J11714" s="4">
        <f t="shared" si="729"/>
        <v>161</v>
      </c>
      <c r="K11714" s="4">
        <f t="shared" si="730"/>
        <v>15</v>
      </c>
      <c r="L11714" s="4">
        <f t="shared" si="731"/>
        <v>-47556.84</v>
      </c>
    </row>
    <row r="11715" spans="2:12" x14ac:dyDescent="0.3">
      <c r="B11715" t="s">
        <v>6</v>
      </c>
      <c r="C11715">
        <v>1144464</v>
      </c>
      <c r="D11715">
        <v>1227.8399999999999</v>
      </c>
      <c r="E11715">
        <v>1</v>
      </c>
      <c r="F11715" s="2">
        <v>43997</v>
      </c>
      <c r="G11715" t="s">
        <v>592</v>
      </c>
      <c r="H11715" s="2">
        <v>44158</v>
      </c>
      <c r="I11715" s="2">
        <f t="shared" ref="I11715:I11778" si="732">MAX($F$2:$F$14451)</f>
        <v>44165</v>
      </c>
      <c r="J11715" s="4">
        <f t="shared" ref="J11715:J11778" si="733">DATEDIF(H11715,I11715,"d")</f>
        <v>7</v>
      </c>
      <c r="K11715" s="4">
        <f t="shared" ref="K11715:K11778" si="734">COUNTIF($G:$G,G11715)</f>
        <v>12</v>
      </c>
      <c r="L11715" s="4">
        <f t="shared" ref="L11715:L11778" si="735">SUMIF($G:$G,G11715,$D:$D)</f>
        <v>13434.72</v>
      </c>
    </row>
    <row r="11716" spans="2:12" x14ac:dyDescent="0.3">
      <c r="B11716" t="s">
        <v>6</v>
      </c>
      <c r="C11716">
        <v>1152846</v>
      </c>
      <c r="D11716">
        <v>1227.8399999999999</v>
      </c>
      <c r="E11716">
        <v>1</v>
      </c>
      <c r="F11716" s="2">
        <v>43997</v>
      </c>
      <c r="G11716" t="s">
        <v>132</v>
      </c>
      <c r="H11716" s="2">
        <v>44130</v>
      </c>
      <c r="I11716" s="2">
        <f t="shared" si="732"/>
        <v>44165</v>
      </c>
      <c r="J11716" s="4">
        <f t="shared" si="733"/>
        <v>35</v>
      </c>
      <c r="K11716" s="4">
        <f t="shared" si="734"/>
        <v>43</v>
      </c>
      <c r="L11716" s="4">
        <f t="shared" si="735"/>
        <v>41702.639999999985</v>
      </c>
    </row>
    <row r="11717" spans="2:12" x14ac:dyDescent="0.3">
      <c r="B11717" t="s">
        <v>6</v>
      </c>
      <c r="C11717">
        <v>1152846</v>
      </c>
      <c r="D11717">
        <v>1208.76</v>
      </c>
      <c r="E11717">
        <v>1</v>
      </c>
      <c r="F11717" s="2">
        <v>44011</v>
      </c>
      <c r="G11717" t="s">
        <v>132</v>
      </c>
      <c r="H11717" s="2">
        <v>44130</v>
      </c>
      <c r="I11717" s="2">
        <f t="shared" si="732"/>
        <v>44165</v>
      </c>
      <c r="J11717" s="4">
        <f t="shared" si="733"/>
        <v>35</v>
      </c>
      <c r="K11717" s="4">
        <f t="shared" si="734"/>
        <v>43</v>
      </c>
      <c r="L11717" s="4">
        <f t="shared" si="735"/>
        <v>41702.639999999985</v>
      </c>
    </row>
    <row r="11718" spans="2:12" x14ac:dyDescent="0.3">
      <c r="B11718" t="s">
        <v>6</v>
      </c>
      <c r="C11718">
        <v>1160778</v>
      </c>
      <c r="D11718">
        <v>1032.24</v>
      </c>
      <c r="E11718">
        <v>1</v>
      </c>
      <c r="F11718" s="2">
        <v>43990</v>
      </c>
      <c r="G11718" t="s">
        <v>302</v>
      </c>
      <c r="H11718" s="2">
        <v>44025</v>
      </c>
      <c r="I11718" s="2">
        <f t="shared" si="732"/>
        <v>44165</v>
      </c>
      <c r="J11718" s="4">
        <f t="shared" si="733"/>
        <v>140</v>
      </c>
      <c r="K11718" s="4">
        <f t="shared" si="734"/>
        <v>9</v>
      </c>
      <c r="L11718" s="4">
        <f t="shared" si="735"/>
        <v>22279.98</v>
      </c>
    </row>
    <row r="11719" spans="2:12" x14ac:dyDescent="0.3">
      <c r="B11719" t="s">
        <v>6</v>
      </c>
      <c r="C11719">
        <v>1169322</v>
      </c>
      <c r="D11719">
        <v>1219.68</v>
      </c>
      <c r="E11719">
        <v>1</v>
      </c>
      <c r="F11719" s="2">
        <v>43990</v>
      </c>
      <c r="G11719" t="s">
        <v>418</v>
      </c>
      <c r="H11719" s="2">
        <v>44151</v>
      </c>
      <c r="I11719" s="2">
        <f t="shared" si="732"/>
        <v>44165</v>
      </c>
      <c r="J11719" s="4">
        <f t="shared" si="733"/>
        <v>14</v>
      </c>
      <c r="K11719" s="4">
        <f t="shared" si="734"/>
        <v>10</v>
      </c>
      <c r="L11719" s="4">
        <f t="shared" si="735"/>
        <v>13894.740000000002</v>
      </c>
    </row>
    <row r="11720" spans="2:12" x14ac:dyDescent="0.3">
      <c r="B11720" t="s">
        <v>6</v>
      </c>
      <c r="C11720">
        <v>2400378</v>
      </c>
      <c r="D11720">
        <v>1216.98</v>
      </c>
      <c r="E11720">
        <v>1</v>
      </c>
      <c r="F11720" s="2">
        <v>43997</v>
      </c>
      <c r="G11720" t="s">
        <v>241</v>
      </c>
      <c r="H11720" s="2">
        <v>43997</v>
      </c>
      <c r="I11720" s="2">
        <f t="shared" si="732"/>
        <v>44165</v>
      </c>
      <c r="J11720" s="4">
        <f t="shared" si="733"/>
        <v>168</v>
      </c>
      <c r="K11720" s="4">
        <f t="shared" si="734"/>
        <v>20</v>
      </c>
      <c r="L11720" s="4">
        <f t="shared" si="735"/>
        <v>40103.880000000005</v>
      </c>
    </row>
    <row r="11721" spans="2:12" x14ac:dyDescent="0.3">
      <c r="B11721" t="s">
        <v>6</v>
      </c>
      <c r="C11721">
        <v>2401740</v>
      </c>
      <c r="D11721">
        <v>1208.76</v>
      </c>
      <c r="E11721">
        <v>1</v>
      </c>
      <c r="F11721" s="2">
        <v>44011</v>
      </c>
      <c r="G11721" t="s">
        <v>242</v>
      </c>
      <c r="H11721" s="2">
        <v>44158</v>
      </c>
      <c r="I11721" s="2">
        <f t="shared" si="732"/>
        <v>44165</v>
      </c>
      <c r="J11721" s="4">
        <f t="shared" si="733"/>
        <v>7</v>
      </c>
      <c r="K11721" s="4">
        <f t="shared" si="734"/>
        <v>45</v>
      </c>
      <c r="L11721" s="4">
        <f t="shared" si="735"/>
        <v>67743.600000000006</v>
      </c>
    </row>
    <row r="11722" spans="2:12" x14ac:dyDescent="0.3">
      <c r="B11722" t="s">
        <v>6</v>
      </c>
      <c r="C11722">
        <v>2401926</v>
      </c>
      <c r="D11722">
        <v>1235.3399999999999</v>
      </c>
      <c r="E11722">
        <v>2</v>
      </c>
      <c r="F11722" s="2">
        <v>43990</v>
      </c>
      <c r="G11722" t="s">
        <v>58</v>
      </c>
      <c r="H11722" s="2">
        <v>44165</v>
      </c>
      <c r="I11722" s="2">
        <f t="shared" si="732"/>
        <v>44165</v>
      </c>
      <c r="J11722" s="4">
        <f t="shared" si="733"/>
        <v>0</v>
      </c>
      <c r="K11722" s="4">
        <f t="shared" si="734"/>
        <v>188</v>
      </c>
      <c r="L11722" s="4">
        <f t="shared" si="735"/>
        <v>276921.54000000015</v>
      </c>
    </row>
    <row r="11723" spans="2:12" x14ac:dyDescent="0.3">
      <c r="B11723" t="s">
        <v>6</v>
      </c>
      <c r="C11723">
        <v>2401926</v>
      </c>
      <c r="D11723">
        <v>616.26</v>
      </c>
      <c r="E11723">
        <v>1</v>
      </c>
      <c r="F11723" s="2">
        <v>44004</v>
      </c>
      <c r="G11723" t="s">
        <v>58</v>
      </c>
      <c r="H11723" s="2">
        <v>44165</v>
      </c>
      <c r="I11723" s="2">
        <f t="shared" si="732"/>
        <v>44165</v>
      </c>
      <c r="J11723" s="4">
        <f t="shared" si="733"/>
        <v>0</v>
      </c>
      <c r="K11723" s="4">
        <f t="shared" si="734"/>
        <v>188</v>
      </c>
      <c r="L11723" s="4">
        <f t="shared" si="735"/>
        <v>276921.54000000015</v>
      </c>
    </row>
    <row r="11724" spans="2:12" x14ac:dyDescent="0.3">
      <c r="B11724" t="s">
        <v>6</v>
      </c>
      <c r="C11724">
        <v>2401926</v>
      </c>
      <c r="D11724">
        <v>1232.58</v>
      </c>
      <c r="E11724">
        <v>2</v>
      </c>
      <c r="F11724" s="2">
        <v>44011</v>
      </c>
      <c r="G11724" t="s">
        <v>58</v>
      </c>
      <c r="H11724" s="2">
        <v>44165</v>
      </c>
      <c r="I11724" s="2">
        <f t="shared" si="732"/>
        <v>44165</v>
      </c>
      <c r="J11724" s="4">
        <f t="shared" si="733"/>
        <v>0</v>
      </c>
      <c r="K11724" s="4">
        <f t="shared" si="734"/>
        <v>188</v>
      </c>
      <c r="L11724" s="4">
        <f t="shared" si="735"/>
        <v>276921.54000000015</v>
      </c>
    </row>
    <row r="11725" spans="2:12" x14ac:dyDescent="0.3">
      <c r="B11725" t="s">
        <v>6</v>
      </c>
      <c r="C11725">
        <v>2401926</v>
      </c>
      <c r="D11725">
        <v>612.54</v>
      </c>
      <c r="E11725">
        <v>1</v>
      </c>
      <c r="F11725" s="2">
        <v>44018</v>
      </c>
      <c r="G11725" t="s">
        <v>58</v>
      </c>
      <c r="H11725" s="2">
        <v>44165</v>
      </c>
      <c r="I11725" s="2">
        <f t="shared" si="732"/>
        <v>44165</v>
      </c>
      <c r="J11725" s="4">
        <f t="shared" si="733"/>
        <v>0</v>
      </c>
      <c r="K11725" s="4">
        <f t="shared" si="734"/>
        <v>188</v>
      </c>
      <c r="L11725" s="4">
        <f t="shared" si="735"/>
        <v>276921.54000000015</v>
      </c>
    </row>
    <row r="11726" spans="2:12" x14ac:dyDescent="0.3">
      <c r="B11726" t="s">
        <v>6</v>
      </c>
      <c r="C11726">
        <v>2401926</v>
      </c>
      <c r="D11726">
        <v>1211.4000000000001</v>
      </c>
      <c r="E11726">
        <v>1</v>
      </c>
      <c r="F11726" s="2">
        <v>43990</v>
      </c>
      <c r="G11726" t="s">
        <v>58</v>
      </c>
      <c r="H11726" s="2">
        <v>44165</v>
      </c>
      <c r="I11726" s="2">
        <f t="shared" si="732"/>
        <v>44165</v>
      </c>
      <c r="J11726" s="4">
        <f t="shared" si="733"/>
        <v>0</v>
      </c>
      <c r="K11726" s="4">
        <f t="shared" si="734"/>
        <v>188</v>
      </c>
      <c r="L11726" s="4">
        <f t="shared" si="735"/>
        <v>276921.54000000015</v>
      </c>
    </row>
    <row r="11727" spans="2:12" x14ac:dyDescent="0.3">
      <c r="B11727" t="s">
        <v>6</v>
      </c>
      <c r="C11727">
        <v>2401926</v>
      </c>
      <c r="D11727">
        <v>2417.52</v>
      </c>
      <c r="E11727">
        <v>2</v>
      </c>
      <c r="F11727" s="2">
        <v>44004</v>
      </c>
      <c r="G11727" t="s">
        <v>58</v>
      </c>
      <c r="H11727" s="2">
        <v>44165</v>
      </c>
      <c r="I11727" s="2">
        <f t="shared" si="732"/>
        <v>44165</v>
      </c>
      <c r="J11727" s="4">
        <f t="shared" si="733"/>
        <v>0</v>
      </c>
      <c r="K11727" s="4">
        <f t="shared" si="734"/>
        <v>188</v>
      </c>
      <c r="L11727" s="4">
        <f t="shared" si="735"/>
        <v>276921.54000000015</v>
      </c>
    </row>
    <row r="11728" spans="2:12" x14ac:dyDescent="0.3">
      <c r="B11728" t="s">
        <v>6</v>
      </c>
      <c r="C11728">
        <v>2401926</v>
      </c>
      <c r="D11728">
        <v>3603.84</v>
      </c>
      <c r="E11728">
        <v>3</v>
      </c>
      <c r="F11728" s="2">
        <v>44018</v>
      </c>
      <c r="G11728" t="s">
        <v>58</v>
      </c>
      <c r="H11728" s="2">
        <v>44165</v>
      </c>
      <c r="I11728" s="2">
        <f t="shared" si="732"/>
        <v>44165</v>
      </c>
      <c r="J11728" s="4">
        <f t="shared" si="733"/>
        <v>0</v>
      </c>
      <c r="K11728" s="4">
        <f t="shared" si="734"/>
        <v>188</v>
      </c>
      <c r="L11728" s="4">
        <f t="shared" si="735"/>
        <v>276921.54000000015</v>
      </c>
    </row>
    <row r="11729" spans="2:12" x14ac:dyDescent="0.3">
      <c r="B11729" t="s">
        <v>6</v>
      </c>
      <c r="C11729">
        <v>2422620</v>
      </c>
      <c r="D11729">
        <v>620.46</v>
      </c>
      <c r="E11729">
        <v>1</v>
      </c>
      <c r="F11729" s="2">
        <v>43997</v>
      </c>
      <c r="G11729" t="s">
        <v>244</v>
      </c>
      <c r="H11729" s="2">
        <v>44165</v>
      </c>
      <c r="I11729" s="2">
        <f t="shared" si="732"/>
        <v>44165</v>
      </c>
      <c r="J11729" s="4">
        <f t="shared" si="733"/>
        <v>0</v>
      </c>
      <c r="K11729" s="4">
        <f t="shared" si="734"/>
        <v>40</v>
      </c>
      <c r="L11729" s="4">
        <f t="shared" si="735"/>
        <v>51831.360000000001</v>
      </c>
    </row>
    <row r="11730" spans="2:12" x14ac:dyDescent="0.3">
      <c r="B11730" t="s">
        <v>6</v>
      </c>
      <c r="C11730">
        <v>2430810</v>
      </c>
      <c r="D11730">
        <v>9736.02</v>
      </c>
      <c r="E11730">
        <v>8</v>
      </c>
      <c r="F11730" s="2">
        <v>44004</v>
      </c>
      <c r="G11730" t="s">
        <v>685</v>
      </c>
      <c r="H11730" s="2">
        <v>44004</v>
      </c>
      <c r="I11730" s="2">
        <f t="shared" si="732"/>
        <v>44165</v>
      </c>
      <c r="J11730" s="4">
        <f t="shared" si="733"/>
        <v>161</v>
      </c>
      <c r="K11730" s="4">
        <f t="shared" si="734"/>
        <v>1</v>
      </c>
      <c r="L11730" s="4">
        <f t="shared" si="735"/>
        <v>9736.02</v>
      </c>
    </row>
    <row r="11731" spans="2:12" x14ac:dyDescent="0.3">
      <c r="B11731" t="s">
        <v>6</v>
      </c>
      <c r="C11731">
        <v>2443098</v>
      </c>
      <c r="D11731">
        <v>1219.68</v>
      </c>
      <c r="E11731">
        <v>1</v>
      </c>
      <c r="F11731" s="2">
        <v>43990</v>
      </c>
      <c r="G11731" t="s">
        <v>547</v>
      </c>
      <c r="H11731" s="2">
        <v>43990</v>
      </c>
      <c r="I11731" s="2">
        <f t="shared" si="732"/>
        <v>44165</v>
      </c>
      <c r="J11731" s="4">
        <f t="shared" si="733"/>
        <v>175</v>
      </c>
      <c r="K11731" s="4">
        <f t="shared" si="734"/>
        <v>8</v>
      </c>
      <c r="L11731" s="4">
        <f t="shared" si="735"/>
        <v>21737.279999999999</v>
      </c>
    </row>
    <row r="11732" spans="2:12" x14ac:dyDescent="0.3">
      <c r="B11732" t="s">
        <v>6</v>
      </c>
      <c r="C11732">
        <v>2444430</v>
      </c>
      <c r="D11732">
        <v>1219.68</v>
      </c>
      <c r="E11732">
        <v>1</v>
      </c>
      <c r="F11732" s="2">
        <v>43990</v>
      </c>
      <c r="G11732" t="s">
        <v>600</v>
      </c>
      <c r="H11732" s="2">
        <v>44095</v>
      </c>
      <c r="I11732" s="2">
        <f t="shared" si="732"/>
        <v>44165</v>
      </c>
      <c r="J11732" s="4">
        <f t="shared" si="733"/>
        <v>70</v>
      </c>
      <c r="K11732" s="4">
        <f t="shared" si="734"/>
        <v>5</v>
      </c>
      <c r="L11732" s="4">
        <f t="shared" si="735"/>
        <v>7796.2199999999993</v>
      </c>
    </row>
    <row r="11733" spans="2:12" x14ac:dyDescent="0.3">
      <c r="B11733" t="s">
        <v>6</v>
      </c>
      <c r="C11733">
        <v>2447142</v>
      </c>
      <c r="D11733">
        <v>2417.52</v>
      </c>
      <c r="E11733">
        <v>2</v>
      </c>
      <c r="F11733" s="2">
        <v>44011</v>
      </c>
      <c r="G11733" t="s">
        <v>394</v>
      </c>
      <c r="H11733" s="2">
        <v>44165</v>
      </c>
      <c r="I11733" s="2">
        <f t="shared" si="732"/>
        <v>44165</v>
      </c>
      <c r="J11733" s="4">
        <f t="shared" si="733"/>
        <v>0</v>
      </c>
      <c r="K11733" s="4">
        <f t="shared" si="734"/>
        <v>34</v>
      </c>
      <c r="L11733" s="4">
        <f t="shared" si="735"/>
        <v>112447.79999999999</v>
      </c>
    </row>
    <row r="11734" spans="2:12" x14ac:dyDescent="0.3">
      <c r="B11734" t="s">
        <v>6</v>
      </c>
      <c r="C11734">
        <v>2471094</v>
      </c>
      <c r="D11734">
        <v>388.26</v>
      </c>
      <c r="E11734">
        <v>1</v>
      </c>
      <c r="F11734" s="2">
        <v>44004</v>
      </c>
      <c r="G11734" t="s">
        <v>352</v>
      </c>
      <c r="H11734" s="2">
        <v>44165</v>
      </c>
      <c r="I11734" s="2">
        <f t="shared" si="732"/>
        <v>44165</v>
      </c>
      <c r="J11734" s="4">
        <f t="shared" si="733"/>
        <v>0</v>
      </c>
      <c r="K11734" s="4">
        <f t="shared" si="734"/>
        <v>31</v>
      </c>
      <c r="L11734" s="4">
        <f t="shared" si="735"/>
        <v>80465.099999999991</v>
      </c>
    </row>
    <row r="11735" spans="2:12" x14ac:dyDescent="0.3">
      <c r="B11735" t="s">
        <v>6</v>
      </c>
      <c r="C11735">
        <v>2471094</v>
      </c>
      <c r="D11735">
        <v>620.46</v>
      </c>
      <c r="E11735">
        <v>1</v>
      </c>
      <c r="F11735" s="2">
        <v>43997</v>
      </c>
      <c r="G11735" t="s">
        <v>352</v>
      </c>
      <c r="H11735" s="2">
        <v>44165</v>
      </c>
      <c r="I11735" s="2">
        <f t="shared" si="732"/>
        <v>44165</v>
      </c>
      <c r="J11735" s="4">
        <f t="shared" si="733"/>
        <v>0</v>
      </c>
      <c r="K11735" s="4">
        <f t="shared" si="734"/>
        <v>31</v>
      </c>
      <c r="L11735" s="4">
        <f t="shared" si="735"/>
        <v>80465.099999999991</v>
      </c>
    </row>
    <row r="11736" spans="2:12" x14ac:dyDescent="0.3">
      <c r="B11736" t="s">
        <v>6</v>
      </c>
      <c r="C11736">
        <v>2471094</v>
      </c>
      <c r="D11736">
        <v>3634.2</v>
      </c>
      <c r="E11736">
        <v>3</v>
      </c>
      <c r="F11736" s="2">
        <v>43990</v>
      </c>
      <c r="G11736" t="s">
        <v>352</v>
      </c>
      <c r="H11736" s="2">
        <v>44165</v>
      </c>
      <c r="I11736" s="2">
        <f t="shared" si="732"/>
        <v>44165</v>
      </c>
      <c r="J11736" s="4">
        <f t="shared" si="733"/>
        <v>0</v>
      </c>
      <c r="K11736" s="4">
        <f t="shared" si="734"/>
        <v>31</v>
      </c>
      <c r="L11736" s="4">
        <f t="shared" si="735"/>
        <v>80465.099999999991</v>
      </c>
    </row>
    <row r="11737" spans="2:12" x14ac:dyDescent="0.3">
      <c r="B11737" t="s">
        <v>6</v>
      </c>
      <c r="C11737">
        <v>2471094</v>
      </c>
      <c r="D11737">
        <v>1208.76</v>
      </c>
      <c r="E11737">
        <v>1</v>
      </c>
      <c r="F11737" s="2">
        <v>44011</v>
      </c>
      <c r="G11737" t="s">
        <v>352</v>
      </c>
      <c r="H11737" s="2">
        <v>44165</v>
      </c>
      <c r="I11737" s="2">
        <f t="shared" si="732"/>
        <v>44165</v>
      </c>
      <c r="J11737" s="4">
        <f t="shared" si="733"/>
        <v>0</v>
      </c>
      <c r="K11737" s="4">
        <f t="shared" si="734"/>
        <v>31</v>
      </c>
      <c r="L11737" s="4">
        <f t="shared" si="735"/>
        <v>80465.099999999991</v>
      </c>
    </row>
    <row r="11738" spans="2:12" x14ac:dyDescent="0.3">
      <c r="B11738" t="s">
        <v>6</v>
      </c>
      <c r="C11738">
        <v>2493162</v>
      </c>
      <c r="D11738">
        <v>3090</v>
      </c>
      <c r="E11738">
        <v>3</v>
      </c>
      <c r="F11738" s="2">
        <v>43997</v>
      </c>
      <c r="G11738" t="s">
        <v>246</v>
      </c>
      <c r="H11738" s="2">
        <v>44158</v>
      </c>
      <c r="I11738" s="2">
        <f t="shared" si="732"/>
        <v>44165</v>
      </c>
      <c r="J11738" s="4">
        <f t="shared" si="733"/>
        <v>7</v>
      </c>
      <c r="K11738" s="4">
        <f t="shared" si="734"/>
        <v>39</v>
      </c>
      <c r="L11738" s="4">
        <f t="shared" si="735"/>
        <v>228587.21999999994</v>
      </c>
    </row>
    <row r="11739" spans="2:12" x14ac:dyDescent="0.3">
      <c r="B11739" t="s">
        <v>6</v>
      </c>
      <c r="C11739">
        <v>2493162</v>
      </c>
      <c r="D11739">
        <v>6043.74</v>
      </c>
      <c r="E11739">
        <v>5</v>
      </c>
      <c r="F11739" s="2">
        <v>44011</v>
      </c>
      <c r="G11739" t="s">
        <v>246</v>
      </c>
      <c r="H11739" s="2">
        <v>44158</v>
      </c>
      <c r="I11739" s="2">
        <f t="shared" si="732"/>
        <v>44165</v>
      </c>
      <c r="J11739" s="4">
        <f t="shared" si="733"/>
        <v>7</v>
      </c>
      <c r="K11739" s="4">
        <f t="shared" si="734"/>
        <v>39</v>
      </c>
      <c r="L11739" s="4">
        <f t="shared" si="735"/>
        <v>228587.21999999994</v>
      </c>
    </row>
    <row r="11740" spans="2:12" x14ac:dyDescent="0.3">
      <c r="B11740" t="s">
        <v>6</v>
      </c>
      <c r="C11740">
        <v>2495244</v>
      </c>
      <c r="D11740">
        <v>1208.76</v>
      </c>
      <c r="E11740">
        <v>1</v>
      </c>
      <c r="F11740" s="2">
        <v>43997</v>
      </c>
      <c r="G11740" t="s">
        <v>249</v>
      </c>
      <c r="H11740" s="2">
        <v>44018</v>
      </c>
      <c r="I11740" s="2">
        <f t="shared" si="732"/>
        <v>44165</v>
      </c>
      <c r="J11740" s="4">
        <f t="shared" si="733"/>
        <v>147</v>
      </c>
      <c r="K11740" s="4">
        <f t="shared" si="734"/>
        <v>10</v>
      </c>
      <c r="L11740" s="4">
        <f t="shared" si="735"/>
        <v>24542.999999999996</v>
      </c>
    </row>
    <row r="11741" spans="2:12" x14ac:dyDescent="0.3">
      <c r="B11741" t="s">
        <v>6</v>
      </c>
      <c r="C11741">
        <v>2521392</v>
      </c>
      <c r="D11741">
        <v>389.1</v>
      </c>
      <c r="E11741">
        <v>1</v>
      </c>
      <c r="F11741" s="2">
        <v>43990</v>
      </c>
      <c r="G11741" t="s">
        <v>122</v>
      </c>
      <c r="H11741" s="2">
        <v>44151</v>
      </c>
      <c r="I11741" s="2">
        <f t="shared" si="732"/>
        <v>44165</v>
      </c>
      <c r="J11741" s="4">
        <f t="shared" si="733"/>
        <v>14</v>
      </c>
      <c r="K11741" s="4">
        <f t="shared" si="734"/>
        <v>76</v>
      </c>
      <c r="L11741" s="4">
        <f t="shared" si="735"/>
        <v>36530.939999999988</v>
      </c>
    </row>
    <row r="11742" spans="2:12" x14ac:dyDescent="0.3">
      <c r="B11742" t="s">
        <v>6</v>
      </c>
      <c r="C11742">
        <v>2521392</v>
      </c>
      <c r="D11742">
        <v>388.26</v>
      </c>
      <c r="E11742">
        <v>1</v>
      </c>
      <c r="F11742" s="2">
        <v>43997</v>
      </c>
      <c r="G11742" t="s">
        <v>122</v>
      </c>
      <c r="H11742" s="2">
        <v>44151</v>
      </c>
      <c r="I11742" s="2">
        <f t="shared" si="732"/>
        <v>44165</v>
      </c>
      <c r="J11742" s="4">
        <f t="shared" si="733"/>
        <v>14</v>
      </c>
      <c r="K11742" s="4">
        <f t="shared" si="734"/>
        <v>76</v>
      </c>
      <c r="L11742" s="4">
        <f t="shared" si="735"/>
        <v>36530.939999999988</v>
      </c>
    </row>
    <row r="11743" spans="2:12" x14ac:dyDescent="0.3">
      <c r="B11743" t="s">
        <v>6</v>
      </c>
      <c r="C11743">
        <v>2781342</v>
      </c>
      <c r="D11743">
        <v>1208.76</v>
      </c>
      <c r="E11743">
        <v>1</v>
      </c>
      <c r="F11743" s="2">
        <v>44011</v>
      </c>
      <c r="G11743" t="s">
        <v>656</v>
      </c>
      <c r="H11743" s="2">
        <v>44095</v>
      </c>
      <c r="I11743" s="2">
        <f t="shared" si="732"/>
        <v>44165</v>
      </c>
      <c r="J11743" s="4">
        <f t="shared" si="733"/>
        <v>70</v>
      </c>
      <c r="K11743" s="4">
        <f t="shared" si="734"/>
        <v>3</v>
      </c>
      <c r="L11743" s="4">
        <f t="shared" si="735"/>
        <v>7215.9</v>
      </c>
    </row>
    <row r="11744" spans="2:12" x14ac:dyDescent="0.3">
      <c r="B11744" t="s">
        <v>6</v>
      </c>
      <c r="C11744">
        <v>2783802</v>
      </c>
      <c r="D11744">
        <v>3088.02</v>
      </c>
      <c r="E11744">
        <v>5</v>
      </c>
      <c r="F11744" s="2">
        <v>43990</v>
      </c>
      <c r="G11744" t="s">
        <v>671</v>
      </c>
      <c r="H11744" s="2">
        <v>44151</v>
      </c>
      <c r="I11744" s="2">
        <f t="shared" si="732"/>
        <v>44165</v>
      </c>
      <c r="J11744" s="4">
        <f t="shared" si="733"/>
        <v>14</v>
      </c>
      <c r="K11744" s="4">
        <f t="shared" si="734"/>
        <v>9</v>
      </c>
      <c r="L11744" s="4">
        <f t="shared" si="735"/>
        <v>9024.5399999999991</v>
      </c>
    </row>
    <row r="11745" spans="2:12" x14ac:dyDescent="0.3">
      <c r="B11745" t="s">
        <v>6</v>
      </c>
      <c r="C11745">
        <v>2783802</v>
      </c>
      <c r="D11745">
        <v>616.26</v>
      </c>
      <c r="E11745">
        <v>1</v>
      </c>
      <c r="F11745" s="2">
        <v>44011</v>
      </c>
      <c r="G11745" t="s">
        <v>671</v>
      </c>
      <c r="H11745" s="2">
        <v>44151</v>
      </c>
      <c r="I11745" s="2">
        <f t="shared" si="732"/>
        <v>44165</v>
      </c>
      <c r="J11745" s="4">
        <f t="shared" si="733"/>
        <v>14</v>
      </c>
      <c r="K11745" s="4">
        <f t="shared" si="734"/>
        <v>9</v>
      </c>
      <c r="L11745" s="4">
        <f t="shared" si="735"/>
        <v>9024.5399999999991</v>
      </c>
    </row>
    <row r="11746" spans="2:12" x14ac:dyDescent="0.3">
      <c r="B11746" t="s">
        <v>6</v>
      </c>
      <c r="C11746">
        <v>2783802</v>
      </c>
      <c r="D11746">
        <v>1094.46</v>
      </c>
      <c r="E11746">
        <v>4</v>
      </c>
      <c r="F11746" s="2">
        <v>43990</v>
      </c>
      <c r="G11746" t="s">
        <v>671</v>
      </c>
      <c r="H11746" s="2">
        <v>44151</v>
      </c>
      <c r="I11746" s="2">
        <f t="shared" si="732"/>
        <v>44165</v>
      </c>
      <c r="J11746" s="4">
        <f t="shared" si="733"/>
        <v>14</v>
      </c>
      <c r="K11746" s="4">
        <f t="shared" si="734"/>
        <v>9</v>
      </c>
      <c r="L11746" s="4">
        <f t="shared" si="735"/>
        <v>9024.5399999999991</v>
      </c>
    </row>
    <row r="11747" spans="2:12" x14ac:dyDescent="0.3">
      <c r="B11747" t="s">
        <v>6</v>
      </c>
      <c r="C11747">
        <v>2796288</v>
      </c>
      <c r="D11747">
        <v>616.26</v>
      </c>
      <c r="E11747">
        <v>1</v>
      </c>
      <c r="F11747" s="2">
        <v>44011</v>
      </c>
      <c r="G11747" t="s">
        <v>686</v>
      </c>
      <c r="H11747" s="2">
        <v>44011</v>
      </c>
      <c r="I11747" s="2">
        <f t="shared" si="732"/>
        <v>44165</v>
      </c>
      <c r="J11747" s="4">
        <f t="shared" si="733"/>
        <v>154</v>
      </c>
      <c r="K11747" s="4">
        <f t="shared" si="734"/>
        <v>1</v>
      </c>
      <c r="L11747" s="4">
        <f t="shared" si="735"/>
        <v>616.26</v>
      </c>
    </row>
    <row r="11748" spans="2:12" x14ac:dyDescent="0.3">
      <c r="B11748" t="s">
        <v>6</v>
      </c>
      <c r="C11748">
        <v>2961546</v>
      </c>
      <c r="D11748">
        <v>1208.76</v>
      </c>
      <c r="E11748">
        <v>1</v>
      </c>
      <c r="F11748" s="2">
        <v>44004</v>
      </c>
      <c r="G11748" t="s">
        <v>657</v>
      </c>
      <c r="H11748" s="2">
        <v>44165</v>
      </c>
      <c r="I11748" s="2">
        <f t="shared" si="732"/>
        <v>44165</v>
      </c>
      <c r="J11748" s="4">
        <f t="shared" si="733"/>
        <v>0</v>
      </c>
      <c r="K11748" s="4">
        <f t="shared" si="734"/>
        <v>17</v>
      </c>
      <c r="L11748" s="4">
        <f t="shared" si="735"/>
        <v>61602.84</v>
      </c>
    </row>
    <row r="11749" spans="2:12" x14ac:dyDescent="0.3">
      <c r="B11749" t="s">
        <v>6</v>
      </c>
      <c r="C11749">
        <v>2998164</v>
      </c>
      <c r="D11749">
        <v>2265.6</v>
      </c>
      <c r="E11749">
        <v>1</v>
      </c>
      <c r="F11749" s="2">
        <v>43997</v>
      </c>
      <c r="G11749" t="s">
        <v>250</v>
      </c>
      <c r="H11749" s="2">
        <v>44158</v>
      </c>
      <c r="I11749" s="2">
        <f t="shared" si="732"/>
        <v>44165</v>
      </c>
      <c r="J11749" s="4">
        <f t="shared" si="733"/>
        <v>7</v>
      </c>
      <c r="K11749" s="4">
        <f t="shared" si="734"/>
        <v>61</v>
      </c>
      <c r="L11749" s="4">
        <f t="shared" si="735"/>
        <v>331217.09999999986</v>
      </c>
    </row>
    <row r="11750" spans="2:12" x14ac:dyDescent="0.3">
      <c r="B11750" t="s">
        <v>6</v>
      </c>
      <c r="C11750">
        <v>2998164</v>
      </c>
      <c r="D11750">
        <v>10944.3</v>
      </c>
      <c r="E11750">
        <v>9</v>
      </c>
      <c r="F11750" s="2">
        <v>43997</v>
      </c>
      <c r="G11750" t="s">
        <v>250</v>
      </c>
      <c r="H11750" s="2">
        <v>44158</v>
      </c>
      <c r="I11750" s="2">
        <f t="shared" si="732"/>
        <v>44165</v>
      </c>
      <c r="J11750" s="4">
        <f t="shared" si="733"/>
        <v>7</v>
      </c>
      <c r="K11750" s="4">
        <f t="shared" si="734"/>
        <v>61</v>
      </c>
      <c r="L11750" s="4">
        <f t="shared" si="735"/>
        <v>331217.09999999986</v>
      </c>
    </row>
    <row r="11751" spans="2:12" x14ac:dyDescent="0.3">
      <c r="B11751" t="s">
        <v>6</v>
      </c>
      <c r="C11751">
        <v>2998164</v>
      </c>
      <c r="D11751">
        <v>1208.76</v>
      </c>
      <c r="E11751">
        <v>1</v>
      </c>
      <c r="F11751" s="2">
        <v>44004</v>
      </c>
      <c r="G11751" t="s">
        <v>250</v>
      </c>
      <c r="H11751" s="2">
        <v>44158</v>
      </c>
      <c r="I11751" s="2">
        <f t="shared" si="732"/>
        <v>44165</v>
      </c>
      <c r="J11751" s="4">
        <f t="shared" si="733"/>
        <v>7</v>
      </c>
      <c r="K11751" s="4">
        <f t="shared" si="734"/>
        <v>61</v>
      </c>
      <c r="L11751" s="4">
        <f t="shared" si="735"/>
        <v>331217.09999999986</v>
      </c>
    </row>
    <row r="11752" spans="2:12" x14ac:dyDescent="0.3">
      <c r="B11752" t="s">
        <v>6</v>
      </c>
      <c r="C11752">
        <v>2998164</v>
      </c>
      <c r="D11752">
        <v>7252.5</v>
      </c>
      <c r="E11752">
        <v>6</v>
      </c>
      <c r="F11752" s="2">
        <v>44011</v>
      </c>
      <c r="G11752" t="s">
        <v>250</v>
      </c>
      <c r="H11752" s="2">
        <v>44158</v>
      </c>
      <c r="I11752" s="2">
        <f t="shared" si="732"/>
        <v>44165</v>
      </c>
      <c r="J11752" s="4">
        <f t="shared" si="733"/>
        <v>7</v>
      </c>
      <c r="K11752" s="4">
        <f t="shared" si="734"/>
        <v>61</v>
      </c>
      <c r="L11752" s="4">
        <f t="shared" si="735"/>
        <v>331217.09999999986</v>
      </c>
    </row>
    <row r="11753" spans="2:12" x14ac:dyDescent="0.3">
      <c r="B11753" t="s">
        <v>6</v>
      </c>
      <c r="C11753">
        <v>2998164</v>
      </c>
      <c r="D11753">
        <v>1201.26</v>
      </c>
      <c r="E11753">
        <v>1</v>
      </c>
      <c r="F11753" s="2">
        <v>44018</v>
      </c>
      <c r="G11753" t="s">
        <v>250</v>
      </c>
      <c r="H11753" s="2">
        <v>44158</v>
      </c>
      <c r="I11753" s="2">
        <f t="shared" si="732"/>
        <v>44165</v>
      </c>
      <c r="J11753" s="4">
        <f t="shared" si="733"/>
        <v>7</v>
      </c>
      <c r="K11753" s="4">
        <f t="shared" si="734"/>
        <v>61</v>
      </c>
      <c r="L11753" s="4">
        <f t="shared" si="735"/>
        <v>331217.09999999986</v>
      </c>
    </row>
    <row r="11754" spans="2:12" x14ac:dyDescent="0.3">
      <c r="B11754" t="s">
        <v>6</v>
      </c>
      <c r="C11754">
        <v>3014730</v>
      </c>
      <c r="D11754">
        <v>12087.48</v>
      </c>
      <c r="E11754">
        <v>10</v>
      </c>
      <c r="F11754" s="2">
        <v>44004</v>
      </c>
      <c r="G11754" t="s">
        <v>468</v>
      </c>
      <c r="H11754" s="2">
        <v>44088</v>
      </c>
      <c r="I11754" s="2">
        <f t="shared" si="732"/>
        <v>44165</v>
      </c>
      <c r="J11754" s="4">
        <f t="shared" si="733"/>
        <v>77</v>
      </c>
      <c r="K11754" s="4">
        <f t="shared" si="734"/>
        <v>11</v>
      </c>
      <c r="L11754" s="4">
        <f t="shared" si="735"/>
        <v>99188.760000000009</v>
      </c>
    </row>
    <row r="11755" spans="2:12" x14ac:dyDescent="0.3">
      <c r="B11755" t="s">
        <v>6</v>
      </c>
      <c r="C11755">
        <v>3068166</v>
      </c>
      <c r="D11755">
        <v>7252.5</v>
      </c>
      <c r="E11755">
        <v>6</v>
      </c>
      <c r="F11755" s="2">
        <v>44004</v>
      </c>
      <c r="G11755" t="s">
        <v>157</v>
      </c>
      <c r="H11755" s="2">
        <v>44123</v>
      </c>
      <c r="I11755" s="2">
        <f t="shared" si="732"/>
        <v>44165</v>
      </c>
      <c r="J11755" s="4">
        <f t="shared" si="733"/>
        <v>42</v>
      </c>
      <c r="K11755" s="4">
        <f t="shared" si="734"/>
        <v>13</v>
      </c>
      <c r="L11755" s="4">
        <f t="shared" si="735"/>
        <v>47074.5</v>
      </c>
    </row>
    <row r="11756" spans="2:12" x14ac:dyDescent="0.3">
      <c r="B11756" t="s">
        <v>6</v>
      </c>
      <c r="C11756">
        <v>3123990</v>
      </c>
      <c r="D11756">
        <v>1023</v>
      </c>
      <c r="E11756">
        <v>1</v>
      </c>
      <c r="F11756" s="2">
        <v>44011</v>
      </c>
      <c r="G11756" t="s">
        <v>395</v>
      </c>
      <c r="H11756" s="2">
        <v>44011</v>
      </c>
      <c r="I11756" s="2">
        <f t="shared" si="732"/>
        <v>44165</v>
      </c>
      <c r="J11756" s="4">
        <f t="shared" si="733"/>
        <v>154</v>
      </c>
      <c r="K11756" s="4">
        <f t="shared" si="734"/>
        <v>5</v>
      </c>
      <c r="L11756" s="4">
        <f t="shared" si="735"/>
        <v>5368.68</v>
      </c>
    </row>
    <row r="11757" spans="2:12" x14ac:dyDescent="0.3">
      <c r="B11757" t="s">
        <v>6</v>
      </c>
      <c r="C11757">
        <v>3124416</v>
      </c>
      <c r="D11757">
        <v>1023</v>
      </c>
      <c r="E11757">
        <v>1</v>
      </c>
      <c r="F11757" s="2">
        <v>44004</v>
      </c>
      <c r="G11757" t="s">
        <v>565</v>
      </c>
      <c r="H11757" s="2">
        <v>44116</v>
      </c>
      <c r="I11757" s="2">
        <f t="shared" si="732"/>
        <v>44165</v>
      </c>
      <c r="J11757" s="4">
        <f t="shared" si="733"/>
        <v>49</v>
      </c>
      <c r="K11757" s="4">
        <f t="shared" si="734"/>
        <v>5</v>
      </c>
      <c r="L11757" s="4">
        <f t="shared" si="735"/>
        <v>5175.42</v>
      </c>
    </row>
    <row r="11758" spans="2:12" x14ac:dyDescent="0.3">
      <c r="B11758" t="s">
        <v>6</v>
      </c>
      <c r="C11758">
        <v>3127824</v>
      </c>
      <c r="D11758">
        <v>3088.02</v>
      </c>
      <c r="E11758">
        <v>5</v>
      </c>
      <c r="F11758" s="2">
        <v>43990</v>
      </c>
      <c r="G11758" t="s">
        <v>137</v>
      </c>
      <c r="H11758" s="2">
        <v>44151</v>
      </c>
      <c r="I11758" s="2">
        <f t="shared" si="732"/>
        <v>44165</v>
      </c>
      <c r="J11758" s="4">
        <f t="shared" si="733"/>
        <v>14</v>
      </c>
      <c r="K11758" s="4">
        <f t="shared" si="734"/>
        <v>36</v>
      </c>
      <c r="L11758" s="4">
        <f t="shared" si="735"/>
        <v>104675.28</v>
      </c>
    </row>
    <row r="11759" spans="2:12" x14ac:dyDescent="0.3">
      <c r="B11759" t="s">
        <v>6</v>
      </c>
      <c r="C11759">
        <v>3127824</v>
      </c>
      <c r="D11759">
        <v>3081.42</v>
      </c>
      <c r="E11759">
        <v>5</v>
      </c>
      <c r="F11759" s="2">
        <v>44011</v>
      </c>
      <c r="G11759" t="s">
        <v>137</v>
      </c>
      <c r="H11759" s="2">
        <v>44151</v>
      </c>
      <c r="I11759" s="2">
        <f t="shared" si="732"/>
        <v>44165</v>
      </c>
      <c r="J11759" s="4">
        <f t="shared" si="733"/>
        <v>14</v>
      </c>
      <c r="K11759" s="4">
        <f t="shared" si="734"/>
        <v>36</v>
      </c>
      <c r="L11759" s="4">
        <f t="shared" si="735"/>
        <v>104675.28</v>
      </c>
    </row>
    <row r="11760" spans="2:12" x14ac:dyDescent="0.3">
      <c r="B11760" t="s">
        <v>6</v>
      </c>
      <c r="C11760">
        <v>3139662</v>
      </c>
      <c r="D11760">
        <v>8184.12</v>
      </c>
      <c r="E11760">
        <v>8</v>
      </c>
      <c r="F11760" s="2">
        <v>44004</v>
      </c>
      <c r="G11760" t="s">
        <v>687</v>
      </c>
      <c r="H11760" s="2">
        <v>44004</v>
      </c>
      <c r="I11760" s="2">
        <f t="shared" si="732"/>
        <v>44165</v>
      </c>
      <c r="J11760" s="4">
        <f t="shared" si="733"/>
        <v>161</v>
      </c>
      <c r="K11760" s="4">
        <f t="shared" si="734"/>
        <v>1</v>
      </c>
      <c r="L11760" s="4">
        <f t="shared" si="735"/>
        <v>8184.12</v>
      </c>
    </row>
    <row r="11761" spans="2:12" x14ac:dyDescent="0.3">
      <c r="B11761" t="s">
        <v>6</v>
      </c>
      <c r="C11761">
        <v>3146316</v>
      </c>
      <c r="D11761">
        <v>1032.24</v>
      </c>
      <c r="E11761">
        <v>1</v>
      </c>
      <c r="F11761" s="2">
        <v>43990</v>
      </c>
      <c r="G11761" t="s">
        <v>251</v>
      </c>
      <c r="H11761" s="2">
        <v>44158</v>
      </c>
      <c r="I11761" s="2">
        <f t="shared" si="732"/>
        <v>44165</v>
      </c>
      <c r="J11761" s="4">
        <f t="shared" si="733"/>
        <v>7</v>
      </c>
      <c r="K11761" s="4">
        <f t="shared" si="734"/>
        <v>50</v>
      </c>
      <c r="L11761" s="4">
        <f t="shared" si="735"/>
        <v>116259.29999999999</v>
      </c>
    </row>
    <row r="11762" spans="2:12" x14ac:dyDescent="0.3">
      <c r="B11762" t="s">
        <v>6</v>
      </c>
      <c r="C11762">
        <v>3146316</v>
      </c>
      <c r="D11762">
        <v>1227.8399999999999</v>
      </c>
      <c r="E11762">
        <v>1</v>
      </c>
      <c r="F11762" s="2">
        <v>43997</v>
      </c>
      <c r="G11762" t="s">
        <v>251</v>
      </c>
      <c r="H11762" s="2">
        <v>44158</v>
      </c>
      <c r="I11762" s="2">
        <f t="shared" si="732"/>
        <v>44165</v>
      </c>
      <c r="J11762" s="4">
        <f t="shared" si="733"/>
        <v>7</v>
      </c>
      <c r="K11762" s="4">
        <f t="shared" si="734"/>
        <v>50</v>
      </c>
      <c r="L11762" s="4">
        <f t="shared" si="735"/>
        <v>116259.29999999999</v>
      </c>
    </row>
    <row r="11763" spans="2:12" x14ac:dyDescent="0.3">
      <c r="B11763" t="s">
        <v>6</v>
      </c>
      <c r="C11763">
        <v>3146316</v>
      </c>
      <c r="D11763">
        <v>1208.76</v>
      </c>
      <c r="E11763">
        <v>1</v>
      </c>
      <c r="F11763" s="2">
        <v>44004</v>
      </c>
      <c r="G11763" t="s">
        <v>251</v>
      </c>
      <c r="H11763" s="2">
        <v>44158</v>
      </c>
      <c r="I11763" s="2">
        <f t="shared" si="732"/>
        <v>44165</v>
      </c>
      <c r="J11763" s="4">
        <f t="shared" si="733"/>
        <v>7</v>
      </c>
      <c r="K11763" s="4">
        <f t="shared" si="734"/>
        <v>50</v>
      </c>
      <c r="L11763" s="4">
        <f t="shared" si="735"/>
        <v>116259.29999999999</v>
      </c>
    </row>
    <row r="11764" spans="2:12" x14ac:dyDescent="0.3">
      <c r="B11764" t="s">
        <v>6</v>
      </c>
      <c r="C11764">
        <v>3207684</v>
      </c>
      <c r="D11764">
        <v>1023</v>
      </c>
      <c r="E11764">
        <v>1</v>
      </c>
      <c r="F11764" s="2">
        <v>44011</v>
      </c>
      <c r="G11764" t="s">
        <v>633</v>
      </c>
      <c r="H11764" s="2">
        <v>44011</v>
      </c>
      <c r="I11764" s="2">
        <f t="shared" si="732"/>
        <v>44165</v>
      </c>
      <c r="J11764" s="4">
        <f t="shared" si="733"/>
        <v>154</v>
      </c>
      <c r="K11764" s="4">
        <f t="shared" si="734"/>
        <v>6</v>
      </c>
      <c r="L11764" s="4">
        <f t="shared" si="735"/>
        <v>6437.4</v>
      </c>
    </row>
    <row r="11765" spans="2:12" x14ac:dyDescent="0.3">
      <c r="B11765" t="s">
        <v>6</v>
      </c>
      <c r="C11765">
        <v>3231456</v>
      </c>
      <c r="D11765">
        <v>2046.12</v>
      </c>
      <c r="E11765">
        <v>2</v>
      </c>
      <c r="F11765" s="2">
        <v>44011</v>
      </c>
      <c r="G11765" t="s">
        <v>150</v>
      </c>
      <c r="H11765" s="2">
        <v>44165</v>
      </c>
      <c r="I11765" s="2">
        <f t="shared" si="732"/>
        <v>44165</v>
      </c>
      <c r="J11765" s="4">
        <f t="shared" si="733"/>
        <v>0</v>
      </c>
      <c r="K11765" s="4">
        <f t="shared" si="734"/>
        <v>23</v>
      </c>
      <c r="L11765" s="4">
        <f t="shared" si="735"/>
        <v>51566.94</v>
      </c>
    </row>
    <row r="11766" spans="2:12" x14ac:dyDescent="0.3">
      <c r="B11766" t="s">
        <v>6</v>
      </c>
      <c r="C11766">
        <v>3284460</v>
      </c>
      <c r="D11766">
        <v>2455.6799999999998</v>
      </c>
      <c r="E11766">
        <v>2</v>
      </c>
      <c r="F11766" s="2">
        <v>43997</v>
      </c>
      <c r="G11766" t="s">
        <v>254</v>
      </c>
      <c r="H11766" s="2">
        <v>43997</v>
      </c>
      <c r="I11766" s="2">
        <f t="shared" si="732"/>
        <v>44165</v>
      </c>
      <c r="J11766" s="4">
        <f t="shared" si="733"/>
        <v>168</v>
      </c>
      <c r="K11766" s="4">
        <f t="shared" si="734"/>
        <v>9</v>
      </c>
      <c r="L11766" s="4">
        <f t="shared" si="735"/>
        <v>17082</v>
      </c>
    </row>
    <row r="11767" spans="2:12" x14ac:dyDescent="0.3">
      <c r="B11767" t="s">
        <v>6</v>
      </c>
      <c r="C11767">
        <v>3285186</v>
      </c>
      <c r="D11767">
        <v>1848.84</v>
      </c>
      <c r="E11767">
        <v>3</v>
      </c>
      <c r="F11767" s="2">
        <v>44011</v>
      </c>
      <c r="G11767" t="s">
        <v>688</v>
      </c>
      <c r="H11767" s="2">
        <v>44011</v>
      </c>
      <c r="I11767" s="2">
        <f t="shared" si="732"/>
        <v>44165</v>
      </c>
      <c r="J11767" s="4">
        <f t="shared" si="733"/>
        <v>154</v>
      </c>
      <c r="K11767" s="4">
        <f t="shared" si="734"/>
        <v>1</v>
      </c>
      <c r="L11767" s="4">
        <f t="shared" si="735"/>
        <v>1848.84</v>
      </c>
    </row>
    <row r="11768" spans="2:12" x14ac:dyDescent="0.3">
      <c r="B11768" t="s">
        <v>6</v>
      </c>
      <c r="C11768">
        <v>3285990</v>
      </c>
      <c r="D11768">
        <v>394.38</v>
      </c>
      <c r="E11768">
        <v>1</v>
      </c>
      <c r="F11768" s="2">
        <v>43997</v>
      </c>
      <c r="G11768" t="s">
        <v>567</v>
      </c>
      <c r="H11768" s="2">
        <v>43997</v>
      </c>
      <c r="I11768" s="2">
        <f t="shared" si="732"/>
        <v>44165</v>
      </c>
      <c r="J11768" s="4">
        <f t="shared" si="733"/>
        <v>168</v>
      </c>
      <c r="K11768" s="4">
        <f t="shared" si="734"/>
        <v>6</v>
      </c>
      <c r="L11768" s="4">
        <f t="shared" si="735"/>
        <v>7980.7199999999993</v>
      </c>
    </row>
    <row r="11769" spans="2:12" x14ac:dyDescent="0.3">
      <c r="B11769" t="s">
        <v>6</v>
      </c>
      <c r="C11769">
        <v>3286530</v>
      </c>
      <c r="D11769">
        <v>1211.4000000000001</v>
      </c>
      <c r="E11769">
        <v>1</v>
      </c>
      <c r="F11769" s="2">
        <v>43990</v>
      </c>
      <c r="G11769" t="s">
        <v>255</v>
      </c>
      <c r="H11769" s="2">
        <v>44165</v>
      </c>
      <c r="I11769" s="2">
        <f t="shared" si="732"/>
        <v>44165</v>
      </c>
      <c r="J11769" s="4">
        <f t="shared" si="733"/>
        <v>0</v>
      </c>
      <c r="K11769" s="4">
        <f t="shared" si="734"/>
        <v>36</v>
      </c>
      <c r="L11769" s="4">
        <f t="shared" si="735"/>
        <v>46268.700000000012</v>
      </c>
    </row>
    <row r="11770" spans="2:12" x14ac:dyDescent="0.3">
      <c r="B11770" t="s">
        <v>6</v>
      </c>
      <c r="C11770">
        <v>3286530</v>
      </c>
      <c r="D11770">
        <v>1208.76</v>
      </c>
      <c r="E11770">
        <v>1</v>
      </c>
      <c r="F11770" s="2">
        <v>44004</v>
      </c>
      <c r="G11770" t="s">
        <v>255</v>
      </c>
      <c r="H11770" s="2">
        <v>44165</v>
      </c>
      <c r="I11770" s="2">
        <f t="shared" si="732"/>
        <v>44165</v>
      </c>
      <c r="J11770" s="4">
        <f t="shared" si="733"/>
        <v>0</v>
      </c>
      <c r="K11770" s="4">
        <f t="shared" si="734"/>
        <v>36</v>
      </c>
      <c r="L11770" s="4">
        <f t="shared" si="735"/>
        <v>46268.700000000012</v>
      </c>
    </row>
    <row r="11771" spans="2:12" x14ac:dyDescent="0.3">
      <c r="B11771" t="s">
        <v>6</v>
      </c>
      <c r="C11771">
        <v>3287454</v>
      </c>
      <c r="D11771">
        <v>2422.8000000000002</v>
      </c>
      <c r="E11771">
        <v>2</v>
      </c>
      <c r="F11771" s="2">
        <v>43990</v>
      </c>
      <c r="G11771" t="s">
        <v>257</v>
      </c>
      <c r="H11771" s="2">
        <v>44109</v>
      </c>
      <c r="I11771" s="2">
        <f t="shared" si="732"/>
        <v>44165</v>
      </c>
      <c r="J11771" s="4">
        <f t="shared" si="733"/>
        <v>56</v>
      </c>
      <c r="K11771" s="4">
        <f t="shared" si="734"/>
        <v>24</v>
      </c>
      <c r="L11771" s="4">
        <f t="shared" si="735"/>
        <v>67411.739999999991</v>
      </c>
    </row>
    <row r="11772" spans="2:12" x14ac:dyDescent="0.3">
      <c r="B11772" t="s">
        <v>6</v>
      </c>
      <c r="C11772">
        <v>3287838</v>
      </c>
      <c r="D11772">
        <v>388.26</v>
      </c>
      <c r="E11772">
        <v>1</v>
      </c>
      <c r="F11772" s="2">
        <v>44011</v>
      </c>
      <c r="G11772" t="s">
        <v>259</v>
      </c>
      <c r="H11772" s="2">
        <v>44165</v>
      </c>
      <c r="I11772" s="2">
        <f t="shared" si="732"/>
        <v>44165</v>
      </c>
      <c r="J11772" s="4">
        <f t="shared" si="733"/>
        <v>0</v>
      </c>
      <c r="K11772" s="4">
        <f t="shared" si="734"/>
        <v>61</v>
      </c>
      <c r="L11772" s="4">
        <f t="shared" si="735"/>
        <v>26390.880000000001</v>
      </c>
    </row>
    <row r="11773" spans="2:12" x14ac:dyDescent="0.3">
      <c r="B11773" t="s">
        <v>6</v>
      </c>
      <c r="C11773">
        <v>3288000</v>
      </c>
      <c r="D11773">
        <v>3658.98</v>
      </c>
      <c r="E11773">
        <v>3</v>
      </c>
      <c r="F11773" s="2">
        <v>43990</v>
      </c>
      <c r="G11773" t="s">
        <v>260</v>
      </c>
      <c r="H11773" s="2">
        <v>44095</v>
      </c>
      <c r="I11773" s="2">
        <f t="shared" si="732"/>
        <v>44165</v>
      </c>
      <c r="J11773" s="4">
        <f t="shared" si="733"/>
        <v>70</v>
      </c>
      <c r="K11773" s="4">
        <f t="shared" si="734"/>
        <v>19</v>
      </c>
      <c r="L11773" s="4">
        <f t="shared" si="735"/>
        <v>50731.44</v>
      </c>
    </row>
    <row r="11774" spans="2:12" x14ac:dyDescent="0.3">
      <c r="B11774" t="s">
        <v>6</v>
      </c>
      <c r="C11774">
        <v>3288000</v>
      </c>
      <c r="D11774">
        <v>4868.22</v>
      </c>
      <c r="E11774">
        <v>4</v>
      </c>
      <c r="F11774" s="2">
        <v>43997</v>
      </c>
      <c r="G11774" t="s">
        <v>260</v>
      </c>
      <c r="H11774" s="2">
        <v>44095</v>
      </c>
      <c r="I11774" s="2">
        <f t="shared" si="732"/>
        <v>44165</v>
      </c>
      <c r="J11774" s="4">
        <f t="shared" si="733"/>
        <v>70</v>
      </c>
      <c r="K11774" s="4">
        <f t="shared" si="734"/>
        <v>19</v>
      </c>
      <c r="L11774" s="4">
        <f t="shared" si="735"/>
        <v>50731.44</v>
      </c>
    </row>
    <row r="11775" spans="2:12" x14ac:dyDescent="0.3">
      <c r="B11775" t="s">
        <v>6</v>
      </c>
      <c r="C11775">
        <v>3288210</v>
      </c>
      <c r="D11775">
        <v>391.74</v>
      </c>
      <c r="E11775">
        <v>1</v>
      </c>
      <c r="F11775" s="2">
        <v>43990</v>
      </c>
      <c r="G11775" t="s">
        <v>261</v>
      </c>
      <c r="H11775" s="2">
        <v>44158</v>
      </c>
      <c r="I11775" s="2">
        <f t="shared" si="732"/>
        <v>44165</v>
      </c>
      <c r="J11775" s="4">
        <f t="shared" si="733"/>
        <v>7</v>
      </c>
      <c r="K11775" s="4">
        <f t="shared" si="734"/>
        <v>210</v>
      </c>
      <c r="L11775" s="4">
        <f t="shared" si="735"/>
        <v>183691.1999999999</v>
      </c>
    </row>
    <row r="11776" spans="2:12" x14ac:dyDescent="0.3">
      <c r="B11776" t="s">
        <v>6</v>
      </c>
      <c r="C11776">
        <v>3288210</v>
      </c>
      <c r="D11776">
        <v>1183.26</v>
      </c>
      <c r="E11776">
        <v>3</v>
      </c>
      <c r="F11776" s="2">
        <v>43997</v>
      </c>
      <c r="G11776" t="s">
        <v>261</v>
      </c>
      <c r="H11776" s="2">
        <v>44158</v>
      </c>
      <c r="I11776" s="2">
        <f t="shared" si="732"/>
        <v>44165</v>
      </c>
      <c r="J11776" s="4">
        <f t="shared" si="733"/>
        <v>7</v>
      </c>
      <c r="K11776" s="4">
        <f t="shared" si="734"/>
        <v>210</v>
      </c>
      <c r="L11776" s="4">
        <f t="shared" si="735"/>
        <v>183691.1999999999</v>
      </c>
    </row>
    <row r="11777" spans="2:12" x14ac:dyDescent="0.3">
      <c r="B11777" t="s">
        <v>6</v>
      </c>
      <c r="C11777">
        <v>3288210</v>
      </c>
      <c r="D11777">
        <v>388.26</v>
      </c>
      <c r="E11777">
        <v>1</v>
      </c>
      <c r="F11777" s="2">
        <v>44004</v>
      </c>
      <c r="G11777" t="s">
        <v>261</v>
      </c>
      <c r="H11777" s="2">
        <v>44158</v>
      </c>
      <c r="I11777" s="2">
        <f t="shared" si="732"/>
        <v>44165</v>
      </c>
      <c r="J11777" s="4">
        <f t="shared" si="733"/>
        <v>7</v>
      </c>
      <c r="K11777" s="4">
        <f t="shared" si="734"/>
        <v>210</v>
      </c>
      <c r="L11777" s="4">
        <f t="shared" si="735"/>
        <v>183691.1999999999</v>
      </c>
    </row>
    <row r="11778" spans="2:12" x14ac:dyDescent="0.3">
      <c r="B11778" t="s">
        <v>6</v>
      </c>
      <c r="C11778">
        <v>3288210</v>
      </c>
      <c r="D11778">
        <v>776.46</v>
      </c>
      <c r="E11778">
        <v>2</v>
      </c>
      <c r="F11778" s="2">
        <v>44011</v>
      </c>
      <c r="G11778" t="s">
        <v>261</v>
      </c>
      <c r="H11778" s="2">
        <v>44158</v>
      </c>
      <c r="I11778" s="2">
        <f t="shared" si="732"/>
        <v>44165</v>
      </c>
      <c r="J11778" s="4">
        <f t="shared" si="733"/>
        <v>7</v>
      </c>
      <c r="K11778" s="4">
        <f t="shared" si="734"/>
        <v>210</v>
      </c>
      <c r="L11778" s="4">
        <f t="shared" si="735"/>
        <v>183691.1999999999</v>
      </c>
    </row>
    <row r="11779" spans="2:12" x14ac:dyDescent="0.3">
      <c r="B11779" t="s">
        <v>6</v>
      </c>
      <c r="C11779">
        <v>3288210</v>
      </c>
      <c r="D11779">
        <v>385.86</v>
      </c>
      <c r="E11779">
        <v>1</v>
      </c>
      <c r="F11779" s="2">
        <v>44018</v>
      </c>
      <c r="G11779" t="s">
        <v>261</v>
      </c>
      <c r="H11779" s="2">
        <v>44158</v>
      </c>
      <c r="I11779" s="2">
        <f t="shared" ref="I11779:I11842" si="736">MAX($F$2:$F$14451)</f>
        <v>44165</v>
      </c>
      <c r="J11779" s="4">
        <f t="shared" ref="J11779:J11842" si="737">DATEDIF(H11779,I11779,"d")</f>
        <v>7</v>
      </c>
      <c r="K11779" s="4">
        <f t="shared" ref="K11779:K11842" si="738">COUNTIF($G:$G,G11779)</f>
        <v>210</v>
      </c>
      <c r="L11779" s="4">
        <f t="shared" ref="L11779:L11842" si="739">SUMIF($G:$G,G11779,$D:$D)</f>
        <v>183691.1999999999</v>
      </c>
    </row>
    <row r="11780" spans="2:12" x14ac:dyDescent="0.3">
      <c r="B11780" t="s">
        <v>6</v>
      </c>
      <c r="C11780">
        <v>3288210</v>
      </c>
      <c r="D11780">
        <v>617.58000000000004</v>
      </c>
      <c r="E11780">
        <v>1</v>
      </c>
      <c r="F11780" s="2">
        <v>43990</v>
      </c>
      <c r="G11780" t="s">
        <v>261</v>
      </c>
      <c r="H11780" s="2">
        <v>44158</v>
      </c>
      <c r="I11780" s="2">
        <f t="shared" si="736"/>
        <v>44165</v>
      </c>
      <c r="J11780" s="4">
        <f t="shared" si="737"/>
        <v>7</v>
      </c>
      <c r="K11780" s="4">
        <f t="shared" si="738"/>
        <v>210</v>
      </c>
      <c r="L11780" s="4">
        <f t="shared" si="739"/>
        <v>183691.1999999999</v>
      </c>
    </row>
    <row r="11781" spans="2:12" x14ac:dyDescent="0.3">
      <c r="B11781" t="s">
        <v>6</v>
      </c>
      <c r="C11781">
        <v>3288210</v>
      </c>
      <c r="D11781">
        <v>616.26</v>
      </c>
      <c r="E11781">
        <v>1</v>
      </c>
      <c r="F11781" s="2">
        <v>44011</v>
      </c>
      <c r="G11781" t="s">
        <v>261</v>
      </c>
      <c r="H11781" s="2">
        <v>44158</v>
      </c>
      <c r="I11781" s="2">
        <f t="shared" si="736"/>
        <v>44165</v>
      </c>
      <c r="J11781" s="4">
        <f t="shared" si="737"/>
        <v>7</v>
      </c>
      <c r="K11781" s="4">
        <f t="shared" si="738"/>
        <v>210</v>
      </c>
      <c r="L11781" s="4">
        <f t="shared" si="739"/>
        <v>183691.1999999999</v>
      </c>
    </row>
    <row r="11782" spans="2:12" x14ac:dyDescent="0.3">
      <c r="B11782" t="s">
        <v>6</v>
      </c>
      <c r="C11782">
        <v>3288210</v>
      </c>
      <c r="D11782">
        <v>1262.04</v>
      </c>
      <c r="E11782">
        <v>2</v>
      </c>
      <c r="F11782" s="2">
        <v>43997</v>
      </c>
      <c r="G11782" t="s">
        <v>261</v>
      </c>
      <c r="H11782" s="2">
        <v>44158</v>
      </c>
      <c r="I11782" s="2">
        <f t="shared" si="736"/>
        <v>44165</v>
      </c>
      <c r="J11782" s="4">
        <f t="shared" si="737"/>
        <v>7</v>
      </c>
      <c r="K11782" s="4">
        <f t="shared" si="738"/>
        <v>210</v>
      </c>
      <c r="L11782" s="4">
        <f t="shared" si="739"/>
        <v>183691.1999999999</v>
      </c>
    </row>
    <row r="11783" spans="2:12" x14ac:dyDescent="0.3">
      <c r="B11783" t="s">
        <v>6</v>
      </c>
      <c r="C11783">
        <v>3288210</v>
      </c>
      <c r="D11783">
        <v>542.34</v>
      </c>
      <c r="E11783">
        <v>2</v>
      </c>
      <c r="F11783" s="2">
        <v>44004</v>
      </c>
      <c r="G11783" t="s">
        <v>261</v>
      </c>
      <c r="H11783" s="2">
        <v>44158</v>
      </c>
      <c r="I11783" s="2">
        <f t="shared" si="736"/>
        <v>44165</v>
      </c>
      <c r="J11783" s="4">
        <f t="shared" si="737"/>
        <v>7</v>
      </c>
      <c r="K11783" s="4">
        <f t="shared" si="738"/>
        <v>210</v>
      </c>
      <c r="L11783" s="4">
        <f t="shared" si="739"/>
        <v>183691.1999999999</v>
      </c>
    </row>
    <row r="11784" spans="2:12" x14ac:dyDescent="0.3">
      <c r="B11784" t="s">
        <v>6</v>
      </c>
      <c r="C11784">
        <v>3288210</v>
      </c>
      <c r="D11784">
        <v>1084.68</v>
      </c>
      <c r="E11784">
        <v>4</v>
      </c>
      <c r="F11784" s="2">
        <v>44011</v>
      </c>
      <c r="G11784" t="s">
        <v>261</v>
      </c>
      <c r="H11784" s="2">
        <v>44158</v>
      </c>
      <c r="I11784" s="2">
        <f t="shared" si="736"/>
        <v>44165</v>
      </c>
      <c r="J11784" s="4">
        <f t="shared" si="737"/>
        <v>7</v>
      </c>
      <c r="K11784" s="4">
        <f t="shared" si="738"/>
        <v>210</v>
      </c>
      <c r="L11784" s="4">
        <f t="shared" si="739"/>
        <v>183691.1999999999</v>
      </c>
    </row>
    <row r="11785" spans="2:12" x14ac:dyDescent="0.3">
      <c r="B11785" t="s">
        <v>6</v>
      </c>
      <c r="C11785">
        <v>3288210</v>
      </c>
      <c r="D11785">
        <v>1211.4000000000001</v>
      </c>
      <c r="E11785">
        <v>1</v>
      </c>
      <c r="F11785" s="2">
        <v>43990</v>
      </c>
      <c r="G11785" t="s">
        <v>261</v>
      </c>
      <c r="H11785" s="2">
        <v>44158</v>
      </c>
      <c r="I11785" s="2">
        <f t="shared" si="736"/>
        <v>44165</v>
      </c>
      <c r="J11785" s="4">
        <f t="shared" si="737"/>
        <v>7</v>
      </c>
      <c r="K11785" s="4">
        <f t="shared" si="738"/>
        <v>210</v>
      </c>
      <c r="L11785" s="4">
        <f t="shared" si="739"/>
        <v>183691.1999999999</v>
      </c>
    </row>
    <row r="11786" spans="2:12" x14ac:dyDescent="0.3">
      <c r="B11786" t="s">
        <v>6</v>
      </c>
      <c r="C11786">
        <v>3288210</v>
      </c>
      <c r="D11786">
        <v>3626.22</v>
      </c>
      <c r="E11786">
        <v>3</v>
      </c>
      <c r="F11786" s="2">
        <v>44004</v>
      </c>
      <c r="G11786" t="s">
        <v>261</v>
      </c>
      <c r="H11786" s="2">
        <v>44158</v>
      </c>
      <c r="I11786" s="2">
        <f t="shared" si="736"/>
        <v>44165</v>
      </c>
      <c r="J11786" s="4">
        <f t="shared" si="737"/>
        <v>7</v>
      </c>
      <c r="K11786" s="4">
        <f t="shared" si="738"/>
        <v>210</v>
      </c>
      <c r="L11786" s="4">
        <f t="shared" si="739"/>
        <v>183691.1999999999</v>
      </c>
    </row>
    <row r="11787" spans="2:12" x14ac:dyDescent="0.3">
      <c r="B11787" t="s">
        <v>6</v>
      </c>
      <c r="C11787">
        <v>3289728</v>
      </c>
      <c r="D11787">
        <v>617.58000000000004</v>
      </c>
      <c r="E11787">
        <v>1</v>
      </c>
      <c r="F11787" s="2">
        <v>43990</v>
      </c>
      <c r="G11787" t="s">
        <v>445</v>
      </c>
      <c r="H11787" s="2">
        <v>44158</v>
      </c>
      <c r="I11787" s="2">
        <f t="shared" si="736"/>
        <v>44165</v>
      </c>
      <c r="J11787" s="4">
        <f t="shared" si="737"/>
        <v>7</v>
      </c>
      <c r="K11787" s="4">
        <f t="shared" si="738"/>
        <v>24</v>
      </c>
      <c r="L11787" s="4">
        <f t="shared" si="739"/>
        <v>107047.20000000001</v>
      </c>
    </row>
    <row r="11788" spans="2:12" x14ac:dyDescent="0.3">
      <c r="B11788" t="s">
        <v>6</v>
      </c>
      <c r="C11788">
        <v>3289728</v>
      </c>
      <c r="D11788">
        <v>626.04</v>
      </c>
      <c r="E11788">
        <v>1</v>
      </c>
      <c r="F11788" s="2">
        <v>43997</v>
      </c>
      <c r="G11788" t="s">
        <v>445</v>
      </c>
      <c r="H11788" s="2">
        <v>44158</v>
      </c>
      <c r="I11788" s="2">
        <f t="shared" si="736"/>
        <v>44165</v>
      </c>
      <c r="J11788" s="4">
        <f t="shared" si="737"/>
        <v>7</v>
      </c>
      <c r="K11788" s="4">
        <f t="shared" si="738"/>
        <v>24</v>
      </c>
      <c r="L11788" s="4">
        <f t="shared" si="739"/>
        <v>107047.20000000001</v>
      </c>
    </row>
    <row r="11789" spans="2:12" x14ac:dyDescent="0.3">
      <c r="B11789" t="s">
        <v>6</v>
      </c>
      <c r="C11789">
        <v>3290844</v>
      </c>
      <c r="D11789">
        <v>1216.98</v>
      </c>
      <c r="E11789">
        <v>1</v>
      </c>
      <c r="F11789" s="2">
        <v>43997</v>
      </c>
      <c r="G11789" t="s">
        <v>263</v>
      </c>
      <c r="H11789" s="2">
        <v>44039</v>
      </c>
      <c r="I11789" s="2">
        <f t="shared" si="736"/>
        <v>44165</v>
      </c>
      <c r="J11789" s="4">
        <f t="shared" si="737"/>
        <v>126</v>
      </c>
      <c r="K11789" s="4">
        <f t="shared" si="738"/>
        <v>11</v>
      </c>
      <c r="L11789" s="4">
        <f t="shared" si="739"/>
        <v>26423.760000000002</v>
      </c>
    </row>
    <row r="11790" spans="2:12" x14ac:dyDescent="0.3">
      <c r="B11790" t="s">
        <v>6</v>
      </c>
      <c r="C11790">
        <v>3290940</v>
      </c>
      <c r="D11790">
        <v>780.84</v>
      </c>
      <c r="E11790">
        <v>2</v>
      </c>
      <c r="F11790" s="2">
        <v>43990</v>
      </c>
      <c r="G11790" t="s">
        <v>264</v>
      </c>
      <c r="H11790" s="2">
        <v>44123</v>
      </c>
      <c r="I11790" s="2">
        <f t="shared" si="736"/>
        <v>44165</v>
      </c>
      <c r="J11790" s="4">
        <f t="shared" si="737"/>
        <v>42</v>
      </c>
      <c r="K11790" s="4">
        <f t="shared" si="738"/>
        <v>35</v>
      </c>
      <c r="L11790" s="4">
        <f t="shared" si="739"/>
        <v>14670.420000000002</v>
      </c>
    </row>
    <row r="11791" spans="2:12" x14ac:dyDescent="0.3">
      <c r="B11791" t="s">
        <v>6</v>
      </c>
      <c r="C11791">
        <v>3290940</v>
      </c>
      <c r="D11791">
        <v>776.58</v>
      </c>
      <c r="E11791">
        <v>2</v>
      </c>
      <c r="F11791" s="2">
        <v>44011</v>
      </c>
      <c r="G11791" t="s">
        <v>264</v>
      </c>
      <c r="H11791" s="2">
        <v>44123</v>
      </c>
      <c r="I11791" s="2">
        <f t="shared" si="736"/>
        <v>44165</v>
      </c>
      <c r="J11791" s="4">
        <f t="shared" si="737"/>
        <v>42</v>
      </c>
      <c r="K11791" s="4">
        <f t="shared" si="738"/>
        <v>35</v>
      </c>
      <c r="L11791" s="4">
        <f t="shared" si="739"/>
        <v>14670.420000000002</v>
      </c>
    </row>
    <row r="11792" spans="2:12" x14ac:dyDescent="0.3">
      <c r="B11792" t="s">
        <v>6</v>
      </c>
      <c r="C11792">
        <v>3290940</v>
      </c>
      <c r="D11792">
        <v>271.2</v>
      </c>
      <c r="E11792">
        <v>1</v>
      </c>
      <c r="F11792" s="2">
        <v>44011</v>
      </c>
      <c r="G11792" t="s">
        <v>264</v>
      </c>
      <c r="H11792" s="2">
        <v>44123</v>
      </c>
      <c r="I11792" s="2">
        <f t="shared" si="736"/>
        <v>44165</v>
      </c>
      <c r="J11792" s="4">
        <f t="shared" si="737"/>
        <v>42</v>
      </c>
      <c r="K11792" s="4">
        <f t="shared" si="738"/>
        <v>35</v>
      </c>
      <c r="L11792" s="4">
        <f t="shared" si="739"/>
        <v>14670.420000000002</v>
      </c>
    </row>
    <row r="11793" spans="2:12" x14ac:dyDescent="0.3">
      <c r="B11793" t="s">
        <v>6</v>
      </c>
      <c r="C11793">
        <v>3291816</v>
      </c>
      <c r="D11793">
        <v>1023</v>
      </c>
      <c r="E11793">
        <v>1</v>
      </c>
      <c r="F11793" s="2">
        <v>44004</v>
      </c>
      <c r="G11793" t="s">
        <v>266</v>
      </c>
      <c r="H11793" s="2">
        <v>44165</v>
      </c>
      <c r="I11793" s="2">
        <f t="shared" si="736"/>
        <v>44165</v>
      </c>
      <c r="J11793" s="4">
        <f t="shared" si="737"/>
        <v>0</v>
      </c>
      <c r="K11793" s="4">
        <f t="shared" si="738"/>
        <v>67</v>
      </c>
      <c r="L11793" s="4">
        <f t="shared" si="739"/>
        <v>146954.04000000004</v>
      </c>
    </row>
    <row r="11794" spans="2:12" x14ac:dyDescent="0.3">
      <c r="B11794" t="s">
        <v>6</v>
      </c>
      <c r="C11794">
        <v>3291816</v>
      </c>
      <c r="D11794">
        <v>1208.76</v>
      </c>
      <c r="E11794">
        <v>1</v>
      </c>
      <c r="F11794" s="2">
        <v>44004</v>
      </c>
      <c r="G11794" t="s">
        <v>266</v>
      </c>
      <c r="H11794" s="2">
        <v>44165</v>
      </c>
      <c r="I11794" s="2">
        <f t="shared" si="736"/>
        <v>44165</v>
      </c>
      <c r="J11794" s="4">
        <f t="shared" si="737"/>
        <v>0</v>
      </c>
      <c r="K11794" s="4">
        <f t="shared" si="738"/>
        <v>67</v>
      </c>
      <c r="L11794" s="4">
        <f t="shared" si="739"/>
        <v>146954.04000000004</v>
      </c>
    </row>
    <row r="11795" spans="2:12" x14ac:dyDescent="0.3">
      <c r="B11795" t="s">
        <v>6</v>
      </c>
      <c r="C11795">
        <v>3291816</v>
      </c>
      <c r="D11795">
        <v>1208.76</v>
      </c>
      <c r="E11795">
        <v>1</v>
      </c>
      <c r="F11795" s="2">
        <v>44011</v>
      </c>
      <c r="G11795" t="s">
        <v>266</v>
      </c>
      <c r="H11795" s="2">
        <v>44165</v>
      </c>
      <c r="I11795" s="2">
        <f t="shared" si="736"/>
        <v>44165</v>
      </c>
      <c r="J11795" s="4">
        <f t="shared" si="737"/>
        <v>0</v>
      </c>
      <c r="K11795" s="4">
        <f t="shared" si="738"/>
        <v>67</v>
      </c>
      <c r="L11795" s="4">
        <f t="shared" si="739"/>
        <v>146954.04000000004</v>
      </c>
    </row>
    <row r="11796" spans="2:12" x14ac:dyDescent="0.3">
      <c r="B11796" t="s">
        <v>6</v>
      </c>
      <c r="C11796">
        <v>3295482</v>
      </c>
      <c r="D11796">
        <v>385.86</v>
      </c>
      <c r="E11796">
        <v>1</v>
      </c>
      <c r="F11796" s="2">
        <v>44018</v>
      </c>
      <c r="G11796" t="s">
        <v>360</v>
      </c>
      <c r="H11796" s="2">
        <v>44018</v>
      </c>
      <c r="I11796" s="2">
        <f t="shared" si="736"/>
        <v>44165</v>
      </c>
      <c r="J11796" s="4">
        <f t="shared" si="737"/>
        <v>147</v>
      </c>
      <c r="K11796" s="4">
        <f t="shared" si="738"/>
        <v>8</v>
      </c>
      <c r="L11796" s="4">
        <f t="shared" si="739"/>
        <v>5167.3799999999992</v>
      </c>
    </row>
    <row r="11797" spans="2:12" x14ac:dyDescent="0.3">
      <c r="B11797" t="s">
        <v>6</v>
      </c>
      <c r="C11797">
        <v>3296106</v>
      </c>
      <c r="D11797">
        <v>1250.82</v>
      </c>
      <c r="E11797">
        <v>2</v>
      </c>
      <c r="F11797" s="2">
        <v>43997</v>
      </c>
      <c r="G11797" t="s">
        <v>427</v>
      </c>
      <c r="H11797" s="2">
        <v>44151</v>
      </c>
      <c r="I11797" s="2">
        <f t="shared" si="736"/>
        <v>44165</v>
      </c>
      <c r="J11797" s="4">
        <f t="shared" si="737"/>
        <v>14</v>
      </c>
      <c r="K11797" s="4">
        <f t="shared" si="738"/>
        <v>4</v>
      </c>
      <c r="L11797" s="4">
        <f t="shared" si="739"/>
        <v>6992.88</v>
      </c>
    </row>
    <row r="11798" spans="2:12" x14ac:dyDescent="0.3">
      <c r="B11798" t="s">
        <v>6</v>
      </c>
      <c r="C11798">
        <v>3296412</v>
      </c>
      <c r="D11798">
        <v>1208.76</v>
      </c>
      <c r="E11798">
        <v>1</v>
      </c>
      <c r="F11798" s="2">
        <v>43997</v>
      </c>
      <c r="G11798" t="s">
        <v>32</v>
      </c>
      <c r="H11798" s="2">
        <v>44109</v>
      </c>
      <c r="I11798" s="2">
        <f t="shared" si="736"/>
        <v>44165</v>
      </c>
      <c r="J11798" s="4">
        <f t="shared" si="737"/>
        <v>56</v>
      </c>
      <c r="K11798" s="4">
        <f t="shared" si="738"/>
        <v>9</v>
      </c>
      <c r="L11798" s="4">
        <f t="shared" si="739"/>
        <v>13523.279999999999</v>
      </c>
    </row>
    <row r="11799" spans="2:12" x14ac:dyDescent="0.3">
      <c r="B11799" t="s">
        <v>6</v>
      </c>
      <c r="C11799">
        <v>3297696</v>
      </c>
      <c r="D11799">
        <v>616.26</v>
      </c>
      <c r="E11799">
        <v>1</v>
      </c>
      <c r="F11799" s="2">
        <v>44011</v>
      </c>
      <c r="G11799" t="s">
        <v>119</v>
      </c>
      <c r="H11799" s="2">
        <v>44011</v>
      </c>
      <c r="I11799" s="2">
        <f t="shared" si="736"/>
        <v>44165</v>
      </c>
      <c r="J11799" s="4">
        <f t="shared" si="737"/>
        <v>154</v>
      </c>
      <c r="K11799" s="4">
        <f t="shared" si="738"/>
        <v>5</v>
      </c>
      <c r="L11799" s="4">
        <f t="shared" si="739"/>
        <v>7614.9</v>
      </c>
    </row>
    <row r="11800" spans="2:12" x14ac:dyDescent="0.3">
      <c r="B11800" t="s">
        <v>6</v>
      </c>
      <c r="C11800">
        <v>3297756</v>
      </c>
      <c r="D11800">
        <v>626.04</v>
      </c>
      <c r="E11800">
        <v>1</v>
      </c>
      <c r="F11800" s="2">
        <v>43997</v>
      </c>
      <c r="G11800" t="s">
        <v>159</v>
      </c>
      <c r="H11800" s="2">
        <v>44165</v>
      </c>
      <c r="I11800" s="2">
        <f t="shared" si="736"/>
        <v>44165</v>
      </c>
      <c r="J11800" s="4">
        <f t="shared" si="737"/>
        <v>0</v>
      </c>
      <c r="K11800" s="4">
        <f t="shared" si="738"/>
        <v>89</v>
      </c>
      <c r="L11800" s="4">
        <f t="shared" si="739"/>
        <v>110145.95999999996</v>
      </c>
    </row>
    <row r="11801" spans="2:12" x14ac:dyDescent="0.3">
      <c r="B11801" t="s">
        <v>6</v>
      </c>
      <c r="C11801">
        <v>3297756</v>
      </c>
      <c r="D11801">
        <v>616.26</v>
      </c>
      <c r="E11801">
        <v>1</v>
      </c>
      <c r="F11801" s="2">
        <v>44004</v>
      </c>
      <c r="G11801" t="s">
        <v>159</v>
      </c>
      <c r="H11801" s="2">
        <v>44165</v>
      </c>
      <c r="I11801" s="2">
        <f t="shared" si="736"/>
        <v>44165</v>
      </c>
      <c r="J11801" s="4">
        <f t="shared" si="737"/>
        <v>0</v>
      </c>
      <c r="K11801" s="4">
        <f t="shared" si="738"/>
        <v>89</v>
      </c>
      <c r="L11801" s="4">
        <f t="shared" si="739"/>
        <v>110145.95999999996</v>
      </c>
    </row>
    <row r="11802" spans="2:12" x14ac:dyDescent="0.3">
      <c r="B11802" t="s">
        <v>6</v>
      </c>
      <c r="C11802">
        <v>3297756</v>
      </c>
      <c r="D11802">
        <v>2444.88</v>
      </c>
      <c r="E11802">
        <v>2</v>
      </c>
      <c r="F11802" s="2">
        <v>43997</v>
      </c>
      <c r="G11802" t="s">
        <v>159</v>
      </c>
      <c r="H11802" s="2">
        <v>44165</v>
      </c>
      <c r="I11802" s="2">
        <f t="shared" si="736"/>
        <v>44165</v>
      </c>
      <c r="J11802" s="4">
        <f t="shared" si="737"/>
        <v>0</v>
      </c>
      <c r="K11802" s="4">
        <f t="shared" si="738"/>
        <v>89</v>
      </c>
      <c r="L11802" s="4">
        <f t="shared" si="739"/>
        <v>110145.95999999996</v>
      </c>
    </row>
    <row r="11803" spans="2:12" x14ac:dyDescent="0.3">
      <c r="B11803" t="s">
        <v>6</v>
      </c>
      <c r="C11803">
        <v>3297756</v>
      </c>
      <c r="D11803">
        <v>1208.76</v>
      </c>
      <c r="E11803">
        <v>1</v>
      </c>
      <c r="F11803" s="2">
        <v>44004</v>
      </c>
      <c r="G11803" t="s">
        <v>159</v>
      </c>
      <c r="H11803" s="2">
        <v>44165</v>
      </c>
      <c r="I11803" s="2">
        <f t="shared" si="736"/>
        <v>44165</v>
      </c>
      <c r="J11803" s="4">
        <f t="shared" si="737"/>
        <v>0</v>
      </c>
      <c r="K11803" s="4">
        <f t="shared" si="738"/>
        <v>89</v>
      </c>
      <c r="L11803" s="4">
        <f t="shared" si="739"/>
        <v>110145.95999999996</v>
      </c>
    </row>
    <row r="11804" spans="2:12" x14ac:dyDescent="0.3">
      <c r="B11804" t="s">
        <v>6</v>
      </c>
      <c r="C11804">
        <v>3297876</v>
      </c>
      <c r="D11804">
        <v>269.45999999999998</v>
      </c>
      <c r="E11804">
        <v>1</v>
      </c>
      <c r="F11804" s="2">
        <v>44018</v>
      </c>
      <c r="G11804" t="s">
        <v>269</v>
      </c>
      <c r="H11804" s="2">
        <v>44123</v>
      </c>
      <c r="I11804" s="2">
        <f t="shared" si="736"/>
        <v>44165</v>
      </c>
      <c r="J11804" s="4">
        <f t="shared" si="737"/>
        <v>42</v>
      </c>
      <c r="K11804" s="4">
        <f t="shared" si="738"/>
        <v>19</v>
      </c>
      <c r="L11804" s="4">
        <f t="shared" si="739"/>
        <v>26700.18</v>
      </c>
    </row>
    <row r="11805" spans="2:12" x14ac:dyDescent="0.3">
      <c r="B11805" t="s">
        <v>6</v>
      </c>
      <c r="C11805">
        <v>3298146</v>
      </c>
      <c r="D11805">
        <v>275.45999999999998</v>
      </c>
      <c r="E11805">
        <v>1</v>
      </c>
      <c r="F11805" s="2">
        <v>43997</v>
      </c>
      <c r="G11805" t="s">
        <v>312</v>
      </c>
      <c r="H11805" s="2">
        <v>44137</v>
      </c>
      <c r="I11805" s="2">
        <f t="shared" si="736"/>
        <v>44165</v>
      </c>
      <c r="J11805" s="4">
        <f t="shared" si="737"/>
        <v>28</v>
      </c>
      <c r="K11805" s="4">
        <f t="shared" si="738"/>
        <v>18</v>
      </c>
      <c r="L11805" s="4">
        <f t="shared" si="739"/>
        <v>20289.420000000002</v>
      </c>
    </row>
    <row r="11806" spans="2:12" x14ac:dyDescent="0.3">
      <c r="B11806" t="s">
        <v>6</v>
      </c>
      <c r="C11806">
        <v>3301296</v>
      </c>
      <c r="D11806">
        <v>91.44</v>
      </c>
      <c r="E11806">
        <v>1</v>
      </c>
      <c r="F11806" s="2">
        <v>43990</v>
      </c>
      <c r="G11806" t="s">
        <v>48</v>
      </c>
      <c r="H11806" s="2">
        <v>44165</v>
      </c>
      <c r="I11806" s="2">
        <f t="shared" si="736"/>
        <v>44165</v>
      </c>
      <c r="J11806" s="4">
        <f t="shared" si="737"/>
        <v>0</v>
      </c>
      <c r="K11806" s="4">
        <f t="shared" si="738"/>
        <v>2209</v>
      </c>
      <c r="L11806" s="4">
        <f t="shared" si="739"/>
        <v>1914248.1599999955</v>
      </c>
    </row>
    <row r="11807" spans="2:12" x14ac:dyDescent="0.3">
      <c r="B11807" t="s">
        <v>6</v>
      </c>
      <c r="C11807">
        <v>3301296</v>
      </c>
      <c r="D11807">
        <v>780.84</v>
      </c>
      <c r="E11807">
        <v>2</v>
      </c>
      <c r="F11807" s="2">
        <v>43990</v>
      </c>
      <c r="G11807" t="s">
        <v>48</v>
      </c>
      <c r="H11807" s="2">
        <v>44165</v>
      </c>
      <c r="I11807" s="2">
        <f t="shared" si="736"/>
        <v>44165</v>
      </c>
      <c r="J11807" s="4">
        <f t="shared" si="737"/>
        <v>0</v>
      </c>
      <c r="K11807" s="4">
        <f t="shared" si="738"/>
        <v>2209</v>
      </c>
      <c r="L11807" s="4">
        <f t="shared" si="739"/>
        <v>1914248.1599999955</v>
      </c>
    </row>
    <row r="11808" spans="2:12" x14ac:dyDescent="0.3">
      <c r="B11808" t="s">
        <v>6</v>
      </c>
      <c r="C11808">
        <v>3301296</v>
      </c>
      <c r="D11808">
        <v>8973.7800000000007</v>
      </c>
      <c r="E11808">
        <v>23</v>
      </c>
      <c r="F11808" s="2">
        <v>43997</v>
      </c>
      <c r="G11808" t="s">
        <v>48</v>
      </c>
      <c r="H11808" s="2">
        <v>44165</v>
      </c>
      <c r="I11808" s="2">
        <f t="shared" si="736"/>
        <v>44165</v>
      </c>
      <c r="J11808" s="4">
        <f t="shared" si="737"/>
        <v>0</v>
      </c>
      <c r="K11808" s="4">
        <f t="shared" si="738"/>
        <v>2209</v>
      </c>
      <c r="L11808" s="4">
        <f t="shared" si="739"/>
        <v>1914248.1599999955</v>
      </c>
    </row>
    <row r="11809" spans="2:12" x14ac:dyDescent="0.3">
      <c r="B11809" t="s">
        <v>6</v>
      </c>
      <c r="C11809">
        <v>3301296</v>
      </c>
      <c r="D11809">
        <v>33000.54</v>
      </c>
      <c r="E11809">
        <v>85</v>
      </c>
      <c r="F11809" s="2">
        <v>44004</v>
      </c>
      <c r="G11809" t="s">
        <v>48</v>
      </c>
      <c r="H11809" s="2">
        <v>44165</v>
      </c>
      <c r="I11809" s="2">
        <f t="shared" si="736"/>
        <v>44165</v>
      </c>
      <c r="J11809" s="4">
        <f t="shared" si="737"/>
        <v>0</v>
      </c>
      <c r="K11809" s="4">
        <f t="shared" si="738"/>
        <v>2209</v>
      </c>
      <c r="L11809" s="4">
        <f t="shared" si="739"/>
        <v>1914248.1599999955</v>
      </c>
    </row>
    <row r="11810" spans="2:12" x14ac:dyDescent="0.3">
      <c r="B11810" t="s">
        <v>6</v>
      </c>
      <c r="C11810">
        <v>3301296</v>
      </c>
      <c r="D11810">
        <v>14364.96</v>
      </c>
      <c r="E11810">
        <v>37</v>
      </c>
      <c r="F11810" s="2">
        <v>44011</v>
      </c>
      <c r="G11810" t="s">
        <v>48</v>
      </c>
      <c r="H11810" s="2">
        <v>44165</v>
      </c>
      <c r="I11810" s="2">
        <f t="shared" si="736"/>
        <v>44165</v>
      </c>
      <c r="J11810" s="4">
        <f t="shared" si="737"/>
        <v>0</v>
      </c>
      <c r="K11810" s="4">
        <f t="shared" si="738"/>
        <v>2209</v>
      </c>
      <c r="L11810" s="4">
        <f t="shared" si="739"/>
        <v>1914248.1599999955</v>
      </c>
    </row>
    <row r="11811" spans="2:12" x14ac:dyDescent="0.3">
      <c r="B11811" t="s">
        <v>6</v>
      </c>
      <c r="C11811">
        <v>3301296</v>
      </c>
      <c r="D11811">
        <v>385.86</v>
      </c>
      <c r="E11811">
        <v>1</v>
      </c>
      <c r="F11811" s="2">
        <v>44018</v>
      </c>
      <c r="G11811" t="s">
        <v>48</v>
      </c>
      <c r="H11811" s="2">
        <v>44165</v>
      </c>
      <c r="I11811" s="2">
        <f t="shared" si="736"/>
        <v>44165</v>
      </c>
      <c r="J11811" s="4">
        <f t="shared" si="737"/>
        <v>0</v>
      </c>
      <c r="K11811" s="4">
        <f t="shared" si="738"/>
        <v>2209</v>
      </c>
      <c r="L11811" s="4">
        <f t="shared" si="739"/>
        <v>1914248.1599999955</v>
      </c>
    </row>
    <row r="11812" spans="2:12" x14ac:dyDescent="0.3">
      <c r="B11812" t="s">
        <v>6</v>
      </c>
      <c r="C11812">
        <v>3301296</v>
      </c>
      <c r="D11812">
        <v>1239.3599999999999</v>
      </c>
      <c r="E11812">
        <v>2</v>
      </c>
      <c r="F11812" s="2">
        <v>43990</v>
      </c>
      <c r="G11812" t="s">
        <v>48</v>
      </c>
      <c r="H11812" s="2">
        <v>44165</v>
      </c>
      <c r="I11812" s="2">
        <f t="shared" si="736"/>
        <v>44165</v>
      </c>
      <c r="J11812" s="4">
        <f t="shared" si="737"/>
        <v>0</v>
      </c>
      <c r="K11812" s="4">
        <f t="shared" si="738"/>
        <v>2209</v>
      </c>
      <c r="L11812" s="4">
        <f t="shared" si="739"/>
        <v>1914248.1599999955</v>
      </c>
    </row>
    <row r="11813" spans="2:12" x14ac:dyDescent="0.3">
      <c r="B11813" t="s">
        <v>6</v>
      </c>
      <c r="C11813">
        <v>3301296</v>
      </c>
      <c r="D11813">
        <v>5008.2</v>
      </c>
      <c r="E11813">
        <v>8</v>
      </c>
      <c r="F11813" s="2">
        <v>43997</v>
      </c>
      <c r="G11813" t="s">
        <v>48</v>
      </c>
      <c r="H11813" s="2">
        <v>44165</v>
      </c>
      <c r="I11813" s="2">
        <f t="shared" si="736"/>
        <v>44165</v>
      </c>
      <c r="J11813" s="4">
        <f t="shared" si="737"/>
        <v>0</v>
      </c>
      <c r="K11813" s="4">
        <f t="shared" si="738"/>
        <v>2209</v>
      </c>
      <c r="L11813" s="4">
        <f t="shared" si="739"/>
        <v>1914248.1599999955</v>
      </c>
    </row>
    <row r="11814" spans="2:12" x14ac:dyDescent="0.3">
      <c r="B11814" t="s">
        <v>6</v>
      </c>
      <c r="C11814">
        <v>3301296</v>
      </c>
      <c r="D11814">
        <v>616.26</v>
      </c>
      <c r="E11814">
        <v>1</v>
      </c>
      <c r="F11814" s="2">
        <v>44004</v>
      </c>
      <c r="G11814" t="s">
        <v>48</v>
      </c>
      <c r="H11814" s="2">
        <v>44165</v>
      </c>
      <c r="I11814" s="2">
        <f t="shared" si="736"/>
        <v>44165</v>
      </c>
      <c r="J11814" s="4">
        <f t="shared" si="737"/>
        <v>0</v>
      </c>
      <c r="K11814" s="4">
        <f t="shared" si="738"/>
        <v>2209</v>
      </c>
      <c r="L11814" s="4">
        <f t="shared" si="739"/>
        <v>1914248.1599999955</v>
      </c>
    </row>
    <row r="11815" spans="2:12" x14ac:dyDescent="0.3">
      <c r="B11815" t="s">
        <v>6</v>
      </c>
      <c r="C11815">
        <v>3301296</v>
      </c>
      <c r="D11815">
        <v>2465.1</v>
      </c>
      <c r="E11815">
        <v>4</v>
      </c>
      <c r="F11815" s="2">
        <v>44011</v>
      </c>
      <c r="G11815" t="s">
        <v>48</v>
      </c>
      <c r="H11815" s="2">
        <v>44165</v>
      </c>
      <c r="I11815" s="2">
        <f t="shared" si="736"/>
        <v>44165</v>
      </c>
      <c r="J11815" s="4">
        <f t="shared" si="737"/>
        <v>0</v>
      </c>
      <c r="K11815" s="4">
        <f t="shared" si="738"/>
        <v>2209</v>
      </c>
      <c r="L11815" s="4">
        <f t="shared" si="739"/>
        <v>1914248.1599999955</v>
      </c>
    </row>
    <row r="11816" spans="2:12" x14ac:dyDescent="0.3">
      <c r="B11816" t="s">
        <v>6</v>
      </c>
      <c r="C11816">
        <v>3301296</v>
      </c>
      <c r="D11816">
        <v>92.04</v>
      </c>
      <c r="E11816">
        <v>1</v>
      </c>
      <c r="F11816" s="2">
        <v>43997</v>
      </c>
      <c r="G11816" t="s">
        <v>48</v>
      </c>
      <c r="H11816" s="2">
        <v>44165</v>
      </c>
      <c r="I11816" s="2">
        <f t="shared" si="736"/>
        <v>44165</v>
      </c>
      <c r="J11816" s="4">
        <f t="shared" si="737"/>
        <v>0</v>
      </c>
      <c r="K11816" s="4">
        <f t="shared" si="738"/>
        <v>2209</v>
      </c>
      <c r="L11816" s="4">
        <f t="shared" si="739"/>
        <v>1914248.1599999955</v>
      </c>
    </row>
    <row r="11817" spans="2:12" x14ac:dyDescent="0.3">
      <c r="B11817" t="s">
        <v>6</v>
      </c>
      <c r="C11817">
        <v>3301296</v>
      </c>
      <c r="D11817">
        <v>90.6</v>
      </c>
      <c r="E11817">
        <v>1</v>
      </c>
      <c r="F11817" s="2">
        <v>44011</v>
      </c>
      <c r="G11817" t="s">
        <v>48</v>
      </c>
      <c r="H11817" s="2">
        <v>44165</v>
      </c>
      <c r="I11817" s="2">
        <f t="shared" si="736"/>
        <v>44165</v>
      </c>
      <c r="J11817" s="4">
        <f t="shared" si="737"/>
        <v>0</v>
      </c>
      <c r="K11817" s="4">
        <f t="shared" si="738"/>
        <v>2209</v>
      </c>
      <c r="L11817" s="4">
        <f t="shared" si="739"/>
        <v>1914248.1599999955</v>
      </c>
    </row>
    <row r="11818" spans="2:12" x14ac:dyDescent="0.3">
      <c r="B11818" t="s">
        <v>6</v>
      </c>
      <c r="C11818">
        <v>3301296</v>
      </c>
      <c r="D11818">
        <v>90.06</v>
      </c>
      <c r="E11818">
        <v>1</v>
      </c>
      <c r="F11818" s="2">
        <v>44018</v>
      </c>
      <c r="G11818" t="s">
        <v>48</v>
      </c>
      <c r="H11818" s="2">
        <v>44165</v>
      </c>
      <c r="I11818" s="2">
        <f t="shared" si="736"/>
        <v>44165</v>
      </c>
      <c r="J11818" s="4">
        <f t="shared" si="737"/>
        <v>0</v>
      </c>
      <c r="K11818" s="4">
        <f t="shared" si="738"/>
        <v>2209</v>
      </c>
      <c r="L11818" s="4">
        <f t="shared" si="739"/>
        <v>1914248.1599999955</v>
      </c>
    </row>
    <row r="11819" spans="2:12" x14ac:dyDescent="0.3">
      <c r="B11819" t="s">
        <v>6</v>
      </c>
      <c r="C11819">
        <v>3301296</v>
      </c>
      <c r="D11819">
        <v>90.06</v>
      </c>
      <c r="E11819">
        <v>1</v>
      </c>
      <c r="F11819" s="2">
        <v>44018</v>
      </c>
      <c r="G11819" t="s">
        <v>48</v>
      </c>
      <c r="H11819" s="2">
        <v>44165</v>
      </c>
      <c r="I11819" s="2">
        <f t="shared" si="736"/>
        <v>44165</v>
      </c>
      <c r="J11819" s="4">
        <f t="shared" si="737"/>
        <v>0</v>
      </c>
      <c r="K11819" s="4">
        <f t="shared" si="738"/>
        <v>2209</v>
      </c>
      <c r="L11819" s="4">
        <f t="shared" si="739"/>
        <v>1914248.1599999955</v>
      </c>
    </row>
    <row r="11820" spans="2:12" x14ac:dyDescent="0.3">
      <c r="B11820" t="s">
        <v>6</v>
      </c>
      <c r="C11820">
        <v>3301296</v>
      </c>
      <c r="D11820">
        <v>92.04</v>
      </c>
      <c r="E11820">
        <v>1</v>
      </c>
      <c r="F11820" s="2">
        <v>43997</v>
      </c>
      <c r="G11820" t="s">
        <v>48</v>
      </c>
      <c r="H11820" s="2">
        <v>44165</v>
      </c>
      <c r="I11820" s="2">
        <f t="shared" si="736"/>
        <v>44165</v>
      </c>
      <c r="J11820" s="4">
        <f t="shared" si="737"/>
        <v>0</v>
      </c>
      <c r="K11820" s="4">
        <f t="shared" si="738"/>
        <v>2209</v>
      </c>
      <c r="L11820" s="4">
        <f t="shared" si="739"/>
        <v>1914248.1599999955</v>
      </c>
    </row>
    <row r="11821" spans="2:12" x14ac:dyDescent="0.3">
      <c r="B11821" t="s">
        <v>6</v>
      </c>
      <c r="C11821">
        <v>3301296</v>
      </c>
      <c r="D11821">
        <v>182.52</v>
      </c>
      <c r="E11821">
        <v>1</v>
      </c>
      <c r="F11821" s="2">
        <v>43997</v>
      </c>
      <c r="G11821" t="s">
        <v>48</v>
      </c>
      <c r="H11821" s="2">
        <v>44165</v>
      </c>
      <c r="I11821" s="2">
        <f t="shared" si="736"/>
        <v>44165</v>
      </c>
      <c r="J11821" s="4">
        <f t="shared" si="737"/>
        <v>0</v>
      </c>
      <c r="K11821" s="4">
        <f t="shared" si="738"/>
        <v>2209</v>
      </c>
      <c r="L11821" s="4">
        <f t="shared" si="739"/>
        <v>1914248.1599999955</v>
      </c>
    </row>
    <row r="11822" spans="2:12" x14ac:dyDescent="0.3">
      <c r="B11822" t="s">
        <v>6</v>
      </c>
      <c r="C11822">
        <v>3301296</v>
      </c>
      <c r="D11822">
        <v>-169.98</v>
      </c>
      <c r="E11822">
        <v>-2</v>
      </c>
      <c r="F11822" s="2">
        <v>44011</v>
      </c>
      <c r="G11822" t="s">
        <v>48</v>
      </c>
      <c r="H11822" s="2">
        <v>44165</v>
      </c>
      <c r="I11822" s="2">
        <f t="shared" si="736"/>
        <v>44165</v>
      </c>
      <c r="J11822" s="4">
        <f t="shared" si="737"/>
        <v>0</v>
      </c>
      <c r="K11822" s="4">
        <f t="shared" si="738"/>
        <v>2209</v>
      </c>
      <c r="L11822" s="4">
        <f t="shared" si="739"/>
        <v>1914248.1599999955</v>
      </c>
    </row>
    <row r="11823" spans="2:12" x14ac:dyDescent="0.3">
      <c r="B11823" t="s">
        <v>6</v>
      </c>
      <c r="C11823">
        <v>3301296</v>
      </c>
      <c r="D11823">
        <v>86.1</v>
      </c>
      <c r="E11823">
        <v>1</v>
      </c>
      <c r="F11823" s="2">
        <v>44004</v>
      </c>
      <c r="G11823" t="s">
        <v>48</v>
      </c>
      <c r="H11823" s="2">
        <v>44165</v>
      </c>
      <c r="I11823" s="2">
        <f t="shared" si="736"/>
        <v>44165</v>
      </c>
      <c r="J11823" s="4">
        <f t="shared" si="737"/>
        <v>0</v>
      </c>
      <c r="K11823" s="4">
        <f t="shared" si="738"/>
        <v>2209</v>
      </c>
      <c r="L11823" s="4">
        <f t="shared" si="739"/>
        <v>1914248.1599999955</v>
      </c>
    </row>
    <row r="11824" spans="2:12" x14ac:dyDescent="0.3">
      <c r="B11824" t="s">
        <v>6</v>
      </c>
      <c r="C11824">
        <v>3301296</v>
      </c>
      <c r="D11824">
        <v>174.96</v>
      </c>
      <c r="E11824">
        <v>1</v>
      </c>
      <c r="F11824" s="2">
        <v>43997</v>
      </c>
      <c r="G11824" t="s">
        <v>48</v>
      </c>
      <c r="H11824" s="2">
        <v>44165</v>
      </c>
      <c r="I11824" s="2">
        <f t="shared" si="736"/>
        <v>44165</v>
      </c>
      <c r="J11824" s="4">
        <f t="shared" si="737"/>
        <v>0</v>
      </c>
      <c r="K11824" s="4">
        <f t="shared" si="738"/>
        <v>2209</v>
      </c>
      <c r="L11824" s="4">
        <f t="shared" si="739"/>
        <v>1914248.1599999955</v>
      </c>
    </row>
    <row r="11825" spans="2:12" x14ac:dyDescent="0.3">
      <c r="B11825" t="s">
        <v>6</v>
      </c>
      <c r="C11825">
        <v>3301296</v>
      </c>
      <c r="D11825">
        <v>135.96</v>
      </c>
      <c r="E11825">
        <v>1</v>
      </c>
      <c r="F11825" s="2">
        <v>44011</v>
      </c>
      <c r="G11825" t="s">
        <v>48</v>
      </c>
      <c r="H11825" s="2">
        <v>44165</v>
      </c>
      <c r="I11825" s="2">
        <f t="shared" si="736"/>
        <v>44165</v>
      </c>
      <c r="J11825" s="4">
        <f t="shared" si="737"/>
        <v>0</v>
      </c>
      <c r="K11825" s="4">
        <f t="shared" si="738"/>
        <v>2209</v>
      </c>
      <c r="L11825" s="4">
        <f t="shared" si="739"/>
        <v>1914248.1599999955</v>
      </c>
    </row>
    <row r="11826" spans="2:12" x14ac:dyDescent="0.3">
      <c r="B11826" t="s">
        <v>6</v>
      </c>
      <c r="C11826">
        <v>3301296</v>
      </c>
      <c r="D11826">
        <v>225.24</v>
      </c>
      <c r="E11826">
        <v>1</v>
      </c>
      <c r="F11826" s="2">
        <v>44018</v>
      </c>
      <c r="G11826" t="s">
        <v>48</v>
      </c>
      <c r="H11826" s="2">
        <v>44165</v>
      </c>
      <c r="I11826" s="2">
        <f t="shared" si="736"/>
        <v>44165</v>
      </c>
      <c r="J11826" s="4">
        <f t="shared" si="737"/>
        <v>0</v>
      </c>
      <c r="K11826" s="4">
        <f t="shared" si="738"/>
        <v>2209</v>
      </c>
      <c r="L11826" s="4">
        <f t="shared" si="739"/>
        <v>1914248.1599999955</v>
      </c>
    </row>
    <row r="11827" spans="2:12" x14ac:dyDescent="0.3">
      <c r="B11827" t="s">
        <v>6</v>
      </c>
      <c r="C11827">
        <v>3301296</v>
      </c>
      <c r="D11827">
        <v>135.96</v>
      </c>
      <c r="E11827">
        <v>1</v>
      </c>
      <c r="F11827" s="2">
        <v>44011</v>
      </c>
      <c r="G11827" t="s">
        <v>48</v>
      </c>
      <c r="H11827" s="2">
        <v>44165</v>
      </c>
      <c r="I11827" s="2">
        <f t="shared" si="736"/>
        <v>44165</v>
      </c>
      <c r="J11827" s="4">
        <f t="shared" si="737"/>
        <v>0</v>
      </c>
      <c r="K11827" s="4">
        <f t="shared" si="738"/>
        <v>2209</v>
      </c>
      <c r="L11827" s="4">
        <f t="shared" si="739"/>
        <v>1914248.1599999955</v>
      </c>
    </row>
    <row r="11828" spans="2:12" x14ac:dyDescent="0.3">
      <c r="B11828" t="s">
        <v>6</v>
      </c>
      <c r="C11828">
        <v>3301296</v>
      </c>
      <c r="D11828">
        <v>596.94000000000005</v>
      </c>
      <c r="E11828">
        <v>1</v>
      </c>
      <c r="F11828" s="2">
        <v>43990</v>
      </c>
      <c r="G11828" t="s">
        <v>48</v>
      </c>
      <c r="H11828" s="2">
        <v>44165</v>
      </c>
      <c r="I11828" s="2">
        <f t="shared" si="736"/>
        <v>44165</v>
      </c>
      <c r="J11828" s="4">
        <f t="shared" si="737"/>
        <v>0</v>
      </c>
      <c r="K11828" s="4">
        <f t="shared" si="738"/>
        <v>2209</v>
      </c>
      <c r="L11828" s="4">
        <f t="shared" si="739"/>
        <v>1914248.1599999955</v>
      </c>
    </row>
    <row r="11829" spans="2:12" x14ac:dyDescent="0.3">
      <c r="B11829" t="s">
        <v>6</v>
      </c>
      <c r="C11829">
        <v>3301296</v>
      </c>
      <c r="D11829">
        <v>3591.3</v>
      </c>
      <c r="E11829">
        <v>6</v>
      </c>
      <c r="F11829" s="2">
        <v>43997</v>
      </c>
      <c r="G11829" t="s">
        <v>48</v>
      </c>
      <c r="H11829" s="2">
        <v>44165</v>
      </c>
      <c r="I11829" s="2">
        <f t="shared" si="736"/>
        <v>44165</v>
      </c>
      <c r="J11829" s="4">
        <f t="shared" si="737"/>
        <v>0</v>
      </c>
      <c r="K11829" s="4">
        <f t="shared" si="738"/>
        <v>2209</v>
      </c>
      <c r="L11829" s="4">
        <f t="shared" si="739"/>
        <v>1914248.1599999955</v>
      </c>
    </row>
    <row r="11830" spans="2:12" x14ac:dyDescent="0.3">
      <c r="B11830" t="s">
        <v>6</v>
      </c>
      <c r="C11830">
        <v>3301296</v>
      </c>
      <c r="D11830">
        <v>1774.92</v>
      </c>
      <c r="E11830">
        <v>3</v>
      </c>
      <c r="F11830" s="2">
        <v>44004</v>
      </c>
      <c r="G11830" t="s">
        <v>48</v>
      </c>
      <c r="H11830" s="2">
        <v>44165</v>
      </c>
      <c r="I11830" s="2">
        <f t="shared" si="736"/>
        <v>44165</v>
      </c>
      <c r="J11830" s="4">
        <f t="shared" si="737"/>
        <v>0</v>
      </c>
      <c r="K11830" s="4">
        <f t="shared" si="738"/>
        <v>2209</v>
      </c>
      <c r="L11830" s="4">
        <f t="shared" si="739"/>
        <v>1914248.1599999955</v>
      </c>
    </row>
    <row r="11831" spans="2:12" x14ac:dyDescent="0.3">
      <c r="B11831" t="s">
        <v>6</v>
      </c>
      <c r="C11831">
        <v>3301296</v>
      </c>
      <c r="D11831">
        <v>1183.26</v>
      </c>
      <c r="E11831">
        <v>2</v>
      </c>
      <c r="F11831" s="2">
        <v>44004</v>
      </c>
      <c r="G11831" t="s">
        <v>48</v>
      </c>
      <c r="H11831" s="2">
        <v>44165</v>
      </c>
      <c r="I11831" s="2">
        <f t="shared" si="736"/>
        <v>44165</v>
      </c>
      <c r="J11831" s="4">
        <f t="shared" si="737"/>
        <v>0</v>
      </c>
      <c r="K11831" s="4">
        <f t="shared" si="738"/>
        <v>2209</v>
      </c>
      <c r="L11831" s="4">
        <f t="shared" si="739"/>
        <v>1914248.1599999955</v>
      </c>
    </row>
    <row r="11832" spans="2:12" x14ac:dyDescent="0.3">
      <c r="B11832" t="s">
        <v>6</v>
      </c>
      <c r="C11832">
        <v>3301296</v>
      </c>
      <c r="D11832">
        <v>588</v>
      </c>
      <c r="E11832">
        <v>1</v>
      </c>
      <c r="F11832" s="2">
        <v>44018</v>
      </c>
      <c r="G11832" t="s">
        <v>48</v>
      </c>
      <c r="H11832" s="2">
        <v>44165</v>
      </c>
      <c r="I11832" s="2">
        <f t="shared" si="736"/>
        <v>44165</v>
      </c>
      <c r="J11832" s="4">
        <f t="shared" si="737"/>
        <v>0</v>
      </c>
      <c r="K11832" s="4">
        <f t="shared" si="738"/>
        <v>2209</v>
      </c>
      <c r="L11832" s="4">
        <f t="shared" si="739"/>
        <v>1914248.1599999955</v>
      </c>
    </row>
    <row r="11833" spans="2:12" x14ac:dyDescent="0.3">
      <c r="B11833" t="s">
        <v>6</v>
      </c>
      <c r="C11833">
        <v>3301296</v>
      </c>
      <c r="D11833">
        <v>101.22</v>
      </c>
      <c r="E11833">
        <v>1</v>
      </c>
      <c r="F11833" s="2">
        <v>43997</v>
      </c>
      <c r="G11833" t="s">
        <v>48</v>
      </c>
      <c r="H11833" s="2">
        <v>44165</v>
      </c>
      <c r="I11833" s="2">
        <f t="shared" si="736"/>
        <v>44165</v>
      </c>
      <c r="J11833" s="4">
        <f t="shared" si="737"/>
        <v>0</v>
      </c>
      <c r="K11833" s="4">
        <f t="shared" si="738"/>
        <v>2209</v>
      </c>
      <c r="L11833" s="4">
        <f t="shared" si="739"/>
        <v>1914248.1599999955</v>
      </c>
    </row>
    <row r="11834" spans="2:12" x14ac:dyDescent="0.3">
      <c r="B11834" t="s">
        <v>6</v>
      </c>
      <c r="C11834">
        <v>3301296</v>
      </c>
      <c r="D11834">
        <v>52.92</v>
      </c>
      <c r="E11834">
        <v>1</v>
      </c>
      <c r="F11834" s="2">
        <v>44011</v>
      </c>
      <c r="G11834" t="s">
        <v>48</v>
      </c>
      <c r="H11834" s="2">
        <v>44165</v>
      </c>
      <c r="I11834" s="2">
        <f t="shared" si="736"/>
        <v>44165</v>
      </c>
      <c r="J11834" s="4">
        <f t="shared" si="737"/>
        <v>0</v>
      </c>
      <c r="K11834" s="4">
        <f t="shared" si="738"/>
        <v>2209</v>
      </c>
      <c r="L11834" s="4">
        <f t="shared" si="739"/>
        <v>1914248.1599999955</v>
      </c>
    </row>
    <row r="11835" spans="2:12" x14ac:dyDescent="0.3">
      <c r="B11835" t="s">
        <v>6</v>
      </c>
      <c r="C11835">
        <v>3301296</v>
      </c>
      <c r="D11835">
        <v>637.02</v>
      </c>
      <c r="E11835">
        <v>4</v>
      </c>
      <c r="F11835" s="2">
        <v>43990</v>
      </c>
      <c r="G11835" t="s">
        <v>48</v>
      </c>
      <c r="H11835" s="2">
        <v>44165</v>
      </c>
      <c r="I11835" s="2">
        <f t="shared" si="736"/>
        <v>44165</v>
      </c>
      <c r="J11835" s="4">
        <f t="shared" si="737"/>
        <v>0</v>
      </c>
      <c r="K11835" s="4">
        <f t="shared" si="738"/>
        <v>2209</v>
      </c>
      <c r="L11835" s="4">
        <f t="shared" si="739"/>
        <v>1914248.1599999955</v>
      </c>
    </row>
    <row r="11836" spans="2:12" x14ac:dyDescent="0.3">
      <c r="B11836" t="s">
        <v>6</v>
      </c>
      <c r="C11836">
        <v>3301296</v>
      </c>
      <c r="D11836">
        <v>804.24</v>
      </c>
      <c r="E11836">
        <v>5</v>
      </c>
      <c r="F11836" s="2">
        <v>43997</v>
      </c>
      <c r="G11836" t="s">
        <v>48</v>
      </c>
      <c r="H11836" s="2">
        <v>44165</v>
      </c>
      <c r="I11836" s="2">
        <f t="shared" si="736"/>
        <v>44165</v>
      </c>
      <c r="J11836" s="4">
        <f t="shared" si="737"/>
        <v>0</v>
      </c>
      <c r="K11836" s="4">
        <f t="shared" si="738"/>
        <v>2209</v>
      </c>
      <c r="L11836" s="4">
        <f t="shared" si="739"/>
        <v>1914248.1599999955</v>
      </c>
    </row>
    <row r="11837" spans="2:12" x14ac:dyDescent="0.3">
      <c r="B11837" t="s">
        <v>6</v>
      </c>
      <c r="C11837">
        <v>3301296</v>
      </c>
      <c r="D11837">
        <v>953.22</v>
      </c>
      <c r="E11837">
        <v>6</v>
      </c>
      <c r="F11837" s="2">
        <v>44004</v>
      </c>
      <c r="G11837" t="s">
        <v>48</v>
      </c>
      <c r="H11837" s="2">
        <v>44165</v>
      </c>
      <c r="I11837" s="2">
        <f t="shared" si="736"/>
        <v>44165</v>
      </c>
      <c r="J11837" s="4">
        <f t="shared" si="737"/>
        <v>0</v>
      </c>
      <c r="K11837" s="4">
        <f t="shared" si="738"/>
        <v>2209</v>
      </c>
      <c r="L11837" s="4">
        <f t="shared" si="739"/>
        <v>1914248.1599999955</v>
      </c>
    </row>
    <row r="11838" spans="2:12" x14ac:dyDescent="0.3">
      <c r="B11838" t="s">
        <v>6</v>
      </c>
      <c r="C11838">
        <v>3301296</v>
      </c>
      <c r="D11838">
        <v>317.76</v>
      </c>
      <c r="E11838">
        <v>2</v>
      </c>
      <c r="F11838" s="2">
        <v>44011</v>
      </c>
      <c r="G11838" t="s">
        <v>48</v>
      </c>
      <c r="H11838" s="2">
        <v>44165</v>
      </c>
      <c r="I11838" s="2">
        <f t="shared" si="736"/>
        <v>44165</v>
      </c>
      <c r="J11838" s="4">
        <f t="shared" si="737"/>
        <v>0</v>
      </c>
      <c r="K11838" s="4">
        <f t="shared" si="738"/>
        <v>2209</v>
      </c>
      <c r="L11838" s="4">
        <f t="shared" si="739"/>
        <v>1914248.1599999955</v>
      </c>
    </row>
    <row r="11839" spans="2:12" x14ac:dyDescent="0.3">
      <c r="B11839" t="s">
        <v>6</v>
      </c>
      <c r="C11839">
        <v>3301296</v>
      </c>
      <c r="D11839">
        <v>947.58</v>
      </c>
      <c r="E11839">
        <v>6</v>
      </c>
      <c r="F11839" s="2">
        <v>44018</v>
      </c>
      <c r="G11839" t="s">
        <v>48</v>
      </c>
      <c r="H11839" s="2">
        <v>44165</v>
      </c>
      <c r="I11839" s="2">
        <f t="shared" si="736"/>
        <v>44165</v>
      </c>
      <c r="J11839" s="4">
        <f t="shared" si="737"/>
        <v>0</v>
      </c>
      <c r="K11839" s="4">
        <f t="shared" si="738"/>
        <v>2209</v>
      </c>
      <c r="L11839" s="4">
        <f t="shared" si="739"/>
        <v>1914248.1599999955</v>
      </c>
    </row>
    <row r="11840" spans="2:12" x14ac:dyDescent="0.3">
      <c r="B11840" t="s">
        <v>6</v>
      </c>
      <c r="C11840">
        <v>3301296</v>
      </c>
      <c r="D11840">
        <v>545.28</v>
      </c>
      <c r="E11840">
        <v>2</v>
      </c>
      <c r="F11840" s="2">
        <v>43990</v>
      </c>
      <c r="G11840" t="s">
        <v>48</v>
      </c>
      <c r="H11840" s="2">
        <v>44165</v>
      </c>
      <c r="I11840" s="2">
        <f t="shared" si="736"/>
        <v>44165</v>
      </c>
      <c r="J11840" s="4">
        <f t="shared" si="737"/>
        <v>0</v>
      </c>
      <c r="K11840" s="4">
        <f t="shared" si="738"/>
        <v>2209</v>
      </c>
      <c r="L11840" s="4">
        <f t="shared" si="739"/>
        <v>1914248.1599999955</v>
      </c>
    </row>
    <row r="11841" spans="2:12" x14ac:dyDescent="0.3">
      <c r="B11841" t="s">
        <v>6</v>
      </c>
      <c r="C11841">
        <v>3301296</v>
      </c>
      <c r="D11841">
        <v>2189.52</v>
      </c>
      <c r="E11841">
        <v>8</v>
      </c>
      <c r="F11841" s="2">
        <v>43997</v>
      </c>
      <c r="G11841" t="s">
        <v>48</v>
      </c>
      <c r="H11841" s="2">
        <v>44165</v>
      </c>
      <c r="I11841" s="2">
        <f t="shared" si="736"/>
        <v>44165</v>
      </c>
      <c r="J11841" s="4">
        <f t="shared" si="737"/>
        <v>0</v>
      </c>
      <c r="K11841" s="4">
        <f t="shared" si="738"/>
        <v>2209</v>
      </c>
      <c r="L11841" s="4">
        <f t="shared" si="739"/>
        <v>1914248.1599999955</v>
      </c>
    </row>
    <row r="11842" spans="2:12" x14ac:dyDescent="0.3">
      <c r="B11842" t="s">
        <v>6</v>
      </c>
      <c r="C11842">
        <v>3301296</v>
      </c>
      <c r="D11842">
        <v>1898.22</v>
      </c>
      <c r="E11842">
        <v>7</v>
      </c>
      <c r="F11842" s="2">
        <v>44004</v>
      </c>
      <c r="G11842" t="s">
        <v>48</v>
      </c>
      <c r="H11842" s="2">
        <v>44165</v>
      </c>
      <c r="I11842" s="2">
        <f t="shared" si="736"/>
        <v>44165</v>
      </c>
      <c r="J11842" s="4">
        <f t="shared" si="737"/>
        <v>0</v>
      </c>
      <c r="K11842" s="4">
        <f t="shared" si="738"/>
        <v>2209</v>
      </c>
      <c r="L11842" s="4">
        <f t="shared" si="739"/>
        <v>1914248.1599999955</v>
      </c>
    </row>
    <row r="11843" spans="2:12" x14ac:dyDescent="0.3">
      <c r="B11843" t="s">
        <v>6</v>
      </c>
      <c r="C11843">
        <v>3301296</v>
      </c>
      <c r="D11843">
        <v>271.2</v>
      </c>
      <c r="E11843">
        <v>1</v>
      </c>
      <c r="F11843" s="2">
        <v>44011</v>
      </c>
      <c r="G11843" t="s">
        <v>48</v>
      </c>
      <c r="H11843" s="2">
        <v>44165</v>
      </c>
      <c r="I11843" s="2">
        <f t="shared" ref="I11843:I11906" si="740">MAX($F$2:$F$14451)</f>
        <v>44165</v>
      </c>
      <c r="J11843" s="4">
        <f t="shared" ref="J11843:J11906" si="741">DATEDIF(H11843,I11843,"d")</f>
        <v>0</v>
      </c>
      <c r="K11843" s="4">
        <f t="shared" ref="K11843:K11906" si="742">COUNTIF($G:$G,G11843)</f>
        <v>2209</v>
      </c>
      <c r="L11843" s="4">
        <f t="shared" ref="L11843:L11906" si="743">SUMIF($G:$G,G11843,$D:$D)</f>
        <v>1914248.1599999955</v>
      </c>
    </row>
    <row r="11844" spans="2:12" x14ac:dyDescent="0.3">
      <c r="B11844" t="s">
        <v>6</v>
      </c>
      <c r="C11844">
        <v>3301296</v>
      </c>
      <c r="D11844">
        <v>808.38</v>
      </c>
      <c r="E11844">
        <v>3</v>
      </c>
      <c r="F11844" s="2">
        <v>44018</v>
      </c>
      <c r="G11844" t="s">
        <v>48</v>
      </c>
      <c r="H11844" s="2">
        <v>44165</v>
      </c>
      <c r="I11844" s="2">
        <f t="shared" si="740"/>
        <v>44165</v>
      </c>
      <c r="J11844" s="4">
        <f t="shared" si="741"/>
        <v>0</v>
      </c>
      <c r="K11844" s="4">
        <f t="shared" si="742"/>
        <v>2209</v>
      </c>
      <c r="L11844" s="4">
        <f t="shared" si="743"/>
        <v>1914248.1599999955</v>
      </c>
    </row>
    <row r="11845" spans="2:12" x14ac:dyDescent="0.3">
      <c r="B11845" t="s">
        <v>6</v>
      </c>
      <c r="C11845">
        <v>3301296</v>
      </c>
      <c r="D11845">
        <v>326.88</v>
      </c>
      <c r="E11845">
        <v>4</v>
      </c>
      <c r="F11845" s="2">
        <v>43990</v>
      </c>
      <c r="G11845" t="s">
        <v>48</v>
      </c>
      <c r="H11845" s="2">
        <v>44165</v>
      </c>
      <c r="I11845" s="2">
        <f t="shared" si="740"/>
        <v>44165</v>
      </c>
      <c r="J11845" s="4">
        <f t="shared" si="741"/>
        <v>0</v>
      </c>
      <c r="K11845" s="4">
        <f t="shared" si="742"/>
        <v>2209</v>
      </c>
      <c r="L11845" s="4">
        <f t="shared" si="743"/>
        <v>1914248.1599999955</v>
      </c>
    </row>
    <row r="11846" spans="2:12" x14ac:dyDescent="0.3">
      <c r="B11846" t="s">
        <v>6</v>
      </c>
      <c r="C11846">
        <v>3301296</v>
      </c>
      <c r="D11846">
        <v>164.7</v>
      </c>
      <c r="E11846">
        <v>2</v>
      </c>
      <c r="F11846" s="2">
        <v>43997</v>
      </c>
      <c r="G11846" t="s">
        <v>48</v>
      </c>
      <c r="H11846" s="2">
        <v>44165</v>
      </c>
      <c r="I11846" s="2">
        <f t="shared" si="740"/>
        <v>44165</v>
      </c>
      <c r="J11846" s="4">
        <f t="shared" si="741"/>
        <v>0</v>
      </c>
      <c r="K11846" s="4">
        <f t="shared" si="742"/>
        <v>2209</v>
      </c>
      <c r="L11846" s="4">
        <f t="shared" si="743"/>
        <v>1914248.1599999955</v>
      </c>
    </row>
    <row r="11847" spans="2:12" x14ac:dyDescent="0.3">
      <c r="B11847" t="s">
        <v>6</v>
      </c>
      <c r="C11847">
        <v>3301296</v>
      </c>
      <c r="D11847">
        <v>244.2</v>
      </c>
      <c r="E11847">
        <v>3</v>
      </c>
      <c r="F11847" s="2">
        <v>44011</v>
      </c>
      <c r="G11847" t="s">
        <v>48</v>
      </c>
      <c r="H11847" s="2">
        <v>44165</v>
      </c>
      <c r="I11847" s="2">
        <f t="shared" si="740"/>
        <v>44165</v>
      </c>
      <c r="J11847" s="4">
        <f t="shared" si="741"/>
        <v>0</v>
      </c>
      <c r="K11847" s="4">
        <f t="shared" si="742"/>
        <v>2209</v>
      </c>
      <c r="L11847" s="4">
        <f t="shared" si="743"/>
        <v>1914248.1599999955</v>
      </c>
    </row>
    <row r="11848" spans="2:12" x14ac:dyDescent="0.3">
      <c r="B11848" t="s">
        <v>6</v>
      </c>
      <c r="C11848">
        <v>3301296</v>
      </c>
      <c r="D11848">
        <v>80.88</v>
      </c>
      <c r="E11848">
        <v>1</v>
      </c>
      <c r="F11848" s="2">
        <v>44018</v>
      </c>
      <c r="G11848" t="s">
        <v>48</v>
      </c>
      <c r="H11848" s="2">
        <v>44165</v>
      </c>
      <c r="I11848" s="2">
        <f t="shared" si="740"/>
        <v>44165</v>
      </c>
      <c r="J11848" s="4">
        <f t="shared" si="741"/>
        <v>0</v>
      </c>
      <c r="K11848" s="4">
        <f t="shared" si="742"/>
        <v>2209</v>
      </c>
      <c r="L11848" s="4">
        <f t="shared" si="743"/>
        <v>1914248.1599999955</v>
      </c>
    </row>
    <row r="11849" spans="2:12" x14ac:dyDescent="0.3">
      <c r="B11849" t="s">
        <v>6</v>
      </c>
      <c r="C11849">
        <v>3301296</v>
      </c>
      <c r="D11849">
        <v>1967.52</v>
      </c>
      <c r="E11849">
        <v>16</v>
      </c>
      <c r="F11849" s="2">
        <v>43990</v>
      </c>
      <c r="G11849" t="s">
        <v>48</v>
      </c>
      <c r="H11849" s="2">
        <v>44165</v>
      </c>
      <c r="I11849" s="2">
        <f t="shared" si="740"/>
        <v>44165</v>
      </c>
      <c r="J11849" s="4">
        <f t="shared" si="741"/>
        <v>0</v>
      </c>
      <c r="K11849" s="4">
        <f t="shared" si="742"/>
        <v>2209</v>
      </c>
      <c r="L11849" s="4">
        <f t="shared" si="743"/>
        <v>1914248.1599999955</v>
      </c>
    </row>
    <row r="11850" spans="2:12" x14ac:dyDescent="0.3">
      <c r="B11850" t="s">
        <v>6</v>
      </c>
      <c r="C11850">
        <v>3301296</v>
      </c>
      <c r="D11850">
        <v>3464.46</v>
      </c>
      <c r="E11850">
        <v>28</v>
      </c>
      <c r="F11850" s="2">
        <v>43997</v>
      </c>
      <c r="G11850" t="s">
        <v>48</v>
      </c>
      <c r="H11850" s="2">
        <v>44165</v>
      </c>
      <c r="I11850" s="2">
        <f t="shared" si="740"/>
        <v>44165</v>
      </c>
      <c r="J11850" s="4">
        <f t="shared" si="741"/>
        <v>0</v>
      </c>
      <c r="K11850" s="4">
        <f t="shared" si="742"/>
        <v>2209</v>
      </c>
      <c r="L11850" s="4">
        <f t="shared" si="743"/>
        <v>1914248.1599999955</v>
      </c>
    </row>
    <row r="11851" spans="2:12" x14ac:dyDescent="0.3">
      <c r="B11851" t="s">
        <v>6</v>
      </c>
      <c r="C11851">
        <v>3301296</v>
      </c>
      <c r="D11851">
        <v>2687.52</v>
      </c>
      <c r="E11851">
        <v>22</v>
      </c>
      <c r="F11851" s="2">
        <v>44004</v>
      </c>
      <c r="G11851" t="s">
        <v>48</v>
      </c>
      <c r="H11851" s="2">
        <v>44165</v>
      </c>
      <c r="I11851" s="2">
        <f t="shared" si="740"/>
        <v>44165</v>
      </c>
      <c r="J11851" s="4">
        <f t="shared" si="741"/>
        <v>0</v>
      </c>
      <c r="K11851" s="4">
        <f t="shared" si="742"/>
        <v>2209</v>
      </c>
      <c r="L11851" s="4">
        <f t="shared" si="743"/>
        <v>1914248.1599999955</v>
      </c>
    </row>
    <row r="11852" spans="2:12" x14ac:dyDescent="0.3">
      <c r="B11852" t="s">
        <v>6</v>
      </c>
      <c r="C11852">
        <v>3301296</v>
      </c>
      <c r="D11852">
        <v>2321.04</v>
      </c>
      <c r="E11852">
        <v>19</v>
      </c>
      <c r="F11852" s="2">
        <v>44011</v>
      </c>
      <c r="G11852" t="s">
        <v>48</v>
      </c>
      <c r="H11852" s="2">
        <v>44165</v>
      </c>
      <c r="I11852" s="2">
        <f t="shared" si="740"/>
        <v>44165</v>
      </c>
      <c r="J11852" s="4">
        <f t="shared" si="741"/>
        <v>0</v>
      </c>
      <c r="K11852" s="4">
        <f t="shared" si="742"/>
        <v>2209</v>
      </c>
      <c r="L11852" s="4">
        <f t="shared" si="743"/>
        <v>1914248.1599999955</v>
      </c>
    </row>
    <row r="11853" spans="2:12" x14ac:dyDescent="0.3">
      <c r="B11853" t="s">
        <v>6</v>
      </c>
      <c r="C11853">
        <v>3301296</v>
      </c>
      <c r="D11853">
        <v>849.72</v>
      </c>
      <c r="E11853">
        <v>7</v>
      </c>
      <c r="F11853" s="2">
        <v>44018</v>
      </c>
      <c r="G11853" t="s">
        <v>48</v>
      </c>
      <c r="H11853" s="2">
        <v>44165</v>
      </c>
      <c r="I11853" s="2">
        <f t="shared" si="740"/>
        <v>44165</v>
      </c>
      <c r="J11853" s="4">
        <f t="shared" si="741"/>
        <v>0</v>
      </c>
      <c r="K11853" s="4">
        <f t="shared" si="742"/>
        <v>2209</v>
      </c>
      <c r="L11853" s="4">
        <f t="shared" si="743"/>
        <v>1914248.1599999955</v>
      </c>
    </row>
    <row r="11854" spans="2:12" x14ac:dyDescent="0.3">
      <c r="B11854" t="s">
        <v>6</v>
      </c>
      <c r="C11854">
        <v>3301296</v>
      </c>
      <c r="D11854">
        <v>1716.66</v>
      </c>
      <c r="E11854">
        <v>7</v>
      </c>
      <c r="F11854" s="2">
        <v>43990</v>
      </c>
      <c r="G11854" t="s">
        <v>48</v>
      </c>
      <c r="H11854" s="2">
        <v>44165</v>
      </c>
      <c r="I11854" s="2">
        <f t="shared" si="740"/>
        <v>44165</v>
      </c>
      <c r="J11854" s="4">
        <f t="shared" si="741"/>
        <v>0</v>
      </c>
      <c r="K11854" s="4">
        <f t="shared" si="742"/>
        <v>2209</v>
      </c>
      <c r="L11854" s="4">
        <f t="shared" si="743"/>
        <v>1914248.1599999955</v>
      </c>
    </row>
    <row r="11855" spans="2:12" x14ac:dyDescent="0.3">
      <c r="B11855" t="s">
        <v>6</v>
      </c>
      <c r="C11855">
        <v>3301296</v>
      </c>
      <c r="D11855">
        <v>2470.3200000000002</v>
      </c>
      <c r="E11855">
        <v>10</v>
      </c>
      <c r="F11855" s="2">
        <v>43997</v>
      </c>
      <c r="G11855" t="s">
        <v>48</v>
      </c>
      <c r="H11855" s="2">
        <v>44165</v>
      </c>
      <c r="I11855" s="2">
        <f t="shared" si="740"/>
        <v>44165</v>
      </c>
      <c r="J11855" s="4">
        <f t="shared" si="741"/>
        <v>0</v>
      </c>
      <c r="K11855" s="4">
        <f t="shared" si="742"/>
        <v>2209</v>
      </c>
      <c r="L11855" s="4">
        <f t="shared" si="743"/>
        <v>1914248.1599999955</v>
      </c>
    </row>
    <row r="11856" spans="2:12" x14ac:dyDescent="0.3">
      <c r="B11856" t="s">
        <v>6</v>
      </c>
      <c r="C11856">
        <v>3301296</v>
      </c>
      <c r="D11856">
        <v>3418.92</v>
      </c>
      <c r="E11856">
        <v>14</v>
      </c>
      <c r="F11856" s="2">
        <v>44004</v>
      </c>
      <c r="G11856" t="s">
        <v>48</v>
      </c>
      <c r="H11856" s="2">
        <v>44165</v>
      </c>
      <c r="I11856" s="2">
        <f t="shared" si="740"/>
        <v>44165</v>
      </c>
      <c r="J11856" s="4">
        <f t="shared" si="741"/>
        <v>0</v>
      </c>
      <c r="K11856" s="4">
        <f t="shared" si="742"/>
        <v>2209</v>
      </c>
      <c r="L11856" s="4">
        <f t="shared" si="743"/>
        <v>1914248.1599999955</v>
      </c>
    </row>
    <row r="11857" spans="2:12" x14ac:dyDescent="0.3">
      <c r="B11857" t="s">
        <v>6</v>
      </c>
      <c r="C11857">
        <v>3301296</v>
      </c>
      <c r="D11857">
        <v>976.86</v>
      </c>
      <c r="E11857">
        <v>4</v>
      </c>
      <c r="F11857" s="2">
        <v>44011</v>
      </c>
      <c r="G11857" t="s">
        <v>48</v>
      </c>
      <c r="H11857" s="2">
        <v>44165</v>
      </c>
      <c r="I11857" s="2">
        <f t="shared" si="740"/>
        <v>44165</v>
      </c>
      <c r="J11857" s="4">
        <f t="shared" si="741"/>
        <v>0</v>
      </c>
      <c r="K11857" s="4">
        <f t="shared" si="742"/>
        <v>2209</v>
      </c>
      <c r="L11857" s="4">
        <f t="shared" si="743"/>
        <v>1914248.1599999955</v>
      </c>
    </row>
    <row r="11858" spans="2:12" x14ac:dyDescent="0.3">
      <c r="B11858" t="s">
        <v>6</v>
      </c>
      <c r="C11858">
        <v>3301296</v>
      </c>
      <c r="D11858">
        <v>242.7</v>
      </c>
      <c r="E11858">
        <v>1</v>
      </c>
      <c r="F11858" s="2">
        <v>44018</v>
      </c>
      <c r="G11858" t="s">
        <v>48</v>
      </c>
      <c r="H11858" s="2">
        <v>44165</v>
      </c>
      <c r="I11858" s="2">
        <f t="shared" si="740"/>
        <v>44165</v>
      </c>
      <c r="J11858" s="4">
        <f t="shared" si="741"/>
        <v>0</v>
      </c>
      <c r="K11858" s="4">
        <f t="shared" si="742"/>
        <v>2209</v>
      </c>
      <c r="L11858" s="4">
        <f t="shared" si="743"/>
        <v>1914248.1599999955</v>
      </c>
    </row>
    <row r="11859" spans="2:12" x14ac:dyDescent="0.3">
      <c r="B11859" t="s">
        <v>6</v>
      </c>
      <c r="C11859">
        <v>3301296</v>
      </c>
      <c r="D11859">
        <v>3650.7</v>
      </c>
      <c r="E11859">
        <v>3</v>
      </c>
      <c r="F11859" s="2">
        <v>43990</v>
      </c>
      <c r="G11859" t="s">
        <v>48</v>
      </c>
      <c r="H11859" s="2">
        <v>44165</v>
      </c>
      <c r="I11859" s="2">
        <f t="shared" si="740"/>
        <v>44165</v>
      </c>
      <c r="J11859" s="4">
        <f t="shared" si="741"/>
        <v>0</v>
      </c>
      <c r="K11859" s="4">
        <f t="shared" si="742"/>
        <v>2209</v>
      </c>
      <c r="L11859" s="4">
        <f t="shared" si="743"/>
        <v>1914248.1599999955</v>
      </c>
    </row>
    <row r="11860" spans="2:12" x14ac:dyDescent="0.3">
      <c r="B11860" t="s">
        <v>6</v>
      </c>
      <c r="C11860">
        <v>3301296</v>
      </c>
      <c r="D11860">
        <v>1216.98</v>
      </c>
      <c r="E11860">
        <v>1</v>
      </c>
      <c r="F11860" s="2">
        <v>43997</v>
      </c>
      <c r="G11860" t="s">
        <v>48</v>
      </c>
      <c r="H11860" s="2">
        <v>44165</v>
      </c>
      <c r="I11860" s="2">
        <f t="shared" si="740"/>
        <v>44165</v>
      </c>
      <c r="J11860" s="4">
        <f t="shared" si="741"/>
        <v>0</v>
      </c>
      <c r="K11860" s="4">
        <f t="shared" si="742"/>
        <v>2209</v>
      </c>
      <c r="L11860" s="4">
        <f t="shared" si="743"/>
        <v>1914248.1599999955</v>
      </c>
    </row>
    <row r="11861" spans="2:12" x14ac:dyDescent="0.3">
      <c r="B11861" t="s">
        <v>6</v>
      </c>
      <c r="C11861">
        <v>3301296</v>
      </c>
      <c r="D11861">
        <v>1208.76</v>
      </c>
      <c r="E11861">
        <v>1</v>
      </c>
      <c r="F11861" s="2">
        <v>44004</v>
      </c>
      <c r="G11861" t="s">
        <v>48</v>
      </c>
      <c r="H11861" s="2">
        <v>44165</v>
      </c>
      <c r="I11861" s="2">
        <f t="shared" si="740"/>
        <v>44165</v>
      </c>
      <c r="J11861" s="4">
        <f t="shared" si="741"/>
        <v>0</v>
      </c>
      <c r="K11861" s="4">
        <f t="shared" si="742"/>
        <v>2209</v>
      </c>
      <c r="L11861" s="4">
        <f t="shared" si="743"/>
        <v>1914248.1599999955</v>
      </c>
    </row>
    <row r="11862" spans="2:12" x14ac:dyDescent="0.3">
      <c r="B11862" t="s">
        <v>6</v>
      </c>
      <c r="C11862">
        <v>3301296</v>
      </c>
      <c r="D11862">
        <v>1208.76</v>
      </c>
      <c r="E11862">
        <v>1</v>
      </c>
      <c r="F11862" s="2">
        <v>44011</v>
      </c>
      <c r="G11862" t="s">
        <v>48</v>
      </c>
      <c r="H11862" s="2">
        <v>44165</v>
      </c>
      <c r="I11862" s="2">
        <f t="shared" si="740"/>
        <v>44165</v>
      </c>
      <c r="J11862" s="4">
        <f t="shared" si="741"/>
        <v>0</v>
      </c>
      <c r="K11862" s="4">
        <f t="shared" si="742"/>
        <v>2209</v>
      </c>
      <c r="L11862" s="4">
        <f t="shared" si="743"/>
        <v>1914248.1599999955</v>
      </c>
    </row>
    <row r="11863" spans="2:12" x14ac:dyDescent="0.3">
      <c r="B11863" t="s">
        <v>6</v>
      </c>
      <c r="C11863">
        <v>3301296</v>
      </c>
      <c r="D11863">
        <v>1201.26</v>
      </c>
      <c r="E11863">
        <v>1</v>
      </c>
      <c r="F11863" s="2">
        <v>44018</v>
      </c>
      <c r="G11863" t="s">
        <v>48</v>
      </c>
      <c r="H11863" s="2">
        <v>44165</v>
      </c>
      <c r="I11863" s="2">
        <f t="shared" si="740"/>
        <v>44165</v>
      </c>
      <c r="J11863" s="4">
        <f t="shared" si="741"/>
        <v>0</v>
      </c>
      <c r="K11863" s="4">
        <f t="shared" si="742"/>
        <v>2209</v>
      </c>
      <c r="L11863" s="4">
        <f t="shared" si="743"/>
        <v>1914248.1599999955</v>
      </c>
    </row>
    <row r="11864" spans="2:12" x14ac:dyDescent="0.3">
      <c r="B11864" t="s">
        <v>6</v>
      </c>
      <c r="C11864">
        <v>3400308</v>
      </c>
      <c r="D11864">
        <v>271.2</v>
      </c>
      <c r="E11864">
        <v>1</v>
      </c>
      <c r="F11864" s="2">
        <v>44011</v>
      </c>
      <c r="G11864" t="s">
        <v>550</v>
      </c>
      <c r="H11864" s="2">
        <v>44165</v>
      </c>
      <c r="I11864" s="2">
        <f t="shared" si="740"/>
        <v>44165</v>
      </c>
      <c r="J11864" s="4">
        <f t="shared" si="741"/>
        <v>0</v>
      </c>
      <c r="K11864" s="4">
        <f t="shared" si="742"/>
        <v>85</v>
      </c>
      <c r="L11864" s="4">
        <f t="shared" si="743"/>
        <v>271998.24000000005</v>
      </c>
    </row>
    <row r="11865" spans="2:12" x14ac:dyDescent="0.3">
      <c r="B11865" t="s">
        <v>6</v>
      </c>
      <c r="C11865">
        <v>3400308</v>
      </c>
      <c r="D11865">
        <v>1211.4000000000001</v>
      </c>
      <c r="E11865">
        <v>1</v>
      </c>
      <c r="F11865" s="2">
        <v>43990</v>
      </c>
      <c r="G11865" t="s">
        <v>550</v>
      </c>
      <c r="H11865" s="2">
        <v>44165</v>
      </c>
      <c r="I11865" s="2">
        <f t="shared" si="740"/>
        <v>44165</v>
      </c>
      <c r="J11865" s="4">
        <f t="shared" si="741"/>
        <v>0</v>
      </c>
      <c r="K11865" s="4">
        <f t="shared" si="742"/>
        <v>85</v>
      </c>
      <c r="L11865" s="4">
        <f t="shared" si="743"/>
        <v>271998.24000000005</v>
      </c>
    </row>
    <row r="11866" spans="2:12" x14ac:dyDescent="0.3">
      <c r="B11866" t="s">
        <v>6</v>
      </c>
      <c r="C11866">
        <v>3400308</v>
      </c>
      <c r="D11866">
        <v>1227.8399999999999</v>
      </c>
      <c r="E11866">
        <v>1</v>
      </c>
      <c r="F11866" s="2">
        <v>43997</v>
      </c>
      <c r="G11866" t="s">
        <v>550</v>
      </c>
      <c r="H11866" s="2">
        <v>44165</v>
      </c>
      <c r="I11866" s="2">
        <f t="shared" si="740"/>
        <v>44165</v>
      </c>
      <c r="J11866" s="4">
        <f t="shared" si="741"/>
        <v>0</v>
      </c>
      <c r="K11866" s="4">
        <f t="shared" si="742"/>
        <v>85</v>
      </c>
      <c r="L11866" s="4">
        <f t="shared" si="743"/>
        <v>271998.24000000005</v>
      </c>
    </row>
    <row r="11867" spans="2:12" x14ac:dyDescent="0.3">
      <c r="B11867" t="s">
        <v>6</v>
      </c>
      <c r="C11867">
        <v>3400308</v>
      </c>
      <c r="D11867">
        <v>1208.76</v>
      </c>
      <c r="E11867">
        <v>1</v>
      </c>
      <c r="F11867" s="2">
        <v>44004</v>
      </c>
      <c r="G11867" t="s">
        <v>550</v>
      </c>
      <c r="H11867" s="2">
        <v>44165</v>
      </c>
      <c r="I11867" s="2">
        <f t="shared" si="740"/>
        <v>44165</v>
      </c>
      <c r="J11867" s="4">
        <f t="shared" si="741"/>
        <v>0</v>
      </c>
      <c r="K11867" s="4">
        <f t="shared" si="742"/>
        <v>85</v>
      </c>
      <c r="L11867" s="4">
        <f t="shared" si="743"/>
        <v>271998.24000000005</v>
      </c>
    </row>
    <row r="11868" spans="2:12" x14ac:dyDescent="0.3">
      <c r="B11868" t="s">
        <v>6</v>
      </c>
      <c r="C11868">
        <v>3461634</v>
      </c>
      <c r="D11868">
        <v>388.26</v>
      </c>
      <c r="E11868">
        <v>1</v>
      </c>
      <c r="F11868" s="2">
        <v>44004</v>
      </c>
      <c r="G11868" t="s">
        <v>689</v>
      </c>
      <c r="H11868" s="2">
        <v>44004</v>
      </c>
      <c r="I11868" s="2">
        <f t="shared" si="740"/>
        <v>44165</v>
      </c>
      <c r="J11868" s="4">
        <f t="shared" si="741"/>
        <v>161</v>
      </c>
      <c r="K11868" s="4">
        <f t="shared" si="742"/>
        <v>1</v>
      </c>
      <c r="L11868" s="4">
        <f t="shared" si="743"/>
        <v>388.26</v>
      </c>
    </row>
    <row r="11869" spans="2:12" x14ac:dyDescent="0.3">
      <c r="B11869" t="s">
        <v>6</v>
      </c>
      <c r="C11869">
        <v>3507360</v>
      </c>
      <c r="D11869">
        <v>3614.52</v>
      </c>
      <c r="E11869">
        <v>3</v>
      </c>
      <c r="F11869" s="2">
        <v>43990</v>
      </c>
      <c r="G11869" t="s">
        <v>270</v>
      </c>
      <c r="H11869" s="2">
        <v>44151</v>
      </c>
      <c r="I11869" s="2">
        <f t="shared" si="740"/>
        <v>44165</v>
      </c>
      <c r="J11869" s="4">
        <f t="shared" si="741"/>
        <v>14</v>
      </c>
      <c r="K11869" s="4">
        <f t="shared" si="742"/>
        <v>20</v>
      </c>
      <c r="L11869" s="4">
        <f t="shared" si="743"/>
        <v>59014.62</v>
      </c>
    </row>
    <row r="11870" spans="2:12" x14ac:dyDescent="0.3">
      <c r="B11870" t="s">
        <v>6</v>
      </c>
      <c r="C11870">
        <v>3537840</v>
      </c>
      <c r="D11870">
        <v>389.1</v>
      </c>
      <c r="E11870">
        <v>1</v>
      </c>
      <c r="F11870" s="2">
        <v>43990</v>
      </c>
      <c r="G11870" t="s">
        <v>366</v>
      </c>
      <c r="H11870" s="2">
        <v>44060</v>
      </c>
      <c r="I11870" s="2">
        <f t="shared" si="740"/>
        <v>44165</v>
      </c>
      <c r="J11870" s="4">
        <f t="shared" si="741"/>
        <v>105</v>
      </c>
      <c r="K11870" s="4">
        <f t="shared" si="742"/>
        <v>6</v>
      </c>
      <c r="L11870" s="4">
        <f t="shared" si="743"/>
        <v>3241.38</v>
      </c>
    </row>
    <row r="11871" spans="2:12" x14ac:dyDescent="0.3">
      <c r="B11871" t="s">
        <v>6</v>
      </c>
      <c r="C11871">
        <v>3537840</v>
      </c>
      <c r="D11871">
        <v>388.26</v>
      </c>
      <c r="E11871">
        <v>1</v>
      </c>
      <c r="F11871" s="2">
        <v>44004</v>
      </c>
      <c r="G11871" t="s">
        <v>366</v>
      </c>
      <c r="H11871" s="2">
        <v>44060</v>
      </c>
      <c r="I11871" s="2">
        <f t="shared" si="740"/>
        <v>44165</v>
      </c>
      <c r="J11871" s="4">
        <f t="shared" si="741"/>
        <v>105</v>
      </c>
      <c r="K11871" s="4">
        <f t="shared" si="742"/>
        <v>6</v>
      </c>
      <c r="L11871" s="4">
        <f t="shared" si="743"/>
        <v>3241.38</v>
      </c>
    </row>
    <row r="11872" spans="2:12" x14ac:dyDescent="0.3">
      <c r="B11872" t="s">
        <v>6</v>
      </c>
      <c r="C11872">
        <v>3557904</v>
      </c>
      <c r="D11872">
        <v>621.17999999999995</v>
      </c>
      <c r="E11872">
        <v>1</v>
      </c>
      <c r="F11872" s="2">
        <v>44011</v>
      </c>
      <c r="G11872" t="s">
        <v>512</v>
      </c>
      <c r="H11872" s="2">
        <v>44158</v>
      </c>
      <c r="I11872" s="2">
        <f t="shared" si="740"/>
        <v>44165</v>
      </c>
      <c r="J11872" s="4">
        <f t="shared" si="741"/>
        <v>7</v>
      </c>
      <c r="K11872" s="4">
        <f t="shared" si="742"/>
        <v>21</v>
      </c>
      <c r="L11872" s="4">
        <f t="shared" si="743"/>
        <v>11899.8</v>
      </c>
    </row>
    <row r="11873" spans="2:12" x14ac:dyDescent="0.3">
      <c r="B11873" t="s">
        <v>6</v>
      </c>
      <c r="C11873">
        <v>3557904</v>
      </c>
      <c r="D11873">
        <v>542.34</v>
      </c>
      <c r="E11873">
        <v>2</v>
      </c>
      <c r="F11873" s="2">
        <v>44004</v>
      </c>
      <c r="G11873" t="s">
        <v>512</v>
      </c>
      <c r="H11873" s="2">
        <v>44158</v>
      </c>
      <c r="I11873" s="2">
        <f t="shared" si="740"/>
        <v>44165</v>
      </c>
      <c r="J11873" s="4">
        <f t="shared" si="741"/>
        <v>7</v>
      </c>
      <c r="K11873" s="4">
        <f t="shared" si="742"/>
        <v>21</v>
      </c>
      <c r="L11873" s="4">
        <f t="shared" si="743"/>
        <v>11899.8</v>
      </c>
    </row>
    <row r="11874" spans="2:12" x14ac:dyDescent="0.3">
      <c r="B11874" t="s">
        <v>6</v>
      </c>
      <c r="C11874">
        <v>3644970</v>
      </c>
      <c r="D11874">
        <v>1208.76</v>
      </c>
      <c r="E11874">
        <v>1</v>
      </c>
      <c r="F11874" s="2">
        <v>44011</v>
      </c>
      <c r="G11874" t="s">
        <v>272</v>
      </c>
      <c r="H11874" s="2">
        <v>44165</v>
      </c>
      <c r="I11874" s="2">
        <f t="shared" si="740"/>
        <v>44165</v>
      </c>
      <c r="J11874" s="4">
        <f t="shared" si="741"/>
        <v>0</v>
      </c>
      <c r="K11874" s="4">
        <f t="shared" si="742"/>
        <v>14</v>
      </c>
      <c r="L11874" s="4">
        <f t="shared" si="743"/>
        <v>13832.160000000002</v>
      </c>
    </row>
    <row r="11875" spans="2:12" x14ac:dyDescent="0.3">
      <c r="B11875" t="s">
        <v>6</v>
      </c>
      <c r="C11875">
        <v>3649536</v>
      </c>
      <c r="D11875">
        <v>620.46</v>
      </c>
      <c r="E11875">
        <v>1</v>
      </c>
      <c r="F11875" s="2">
        <v>43997</v>
      </c>
      <c r="G11875" t="s">
        <v>489</v>
      </c>
      <c r="H11875" s="2">
        <v>44158</v>
      </c>
      <c r="I11875" s="2">
        <f t="shared" si="740"/>
        <v>44165</v>
      </c>
      <c r="J11875" s="4">
        <f t="shared" si="741"/>
        <v>7</v>
      </c>
      <c r="K11875" s="4">
        <f t="shared" si="742"/>
        <v>10</v>
      </c>
      <c r="L11875" s="4">
        <f t="shared" si="743"/>
        <v>8159.6399999999994</v>
      </c>
    </row>
    <row r="11876" spans="2:12" x14ac:dyDescent="0.3">
      <c r="B11876" t="s">
        <v>6</v>
      </c>
      <c r="C11876">
        <v>3649536</v>
      </c>
      <c r="D11876">
        <v>1219.68</v>
      </c>
      <c r="E11876">
        <v>1</v>
      </c>
      <c r="F11876" s="2">
        <v>43990</v>
      </c>
      <c r="G11876" t="s">
        <v>489</v>
      </c>
      <c r="H11876" s="2">
        <v>44158</v>
      </c>
      <c r="I11876" s="2">
        <f t="shared" si="740"/>
        <v>44165</v>
      </c>
      <c r="J11876" s="4">
        <f t="shared" si="741"/>
        <v>7</v>
      </c>
      <c r="K11876" s="4">
        <f t="shared" si="742"/>
        <v>10</v>
      </c>
      <c r="L11876" s="4">
        <f t="shared" si="743"/>
        <v>8159.6399999999994</v>
      </c>
    </row>
    <row r="11877" spans="2:12" x14ac:dyDescent="0.3">
      <c r="B11877" t="s">
        <v>6</v>
      </c>
      <c r="C11877">
        <v>3679404</v>
      </c>
      <c r="D11877">
        <v>616.26</v>
      </c>
      <c r="E11877">
        <v>1</v>
      </c>
      <c r="F11877" s="2">
        <v>44011</v>
      </c>
      <c r="G11877" t="s">
        <v>143</v>
      </c>
      <c r="H11877" s="2">
        <v>44158</v>
      </c>
      <c r="I11877" s="2">
        <f t="shared" si="740"/>
        <v>44165</v>
      </c>
      <c r="J11877" s="4">
        <f t="shared" si="741"/>
        <v>7</v>
      </c>
      <c r="K11877" s="4">
        <f t="shared" si="742"/>
        <v>38</v>
      </c>
      <c r="L11877" s="4">
        <f t="shared" si="743"/>
        <v>63853.139999999978</v>
      </c>
    </row>
    <row r="11878" spans="2:12" x14ac:dyDescent="0.3">
      <c r="B11878" t="s">
        <v>6</v>
      </c>
      <c r="C11878">
        <v>3679404</v>
      </c>
      <c r="D11878">
        <v>1032.24</v>
      </c>
      <c r="E11878">
        <v>1</v>
      </c>
      <c r="F11878" s="2">
        <v>43990</v>
      </c>
      <c r="G11878" t="s">
        <v>143</v>
      </c>
      <c r="H11878" s="2">
        <v>44158</v>
      </c>
      <c r="I11878" s="2">
        <f t="shared" si="740"/>
        <v>44165</v>
      </c>
      <c r="J11878" s="4">
        <f t="shared" si="741"/>
        <v>7</v>
      </c>
      <c r="K11878" s="4">
        <f t="shared" si="742"/>
        <v>38</v>
      </c>
      <c r="L11878" s="4">
        <f t="shared" si="743"/>
        <v>63853.139999999978</v>
      </c>
    </row>
    <row r="11879" spans="2:12" x14ac:dyDescent="0.3">
      <c r="B11879" t="s">
        <v>6</v>
      </c>
      <c r="C11879">
        <v>3679404</v>
      </c>
      <c r="D11879">
        <v>1030.02</v>
      </c>
      <c r="E11879">
        <v>1</v>
      </c>
      <c r="F11879" s="2">
        <v>44004</v>
      </c>
      <c r="G11879" t="s">
        <v>143</v>
      </c>
      <c r="H11879" s="2">
        <v>44158</v>
      </c>
      <c r="I11879" s="2">
        <f t="shared" si="740"/>
        <v>44165</v>
      </c>
      <c r="J11879" s="4">
        <f t="shared" si="741"/>
        <v>7</v>
      </c>
      <c r="K11879" s="4">
        <f t="shared" si="742"/>
        <v>38</v>
      </c>
      <c r="L11879" s="4">
        <f t="shared" si="743"/>
        <v>63853.139999999978</v>
      </c>
    </row>
    <row r="11880" spans="2:12" x14ac:dyDescent="0.3">
      <c r="B11880" t="s">
        <v>6</v>
      </c>
      <c r="C11880">
        <v>3679404</v>
      </c>
      <c r="D11880">
        <v>2417.52</v>
      </c>
      <c r="E11880">
        <v>2</v>
      </c>
      <c r="F11880" s="2">
        <v>44011</v>
      </c>
      <c r="G11880" t="s">
        <v>143</v>
      </c>
      <c r="H11880" s="2">
        <v>44158</v>
      </c>
      <c r="I11880" s="2">
        <f t="shared" si="740"/>
        <v>44165</v>
      </c>
      <c r="J11880" s="4">
        <f t="shared" si="741"/>
        <v>7</v>
      </c>
      <c r="K11880" s="4">
        <f t="shared" si="742"/>
        <v>38</v>
      </c>
      <c r="L11880" s="4">
        <f t="shared" si="743"/>
        <v>63853.139999999978</v>
      </c>
    </row>
    <row r="11881" spans="2:12" x14ac:dyDescent="0.3">
      <c r="B11881" t="s">
        <v>6</v>
      </c>
      <c r="C11881">
        <v>3750618</v>
      </c>
      <c r="D11881">
        <v>1208.76</v>
      </c>
      <c r="E11881">
        <v>1</v>
      </c>
      <c r="F11881" s="2">
        <v>44011</v>
      </c>
      <c r="G11881" t="s">
        <v>273</v>
      </c>
      <c r="H11881" s="2">
        <v>44158</v>
      </c>
      <c r="I11881" s="2">
        <f t="shared" si="740"/>
        <v>44165</v>
      </c>
      <c r="J11881" s="4">
        <f t="shared" si="741"/>
        <v>7</v>
      </c>
      <c r="K11881" s="4">
        <f t="shared" si="742"/>
        <v>30</v>
      </c>
      <c r="L11881" s="4">
        <f t="shared" si="743"/>
        <v>86594.10000000002</v>
      </c>
    </row>
    <row r="11882" spans="2:12" x14ac:dyDescent="0.3">
      <c r="B11882" t="s">
        <v>6</v>
      </c>
      <c r="C11882">
        <v>3764646</v>
      </c>
      <c r="D11882">
        <v>1201.26</v>
      </c>
      <c r="E11882">
        <v>1</v>
      </c>
      <c r="F11882" s="2">
        <v>44018</v>
      </c>
      <c r="G11882" t="s">
        <v>534</v>
      </c>
      <c r="H11882" s="2">
        <v>44137</v>
      </c>
      <c r="I11882" s="2">
        <f t="shared" si="740"/>
        <v>44165</v>
      </c>
      <c r="J11882" s="4">
        <f t="shared" si="741"/>
        <v>28</v>
      </c>
      <c r="K11882" s="4">
        <f t="shared" si="742"/>
        <v>20</v>
      </c>
      <c r="L11882" s="4">
        <f t="shared" si="743"/>
        <v>33292.01999999999</v>
      </c>
    </row>
    <row r="11883" spans="2:12" x14ac:dyDescent="0.3">
      <c r="B11883" t="s">
        <v>6</v>
      </c>
      <c r="C11883">
        <v>3786252</v>
      </c>
      <c r="D11883">
        <v>1208.76</v>
      </c>
      <c r="E11883">
        <v>1</v>
      </c>
      <c r="F11883" s="2">
        <v>44011</v>
      </c>
      <c r="G11883" t="s">
        <v>274</v>
      </c>
      <c r="H11883" s="2">
        <v>44130</v>
      </c>
      <c r="I11883" s="2">
        <f t="shared" si="740"/>
        <v>44165</v>
      </c>
      <c r="J11883" s="4">
        <f t="shared" si="741"/>
        <v>35</v>
      </c>
      <c r="K11883" s="4">
        <f t="shared" si="742"/>
        <v>23</v>
      </c>
      <c r="L11883" s="4">
        <f t="shared" si="743"/>
        <v>36715.68</v>
      </c>
    </row>
    <row r="11884" spans="2:12" x14ac:dyDescent="0.3">
      <c r="B11884" t="s">
        <v>6</v>
      </c>
      <c r="C11884">
        <v>3786252</v>
      </c>
      <c r="D11884">
        <v>1208.76</v>
      </c>
      <c r="E11884">
        <v>1</v>
      </c>
      <c r="F11884" s="2">
        <v>44004</v>
      </c>
      <c r="G11884" t="s">
        <v>274</v>
      </c>
      <c r="H11884" s="2">
        <v>44130</v>
      </c>
      <c r="I11884" s="2">
        <f t="shared" si="740"/>
        <v>44165</v>
      </c>
      <c r="J11884" s="4">
        <f t="shared" si="741"/>
        <v>35</v>
      </c>
      <c r="K11884" s="4">
        <f t="shared" si="742"/>
        <v>23</v>
      </c>
      <c r="L11884" s="4">
        <f t="shared" si="743"/>
        <v>36715.68</v>
      </c>
    </row>
    <row r="11885" spans="2:12" x14ac:dyDescent="0.3">
      <c r="B11885" t="s">
        <v>6</v>
      </c>
      <c r="C11885">
        <v>3786252</v>
      </c>
      <c r="D11885">
        <v>1208.76</v>
      </c>
      <c r="E11885">
        <v>1</v>
      </c>
      <c r="F11885" s="2">
        <v>44011</v>
      </c>
      <c r="G11885" t="s">
        <v>274</v>
      </c>
      <c r="H11885" s="2">
        <v>44130</v>
      </c>
      <c r="I11885" s="2">
        <f t="shared" si="740"/>
        <v>44165</v>
      </c>
      <c r="J11885" s="4">
        <f t="shared" si="741"/>
        <v>35</v>
      </c>
      <c r="K11885" s="4">
        <f t="shared" si="742"/>
        <v>23</v>
      </c>
      <c r="L11885" s="4">
        <f t="shared" si="743"/>
        <v>36715.68</v>
      </c>
    </row>
    <row r="11886" spans="2:12" x14ac:dyDescent="0.3">
      <c r="B11886" t="s">
        <v>6</v>
      </c>
      <c r="C11886">
        <v>3877164</v>
      </c>
      <c r="D11886">
        <v>1201.26</v>
      </c>
      <c r="E11886">
        <v>1</v>
      </c>
      <c r="F11886" s="2">
        <v>44018</v>
      </c>
      <c r="G11886" t="s">
        <v>690</v>
      </c>
      <c r="H11886" s="2">
        <v>44137</v>
      </c>
      <c r="I11886" s="2">
        <f t="shared" si="740"/>
        <v>44165</v>
      </c>
      <c r="J11886" s="4">
        <f t="shared" si="741"/>
        <v>28</v>
      </c>
      <c r="K11886" s="4">
        <f t="shared" si="742"/>
        <v>2</v>
      </c>
      <c r="L11886" s="4">
        <f t="shared" si="743"/>
        <v>3618.7799999999997</v>
      </c>
    </row>
    <row r="11887" spans="2:12" x14ac:dyDescent="0.3">
      <c r="B11887" t="s">
        <v>6</v>
      </c>
      <c r="C11887">
        <v>3941490</v>
      </c>
      <c r="D11887">
        <v>1216.98</v>
      </c>
      <c r="E11887">
        <v>1</v>
      </c>
      <c r="F11887" s="2">
        <v>43997</v>
      </c>
      <c r="G11887" t="s">
        <v>144</v>
      </c>
      <c r="H11887" s="2">
        <v>43997</v>
      </c>
      <c r="I11887" s="2">
        <f t="shared" si="740"/>
        <v>44165</v>
      </c>
      <c r="J11887" s="4">
        <f t="shared" si="741"/>
        <v>168</v>
      </c>
      <c r="K11887" s="4">
        <f t="shared" si="742"/>
        <v>5</v>
      </c>
      <c r="L11887" s="4">
        <f t="shared" si="743"/>
        <v>7615.5600000000013</v>
      </c>
    </row>
    <row r="11888" spans="2:12" x14ac:dyDescent="0.3">
      <c r="B11888" t="s">
        <v>6</v>
      </c>
      <c r="C11888">
        <v>3980538</v>
      </c>
      <c r="D11888">
        <v>1208.76</v>
      </c>
      <c r="E11888">
        <v>1</v>
      </c>
      <c r="F11888" s="2">
        <v>44011</v>
      </c>
      <c r="G11888" t="s">
        <v>371</v>
      </c>
      <c r="H11888" s="2">
        <v>44088</v>
      </c>
      <c r="I11888" s="2">
        <f t="shared" si="740"/>
        <v>44165</v>
      </c>
      <c r="J11888" s="4">
        <f t="shared" si="741"/>
        <v>77</v>
      </c>
      <c r="K11888" s="4">
        <f t="shared" si="742"/>
        <v>18</v>
      </c>
      <c r="L11888" s="4">
        <f t="shared" si="743"/>
        <v>34294.379999999997</v>
      </c>
    </row>
    <row r="11889" spans="2:12" x14ac:dyDescent="0.3">
      <c r="B11889" t="s">
        <v>6</v>
      </c>
      <c r="C11889">
        <v>4056048</v>
      </c>
      <c r="D11889">
        <v>1208.76</v>
      </c>
      <c r="E11889">
        <v>1</v>
      </c>
      <c r="F11889" s="2">
        <v>44011</v>
      </c>
      <c r="G11889" t="s">
        <v>324</v>
      </c>
      <c r="H11889" s="2">
        <v>44032</v>
      </c>
      <c r="I11889" s="2">
        <f t="shared" si="740"/>
        <v>44165</v>
      </c>
      <c r="J11889" s="4">
        <f t="shared" si="741"/>
        <v>133</v>
      </c>
      <c r="K11889" s="4">
        <f t="shared" si="742"/>
        <v>8</v>
      </c>
      <c r="L11889" s="4">
        <f t="shared" si="743"/>
        <v>14492.940000000002</v>
      </c>
    </row>
    <row r="11890" spans="2:12" x14ac:dyDescent="0.3">
      <c r="B11890" t="s">
        <v>6</v>
      </c>
      <c r="C11890">
        <v>4086984</v>
      </c>
      <c r="D11890">
        <v>620.46</v>
      </c>
      <c r="E11890">
        <v>1</v>
      </c>
      <c r="F11890" s="2">
        <v>43997</v>
      </c>
      <c r="G11890" t="s">
        <v>326</v>
      </c>
      <c r="H11890" s="2">
        <v>44116</v>
      </c>
      <c r="I11890" s="2">
        <f t="shared" si="740"/>
        <v>44165</v>
      </c>
      <c r="J11890" s="4">
        <f t="shared" si="741"/>
        <v>49</v>
      </c>
      <c r="K11890" s="4">
        <f t="shared" si="742"/>
        <v>55</v>
      </c>
      <c r="L11890" s="4">
        <f t="shared" si="743"/>
        <v>149727.66</v>
      </c>
    </row>
    <row r="11891" spans="2:12" x14ac:dyDescent="0.3">
      <c r="B11891" t="s">
        <v>6</v>
      </c>
      <c r="C11891">
        <v>4086984</v>
      </c>
      <c r="D11891">
        <v>616.26</v>
      </c>
      <c r="E11891">
        <v>1</v>
      </c>
      <c r="F11891" s="2">
        <v>44004</v>
      </c>
      <c r="G11891" t="s">
        <v>326</v>
      </c>
      <c r="H11891" s="2">
        <v>44116</v>
      </c>
      <c r="I11891" s="2">
        <f t="shared" si="740"/>
        <v>44165</v>
      </c>
      <c r="J11891" s="4">
        <f t="shared" si="741"/>
        <v>49</v>
      </c>
      <c r="K11891" s="4">
        <f t="shared" si="742"/>
        <v>55</v>
      </c>
      <c r="L11891" s="4">
        <f t="shared" si="743"/>
        <v>149727.66</v>
      </c>
    </row>
    <row r="11892" spans="2:12" x14ac:dyDescent="0.3">
      <c r="B11892" t="s">
        <v>6</v>
      </c>
      <c r="C11892">
        <v>4086984</v>
      </c>
      <c r="D11892">
        <v>1232.58</v>
      </c>
      <c r="E11892">
        <v>2</v>
      </c>
      <c r="F11892" s="2">
        <v>44011</v>
      </c>
      <c r="G11892" t="s">
        <v>326</v>
      </c>
      <c r="H11892" s="2">
        <v>44116</v>
      </c>
      <c r="I11892" s="2">
        <f t="shared" si="740"/>
        <v>44165</v>
      </c>
      <c r="J11892" s="4">
        <f t="shared" si="741"/>
        <v>49</v>
      </c>
      <c r="K11892" s="4">
        <f t="shared" si="742"/>
        <v>55</v>
      </c>
      <c r="L11892" s="4">
        <f t="shared" si="743"/>
        <v>149727.66</v>
      </c>
    </row>
    <row r="11893" spans="2:12" x14ac:dyDescent="0.3">
      <c r="B11893" t="s">
        <v>6</v>
      </c>
      <c r="C11893">
        <v>4086984</v>
      </c>
      <c r="D11893">
        <v>4121.82</v>
      </c>
      <c r="E11893">
        <v>4</v>
      </c>
      <c r="F11893" s="2">
        <v>43990</v>
      </c>
      <c r="G11893" t="s">
        <v>326</v>
      </c>
      <c r="H11893" s="2">
        <v>44116</v>
      </c>
      <c r="I11893" s="2">
        <f t="shared" si="740"/>
        <v>44165</v>
      </c>
      <c r="J11893" s="4">
        <f t="shared" si="741"/>
        <v>49</v>
      </c>
      <c r="K11893" s="4">
        <f t="shared" si="742"/>
        <v>55</v>
      </c>
      <c r="L11893" s="4">
        <f t="shared" si="743"/>
        <v>149727.66</v>
      </c>
    </row>
    <row r="11894" spans="2:12" x14ac:dyDescent="0.3">
      <c r="B11894" t="s">
        <v>6</v>
      </c>
      <c r="C11894">
        <v>4086984</v>
      </c>
      <c r="D11894">
        <v>3069.06</v>
      </c>
      <c r="E11894">
        <v>3</v>
      </c>
      <c r="F11894" s="2">
        <v>44011</v>
      </c>
      <c r="G11894" t="s">
        <v>326</v>
      </c>
      <c r="H11894" s="2">
        <v>44116</v>
      </c>
      <c r="I11894" s="2">
        <f t="shared" si="740"/>
        <v>44165</v>
      </c>
      <c r="J11894" s="4">
        <f t="shared" si="741"/>
        <v>49</v>
      </c>
      <c r="K11894" s="4">
        <f t="shared" si="742"/>
        <v>55</v>
      </c>
      <c r="L11894" s="4">
        <f t="shared" si="743"/>
        <v>149727.66</v>
      </c>
    </row>
    <row r="11895" spans="2:12" x14ac:dyDescent="0.3">
      <c r="B11895" t="s">
        <v>6</v>
      </c>
      <c r="C11895">
        <v>4086984</v>
      </c>
      <c r="D11895">
        <v>3050.1</v>
      </c>
      <c r="E11895">
        <v>3</v>
      </c>
      <c r="F11895" s="2">
        <v>44018</v>
      </c>
      <c r="G11895" t="s">
        <v>326</v>
      </c>
      <c r="H11895" s="2">
        <v>44116</v>
      </c>
      <c r="I11895" s="2">
        <f t="shared" si="740"/>
        <v>44165</v>
      </c>
      <c r="J11895" s="4">
        <f t="shared" si="741"/>
        <v>49</v>
      </c>
      <c r="K11895" s="4">
        <f t="shared" si="742"/>
        <v>55</v>
      </c>
      <c r="L11895" s="4">
        <f t="shared" si="743"/>
        <v>149727.66</v>
      </c>
    </row>
    <row r="11896" spans="2:12" x14ac:dyDescent="0.3">
      <c r="B11896" t="s">
        <v>6</v>
      </c>
      <c r="C11896">
        <v>4086984</v>
      </c>
      <c r="D11896">
        <v>1242.42</v>
      </c>
      <c r="E11896">
        <v>2</v>
      </c>
      <c r="F11896" s="2">
        <v>44004</v>
      </c>
      <c r="G11896" t="s">
        <v>326</v>
      </c>
      <c r="H11896" s="2">
        <v>44116</v>
      </c>
      <c r="I11896" s="2">
        <f t="shared" si="740"/>
        <v>44165</v>
      </c>
      <c r="J11896" s="4">
        <f t="shared" si="741"/>
        <v>49</v>
      </c>
      <c r="K11896" s="4">
        <f t="shared" si="742"/>
        <v>55</v>
      </c>
      <c r="L11896" s="4">
        <f t="shared" si="743"/>
        <v>149727.66</v>
      </c>
    </row>
    <row r="11897" spans="2:12" x14ac:dyDescent="0.3">
      <c r="B11897" t="s">
        <v>6</v>
      </c>
      <c r="C11897">
        <v>4086984</v>
      </c>
      <c r="D11897">
        <v>269.45999999999998</v>
      </c>
      <c r="E11897">
        <v>1</v>
      </c>
      <c r="F11897" s="2">
        <v>44018</v>
      </c>
      <c r="G11897" t="s">
        <v>326</v>
      </c>
      <c r="H11897" s="2">
        <v>44116</v>
      </c>
      <c r="I11897" s="2">
        <f t="shared" si="740"/>
        <v>44165</v>
      </c>
      <c r="J11897" s="4">
        <f t="shared" si="741"/>
        <v>49</v>
      </c>
      <c r="K11897" s="4">
        <f t="shared" si="742"/>
        <v>55</v>
      </c>
      <c r="L11897" s="4">
        <f t="shared" si="743"/>
        <v>149727.66</v>
      </c>
    </row>
    <row r="11898" spans="2:12" x14ac:dyDescent="0.3">
      <c r="B11898" t="s">
        <v>6</v>
      </c>
      <c r="C11898">
        <v>4086984</v>
      </c>
      <c r="D11898">
        <v>2439.3000000000002</v>
      </c>
      <c r="E11898">
        <v>2</v>
      </c>
      <c r="F11898" s="2">
        <v>43990</v>
      </c>
      <c r="G11898" t="s">
        <v>326</v>
      </c>
      <c r="H11898" s="2">
        <v>44116</v>
      </c>
      <c r="I11898" s="2">
        <f t="shared" si="740"/>
        <v>44165</v>
      </c>
      <c r="J11898" s="4">
        <f t="shared" si="741"/>
        <v>49</v>
      </c>
      <c r="K11898" s="4">
        <f t="shared" si="742"/>
        <v>55</v>
      </c>
      <c r="L11898" s="4">
        <f t="shared" si="743"/>
        <v>149727.66</v>
      </c>
    </row>
    <row r="11899" spans="2:12" x14ac:dyDescent="0.3">
      <c r="B11899" t="s">
        <v>6</v>
      </c>
      <c r="C11899">
        <v>4086984</v>
      </c>
      <c r="D11899">
        <v>3634.5</v>
      </c>
      <c r="E11899">
        <v>3</v>
      </c>
      <c r="F11899" s="2">
        <v>44004</v>
      </c>
      <c r="G11899" t="s">
        <v>326</v>
      </c>
      <c r="H11899" s="2">
        <v>44116</v>
      </c>
      <c r="I11899" s="2">
        <f t="shared" si="740"/>
        <v>44165</v>
      </c>
      <c r="J11899" s="4">
        <f t="shared" si="741"/>
        <v>49</v>
      </c>
      <c r="K11899" s="4">
        <f t="shared" si="742"/>
        <v>55</v>
      </c>
      <c r="L11899" s="4">
        <f t="shared" si="743"/>
        <v>149727.66</v>
      </c>
    </row>
    <row r="11900" spans="2:12" x14ac:dyDescent="0.3">
      <c r="B11900" t="s">
        <v>6</v>
      </c>
      <c r="C11900">
        <v>4086984</v>
      </c>
      <c r="D11900">
        <v>6043.74</v>
      </c>
      <c r="E11900">
        <v>5</v>
      </c>
      <c r="F11900" s="2">
        <v>44011</v>
      </c>
      <c r="G11900" t="s">
        <v>326</v>
      </c>
      <c r="H11900" s="2">
        <v>44116</v>
      </c>
      <c r="I11900" s="2">
        <f t="shared" si="740"/>
        <v>44165</v>
      </c>
      <c r="J11900" s="4">
        <f t="shared" si="741"/>
        <v>49</v>
      </c>
      <c r="K11900" s="4">
        <f t="shared" si="742"/>
        <v>55</v>
      </c>
      <c r="L11900" s="4">
        <f t="shared" si="743"/>
        <v>149727.66</v>
      </c>
    </row>
    <row r="11901" spans="2:12" x14ac:dyDescent="0.3">
      <c r="B11901" t="s">
        <v>6</v>
      </c>
      <c r="C11901">
        <v>4092000</v>
      </c>
      <c r="D11901">
        <v>3626.22</v>
      </c>
      <c r="E11901">
        <v>3</v>
      </c>
      <c r="F11901" s="2">
        <v>44004</v>
      </c>
      <c r="G11901" t="s">
        <v>327</v>
      </c>
      <c r="H11901" s="2">
        <v>44165</v>
      </c>
      <c r="I11901" s="2">
        <f t="shared" si="740"/>
        <v>44165</v>
      </c>
      <c r="J11901" s="4">
        <f t="shared" si="741"/>
        <v>0</v>
      </c>
      <c r="K11901" s="4">
        <f t="shared" si="742"/>
        <v>32</v>
      </c>
      <c r="L11901" s="4">
        <f t="shared" si="743"/>
        <v>52179.299999999988</v>
      </c>
    </row>
    <row r="11902" spans="2:12" x14ac:dyDescent="0.3">
      <c r="B11902" t="s">
        <v>6</v>
      </c>
      <c r="C11902">
        <v>4092000</v>
      </c>
      <c r="D11902">
        <v>2417.52</v>
      </c>
      <c r="E11902">
        <v>2</v>
      </c>
      <c r="F11902" s="2">
        <v>44011</v>
      </c>
      <c r="G11902" t="s">
        <v>327</v>
      </c>
      <c r="H11902" s="2">
        <v>44165</v>
      </c>
      <c r="I11902" s="2">
        <f t="shared" si="740"/>
        <v>44165</v>
      </c>
      <c r="J11902" s="4">
        <f t="shared" si="741"/>
        <v>0</v>
      </c>
      <c r="K11902" s="4">
        <f t="shared" si="742"/>
        <v>32</v>
      </c>
      <c r="L11902" s="4">
        <f t="shared" si="743"/>
        <v>52179.299999999988</v>
      </c>
    </row>
    <row r="11903" spans="2:12" x14ac:dyDescent="0.3">
      <c r="B11903" t="s">
        <v>6</v>
      </c>
      <c r="C11903">
        <v>4138896</v>
      </c>
      <c r="D11903">
        <v>1219.68</v>
      </c>
      <c r="E11903">
        <v>1</v>
      </c>
      <c r="F11903" s="2">
        <v>43990</v>
      </c>
      <c r="G11903" t="s">
        <v>475</v>
      </c>
      <c r="H11903" s="2">
        <v>44095</v>
      </c>
      <c r="I11903" s="2">
        <f t="shared" si="740"/>
        <v>44165</v>
      </c>
      <c r="J11903" s="4">
        <f t="shared" si="741"/>
        <v>70</v>
      </c>
      <c r="K11903" s="4">
        <f t="shared" si="742"/>
        <v>3</v>
      </c>
      <c r="L11903" s="4">
        <f t="shared" si="743"/>
        <v>3716.9399999999996</v>
      </c>
    </row>
    <row r="11904" spans="2:12" x14ac:dyDescent="0.3">
      <c r="B11904" t="s">
        <v>6</v>
      </c>
      <c r="C11904">
        <v>4191444</v>
      </c>
      <c r="D11904">
        <v>1219.68</v>
      </c>
      <c r="E11904">
        <v>1</v>
      </c>
      <c r="F11904" s="2">
        <v>43990</v>
      </c>
      <c r="G11904" t="s">
        <v>275</v>
      </c>
      <c r="H11904" s="2">
        <v>44102</v>
      </c>
      <c r="I11904" s="2">
        <f t="shared" si="740"/>
        <v>44165</v>
      </c>
      <c r="J11904" s="4">
        <f t="shared" si="741"/>
        <v>63</v>
      </c>
      <c r="K11904" s="4">
        <f t="shared" si="742"/>
        <v>28</v>
      </c>
      <c r="L11904" s="4">
        <f t="shared" si="743"/>
        <v>65647.680000000008</v>
      </c>
    </row>
    <row r="11905" spans="2:12" x14ac:dyDescent="0.3">
      <c r="B11905" t="s">
        <v>6</v>
      </c>
      <c r="C11905">
        <v>4191444</v>
      </c>
      <c r="D11905">
        <v>1208.76</v>
      </c>
      <c r="E11905">
        <v>1</v>
      </c>
      <c r="F11905" s="2">
        <v>44004</v>
      </c>
      <c r="G11905" t="s">
        <v>275</v>
      </c>
      <c r="H11905" s="2">
        <v>44102</v>
      </c>
      <c r="I11905" s="2">
        <f t="shared" si="740"/>
        <v>44165</v>
      </c>
      <c r="J11905" s="4">
        <f t="shared" si="741"/>
        <v>63</v>
      </c>
      <c r="K11905" s="4">
        <f t="shared" si="742"/>
        <v>28</v>
      </c>
      <c r="L11905" s="4">
        <f t="shared" si="743"/>
        <v>65647.680000000008</v>
      </c>
    </row>
    <row r="11906" spans="2:12" x14ac:dyDescent="0.3">
      <c r="B11906" t="s">
        <v>6</v>
      </c>
      <c r="C11906">
        <v>4192266</v>
      </c>
      <c r="D11906">
        <v>1208.76</v>
      </c>
      <c r="E11906">
        <v>1</v>
      </c>
      <c r="F11906" s="2">
        <v>44004</v>
      </c>
      <c r="G11906" t="s">
        <v>50</v>
      </c>
      <c r="H11906" s="2">
        <v>44004</v>
      </c>
      <c r="I11906" s="2">
        <f t="shared" si="740"/>
        <v>44165</v>
      </c>
      <c r="J11906" s="4">
        <f t="shared" si="741"/>
        <v>161</v>
      </c>
      <c r="K11906" s="4">
        <f t="shared" si="742"/>
        <v>7</v>
      </c>
      <c r="L11906" s="4">
        <f t="shared" si="743"/>
        <v>15697.14</v>
      </c>
    </row>
    <row r="11907" spans="2:12" x14ac:dyDescent="0.3">
      <c r="B11907" t="s">
        <v>6</v>
      </c>
      <c r="C11907">
        <v>4210794</v>
      </c>
      <c r="D11907">
        <v>24174.959999999999</v>
      </c>
      <c r="E11907">
        <v>20</v>
      </c>
      <c r="F11907" s="2">
        <v>44004</v>
      </c>
      <c r="G11907" t="s">
        <v>79</v>
      </c>
      <c r="H11907" s="2">
        <v>44158</v>
      </c>
      <c r="I11907" s="2">
        <f t="shared" ref="I11907:I11970" si="744">MAX($F$2:$F$14451)</f>
        <v>44165</v>
      </c>
      <c r="J11907" s="4">
        <f t="shared" ref="J11907:J11970" si="745">DATEDIF(H11907,I11907,"d")</f>
        <v>7</v>
      </c>
      <c r="K11907" s="4">
        <f t="shared" ref="K11907:K11970" si="746">COUNTIF($G:$G,G11907)</f>
        <v>28</v>
      </c>
      <c r="L11907" s="4">
        <f t="shared" ref="L11907:L11970" si="747">SUMIF($G:$G,G11907,$D:$D)</f>
        <v>174729.66</v>
      </c>
    </row>
    <row r="11908" spans="2:12" x14ac:dyDescent="0.3">
      <c r="B11908" t="s">
        <v>6</v>
      </c>
      <c r="C11908">
        <v>4210890</v>
      </c>
      <c r="D11908">
        <v>275.45999999999998</v>
      </c>
      <c r="E11908">
        <v>1</v>
      </c>
      <c r="F11908" s="2">
        <v>43997</v>
      </c>
      <c r="G11908" t="s">
        <v>276</v>
      </c>
      <c r="H11908" s="2">
        <v>43997</v>
      </c>
      <c r="I11908" s="2">
        <f t="shared" si="744"/>
        <v>44165</v>
      </c>
      <c r="J11908" s="4">
        <f t="shared" si="745"/>
        <v>168</v>
      </c>
      <c r="K11908" s="4">
        <f t="shared" si="746"/>
        <v>64</v>
      </c>
      <c r="L11908" s="4">
        <f t="shared" si="747"/>
        <v>45847.92</v>
      </c>
    </row>
    <row r="11909" spans="2:12" x14ac:dyDescent="0.3">
      <c r="B11909" t="s">
        <v>6</v>
      </c>
      <c r="C11909">
        <v>4219950</v>
      </c>
      <c r="D11909">
        <v>621.17999999999995</v>
      </c>
      <c r="E11909">
        <v>1</v>
      </c>
      <c r="F11909" s="2">
        <v>44004</v>
      </c>
      <c r="G11909" t="s">
        <v>450</v>
      </c>
      <c r="H11909" s="2">
        <v>44144</v>
      </c>
      <c r="I11909" s="2">
        <f t="shared" si="744"/>
        <v>44165</v>
      </c>
      <c r="J11909" s="4">
        <f t="shared" si="745"/>
        <v>21</v>
      </c>
      <c r="K11909" s="4">
        <f t="shared" si="746"/>
        <v>6</v>
      </c>
      <c r="L11909" s="4">
        <f t="shared" si="747"/>
        <v>9143.8799999999992</v>
      </c>
    </row>
    <row r="11910" spans="2:12" x14ac:dyDescent="0.3">
      <c r="B11910" t="s">
        <v>6</v>
      </c>
      <c r="C11910">
        <v>4224870</v>
      </c>
      <c r="D11910">
        <v>389.1</v>
      </c>
      <c r="E11910">
        <v>1</v>
      </c>
      <c r="F11910" s="2">
        <v>43990</v>
      </c>
      <c r="G11910" t="s">
        <v>570</v>
      </c>
      <c r="H11910" s="2">
        <v>44165</v>
      </c>
      <c r="I11910" s="2">
        <f t="shared" si="744"/>
        <v>44165</v>
      </c>
      <c r="J11910" s="4">
        <f t="shared" si="745"/>
        <v>0</v>
      </c>
      <c r="K11910" s="4">
        <f t="shared" si="746"/>
        <v>417</v>
      </c>
      <c r="L11910" s="4">
        <f t="shared" si="747"/>
        <v>183991.25999999981</v>
      </c>
    </row>
    <row r="11911" spans="2:12" x14ac:dyDescent="0.3">
      <c r="B11911" t="s">
        <v>6</v>
      </c>
      <c r="C11911">
        <v>4224870</v>
      </c>
      <c r="D11911">
        <v>388.26</v>
      </c>
      <c r="E11911">
        <v>1</v>
      </c>
      <c r="F11911" s="2">
        <v>44004</v>
      </c>
      <c r="G11911" t="s">
        <v>570</v>
      </c>
      <c r="H11911" s="2">
        <v>44165</v>
      </c>
      <c r="I11911" s="2">
        <f t="shared" si="744"/>
        <v>44165</v>
      </c>
      <c r="J11911" s="4">
        <f t="shared" si="745"/>
        <v>0</v>
      </c>
      <c r="K11911" s="4">
        <f t="shared" si="746"/>
        <v>417</v>
      </c>
      <c r="L11911" s="4">
        <f t="shared" si="747"/>
        <v>183991.25999999981</v>
      </c>
    </row>
    <row r="11912" spans="2:12" x14ac:dyDescent="0.3">
      <c r="B11912" t="s">
        <v>6</v>
      </c>
      <c r="C11912">
        <v>4224870</v>
      </c>
      <c r="D11912">
        <v>388.26</v>
      </c>
      <c r="E11912">
        <v>1</v>
      </c>
      <c r="F11912" s="2">
        <v>44011</v>
      </c>
      <c r="G11912" t="s">
        <v>570</v>
      </c>
      <c r="H11912" s="2">
        <v>44165</v>
      </c>
      <c r="I11912" s="2">
        <f t="shared" si="744"/>
        <v>44165</v>
      </c>
      <c r="J11912" s="4">
        <f t="shared" si="745"/>
        <v>0</v>
      </c>
      <c r="K11912" s="4">
        <f t="shared" si="746"/>
        <v>417</v>
      </c>
      <c r="L11912" s="4">
        <f t="shared" si="747"/>
        <v>183991.25999999981</v>
      </c>
    </row>
    <row r="11913" spans="2:12" x14ac:dyDescent="0.3">
      <c r="B11913" t="s">
        <v>6</v>
      </c>
      <c r="C11913">
        <v>4224870</v>
      </c>
      <c r="D11913">
        <v>616.26</v>
      </c>
      <c r="E11913">
        <v>1</v>
      </c>
      <c r="F11913" s="2">
        <v>44004</v>
      </c>
      <c r="G11913" t="s">
        <v>570</v>
      </c>
      <c r="H11913" s="2">
        <v>44165</v>
      </c>
      <c r="I11913" s="2">
        <f t="shared" si="744"/>
        <v>44165</v>
      </c>
      <c r="J11913" s="4">
        <f t="shared" si="745"/>
        <v>0</v>
      </c>
      <c r="K11913" s="4">
        <f t="shared" si="746"/>
        <v>417</v>
      </c>
      <c r="L11913" s="4">
        <f t="shared" si="747"/>
        <v>183991.25999999981</v>
      </c>
    </row>
    <row r="11914" spans="2:12" x14ac:dyDescent="0.3">
      <c r="B11914" t="s">
        <v>6</v>
      </c>
      <c r="C11914">
        <v>4224870</v>
      </c>
      <c r="D11914">
        <v>132.84</v>
      </c>
      <c r="E11914">
        <v>1</v>
      </c>
      <c r="F11914" s="2">
        <v>44004</v>
      </c>
      <c r="G11914" t="s">
        <v>570</v>
      </c>
      <c r="H11914" s="2">
        <v>44165</v>
      </c>
      <c r="I11914" s="2">
        <f t="shared" si="744"/>
        <v>44165</v>
      </c>
      <c r="J11914" s="4">
        <f t="shared" si="745"/>
        <v>0</v>
      </c>
      <c r="K11914" s="4">
        <f t="shared" si="746"/>
        <v>417</v>
      </c>
      <c r="L11914" s="4">
        <f t="shared" si="747"/>
        <v>183991.25999999981</v>
      </c>
    </row>
    <row r="11915" spans="2:12" x14ac:dyDescent="0.3">
      <c r="B11915" t="s">
        <v>6</v>
      </c>
      <c r="C11915">
        <v>4224870</v>
      </c>
      <c r="D11915">
        <v>53.04</v>
      </c>
      <c r="E11915">
        <v>1</v>
      </c>
      <c r="F11915" s="2">
        <v>43990</v>
      </c>
      <c r="G11915" t="s">
        <v>570</v>
      </c>
      <c r="H11915" s="2">
        <v>44165</v>
      </c>
      <c r="I11915" s="2">
        <f t="shared" si="744"/>
        <v>44165</v>
      </c>
      <c r="J11915" s="4">
        <f t="shared" si="745"/>
        <v>0</v>
      </c>
      <c r="K11915" s="4">
        <f t="shared" si="746"/>
        <v>417</v>
      </c>
      <c r="L11915" s="4">
        <f t="shared" si="747"/>
        <v>183991.25999999981</v>
      </c>
    </row>
    <row r="11916" spans="2:12" x14ac:dyDescent="0.3">
      <c r="B11916" t="s">
        <v>6</v>
      </c>
      <c r="C11916">
        <v>4224870</v>
      </c>
      <c r="D11916">
        <v>161.34</v>
      </c>
      <c r="E11916">
        <v>3</v>
      </c>
      <c r="F11916" s="2">
        <v>43997</v>
      </c>
      <c r="G11916" t="s">
        <v>570</v>
      </c>
      <c r="H11916" s="2">
        <v>44165</v>
      </c>
      <c r="I11916" s="2">
        <f t="shared" si="744"/>
        <v>44165</v>
      </c>
      <c r="J11916" s="4">
        <f t="shared" si="745"/>
        <v>0</v>
      </c>
      <c r="K11916" s="4">
        <f t="shared" si="746"/>
        <v>417</v>
      </c>
      <c r="L11916" s="4">
        <f t="shared" si="747"/>
        <v>183991.25999999981</v>
      </c>
    </row>
    <row r="11917" spans="2:12" x14ac:dyDescent="0.3">
      <c r="B11917" t="s">
        <v>6</v>
      </c>
      <c r="C11917">
        <v>4224870</v>
      </c>
      <c r="D11917">
        <v>105.9</v>
      </c>
      <c r="E11917">
        <v>2</v>
      </c>
      <c r="F11917" s="2">
        <v>44004</v>
      </c>
      <c r="G11917" t="s">
        <v>570</v>
      </c>
      <c r="H11917" s="2">
        <v>44165</v>
      </c>
      <c r="I11917" s="2">
        <f t="shared" si="744"/>
        <v>44165</v>
      </c>
      <c r="J11917" s="4">
        <f t="shared" si="745"/>
        <v>0</v>
      </c>
      <c r="K11917" s="4">
        <f t="shared" si="746"/>
        <v>417</v>
      </c>
      <c r="L11917" s="4">
        <f t="shared" si="747"/>
        <v>183991.25999999981</v>
      </c>
    </row>
    <row r="11918" spans="2:12" x14ac:dyDescent="0.3">
      <c r="B11918" t="s">
        <v>6</v>
      </c>
      <c r="C11918">
        <v>4224870</v>
      </c>
      <c r="D11918">
        <v>211.74</v>
      </c>
      <c r="E11918">
        <v>4</v>
      </c>
      <c r="F11918" s="2">
        <v>44011</v>
      </c>
      <c r="G11918" t="s">
        <v>570</v>
      </c>
      <c r="H11918" s="2">
        <v>44165</v>
      </c>
      <c r="I11918" s="2">
        <f t="shared" si="744"/>
        <v>44165</v>
      </c>
      <c r="J11918" s="4">
        <f t="shared" si="745"/>
        <v>0</v>
      </c>
      <c r="K11918" s="4">
        <f t="shared" si="746"/>
        <v>417</v>
      </c>
      <c r="L11918" s="4">
        <f t="shared" si="747"/>
        <v>183991.25999999981</v>
      </c>
    </row>
    <row r="11919" spans="2:12" x14ac:dyDescent="0.3">
      <c r="B11919" t="s">
        <v>6</v>
      </c>
      <c r="C11919">
        <v>4224870</v>
      </c>
      <c r="D11919">
        <v>52.62</v>
      </c>
      <c r="E11919">
        <v>1</v>
      </c>
      <c r="F11919" s="2">
        <v>44018</v>
      </c>
      <c r="G11919" t="s">
        <v>570</v>
      </c>
      <c r="H11919" s="2">
        <v>44165</v>
      </c>
      <c r="I11919" s="2">
        <f t="shared" si="744"/>
        <v>44165</v>
      </c>
      <c r="J11919" s="4">
        <f t="shared" si="745"/>
        <v>0</v>
      </c>
      <c r="K11919" s="4">
        <f t="shared" si="746"/>
        <v>417</v>
      </c>
      <c r="L11919" s="4">
        <f t="shared" si="747"/>
        <v>183991.25999999981</v>
      </c>
    </row>
    <row r="11920" spans="2:12" x14ac:dyDescent="0.3">
      <c r="B11920" t="s">
        <v>6</v>
      </c>
      <c r="C11920">
        <v>4224870</v>
      </c>
      <c r="D11920">
        <v>159.24</v>
      </c>
      <c r="E11920">
        <v>1</v>
      </c>
      <c r="F11920" s="2">
        <v>43990</v>
      </c>
      <c r="G11920" t="s">
        <v>570</v>
      </c>
      <c r="H11920" s="2">
        <v>44165</v>
      </c>
      <c r="I11920" s="2">
        <f t="shared" si="744"/>
        <v>44165</v>
      </c>
      <c r="J11920" s="4">
        <f t="shared" si="745"/>
        <v>0</v>
      </c>
      <c r="K11920" s="4">
        <f t="shared" si="746"/>
        <v>417</v>
      </c>
      <c r="L11920" s="4">
        <f t="shared" si="747"/>
        <v>183991.25999999981</v>
      </c>
    </row>
    <row r="11921" spans="2:12" x14ac:dyDescent="0.3">
      <c r="B11921" t="s">
        <v>6</v>
      </c>
      <c r="C11921">
        <v>4224870</v>
      </c>
      <c r="D11921">
        <v>158.88</v>
      </c>
      <c r="E11921">
        <v>1</v>
      </c>
      <c r="F11921" s="2">
        <v>44011</v>
      </c>
      <c r="G11921" t="s">
        <v>570</v>
      </c>
      <c r="H11921" s="2">
        <v>44165</v>
      </c>
      <c r="I11921" s="2">
        <f t="shared" si="744"/>
        <v>44165</v>
      </c>
      <c r="J11921" s="4">
        <f t="shared" si="745"/>
        <v>0</v>
      </c>
      <c r="K11921" s="4">
        <f t="shared" si="746"/>
        <v>417</v>
      </c>
      <c r="L11921" s="4">
        <f t="shared" si="747"/>
        <v>183991.25999999981</v>
      </c>
    </row>
    <row r="11922" spans="2:12" x14ac:dyDescent="0.3">
      <c r="B11922" t="s">
        <v>6</v>
      </c>
      <c r="C11922">
        <v>4224870</v>
      </c>
      <c r="D11922">
        <v>273.54000000000002</v>
      </c>
      <c r="E11922">
        <v>1</v>
      </c>
      <c r="F11922" s="2">
        <v>43990</v>
      </c>
      <c r="G11922" t="s">
        <v>570</v>
      </c>
      <c r="H11922" s="2">
        <v>44165</v>
      </c>
      <c r="I11922" s="2">
        <f t="shared" si="744"/>
        <v>44165</v>
      </c>
      <c r="J11922" s="4">
        <f t="shared" si="745"/>
        <v>0</v>
      </c>
      <c r="K11922" s="4">
        <f t="shared" si="746"/>
        <v>417</v>
      </c>
      <c r="L11922" s="4">
        <f t="shared" si="747"/>
        <v>183991.25999999981</v>
      </c>
    </row>
    <row r="11923" spans="2:12" x14ac:dyDescent="0.3">
      <c r="B11923" t="s">
        <v>6</v>
      </c>
      <c r="C11923">
        <v>4224870</v>
      </c>
      <c r="D11923">
        <v>1096.8599999999999</v>
      </c>
      <c r="E11923">
        <v>4</v>
      </c>
      <c r="F11923" s="2">
        <v>43997</v>
      </c>
      <c r="G11923" t="s">
        <v>570</v>
      </c>
      <c r="H11923" s="2">
        <v>44165</v>
      </c>
      <c r="I11923" s="2">
        <f t="shared" si="744"/>
        <v>44165</v>
      </c>
      <c r="J11923" s="4">
        <f t="shared" si="745"/>
        <v>0</v>
      </c>
      <c r="K11923" s="4">
        <f t="shared" si="746"/>
        <v>417</v>
      </c>
      <c r="L11923" s="4">
        <f t="shared" si="747"/>
        <v>183991.25999999981</v>
      </c>
    </row>
    <row r="11924" spans="2:12" x14ac:dyDescent="0.3">
      <c r="B11924" t="s">
        <v>6</v>
      </c>
      <c r="C11924">
        <v>4224870</v>
      </c>
      <c r="D11924">
        <v>1355.88</v>
      </c>
      <c r="E11924">
        <v>5</v>
      </c>
      <c r="F11924" s="2">
        <v>44004</v>
      </c>
      <c r="G11924" t="s">
        <v>570</v>
      </c>
      <c r="H11924" s="2">
        <v>44165</v>
      </c>
      <c r="I11924" s="2">
        <f t="shared" si="744"/>
        <v>44165</v>
      </c>
      <c r="J11924" s="4">
        <f t="shared" si="745"/>
        <v>0</v>
      </c>
      <c r="K11924" s="4">
        <f t="shared" si="746"/>
        <v>417</v>
      </c>
      <c r="L11924" s="4">
        <f t="shared" si="747"/>
        <v>183991.25999999981</v>
      </c>
    </row>
    <row r="11925" spans="2:12" x14ac:dyDescent="0.3">
      <c r="B11925" t="s">
        <v>6</v>
      </c>
      <c r="C11925">
        <v>4224870</v>
      </c>
      <c r="D11925">
        <v>271.2</v>
      </c>
      <c r="E11925">
        <v>1</v>
      </c>
      <c r="F11925" s="2">
        <v>44011</v>
      </c>
      <c r="G11925" t="s">
        <v>570</v>
      </c>
      <c r="H11925" s="2">
        <v>44165</v>
      </c>
      <c r="I11925" s="2">
        <f t="shared" si="744"/>
        <v>44165</v>
      </c>
      <c r="J11925" s="4">
        <f t="shared" si="745"/>
        <v>0</v>
      </c>
      <c r="K11925" s="4">
        <f t="shared" si="746"/>
        <v>417</v>
      </c>
      <c r="L11925" s="4">
        <f t="shared" si="747"/>
        <v>183991.25999999981</v>
      </c>
    </row>
    <row r="11926" spans="2:12" x14ac:dyDescent="0.3">
      <c r="B11926" t="s">
        <v>6</v>
      </c>
      <c r="C11926">
        <v>4224870</v>
      </c>
      <c r="D11926">
        <v>269.45999999999998</v>
      </c>
      <c r="E11926">
        <v>1</v>
      </c>
      <c r="F11926" s="2">
        <v>44018</v>
      </c>
      <c r="G11926" t="s">
        <v>570</v>
      </c>
      <c r="H11926" s="2">
        <v>44165</v>
      </c>
      <c r="I11926" s="2">
        <f t="shared" si="744"/>
        <v>44165</v>
      </c>
      <c r="J11926" s="4">
        <f t="shared" si="745"/>
        <v>0</v>
      </c>
      <c r="K11926" s="4">
        <f t="shared" si="746"/>
        <v>417</v>
      </c>
      <c r="L11926" s="4">
        <f t="shared" si="747"/>
        <v>183991.25999999981</v>
      </c>
    </row>
    <row r="11927" spans="2:12" x14ac:dyDescent="0.3">
      <c r="B11927" t="s">
        <v>6</v>
      </c>
      <c r="C11927">
        <v>4224870</v>
      </c>
      <c r="D11927">
        <v>245.94</v>
      </c>
      <c r="E11927">
        <v>3</v>
      </c>
      <c r="F11927" s="2">
        <v>43990</v>
      </c>
      <c r="G11927" t="s">
        <v>570</v>
      </c>
      <c r="H11927" s="2">
        <v>44165</v>
      </c>
      <c r="I11927" s="2">
        <f t="shared" si="744"/>
        <v>44165</v>
      </c>
      <c r="J11927" s="4">
        <f t="shared" si="745"/>
        <v>0</v>
      </c>
      <c r="K11927" s="4">
        <f t="shared" si="746"/>
        <v>417</v>
      </c>
      <c r="L11927" s="4">
        <f t="shared" si="747"/>
        <v>183991.25999999981</v>
      </c>
    </row>
    <row r="11928" spans="2:12" x14ac:dyDescent="0.3">
      <c r="B11928" t="s">
        <v>6</v>
      </c>
      <c r="C11928">
        <v>4224870</v>
      </c>
      <c r="D11928">
        <v>247.44</v>
      </c>
      <c r="E11928">
        <v>3</v>
      </c>
      <c r="F11928" s="2">
        <v>43997</v>
      </c>
      <c r="G11928" t="s">
        <v>570</v>
      </c>
      <c r="H11928" s="2">
        <v>44165</v>
      </c>
      <c r="I11928" s="2">
        <f t="shared" si="744"/>
        <v>44165</v>
      </c>
      <c r="J11928" s="4">
        <f t="shared" si="745"/>
        <v>0</v>
      </c>
      <c r="K11928" s="4">
        <f t="shared" si="746"/>
        <v>417</v>
      </c>
      <c r="L11928" s="4">
        <f t="shared" si="747"/>
        <v>183991.25999999981</v>
      </c>
    </row>
    <row r="11929" spans="2:12" x14ac:dyDescent="0.3">
      <c r="B11929" t="s">
        <v>6</v>
      </c>
      <c r="C11929">
        <v>4224870</v>
      </c>
      <c r="D11929">
        <v>162.78</v>
      </c>
      <c r="E11929">
        <v>2</v>
      </c>
      <c r="F11929" s="2">
        <v>44004</v>
      </c>
      <c r="G11929" t="s">
        <v>570</v>
      </c>
      <c r="H11929" s="2">
        <v>44165</v>
      </c>
      <c r="I11929" s="2">
        <f t="shared" si="744"/>
        <v>44165</v>
      </c>
      <c r="J11929" s="4">
        <f t="shared" si="745"/>
        <v>0</v>
      </c>
      <c r="K11929" s="4">
        <f t="shared" si="746"/>
        <v>417</v>
      </c>
      <c r="L11929" s="4">
        <f t="shared" si="747"/>
        <v>183991.25999999981</v>
      </c>
    </row>
    <row r="11930" spans="2:12" x14ac:dyDescent="0.3">
      <c r="B11930" t="s">
        <v>6</v>
      </c>
      <c r="C11930">
        <v>4224870</v>
      </c>
      <c r="D11930">
        <v>325.62</v>
      </c>
      <c r="E11930">
        <v>4</v>
      </c>
      <c r="F11930" s="2">
        <v>44011</v>
      </c>
      <c r="G11930" t="s">
        <v>570</v>
      </c>
      <c r="H11930" s="2">
        <v>44165</v>
      </c>
      <c r="I11930" s="2">
        <f t="shared" si="744"/>
        <v>44165</v>
      </c>
      <c r="J11930" s="4">
        <f t="shared" si="745"/>
        <v>0</v>
      </c>
      <c r="K11930" s="4">
        <f t="shared" si="746"/>
        <v>417</v>
      </c>
      <c r="L11930" s="4">
        <f t="shared" si="747"/>
        <v>183991.25999999981</v>
      </c>
    </row>
    <row r="11931" spans="2:12" x14ac:dyDescent="0.3">
      <c r="B11931" t="s">
        <v>6</v>
      </c>
      <c r="C11931">
        <v>4224870</v>
      </c>
      <c r="D11931">
        <v>485.4</v>
      </c>
      <c r="E11931">
        <v>6</v>
      </c>
      <c r="F11931" s="2">
        <v>44018</v>
      </c>
      <c r="G11931" t="s">
        <v>570</v>
      </c>
      <c r="H11931" s="2">
        <v>44165</v>
      </c>
      <c r="I11931" s="2">
        <f t="shared" si="744"/>
        <v>44165</v>
      </c>
      <c r="J11931" s="4">
        <f t="shared" si="745"/>
        <v>0</v>
      </c>
      <c r="K11931" s="4">
        <f t="shared" si="746"/>
        <v>417</v>
      </c>
      <c r="L11931" s="4">
        <f t="shared" si="747"/>
        <v>183991.25999999981</v>
      </c>
    </row>
    <row r="11932" spans="2:12" x14ac:dyDescent="0.3">
      <c r="B11932" t="s">
        <v>6</v>
      </c>
      <c r="C11932">
        <v>4224870</v>
      </c>
      <c r="D11932">
        <v>265.8</v>
      </c>
      <c r="E11932">
        <v>1</v>
      </c>
      <c r="F11932" s="2">
        <v>44004</v>
      </c>
      <c r="G11932" t="s">
        <v>570</v>
      </c>
      <c r="H11932" s="2">
        <v>44165</v>
      </c>
      <c r="I11932" s="2">
        <f t="shared" si="744"/>
        <v>44165</v>
      </c>
      <c r="J11932" s="4">
        <f t="shared" si="745"/>
        <v>0</v>
      </c>
      <c r="K11932" s="4">
        <f t="shared" si="746"/>
        <v>417</v>
      </c>
      <c r="L11932" s="4">
        <f t="shared" si="747"/>
        <v>183991.25999999981</v>
      </c>
    </row>
    <row r="11933" spans="2:12" x14ac:dyDescent="0.3">
      <c r="B11933" t="s">
        <v>6</v>
      </c>
      <c r="C11933">
        <v>4224870</v>
      </c>
      <c r="D11933">
        <v>123.24</v>
      </c>
      <c r="E11933">
        <v>1</v>
      </c>
      <c r="F11933" s="2">
        <v>43990</v>
      </c>
      <c r="G11933" t="s">
        <v>570</v>
      </c>
      <c r="H11933" s="2">
        <v>44165</v>
      </c>
      <c r="I11933" s="2">
        <f t="shared" si="744"/>
        <v>44165</v>
      </c>
      <c r="J11933" s="4">
        <f t="shared" si="745"/>
        <v>0</v>
      </c>
      <c r="K11933" s="4">
        <f t="shared" si="746"/>
        <v>417</v>
      </c>
      <c r="L11933" s="4">
        <f t="shared" si="747"/>
        <v>183991.25999999981</v>
      </c>
    </row>
    <row r="11934" spans="2:12" x14ac:dyDescent="0.3">
      <c r="B11934" t="s">
        <v>6</v>
      </c>
      <c r="C11934">
        <v>4224870</v>
      </c>
      <c r="D11934">
        <v>617.46</v>
      </c>
      <c r="E11934">
        <v>5</v>
      </c>
      <c r="F11934" s="2">
        <v>43997</v>
      </c>
      <c r="G11934" t="s">
        <v>570</v>
      </c>
      <c r="H11934" s="2">
        <v>44165</v>
      </c>
      <c r="I11934" s="2">
        <f t="shared" si="744"/>
        <v>44165</v>
      </c>
      <c r="J11934" s="4">
        <f t="shared" si="745"/>
        <v>0</v>
      </c>
      <c r="K11934" s="4">
        <f t="shared" si="746"/>
        <v>417</v>
      </c>
      <c r="L11934" s="4">
        <f t="shared" si="747"/>
        <v>183991.25999999981</v>
      </c>
    </row>
    <row r="11935" spans="2:12" x14ac:dyDescent="0.3">
      <c r="B11935" t="s">
        <v>6</v>
      </c>
      <c r="C11935">
        <v>4224870</v>
      </c>
      <c r="D11935">
        <v>488.64</v>
      </c>
      <c r="E11935">
        <v>4</v>
      </c>
      <c r="F11935" s="2">
        <v>44004</v>
      </c>
      <c r="G11935" t="s">
        <v>570</v>
      </c>
      <c r="H11935" s="2">
        <v>44165</v>
      </c>
      <c r="I11935" s="2">
        <f t="shared" si="744"/>
        <v>44165</v>
      </c>
      <c r="J11935" s="4">
        <f t="shared" si="745"/>
        <v>0</v>
      </c>
      <c r="K11935" s="4">
        <f t="shared" si="746"/>
        <v>417</v>
      </c>
      <c r="L11935" s="4">
        <f t="shared" si="747"/>
        <v>183991.25999999981</v>
      </c>
    </row>
    <row r="11936" spans="2:12" x14ac:dyDescent="0.3">
      <c r="B11936" t="s">
        <v>6</v>
      </c>
      <c r="C11936">
        <v>4224870</v>
      </c>
      <c r="D11936">
        <v>122.16</v>
      </c>
      <c r="E11936">
        <v>1</v>
      </c>
      <c r="F11936" s="2">
        <v>44011</v>
      </c>
      <c r="G11936" t="s">
        <v>570</v>
      </c>
      <c r="H11936" s="2">
        <v>44165</v>
      </c>
      <c r="I11936" s="2">
        <f t="shared" si="744"/>
        <v>44165</v>
      </c>
      <c r="J11936" s="4">
        <f t="shared" si="745"/>
        <v>0</v>
      </c>
      <c r="K11936" s="4">
        <f t="shared" si="746"/>
        <v>417</v>
      </c>
      <c r="L11936" s="4">
        <f t="shared" si="747"/>
        <v>183991.25999999981</v>
      </c>
    </row>
    <row r="11937" spans="2:12" x14ac:dyDescent="0.3">
      <c r="B11937" t="s">
        <v>6</v>
      </c>
      <c r="C11937">
        <v>4224870</v>
      </c>
      <c r="D11937">
        <v>121.38</v>
      </c>
      <c r="E11937">
        <v>1</v>
      </c>
      <c r="F11937" s="2">
        <v>44018</v>
      </c>
      <c r="G11937" t="s">
        <v>570</v>
      </c>
      <c r="H11937" s="2">
        <v>44165</v>
      </c>
      <c r="I11937" s="2">
        <f t="shared" si="744"/>
        <v>44165</v>
      </c>
      <c r="J11937" s="4">
        <f t="shared" si="745"/>
        <v>0</v>
      </c>
      <c r="K11937" s="4">
        <f t="shared" si="746"/>
        <v>417</v>
      </c>
      <c r="L11937" s="4">
        <f t="shared" si="747"/>
        <v>183991.25999999981</v>
      </c>
    </row>
    <row r="11938" spans="2:12" x14ac:dyDescent="0.3">
      <c r="B11938" t="s">
        <v>6</v>
      </c>
      <c r="C11938">
        <v>4224870</v>
      </c>
      <c r="D11938">
        <v>1716.66</v>
      </c>
      <c r="E11938">
        <v>7</v>
      </c>
      <c r="F11938" s="2">
        <v>43990</v>
      </c>
      <c r="G11938" t="s">
        <v>570</v>
      </c>
      <c r="H11938" s="2">
        <v>44165</v>
      </c>
      <c r="I11938" s="2">
        <f t="shared" si="744"/>
        <v>44165</v>
      </c>
      <c r="J11938" s="4">
        <f t="shared" si="745"/>
        <v>0</v>
      </c>
      <c r="K11938" s="4">
        <f t="shared" si="746"/>
        <v>417</v>
      </c>
      <c r="L11938" s="4">
        <f t="shared" si="747"/>
        <v>183991.25999999981</v>
      </c>
    </row>
    <row r="11939" spans="2:12" x14ac:dyDescent="0.3">
      <c r="B11939" t="s">
        <v>6</v>
      </c>
      <c r="C11939">
        <v>4224870</v>
      </c>
      <c r="D11939">
        <v>736.5</v>
      </c>
      <c r="E11939">
        <v>3</v>
      </c>
      <c r="F11939" s="2">
        <v>43997</v>
      </c>
      <c r="G11939" t="s">
        <v>570</v>
      </c>
      <c r="H11939" s="2">
        <v>44165</v>
      </c>
      <c r="I11939" s="2">
        <f t="shared" si="744"/>
        <v>44165</v>
      </c>
      <c r="J11939" s="4">
        <f t="shared" si="745"/>
        <v>0</v>
      </c>
      <c r="K11939" s="4">
        <f t="shared" si="746"/>
        <v>417</v>
      </c>
      <c r="L11939" s="4">
        <f t="shared" si="747"/>
        <v>183991.25999999981</v>
      </c>
    </row>
    <row r="11940" spans="2:12" x14ac:dyDescent="0.3">
      <c r="B11940" t="s">
        <v>6</v>
      </c>
      <c r="C11940">
        <v>4224870</v>
      </c>
      <c r="D11940">
        <v>732.6</v>
      </c>
      <c r="E11940">
        <v>3</v>
      </c>
      <c r="F11940" s="2">
        <v>44004</v>
      </c>
      <c r="G11940" t="s">
        <v>570</v>
      </c>
      <c r="H11940" s="2">
        <v>44165</v>
      </c>
      <c r="I11940" s="2">
        <f t="shared" si="744"/>
        <v>44165</v>
      </c>
      <c r="J11940" s="4">
        <f t="shared" si="745"/>
        <v>0</v>
      </c>
      <c r="K11940" s="4">
        <f t="shared" si="746"/>
        <v>417</v>
      </c>
      <c r="L11940" s="4">
        <f t="shared" si="747"/>
        <v>183991.25999999981</v>
      </c>
    </row>
    <row r="11941" spans="2:12" x14ac:dyDescent="0.3">
      <c r="B11941" t="s">
        <v>6</v>
      </c>
      <c r="C11941">
        <v>4224870</v>
      </c>
      <c r="D11941">
        <v>244.2</v>
      </c>
      <c r="E11941">
        <v>1</v>
      </c>
      <c r="F11941" s="2">
        <v>44011</v>
      </c>
      <c r="G11941" t="s">
        <v>570</v>
      </c>
      <c r="H11941" s="2">
        <v>44165</v>
      </c>
      <c r="I11941" s="2">
        <f t="shared" si="744"/>
        <v>44165</v>
      </c>
      <c r="J11941" s="4">
        <f t="shared" si="745"/>
        <v>0</v>
      </c>
      <c r="K11941" s="4">
        <f t="shared" si="746"/>
        <v>417</v>
      </c>
      <c r="L11941" s="4">
        <f t="shared" si="747"/>
        <v>183991.25999999981</v>
      </c>
    </row>
    <row r="11942" spans="2:12" x14ac:dyDescent="0.3">
      <c r="B11942" t="s">
        <v>6</v>
      </c>
      <c r="C11942">
        <v>4224870</v>
      </c>
      <c r="D11942">
        <v>728.16</v>
      </c>
      <c r="E11942">
        <v>3</v>
      </c>
      <c r="F11942" s="2">
        <v>44018</v>
      </c>
      <c r="G11942" t="s">
        <v>570</v>
      </c>
      <c r="H11942" s="2">
        <v>44165</v>
      </c>
      <c r="I11942" s="2">
        <f t="shared" si="744"/>
        <v>44165</v>
      </c>
      <c r="J11942" s="4">
        <f t="shared" si="745"/>
        <v>0</v>
      </c>
      <c r="K11942" s="4">
        <f t="shared" si="746"/>
        <v>417</v>
      </c>
      <c r="L11942" s="4">
        <f t="shared" si="747"/>
        <v>183991.25999999981</v>
      </c>
    </row>
    <row r="11943" spans="2:12" x14ac:dyDescent="0.3">
      <c r="B11943" t="s">
        <v>6</v>
      </c>
      <c r="C11943">
        <v>4230834</v>
      </c>
      <c r="D11943">
        <v>612.54</v>
      </c>
      <c r="E11943">
        <v>1</v>
      </c>
      <c r="F11943" s="2">
        <v>44018</v>
      </c>
      <c r="G11943" t="s">
        <v>278</v>
      </c>
      <c r="H11943" s="2">
        <v>44130</v>
      </c>
      <c r="I11943" s="2">
        <f t="shared" si="744"/>
        <v>44165</v>
      </c>
      <c r="J11943" s="4">
        <f t="shared" si="745"/>
        <v>35</v>
      </c>
      <c r="K11943" s="4">
        <f t="shared" si="746"/>
        <v>86</v>
      </c>
      <c r="L11943" s="4">
        <f t="shared" si="747"/>
        <v>193772.28000000012</v>
      </c>
    </row>
    <row r="11944" spans="2:12" x14ac:dyDescent="0.3">
      <c r="B11944" t="s">
        <v>6</v>
      </c>
      <c r="C11944">
        <v>4230834</v>
      </c>
      <c r="D11944">
        <v>621.17999999999995</v>
      </c>
      <c r="E11944">
        <v>1</v>
      </c>
      <c r="F11944" s="2">
        <v>44011</v>
      </c>
      <c r="G11944" t="s">
        <v>278</v>
      </c>
      <c r="H11944" s="2">
        <v>44130</v>
      </c>
      <c r="I11944" s="2">
        <f t="shared" si="744"/>
        <v>44165</v>
      </c>
      <c r="J11944" s="4">
        <f t="shared" si="745"/>
        <v>35</v>
      </c>
      <c r="K11944" s="4">
        <f t="shared" si="746"/>
        <v>86</v>
      </c>
      <c r="L11944" s="4">
        <f t="shared" si="747"/>
        <v>193772.28000000012</v>
      </c>
    </row>
    <row r="11945" spans="2:12" x14ac:dyDescent="0.3">
      <c r="B11945" t="s">
        <v>6</v>
      </c>
      <c r="C11945">
        <v>4230834</v>
      </c>
      <c r="D11945">
        <v>1201.26</v>
      </c>
      <c r="E11945">
        <v>1</v>
      </c>
      <c r="F11945" s="2">
        <v>44018</v>
      </c>
      <c r="G11945" t="s">
        <v>278</v>
      </c>
      <c r="H11945" s="2">
        <v>44130</v>
      </c>
      <c r="I11945" s="2">
        <f t="shared" si="744"/>
        <v>44165</v>
      </c>
      <c r="J11945" s="4">
        <f t="shared" si="745"/>
        <v>35</v>
      </c>
      <c r="K11945" s="4">
        <f t="shared" si="746"/>
        <v>86</v>
      </c>
      <c r="L11945" s="4">
        <f t="shared" si="747"/>
        <v>193772.28000000012</v>
      </c>
    </row>
    <row r="11946" spans="2:12" x14ac:dyDescent="0.3">
      <c r="B11946" t="s">
        <v>6</v>
      </c>
      <c r="C11946">
        <v>4257948</v>
      </c>
      <c r="D11946">
        <v>388.26</v>
      </c>
      <c r="E11946">
        <v>1</v>
      </c>
      <c r="F11946" s="2">
        <v>43997</v>
      </c>
      <c r="G11946" t="s">
        <v>279</v>
      </c>
      <c r="H11946" s="2">
        <v>44018</v>
      </c>
      <c r="I11946" s="2">
        <f t="shared" si="744"/>
        <v>44165</v>
      </c>
      <c r="J11946" s="4">
        <f t="shared" si="745"/>
        <v>147</v>
      </c>
      <c r="K11946" s="4">
        <f t="shared" si="746"/>
        <v>12</v>
      </c>
      <c r="L11946" s="4">
        <f t="shared" si="747"/>
        <v>4818.24</v>
      </c>
    </row>
    <row r="11947" spans="2:12" x14ac:dyDescent="0.3">
      <c r="B11947" t="s">
        <v>6</v>
      </c>
      <c r="C11947">
        <v>4280382</v>
      </c>
      <c r="D11947">
        <v>271.2</v>
      </c>
      <c r="E11947">
        <v>1</v>
      </c>
      <c r="F11947" s="2">
        <v>44011</v>
      </c>
      <c r="G11947" t="s">
        <v>281</v>
      </c>
      <c r="H11947" s="2">
        <v>44137</v>
      </c>
      <c r="I11947" s="2">
        <f t="shared" si="744"/>
        <v>44165</v>
      </c>
      <c r="J11947" s="4">
        <f t="shared" si="745"/>
        <v>28</v>
      </c>
      <c r="K11947" s="4">
        <f t="shared" si="746"/>
        <v>19</v>
      </c>
      <c r="L11947" s="4">
        <f t="shared" si="747"/>
        <v>8090.1</v>
      </c>
    </row>
    <row r="11948" spans="2:12" x14ac:dyDescent="0.3">
      <c r="B11948" t="s">
        <v>6</v>
      </c>
      <c r="C11948">
        <v>4317798</v>
      </c>
      <c r="D11948">
        <v>394.38</v>
      </c>
      <c r="E11948">
        <v>1</v>
      </c>
      <c r="F11948" s="2">
        <v>43997</v>
      </c>
      <c r="G11948" t="s">
        <v>181</v>
      </c>
      <c r="H11948" s="2">
        <v>44151</v>
      </c>
      <c r="I11948" s="2">
        <f t="shared" si="744"/>
        <v>44165</v>
      </c>
      <c r="J11948" s="4">
        <f t="shared" si="745"/>
        <v>14</v>
      </c>
      <c r="K11948" s="4">
        <f t="shared" si="746"/>
        <v>36</v>
      </c>
      <c r="L11948" s="4">
        <f t="shared" si="747"/>
        <v>13222.02</v>
      </c>
    </row>
    <row r="11949" spans="2:12" x14ac:dyDescent="0.3">
      <c r="B11949" t="s">
        <v>6</v>
      </c>
      <c r="C11949">
        <v>4511262</v>
      </c>
      <c r="D11949">
        <v>394.38</v>
      </c>
      <c r="E11949">
        <v>1</v>
      </c>
      <c r="F11949" s="2">
        <v>43997</v>
      </c>
      <c r="G11949" t="s">
        <v>556</v>
      </c>
      <c r="H11949" s="2">
        <v>44165</v>
      </c>
      <c r="I11949" s="2">
        <f t="shared" si="744"/>
        <v>44165</v>
      </c>
      <c r="J11949" s="4">
        <f t="shared" si="745"/>
        <v>0</v>
      </c>
      <c r="K11949" s="4">
        <f t="shared" si="746"/>
        <v>52</v>
      </c>
      <c r="L11949" s="4">
        <f t="shared" si="747"/>
        <v>306204.42</v>
      </c>
    </row>
    <row r="11950" spans="2:12" x14ac:dyDescent="0.3">
      <c r="B11950" t="s">
        <v>6</v>
      </c>
      <c r="C11950">
        <v>4511262</v>
      </c>
      <c r="D11950">
        <v>388.26</v>
      </c>
      <c r="E11950">
        <v>1</v>
      </c>
      <c r="F11950" s="2">
        <v>44004</v>
      </c>
      <c r="G11950" t="s">
        <v>556</v>
      </c>
      <c r="H11950" s="2">
        <v>44165</v>
      </c>
      <c r="I11950" s="2">
        <f t="shared" si="744"/>
        <v>44165</v>
      </c>
      <c r="J11950" s="4">
        <f t="shared" si="745"/>
        <v>0</v>
      </c>
      <c r="K11950" s="4">
        <f t="shared" si="746"/>
        <v>52</v>
      </c>
      <c r="L11950" s="4">
        <f t="shared" si="747"/>
        <v>306204.42</v>
      </c>
    </row>
    <row r="11951" spans="2:12" x14ac:dyDescent="0.3">
      <c r="B11951" t="s">
        <v>6</v>
      </c>
      <c r="C11951">
        <v>4511262</v>
      </c>
      <c r="D11951">
        <v>10902.66</v>
      </c>
      <c r="E11951">
        <v>9</v>
      </c>
      <c r="F11951" s="2">
        <v>43990</v>
      </c>
      <c r="G11951" t="s">
        <v>556</v>
      </c>
      <c r="H11951" s="2">
        <v>44165</v>
      </c>
      <c r="I11951" s="2">
        <f t="shared" si="744"/>
        <v>44165</v>
      </c>
      <c r="J11951" s="4">
        <f t="shared" si="745"/>
        <v>0</v>
      </c>
      <c r="K11951" s="4">
        <f t="shared" si="746"/>
        <v>52</v>
      </c>
      <c r="L11951" s="4">
        <f t="shared" si="747"/>
        <v>306204.42</v>
      </c>
    </row>
    <row r="11952" spans="2:12" x14ac:dyDescent="0.3">
      <c r="B11952" t="s">
        <v>6</v>
      </c>
      <c r="C11952">
        <v>4511262</v>
      </c>
      <c r="D11952">
        <v>14636.58</v>
      </c>
      <c r="E11952">
        <v>12</v>
      </c>
      <c r="F11952" s="2">
        <v>43997</v>
      </c>
      <c r="G11952" t="s">
        <v>556</v>
      </c>
      <c r="H11952" s="2">
        <v>44165</v>
      </c>
      <c r="I11952" s="2">
        <f t="shared" si="744"/>
        <v>44165</v>
      </c>
      <c r="J11952" s="4">
        <f t="shared" si="745"/>
        <v>0</v>
      </c>
      <c r="K11952" s="4">
        <f t="shared" si="746"/>
        <v>52</v>
      </c>
      <c r="L11952" s="4">
        <f t="shared" si="747"/>
        <v>306204.42</v>
      </c>
    </row>
    <row r="11953" spans="2:12" x14ac:dyDescent="0.3">
      <c r="B11953" t="s">
        <v>6</v>
      </c>
      <c r="C11953">
        <v>4511262</v>
      </c>
      <c r="D11953">
        <v>4834.9799999999996</v>
      </c>
      <c r="E11953">
        <v>4</v>
      </c>
      <c r="F11953" s="2">
        <v>44004</v>
      </c>
      <c r="G11953" t="s">
        <v>556</v>
      </c>
      <c r="H11953" s="2">
        <v>44165</v>
      </c>
      <c r="I11953" s="2">
        <f t="shared" si="744"/>
        <v>44165</v>
      </c>
      <c r="J11953" s="4">
        <f t="shared" si="745"/>
        <v>0</v>
      </c>
      <c r="K11953" s="4">
        <f t="shared" si="746"/>
        <v>52</v>
      </c>
      <c r="L11953" s="4">
        <f t="shared" si="747"/>
        <v>306204.42</v>
      </c>
    </row>
    <row r="11954" spans="2:12" x14ac:dyDescent="0.3">
      <c r="B11954" t="s">
        <v>6</v>
      </c>
      <c r="C11954">
        <v>4511262</v>
      </c>
      <c r="D11954">
        <v>18131.22</v>
      </c>
      <c r="E11954">
        <v>15</v>
      </c>
      <c r="F11954" s="2">
        <v>44011</v>
      </c>
      <c r="G11954" t="s">
        <v>556</v>
      </c>
      <c r="H11954" s="2">
        <v>44165</v>
      </c>
      <c r="I11954" s="2">
        <f t="shared" si="744"/>
        <v>44165</v>
      </c>
      <c r="J11954" s="4">
        <f t="shared" si="745"/>
        <v>0</v>
      </c>
      <c r="K11954" s="4">
        <f t="shared" si="746"/>
        <v>52</v>
      </c>
      <c r="L11954" s="4">
        <f t="shared" si="747"/>
        <v>306204.42</v>
      </c>
    </row>
    <row r="11955" spans="2:12" x14ac:dyDescent="0.3">
      <c r="B11955" t="s">
        <v>6</v>
      </c>
      <c r="C11955">
        <v>4522512</v>
      </c>
      <c r="D11955">
        <v>1219.68</v>
      </c>
      <c r="E11955">
        <v>1</v>
      </c>
      <c r="F11955" s="2">
        <v>43990</v>
      </c>
      <c r="G11955" t="s">
        <v>557</v>
      </c>
      <c r="H11955" s="2">
        <v>44074</v>
      </c>
      <c r="I11955" s="2">
        <f t="shared" si="744"/>
        <v>44165</v>
      </c>
      <c r="J11955" s="4">
        <f t="shared" si="745"/>
        <v>91</v>
      </c>
      <c r="K11955" s="4">
        <f t="shared" si="746"/>
        <v>11</v>
      </c>
      <c r="L11955" s="4">
        <f t="shared" si="747"/>
        <v>13686.78</v>
      </c>
    </row>
    <row r="11956" spans="2:12" x14ac:dyDescent="0.3">
      <c r="B11956" t="s">
        <v>6</v>
      </c>
      <c r="C11956">
        <v>4522512</v>
      </c>
      <c r="D11956">
        <v>1208.76</v>
      </c>
      <c r="E11956">
        <v>1</v>
      </c>
      <c r="F11956" s="2">
        <v>44011</v>
      </c>
      <c r="G11956" t="s">
        <v>557</v>
      </c>
      <c r="H11956" s="2">
        <v>44074</v>
      </c>
      <c r="I11956" s="2">
        <f t="shared" si="744"/>
        <v>44165</v>
      </c>
      <c r="J11956" s="4">
        <f t="shared" si="745"/>
        <v>91</v>
      </c>
      <c r="K11956" s="4">
        <f t="shared" si="746"/>
        <v>11</v>
      </c>
      <c r="L11956" s="4">
        <f t="shared" si="747"/>
        <v>13686.78</v>
      </c>
    </row>
    <row r="11957" spans="2:12" x14ac:dyDescent="0.3">
      <c r="B11957" t="s">
        <v>6</v>
      </c>
      <c r="C11957">
        <v>4522512</v>
      </c>
      <c r="D11957">
        <v>1201.26</v>
      </c>
      <c r="E11957">
        <v>1</v>
      </c>
      <c r="F11957" s="2">
        <v>44018</v>
      </c>
      <c r="G11957" t="s">
        <v>557</v>
      </c>
      <c r="H11957" s="2">
        <v>44074</v>
      </c>
      <c r="I11957" s="2">
        <f t="shared" si="744"/>
        <v>44165</v>
      </c>
      <c r="J11957" s="4">
        <f t="shared" si="745"/>
        <v>91</v>
      </c>
      <c r="K11957" s="4">
        <f t="shared" si="746"/>
        <v>11</v>
      </c>
      <c r="L11957" s="4">
        <f t="shared" si="747"/>
        <v>13686.78</v>
      </c>
    </row>
    <row r="11958" spans="2:12" x14ac:dyDescent="0.3">
      <c r="B11958" t="s">
        <v>6</v>
      </c>
      <c r="C11958">
        <v>702630</v>
      </c>
      <c r="D11958">
        <v>2437.02</v>
      </c>
      <c r="E11958">
        <v>2</v>
      </c>
      <c r="F11958" s="2">
        <v>44046</v>
      </c>
      <c r="G11958" t="s">
        <v>190</v>
      </c>
      <c r="H11958" s="2">
        <v>44151</v>
      </c>
      <c r="I11958" s="2">
        <f t="shared" si="744"/>
        <v>44165</v>
      </c>
      <c r="J11958" s="4">
        <f t="shared" si="745"/>
        <v>14</v>
      </c>
      <c r="K11958" s="4">
        <f t="shared" si="746"/>
        <v>32</v>
      </c>
      <c r="L11958" s="4">
        <f t="shared" si="747"/>
        <v>70257.599999999991</v>
      </c>
    </row>
    <row r="11959" spans="2:12" x14ac:dyDescent="0.3">
      <c r="B11959" t="s">
        <v>6</v>
      </c>
      <c r="C11959">
        <v>702684</v>
      </c>
      <c r="D11959">
        <v>1218.48</v>
      </c>
      <c r="E11959">
        <v>1</v>
      </c>
      <c r="F11959" s="2">
        <v>44039</v>
      </c>
      <c r="G11959" t="s">
        <v>20</v>
      </c>
      <c r="H11959" s="2">
        <v>44165</v>
      </c>
      <c r="I11959" s="2">
        <f t="shared" si="744"/>
        <v>44165</v>
      </c>
      <c r="J11959" s="4">
        <f t="shared" si="745"/>
        <v>0</v>
      </c>
      <c r="K11959" s="4">
        <f t="shared" si="746"/>
        <v>114</v>
      </c>
      <c r="L11959" s="4">
        <f t="shared" si="747"/>
        <v>308452.26</v>
      </c>
    </row>
    <row r="11960" spans="2:12" x14ac:dyDescent="0.3">
      <c r="B11960" t="s">
        <v>6</v>
      </c>
      <c r="C11960">
        <v>702684</v>
      </c>
      <c r="D11960">
        <v>2402.52</v>
      </c>
      <c r="E11960">
        <v>2</v>
      </c>
      <c r="F11960" s="2">
        <v>44025</v>
      </c>
      <c r="G11960" t="s">
        <v>20</v>
      </c>
      <c r="H11960" s="2">
        <v>44165</v>
      </c>
      <c r="I11960" s="2">
        <f t="shared" si="744"/>
        <v>44165</v>
      </c>
      <c r="J11960" s="4">
        <f t="shared" si="745"/>
        <v>0</v>
      </c>
      <c r="K11960" s="4">
        <f t="shared" si="746"/>
        <v>114</v>
      </c>
      <c r="L11960" s="4">
        <f t="shared" si="747"/>
        <v>308452.26</v>
      </c>
    </row>
    <row r="11961" spans="2:12" x14ac:dyDescent="0.3">
      <c r="B11961" t="s">
        <v>6</v>
      </c>
      <c r="C11961">
        <v>702684</v>
      </c>
      <c r="D11961">
        <v>1201.26</v>
      </c>
      <c r="E11961">
        <v>1</v>
      </c>
      <c r="F11961" s="2">
        <v>44039</v>
      </c>
      <c r="G11961" t="s">
        <v>20</v>
      </c>
      <c r="H11961" s="2">
        <v>44165</v>
      </c>
      <c r="I11961" s="2">
        <f t="shared" si="744"/>
        <v>44165</v>
      </c>
      <c r="J11961" s="4">
        <f t="shared" si="745"/>
        <v>0</v>
      </c>
      <c r="K11961" s="4">
        <f t="shared" si="746"/>
        <v>114</v>
      </c>
      <c r="L11961" s="4">
        <f t="shared" si="747"/>
        <v>308452.26</v>
      </c>
    </row>
    <row r="11962" spans="2:12" x14ac:dyDescent="0.3">
      <c r="B11962" t="s">
        <v>6</v>
      </c>
      <c r="C11962">
        <v>702684</v>
      </c>
      <c r="D11962">
        <v>1218.48</v>
      </c>
      <c r="E11962">
        <v>1</v>
      </c>
      <c r="F11962" s="2">
        <v>44046</v>
      </c>
      <c r="G11962" t="s">
        <v>20</v>
      </c>
      <c r="H11962" s="2">
        <v>44165</v>
      </c>
      <c r="I11962" s="2">
        <f t="shared" si="744"/>
        <v>44165</v>
      </c>
      <c r="J11962" s="4">
        <f t="shared" si="745"/>
        <v>0</v>
      </c>
      <c r="K11962" s="4">
        <f t="shared" si="746"/>
        <v>114</v>
      </c>
      <c r="L11962" s="4">
        <f t="shared" si="747"/>
        <v>308452.26</v>
      </c>
    </row>
    <row r="11963" spans="2:12" x14ac:dyDescent="0.3">
      <c r="B11963" t="s">
        <v>6</v>
      </c>
      <c r="C11963">
        <v>702936</v>
      </c>
      <c r="D11963">
        <v>612.54</v>
      </c>
      <c r="E11963">
        <v>1</v>
      </c>
      <c r="F11963" s="2">
        <v>44025</v>
      </c>
      <c r="G11963" t="s">
        <v>138</v>
      </c>
      <c r="H11963" s="2">
        <v>44095</v>
      </c>
      <c r="I11963" s="2">
        <f t="shared" si="744"/>
        <v>44165</v>
      </c>
      <c r="J11963" s="4">
        <f t="shared" si="745"/>
        <v>70</v>
      </c>
      <c r="K11963" s="4">
        <f t="shared" si="746"/>
        <v>26</v>
      </c>
      <c r="L11963" s="4">
        <f t="shared" si="747"/>
        <v>105953.63999999997</v>
      </c>
    </row>
    <row r="11964" spans="2:12" x14ac:dyDescent="0.3">
      <c r="B11964" t="s">
        <v>6</v>
      </c>
      <c r="C11964">
        <v>702936</v>
      </c>
      <c r="D11964">
        <v>2402.64</v>
      </c>
      <c r="E11964">
        <v>2</v>
      </c>
      <c r="F11964" s="2">
        <v>44025</v>
      </c>
      <c r="G11964" t="s">
        <v>138</v>
      </c>
      <c r="H11964" s="2">
        <v>44095</v>
      </c>
      <c r="I11964" s="2">
        <f t="shared" si="744"/>
        <v>44165</v>
      </c>
      <c r="J11964" s="4">
        <f t="shared" si="745"/>
        <v>70</v>
      </c>
      <c r="K11964" s="4">
        <f t="shared" si="746"/>
        <v>26</v>
      </c>
      <c r="L11964" s="4">
        <f t="shared" si="747"/>
        <v>105953.63999999997</v>
      </c>
    </row>
    <row r="11965" spans="2:12" x14ac:dyDescent="0.3">
      <c r="B11965" t="s">
        <v>6</v>
      </c>
      <c r="C11965">
        <v>703044</v>
      </c>
      <c r="D11965">
        <v>612.54</v>
      </c>
      <c r="E11965">
        <v>1</v>
      </c>
      <c r="F11965" s="2">
        <v>44032</v>
      </c>
      <c r="G11965" t="s">
        <v>53</v>
      </c>
      <c r="H11965" s="2">
        <v>44158</v>
      </c>
      <c r="I11965" s="2">
        <f t="shared" si="744"/>
        <v>44165</v>
      </c>
      <c r="J11965" s="4">
        <f t="shared" si="745"/>
        <v>7</v>
      </c>
      <c r="K11965" s="4">
        <f t="shared" si="746"/>
        <v>31</v>
      </c>
      <c r="L11965" s="4">
        <f t="shared" si="747"/>
        <v>51529.260000000009</v>
      </c>
    </row>
    <row r="11966" spans="2:12" x14ac:dyDescent="0.3">
      <c r="B11966" t="s">
        <v>6</v>
      </c>
      <c r="C11966">
        <v>703044</v>
      </c>
      <c r="D11966">
        <v>1201.26</v>
      </c>
      <c r="E11966">
        <v>1</v>
      </c>
      <c r="F11966" s="2">
        <v>44025</v>
      </c>
      <c r="G11966" t="s">
        <v>53</v>
      </c>
      <c r="H11966" s="2">
        <v>44158</v>
      </c>
      <c r="I11966" s="2">
        <f t="shared" si="744"/>
        <v>44165</v>
      </c>
      <c r="J11966" s="4">
        <f t="shared" si="745"/>
        <v>7</v>
      </c>
      <c r="K11966" s="4">
        <f t="shared" si="746"/>
        <v>31</v>
      </c>
      <c r="L11966" s="4">
        <f t="shared" si="747"/>
        <v>51529.260000000009</v>
      </c>
    </row>
    <row r="11967" spans="2:12" x14ac:dyDescent="0.3">
      <c r="B11967" t="s">
        <v>6</v>
      </c>
      <c r="C11967">
        <v>704370</v>
      </c>
      <c r="D11967">
        <v>3050.1</v>
      </c>
      <c r="E11967">
        <v>3</v>
      </c>
      <c r="F11967" s="2">
        <v>44032</v>
      </c>
      <c r="G11967" t="s">
        <v>193</v>
      </c>
      <c r="H11967" s="2">
        <v>44116</v>
      </c>
      <c r="I11967" s="2">
        <f t="shared" si="744"/>
        <v>44165</v>
      </c>
      <c r="J11967" s="4">
        <f t="shared" si="745"/>
        <v>49</v>
      </c>
      <c r="K11967" s="4">
        <f t="shared" si="746"/>
        <v>39</v>
      </c>
      <c r="L11967" s="4">
        <f t="shared" si="747"/>
        <v>105519.35999999999</v>
      </c>
    </row>
    <row r="11968" spans="2:12" x14ac:dyDescent="0.3">
      <c r="B11968" t="s">
        <v>6</v>
      </c>
      <c r="C11968">
        <v>704370</v>
      </c>
      <c r="D11968">
        <v>2402.64</v>
      </c>
      <c r="E11968">
        <v>2</v>
      </c>
      <c r="F11968" s="2">
        <v>44025</v>
      </c>
      <c r="G11968" t="s">
        <v>193</v>
      </c>
      <c r="H11968" s="2">
        <v>44116</v>
      </c>
      <c r="I11968" s="2">
        <f t="shared" si="744"/>
        <v>44165</v>
      </c>
      <c r="J11968" s="4">
        <f t="shared" si="745"/>
        <v>49</v>
      </c>
      <c r="K11968" s="4">
        <f t="shared" si="746"/>
        <v>39</v>
      </c>
      <c r="L11968" s="4">
        <f t="shared" si="747"/>
        <v>105519.35999999999</v>
      </c>
    </row>
    <row r="11969" spans="2:12" x14ac:dyDescent="0.3">
      <c r="B11969" t="s">
        <v>6</v>
      </c>
      <c r="C11969">
        <v>704724</v>
      </c>
      <c r="D11969">
        <v>1218.48</v>
      </c>
      <c r="E11969">
        <v>1</v>
      </c>
      <c r="F11969" s="2">
        <v>44046</v>
      </c>
      <c r="G11969" t="s">
        <v>479</v>
      </c>
      <c r="H11969" s="2">
        <v>44144</v>
      </c>
      <c r="I11969" s="2">
        <f t="shared" si="744"/>
        <v>44165</v>
      </c>
      <c r="J11969" s="4">
        <f t="shared" si="745"/>
        <v>21</v>
      </c>
      <c r="K11969" s="4">
        <f t="shared" si="746"/>
        <v>9</v>
      </c>
      <c r="L11969" s="4">
        <f t="shared" si="747"/>
        <v>12549.000000000002</v>
      </c>
    </row>
    <row r="11970" spans="2:12" x14ac:dyDescent="0.3">
      <c r="B11970" t="s">
        <v>6</v>
      </c>
      <c r="C11970">
        <v>705360</v>
      </c>
      <c r="D11970">
        <v>4496.6400000000003</v>
      </c>
      <c r="E11970">
        <v>2</v>
      </c>
      <c r="F11970" s="2">
        <v>44039</v>
      </c>
      <c r="G11970" t="s">
        <v>195</v>
      </c>
      <c r="H11970" s="2">
        <v>44165</v>
      </c>
      <c r="I11970" s="2">
        <f t="shared" si="744"/>
        <v>44165</v>
      </c>
      <c r="J11970" s="4">
        <f t="shared" si="745"/>
        <v>0</v>
      </c>
      <c r="K11970" s="4">
        <f t="shared" si="746"/>
        <v>163</v>
      </c>
      <c r="L11970" s="4">
        <f t="shared" si="747"/>
        <v>491606.4600000002</v>
      </c>
    </row>
    <row r="11971" spans="2:12" x14ac:dyDescent="0.3">
      <c r="B11971" t="s">
        <v>6</v>
      </c>
      <c r="C11971">
        <v>705360</v>
      </c>
      <c r="D11971">
        <v>612.54</v>
      </c>
      <c r="E11971">
        <v>1</v>
      </c>
      <c r="F11971" s="2">
        <v>44018</v>
      </c>
      <c r="G11971" t="s">
        <v>195</v>
      </c>
      <c r="H11971" s="2">
        <v>44165</v>
      </c>
      <c r="I11971" s="2">
        <f t="shared" ref="I11971:I12034" si="748">MAX($F$2:$F$14451)</f>
        <v>44165</v>
      </c>
      <c r="J11971" s="4">
        <f t="shared" ref="J11971:J12034" si="749">DATEDIF(H11971,I11971,"d")</f>
        <v>0</v>
      </c>
      <c r="K11971" s="4">
        <f t="shared" ref="K11971:K12034" si="750">COUNTIF($G:$G,G11971)</f>
        <v>163</v>
      </c>
      <c r="L11971" s="4">
        <f t="shared" ref="L11971:L12034" si="751">SUMIF($G:$G,G11971,$D:$D)</f>
        <v>491606.4600000002</v>
      </c>
    </row>
    <row r="11972" spans="2:12" x14ac:dyDescent="0.3">
      <c r="B11972" t="s">
        <v>6</v>
      </c>
      <c r="C11972">
        <v>705360</v>
      </c>
      <c r="D11972">
        <v>3548.64</v>
      </c>
      <c r="E11972">
        <v>2</v>
      </c>
      <c r="F11972" s="2">
        <v>44018</v>
      </c>
      <c r="G11972" t="s">
        <v>195</v>
      </c>
      <c r="H11972" s="2">
        <v>44165</v>
      </c>
      <c r="I11972" s="2">
        <f t="shared" si="748"/>
        <v>44165</v>
      </c>
      <c r="J11972" s="4">
        <f t="shared" si="749"/>
        <v>0</v>
      </c>
      <c r="K11972" s="4">
        <f t="shared" si="750"/>
        <v>163</v>
      </c>
      <c r="L11972" s="4">
        <f t="shared" si="751"/>
        <v>491606.4600000002</v>
      </c>
    </row>
    <row r="11973" spans="2:12" x14ac:dyDescent="0.3">
      <c r="B11973" t="s">
        <v>6</v>
      </c>
      <c r="C11973">
        <v>705360</v>
      </c>
      <c r="D11973">
        <v>1016.7</v>
      </c>
      <c r="E11973">
        <v>1</v>
      </c>
      <c r="F11973" s="2">
        <v>44025</v>
      </c>
      <c r="G11973" t="s">
        <v>195</v>
      </c>
      <c r="H11973" s="2">
        <v>44165</v>
      </c>
      <c r="I11973" s="2">
        <f t="shared" si="748"/>
        <v>44165</v>
      </c>
      <c r="J11973" s="4">
        <f t="shared" si="749"/>
        <v>0</v>
      </c>
      <c r="K11973" s="4">
        <f t="shared" si="750"/>
        <v>163</v>
      </c>
      <c r="L11973" s="4">
        <f t="shared" si="751"/>
        <v>491606.4600000002</v>
      </c>
    </row>
    <row r="11974" spans="2:12" x14ac:dyDescent="0.3">
      <c r="B11974" t="s">
        <v>6</v>
      </c>
      <c r="C11974">
        <v>705360</v>
      </c>
      <c r="D11974">
        <v>1016.7</v>
      </c>
      <c r="E11974">
        <v>1</v>
      </c>
      <c r="F11974" s="2">
        <v>44032</v>
      </c>
      <c r="G11974" t="s">
        <v>195</v>
      </c>
      <c r="H11974" s="2">
        <v>44165</v>
      </c>
      <c r="I11974" s="2">
        <f t="shared" si="748"/>
        <v>44165</v>
      </c>
      <c r="J11974" s="4">
        <f t="shared" si="749"/>
        <v>0</v>
      </c>
      <c r="K11974" s="4">
        <f t="shared" si="750"/>
        <v>163</v>
      </c>
      <c r="L11974" s="4">
        <f t="shared" si="751"/>
        <v>491606.4600000002</v>
      </c>
    </row>
    <row r="11975" spans="2:12" x14ac:dyDescent="0.3">
      <c r="B11975" t="s">
        <v>6</v>
      </c>
      <c r="C11975">
        <v>705360</v>
      </c>
      <c r="D11975">
        <v>1031.22</v>
      </c>
      <c r="E11975">
        <v>1</v>
      </c>
      <c r="F11975" s="2">
        <v>44039</v>
      </c>
      <c r="G11975" t="s">
        <v>195</v>
      </c>
      <c r="H11975" s="2">
        <v>44165</v>
      </c>
      <c r="I11975" s="2">
        <f t="shared" si="748"/>
        <v>44165</v>
      </c>
      <c r="J11975" s="4">
        <f t="shared" si="749"/>
        <v>0</v>
      </c>
      <c r="K11975" s="4">
        <f t="shared" si="750"/>
        <v>163</v>
      </c>
      <c r="L11975" s="4">
        <f t="shared" si="751"/>
        <v>491606.4600000002</v>
      </c>
    </row>
    <row r="11976" spans="2:12" x14ac:dyDescent="0.3">
      <c r="B11976" t="s">
        <v>6</v>
      </c>
      <c r="C11976">
        <v>705360</v>
      </c>
      <c r="D11976">
        <v>1201.26</v>
      </c>
      <c r="E11976">
        <v>1</v>
      </c>
      <c r="F11976" s="2">
        <v>44032</v>
      </c>
      <c r="G11976" t="s">
        <v>195</v>
      </c>
      <c r="H11976" s="2">
        <v>44165</v>
      </c>
      <c r="I11976" s="2">
        <f t="shared" si="748"/>
        <v>44165</v>
      </c>
      <c r="J11976" s="4">
        <f t="shared" si="749"/>
        <v>0</v>
      </c>
      <c r="K11976" s="4">
        <f t="shared" si="750"/>
        <v>163</v>
      </c>
      <c r="L11976" s="4">
        <f t="shared" si="751"/>
        <v>491606.4600000002</v>
      </c>
    </row>
    <row r="11977" spans="2:12" x14ac:dyDescent="0.3">
      <c r="B11977" t="s">
        <v>6</v>
      </c>
      <c r="C11977">
        <v>705462</v>
      </c>
      <c r="D11977">
        <v>612.54</v>
      </c>
      <c r="E11977">
        <v>1</v>
      </c>
      <c r="F11977" s="2">
        <v>44032</v>
      </c>
      <c r="G11977" t="s">
        <v>22</v>
      </c>
      <c r="H11977" s="2">
        <v>44165</v>
      </c>
      <c r="I11977" s="2">
        <f t="shared" si="748"/>
        <v>44165</v>
      </c>
      <c r="J11977" s="4">
        <f t="shared" si="749"/>
        <v>0</v>
      </c>
      <c r="K11977" s="4">
        <f t="shared" si="750"/>
        <v>86</v>
      </c>
      <c r="L11977" s="4">
        <f t="shared" si="751"/>
        <v>65373.420000000027</v>
      </c>
    </row>
    <row r="11978" spans="2:12" x14ac:dyDescent="0.3">
      <c r="B11978" t="s">
        <v>6</v>
      </c>
      <c r="C11978">
        <v>705462</v>
      </c>
      <c r="D11978">
        <v>1218.48</v>
      </c>
      <c r="E11978">
        <v>1</v>
      </c>
      <c r="F11978" s="2">
        <v>44039</v>
      </c>
      <c r="G11978" t="s">
        <v>22</v>
      </c>
      <c r="H11978" s="2">
        <v>44165</v>
      </c>
      <c r="I11978" s="2">
        <f t="shared" si="748"/>
        <v>44165</v>
      </c>
      <c r="J11978" s="4">
        <f t="shared" si="749"/>
        <v>0</v>
      </c>
      <c r="K11978" s="4">
        <f t="shared" si="750"/>
        <v>86</v>
      </c>
      <c r="L11978" s="4">
        <f t="shared" si="751"/>
        <v>65373.420000000027</v>
      </c>
    </row>
    <row r="11979" spans="2:12" x14ac:dyDescent="0.3">
      <c r="B11979" t="s">
        <v>6</v>
      </c>
      <c r="C11979">
        <v>705462</v>
      </c>
      <c r="D11979">
        <v>1218.48</v>
      </c>
      <c r="E11979">
        <v>1</v>
      </c>
      <c r="F11979" s="2">
        <v>44046</v>
      </c>
      <c r="G11979" t="s">
        <v>22</v>
      </c>
      <c r="H11979" s="2">
        <v>44165</v>
      </c>
      <c r="I11979" s="2">
        <f t="shared" si="748"/>
        <v>44165</v>
      </c>
      <c r="J11979" s="4">
        <f t="shared" si="749"/>
        <v>0</v>
      </c>
      <c r="K11979" s="4">
        <f t="shared" si="750"/>
        <v>86</v>
      </c>
      <c r="L11979" s="4">
        <f t="shared" si="751"/>
        <v>65373.420000000027</v>
      </c>
    </row>
    <row r="11980" spans="2:12" x14ac:dyDescent="0.3">
      <c r="B11980" t="s">
        <v>6</v>
      </c>
      <c r="C11980">
        <v>705468</v>
      </c>
      <c r="D11980">
        <v>2248.3200000000002</v>
      </c>
      <c r="E11980">
        <v>1</v>
      </c>
      <c r="F11980" s="2">
        <v>44039</v>
      </c>
      <c r="G11980" t="s">
        <v>289</v>
      </c>
      <c r="H11980" s="2">
        <v>44144</v>
      </c>
      <c r="I11980" s="2">
        <f t="shared" si="748"/>
        <v>44165</v>
      </c>
      <c r="J11980" s="4">
        <f t="shared" si="749"/>
        <v>21</v>
      </c>
      <c r="K11980" s="4">
        <f t="shared" si="750"/>
        <v>12</v>
      </c>
      <c r="L11980" s="4">
        <f t="shared" si="751"/>
        <v>36927.599999999999</v>
      </c>
    </row>
    <row r="11981" spans="2:12" x14ac:dyDescent="0.3">
      <c r="B11981" t="s">
        <v>6</v>
      </c>
      <c r="C11981">
        <v>706404</v>
      </c>
      <c r="D11981">
        <v>391.38</v>
      </c>
      <c r="E11981">
        <v>1</v>
      </c>
      <c r="F11981" s="2">
        <v>44039</v>
      </c>
      <c r="G11981" t="s">
        <v>409</v>
      </c>
      <c r="H11981" s="2">
        <v>44165</v>
      </c>
      <c r="I11981" s="2">
        <f t="shared" si="748"/>
        <v>44165</v>
      </c>
      <c r="J11981" s="4">
        <f t="shared" si="749"/>
        <v>0</v>
      </c>
      <c r="K11981" s="4">
        <f t="shared" si="750"/>
        <v>64</v>
      </c>
      <c r="L11981" s="4">
        <f t="shared" si="751"/>
        <v>55557.000000000007</v>
      </c>
    </row>
    <row r="11982" spans="2:12" x14ac:dyDescent="0.3">
      <c r="B11982" t="s">
        <v>6</v>
      </c>
      <c r="C11982">
        <v>707178</v>
      </c>
      <c r="D11982">
        <v>4433.16</v>
      </c>
      <c r="E11982">
        <v>2</v>
      </c>
      <c r="F11982" s="2">
        <v>44025</v>
      </c>
      <c r="G11982" t="s">
        <v>410</v>
      </c>
      <c r="H11982" s="2">
        <v>44165</v>
      </c>
      <c r="I11982" s="2">
        <f t="shared" si="748"/>
        <v>44165</v>
      </c>
      <c r="J11982" s="4">
        <f t="shared" si="749"/>
        <v>0</v>
      </c>
      <c r="K11982" s="4">
        <f t="shared" si="750"/>
        <v>9</v>
      </c>
      <c r="L11982" s="4">
        <f t="shared" si="751"/>
        <v>21408.78</v>
      </c>
    </row>
    <row r="11983" spans="2:12" x14ac:dyDescent="0.3">
      <c r="B11983" t="s">
        <v>6</v>
      </c>
      <c r="C11983">
        <v>708780</v>
      </c>
      <c r="D11983">
        <v>385.86</v>
      </c>
      <c r="E11983">
        <v>1</v>
      </c>
      <c r="F11983" s="2">
        <v>44025</v>
      </c>
      <c r="G11983" t="s">
        <v>35</v>
      </c>
      <c r="H11983" s="2">
        <v>44165</v>
      </c>
      <c r="I11983" s="2">
        <f t="shared" si="748"/>
        <v>44165</v>
      </c>
      <c r="J11983" s="4">
        <f t="shared" si="749"/>
        <v>0</v>
      </c>
      <c r="K11983" s="4">
        <f t="shared" si="750"/>
        <v>420</v>
      </c>
      <c r="L11983" s="4">
        <f t="shared" si="751"/>
        <v>876023.69999999937</v>
      </c>
    </row>
    <row r="11984" spans="2:12" x14ac:dyDescent="0.3">
      <c r="B11984" t="s">
        <v>6</v>
      </c>
      <c r="C11984">
        <v>708780</v>
      </c>
      <c r="D11984">
        <v>1163.0999999999999</v>
      </c>
      <c r="E11984">
        <v>3</v>
      </c>
      <c r="F11984" s="2">
        <v>44032</v>
      </c>
      <c r="G11984" t="s">
        <v>35</v>
      </c>
      <c r="H11984" s="2">
        <v>44165</v>
      </c>
      <c r="I11984" s="2">
        <f t="shared" si="748"/>
        <v>44165</v>
      </c>
      <c r="J11984" s="4">
        <f t="shared" si="749"/>
        <v>0</v>
      </c>
      <c r="K11984" s="4">
        <f t="shared" si="750"/>
        <v>420</v>
      </c>
      <c r="L11984" s="4">
        <f t="shared" si="751"/>
        <v>876023.69999999937</v>
      </c>
    </row>
    <row r="11985" spans="2:12" x14ac:dyDescent="0.3">
      <c r="B11985" t="s">
        <v>6</v>
      </c>
      <c r="C11985">
        <v>708780</v>
      </c>
      <c r="D11985">
        <v>782.82</v>
      </c>
      <c r="E11985">
        <v>2</v>
      </c>
      <c r="F11985" s="2">
        <v>44039</v>
      </c>
      <c r="G11985" t="s">
        <v>35</v>
      </c>
      <c r="H11985" s="2">
        <v>44165</v>
      </c>
      <c r="I11985" s="2">
        <f t="shared" si="748"/>
        <v>44165</v>
      </c>
      <c r="J11985" s="4">
        <f t="shared" si="749"/>
        <v>0</v>
      </c>
      <c r="K11985" s="4">
        <f t="shared" si="750"/>
        <v>420</v>
      </c>
      <c r="L11985" s="4">
        <f t="shared" si="751"/>
        <v>876023.69999999937</v>
      </c>
    </row>
    <row r="11986" spans="2:12" x14ac:dyDescent="0.3">
      <c r="B11986" t="s">
        <v>6</v>
      </c>
      <c r="C11986">
        <v>708780</v>
      </c>
      <c r="D11986">
        <v>1225.02</v>
      </c>
      <c r="E11986">
        <v>2</v>
      </c>
      <c r="F11986" s="2">
        <v>44018</v>
      </c>
      <c r="G11986" t="s">
        <v>35</v>
      </c>
      <c r="H11986" s="2">
        <v>44165</v>
      </c>
      <c r="I11986" s="2">
        <f t="shared" si="748"/>
        <v>44165</v>
      </c>
      <c r="J11986" s="4">
        <f t="shared" si="749"/>
        <v>0</v>
      </c>
      <c r="K11986" s="4">
        <f t="shared" si="750"/>
        <v>420</v>
      </c>
      <c r="L11986" s="4">
        <f t="shared" si="751"/>
        <v>876023.69999999937</v>
      </c>
    </row>
    <row r="11987" spans="2:12" x14ac:dyDescent="0.3">
      <c r="B11987" t="s">
        <v>6</v>
      </c>
      <c r="C11987">
        <v>708780</v>
      </c>
      <c r="D11987">
        <v>2450.04</v>
      </c>
      <c r="E11987">
        <v>4</v>
      </c>
      <c r="F11987" s="2">
        <v>44025</v>
      </c>
      <c r="G11987" t="s">
        <v>35</v>
      </c>
      <c r="H11987" s="2">
        <v>44165</v>
      </c>
      <c r="I11987" s="2">
        <f t="shared" si="748"/>
        <v>44165</v>
      </c>
      <c r="J11987" s="4">
        <f t="shared" si="749"/>
        <v>0</v>
      </c>
      <c r="K11987" s="4">
        <f t="shared" si="750"/>
        <v>420</v>
      </c>
      <c r="L11987" s="4">
        <f t="shared" si="751"/>
        <v>876023.69999999937</v>
      </c>
    </row>
    <row r="11988" spans="2:12" x14ac:dyDescent="0.3">
      <c r="B11988" t="s">
        <v>6</v>
      </c>
      <c r="C11988">
        <v>708780</v>
      </c>
      <c r="D11988">
        <v>5521.32</v>
      </c>
      <c r="E11988">
        <v>9</v>
      </c>
      <c r="F11988" s="2">
        <v>44032</v>
      </c>
      <c r="G11988" t="s">
        <v>35</v>
      </c>
      <c r="H11988" s="2">
        <v>44165</v>
      </c>
      <c r="I11988" s="2">
        <f t="shared" si="748"/>
        <v>44165</v>
      </c>
      <c r="J11988" s="4">
        <f t="shared" si="749"/>
        <v>0</v>
      </c>
      <c r="K11988" s="4">
        <f t="shared" si="750"/>
        <v>420</v>
      </c>
      <c r="L11988" s="4">
        <f t="shared" si="751"/>
        <v>876023.69999999937</v>
      </c>
    </row>
    <row r="11989" spans="2:12" x14ac:dyDescent="0.3">
      <c r="B11989" t="s">
        <v>6</v>
      </c>
      <c r="C11989">
        <v>708780</v>
      </c>
      <c r="D11989">
        <v>4969.68</v>
      </c>
      <c r="E11989">
        <v>8</v>
      </c>
      <c r="F11989" s="2">
        <v>44039</v>
      </c>
      <c r="G11989" t="s">
        <v>35</v>
      </c>
      <c r="H11989" s="2">
        <v>44165</v>
      </c>
      <c r="I11989" s="2">
        <f t="shared" si="748"/>
        <v>44165</v>
      </c>
      <c r="J11989" s="4">
        <f t="shared" si="749"/>
        <v>0</v>
      </c>
      <c r="K11989" s="4">
        <f t="shared" si="750"/>
        <v>420</v>
      </c>
      <c r="L11989" s="4">
        <f t="shared" si="751"/>
        <v>876023.69999999937</v>
      </c>
    </row>
    <row r="11990" spans="2:12" x14ac:dyDescent="0.3">
      <c r="B11990" t="s">
        <v>6</v>
      </c>
      <c r="C11990">
        <v>708780</v>
      </c>
      <c r="D11990">
        <v>3106.02</v>
      </c>
      <c r="E11990">
        <v>5</v>
      </c>
      <c r="F11990" s="2">
        <v>44046</v>
      </c>
      <c r="G11990" t="s">
        <v>35</v>
      </c>
      <c r="H11990" s="2">
        <v>44165</v>
      </c>
      <c r="I11990" s="2">
        <f t="shared" si="748"/>
        <v>44165</v>
      </c>
      <c r="J11990" s="4">
        <f t="shared" si="749"/>
        <v>0</v>
      </c>
      <c r="K11990" s="4">
        <f t="shared" si="750"/>
        <v>420</v>
      </c>
      <c r="L11990" s="4">
        <f t="shared" si="751"/>
        <v>876023.69999999937</v>
      </c>
    </row>
    <row r="11991" spans="2:12" x14ac:dyDescent="0.3">
      <c r="B11991" t="s">
        <v>6</v>
      </c>
      <c r="C11991">
        <v>708780</v>
      </c>
      <c r="D11991">
        <v>808.38</v>
      </c>
      <c r="E11991">
        <v>3</v>
      </c>
      <c r="F11991" s="2">
        <v>44018</v>
      </c>
      <c r="G11991" t="s">
        <v>35</v>
      </c>
      <c r="H11991" s="2">
        <v>44165</v>
      </c>
      <c r="I11991" s="2">
        <f t="shared" si="748"/>
        <v>44165</v>
      </c>
      <c r="J11991" s="4">
        <f t="shared" si="749"/>
        <v>0</v>
      </c>
      <c r="K11991" s="4">
        <f t="shared" si="750"/>
        <v>420</v>
      </c>
      <c r="L11991" s="4">
        <f t="shared" si="751"/>
        <v>876023.69999999937</v>
      </c>
    </row>
    <row r="11992" spans="2:12" x14ac:dyDescent="0.3">
      <c r="B11992" t="s">
        <v>6</v>
      </c>
      <c r="C11992">
        <v>708780</v>
      </c>
      <c r="D11992">
        <v>269.45999999999998</v>
      </c>
      <c r="E11992">
        <v>1</v>
      </c>
      <c r="F11992" s="2">
        <v>44025</v>
      </c>
      <c r="G11992" t="s">
        <v>35</v>
      </c>
      <c r="H11992" s="2">
        <v>44165</v>
      </c>
      <c r="I11992" s="2">
        <f t="shared" si="748"/>
        <v>44165</v>
      </c>
      <c r="J11992" s="4">
        <f t="shared" si="749"/>
        <v>0</v>
      </c>
      <c r="K11992" s="4">
        <f t="shared" si="750"/>
        <v>420</v>
      </c>
      <c r="L11992" s="4">
        <f t="shared" si="751"/>
        <v>876023.69999999937</v>
      </c>
    </row>
    <row r="11993" spans="2:12" x14ac:dyDescent="0.3">
      <c r="B11993" t="s">
        <v>6</v>
      </c>
      <c r="C11993">
        <v>708780</v>
      </c>
      <c r="D11993">
        <v>812.28</v>
      </c>
      <c r="E11993">
        <v>3</v>
      </c>
      <c r="F11993" s="2">
        <v>44032</v>
      </c>
      <c r="G11993" t="s">
        <v>35</v>
      </c>
      <c r="H11993" s="2">
        <v>44165</v>
      </c>
      <c r="I11993" s="2">
        <f t="shared" si="748"/>
        <v>44165</v>
      </c>
      <c r="J11993" s="4">
        <f t="shared" si="749"/>
        <v>0</v>
      </c>
      <c r="K11993" s="4">
        <f t="shared" si="750"/>
        <v>420</v>
      </c>
      <c r="L11993" s="4">
        <f t="shared" si="751"/>
        <v>876023.69999999937</v>
      </c>
    </row>
    <row r="11994" spans="2:12" x14ac:dyDescent="0.3">
      <c r="B11994" t="s">
        <v>6</v>
      </c>
      <c r="C11994">
        <v>708780</v>
      </c>
      <c r="D11994">
        <v>1640.04</v>
      </c>
      <c r="E11994">
        <v>6</v>
      </c>
      <c r="F11994" s="2">
        <v>44039</v>
      </c>
      <c r="G11994" t="s">
        <v>35</v>
      </c>
      <c r="H11994" s="2">
        <v>44165</v>
      </c>
      <c r="I11994" s="2">
        <f t="shared" si="748"/>
        <v>44165</v>
      </c>
      <c r="J11994" s="4">
        <f t="shared" si="749"/>
        <v>0</v>
      </c>
      <c r="K11994" s="4">
        <f t="shared" si="750"/>
        <v>420</v>
      </c>
      <c r="L11994" s="4">
        <f t="shared" si="751"/>
        <v>876023.69999999937</v>
      </c>
    </row>
    <row r="11995" spans="2:12" x14ac:dyDescent="0.3">
      <c r="B11995" t="s">
        <v>6</v>
      </c>
      <c r="C11995">
        <v>709416</v>
      </c>
      <c r="D11995">
        <v>385.86</v>
      </c>
      <c r="E11995">
        <v>1</v>
      </c>
      <c r="F11995" s="2">
        <v>44025</v>
      </c>
      <c r="G11995" t="s">
        <v>201</v>
      </c>
      <c r="H11995" s="2">
        <v>44158</v>
      </c>
      <c r="I11995" s="2">
        <f t="shared" si="748"/>
        <v>44165</v>
      </c>
      <c r="J11995" s="4">
        <f t="shared" si="749"/>
        <v>7</v>
      </c>
      <c r="K11995" s="4">
        <f t="shared" si="750"/>
        <v>54</v>
      </c>
      <c r="L11995" s="4">
        <f t="shared" si="751"/>
        <v>139627.25999999998</v>
      </c>
    </row>
    <row r="11996" spans="2:12" x14ac:dyDescent="0.3">
      <c r="B11996" t="s">
        <v>6</v>
      </c>
      <c r="C11996">
        <v>709416</v>
      </c>
      <c r="D11996">
        <v>2402.52</v>
      </c>
      <c r="E11996">
        <v>2</v>
      </c>
      <c r="F11996" s="2">
        <v>44025</v>
      </c>
      <c r="G11996" t="s">
        <v>201</v>
      </c>
      <c r="H11996" s="2">
        <v>44158</v>
      </c>
      <c r="I11996" s="2">
        <f t="shared" si="748"/>
        <v>44165</v>
      </c>
      <c r="J11996" s="4">
        <f t="shared" si="749"/>
        <v>7</v>
      </c>
      <c r="K11996" s="4">
        <f t="shared" si="750"/>
        <v>54</v>
      </c>
      <c r="L11996" s="4">
        <f t="shared" si="751"/>
        <v>139627.25999999998</v>
      </c>
    </row>
    <row r="11997" spans="2:12" x14ac:dyDescent="0.3">
      <c r="B11997" t="s">
        <v>6</v>
      </c>
      <c r="C11997">
        <v>709416</v>
      </c>
      <c r="D11997">
        <v>1218.48</v>
      </c>
      <c r="E11997">
        <v>1</v>
      </c>
      <c r="F11997" s="2">
        <v>44032</v>
      </c>
      <c r="G11997" t="s">
        <v>201</v>
      </c>
      <c r="H11997" s="2">
        <v>44158</v>
      </c>
      <c r="I11997" s="2">
        <f t="shared" si="748"/>
        <v>44165</v>
      </c>
      <c r="J11997" s="4">
        <f t="shared" si="749"/>
        <v>7</v>
      </c>
      <c r="K11997" s="4">
        <f t="shared" si="750"/>
        <v>54</v>
      </c>
      <c r="L11997" s="4">
        <f t="shared" si="751"/>
        <v>139627.25999999998</v>
      </c>
    </row>
    <row r="11998" spans="2:12" x14ac:dyDescent="0.3">
      <c r="B11998" t="s">
        <v>6</v>
      </c>
      <c r="C11998">
        <v>711450</v>
      </c>
      <c r="D11998">
        <v>1218.48</v>
      </c>
      <c r="E11998">
        <v>1</v>
      </c>
      <c r="F11998" s="2">
        <v>44046</v>
      </c>
      <c r="G11998" t="s">
        <v>457</v>
      </c>
      <c r="H11998" s="2">
        <v>44046</v>
      </c>
      <c r="I11998" s="2">
        <f t="shared" si="748"/>
        <v>44165</v>
      </c>
      <c r="J11998" s="4">
        <f t="shared" si="749"/>
        <v>119</v>
      </c>
      <c r="K11998" s="4">
        <f t="shared" si="750"/>
        <v>7</v>
      </c>
      <c r="L11998" s="4">
        <f t="shared" si="751"/>
        <v>9850.7999999999993</v>
      </c>
    </row>
    <row r="11999" spans="2:12" x14ac:dyDescent="0.3">
      <c r="B11999" t="s">
        <v>6</v>
      </c>
      <c r="C11999">
        <v>711894</v>
      </c>
      <c r="D11999">
        <v>1201.26</v>
      </c>
      <c r="E11999">
        <v>1</v>
      </c>
      <c r="F11999" s="2">
        <v>44018</v>
      </c>
      <c r="G11999" t="s">
        <v>66</v>
      </c>
      <c r="H11999" s="2">
        <v>44165</v>
      </c>
      <c r="I11999" s="2">
        <f t="shared" si="748"/>
        <v>44165</v>
      </c>
      <c r="J11999" s="4">
        <f t="shared" si="749"/>
        <v>0</v>
      </c>
      <c r="K11999" s="4">
        <f t="shared" si="750"/>
        <v>62</v>
      </c>
      <c r="L11999" s="4">
        <f t="shared" si="751"/>
        <v>169008.48000000007</v>
      </c>
    </row>
    <row r="12000" spans="2:12" x14ac:dyDescent="0.3">
      <c r="B12000" t="s">
        <v>6</v>
      </c>
      <c r="C12000">
        <v>712200</v>
      </c>
      <c r="D12000">
        <v>1774.32</v>
      </c>
      <c r="E12000">
        <v>1</v>
      </c>
      <c r="F12000" s="2">
        <v>44025</v>
      </c>
      <c r="G12000" t="s">
        <v>110</v>
      </c>
      <c r="H12000" s="2">
        <v>44123</v>
      </c>
      <c r="I12000" s="2">
        <f t="shared" si="748"/>
        <v>44165</v>
      </c>
      <c r="J12000" s="4">
        <f t="shared" si="749"/>
        <v>42</v>
      </c>
      <c r="K12000" s="4">
        <f t="shared" si="750"/>
        <v>7</v>
      </c>
      <c r="L12000" s="4">
        <f t="shared" si="751"/>
        <v>14512.559999999998</v>
      </c>
    </row>
    <row r="12001" spans="2:12" x14ac:dyDescent="0.3">
      <c r="B12001" t="s">
        <v>6</v>
      </c>
      <c r="C12001">
        <v>712482</v>
      </c>
      <c r="D12001">
        <v>617.4</v>
      </c>
      <c r="E12001">
        <v>1</v>
      </c>
      <c r="F12001" s="2">
        <v>44032</v>
      </c>
      <c r="G12001" t="s">
        <v>206</v>
      </c>
      <c r="H12001" s="2">
        <v>44151</v>
      </c>
      <c r="I12001" s="2">
        <f t="shared" si="748"/>
        <v>44165</v>
      </c>
      <c r="J12001" s="4">
        <f t="shared" si="749"/>
        <v>14</v>
      </c>
      <c r="K12001" s="4">
        <f t="shared" si="750"/>
        <v>46</v>
      </c>
      <c r="L12001" s="4">
        <f t="shared" si="751"/>
        <v>18532.86</v>
      </c>
    </row>
    <row r="12002" spans="2:12" x14ac:dyDescent="0.3">
      <c r="B12002" t="s">
        <v>6</v>
      </c>
      <c r="C12002">
        <v>712482</v>
      </c>
      <c r="D12002">
        <v>273.36</v>
      </c>
      <c r="E12002">
        <v>1</v>
      </c>
      <c r="F12002" s="2">
        <v>44039</v>
      </c>
      <c r="G12002" t="s">
        <v>206</v>
      </c>
      <c r="H12002" s="2">
        <v>44151</v>
      </c>
      <c r="I12002" s="2">
        <f t="shared" si="748"/>
        <v>44165</v>
      </c>
      <c r="J12002" s="4">
        <f t="shared" si="749"/>
        <v>14</v>
      </c>
      <c r="K12002" s="4">
        <f t="shared" si="750"/>
        <v>46</v>
      </c>
      <c r="L12002" s="4">
        <f t="shared" si="751"/>
        <v>18532.86</v>
      </c>
    </row>
    <row r="12003" spans="2:12" x14ac:dyDescent="0.3">
      <c r="B12003" t="s">
        <v>6</v>
      </c>
      <c r="C12003">
        <v>712536</v>
      </c>
      <c r="D12003">
        <v>621.17999999999995</v>
      </c>
      <c r="E12003">
        <v>1</v>
      </c>
      <c r="F12003" s="2">
        <v>44039</v>
      </c>
      <c r="G12003" t="s">
        <v>207</v>
      </c>
      <c r="H12003" s="2">
        <v>44039</v>
      </c>
      <c r="I12003" s="2">
        <f t="shared" si="748"/>
        <v>44165</v>
      </c>
      <c r="J12003" s="4">
        <f t="shared" si="749"/>
        <v>126</v>
      </c>
      <c r="K12003" s="4">
        <f t="shared" si="750"/>
        <v>11</v>
      </c>
      <c r="L12003" s="4">
        <f t="shared" si="751"/>
        <v>25617.359999999997</v>
      </c>
    </row>
    <row r="12004" spans="2:12" x14ac:dyDescent="0.3">
      <c r="B12004" t="s">
        <v>6</v>
      </c>
      <c r="C12004">
        <v>712536</v>
      </c>
      <c r="D12004">
        <v>4873.9799999999996</v>
      </c>
      <c r="E12004">
        <v>4</v>
      </c>
      <c r="F12004" s="2">
        <v>44039</v>
      </c>
      <c r="G12004" t="s">
        <v>207</v>
      </c>
      <c r="H12004" s="2">
        <v>44039</v>
      </c>
      <c r="I12004" s="2">
        <f t="shared" si="748"/>
        <v>44165</v>
      </c>
      <c r="J12004" s="4">
        <f t="shared" si="749"/>
        <v>126</v>
      </c>
      <c r="K12004" s="4">
        <f t="shared" si="750"/>
        <v>11</v>
      </c>
      <c r="L12004" s="4">
        <f t="shared" si="751"/>
        <v>25617.359999999997</v>
      </c>
    </row>
    <row r="12005" spans="2:12" x14ac:dyDescent="0.3">
      <c r="B12005" t="s">
        <v>6</v>
      </c>
      <c r="C12005">
        <v>713718</v>
      </c>
      <c r="D12005">
        <v>2402.64</v>
      </c>
      <c r="E12005">
        <v>2</v>
      </c>
      <c r="F12005" s="2">
        <v>44018</v>
      </c>
      <c r="G12005" t="s">
        <v>16</v>
      </c>
      <c r="H12005" s="2">
        <v>44158</v>
      </c>
      <c r="I12005" s="2">
        <f t="shared" si="748"/>
        <v>44165</v>
      </c>
      <c r="J12005" s="4">
        <f t="shared" si="749"/>
        <v>7</v>
      </c>
      <c r="K12005" s="4">
        <f t="shared" si="750"/>
        <v>25</v>
      </c>
      <c r="L12005" s="4">
        <f t="shared" si="751"/>
        <v>80443.02</v>
      </c>
    </row>
    <row r="12006" spans="2:12" x14ac:dyDescent="0.3">
      <c r="B12006" t="s">
        <v>6</v>
      </c>
      <c r="C12006">
        <v>713718</v>
      </c>
      <c r="D12006">
        <v>2402.64</v>
      </c>
      <c r="E12006">
        <v>2</v>
      </c>
      <c r="F12006" s="2">
        <v>44032</v>
      </c>
      <c r="G12006" t="s">
        <v>16</v>
      </c>
      <c r="H12006" s="2">
        <v>44158</v>
      </c>
      <c r="I12006" s="2">
        <f t="shared" si="748"/>
        <v>44165</v>
      </c>
      <c r="J12006" s="4">
        <f t="shared" si="749"/>
        <v>7</v>
      </c>
      <c r="K12006" s="4">
        <f t="shared" si="750"/>
        <v>25</v>
      </c>
      <c r="L12006" s="4">
        <f t="shared" si="751"/>
        <v>80443.02</v>
      </c>
    </row>
    <row r="12007" spans="2:12" x14ac:dyDescent="0.3">
      <c r="B12007" t="s">
        <v>6</v>
      </c>
      <c r="C12007">
        <v>714942</v>
      </c>
      <c r="D12007">
        <v>1201.26</v>
      </c>
      <c r="E12007">
        <v>1</v>
      </c>
      <c r="F12007" s="2">
        <v>44025</v>
      </c>
      <c r="G12007" t="s">
        <v>208</v>
      </c>
      <c r="H12007" s="2">
        <v>44165</v>
      </c>
      <c r="I12007" s="2">
        <f t="shared" si="748"/>
        <v>44165</v>
      </c>
      <c r="J12007" s="4">
        <f t="shared" si="749"/>
        <v>0</v>
      </c>
      <c r="K12007" s="4">
        <f t="shared" si="750"/>
        <v>11</v>
      </c>
      <c r="L12007" s="4">
        <f t="shared" si="751"/>
        <v>36871.74</v>
      </c>
    </row>
    <row r="12008" spans="2:12" x14ac:dyDescent="0.3">
      <c r="B12008" t="s">
        <v>6</v>
      </c>
      <c r="C12008">
        <v>718086</v>
      </c>
      <c r="D12008">
        <v>3603.96</v>
      </c>
      <c r="E12008">
        <v>3</v>
      </c>
      <c r="F12008" s="2">
        <v>44025</v>
      </c>
      <c r="G12008" t="s">
        <v>211</v>
      </c>
      <c r="H12008" s="2">
        <v>44165</v>
      </c>
      <c r="I12008" s="2">
        <f t="shared" si="748"/>
        <v>44165</v>
      </c>
      <c r="J12008" s="4">
        <f t="shared" si="749"/>
        <v>0</v>
      </c>
      <c r="K12008" s="4">
        <f t="shared" si="750"/>
        <v>66</v>
      </c>
      <c r="L12008" s="4">
        <f t="shared" si="751"/>
        <v>235780.14000000004</v>
      </c>
    </row>
    <row r="12009" spans="2:12" x14ac:dyDescent="0.3">
      <c r="B12009" t="s">
        <v>6</v>
      </c>
      <c r="C12009">
        <v>718152</v>
      </c>
      <c r="D12009">
        <v>391.38</v>
      </c>
      <c r="E12009">
        <v>1</v>
      </c>
      <c r="F12009" s="2">
        <v>44039</v>
      </c>
      <c r="G12009" t="s">
        <v>37</v>
      </c>
      <c r="H12009" s="2">
        <v>44165</v>
      </c>
      <c r="I12009" s="2">
        <f t="shared" si="748"/>
        <v>44165</v>
      </c>
      <c r="J12009" s="4">
        <f t="shared" si="749"/>
        <v>0</v>
      </c>
      <c r="K12009" s="4">
        <f t="shared" si="750"/>
        <v>327</v>
      </c>
      <c r="L12009" s="4">
        <f t="shared" si="751"/>
        <v>386034.60000000044</v>
      </c>
    </row>
    <row r="12010" spans="2:12" x14ac:dyDescent="0.3">
      <c r="B12010" t="s">
        <v>6</v>
      </c>
      <c r="C12010">
        <v>718152</v>
      </c>
      <c r="D12010">
        <v>1225.02</v>
      </c>
      <c r="E12010">
        <v>2</v>
      </c>
      <c r="F12010" s="2">
        <v>44025</v>
      </c>
      <c r="G12010" t="s">
        <v>37</v>
      </c>
      <c r="H12010" s="2">
        <v>44165</v>
      </c>
      <c r="I12010" s="2">
        <f t="shared" si="748"/>
        <v>44165</v>
      </c>
      <c r="J12010" s="4">
        <f t="shared" si="749"/>
        <v>0</v>
      </c>
      <c r="K12010" s="4">
        <f t="shared" si="750"/>
        <v>327</v>
      </c>
      <c r="L12010" s="4">
        <f t="shared" si="751"/>
        <v>386034.60000000044</v>
      </c>
    </row>
    <row r="12011" spans="2:12" x14ac:dyDescent="0.3">
      <c r="B12011" t="s">
        <v>6</v>
      </c>
      <c r="C12011">
        <v>718152</v>
      </c>
      <c r="D12011">
        <v>621.17999999999995</v>
      </c>
      <c r="E12011">
        <v>1</v>
      </c>
      <c r="F12011" s="2">
        <v>44039</v>
      </c>
      <c r="G12011" t="s">
        <v>37</v>
      </c>
      <c r="H12011" s="2">
        <v>44165</v>
      </c>
      <c r="I12011" s="2">
        <f t="shared" si="748"/>
        <v>44165</v>
      </c>
      <c r="J12011" s="4">
        <f t="shared" si="749"/>
        <v>0</v>
      </c>
      <c r="K12011" s="4">
        <f t="shared" si="750"/>
        <v>327</v>
      </c>
      <c r="L12011" s="4">
        <f t="shared" si="751"/>
        <v>386034.60000000044</v>
      </c>
    </row>
    <row r="12012" spans="2:12" x14ac:dyDescent="0.3">
      <c r="B12012" t="s">
        <v>6</v>
      </c>
      <c r="C12012">
        <v>718152</v>
      </c>
      <c r="D12012">
        <v>612.54</v>
      </c>
      <c r="E12012">
        <v>1</v>
      </c>
      <c r="F12012" s="2">
        <v>44025</v>
      </c>
      <c r="G12012" t="s">
        <v>37</v>
      </c>
      <c r="H12012" s="2">
        <v>44165</v>
      </c>
      <c r="I12012" s="2">
        <f t="shared" si="748"/>
        <v>44165</v>
      </c>
      <c r="J12012" s="4">
        <f t="shared" si="749"/>
        <v>0</v>
      </c>
      <c r="K12012" s="4">
        <f t="shared" si="750"/>
        <v>327</v>
      </c>
      <c r="L12012" s="4">
        <f t="shared" si="751"/>
        <v>386034.60000000044</v>
      </c>
    </row>
    <row r="12013" spans="2:12" x14ac:dyDescent="0.3">
      <c r="B12013" t="s">
        <v>6</v>
      </c>
      <c r="C12013">
        <v>718152</v>
      </c>
      <c r="D12013">
        <v>3106.02</v>
      </c>
      <c r="E12013">
        <v>5</v>
      </c>
      <c r="F12013" s="2">
        <v>44046</v>
      </c>
      <c r="G12013" t="s">
        <v>37</v>
      </c>
      <c r="H12013" s="2">
        <v>44165</v>
      </c>
      <c r="I12013" s="2">
        <f t="shared" si="748"/>
        <v>44165</v>
      </c>
      <c r="J12013" s="4">
        <f t="shared" si="749"/>
        <v>0</v>
      </c>
      <c r="K12013" s="4">
        <f t="shared" si="750"/>
        <v>327</v>
      </c>
      <c r="L12013" s="4">
        <f t="shared" si="751"/>
        <v>386034.60000000044</v>
      </c>
    </row>
    <row r="12014" spans="2:12" x14ac:dyDescent="0.3">
      <c r="B12014" t="s">
        <v>6</v>
      </c>
      <c r="C12014">
        <v>718500</v>
      </c>
      <c r="D12014">
        <v>2216.58</v>
      </c>
      <c r="E12014">
        <v>1</v>
      </c>
      <c r="F12014" s="2">
        <v>44032</v>
      </c>
      <c r="G12014" t="s">
        <v>38</v>
      </c>
      <c r="H12014" s="2">
        <v>44116</v>
      </c>
      <c r="I12014" s="2">
        <f t="shared" si="748"/>
        <v>44165</v>
      </c>
      <c r="J12014" s="4">
        <f t="shared" si="749"/>
        <v>49</v>
      </c>
      <c r="K12014" s="4">
        <f t="shared" si="750"/>
        <v>6</v>
      </c>
      <c r="L12014" s="4">
        <f t="shared" si="751"/>
        <v>24280.980000000003</v>
      </c>
    </row>
    <row r="12015" spans="2:12" x14ac:dyDescent="0.3">
      <c r="B12015" t="s">
        <v>6</v>
      </c>
      <c r="C12015">
        <v>718962</v>
      </c>
      <c r="D12015">
        <v>4433.16</v>
      </c>
      <c r="E12015">
        <v>2</v>
      </c>
      <c r="F12015" s="2">
        <v>44018</v>
      </c>
      <c r="G12015" t="s">
        <v>338</v>
      </c>
      <c r="H12015" s="2">
        <v>44018</v>
      </c>
      <c r="I12015" s="2">
        <f t="shared" si="748"/>
        <v>44165</v>
      </c>
      <c r="J12015" s="4">
        <f t="shared" si="749"/>
        <v>147</v>
      </c>
      <c r="K12015" s="4">
        <f t="shared" si="750"/>
        <v>12</v>
      </c>
      <c r="L12015" s="4">
        <f t="shared" si="751"/>
        <v>28271.46</v>
      </c>
    </row>
    <row r="12016" spans="2:12" x14ac:dyDescent="0.3">
      <c r="B12016" t="s">
        <v>6</v>
      </c>
      <c r="C12016">
        <v>719022</v>
      </c>
      <c r="D12016">
        <v>385.86</v>
      </c>
      <c r="E12016">
        <v>1</v>
      </c>
      <c r="F12016" s="2">
        <v>44018</v>
      </c>
      <c r="G12016" t="s">
        <v>166</v>
      </c>
      <c r="H12016" s="2">
        <v>44165</v>
      </c>
      <c r="I12016" s="2">
        <f t="shared" si="748"/>
        <v>44165</v>
      </c>
      <c r="J12016" s="4">
        <f t="shared" si="749"/>
        <v>0</v>
      </c>
      <c r="K12016" s="4">
        <f t="shared" si="750"/>
        <v>96</v>
      </c>
      <c r="L12016" s="4">
        <f t="shared" si="751"/>
        <v>46850.639999999992</v>
      </c>
    </row>
    <row r="12017" spans="2:12" x14ac:dyDescent="0.3">
      <c r="B12017" t="s">
        <v>6</v>
      </c>
      <c r="C12017">
        <v>719022</v>
      </c>
      <c r="D12017">
        <v>269.45999999999998</v>
      </c>
      <c r="E12017">
        <v>1</v>
      </c>
      <c r="F12017" s="2">
        <v>44032</v>
      </c>
      <c r="G12017" t="s">
        <v>166</v>
      </c>
      <c r="H12017" s="2">
        <v>44165</v>
      </c>
      <c r="I12017" s="2">
        <f t="shared" si="748"/>
        <v>44165</v>
      </c>
      <c r="J12017" s="4">
        <f t="shared" si="749"/>
        <v>0</v>
      </c>
      <c r="K12017" s="4">
        <f t="shared" si="750"/>
        <v>96</v>
      </c>
      <c r="L12017" s="4">
        <f t="shared" si="751"/>
        <v>46850.639999999992</v>
      </c>
    </row>
    <row r="12018" spans="2:12" x14ac:dyDescent="0.3">
      <c r="B12018" t="s">
        <v>6</v>
      </c>
      <c r="C12018">
        <v>719022</v>
      </c>
      <c r="D12018">
        <v>1201.26</v>
      </c>
      <c r="E12018">
        <v>1</v>
      </c>
      <c r="F12018" s="2">
        <v>44025</v>
      </c>
      <c r="G12018" t="s">
        <v>166</v>
      </c>
      <c r="H12018" s="2">
        <v>44165</v>
      </c>
      <c r="I12018" s="2">
        <f t="shared" si="748"/>
        <v>44165</v>
      </c>
      <c r="J12018" s="4">
        <f t="shared" si="749"/>
        <v>0</v>
      </c>
      <c r="K12018" s="4">
        <f t="shared" si="750"/>
        <v>96</v>
      </c>
      <c r="L12018" s="4">
        <f t="shared" si="751"/>
        <v>46850.639999999992</v>
      </c>
    </row>
    <row r="12019" spans="2:12" x14ac:dyDescent="0.3">
      <c r="B12019" t="s">
        <v>6</v>
      </c>
      <c r="C12019">
        <v>721512</v>
      </c>
      <c r="D12019">
        <v>385.86</v>
      </c>
      <c r="E12019">
        <v>1</v>
      </c>
      <c r="F12019" s="2">
        <v>44025</v>
      </c>
      <c r="G12019" t="s">
        <v>214</v>
      </c>
      <c r="H12019" s="2">
        <v>44137</v>
      </c>
      <c r="I12019" s="2">
        <f t="shared" si="748"/>
        <v>44165</v>
      </c>
      <c r="J12019" s="4">
        <f t="shared" si="749"/>
        <v>28</v>
      </c>
      <c r="K12019" s="4">
        <f t="shared" si="750"/>
        <v>41</v>
      </c>
      <c r="L12019" s="4">
        <f t="shared" si="751"/>
        <v>15719.520000000004</v>
      </c>
    </row>
    <row r="12020" spans="2:12" x14ac:dyDescent="0.3">
      <c r="B12020" t="s">
        <v>6</v>
      </c>
      <c r="C12020">
        <v>723390</v>
      </c>
      <c r="D12020">
        <v>1863.6</v>
      </c>
      <c r="E12020">
        <v>3</v>
      </c>
      <c r="F12020" s="2">
        <v>44046</v>
      </c>
      <c r="G12020" t="s">
        <v>90</v>
      </c>
      <c r="H12020" s="2">
        <v>44158</v>
      </c>
      <c r="I12020" s="2">
        <f t="shared" si="748"/>
        <v>44165</v>
      </c>
      <c r="J12020" s="4">
        <f t="shared" si="749"/>
        <v>7</v>
      </c>
      <c r="K12020" s="4">
        <f t="shared" si="750"/>
        <v>67</v>
      </c>
      <c r="L12020" s="4">
        <f t="shared" si="751"/>
        <v>92243.51999999999</v>
      </c>
    </row>
    <row r="12021" spans="2:12" x14ac:dyDescent="0.3">
      <c r="B12021" t="s">
        <v>6</v>
      </c>
      <c r="C12021">
        <v>723390</v>
      </c>
      <c r="D12021">
        <v>820.02</v>
      </c>
      <c r="E12021">
        <v>3</v>
      </c>
      <c r="F12021" s="2">
        <v>44032</v>
      </c>
      <c r="G12021" t="s">
        <v>90</v>
      </c>
      <c r="H12021" s="2">
        <v>44158</v>
      </c>
      <c r="I12021" s="2">
        <f t="shared" si="748"/>
        <v>44165</v>
      </c>
      <c r="J12021" s="4">
        <f t="shared" si="749"/>
        <v>7</v>
      </c>
      <c r="K12021" s="4">
        <f t="shared" si="750"/>
        <v>67</v>
      </c>
      <c r="L12021" s="4">
        <f t="shared" si="751"/>
        <v>92243.51999999999</v>
      </c>
    </row>
    <row r="12022" spans="2:12" x14ac:dyDescent="0.3">
      <c r="B12022" t="s">
        <v>6</v>
      </c>
      <c r="C12022">
        <v>723390</v>
      </c>
      <c r="D12022">
        <v>1201.26</v>
      </c>
      <c r="E12022">
        <v>1</v>
      </c>
      <c r="F12022" s="2">
        <v>44025</v>
      </c>
      <c r="G12022" t="s">
        <v>90</v>
      </c>
      <c r="H12022" s="2">
        <v>44158</v>
      </c>
      <c r="I12022" s="2">
        <f t="shared" si="748"/>
        <v>44165</v>
      </c>
      <c r="J12022" s="4">
        <f t="shared" si="749"/>
        <v>7</v>
      </c>
      <c r="K12022" s="4">
        <f t="shared" si="750"/>
        <v>67</v>
      </c>
      <c r="L12022" s="4">
        <f t="shared" si="751"/>
        <v>92243.51999999999</v>
      </c>
    </row>
    <row r="12023" spans="2:12" x14ac:dyDescent="0.3">
      <c r="B12023" t="s">
        <v>6</v>
      </c>
      <c r="C12023">
        <v>724080</v>
      </c>
      <c r="D12023">
        <v>1218.48</v>
      </c>
      <c r="E12023">
        <v>1</v>
      </c>
      <c r="F12023" s="2">
        <v>44039</v>
      </c>
      <c r="G12023" t="s">
        <v>291</v>
      </c>
      <c r="H12023" s="2">
        <v>44109</v>
      </c>
      <c r="I12023" s="2">
        <f t="shared" si="748"/>
        <v>44165</v>
      </c>
      <c r="J12023" s="4">
        <f t="shared" si="749"/>
        <v>56</v>
      </c>
      <c r="K12023" s="4">
        <f t="shared" si="750"/>
        <v>17</v>
      </c>
      <c r="L12023" s="4">
        <f t="shared" si="751"/>
        <v>91041.839999999982</v>
      </c>
    </row>
    <row r="12024" spans="2:12" x14ac:dyDescent="0.3">
      <c r="B12024" t="s">
        <v>6</v>
      </c>
      <c r="C12024">
        <v>724974</v>
      </c>
      <c r="D12024">
        <v>391.38</v>
      </c>
      <c r="E12024">
        <v>1</v>
      </c>
      <c r="F12024" s="2">
        <v>44046</v>
      </c>
      <c r="G12024" t="s">
        <v>73</v>
      </c>
      <c r="H12024" s="2">
        <v>44165</v>
      </c>
      <c r="I12024" s="2">
        <f t="shared" si="748"/>
        <v>44165</v>
      </c>
      <c r="J12024" s="4">
        <f t="shared" si="749"/>
        <v>0</v>
      </c>
      <c r="K12024" s="4">
        <f t="shared" si="750"/>
        <v>236</v>
      </c>
      <c r="L12024" s="4">
        <f t="shared" si="751"/>
        <v>780258.53999999957</v>
      </c>
    </row>
    <row r="12025" spans="2:12" x14ac:dyDescent="0.3">
      <c r="B12025" t="s">
        <v>6</v>
      </c>
      <c r="C12025">
        <v>724974</v>
      </c>
      <c r="D12025">
        <v>612.54</v>
      </c>
      <c r="E12025">
        <v>1</v>
      </c>
      <c r="F12025" s="2">
        <v>44018</v>
      </c>
      <c r="G12025" t="s">
        <v>73</v>
      </c>
      <c r="H12025" s="2">
        <v>44165</v>
      </c>
      <c r="I12025" s="2">
        <f t="shared" si="748"/>
        <v>44165</v>
      </c>
      <c r="J12025" s="4">
        <f t="shared" si="749"/>
        <v>0</v>
      </c>
      <c r="K12025" s="4">
        <f t="shared" si="750"/>
        <v>236</v>
      </c>
      <c r="L12025" s="4">
        <f t="shared" si="751"/>
        <v>780258.53999999957</v>
      </c>
    </row>
    <row r="12026" spans="2:12" x14ac:dyDescent="0.3">
      <c r="B12026" t="s">
        <v>6</v>
      </c>
      <c r="C12026">
        <v>724974</v>
      </c>
      <c r="D12026">
        <v>4287.6000000000004</v>
      </c>
      <c r="E12026">
        <v>7</v>
      </c>
      <c r="F12026" s="2">
        <v>44025</v>
      </c>
      <c r="G12026" t="s">
        <v>73</v>
      </c>
      <c r="H12026" s="2">
        <v>44165</v>
      </c>
      <c r="I12026" s="2">
        <f t="shared" si="748"/>
        <v>44165</v>
      </c>
      <c r="J12026" s="4">
        <f t="shared" si="749"/>
        <v>0</v>
      </c>
      <c r="K12026" s="4">
        <f t="shared" si="750"/>
        <v>236</v>
      </c>
      <c r="L12026" s="4">
        <f t="shared" si="751"/>
        <v>780258.53999999957</v>
      </c>
    </row>
    <row r="12027" spans="2:12" x14ac:dyDescent="0.3">
      <c r="B12027" t="s">
        <v>6</v>
      </c>
      <c r="C12027">
        <v>724974</v>
      </c>
      <c r="D12027">
        <v>1225.02</v>
      </c>
      <c r="E12027">
        <v>2</v>
      </c>
      <c r="F12027" s="2">
        <v>44032</v>
      </c>
      <c r="G12027" t="s">
        <v>73</v>
      </c>
      <c r="H12027" s="2">
        <v>44165</v>
      </c>
      <c r="I12027" s="2">
        <f t="shared" si="748"/>
        <v>44165</v>
      </c>
      <c r="J12027" s="4">
        <f t="shared" si="749"/>
        <v>0</v>
      </c>
      <c r="K12027" s="4">
        <f t="shared" si="750"/>
        <v>236</v>
      </c>
      <c r="L12027" s="4">
        <f t="shared" si="751"/>
        <v>780258.53999999957</v>
      </c>
    </row>
    <row r="12028" spans="2:12" x14ac:dyDescent="0.3">
      <c r="B12028" t="s">
        <v>6</v>
      </c>
      <c r="C12028">
        <v>724974</v>
      </c>
      <c r="D12028">
        <v>1863.6</v>
      </c>
      <c r="E12028">
        <v>3</v>
      </c>
      <c r="F12028" s="2">
        <v>44039</v>
      </c>
      <c r="G12028" t="s">
        <v>73</v>
      </c>
      <c r="H12028" s="2">
        <v>44165</v>
      </c>
      <c r="I12028" s="2">
        <f t="shared" si="748"/>
        <v>44165</v>
      </c>
      <c r="J12028" s="4">
        <f t="shared" si="749"/>
        <v>0</v>
      </c>
      <c r="K12028" s="4">
        <f t="shared" si="750"/>
        <v>236</v>
      </c>
      <c r="L12028" s="4">
        <f t="shared" si="751"/>
        <v>780258.53999999957</v>
      </c>
    </row>
    <row r="12029" spans="2:12" x14ac:dyDescent="0.3">
      <c r="B12029" t="s">
        <v>6</v>
      </c>
      <c r="C12029">
        <v>724974</v>
      </c>
      <c r="D12029">
        <v>4348.4399999999996</v>
      </c>
      <c r="E12029">
        <v>7</v>
      </c>
      <c r="F12029" s="2">
        <v>44046</v>
      </c>
      <c r="G12029" t="s">
        <v>73</v>
      </c>
      <c r="H12029" s="2">
        <v>44165</v>
      </c>
      <c r="I12029" s="2">
        <f t="shared" si="748"/>
        <v>44165</v>
      </c>
      <c r="J12029" s="4">
        <f t="shared" si="749"/>
        <v>0</v>
      </c>
      <c r="K12029" s="4">
        <f t="shared" si="750"/>
        <v>236</v>
      </c>
      <c r="L12029" s="4">
        <f t="shared" si="751"/>
        <v>780258.53999999957</v>
      </c>
    </row>
    <row r="12030" spans="2:12" x14ac:dyDescent="0.3">
      <c r="B12030" t="s">
        <v>6</v>
      </c>
      <c r="C12030">
        <v>724974</v>
      </c>
      <c r="D12030">
        <v>2402.52</v>
      </c>
      <c r="E12030">
        <v>2</v>
      </c>
      <c r="F12030" s="2">
        <v>44018</v>
      </c>
      <c r="G12030" t="s">
        <v>73</v>
      </c>
      <c r="H12030" s="2">
        <v>44165</v>
      </c>
      <c r="I12030" s="2">
        <f t="shared" si="748"/>
        <v>44165</v>
      </c>
      <c r="J12030" s="4">
        <f t="shared" si="749"/>
        <v>0</v>
      </c>
      <c r="K12030" s="4">
        <f t="shared" si="750"/>
        <v>236</v>
      </c>
      <c r="L12030" s="4">
        <f t="shared" si="751"/>
        <v>780258.53999999957</v>
      </c>
    </row>
    <row r="12031" spans="2:12" x14ac:dyDescent="0.3">
      <c r="B12031" t="s">
        <v>6</v>
      </c>
      <c r="C12031">
        <v>724974</v>
      </c>
      <c r="D12031">
        <v>2402.52</v>
      </c>
      <c r="E12031">
        <v>2</v>
      </c>
      <c r="F12031" s="2">
        <v>44025</v>
      </c>
      <c r="G12031" t="s">
        <v>73</v>
      </c>
      <c r="H12031" s="2">
        <v>44165</v>
      </c>
      <c r="I12031" s="2">
        <f t="shared" si="748"/>
        <v>44165</v>
      </c>
      <c r="J12031" s="4">
        <f t="shared" si="749"/>
        <v>0</v>
      </c>
      <c r="K12031" s="4">
        <f t="shared" si="750"/>
        <v>236</v>
      </c>
      <c r="L12031" s="4">
        <f t="shared" si="751"/>
        <v>780258.53999999957</v>
      </c>
    </row>
    <row r="12032" spans="2:12" x14ac:dyDescent="0.3">
      <c r="B12032" t="s">
        <v>6</v>
      </c>
      <c r="C12032">
        <v>724974</v>
      </c>
      <c r="D12032">
        <v>10914.9</v>
      </c>
      <c r="E12032">
        <v>9</v>
      </c>
      <c r="F12032" s="2">
        <v>44032</v>
      </c>
      <c r="G12032" t="s">
        <v>73</v>
      </c>
      <c r="H12032" s="2">
        <v>44165</v>
      </c>
      <c r="I12032" s="2">
        <f t="shared" si="748"/>
        <v>44165</v>
      </c>
      <c r="J12032" s="4">
        <f t="shared" si="749"/>
        <v>0</v>
      </c>
      <c r="K12032" s="4">
        <f t="shared" si="750"/>
        <v>236</v>
      </c>
      <c r="L12032" s="4">
        <f t="shared" si="751"/>
        <v>780258.53999999957</v>
      </c>
    </row>
    <row r="12033" spans="2:12" x14ac:dyDescent="0.3">
      <c r="B12033" t="s">
        <v>6</v>
      </c>
      <c r="C12033">
        <v>724974</v>
      </c>
      <c r="D12033">
        <v>6092.46</v>
      </c>
      <c r="E12033">
        <v>5</v>
      </c>
      <c r="F12033" s="2">
        <v>44039</v>
      </c>
      <c r="G12033" t="s">
        <v>73</v>
      </c>
      <c r="H12033" s="2">
        <v>44165</v>
      </c>
      <c r="I12033" s="2">
        <f t="shared" si="748"/>
        <v>44165</v>
      </c>
      <c r="J12033" s="4">
        <f t="shared" si="749"/>
        <v>0</v>
      </c>
      <c r="K12033" s="4">
        <f t="shared" si="750"/>
        <v>236</v>
      </c>
      <c r="L12033" s="4">
        <f t="shared" si="751"/>
        <v>780258.53999999957</v>
      </c>
    </row>
    <row r="12034" spans="2:12" x14ac:dyDescent="0.3">
      <c r="B12034" t="s">
        <v>6</v>
      </c>
      <c r="C12034">
        <v>724974</v>
      </c>
      <c r="D12034">
        <v>1218.48</v>
      </c>
      <c r="E12034">
        <v>1</v>
      </c>
      <c r="F12034" s="2">
        <v>44046</v>
      </c>
      <c r="G12034" t="s">
        <v>73</v>
      </c>
      <c r="H12034" s="2">
        <v>44165</v>
      </c>
      <c r="I12034" s="2">
        <f t="shared" si="748"/>
        <v>44165</v>
      </c>
      <c r="J12034" s="4">
        <f t="shared" si="749"/>
        <v>0</v>
      </c>
      <c r="K12034" s="4">
        <f t="shared" si="750"/>
        <v>236</v>
      </c>
      <c r="L12034" s="4">
        <f t="shared" si="751"/>
        <v>780258.53999999957</v>
      </c>
    </row>
    <row r="12035" spans="2:12" x14ac:dyDescent="0.3">
      <c r="B12035" t="s">
        <v>6</v>
      </c>
      <c r="C12035">
        <v>730284</v>
      </c>
      <c r="D12035">
        <v>269.45999999999998</v>
      </c>
      <c r="E12035">
        <v>1</v>
      </c>
      <c r="F12035" s="2">
        <v>44025</v>
      </c>
      <c r="G12035" t="s">
        <v>216</v>
      </c>
      <c r="H12035" s="2">
        <v>44137</v>
      </c>
      <c r="I12035" s="2">
        <f t="shared" ref="I12035:I12098" si="752">MAX($F$2:$F$14451)</f>
        <v>44165</v>
      </c>
      <c r="J12035" s="4">
        <f t="shared" ref="J12035:J12098" si="753">DATEDIF(H12035,I12035,"d")</f>
        <v>28</v>
      </c>
      <c r="K12035" s="4">
        <f t="shared" ref="K12035:K12098" si="754">COUNTIF($G:$G,G12035)</f>
        <v>28</v>
      </c>
      <c r="L12035" s="4">
        <f t="shared" ref="L12035:L12098" si="755">SUMIF($G:$G,G12035,$D:$D)</f>
        <v>55795.380000000005</v>
      </c>
    </row>
    <row r="12036" spans="2:12" x14ac:dyDescent="0.3">
      <c r="B12036" t="s">
        <v>6</v>
      </c>
      <c r="C12036">
        <v>757332</v>
      </c>
      <c r="D12036">
        <v>385.86</v>
      </c>
      <c r="E12036">
        <v>1</v>
      </c>
      <c r="F12036" s="2">
        <v>44032</v>
      </c>
      <c r="G12036" t="s">
        <v>67</v>
      </c>
      <c r="H12036" s="2">
        <v>44151</v>
      </c>
      <c r="I12036" s="2">
        <f t="shared" si="752"/>
        <v>44165</v>
      </c>
      <c r="J12036" s="4">
        <f t="shared" si="753"/>
        <v>14</v>
      </c>
      <c r="K12036" s="4">
        <f t="shared" si="754"/>
        <v>86</v>
      </c>
      <c r="L12036" s="4">
        <f t="shared" si="755"/>
        <v>61857.060000000019</v>
      </c>
    </row>
    <row r="12037" spans="2:12" x14ac:dyDescent="0.3">
      <c r="B12037" t="s">
        <v>6</v>
      </c>
      <c r="C12037">
        <v>757332</v>
      </c>
      <c r="D12037">
        <v>612.54</v>
      </c>
      <c r="E12037">
        <v>1</v>
      </c>
      <c r="F12037" s="2">
        <v>44018</v>
      </c>
      <c r="G12037" t="s">
        <v>67</v>
      </c>
      <c r="H12037" s="2">
        <v>44151</v>
      </c>
      <c r="I12037" s="2">
        <f t="shared" si="752"/>
        <v>44165</v>
      </c>
      <c r="J12037" s="4">
        <f t="shared" si="753"/>
        <v>14</v>
      </c>
      <c r="K12037" s="4">
        <f t="shared" si="754"/>
        <v>86</v>
      </c>
      <c r="L12037" s="4">
        <f t="shared" si="755"/>
        <v>61857.060000000019</v>
      </c>
    </row>
    <row r="12038" spans="2:12" x14ac:dyDescent="0.3">
      <c r="B12038" t="s">
        <v>6</v>
      </c>
      <c r="C12038">
        <v>757332</v>
      </c>
      <c r="D12038">
        <v>612.54</v>
      </c>
      <c r="E12038">
        <v>1</v>
      </c>
      <c r="F12038" s="2">
        <v>44025</v>
      </c>
      <c r="G12038" t="s">
        <v>67</v>
      </c>
      <c r="H12038" s="2">
        <v>44151</v>
      </c>
      <c r="I12038" s="2">
        <f t="shared" si="752"/>
        <v>44165</v>
      </c>
      <c r="J12038" s="4">
        <f t="shared" si="753"/>
        <v>14</v>
      </c>
      <c r="K12038" s="4">
        <f t="shared" si="754"/>
        <v>86</v>
      </c>
      <c r="L12038" s="4">
        <f t="shared" si="755"/>
        <v>61857.060000000019</v>
      </c>
    </row>
    <row r="12039" spans="2:12" x14ac:dyDescent="0.3">
      <c r="B12039" t="s">
        <v>6</v>
      </c>
      <c r="C12039">
        <v>763782</v>
      </c>
      <c r="D12039">
        <v>3603.96</v>
      </c>
      <c r="E12039">
        <v>3</v>
      </c>
      <c r="F12039" s="2">
        <v>44025</v>
      </c>
      <c r="G12039" t="s">
        <v>217</v>
      </c>
      <c r="H12039" s="2">
        <v>44165</v>
      </c>
      <c r="I12039" s="2">
        <f t="shared" si="752"/>
        <v>44165</v>
      </c>
      <c r="J12039" s="4">
        <f t="shared" si="753"/>
        <v>0</v>
      </c>
      <c r="K12039" s="4">
        <f t="shared" si="754"/>
        <v>73</v>
      </c>
      <c r="L12039" s="4">
        <f t="shared" si="755"/>
        <v>125895.35999999994</v>
      </c>
    </row>
    <row r="12040" spans="2:12" x14ac:dyDescent="0.3">
      <c r="B12040" t="s">
        <v>6</v>
      </c>
      <c r="C12040">
        <v>763782</v>
      </c>
      <c r="D12040">
        <v>1201.26</v>
      </c>
      <c r="E12040">
        <v>1</v>
      </c>
      <c r="F12040" s="2">
        <v>44032</v>
      </c>
      <c r="G12040" t="s">
        <v>217</v>
      </c>
      <c r="H12040" s="2">
        <v>44165</v>
      </c>
      <c r="I12040" s="2">
        <f t="shared" si="752"/>
        <v>44165</v>
      </c>
      <c r="J12040" s="4">
        <f t="shared" si="753"/>
        <v>0</v>
      </c>
      <c r="K12040" s="4">
        <f t="shared" si="754"/>
        <v>73</v>
      </c>
      <c r="L12040" s="4">
        <f t="shared" si="755"/>
        <v>125895.35999999994</v>
      </c>
    </row>
    <row r="12041" spans="2:12" x14ac:dyDescent="0.3">
      <c r="B12041" t="s">
        <v>6</v>
      </c>
      <c r="C12041">
        <v>763782</v>
      </c>
      <c r="D12041">
        <v>1218.48</v>
      </c>
      <c r="E12041">
        <v>1</v>
      </c>
      <c r="F12041" s="2">
        <v>44039</v>
      </c>
      <c r="G12041" t="s">
        <v>217</v>
      </c>
      <c r="H12041" s="2">
        <v>44165</v>
      </c>
      <c r="I12041" s="2">
        <f t="shared" si="752"/>
        <v>44165</v>
      </c>
      <c r="J12041" s="4">
        <f t="shared" si="753"/>
        <v>0</v>
      </c>
      <c r="K12041" s="4">
        <f t="shared" si="754"/>
        <v>73</v>
      </c>
      <c r="L12041" s="4">
        <f t="shared" si="755"/>
        <v>125895.35999999994</v>
      </c>
    </row>
    <row r="12042" spans="2:12" x14ac:dyDescent="0.3">
      <c r="B12042" t="s">
        <v>6</v>
      </c>
      <c r="C12042">
        <v>763782</v>
      </c>
      <c r="D12042">
        <v>1218.48</v>
      </c>
      <c r="E12042">
        <v>1</v>
      </c>
      <c r="F12042" s="2">
        <v>44046</v>
      </c>
      <c r="G12042" t="s">
        <v>217</v>
      </c>
      <c r="H12042" s="2">
        <v>44165</v>
      </c>
      <c r="I12042" s="2">
        <f t="shared" si="752"/>
        <v>44165</v>
      </c>
      <c r="J12042" s="4">
        <f t="shared" si="753"/>
        <v>0</v>
      </c>
      <c r="K12042" s="4">
        <f t="shared" si="754"/>
        <v>73</v>
      </c>
      <c r="L12042" s="4">
        <f t="shared" si="755"/>
        <v>125895.35999999994</v>
      </c>
    </row>
    <row r="12043" spans="2:12" x14ac:dyDescent="0.3">
      <c r="B12043" t="s">
        <v>6</v>
      </c>
      <c r="C12043">
        <v>765942</v>
      </c>
      <c r="D12043">
        <v>1016.7</v>
      </c>
      <c r="E12043">
        <v>1</v>
      </c>
      <c r="F12043" s="2">
        <v>44032</v>
      </c>
      <c r="G12043" t="s">
        <v>218</v>
      </c>
      <c r="H12043" s="2">
        <v>44158</v>
      </c>
      <c r="I12043" s="2">
        <f t="shared" si="752"/>
        <v>44165</v>
      </c>
      <c r="J12043" s="4">
        <f t="shared" si="753"/>
        <v>7</v>
      </c>
      <c r="K12043" s="4">
        <f t="shared" si="754"/>
        <v>45</v>
      </c>
      <c r="L12043" s="4">
        <f t="shared" si="755"/>
        <v>86364.959999999977</v>
      </c>
    </row>
    <row r="12044" spans="2:12" x14ac:dyDescent="0.3">
      <c r="B12044" t="s">
        <v>6</v>
      </c>
      <c r="C12044">
        <v>765942</v>
      </c>
      <c r="D12044">
        <v>1031.22</v>
      </c>
      <c r="E12044">
        <v>1</v>
      </c>
      <c r="F12044" s="2">
        <v>44046</v>
      </c>
      <c r="G12044" t="s">
        <v>218</v>
      </c>
      <c r="H12044" s="2">
        <v>44158</v>
      </c>
      <c r="I12044" s="2">
        <f t="shared" si="752"/>
        <v>44165</v>
      </c>
      <c r="J12044" s="4">
        <f t="shared" si="753"/>
        <v>7</v>
      </c>
      <c r="K12044" s="4">
        <f t="shared" si="754"/>
        <v>45</v>
      </c>
      <c r="L12044" s="4">
        <f t="shared" si="755"/>
        <v>86364.959999999977</v>
      </c>
    </row>
    <row r="12045" spans="2:12" x14ac:dyDescent="0.3">
      <c r="B12045" t="s">
        <v>6</v>
      </c>
      <c r="C12045">
        <v>765942</v>
      </c>
      <c r="D12045">
        <v>273.36</v>
      </c>
      <c r="E12045">
        <v>1</v>
      </c>
      <c r="F12045" s="2">
        <v>44046</v>
      </c>
      <c r="G12045" t="s">
        <v>218</v>
      </c>
      <c r="H12045" s="2">
        <v>44158</v>
      </c>
      <c r="I12045" s="2">
        <f t="shared" si="752"/>
        <v>44165</v>
      </c>
      <c r="J12045" s="4">
        <f t="shared" si="753"/>
        <v>7</v>
      </c>
      <c r="K12045" s="4">
        <f t="shared" si="754"/>
        <v>45</v>
      </c>
      <c r="L12045" s="4">
        <f t="shared" si="755"/>
        <v>86364.959999999977</v>
      </c>
    </row>
    <row r="12046" spans="2:12" x14ac:dyDescent="0.3">
      <c r="B12046" t="s">
        <v>6</v>
      </c>
      <c r="C12046">
        <v>765942</v>
      </c>
      <c r="D12046">
        <v>1218.48</v>
      </c>
      <c r="E12046">
        <v>1</v>
      </c>
      <c r="F12046" s="2">
        <v>44046</v>
      </c>
      <c r="G12046" t="s">
        <v>218</v>
      </c>
      <c r="H12046" s="2">
        <v>44158</v>
      </c>
      <c r="I12046" s="2">
        <f t="shared" si="752"/>
        <v>44165</v>
      </c>
      <c r="J12046" s="4">
        <f t="shared" si="753"/>
        <v>7</v>
      </c>
      <c r="K12046" s="4">
        <f t="shared" si="754"/>
        <v>45</v>
      </c>
      <c r="L12046" s="4">
        <f t="shared" si="755"/>
        <v>86364.959999999977</v>
      </c>
    </row>
    <row r="12047" spans="2:12" x14ac:dyDescent="0.3">
      <c r="B12047" t="s">
        <v>6</v>
      </c>
      <c r="C12047">
        <v>769446</v>
      </c>
      <c r="D12047">
        <v>612.54</v>
      </c>
      <c r="E12047">
        <v>1</v>
      </c>
      <c r="F12047" s="2">
        <v>44025</v>
      </c>
      <c r="G12047" t="s">
        <v>156</v>
      </c>
      <c r="H12047" s="2">
        <v>44165</v>
      </c>
      <c r="I12047" s="2">
        <f t="shared" si="752"/>
        <v>44165</v>
      </c>
      <c r="J12047" s="4">
        <f t="shared" si="753"/>
        <v>0</v>
      </c>
      <c r="K12047" s="4">
        <f t="shared" si="754"/>
        <v>6</v>
      </c>
      <c r="L12047" s="4">
        <f t="shared" si="755"/>
        <v>7508.16</v>
      </c>
    </row>
    <row r="12048" spans="2:12" x14ac:dyDescent="0.3">
      <c r="B12048" t="s">
        <v>6</v>
      </c>
      <c r="C12048">
        <v>776202</v>
      </c>
      <c r="D12048">
        <v>273.36</v>
      </c>
      <c r="E12048">
        <v>1</v>
      </c>
      <c r="F12048" s="2">
        <v>44046</v>
      </c>
      <c r="G12048" t="s">
        <v>219</v>
      </c>
      <c r="H12048" s="2">
        <v>44151</v>
      </c>
      <c r="I12048" s="2">
        <f t="shared" si="752"/>
        <v>44165</v>
      </c>
      <c r="J12048" s="4">
        <f t="shared" si="753"/>
        <v>14</v>
      </c>
      <c r="K12048" s="4">
        <f t="shared" si="754"/>
        <v>40</v>
      </c>
      <c r="L12048" s="4">
        <f t="shared" si="755"/>
        <v>36997.44000000001</v>
      </c>
    </row>
    <row r="12049" spans="2:12" x14ac:dyDescent="0.3">
      <c r="B12049" t="s">
        <v>6</v>
      </c>
      <c r="C12049">
        <v>776214</v>
      </c>
      <c r="D12049">
        <v>1201.26</v>
      </c>
      <c r="E12049">
        <v>1</v>
      </c>
      <c r="F12049" s="2">
        <v>44018</v>
      </c>
      <c r="G12049" t="s">
        <v>413</v>
      </c>
      <c r="H12049" s="2">
        <v>44018</v>
      </c>
      <c r="I12049" s="2">
        <f t="shared" si="752"/>
        <v>44165</v>
      </c>
      <c r="J12049" s="4">
        <f t="shared" si="753"/>
        <v>147</v>
      </c>
      <c r="K12049" s="4">
        <f t="shared" si="754"/>
        <v>9</v>
      </c>
      <c r="L12049" s="4">
        <f t="shared" si="755"/>
        <v>11928.060000000001</v>
      </c>
    </row>
    <row r="12050" spans="2:12" x14ac:dyDescent="0.3">
      <c r="B12050" t="s">
        <v>6</v>
      </c>
      <c r="C12050">
        <v>777906</v>
      </c>
      <c r="D12050">
        <v>385.86</v>
      </c>
      <c r="E12050">
        <v>1</v>
      </c>
      <c r="F12050" s="2">
        <v>44018</v>
      </c>
      <c r="G12050" t="s">
        <v>172</v>
      </c>
      <c r="H12050" s="2">
        <v>44144</v>
      </c>
      <c r="I12050" s="2">
        <f t="shared" si="752"/>
        <v>44165</v>
      </c>
      <c r="J12050" s="4">
        <f t="shared" si="753"/>
        <v>21</v>
      </c>
      <c r="K12050" s="4">
        <f t="shared" si="754"/>
        <v>76</v>
      </c>
      <c r="L12050" s="4">
        <f t="shared" si="755"/>
        <v>80430.12000000001</v>
      </c>
    </row>
    <row r="12051" spans="2:12" x14ac:dyDescent="0.3">
      <c r="B12051" t="s">
        <v>6</v>
      </c>
      <c r="C12051">
        <v>777906</v>
      </c>
      <c r="D12051">
        <v>391.38</v>
      </c>
      <c r="E12051">
        <v>1</v>
      </c>
      <c r="F12051" s="2">
        <v>44046</v>
      </c>
      <c r="G12051" t="s">
        <v>172</v>
      </c>
      <c r="H12051" s="2">
        <v>44144</v>
      </c>
      <c r="I12051" s="2">
        <f t="shared" si="752"/>
        <v>44165</v>
      </c>
      <c r="J12051" s="4">
        <f t="shared" si="753"/>
        <v>21</v>
      </c>
      <c r="K12051" s="4">
        <f t="shared" si="754"/>
        <v>76</v>
      </c>
      <c r="L12051" s="4">
        <f t="shared" si="755"/>
        <v>80430.12000000001</v>
      </c>
    </row>
    <row r="12052" spans="2:12" x14ac:dyDescent="0.3">
      <c r="B12052" t="s">
        <v>6</v>
      </c>
      <c r="C12052">
        <v>777906</v>
      </c>
      <c r="D12052">
        <v>1225.02</v>
      </c>
      <c r="E12052">
        <v>2</v>
      </c>
      <c r="F12052" s="2">
        <v>44018</v>
      </c>
      <c r="G12052" t="s">
        <v>172</v>
      </c>
      <c r="H12052" s="2">
        <v>44144</v>
      </c>
      <c r="I12052" s="2">
        <f t="shared" si="752"/>
        <v>44165</v>
      </c>
      <c r="J12052" s="4">
        <f t="shared" si="753"/>
        <v>21</v>
      </c>
      <c r="K12052" s="4">
        <f t="shared" si="754"/>
        <v>76</v>
      </c>
      <c r="L12052" s="4">
        <f t="shared" si="755"/>
        <v>80430.12000000001</v>
      </c>
    </row>
    <row r="12053" spans="2:12" x14ac:dyDescent="0.3">
      <c r="B12053" t="s">
        <v>6</v>
      </c>
      <c r="C12053">
        <v>777906</v>
      </c>
      <c r="D12053">
        <v>2484.84</v>
      </c>
      <c r="E12053">
        <v>4</v>
      </c>
      <c r="F12053" s="2">
        <v>44039</v>
      </c>
      <c r="G12053" t="s">
        <v>172</v>
      </c>
      <c r="H12053" s="2">
        <v>44144</v>
      </c>
      <c r="I12053" s="2">
        <f t="shared" si="752"/>
        <v>44165</v>
      </c>
      <c r="J12053" s="4">
        <f t="shared" si="753"/>
        <v>21</v>
      </c>
      <c r="K12053" s="4">
        <f t="shared" si="754"/>
        <v>76</v>
      </c>
      <c r="L12053" s="4">
        <f t="shared" si="755"/>
        <v>80430.12000000001</v>
      </c>
    </row>
    <row r="12054" spans="2:12" x14ac:dyDescent="0.3">
      <c r="B12054" t="s">
        <v>6</v>
      </c>
      <c r="C12054">
        <v>777906</v>
      </c>
      <c r="D12054">
        <v>1242.42</v>
      </c>
      <c r="E12054">
        <v>2</v>
      </c>
      <c r="F12054" s="2">
        <v>44046</v>
      </c>
      <c r="G12054" t="s">
        <v>172</v>
      </c>
      <c r="H12054" s="2">
        <v>44144</v>
      </c>
      <c r="I12054" s="2">
        <f t="shared" si="752"/>
        <v>44165</v>
      </c>
      <c r="J12054" s="4">
        <f t="shared" si="753"/>
        <v>21</v>
      </c>
      <c r="K12054" s="4">
        <f t="shared" si="754"/>
        <v>76</v>
      </c>
      <c r="L12054" s="4">
        <f t="shared" si="755"/>
        <v>80430.12000000001</v>
      </c>
    </row>
    <row r="12055" spans="2:12" x14ac:dyDescent="0.3">
      <c r="B12055" t="s">
        <v>6</v>
      </c>
      <c r="C12055">
        <v>784764</v>
      </c>
      <c r="D12055">
        <v>5322.9</v>
      </c>
      <c r="E12055">
        <v>3</v>
      </c>
      <c r="F12055" s="2">
        <v>44032</v>
      </c>
      <c r="G12055" t="s">
        <v>74</v>
      </c>
      <c r="H12055" s="2">
        <v>44032</v>
      </c>
      <c r="I12055" s="2">
        <f t="shared" si="752"/>
        <v>44165</v>
      </c>
      <c r="J12055" s="4">
        <f t="shared" si="753"/>
        <v>133</v>
      </c>
      <c r="K12055" s="4">
        <f t="shared" si="754"/>
        <v>7</v>
      </c>
      <c r="L12055" s="4">
        <f t="shared" si="755"/>
        <v>25838.82</v>
      </c>
    </row>
    <row r="12056" spans="2:12" x14ac:dyDescent="0.3">
      <c r="B12056" t="s">
        <v>6</v>
      </c>
      <c r="C12056">
        <v>795876</v>
      </c>
      <c r="D12056">
        <v>385.86</v>
      </c>
      <c r="E12056">
        <v>1</v>
      </c>
      <c r="F12056" s="2">
        <v>44025</v>
      </c>
      <c r="G12056" t="s">
        <v>31</v>
      </c>
      <c r="H12056" s="2">
        <v>44158</v>
      </c>
      <c r="I12056" s="2">
        <f t="shared" si="752"/>
        <v>44165</v>
      </c>
      <c r="J12056" s="4">
        <f t="shared" si="753"/>
        <v>7</v>
      </c>
      <c r="K12056" s="4">
        <f t="shared" si="754"/>
        <v>40</v>
      </c>
      <c r="L12056" s="4">
        <f t="shared" si="755"/>
        <v>31108.44</v>
      </c>
    </row>
    <row r="12057" spans="2:12" x14ac:dyDescent="0.3">
      <c r="B12057" t="s">
        <v>6</v>
      </c>
      <c r="C12057">
        <v>795876</v>
      </c>
      <c r="D12057">
        <v>1016.7</v>
      </c>
      <c r="E12057">
        <v>1</v>
      </c>
      <c r="F12057" s="2">
        <v>44025</v>
      </c>
      <c r="G12057" t="s">
        <v>31</v>
      </c>
      <c r="H12057" s="2">
        <v>44158</v>
      </c>
      <c r="I12057" s="2">
        <f t="shared" si="752"/>
        <v>44165</v>
      </c>
      <c r="J12057" s="4">
        <f t="shared" si="753"/>
        <v>7</v>
      </c>
      <c r="K12057" s="4">
        <f t="shared" si="754"/>
        <v>40</v>
      </c>
      <c r="L12057" s="4">
        <f t="shared" si="755"/>
        <v>31108.44</v>
      </c>
    </row>
    <row r="12058" spans="2:12" x14ac:dyDescent="0.3">
      <c r="B12058" t="s">
        <v>6</v>
      </c>
      <c r="C12058">
        <v>804186</v>
      </c>
      <c r="D12058">
        <v>1201.26</v>
      </c>
      <c r="E12058">
        <v>1</v>
      </c>
      <c r="F12058" s="2">
        <v>44032</v>
      </c>
      <c r="G12058" t="s">
        <v>293</v>
      </c>
      <c r="H12058" s="2">
        <v>44032</v>
      </c>
      <c r="I12058" s="2">
        <f t="shared" si="752"/>
        <v>44165</v>
      </c>
      <c r="J12058" s="4">
        <f t="shared" si="753"/>
        <v>133</v>
      </c>
      <c r="K12058" s="4">
        <f t="shared" si="754"/>
        <v>19</v>
      </c>
      <c r="L12058" s="4">
        <f t="shared" si="755"/>
        <v>34348.92</v>
      </c>
    </row>
    <row r="12059" spans="2:12" x14ac:dyDescent="0.3">
      <c r="B12059" t="s">
        <v>6</v>
      </c>
      <c r="C12059">
        <v>809172</v>
      </c>
      <c r="D12059">
        <v>385.86</v>
      </c>
      <c r="E12059">
        <v>1</v>
      </c>
      <c r="F12059" s="2">
        <v>44025</v>
      </c>
      <c r="G12059" t="s">
        <v>629</v>
      </c>
      <c r="H12059" s="2">
        <v>44165</v>
      </c>
      <c r="I12059" s="2">
        <f t="shared" si="752"/>
        <v>44165</v>
      </c>
      <c r="J12059" s="4">
        <f t="shared" si="753"/>
        <v>0</v>
      </c>
      <c r="K12059" s="4">
        <f t="shared" si="754"/>
        <v>88</v>
      </c>
      <c r="L12059" s="4">
        <f t="shared" si="755"/>
        <v>144316.56000000006</v>
      </c>
    </row>
    <row r="12060" spans="2:12" x14ac:dyDescent="0.3">
      <c r="B12060" t="s">
        <v>6</v>
      </c>
      <c r="C12060">
        <v>809172</v>
      </c>
      <c r="D12060">
        <v>612.54</v>
      </c>
      <c r="E12060">
        <v>1</v>
      </c>
      <c r="F12060" s="2">
        <v>44018</v>
      </c>
      <c r="G12060" t="s">
        <v>629</v>
      </c>
      <c r="H12060" s="2">
        <v>44165</v>
      </c>
      <c r="I12060" s="2">
        <f t="shared" si="752"/>
        <v>44165</v>
      </c>
      <c r="J12060" s="4">
        <f t="shared" si="753"/>
        <v>0</v>
      </c>
      <c r="K12060" s="4">
        <f t="shared" si="754"/>
        <v>88</v>
      </c>
      <c r="L12060" s="4">
        <f t="shared" si="755"/>
        <v>144316.56000000006</v>
      </c>
    </row>
    <row r="12061" spans="2:12" x14ac:dyDescent="0.3">
      <c r="B12061" t="s">
        <v>6</v>
      </c>
      <c r="C12061">
        <v>809172</v>
      </c>
      <c r="D12061">
        <v>3062.58</v>
      </c>
      <c r="E12061">
        <v>5</v>
      </c>
      <c r="F12061" s="2">
        <v>44025</v>
      </c>
      <c r="G12061" t="s">
        <v>629</v>
      </c>
      <c r="H12061" s="2">
        <v>44165</v>
      </c>
      <c r="I12061" s="2">
        <f t="shared" si="752"/>
        <v>44165</v>
      </c>
      <c r="J12061" s="4">
        <f t="shared" si="753"/>
        <v>0</v>
      </c>
      <c r="K12061" s="4">
        <f t="shared" si="754"/>
        <v>88</v>
      </c>
      <c r="L12061" s="4">
        <f t="shared" si="755"/>
        <v>144316.56000000006</v>
      </c>
    </row>
    <row r="12062" spans="2:12" x14ac:dyDescent="0.3">
      <c r="B12062" t="s">
        <v>6</v>
      </c>
      <c r="C12062">
        <v>809172</v>
      </c>
      <c r="D12062">
        <v>1837.56</v>
      </c>
      <c r="E12062">
        <v>3</v>
      </c>
      <c r="F12062" s="2">
        <v>44032</v>
      </c>
      <c r="G12062" t="s">
        <v>629</v>
      </c>
      <c r="H12062" s="2">
        <v>44165</v>
      </c>
      <c r="I12062" s="2">
        <f t="shared" si="752"/>
        <v>44165</v>
      </c>
      <c r="J12062" s="4">
        <f t="shared" si="753"/>
        <v>0</v>
      </c>
      <c r="K12062" s="4">
        <f t="shared" si="754"/>
        <v>88</v>
      </c>
      <c r="L12062" s="4">
        <f t="shared" si="755"/>
        <v>144316.56000000006</v>
      </c>
    </row>
    <row r="12063" spans="2:12" x14ac:dyDescent="0.3">
      <c r="B12063" t="s">
        <v>6</v>
      </c>
      <c r="C12063">
        <v>809172</v>
      </c>
      <c r="D12063">
        <v>269.45999999999998</v>
      </c>
      <c r="E12063">
        <v>1</v>
      </c>
      <c r="F12063" s="2">
        <v>44018</v>
      </c>
      <c r="G12063" t="s">
        <v>629</v>
      </c>
      <c r="H12063" s="2">
        <v>44165</v>
      </c>
      <c r="I12063" s="2">
        <f t="shared" si="752"/>
        <v>44165</v>
      </c>
      <c r="J12063" s="4">
        <f t="shared" si="753"/>
        <v>0</v>
      </c>
      <c r="K12063" s="4">
        <f t="shared" si="754"/>
        <v>88</v>
      </c>
      <c r="L12063" s="4">
        <f t="shared" si="755"/>
        <v>144316.56000000006</v>
      </c>
    </row>
    <row r="12064" spans="2:12" x14ac:dyDescent="0.3">
      <c r="B12064" t="s">
        <v>6</v>
      </c>
      <c r="C12064">
        <v>809172</v>
      </c>
      <c r="D12064">
        <v>269.45999999999998</v>
      </c>
      <c r="E12064">
        <v>1</v>
      </c>
      <c r="F12064" s="2">
        <v>44025</v>
      </c>
      <c r="G12064" t="s">
        <v>629</v>
      </c>
      <c r="H12064" s="2">
        <v>44165</v>
      </c>
      <c r="I12064" s="2">
        <f t="shared" si="752"/>
        <v>44165</v>
      </c>
      <c r="J12064" s="4">
        <f t="shared" si="753"/>
        <v>0</v>
      </c>
      <c r="K12064" s="4">
        <f t="shared" si="754"/>
        <v>88</v>
      </c>
      <c r="L12064" s="4">
        <f t="shared" si="755"/>
        <v>144316.56000000006</v>
      </c>
    </row>
    <row r="12065" spans="2:12" x14ac:dyDescent="0.3">
      <c r="B12065" t="s">
        <v>6</v>
      </c>
      <c r="C12065">
        <v>809172</v>
      </c>
      <c r="D12065">
        <v>1201.26</v>
      </c>
      <c r="E12065">
        <v>1</v>
      </c>
      <c r="F12065" s="2">
        <v>44018</v>
      </c>
      <c r="G12065" t="s">
        <v>629</v>
      </c>
      <c r="H12065" s="2">
        <v>44165</v>
      </c>
      <c r="I12065" s="2">
        <f t="shared" si="752"/>
        <v>44165</v>
      </c>
      <c r="J12065" s="4">
        <f t="shared" si="753"/>
        <v>0</v>
      </c>
      <c r="K12065" s="4">
        <f t="shared" si="754"/>
        <v>88</v>
      </c>
      <c r="L12065" s="4">
        <f t="shared" si="755"/>
        <v>144316.56000000006</v>
      </c>
    </row>
    <row r="12066" spans="2:12" x14ac:dyDescent="0.3">
      <c r="B12066" t="s">
        <v>6</v>
      </c>
      <c r="C12066">
        <v>809172</v>
      </c>
      <c r="D12066">
        <v>2402.52</v>
      </c>
      <c r="E12066">
        <v>2</v>
      </c>
      <c r="F12066" s="2">
        <v>44025</v>
      </c>
      <c r="G12066" t="s">
        <v>629</v>
      </c>
      <c r="H12066" s="2">
        <v>44165</v>
      </c>
      <c r="I12066" s="2">
        <f t="shared" si="752"/>
        <v>44165</v>
      </c>
      <c r="J12066" s="4">
        <f t="shared" si="753"/>
        <v>0</v>
      </c>
      <c r="K12066" s="4">
        <f t="shared" si="754"/>
        <v>88</v>
      </c>
      <c r="L12066" s="4">
        <f t="shared" si="755"/>
        <v>144316.56000000006</v>
      </c>
    </row>
    <row r="12067" spans="2:12" x14ac:dyDescent="0.3">
      <c r="B12067" t="s">
        <v>6</v>
      </c>
      <c r="C12067">
        <v>809172</v>
      </c>
      <c r="D12067">
        <v>2402.52</v>
      </c>
      <c r="E12067">
        <v>2</v>
      </c>
      <c r="F12067" s="2">
        <v>44032</v>
      </c>
      <c r="G12067" t="s">
        <v>629</v>
      </c>
      <c r="H12067" s="2">
        <v>44165</v>
      </c>
      <c r="I12067" s="2">
        <f t="shared" si="752"/>
        <v>44165</v>
      </c>
      <c r="J12067" s="4">
        <f t="shared" si="753"/>
        <v>0</v>
      </c>
      <c r="K12067" s="4">
        <f t="shared" si="754"/>
        <v>88</v>
      </c>
      <c r="L12067" s="4">
        <f t="shared" si="755"/>
        <v>144316.56000000006</v>
      </c>
    </row>
    <row r="12068" spans="2:12" x14ac:dyDescent="0.3">
      <c r="B12068" t="s">
        <v>6</v>
      </c>
      <c r="C12068">
        <v>811602</v>
      </c>
      <c r="D12068">
        <v>1218.48</v>
      </c>
      <c r="E12068">
        <v>1</v>
      </c>
      <c r="F12068" s="2">
        <v>44039</v>
      </c>
      <c r="G12068" t="s">
        <v>414</v>
      </c>
      <c r="H12068" s="2">
        <v>44144</v>
      </c>
      <c r="I12068" s="2">
        <f t="shared" si="752"/>
        <v>44165</v>
      </c>
      <c r="J12068" s="4">
        <f t="shared" si="753"/>
        <v>21</v>
      </c>
      <c r="K12068" s="4">
        <f t="shared" si="754"/>
        <v>7</v>
      </c>
      <c r="L12068" s="4">
        <f t="shared" si="755"/>
        <v>10612.980000000001</v>
      </c>
    </row>
    <row r="12069" spans="2:12" x14ac:dyDescent="0.3">
      <c r="B12069" t="s">
        <v>6</v>
      </c>
      <c r="C12069">
        <v>812190</v>
      </c>
      <c r="D12069">
        <v>1218.48</v>
      </c>
      <c r="E12069">
        <v>1</v>
      </c>
      <c r="F12069" s="2">
        <v>44046</v>
      </c>
      <c r="G12069" t="s">
        <v>630</v>
      </c>
      <c r="H12069" s="2">
        <v>44053</v>
      </c>
      <c r="I12069" s="2">
        <f t="shared" si="752"/>
        <v>44165</v>
      </c>
      <c r="J12069" s="4">
        <f t="shared" si="753"/>
        <v>112</v>
      </c>
      <c r="K12069" s="4">
        <f t="shared" si="754"/>
        <v>4</v>
      </c>
      <c r="L12069" s="4">
        <f t="shared" si="755"/>
        <v>7610.4599999999991</v>
      </c>
    </row>
    <row r="12070" spans="2:12" x14ac:dyDescent="0.3">
      <c r="B12070" t="s">
        <v>6</v>
      </c>
      <c r="C12070">
        <v>857472</v>
      </c>
      <c r="D12070">
        <v>1016.7</v>
      </c>
      <c r="E12070">
        <v>1</v>
      </c>
      <c r="F12070" s="2">
        <v>44025</v>
      </c>
      <c r="G12070" t="s">
        <v>82</v>
      </c>
      <c r="H12070" s="2">
        <v>44158</v>
      </c>
      <c r="I12070" s="2">
        <f t="shared" si="752"/>
        <v>44165</v>
      </c>
      <c r="J12070" s="4">
        <f t="shared" si="753"/>
        <v>7</v>
      </c>
      <c r="K12070" s="4">
        <f t="shared" si="754"/>
        <v>48</v>
      </c>
      <c r="L12070" s="4">
        <f t="shared" si="755"/>
        <v>178305.66000000003</v>
      </c>
    </row>
    <row r="12071" spans="2:12" x14ac:dyDescent="0.3">
      <c r="B12071" t="s">
        <v>6</v>
      </c>
      <c r="C12071">
        <v>891720</v>
      </c>
      <c r="D12071">
        <v>385.86</v>
      </c>
      <c r="E12071">
        <v>1</v>
      </c>
      <c r="F12071" s="2">
        <v>44039</v>
      </c>
      <c r="G12071" t="s">
        <v>167</v>
      </c>
      <c r="H12071" s="2">
        <v>44088</v>
      </c>
      <c r="I12071" s="2">
        <f t="shared" si="752"/>
        <v>44165</v>
      </c>
      <c r="J12071" s="4">
        <f t="shared" si="753"/>
        <v>77</v>
      </c>
      <c r="K12071" s="4">
        <f t="shared" si="754"/>
        <v>19</v>
      </c>
      <c r="L12071" s="4">
        <f t="shared" si="755"/>
        <v>14466.900000000003</v>
      </c>
    </row>
    <row r="12072" spans="2:12" x14ac:dyDescent="0.3">
      <c r="B12072" t="s">
        <v>6</v>
      </c>
      <c r="C12072">
        <v>902850</v>
      </c>
      <c r="D12072">
        <v>3603.84</v>
      </c>
      <c r="E12072">
        <v>3</v>
      </c>
      <c r="F12072" s="2">
        <v>44025</v>
      </c>
      <c r="G12072" t="s">
        <v>225</v>
      </c>
      <c r="H12072" s="2">
        <v>44025</v>
      </c>
      <c r="I12072" s="2">
        <f t="shared" si="752"/>
        <v>44165</v>
      </c>
      <c r="J12072" s="4">
        <f t="shared" si="753"/>
        <v>140</v>
      </c>
      <c r="K12072" s="4">
        <f t="shared" si="754"/>
        <v>17</v>
      </c>
      <c r="L12072" s="4">
        <f t="shared" si="755"/>
        <v>49736.160000000003</v>
      </c>
    </row>
    <row r="12073" spans="2:12" x14ac:dyDescent="0.3">
      <c r="B12073" t="s">
        <v>6</v>
      </c>
      <c r="C12073">
        <v>950244</v>
      </c>
      <c r="D12073">
        <v>391.38</v>
      </c>
      <c r="E12073">
        <v>1</v>
      </c>
      <c r="F12073" s="2">
        <v>44046</v>
      </c>
      <c r="G12073" t="s">
        <v>227</v>
      </c>
      <c r="H12073" s="2">
        <v>44046</v>
      </c>
      <c r="I12073" s="2">
        <f t="shared" si="752"/>
        <v>44165</v>
      </c>
      <c r="J12073" s="4">
        <f t="shared" si="753"/>
        <v>119</v>
      </c>
      <c r="K12073" s="4">
        <f t="shared" si="754"/>
        <v>4</v>
      </c>
      <c r="L12073" s="4">
        <f t="shared" si="755"/>
        <v>1619.2200000000003</v>
      </c>
    </row>
    <row r="12074" spans="2:12" x14ac:dyDescent="0.3">
      <c r="B12074" t="s">
        <v>6</v>
      </c>
      <c r="C12074">
        <v>951606</v>
      </c>
      <c r="D12074">
        <v>1201.26</v>
      </c>
      <c r="E12074">
        <v>1</v>
      </c>
      <c r="F12074" s="2">
        <v>44025</v>
      </c>
      <c r="G12074" t="s">
        <v>461</v>
      </c>
      <c r="H12074" s="2">
        <v>44025</v>
      </c>
      <c r="I12074" s="2">
        <f t="shared" si="752"/>
        <v>44165</v>
      </c>
      <c r="J12074" s="4">
        <f t="shared" si="753"/>
        <v>140</v>
      </c>
      <c r="K12074" s="4">
        <f t="shared" si="754"/>
        <v>2</v>
      </c>
      <c r="L12074" s="4">
        <f t="shared" si="755"/>
        <v>2470.8599999999997</v>
      </c>
    </row>
    <row r="12075" spans="2:12" x14ac:dyDescent="0.3">
      <c r="B12075" t="s">
        <v>6</v>
      </c>
      <c r="C12075">
        <v>955938</v>
      </c>
      <c r="D12075">
        <v>8409.1200000000008</v>
      </c>
      <c r="E12075">
        <v>7</v>
      </c>
      <c r="F12075" s="2">
        <v>44032</v>
      </c>
      <c r="G12075" t="s">
        <v>152</v>
      </c>
      <c r="H12075" s="2">
        <v>44151</v>
      </c>
      <c r="I12075" s="2">
        <f t="shared" si="752"/>
        <v>44165</v>
      </c>
      <c r="J12075" s="4">
        <f t="shared" si="753"/>
        <v>14</v>
      </c>
      <c r="K12075" s="4">
        <f t="shared" si="754"/>
        <v>39</v>
      </c>
      <c r="L12075" s="4">
        <f t="shared" si="755"/>
        <v>122103.96000000005</v>
      </c>
    </row>
    <row r="12076" spans="2:12" x14ac:dyDescent="0.3">
      <c r="B12076" t="s">
        <v>6</v>
      </c>
      <c r="C12076">
        <v>955938</v>
      </c>
      <c r="D12076">
        <v>2437.02</v>
      </c>
      <c r="E12076">
        <v>2</v>
      </c>
      <c r="F12076" s="2">
        <v>44046</v>
      </c>
      <c r="G12076" t="s">
        <v>152</v>
      </c>
      <c r="H12076" s="2">
        <v>44151</v>
      </c>
      <c r="I12076" s="2">
        <f t="shared" si="752"/>
        <v>44165</v>
      </c>
      <c r="J12076" s="4">
        <f t="shared" si="753"/>
        <v>14</v>
      </c>
      <c r="K12076" s="4">
        <f t="shared" si="754"/>
        <v>39</v>
      </c>
      <c r="L12076" s="4">
        <f t="shared" si="755"/>
        <v>122103.96000000005</v>
      </c>
    </row>
    <row r="12077" spans="2:12" x14ac:dyDescent="0.3">
      <c r="B12077" t="s">
        <v>6</v>
      </c>
      <c r="C12077">
        <v>968190</v>
      </c>
      <c r="D12077">
        <v>1016.7</v>
      </c>
      <c r="E12077">
        <v>1</v>
      </c>
      <c r="F12077" s="2">
        <v>44032</v>
      </c>
      <c r="G12077" t="s">
        <v>343</v>
      </c>
      <c r="H12077" s="2">
        <v>44137</v>
      </c>
      <c r="I12077" s="2">
        <f t="shared" si="752"/>
        <v>44165</v>
      </c>
      <c r="J12077" s="4">
        <f t="shared" si="753"/>
        <v>28</v>
      </c>
      <c r="K12077" s="4">
        <f t="shared" si="754"/>
        <v>16</v>
      </c>
      <c r="L12077" s="4">
        <f t="shared" si="755"/>
        <v>19088.7</v>
      </c>
    </row>
    <row r="12078" spans="2:12" x14ac:dyDescent="0.3">
      <c r="B12078" t="s">
        <v>6</v>
      </c>
      <c r="C12078">
        <v>968190</v>
      </c>
      <c r="D12078">
        <v>1201.26</v>
      </c>
      <c r="E12078">
        <v>1</v>
      </c>
      <c r="F12078" s="2">
        <v>44025</v>
      </c>
      <c r="G12078" t="s">
        <v>343</v>
      </c>
      <c r="H12078" s="2">
        <v>44137</v>
      </c>
      <c r="I12078" s="2">
        <f t="shared" si="752"/>
        <v>44165</v>
      </c>
      <c r="J12078" s="4">
        <f t="shared" si="753"/>
        <v>28</v>
      </c>
      <c r="K12078" s="4">
        <f t="shared" si="754"/>
        <v>16</v>
      </c>
      <c r="L12078" s="4">
        <f t="shared" si="755"/>
        <v>19088.7</v>
      </c>
    </row>
    <row r="12079" spans="2:12" x14ac:dyDescent="0.3">
      <c r="B12079" t="s">
        <v>6</v>
      </c>
      <c r="C12079">
        <v>971790</v>
      </c>
      <c r="D12079">
        <v>612.54</v>
      </c>
      <c r="E12079">
        <v>1</v>
      </c>
      <c r="F12079" s="2">
        <v>44025</v>
      </c>
      <c r="G12079" t="s">
        <v>524</v>
      </c>
      <c r="H12079" s="2">
        <v>44088</v>
      </c>
      <c r="I12079" s="2">
        <f t="shared" si="752"/>
        <v>44165</v>
      </c>
      <c r="J12079" s="4">
        <f t="shared" si="753"/>
        <v>77</v>
      </c>
      <c r="K12079" s="4">
        <f t="shared" si="754"/>
        <v>5</v>
      </c>
      <c r="L12079" s="4">
        <f t="shared" si="755"/>
        <v>2230.3799999999997</v>
      </c>
    </row>
    <row r="12080" spans="2:12" x14ac:dyDescent="0.3">
      <c r="B12080" t="s">
        <v>6</v>
      </c>
      <c r="C12080">
        <v>976290</v>
      </c>
      <c r="D12080">
        <v>1201.26</v>
      </c>
      <c r="E12080">
        <v>1</v>
      </c>
      <c r="F12080" s="2">
        <v>44025</v>
      </c>
      <c r="G12080" t="s">
        <v>667</v>
      </c>
      <c r="H12080" s="2">
        <v>44025</v>
      </c>
      <c r="I12080" s="2">
        <f t="shared" si="752"/>
        <v>44165</v>
      </c>
      <c r="J12080" s="4">
        <f t="shared" si="753"/>
        <v>140</v>
      </c>
      <c r="K12080" s="4">
        <f t="shared" si="754"/>
        <v>2</v>
      </c>
      <c r="L12080" s="4">
        <f t="shared" si="755"/>
        <v>1809.9</v>
      </c>
    </row>
    <row r="12081" spans="2:12" x14ac:dyDescent="0.3">
      <c r="B12081" t="s">
        <v>6</v>
      </c>
      <c r="C12081">
        <v>984462</v>
      </c>
      <c r="D12081">
        <v>2484.84</v>
      </c>
      <c r="E12081">
        <v>4</v>
      </c>
      <c r="F12081" s="2">
        <v>44046</v>
      </c>
      <c r="G12081" t="s">
        <v>113</v>
      </c>
      <c r="H12081" s="2">
        <v>44151</v>
      </c>
      <c r="I12081" s="2">
        <f t="shared" si="752"/>
        <v>44165</v>
      </c>
      <c r="J12081" s="4">
        <f t="shared" si="753"/>
        <v>14</v>
      </c>
      <c r="K12081" s="4">
        <f t="shared" si="754"/>
        <v>22</v>
      </c>
      <c r="L12081" s="4">
        <f t="shared" si="755"/>
        <v>27361.08</v>
      </c>
    </row>
    <row r="12082" spans="2:12" x14ac:dyDescent="0.3">
      <c r="B12082" t="s">
        <v>6</v>
      </c>
      <c r="C12082">
        <v>996558</v>
      </c>
      <c r="D12082">
        <v>1957.02</v>
      </c>
      <c r="E12082">
        <v>5</v>
      </c>
      <c r="F12082" s="2">
        <v>44032</v>
      </c>
      <c r="G12082" t="s">
        <v>296</v>
      </c>
      <c r="H12082" s="2">
        <v>44144</v>
      </c>
      <c r="I12082" s="2">
        <f t="shared" si="752"/>
        <v>44165</v>
      </c>
      <c r="J12082" s="4">
        <f t="shared" si="753"/>
        <v>21</v>
      </c>
      <c r="K12082" s="4">
        <f t="shared" si="754"/>
        <v>25</v>
      </c>
      <c r="L12082" s="4">
        <f t="shared" si="755"/>
        <v>26535.239999999998</v>
      </c>
    </row>
    <row r="12083" spans="2:12" x14ac:dyDescent="0.3">
      <c r="B12083" t="s">
        <v>6</v>
      </c>
      <c r="C12083">
        <v>1038324</v>
      </c>
      <c r="D12083">
        <v>2402.52</v>
      </c>
      <c r="E12083">
        <v>2</v>
      </c>
      <c r="F12083" s="2">
        <v>44018</v>
      </c>
      <c r="G12083" t="s">
        <v>229</v>
      </c>
      <c r="H12083" s="2">
        <v>44165</v>
      </c>
      <c r="I12083" s="2">
        <f t="shared" si="752"/>
        <v>44165</v>
      </c>
      <c r="J12083" s="4">
        <f t="shared" si="753"/>
        <v>0</v>
      </c>
      <c r="K12083" s="4">
        <f t="shared" si="754"/>
        <v>14</v>
      </c>
      <c r="L12083" s="4">
        <f t="shared" si="755"/>
        <v>32591.82</v>
      </c>
    </row>
    <row r="12084" spans="2:12" x14ac:dyDescent="0.3">
      <c r="B12084" t="s">
        <v>6</v>
      </c>
      <c r="C12084">
        <v>1040508</v>
      </c>
      <c r="D12084">
        <v>1016.7</v>
      </c>
      <c r="E12084">
        <v>1</v>
      </c>
      <c r="F12084" s="2">
        <v>44032</v>
      </c>
      <c r="G12084" t="s">
        <v>114</v>
      </c>
      <c r="H12084" s="2">
        <v>44158</v>
      </c>
      <c r="I12084" s="2">
        <f t="shared" si="752"/>
        <v>44165</v>
      </c>
      <c r="J12084" s="4">
        <f t="shared" si="753"/>
        <v>7</v>
      </c>
      <c r="K12084" s="4">
        <f t="shared" si="754"/>
        <v>46</v>
      </c>
      <c r="L12084" s="4">
        <f t="shared" si="755"/>
        <v>108754.73999999998</v>
      </c>
    </row>
    <row r="12085" spans="2:12" x14ac:dyDescent="0.3">
      <c r="B12085" t="s">
        <v>6</v>
      </c>
      <c r="C12085">
        <v>1075302</v>
      </c>
      <c r="D12085">
        <v>1201.26</v>
      </c>
      <c r="E12085">
        <v>1</v>
      </c>
      <c r="F12085" s="2">
        <v>44025</v>
      </c>
      <c r="G12085" t="s">
        <v>417</v>
      </c>
      <c r="H12085" s="2">
        <v>44025</v>
      </c>
      <c r="I12085" s="2">
        <f t="shared" si="752"/>
        <v>44165</v>
      </c>
      <c r="J12085" s="4">
        <f t="shared" si="753"/>
        <v>140</v>
      </c>
      <c r="K12085" s="4">
        <f t="shared" si="754"/>
        <v>8</v>
      </c>
      <c r="L12085" s="4">
        <f t="shared" si="755"/>
        <v>9570.66</v>
      </c>
    </row>
    <row r="12086" spans="2:12" x14ac:dyDescent="0.3">
      <c r="B12086" t="s">
        <v>6</v>
      </c>
      <c r="C12086">
        <v>1093278</v>
      </c>
      <c r="D12086">
        <v>1218.48</v>
      </c>
      <c r="E12086">
        <v>1</v>
      </c>
      <c r="F12086" s="2">
        <v>44039</v>
      </c>
      <c r="G12086" t="s">
        <v>232</v>
      </c>
      <c r="H12086" s="2">
        <v>44165</v>
      </c>
      <c r="I12086" s="2">
        <f t="shared" si="752"/>
        <v>44165</v>
      </c>
      <c r="J12086" s="4">
        <f t="shared" si="753"/>
        <v>0</v>
      </c>
      <c r="K12086" s="4">
        <f t="shared" si="754"/>
        <v>27</v>
      </c>
      <c r="L12086" s="4">
        <f t="shared" si="755"/>
        <v>38436.840000000004</v>
      </c>
    </row>
    <row r="12087" spans="2:12" x14ac:dyDescent="0.3">
      <c r="B12087" t="s">
        <v>6</v>
      </c>
      <c r="C12087">
        <v>1114524</v>
      </c>
      <c r="D12087">
        <v>6713.22</v>
      </c>
      <c r="E12087">
        <v>3</v>
      </c>
      <c r="F12087" s="2">
        <v>44032</v>
      </c>
      <c r="G12087" t="s">
        <v>102</v>
      </c>
      <c r="H12087" s="2">
        <v>44144</v>
      </c>
      <c r="I12087" s="2">
        <f t="shared" si="752"/>
        <v>44165</v>
      </c>
      <c r="J12087" s="4">
        <f t="shared" si="753"/>
        <v>21</v>
      </c>
      <c r="K12087" s="4">
        <f t="shared" si="754"/>
        <v>23</v>
      </c>
      <c r="L12087" s="4">
        <f t="shared" si="755"/>
        <v>59797.98000000001</v>
      </c>
    </row>
    <row r="12088" spans="2:12" x14ac:dyDescent="0.3">
      <c r="B12088" t="s">
        <v>6</v>
      </c>
      <c r="C12088">
        <v>1115280</v>
      </c>
      <c r="D12088">
        <v>782.82</v>
      </c>
      <c r="E12088">
        <v>2</v>
      </c>
      <c r="F12088" s="2">
        <v>44039</v>
      </c>
      <c r="G12088" t="s">
        <v>237</v>
      </c>
      <c r="H12088" s="2">
        <v>44158</v>
      </c>
      <c r="I12088" s="2">
        <f t="shared" si="752"/>
        <v>44165</v>
      </c>
      <c r="J12088" s="4">
        <f t="shared" si="753"/>
        <v>7</v>
      </c>
      <c r="K12088" s="4">
        <f t="shared" si="754"/>
        <v>68</v>
      </c>
      <c r="L12088" s="4">
        <f t="shared" si="755"/>
        <v>34421.880000000012</v>
      </c>
    </row>
    <row r="12089" spans="2:12" x14ac:dyDescent="0.3">
      <c r="B12089" t="s">
        <v>6</v>
      </c>
      <c r="C12089">
        <v>1115280</v>
      </c>
      <c r="D12089">
        <v>269.45999999999998</v>
      </c>
      <c r="E12089">
        <v>1</v>
      </c>
      <c r="F12089" s="2">
        <v>44018</v>
      </c>
      <c r="G12089" t="s">
        <v>237</v>
      </c>
      <c r="H12089" s="2">
        <v>44158</v>
      </c>
      <c r="I12089" s="2">
        <f t="shared" si="752"/>
        <v>44165</v>
      </c>
      <c r="J12089" s="4">
        <f t="shared" si="753"/>
        <v>7</v>
      </c>
      <c r="K12089" s="4">
        <f t="shared" si="754"/>
        <v>68</v>
      </c>
      <c r="L12089" s="4">
        <f t="shared" si="755"/>
        <v>34421.880000000012</v>
      </c>
    </row>
    <row r="12090" spans="2:12" x14ac:dyDescent="0.3">
      <c r="B12090" t="s">
        <v>6</v>
      </c>
      <c r="C12090">
        <v>1115280</v>
      </c>
      <c r="D12090">
        <v>269.45999999999998</v>
      </c>
      <c r="E12090">
        <v>1</v>
      </c>
      <c r="F12090" s="2">
        <v>44025</v>
      </c>
      <c r="G12090" t="s">
        <v>237</v>
      </c>
      <c r="H12090" s="2">
        <v>44158</v>
      </c>
      <c r="I12090" s="2">
        <f t="shared" si="752"/>
        <v>44165</v>
      </c>
      <c r="J12090" s="4">
        <f t="shared" si="753"/>
        <v>7</v>
      </c>
      <c r="K12090" s="4">
        <f t="shared" si="754"/>
        <v>68</v>
      </c>
      <c r="L12090" s="4">
        <f t="shared" si="755"/>
        <v>34421.880000000012</v>
      </c>
    </row>
    <row r="12091" spans="2:12" x14ac:dyDescent="0.3">
      <c r="B12091" t="s">
        <v>6</v>
      </c>
      <c r="C12091">
        <v>1115280</v>
      </c>
      <c r="D12091">
        <v>269.45999999999998</v>
      </c>
      <c r="E12091">
        <v>1</v>
      </c>
      <c r="F12091" s="2">
        <v>44032</v>
      </c>
      <c r="G12091" t="s">
        <v>237</v>
      </c>
      <c r="H12091" s="2">
        <v>44158</v>
      </c>
      <c r="I12091" s="2">
        <f t="shared" si="752"/>
        <v>44165</v>
      </c>
      <c r="J12091" s="4">
        <f t="shared" si="753"/>
        <v>7</v>
      </c>
      <c r="K12091" s="4">
        <f t="shared" si="754"/>
        <v>68</v>
      </c>
      <c r="L12091" s="4">
        <f t="shared" si="755"/>
        <v>34421.880000000012</v>
      </c>
    </row>
    <row r="12092" spans="2:12" x14ac:dyDescent="0.3">
      <c r="B12092" t="s">
        <v>6</v>
      </c>
      <c r="C12092">
        <v>1120224</v>
      </c>
      <c r="D12092">
        <v>385.86</v>
      </c>
      <c r="E12092">
        <v>1</v>
      </c>
      <c r="F12092" s="2">
        <v>44025</v>
      </c>
      <c r="G12092" t="s">
        <v>348</v>
      </c>
      <c r="H12092" s="2">
        <v>44116</v>
      </c>
      <c r="I12092" s="2">
        <f t="shared" si="752"/>
        <v>44165</v>
      </c>
      <c r="J12092" s="4">
        <f t="shared" si="753"/>
        <v>49</v>
      </c>
      <c r="K12092" s="4">
        <f t="shared" si="754"/>
        <v>16</v>
      </c>
      <c r="L12092" s="4">
        <f t="shared" si="755"/>
        <v>5958.7199999999993</v>
      </c>
    </row>
    <row r="12093" spans="2:12" x14ac:dyDescent="0.3">
      <c r="B12093" t="s">
        <v>6</v>
      </c>
      <c r="C12093">
        <v>1128624</v>
      </c>
      <c r="D12093">
        <v>1218.48</v>
      </c>
      <c r="E12093">
        <v>1</v>
      </c>
      <c r="F12093" s="2">
        <v>44046</v>
      </c>
      <c r="G12093" t="s">
        <v>182</v>
      </c>
      <c r="H12093" s="2">
        <v>44165</v>
      </c>
      <c r="I12093" s="2">
        <f t="shared" si="752"/>
        <v>44165</v>
      </c>
      <c r="J12093" s="4">
        <f t="shared" si="753"/>
        <v>0</v>
      </c>
      <c r="K12093" s="4">
        <f t="shared" si="754"/>
        <v>57</v>
      </c>
      <c r="L12093" s="4">
        <f t="shared" si="755"/>
        <v>89083.739999999947</v>
      </c>
    </row>
    <row r="12094" spans="2:12" x14ac:dyDescent="0.3">
      <c r="B12094" t="s">
        <v>6</v>
      </c>
      <c r="C12094">
        <v>1138506</v>
      </c>
      <c r="D12094">
        <v>1201.26</v>
      </c>
      <c r="E12094">
        <v>1</v>
      </c>
      <c r="F12094" s="2">
        <v>44025</v>
      </c>
      <c r="G12094" t="s">
        <v>239</v>
      </c>
      <c r="H12094" s="2">
        <v>44116</v>
      </c>
      <c r="I12094" s="2">
        <f t="shared" si="752"/>
        <v>44165</v>
      </c>
      <c r="J12094" s="4">
        <f t="shared" si="753"/>
        <v>49</v>
      </c>
      <c r="K12094" s="4">
        <f t="shared" si="754"/>
        <v>27</v>
      </c>
      <c r="L12094" s="4">
        <f t="shared" si="755"/>
        <v>22895.399999999998</v>
      </c>
    </row>
    <row r="12095" spans="2:12" x14ac:dyDescent="0.3">
      <c r="B12095" t="s">
        <v>6</v>
      </c>
      <c r="C12095">
        <v>1147026</v>
      </c>
      <c r="D12095">
        <v>269.45999999999998</v>
      </c>
      <c r="E12095">
        <v>1</v>
      </c>
      <c r="F12095" s="2">
        <v>44025</v>
      </c>
      <c r="G12095" t="s">
        <v>466</v>
      </c>
      <c r="H12095" s="2">
        <v>44165</v>
      </c>
      <c r="I12095" s="2">
        <f t="shared" si="752"/>
        <v>44165</v>
      </c>
      <c r="J12095" s="4">
        <f t="shared" si="753"/>
        <v>0</v>
      </c>
      <c r="K12095" s="4">
        <f t="shared" si="754"/>
        <v>4</v>
      </c>
      <c r="L12095" s="4">
        <f t="shared" si="755"/>
        <v>2815.62</v>
      </c>
    </row>
    <row r="12096" spans="2:12" x14ac:dyDescent="0.3">
      <c r="B12096" t="s">
        <v>6</v>
      </c>
      <c r="C12096">
        <v>1152858</v>
      </c>
      <c r="D12096">
        <v>6006.6</v>
      </c>
      <c r="E12096">
        <v>5</v>
      </c>
      <c r="F12096" s="2">
        <v>44025</v>
      </c>
      <c r="G12096" t="s">
        <v>351</v>
      </c>
      <c r="H12096" s="2">
        <v>44144</v>
      </c>
      <c r="I12096" s="2">
        <f t="shared" si="752"/>
        <v>44165</v>
      </c>
      <c r="J12096" s="4">
        <f t="shared" si="753"/>
        <v>21</v>
      </c>
      <c r="K12096" s="4">
        <f t="shared" si="754"/>
        <v>26</v>
      </c>
      <c r="L12096" s="4">
        <f t="shared" si="755"/>
        <v>114471.06000000003</v>
      </c>
    </row>
    <row r="12097" spans="2:12" x14ac:dyDescent="0.3">
      <c r="B12097" t="s">
        <v>6</v>
      </c>
      <c r="C12097">
        <v>1152858</v>
      </c>
      <c r="D12097">
        <v>2437.02</v>
      </c>
      <c r="E12097">
        <v>2</v>
      </c>
      <c r="F12097" s="2">
        <v>44039</v>
      </c>
      <c r="G12097" t="s">
        <v>351</v>
      </c>
      <c r="H12097" s="2">
        <v>44144</v>
      </c>
      <c r="I12097" s="2">
        <f t="shared" si="752"/>
        <v>44165</v>
      </c>
      <c r="J12097" s="4">
        <f t="shared" si="753"/>
        <v>21</v>
      </c>
      <c r="K12097" s="4">
        <f t="shared" si="754"/>
        <v>26</v>
      </c>
      <c r="L12097" s="4">
        <f t="shared" si="755"/>
        <v>114471.06000000003</v>
      </c>
    </row>
    <row r="12098" spans="2:12" x14ac:dyDescent="0.3">
      <c r="B12098" t="s">
        <v>6</v>
      </c>
      <c r="C12098">
        <v>1156242</v>
      </c>
      <c r="D12098">
        <v>1016.7</v>
      </c>
      <c r="E12098">
        <v>1</v>
      </c>
      <c r="F12098" s="2">
        <v>44032</v>
      </c>
      <c r="G12098" t="s">
        <v>301</v>
      </c>
      <c r="H12098" s="2">
        <v>44060</v>
      </c>
      <c r="I12098" s="2">
        <f t="shared" si="752"/>
        <v>44165</v>
      </c>
      <c r="J12098" s="4">
        <f t="shared" si="753"/>
        <v>105</v>
      </c>
      <c r="K12098" s="4">
        <f t="shared" si="754"/>
        <v>5</v>
      </c>
      <c r="L12098" s="4">
        <f t="shared" si="755"/>
        <v>8619.36</v>
      </c>
    </row>
    <row r="12099" spans="2:12" x14ac:dyDescent="0.3">
      <c r="B12099" t="s">
        <v>6</v>
      </c>
      <c r="C12099">
        <v>1160778</v>
      </c>
      <c r="D12099">
        <v>3408.12</v>
      </c>
      <c r="E12099">
        <v>1</v>
      </c>
      <c r="F12099" s="2">
        <v>44025</v>
      </c>
      <c r="G12099" t="s">
        <v>302</v>
      </c>
      <c r="H12099" s="2">
        <v>44025</v>
      </c>
      <c r="I12099" s="2">
        <f t="shared" ref="I12099:I12162" si="756">MAX($F$2:$F$14451)</f>
        <v>44165</v>
      </c>
      <c r="J12099" s="4">
        <f t="shared" ref="J12099:J12162" si="757">DATEDIF(H12099,I12099,"d")</f>
        <v>140</v>
      </c>
      <c r="K12099" s="4">
        <f t="shared" ref="K12099:K12162" si="758">COUNTIF($G:$G,G12099)</f>
        <v>9</v>
      </c>
      <c r="L12099" s="4">
        <f t="shared" ref="L12099:L12162" si="759">SUMIF($G:$G,G12099,$D:$D)</f>
        <v>22279.98</v>
      </c>
    </row>
    <row r="12100" spans="2:12" x14ac:dyDescent="0.3">
      <c r="B12100" t="s">
        <v>6</v>
      </c>
      <c r="C12100">
        <v>2401926</v>
      </c>
      <c r="D12100">
        <v>2216.58</v>
      </c>
      <c r="E12100">
        <v>1</v>
      </c>
      <c r="F12100" s="2">
        <v>44025</v>
      </c>
      <c r="G12100" t="s">
        <v>58</v>
      </c>
      <c r="H12100" s="2">
        <v>44165</v>
      </c>
      <c r="I12100" s="2">
        <f t="shared" si="756"/>
        <v>44165</v>
      </c>
      <c r="J12100" s="4">
        <f t="shared" si="757"/>
        <v>0</v>
      </c>
      <c r="K12100" s="4">
        <f t="shared" si="758"/>
        <v>188</v>
      </c>
      <c r="L12100" s="4">
        <f t="shared" si="759"/>
        <v>276921.54000000015</v>
      </c>
    </row>
    <row r="12101" spans="2:12" x14ac:dyDescent="0.3">
      <c r="B12101" t="s">
        <v>6</v>
      </c>
      <c r="C12101">
        <v>2401926</v>
      </c>
      <c r="D12101">
        <v>612.54</v>
      </c>
      <c r="E12101">
        <v>1</v>
      </c>
      <c r="F12101" s="2">
        <v>44032</v>
      </c>
      <c r="G12101" t="s">
        <v>58</v>
      </c>
      <c r="H12101" s="2">
        <v>44165</v>
      </c>
      <c r="I12101" s="2">
        <f t="shared" si="756"/>
        <v>44165</v>
      </c>
      <c r="J12101" s="4">
        <f t="shared" si="757"/>
        <v>0</v>
      </c>
      <c r="K12101" s="4">
        <f t="shared" si="758"/>
        <v>188</v>
      </c>
      <c r="L12101" s="4">
        <f t="shared" si="759"/>
        <v>276921.54000000015</v>
      </c>
    </row>
    <row r="12102" spans="2:12" x14ac:dyDescent="0.3">
      <c r="B12102" t="s">
        <v>6</v>
      </c>
      <c r="C12102">
        <v>2401926</v>
      </c>
      <c r="D12102">
        <v>621.17999999999995</v>
      </c>
      <c r="E12102">
        <v>1</v>
      </c>
      <c r="F12102" s="2">
        <v>44039</v>
      </c>
      <c r="G12102" t="s">
        <v>58</v>
      </c>
      <c r="H12102" s="2">
        <v>44165</v>
      </c>
      <c r="I12102" s="2">
        <f t="shared" si="756"/>
        <v>44165</v>
      </c>
      <c r="J12102" s="4">
        <f t="shared" si="757"/>
        <v>0</v>
      </c>
      <c r="K12102" s="4">
        <f t="shared" si="758"/>
        <v>188</v>
      </c>
      <c r="L12102" s="4">
        <f t="shared" si="759"/>
        <v>276921.54000000015</v>
      </c>
    </row>
    <row r="12103" spans="2:12" x14ac:dyDescent="0.3">
      <c r="B12103" t="s">
        <v>6</v>
      </c>
      <c r="C12103">
        <v>2401926</v>
      </c>
      <c r="D12103">
        <v>2402.52</v>
      </c>
      <c r="E12103">
        <v>2</v>
      </c>
      <c r="F12103" s="2">
        <v>44025</v>
      </c>
      <c r="G12103" t="s">
        <v>58</v>
      </c>
      <c r="H12103" s="2">
        <v>44165</v>
      </c>
      <c r="I12103" s="2">
        <f t="shared" si="756"/>
        <v>44165</v>
      </c>
      <c r="J12103" s="4">
        <f t="shared" si="757"/>
        <v>0</v>
      </c>
      <c r="K12103" s="4">
        <f t="shared" si="758"/>
        <v>188</v>
      </c>
      <c r="L12103" s="4">
        <f t="shared" si="759"/>
        <v>276921.54000000015</v>
      </c>
    </row>
    <row r="12104" spans="2:12" x14ac:dyDescent="0.3">
      <c r="B12104" t="s">
        <v>6</v>
      </c>
      <c r="C12104">
        <v>2401926</v>
      </c>
      <c r="D12104">
        <v>1201.26</v>
      </c>
      <c r="E12104">
        <v>1</v>
      </c>
      <c r="F12104" s="2">
        <v>44032</v>
      </c>
      <c r="G12104" t="s">
        <v>58</v>
      </c>
      <c r="H12104" s="2">
        <v>44165</v>
      </c>
      <c r="I12104" s="2">
        <f t="shared" si="756"/>
        <v>44165</v>
      </c>
      <c r="J12104" s="4">
        <f t="shared" si="757"/>
        <v>0</v>
      </c>
      <c r="K12104" s="4">
        <f t="shared" si="758"/>
        <v>188</v>
      </c>
      <c r="L12104" s="4">
        <f t="shared" si="759"/>
        <v>276921.54000000015</v>
      </c>
    </row>
    <row r="12105" spans="2:12" x14ac:dyDescent="0.3">
      <c r="B12105" t="s">
        <v>6</v>
      </c>
      <c r="C12105">
        <v>2401926</v>
      </c>
      <c r="D12105">
        <v>2437.02</v>
      </c>
      <c r="E12105">
        <v>2</v>
      </c>
      <c r="F12105" s="2">
        <v>44039</v>
      </c>
      <c r="G12105" t="s">
        <v>58</v>
      </c>
      <c r="H12105" s="2">
        <v>44165</v>
      </c>
      <c r="I12105" s="2">
        <f t="shared" si="756"/>
        <v>44165</v>
      </c>
      <c r="J12105" s="4">
        <f t="shared" si="757"/>
        <v>0</v>
      </c>
      <c r="K12105" s="4">
        <f t="shared" si="758"/>
        <v>188</v>
      </c>
      <c r="L12105" s="4">
        <f t="shared" si="759"/>
        <v>276921.54000000015</v>
      </c>
    </row>
    <row r="12106" spans="2:12" x14ac:dyDescent="0.3">
      <c r="B12106" t="s">
        <v>6</v>
      </c>
      <c r="C12106">
        <v>2401926</v>
      </c>
      <c r="D12106">
        <v>1218.48</v>
      </c>
      <c r="E12106">
        <v>1</v>
      </c>
      <c r="F12106" s="2">
        <v>44046</v>
      </c>
      <c r="G12106" t="s">
        <v>58</v>
      </c>
      <c r="H12106" s="2">
        <v>44165</v>
      </c>
      <c r="I12106" s="2">
        <f t="shared" si="756"/>
        <v>44165</v>
      </c>
      <c r="J12106" s="4">
        <f t="shared" si="757"/>
        <v>0</v>
      </c>
      <c r="K12106" s="4">
        <f t="shared" si="758"/>
        <v>188</v>
      </c>
      <c r="L12106" s="4">
        <f t="shared" si="759"/>
        <v>276921.54000000015</v>
      </c>
    </row>
    <row r="12107" spans="2:12" x14ac:dyDescent="0.3">
      <c r="B12107" t="s">
        <v>6</v>
      </c>
      <c r="C12107">
        <v>2422620</v>
      </c>
      <c r="D12107">
        <v>1218.48</v>
      </c>
      <c r="E12107">
        <v>1</v>
      </c>
      <c r="F12107" s="2">
        <v>44039</v>
      </c>
      <c r="G12107" t="s">
        <v>244</v>
      </c>
      <c r="H12107" s="2">
        <v>44165</v>
      </c>
      <c r="I12107" s="2">
        <f t="shared" si="756"/>
        <v>44165</v>
      </c>
      <c r="J12107" s="4">
        <f t="shared" si="757"/>
        <v>0</v>
      </c>
      <c r="K12107" s="4">
        <f t="shared" si="758"/>
        <v>40</v>
      </c>
      <c r="L12107" s="4">
        <f t="shared" si="759"/>
        <v>51831.360000000001</v>
      </c>
    </row>
    <row r="12108" spans="2:12" x14ac:dyDescent="0.3">
      <c r="B12108" t="s">
        <v>6</v>
      </c>
      <c r="C12108">
        <v>2438358</v>
      </c>
      <c r="D12108">
        <v>1201.26</v>
      </c>
      <c r="E12108">
        <v>1</v>
      </c>
      <c r="F12108" s="2">
        <v>44018</v>
      </c>
      <c r="G12108" t="s">
        <v>107</v>
      </c>
      <c r="H12108" s="2">
        <v>44151</v>
      </c>
      <c r="I12108" s="2">
        <f t="shared" si="756"/>
        <v>44165</v>
      </c>
      <c r="J12108" s="4">
        <f t="shared" si="757"/>
        <v>14</v>
      </c>
      <c r="K12108" s="4">
        <f t="shared" si="758"/>
        <v>17</v>
      </c>
      <c r="L12108" s="4">
        <f t="shared" si="759"/>
        <v>49724.520000000004</v>
      </c>
    </row>
    <row r="12109" spans="2:12" x14ac:dyDescent="0.3">
      <c r="B12109" t="s">
        <v>6</v>
      </c>
      <c r="C12109">
        <v>2471094</v>
      </c>
      <c r="D12109">
        <v>391.38</v>
      </c>
      <c r="E12109">
        <v>1</v>
      </c>
      <c r="F12109" s="2">
        <v>44046</v>
      </c>
      <c r="G12109" t="s">
        <v>352</v>
      </c>
      <c r="H12109" s="2">
        <v>44165</v>
      </c>
      <c r="I12109" s="2">
        <f t="shared" si="756"/>
        <v>44165</v>
      </c>
      <c r="J12109" s="4">
        <f t="shared" si="757"/>
        <v>0</v>
      </c>
      <c r="K12109" s="4">
        <f t="shared" si="758"/>
        <v>31</v>
      </c>
      <c r="L12109" s="4">
        <f t="shared" si="759"/>
        <v>80465.099999999991</v>
      </c>
    </row>
    <row r="12110" spans="2:12" x14ac:dyDescent="0.3">
      <c r="B12110" t="s">
        <v>6</v>
      </c>
      <c r="C12110">
        <v>2471094</v>
      </c>
      <c r="D12110">
        <v>273.36</v>
      </c>
      <c r="E12110">
        <v>1</v>
      </c>
      <c r="F12110" s="2">
        <v>44046</v>
      </c>
      <c r="G12110" t="s">
        <v>352</v>
      </c>
      <c r="H12110" s="2">
        <v>44165</v>
      </c>
      <c r="I12110" s="2">
        <f t="shared" si="756"/>
        <v>44165</v>
      </c>
      <c r="J12110" s="4">
        <f t="shared" si="757"/>
        <v>0</v>
      </c>
      <c r="K12110" s="4">
        <f t="shared" si="758"/>
        <v>31</v>
      </c>
      <c r="L12110" s="4">
        <f t="shared" si="759"/>
        <v>80465.099999999991</v>
      </c>
    </row>
    <row r="12111" spans="2:12" x14ac:dyDescent="0.3">
      <c r="B12111" t="s">
        <v>6</v>
      </c>
      <c r="C12111">
        <v>2471094</v>
      </c>
      <c r="D12111">
        <v>1218.48</v>
      </c>
      <c r="E12111">
        <v>1</v>
      </c>
      <c r="F12111" s="2">
        <v>44046</v>
      </c>
      <c r="G12111" t="s">
        <v>352</v>
      </c>
      <c r="H12111" s="2">
        <v>44165</v>
      </c>
      <c r="I12111" s="2">
        <f t="shared" si="756"/>
        <v>44165</v>
      </c>
      <c r="J12111" s="4">
        <f t="shared" si="757"/>
        <v>0</v>
      </c>
      <c r="K12111" s="4">
        <f t="shared" si="758"/>
        <v>31</v>
      </c>
      <c r="L12111" s="4">
        <f t="shared" si="759"/>
        <v>80465.099999999991</v>
      </c>
    </row>
    <row r="12112" spans="2:12" x14ac:dyDescent="0.3">
      <c r="B12112" t="s">
        <v>6</v>
      </c>
      <c r="C12112">
        <v>2493162</v>
      </c>
      <c r="D12112">
        <v>6006.36</v>
      </c>
      <c r="E12112">
        <v>5</v>
      </c>
      <c r="F12112" s="2">
        <v>44025</v>
      </c>
      <c r="G12112" t="s">
        <v>246</v>
      </c>
      <c r="H12112" s="2">
        <v>44158</v>
      </c>
      <c r="I12112" s="2">
        <f t="shared" si="756"/>
        <v>44165</v>
      </c>
      <c r="J12112" s="4">
        <f t="shared" si="757"/>
        <v>7</v>
      </c>
      <c r="K12112" s="4">
        <f t="shared" si="758"/>
        <v>39</v>
      </c>
      <c r="L12112" s="4">
        <f t="shared" si="759"/>
        <v>228587.21999999994</v>
      </c>
    </row>
    <row r="12113" spans="2:12" x14ac:dyDescent="0.3">
      <c r="B12113" t="s">
        <v>6</v>
      </c>
      <c r="C12113">
        <v>2493168</v>
      </c>
      <c r="D12113">
        <v>2437.02</v>
      </c>
      <c r="E12113">
        <v>2</v>
      </c>
      <c r="F12113" s="2">
        <v>44039</v>
      </c>
      <c r="G12113" t="s">
        <v>247</v>
      </c>
      <c r="H12113" s="2">
        <v>44039</v>
      </c>
      <c r="I12113" s="2">
        <f t="shared" si="756"/>
        <v>44165</v>
      </c>
      <c r="J12113" s="4">
        <f t="shared" si="757"/>
        <v>126</v>
      </c>
      <c r="K12113" s="4">
        <f t="shared" si="758"/>
        <v>14</v>
      </c>
      <c r="L12113" s="4">
        <f t="shared" si="759"/>
        <v>46560.659999999996</v>
      </c>
    </row>
    <row r="12114" spans="2:12" x14ac:dyDescent="0.3">
      <c r="B12114" t="s">
        <v>6</v>
      </c>
      <c r="C12114">
        <v>2493954</v>
      </c>
      <c r="D12114">
        <v>6888.72</v>
      </c>
      <c r="E12114">
        <v>11</v>
      </c>
      <c r="F12114" s="2">
        <v>44032</v>
      </c>
      <c r="G12114" t="s">
        <v>248</v>
      </c>
      <c r="H12114" s="2">
        <v>44158</v>
      </c>
      <c r="I12114" s="2">
        <f t="shared" si="756"/>
        <v>44165</v>
      </c>
      <c r="J12114" s="4">
        <f t="shared" si="757"/>
        <v>7</v>
      </c>
      <c r="K12114" s="4">
        <f t="shared" si="758"/>
        <v>16</v>
      </c>
      <c r="L12114" s="4">
        <f t="shared" si="759"/>
        <v>22400.459999999995</v>
      </c>
    </row>
    <row r="12115" spans="2:12" x14ac:dyDescent="0.3">
      <c r="B12115" t="s">
        <v>6</v>
      </c>
      <c r="C12115">
        <v>2495244</v>
      </c>
      <c r="D12115">
        <v>2402.64</v>
      </c>
      <c r="E12115">
        <v>2</v>
      </c>
      <c r="F12115" s="2">
        <v>44018</v>
      </c>
      <c r="G12115" t="s">
        <v>249</v>
      </c>
      <c r="H12115" s="2">
        <v>44018</v>
      </c>
      <c r="I12115" s="2">
        <f t="shared" si="756"/>
        <v>44165</v>
      </c>
      <c r="J12115" s="4">
        <f t="shared" si="757"/>
        <v>147</v>
      </c>
      <c r="K12115" s="4">
        <f t="shared" si="758"/>
        <v>10</v>
      </c>
      <c r="L12115" s="4">
        <f t="shared" si="759"/>
        <v>24542.999999999996</v>
      </c>
    </row>
    <row r="12116" spans="2:12" x14ac:dyDescent="0.3">
      <c r="B12116" t="s">
        <v>6</v>
      </c>
      <c r="C12116">
        <v>2497284</v>
      </c>
      <c r="D12116">
        <v>-2062.56</v>
      </c>
      <c r="E12116">
        <v>-2</v>
      </c>
      <c r="F12116" s="2">
        <v>44046</v>
      </c>
      <c r="G12116" t="s">
        <v>174</v>
      </c>
      <c r="H12116" s="2">
        <v>44046</v>
      </c>
      <c r="I12116" s="2">
        <f t="shared" si="756"/>
        <v>44165</v>
      </c>
      <c r="J12116" s="4">
        <f t="shared" si="757"/>
        <v>119</v>
      </c>
      <c r="K12116" s="4">
        <f t="shared" si="758"/>
        <v>13</v>
      </c>
      <c r="L12116" s="4">
        <f t="shared" si="759"/>
        <v>24965.039999999997</v>
      </c>
    </row>
    <row r="12117" spans="2:12" x14ac:dyDescent="0.3">
      <c r="B12117" t="s">
        <v>6</v>
      </c>
      <c r="C12117">
        <v>2497284</v>
      </c>
      <c r="D12117">
        <v>2062.56</v>
      </c>
      <c r="E12117">
        <v>2</v>
      </c>
      <c r="F12117" s="2">
        <v>44032</v>
      </c>
      <c r="G12117" t="s">
        <v>174</v>
      </c>
      <c r="H12117" s="2">
        <v>44046</v>
      </c>
      <c r="I12117" s="2">
        <f t="shared" si="756"/>
        <v>44165</v>
      </c>
      <c r="J12117" s="4">
        <f t="shared" si="757"/>
        <v>119</v>
      </c>
      <c r="K12117" s="4">
        <f t="shared" si="758"/>
        <v>13</v>
      </c>
      <c r="L12117" s="4">
        <f t="shared" si="759"/>
        <v>24965.039999999997</v>
      </c>
    </row>
    <row r="12118" spans="2:12" x14ac:dyDescent="0.3">
      <c r="B12118" t="s">
        <v>6</v>
      </c>
      <c r="C12118">
        <v>2521392</v>
      </c>
      <c r="D12118">
        <v>385.86</v>
      </c>
      <c r="E12118">
        <v>1</v>
      </c>
      <c r="F12118" s="2">
        <v>44018</v>
      </c>
      <c r="G12118" t="s">
        <v>122</v>
      </c>
      <c r="H12118" s="2">
        <v>44151</v>
      </c>
      <c r="I12118" s="2">
        <f t="shared" si="756"/>
        <v>44165</v>
      </c>
      <c r="J12118" s="4">
        <f t="shared" si="757"/>
        <v>14</v>
      </c>
      <c r="K12118" s="4">
        <f t="shared" si="758"/>
        <v>76</v>
      </c>
      <c r="L12118" s="4">
        <f t="shared" si="759"/>
        <v>36530.939999999988</v>
      </c>
    </row>
    <row r="12119" spans="2:12" x14ac:dyDescent="0.3">
      <c r="B12119" t="s">
        <v>6</v>
      </c>
      <c r="C12119">
        <v>2521392</v>
      </c>
      <c r="D12119">
        <v>391.38</v>
      </c>
      <c r="E12119">
        <v>1</v>
      </c>
      <c r="F12119" s="2">
        <v>44039</v>
      </c>
      <c r="G12119" t="s">
        <v>122</v>
      </c>
      <c r="H12119" s="2">
        <v>44151</v>
      </c>
      <c r="I12119" s="2">
        <f t="shared" si="756"/>
        <v>44165</v>
      </c>
      <c r="J12119" s="4">
        <f t="shared" si="757"/>
        <v>14</v>
      </c>
      <c r="K12119" s="4">
        <f t="shared" si="758"/>
        <v>76</v>
      </c>
      <c r="L12119" s="4">
        <f t="shared" si="759"/>
        <v>36530.939999999988</v>
      </c>
    </row>
    <row r="12120" spans="2:12" x14ac:dyDescent="0.3">
      <c r="B12120" t="s">
        <v>6</v>
      </c>
      <c r="C12120">
        <v>2776986</v>
      </c>
      <c r="D12120">
        <v>13214.22</v>
      </c>
      <c r="E12120">
        <v>11</v>
      </c>
      <c r="F12120" s="2">
        <v>44018</v>
      </c>
      <c r="G12120" t="s">
        <v>442</v>
      </c>
      <c r="H12120" s="2">
        <v>44151</v>
      </c>
      <c r="I12120" s="2">
        <f t="shared" si="756"/>
        <v>44165</v>
      </c>
      <c r="J12120" s="4">
        <f t="shared" si="757"/>
        <v>14</v>
      </c>
      <c r="K12120" s="4">
        <f t="shared" si="758"/>
        <v>17</v>
      </c>
      <c r="L12120" s="4">
        <f t="shared" si="759"/>
        <v>80856.600000000006</v>
      </c>
    </row>
    <row r="12121" spans="2:12" x14ac:dyDescent="0.3">
      <c r="B12121" t="s">
        <v>6</v>
      </c>
      <c r="C12121">
        <v>2959992</v>
      </c>
      <c r="D12121">
        <v>1201.26</v>
      </c>
      <c r="E12121">
        <v>1</v>
      </c>
      <c r="F12121" s="2">
        <v>44025</v>
      </c>
      <c r="G12121" t="s">
        <v>306</v>
      </c>
      <c r="H12121" s="2">
        <v>44130</v>
      </c>
      <c r="I12121" s="2">
        <f t="shared" si="756"/>
        <v>44165</v>
      </c>
      <c r="J12121" s="4">
        <f t="shared" si="757"/>
        <v>35</v>
      </c>
      <c r="K12121" s="4">
        <f t="shared" si="758"/>
        <v>16</v>
      </c>
      <c r="L12121" s="4">
        <f t="shared" si="759"/>
        <v>28996.799999999996</v>
      </c>
    </row>
    <row r="12122" spans="2:12" x14ac:dyDescent="0.3">
      <c r="B12122" t="s">
        <v>6</v>
      </c>
      <c r="C12122">
        <v>2961546</v>
      </c>
      <c r="D12122">
        <v>3603.84</v>
      </c>
      <c r="E12122">
        <v>3</v>
      </c>
      <c r="F12122" s="2">
        <v>44018</v>
      </c>
      <c r="G12122" t="s">
        <v>657</v>
      </c>
      <c r="H12122" s="2">
        <v>44165</v>
      </c>
      <c r="I12122" s="2">
        <f t="shared" si="756"/>
        <v>44165</v>
      </c>
      <c r="J12122" s="4">
        <f t="shared" si="757"/>
        <v>0</v>
      </c>
      <c r="K12122" s="4">
        <f t="shared" si="758"/>
        <v>17</v>
      </c>
      <c r="L12122" s="4">
        <f t="shared" si="759"/>
        <v>61602.84</v>
      </c>
    </row>
    <row r="12123" spans="2:12" x14ac:dyDescent="0.3">
      <c r="B12123" t="s">
        <v>6</v>
      </c>
      <c r="C12123">
        <v>2961546</v>
      </c>
      <c r="D12123">
        <v>1201.26</v>
      </c>
      <c r="E12123">
        <v>1</v>
      </c>
      <c r="F12123" s="2">
        <v>44032</v>
      </c>
      <c r="G12123" t="s">
        <v>657</v>
      </c>
      <c r="H12123" s="2">
        <v>44165</v>
      </c>
      <c r="I12123" s="2">
        <f t="shared" si="756"/>
        <v>44165</v>
      </c>
      <c r="J12123" s="4">
        <f t="shared" si="757"/>
        <v>0</v>
      </c>
      <c r="K12123" s="4">
        <f t="shared" si="758"/>
        <v>17</v>
      </c>
      <c r="L12123" s="4">
        <f t="shared" si="759"/>
        <v>61602.84</v>
      </c>
    </row>
    <row r="12124" spans="2:12" x14ac:dyDescent="0.3">
      <c r="B12124" t="s">
        <v>6</v>
      </c>
      <c r="C12124">
        <v>2961546</v>
      </c>
      <c r="D12124">
        <v>1218.48</v>
      </c>
      <c r="E12124">
        <v>1</v>
      </c>
      <c r="F12124" s="2">
        <v>44046</v>
      </c>
      <c r="G12124" t="s">
        <v>657</v>
      </c>
      <c r="H12124" s="2">
        <v>44165</v>
      </c>
      <c r="I12124" s="2">
        <f t="shared" si="756"/>
        <v>44165</v>
      </c>
      <c r="J12124" s="4">
        <f t="shared" si="757"/>
        <v>0</v>
      </c>
      <c r="K12124" s="4">
        <f t="shared" si="758"/>
        <v>17</v>
      </c>
      <c r="L12124" s="4">
        <f t="shared" si="759"/>
        <v>61602.84</v>
      </c>
    </row>
    <row r="12125" spans="2:12" x14ac:dyDescent="0.3">
      <c r="B12125" t="s">
        <v>6</v>
      </c>
      <c r="C12125">
        <v>2988036</v>
      </c>
      <c r="D12125">
        <v>1201.26</v>
      </c>
      <c r="E12125">
        <v>1</v>
      </c>
      <c r="F12125" s="2">
        <v>44018</v>
      </c>
      <c r="G12125" t="s">
        <v>443</v>
      </c>
      <c r="H12125" s="2">
        <v>44018</v>
      </c>
      <c r="I12125" s="2">
        <f t="shared" si="756"/>
        <v>44165</v>
      </c>
      <c r="J12125" s="4">
        <f t="shared" si="757"/>
        <v>147</v>
      </c>
      <c r="K12125" s="4">
        <f t="shared" si="758"/>
        <v>2</v>
      </c>
      <c r="L12125" s="4">
        <f t="shared" si="759"/>
        <v>2482.44</v>
      </c>
    </row>
    <row r="12126" spans="2:12" x14ac:dyDescent="0.3">
      <c r="B12126" t="s">
        <v>6</v>
      </c>
      <c r="C12126">
        <v>2998164</v>
      </c>
      <c r="D12126">
        <v>1201.26</v>
      </c>
      <c r="E12126">
        <v>1</v>
      </c>
      <c r="F12126" s="2">
        <v>44032</v>
      </c>
      <c r="G12126" t="s">
        <v>250</v>
      </c>
      <c r="H12126" s="2">
        <v>44158</v>
      </c>
      <c r="I12126" s="2">
        <f t="shared" si="756"/>
        <v>44165</v>
      </c>
      <c r="J12126" s="4">
        <f t="shared" si="757"/>
        <v>7</v>
      </c>
      <c r="K12126" s="4">
        <f t="shared" si="758"/>
        <v>61</v>
      </c>
      <c r="L12126" s="4">
        <f t="shared" si="759"/>
        <v>331217.09999999986</v>
      </c>
    </row>
    <row r="12127" spans="2:12" x14ac:dyDescent="0.3">
      <c r="B12127" t="s">
        <v>6</v>
      </c>
      <c r="C12127">
        <v>2998164</v>
      </c>
      <c r="D12127">
        <v>3655.5</v>
      </c>
      <c r="E12127">
        <v>3</v>
      </c>
      <c r="F12127" s="2">
        <v>44046</v>
      </c>
      <c r="G12127" t="s">
        <v>250</v>
      </c>
      <c r="H12127" s="2">
        <v>44158</v>
      </c>
      <c r="I12127" s="2">
        <f t="shared" si="756"/>
        <v>44165</v>
      </c>
      <c r="J12127" s="4">
        <f t="shared" si="757"/>
        <v>7</v>
      </c>
      <c r="K12127" s="4">
        <f t="shared" si="758"/>
        <v>61</v>
      </c>
      <c r="L12127" s="4">
        <f t="shared" si="759"/>
        <v>331217.09999999986</v>
      </c>
    </row>
    <row r="12128" spans="2:12" x14ac:dyDescent="0.3">
      <c r="B12128" t="s">
        <v>6</v>
      </c>
      <c r="C12128">
        <v>3035880</v>
      </c>
      <c r="D12128">
        <v>2402.64</v>
      </c>
      <c r="E12128">
        <v>2</v>
      </c>
      <c r="F12128" s="2">
        <v>44025</v>
      </c>
      <c r="G12128" t="s">
        <v>531</v>
      </c>
      <c r="H12128" s="2">
        <v>44123</v>
      </c>
      <c r="I12128" s="2">
        <f t="shared" si="756"/>
        <v>44165</v>
      </c>
      <c r="J12128" s="4">
        <f t="shared" si="757"/>
        <v>42</v>
      </c>
      <c r="K12128" s="4">
        <f t="shared" si="758"/>
        <v>8</v>
      </c>
      <c r="L12128" s="4">
        <f t="shared" si="759"/>
        <v>16392.54</v>
      </c>
    </row>
    <row r="12129" spans="2:12" x14ac:dyDescent="0.3">
      <c r="B12129" t="s">
        <v>6</v>
      </c>
      <c r="C12129">
        <v>3068166</v>
      </c>
      <c r="D12129">
        <v>9747.9599999999991</v>
      </c>
      <c r="E12129">
        <v>8</v>
      </c>
      <c r="F12129" s="2">
        <v>44039</v>
      </c>
      <c r="G12129" t="s">
        <v>157</v>
      </c>
      <c r="H12129" s="2">
        <v>44123</v>
      </c>
      <c r="I12129" s="2">
        <f t="shared" si="756"/>
        <v>44165</v>
      </c>
      <c r="J12129" s="4">
        <f t="shared" si="757"/>
        <v>42</v>
      </c>
      <c r="K12129" s="4">
        <f t="shared" si="758"/>
        <v>13</v>
      </c>
      <c r="L12129" s="4">
        <f t="shared" si="759"/>
        <v>47074.5</v>
      </c>
    </row>
    <row r="12130" spans="2:12" x14ac:dyDescent="0.3">
      <c r="B12130" t="s">
        <v>6</v>
      </c>
      <c r="C12130">
        <v>3068166</v>
      </c>
      <c r="D12130">
        <v>1218.48</v>
      </c>
      <c r="E12130">
        <v>1</v>
      </c>
      <c r="F12130" s="2">
        <v>44046</v>
      </c>
      <c r="G12130" t="s">
        <v>157</v>
      </c>
      <c r="H12130" s="2">
        <v>44123</v>
      </c>
      <c r="I12130" s="2">
        <f t="shared" si="756"/>
        <v>44165</v>
      </c>
      <c r="J12130" s="4">
        <f t="shared" si="757"/>
        <v>42</v>
      </c>
      <c r="K12130" s="4">
        <f t="shared" si="758"/>
        <v>13</v>
      </c>
      <c r="L12130" s="4">
        <f t="shared" si="759"/>
        <v>47074.5</v>
      </c>
    </row>
    <row r="12131" spans="2:12" x14ac:dyDescent="0.3">
      <c r="B12131" t="s">
        <v>6</v>
      </c>
      <c r="C12131">
        <v>3124416</v>
      </c>
      <c r="D12131">
        <v>1016.7</v>
      </c>
      <c r="E12131">
        <v>1</v>
      </c>
      <c r="F12131" s="2">
        <v>44032</v>
      </c>
      <c r="G12131" t="s">
        <v>565</v>
      </c>
      <c r="H12131" s="2">
        <v>44116</v>
      </c>
      <c r="I12131" s="2">
        <f t="shared" si="756"/>
        <v>44165</v>
      </c>
      <c r="J12131" s="4">
        <f t="shared" si="757"/>
        <v>49</v>
      </c>
      <c r="K12131" s="4">
        <f t="shared" si="758"/>
        <v>5</v>
      </c>
      <c r="L12131" s="4">
        <f t="shared" si="759"/>
        <v>5175.42</v>
      </c>
    </row>
    <row r="12132" spans="2:12" x14ac:dyDescent="0.3">
      <c r="B12132" t="s">
        <v>6</v>
      </c>
      <c r="C12132">
        <v>3124416</v>
      </c>
      <c r="D12132">
        <v>1031.22</v>
      </c>
      <c r="E12132">
        <v>1</v>
      </c>
      <c r="F12132" s="2">
        <v>44046</v>
      </c>
      <c r="G12132" t="s">
        <v>565</v>
      </c>
      <c r="H12132" s="2">
        <v>44116</v>
      </c>
      <c r="I12132" s="2">
        <f t="shared" si="756"/>
        <v>44165</v>
      </c>
      <c r="J12132" s="4">
        <f t="shared" si="757"/>
        <v>49</v>
      </c>
      <c r="K12132" s="4">
        <f t="shared" si="758"/>
        <v>5</v>
      </c>
      <c r="L12132" s="4">
        <f t="shared" si="759"/>
        <v>5175.42</v>
      </c>
    </row>
    <row r="12133" spans="2:12" x14ac:dyDescent="0.3">
      <c r="B12133" t="s">
        <v>6</v>
      </c>
      <c r="C12133">
        <v>3127824</v>
      </c>
      <c r="D12133">
        <v>6125.16</v>
      </c>
      <c r="E12133">
        <v>10</v>
      </c>
      <c r="F12133" s="2">
        <v>44032</v>
      </c>
      <c r="G12133" t="s">
        <v>137</v>
      </c>
      <c r="H12133" s="2">
        <v>44151</v>
      </c>
      <c r="I12133" s="2">
        <f t="shared" si="756"/>
        <v>44165</v>
      </c>
      <c r="J12133" s="4">
        <f t="shared" si="757"/>
        <v>14</v>
      </c>
      <c r="K12133" s="4">
        <f t="shared" si="758"/>
        <v>36</v>
      </c>
      <c r="L12133" s="4">
        <f t="shared" si="759"/>
        <v>104675.28</v>
      </c>
    </row>
    <row r="12134" spans="2:12" x14ac:dyDescent="0.3">
      <c r="B12134" t="s">
        <v>6</v>
      </c>
      <c r="C12134">
        <v>3146316</v>
      </c>
      <c r="D12134">
        <v>3603.84</v>
      </c>
      <c r="E12134">
        <v>3</v>
      </c>
      <c r="F12134" s="2">
        <v>44018</v>
      </c>
      <c r="G12134" t="s">
        <v>251</v>
      </c>
      <c r="H12134" s="2">
        <v>44158</v>
      </c>
      <c r="I12134" s="2">
        <f t="shared" si="756"/>
        <v>44165</v>
      </c>
      <c r="J12134" s="4">
        <f t="shared" si="757"/>
        <v>7</v>
      </c>
      <c r="K12134" s="4">
        <f t="shared" si="758"/>
        <v>50</v>
      </c>
      <c r="L12134" s="4">
        <f t="shared" si="759"/>
        <v>116259.29999999999</v>
      </c>
    </row>
    <row r="12135" spans="2:12" x14ac:dyDescent="0.3">
      <c r="B12135" t="s">
        <v>6</v>
      </c>
      <c r="C12135">
        <v>3146316</v>
      </c>
      <c r="D12135">
        <v>2402.52</v>
      </c>
      <c r="E12135">
        <v>2</v>
      </c>
      <c r="F12135" s="2">
        <v>44025</v>
      </c>
      <c r="G12135" t="s">
        <v>251</v>
      </c>
      <c r="H12135" s="2">
        <v>44158</v>
      </c>
      <c r="I12135" s="2">
        <f t="shared" si="756"/>
        <v>44165</v>
      </c>
      <c r="J12135" s="4">
        <f t="shared" si="757"/>
        <v>7</v>
      </c>
      <c r="K12135" s="4">
        <f t="shared" si="758"/>
        <v>50</v>
      </c>
      <c r="L12135" s="4">
        <f t="shared" si="759"/>
        <v>116259.29999999999</v>
      </c>
    </row>
    <row r="12136" spans="2:12" x14ac:dyDescent="0.3">
      <c r="B12136" t="s">
        <v>6</v>
      </c>
      <c r="C12136">
        <v>3151074</v>
      </c>
      <c r="D12136">
        <v>385.86</v>
      </c>
      <c r="E12136">
        <v>1</v>
      </c>
      <c r="F12136" s="2">
        <v>44025</v>
      </c>
      <c r="G12136" t="s">
        <v>691</v>
      </c>
      <c r="H12136" s="2">
        <v>44025</v>
      </c>
      <c r="I12136" s="2">
        <f t="shared" si="756"/>
        <v>44165</v>
      </c>
      <c r="J12136" s="4">
        <f t="shared" si="757"/>
        <v>140</v>
      </c>
      <c r="K12136" s="4">
        <f t="shared" si="758"/>
        <v>1</v>
      </c>
      <c r="L12136" s="4">
        <f t="shared" si="759"/>
        <v>385.86</v>
      </c>
    </row>
    <row r="12137" spans="2:12" x14ac:dyDescent="0.3">
      <c r="B12137" t="s">
        <v>6</v>
      </c>
      <c r="C12137">
        <v>3282276</v>
      </c>
      <c r="D12137">
        <v>273.36</v>
      </c>
      <c r="E12137">
        <v>1</v>
      </c>
      <c r="F12137" s="2">
        <v>44039</v>
      </c>
      <c r="G12137" t="s">
        <v>658</v>
      </c>
      <c r="H12137" s="2">
        <v>44046</v>
      </c>
      <c r="I12137" s="2">
        <f t="shared" si="756"/>
        <v>44165</v>
      </c>
      <c r="J12137" s="4">
        <f t="shared" si="757"/>
        <v>119</v>
      </c>
      <c r="K12137" s="4">
        <f t="shared" si="758"/>
        <v>3</v>
      </c>
      <c r="L12137" s="4">
        <f t="shared" si="759"/>
        <v>3772.8</v>
      </c>
    </row>
    <row r="12138" spans="2:12" x14ac:dyDescent="0.3">
      <c r="B12138" t="s">
        <v>6</v>
      </c>
      <c r="C12138">
        <v>3282276</v>
      </c>
      <c r="D12138">
        <v>1366.68</v>
      </c>
      <c r="E12138">
        <v>5</v>
      </c>
      <c r="F12138" s="2">
        <v>44046</v>
      </c>
      <c r="G12138" t="s">
        <v>658</v>
      </c>
      <c r="H12138" s="2">
        <v>44046</v>
      </c>
      <c r="I12138" s="2">
        <f t="shared" si="756"/>
        <v>44165</v>
      </c>
      <c r="J12138" s="4">
        <f t="shared" si="757"/>
        <v>119</v>
      </c>
      <c r="K12138" s="4">
        <f t="shared" si="758"/>
        <v>3</v>
      </c>
      <c r="L12138" s="4">
        <f t="shared" si="759"/>
        <v>3772.8</v>
      </c>
    </row>
    <row r="12139" spans="2:12" x14ac:dyDescent="0.3">
      <c r="B12139" t="s">
        <v>6</v>
      </c>
      <c r="C12139">
        <v>3286530</v>
      </c>
      <c r="D12139">
        <v>1201.26</v>
      </c>
      <c r="E12139">
        <v>1</v>
      </c>
      <c r="F12139" s="2">
        <v>44025</v>
      </c>
      <c r="G12139" t="s">
        <v>255</v>
      </c>
      <c r="H12139" s="2">
        <v>44165</v>
      </c>
      <c r="I12139" s="2">
        <f t="shared" si="756"/>
        <v>44165</v>
      </c>
      <c r="J12139" s="4">
        <f t="shared" si="757"/>
        <v>0</v>
      </c>
      <c r="K12139" s="4">
        <f t="shared" si="758"/>
        <v>36</v>
      </c>
      <c r="L12139" s="4">
        <f t="shared" si="759"/>
        <v>46268.700000000012</v>
      </c>
    </row>
    <row r="12140" spans="2:12" x14ac:dyDescent="0.3">
      <c r="B12140" t="s">
        <v>6</v>
      </c>
      <c r="C12140">
        <v>3286530</v>
      </c>
      <c r="D12140">
        <v>1218.48</v>
      </c>
      <c r="E12140">
        <v>1</v>
      </c>
      <c r="F12140" s="2">
        <v>44046</v>
      </c>
      <c r="G12140" t="s">
        <v>255</v>
      </c>
      <c r="H12140" s="2">
        <v>44165</v>
      </c>
      <c r="I12140" s="2">
        <f t="shared" si="756"/>
        <v>44165</v>
      </c>
      <c r="J12140" s="4">
        <f t="shared" si="757"/>
        <v>0</v>
      </c>
      <c r="K12140" s="4">
        <f t="shared" si="758"/>
        <v>36</v>
      </c>
      <c r="L12140" s="4">
        <f t="shared" si="759"/>
        <v>46268.700000000012</v>
      </c>
    </row>
    <row r="12141" spans="2:12" x14ac:dyDescent="0.3">
      <c r="B12141" t="s">
        <v>6</v>
      </c>
      <c r="C12141">
        <v>3287838</v>
      </c>
      <c r="D12141">
        <v>385.86</v>
      </c>
      <c r="E12141">
        <v>1</v>
      </c>
      <c r="F12141" s="2">
        <v>44025</v>
      </c>
      <c r="G12141" t="s">
        <v>259</v>
      </c>
      <c r="H12141" s="2">
        <v>44165</v>
      </c>
      <c r="I12141" s="2">
        <f t="shared" si="756"/>
        <v>44165</v>
      </c>
      <c r="J12141" s="4">
        <f t="shared" si="757"/>
        <v>0</v>
      </c>
      <c r="K12141" s="4">
        <f t="shared" si="758"/>
        <v>61</v>
      </c>
      <c r="L12141" s="4">
        <f t="shared" si="759"/>
        <v>26390.880000000001</v>
      </c>
    </row>
    <row r="12142" spans="2:12" x14ac:dyDescent="0.3">
      <c r="B12142" t="s">
        <v>6</v>
      </c>
      <c r="C12142">
        <v>3287838</v>
      </c>
      <c r="D12142">
        <v>269.45999999999998</v>
      </c>
      <c r="E12142">
        <v>1</v>
      </c>
      <c r="F12142" s="2">
        <v>44032</v>
      </c>
      <c r="G12142" t="s">
        <v>259</v>
      </c>
      <c r="H12142" s="2">
        <v>44165</v>
      </c>
      <c r="I12142" s="2">
        <f t="shared" si="756"/>
        <v>44165</v>
      </c>
      <c r="J12142" s="4">
        <f t="shared" si="757"/>
        <v>0</v>
      </c>
      <c r="K12142" s="4">
        <f t="shared" si="758"/>
        <v>61</v>
      </c>
      <c r="L12142" s="4">
        <f t="shared" si="759"/>
        <v>26390.880000000001</v>
      </c>
    </row>
    <row r="12143" spans="2:12" x14ac:dyDescent="0.3">
      <c r="B12143" t="s">
        <v>6</v>
      </c>
      <c r="C12143">
        <v>3287838</v>
      </c>
      <c r="D12143">
        <v>273.36</v>
      </c>
      <c r="E12143">
        <v>1</v>
      </c>
      <c r="F12143" s="2">
        <v>44046</v>
      </c>
      <c r="G12143" t="s">
        <v>259</v>
      </c>
      <c r="H12143" s="2">
        <v>44165</v>
      </c>
      <c r="I12143" s="2">
        <f t="shared" si="756"/>
        <v>44165</v>
      </c>
      <c r="J12143" s="4">
        <f t="shared" si="757"/>
        <v>0</v>
      </c>
      <c r="K12143" s="4">
        <f t="shared" si="758"/>
        <v>61</v>
      </c>
      <c r="L12143" s="4">
        <f t="shared" si="759"/>
        <v>26390.880000000001</v>
      </c>
    </row>
    <row r="12144" spans="2:12" x14ac:dyDescent="0.3">
      <c r="B12144" t="s">
        <v>6</v>
      </c>
      <c r="C12144">
        <v>3288000</v>
      </c>
      <c r="D12144">
        <v>1218.48</v>
      </c>
      <c r="E12144">
        <v>1</v>
      </c>
      <c r="F12144" s="2">
        <v>44039</v>
      </c>
      <c r="G12144" t="s">
        <v>260</v>
      </c>
      <c r="H12144" s="2">
        <v>44095</v>
      </c>
      <c r="I12144" s="2">
        <f t="shared" si="756"/>
        <v>44165</v>
      </c>
      <c r="J12144" s="4">
        <f t="shared" si="757"/>
        <v>70</v>
      </c>
      <c r="K12144" s="4">
        <f t="shared" si="758"/>
        <v>19</v>
      </c>
      <c r="L12144" s="4">
        <f t="shared" si="759"/>
        <v>50731.44</v>
      </c>
    </row>
    <row r="12145" spans="2:12" x14ac:dyDescent="0.3">
      <c r="B12145" t="s">
        <v>6</v>
      </c>
      <c r="C12145">
        <v>3288210</v>
      </c>
      <c r="D12145">
        <v>385.86</v>
      </c>
      <c r="E12145">
        <v>1</v>
      </c>
      <c r="F12145" s="2">
        <v>44018</v>
      </c>
      <c r="G12145" t="s">
        <v>261</v>
      </c>
      <c r="H12145" s="2">
        <v>44158</v>
      </c>
      <c r="I12145" s="2">
        <f t="shared" si="756"/>
        <v>44165</v>
      </c>
      <c r="J12145" s="4">
        <f t="shared" si="757"/>
        <v>7</v>
      </c>
      <c r="K12145" s="4">
        <f t="shared" si="758"/>
        <v>210</v>
      </c>
      <c r="L12145" s="4">
        <f t="shared" si="759"/>
        <v>183691.1999999999</v>
      </c>
    </row>
    <row r="12146" spans="2:12" x14ac:dyDescent="0.3">
      <c r="B12146" t="s">
        <v>6</v>
      </c>
      <c r="C12146">
        <v>3288210</v>
      </c>
      <c r="D12146">
        <v>391.38</v>
      </c>
      <c r="E12146">
        <v>1</v>
      </c>
      <c r="F12146" s="2">
        <v>44032</v>
      </c>
      <c r="G12146" t="s">
        <v>261</v>
      </c>
      <c r="H12146" s="2">
        <v>44158</v>
      </c>
      <c r="I12146" s="2">
        <f t="shared" si="756"/>
        <v>44165</v>
      </c>
      <c r="J12146" s="4">
        <f t="shared" si="757"/>
        <v>7</v>
      </c>
      <c r="K12146" s="4">
        <f t="shared" si="758"/>
        <v>210</v>
      </c>
      <c r="L12146" s="4">
        <f t="shared" si="759"/>
        <v>183691.1999999999</v>
      </c>
    </row>
    <row r="12147" spans="2:12" x14ac:dyDescent="0.3">
      <c r="B12147" t="s">
        <v>6</v>
      </c>
      <c r="C12147">
        <v>3288210</v>
      </c>
      <c r="D12147">
        <v>1565.58</v>
      </c>
      <c r="E12147">
        <v>4</v>
      </c>
      <c r="F12147" s="2">
        <v>44039</v>
      </c>
      <c r="G12147" t="s">
        <v>261</v>
      </c>
      <c r="H12147" s="2">
        <v>44158</v>
      </c>
      <c r="I12147" s="2">
        <f t="shared" si="756"/>
        <v>44165</v>
      </c>
      <c r="J12147" s="4">
        <f t="shared" si="757"/>
        <v>7</v>
      </c>
      <c r="K12147" s="4">
        <f t="shared" si="758"/>
        <v>210</v>
      </c>
      <c r="L12147" s="4">
        <f t="shared" si="759"/>
        <v>183691.1999999999</v>
      </c>
    </row>
    <row r="12148" spans="2:12" x14ac:dyDescent="0.3">
      <c r="B12148" t="s">
        <v>6</v>
      </c>
      <c r="C12148">
        <v>3288210</v>
      </c>
      <c r="D12148">
        <v>1174.2</v>
      </c>
      <c r="E12148">
        <v>3</v>
      </c>
      <c r="F12148" s="2">
        <v>44046</v>
      </c>
      <c r="G12148" t="s">
        <v>261</v>
      </c>
      <c r="H12148" s="2">
        <v>44158</v>
      </c>
      <c r="I12148" s="2">
        <f t="shared" si="756"/>
        <v>44165</v>
      </c>
      <c r="J12148" s="4">
        <f t="shared" si="757"/>
        <v>7</v>
      </c>
      <c r="K12148" s="4">
        <f t="shared" si="758"/>
        <v>210</v>
      </c>
      <c r="L12148" s="4">
        <f t="shared" si="759"/>
        <v>183691.1999999999</v>
      </c>
    </row>
    <row r="12149" spans="2:12" x14ac:dyDescent="0.3">
      <c r="B12149" t="s">
        <v>6</v>
      </c>
      <c r="C12149">
        <v>3288210</v>
      </c>
      <c r="D12149">
        <v>612.54</v>
      </c>
      <c r="E12149">
        <v>1</v>
      </c>
      <c r="F12149" s="2">
        <v>44032</v>
      </c>
      <c r="G12149" t="s">
        <v>261</v>
      </c>
      <c r="H12149" s="2">
        <v>44158</v>
      </c>
      <c r="I12149" s="2">
        <f t="shared" si="756"/>
        <v>44165</v>
      </c>
      <c r="J12149" s="4">
        <f t="shared" si="757"/>
        <v>7</v>
      </c>
      <c r="K12149" s="4">
        <f t="shared" si="758"/>
        <v>210</v>
      </c>
      <c r="L12149" s="4">
        <f t="shared" si="759"/>
        <v>183691.1999999999</v>
      </c>
    </row>
    <row r="12150" spans="2:12" x14ac:dyDescent="0.3">
      <c r="B12150" t="s">
        <v>6</v>
      </c>
      <c r="C12150">
        <v>3288210</v>
      </c>
      <c r="D12150">
        <v>1863.6</v>
      </c>
      <c r="E12150">
        <v>3</v>
      </c>
      <c r="F12150" s="2">
        <v>44039</v>
      </c>
      <c r="G12150" t="s">
        <v>261</v>
      </c>
      <c r="H12150" s="2">
        <v>44158</v>
      </c>
      <c r="I12150" s="2">
        <f t="shared" si="756"/>
        <v>44165</v>
      </c>
      <c r="J12150" s="4">
        <f t="shared" si="757"/>
        <v>7</v>
      </c>
      <c r="K12150" s="4">
        <f t="shared" si="758"/>
        <v>210</v>
      </c>
      <c r="L12150" s="4">
        <f t="shared" si="759"/>
        <v>183691.1999999999</v>
      </c>
    </row>
    <row r="12151" spans="2:12" x14ac:dyDescent="0.3">
      <c r="B12151" t="s">
        <v>6</v>
      </c>
      <c r="C12151">
        <v>3288210</v>
      </c>
      <c r="D12151">
        <v>621.17999999999995</v>
      </c>
      <c r="E12151">
        <v>1</v>
      </c>
      <c r="F12151" s="2">
        <v>44046</v>
      </c>
      <c r="G12151" t="s">
        <v>261</v>
      </c>
      <c r="H12151" s="2">
        <v>44158</v>
      </c>
      <c r="I12151" s="2">
        <f t="shared" si="756"/>
        <v>44165</v>
      </c>
      <c r="J12151" s="4">
        <f t="shared" si="757"/>
        <v>7</v>
      </c>
      <c r="K12151" s="4">
        <f t="shared" si="758"/>
        <v>210</v>
      </c>
      <c r="L12151" s="4">
        <f t="shared" si="759"/>
        <v>183691.1999999999</v>
      </c>
    </row>
    <row r="12152" spans="2:12" x14ac:dyDescent="0.3">
      <c r="B12152" t="s">
        <v>6</v>
      </c>
      <c r="C12152">
        <v>3288210</v>
      </c>
      <c r="D12152">
        <v>626.22</v>
      </c>
      <c r="E12152">
        <v>1</v>
      </c>
      <c r="F12152" s="2">
        <v>44032</v>
      </c>
      <c r="G12152" t="s">
        <v>261</v>
      </c>
      <c r="H12152" s="2">
        <v>44158</v>
      </c>
      <c r="I12152" s="2">
        <f t="shared" si="756"/>
        <v>44165</v>
      </c>
      <c r="J12152" s="4">
        <f t="shared" si="757"/>
        <v>7</v>
      </c>
      <c r="K12152" s="4">
        <f t="shared" si="758"/>
        <v>210</v>
      </c>
      <c r="L12152" s="4">
        <f t="shared" si="759"/>
        <v>183691.1999999999</v>
      </c>
    </row>
    <row r="12153" spans="2:12" x14ac:dyDescent="0.3">
      <c r="B12153" t="s">
        <v>6</v>
      </c>
      <c r="C12153">
        <v>3288210</v>
      </c>
      <c r="D12153">
        <v>269.45999999999998</v>
      </c>
      <c r="E12153">
        <v>1</v>
      </c>
      <c r="F12153" s="2">
        <v>44018</v>
      </c>
      <c r="G12153" t="s">
        <v>261</v>
      </c>
      <c r="H12153" s="2">
        <v>44158</v>
      </c>
      <c r="I12153" s="2">
        <f t="shared" si="756"/>
        <v>44165</v>
      </c>
      <c r="J12153" s="4">
        <f t="shared" si="757"/>
        <v>7</v>
      </c>
      <c r="K12153" s="4">
        <f t="shared" si="758"/>
        <v>210</v>
      </c>
      <c r="L12153" s="4">
        <f t="shared" si="759"/>
        <v>183691.1999999999</v>
      </c>
    </row>
    <row r="12154" spans="2:12" x14ac:dyDescent="0.3">
      <c r="B12154" t="s">
        <v>6</v>
      </c>
      <c r="C12154">
        <v>3288210</v>
      </c>
      <c r="D12154">
        <v>808.38</v>
      </c>
      <c r="E12154">
        <v>3</v>
      </c>
      <c r="F12154" s="2">
        <v>44032</v>
      </c>
      <c r="G12154" t="s">
        <v>261</v>
      </c>
      <c r="H12154" s="2">
        <v>44158</v>
      </c>
      <c r="I12154" s="2">
        <f t="shared" si="756"/>
        <v>44165</v>
      </c>
      <c r="J12154" s="4">
        <f t="shared" si="757"/>
        <v>7</v>
      </c>
      <c r="K12154" s="4">
        <f t="shared" si="758"/>
        <v>210</v>
      </c>
      <c r="L12154" s="4">
        <f t="shared" si="759"/>
        <v>183691.1999999999</v>
      </c>
    </row>
    <row r="12155" spans="2:12" x14ac:dyDescent="0.3">
      <c r="B12155" t="s">
        <v>6</v>
      </c>
      <c r="C12155">
        <v>3288210</v>
      </c>
      <c r="D12155">
        <v>546.66</v>
      </c>
      <c r="E12155">
        <v>2</v>
      </c>
      <c r="F12155" s="2">
        <v>44039</v>
      </c>
      <c r="G12155" t="s">
        <v>261</v>
      </c>
      <c r="H12155" s="2">
        <v>44158</v>
      </c>
      <c r="I12155" s="2">
        <f t="shared" si="756"/>
        <v>44165</v>
      </c>
      <c r="J12155" s="4">
        <f t="shared" si="757"/>
        <v>7</v>
      </c>
      <c r="K12155" s="4">
        <f t="shared" si="758"/>
        <v>210</v>
      </c>
      <c r="L12155" s="4">
        <f t="shared" si="759"/>
        <v>183691.1999999999</v>
      </c>
    </row>
    <row r="12156" spans="2:12" x14ac:dyDescent="0.3">
      <c r="B12156" t="s">
        <v>6</v>
      </c>
      <c r="C12156">
        <v>3288210</v>
      </c>
      <c r="D12156">
        <v>273.36</v>
      </c>
      <c r="E12156">
        <v>1</v>
      </c>
      <c r="F12156" s="2">
        <v>44046</v>
      </c>
      <c r="G12156" t="s">
        <v>261</v>
      </c>
      <c r="H12156" s="2">
        <v>44158</v>
      </c>
      <c r="I12156" s="2">
        <f t="shared" si="756"/>
        <v>44165</v>
      </c>
      <c r="J12156" s="4">
        <f t="shared" si="757"/>
        <v>7</v>
      </c>
      <c r="K12156" s="4">
        <f t="shared" si="758"/>
        <v>210</v>
      </c>
      <c r="L12156" s="4">
        <f t="shared" si="759"/>
        <v>183691.1999999999</v>
      </c>
    </row>
    <row r="12157" spans="2:12" x14ac:dyDescent="0.3">
      <c r="B12157" t="s">
        <v>6</v>
      </c>
      <c r="C12157">
        <v>3288210</v>
      </c>
      <c r="D12157">
        <v>1201.26</v>
      </c>
      <c r="E12157">
        <v>1</v>
      </c>
      <c r="F12157" s="2">
        <v>44032</v>
      </c>
      <c r="G12157" t="s">
        <v>261</v>
      </c>
      <c r="H12157" s="2">
        <v>44158</v>
      </c>
      <c r="I12157" s="2">
        <f t="shared" si="756"/>
        <v>44165</v>
      </c>
      <c r="J12157" s="4">
        <f t="shared" si="757"/>
        <v>7</v>
      </c>
      <c r="K12157" s="4">
        <f t="shared" si="758"/>
        <v>210</v>
      </c>
      <c r="L12157" s="4">
        <f t="shared" si="759"/>
        <v>183691.1999999999</v>
      </c>
    </row>
    <row r="12158" spans="2:12" x14ac:dyDescent="0.3">
      <c r="B12158" t="s">
        <v>6</v>
      </c>
      <c r="C12158">
        <v>3290844</v>
      </c>
      <c r="D12158">
        <v>1031.22</v>
      </c>
      <c r="E12158">
        <v>1</v>
      </c>
      <c r="F12158" s="2">
        <v>44039</v>
      </c>
      <c r="G12158" t="s">
        <v>263</v>
      </c>
      <c r="H12158" s="2">
        <v>44039</v>
      </c>
      <c r="I12158" s="2">
        <f t="shared" si="756"/>
        <v>44165</v>
      </c>
      <c r="J12158" s="4">
        <f t="shared" si="757"/>
        <v>126</v>
      </c>
      <c r="K12158" s="4">
        <f t="shared" si="758"/>
        <v>11</v>
      </c>
      <c r="L12158" s="4">
        <f t="shared" si="759"/>
        <v>26423.760000000002</v>
      </c>
    </row>
    <row r="12159" spans="2:12" x14ac:dyDescent="0.3">
      <c r="B12159" t="s">
        <v>6</v>
      </c>
      <c r="C12159">
        <v>3290844</v>
      </c>
      <c r="D12159">
        <v>1218.48</v>
      </c>
      <c r="E12159">
        <v>1</v>
      </c>
      <c r="F12159" s="2">
        <v>44039</v>
      </c>
      <c r="G12159" t="s">
        <v>263</v>
      </c>
      <c r="H12159" s="2">
        <v>44039</v>
      </c>
      <c r="I12159" s="2">
        <f t="shared" si="756"/>
        <v>44165</v>
      </c>
      <c r="J12159" s="4">
        <f t="shared" si="757"/>
        <v>126</v>
      </c>
      <c r="K12159" s="4">
        <f t="shared" si="758"/>
        <v>11</v>
      </c>
      <c r="L12159" s="4">
        <f t="shared" si="759"/>
        <v>26423.760000000002</v>
      </c>
    </row>
    <row r="12160" spans="2:12" x14ac:dyDescent="0.3">
      <c r="B12160" t="s">
        <v>6</v>
      </c>
      <c r="C12160">
        <v>3290940</v>
      </c>
      <c r="D12160">
        <v>385.86</v>
      </c>
      <c r="E12160">
        <v>1</v>
      </c>
      <c r="F12160" s="2">
        <v>44025</v>
      </c>
      <c r="G12160" t="s">
        <v>264</v>
      </c>
      <c r="H12160" s="2">
        <v>44123</v>
      </c>
      <c r="I12160" s="2">
        <f t="shared" si="756"/>
        <v>44165</v>
      </c>
      <c r="J12160" s="4">
        <f t="shared" si="757"/>
        <v>42</v>
      </c>
      <c r="K12160" s="4">
        <f t="shared" si="758"/>
        <v>35</v>
      </c>
      <c r="L12160" s="4">
        <f t="shared" si="759"/>
        <v>14670.420000000002</v>
      </c>
    </row>
    <row r="12161" spans="2:12" x14ac:dyDescent="0.3">
      <c r="B12161" t="s">
        <v>6</v>
      </c>
      <c r="C12161">
        <v>3290940</v>
      </c>
      <c r="D12161">
        <v>391.38</v>
      </c>
      <c r="E12161">
        <v>1</v>
      </c>
      <c r="F12161" s="2">
        <v>44046</v>
      </c>
      <c r="G12161" t="s">
        <v>264</v>
      </c>
      <c r="H12161" s="2">
        <v>44123</v>
      </c>
      <c r="I12161" s="2">
        <f t="shared" si="756"/>
        <v>44165</v>
      </c>
      <c r="J12161" s="4">
        <f t="shared" si="757"/>
        <v>42</v>
      </c>
      <c r="K12161" s="4">
        <f t="shared" si="758"/>
        <v>35</v>
      </c>
      <c r="L12161" s="4">
        <f t="shared" si="759"/>
        <v>14670.420000000002</v>
      </c>
    </row>
    <row r="12162" spans="2:12" x14ac:dyDescent="0.3">
      <c r="B12162" t="s">
        <v>6</v>
      </c>
      <c r="C12162">
        <v>3291192</v>
      </c>
      <c r="D12162">
        <v>385.86</v>
      </c>
      <c r="E12162">
        <v>1</v>
      </c>
      <c r="F12162" s="2">
        <v>44025</v>
      </c>
      <c r="G12162" t="s">
        <v>265</v>
      </c>
      <c r="H12162" s="2">
        <v>44025</v>
      </c>
      <c r="I12162" s="2">
        <f t="shared" si="756"/>
        <v>44165</v>
      </c>
      <c r="J12162" s="4">
        <f t="shared" si="757"/>
        <v>140</v>
      </c>
      <c r="K12162" s="4">
        <f t="shared" si="758"/>
        <v>7</v>
      </c>
      <c r="L12162" s="4">
        <f t="shared" si="759"/>
        <v>2840.3999999999996</v>
      </c>
    </row>
    <row r="12163" spans="2:12" x14ac:dyDescent="0.3">
      <c r="B12163" t="s">
        <v>6</v>
      </c>
      <c r="C12163">
        <v>3291816</v>
      </c>
      <c r="D12163">
        <v>1201.26</v>
      </c>
      <c r="E12163">
        <v>1</v>
      </c>
      <c r="F12163" s="2">
        <v>44025</v>
      </c>
      <c r="G12163" t="s">
        <v>266</v>
      </c>
      <c r="H12163" s="2">
        <v>44165</v>
      </c>
      <c r="I12163" s="2">
        <f t="shared" ref="I12163:I12226" si="760">MAX($F$2:$F$14451)</f>
        <v>44165</v>
      </c>
      <c r="J12163" s="4">
        <f t="shared" ref="J12163:J12226" si="761">DATEDIF(H12163,I12163,"d")</f>
        <v>0</v>
      </c>
      <c r="K12163" s="4">
        <f t="shared" ref="K12163:K12226" si="762">COUNTIF($G:$G,G12163)</f>
        <v>67</v>
      </c>
      <c r="L12163" s="4">
        <f t="shared" ref="L12163:L12226" si="763">SUMIF($G:$G,G12163,$D:$D)</f>
        <v>146954.04000000004</v>
      </c>
    </row>
    <row r="12164" spans="2:12" x14ac:dyDescent="0.3">
      <c r="B12164" t="s">
        <v>6</v>
      </c>
      <c r="C12164">
        <v>3291816</v>
      </c>
      <c r="D12164">
        <v>3603.84</v>
      </c>
      <c r="E12164">
        <v>3</v>
      </c>
      <c r="F12164" s="2">
        <v>44032</v>
      </c>
      <c r="G12164" t="s">
        <v>266</v>
      </c>
      <c r="H12164" s="2">
        <v>44165</v>
      </c>
      <c r="I12164" s="2">
        <f t="shared" si="760"/>
        <v>44165</v>
      </c>
      <c r="J12164" s="4">
        <f t="shared" si="761"/>
        <v>0</v>
      </c>
      <c r="K12164" s="4">
        <f t="shared" si="762"/>
        <v>67</v>
      </c>
      <c r="L12164" s="4">
        <f t="shared" si="763"/>
        <v>146954.04000000004</v>
      </c>
    </row>
    <row r="12165" spans="2:12" x14ac:dyDescent="0.3">
      <c r="B12165" t="s">
        <v>6</v>
      </c>
      <c r="C12165">
        <v>3291816</v>
      </c>
      <c r="D12165">
        <v>1218.48</v>
      </c>
      <c r="E12165">
        <v>1</v>
      </c>
      <c r="F12165" s="2">
        <v>44039</v>
      </c>
      <c r="G12165" t="s">
        <v>266</v>
      </c>
      <c r="H12165" s="2">
        <v>44165</v>
      </c>
      <c r="I12165" s="2">
        <f t="shared" si="760"/>
        <v>44165</v>
      </c>
      <c r="J12165" s="4">
        <f t="shared" si="761"/>
        <v>0</v>
      </c>
      <c r="K12165" s="4">
        <f t="shared" si="762"/>
        <v>67</v>
      </c>
      <c r="L12165" s="4">
        <f t="shared" si="763"/>
        <v>146954.04000000004</v>
      </c>
    </row>
    <row r="12166" spans="2:12" x14ac:dyDescent="0.3">
      <c r="B12166" t="s">
        <v>6</v>
      </c>
      <c r="C12166">
        <v>3292278</v>
      </c>
      <c r="D12166">
        <v>1201.26</v>
      </c>
      <c r="E12166">
        <v>1</v>
      </c>
      <c r="F12166" s="2">
        <v>44025</v>
      </c>
      <c r="G12166" t="s">
        <v>601</v>
      </c>
      <c r="H12166" s="2">
        <v>44116</v>
      </c>
      <c r="I12166" s="2">
        <f t="shared" si="760"/>
        <v>44165</v>
      </c>
      <c r="J12166" s="4">
        <f t="shared" si="761"/>
        <v>49</v>
      </c>
      <c r="K12166" s="4">
        <f t="shared" si="762"/>
        <v>7</v>
      </c>
      <c r="L12166" s="4">
        <f t="shared" si="763"/>
        <v>32847.479999999996</v>
      </c>
    </row>
    <row r="12167" spans="2:12" x14ac:dyDescent="0.3">
      <c r="B12167" t="s">
        <v>6</v>
      </c>
      <c r="C12167">
        <v>3293370</v>
      </c>
      <c r="D12167">
        <v>1225.02</v>
      </c>
      <c r="E12167">
        <v>2</v>
      </c>
      <c r="F12167" s="2">
        <v>44025</v>
      </c>
      <c r="G12167" t="s">
        <v>511</v>
      </c>
      <c r="H12167" s="2">
        <v>44025</v>
      </c>
      <c r="I12167" s="2">
        <f t="shared" si="760"/>
        <v>44165</v>
      </c>
      <c r="J12167" s="4">
        <f t="shared" si="761"/>
        <v>140</v>
      </c>
      <c r="K12167" s="4">
        <f t="shared" si="762"/>
        <v>4</v>
      </c>
      <c r="L12167" s="4">
        <f t="shared" si="763"/>
        <v>5648.58</v>
      </c>
    </row>
    <row r="12168" spans="2:12" x14ac:dyDescent="0.3">
      <c r="B12168" t="s">
        <v>6</v>
      </c>
      <c r="C12168">
        <v>3294780</v>
      </c>
      <c r="D12168">
        <v>385.86</v>
      </c>
      <c r="E12168">
        <v>1</v>
      </c>
      <c r="F12168" s="2">
        <v>44025</v>
      </c>
      <c r="G12168" t="s">
        <v>108</v>
      </c>
      <c r="H12168" s="2">
        <v>44158</v>
      </c>
      <c r="I12168" s="2">
        <f t="shared" si="760"/>
        <v>44165</v>
      </c>
      <c r="J12168" s="4">
        <f t="shared" si="761"/>
        <v>7</v>
      </c>
      <c r="K12168" s="4">
        <f t="shared" si="762"/>
        <v>30</v>
      </c>
      <c r="L12168" s="4">
        <f t="shared" si="763"/>
        <v>29037.660000000014</v>
      </c>
    </row>
    <row r="12169" spans="2:12" x14ac:dyDescent="0.3">
      <c r="B12169" t="s">
        <v>6</v>
      </c>
      <c r="C12169">
        <v>3295452</v>
      </c>
      <c r="D12169">
        <v>1201.26</v>
      </c>
      <c r="E12169">
        <v>1</v>
      </c>
      <c r="F12169" s="2">
        <v>44032</v>
      </c>
      <c r="G12169" t="s">
        <v>692</v>
      </c>
      <c r="H12169" s="2">
        <v>44109</v>
      </c>
      <c r="I12169" s="2">
        <f t="shared" si="760"/>
        <v>44165</v>
      </c>
      <c r="J12169" s="4">
        <f t="shared" si="761"/>
        <v>56</v>
      </c>
      <c r="K12169" s="4">
        <f t="shared" si="762"/>
        <v>2</v>
      </c>
      <c r="L12169" s="4">
        <f t="shared" si="763"/>
        <v>3636.7200000000003</v>
      </c>
    </row>
    <row r="12170" spans="2:12" x14ac:dyDescent="0.3">
      <c r="B12170" t="s">
        <v>6</v>
      </c>
      <c r="C12170">
        <v>3296412</v>
      </c>
      <c r="D12170">
        <v>1201.26</v>
      </c>
      <c r="E12170">
        <v>1</v>
      </c>
      <c r="F12170" s="2">
        <v>44032</v>
      </c>
      <c r="G12170" t="s">
        <v>32</v>
      </c>
      <c r="H12170" s="2">
        <v>44109</v>
      </c>
      <c r="I12170" s="2">
        <f t="shared" si="760"/>
        <v>44165</v>
      </c>
      <c r="J12170" s="4">
        <f t="shared" si="761"/>
        <v>56</v>
      </c>
      <c r="K12170" s="4">
        <f t="shared" si="762"/>
        <v>9</v>
      </c>
      <c r="L12170" s="4">
        <f t="shared" si="763"/>
        <v>13523.279999999999</v>
      </c>
    </row>
    <row r="12171" spans="2:12" x14ac:dyDescent="0.3">
      <c r="B12171" t="s">
        <v>6</v>
      </c>
      <c r="C12171">
        <v>3297756</v>
      </c>
      <c r="D12171">
        <v>1225.02</v>
      </c>
      <c r="E12171">
        <v>2</v>
      </c>
      <c r="F12171" s="2">
        <v>44025</v>
      </c>
      <c r="G12171" t="s">
        <v>159</v>
      </c>
      <c r="H12171" s="2">
        <v>44165</v>
      </c>
      <c r="I12171" s="2">
        <f t="shared" si="760"/>
        <v>44165</v>
      </c>
      <c r="J12171" s="4">
        <f t="shared" si="761"/>
        <v>0</v>
      </c>
      <c r="K12171" s="4">
        <f t="shared" si="762"/>
        <v>89</v>
      </c>
      <c r="L12171" s="4">
        <f t="shared" si="763"/>
        <v>110145.95999999996</v>
      </c>
    </row>
    <row r="12172" spans="2:12" x14ac:dyDescent="0.3">
      <c r="B12172" t="s">
        <v>6</v>
      </c>
      <c r="C12172">
        <v>3297756</v>
      </c>
      <c r="D12172">
        <v>621.17999999999995</v>
      </c>
      <c r="E12172">
        <v>1</v>
      </c>
      <c r="F12172" s="2">
        <v>44046</v>
      </c>
      <c r="G12172" t="s">
        <v>159</v>
      </c>
      <c r="H12172" s="2">
        <v>44165</v>
      </c>
      <c r="I12172" s="2">
        <f t="shared" si="760"/>
        <v>44165</v>
      </c>
      <c r="J12172" s="4">
        <f t="shared" si="761"/>
        <v>0</v>
      </c>
      <c r="K12172" s="4">
        <f t="shared" si="762"/>
        <v>89</v>
      </c>
      <c r="L12172" s="4">
        <f t="shared" si="763"/>
        <v>110145.95999999996</v>
      </c>
    </row>
    <row r="12173" spans="2:12" x14ac:dyDescent="0.3">
      <c r="B12173" t="s">
        <v>6</v>
      </c>
      <c r="C12173">
        <v>3297774</v>
      </c>
      <c r="D12173">
        <v>1201.26</v>
      </c>
      <c r="E12173">
        <v>1</v>
      </c>
      <c r="F12173" s="2">
        <v>44025</v>
      </c>
      <c r="G12173" t="s">
        <v>473</v>
      </c>
      <c r="H12173" s="2">
        <v>44102</v>
      </c>
      <c r="I12173" s="2">
        <f t="shared" si="760"/>
        <v>44165</v>
      </c>
      <c r="J12173" s="4">
        <f t="shared" si="761"/>
        <v>63</v>
      </c>
      <c r="K12173" s="4">
        <f t="shared" si="762"/>
        <v>16</v>
      </c>
      <c r="L12173" s="4">
        <f t="shared" si="763"/>
        <v>37156.799999999996</v>
      </c>
    </row>
    <row r="12174" spans="2:12" x14ac:dyDescent="0.3">
      <c r="B12174" t="s">
        <v>6</v>
      </c>
      <c r="C12174">
        <v>3297774</v>
      </c>
      <c r="D12174">
        <v>3603.84</v>
      </c>
      <c r="E12174">
        <v>3</v>
      </c>
      <c r="F12174" s="2">
        <v>44032</v>
      </c>
      <c r="G12174" t="s">
        <v>473</v>
      </c>
      <c r="H12174" s="2">
        <v>44102</v>
      </c>
      <c r="I12174" s="2">
        <f t="shared" si="760"/>
        <v>44165</v>
      </c>
      <c r="J12174" s="4">
        <f t="shared" si="761"/>
        <v>63</v>
      </c>
      <c r="K12174" s="4">
        <f t="shared" si="762"/>
        <v>16</v>
      </c>
      <c r="L12174" s="4">
        <f t="shared" si="763"/>
        <v>37156.799999999996</v>
      </c>
    </row>
    <row r="12175" spans="2:12" x14ac:dyDescent="0.3">
      <c r="B12175" t="s">
        <v>6</v>
      </c>
      <c r="C12175">
        <v>3297774</v>
      </c>
      <c r="D12175">
        <v>1218.48</v>
      </c>
      <c r="E12175">
        <v>1</v>
      </c>
      <c r="F12175" s="2">
        <v>44039</v>
      </c>
      <c r="G12175" t="s">
        <v>473</v>
      </c>
      <c r="H12175" s="2">
        <v>44102</v>
      </c>
      <c r="I12175" s="2">
        <f t="shared" si="760"/>
        <v>44165</v>
      </c>
      <c r="J12175" s="4">
        <f t="shared" si="761"/>
        <v>63</v>
      </c>
      <c r="K12175" s="4">
        <f t="shared" si="762"/>
        <v>16</v>
      </c>
      <c r="L12175" s="4">
        <f t="shared" si="763"/>
        <v>37156.799999999996</v>
      </c>
    </row>
    <row r="12176" spans="2:12" x14ac:dyDescent="0.3">
      <c r="B12176" t="s">
        <v>6</v>
      </c>
      <c r="C12176">
        <v>3297876</v>
      </c>
      <c r="D12176">
        <v>269.45999999999998</v>
      </c>
      <c r="E12176">
        <v>1</v>
      </c>
      <c r="F12176" s="2">
        <v>44018</v>
      </c>
      <c r="G12176" t="s">
        <v>269</v>
      </c>
      <c r="H12176" s="2">
        <v>44123</v>
      </c>
      <c r="I12176" s="2">
        <f t="shared" si="760"/>
        <v>44165</v>
      </c>
      <c r="J12176" s="4">
        <f t="shared" si="761"/>
        <v>42</v>
      </c>
      <c r="K12176" s="4">
        <f t="shared" si="762"/>
        <v>19</v>
      </c>
      <c r="L12176" s="4">
        <f t="shared" si="763"/>
        <v>26700.18</v>
      </c>
    </row>
    <row r="12177" spans="2:12" x14ac:dyDescent="0.3">
      <c r="B12177" t="s">
        <v>6</v>
      </c>
      <c r="C12177">
        <v>3297876</v>
      </c>
      <c r="D12177">
        <v>1218.48</v>
      </c>
      <c r="E12177">
        <v>1</v>
      </c>
      <c r="F12177" s="2">
        <v>44039</v>
      </c>
      <c r="G12177" t="s">
        <v>269</v>
      </c>
      <c r="H12177" s="2">
        <v>44123</v>
      </c>
      <c r="I12177" s="2">
        <f t="shared" si="760"/>
        <v>44165</v>
      </c>
      <c r="J12177" s="4">
        <f t="shared" si="761"/>
        <v>42</v>
      </c>
      <c r="K12177" s="4">
        <f t="shared" si="762"/>
        <v>19</v>
      </c>
      <c r="L12177" s="4">
        <f t="shared" si="763"/>
        <v>26700.18</v>
      </c>
    </row>
    <row r="12178" spans="2:12" x14ac:dyDescent="0.3">
      <c r="B12178" t="s">
        <v>6</v>
      </c>
      <c r="C12178">
        <v>3298146</v>
      </c>
      <c r="D12178">
        <v>612.54</v>
      </c>
      <c r="E12178">
        <v>1</v>
      </c>
      <c r="F12178" s="2">
        <v>44025</v>
      </c>
      <c r="G12178" t="s">
        <v>312</v>
      </c>
      <c r="H12178" s="2">
        <v>44137</v>
      </c>
      <c r="I12178" s="2">
        <f t="shared" si="760"/>
        <v>44165</v>
      </c>
      <c r="J12178" s="4">
        <f t="shared" si="761"/>
        <v>28</v>
      </c>
      <c r="K12178" s="4">
        <f t="shared" si="762"/>
        <v>18</v>
      </c>
      <c r="L12178" s="4">
        <f t="shared" si="763"/>
        <v>20289.420000000002</v>
      </c>
    </row>
    <row r="12179" spans="2:12" x14ac:dyDescent="0.3">
      <c r="B12179" t="s">
        <v>6</v>
      </c>
      <c r="C12179">
        <v>3301296</v>
      </c>
      <c r="D12179">
        <v>771.72</v>
      </c>
      <c r="E12179">
        <v>2</v>
      </c>
      <c r="F12179" s="2">
        <v>44018</v>
      </c>
      <c r="G12179" t="s">
        <v>48</v>
      </c>
      <c r="H12179" s="2">
        <v>44165</v>
      </c>
      <c r="I12179" s="2">
        <f t="shared" si="760"/>
        <v>44165</v>
      </c>
      <c r="J12179" s="4">
        <f t="shared" si="761"/>
        <v>0</v>
      </c>
      <c r="K12179" s="4">
        <f t="shared" si="762"/>
        <v>2209</v>
      </c>
      <c r="L12179" s="4">
        <f t="shared" si="763"/>
        <v>1914248.1599999955</v>
      </c>
    </row>
    <row r="12180" spans="2:12" x14ac:dyDescent="0.3">
      <c r="B12180" t="s">
        <v>6</v>
      </c>
      <c r="C12180">
        <v>3301296</v>
      </c>
      <c r="D12180">
        <v>385.86</v>
      </c>
      <c r="E12180">
        <v>1</v>
      </c>
      <c r="F12180" s="2">
        <v>44025</v>
      </c>
      <c r="G12180" t="s">
        <v>48</v>
      </c>
      <c r="H12180" s="2">
        <v>44165</v>
      </c>
      <c r="I12180" s="2">
        <f t="shared" si="760"/>
        <v>44165</v>
      </c>
      <c r="J12180" s="4">
        <f t="shared" si="761"/>
        <v>0</v>
      </c>
      <c r="K12180" s="4">
        <f t="shared" si="762"/>
        <v>2209</v>
      </c>
      <c r="L12180" s="4">
        <f t="shared" si="763"/>
        <v>1914248.1599999955</v>
      </c>
    </row>
    <row r="12181" spans="2:12" x14ac:dyDescent="0.3">
      <c r="B12181" t="s">
        <v>6</v>
      </c>
      <c r="C12181">
        <v>3301296</v>
      </c>
      <c r="D12181">
        <v>777.24</v>
      </c>
      <c r="E12181">
        <v>2</v>
      </c>
      <c r="F12181" s="2">
        <v>44032</v>
      </c>
      <c r="G12181" t="s">
        <v>48</v>
      </c>
      <c r="H12181" s="2">
        <v>44165</v>
      </c>
      <c r="I12181" s="2">
        <f t="shared" si="760"/>
        <v>44165</v>
      </c>
      <c r="J12181" s="4">
        <f t="shared" si="761"/>
        <v>0</v>
      </c>
      <c r="K12181" s="4">
        <f t="shared" si="762"/>
        <v>2209</v>
      </c>
      <c r="L12181" s="4">
        <f t="shared" si="763"/>
        <v>1914248.1599999955</v>
      </c>
    </row>
    <row r="12182" spans="2:12" x14ac:dyDescent="0.3">
      <c r="B12182" t="s">
        <v>6</v>
      </c>
      <c r="C12182">
        <v>3301296</v>
      </c>
      <c r="D12182">
        <v>782.82</v>
      </c>
      <c r="E12182">
        <v>2</v>
      </c>
      <c r="F12182" s="2">
        <v>44039</v>
      </c>
      <c r="G12182" t="s">
        <v>48</v>
      </c>
      <c r="H12182" s="2">
        <v>44165</v>
      </c>
      <c r="I12182" s="2">
        <f t="shared" si="760"/>
        <v>44165</v>
      </c>
      <c r="J12182" s="4">
        <f t="shared" si="761"/>
        <v>0</v>
      </c>
      <c r="K12182" s="4">
        <f t="shared" si="762"/>
        <v>2209</v>
      </c>
      <c r="L12182" s="4">
        <f t="shared" si="763"/>
        <v>1914248.1599999955</v>
      </c>
    </row>
    <row r="12183" spans="2:12" x14ac:dyDescent="0.3">
      <c r="B12183" t="s">
        <v>6</v>
      </c>
      <c r="C12183">
        <v>3301296</v>
      </c>
      <c r="D12183">
        <v>391.38</v>
      </c>
      <c r="E12183">
        <v>1</v>
      </c>
      <c r="F12183" s="2">
        <v>44046</v>
      </c>
      <c r="G12183" t="s">
        <v>48</v>
      </c>
      <c r="H12183" s="2">
        <v>44165</v>
      </c>
      <c r="I12183" s="2">
        <f t="shared" si="760"/>
        <v>44165</v>
      </c>
      <c r="J12183" s="4">
        <f t="shared" si="761"/>
        <v>0</v>
      </c>
      <c r="K12183" s="4">
        <f t="shared" si="762"/>
        <v>2209</v>
      </c>
      <c r="L12183" s="4">
        <f t="shared" si="763"/>
        <v>1914248.1599999955</v>
      </c>
    </row>
    <row r="12184" spans="2:12" x14ac:dyDescent="0.3">
      <c r="B12184" t="s">
        <v>6</v>
      </c>
      <c r="C12184">
        <v>3301296</v>
      </c>
      <c r="D12184">
        <v>-1228.8</v>
      </c>
      <c r="E12184">
        <v>-2</v>
      </c>
      <c r="F12184" s="2">
        <v>44046</v>
      </c>
      <c r="G12184" t="s">
        <v>48</v>
      </c>
      <c r="H12184" s="2">
        <v>44165</v>
      </c>
      <c r="I12184" s="2">
        <f t="shared" si="760"/>
        <v>44165</v>
      </c>
      <c r="J12184" s="4">
        <f t="shared" si="761"/>
        <v>0</v>
      </c>
      <c r="K12184" s="4">
        <f t="shared" si="762"/>
        <v>2209</v>
      </c>
      <c r="L12184" s="4">
        <f t="shared" si="763"/>
        <v>1914248.1599999955</v>
      </c>
    </row>
    <row r="12185" spans="2:12" x14ac:dyDescent="0.3">
      <c r="B12185" t="s">
        <v>6</v>
      </c>
      <c r="C12185">
        <v>3301296</v>
      </c>
      <c r="D12185">
        <v>612.54</v>
      </c>
      <c r="E12185">
        <v>1</v>
      </c>
      <c r="F12185" s="2">
        <v>44018</v>
      </c>
      <c r="G12185" t="s">
        <v>48</v>
      </c>
      <c r="H12185" s="2">
        <v>44165</v>
      </c>
      <c r="I12185" s="2">
        <f t="shared" si="760"/>
        <v>44165</v>
      </c>
      <c r="J12185" s="4">
        <f t="shared" si="761"/>
        <v>0</v>
      </c>
      <c r="K12185" s="4">
        <f t="shared" si="762"/>
        <v>2209</v>
      </c>
      <c r="L12185" s="4">
        <f t="shared" si="763"/>
        <v>1914248.1599999955</v>
      </c>
    </row>
    <row r="12186" spans="2:12" x14ac:dyDescent="0.3">
      <c r="B12186" t="s">
        <v>6</v>
      </c>
      <c r="C12186">
        <v>3301296</v>
      </c>
      <c r="D12186">
        <v>2450.04</v>
      </c>
      <c r="E12186">
        <v>4</v>
      </c>
      <c r="F12186" s="2">
        <v>44025</v>
      </c>
      <c r="G12186" t="s">
        <v>48</v>
      </c>
      <c r="H12186" s="2">
        <v>44165</v>
      </c>
      <c r="I12186" s="2">
        <f t="shared" si="760"/>
        <v>44165</v>
      </c>
      <c r="J12186" s="4">
        <f t="shared" si="761"/>
        <v>0</v>
      </c>
      <c r="K12186" s="4">
        <f t="shared" si="762"/>
        <v>2209</v>
      </c>
      <c r="L12186" s="4">
        <f t="shared" si="763"/>
        <v>1914248.1599999955</v>
      </c>
    </row>
    <row r="12187" spans="2:12" x14ac:dyDescent="0.3">
      <c r="B12187" t="s">
        <v>6</v>
      </c>
      <c r="C12187">
        <v>3301296</v>
      </c>
      <c r="D12187">
        <v>4908.84</v>
      </c>
      <c r="E12187">
        <v>8</v>
      </c>
      <c r="F12187" s="2">
        <v>44032</v>
      </c>
      <c r="G12187" t="s">
        <v>48</v>
      </c>
      <c r="H12187" s="2">
        <v>44165</v>
      </c>
      <c r="I12187" s="2">
        <f t="shared" si="760"/>
        <v>44165</v>
      </c>
      <c r="J12187" s="4">
        <f t="shared" si="761"/>
        <v>0</v>
      </c>
      <c r="K12187" s="4">
        <f t="shared" si="762"/>
        <v>2209</v>
      </c>
      <c r="L12187" s="4">
        <f t="shared" si="763"/>
        <v>1914248.1599999955</v>
      </c>
    </row>
    <row r="12188" spans="2:12" x14ac:dyDescent="0.3">
      <c r="B12188" t="s">
        <v>6</v>
      </c>
      <c r="C12188">
        <v>3301296</v>
      </c>
      <c r="D12188">
        <v>1242.42</v>
      </c>
      <c r="E12188">
        <v>2</v>
      </c>
      <c r="F12188" s="2">
        <v>44039</v>
      </c>
      <c r="G12188" t="s">
        <v>48</v>
      </c>
      <c r="H12188" s="2">
        <v>44165</v>
      </c>
      <c r="I12188" s="2">
        <f t="shared" si="760"/>
        <v>44165</v>
      </c>
      <c r="J12188" s="4">
        <f t="shared" si="761"/>
        <v>0</v>
      </c>
      <c r="K12188" s="4">
        <f t="shared" si="762"/>
        <v>2209</v>
      </c>
      <c r="L12188" s="4">
        <f t="shared" si="763"/>
        <v>1914248.1599999955</v>
      </c>
    </row>
    <row r="12189" spans="2:12" x14ac:dyDescent="0.3">
      <c r="B12189" t="s">
        <v>6</v>
      </c>
      <c r="C12189">
        <v>3301296</v>
      </c>
      <c r="D12189">
        <v>1242.42</v>
      </c>
      <c r="E12189">
        <v>2</v>
      </c>
      <c r="F12189" s="2">
        <v>44046</v>
      </c>
      <c r="G12189" t="s">
        <v>48</v>
      </c>
      <c r="H12189" s="2">
        <v>44165</v>
      </c>
      <c r="I12189" s="2">
        <f t="shared" si="760"/>
        <v>44165</v>
      </c>
      <c r="J12189" s="4">
        <f t="shared" si="761"/>
        <v>0</v>
      </c>
      <c r="K12189" s="4">
        <f t="shared" si="762"/>
        <v>2209</v>
      </c>
      <c r="L12189" s="4">
        <f t="shared" si="763"/>
        <v>1914248.1599999955</v>
      </c>
    </row>
    <row r="12190" spans="2:12" x14ac:dyDescent="0.3">
      <c r="B12190" t="s">
        <v>6</v>
      </c>
      <c r="C12190">
        <v>3301296</v>
      </c>
      <c r="D12190">
        <v>90.06</v>
      </c>
      <c r="E12190">
        <v>1</v>
      </c>
      <c r="F12190" s="2">
        <v>44025</v>
      </c>
      <c r="G12190" t="s">
        <v>48</v>
      </c>
      <c r="H12190" s="2">
        <v>44165</v>
      </c>
      <c r="I12190" s="2">
        <f t="shared" si="760"/>
        <v>44165</v>
      </c>
      <c r="J12190" s="4">
        <f t="shared" si="761"/>
        <v>0</v>
      </c>
      <c r="K12190" s="4">
        <f t="shared" si="762"/>
        <v>2209</v>
      </c>
      <c r="L12190" s="4">
        <f t="shared" si="763"/>
        <v>1914248.1599999955</v>
      </c>
    </row>
    <row r="12191" spans="2:12" x14ac:dyDescent="0.3">
      <c r="B12191" t="s">
        <v>6</v>
      </c>
      <c r="C12191">
        <v>3301296</v>
      </c>
      <c r="D12191">
        <v>90.06</v>
      </c>
      <c r="E12191">
        <v>1</v>
      </c>
      <c r="F12191" s="2">
        <v>44018</v>
      </c>
      <c r="G12191" t="s">
        <v>48</v>
      </c>
      <c r="H12191" s="2">
        <v>44165</v>
      </c>
      <c r="I12191" s="2">
        <f t="shared" si="760"/>
        <v>44165</v>
      </c>
      <c r="J12191" s="4">
        <f t="shared" si="761"/>
        <v>0</v>
      </c>
      <c r="K12191" s="4">
        <f t="shared" si="762"/>
        <v>2209</v>
      </c>
      <c r="L12191" s="4">
        <f t="shared" si="763"/>
        <v>1914248.1599999955</v>
      </c>
    </row>
    <row r="12192" spans="2:12" x14ac:dyDescent="0.3">
      <c r="B12192" t="s">
        <v>6</v>
      </c>
      <c r="C12192">
        <v>3301296</v>
      </c>
      <c r="D12192">
        <v>90.06</v>
      </c>
      <c r="E12192">
        <v>1</v>
      </c>
      <c r="F12192" s="2">
        <v>44032</v>
      </c>
      <c r="G12192" t="s">
        <v>48</v>
      </c>
      <c r="H12192" s="2">
        <v>44165</v>
      </c>
      <c r="I12192" s="2">
        <f t="shared" si="760"/>
        <v>44165</v>
      </c>
      <c r="J12192" s="4">
        <f t="shared" si="761"/>
        <v>0</v>
      </c>
      <c r="K12192" s="4">
        <f t="shared" si="762"/>
        <v>2209</v>
      </c>
      <c r="L12192" s="4">
        <f t="shared" si="763"/>
        <v>1914248.1599999955</v>
      </c>
    </row>
    <row r="12193" spans="2:12" x14ac:dyDescent="0.3">
      <c r="B12193" t="s">
        <v>6</v>
      </c>
      <c r="C12193">
        <v>3301296</v>
      </c>
      <c r="D12193">
        <v>91.32</v>
      </c>
      <c r="E12193">
        <v>1</v>
      </c>
      <c r="F12193" s="2">
        <v>44039</v>
      </c>
      <c r="G12193" t="s">
        <v>48</v>
      </c>
      <c r="H12193" s="2">
        <v>44165</v>
      </c>
      <c r="I12193" s="2">
        <f t="shared" si="760"/>
        <v>44165</v>
      </c>
      <c r="J12193" s="4">
        <f t="shared" si="761"/>
        <v>0</v>
      </c>
      <c r="K12193" s="4">
        <f t="shared" si="762"/>
        <v>2209</v>
      </c>
      <c r="L12193" s="4">
        <f t="shared" si="763"/>
        <v>1914248.1599999955</v>
      </c>
    </row>
    <row r="12194" spans="2:12" x14ac:dyDescent="0.3">
      <c r="B12194" t="s">
        <v>6</v>
      </c>
      <c r="C12194">
        <v>3301296</v>
      </c>
      <c r="D12194">
        <v>86.7</v>
      </c>
      <c r="E12194">
        <v>1</v>
      </c>
      <c r="F12194" s="2">
        <v>44039</v>
      </c>
      <c r="G12194" t="s">
        <v>48</v>
      </c>
      <c r="H12194" s="2">
        <v>44165</v>
      </c>
      <c r="I12194" s="2">
        <f t="shared" si="760"/>
        <v>44165</v>
      </c>
      <c r="J12194" s="4">
        <f t="shared" si="761"/>
        <v>0</v>
      </c>
      <c r="K12194" s="4">
        <f t="shared" si="762"/>
        <v>2209</v>
      </c>
      <c r="L12194" s="4">
        <f t="shared" si="763"/>
        <v>1914248.1599999955</v>
      </c>
    </row>
    <row r="12195" spans="2:12" x14ac:dyDescent="0.3">
      <c r="B12195" t="s">
        <v>6</v>
      </c>
      <c r="C12195">
        <v>3301296</v>
      </c>
      <c r="D12195">
        <v>135.12</v>
      </c>
      <c r="E12195">
        <v>1</v>
      </c>
      <c r="F12195" s="2">
        <v>44018</v>
      </c>
      <c r="G12195" t="s">
        <v>48</v>
      </c>
      <c r="H12195" s="2">
        <v>44165</v>
      </c>
      <c r="I12195" s="2">
        <f t="shared" si="760"/>
        <v>44165</v>
      </c>
      <c r="J12195" s="4">
        <f t="shared" si="761"/>
        <v>0</v>
      </c>
      <c r="K12195" s="4">
        <f t="shared" si="762"/>
        <v>2209</v>
      </c>
      <c r="L12195" s="4">
        <f t="shared" si="763"/>
        <v>1914248.1599999955</v>
      </c>
    </row>
    <row r="12196" spans="2:12" x14ac:dyDescent="0.3">
      <c r="B12196" t="s">
        <v>6</v>
      </c>
      <c r="C12196">
        <v>3301296</v>
      </c>
      <c r="D12196">
        <v>137.04</v>
      </c>
      <c r="E12196">
        <v>1</v>
      </c>
      <c r="F12196" s="2">
        <v>44032</v>
      </c>
      <c r="G12196" t="s">
        <v>48</v>
      </c>
      <c r="H12196" s="2">
        <v>44165</v>
      </c>
      <c r="I12196" s="2">
        <f t="shared" si="760"/>
        <v>44165</v>
      </c>
      <c r="J12196" s="4">
        <f t="shared" si="761"/>
        <v>0</v>
      </c>
      <c r="K12196" s="4">
        <f t="shared" si="762"/>
        <v>2209</v>
      </c>
      <c r="L12196" s="4">
        <f t="shared" si="763"/>
        <v>1914248.1599999955</v>
      </c>
    </row>
    <row r="12197" spans="2:12" x14ac:dyDescent="0.3">
      <c r="B12197" t="s">
        <v>6</v>
      </c>
      <c r="C12197">
        <v>3301296</v>
      </c>
      <c r="D12197">
        <v>135.12</v>
      </c>
      <c r="E12197">
        <v>1</v>
      </c>
      <c r="F12197" s="2">
        <v>44032</v>
      </c>
      <c r="G12197" t="s">
        <v>48</v>
      </c>
      <c r="H12197" s="2">
        <v>44165</v>
      </c>
      <c r="I12197" s="2">
        <f t="shared" si="760"/>
        <v>44165</v>
      </c>
      <c r="J12197" s="4">
        <f t="shared" si="761"/>
        <v>0</v>
      </c>
      <c r="K12197" s="4">
        <f t="shared" si="762"/>
        <v>2209</v>
      </c>
      <c r="L12197" s="4">
        <f t="shared" si="763"/>
        <v>1914248.1599999955</v>
      </c>
    </row>
    <row r="12198" spans="2:12" x14ac:dyDescent="0.3">
      <c r="B12198" t="s">
        <v>6</v>
      </c>
      <c r="C12198">
        <v>3301296</v>
      </c>
      <c r="D12198">
        <v>157.68</v>
      </c>
      <c r="E12198">
        <v>1</v>
      </c>
      <c r="F12198" s="2">
        <v>44025</v>
      </c>
      <c r="G12198" t="s">
        <v>48</v>
      </c>
      <c r="H12198" s="2">
        <v>44165</v>
      </c>
      <c r="I12198" s="2">
        <f t="shared" si="760"/>
        <v>44165</v>
      </c>
      <c r="J12198" s="4">
        <f t="shared" si="761"/>
        <v>0</v>
      </c>
      <c r="K12198" s="4">
        <f t="shared" si="762"/>
        <v>2209</v>
      </c>
      <c r="L12198" s="4">
        <f t="shared" si="763"/>
        <v>1914248.1599999955</v>
      </c>
    </row>
    <row r="12199" spans="2:12" x14ac:dyDescent="0.3">
      <c r="B12199" t="s">
        <v>6</v>
      </c>
      <c r="C12199">
        <v>3301296</v>
      </c>
      <c r="D12199">
        <v>626.22</v>
      </c>
      <c r="E12199">
        <v>1</v>
      </c>
      <c r="F12199" s="2">
        <v>44039</v>
      </c>
      <c r="G12199" t="s">
        <v>48</v>
      </c>
      <c r="H12199" s="2">
        <v>44165</v>
      </c>
      <c r="I12199" s="2">
        <f t="shared" si="760"/>
        <v>44165</v>
      </c>
      <c r="J12199" s="4">
        <f t="shared" si="761"/>
        <v>0</v>
      </c>
      <c r="K12199" s="4">
        <f t="shared" si="762"/>
        <v>2209</v>
      </c>
      <c r="L12199" s="4">
        <f t="shared" si="763"/>
        <v>1914248.1599999955</v>
      </c>
    </row>
    <row r="12200" spans="2:12" x14ac:dyDescent="0.3">
      <c r="B12200" t="s">
        <v>6</v>
      </c>
      <c r="C12200">
        <v>3301296</v>
      </c>
      <c r="D12200">
        <v>588</v>
      </c>
      <c r="E12200">
        <v>1</v>
      </c>
      <c r="F12200" s="2">
        <v>44018</v>
      </c>
      <c r="G12200" t="s">
        <v>48</v>
      </c>
      <c r="H12200" s="2">
        <v>44165</v>
      </c>
      <c r="I12200" s="2">
        <f t="shared" si="760"/>
        <v>44165</v>
      </c>
      <c r="J12200" s="4">
        <f t="shared" si="761"/>
        <v>0</v>
      </c>
      <c r="K12200" s="4">
        <f t="shared" si="762"/>
        <v>2209</v>
      </c>
      <c r="L12200" s="4">
        <f t="shared" si="763"/>
        <v>1914248.1599999955</v>
      </c>
    </row>
    <row r="12201" spans="2:12" x14ac:dyDescent="0.3">
      <c r="B12201" t="s">
        <v>6</v>
      </c>
      <c r="C12201">
        <v>3301296</v>
      </c>
      <c r="D12201">
        <v>2939.94</v>
      </c>
      <c r="E12201">
        <v>5</v>
      </c>
      <c r="F12201" s="2">
        <v>44025</v>
      </c>
      <c r="G12201" t="s">
        <v>48</v>
      </c>
      <c r="H12201" s="2">
        <v>44165</v>
      </c>
      <c r="I12201" s="2">
        <f t="shared" si="760"/>
        <v>44165</v>
      </c>
      <c r="J12201" s="4">
        <f t="shared" si="761"/>
        <v>0</v>
      </c>
      <c r="K12201" s="4">
        <f t="shared" si="762"/>
        <v>2209</v>
      </c>
      <c r="L12201" s="4">
        <f t="shared" si="763"/>
        <v>1914248.1599999955</v>
      </c>
    </row>
    <row r="12202" spans="2:12" x14ac:dyDescent="0.3">
      <c r="B12202" t="s">
        <v>6</v>
      </c>
      <c r="C12202">
        <v>3301296</v>
      </c>
      <c r="D12202">
        <v>1772.34</v>
      </c>
      <c r="E12202">
        <v>3</v>
      </c>
      <c r="F12202" s="2">
        <v>44032</v>
      </c>
      <c r="G12202" t="s">
        <v>48</v>
      </c>
      <c r="H12202" s="2">
        <v>44165</v>
      </c>
      <c r="I12202" s="2">
        <f t="shared" si="760"/>
        <v>44165</v>
      </c>
      <c r="J12202" s="4">
        <f t="shared" si="761"/>
        <v>0</v>
      </c>
      <c r="K12202" s="4">
        <f t="shared" si="762"/>
        <v>2209</v>
      </c>
      <c r="L12202" s="4">
        <f t="shared" si="763"/>
        <v>1914248.1599999955</v>
      </c>
    </row>
    <row r="12203" spans="2:12" x14ac:dyDescent="0.3">
      <c r="B12203" t="s">
        <v>6</v>
      </c>
      <c r="C12203">
        <v>3301296</v>
      </c>
      <c r="D12203">
        <v>1789.2</v>
      </c>
      <c r="E12203">
        <v>3</v>
      </c>
      <c r="F12203" s="2">
        <v>44046</v>
      </c>
      <c r="G12203" t="s">
        <v>48</v>
      </c>
      <c r="H12203" s="2">
        <v>44165</v>
      </c>
      <c r="I12203" s="2">
        <f t="shared" si="760"/>
        <v>44165</v>
      </c>
      <c r="J12203" s="4">
        <f t="shared" si="761"/>
        <v>0</v>
      </c>
      <c r="K12203" s="4">
        <f t="shared" si="762"/>
        <v>2209</v>
      </c>
      <c r="L12203" s="4">
        <f t="shared" si="763"/>
        <v>1914248.1599999955</v>
      </c>
    </row>
    <row r="12204" spans="2:12" x14ac:dyDescent="0.3">
      <c r="B12204" t="s">
        <v>6</v>
      </c>
      <c r="C12204">
        <v>3301296</v>
      </c>
      <c r="D12204">
        <v>596.4</v>
      </c>
      <c r="E12204">
        <v>1</v>
      </c>
      <c r="F12204" s="2">
        <v>44032</v>
      </c>
      <c r="G12204" t="s">
        <v>48</v>
      </c>
      <c r="H12204" s="2">
        <v>44165</v>
      </c>
      <c r="I12204" s="2">
        <f t="shared" si="760"/>
        <v>44165</v>
      </c>
      <c r="J12204" s="4">
        <f t="shared" si="761"/>
        <v>0</v>
      </c>
      <c r="K12204" s="4">
        <f t="shared" si="762"/>
        <v>2209</v>
      </c>
      <c r="L12204" s="4">
        <f t="shared" si="763"/>
        <v>1914248.1599999955</v>
      </c>
    </row>
    <row r="12205" spans="2:12" x14ac:dyDescent="0.3">
      <c r="B12205" t="s">
        <v>6</v>
      </c>
      <c r="C12205">
        <v>3301296</v>
      </c>
      <c r="D12205">
        <v>52.62</v>
      </c>
      <c r="E12205">
        <v>1</v>
      </c>
      <c r="F12205" s="2">
        <v>44025</v>
      </c>
      <c r="G12205" t="s">
        <v>48</v>
      </c>
      <c r="H12205" s="2">
        <v>44165</v>
      </c>
      <c r="I12205" s="2">
        <f t="shared" si="760"/>
        <v>44165</v>
      </c>
      <c r="J12205" s="4">
        <f t="shared" si="761"/>
        <v>0</v>
      </c>
      <c r="K12205" s="4">
        <f t="shared" si="762"/>
        <v>2209</v>
      </c>
      <c r="L12205" s="4">
        <f t="shared" si="763"/>
        <v>1914248.1599999955</v>
      </c>
    </row>
    <row r="12206" spans="2:12" x14ac:dyDescent="0.3">
      <c r="B12206" t="s">
        <v>6</v>
      </c>
      <c r="C12206">
        <v>3301296</v>
      </c>
      <c r="D12206">
        <v>315.83999999999997</v>
      </c>
      <c r="E12206">
        <v>2</v>
      </c>
      <c r="F12206" s="2">
        <v>44025</v>
      </c>
      <c r="G12206" t="s">
        <v>48</v>
      </c>
      <c r="H12206" s="2">
        <v>44165</v>
      </c>
      <c r="I12206" s="2">
        <f t="shared" si="760"/>
        <v>44165</v>
      </c>
      <c r="J12206" s="4">
        <f t="shared" si="761"/>
        <v>0</v>
      </c>
      <c r="K12206" s="4">
        <f t="shared" si="762"/>
        <v>2209</v>
      </c>
      <c r="L12206" s="4">
        <f t="shared" si="763"/>
        <v>1914248.1599999955</v>
      </c>
    </row>
    <row r="12207" spans="2:12" x14ac:dyDescent="0.3">
      <c r="B12207" t="s">
        <v>6</v>
      </c>
      <c r="C12207">
        <v>3301296</v>
      </c>
      <c r="D12207">
        <v>791.88</v>
      </c>
      <c r="E12207">
        <v>5</v>
      </c>
      <c r="F12207" s="2">
        <v>44032</v>
      </c>
      <c r="G12207" t="s">
        <v>48</v>
      </c>
      <c r="H12207" s="2">
        <v>44165</v>
      </c>
      <c r="I12207" s="2">
        <f t="shared" si="760"/>
        <v>44165</v>
      </c>
      <c r="J12207" s="4">
        <f t="shared" si="761"/>
        <v>0</v>
      </c>
      <c r="K12207" s="4">
        <f t="shared" si="762"/>
        <v>2209</v>
      </c>
      <c r="L12207" s="4">
        <f t="shared" si="763"/>
        <v>1914248.1599999955</v>
      </c>
    </row>
    <row r="12208" spans="2:12" x14ac:dyDescent="0.3">
      <c r="B12208" t="s">
        <v>6</v>
      </c>
      <c r="C12208">
        <v>3301296</v>
      </c>
      <c r="D12208">
        <v>800.76</v>
      </c>
      <c r="E12208">
        <v>5</v>
      </c>
      <c r="F12208" s="2">
        <v>44039</v>
      </c>
      <c r="G12208" t="s">
        <v>48</v>
      </c>
      <c r="H12208" s="2">
        <v>44165</v>
      </c>
      <c r="I12208" s="2">
        <f t="shared" si="760"/>
        <v>44165</v>
      </c>
      <c r="J12208" s="4">
        <f t="shared" si="761"/>
        <v>0</v>
      </c>
      <c r="K12208" s="4">
        <f t="shared" si="762"/>
        <v>2209</v>
      </c>
      <c r="L12208" s="4">
        <f t="shared" si="763"/>
        <v>1914248.1599999955</v>
      </c>
    </row>
    <row r="12209" spans="2:12" x14ac:dyDescent="0.3">
      <c r="B12209" t="s">
        <v>6</v>
      </c>
      <c r="C12209">
        <v>3301296</v>
      </c>
      <c r="D12209">
        <v>320.27999999999997</v>
      </c>
      <c r="E12209">
        <v>2</v>
      </c>
      <c r="F12209" s="2">
        <v>44046</v>
      </c>
      <c r="G12209" t="s">
        <v>48</v>
      </c>
      <c r="H12209" s="2">
        <v>44165</v>
      </c>
      <c r="I12209" s="2">
        <f t="shared" si="760"/>
        <v>44165</v>
      </c>
      <c r="J12209" s="4">
        <f t="shared" si="761"/>
        <v>0</v>
      </c>
      <c r="K12209" s="4">
        <f t="shared" si="762"/>
        <v>2209</v>
      </c>
      <c r="L12209" s="4">
        <f t="shared" si="763"/>
        <v>1914248.1599999955</v>
      </c>
    </row>
    <row r="12210" spans="2:12" x14ac:dyDescent="0.3">
      <c r="B12210" t="s">
        <v>6</v>
      </c>
      <c r="C12210">
        <v>3301296</v>
      </c>
      <c r="D12210">
        <v>1077.8399999999999</v>
      </c>
      <c r="E12210">
        <v>4</v>
      </c>
      <c r="F12210" s="2">
        <v>44018</v>
      </c>
      <c r="G12210" t="s">
        <v>48</v>
      </c>
      <c r="H12210" s="2">
        <v>44165</v>
      </c>
      <c r="I12210" s="2">
        <f t="shared" si="760"/>
        <v>44165</v>
      </c>
      <c r="J12210" s="4">
        <f t="shared" si="761"/>
        <v>0</v>
      </c>
      <c r="K12210" s="4">
        <f t="shared" si="762"/>
        <v>2209</v>
      </c>
      <c r="L12210" s="4">
        <f t="shared" si="763"/>
        <v>1914248.1599999955</v>
      </c>
    </row>
    <row r="12211" spans="2:12" x14ac:dyDescent="0.3">
      <c r="B12211" t="s">
        <v>6</v>
      </c>
      <c r="C12211">
        <v>3301296</v>
      </c>
      <c r="D12211">
        <v>538.91999999999996</v>
      </c>
      <c r="E12211">
        <v>2</v>
      </c>
      <c r="F12211" s="2">
        <v>44025</v>
      </c>
      <c r="G12211" t="s">
        <v>48</v>
      </c>
      <c r="H12211" s="2">
        <v>44165</v>
      </c>
      <c r="I12211" s="2">
        <f t="shared" si="760"/>
        <v>44165</v>
      </c>
      <c r="J12211" s="4">
        <f t="shared" si="761"/>
        <v>0</v>
      </c>
      <c r="K12211" s="4">
        <f t="shared" si="762"/>
        <v>2209</v>
      </c>
      <c r="L12211" s="4">
        <f t="shared" si="763"/>
        <v>1914248.1599999955</v>
      </c>
    </row>
    <row r="12212" spans="2:12" x14ac:dyDescent="0.3">
      <c r="B12212" t="s">
        <v>6</v>
      </c>
      <c r="C12212">
        <v>3301296</v>
      </c>
      <c r="D12212">
        <v>2171.16</v>
      </c>
      <c r="E12212">
        <v>8</v>
      </c>
      <c r="F12212" s="2">
        <v>44032</v>
      </c>
      <c r="G12212" t="s">
        <v>48</v>
      </c>
      <c r="H12212" s="2">
        <v>44165</v>
      </c>
      <c r="I12212" s="2">
        <f t="shared" si="760"/>
        <v>44165</v>
      </c>
      <c r="J12212" s="4">
        <f t="shared" si="761"/>
        <v>0</v>
      </c>
      <c r="K12212" s="4">
        <f t="shared" si="762"/>
        <v>2209</v>
      </c>
      <c r="L12212" s="4">
        <f t="shared" si="763"/>
        <v>1914248.1599999955</v>
      </c>
    </row>
    <row r="12213" spans="2:12" x14ac:dyDescent="0.3">
      <c r="B12213" t="s">
        <v>6</v>
      </c>
      <c r="C12213">
        <v>3301296</v>
      </c>
      <c r="D12213">
        <v>1913.34</v>
      </c>
      <c r="E12213">
        <v>7</v>
      </c>
      <c r="F12213" s="2">
        <v>44039</v>
      </c>
      <c r="G12213" t="s">
        <v>48</v>
      </c>
      <c r="H12213" s="2">
        <v>44165</v>
      </c>
      <c r="I12213" s="2">
        <f t="shared" si="760"/>
        <v>44165</v>
      </c>
      <c r="J12213" s="4">
        <f t="shared" si="761"/>
        <v>0</v>
      </c>
      <c r="K12213" s="4">
        <f t="shared" si="762"/>
        <v>2209</v>
      </c>
      <c r="L12213" s="4">
        <f t="shared" si="763"/>
        <v>1914248.1599999955</v>
      </c>
    </row>
    <row r="12214" spans="2:12" x14ac:dyDescent="0.3">
      <c r="B12214" t="s">
        <v>6</v>
      </c>
      <c r="C12214">
        <v>3301296</v>
      </c>
      <c r="D12214">
        <v>1093.32</v>
      </c>
      <c r="E12214">
        <v>4</v>
      </c>
      <c r="F12214" s="2">
        <v>44046</v>
      </c>
      <c r="G12214" t="s">
        <v>48</v>
      </c>
      <c r="H12214" s="2">
        <v>44165</v>
      </c>
      <c r="I12214" s="2">
        <f t="shared" si="760"/>
        <v>44165</v>
      </c>
      <c r="J12214" s="4">
        <f t="shared" si="761"/>
        <v>0</v>
      </c>
      <c r="K12214" s="4">
        <f t="shared" si="762"/>
        <v>2209</v>
      </c>
      <c r="L12214" s="4">
        <f t="shared" si="763"/>
        <v>1914248.1599999955</v>
      </c>
    </row>
    <row r="12215" spans="2:12" x14ac:dyDescent="0.3">
      <c r="B12215" t="s">
        <v>6</v>
      </c>
      <c r="C12215">
        <v>3301296</v>
      </c>
      <c r="D12215">
        <v>80.88</v>
      </c>
      <c r="E12215">
        <v>1</v>
      </c>
      <c r="F12215" s="2">
        <v>44025</v>
      </c>
      <c r="G12215" t="s">
        <v>48</v>
      </c>
      <c r="H12215" s="2">
        <v>44165</v>
      </c>
      <c r="I12215" s="2">
        <f t="shared" si="760"/>
        <v>44165</v>
      </c>
      <c r="J12215" s="4">
        <f t="shared" si="761"/>
        <v>0</v>
      </c>
      <c r="K12215" s="4">
        <f t="shared" si="762"/>
        <v>2209</v>
      </c>
      <c r="L12215" s="4">
        <f t="shared" si="763"/>
        <v>1914248.1599999955</v>
      </c>
    </row>
    <row r="12216" spans="2:12" x14ac:dyDescent="0.3">
      <c r="B12216" t="s">
        <v>6</v>
      </c>
      <c r="C12216">
        <v>3301296</v>
      </c>
      <c r="D12216">
        <v>164.04</v>
      </c>
      <c r="E12216">
        <v>2</v>
      </c>
      <c r="F12216" s="2">
        <v>44039</v>
      </c>
      <c r="G12216" t="s">
        <v>48</v>
      </c>
      <c r="H12216" s="2">
        <v>44165</v>
      </c>
      <c r="I12216" s="2">
        <f t="shared" si="760"/>
        <v>44165</v>
      </c>
      <c r="J12216" s="4">
        <f t="shared" si="761"/>
        <v>0</v>
      </c>
      <c r="K12216" s="4">
        <f t="shared" si="762"/>
        <v>2209</v>
      </c>
      <c r="L12216" s="4">
        <f t="shared" si="763"/>
        <v>1914248.1599999955</v>
      </c>
    </row>
    <row r="12217" spans="2:12" x14ac:dyDescent="0.3">
      <c r="B12217" t="s">
        <v>6</v>
      </c>
      <c r="C12217">
        <v>3301296</v>
      </c>
      <c r="D12217">
        <v>164.04</v>
      </c>
      <c r="E12217">
        <v>2</v>
      </c>
      <c r="F12217" s="2">
        <v>44046</v>
      </c>
      <c r="G12217" t="s">
        <v>48</v>
      </c>
      <c r="H12217" s="2">
        <v>44165</v>
      </c>
      <c r="I12217" s="2">
        <f t="shared" si="760"/>
        <v>44165</v>
      </c>
      <c r="J12217" s="4">
        <f t="shared" si="761"/>
        <v>0</v>
      </c>
      <c r="K12217" s="4">
        <f t="shared" si="762"/>
        <v>2209</v>
      </c>
      <c r="L12217" s="4">
        <f t="shared" si="763"/>
        <v>1914248.1599999955</v>
      </c>
    </row>
    <row r="12218" spans="2:12" x14ac:dyDescent="0.3">
      <c r="B12218" t="s">
        <v>6</v>
      </c>
      <c r="C12218">
        <v>3301296</v>
      </c>
      <c r="D12218">
        <v>-123</v>
      </c>
      <c r="E12218">
        <v>-1</v>
      </c>
      <c r="F12218" s="2">
        <v>44046</v>
      </c>
      <c r="G12218" t="s">
        <v>48</v>
      </c>
      <c r="H12218" s="2">
        <v>44165</v>
      </c>
      <c r="I12218" s="2">
        <f t="shared" si="760"/>
        <v>44165</v>
      </c>
      <c r="J12218" s="4">
        <f t="shared" si="761"/>
        <v>0</v>
      </c>
      <c r="K12218" s="4">
        <f t="shared" si="762"/>
        <v>2209</v>
      </c>
      <c r="L12218" s="4">
        <f t="shared" si="763"/>
        <v>1914248.1599999955</v>
      </c>
    </row>
    <row r="12219" spans="2:12" x14ac:dyDescent="0.3">
      <c r="B12219" t="s">
        <v>6</v>
      </c>
      <c r="C12219">
        <v>3301296</v>
      </c>
      <c r="D12219">
        <v>1213.8599999999999</v>
      </c>
      <c r="E12219">
        <v>10</v>
      </c>
      <c r="F12219" s="2">
        <v>44018</v>
      </c>
      <c r="G12219" t="s">
        <v>48</v>
      </c>
      <c r="H12219" s="2">
        <v>44165</v>
      </c>
      <c r="I12219" s="2">
        <f t="shared" si="760"/>
        <v>44165</v>
      </c>
      <c r="J12219" s="4">
        <f t="shared" si="761"/>
        <v>0</v>
      </c>
      <c r="K12219" s="4">
        <f t="shared" si="762"/>
        <v>2209</v>
      </c>
      <c r="L12219" s="4">
        <f t="shared" si="763"/>
        <v>1914248.1599999955</v>
      </c>
    </row>
    <row r="12220" spans="2:12" x14ac:dyDescent="0.3">
      <c r="B12220" t="s">
        <v>6</v>
      </c>
      <c r="C12220">
        <v>3301296</v>
      </c>
      <c r="D12220">
        <v>1456.62</v>
      </c>
      <c r="E12220">
        <v>12</v>
      </c>
      <c r="F12220" s="2">
        <v>44025</v>
      </c>
      <c r="G12220" t="s">
        <v>48</v>
      </c>
      <c r="H12220" s="2">
        <v>44165</v>
      </c>
      <c r="I12220" s="2">
        <f t="shared" si="760"/>
        <v>44165</v>
      </c>
      <c r="J12220" s="4">
        <f t="shared" si="761"/>
        <v>0</v>
      </c>
      <c r="K12220" s="4">
        <f t="shared" si="762"/>
        <v>2209</v>
      </c>
      <c r="L12220" s="4">
        <f t="shared" si="763"/>
        <v>1914248.1599999955</v>
      </c>
    </row>
    <row r="12221" spans="2:12" x14ac:dyDescent="0.3">
      <c r="B12221" t="s">
        <v>6</v>
      </c>
      <c r="C12221">
        <v>3301296</v>
      </c>
      <c r="D12221">
        <v>1586.58</v>
      </c>
      <c r="E12221">
        <v>13</v>
      </c>
      <c r="F12221" s="2">
        <v>44032</v>
      </c>
      <c r="G12221" t="s">
        <v>48</v>
      </c>
      <c r="H12221" s="2">
        <v>44165</v>
      </c>
      <c r="I12221" s="2">
        <f t="shared" si="760"/>
        <v>44165</v>
      </c>
      <c r="J12221" s="4">
        <f t="shared" si="761"/>
        <v>0</v>
      </c>
      <c r="K12221" s="4">
        <f t="shared" si="762"/>
        <v>2209</v>
      </c>
      <c r="L12221" s="4">
        <f t="shared" si="763"/>
        <v>1914248.1599999955</v>
      </c>
    </row>
    <row r="12222" spans="2:12" x14ac:dyDescent="0.3">
      <c r="B12222" t="s">
        <v>6</v>
      </c>
      <c r="C12222">
        <v>3301296</v>
      </c>
      <c r="D12222">
        <v>2092.7399999999998</v>
      </c>
      <c r="E12222">
        <v>17</v>
      </c>
      <c r="F12222" s="2">
        <v>44039</v>
      </c>
      <c r="G12222" t="s">
        <v>48</v>
      </c>
      <c r="H12222" s="2">
        <v>44165</v>
      </c>
      <c r="I12222" s="2">
        <f t="shared" si="760"/>
        <v>44165</v>
      </c>
      <c r="J12222" s="4">
        <f t="shared" si="761"/>
        <v>0</v>
      </c>
      <c r="K12222" s="4">
        <f t="shared" si="762"/>
        <v>2209</v>
      </c>
      <c r="L12222" s="4">
        <f t="shared" si="763"/>
        <v>1914248.1599999955</v>
      </c>
    </row>
    <row r="12223" spans="2:12" x14ac:dyDescent="0.3">
      <c r="B12223" t="s">
        <v>6</v>
      </c>
      <c r="C12223">
        <v>3301296</v>
      </c>
      <c r="D12223">
        <v>1354.14</v>
      </c>
      <c r="E12223">
        <v>11</v>
      </c>
      <c r="F12223" s="2">
        <v>44046</v>
      </c>
      <c r="G12223" t="s">
        <v>48</v>
      </c>
      <c r="H12223" s="2">
        <v>44165</v>
      </c>
      <c r="I12223" s="2">
        <f t="shared" si="760"/>
        <v>44165</v>
      </c>
      <c r="J12223" s="4">
        <f t="shared" si="761"/>
        <v>0</v>
      </c>
      <c r="K12223" s="4">
        <f t="shared" si="762"/>
        <v>2209</v>
      </c>
      <c r="L12223" s="4">
        <f t="shared" si="763"/>
        <v>1914248.1599999955</v>
      </c>
    </row>
    <row r="12224" spans="2:12" x14ac:dyDescent="0.3">
      <c r="B12224" t="s">
        <v>6</v>
      </c>
      <c r="C12224">
        <v>3301296</v>
      </c>
      <c r="D12224">
        <v>-241.2</v>
      </c>
      <c r="E12224">
        <v>-1</v>
      </c>
      <c r="F12224" s="2">
        <v>44046</v>
      </c>
      <c r="G12224" t="s">
        <v>48</v>
      </c>
      <c r="H12224" s="2">
        <v>44165</v>
      </c>
      <c r="I12224" s="2">
        <f t="shared" si="760"/>
        <v>44165</v>
      </c>
      <c r="J12224" s="4">
        <f t="shared" si="761"/>
        <v>0</v>
      </c>
      <c r="K12224" s="4">
        <f t="shared" si="762"/>
        <v>2209</v>
      </c>
      <c r="L12224" s="4">
        <f t="shared" si="763"/>
        <v>1914248.1599999955</v>
      </c>
    </row>
    <row r="12225" spans="2:12" x14ac:dyDescent="0.3">
      <c r="B12225" t="s">
        <v>6</v>
      </c>
      <c r="C12225">
        <v>3301296</v>
      </c>
      <c r="D12225">
        <v>1213.56</v>
      </c>
      <c r="E12225">
        <v>5</v>
      </c>
      <c r="F12225" s="2">
        <v>44018</v>
      </c>
      <c r="G12225" t="s">
        <v>48</v>
      </c>
      <c r="H12225" s="2">
        <v>44165</v>
      </c>
      <c r="I12225" s="2">
        <f t="shared" si="760"/>
        <v>44165</v>
      </c>
      <c r="J12225" s="4">
        <f t="shared" si="761"/>
        <v>0</v>
      </c>
      <c r="K12225" s="4">
        <f t="shared" si="762"/>
        <v>2209</v>
      </c>
      <c r="L12225" s="4">
        <f t="shared" si="763"/>
        <v>1914248.1599999955</v>
      </c>
    </row>
    <row r="12226" spans="2:12" x14ac:dyDescent="0.3">
      <c r="B12226" t="s">
        <v>6</v>
      </c>
      <c r="C12226">
        <v>3301296</v>
      </c>
      <c r="D12226">
        <v>1213.56</v>
      </c>
      <c r="E12226">
        <v>5</v>
      </c>
      <c r="F12226" s="2">
        <v>44025</v>
      </c>
      <c r="G12226" t="s">
        <v>48</v>
      </c>
      <c r="H12226" s="2">
        <v>44165</v>
      </c>
      <c r="I12226" s="2">
        <f t="shared" si="760"/>
        <v>44165</v>
      </c>
      <c r="J12226" s="4">
        <f t="shared" si="761"/>
        <v>0</v>
      </c>
      <c r="K12226" s="4">
        <f t="shared" si="762"/>
        <v>2209</v>
      </c>
      <c r="L12226" s="4">
        <f t="shared" si="763"/>
        <v>1914248.1599999955</v>
      </c>
    </row>
    <row r="12227" spans="2:12" x14ac:dyDescent="0.3">
      <c r="B12227" t="s">
        <v>6</v>
      </c>
      <c r="C12227">
        <v>3301296</v>
      </c>
      <c r="D12227">
        <v>1466.58</v>
      </c>
      <c r="E12227">
        <v>6</v>
      </c>
      <c r="F12227" s="2">
        <v>44032</v>
      </c>
      <c r="G12227" t="s">
        <v>48</v>
      </c>
      <c r="H12227" s="2">
        <v>44165</v>
      </c>
      <c r="I12227" s="2">
        <f t="shared" ref="I12227:I12290" si="764">MAX($F$2:$F$14451)</f>
        <v>44165</v>
      </c>
      <c r="J12227" s="4">
        <f t="shared" ref="J12227:J12290" si="765">DATEDIF(H12227,I12227,"d")</f>
        <v>0</v>
      </c>
      <c r="K12227" s="4">
        <f t="shared" ref="K12227:K12290" si="766">COUNTIF($G:$G,G12227)</f>
        <v>2209</v>
      </c>
      <c r="L12227" s="4">
        <f t="shared" ref="L12227:L12290" si="767">SUMIF($G:$G,G12227,$D:$D)</f>
        <v>1914248.1599999955</v>
      </c>
    </row>
    <row r="12228" spans="2:12" x14ac:dyDescent="0.3">
      <c r="B12228" t="s">
        <v>6</v>
      </c>
      <c r="C12228">
        <v>3301296</v>
      </c>
      <c r="D12228">
        <v>2215.3200000000002</v>
      </c>
      <c r="E12228">
        <v>9</v>
      </c>
      <c r="F12228" s="2">
        <v>44039</v>
      </c>
      <c r="G12228" t="s">
        <v>48</v>
      </c>
      <c r="H12228" s="2">
        <v>44165</v>
      </c>
      <c r="I12228" s="2">
        <f t="shared" si="764"/>
        <v>44165</v>
      </c>
      <c r="J12228" s="4">
        <f t="shared" si="765"/>
        <v>0</v>
      </c>
      <c r="K12228" s="4">
        <f t="shared" si="766"/>
        <v>2209</v>
      </c>
      <c r="L12228" s="4">
        <f t="shared" si="767"/>
        <v>1914248.1599999955</v>
      </c>
    </row>
    <row r="12229" spans="2:12" x14ac:dyDescent="0.3">
      <c r="B12229" t="s">
        <v>6</v>
      </c>
      <c r="C12229">
        <v>3301296</v>
      </c>
      <c r="D12229">
        <v>1969.2</v>
      </c>
      <c r="E12229">
        <v>8</v>
      </c>
      <c r="F12229" s="2">
        <v>44046</v>
      </c>
      <c r="G12229" t="s">
        <v>48</v>
      </c>
      <c r="H12229" s="2">
        <v>44165</v>
      </c>
      <c r="I12229" s="2">
        <f t="shared" si="764"/>
        <v>44165</v>
      </c>
      <c r="J12229" s="4">
        <f t="shared" si="765"/>
        <v>0</v>
      </c>
      <c r="K12229" s="4">
        <f t="shared" si="766"/>
        <v>2209</v>
      </c>
      <c r="L12229" s="4">
        <f t="shared" si="767"/>
        <v>1914248.1599999955</v>
      </c>
    </row>
    <row r="12230" spans="2:12" x14ac:dyDescent="0.3">
      <c r="B12230" t="s">
        <v>6</v>
      </c>
      <c r="C12230">
        <v>3301296</v>
      </c>
      <c r="D12230">
        <v>1201.26</v>
      </c>
      <c r="E12230">
        <v>1</v>
      </c>
      <c r="F12230" s="2">
        <v>44018</v>
      </c>
      <c r="G12230" t="s">
        <v>48</v>
      </c>
      <c r="H12230" s="2">
        <v>44165</v>
      </c>
      <c r="I12230" s="2">
        <f t="shared" si="764"/>
        <v>44165</v>
      </c>
      <c r="J12230" s="4">
        <f t="shared" si="765"/>
        <v>0</v>
      </c>
      <c r="K12230" s="4">
        <f t="shared" si="766"/>
        <v>2209</v>
      </c>
      <c r="L12230" s="4">
        <f t="shared" si="767"/>
        <v>1914248.1599999955</v>
      </c>
    </row>
    <row r="12231" spans="2:12" x14ac:dyDescent="0.3">
      <c r="B12231" t="s">
        <v>6</v>
      </c>
      <c r="C12231">
        <v>3301296</v>
      </c>
      <c r="D12231">
        <v>2402.52</v>
      </c>
      <c r="E12231">
        <v>2</v>
      </c>
      <c r="F12231" s="2">
        <v>44032</v>
      </c>
      <c r="G12231" t="s">
        <v>48</v>
      </c>
      <c r="H12231" s="2">
        <v>44165</v>
      </c>
      <c r="I12231" s="2">
        <f t="shared" si="764"/>
        <v>44165</v>
      </c>
      <c r="J12231" s="4">
        <f t="shared" si="765"/>
        <v>0</v>
      </c>
      <c r="K12231" s="4">
        <f t="shared" si="766"/>
        <v>2209</v>
      </c>
      <c r="L12231" s="4">
        <f t="shared" si="767"/>
        <v>1914248.1599999955</v>
      </c>
    </row>
    <row r="12232" spans="2:12" x14ac:dyDescent="0.3">
      <c r="B12232" t="s">
        <v>6</v>
      </c>
      <c r="C12232">
        <v>3301296</v>
      </c>
      <c r="D12232">
        <v>1218.48</v>
      </c>
      <c r="E12232">
        <v>1</v>
      </c>
      <c r="F12232" s="2">
        <v>44039</v>
      </c>
      <c r="G12232" t="s">
        <v>48</v>
      </c>
      <c r="H12232" s="2">
        <v>44165</v>
      </c>
      <c r="I12232" s="2">
        <f t="shared" si="764"/>
        <v>44165</v>
      </c>
      <c r="J12232" s="4">
        <f t="shared" si="765"/>
        <v>0</v>
      </c>
      <c r="K12232" s="4">
        <f t="shared" si="766"/>
        <v>2209</v>
      </c>
      <c r="L12232" s="4">
        <f t="shared" si="767"/>
        <v>1914248.1599999955</v>
      </c>
    </row>
    <row r="12233" spans="2:12" x14ac:dyDescent="0.3">
      <c r="B12233" t="s">
        <v>6</v>
      </c>
      <c r="C12233">
        <v>3301296</v>
      </c>
      <c r="D12233">
        <v>1218.48</v>
      </c>
      <c r="E12233">
        <v>1</v>
      </c>
      <c r="F12233" s="2">
        <v>44046</v>
      </c>
      <c r="G12233" t="s">
        <v>48</v>
      </c>
      <c r="H12233" s="2">
        <v>44165</v>
      </c>
      <c r="I12233" s="2">
        <f t="shared" si="764"/>
        <v>44165</v>
      </c>
      <c r="J12233" s="4">
        <f t="shared" si="765"/>
        <v>0</v>
      </c>
      <c r="K12233" s="4">
        <f t="shared" si="766"/>
        <v>2209</v>
      </c>
      <c r="L12233" s="4">
        <f t="shared" si="767"/>
        <v>1914248.1599999955</v>
      </c>
    </row>
    <row r="12234" spans="2:12" x14ac:dyDescent="0.3">
      <c r="B12234" t="s">
        <v>6</v>
      </c>
      <c r="C12234">
        <v>3321474</v>
      </c>
      <c r="D12234">
        <v>1201.26</v>
      </c>
      <c r="E12234">
        <v>1</v>
      </c>
      <c r="F12234" s="2">
        <v>44032</v>
      </c>
      <c r="G12234" t="s">
        <v>18</v>
      </c>
      <c r="H12234" s="2">
        <v>44032</v>
      </c>
      <c r="I12234" s="2">
        <f t="shared" si="764"/>
        <v>44165</v>
      </c>
      <c r="J12234" s="4">
        <f t="shared" si="765"/>
        <v>133</v>
      </c>
      <c r="K12234" s="4">
        <f t="shared" si="766"/>
        <v>8</v>
      </c>
      <c r="L12234" s="4">
        <f t="shared" si="767"/>
        <v>13448.820000000002</v>
      </c>
    </row>
    <row r="12235" spans="2:12" x14ac:dyDescent="0.3">
      <c r="B12235" t="s">
        <v>6</v>
      </c>
      <c r="C12235">
        <v>3400308</v>
      </c>
      <c r="D12235">
        <v>1201.26</v>
      </c>
      <c r="E12235">
        <v>1</v>
      </c>
      <c r="F12235" s="2">
        <v>44018</v>
      </c>
      <c r="G12235" t="s">
        <v>550</v>
      </c>
      <c r="H12235" s="2">
        <v>44165</v>
      </c>
      <c r="I12235" s="2">
        <f t="shared" si="764"/>
        <v>44165</v>
      </c>
      <c r="J12235" s="4">
        <f t="shared" si="765"/>
        <v>0</v>
      </c>
      <c r="K12235" s="4">
        <f t="shared" si="766"/>
        <v>85</v>
      </c>
      <c r="L12235" s="4">
        <f t="shared" si="767"/>
        <v>271998.24000000005</v>
      </c>
    </row>
    <row r="12236" spans="2:12" x14ac:dyDescent="0.3">
      <c r="B12236" t="s">
        <v>6</v>
      </c>
      <c r="C12236">
        <v>3400308</v>
      </c>
      <c r="D12236">
        <v>3603.84</v>
      </c>
      <c r="E12236">
        <v>3</v>
      </c>
      <c r="F12236" s="2">
        <v>44025</v>
      </c>
      <c r="G12236" t="s">
        <v>550</v>
      </c>
      <c r="H12236" s="2">
        <v>44165</v>
      </c>
      <c r="I12236" s="2">
        <f t="shared" si="764"/>
        <v>44165</v>
      </c>
      <c r="J12236" s="4">
        <f t="shared" si="765"/>
        <v>0</v>
      </c>
      <c r="K12236" s="4">
        <f t="shared" si="766"/>
        <v>85</v>
      </c>
      <c r="L12236" s="4">
        <f t="shared" si="767"/>
        <v>271998.24000000005</v>
      </c>
    </row>
    <row r="12237" spans="2:12" x14ac:dyDescent="0.3">
      <c r="B12237" t="s">
        <v>6</v>
      </c>
      <c r="C12237">
        <v>3400308</v>
      </c>
      <c r="D12237">
        <v>3655.5</v>
      </c>
      <c r="E12237">
        <v>3</v>
      </c>
      <c r="F12237" s="2">
        <v>44039</v>
      </c>
      <c r="G12237" t="s">
        <v>550</v>
      </c>
      <c r="H12237" s="2">
        <v>44165</v>
      </c>
      <c r="I12237" s="2">
        <f t="shared" si="764"/>
        <v>44165</v>
      </c>
      <c r="J12237" s="4">
        <f t="shared" si="765"/>
        <v>0</v>
      </c>
      <c r="K12237" s="4">
        <f t="shared" si="766"/>
        <v>85</v>
      </c>
      <c r="L12237" s="4">
        <f t="shared" si="767"/>
        <v>271998.24000000005</v>
      </c>
    </row>
    <row r="12238" spans="2:12" x14ac:dyDescent="0.3">
      <c r="B12238" t="s">
        <v>6</v>
      </c>
      <c r="C12238">
        <v>3400308</v>
      </c>
      <c r="D12238">
        <v>1218.48</v>
      </c>
      <c r="E12238">
        <v>1</v>
      </c>
      <c r="F12238" s="2">
        <v>44046</v>
      </c>
      <c r="G12238" t="s">
        <v>550</v>
      </c>
      <c r="H12238" s="2">
        <v>44165</v>
      </c>
      <c r="I12238" s="2">
        <f t="shared" si="764"/>
        <v>44165</v>
      </c>
      <c r="J12238" s="4">
        <f t="shared" si="765"/>
        <v>0</v>
      </c>
      <c r="K12238" s="4">
        <f t="shared" si="766"/>
        <v>85</v>
      </c>
      <c r="L12238" s="4">
        <f t="shared" si="767"/>
        <v>271998.24000000005</v>
      </c>
    </row>
    <row r="12239" spans="2:12" x14ac:dyDescent="0.3">
      <c r="B12239" t="s">
        <v>6</v>
      </c>
      <c r="C12239">
        <v>3507360</v>
      </c>
      <c r="D12239">
        <v>1218.48</v>
      </c>
      <c r="E12239">
        <v>1</v>
      </c>
      <c r="F12239" s="2">
        <v>44039</v>
      </c>
      <c r="G12239" t="s">
        <v>270</v>
      </c>
      <c r="H12239" s="2">
        <v>44151</v>
      </c>
      <c r="I12239" s="2">
        <f t="shared" si="764"/>
        <v>44165</v>
      </c>
      <c r="J12239" s="4">
        <f t="shared" si="765"/>
        <v>14</v>
      </c>
      <c r="K12239" s="4">
        <f t="shared" si="766"/>
        <v>20</v>
      </c>
      <c r="L12239" s="4">
        <f t="shared" si="767"/>
        <v>59014.62</v>
      </c>
    </row>
    <row r="12240" spans="2:12" x14ac:dyDescent="0.3">
      <c r="B12240" t="s">
        <v>6</v>
      </c>
      <c r="C12240">
        <v>3557070</v>
      </c>
      <c r="D12240">
        <v>1016.7</v>
      </c>
      <c r="E12240">
        <v>1</v>
      </c>
      <c r="F12240" s="2">
        <v>44025</v>
      </c>
      <c r="G12240" t="s">
        <v>271</v>
      </c>
      <c r="H12240" s="2">
        <v>44151</v>
      </c>
      <c r="I12240" s="2">
        <f t="shared" si="764"/>
        <v>44165</v>
      </c>
      <c r="J12240" s="4">
        <f t="shared" si="765"/>
        <v>14</v>
      </c>
      <c r="K12240" s="4">
        <f t="shared" si="766"/>
        <v>8</v>
      </c>
      <c r="L12240" s="4">
        <f t="shared" si="767"/>
        <v>10509.24</v>
      </c>
    </row>
    <row r="12241" spans="2:12" x14ac:dyDescent="0.3">
      <c r="B12241" t="s">
        <v>6</v>
      </c>
      <c r="C12241">
        <v>3557904</v>
      </c>
      <c r="D12241">
        <v>-385.86</v>
      </c>
      <c r="E12241">
        <v>-1</v>
      </c>
      <c r="F12241" s="2">
        <v>44046</v>
      </c>
      <c r="G12241" t="s">
        <v>512</v>
      </c>
      <c r="H12241" s="2">
        <v>44158</v>
      </c>
      <c r="I12241" s="2">
        <f t="shared" si="764"/>
        <v>44165</v>
      </c>
      <c r="J12241" s="4">
        <f t="shared" si="765"/>
        <v>7</v>
      </c>
      <c r="K12241" s="4">
        <f t="shared" si="766"/>
        <v>21</v>
      </c>
      <c r="L12241" s="4">
        <f t="shared" si="767"/>
        <v>11899.8</v>
      </c>
    </row>
    <row r="12242" spans="2:12" x14ac:dyDescent="0.3">
      <c r="B12242" t="s">
        <v>6</v>
      </c>
      <c r="C12242">
        <v>3557904</v>
      </c>
      <c r="D12242">
        <v>771.72</v>
      </c>
      <c r="E12242">
        <v>2</v>
      </c>
      <c r="F12242" s="2">
        <v>44018</v>
      </c>
      <c r="G12242" t="s">
        <v>512</v>
      </c>
      <c r="H12242" s="2">
        <v>44158</v>
      </c>
      <c r="I12242" s="2">
        <f t="shared" si="764"/>
        <v>44165</v>
      </c>
      <c r="J12242" s="4">
        <f t="shared" si="765"/>
        <v>7</v>
      </c>
      <c r="K12242" s="4">
        <f t="shared" si="766"/>
        <v>21</v>
      </c>
      <c r="L12242" s="4">
        <f t="shared" si="767"/>
        <v>11899.8</v>
      </c>
    </row>
    <row r="12243" spans="2:12" x14ac:dyDescent="0.3">
      <c r="B12243" t="s">
        <v>6</v>
      </c>
      <c r="C12243">
        <v>3557904</v>
      </c>
      <c r="D12243">
        <v>269.45999999999998</v>
      </c>
      <c r="E12243">
        <v>1</v>
      </c>
      <c r="F12243" s="2">
        <v>44018</v>
      </c>
      <c r="G12243" t="s">
        <v>512</v>
      </c>
      <c r="H12243" s="2">
        <v>44158</v>
      </c>
      <c r="I12243" s="2">
        <f t="shared" si="764"/>
        <v>44165</v>
      </c>
      <c r="J12243" s="4">
        <f t="shared" si="765"/>
        <v>7</v>
      </c>
      <c r="K12243" s="4">
        <f t="shared" si="766"/>
        <v>21</v>
      </c>
      <c r="L12243" s="4">
        <f t="shared" si="767"/>
        <v>11899.8</v>
      </c>
    </row>
    <row r="12244" spans="2:12" x14ac:dyDescent="0.3">
      <c r="B12244" t="s">
        <v>6</v>
      </c>
      <c r="C12244">
        <v>3618438</v>
      </c>
      <c r="D12244">
        <v>2453.8200000000002</v>
      </c>
      <c r="E12244">
        <v>4</v>
      </c>
      <c r="F12244" s="2">
        <v>44046</v>
      </c>
      <c r="G12244" t="s">
        <v>8</v>
      </c>
      <c r="H12244" s="2">
        <v>44158</v>
      </c>
      <c r="I12244" s="2">
        <f t="shared" si="764"/>
        <v>44165</v>
      </c>
      <c r="J12244" s="4">
        <f t="shared" si="765"/>
        <v>7</v>
      </c>
      <c r="K12244" s="4">
        <f t="shared" si="766"/>
        <v>2649</v>
      </c>
      <c r="L12244" s="4">
        <f t="shared" si="767"/>
        <v>10871951.1</v>
      </c>
    </row>
    <row r="12245" spans="2:12" x14ac:dyDescent="0.3">
      <c r="B12245" t="s">
        <v>6</v>
      </c>
      <c r="C12245">
        <v>3633456</v>
      </c>
      <c r="D12245">
        <v>1252.5</v>
      </c>
      <c r="E12245">
        <v>2</v>
      </c>
      <c r="F12245" s="2">
        <v>44039</v>
      </c>
      <c r="G12245" t="s">
        <v>315</v>
      </c>
      <c r="H12245" s="2">
        <v>44116</v>
      </c>
      <c r="I12245" s="2">
        <f t="shared" si="764"/>
        <v>44165</v>
      </c>
      <c r="J12245" s="4">
        <f t="shared" si="765"/>
        <v>49</v>
      </c>
      <c r="K12245" s="4">
        <f t="shared" si="766"/>
        <v>13</v>
      </c>
      <c r="L12245" s="4">
        <f t="shared" si="767"/>
        <v>13563.779999999997</v>
      </c>
    </row>
    <row r="12246" spans="2:12" x14ac:dyDescent="0.3">
      <c r="B12246" t="s">
        <v>6</v>
      </c>
      <c r="C12246">
        <v>3679404</v>
      </c>
      <c r="D12246">
        <v>3603.96</v>
      </c>
      <c r="E12246">
        <v>3</v>
      </c>
      <c r="F12246" s="2">
        <v>44025</v>
      </c>
      <c r="G12246" t="s">
        <v>143</v>
      </c>
      <c r="H12246" s="2">
        <v>44158</v>
      </c>
      <c r="I12246" s="2">
        <f t="shared" si="764"/>
        <v>44165</v>
      </c>
      <c r="J12246" s="4">
        <f t="shared" si="765"/>
        <v>7</v>
      </c>
      <c r="K12246" s="4">
        <f t="shared" si="766"/>
        <v>38</v>
      </c>
      <c r="L12246" s="4">
        <f t="shared" si="767"/>
        <v>63853.139999999978</v>
      </c>
    </row>
    <row r="12247" spans="2:12" x14ac:dyDescent="0.3">
      <c r="B12247" t="s">
        <v>6</v>
      </c>
      <c r="C12247">
        <v>3741288</v>
      </c>
      <c r="D12247">
        <v>5322.9</v>
      </c>
      <c r="E12247">
        <v>3</v>
      </c>
      <c r="F12247" s="2">
        <v>44018</v>
      </c>
      <c r="G12247" t="s">
        <v>568</v>
      </c>
      <c r="H12247" s="2">
        <v>44018</v>
      </c>
      <c r="I12247" s="2">
        <f t="shared" si="764"/>
        <v>44165</v>
      </c>
      <c r="J12247" s="4">
        <f t="shared" si="765"/>
        <v>147</v>
      </c>
      <c r="K12247" s="4">
        <f t="shared" si="766"/>
        <v>5</v>
      </c>
      <c r="L12247" s="4">
        <f t="shared" si="767"/>
        <v>14144.339999999998</v>
      </c>
    </row>
    <row r="12248" spans="2:12" x14ac:dyDescent="0.3">
      <c r="B12248" t="s">
        <v>6</v>
      </c>
      <c r="C12248">
        <v>3750618</v>
      </c>
      <c r="D12248">
        <v>2402.64</v>
      </c>
      <c r="E12248">
        <v>2</v>
      </c>
      <c r="F12248" s="2">
        <v>44025</v>
      </c>
      <c r="G12248" t="s">
        <v>273</v>
      </c>
      <c r="H12248" s="2">
        <v>44158</v>
      </c>
      <c r="I12248" s="2">
        <f t="shared" si="764"/>
        <v>44165</v>
      </c>
      <c r="J12248" s="4">
        <f t="shared" si="765"/>
        <v>7</v>
      </c>
      <c r="K12248" s="4">
        <f t="shared" si="766"/>
        <v>30</v>
      </c>
      <c r="L12248" s="4">
        <f t="shared" si="767"/>
        <v>86594.10000000002</v>
      </c>
    </row>
    <row r="12249" spans="2:12" x14ac:dyDescent="0.3">
      <c r="B12249" t="s">
        <v>6</v>
      </c>
      <c r="C12249">
        <v>3750618</v>
      </c>
      <c r="D12249">
        <v>4873.9799999999996</v>
      </c>
      <c r="E12249">
        <v>4</v>
      </c>
      <c r="F12249" s="2">
        <v>44039</v>
      </c>
      <c r="G12249" t="s">
        <v>273</v>
      </c>
      <c r="H12249" s="2">
        <v>44158</v>
      </c>
      <c r="I12249" s="2">
        <f t="shared" si="764"/>
        <v>44165</v>
      </c>
      <c r="J12249" s="4">
        <f t="shared" si="765"/>
        <v>7</v>
      </c>
      <c r="K12249" s="4">
        <f t="shared" si="766"/>
        <v>30</v>
      </c>
      <c r="L12249" s="4">
        <f t="shared" si="767"/>
        <v>86594.10000000002</v>
      </c>
    </row>
    <row r="12250" spans="2:12" x14ac:dyDescent="0.3">
      <c r="B12250" t="s">
        <v>6</v>
      </c>
      <c r="C12250">
        <v>3764646</v>
      </c>
      <c r="D12250">
        <v>1201.26</v>
      </c>
      <c r="E12250">
        <v>1</v>
      </c>
      <c r="F12250" s="2">
        <v>44032</v>
      </c>
      <c r="G12250" t="s">
        <v>534</v>
      </c>
      <c r="H12250" s="2">
        <v>44137</v>
      </c>
      <c r="I12250" s="2">
        <f t="shared" si="764"/>
        <v>44165</v>
      </c>
      <c r="J12250" s="4">
        <f t="shared" si="765"/>
        <v>28</v>
      </c>
      <c r="K12250" s="4">
        <f t="shared" si="766"/>
        <v>20</v>
      </c>
      <c r="L12250" s="4">
        <f t="shared" si="767"/>
        <v>33292.01999999999</v>
      </c>
    </row>
    <row r="12251" spans="2:12" x14ac:dyDescent="0.3">
      <c r="B12251" t="s">
        <v>6</v>
      </c>
      <c r="C12251">
        <v>3764646</v>
      </c>
      <c r="D12251">
        <v>1218.48</v>
      </c>
      <c r="E12251">
        <v>1</v>
      </c>
      <c r="F12251" s="2">
        <v>44046</v>
      </c>
      <c r="G12251" t="s">
        <v>534</v>
      </c>
      <c r="H12251" s="2">
        <v>44137</v>
      </c>
      <c r="I12251" s="2">
        <f t="shared" si="764"/>
        <v>44165</v>
      </c>
      <c r="J12251" s="4">
        <f t="shared" si="765"/>
        <v>28</v>
      </c>
      <c r="K12251" s="4">
        <f t="shared" si="766"/>
        <v>20</v>
      </c>
      <c r="L12251" s="4">
        <f t="shared" si="767"/>
        <v>33292.01999999999</v>
      </c>
    </row>
    <row r="12252" spans="2:12" x14ac:dyDescent="0.3">
      <c r="B12252" t="s">
        <v>6</v>
      </c>
      <c r="C12252">
        <v>3786252</v>
      </c>
      <c r="D12252">
        <v>1031.22</v>
      </c>
      <c r="E12252">
        <v>1</v>
      </c>
      <c r="F12252" s="2">
        <v>44039</v>
      </c>
      <c r="G12252" t="s">
        <v>274</v>
      </c>
      <c r="H12252" s="2">
        <v>44130</v>
      </c>
      <c r="I12252" s="2">
        <f t="shared" si="764"/>
        <v>44165</v>
      </c>
      <c r="J12252" s="4">
        <f t="shared" si="765"/>
        <v>35</v>
      </c>
      <c r="K12252" s="4">
        <f t="shared" si="766"/>
        <v>23</v>
      </c>
      <c r="L12252" s="4">
        <f t="shared" si="767"/>
        <v>36715.68</v>
      </c>
    </row>
    <row r="12253" spans="2:12" x14ac:dyDescent="0.3">
      <c r="B12253" t="s">
        <v>6</v>
      </c>
      <c r="C12253">
        <v>3786252</v>
      </c>
      <c r="D12253">
        <v>1201.26</v>
      </c>
      <c r="E12253">
        <v>1</v>
      </c>
      <c r="F12253" s="2">
        <v>44032</v>
      </c>
      <c r="G12253" t="s">
        <v>274</v>
      </c>
      <c r="H12253" s="2">
        <v>44130</v>
      </c>
      <c r="I12253" s="2">
        <f t="shared" si="764"/>
        <v>44165</v>
      </c>
      <c r="J12253" s="4">
        <f t="shared" si="765"/>
        <v>35</v>
      </c>
      <c r="K12253" s="4">
        <f t="shared" si="766"/>
        <v>23</v>
      </c>
      <c r="L12253" s="4">
        <f t="shared" si="767"/>
        <v>36715.68</v>
      </c>
    </row>
    <row r="12254" spans="2:12" x14ac:dyDescent="0.3">
      <c r="B12254" t="s">
        <v>6</v>
      </c>
      <c r="C12254">
        <v>3786252</v>
      </c>
      <c r="D12254">
        <v>1218.48</v>
      </c>
      <c r="E12254">
        <v>1</v>
      </c>
      <c r="F12254" s="2">
        <v>44039</v>
      </c>
      <c r="G12254" t="s">
        <v>274</v>
      </c>
      <c r="H12254" s="2">
        <v>44130</v>
      </c>
      <c r="I12254" s="2">
        <f t="shared" si="764"/>
        <v>44165</v>
      </c>
      <c r="J12254" s="4">
        <f t="shared" si="765"/>
        <v>35</v>
      </c>
      <c r="K12254" s="4">
        <f t="shared" si="766"/>
        <v>23</v>
      </c>
      <c r="L12254" s="4">
        <f t="shared" si="767"/>
        <v>36715.68</v>
      </c>
    </row>
    <row r="12255" spans="2:12" x14ac:dyDescent="0.3">
      <c r="B12255" t="s">
        <v>6</v>
      </c>
      <c r="C12255">
        <v>3795060</v>
      </c>
      <c r="D12255">
        <v>782.88</v>
      </c>
      <c r="E12255">
        <v>2</v>
      </c>
      <c r="F12255" s="2">
        <v>44039</v>
      </c>
      <c r="G12255" t="s">
        <v>129</v>
      </c>
      <c r="H12255" s="2">
        <v>44102</v>
      </c>
      <c r="I12255" s="2">
        <f t="shared" si="764"/>
        <v>44165</v>
      </c>
      <c r="J12255" s="4">
        <f t="shared" si="765"/>
        <v>63</v>
      </c>
      <c r="K12255" s="4">
        <f t="shared" si="766"/>
        <v>13</v>
      </c>
      <c r="L12255" s="4">
        <f t="shared" si="767"/>
        <v>15618.720000000001</v>
      </c>
    </row>
    <row r="12256" spans="2:12" x14ac:dyDescent="0.3">
      <c r="B12256" t="s">
        <v>6</v>
      </c>
      <c r="C12256">
        <v>3838560</v>
      </c>
      <c r="D12256">
        <v>1016.7</v>
      </c>
      <c r="E12256">
        <v>1</v>
      </c>
      <c r="F12256" s="2">
        <v>44032</v>
      </c>
      <c r="G12256" t="s">
        <v>649</v>
      </c>
      <c r="H12256" s="2">
        <v>44032</v>
      </c>
      <c r="I12256" s="2">
        <f t="shared" si="764"/>
        <v>44165</v>
      </c>
      <c r="J12256" s="4">
        <f t="shared" si="765"/>
        <v>133</v>
      </c>
      <c r="K12256" s="4">
        <f t="shared" si="766"/>
        <v>2</v>
      </c>
      <c r="L12256" s="4">
        <f t="shared" si="767"/>
        <v>2038.02</v>
      </c>
    </row>
    <row r="12257" spans="2:12" x14ac:dyDescent="0.3">
      <c r="B12257" t="s">
        <v>6</v>
      </c>
      <c r="C12257">
        <v>3849030</v>
      </c>
      <c r="D12257">
        <v>391.38</v>
      </c>
      <c r="E12257">
        <v>1</v>
      </c>
      <c r="F12257" s="2">
        <v>44046</v>
      </c>
      <c r="G12257" t="s">
        <v>693</v>
      </c>
      <c r="H12257" s="2">
        <v>44046</v>
      </c>
      <c r="I12257" s="2">
        <f t="shared" si="764"/>
        <v>44165</v>
      </c>
      <c r="J12257" s="4">
        <f t="shared" si="765"/>
        <v>119</v>
      </c>
      <c r="K12257" s="4">
        <f t="shared" si="766"/>
        <v>1</v>
      </c>
      <c r="L12257" s="4">
        <f t="shared" si="767"/>
        <v>391.38</v>
      </c>
    </row>
    <row r="12258" spans="2:12" x14ac:dyDescent="0.3">
      <c r="B12258" t="s">
        <v>6</v>
      </c>
      <c r="C12258">
        <v>3869910</v>
      </c>
      <c r="D12258">
        <v>385.86</v>
      </c>
      <c r="E12258">
        <v>1</v>
      </c>
      <c r="F12258" s="2">
        <v>44032</v>
      </c>
      <c r="G12258" t="s">
        <v>370</v>
      </c>
      <c r="H12258" s="2">
        <v>44165</v>
      </c>
      <c r="I12258" s="2">
        <f t="shared" si="764"/>
        <v>44165</v>
      </c>
      <c r="J12258" s="4">
        <f t="shared" si="765"/>
        <v>0</v>
      </c>
      <c r="K12258" s="4">
        <f t="shared" si="766"/>
        <v>21</v>
      </c>
      <c r="L12258" s="4">
        <f t="shared" si="767"/>
        <v>12334.680000000002</v>
      </c>
    </row>
    <row r="12259" spans="2:12" x14ac:dyDescent="0.3">
      <c r="B12259" t="s">
        <v>6</v>
      </c>
      <c r="C12259">
        <v>4086984</v>
      </c>
      <c r="D12259">
        <v>1218.48</v>
      </c>
      <c r="E12259">
        <v>1</v>
      </c>
      <c r="F12259" s="2">
        <v>44039</v>
      </c>
      <c r="G12259" t="s">
        <v>326</v>
      </c>
      <c r="H12259" s="2">
        <v>44116</v>
      </c>
      <c r="I12259" s="2">
        <f t="shared" si="764"/>
        <v>44165</v>
      </c>
      <c r="J12259" s="4">
        <f t="shared" si="765"/>
        <v>49</v>
      </c>
      <c r="K12259" s="4">
        <f t="shared" si="766"/>
        <v>55</v>
      </c>
      <c r="L12259" s="4">
        <f t="shared" si="767"/>
        <v>149727.66</v>
      </c>
    </row>
    <row r="12260" spans="2:12" x14ac:dyDescent="0.3">
      <c r="B12260" t="s">
        <v>6</v>
      </c>
      <c r="C12260">
        <v>4086984</v>
      </c>
      <c r="D12260">
        <v>3603.84</v>
      </c>
      <c r="E12260">
        <v>3</v>
      </c>
      <c r="F12260" s="2">
        <v>44018</v>
      </c>
      <c r="G12260" t="s">
        <v>326</v>
      </c>
      <c r="H12260" s="2">
        <v>44116</v>
      </c>
      <c r="I12260" s="2">
        <f t="shared" si="764"/>
        <v>44165</v>
      </c>
      <c r="J12260" s="4">
        <f t="shared" si="765"/>
        <v>49</v>
      </c>
      <c r="K12260" s="4">
        <f t="shared" si="766"/>
        <v>55</v>
      </c>
      <c r="L12260" s="4">
        <f t="shared" si="767"/>
        <v>149727.66</v>
      </c>
    </row>
    <row r="12261" spans="2:12" x14ac:dyDescent="0.3">
      <c r="B12261" t="s">
        <v>6</v>
      </c>
      <c r="C12261">
        <v>4086984</v>
      </c>
      <c r="D12261">
        <v>2402.52</v>
      </c>
      <c r="E12261">
        <v>2</v>
      </c>
      <c r="F12261" s="2">
        <v>44025</v>
      </c>
      <c r="G12261" t="s">
        <v>326</v>
      </c>
      <c r="H12261" s="2">
        <v>44116</v>
      </c>
      <c r="I12261" s="2">
        <f t="shared" si="764"/>
        <v>44165</v>
      </c>
      <c r="J12261" s="4">
        <f t="shared" si="765"/>
        <v>49</v>
      </c>
      <c r="K12261" s="4">
        <f t="shared" si="766"/>
        <v>55</v>
      </c>
      <c r="L12261" s="4">
        <f t="shared" si="767"/>
        <v>149727.66</v>
      </c>
    </row>
    <row r="12262" spans="2:12" x14ac:dyDescent="0.3">
      <c r="B12262" t="s">
        <v>6</v>
      </c>
      <c r="C12262">
        <v>4092000</v>
      </c>
      <c r="D12262">
        <v>621.17999999999995</v>
      </c>
      <c r="E12262">
        <v>1</v>
      </c>
      <c r="F12262" s="2">
        <v>44046</v>
      </c>
      <c r="G12262" t="s">
        <v>327</v>
      </c>
      <c r="H12262" s="2">
        <v>44165</v>
      </c>
      <c r="I12262" s="2">
        <f t="shared" si="764"/>
        <v>44165</v>
      </c>
      <c r="J12262" s="4">
        <f t="shared" si="765"/>
        <v>0</v>
      </c>
      <c r="K12262" s="4">
        <f t="shared" si="766"/>
        <v>32</v>
      </c>
      <c r="L12262" s="4">
        <f t="shared" si="767"/>
        <v>52179.299999999988</v>
      </c>
    </row>
    <row r="12263" spans="2:12" x14ac:dyDescent="0.3">
      <c r="B12263" t="s">
        <v>6</v>
      </c>
      <c r="C12263">
        <v>4092000</v>
      </c>
      <c r="D12263">
        <v>2437.02</v>
      </c>
      <c r="E12263">
        <v>2</v>
      </c>
      <c r="F12263" s="2">
        <v>44046</v>
      </c>
      <c r="G12263" t="s">
        <v>327</v>
      </c>
      <c r="H12263" s="2">
        <v>44165</v>
      </c>
      <c r="I12263" s="2">
        <f t="shared" si="764"/>
        <v>44165</v>
      </c>
      <c r="J12263" s="4">
        <f t="shared" si="765"/>
        <v>0</v>
      </c>
      <c r="K12263" s="4">
        <f t="shared" si="766"/>
        <v>32</v>
      </c>
      <c r="L12263" s="4">
        <f t="shared" si="767"/>
        <v>52179.299999999988</v>
      </c>
    </row>
    <row r="12264" spans="2:12" x14ac:dyDescent="0.3">
      <c r="B12264" t="s">
        <v>6</v>
      </c>
      <c r="C12264">
        <v>4197420</v>
      </c>
      <c r="D12264">
        <v>1016.7</v>
      </c>
      <c r="E12264">
        <v>1</v>
      </c>
      <c r="F12264" s="2">
        <v>44025</v>
      </c>
      <c r="G12264" t="s">
        <v>694</v>
      </c>
      <c r="H12264" s="2">
        <v>44025</v>
      </c>
      <c r="I12264" s="2">
        <f t="shared" si="764"/>
        <v>44165</v>
      </c>
      <c r="J12264" s="4">
        <f t="shared" si="765"/>
        <v>140</v>
      </c>
      <c r="K12264" s="4">
        <f t="shared" si="766"/>
        <v>1</v>
      </c>
      <c r="L12264" s="4">
        <f t="shared" si="767"/>
        <v>1016.7</v>
      </c>
    </row>
    <row r="12265" spans="2:12" x14ac:dyDescent="0.3">
      <c r="B12265" t="s">
        <v>6</v>
      </c>
      <c r="C12265">
        <v>4210794</v>
      </c>
      <c r="D12265">
        <v>24025.5</v>
      </c>
      <c r="E12265">
        <v>20</v>
      </c>
      <c r="F12265" s="2">
        <v>44032</v>
      </c>
      <c r="G12265" t="s">
        <v>79</v>
      </c>
      <c r="H12265" s="2">
        <v>44158</v>
      </c>
      <c r="I12265" s="2">
        <f t="shared" si="764"/>
        <v>44165</v>
      </c>
      <c r="J12265" s="4">
        <f t="shared" si="765"/>
        <v>7</v>
      </c>
      <c r="K12265" s="4">
        <f t="shared" si="766"/>
        <v>28</v>
      </c>
      <c r="L12265" s="4">
        <f t="shared" si="767"/>
        <v>174729.66</v>
      </c>
    </row>
    <row r="12266" spans="2:12" x14ac:dyDescent="0.3">
      <c r="B12266" t="s">
        <v>6</v>
      </c>
      <c r="C12266">
        <v>4224870</v>
      </c>
      <c r="D12266">
        <v>385.86</v>
      </c>
      <c r="E12266">
        <v>1</v>
      </c>
      <c r="F12266" s="2">
        <v>44018</v>
      </c>
      <c r="G12266" t="s">
        <v>570</v>
      </c>
      <c r="H12266" s="2">
        <v>44165</v>
      </c>
      <c r="I12266" s="2">
        <f t="shared" si="764"/>
        <v>44165</v>
      </c>
      <c r="J12266" s="4">
        <f t="shared" si="765"/>
        <v>0</v>
      </c>
      <c r="K12266" s="4">
        <f t="shared" si="766"/>
        <v>417</v>
      </c>
      <c r="L12266" s="4">
        <f t="shared" si="767"/>
        <v>183991.25999999981</v>
      </c>
    </row>
    <row r="12267" spans="2:12" x14ac:dyDescent="0.3">
      <c r="B12267" t="s">
        <v>6</v>
      </c>
      <c r="C12267">
        <v>4224870</v>
      </c>
      <c r="D12267">
        <v>391.38</v>
      </c>
      <c r="E12267">
        <v>1</v>
      </c>
      <c r="F12267" s="2">
        <v>44039</v>
      </c>
      <c r="G12267" t="s">
        <v>570</v>
      </c>
      <c r="H12267" s="2">
        <v>44165</v>
      </c>
      <c r="I12267" s="2">
        <f t="shared" si="764"/>
        <v>44165</v>
      </c>
      <c r="J12267" s="4">
        <f t="shared" si="765"/>
        <v>0</v>
      </c>
      <c r="K12267" s="4">
        <f t="shared" si="766"/>
        <v>417</v>
      </c>
      <c r="L12267" s="4">
        <f t="shared" si="767"/>
        <v>183991.25999999981</v>
      </c>
    </row>
    <row r="12268" spans="2:12" x14ac:dyDescent="0.3">
      <c r="B12268" t="s">
        <v>6</v>
      </c>
      <c r="C12268">
        <v>4224870</v>
      </c>
      <c r="D12268">
        <v>52.62</v>
      </c>
      <c r="E12268">
        <v>1</v>
      </c>
      <c r="F12268" s="2">
        <v>44018</v>
      </c>
      <c r="G12268" t="s">
        <v>570</v>
      </c>
      <c r="H12268" s="2">
        <v>44165</v>
      </c>
      <c r="I12268" s="2">
        <f t="shared" si="764"/>
        <v>44165</v>
      </c>
      <c r="J12268" s="4">
        <f t="shared" si="765"/>
        <v>0</v>
      </c>
      <c r="K12268" s="4">
        <f t="shared" si="766"/>
        <v>417</v>
      </c>
      <c r="L12268" s="4">
        <f t="shared" si="767"/>
        <v>183991.25999999981</v>
      </c>
    </row>
    <row r="12269" spans="2:12" x14ac:dyDescent="0.3">
      <c r="B12269" t="s">
        <v>6</v>
      </c>
      <c r="C12269">
        <v>4224870</v>
      </c>
      <c r="D12269">
        <v>105.24</v>
      </c>
      <c r="E12269">
        <v>2</v>
      </c>
      <c r="F12269" s="2">
        <v>44025</v>
      </c>
      <c r="G12269" t="s">
        <v>570</v>
      </c>
      <c r="H12269" s="2">
        <v>44165</v>
      </c>
      <c r="I12269" s="2">
        <f t="shared" si="764"/>
        <v>44165</v>
      </c>
      <c r="J12269" s="4">
        <f t="shared" si="765"/>
        <v>0</v>
      </c>
      <c r="K12269" s="4">
        <f t="shared" si="766"/>
        <v>417</v>
      </c>
      <c r="L12269" s="4">
        <f t="shared" si="767"/>
        <v>183991.25999999981</v>
      </c>
    </row>
    <row r="12270" spans="2:12" x14ac:dyDescent="0.3">
      <c r="B12270" t="s">
        <v>6</v>
      </c>
      <c r="C12270">
        <v>4224870</v>
      </c>
      <c r="D12270">
        <v>52.62</v>
      </c>
      <c r="E12270">
        <v>1</v>
      </c>
      <c r="F12270" s="2">
        <v>44032</v>
      </c>
      <c r="G12270" t="s">
        <v>570</v>
      </c>
      <c r="H12270" s="2">
        <v>44165</v>
      </c>
      <c r="I12270" s="2">
        <f t="shared" si="764"/>
        <v>44165</v>
      </c>
      <c r="J12270" s="4">
        <f t="shared" si="765"/>
        <v>0</v>
      </c>
      <c r="K12270" s="4">
        <f t="shared" si="766"/>
        <v>417</v>
      </c>
      <c r="L12270" s="4">
        <f t="shared" si="767"/>
        <v>183991.25999999981</v>
      </c>
    </row>
    <row r="12271" spans="2:12" x14ac:dyDescent="0.3">
      <c r="B12271" t="s">
        <v>6</v>
      </c>
      <c r="C12271">
        <v>4224870</v>
      </c>
      <c r="D12271">
        <v>160.13999999999999</v>
      </c>
      <c r="E12271">
        <v>3</v>
      </c>
      <c r="F12271" s="2">
        <v>44039</v>
      </c>
      <c r="G12271" t="s">
        <v>570</v>
      </c>
      <c r="H12271" s="2">
        <v>44165</v>
      </c>
      <c r="I12271" s="2">
        <f t="shared" si="764"/>
        <v>44165</v>
      </c>
      <c r="J12271" s="4">
        <f t="shared" si="765"/>
        <v>0</v>
      </c>
      <c r="K12271" s="4">
        <f t="shared" si="766"/>
        <v>417</v>
      </c>
      <c r="L12271" s="4">
        <f t="shared" si="767"/>
        <v>183991.25999999981</v>
      </c>
    </row>
    <row r="12272" spans="2:12" x14ac:dyDescent="0.3">
      <c r="B12272" t="s">
        <v>6</v>
      </c>
      <c r="C12272">
        <v>4224870</v>
      </c>
      <c r="D12272">
        <v>266.94</v>
      </c>
      <c r="E12272">
        <v>5</v>
      </c>
      <c r="F12272" s="2">
        <v>44046</v>
      </c>
      <c r="G12272" t="s">
        <v>570</v>
      </c>
      <c r="H12272" s="2">
        <v>44165</v>
      </c>
      <c r="I12272" s="2">
        <f t="shared" si="764"/>
        <v>44165</v>
      </c>
      <c r="J12272" s="4">
        <f t="shared" si="765"/>
        <v>0</v>
      </c>
      <c r="K12272" s="4">
        <f t="shared" si="766"/>
        <v>417</v>
      </c>
      <c r="L12272" s="4">
        <f t="shared" si="767"/>
        <v>183991.25999999981</v>
      </c>
    </row>
    <row r="12273" spans="2:12" x14ac:dyDescent="0.3">
      <c r="B12273" t="s">
        <v>6</v>
      </c>
      <c r="C12273">
        <v>4224870</v>
      </c>
      <c r="D12273">
        <v>315.83999999999997</v>
      </c>
      <c r="E12273">
        <v>2</v>
      </c>
      <c r="F12273" s="2">
        <v>44018</v>
      </c>
      <c r="G12273" t="s">
        <v>570</v>
      </c>
      <c r="H12273" s="2">
        <v>44165</v>
      </c>
      <c r="I12273" s="2">
        <f t="shared" si="764"/>
        <v>44165</v>
      </c>
      <c r="J12273" s="4">
        <f t="shared" si="765"/>
        <v>0</v>
      </c>
      <c r="K12273" s="4">
        <f t="shared" si="766"/>
        <v>417</v>
      </c>
      <c r="L12273" s="4">
        <f t="shared" si="767"/>
        <v>183991.25999999981</v>
      </c>
    </row>
    <row r="12274" spans="2:12" x14ac:dyDescent="0.3">
      <c r="B12274" t="s">
        <v>6</v>
      </c>
      <c r="C12274">
        <v>4224870</v>
      </c>
      <c r="D12274">
        <v>157.91999999999999</v>
      </c>
      <c r="E12274">
        <v>1</v>
      </c>
      <c r="F12274" s="2">
        <v>44025</v>
      </c>
      <c r="G12274" t="s">
        <v>570</v>
      </c>
      <c r="H12274" s="2">
        <v>44165</v>
      </c>
      <c r="I12274" s="2">
        <f t="shared" si="764"/>
        <v>44165</v>
      </c>
      <c r="J12274" s="4">
        <f t="shared" si="765"/>
        <v>0</v>
      </c>
      <c r="K12274" s="4">
        <f t="shared" si="766"/>
        <v>417</v>
      </c>
      <c r="L12274" s="4">
        <f t="shared" si="767"/>
        <v>183991.25999999981</v>
      </c>
    </row>
    <row r="12275" spans="2:12" x14ac:dyDescent="0.3">
      <c r="B12275" t="s">
        <v>6</v>
      </c>
      <c r="C12275">
        <v>4224870</v>
      </c>
      <c r="D12275">
        <v>160.13999999999999</v>
      </c>
      <c r="E12275">
        <v>1</v>
      </c>
      <c r="F12275" s="2">
        <v>44032</v>
      </c>
      <c r="G12275" t="s">
        <v>570</v>
      </c>
      <c r="H12275" s="2">
        <v>44165</v>
      </c>
      <c r="I12275" s="2">
        <f t="shared" si="764"/>
        <v>44165</v>
      </c>
      <c r="J12275" s="4">
        <f t="shared" si="765"/>
        <v>0</v>
      </c>
      <c r="K12275" s="4">
        <f t="shared" si="766"/>
        <v>417</v>
      </c>
      <c r="L12275" s="4">
        <f t="shared" si="767"/>
        <v>183991.25999999981</v>
      </c>
    </row>
    <row r="12276" spans="2:12" x14ac:dyDescent="0.3">
      <c r="B12276" t="s">
        <v>6</v>
      </c>
      <c r="C12276">
        <v>4224870</v>
      </c>
      <c r="D12276">
        <v>480.42</v>
      </c>
      <c r="E12276">
        <v>3</v>
      </c>
      <c r="F12276" s="2">
        <v>44039</v>
      </c>
      <c r="G12276" t="s">
        <v>570</v>
      </c>
      <c r="H12276" s="2">
        <v>44165</v>
      </c>
      <c r="I12276" s="2">
        <f t="shared" si="764"/>
        <v>44165</v>
      </c>
      <c r="J12276" s="4">
        <f t="shared" si="765"/>
        <v>0</v>
      </c>
      <c r="K12276" s="4">
        <f t="shared" si="766"/>
        <v>417</v>
      </c>
      <c r="L12276" s="4">
        <f t="shared" si="767"/>
        <v>183991.25999999981</v>
      </c>
    </row>
    <row r="12277" spans="2:12" x14ac:dyDescent="0.3">
      <c r="B12277" t="s">
        <v>6</v>
      </c>
      <c r="C12277">
        <v>4224870</v>
      </c>
      <c r="D12277">
        <v>160.13999999999999</v>
      </c>
      <c r="E12277">
        <v>1</v>
      </c>
      <c r="F12277" s="2">
        <v>44046</v>
      </c>
      <c r="G12277" t="s">
        <v>570</v>
      </c>
      <c r="H12277" s="2">
        <v>44165</v>
      </c>
      <c r="I12277" s="2">
        <f t="shared" si="764"/>
        <v>44165</v>
      </c>
      <c r="J12277" s="4">
        <f t="shared" si="765"/>
        <v>0</v>
      </c>
      <c r="K12277" s="4">
        <f t="shared" si="766"/>
        <v>417</v>
      </c>
      <c r="L12277" s="4">
        <f t="shared" si="767"/>
        <v>183991.25999999981</v>
      </c>
    </row>
    <row r="12278" spans="2:12" x14ac:dyDescent="0.3">
      <c r="B12278" t="s">
        <v>6</v>
      </c>
      <c r="C12278">
        <v>4224870</v>
      </c>
      <c r="D12278">
        <v>538.91999999999996</v>
      </c>
      <c r="E12278">
        <v>2</v>
      </c>
      <c r="F12278" s="2">
        <v>44032</v>
      </c>
      <c r="G12278" t="s">
        <v>570</v>
      </c>
      <c r="H12278" s="2">
        <v>44165</v>
      </c>
      <c r="I12278" s="2">
        <f t="shared" si="764"/>
        <v>44165</v>
      </c>
      <c r="J12278" s="4">
        <f t="shared" si="765"/>
        <v>0</v>
      </c>
      <c r="K12278" s="4">
        <f t="shared" si="766"/>
        <v>417</v>
      </c>
      <c r="L12278" s="4">
        <f t="shared" si="767"/>
        <v>183991.25999999981</v>
      </c>
    </row>
    <row r="12279" spans="2:12" x14ac:dyDescent="0.3">
      <c r="B12279" t="s">
        <v>6</v>
      </c>
      <c r="C12279">
        <v>4224870</v>
      </c>
      <c r="D12279">
        <v>546.66</v>
      </c>
      <c r="E12279">
        <v>2</v>
      </c>
      <c r="F12279" s="2">
        <v>44039</v>
      </c>
      <c r="G12279" t="s">
        <v>570</v>
      </c>
      <c r="H12279" s="2">
        <v>44165</v>
      </c>
      <c r="I12279" s="2">
        <f t="shared" si="764"/>
        <v>44165</v>
      </c>
      <c r="J12279" s="4">
        <f t="shared" si="765"/>
        <v>0</v>
      </c>
      <c r="K12279" s="4">
        <f t="shared" si="766"/>
        <v>417</v>
      </c>
      <c r="L12279" s="4">
        <f t="shared" si="767"/>
        <v>183991.25999999981</v>
      </c>
    </row>
    <row r="12280" spans="2:12" x14ac:dyDescent="0.3">
      <c r="B12280" t="s">
        <v>6</v>
      </c>
      <c r="C12280">
        <v>4224870</v>
      </c>
      <c r="D12280">
        <v>546.66</v>
      </c>
      <c r="E12280">
        <v>2</v>
      </c>
      <c r="F12280" s="2">
        <v>44046</v>
      </c>
      <c r="G12280" t="s">
        <v>570</v>
      </c>
      <c r="H12280" s="2">
        <v>44165</v>
      </c>
      <c r="I12280" s="2">
        <f t="shared" si="764"/>
        <v>44165</v>
      </c>
      <c r="J12280" s="4">
        <f t="shared" si="765"/>
        <v>0</v>
      </c>
      <c r="K12280" s="4">
        <f t="shared" si="766"/>
        <v>417</v>
      </c>
      <c r="L12280" s="4">
        <f t="shared" si="767"/>
        <v>183991.25999999981</v>
      </c>
    </row>
    <row r="12281" spans="2:12" x14ac:dyDescent="0.3">
      <c r="B12281" t="s">
        <v>6</v>
      </c>
      <c r="C12281">
        <v>4224870</v>
      </c>
      <c r="D12281">
        <v>404.52</v>
      </c>
      <c r="E12281">
        <v>5</v>
      </c>
      <c r="F12281" s="2">
        <v>44025</v>
      </c>
      <c r="G12281" t="s">
        <v>570</v>
      </c>
      <c r="H12281" s="2">
        <v>44165</v>
      </c>
      <c r="I12281" s="2">
        <f t="shared" si="764"/>
        <v>44165</v>
      </c>
      <c r="J12281" s="4">
        <f t="shared" si="765"/>
        <v>0</v>
      </c>
      <c r="K12281" s="4">
        <f t="shared" si="766"/>
        <v>417</v>
      </c>
      <c r="L12281" s="4">
        <f t="shared" si="767"/>
        <v>183991.25999999981</v>
      </c>
    </row>
    <row r="12282" spans="2:12" x14ac:dyDescent="0.3">
      <c r="B12282" t="s">
        <v>6</v>
      </c>
      <c r="C12282">
        <v>4224870</v>
      </c>
      <c r="D12282">
        <v>325.86</v>
      </c>
      <c r="E12282">
        <v>4</v>
      </c>
      <c r="F12282" s="2">
        <v>44032</v>
      </c>
      <c r="G12282" t="s">
        <v>570</v>
      </c>
      <c r="H12282" s="2">
        <v>44165</v>
      </c>
      <c r="I12282" s="2">
        <f t="shared" si="764"/>
        <v>44165</v>
      </c>
      <c r="J12282" s="4">
        <f t="shared" si="765"/>
        <v>0</v>
      </c>
      <c r="K12282" s="4">
        <f t="shared" si="766"/>
        <v>417</v>
      </c>
      <c r="L12282" s="4">
        <f t="shared" si="767"/>
        <v>183991.25999999981</v>
      </c>
    </row>
    <row r="12283" spans="2:12" x14ac:dyDescent="0.3">
      <c r="B12283" t="s">
        <v>6</v>
      </c>
      <c r="C12283">
        <v>4224870</v>
      </c>
      <c r="D12283">
        <v>328.02</v>
      </c>
      <c r="E12283">
        <v>4</v>
      </c>
      <c r="F12283" s="2">
        <v>44039</v>
      </c>
      <c r="G12283" t="s">
        <v>570</v>
      </c>
      <c r="H12283" s="2">
        <v>44165</v>
      </c>
      <c r="I12283" s="2">
        <f t="shared" si="764"/>
        <v>44165</v>
      </c>
      <c r="J12283" s="4">
        <f t="shared" si="765"/>
        <v>0</v>
      </c>
      <c r="K12283" s="4">
        <f t="shared" si="766"/>
        <v>417</v>
      </c>
      <c r="L12283" s="4">
        <f t="shared" si="767"/>
        <v>183991.25999999981</v>
      </c>
    </row>
    <row r="12284" spans="2:12" x14ac:dyDescent="0.3">
      <c r="B12284" t="s">
        <v>6</v>
      </c>
      <c r="C12284">
        <v>4224870</v>
      </c>
      <c r="D12284">
        <v>164.04</v>
      </c>
      <c r="E12284">
        <v>2</v>
      </c>
      <c r="F12284" s="2">
        <v>44046</v>
      </c>
      <c r="G12284" t="s">
        <v>570</v>
      </c>
      <c r="H12284" s="2">
        <v>44165</v>
      </c>
      <c r="I12284" s="2">
        <f t="shared" si="764"/>
        <v>44165</v>
      </c>
      <c r="J12284" s="4">
        <f t="shared" si="765"/>
        <v>0</v>
      </c>
      <c r="K12284" s="4">
        <f t="shared" si="766"/>
        <v>417</v>
      </c>
      <c r="L12284" s="4">
        <f t="shared" si="767"/>
        <v>183991.25999999981</v>
      </c>
    </row>
    <row r="12285" spans="2:12" x14ac:dyDescent="0.3">
      <c r="B12285" t="s">
        <v>6</v>
      </c>
      <c r="C12285">
        <v>4224870</v>
      </c>
      <c r="D12285">
        <v>121.38</v>
      </c>
      <c r="E12285">
        <v>1</v>
      </c>
      <c r="F12285" s="2">
        <v>44018</v>
      </c>
      <c r="G12285" t="s">
        <v>570</v>
      </c>
      <c r="H12285" s="2">
        <v>44165</v>
      </c>
      <c r="I12285" s="2">
        <f t="shared" si="764"/>
        <v>44165</v>
      </c>
      <c r="J12285" s="4">
        <f t="shared" si="765"/>
        <v>0</v>
      </c>
      <c r="K12285" s="4">
        <f t="shared" si="766"/>
        <v>417</v>
      </c>
      <c r="L12285" s="4">
        <f t="shared" si="767"/>
        <v>183991.25999999981</v>
      </c>
    </row>
    <row r="12286" spans="2:12" x14ac:dyDescent="0.3">
      <c r="B12286" t="s">
        <v>6</v>
      </c>
      <c r="C12286">
        <v>4224870</v>
      </c>
      <c r="D12286">
        <v>485.52</v>
      </c>
      <c r="E12286">
        <v>4</v>
      </c>
      <c r="F12286" s="2">
        <v>44025</v>
      </c>
      <c r="G12286" t="s">
        <v>570</v>
      </c>
      <c r="H12286" s="2">
        <v>44165</v>
      </c>
      <c r="I12286" s="2">
        <f t="shared" si="764"/>
        <v>44165</v>
      </c>
      <c r="J12286" s="4">
        <f t="shared" si="765"/>
        <v>0</v>
      </c>
      <c r="K12286" s="4">
        <f t="shared" si="766"/>
        <v>417</v>
      </c>
      <c r="L12286" s="4">
        <f t="shared" si="767"/>
        <v>183991.25999999981</v>
      </c>
    </row>
    <row r="12287" spans="2:12" x14ac:dyDescent="0.3">
      <c r="B12287" t="s">
        <v>6</v>
      </c>
      <c r="C12287">
        <v>4224870</v>
      </c>
      <c r="D12287">
        <v>610.38</v>
      </c>
      <c r="E12287">
        <v>5</v>
      </c>
      <c r="F12287" s="2">
        <v>44032</v>
      </c>
      <c r="G12287" t="s">
        <v>570</v>
      </c>
      <c r="H12287" s="2">
        <v>44165</v>
      </c>
      <c r="I12287" s="2">
        <f t="shared" si="764"/>
        <v>44165</v>
      </c>
      <c r="J12287" s="4">
        <f t="shared" si="765"/>
        <v>0</v>
      </c>
      <c r="K12287" s="4">
        <f t="shared" si="766"/>
        <v>417</v>
      </c>
      <c r="L12287" s="4">
        <f t="shared" si="767"/>
        <v>183991.25999999981</v>
      </c>
    </row>
    <row r="12288" spans="2:12" x14ac:dyDescent="0.3">
      <c r="B12288" t="s">
        <v>6</v>
      </c>
      <c r="C12288">
        <v>4224870</v>
      </c>
      <c r="D12288">
        <v>615.48</v>
      </c>
      <c r="E12288">
        <v>5</v>
      </c>
      <c r="F12288" s="2">
        <v>44039</v>
      </c>
      <c r="G12288" t="s">
        <v>570</v>
      </c>
      <c r="H12288" s="2">
        <v>44165</v>
      </c>
      <c r="I12288" s="2">
        <f t="shared" si="764"/>
        <v>44165</v>
      </c>
      <c r="J12288" s="4">
        <f t="shared" si="765"/>
        <v>0</v>
      </c>
      <c r="K12288" s="4">
        <f t="shared" si="766"/>
        <v>417</v>
      </c>
      <c r="L12288" s="4">
        <f t="shared" si="767"/>
        <v>183991.25999999981</v>
      </c>
    </row>
    <row r="12289" spans="2:12" x14ac:dyDescent="0.3">
      <c r="B12289" t="s">
        <v>6</v>
      </c>
      <c r="C12289">
        <v>4224870</v>
      </c>
      <c r="D12289">
        <v>123.12</v>
      </c>
      <c r="E12289">
        <v>1</v>
      </c>
      <c r="F12289" s="2">
        <v>44046</v>
      </c>
      <c r="G12289" t="s">
        <v>570</v>
      </c>
      <c r="H12289" s="2">
        <v>44165</v>
      </c>
      <c r="I12289" s="2">
        <f t="shared" si="764"/>
        <v>44165</v>
      </c>
      <c r="J12289" s="4">
        <f t="shared" si="765"/>
        <v>0</v>
      </c>
      <c r="K12289" s="4">
        <f t="shared" si="766"/>
        <v>417</v>
      </c>
      <c r="L12289" s="4">
        <f t="shared" si="767"/>
        <v>183991.25999999981</v>
      </c>
    </row>
    <row r="12290" spans="2:12" x14ac:dyDescent="0.3">
      <c r="B12290" t="s">
        <v>6</v>
      </c>
      <c r="C12290">
        <v>4224870</v>
      </c>
      <c r="D12290">
        <v>242.7</v>
      </c>
      <c r="E12290">
        <v>1</v>
      </c>
      <c r="F12290" s="2">
        <v>44018</v>
      </c>
      <c r="G12290" t="s">
        <v>570</v>
      </c>
      <c r="H12290" s="2">
        <v>44165</v>
      </c>
      <c r="I12290" s="2">
        <f t="shared" si="764"/>
        <v>44165</v>
      </c>
      <c r="J12290" s="4">
        <f t="shared" si="765"/>
        <v>0</v>
      </c>
      <c r="K12290" s="4">
        <f t="shared" si="766"/>
        <v>417</v>
      </c>
      <c r="L12290" s="4">
        <f t="shared" si="767"/>
        <v>183991.25999999981</v>
      </c>
    </row>
    <row r="12291" spans="2:12" x14ac:dyDescent="0.3">
      <c r="B12291" t="s">
        <v>6</v>
      </c>
      <c r="C12291">
        <v>4224870</v>
      </c>
      <c r="D12291">
        <v>485.4</v>
      </c>
      <c r="E12291">
        <v>2</v>
      </c>
      <c r="F12291" s="2">
        <v>44025</v>
      </c>
      <c r="G12291" t="s">
        <v>570</v>
      </c>
      <c r="H12291" s="2">
        <v>44165</v>
      </c>
      <c r="I12291" s="2">
        <f t="shared" ref="I12291:I12354" si="768">MAX($F$2:$F$14451)</f>
        <v>44165</v>
      </c>
      <c r="J12291" s="4">
        <f t="shared" ref="J12291:J12354" si="769">DATEDIF(H12291,I12291,"d")</f>
        <v>0</v>
      </c>
      <c r="K12291" s="4">
        <f t="shared" ref="K12291:K12354" si="770">COUNTIF($G:$G,G12291)</f>
        <v>417</v>
      </c>
      <c r="L12291" s="4">
        <f t="shared" ref="L12291:L12354" si="771">SUMIF($G:$G,G12291,$D:$D)</f>
        <v>183991.25999999981</v>
      </c>
    </row>
    <row r="12292" spans="2:12" x14ac:dyDescent="0.3">
      <c r="B12292" t="s">
        <v>6</v>
      </c>
      <c r="C12292">
        <v>4224870</v>
      </c>
      <c r="D12292">
        <v>970.86</v>
      </c>
      <c r="E12292">
        <v>4</v>
      </c>
      <c r="F12292" s="2">
        <v>44032</v>
      </c>
      <c r="G12292" t="s">
        <v>570</v>
      </c>
      <c r="H12292" s="2">
        <v>44165</v>
      </c>
      <c r="I12292" s="2">
        <f t="shared" si="768"/>
        <v>44165</v>
      </c>
      <c r="J12292" s="4">
        <f t="shared" si="769"/>
        <v>0</v>
      </c>
      <c r="K12292" s="4">
        <f t="shared" si="770"/>
        <v>417</v>
      </c>
      <c r="L12292" s="4">
        <f t="shared" si="771"/>
        <v>183991.25999999981</v>
      </c>
    </row>
    <row r="12293" spans="2:12" x14ac:dyDescent="0.3">
      <c r="B12293" t="s">
        <v>6</v>
      </c>
      <c r="C12293">
        <v>4224870</v>
      </c>
      <c r="D12293">
        <v>492.3</v>
      </c>
      <c r="E12293">
        <v>2</v>
      </c>
      <c r="F12293" s="2">
        <v>44039</v>
      </c>
      <c r="G12293" t="s">
        <v>570</v>
      </c>
      <c r="H12293" s="2">
        <v>44165</v>
      </c>
      <c r="I12293" s="2">
        <f t="shared" si="768"/>
        <v>44165</v>
      </c>
      <c r="J12293" s="4">
        <f t="shared" si="769"/>
        <v>0</v>
      </c>
      <c r="K12293" s="4">
        <f t="shared" si="770"/>
        <v>417</v>
      </c>
      <c r="L12293" s="4">
        <f t="shared" si="771"/>
        <v>183991.25999999981</v>
      </c>
    </row>
    <row r="12294" spans="2:12" x14ac:dyDescent="0.3">
      <c r="B12294" t="s">
        <v>6</v>
      </c>
      <c r="C12294">
        <v>4224870</v>
      </c>
      <c r="D12294">
        <v>492.3</v>
      </c>
      <c r="E12294">
        <v>2</v>
      </c>
      <c r="F12294" s="2">
        <v>44046</v>
      </c>
      <c r="G12294" t="s">
        <v>570</v>
      </c>
      <c r="H12294" s="2">
        <v>44165</v>
      </c>
      <c r="I12294" s="2">
        <f t="shared" si="768"/>
        <v>44165</v>
      </c>
      <c r="J12294" s="4">
        <f t="shared" si="769"/>
        <v>0</v>
      </c>
      <c r="K12294" s="4">
        <f t="shared" si="770"/>
        <v>417</v>
      </c>
      <c r="L12294" s="4">
        <f t="shared" si="771"/>
        <v>183991.25999999981</v>
      </c>
    </row>
    <row r="12295" spans="2:12" x14ac:dyDescent="0.3">
      <c r="B12295" t="s">
        <v>6</v>
      </c>
      <c r="C12295">
        <v>4225632</v>
      </c>
      <c r="D12295">
        <v>11007.12</v>
      </c>
      <c r="E12295">
        <v>5</v>
      </c>
      <c r="F12295" s="2">
        <v>44025</v>
      </c>
      <c r="G12295" t="s">
        <v>492</v>
      </c>
      <c r="H12295" s="2">
        <v>44025</v>
      </c>
      <c r="I12295" s="2">
        <f t="shared" si="768"/>
        <v>44165</v>
      </c>
      <c r="J12295" s="4">
        <f t="shared" si="769"/>
        <v>140</v>
      </c>
      <c r="K12295" s="4">
        <f t="shared" si="770"/>
        <v>3</v>
      </c>
      <c r="L12295" s="4">
        <f t="shared" si="771"/>
        <v>14415.54</v>
      </c>
    </row>
    <row r="12296" spans="2:12" x14ac:dyDescent="0.3">
      <c r="B12296" t="s">
        <v>6</v>
      </c>
      <c r="C12296">
        <v>4230834</v>
      </c>
      <c r="D12296">
        <v>612.54</v>
      </c>
      <c r="E12296">
        <v>1</v>
      </c>
      <c r="F12296" s="2">
        <v>44025</v>
      </c>
      <c r="G12296" t="s">
        <v>278</v>
      </c>
      <c r="H12296" s="2">
        <v>44130</v>
      </c>
      <c r="I12296" s="2">
        <f t="shared" si="768"/>
        <v>44165</v>
      </c>
      <c r="J12296" s="4">
        <f t="shared" si="769"/>
        <v>35</v>
      </c>
      <c r="K12296" s="4">
        <f t="shared" si="770"/>
        <v>86</v>
      </c>
      <c r="L12296" s="4">
        <f t="shared" si="771"/>
        <v>193772.28000000012</v>
      </c>
    </row>
    <row r="12297" spans="2:12" x14ac:dyDescent="0.3">
      <c r="B12297" t="s">
        <v>6</v>
      </c>
      <c r="C12297">
        <v>4230834</v>
      </c>
      <c r="D12297">
        <v>588</v>
      </c>
      <c r="E12297">
        <v>1</v>
      </c>
      <c r="F12297" s="2">
        <v>44025</v>
      </c>
      <c r="G12297" t="s">
        <v>278</v>
      </c>
      <c r="H12297" s="2">
        <v>44130</v>
      </c>
      <c r="I12297" s="2">
        <f t="shared" si="768"/>
        <v>44165</v>
      </c>
      <c r="J12297" s="4">
        <f t="shared" si="769"/>
        <v>35</v>
      </c>
      <c r="K12297" s="4">
        <f t="shared" si="770"/>
        <v>86</v>
      </c>
      <c r="L12297" s="4">
        <f t="shared" si="771"/>
        <v>193772.28000000012</v>
      </c>
    </row>
    <row r="12298" spans="2:12" x14ac:dyDescent="0.3">
      <c r="B12298" t="s">
        <v>6</v>
      </c>
      <c r="C12298">
        <v>4230834</v>
      </c>
      <c r="D12298">
        <v>4873.9799999999996</v>
      </c>
      <c r="E12298">
        <v>4</v>
      </c>
      <c r="F12298" s="2">
        <v>44046</v>
      </c>
      <c r="G12298" t="s">
        <v>278</v>
      </c>
      <c r="H12298" s="2">
        <v>44130</v>
      </c>
      <c r="I12298" s="2">
        <f t="shared" si="768"/>
        <v>44165</v>
      </c>
      <c r="J12298" s="4">
        <f t="shared" si="769"/>
        <v>35</v>
      </c>
      <c r="K12298" s="4">
        <f t="shared" si="770"/>
        <v>86</v>
      </c>
      <c r="L12298" s="4">
        <f t="shared" si="771"/>
        <v>193772.28000000012</v>
      </c>
    </row>
    <row r="12299" spans="2:12" x14ac:dyDescent="0.3">
      <c r="B12299" t="s">
        <v>6</v>
      </c>
      <c r="C12299">
        <v>4257948</v>
      </c>
      <c r="D12299">
        <v>385.86</v>
      </c>
      <c r="E12299">
        <v>1</v>
      </c>
      <c r="F12299" s="2">
        <v>44018</v>
      </c>
      <c r="G12299" t="s">
        <v>279</v>
      </c>
      <c r="H12299" s="2">
        <v>44018</v>
      </c>
      <c r="I12299" s="2">
        <f t="shared" si="768"/>
        <v>44165</v>
      </c>
      <c r="J12299" s="4">
        <f t="shared" si="769"/>
        <v>147</v>
      </c>
      <c r="K12299" s="4">
        <f t="shared" si="770"/>
        <v>12</v>
      </c>
      <c r="L12299" s="4">
        <f t="shared" si="771"/>
        <v>4818.24</v>
      </c>
    </row>
    <row r="12300" spans="2:12" x14ac:dyDescent="0.3">
      <c r="B12300" t="s">
        <v>6</v>
      </c>
      <c r="C12300">
        <v>4356906</v>
      </c>
      <c r="D12300">
        <v>1201.26</v>
      </c>
      <c r="E12300">
        <v>1</v>
      </c>
      <c r="F12300" s="2">
        <v>44032</v>
      </c>
      <c r="G12300" t="s">
        <v>453</v>
      </c>
      <c r="H12300" s="2">
        <v>44032</v>
      </c>
      <c r="I12300" s="2">
        <f t="shared" si="768"/>
        <v>44165</v>
      </c>
      <c r="J12300" s="4">
        <f t="shared" si="769"/>
        <v>133</v>
      </c>
      <c r="K12300" s="4">
        <f t="shared" si="770"/>
        <v>6</v>
      </c>
      <c r="L12300" s="4">
        <f t="shared" si="771"/>
        <v>31677.719999999998</v>
      </c>
    </row>
    <row r="12301" spans="2:12" x14ac:dyDescent="0.3">
      <c r="B12301" t="s">
        <v>6</v>
      </c>
      <c r="C12301">
        <v>4384494</v>
      </c>
      <c r="D12301">
        <v>1201.26</v>
      </c>
      <c r="E12301">
        <v>1</v>
      </c>
      <c r="F12301" s="2">
        <v>44025</v>
      </c>
      <c r="G12301" t="s">
        <v>539</v>
      </c>
      <c r="H12301" s="2">
        <v>44165</v>
      </c>
      <c r="I12301" s="2">
        <f t="shared" si="768"/>
        <v>44165</v>
      </c>
      <c r="J12301" s="4">
        <f t="shared" si="769"/>
        <v>0</v>
      </c>
      <c r="K12301" s="4">
        <f t="shared" si="770"/>
        <v>7</v>
      </c>
      <c r="L12301" s="4">
        <f t="shared" si="771"/>
        <v>9779.8200000000015</v>
      </c>
    </row>
    <row r="12302" spans="2:12" x14ac:dyDescent="0.3">
      <c r="B12302" t="s">
        <v>6</v>
      </c>
      <c r="C12302">
        <v>4413756</v>
      </c>
      <c r="D12302">
        <v>8409.24</v>
      </c>
      <c r="E12302">
        <v>7</v>
      </c>
      <c r="F12302" s="2">
        <v>44018</v>
      </c>
      <c r="G12302" t="s">
        <v>284</v>
      </c>
      <c r="H12302" s="2">
        <v>44158</v>
      </c>
      <c r="I12302" s="2">
        <f t="shared" si="768"/>
        <v>44165</v>
      </c>
      <c r="J12302" s="4">
        <f t="shared" si="769"/>
        <v>7</v>
      </c>
      <c r="K12302" s="4">
        <f t="shared" si="770"/>
        <v>34</v>
      </c>
      <c r="L12302" s="4">
        <f t="shared" si="771"/>
        <v>75738.120000000024</v>
      </c>
    </row>
    <row r="12303" spans="2:12" x14ac:dyDescent="0.3">
      <c r="B12303" t="s">
        <v>6</v>
      </c>
      <c r="C12303">
        <v>4413756</v>
      </c>
      <c r="D12303">
        <v>1201.26</v>
      </c>
      <c r="E12303">
        <v>1</v>
      </c>
      <c r="F12303" s="2">
        <v>44032</v>
      </c>
      <c r="G12303" t="s">
        <v>284</v>
      </c>
      <c r="H12303" s="2">
        <v>44158</v>
      </c>
      <c r="I12303" s="2">
        <f t="shared" si="768"/>
        <v>44165</v>
      </c>
      <c r="J12303" s="4">
        <f t="shared" si="769"/>
        <v>7</v>
      </c>
      <c r="K12303" s="4">
        <f t="shared" si="770"/>
        <v>34</v>
      </c>
      <c r="L12303" s="4">
        <f t="shared" si="771"/>
        <v>75738.120000000024</v>
      </c>
    </row>
    <row r="12304" spans="2:12" x14ac:dyDescent="0.3">
      <c r="B12304" t="s">
        <v>6</v>
      </c>
      <c r="C12304">
        <v>4413756</v>
      </c>
      <c r="D12304">
        <v>1218.48</v>
      </c>
      <c r="E12304">
        <v>1</v>
      </c>
      <c r="F12304" s="2">
        <v>44046</v>
      </c>
      <c r="G12304" t="s">
        <v>284</v>
      </c>
      <c r="H12304" s="2">
        <v>44158</v>
      </c>
      <c r="I12304" s="2">
        <f t="shared" si="768"/>
        <v>44165</v>
      </c>
      <c r="J12304" s="4">
        <f t="shared" si="769"/>
        <v>7</v>
      </c>
      <c r="K12304" s="4">
        <f t="shared" si="770"/>
        <v>34</v>
      </c>
      <c r="L12304" s="4">
        <f t="shared" si="771"/>
        <v>75738.120000000024</v>
      </c>
    </row>
    <row r="12305" spans="2:12" x14ac:dyDescent="0.3">
      <c r="B12305" t="s">
        <v>6</v>
      </c>
      <c r="C12305">
        <v>4423878</v>
      </c>
      <c r="D12305">
        <v>1218.48</v>
      </c>
      <c r="E12305">
        <v>1</v>
      </c>
      <c r="F12305" s="2">
        <v>44046</v>
      </c>
      <c r="G12305" t="s">
        <v>695</v>
      </c>
      <c r="H12305" s="2">
        <v>44081</v>
      </c>
      <c r="I12305" s="2">
        <f t="shared" si="768"/>
        <v>44165</v>
      </c>
      <c r="J12305" s="4">
        <f t="shared" si="769"/>
        <v>84</v>
      </c>
      <c r="K12305" s="4">
        <f t="shared" si="770"/>
        <v>2</v>
      </c>
      <c r="L12305" s="4">
        <f t="shared" si="771"/>
        <v>3465.3</v>
      </c>
    </row>
    <row r="12306" spans="2:12" x14ac:dyDescent="0.3">
      <c r="B12306" t="s">
        <v>6</v>
      </c>
      <c r="C12306">
        <v>4511262</v>
      </c>
      <c r="D12306">
        <v>7454.52</v>
      </c>
      <c r="E12306">
        <v>12</v>
      </c>
      <c r="F12306" s="2">
        <v>44039</v>
      </c>
      <c r="G12306" t="s">
        <v>556</v>
      </c>
      <c r="H12306" s="2">
        <v>44165</v>
      </c>
      <c r="I12306" s="2">
        <f t="shared" si="768"/>
        <v>44165</v>
      </c>
      <c r="J12306" s="4">
        <f t="shared" si="769"/>
        <v>0</v>
      </c>
      <c r="K12306" s="4">
        <f t="shared" si="770"/>
        <v>52</v>
      </c>
      <c r="L12306" s="4">
        <f t="shared" si="771"/>
        <v>306204.42</v>
      </c>
    </row>
    <row r="12307" spans="2:12" x14ac:dyDescent="0.3">
      <c r="B12307" t="s">
        <v>6</v>
      </c>
      <c r="C12307">
        <v>4511262</v>
      </c>
      <c r="D12307">
        <v>4805.1000000000004</v>
      </c>
      <c r="E12307">
        <v>4</v>
      </c>
      <c r="F12307" s="2">
        <v>44018</v>
      </c>
      <c r="G12307" t="s">
        <v>556</v>
      </c>
      <c r="H12307" s="2">
        <v>44165</v>
      </c>
      <c r="I12307" s="2">
        <f t="shared" si="768"/>
        <v>44165</v>
      </c>
      <c r="J12307" s="4">
        <f t="shared" si="769"/>
        <v>0</v>
      </c>
      <c r="K12307" s="4">
        <f t="shared" si="770"/>
        <v>52</v>
      </c>
      <c r="L12307" s="4">
        <f t="shared" si="771"/>
        <v>306204.42</v>
      </c>
    </row>
    <row r="12308" spans="2:12" x14ac:dyDescent="0.3">
      <c r="B12308" t="s">
        <v>6</v>
      </c>
      <c r="C12308">
        <v>4511262</v>
      </c>
      <c r="D12308">
        <v>3655.5</v>
      </c>
      <c r="E12308">
        <v>3</v>
      </c>
      <c r="F12308" s="2">
        <v>44039</v>
      </c>
      <c r="G12308" t="s">
        <v>556</v>
      </c>
      <c r="H12308" s="2">
        <v>44165</v>
      </c>
      <c r="I12308" s="2">
        <f t="shared" si="768"/>
        <v>44165</v>
      </c>
      <c r="J12308" s="4">
        <f t="shared" si="769"/>
        <v>0</v>
      </c>
      <c r="K12308" s="4">
        <f t="shared" si="770"/>
        <v>52</v>
      </c>
      <c r="L12308" s="4">
        <f t="shared" si="771"/>
        <v>306204.42</v>
      </c>
    </row>
    <row r="12309" spans="2:12" x14ac:dyDescent="0.3">
      <c r="B12309" t="s">
        <v>6</v>
      </c>
      <c r="C12309">
        <v>4522512</v>
      </c>
      <c r="D12309">
        <v>1201.26</v>
      </c>
      <c r="E12309">
        <v>1</v>
      </c>
      <c r="F12309" s="2">
        <v>44018</v>
      </c>
      <c r="G12309" t="s">
        <v>557</v>
      </c>
      <c r="H12309" s="2">
        <v>44074</v>
      </c>
      <c r="I12309" s="2">
        <f t="shared" si="768"/>
        <v>44165</v>
      </c>
      <c r="J12309" s="4">
        <f t="shared" si="769"/>
        <v>91</v>
      </c>
      <c r="K12309" s="4">
        <f t="shared" si="770"/>
        <v>11</v>
      </c>
      <c r="L12309" s="4">
        <f t="shared" si="771"/>
        <v>13686.78</v>
      </c>
    </row>
    <row r="12310" spans="2:12" x14ac:dyDescent="0.3">
      <c r="B12310" t="s">
        <v>6</v>
      </c>
      <c r="C12310">
        <v>702234</v>
      </c>
      <c r="D12310">
        <v>2437.02</v>
      </c>
      <c r="E12310">
        <v>2</v>
      </c>
      <c r="F12310" s="2">
        <v>44060</v>
      </c>
      <c r="G12310" t="s">
        <v>7</v>
      </c>
      <c r="H12310" s="2">
        <v>44165</v>
      </c>
      <c r="I12310" s="2">
        <f t="shared" si="768"/>
        <v>44165</v>
      </c>
      <c r="J12310" s="4">
        <f t="shared" si="769"/>
        <v>0</v>
      </c>
      <c r="K12310" s="4">
        <f t="shared" si="770"/>
        <v>57</v>
      </c>
      <c r="L12310" s="4">
        <f t="shared" si="771"/>
        <v>104447.63999999998</v>
      </c>
    </row>
    <row r="12311" spans="2:12" x14ac:dyDescent="0.3">
      <c r="B12311" t="s">
        <v>6</v>
      </c>
      <c r="C12311">
        <v>702234</v>
      </c>
      <c r="D12311">
        <v>1218.48</v>
      </c>
      <c r="E12311">
        <v>1</v>
      </c>
      <c r="F12311" s="2">
        <v>44067</v>
      </c>
      <c r="G12311" t="s">
        <v>7</v>
      </c>
      <c r="H12311" s="2">
        <v>44165</v>
      </c>
      <c r="I12311" s="2">
        <f t="shared" si="768"/>
        <v>44165</v>
      </c>
      <c r="J12311" s="4">
        <f t="shared" si="769"/>
        <v>0</v>
      </c>
      <c r="K12311" s="4">
        <f t="shared" si="770"/>
        <v>57</v>
      </c>
      <c r="L12311" s="4">
        <f t="shared" si="771"/>
        <v>104447.63999999998</v>
      </c>
    </row>
    <row r="12312" spans="2:12" x14ac:dyDescent="0.3">
      <c r="B12312" t="s">
        <v>6</v>
      </c>
      <c r="C12312">
        <v>702234</v>
      </c>
      <c r="D12312">
        <v>2437.02</v>
      </c>
      <c r="E12312">
        <v>2</v>
      </c>
      <c r="F12312" s="2">
        <v>44074</v>
      </c>
      <c r="G12312" t="s">
        <v>7</v>
      </c>
      <c r="H12312" s="2">
        <v>44165</v>
      </c>
      <c r="I12312" s="2">
        <f t="shared" si="768"/>
        <v>44165</v>
      </c>
      <c r="J12312" s="4">
        <f t="shared" si="769"/>
        <v>0</v>
      </c>
      <c r="K12312" s="4">
        <f t="shared" si="770"/>
        <v>57</v>
      </c>
      <c r="L12312" s="4">
        <f t="shared" si="771"/>
        <v>104447.63999999998</v>
      </c>
    </row>
    <row r="12313" spans="2:12" x14ac:dyDescent="0.3">
      <c r="B12313" t="s">
        <v>6</v>
      </c>
      <c r="C12313">
        <v>702330</v>
      </c>
      <c r="D12313">
        <v>391.38</v>
      </c>
      <c r="E12313">
        <v>1</v>
      </c>
      <c r="F12313" s="2">
        <v>44060</v>
      </c>
      <c r="G12313" t="s">
        <v>34</v>
      </c>
      <c r="H12313" s="2">
        <v>44144</v>
      </c>
      <c r="I12313" s="2">
        <f t="shared" si="768"/>
        <v>44165</v>
      </c>
      <c r="J12313" s="4">
        <f t="shared" si="769"/>
        <v>21</v>
      </c>
      <c r="K12313" s="4">
        <f t="shared" si="770"/>
        <v>19</v>
      </c>
      <c r="L12313" s="4">
        <f t="shared" si="771"/>
        <v>35656.980000000003</v>
      </c>
    </row>
    <row r="12314" spans="2:12" x14ac:dyDescent="0.3">
      <c r="B12314" t="s">
        <v>6</v>
      </c>
      <c r="C12314">
        <v>702630</v>
      </c>
      <c r="D12314">
        <v>1218.48</v>
      </c>
      <c r="E12314">
        <v>1</v>
      </c>
      <c r="F12314" s="2">
        <v>44053</v>
      </c>
      <c r="G12314" t="s">
        <v>190</v>
      </c>
      <c r="H12314" s="2">
        <v>44151</v>
      </c>
      <c r="I12314" s="2">
        <f t="shared" si="768"/>
        <v>44165</v>
      </c>
      <c r="J12314" s="4">
        <f t="shared" si="769"/>
        <v>14</v>
      </c>
      <c r="K12314" s="4">
        <f t="shared" si="770"/>
        <v>32</v>
      </c>
      <c r="L12314" s="4">
        <f t="shared" si="771"/>
        <v>70257.599999999991</v>
      </c>
    </row>
    <row r="12315" spans="2:12" x14ac:dyDescent="0.3">
      <c r="B12315" t="s">
        <v>6</v>
      </c>
      <c r="C12315">
        <v>702630</v>
      </c>
      <c r="D12315">
        <v>2437.02</v>
      </c>
      <c r="E12315">
        <v>2</v>
      </c>
      <c r="F12315" s="2">
        <v>44074</v>
      </c>
      <c r="G12315" t="s">
        <v>190</v>
      </c>
      <c r="H12315" s="2">
        <v>44151</v>
      </c>
      <c r="I12315" s="2">
        <f t="shared" si="768"/>
        <v>44165</v>
      </c>
      <c r="J12315" s="4">
        <f t="shared" si="769"/>
        <v>14</v>
      </c>
      <c r="K12315" s="4">
        <f t="shared" si="770"/>
        <v>32</v>
      </c>
      <c r="L12315" s="4">
        <f t="shared" si="771"/>
        <v>70257.599999999991</v>
      </c>
    </row>
    <row r="12316" spans="2:12" x14ac:dyDescent="0.3">
      <c r="B12316" t="s">
        <v>6</v>
      </c>
      <c r="C12316">
        <v>702684</v>
      </c>
      <c r="D12316">
        <v>1218.48</v>
      </c>
      <c r="E12316">
        <v>1</v>
      </c>
      <c r="F12316" s="2">
        <v>44053</v>
      </c>
      <c r="G12316" t="s">
        <v>20</v>
      </c>
      <c r="H12316" s="2">
        <v>44165</v>
      </c>
      <c r="I12316" s="2">
        <f t="shared" si="768"/>
        <v>44165</v>
      </c>
      <c r="J12316" s="4">
        <f t="shared" si="769"/>
        <v>0</v>
      </c>
      <c r="K12316" s="4">
        <f t="shared" si="770"/>
        <v>114</v>
      </c>
      <c r="L12316" s="4">
        <f t="shared" si="771"/>
        <v>308452.26</v>
      </c>
    </row>
    <row r="12317" spans="2:12" x14ac:dyDescent="0.3">
      <c r="B12317" t="s">
        <v>6</v>
      </c>
      <c r="C12317">
        <v>702684</v>
      </c>
      <c r="D12317">
        <v>3655.5</v>
      </c>
      <c r="E12317">
        <v>3</v>
      </c>
      <c r="F12317" s="2">
        <v>44060</v>
      </c>
      <c r="G12317" t="s">
        <v>20</v>
      </c>
      <c r="H12317" s="2">
        <v>44165</v>
      </c>
      <c r="I12317" s="2">
        <f t="shared" si="768"/>
        <v>44165</v>
      </c>
      <c r="J12317" s="4">
        <f t="shared" si="769"/>
        <v>0</v>
      </c>
      <c r="K12317" s="4">
        <f t="shared" si="770"/>
        <v>114</v>
      </c>
      <c r="L12317" s="4">
        <f t="shared" si="771"/>
        <v>308452.26</v>
      </c>
    </row>
    <row r="12318" spans="2:12" x14ac:dyDescent="0.3">
      <c r="B12318" t="s">
        <v>6</v>
      </c>
      <c r="C12318">
        <v>702684</v>
      </c>
      <c r="D12318">
        <v>1218.48</v>
      </c>
      <c r="E12318">
        <v>1</v>
      </c>
      <c r="F12318" s="2">
        <v>44067</v>
      </c>
      <c r="G12318" t="s">
        <v>20</v>
      </c>
      <c r="H12318" s="2">
        <v>44165</v>
      </c>
      <c r="I12318" s="2">
        <f t="shared" si="768"/>
        <v>44165</v>
      </c>
      <c r="J12318" s="4">
        <f t="shared" si="769"/>
        <v>0</v>
      </c>
      <c r="K12318" s="4">
        <f t="shared" si="770"/>
        <v>114</v>
      </c>
      <c r="L12318" s="4">
        <f t="shared" si="771"/>
        <v>308452.26</v>
      </c>
    </row>
    <row r="12319" spans="2:12" x14ac:dyDescent="0.3">
      <c r="B12319" t="s">
        <v>6</v>
      </c>
      <c r="C12319">
        <v>702684</v>
      </c>
      <c r="D12319">
        <v>1218.48</v>
      </c>
      <c r="E12319">
        <v>1</v>
      </c>
      <c r="F12319" s="2">
        <v>44067</v>
      </c>
      <c r="G12319" t="s">
        <v>20</v>
      </c>
      <c r="H12319" s="2">
        <v>44165</v>
      </c>
      <c r="I12319" s="2">
        <f t="shared" si="768"/>
        <v>44165</v>
      </c>
      <c r="J12319" s="4">
        <f t="shared" si="769"/>
        <v>0</v>
      </c>
      <c r="K12319" s="4">
        <f t="shared" si="770"/>
        <v>114</v>
      </c>
      <c r="L12319" s="4">
        <f t="shared" si="771"/>
        <v>308452.26</v>
      </c>
    </row>
    <row r="12320" spans="2:12" x14ac:dyDescent="0.3">
      <c r="B12320" t="s">
        <v>6</v>
      </c>
      <c r="C12320">
        <v>702684</v>
      </c>
      <c r="D12320">
        <v>1218.48</v>
      </c>
      <c r="E12320">
        <v>1</v>
      </c>
      <c r="F12320" s="2">
        <v>44074</v>
      </c>
      <c r="G12320" t="s">
        <v>20</v>
      </c>
      <c r="H12320" s="2">
        <v>44165</v>
      </c>
      <c r="I12320" s="2">
        <f t="shared" si="768"/>
        <v>44165</v>
      </c>
      <c r="J12320" s="4">
        <f t="shared" si="769"/>
        <v>0</v>
      </c>
      <c r="K12320" s="4">
        <f t="shared" si="770"/>
        <v>114</v>
      </c>
      <c r="L12320" s="4">
        <f t="shared" si="771"/>
        <v>308452.26</v>
      </c>
    </row>
    <row r="12321" spans="2:12" x14ac:dyDescent="0.3">
      <c r="B12321" t="s">
        <v>6</v>
      </c>
      <c r="C12321">
        <v>702804</v>
      </c>
      <c r="D12321">
        <v>3655.5</v>
      </c>
      <c r="E12321">
        <v>3</v>
      </c>
      <c r="F12321" s="2">
        <v>44067</v>
      </c>
      <c r="G12321" t="s">
        <v>191</v>
      </c>
      <c r="H12321" s="2">
        <v>44165</v>
      </c>
      <c r="I12321" s="2">
        <f t="shared" si="768"/>
        <v>44165</v>
      </c>
      <c r="J12321" s="4">
        <f t="shared" si="769"/>
        <v>0</v>
      </c>
      <c r="K12321" s="4">
        <f t="shared" si="770"/>
        <v>28</v>
      </c>
      <c r="L12321" s="4">
        <f t="shared" si="771"/>
        <v>63536.22</v>
      </c>
    </row>
    <row r="12322" spans="2:12" x14ac:dyDescent="0.3">
      <c r="B12322" t="s">
        <v>6</v>
      </c>
      <c r="C12322">
        <v>702822</v>
      </c>
      <c r="D12322">
        <v>10312.14</v>
      </c>
      <c r="E12322">
        <v>10</v>
      </c>
      <c r="F12322" s="2">
        <v>44067</v>
      </c>
      <c r="G12322" t="s">
        <v>433</v>
      </c>
      <c r="H12322" s="2">
        <v>44158</v>
      </c>
      <c r="I12322" s="2">
        <f t="shared" si="768"/>
        <v>44165</v>
      </c>
      <c r="J12322" s="4">
        <f t="shared" si="769"/>
        <v>7</v>
      </c>
      <c r="K12322" s="4">
        <f t="shared" si="770"/>
        <v>20</v>
      </c>
      <c r="L12322" s="4">
        <f t="shared" si="771"/>
        <v>106432.14</v>
      </c>
    </row>
    <row r="12323" spans="2:12" x14ac:dyDescent="0.3">
      <c r="B12323" t="s">
        <v>6</v>
      </c>
      <c r="C12323">
        <v>703044</v>
      </c>
      <c r="D12323">
        <v>546.66</v>
      </c>
      <c r="E12323">
        <v>2</v>
      </c>
      <c r="F12323" s="2">
        <v>44053</v>
      </c>
      <c r="G12323" t="s">
        <v>53</v>
      </c>
      <c r="H12323" s="2">
        <v>44158</v>
      </c>
      <c r="I12323" s="2">
        <f t="shared" si="768"/>
        <v>44165</v>
      </c>
      <c r="J12323" s="4">
        <f t="shared" si="769"/>
        <v>7</v>
      </c>
      <c r="K12323" s="4">
        <f t="shared" si="770"/>
        <v>31</v>
      </c>
      <c r="L12323" s="4">
        <f t="shared" si="771"/>
        <v>51529.260000000009</v>
      </c>
    </row>
    <row r="12324" spans="2:12" x14ac:dyDescent="0.3">
      <c r="B12324" t="s">
        <v>6</v>
      </c>
      <c r="C12324">
        <v>703044</v>
      </c>
      <c r="D12324">
        <v>273.36</v>
      </c>
      <c r="E12324">
        <v>1</v>
      </c>
      <c r="F12324" s="2">
        <v>44060</v>
      </c>
      <c r="G12324" t="s">
        <v>53</v>
      </c>
      <c r="H12324" s="2">
        <v>44158</v>
      </c>
      <c r="I12324" s="2">
        <f t="shared" si="768"/>
        <v>44165</v>
      </c>
      <c r="J12324" s="4">
        <f t="shared" si="769"/>
        <v>7</v>
      </c>
      <c r="K12324" s="4">
        <f t="shared" si="770"/>
        <v>31</v>
      </c>
      <c r="L12324" s="4">
        <f t="shared" si="771"/>
        <v>51529.260000000009</v>
      </c>
    </row>
    <row r="12325" spans="2:12" x14ac:dyDescent="0.3">
      <c r="B12325" t="s">
        <v>6</v>
      </c>
      <c r="C12325">
        <v>703044</v>
      </c>
      <c r="D12325">
        <v>273.36</v>
      </c>
      <c r="E12325">
        <v>1</v>
      </c>
      <c r="F12325" s="2">
        <v>44074</v>
      </c>
      <c r="G12325" t="s">
        <v>53</v>
      </c>
      <c r="H12325" s="2">
        <v>44158</v>
      </c>
      <c r="I12325" s="2">
        <f t="shared" si="768"/>
        <v>44165</v>
      </c>
      <c r="J12325" s="4">
        <f t="shared" si="769"/>
        <v>7</v>
      </c>
      <c r="K12325" s="4">
        <f t="shared" si="770"/>
        <v>31</v>
      </c>
      <c r="L12325" s="4">
        <f t="shared" si="771"/>
        <v>51529.260000000009</v>
      </c>
    </row>
    <row r="12326" spans="2:12" x14ac:dyDescent="0.3">
      <c r="B12326" t="s">
        <v>6</v>
      </c>
      <c r="C12326">
        <v>704724</v>
      </c>
      <c r="D12326">
        <v>2248.3200000000002</v>
      </c>
      <c r="E12326">
        <v>1</v>
      </c>
      <c r="F12326" s="2">
        <v>44074</v>
      </c>
      <c r="G12326" t="s">
        <v>479</v>
      </c>
      <c r="H12326" s="2">
        <v>44144</v>
      </c>
      <c r="I12326" s="2">
        <f t="shared" si="768"/>
        <v>44165</v>
      </c>
      <c r="J12326" s="4">
        <f t="shared" si="769"/>
        <v>21</v>
      </c>
      <c r="K12326" s="4">
        <f t="shared" si="770"/>
        <v>9</v>
      </c>
      <c r="L12326" s="4">
        <f t="shared" si="771"/>
        <v>12549.000000000002</v>
      </c>
    </row>
    <row r="12327" spans="2:12" x14ac:dyDescent="0.3">
      <c r="B12327" t="s">
        <v>6</v>
      </c>
      <c r="C12327">
        <v>704724</v>
      </c>
      <c r="D12327">
        <v>1218.48</v>
      </c>
      <c r="E12327">
        <v>1</v>
      </c>
      <c r="F12327" s="2">
        <v>44060</v>
      </c>
      <c r="G12327" t="s">
        <v>479</v>
      </c>
      <c r="H12327" s="2">
        <v>44144</v>
      </c>
      <c r="I12327" s="2">
        <f t="shared" si="768"/>
        <v>44165</v>
      </c>
      <c r="J12327" s="4">
        <f t="shared" si="769"/>
        <v>21</v>
      </c>
      <c r="K12327" s="4">
        <f t="shared" si="770"/>
        <v>9</v>
      </c>
      <c r="L12327" s="4">
        <f t="shared" si="771"/>
        <v>12549.000000000002</v>
      </c>
    </row>
    <row r="12328" spans="2:12" x14ac:dyDescent="0.3">
      <c r="B12328" t="s">
        <v>6</v>
      </c>
      <c r="C12328">
        <v>705360</v>
      </c>
      <c r="D12328">
        <v>621.17999999999995</v>
      </c>
      <c r="E12328">
        <v>1</v>
      </c>
      <c r="F12328" s="2">
        <v>44067</v>
      </c>
      <c r="G12328" t="s">
        <v>195</v>
      </c>
      <c r="H12328" s="2">
        <v>44165</v>
      </c>
      <c r="I12328" s="2">
        <f t="shared" si="768"/>
        <v>44165</v>
      </c>
      <c r="J12328" s="4">
        <f t="shared" si="769"/>
        <v>0</v>
      </c>
      <c r="K12328" s="4">
        <f t="shared" si="770"/>
        <v>163</v>
      </c>
      <c r="L12328" s="4">
        <f t="shared" si="771"/>
        <v>491606.4600000002</v>
      </c>
    </row>
    <row r="12329" spans="2:12" x14ac:dyDescent="0.3">
      <c r="B12329" t="s">
        <v>6</v>
      </c>
      <c r="C12329">
        <v>705360</v>
      </c>
      <c r="D12329">
        <v>6833.28</v>
      </c>
      <c r="E12329">
        <v>11</v>
      </c>
      <c r="F12329" s="2">
        <v>44074</v>
      </c>
      <c r="G12329" t="s">
        <v>195</v>
      </c>
      <c r="H12329" s="2">
        <v>44165</v>
      </c>
      <c r="I12329" s="2">
        <f t="shared" si="768"/>
        <v>44165</v>
      </c>
      <c r="J12329" s="4">
        <f t="shared" si="769"/>
        <v>0</v>
      </c>
      <c r="K12329" s="4">
        <f t="shared" si="770"/>
        <v>163</v>
      </c>
      <c r="L12329" s="4">
        <f t="shared" si="771"/>
        <v>491606.4600000002</v>
      </c>
    </row>
    <row r="12330" spans="2:12" x14ac:dyDescent="0.3">
      <c r="B12330" t="s">
        <v>6</v>
      </c>
      <c r="C12330">
        <v>705360</v>
      </c>
      <c r="D12330">
        <v>12184.98</v>
      </c>
      <c r="E12330">
        <v>10</v>
      </c>
      <c r="F12330" s="2">
        <v>44067</v>
      </c>
      <c r="G12330" t="s">
        <v>195</v>
      </c>
      <c r="H12330" s="2">
        <v>44165</v>
      </c>
      <c r="I12330" s="2">
        <f t="shared" si="768"/>
        <v>44165</v>
      </c>
      <c r="J12330" s="4">
        <f t="shared" si="769"/>
        <v>0</v>
      </c>
      <c r="K12330" s="4">
        <f t="shared" si="770"/>
        <v>163</v>
      </c>
      <c r="L12330" s="4">
        <f t="shared" si="771"/>
        <v>491606.4600000002</v>
      </c>
    </row>
    <row r="12331" spans="2:12" x14ac:dyDescent="0.3">
      <c r="B12331" t="s">
        <v>6</v>
      </c>
      <c r="C12331">
        <v>705468</v>
      </c>
      <c r="D12331">
        <v>4496.6400000000003</v>
      </c>
      <c r="E12331">
        <v>2</v>
      </c>
      <c r="F12331" s="2">
        <v>44060</v>
      </c>
      <c r="G12331" t="s">
        <v>289</v>
      </c>
      <c r="H12331" s="2">
        <v>44144</v>
      </c>
      <c r="I12331" s="2">
        <f t="shared" si="768"/>
        <v>44165</v>
      </c>
      <c r="J12331" s="4">
        <f t="shared" si="769"/>
        <v>21</v>
      </c>
      <c r="K12331" s="4">
        <f t="shared" si="770"/>
        <v>12</v>
      </c>
      <c r="L12331" s="4">
        <f t="shared" si="771"/>
        <v>36927.599999999999</v>
      </c>
    </row>
    <row r="12332" spans="2:12" x14ac:dyDescent="0.3">
      <c r="B12332" t="s">
        <v>6</v>
      </c>
      <c r="C12332">
        <v>705708</v>
      </c>
      <c r="D12332">
        <v>1218.48</v>
      </c>
      <c r="E12332">
        <v>1</v>
      </c>
      <c r="F12332" s="2">
        <v>44060</v>
      </c>
      <c r="G12332" t="s">
        <v>148</v>
      </c>
      <c r="H12332" s="2">
        <v>44060</v>
      </c>
      <c r="I12332" s="2">
        <f t="shared" si="768"/>
        <v>44165</v>
      </c>
      <c r="J12332" s="4">
        <f t="shared" si="769"/>
        <v>105</v>
      </c>
      <c r="K12332" s="4">
        <f t="shared" si="770"/>
        <v>39</v>
      </c>
      <c r="L12332" s="4">
        <f t="shared" si="771"/>
        <v>111570.48000000001</v>
      </c>
    </row>
    <row r="12333" spans="2:12" x14ac:dyDescent="0.3">
      <c r="B12333" t="s">
        <v>6</v>
      </c>
      <c r="C12333">
        <v>706404</v>
      </c>
      <c r="D12333">
        <v>391.38</v>
      </c>
      <c r="E12333">
        <v>1</v>
      </c>
      <c r="F12333" s="2">
        <v>44053</v>
      </c>
      <c r="G12333" t="s">
        <v>409</v>
      </c>
      <c r="H12333" s="2">
        <v>44165</v>
      </c>
      <c r="I12333" s="2">
        <f t="shared" si="768"/>
        <v>44165</v>
      </c>
      <c r="J12333" s="4">
        <f t="shared" si="769"/>
        <v>0</v>
      </c>
      <c r="K12333" s="4">
        <f t="shared" si="770"/>
        <v>64</v>
      </c>
      <c r="L12333" s="4">
        <f t="shared" si="771"/>
        <v>55557.000000000007</v>
      </c>
    </row>
    <row r="12334" spans="2:12" x14ac:dyDescent="0.3">
      <c r="B12334" t="s">
        <v>6</v>
      </c>
      <c r="C12334">
        <v>706404</v>
      </c>
      <c r="D12334">
        <v>1565.58</v>
      </c>
      <c r="E12334">
        <v>4</v>
      </c>
      <c r="F12334" s="2">
        <v>44060</v>
      </c>
      <c r="G12334" t="s">
        <v>409</v>
      </c>
      <c r="H12334" s="2">
        <v>44165</v>
      </c>
      <c r="I12334" s="2">
        <f t="shared" si="768"/>
        <v>44165</v>
      </c>
      <c r="J12334" s="4">
        <f t="shared" si="769"/>
        <v>0</v>
      </c>
      <c r="K12334" s="4">
        <f t="shared" si="770"/>
        <v>64</v>
      </c>
      <c r="L12334" s="4">
        <f t="shared" si="771"/>
        <v>55557.000000000007</v>
      </c>
    </row>
    <row r="12335" spans="2:12" x14ac:dyDescent="0.3">
      <c r="B12335" t="s">
        <v>6</v>
      </c>
      <c r="C12335">
        <v>706404</v>
      </c>
      <c r="D12335">
        <v>1565.58</v>
      </c>
      <c r="E12335">
        <v>4</v>
      </c>
      <c r="F12335" s="2">
        <v>44074</v>
      </c>
      <c r="G12335" t="s">
        <v>409</v>
      </c>
      <c r="H12335" s="2">
        <v>44165</v>
      </c>
      <c r="I12335" s="2">
        <f t="shared" si="768"/>
        <v>44165</v>
      </c>
      <c r="J12335" s="4">
        <f t="shared" si="769"/>
        <v>0</v>
      </c>
      <c r="K12335" s="4">
        <f t="shared" si="770"/>
        <v>64</v>
      </c>
      <c r="L12335" s="4">
        <f t="shared" si="771"/>
        <v>55557.000000000007</v>
      </c>
    </row>
    <row r="12336" spans="2:12" x14ac:dyDescent="0.3">
      <c r="B12336" t="s">
        <v>6</v>
      </c>
      <c r="C12336">
        <v>706404</v>
      </c>
      <c r="D12336">
        <v>391.38</v>
      </c>
      <c r="E12336">
        <v>1</v>
      </c>
      <c r="F12336" s="2">
        <v>44081</v>
      </c>
      <c r="G12336" t="s">
        <v>409</v>
      </c>
      <c r="H12336" s="2">
        <v>44165</v>
      </c>
      <c r="I12336" s="2">
        <f t="shared" si="768"/>
        <v>44165</v>
      </c>
      <c r="J12336" s="4">
        <f t="shared" si="769"/>
        <v>0</v>
      </c>
      <c r="K12336" s="4">
        <f t="shared" si="770"/>
        <v>64</v>
      </c>
      <c r="L12336" s="4">
        <f t="shared" si="771"/>
        <v>55557.000000000007</v>
      </c>
    </row>
    <row r="12337" spans="2:12" x14ac:dyDescent="0.3">
      <c r="B12337" t="s">
        <v>6</v>
      </c>
      <c r="C12337">
        <v>706404</v>
      </c>
      <c r="D12337">
        <v>273.36</v>
      </c>
      <c r="E12337">
        <v>1</v>
      </c>
      <c r="F12337" s="2">
        <v>44081</v>
      </c>
      <c r="G12337" t="s">
        <v>409</v>
      </c>
      <c r="H12337" s="2">
        <v>44165</v>
      </c>
      <c r="I12337" s="2">
        <f t="shared" si="768"/>
        <v>44165</v>
      </c>
      <c r="J12337" s="4">
        <f t="shared" si="769"/>
        <v>0</v>
      </c>
      <c r="K12337" s="4">
        <f t="shared" si="770"/>
        <v>64</v>
      </c>
      <c r="L12337" s="4">
        <f t="shared" si="771"/>
        <v>55557.000000000007</v>
      </c>
    </row>
    <row r="12338" spans="2:12" x14ac:dyDescent="0.3">
      <c r="B12338" t="s">
        <v>6</v>
      </c>
      <c r="C12338">
        <v>707292</v>
      </c>
      <c r="D12338">
        <v>1218.48</v>
      </c>
      <c r="E12338">
        <v>1</v>
      </c>
      <c r="F12338" s="2">
        <v>44067</v>
      </c>
      <c r="G12338" t="s">
        <v>197</v>
      </c>
      <c r="H12338" s="2">
        <v>44151</v>
      </c>
      <c r="I12338" s="2">
        <f t="shared" si="768"/>
        <v>44165</v>
      </c>
      <c r="J12338" s="4">
        <f t="shared" si="769"/>
        <v>14</v>
      </c>
      <c r="K12338" s="4">
        <f t="shared" si="770"/>
        <v>17</v>
      </c>
      <c r="L12338" s="4">
        <f t="shared" si="771"/>
        <v>36176.519999999997</v>
      </c>
    </row>
    <row r="12339" spans="2:12" x14ac:dyDescent="0.3">
      <c r="B12339" t="s">
        <v>6</v>
      </c>
      <c r="C12339">
        <v>708534</v>
      </c>
      <c r="D12339">
        <v>621.17999999999995</v>
      </c>
      <c r="E12339">
        <v>1</v>
      </c>
      <c r="F12339" s="2">
        <v>44074</v>
      </c>
      <c r="G12339" t="s">
        <v>198</v>
      </c>
      <c r="H12339" s="2">
        <v>44165</v>
      </c>
      <c r="I12339" s="2">
        <f t="shared" si="768"/>
        <v>44165</v>
      </c>
      <c r="J12339" s="4">
        <f t="shared" si="769"/>
        <v>0</v>
      </c>
      <c r="K12339" s="4">
        <f t="shared" si="770"/>
        <v>36</v>
      </c>
      <c r="L12339" s="4">
        <f t="shared" si="771"/>
        <v>42495.000000000007</v>
      </c>
    </row>
    <row r="12340" spans="2:12" x14ac:dyDescent="0.3">
      <c r="B12340" t="s">
        <v>6</v>
      </c>
      <c r="C12340">
        <v>708534</v>
      </c>
      <c r="D12340">
        <v>621.17999999999995</v>
      </c>
      <c r="E12340">
        <v>1</v>
      </c>
      <c r="F12340" s="2">
        <v>44081</v>
      </c>
      <c r="G12340" t="s">
        <v>198</v>
      </c>
      <c r="H12340" s="2">
        <v>44165</v>
      </c>
      <c r="I12340" s="2">
        <f t="shared" si="768"/>
        <v>44165</v>
      </c>
      <c r="J12340" s="4">
        <f t="shared" si="769"/>
        <v>0</v>
      </c>
      <c r="K12340" s="4">
        <f t="shared" si="770"/>
        <v>36</v>
      </c>
      <c r="L12340" s="4">
        <f t="shared" si="771"/>
        <v>42495.000000000007</v>
      </c>
    </row>
    <row r="12341" spans="2:12" x14ac:dyDescent="0.3">
      <c r="B12341" t="s">
        <v>6</v>
      </c>
      <c r="C12341">
        <v>708780</v>
      </c>
      <c r="D12341">
        <v>391.38</v>
      </c>
      <c r="E12341">
        <v>1</v>
      </c>
      <c r="F12341" s="2">
        <v>44053</v>
      </c>
      <c r="G12341" t="s">
        <v>35</v>
      </c>
      <c r="H12341" s="2">
        <v>44165</v>
      </c>
      <c r="I12341" s="2">
        <f t="shared" si="768"/>
        <v>44165</v>
      </c>
      <c r="J12341" s="4">
        <f t="shared" si="769"/>
        <v>0</v>
      </c>
      <c r="K12341" s="4">
        <f t="shared" si="770"/>
        <v>420</v>
      </c>
      <c r="L12341" s="4">
        <f t="shared" si="771"/>
        <v>876023.69999999937</v>
      </c>
    </row>
    <row r="12342" spans="2:12" x14ac:dyDescent="0.3">
      <c r="B12342" t="s">
        <v>6</v>
      </c>
      <c r="C12342">
        <v>708780</v>
      </c>
      <c r="D12342">
        <v>391.38</v>
      </c>
      <c r="E12342">
        <v>1</v>
      </c>
      <c r="F12342" s="2">
        <v>44067</v>
      </c>
      <c r="G12342" t="s">
        <v>35</v>
      </c>
      <c r="H12342" s="2">
        <v>44165</v>
      </c>
      <c r="I12342" s="2">
        <f t="shared" si="768"/>
        <v>44165</v>
      </c>
      <c r="J12342" s="4">
        <f t="shared" si="769"/>
        <v>0</v>
      </c>
      <c r="K12342" s="4">
        <f t="shared" si="770"/>
        <v>420</v>
      </c>
      <c r="L12342" s="4">
        <f t="shared" si="771"/>
        <v>876023.69999999937</v>
      </c>
    </row>
    <row r="12343" spans="2:12" x14ac:dyDescent="0.3">
      <c r="B12343" t="s">
        <v>6</v>
      </c>
      <c r="C12343">
        <v>708780</v>
      </c>
      <c r="D12343">
        <v>391.38</v>
      </c>
      <c r="E12343">
        <v>1</v>
      </c>
      <c r="F12343" s="2">
        <v>44074</v>
      </c>
      <c r="G12343" t="s">
        <v>35</v>
      </c>
      <c r="H12343" s="2">
        <v>44165</v>
      </c>
      <c r="I12343" s="2">
        <f t="shared" si="768"/>
        <v>44165</v>
      </c>
      <c r="J12343" s="4">
        <f t="shared" si="769"/>
        <v>0</v>
      </c>
      <c r="K12343" s="4">
        <f t="shared" si="770"/>
        <v>420</v>
      </c>
      <c r="L12343" s="4">
        <f t="shared" si="771"/>
        <v>876023.69999999937</v>
      </c>
    </row>
    <row r="12344" spans="2:12" x14ac:dyDescent="0.3">
      <c r="B12344" t="s">
        <v>6</v>
      </c>
      <c r="C12344">
        <v>708780</v>
      </c>
      <c r="D12344">
        <v>4348.4399999999996</v>
      </c>
      <c r="E12344">
        <v>7</v>
      </c>
      <c r="F12344" s="2">
        <v>44053</v>
      </c>
      <c r="G12344" t="s">
        <v>35</v>
      </c>
      <c r="H12344" s="2">
        <v>44165</v>
      </c>
      <c r="I12344" s="2">
        <f t="shared" si="768"/>
        <v>44165</v>
      </c>
      <c r="J12344" s="4">
        <f t="shared" si="769"/>
        <v>0</v>
      </c>
      <c r="K12344" s="4">
        <f t="shared" si="770"/>
        <v>420</v>
      </c>
      <c r="L12344" s="4">
        <f t="shared" si="771"/>
        <v>876023.69999999937</v>
      </c>
    </row>
    <row r="12345" spans="2:12" x14ac:dyDescent="0.3">
      <c r="B12345" t="s">
        <v>6</v>
      </c>
      <c r="C12345">
        <v>708780</v>
      </c>
      <c r="D12345">
        <v>3727.26</v>
      </c>
      <c r="E12345">
        <v>6</v>
      </c>
      <c r="F12345" s="2">
        <v>44060</v>
      </c>
      <c r="G12345" t="s">
        <v>35</v>
      </c>
      <c r="H12345" s="2">
        <v>44165</v>
      </c>
      <c r="I12345" s="2">
        <f t="shared" si="768"/>
        <v>44165</v>
      </c>
      <c r="J12345" s="4">
        <f t="shared" si="769"/>
        <v>0</v>
      </c>
      <c r="K12345" s="4">
        <f t="shared" si="770"/>
        <v>420</v>
      </c>
      <c r="L12345" s="4">
        <f t="shared" si="771"/>
        <v>876023.69999999937</v>
      </c>
    </row>
    <row r="12346" spans="2:12" x14ac:dyDescent="0.3">
      <c r="B12346" t="s">
        <v>6</v>
      </c>
      <c r="C12346">
        <v>708780</v>
      </c>
      <c r="D12346">
        <v>4969.68</v>
      </c>
      <c r="E12346">
        <v>8</v>
      </c>
      <c r="F12346" s="2">
        <v>44074</v>
      </c>
      <c r="G12346" t="s">
        <v>35</v>
      </c>
      <c r="H12346" s="2">
        <v>44165</v>
      </c>
      <c r="I12346" s="2">
        <f t="shared" si="768"/>
        <v>44165</v>
      </c>
      <c r="J12346" s="4">
        <f t="shared" si="769"/>
        <v>0</v>
      </c>
      <c r="K12346" s="4">
        <f t="shared" si="770"/>
        <v>420</v>
      </c>
      <c r="L12346" s="4">
        <f t="shared" si="771"/>
        <v>876023.69999999937</v>
      </c>
    </row>
    <row r="12347" spans="2:12" x14ac:dyDescent="0.3">
      <c r="B12347" t="s">
        <v>6</v>
      </c>
      <c r="C12347">
        <v>708780</v>
      </c>
      <c r="D12347">
        <v>1242.42</v>
      </c>
      <c r="E12347">
        <v>2</v>
      </c>
      <c r="F12347" s="2">
        <v>44081</v>
      </c>
      <c r="G12347" t="s">
        <v>35</v>
      </c>
      <c r="H12347" s="2">
        <v>44165</v>
      </c>
      <c r="I12347" s="2">
        <f t="shared" si="768"/>
        <v>44165</v>
      </c>
      <c r="J12347" s="4">
        <f t="shared" si="769"/>
        <v>0</v>
      </c>
      <c r="K12347" s="4">
        <f t="shared" si="770"/>
        <v>420</v>
      </c>
      <c r="L12347" s="4">
        <f t="shared" si="771"/>
        <v>876023.69999999937</v>
      </c>
    </row>
    <row r="12348" spans="2:12" x14ac:dyDescent="0.3">
      <c r="B12348" t="s">
        <v>6</v>
      </c>
      <c r="C12348">
        <v>708780</v>
      </c>
      <c r="D12348">
        <v>1640.04</v>
      </c>
      <c r="E12348">
        <v>6</v>
      </c>
      <c r="F12348" s="2">
        <v>44053</v>
      </c>
      <c r="G12348" t="s">
        <v>35</v>
      </c>
      <c r="H12348" s="2">
        <v>44165</v>
      </c>
      <c r="I12348" s="2">
        <f t="shared" si="768"/>
        <v>44165</v>
      </c>
      <c r="J12348" s="4">
        <f t="shared" si="769"/>
        <v>0</v>
      </c>
      <c r="K12348" s="4">
        <f t="shared" si="770"/>
        <v>420</v>
      </c>
      <c r="L12348" s="4">
        <f t="shared" si="771"/>
        <v>876023.69999999937</v>
      </c>
    </row>
    <row r="12349" spans="2:12" x14ac:dyDescent="0.3">
      <c r="B12349" t="s">
        <v>6</v>
      </c>
      <c r="C12349">
        <v>708780</v>
      </c>
      <c r="D12349">
        <v>546.66</v>
      </c>
      <c r="E12349">
        <v>2</v>
      </c>
      <c r="F12349" s="2">
        <v>44060</v>
      </c>
      <c r="G12349" t="s">
        <v>35</v>
      </c>
      <c r="H12349" s="2">
        <v>44165</v>
      </c>
      <c r="I12349" s="2">
        <f t="shared" si="768"/>
        <v>44165</v>
      </c>
      <c r="J12349" s="4">
        <f t="shared" si="769"/>
        <v>0</v>
      </c>
      <c r="K12349" s="4">
        <f t="shared" si="770"/>
        <v>420</v>
      </c>
      <c r="L12349" s="4">
        <f t="shared" si="771"/>
        <v>876023.69999999937</v>
      </c>
    </row>
    <row r="12350" spans="2:12" x14ac:dyDescent="0.3">
      <c r="B12350" t="s">
        <v>6</v>
      </c>
      <c r="C12350">
        <v>708780</v>
      </c>
      <c r="D12350">
        <v>820.02</v>
      </c>
      <c r="E12350">
        <v>3</v>
      </c>
      <c r="F12350" s="2">
        <v>44067</v>
      </c>
      <c r="G12350" t="s">
        <v>35</v>
      </c>
      <c r="H12350" s="2">
        <v>44165</v>
      </c>
      <c r="I12350" s="2">
        <f t="shared" si="768"/>
        <v>44165</v>
      </c>
      <c r="J12350" s="4">
        <f t="shared" si="769"/>
        <v>0</v>
      </c>
      <c r="K12350" s="4">
        <f t="shared" si="770"/>
        <v>420</v>
      </c>
      <c r="L12350" s="4">
        <f t="shared" si="771"/>
        <v>876023.69999999937</v>
      </c>
    </row>
    <row r="12351" spans="2:12" x14ac:dyDescent="0.3">
      <c r="B12351" t="s">
        <v>6</v>
      </c>
      <c r="C12351">
        <v>708780</v>
      </c>
      <c r="D12351">
        <v>820.02</v>
      </c>
      <c r="E12351">
        <v>3</v>
      </c>
      <c r="F12351" s="2">
        <v>44074</v>
      </c>
      <c r="G12351" t="s">
        <v>35</v>
      </c>
      <c r="H12351" s="2">
        <v>44165</v>
      </c>
      <c r="I12351" s="2">
        <f t="shared" si="768"/>
        <v>44165</v>
      </c>
      <c r="J12351" s="4">
        <f t="shared" si="769"/>
        <v>0</v>
      </c>
      <c r="K12351" s="4">
        <f t="shared" si="770"/>
        <v>420</v>
      </c>
      <c r="L12351" s="4">
        <f t="shared" si="771"/>
        <v>876023.69999999937</v>
      </c>
    </row>
    <row r="12352" spans="2:12" x14ac:dyDescent="0.3">
      <c r="B12352" t="s">
        <v>6</v>
      </c>
      <c r="C12352">
        <v>709416</v>
      </c>
      <c r="D12352">
        <v>1218.48</v>
      </c>
      <c r="E12352">
        <v>1</v>
      </c>
      <c r="F12352" s="2">
        <v>44060</v>
      </c>
      <c r="G12352" t="s">
        <v>201</v>
      </c>
      <c r="H12352" s="2">
        <v>44158</v>
      </c>
      <c r="I12352" s="2">
        <f t="shared" si="768"/>
        <v>44165</v>
      </c>
      <c r="J12352" s="4">
        <f t="shared" si="769"/>
        <v>7</v>
      </c>
      <c r="K12352" s="4">
        <f t="shared" si="770"/>
        <v>54</v>
      </c>
      <c r="L12352" s="4">
        <f t="shared" si="771"/>
        <v>139627.25999999998</v>
      </c>
    </row>
    <row r="12353" spans="2:12" x14ac:dyDescent="0.3">
      <c r="B12353" t="s">
        <v>6</v>
      </c>
      <c r="C12353">
        <v>709416</v>
      </c>
      <c r="D12353">
        <v>2437.02</v>
      </c>
      <c r="E12353">
        <v>2</v>
      </c>
      <c r="F12353" s="2">
        <v>44074</v>
      </c>
      <c r="G12353" t="s">
        <v>201</v>
      </c>
      <c r="H12353" s="2">
        <v>44158</v>
      </c>
      <c r="I12353" s="2">
        <f t="shared" si="768"/>
        <v>44165</v>
      </c>
      <c r="J12353" s="4">
        <f t="shared" si="769"/>
        <v>7</v>
      </c>
      <c r="K12353" s="4">
        <f t="shared" si="770"/>
        <v>54</v>
      </c>
      <c r="L12353" s="4">
        <f t="shared" si="771"/>
        <v>139627.25999999998</v>
      </c>
    </row>
    <row r="12354" spans="2:12" x14ac:dyDescent="0.3">
      <c r="B12354" t="s">
        <v>6</v>
      </c>
      <c r="C12354">
        <v>709824</v>
      </c>
      <c r="D12354">
        <v>391.38</v>
      </c>
      <c r="E12354">
        <v>1</v>
      </c>
      <c r="F12354" s="2">
        <v>44060</v>
      </c>
      <c r="G12354" t="s">
        <v>202</v>
      </c>
      <c r="H12354" s="2">
        <v>44123</v>
      </c>
      <c r="I12354" s="2">
        <f t="shared" si="768"/>
        <v>44165</v>
      </c>
      <c r="J12354" s="4">
        <f t="shared" si="769"/>
        <v>42</v>
      </c>
      <c r="K12354" s="4">
        <f t="shared" si="770"/>
        <v>27</v>
      </c>
      <c r="L12354" s="4">
        <f t="shared" si="771"/>
        <v>10686.599999999995</v>
      </c>
    </row>
    <row r="12355" spans="2:12" x14ac:dyDescent="0.3">
      <c r="B12355" t="s">
        <v>6</v>
      </c>
      <c r="C12355">
        <v>709824</v>
      </c>
      <c r="D12355">
        <v>391.38</v>
      </c>
      <c r="E12355">
        <v>1</v>
      </c>
      <c r="F12355" s="2">
        <v>44074</v>
      </c>
      <c r="G12355" t="s">
        <v>202</v>
      </c>
      <c r="H12355" s="2">
        <v>44123</v>
      </c>
      <c r="I12355" s="2">
        <f t="shared" ref="I12355:I12418" si="772">MAX($F$2:$F$14451)</f>
        <v>44165</v>
      </c>
      <c r="J12355" s="4">
        <f t="shared" ref="J12355:J12418" si="773">DATEDIF(H12355,I12355,"d")</f>
        <v>42</v>
      </c>
      <c r="K12355" s="4">
        <f t="shared" ref="K12355:K12418" si="774">COUNTIF($G:$G,G12355)</f>
        <v>27</v>
      </c>
      <c r="L12355" s="4">
        <f t="shared" ref="L12355:L12418" si="775">SUMIF($G:$G,G12355,$D:$D)</f>
        <v>10686.599999999995</v>
      </c>
    </row>
    <row r="12356" spans="2:12" x14ac:dyDescent="0.3">
      <c r="B12356" t="s">
        <v>6</v>
      </c>
      <c r="C12356">
        <v>711894</v>
      </c>
      <c r="D12356">
        <v>1218.48</v>
      </c>
      <c r="E12356">
        <v>1</v>
      </c>
      <c r="F12356" s="2">
        <v>44053</v>
      </c>
      <c r="G12356" t="s">
        <v>66</v>
      </c>
      <c r="H12356" s="2">
        <v>44165</v>
      </c>
      <c r="I12356" s="2">
        <f t="shared" si="772"/>
        <v>44165</v>
      </c>
      <c r="J12356" s="4">
        <f t="shared" si="773"/>
        <v>0</v>
      </c>
      <c r="K12356" s="4">
        <f t="shared" si="774"/>
        <v>62</v>
      </c>
      <c r="L12356" s="4">
        <f t="shared" si="775"/>
        <v>169008.48000000007</v>
      </c>
    </row>
    <row r="12357" spans="2:12" x14ac:dyDescent="0.3">
      <c r="B12357" t="s">
        <v>6</v>
      </c>
      <c r="C12357">
        <v>711894</v>
      </c>
      <c r="D12357">
        <v>1218.48</v>
      </c>
      <c r="E12357">
        <v>1</v>
      </c>
      <c r="F12357" s="2">
        <v>44067</v>
      </c>
      <c r="G12357" t="s">
        <v>66</v>
      </c>
      <c r="H12357" s="2">
        <v>44165</v>
      </c>
      <c r="I12357" s="2">
        <f t="shared" si="772"/>
        <v>44165</v>
      </c>
      <c r="J12357" s="4">
        <f t="shared" si="773"/>
        <v>0</v>
      </c>
      <c r="K12357" s="4">
        <f t="shared" si="774"/>
        <v>62</v>
      </c>
      <c r="L12357" s="4">
        <f t="shared" si="775"/>
        <v>169008.48000000007</v>
      </c>
    </row>
    <row r="12358" spans="2:12" x14ac:dyDescent="0.3">
      <c r="B12358" t="s">
        <v>6</v>
      </c>
      <c r="C12358">
        <v>711894</v>
      </c>
      <c r="D12358">
        <v>1218.48</v>
      </c>
      <c r="E12358">
        <v>1</v>
      </c>
      <c r="F12358" s="2">
        <v>44074</v>
      </c>
      <c r="G12358" t="s">
        <v>66</v>
      </c>
      <c r="H12358" s="2">
        <v>44165</v>
      </c>
      <c r="I12358" s="2">
        <f t="shared" si="772"/>
        <v>44165</v>
      </c>
      <c r="J12358" s="4">
        <f t="shared" si="773"/>
        <v>0</v>
      </c>
      <c r="K12358" s="4">
        <f t="shared" si="774"/>
        <v>62</v>
      </c>
      <c r="L12358" s="4">
        <f t="shared" si="775"/>
        <v>169008.48000000007</v>
      </c>
    </row>
    <row r="12359" spans="2:12" x14ac:dyDescent="0.3">
      <c r="B12359" t="s">
        <v>6</v>
      </c>
      <c r="C12359">
        <v>711984</v>
      </c>
      <c r="D12359">
        <v>2437.02</v>
      </c>
      <c r="E12359">
        <v>2</v>
      </c>
      <c r="F12359" s="2">
        <v>44060</v>
      </c>
      <c r="G12359" t="s">
        <v>36</v>
      </c>
      <c r="H12359" s="2">
        <v>44130</v>
      </c>
      <c r="I12359" s="2">
        <f t="shared" si="772"/>
        <v>44165</v>
      </c>
      <c r="J12359" s="4">
        <f t="shared" si="773"/>
        <v>35</v>
      </c>
      <c r="K12359" s="4">
        <f t="shared" si="774"/>
        <v>30</v>
      </c>
      <c r="L12359" s="4">
        <f t="shared" si="775"/>
        <v>113944.13999999998</v>
      </c>
    </row>
    <row r="12360" spans="2:12" x14ac:dyDescent="0.3">
      <c r="B12360" t="s">
        <v>6</v>
      </c>
      <c r="C12360">
        <v>712482</v>
      </c>
      <c r="D12360">
        <v>391.38</v>
      </c>
      <c r="E12360">
        <v>1</v>
      </c>
      <c r="F12360" s="2">
        <v>44067</v>
      </c>
      <c r="G12360" t="s">
        <v>206</v>
      </c>
      <c r="H12360" s="2">
        <v>44151</v>
      </c>
      <c r="I12360" s="2">
        <f t="shared" si="772"/>
        <v>44165</v>
      </c>
      <c r="J12360" s="4">
        <f t="shared" si="773"/>
        <v>14</v>
      </c>
      <c r="K12360" s="4">
        <f t="shared" si="774"/>
        <v>46</v>
      </c>
      <c r="L12360" s="4">
        <f t="shared" si="775"/>
        <v>18532.86</v>
      </c>
    </row>
    <row r="12361" spans="2:12" x14ac:dyDescent="0.3">
      <c r="B12361" t="s">
        <v>6</v>
      </c>
      <c r="C12361">
        <v>712932</v>
      </c>
      <c r="D12361">
        <v>621.17999999999995</v>
      </c>
      <c r="E12361">
        <v>1</v>
      </c>
      <c r="F12361" s="2">
        <v>44060</v>
      </c>
      <c r="G12361" t="s">
        <v>337</v>
      </c>
      <c r="H12361" s="2">
        <v>44165</v>
      </c>
      <c r="I12361" s="2">
        <f t="shared" si="772"/>
        <v>44165</v>
      </c>
      <c r="J12361" s="4">
        <f t="shared" si="773"/>
        <v>0</v>
      </c>
      <c r="K12361" s="4">
        <f t="shared" si="774"/>
        <v>46</v>
      </c>
      <c r="L12361" s="4">
        <f t="shared" si="775"/>
        <v>81020.459999999992</v>
      </c>
    </row>
    <row r="12362" spans="2:12" x14ac:dyDescent="0.3">
      <c r="B12362" t="s">
        <v>6</v>
      </c>
      <c r="C12362">
        <v>712932</v>
      </c>
      <c r="D12362">
        <v>1031.22</v>
      </c>
      <c r="E12362">
        <v>1</v>
      </c>
      <c r="F12362" s="2">
        <v>44074</v>
      </c>
      <c r="G12362" t="s">
        <v>337</v>
      </c>
      <c r="H12362" s="2">
        <v>44165</v>
      </c>
      <c r="I12362" s="2">
        <f t="shared" si="772"/>
        <v>44165</v>
      </c>
      <c r="J12362" s="4">
        <f t="shared" si="773"/>
        <v>0</v>
      </c>
      <c r="K12362" s="4">
        <f t="shared" si="774"/>
        <v>46</v>
      </c>
      <c r="L12362" s="4">
        <f t="shared" si="775"/>
        <v>81020.459999999992</v>
      </c>
    </row>
    <row r="12363" spans="2:12" x14ac:dyDescent="0.3">
      <c r="B12363" t="s">
        <v>6</v>
      </c>
      <c r="C12363">
        <v>712932</v>
      </c>
      <c r="D12363">
        <v>1218.48</v>
      </c>
      <c r="E12363">
        <v>1</v>
      </c>
      <c r="F12363" s="2">
        <v>44074</v>
      </c>
      <c r="G12363" t="s">
        <v>337</v>
      </c>
      <c r="H12363" s="2">
        <v>44165</v>
      </c>
      <c r="I12363" s="2">
        <f t="shared" si="772"/>
        <v>44165</v>
      </c>
      <c r="J12363" s="4">
        <f t="shared" si="773"/>
        <v>0</v>
      </c>
      <c r="K12363" s="4">
        <f t="shared" si="774"/>
        <v>46</v>
      </c>
      <c r="L12363" s="4">
        <f t="shared" si="775"/>
        <v>81020.459999999992</v>
      </c>
    </row>
    <row r="12364" spans="2:12" x14ac:dyDescent="0.3">
      <c r="B12364" t="s">
        <v>6</v>
      </c>
      <c r="C12364">
        <v>713718</v>
      </c>
      <c r="D12364">
        <v>10966.44</v>
      </c>
      <c r="E12364">
        <v>9</v>
      </c>
      <c r="F12364" s="2">
        <v>44053</v>
      </c>
      <c r="G12364" t="s">
        <v>16</v>
      </c>
      <c r="H12364" s="2">
        <v>44158</v>
      </c>
      <c r="I12364" s="2">
        <f t="shared" si="772"/>
        <v>44165</v>
      </c>
      <c r="J12364" s="4">
        <f t="shared" si="773"/>
        <v>7</v>
      </c>
      <c r="K12364" s="4">
        <f t="shared" si="774"/>
        <v>25</v>
      </c>
      <c r="L12364" s="4">
        <f t="shared" si="775"/>
        <v>80443.02</v>
      </c>
    </row>
    <row r="12365" spans="2:12" x14ac:dyDescent="0.3">
      <c r="B12365" t="s">
        <v>6</v>
      </c>
      <c r="C12365">
        <v>714084</v>
      </c>
      <c r="D12365">
        <v>1218.48</v>
      </c>
      <c r="E12365">
        <v>1</v>
      </c>
      <c r="F12365" s="2">
        <v>44067</v>
      </c>
      <c r="G12365" t="s">
        <v>290</v>
      </c>
      <c r="H12365" s="2">
        <v>44067</v>
      </c>
      <c r="I12365" s="2">
        <f t="shared" si="772"/>
        <v>44165</v>
      </c>
      <c r="J12365" s="4">
        <f t="shared" si="773"/>
        <v>98</v>
      </c>
      <c r="K12365" s="4">
        <f t="shared" si="774"/>
        <v>2</v>
      </c>
      <c r="L12365" s="4">
        <f t="shared" si="775"/>
        <v>3682.44</v>
      </c>
    </row>
    <row r="12366" spans="2:12" x14ac:dyDescent="0.3">
      <c r="B12366" t="s">
        <v>6</v>
      </c>
      <c r="C12366">
        <v>714942</v>
      </c>
      <c r="D12366">
        <v>4873.9799999999996</v>
      </c>
      <c r="E12366">
        <v>4</v>
      </c>
      <c r="F12366" s="2">
        <v>44067</v>
      </c>
      <c r="G12366" t="s">
        <v>208</v>
      </c>
      <c r="H12366" s="2">
        <v>44165</v>
      </c>
      <c r="I12366" s="2">
        <f t="shared" si="772"/>
        <v>44165</v>
      </c>
      <c r="J12366" s="4">
        <f t="shared" si="773"/>
        <v>0</v>
      </c>
      <c r="K12366" s="4">
        <f t="shared" si="774"/>
        <v>11</v>
      </c>
      <c r="L12366" s="4">
        <f t="shared" si="775"/>
        <v>36871.74</v>
      </c>
    </row>
    <row r="12367" spans="2:12" x14ac:dyDescent="0.3">
      <c r="B12367" t="s">
        <v>6</v>
      </c>
      <c r="C12367">
        <v>715722</v>
      </c>
      <c r="D12367">
        <v>621.17999999999995</v>
      </c>
      <c r="E12367">
        <v>1</v>
      </c>
      <c r="F12367" s="2">
        <v>44060</v>
      </c>
      <c r="G12367" t="s">
        <v>72</v>
      </c>
      <c r="H12367" s="2">
        <v>44144</v>
      </c>
      <c r="I12367" s="2">
        <f t="shared" si="772"/>
        <v>44165</v>
      </c>
      <c r="J12367" s="4">
        <f t="shared" si="773"/>
        <v>21</v>
      </c>
      <c r="K12367" s="4">
        <f t="shared" si="774"/>
        <v>11</v>
      </c>
      <c r="L12367" s="4">
        <f t="shared" si="775"/>
        <v>14925.840000000002</v>
      </c>
    </row>
    <row r="12368" spans="2:12" x14ac:dyDescent="0.3">
      <c r="B12368" t="s">
        <v>6</v>
      </c>
      <c r="C12368">
        <v>715722</v>
      </c>
      <c r="D12368">
        <v>3106.02</v>
      </c>
      <c r="E12368">
        <v>5</v>
      </c>
      <c r="F12368" s="2">
        <v>44074</v>
      </c>
      <c r="G12368" t="s">
        <v>72</v>
      </c>
      <c r="H12368" s="2">
        <v>44144</v>
      </c>
      <c r="I12368" s="2">
        <f t="shared" si="772"/>
        <v>44165</v>
      </c>
      <c r="J12368" s="4">
        <f t="shared" si="773"/>
        <v>21</v>
      </c>
      <c r="K12368" s="4">
        <f t="shared" si="774"/>
        <v>11</v>
      </c>
      <c r="L12368" s="4">
        <f t="shared" si="775"/>
        <v>14925.840000000002</v>
      </c>
    </row>
    <row r="12369" spans="2:12" x14ac:dyDescent="0.3">
      <c r="B12369" t="s">
        <v>6</v>
      </c>
      <c r="C12369">
        <v>716196</v>
      </c>
      <c r="D12369">
        <v>1218.48</v>
      </c>
      <c r="E12369">
        <v>1</v>
      </c>
      <c r="F12369" s="2">
        <v>44067</v>
      </c>
      <c r="G12369" t="s">
        <v>210</v>
      </c>
      <c r="H12369" s="2">
        <v>44067</v>
      </c>
      <c r="I12369" s="2">
        <f t="shared" si="772"/>
        <v>44165</v>
      </c>
      <c r="J12369" s="4">
        <f t="shared" si="773"/>
        <v>98</v>
      </c>
      <c r="K12369" s="4">
        <f t="shared" si="774"/>
        <v>6</v>
      </c>
      <c r="L12369" s="4">
        <f t="shared" si="775"/>
        <v>8149.02</v>
      </c>
    </row>
    <row r="12370" spans="2:12" x14ac:dyDescent="0.3">
      <c r="B12370" t="s">
        <v>6</v>
      </c>
      <c r="C12370">
        <v>718086</v>
      </c>
      <c r="D12370">
        <v>6092.46</v>
      </c>
      <c r="E12370">
        <v>5</v>
      </c>
      <c r="F12370" s="2">
        <v>44053</v>
      </c>
      <c r="G12370" t="s">
        <v>211</v>
      </c>
      <c r="H12370" s="2">
        <v>44165</v>
      </c>
      <c r="I12370" s="2">
        <f t="shared" si="772"/>
        <v>44165</v>
      </c>
      <c r="J12370" s="4">
        <f t="shared" si="773"/>
        <v>0</v>
      </c>
      <c r="K12370" s="4">
        <f t="shared" si="774"/>
        <v>66</v>
      </c>
      <c r="L12370" s="4">
        <f t="shared" si="775"/>
        <v>235780.14000000004</v>
      </c>
    </row>
    <row r="12371" spans="2:12" x14ac:dyDescent="0.3">
      <c r="B12371" t="s">
        <v>6</v>
      </c>
      <c r="C12371">
        <v>718086</v>
      </c>
      <c r="D12371">
        <v>2437.02</v>
      </c>
      <c r="E12371">
        <v>2</v>
      </c>
      <c r="F12371" s="2">
        <v>44067</v>
      </c>
      <c r="G12371" t="s">
        <v>211</v>
      </c>
      <c r="H12371" s="2">
        <v>44165</v>
      </c>
      <c r="I12371" s="2">
        <f t="shared" si="772"/>
        <v>44165</v>
      </c>
      <c r="J12371" s="4">
        <f t="shared" si="773"/>
        <v>0</v>
      </c>
      <c r="K12371" s="4">
        <f t="shared" si="774"/>
        <v>66</v>
      </c>
      <c r="L12371" s="4">
        <f t="shared" si="775"/>
        <v>235780.14000000004</v>
      </c>
    </row>
    <row r="12372" spans="2:12" x14ac:dyDescent="0.3">
      <c r="B12372" t="s">
        <v>6</v>
      </c>
      <c r="C12372">
        <v>718086</v>
      </c>
      <c r="D12372">
        <v>1218.48</v>
      </c>
      <c r="E12372">
        <v>1</v>
      </c>
      <c r="F12372" s="2">
        <v>44074</v>
      </c>
      <c r="G12372" t="s">
        <v>211</v>
      </c>
      <c r="H12372" s="2">
        <v>44165</v>
      </c>
      <c r="I12372" s="2">
        <f t="shared" si="772"/>
        <v>44165</v>
      </c>
      <c r="J12372" s="4">
        <f t="shared" si="773"/>
        <v>0</v>
      </c>
      <c r="K12372" s="4">
        <f t="shared" si="774"/>
        <v>66</v>
      </c>
      <c r="L12372" s="4">
        <f t="shared" si="775"/>
        <v>235780.14000000004</v>
      </c>
    </row>
    <row r="12373" spans="2:12" x14ac:dyDescent="0.3">
      <c r="B12373" t="s">
        <v>6</v>
      </c>
      <c r="C12373">
        <v>718086</v>
      </c>
      <c r="D12373">
        <v>1218.48</v>
      </c>
      <c r="E12373">
        <v>1</v>
      </c>
      <c r="F12373" s="2">
        <v>44081</v>
      </c>
      <c r="G12373" t="s">
        <v>211</v>
      </c>
      <c r="H12373" s="2">
        <v>44165</v>
      </c>
      <c r="I12373" s="2">
        <f t="shared" si="772"/>
        <v>44165</v>
      </c>
      <c r="J12373" s="4">
        <f t="shared" si="773"/>
        <v>0</v>
      </c>
      <c r="K12373" s="4">
        <f t="shared" si="774"/>
        <v>66</v>
      </c>
      <c r="L12373" s="4">
        <f t="shared" si="775"/>
        <v>235780.14000000004</v>
      </c>
    </row>
    <row r="12374" spans="2:12" x14ac:dyDescent="0.3">
      <c r="B12374" t="s">
        <v>6</v>
      </c>
      <c r="C12374">
        <v>718152</v>
      </c>
      <c r="D12374">
        <v>1242.42</v>
      </c>
      <c r="E12374">
        <v>2</v>
      </c>
      <c r="F12374" s="2">
        <v>44074</v>
      </c>
      <c r="G12374" t="s">
        <v>37</v>
      </c>
      <c r="H12374" s="2">
        <v>44165</v>
      </c>
      <c r="I12374" s="2">
        <f t="shared" si="772"/>
        <v>44165</v>
      </c>
      <c r="J12374" s="4">
        <f t="shared" si="773"/>
        <v>0</v>
      </c>
      <c r="K12374" s="4">
        <f t="shared" si="774"/>
        <v>327</v>
      </c>
      <c r="L12374" s="4">
        <f t="shared" si="775"/>
        <v>386034.60000000044</v>
      </c>
    </row>
    <row r="12375" spans="2:12" x14ac:dyDescent="0.3">
      <c r="B12375" t="s">
        <v>6</v>
      </c>
      <c r="C12375">
        <v>718152</v>
      </c>
      <c r="D12375">
        <v>273.36</v>
      </c>
      <c r="E12375">
        <v>1</v>
      </c>
      <c r="F12375" s="2">
        <v>44060</v>
      </c>
      <c r="G12375" t="s">
        <v>37</v>
      </c>
      <c r="H12375" s="2">
        <v>44165</v>
      </c>
      <c r="I12375" s="2">
        <f t="shared" si="772"/>
        <v>44165</v>
      </c>
      <c r="J12375" s="4">
        <f t="shared" si="773"/>
        <v>0</v>
      </c>
      <c r="K12375" s="4">
        <f t="shared" si="774"/>
        <v>327</v>
      </c>
      <c r="L12375" s="4">
        <f t="shared" si="775"/>
        <v>386034.60000000044</v>
      </c>
    </row>
    <row r="12376" spans="2:12" x14ac:dyDescent="0.3">
      <c r="B12376" t="s">
        <v>6</v>
      </c>
      <c r="C12376">
        <v>718152</v>
      </c>
      <c r="D12376">
        <v>273.36</v>
      </c>
      <c r="E12376">
        <v>1</v>
      </c>
      <c r="F12376" s="2">
        <v>44074</v>
      </c>
      <c r="G12376" t="s">
        <v>37</v>
      </c>
      <c r="H12376" s="2">
        <v>44165</v>
      </c>
      <c r="I12376" s="2">
        <f t="shared" si="772"/>
        <v>44165</v>
      </c>
      <c r="J12376" s="4">
        <f t="shared" si="773"/>
        <v>0</v>
      </c>
      <c r="K12376" s="4">
        <f t="shared" si="774"/>
        <v>327</v>
      </c>
      <c r="L12376" s="4">
        <f t="shared" si="775"/>
        <v>386034.60000000044</v>
      </c>
    </row>
    <row r="12377" spans="2:12" x14ac:dyDescent="0.3">
      <c r="B12377" t="s">
        <v>6</v>
      </c>
      <c r="C12377">
        <v>718152</v>
      </c>
      <c r="D12377">
        <v>1218.48</v>
      </c>
      <c r="E12377">
        <v>1</v>
      </c>
      <c r="F12377" s="2">
        <v>44081</v>
      </c>
      <c r="G12377" t="s">
        <v>37</v>
      </c>
      <c r="H12377" s="2">
        <v>44165</v>
      </c>
      <c r="I12377" s="2">
        <f t="shared" si="772"/>
        <v>44165</v>
      </c>
      <c r="J12377" s="4">
        <f t="shared" si="773"/>
        <v>0</v>
      </c>
      <c r="K12377" s="4">
        <f t="shared" si="774"/>
        <v>327</v>
      </c>
      <c r="L12377" s="4">
        <f t="shared" si="775"/>
        <v>386034.60000000044</v>
      </c>
    </row>
    <row r="12378" spans="2:12" x14ac:dyDescent="0.3">
      <c r="B12378" t="s">
        <v>6</v>
      </c>
      <c r="C12378">
        <v>719022</v>
      </c>
      <c r="D12378">
        <v>1218.48</v>
      </c>
      <c r="E12378">
        <v>1</v>
      </c>
      <c r="F12378" s="2">
        <v>44067</v>
      </c>
      <c r="G12378" t="s">
        <v>166</v>
      </c>
      <c r="H12378" s="2">
        <v>44165</v>
      </c>
      <c r="I12378" s="2">
        <f t="shared" si="772"/>
        <v>44165</v>
      </c>
      <c r="J12378" s="4">
        <f t="shared" si="773"/>
        <v>0</v>
      </c>
      <c r="K12378" s="4">
        <f t="shared" si="774"/>
        <v>96</v>
      </c>
      <c r="L12378" s="4">
        <f t="shared" si="775"/>
        <v>46850.639999999992</v>
      </c>
    </row>
    <row r="12379" spans="2:12" x14ac:dyDescent="0.3">
      <c r="B12379" t="s">
        <v>6</v>
      </c>
      <c r="C12379">
        <v>719166</v>
      </c>
      <c r="D12379">
        <v>596.4</v>
      </c>
      <c r="E12379">
        <v>1</v>
      </c>
      <c r="F12379" s="2">
        <v>44074</v>
      </c>
      <c r="G12379" t="s">
        <v>626</v>
      </c>
      <c r="H12379" s="2">
        <v>44074</v>
      </c>
      <c r="I12379" s="2">
        <f t="shared" si="772"/>
        <v>44165</v>
      </c>
      <c r="J12379" s="4">
        <f t="shared" si="773"/>
        <v>91</v>
      </c>
      <c r="K12379" s="4">
        <f t="shared" si="774"/>
        <v>3</v>
      </c>
      <c r="L12379" s="4">
        <f t="shared" si="775"/>
        <v>2648.34</v>
      </c>
    </row>
    <row r="12380" spans="2:12" x14ac:dyDescent="0.3">
      <c r="B12380" t="s">
        <v>6</v>
      </c>
      <c r="C12380">
        <v>720672</v>
      </c>
      <c r="D12380">
        <v>1218.48</v>
      </c>
      <c r="E12380">
        <v>1</v>
      </c>
      <c r="F12380" s="2">
        <v>44074</v>
      </c>
      <c r="G12380" t="s">
        <v>559</v>
      </c>
      <c r="H12380" s="2">
        <v>44074</v>
      </c>
      <c r="I12380" s="2">
        <f t="shared" si="772"/>
        <v>44165</v>
      </c>
      <c r="J12380" s="4">
        <f t="shared" si="773"/>
        <v>91</v>
      </c>
      <c r="K12380" s="4">
        <f t="shared" si="774"/>
        <v>5</v>
      </c>
      <c r="L12380" s="4">
        <f t="shared" si="775"/>
        <v>13130.34</v>
      </c>
    </row>
    <row r="12381" spans="2:12" x14ac:dyDescent="0.3">
      <c r="B12381" t="s">
        <v>6</v>
      </c>
      <c r="C12381">
        <v>721512</v>
      </c>
      <c r="D12381">
        <v>820.02</v>
      </c>
      <c r="E12381">
        <v>3</v>
      </c>
      <c r="F12381" s="2">
        <v>44053</v>
      </c>
      <c r="G12381" t="s">
        <v>214</v>
      </c>
      <c r="H12381" s="2">
        <v>44137</v>
      </c>
      <c r="I12381" s="2">
        <f t="shared" si="772"/>
        <v>44165</v>
      </c>
      <c r="J12381" s="4">
        <f t="shared" si="773"/>
        <v>28</v>
      </c>
      <c r="K12381" s="4">
        <f t="shared" si="774"/>
        <v>41</v>
      </c>
      <c r="L12381" s="4">
        <f t="shared" si="775"/>
        <v>15719.520000000004</v>
      </c>
    </row>
    <row r="12382" spans="2:12" x14ac:dyDescent="0.3">
      <c r="B12382" t="s">
        <v>6</v>
      </c>
      <c r="C12382">
        <v>721512</v>
      </c>
      <c r="D12382">
        <v>273.36</v>
      </c>
      <c r="E12382">
        <v>1</v>
      </c>
      <c r="F12382" s="2">
        <v>44060</v>
      </c>
      <c r="G12382" t="s">
        <v>214</v>
      </c>
      <c r="H12382" s="2">
        <v>44137</v>
      </c>
      <c r="I12382" s="2">
        <f t="shared" si="772"/>
        <v>44165</v>
      </c>
      <c r="J12382" s="4">
        <f t="shared" si="773"/>
        <v>28</v>
      </c>
      <c r="K12382" s="4">
        <f t="shared" si="774"/>
        <v>41</v>
      </c>
      <c r="L12382" s="4">
        <f t="shared" si="775"/>
        <v>15719.520000000004</v>
      </c>
    </row>
    <row r="12383" spans="2:12" x14ac:dyDescent="0.3">
      <c r="B12383" t="s">
        <v>6</v>
      </c>
      <c r="C12383">
        <v>721512</v>
      </c>
      <c r="D12383">
        <v>273.36</v>
      </c>
      <c r="E12383">
        <v>1</v>
      </c>
      <c r="F12383" s="2">
        <v>44074</v>
      </c>
      <c r="G12383" t="s">
        <v>214</v>
      </c>
      <c r="H12383" s="2">
        <v>44137</v>
      </c>
      <c r="I12383" s="2">
        <f t="shared" si="772"/>
        <v>44165</v>
      </c>
      <c r="J12383" s="4">
        <f t="shared" si="773"/>
        <v>28</v>
      </c>
      <c r="K12383" s="4">
        <f t="shared" si="774"/>
        <v>41</v>
      </c>
      <c r="L12383" s="4">
        <f t="shared" si="775"/>
        <v>15719.520000000004</v>
      </c>
    </row>
    <row r="12384" spans="2:12" x14ac:dyDescent="0.3">
      <c r="B12384" t="s">
        <v>6</v>
      </c>
      <c r="C12384">
        <v>723390</v>
      </c>
      <c r="D12384">
        <v>1863.6</v>
      </c>
      <c r="E12384">
        <v>3</v>
      </c>
      <c r="F12384" s="2">
        <v>44067</v>
      </c>
      <c r="G12384" t="s">
        <v>90</v>
      </c>
      <c r="H12384" s="2">
        <v>44158</v>
      </c>
      <c r="I12384" s="2">
        <f t="shared" si="772"/>
        <v>44165</v>
      </c>
      <c r="J12384" s="4">
        <f t="shared" si="773"/>
        <v>7</v>
      </c>
      <c r="K12384" s="4">
        <f t="shared" si="774"/>
        <v>67</v>
      </c>
      <c r="L12384" s="4">
        <f t="shared" si="775"/>
        <v>92243.51999999999</v>
      </c>
    </row>
    <row r="12385" spans="2:12" x14ac:dyDescent="0.3">
      <c r="B12385" t="s">
        <v>6</v>
      </c>
      <c r="C12385">
        <v>723390</v>
      </c>
      <c r="D12385">
        <v>820.02</v>
      </c>
      <c r="E12385">
        <v>3</v>
      </c>
      <c r="F12385" s="2">
        <v>44067</v>
      </c>
      <c r="G12385" t="s">
        <v>90</v>
      </c>
      <c r="H12385" s="2">
        <v>44158</v>
      </c>
      <c r="I12385" s="2">
        <f t="shared" si="772"/>
        <v>44165</v>
      </c>
      <c r="J12385" s="4">
        <f t="shared" si="773"/>
        <v>7</v>
      </c>
      <c r="K12385" s="4">
        <f t="shared" si="774"/>
        <v>67</v>
      </c>
      <c r="L12385" s="4">
        <f t="shared" si="775"/>
        <v>92243.51999999999</v>
      </c>
    </row>
    <row r="12386" spans="2:12" x14ac:dyDescent="0.3">
      <c r="B12386" t="s">
        <v>6</v>
      </c>
      <c r="C12386">
        <v>723552</v>
      </c>
      <c r="D12386">
        <v>1218.48</v>
      </c>
      <c r="E12386">
        <v>1</v>
      </c>
      <c r="F12386" s="2">
        <v>44053</v>
      </c>
      <c r="G12386" t="s">
        <v>339</v>
      </c>
      <c r="H12386" s="2">
        <v>44053</v>
      </c>
      <c r="I12386" s="2">
        <f t="shared" si="772"/>
        <v>44165</v>
      </c>
      <c r="J12386" s="4">
        <f t="shared" si="773"/>
        <v>112</v>
      </c>
      <c r="K12386" s="4">
        <f t="shared" si="774"/>
        <v>10</v>
      </c>
      <c r="L12386" s="4">
        <f t="shared" si="775"/>
        <v>12672.599999999999</v>
      </c>
    </row>
    <row r="12387" spans="2:12" x14ac:dyDescent="0.3">
      <c r="B12387" t="s">
        <v>6</v>
      </c>
      <c r="C12387">
        <v>724974</v>
      </c>
      <c r="D12387">
        <v>1242.42</v>
      </c>
      <c r="E12387">
        <v>2</v>
      </c>
      <c r="F12387" s="2">
        <v>44053</v>
      </c>
      <c r="G12387" t="s">
        <v>73</v>
      </c>
      <c r="H12387" s="2">
        <v>44165</v>
      </c>
      <c r="I12387" s="2">
        <f t="shared" si="772"/>
        <v>44165</v>
      </c>
      <c r="J12387" s="4">
        <f t="shared" si="773"/>
        <v>0</v>
      </c>
      <c r="K12387" s="4">
        <f t="shared" si="774"/>
        <v>236</v>
      </c>
      <c r="L12387" s="4">
        <f t="shared" si="775"/>
        <v>780258.53999999957</v>
      </c>
    </row>
    <row r="12388" spans="2:12" x14ac:dyDescent="0.3">
      <c r="B12388" t="s">
        <v>6</v>
      </c>
      <c r="C12388">
        <v>724974</v>
      </c>
      <c r="D12388">
        <v>1242.42</v>
      </c>
      <c r="E12388">
        <v>2</v>
      </c>
      <c r="F12388" s="2">
        <v>44060</v>
      </c>
      <c r="G12388" t="s">
        <v>73</v>
      </c>
      <c r="H12388" s="2">
        <v>44165</v>
      </c>
      <c r="I12388" s="2">
        <f t="shared" si="772"/>
        <v>44165</v>
      </c>
      <c r="J12388" s="4">
        <f t="shared" si="773"/>
        <v>0</v>
      </c>
      <c r="K12388" s="4">
        <f t="shared" si="774"/>
        <v>236</v>
      </c>
      <c r="L12388" s="4">
        <f t="shared" si="775"/>
        <v>780258.53999999957</v>
      </c>
    </row>
    <row r="12389" spans="2:12" x14ac:dyDescent="0.3">
      <c r="B12389" t="s">
        <v>6</v>
      </c>
      <c r="C12389">
        <v>724974</v>
      </c>
      <c r="D12389">
        <v>3106.02</v>
      </c>
      <c r="E12389">
        <v>5</v>
      </c>
      <c r="F12389" s="2">
        <v>44067</v>
      </c>
      <c r="G12389" t="s">
        <v>73</v>
      </c>
      <c r="H12389" s="2">
        <v>44165</v>
      </c>
      <c r="I12389" s="2">
        <f t="shared" si="772"/>
        <v>44165</v>
      </c>
      <c r="J12389" s="4">
        <f t="shared" si="773"/>
        <v>0</v>
      </c>
      <c r="K12389" s="4">
        <f t="shared" si="774"/>
        <v>236</v>
      </c>
      <c r="L12389" s="4">
        <f t="shared" si="775"/>
        <v>780258.53999999957</v>
      </c>
    </row>
    <row r="12390" spans="2:12" x14ac:dyDescent="0.3">
      <c r="B12390" t="s">
        <v>6</v>
      </c>
      <c r="C12390">
        <v>724974</v>
      </c>
      <c r="D12390">
        <v>1242.42</v>
      </c>
      <c r="E12390">
        <v>2</v>
      </c>
      <c r="F12390" s="2">
        <v>44074</v>
      </c>
      <c r="G12390" t="s">
        <v>73</v>
      </c>
      <c r="H12390" s="2">
        <v>44165</v>
      </c>
      <c r="I12390" s="2">
        <f t="shared" si="772"/>
        <v>44165</v>
      </c>
      <c r="J12390" s="4">
        <f t="shared" si="773"/>
        <v>0</v>
      </c>
      <c r="K12390" s="4">
        <f t="shared" si="774"/>
        <v>236</v>
      </c>
      <c r="L12390" s="4">
        <f t="shared" si="775"/>
        <v>780258.53999999957</v>
      </c>
    </row>
    <row r="12391" spans="2:12" x14ac:dyDescent="0.3">
      <c r="B12391" t="s">
        <v>6</v>
      </c>
      <c r="C12391">
        <v>724974</v>
      </c>
      <c r="D12391">
        <v>1242.42</v>
      </c>
      <c r="E12391">
        <v>2</v>
      </c>
      <c r="F12391" s="2">
        <v>44081</v>
      </c>
      <c r="G12391" t="s">
        <v>73</v>
      </c>
      <c r="H12391" s="2">
        <v>44165</v>
      </c>
      <c r="I12391" s="2">
        <f t="shared" si="772"/>
        <v>44165</v>
      </c>
      <c r="J12391" s="4">
        <f t="shared" si="773"/>
        <v>0</v>
      </c>
      <c r="K12391" s="4">
        <f t="shared" si="774"/>
        <v>236</v>
      </c>
      <c r="L12391" s="4">
        <f t="shared" si="775"/>
        <v>780258.53999999957</v>
      </c>
    </row>
    <row r="12392" spans="2:12" x14ac:dyDescent="0.3">
      <c r="B12392" t="s">
        <v>6</v>
      </c>
      <c r="C12392">
        <v>724974</v>
      </c>
      <c r="D12392">
        <v>273.36</v>
      </c>
      <c r="E12392">
        <v>1</v>
      </c>
      <c r="F12392" s="2">
        <v>44060</v>
      </c>
      <c r="G12392" t="s">
        <v>73</v>
      </c>
      <c r="H12392" s="2">
        <v>44165</v>
      </c>
      <c r="I12392" s="2">
        <f t="shared" si="772"/>
        <v>44165</v>
      </c>
      <c r="J12392" s="4">
        <f t="shared" si="773"/>
        <v>0</v>
      </c>
      <c r="K12392" s="4">
        <f t="shared" si="774"/>
        <v>236</v>
      </c>
      <c r="L12392" s="4">
        <f t="shared" si="775"/>
        <v>780258.53999999957</v>
      </c>
    </row>
    <row r="12393" spans="2:12" x14ac:dyDescent="0.3">
      <c r="B12393" t="s">
        <v>6</v>
      </c>
      <c r="C12393">
        <v>724974</v>
      </c>
      <c r="D12393">
        <v>273.36</v>
      </c>
      <c r="E12393">
        <v>1</v>
      </c>
      <c r="F12393" s="2">
        <v>44074</v>
      </c>
      <c r="G12393" t="s">
        <v>73</v>
      </c>
      <c r="H12393" s="2">
        <v>44165</v>
      </c>
      <c r="I12393" s="2">
        <f t="shared" si="772"/>
        <v>44165</v>
      </c>
      <c r="J12393" s="4">
        <f t="shared" si="773"/>
        <v>0</v>
      </c>
      <c r="K12393" s="4">
        <f t="shared" si="774"/>
        <v>236</v>
      </c>
      <c r="L12393" s="4">
        <f t="shared" si="775"/>
        <v>780258.53999999957</v>
      </c>
    </row>
    <row r="12394" spans="2:12" x14ac:dyDescent="0.3">
      <c r="B12394" t="s">
        <v>6</v>
      </c>
      <c r="C12394">
        <v>724974</v>
      </c>
      <c r="D12394">
        <v>2437.02</v>
      </c>
      <c r="E12394">
        <v>2</v>
      </c>
      <c r="F12394" s="2">
        <v>44053</v>
      </c>
      <c r="G12394" t="s">
        <v>73</v>
      </c>
      <c r="H12394" s="2">
        <v>44165</v>
      </c>
      <c r="I12394" s="2">
        <f t="shared" si="772"/>
        <v>44165</v>
      </c>
      <c r="J12394" s="4">
        <f t="shared" si="773"/>
        <v>0</v>
      </c>
      <c r="K12394" s="4">
        <f t="shared" si="774"/>
        <v>236</v>
      </c>
      <c r="L12394" s="4">
        <f t="shared" si="775"/>
        <v>780258.53999999957</v>
      </c>
    </row>
    <row r="12395" spans="2:12" x14ac:dyDescent="0.3">
      <c r="B12395" t="s">
        <v>6</v>
      </c>
      <c r="C12395">
        <v>724974</v>
      </c>
      <c r="D12395">
        <v>1218.48</v>
      </c>
      <c r="E12395">
        <v>1</v>
      </c>
      <c r="F12395" s="2">
        <v>44060</v>
      </c>
      <c r="G12395" t="s">
        <v>73</v>
      </c>
      <c r="H12395" s="2">
        <v>44165</v>
      </c>
      <c r="I12395" s="2">
        <f t="shared" si="772"/>
        <v>44165</v>
      </c>
      <c r="J12395" s="4">
        <f t="shared" si="773"/>
        <v>0</v>
      </c>
      <c r="K12395" s="4">
        <f t="shared" si="774"/>
        <v>236</v>
      </c>
      <c r="L12395" s="4">
        <f t="shared" si="775"/>
        <v>780258.53999999957</v>
      </c>
    </row>
    <row r="12396" spans="2:12" x14ac:dyDescent="0.3">
      <c r="B12396" t="s">
        <v>6</v>
      </c>
      <c r="C12396">
        <v>724974</v>
      </c>
      <c r="D12396">
        <v>15840.42</v>
      </c>
      <c r="E12396">
        <v>13</v>
      </c>
      <c r="F12396" s="2">
        <v>44067</v>
      </c>
      <c r="G12396" t="s">
        <v>73</v>
      </c>
      <c r="H12396" s="2">
        <v>44165</v>
      </c>
      <c r="I12396" s="2">
        <f t="shared" si="772"/>
        <v>44165</v>
      </c>
      <c r="J12396" s="4">
        <f t="shared" si="773"/>
        <v>0</v>
      </c>
      <c r="K12396" s="4">
        <f t="shared" si="774"/>
        <v>236</v>
      </c>
      <c r="L12396" s="4">
        <f t="shared" si="775"/>
        <v>780258.53999999957</v>
      </c>
    </row>
    <row r="12397" spans="2:12" x14ac:dyDescent="0.3">
      <c r="B12397" t="s">
        <v>6</v>
      </c>
      <c r="C12397">
        <v>724974</v>
      </c>
      <c r="D12397">
        <v>1218.48</v>
      </c>
      <c r="E12397">
        <v>1</v>
      </c>
      <c r="F12397" s="2">
        <v>44074</v>
      </c>
      <c r="G12397" t="s">
        <v>73</v>
      </c>
      <c r="H12397" s="2">
        <v>44165</v>
      </c>
      <c r="I12397" s="2">
        <f t="shared" si="772"/>
        <v>44165</v>
      </c>
      <c r="J12397" s="4">
        <f t="shared" si="773"/>
        <v>0</v>
      </c>
      <c r="K12397" s="4">
        <f t="shared" si="774"/>
        <v>236</v>
      </c>
      <c r="L12397" s="4">
        <f t="shared" si="775"/>
        <v>780258.53999999957</v>
      </c>
    </row>
    <row r="12398" spans="2:12" x14ac:dyDescent="0.3">
      <c r="B12398" t="s">
        <v>6</v>
      </c>
      <c r="C12398">
        <v>724974</v>
      </c>
      <c r="D12398">
        <v>1218.48</v>
      </c>
      <c r="E12398">
        <v>1</v>
      </c>
      <c r="F12398" s="2">
        <v>44081</v>
      </c>
      <c r="G12398" t="s">
        <v>73</v>
      </c>
      <c r="H12398" s="2">
        <v>44165</v>
      </c>
      <c r="I12398" s="2">
        <f t="shared" si="772"/>
        <v>44165</v>
      </c>
      <c r="J12398" s="4">
        <f t="shared" si="773"/>
        <v>0</v>
      </c>
      <c r="K12398" s="4">
        <f t="shared" si="774"/>
        <v>236</v>
      </c>
      <c r="L12398" s="4">
        <f t="shared" si="775"/>
        <v>780258.53999999957</v>
      </c>
    </row>
    <row r="12399" spans="2:12" x14ac:dyDescent="0.3">
      <c r="B12399" t="s">
        <v>6</v>
      </c>
      <c r="C12399">
        <v>730284</v>
      </c>
      <c r="D12399">
        <v>391.38</v>
      </c>
      <c r="E12399">
        <v>1</v>
      </c>
      <c r="F12399" s="2">
        <v>44060</v>
      </c>
      <c r="G12399" t="s">
        <v>216</v>
      </c>
      <c r="H12399" s="2">
        <v>44137</v>
      </c>
      <c r="I12399" s="2">
        <f t="shared" si="772"/>
        <v>44165</v>
      </c>
      <c r="J12399" s="4">
        <f t="shared" si="773"/>
        <v>28</v>
      </c>
      <c r="K12399" s="4">
        <f t="shared" si="774"/>
        <v>28</v>
      </c>
      <c r="L12399" s="4">
        <f t="shared" si="775"/>
        <v>55795.380000000005</v>
      </c>
    </row>
    <row r="12400" spans="2:12" x14ac:dyDescent="0.3">
      <c r="B12400" t="s">
        <v>6</v>
      </c>
      <c r="C12400">
        <v>757332</v>
      </c>
      <c r="D12400">
        <v>782.82</v>
      </c>
      <c r="E12400">
        <v>2</v>
      </c>
      <c r="F12400" s="2">
        <v>44067</v>
      </c>
      <c r="G12400" t="s">
        <v>67</v>
      </c>
      <c r="H12400" s="2">
        <v>44151</v>
      </c>
      <c r="I12400" s="2">
        <f t="shared" si="772"/>
        <v>44165</v>
      </c>
      <c r="J12400" s="4">
        <f t="shared" si="773"/>
        <v>14</v>
      </c>
      <c r="K12400" s="4">
        <f t="shared" si="774"/>
        <v>86</v>
      </c>
      <c r="L12400" s="4">
        <f t="shared" si="775"/>
        <v>61857.060000000019</v>
      </c>
    </row>
    <row r="12401" spans="2:12" x14ac:dyDescent="0.3">
      <c r="B12401" t="s">
        <v>6</v>
      </c>
      <c r="C12401">
        <v>757332</v>
      </c>
      <c r="D12401">
        <v>621.17999999999995</v>
      </c>
      <c r="E12401">
        <v>1</v>
      </c>
      <c r="F12401" s="2">
        <v>44060</v>
      </c>
      <c r="G12401" t="s">
        <v>67</v>
      </c>
      <c r="H12401" s="2">
        <v>44151</v>
      </c>
      <c r="I12401" s="2">
        <f t="shared" si="772"/>
        <v>44165</v>
      </c>
      <c r="J12401" s="4">
        <f t="shared" si="773"/>
        <v>14</v>
      </c>
      <c r="K12401" s="4">
        <f t="shared" si="774"/>
        <v>86</v>
      </c>
      <c r="L12401" s="4">
        <f t="shared" si="775"/>
        <v>61857.060000000019</v>
      </c>
    </row>
    <row r="12402" spans="2:12" x14ac:dyDescent="0.3">
      <c r="B12402" t="s">
        <v>6</v>
      </c>
      <c r="C12402">
        <v>757332</v>
      </c>
      <c r="D12402">
        <v>273.36</v>
      </c>
      <c r="E12402">
        <v>1</v>
      </c>
      <c r="F12402" s="2">
        <v>44060</v>
      </c>
      <c r="G12402" t="s">
        <v>67</v>
      </c>
      <c r="H12402" s="2">
        <v>44151</v>
      </c>
      <c r="I12402" s="2">
        <f t="shared" si="772"/>
        <v>44165</v>
      </c>
      <c r="J12402" s="4">
        <f t="shared" si="773"/>
        <v>14</v>
      </c>
      <c r="K12402" s="4">
        <f t="shared" si="774"/>
        <v>86</v>
      </c>
      <c r="L12402" s="4">
        <f t="shared" si="775"/>
        <v>61857.060000000019</v>
      </c>
    </row>
    <row r="12403" spans="2:12" x14ac:dyDescent="0.3">
      <c r="B12403" t="s">
        <v>6</v>
      </c>
      <c r="C12403">
        <v>757332</v>
      </c>
      <c r="D12403">
        <v>273.36</v>
      </c>
      <c r="E12403">
        <v>1</v>
      </c>
      <c r="F12403" s="2">
        <v>44067</v>
      </c>
      <c r="G12403" t="s">
        <v>67</v>
      </c>
      <c r="H12403" s="2">
        <v>44151</v>
      </c>
      <c r="I12403" s="2">
        <f t="shared" si="772"/>
        <v>44165</v>
      </c>
      <c r="J12403" s="4">
        <f t="shared" si="773"/>
        <v>14</v>
      </c>
      <c r="K12403" s="4">
        <f t="shared" si="774"/>
        <v>86</v>
      </c>
      <c r="L12403" s="4">
        <f t="shared" si="775"/>
        <v>61857.060000000019</v>
      </c>
    </row>
    <row r="12404" spans="2:12" x14ac:dyDescent="0.3">
      <c r="B12404" t="s">
        <v>6</v>
      </c>
      <c r="C12404">
        <v>763782</v>
      </c>
      <c r="D12404">
        <v>621.17999999999995</v>
      </c>
      <c r="E12404">
        <v>1</v>
      </c>
      <c r="F12404" s="2">
        <v>44067</v>
      </c>
      <c r="G12404" t="s">
        <v>217</v>
      </c>
      <c r="H12404" s="2">
        <v>44165</v>
      </c>
      <c r="I12404" s="2">
        <f t="shared" si="772"/>
        <v>44165</v>
      </c>
      <c r="J12404" s="4">
        <f t="shared" si="773"/>
        <v>0</v>
      </c>
      <c r="K12404" s="4">
        <f t="shared" si="774"/>
        <v>73</v>
      </c>
      <c r="L12404" s="4">
        <f t="shared" si="775"/>
        <v>125895.35999999994</v>
      </c>
    </row>
    <row r="12405" spans="2:12" x14ac:dyDescent="0.3">
      <c r="B12405" t="s">
        <v>6</v>
      </c>
      <c r="C12405">
        <v>765942</v>
      </c>
      <c r="D12405">
        <v>1031.22</v>
      </c>
      <c r="E12405">
        <v>1</v>
      </c>
      <c r="F12405" s="2">
        <v>44053</v>
      </c>
      <c r="G12405" t="s">
        <v>218</v>
      </c>
      <c r="H12405" s="2">
        <v>44158</v>
      </c>
      <c r="I12405" s="2">
        <f t="shared" si="772"/>
        <v>44165</v>
      </c>
      <c r="J12405" s="4">
        <f t="shared" si="773"/>
        <v>7</v>
      </c>
      <c r="K12405" s="4">
        <f t="shared" si="774"/>
        <v>45</v>
      </c>
      <c r="L12405" s="4">
        <f t="shared" si="775"/>
        <v>86364.959999999977</v>
      </c>
    </row>
    <row r="12406" spans="2:12" x14ac:dyDescent="0.3">
      <c r="B12406" t="s">
        <v>6</v>
      </c>
      <c r="C12406">
        <v>765978</v>
      </c>
      <c r="D12406">
        <v>6092.58</v>
      </c>
      <c r="E12406">
        <v>5</v>
      </c>
      <c r="F12406" s="2">
        <v>44074</v>
      </c>
      <c r="G12406" t="s">
        <v>522</v>
      </c>
      <c r="H12406" s="2">
        <v>44074</v>
      </c>
      <c r="I12406" s="2">
        <f t="shared" si="772"/>
        <v>44165</v>
      </c>
      <c r="J12406" s="4">
        <f t="shared" si="773"/>
        <v>91</v>
      </c>
      <c r="K12406" s="4">
        <f t="shared" si="774"/>
        <v>6</v>
      </c>
      <c r="L12406" s="4">
        <f t="shared" si="775"/>
        <v>33320.76</v>
      </c>
    </row>
    <row r="12407" spans="2:12" x14ac:dyDescent="0.3">
      <c r="B12407" t="s">
        <v>6</v>
      </c>
      <c r="C12407">
        <v>766104</v>
      </c>
      <c r="D12407">
        <v>1218.48</v>
      </c>
      <c r="E12407">
        <v>1</v>
      </c>
      <c r="F12407" s="2">
        <v>44074</v>
      </c>
      <c r="G12407" t="s">
        <v>458</v>
      </c>
      <c r="H12407" s="2">
        <v>44158</v>
      </c>
      <c r="I12407" s="2">
        <f t="shared" si="772"/>
        <v>44165</v>
      </c>
      <c r="J12407" s="4">
        <f t="shared" si="773"/>
        <v>7</v>
      </c>
      <c r="K12407" s="4">
        <f t="shared" si="774"/>
        <v>7</v>
      </c>
      <c r="L12407" s="4">
        <f t="shared" si="775"/>
        <v>18386.400000000001</v>
      </c>
    </row>
    <row r="12408" spans="2:12" x14ac:dyDescent="0.3">
      <c r="B12408" t="s">
        <v>6</v>
      </c>
      <c r="C12408">
        <v>776202</v>
      </c>
      <c r="D12408">
        <v>391.38</v>
      </c>
      <c r="E12408">
        <v>1</v>
      </c>
      <c r="F12408" s="2">
        <v>44053</v>
      </c>
      <c r="G12408" t="s">
        <v>219</v>
      </c>
      <c r="H12408" s="2">
        <v>44151</v>
      </c>
      <c r="I12408" s="2">
        <f t="shared" si="772"/>
        <v>44165</v>
      </c>
      <c r="J12408" s="4">
        <f t="shared" si="773"/>
        <v>14</v>
      </c>
      <c r="K12408" s="4">
        <f t="shared" si="774"/>
        <v>40</v>
      </c>
      <c r="L12408" s="4">
        <f t="shared" si="775"/>
        <v>36997.44000000001</v>
      </c>
    </row>
    <row r="12409" spans="2:12" x14ac:dyDescent="0.3">
      <c r="B12409" t="s">
        <v>6</v>
      </c>
      <c r="C12409">
        <v>776202</v>
      </c>
      <c r="D12409">
        <v>391.38</v>
      </c>
      <c r="E12409">
        <v>1</v>
      </c>
      <c r="F12409" s="2">
        <v>44074</v>
      </c>
      <c r="G12409" t="s">
        <v>219</v>
      </c>
      <c r="H12409" s="2">
        <v>44151</v>
      </c>
      <c r="I12409" s="2">
        <f t="shared" si="772"/>
        <v>44165</v>
      </c>
      <c r="J12409" s="4">
        <f t="shared" si="773"/>
        <v>14</v>
      </c>
      <c r="K12409" s="4">
        <f t="shared" si="774"/>
        <v>40</v>
      </c>
      <c r="L12409" s="4">
        <f t="shared" si="775"/>
        <v>36997.44000000001</v>
      </c>
    </row>
    <row r="12410" spans="2:12" x14ac:dyDescent="0.3">
      <c r="B12410" t="s">
        <v>6</v>
      </c>
      <c r="C12410">
        <v>776202</v>
      </c>
      <c r="D12410">
        <v>1218.48</v>
      </c>
      <c r="E12410">
        <v>1</v>
      </c>
      <c r="F12410" s="2">
        <v>44074</v>
      </c>
      <c r="G12410" t="s">
        <v>219</v>
      </c>
      <c r="H12410" s="2">
        <v>44151</v>
      </c>
      <c r="I12410" s="2">
        <f t="shared" si="772"/>
        <v>44165</v>
      </c>
      <c r="J12410" s="4">
        <f t="shared" si="773"/>
        <v>14</v>
      </c>
      <c r="K12410" s="4">
        <f t="shared" si="774"/>
        <v>40</v>
      </c>
      <c r="L12410" s="4">
        <f t="shared" si="775"/>
        <v>36997.44000000001</v>
      </c>
    </row>
    <row r="12411" spans="2:12" x14ac:dyDescent="0.3">
      <c r="B12411" t="s">
        <v>6</v>
      </c>
      <c r="C12411">
        <v>776202</v>
      </c>
      <c r="D12411">
        <v>1218.48</v>
      </c>
      <c r="E12411">
        <v>1</v>
      </c>
      <c r="F12411" s="2">
        <v>44081</v>
      </c>
      <c r="G12411" t="s">
        <v>219</v>
      </c>
      <c r="H12411" s="2">
        <v>44151</v>
      </c>
      <c r="I12411" s="2">
        <f t="shared" si="772"/>
        <v>44165</v>
      </c>
      <c r="J12411" s="4">
        <f t="shared" si="773"/>
        <v>14</v>
      </c>
      <c r="K12411" s="4">
        <f t="shared" si="774"/>
        <v>40</v>
      </c>
      <c r="L12411" s="4">
        <f t="shared" si="775"/>
        <v>36997.44000000001</v>
      </c>
    </row>
    <row r="12412" spans="2:12" x14ac:dyDescent="0.3">
      <c r="B12412" t="s">
        <v>6</v>
      </c>
      <c r="C12412">
        <v>777906</v>
      </c>
      <c r="D12412">
        <v>391.38</v>
      </c>
      <c r="E12412">
        <v>1</v>
      </c>
      <c r="F12412" s="2">
        <v>44060</v>
      </c>
      <c r="G12412" t="s">
        <v>172</v>
      </c>
      <c r="H12412" s="2">
        <v>44144</v>
      </c>
      <c r="I12412" s="2">
        <f t="shared" si="772"/>
        <v>44165</v>
      </c>
      <c r="J12412" s="4">
        <f t="shared" si="773"/>
        <v>21</v>
      </c>
      <c r="K12412" s="4">
        <f t="shared" si="774"/>
        <v>76</v>
      </c>
      <c r="L12412" s="4">
        <f t="shared" si="775"/>
        <v>80430.12000000001</v>
      </c>
    </row>
    <row r="12413" spans="2:12" x14ac:dyDescent="0.3">
      <c r="B12413" t="s">
        <v>6</v>
      </c>
      <c r="C12413">
        <v>777906</v>
      </c>
      <c r="D12413">
        <v>391.38</v>
      </c>
      <c r="E12413">
        <v>1</v>
      </c>
      <c r="F12413" s="2">
        <v>44067</v>
      </c>
      <c r="G12413" t="s">
        <v>172</v>
      </c>
      <c r="H12413" s="2">
        <v>44144</v>
      </c>
      <c r="I12413" s="2">
        <f t="shared" si="772"/>
        <v>44165</v>
      </c>
      <c r="J12413" s="4">
        <f t="shared" si="773"/>
        <v>21</v>
      </c>
      <c r="K12413" s="4">
        <f t="shared" si="774"/>
        <v>76</v>
      </c>
      <c r="L12413" s="4">
        <f t="shared" si="775"/>
        <v>80430.12000000001</v>
      </c>
    </row>
    <row r="12414" spans="2:12" x14ac:dyDescent="0.3">
      <c r="B12414" t="s">
        <v>6</v>
      </c>
      <c r="C12414">
        <v>777906</v>
      </c>
      <c r="D12414">
        <v>1242.42</v>
      </c>
      <c r="E12414">
        <v>2</v>
      </c>
      <c r="F12414" s="2">
        <v>44053</v>
      </c>
      <c r="G12414" t="s">
        <v>172</v>
      </c>
      <c r="H12414" s="2">
        <v>44144</v>
      </c>
      <c r="I12414" s="2">
        <f t="shared" si="772"/>
        <v>44165</v>
      </c>
      <c r="J12414" s="4">
        <f t="shared" si="773"/>
        <v>21</v>
      </c>
      <c r="K12414" s="4">
        <f t="shared" si="774"/>
        <v>76</v>
      </c>
      <c r="L12414" s="4">
        <f t="shared" si="775"/>
        <v>80430.12000000001</v>
      </c>
    </row>
    <row r="12415" spans="2:12" x14ac:dyDescent="0.3">
      <c r="B12415" t="s">
        <v>6</v>
      </c>
      <c r="C12415">
        <v>777906</v>
      </c>
      <c r="D12415">
        <v>1242.42</v>
      </c>
      <c r="E12415">
        <v>2</v>
      </c>
      <c r="F12415" s="2">
        <v>44060</v>
      </c>
      <c r="G12415" t="s">
        <v>172</v>
      </c>
      <c r="H12415" s="2">
        <v>44144</v>
      </c>
      <c r="I12415" s="2">
        <f t="shared" si="772"/>
        <v>44165</v>
      </c>
      <c r="J12415" s="4">
        <f t="shared" si="773"/>
        <v>21</v>
      </c>
      <c r="K12415" s="4">
        <f t="shared" si="774"/>
        <v>76</v>
      </c>
      <c r="L12415" s="4">
        <f t="shared" si="775"/>
        <v>80430.12000000001</v>
      </c>
    </row>
    <row r="12416" spans="2:12" x14ac:dyDescent="0.3">
      <c r="B12416" t="s">
        <v>6</v>
      </c>
      <c r="C12416">
        <v>777906</v>
      </c>
      <c r="D12416">
        <v>1242.42</v>
      </c>
      <c r="E12416">
        <v>2</v>
      </c>
      <c r="F12416" s="2">
        <v>44067</v>
      </c>
      <c r="G12416" t="s">
        <v>172</v>
      </c>
      <c r="H12416" s="2">
        <v>44144</v>
      </c>
      <c r="I12416" s="2">
        <f t="shared" si="772"/>
        <v>44165</v>
      </c>
      <c r="J12416" s="4">
        <f t="shared" si="773"/>
        <v>21</v>
      </c>
      <c r="K12416" s="4">
        <f t="shared" si="774"/>
        <v>76</v>
      </c>
      <c r="L12416" s="4">
        <f t="shared" si="775"/>
        <v>80430.12000000001</v>
      </c>
    </row>
    <row r="12417" spans="2:12" x14ac:dyDescent="0.3">
      <c r="B12417" t="s">
        <v>6</v>
      </c>
      <c r="C12417">
        <v>794808</v>
      </c>
      <c r="D12417">
        <v>1218.48</v>
      </c>
      <c r="E12417">
        <v>1</v>
      </c>
      <c r="F12417" s="2">
        <v>44074</v>
      </c>
      <c r="G12417" t="s">
        <v>91</v>
      </c>
      <c r="H12417" s="2">
        <v>44095</v>
      </c>
      <c r="I12417" s="2">
        <f t="shared" si="772"/>
        <v>44165</v>
      </c>
      <c r="J12417" s="4">
        <f t="shared" si="773"/>
        <v>70</v>
      </c>
      <c r="K12417" s="4">
        <f t="shared" si="774"/>
        <v>7</v>
      </c>
      <c r="L12417" s="4">
        <f t="shared" si="775"/>
        <v>4495.4400000000005</v>
      </c>
    </row>
    <row r="12418" spans="2:12" x14ac:dyDescent="0.3">
      <c r="B12418" t="s">
        <v>6</v>
      </c>
      <c r="C12418">
        <v>795876</v>
      </c>
      <c r="D12418">
        <v>621.17999999999995</v>
      </c>
      <c r="E12418">
        <v>1</v>
      </c>
      <c r="F12418" s="2">
        <v>44067</v>
      </c>
      <c r="G12418" t="s">
        <v>31</v>
      </c>
      <c r="H12418" s="2">
        <v>44158</v>
      </c>
      <c r="I12418" s="2">
        <f t="shared" si="772"/>
        <v>44165</v>
      </c>
      <c r="J12418" s="4">
        <f t="shared" si="773"/>
        <v>7</v>
      </c>
      <c r="K12418" s="4">
        <f t="shared" si="774"/>
        <v>40</v>
      </c>
      <c r="L12418" s="4">
        <f t="shared" si="775"/>
        <v>31108.44</v>
      </c>
    </row>
    <row r="12419" spans="2:12" x14ac:dyDescent="0.3">
      <c r="B12419" t="s">
        <v>6</v>
      </c>
      <c r="C12419">
        <v>809172</v>
      </c>
      <c r="D12419">
        <v>782.82</v>
      </c>
      <c r="E12419">
        <v>2</v>
      </c>
      <c r="F12419" s="2">
        <v>44060</v>
      </c>
      <c r="G12419" t="s">
        <v>629</v>
      </c>
      <c r="H12419" s="2">
        <v>44165</v>
      </c>
      <c r="I12419" s="2">
        <f t="shared" ref="I12419:I12482" si="776">MAX($F$2:$F$14451)</f>
        <v>44165</v>
      </c>
      <c r="J12419" s="4">
        <f t="shared" ref="J12419:J12482" si="777">DATEDIF(H12419,I12419,"d")</f>
        <v>0</v>
      </c>
      <c r="K12419" s="4">
        <f t="shared" ref="K12419:K12482" si="778">COUNTIF($G:$G,G12419)</f>
        <v>88</v>
      </c>
      <c r="L12419" s="4">
        <f t="shared" ref="L12419:L12482" si="779">SUMIF($G:$G,G12419,$D:$D)</f>
        <v>144316.56000000006</v>
      </c>
    </row>
    <row r="12420" spans="2:12" x14ac:dyDescent="0.3">
      <c r="B12420" t="s">
        <v>6</v>
      </c>
      <c r="C12420">
        <v>809172</v>
      </c>
      <c r="D12420">
        <v>2484.84</v>
      </c>
      <c r="E12420">
        <v>4</v>
      </c>
      <c r="F12420" s="2">
        <v>44053</v>
      </c>
      <c r="G12420" t="s">
        <v>629</v>
      </c>
      <c r="H12420" s="2">
        <v>44165</v>
      </c>
      <c r="I12420" s="2">
        <f t="shared" si="776"/>
        <v>44165</v>
      </c>
      <c r="J12420" s="4">
        <f t="shared" si="777"/>
        <v>0</v>
      </c>
      <c r="K12420" s="4">
        <f t="shared" si="778"/>
        <v>88</v>
      </c>
      <c r="L12420" s="4">
        <f t="shared" si="779"/>
        <v>144316.56000000006</v>
      </c>
    </row>
    <row r="12421" spans="2:12" x14ac:dyDescent="0.3">
      <c r="B12421" t="s">
        <v>6</v>
      </c>
      <c r="C12421">
        <v>809172</v>
      </c>
      <c r="D12421">
        <v>1863.6</v>
      </c>
      <c r="E12421">
        <v>3</v>
      </c>
      <c r="F12421" s="2">
        <v>44060</v>
      </c>
      <c r="G12421" t="s">
        <v>629</v>
      </c>
      <c r="H12421" s="2">
        <v>44165</v>
      </c>
      <c r="I12421" s="2">
        <f t="shared" si="776"/>
        <v>44165</v>
      </c>
      <c r="J12421" s="4">
        <f t="shared" si="777"/>
        <v>0</v>
      </c>
      <c r="K12421" s="4">
        <f t="shared" si="778"/>
        <v>88</v>
      </c>
      <c r="L12421" s="4">
        <f t="shared" si="779"/>
        <v>144316.56000000006</v>
      </c>
    </row>
    <row r="12422" spans="2:12" x14ac:dyDescent="0.3">
      <c r="B12422" t="s">
        <v>6</v>
      </c>
      <c r="C12422">
        <v>809172</v>
      </c>
      <c r="D12422">
        <v>621.17999999999995</v>
      </c>
      <c r="E12422">
        <v>1</v>
      </c>
      <c r="F12422" s="2">
        <v>44067</v>
      </c>
      <c r="G12422" t="s">
        <v>629</v>
      </c>
      <c r="H12422" s="2">
        <v>44165</v>
      </c>
      <c r="I12422" s="2">
        <f t="shared" si="776"/>
        <v>44165</v>
      </c>
      <c r="J12422" s="4">
        <f t="shared" si="777"/>
        <v>0</v>
      </c>
      <c r="K12422" s="4">
        <f t="shared" si="778"/>
        <v>88</v>
      </c>
      <c r="L12422" s="4">
        <f t="shared" si="779"/>
        <v>144316.56000000006</v>
      </c>
    </row>
    <row r="12423" spans="2:12" x14ac:dyDescent="0.3">
      <c r="B12423" t="s">
        <v>6</v>
      </c>
      <c r="C12423">
        <v>809172</v>
      </c>
      <c r="D12423">
        <v>546.66</v>
      </c>
      <c r="E12423">
        <v>2</v>
      </c>
      <c r="F12423" s="2">
        <v>44067</v>
      </c>
      <c r="G12423" t="s">
        <v>629</v>
      </c>
      <c r="H12423" s="2">
        <v>44165</v>
      </c>
      <c r="I12423" s="2">
        <f t="shared" si="776"/>
        <v>44165</v>
      </c>
      <c r="J12423" s="4">
        <f t="shared" si="777"/>
        <v>0</v>
      </c>
      <c r="K12423" s="4">
        <f t="shared" si="778"/>
        <v>88</v>
      </c>
      <c r="L12423" s="4">
        <f t="shared" si="779"/>
        <v>144316.56000000006</v>
      </c>
    </row>
    <row r="12424" spans="2:12" x14ac:dyDescent="0.3">
      <c r="B12424" t="s">
        <v>6</v>
      </c>
      <c r="C12424">
        <v>809172</v>
      </c>
      <c r="D12424">
        <v>3655.5</v>
      </c>
      <c r="E12424">
        <v>3</v>
      </c>
      <c r="F12424" s="2">
        <v>44074</v>
      </c>
      <c r="G12424" t="s">
        <v>629</v>
      </c>
      <c r="H12424" s="2">
        <v>44165</v>
      </c>
      <c r="I12424" s="2">
        <f t="shared" si="776"/>
        <v>44165</v>
      </c>
      <c r="J12424" s="4">
        <f t="shared" si="777"/>
        <v>0</v>
      </c>
      <c r="K12424" s="4">
        <f t="shared" si="778"/>
        <v>88</v>
      </c>
      <c r="L12424" s="4">
        <f t="shared" si="779"/>
        <v>144316.56000000006</v>
      </c>
    </row>
    <row r="12425" spans="2:12" x14ac:dyDescent="0.3">
      <c r="B12425" t="s">
        <v>6</v>
      </c>
      <c r="C12425">
        <v>812190</v>
      </c>
      <c r="D12425">
        <v>2248.3200000000002</v>
      </c>
      <c r="E12425">
        <v>1</v>
      </c>
      <c r="F12425" s="2">
        <v>44053</v>
      </c>
      <c r="G12425" t="s">
        <v>630</v>
      </c>
      <c r="H12425" s="2">
        <v>44053</v>
      </c>
      <c r="I12425" s="2">
        <f t="shared" si="776"/>
        <v>44165</v>
      </c>
      <c r="J12425" s="4">
        <f t="shared" si="777"/>
        <v>112</v>
      </c>
      <c r="K12425" s="4">
        <f t="shared" si="778"/>
        <v>4</v>
      </c>
      <c r="L12425" s="4">
        <f t="shared" si="779"/>
        <v>7610.4599999999991</v>
      </c>
    </row>
    <row r="12426" spans="2:12" x14ac:dyDescent="0.3">
      <c r="B12426" t="s">
        <v>6</v>
      </c>
      <c r="C12426">
        <v>820302</v>
      </c>
      <c r="D12426">
        <v>273.36</v>
      </c>
      <c r="E12426">
        <v>1</v>
      </c>
      <c r="F12426" s="2">
        <v>44060</v>
      </c>
      <c r="G12426" t="s">
        <v>294</v>
      </c>
      <c r="H12426" s="2">
        <v>44060</v>
      </c>
      <c r="I12426" s="2">
        <f t="shared" si="776"/>
        <v>44165</v>
      </c>
      <c r="J12426" s="4">
        <f t="shared" si="777"/>
        <v>105</v>
      </c>
      <c r="K12426" s="4">
        <f t="shared" si="778"/>
        <v>11</v>
      </c>
      <c r="L12426" s="4">
        <f t="shared" si="779"/>
        <v>3606.06</v>
      </c>
    </row>
    <row r="12427" spans="2:12" x14ac:dyDescent="0.3">
      <c r="B12427" t="s">
        <v>6</v>
      </c>
      <c r="C12427">
        <v>838134</v>
      </c>
      <c r="D12427">
        <v>1218.48</v>
      </c>
      <c r="E12427">
        <v>1</v>
      </c>
      <c r="F12427" s="2">
        <v>44067</v>
      </c>
      <c r="G12427" t="s">
        <v>101</v>
      </c>
      <c r="H12427" s="2">
        <v>44151</v>
      </c>
      <c r="I12427" s="2">
        <f t="shared" si="776"/>
        <v>44165</v>
      </c>
      <c r="J12427" s="4">
        <f t="shared" si="777"/>
        <v>14</v>
      </c>
      <c r="K12427" s="4">
        <f t="shared" si="778"/>
        <v>6</v>
      </c>
      <c r="L12427" s="4">
        <f t="shared" si="779"/>
        <v>20101.439999999999</v>
      </c>
    </row>
    <row r="12428" spans="2:12" x14ac:dyDescent="0.3">
      <c r="B12428" t="s">
        <v>6</v>
      </c>
      <c r="C12428">
        <v>840312</v>
      </c>
      <c r="D12428">
        <v>391.38</v>
      </c>
      <c r="E12428">
        <v>1</v>
      </c>
      <c r="F12428" s="2">
        <v>44074</v>
      </c>
      <c r="G12428" t="s">
        <v>678</v>
      </c>
      <c r="H12428" s="2">
        <v>44074</v>
      </c>
      <c r="I12428" s="2">
        <f t="shared" si="776"/>
        <v>44165</v>
      </c>
      <c r="J12428" s="4">
        <f t="shared" si="777"/>
        <v>91</v>
      </c>
      <c r="K12428" s="4">
        <f t="shared" si="778"/>
        <v>5</v>
      </c>
      <c r="L12428" s="4">
        <f t="shared" si="779"/>
        <v>3800.34</v>
      </c>
    </row>
    <row r="12429" spans="2:12" x14ac:dyDescent="0.3">
      <c r="B12429" t="s">
        <v>6</v>
      </c>
      <c r="C12429">
        <v>847248</v>
      </c>
      <c r="D12429">
        <v>391.38</v>
      </c>
      <c r="E12429">
        <v>1</v>
      </c>
      <c r="F12429" s="2">
        <v>44060</v>
      </c>
      <c r="G12429" t="s">
        <v>696</v>
      </c>
      <c r="H12429" s="2">
        <v>44060</v>
      </c>
      <c r="I12429" s="2">
        <f t="shared" si="776"/>
        <v>44165</v>
      </c>
      <c r="J12429" s="4">
        <f t="shared" si="777"/>
        <v>105</v>
      </c>
      <c r="K12429" s="4">
        <f t="shared" si="778"/>
        <v>1</v>
      </c>
      <c r="L12429" s="4">
        <f t="shared" si="779"/>
        <v>391.38</v>
      </c>
    </row>
    <row r="12430" spans="2:12" x14ac:dyDescent="0.3">
      <c r="B12430" t="s">
        <v>6</v>
      </c>
      <c r="C12430">
        <v>857472</v>
      </c>
      <c r="D12430">
        <v>2248.3200000000002</v>
      </c>
      <c r="E12430">
        <v>1</v>
      </c>
      <c r="F12430" s="2">
        <v>44074</v>
      </c>
      <c r="G12430" t="s">
        <v>82</v>
      </c>
      <c r="H12430" s="2">
        <v>44158</v>
      </c>
      <c r="I12430" s="2">
        <f t="shared" si="776"/>
        <v>44165</v>
      </c>
      <c r="J12430" s="4">
        <f t="shared" si="777"/>
        <v>7</v>
      </c>
      <c r="K12430" s="4">
        <f t="shared" si="778"/>
        <v>48</v>
      </c>
      <c r="L12430" s="4">
        <f t="shared" si="779"/>
        <v>178305.66000000003</v>
      </c>
    </row>
    <row r="12431" spans="2:12" x14ac:dyDescent="0.3">
      <c r="B12431" t="s">
        <v>6</v>
      </c>
      <c r="C12431">
        <v>857472</v>
      </c>
      <c r="D12431">
        <v>1031.22</v>
      </c>
      <c r="E12431">
        <v>1</v>
      </c>
      <c r="F12431" s="2">
        <v>44074</v>
      </c>
      <c r="G12431" t="s">
        <v>82</v>
      </c>
      <c r="H12431" s="2">
        <v>44158</v>
      </c>
      <c r="I12431" s="2">
        <f t="shared" si="776"/>
        <v>44165</v>
      </c>
      <c r="J12431" s="4">
        <f t="shared" si="777"/>
        <v>7</v>
      </c>
      <c r="K12431" s="4">
        <f t="shared" si="778"/>
        <v>48</v>
      </c>
      <c r="L12431" s="4">
        <f t="shared" si="779"/>
        <v>178305.66000000003</v>
      </c>
    </row>
    <row r="12432" spans="2:12" x14ac:dyDescent="0.3">
      <c r="B12432" t="s">
        <v>6</v>
      </c>
      <c r="C12432">
        <v>932142</v>
      </c>
      <c r="D12432">
        <v>1218.48</v>
      </c>
      <c r="E12432">
        <v>1</v>
      </c>
      <c r="F12432" s="2">
        <v>44053</v>
      </c>
      <c r="G12432" t="s">
        <v>173</v>
      </c>
      <c r="H12432" s="2">
        <v>44158</v>
      </c>
      <c r="I12432" s="2">
        <f t="shared" si="776"/>
        <v>44165</v>
      </c>
      <c r="J12432" s="4">
        <f t="shared" si="777"/>
        <v>7</v>
      </c>
      <c r="K12432" s="4">
        <f t="shared" si="778"/>
        <v>24</v>
      </c>
      <c r="L12432" s="4">
        <f t="shared" si="779"/>
        <v>106569.12</v>
      </c>
    </row>
    <row r="12433" spans="2:12" x14ac:dyDescent="0.3">
      <c r="B12433" t="s">
        <v>6</v>
      </c>
      <c r="C12433">
        <v>932142</v>
      </c>
      <c r="D12433">
        <v>3655.5</v>
      </c>
      <c r="E12433">
        <v>3</v>
      </c>
      <c r="F12433" s="2">
        <v>44067</v>
      </c>
      <c r="G12433" t="s">
        <v>173</v>
      </c>
      <c r="H12433" s="2">
        <v>44158</v>
      </c>
      <c r="I12433" s="2">
        <f t="shared" si="776"/>
        <v>44165</v>
      </c>
      <c r="J12433" s="4">
        <f t="shared" si="777"/>
        <v>7</v>
      </c>
      <c r="K12433" s="4">
        <f t="shared" si="778"/>
        <v>24</v>
      </c>
      <c r="L12433" s="4">
        <f t="shared" si="779"/>
        <v>106569.12</v>
      </c>
    </row>
    <row r="12434" spans="2:12" x14ac:dyDescent="0.3">
      <c r="B12434" t="s">
        <v>6</v>
      </c>
      <c r="C12434">
        <v>948012</v>
      </c>
      <c r="D12434">
        <v>1174.2</v>
      </c>
      <c r="E12434">
        <v>3</v>
      </c>
      <c r="F12434" s="2">
        <v>44074</v>
      </c>
      <c r="G12434" t="s">
        <v>226</v>
      </c>
      <c r="H12434" s="2">
        <v>44165</v>
      </c>
      <c r="I12434" s="2">
        <f t="shared" si="776"/>
        <v>44165</v>
      </c>
      <c r="J12434" s="4">
        <f t="shared" si="777"/>
        <v>0</v>
      </c>
      <c r="K12434" s="4">
        <f t="shared" si="778"/>
        <v>82</v>
      </c>
      <c r="L12434" s="4">
        <f t="shared" si="779"/>
        <v>88866.359999999928</v>
      </c>
    </row>
    <row r="12435" spans="2:12" x14ac:dyDescent="0.3">
      <c r="B12435" t="s">
        <v>6</v>
      </c>
      <c r="C12435">
        <v>948012</v>
      </c>
      <c r="D12435">
        <v>1366.68</v>
      </c>
      <c r="E12435">
        <v>5</v>
      </c>
      <c r="F12435" s="2">
        <v>44053</v>
      </c>
      <c r="G12435" t="s">
        <v>226</v>
      </c>
      <c r="H12435" s="2">
        <v>44165</v>
      </c>
      <c r="I12435" s="2">
        <f t="shared" si="776"/>
        <v>44165</v>
      </c>
      <c r="J12435" s="4">
        <f t="shared" si="777"/>
        <v>0</v>
      </c>
      <c r="K12435" s="4">
        <f t="shared" si="778"/>
        <v>82</v>
      </c>
      <c r="L12435" s="4">
        <f t="shared" si="779"/>
        <v>88866.359999999928</v>
      </c>
    </row>
    <row r="12436" spans="2:12" x14ac:dyDescent="0.3">
      <c r="B12436" t="s">
        <v>6</v>
      </c>
      <c r="C12436">
        <v>966846</v>
      </c>
      <c r="D12436">
        <v>1799.7</v>
      </c>
      <c r="E12436">
        <v>1</v>
      </c>
      <c r="F12436" s="2">
        <v>44060</v>
      </c>
      <c r="G12436" t="s">
        <v>385</v>
      </c>
      <c r="H12436" s="2">
        <v>44158</v>
      </c>
      <c r="I12436" s="2">
        <f t="shared" si="776"/>
        <v>44165</v>
      </c>
      <c r="J12436" s="4">
        <f t="shared" si="777"/>
        <v>7</v>
      </c>
      <c r="K12436" s="4">
        <f t="shared" si="778"/>
        <v>10</v>
      </c>
      <c r="L12436" s="4">
        <f t="shared" si="779"/>
        <v>37160.759999999995</v>
      </c>
    </row>
    <row r="12437" spans="2:12" x14ac:dyDescent="0.3">
      <c r="B12437" t="s">
        <v>6</v>
      </c>
      <c r="C12437">
        <v>966846</v>
      </c>
      <c r="D12437">
        <v>1218.48</v>
      </c>
      <c r="E12437">
        <v>1</v>
      </c>
      <c r="F12437" s="2">
        <v>44067</v>
      </c>
      <c r="G12437" t="s">
        <v>385</v>
      </c>
      <c r="H12437" s="2">
        <v>44158</v>
      </c>
      <c r="I12437" s="2">
        <f t="shared" si="776"/>
        <v>44165</v>
      </c>
      <c r="J12437" s="4">
        <f t="shared" si="777"/>
        <v>7</v>
      </c>
      <c r="K12437" s="4">
        <f t="shared" si="778"/>
        <v>10</v>
      </c>
      <c r="L12437" s="4">
        <f t="shared" si="779"/>
        <v>37160.759999999995</v>
      </c>
    </row>
    <row r="12438" spans="2:12" x14ac:dyDescent="0.3">
      <c r="B12438" t="s">
        <v>6</v>
      </c>
      <c r="C12438">
        <v>978294</v>
      </c>
      <c r="D12438">
        <v>273.36</v>
      </c>
      <c r="E12438">
        <v>1</v>
      </c>
      <c r="F12438" s="2">
        <v>44053</v>
      </c>
      <c r="G12438" t="s">
        <v>105</v>
      </c>
      <c r="H12438" s="2">
        <v>44109</v>
      </c>
      <c r="I12438" s="2">
        <f t="shared" si="776"/>
        <v>44165</v>
      </c>
      <c r="J12438" s="4">
        <f t="shared" si="777"/>
        <v>56</v>
      </c>
      <c r="K12438" s="4">
        <f t="shared" si="778"/>
        <v>24</v>
      </c>
      <c r="L12438" s="4">
        <f t="shared" si="779"/>
        <v>15450.3</v>
      </c>
    </row>
    <row r="12439" spans="2:12" x14ac:dyDescent="0.3">
      <c r="B12439" t="s">
        <v>6</v>
      </c>
      <c r="C12439">
        <v>992616</v>
      </c>
      <c r="D12439">
        <v>3687.24</v>
      </c>
      <c r="E12439">
        <v>1</v>
      </c>
      <c r="F12439" s="2">
        <v>44053</v>
      </c>
      <c r="G12439" t="s">
        <v>525</v>
      </c>
      <c r="H12439" s="2">
        <v>44053</v>
      </c>
      <c r="I12439" s="2">
        <f t="shared" si="776"/>
        <v>44165</v>
      </c>
      <c r="J12439" s="4">
        <f t="shared" si="777"/>
        <v>112</v>
      </c>
      <c r="K12439" s="4">
        <f t="shared" si="778"/>
        <v>2</v>
      </c>
      <c r="L12439" s="4">
        <f t="shared" si="779"/>
        <v>4945.9799999999996</v>
      </c>
    </row>
    <row r="12440" spans="2:12" x14ac:dyDescent="0.3">
      <c r="B12440" t="s">
        <v>6</v>
      </c>
      <c r="C12440">
        <v>996558</v>
      </c>
      <c r="D12440">
        <v>1174.2</v>
      </c>
      <c r="E12440">
        <v>3</v>
      </c>
      <c r="F12440" s="2">
        <v>44067</v>
      </c>
      <c r="G12440" t="s">
        <v>296</v>
      </c>
      <c r="H12440" s="2">
        <v>44144</v>
      </c>
      <c r="I12440" s="2">
        <f t="shared" si="776"/>
        <v>44165</v>
      </c>
      <c r="J12440" s="4">
        <f t="shared" si="777"/>
        <v>21</v>
      </c>
      <c r="K12440" s="4">
        <f t="shared" si="778"/>
        <v>25</v>
      </c>
      <c r="L12440" s="4">
        <f t="shared" si="779"/>
        <v>26535.239999999998</v>
      </c>
    </row>
    <row r="12441" spans="2:12" x14ac:dyDescent="0.3">
      <c r="B12441" t="s">
        <v>6</v>
      </c>
      <c r="C12441">
        <v>1038324</v>
      </c>
      <c r="D12441">
        <v>2437.02</v>
      </c>
      <c r="E12441">
        <v>2</v>
      </c>
      <c r="F12441" s="2">
        <v>44074</v>
      </c>
      <c r="G12441" t="s">
        <v>229</v>
      </c>
      <c r="H12441" s="2">
        <v>44165</v>
      </c>
      <c r="I12441" s="2">
        <f t="shared" si="776"/>
        <v>44165</v>
      </c>
      <c r="J12441" s="4">
        <f t="shared" si="777"/>
        <v>0</v>
      </c>
      <c r="K12441" s="4">
        <f t="shared" si="778"/>
        <v>14</v>
      </c>
      <c r="L12441" s="4">
        <f t="shared" si="779"/>
        <v>32591.82</v>
      </c>
    </row>
    <row r="12442" spans="2:12" x14ac:dyDescent="0.3">
      <c r="B12442" t="s">
        <v>6</v>
      </c>
      <c r="C12442">
        <v>1040508</v>
      </c>
      <c r="D12442">
        <v>1031.22</v>
      </c>
      <c r="E12442">
        <v>1</v>
      </c>
      <c r="F12442" s="2">
        <v>44053</v>
      </c>
      <c r="G12442" t="s">
        <v>114</v>
      </c>
      <c r="H12442" s="2">
        <v>44158</v>
      </c>
      <c r="I12442" s="2">
        <f t="shared" si="776"/>
        <v>44165</v>
      </c>
      <c r="J12442" s="4">
        <f t="shared" si="777"/>
        <v>7</v>
      </c>
      <c r="K12442" s="4">
        <f t="shared" si="778"/>
        <v>46</v>
      </c>
      <c r="L12442" s="4">
        <f t="shared" si="779"/>
        <v>108754.73999999998</v>
      </c>
    </row>
    <row r="12443" spans="2:12" x14ac:dyDescent="0.3">
      <c r="B12443" t="s">
        <v>6</v>
      </c>
      <c r="C12443">
        <v>1040508</v>
      </c>
      <c r="D12443">
        <v>1218.48</v>
      </c>
      <c r="E12443">
        <v>1</v>
      </c>
      <c r="F12443" s="2">
        <v>44067</v>
      </c>
      <c r="G12443" t="s">
        <v>114</v>
      </c>
      <c r="H12443" s="2">
        <v>44158</v>
      </c>
      <c r="I12443" s="2">
        <f t="shared" si="776"/>
        <v>44165</v>
      </c>
      <c r="J12443" s="4">
        <f t="shared" si="777"/>
        <v>7</v>
      </c>
      <c r="K12443" s="4">
        <f t="shared" si="778"/>
        <v>46</v>
      </c>
      <c r="L12443" s="4">
        <f t="shared" si="779"/>
        <v>108754.73999999998</v>
      </c>
    </row>
    <row r="12444" spans="2:12" x14ac:dyDescent="0.3">
      <c r="B12444" t="s">
        <v>6</v>
      </c>
      <c r="C12444">
        <v>1040508</v>
      </c>
      <c r="D12444">
        <v>1218.48</v>
      </c>
      <c r="E12444">
        <v>1</v>
      </c>
      <c r="F12444" s="2">
        <v>44074</v>
      </c>
      <c r="G12444" t="s">
        <v>114</v>
      </c>
      <c r="H12444" s="2">
        <v>44158</v>
      </c>
      <c r="I12444" s="2">
        <f t="shared" si="776"/>
        <v>44165</v>
      </c>
      <c r="J12444" s="4">
        <f t="shared" si="777"/>
        <v>7</v>
      </c>
      <c r="K12444" s="4">
        <f t="shared" si="778"/>
        <v>46</v>
      </c>
      <c r="L12444" s="4">
        <f t="shared" si="779"/>
        <v>108754.73999999998</v>
      </c>
    </row>
    <row r="12445" spans="2:12" x14ac:dyDescent="0.3">
      <c r="B12445" t="s">
        <v>6</v>
      </c>
      <c r="C12445">
        <v>1074900</v>
      </c>
      <c r="D12445">
        <v>782.82</v>
      </c>
      <c r="E12445">
        <v>2</v>
      </c>
      <c r="F12445" s="2">
        <v>44067</v>
      </c>
      <c r="G12445" t="s">
        <v>106</v>
      </c>
      <c r="H12445" s="2">
        <v>44165</v>
      </c>
      <c r="I12445" s="2">
        <f t="shared" si="776"/>
        <v>44165</v>
      </c>
      <c r="J12445" s="4">
        <f t="shared" si="777"/>
        <v>0</v>
      </c>
      <c r="K12445" s="4">
        <f t="shared" si="778"/>
        <v>84</v>
      </c>
      <c r="L12445" s="4">
        <f t="shared" si="779"/>
        <v>45310.979999999996</v>
      </c>
    </row>
    <row r="12446" spans="2:12" x14ac:dyDescent="0.3">
      <c r="B12446" t="s">
        <v>6</v>
      </c>
      <c r="C12446">
        <v>1074900</v>
      </c>
      <c r="D12446">
        <v>391.38</v>
      </c>
      <c r="E12446">
        <v>1</v>
      </c>
      <c r="F12446" s="2">
        <v>44081</v>
      </c>
      <c r="G12446" t="s">
        <v>106</v>
      </c>
      <c r="H12446" s="2">
        <v>44165</v>
      </c>
      <c r="I12446" s="2">
        <f t="shared" si="776"/>
        <v>44165</v>
      </c>
      <c r="J12446" s="4">
        <f t="shared" si="777"/>
        <v>0</v>
      </c>
      <c r="K12446" s="4">
        <f t="shared" si="778"/>
        <v>84</v>
      </c>
      <c r="L12446" s="4">
        <f t="shared" si="779"/>
        <v>45310.979999999996</v>
      </c>
    </row>
    <row r="12447" spans="2:12" x14ac:dyDescent="0.3">
      <c r="B12447" t="s">
        <v>6</v>
      </c>
      <c r="C12447">
        <v>1074900</v>
      </c>
      <c r="D12447">
        <v>621.17999999999995</v>
      </c>
      <c r="E12447">
        <v>1</v>
      </c>
      <c r="F12447" s="2">
        <v>44067</v>
      </c>
      <c r="G12447" t="s">
        <v>106</v>
      </c>
      <c r="H12447" s="2">
        <v>44165</v>
      </c>
      <c r="I12447" s="2">
        <f t="shared" si="776"/>
        <v>44165</v>
      </c>
      <c r="J12447" s="4">
        <f t="shared" si="777"/>
        <v>0</v>
      </c>
      <c r="K12447" s="4">
        <f t="shared" si="778"/>
        <v>84</v>
      </c>
      <c r="L12447" s="4">
        <f t="shared" si="779"/>
        <v>45310.979999999996</v>
      </c>
    </row>
    <row r="12448" spans="2:12" x14ac:dyDescent="0.3">
      <c r="B12448" t="s">
        <v>6</v>
      </c>
      <c r="C12448">
        <v>1074900</v>
      </c>
      <c r="D12448">
        <v>1031.22</v>
      </c>
      <c r="E12448">
        <v>1</v>
      </c>
      <c r="F12448" s="2">
        <v>44060</v>
      </c>
      <c r="G12448" t="s">
        <v>106</v>
      </c>
      <c r="H12448" s="2">
        <v>44165</v>
      </c>
      <c r="I12448" s="2">
        <f t="shared" si="776"/>
        <v>44165</v>
      </c>
      <c r="J12448" s="4">
        <f t="shared" si="777"/>
        <v>0</v>
      </c>
      <c r="K12448" s="4">
        <f t="shared" si="778"/>
        <v>84</v>
      </c>
      <c r="L12448" s="4">
        <f t="shared" si="779"/>
        <v>45310.979999999996</v>
      </c>
    </row>
    <row r="12449" spans="2:12" x14ac:dyDescent="0.3">
      <c r="B12449" t="s">
        <v>6</v>
      </c>
      <c r="C12449">
        <v>1074900</v>
      </c>
      <c r="D12449">
        <v>546.66</v>
      </c>
      <c r="E12449">
        <v>2</v>
      </c>
      <c r="F12449" s="2">
        <v>44053</v>
      </c>
      <c r="G12449" t="s">
        <v>106</v>
      </c>
      <c r="H12449" s="2">
        <v>44165</v>
      </c>
      <c r="I12449" s="2">
        <f t="shared" si="776"/>
        <v>44165</v>
      </c>
      <c r="J12449" s="4">
        <f t="shared" si="777"/>
        <v>0</v>
      </c>
      <c r="K12449" s="4">
        <f t="shared" si="778"/>
        <v>84</v>
      </c>
      <c r="L12449" s="4">
        <f t="shared" si="779"/>
        <v>45310.979999999996</v>
      </c>
    </row>
    <row r="12450" spans="2:12" x14ac:dyDescent="0.3">
      <c r="B12450" t="s">
        <v>6</v>
      </c>
      <c r="C12450">
        <v>1074900</v>
      </c>
      <c r="D12450">
        <v>273.36</v>
      </c>
      <c r="E12450">
        <v>1</v>
      </c>
      <c r="F12450" s="2">
        <v>44060</v>
      </c>
      <c r="G12450" t="s">
        <v>106</v>
      </c>
      <c r="H12450" s="2">
        <v>44165</v>
      </c>
      <c r="I12450" s="2">
        <f t="shared" si="776"/>
        <v>44165</v>
      </c>
      <c r="J12450" s="4">
        <f t="shared" si="777"/>
        <v>0</v>
      </c>
      <c r="K12450" s="4">
        <f t="shared" si="778"/>
        <v>84</v>
      </c>
      <c r="L12450" s="4">
        <f t="shared" si="779"/>
        <v>45310.979999999996</v>
      </c>
    </row>
    <row r="12451" spans="2:12" x14ac:dyDescent="0.3">
      <c r="B12451" t="s">
        <v>6</v>
      </c>
      <c r="C12451">
        <v>1074900</v>
      </c>
      <c r="D12451">
        <v>273.36</v>
      </c>
      <c r="E12451">
        <v>1</v>
      </c>
      <c r="F12451" s="2">
        <v>44074</v>
      </c>
      <c r="G12451" t="s">
        <v>106</v>
      </c>
      <c r="H12451" s="2">
        <v>44165</v>
      </c>
      <c r="I12451" s="2">
        <f t="shared" si="776"/>
        <v>44165</v>
      </c>
      <c r="J12451" s="4">
        <f t="shared" si="777"/>
        <v>0</v>
      </c>
      <c r="K12451" s="4">
        <f t="shared" si="778"/>
        <v>84</v>
      </c>
      <c r="L12451" s="4">
        <f t="shared" si="779"/>
        <v>45310.979999999996</v>
      </c>
    </row>
    <row r="12452" spans="2:12" x14ac:dyDescent="0.3">
      <c r="B12452" t="s">
        <v>6</v>
      </c>
      <c r="C12452">
        <v>1093278</v>
      </c>
      <c r="D12452">
        <v>1218.48</v>
      </c>
      <c r="E12452">
        <v>1</v>
      </c>
      <c r="F12452" s="2">
        <v>44074</v>
      </c>
      <c r="G12452" t="s">
        <v>232</v>
      </c>
      <c r="H12452" s="2">
        <v>44165</v>
      </c>
      <c r="I12452" s="2">
        <f t="shared" si="776"/>
        <v>44165</v>
      </c>
      <c r="J12452" s="4">
        <f t="shared" si="777"/>
        <v>0</v>
      </c>
      <c r="K12452" s="4">
        <f t="shared" si="778"/>
        <v>27</v>
      </c>
      <c r="L12452" s="4">
        <f t="shared" si="779"/>
        <v>38436.840000000004</v>
      </c>
    </row>
    <row r="12453" spans="2:12" x14ac:dyDescent="0.3">
      <c r="B12453" t="s">
        <v>6</v>
      </c>
      <c r="C12453">
        <v>1114524</v>
      </c>
      <c r="D12453">
        <v>1218.48</v>
      </c>
      <c r="E12453">
        <v>1</v>
      </c>
      <c r="F12453" s="2">
        <v>44074</v>
      </c>
      <c r="G12453" t="s">
        <v>102</v>
      </c>
      <c r="H12453" s="2">
        <v>44144</v>
      </c>
      <c r="I12453" s="2">
        <f t="shared" si="776"/>
        <v>44165</v>
      </c>
      <c r="J12453" s="4">
        <f t="shared" si="777"/>
        <v>21</v>
      </c>
      <c r="K12453" s="4">
        <f t="shared" si="778"/>
        <v>23</v>
      </c>
      <c r="L12453" s="4">
        <f t="shared" si="779"/>
        <v>59797.98000000001</v>
      </c>
    </row>
    <row r="12454" spans="2:12" x14ac:dyDescent="0.3">
      <c r="B12454" t="s">
        <v>6</v>
      </c>
      <c r="C12454">
        <v>1115280</v>
      </c>
      <c r="D12454">
        <v>391.38</v>
      </c>
      <c r="E12454">
        <v>1</v>
      </c>
      <c r="F12454" s="2">
        <v>44060</v>
      </c>
      <c r="G12454" t="s">
        <v>237</v>
      </c>
      <c r="H12454" s="2">
        <v>44158</v>
      </c>
      <c r="I12454" s="2">
        <f t="shared" si="776"/>
        <v>44165</v>
      </c>
      <c r="J12454" s="4">
        <f t="shared" si="777"/>
        <v>7</v>
      </c>
      <c r="K12454" s="4">
        <f t="shared" si="778"/>
        <v>68</v>
      </c>
      <c r="L12454" s="4">
        <f t="shared" si="779"/>
        <v>34421.880000000012</v>
      </c>
    </row>
    <row r="12455" spans="2:12" x14ac:dyDescent="0.3">
      <c r="B12455" t="s">
        <v>6</v>
      </c>
      <c r="C12455">
        <v>1115280</v>
      </c>
      <c r="D12455">
        <v>546.66</v>
      </c>
      <c r="E12455">
        <v>2</v>
      </c>
      <c r="F12455" s="2">
        <v>44067</v>
      </c>
      <c r="G12455" t="s">
        <v>237</v>
      </c>
      <c r="H12455" s="2">
        <v>44158</v>
      </c>
      <c r="I12455" s="2">
        <f t="shared" si="776"/>
        <v>44165</v>
      </c>
      <c r="J12455" s="4">
        <f t="shared" si="777"/>
        <v>7</v>
      </c>
      <c r="K12455" s="4">
        <f t="shared" si="778"/>
        <v>68</v>
      </c>
      <c r="L12455" s="4">
        <f t="shared" si="779"/>
        <v>34421.880000000012</v>
      </c>
    </row>
    <row r="12456" spans="2:12" x14ac:dyDescent="0.3">
      <c r="B12456" t="s">
        <v>6</v>
      </c>
      <c r="C12456">
        <v>1120224</v>
      </c>
      <c r="D12456">
        <v>820.02</v>
      </c>
      <c r="E12456">
        <v>3</v>
      </c>
      <c r="F12456" s="2">
        <v>44053</v>
      </c>
      <c r="G12456" t="s">
        <v>348</v>
      </c>
      <c r="H12456" s="2">
        <v>44116</v>
      </c>
      <c r="I12456" s="2">
        <f t="shared" si="776"/>
        <v>44165</v>
      </c>
      <c r="J12456" s="4">
        <f t="shared" si="777"/>
        <v>49</v>
      </c>
      <c r="K12456" s="4">
        <f t="shared" si="778"/>
        <v>16</v>
      </c>
      <c r="L12456" s="4">
        <f t="shared" si="779"/>
        <v>5958.7199999999993</v>
      </c>
    </row>
    <row r="12457" spans="2:12" x14ac:dyDescent="0.3">
      <c r="B12457" t="s">
        <v>6</v>
      </c>
      <c r="C12457">
        <v>1120224</v>
      </c>
      <c r="D12457">
        <v>273.36</v>
      </c>
      <c r="E12457">
        <v>1</v>
      </c>
      <c r="F12457" s="2">
        <v>44060</v>
      </c>
      <c r="G12457" t="s">
        <v>348</v>
      </c>
      <c r="H12457" s="2">
        <v>44116</v>
      </c>
      <c r="I12457" s="2">
        <f t="shared" si="776"/>
        <v>44165</v>
      </c>
      <c r="J12457" s="4">
        <f t="shared" si="777"/>
        <v>49</v>
      </c>
      <c r="K12457" s="4">
        <f t="shared" si="778"/>
        <v>16</v>
      </c>
      <c r="L12457" s="4">
        <f t="shared" si="779"/>
        <v>5958.7199999999993</v>
      </c>
    </row>
    <row r="12458" spans="2:12" x14ac:dyDescent="0.3">
      <c r="B12458" t="s">
        <v>6</v>
      </c>
      <c r="C12458">
        <v>1124988</v>
      </c>
      <c r="D12458">
        <v>596.4</v>
      </c>
      <c r="E12458">
        <v>1</v>
      </c>
      <c r="F12458" s="2">
        <v>44074</v>
      </c>
      <c r="G12458" t="s">
        <v>43</v>
      </c>
      <c r="H12458" s="2">
        <v>44158</v>
      </c>
      <c r="I12458" s="2">
        <f t="shared" si="776"/>
        <v>44165</v>
      </c>
      <c r="J12458" s="4">
        <f t="shared" si="777"/>
        <v>7</v>
      </c>
      <c r="K12458" s="4">
        <f t="shared" si="778"/>
        <v>109</v>
      </c>
      <c r="L12458" s="4">
        <f t="shared" si="779"/>
        <v>143402.34000000003</v>
      </c>
    </row>
    <row r="12459" spans="2:12" x14ac:dyDescent="0.3">
      <c r="B12459" t="s">
        <v>6</v>
      </c>
      <c r="C12459">
        <v>1128612</v>
      </c>
      <c r="D12459">
        <v>1218.48</v>
      </c>
      <c r="E12459">
        <v>1</v>
      </c>
      <c r="F12459" s="2">
        <v>44074</v>
      </c>
      <c r="G12459" t="s">
        <v>350</v>
      </c>
      <c r="H12459" s="2">
        <v>44074</v>
      </c>
      <c r="I12459" s="2">
        <f t="shared" si="776"/>
        <v>44165</v>
      </c>
      <c r="J12459" s="4">
        <f t="shared" si="777"/>
        <v>91</v>
      </c>
      <c r="K12459" s="4">
        <f t="shared" si="778"/>
        <v>5</v>
      </c>
      <c r="L12459" s="4">
        <f t="shared" si="779"/>
        <v>9809.2799999999988</v>
      </c>
    </row>
    <row r="12460" spans="2:12" x14ac:dyDescent="0.3">
      <c r="B12460" t="s">
        <v>6</v>
      </c>
      <c r="C12460">
        <v>1138506</v>
      </c>
      <c r="D12460">
        <v>391.38</v>
      </c>
      <c r="E12460">
        <v>1</v>
      </c>
      <c r="F12460" s="2">
        <v>44053</v>
      </c>
      <c r="G12460" t="s">
        <v>239</v>
      </c>
      <c r="H12460" s="2">
        <v>44116</v>
      </c>
      <c r="I12460" s="2">
        <f t="shared" si="776"/>
        <v>44165</v>
      </c>
      <c r="J12460" s="4">
        <f t="shared" si="777"/>
        <v>49</v>
      </c>
      <c r="K12460" s="4">
        <f t="shared" si="778"/>
        <v>27</v>
      </c>
      <c r="L12460" s="4">
        <f t="shared" si="779"/>
        <v>22895.399999999998</v>
      </c>
    </row>
    <row r="12461" spans="2:12" x14ac:dyDescent="0.3">
      <c r="B12461" t="s">
        <v>6</v>
      </c>
      <c r="C12461">
        <v>1144464</v>
      </c>
      <c r="D12461">
        <v>782.82</v>
      </c>
      <c r="E12461">
        <v>2</v>
      </c>
      <c r="F12461" s="2">
        <v>44053</v>
      </c>
      <c r="G12461" t="s">
        <v>592</v>
      </c>
      <c r="H12461" s="2">
        <v>44158</v>
      </c>
      <c r="I12461" s="2">
        <f t="shared" si="776"/>
        <v>44165</v>
      </c>
      <c r="J12461" s="4">
        <f t="shared" si="777"/>
        <v>7</v>
      </c>
      <c r="K12461" s="4">
        <f t="shared" si="778"/>
        <v>12</v>
      </c>
      <c r="L12461" s="4">
        <f t="shared" si="779"/>
        <v>13434.72</v>
      </c>
    </row>
    <row r="12462" spans="2:12" x14ac:dyDescent="0.3">
      <c r="B12462" t="s">
        <v>6</v>
      </c>
      <c r="C12462">
        <v>1152846</v>
      </c>
      <c r="D12462">
        <v>1218.48</v>
      </c>
      <c r="E12462">
        <v>1</v>
      </c>
      <c r="F12462" s="2">
        <v>44060</v>
      </c>
      <c r="G12462" t="s">
        <v>132</v>
      </c>
      <c r="H12462" s="2">
        <v>44130</v>
      </c>
      <c r="I12462" s="2">
        <f t="shared" si="776"/>
        <v>44165</v>
      </c>
      <c r="J12462" s="4">
        <f t="shared" si="777"/>
        <v>35</v>
      </c>
      <c r="K12462" s="4">
        <f t="shared" si="778"/>
        <v>43</v>
      </c>
      <c r="L12462" s="4">
        <f t="shared" si="779"/>
        <v>41702.639999999985</v>
      </c>
    </row>
    <row r="12463" spans="2:12" x14ac:dyDescent="0.3">
      <c r="B12463" t="s">
        <v>6</v>
      </c>
      <c r="C12463">
        <v>1156242</v>
      </c>
      <c r="D12463">
        <v>1031.22</v>
      </c>
      <c r="E12463">
        <v>1</v>
      </c>
      <c r="F12463" s="2">
        <v>44060</v>
      </c>
      <c r="G12463" t="s">
        <v>301</v>
      </c>
      <c r="H12463" s="2">
        <v>44060</v>
      </c>
      <c r="I12463" s="2">
        <f t="shared" si="776"/>
        <v>44165</v>
      </c>
      <c r="J12463" s="4">
        <f t="shared" si="777"/>
        <v>105</v>
      </c>
      <c r="K12463" s="4">
        <f t="shared" si="778"/>
        <v>5</v>
      </c>
      <c r="L12463" s="4">
        <f t="shared" si="779"/>
        <v>8619.36</v>
      </c>
    </row>
    <row r="12464" spans="2:12" x14ac:dyDescent="0.3">
      <c r="B12464" t="s">
        <v>6</v>
      </c>
      <c r="C12464">
        <v>2400312</v>
      </c>
      <c r="D12464">
        <v>1174.2</v>
      </c>
      <c r="E12464">
        <v>3</v>
      </c>
      <c r="F12464" s="2">
        <v>44074</v>
      </c>
      <c r="G12464" t="s">
        <v>528</v>
      </c>
      <c r="H12464" s="2">
        <v>44109</v>
      </c>
      <c r="I12464" s="2">
        <f t="shared" si="776"/>
        <v>44165</v>
      </c>
      <c r="J12464" s="4">
        <f t="shared" si="777"/>
        <v>56</v>
      </c>
      <c r="K12464" s="4">
        <f t="shared" si="778"/>
        <v>4</v>
      </c>
      <c r="L12464" s="4">
        <f t="shared" si="779"/>
        <v>5770.26</v>
      </c>
    </row>
    <row r="12465" spans="2:12" x14ac:dyDescent="0.3">
      <c r="B12465" t="s">
        <v>6</v>
      </c>
      <c r="C12465">
        <v>2400312</v>
      </c>
      <c r="D12465">
        <v>546.66</v>
      </c>
      <c r="E12465">
        <v>2</v>
      </c>
      <c r="F12465" s="2">
        <v>44074</v>
      </c>
      <c r="G12465" t="s">
        <v>528</v>
      </c>
      <c r="H12465" s="2">
        <v>44109</v>
      </c>
      <c r="I12465" s="2">
        <f t="shared" si="776"/>
        <v>44165</v>
      </c>
      <c r="J12465" s="4">
        <f t="shared" si="777"/>
        <v>56</v>
      </c>
      <c r="K12465" s="4">
        <f t="shared" si="778"/>
        <v>4</v>
      </c>
      <c r="L12465" s="4">
        <f t="shared" si="779"/>
        <v>5770.26</v>
      </c>
    </row>
    <row r="12466" spans="2:12" x14ac:dyDescent="0.3">
      <c r="B12466" t="s">
        <v>6</v>
      </c>
      <c r="C12466">
        <v>2401422</v>
      </c>
      <c r="D12466">
        <v>1218.48</v>
      </c>
      <c r="E12466">
        <v>1</v>
      </c>
      <c r="F12466" s="2">
        <v>44067</v>
      </c>
      <c r="G12466" t="s">
        <v>117</v>
      </c>
      <c r="H12466" s="2">
        <v>44144</v>
      </c>
      <c r="I12466" s="2">
        <f t="shared" si="776"/>
        <v>44165</v>
      </c>
      <c r="J12466" s="4">
        <f t="shared" si="777"/>
        <v>21</v>
      </c>
      <c r="K12466" s="4">
        <f t="shared" si="778"/>
        <v>24</v>
      </c>
      <c r="L12466" s="4">
        <f t="shared" si="779"/>
        <v>79091.039999999979</v>
      </c>
    </row>
    <row r="12467" spans="2:12" x14ac:dyDescent="0.3">
      <c r="B12467" t="s">
        <v>6</v>
      </c>
      <c r="C12467">
        <v>2401740</v>
      </c>
      <c r="D12467">
        <v>2437.02</v>
      </c>
      <c r="E12467">
        <v>2</v>
      </c>
      <c r="F12467" s="2">
        <v>44074</v>
      </c>
      <c r="G12467" t="s">
        <v>242</v>
      </c>
      <c r="H12467" s="2">
        <v>44158</v>
      </c>
      <c r="I12467" s="2">
        <f t="shared" si="776"/>
        <v>44165</v>
      </c>
      <c r="J12467" s="4">
        <f t="shared" si="777"/>
        <v>7</v>
      </c>
      <c r="K12467" s="4">
        <f t="shared" si="778"/>
        <v>45</v>
      </c>
      <c r="L12467" s="4">
        <f t="shared" si="779"/>
        <v>67743.600000000006</v>
      </c>
    </row>
    <row r="12468" spans="2:12" x14ac:dyDescent="0.3">
      <c r="B12468" t="s">
        <v>6</v>
      </c>
      <c r="C12468">
        <v>2401926</v>
      </c>
      <c r="D12468">
        <v>391.38</v>
      </c>
      <c r="E12468">
        <v>1</v>
      </c>
      <c r="F12468" s="2">
        <v>44081</v>
      </c>
      <c r="G12468" t="s">
        <v>58</v>
      </c>
      <c r="H12468" s="2">
        <v>44165</v>
      </c>
      <c r="I12468" s="2">
        <f t="shared" si="776"/>
        <v>44165</v>
      </c>
      <c r="J12468" s="4">
        <f t="shared" si="777"/>
        <v>0</v>
      </c>
      <c r="K12468" s="4">
        <f t="shared" si="778"/>
        <v>188</v>
      </c>
      <c r="L12468" s="4">
        <f t="shared" si="779"/>
        <v>276921.54000000015</v>
      </c>
    </row>
    <row r="12469" spans="2:12" x14ac:dyDescent="0.3">
      <c r="B12469" t="s">
        <v>6</v>
      </c>
      <c r="C12469">
        <v>2401926</v>
      </c>
      <c r="D12469">
        <v>1242.42</v>
      </c>
      <c r="E12469">
        <v>2</v>
      </c>
      <c r="F12469" s="2">
        <v>44060</v>
      </c>
      <c r="G12469" t="s">
        <v>58</v>
      </c>
      <c r="H12469" s="2">
        <v>44165</v>
      </c>
      <c r="I12469" s="2">
        <f t="shared" si="776"/>
        <v>44165</v>
      </c>
      <c r="J12469" s="4">
        <f t="shared" si="777"/>
        <v>0</v>
      </c>
      <c r="K12469" s="4">
        <f t="shared" si="778"/>
        <v>188</v>
      </c>
      <c r="L12469" s="4">
        <f t="shared" si="779"/>
        <v>276921.54000000015</v>
      </c>
    </row>
    <row r="12470" spans="2:12" x14ac:dyDescent="0.3">
      <c r="B12470" t="s">
        <v>6</v>
      </c>
      <c r="C12470">
        <v>2401926</v>
      </c>
      <c r="D12470">
        <v>273.36</v>
      </c>
      <c r="E12470">
        <v>1</v>
      </c>
      <c r="F12470" s="2">
        <v>44081</v>
      </c>
      <c r="G12470" t="s">
        <v>58</v>
      </c>
      <c r="H12470" s="2">
        <v>44165</v>
      </c>
      <c r="I12470" s="2">
        <f t="shared" si="776"/>
        <v>44165</v>
      </c>
      <c r="J12470" s="4">
        <f t="shared" si="777"/>
        <v>0</v>
      </c>
      <c r="K12470" s="4">
        <f t="shared" si="778"/>
        <v>188</v>
      </c>
      <c r="L12470" s="4">
        <f t="shared" si="779"/>
        <v>276921.54000000015</v>
      </c>
    </row>
    <row r="12471" spans="2:12" x14ac:dyDescent="0.3">
      <c r="B12471" t="s">
        <v>6</v>
      </c>
      <c r="C12471">
        <v>2401926</v>
      </c>
      <c r="D12471">
        <v>1218.48</v>
      </c>
      <c r="E12471">
        <v>1</v>
      </c>
      <c r="F12471" s="2">
        <v>44060</v>
      </c>
      <c r="G12471" t="s">
        <v>58</v>
      </c>
      <c r="H12471" s="2">
        <v>44165</v>
      </c>
      <c r="I12471" s="2">
        <f t="shared" si="776"/>
        <v>44165</v>
      </c>
      <c r="J12471" s="4">
        <f t="shared" si="777"/>
        <v>0</v>
      </c>
      <c r="K12471" s="4">
        <f t="shared" si="778"/>
        <v>188</v>
      </c>
      <c r="L12471" s="4">
        <f t="shared" si="779"/>
        <v>276921.54000000015</v>
      </c>
    </row>
    <row r="12472" spans="2:12" x14ac:dyDescent="0.3">
      <c r="B12472" t="s">
        <v>6</v>
      </c>
      <c r="C12472">
        <v>2401926</v>
      </c>
      <c r="D12472">
        <v>1218.48</v>
      </c>
      <c r="E12472">
        <v>1</v>
      </c>
      <c r="F12472" s="2">
        <v>44067</v>
      </c>
      <c r="G12472" t="s">
        <v>58</v>
      </c>
      <c r="H12472" s="2">
        <v>44165</v>
      </c>
      <c r="I12472" s="2">
        <f t="shared" si="776"/>
        <v>44165</v>
      </c>
      <c r="J12472" s="4">
        <f t="shared" si="777"/>
        <v>0</v>
      </c>
      <c r="K12472" s="4">
        <f t="shared" si="778"/>
        <v>188</v>
      </c>
      <c r="L12472" s="4">
        <f t="shared" si="779"/>
        <v>276921.54000000015</v>
      </c>
    </row>
    <row r="12473" spans="2:12" x14ac:dyDescent="0.3">
      <c r="B12473" t="s">
        <v>6</v>
      </c>
      <c r="C12473">
        <v>2401926</v>
      </c>
      <c r="D12473">
        <v>2437.02</v>
      </c>
      <c r="E12473">
        <v>2</v>
      </c>
      <c r="F12473" s="2">
        <v>44074</v>
      </c>
      <c r="G12473" t="s">
        <v>58</v>
      </c>
      <c r="H12473" s="2">
        <v>44165</v>
      </c>
      <c r="I12473" s="2">
        <f t="shared" si="776"/>
        <v>44165</v>
      </c>
      <c r="J12473" s="4">
        <f t="shared" si="777"/>
        <v>0</v>
      </c>
      <c r="K12473" s="4">
        <f t="shared" si="778"/>
        <v>188</v>
      </c>
      <c r="L12473" s="4">
        <f t="shared" si="779"/>
        <v>276921.54000000015</v>
      </c>
    </row>
    <row r="12474" spans="2:12" x14ac:dyDescent="0.3">
      <c r="B12474" t="s">
        <v>6</v>
      </c>
      <c r="C12474">
        <v>2401926</v>
      </c>
      <c r="D12474">
        <v>1218.48</v>
      </c>
      <c r="E12474">
        <v>1</v>
      </c>
      <c r="F12474" s="2">
        <v>44081</v>
      </c>
      <c r="G12474" t="s">
        <v>58</v>
      </c>
      <c r="H12474" s="2">
        <v>44165</v>
      </c>
      <c r="I12474" s="2">
        <f t="shared" si="776"/>
        <v>44165</v>
      </c>
      <c r="J12474" s="4">
        <f t="shared" si="777"/>
        <v>0</v>
      </c>
      <c r="K12474" s="4">
        <f t="shared" si="778"/>
        <v>188</v>
      </c>
      <c r="L12474" s="4">
        <f t="shared" si="779"/>
        <v>276921.54000000015</v>
      </c>
    </row>
    <row r="12475" spans="2:12" x14ac:dyDescent="0.3">
      <c r="B12475" t="s">
        <v>6</v>
      </c>
      <c r="C12475">
        <v>2422620</v>
      </c>
      <c r="D12475">
        <v>621.17999999999995</v>
      </c>
      <c r="E12475">
        <v>1</v>
      </c>
      <c r="F12475" s="2">
        <v>44067</v>
      </c>
      <c r="G12475" t="s">
        <v>244</v>
      </c>
      <c r="H12475" s="2">
        <v>44165</v>
      </c>
      <c r="I12475" s="2">
        <f t="shared" si="776"/>
        <v>44165</v>
      </c>
      <c r="J12475" s="4">
        <f t="shared" si="777"/>
        <v>0</v>
      </c>
      <c r="K12475" s="4">
        <f t="shared" si="778"/>
        <v>40</v>
      </c>
      <c r="L12475" s="4">
        <f t="shared" si="779"/>
        <v>51831.360000000001</v>
      </c>
    </row>
    <row r="12476" spans="2:12" x14ac:dyDescent="0.3">
      <c r="B12476" t="s">
        <v>6</v>
      </c>
      <c r="C12476">
        <v>2447142</v>
      </c>
      <c r="D12476">
        <v>1218.48</v>
      </c>
      <c r="E12476">
        <v>1</v>
      </c>
      <c r="F12476" s="2">
        <v>44053</v>
      </c>
      <c r="G12476" t="s">
        <v>394</v>
      </c>
      <c r="H12476" s="2">
        <v>44165</v>
      </c>
      <c r="I12476" s="2">
        <f t="shared" si="776"/>
        <v>44165</v>
      </c>
      <c r="J12476" s="4">
        <f t="shared" si="777"/>
        <v>0</v>
      </c>
      <c r="K12476" s="4">
        <f t="shared" si="778"/>
        <v>34</v>
      </c>
      <c r="L12476" s="4">
        <f t="shared" si="779"/>
        <v>112447.79999999999</v>
      </c>
    </row>
    <row r="12477" spans="2:12" x14ac:dyDescent="0.3">
      <c r="B12477" t="s">
        <v>6</v>
      </c>
      <c r="C12477">
        <v>2447142</v>
      </c>
      <c r="D12477">
        <v>2437.02</v>
      </c>
      <c r="E12477">
        <v>2</v>
      </c>
      <c r="F12477" s="2">
        <v>44060</v>
      </c>
      <c r="G12477" t="s">
        <v>394</v>
      </c>
      <c r="H12477" s="2">
        <v>44165</v>
      </c>
      <c r="I12477" s="2">
        <f t="shared" si="776"/>
        <v>44165</v>
      </c>
      <c r="J12477" s="4">
        <f t="shared" si="777"/>
        <v>0</v>
      </c>
      <c r="K12477" s="4">
        <f t="shared" si="778"/>
        <v>34</v>
      </c>
      <c r="L12477" s="4">
        <f t="shared" si="779"/>
        <v>112447.79999999999</v>
      </c>
    </row>
    <row r="12478" spans="2:12" x14ac:dyDescent="0.3">
      <c r="B12478" t="s">
        <v>6</v>
      </c>
      <c r="C12478">
        <v>2457258</v>
      </c>
      <c r="D12478">
        <v>621.17999999999995</v>
      </c>
      <c r="E12478">
        <v>1</v>
      </c>
      <c r="F12478" s="2">
        <v>44053</v>
      </c>
      <c r="G12478" t="s">
        <v>121</v>
      </c>
      <c r="H12478" s="2">
        <v>44144</v>
      </c>
      <c r="I12478" s="2">
        <f t="shared" si="776"/>
        <v>44165</v>
      </c>
      <c r="J12478" s="4">
        <f t="shared" si="777"/>
        <v>21</v>
      </c>
      <c r="K12478" s="4">
        <f t="shared" si="778"/>
        <v>21</v>
      </c>
      <c r="L12478" s="4">
        <f t="shared" si="779"/>
        <v>85565.64</v>
      </c>
    </row>
    <row r="12479" spans="2:12" x14ac:dyDescent="0.3">
      <c r="B12479" t="s">
        <v>6</v>
      </c>
      <c r="C12479">
        <v>2471094</v>
      </c>
      <c r="D12479">
        <v>1218.48</v>
      </c>
      <c r="E12479">
        <v>1</v>
      </c>
      <c r="F12479" s="2">
        <v>44060</v>
      </c>
      <c r="G12479" t="s">
        <v>352</v>
      </c>
      <c r="H12479" s="2">
        <v>44165</v>
      </c>
      <c r="I12479" s="2">
        <f t="shared" si="776"/>
        <v>44165</v>
      </c>
      <c r="J12479" s="4">
        <f t="shared" si="777"/>
        <v>0</v>
      </c>
      <c r="K12479" s="4">
        <f t="shared" si="778"/>
        <v>31</v>
      </c>
      <c r="L12479" s="4">
        <f t="shared" si="779"/>
        <v>80465.099999999991</v>
      </c>
    </row>
    <row r="12480" spans="2:12" x14ac:dyDescent="0.3">
      <c r="B12480" t="s">
        <v>6</v>
      </c>
      <c r="C12480">
        <v>2473068</v>
      </c>
      <c r="D12480">
        <v>1031.22</v>
      </c>
      <c r="E12480">
        <v>1</v>
      </c>
      <c r="F12480" s="2">
        <v>44074</v>
      </c>
      <c r="G12480" t="s">
        <v>177</v>
      </c>
      <c r="H12480" s="2">
        <v>44102</v>
      </c>
      <c r="I12480" s="2">
        <f t="shared" si="776"/>
        <v>44165</v>
      </c>
      <c r="J12480" s="4">
        <f t="shared" si="777"/>
        <v>63</v>
      </c>
      <c r="K12480" s="4">
        <f t="shared" si="778"/>
        <v>23</v>
      </c>
      <c r="L12480" s="4">
        <f t="shared" si="779"/>
        <v>37851.240000000005</v>
      </c>
    </row>
    <row r="12481" spans="2:12" x14ac:dyDescent="0.3">
      <c r="B12481" t="s">
        <v>6</v>
      </c>
      <c r="C12481">
        <v>2518014</v>
      </c>
      <c r="D12481">
        <v>1218.48</v>
      </c>
      <c r="E12481">
        <v>1</v>
      </c>
      <c r="F12481" s="2">
        <v>44081</v>
      </c>
      <c r="G12481" t="s">
        <v>354</v>
      </c>
      <c r="H12481" s="2">
        <v>44130</v>
      </c>
      <c r="I12481" s="2">
        <f t="shared" si="776"/>
        <v>44165</v>
      </c>
      <c r="J12481" s="4">
        <f t="shared" si="777"/>
        <v>35</v>
      </c>
      <c r="K12481" s="4">
        <f t="shared" si="778"/>
        <v>12</v>
      </c>
      <c r="L12481" s="4">
        <f t="shared" si="779"/>
        <v>13011.12</v>
      </c>
    </row>
    <row r="12482" spans="2:12" x14ac:dyDescent="0.3">
      <c r="B12482" t="s">
        <v>6</v>
      </c>
      <c r="C12482">
        <v>2521392</v>
      </c>
      <c r="D12482">
        <v>391.38</v>
      </c>
      <c r="E12482">
        <v>1</v>
      </c>
      <c r="F12482" s="2">
        <v>44081</v>
      </c>
      <c r="G12482" t="s">
        <v>122</v>
      </c>
      <c r="H12482" s="2">
        <v>44151</v>
      </c>
      <c r="I12482" s="2">
        <f t="shared" si="776"/>
        <v>44165</v>
      </c>
      <c r="J12482" s="4">
        <f t="shared" si="777"/>
        <v>14</v>
      </c>
      <c r="K12482" s="4">
        <f t="shared" si="778"/>
        <v>76</v>
      </c>
      <c r="L12482" s="4">
        <f t="shared" si="779"/>
        <v>36530.939999999988</v>
      </c>
    </row>
    <row r="12483" spans="2:12" x14ac:dyDescent="0.3">
      <c r="B12483" t="s">
        <v>6</v>
      </c>
      <c r="C12483">
        <v>2776986</v>
      </c>
      <c r="D12483">
        <v>1218.48</v>
      </c>
      <c r="E12483">
        <v>1</v>
      </c>
      <c r="F12483" s="2">
        <v>44053</v>
      </c>
      <c r="G12483" t="s">
        <v>442</v>
      </c>
      <c r="H12483" s="2">
        <v>44151</v>
      </c>
      <c r="I12483" s="2">
        <f t="shared" ref="I12483:I12546" si="780">MAX($F$2:$F$14451)</f>
        <v>44165</v>
      </c>
      <c r="J12483" s="4">
        <f t="shared" ref="J12483:J12546" si="781">DATEDIF(H12483,I12483,"d")</f>
        <v>14</v>
      </c>
      <c r="K12483" s="4">
        <f t="shared" ref="K12483:K12546" si="782">COUNTIF($G:$G,G12483)</f>
        <v>17</v>
      </c>
      <c r="L12483" s="4">
        <f t="shared" ref="L12483:L12546" si="783">SUMIF($G:$G,G12483,$D:$D)</f>
        <v>80856.600000000006</v>
      </c>
    </row>
    <row r="12484" spans="2:12" x14ac:dyDescent="0.3">
      <c r="B12484" t="s">
        <v>6</v>
      </c>
      <c r="C12484">
        <v>2820768</v>
      </c>
      <c r="D12484">
        <v>391.38</v>
      </c>
      <c r="E12484">
        <v>1</v>
      </c>
      <c r="F12484" s="2">
        <v>44053</v>
      </c>
      <c r="G12484" t="s">
        <v>19</v>
      </c>
      <c r="H12484" s="2">
        <v>44109</v>
      </c>
      <c r="I12484" s="2">
        <f t="shared" si="780"/>
        <v>44165</v>
      </c>
      <c r="J12484" s="4">
        <f t="shared" si="781"/>
        <v>56</v>
      </c>
      <c r="K12484" s="4">
        <f t="shared" si="782"/>
        <v>41</v>
      </c>
      <c r="L12484" s="4">
        <f t="shared" si="783"/>
        <v>45976.439999999988</v>
      </c>
    </row>
    <row r="12485" spans="2:12" x14ac:dyDescent="0.3">
      <c r="B12485" t="s">
        <v>6</v>
      </c>
      <c r="C12485">
        <v>2820768</v>
      </c>
      <c r="D12485">
        <v>391.38</v>
      </c>
      <c r="E12485">
        <v>1</v>
      </c>
      <c r="F12485" s="2">
        <v>44067</v>
      </c>
      <c r="G12485" t="s">
        <v>19</v>
      </c>
      <c r="H12485" s="2">
        <v>44109</v>
      </c>
      <c r="I12485" s="2">
        <f t="shared" si="780"/>
        <v>44165</v>
      </c>
      <c r="J12485" s="4">
        <f t="shared" si="781"/>
        <v>56</v>
      </c>
      <c r="K12485" s="4">
        <f t="shared" si="782"/>
        <v>41</v>
      </c>
      <c r="L12485" s="4">
        <f t="shared" si="783"/>
        <v>45976.439999999988</v>
      </c>
    </row>
    <row r="12486" spans="2:12" x14ac:dyDescent="0.3">
      <c r="B12486" t="s">
        <v>6</v>
      </c>
      <c r="C12486">
        <v>2820768</v>
      </c>
      <c r="D12486">
        <v>2402.64</v>
      </c>
      <c r="E12486">
        <v>2</v>
      </c>
      <c r="F12486" s="2">
        <v>44053</v>
      </c>
      <c r="G12486" t="s">
        <v>19</v>
      </c>
      <c r="H12486" s="2">
        <v>44109</v>
      </c>
      <c r="I12486" s="2">
        <f t="shared" si="780"/>
        <v>44165</v>
      </c>
      <c r="J12486" s="4">
        <f t="shared" si="781"/>
        <v>56</v>
      </c>
      <c r="K12486" s="4">
        <f t="shared" si="782"/>
        <v>41</v>
      </c>
      <c r="L12486" s="4">
        <f t="shared" si="783"/>
        <v>45976.439999999988</v>
      </c>
    </row>
    <row r="12487" spans="2:12" x14ac:dyDescent="0.3">
      <c r="B12487" t="s">
        <v>6</v>
      </c>
      <c r="C12487">
        <v>2820768</v>
      </c>
      <c r="D12487">
        <v>1218.48</v>
      </c>
      <c r="E12487">
        <v>1</v>
      </c>
      <c r="F12487" s="2">
        <v>44067</v>
      </c>
      <c r="G12487" t="s">
        <v>19</v>
      </c>
      <c r="H12487" s="2">
        <v>44109</v>
      </c>
      <c r="I12487" s="2">
        <f t="shared" si="780"/>
        <v>44165</v>
      </c>
      <c r="J12487" s="4">
        <f t="shared" si="781"/>
        <v>56</v>
      </c>
      <c r="K12487" s="4">
        <f t="shared" si="782"/>
        <v>41</v>
      </c>
      <c r="L12487" s="4">
        <f t="shared" si="783"/>
        <v>45976.439999999988</v>
      </c>
    </row>
    <row r="12488" spans="2:12" x14ac:dyDescent="0.3">
      <c r="B12488" t="s">
        <v>6</v>
      </c>
      <c r="C12488">
        <v>2961546</v>
      </c>
      <c r="D12488">
        <v>1218.48</v>
      </c>
      <c r="E12488">
        <v>1</v>
      </c>
      <c r="F12488" s="2">
        <v>44074</v>
      </c>
      <c r="G12488" t="s">
        <v>657</v>
      </c>
      <c r="H12488" s="2">
        <v>44165</v>
      </c>
      <c r="I12488" s="2">
        <f t="shared" si="780"/>
        <v>44165</v>
      </c>
      <c r="J12488" s="4">
        <f t="shared" si="781"/>
        <v>0</v>
      </c>
      <c r="K12488" s="4">
        <f t="shared" si="782"/>
        <v>17</v>
      </c>
      <c r="L12488" s="4">
        <f t="shared" si="783"/>
        <v>61602.84</v>
      </c>
    </row>
    <row r="12489" spans="2:12" x14ac:dyDescent="0.3">
      <c r="B12489" t="s">
        <v>6</v>
      </c>
      <c r="C12489">
        <v>2961546</v>
      </c>
      <c r="D12489">
        <v>1218.48</v>
      </c>
      <c r="E12489">
        <v>1</v>
      </c>
      <c r="F12489" s="2">
        <v>44081</v>
      </c>
      <c r="G12489" t="s">
        <v>657</v>
      </c>
      <c r="H12489" s="2">
        <v>44165</v>
      </c>
      <c r="I12489" s="2">
        <f t="shared" si="780"/>
        <v>44165</v>
      </c>
      <c r="J12489" s="4">
        <f t="shared" si="781"/>
        <v>0</v>
      </c>
      <c r="K12489" s="4">
        <f t="shared" si="782"/>
        <v>17</v>
      </c>
      <c r="L12489" s="4">
        <f t="shared" si="783"/>
        <v>61602.84</v>
      </c>
    </row>
    <row r="12490" spans="2:12" x14ac:dyDescent="0.3">
      <c r="B12490" t="s">
        <v>6</v>
      </c>
      <c r="C12490">
        <v>2998164</v>
      </c>
      <c r="D12490">
        <v>4873.9799999999996</v>
      </c>
      <c r="E12490">
        <v>4</v>
      </c>
      <c r="F12490" s="2">
        <v>44060</v>
      </c>
      <c r="G12490" t="s">
        <v>250</v>
      </c>
      <c r="H12490" s="2">
        <v>44158</v>
      </c>
      <c r="I12490" s="2">
        <f t="shared" si="780"/>
        <v>44165</v>
      </c>
      <c r="J12490" s="4">
        <f t="shared" si="781"/>
        <v>7</v>
      </c>
      <c r="K12490" s="4">
        <f t="shared" si="782"/>
        <v>61</v>
      </c>
      <c r="L12490" s="4">
        <f t="shared" si="783"/>
        <v>331217.09999999986</v>
      </c>
    </row>
    <row r="12491" spans="2:12" x14ac:dyDescent="0.3">
      <c r="B12491" t="s">
        <v>6</v>
      </c>
      <c r="C12491">
        <v>3035880</v>
      </c>
      <c r="D12491">
        <v>6744.96</v>
      </c>
      <c r="E12491">
        <v>3</v>
      </c>
      <c r="F12491" s="2">
        <v>44074</v>
      </c>
      <c r="G12491" t="s">
        <v>531</v>
      </c>
      <c r="H12491" s="2">
        <v>44123</v>
      </c>
      <c r="I12491" s="2">
        <f t="shared" si="780"/>
        <v>44165</v>
      </c>
      <c r="J12491" s="4">
        <f t="shared" si="781"/>
        <v>42</v>
      </c>
      <c r="K12491" s="4">
        <f t="shared" si="782"/>
        <v>8</v>
      </c>
      <c r="L12491" s="4">
        <f t="shared" si="783"/>
        <v>16392.54</v>
      </c>
    </row>
    <row r="12492" spans="2:12" x14ac:dyDescent="0.3">
      <c r="B12492" t="s">
        <v>6</v>
      </c>
      <c r="C12492">
        <v>3123714</v>
      </c>
      <c r="D12492">
        <v>1218.48</v>
      </c>
      <c r="E12492">
        <v>1</v>
      </c>
      <c r="F12492" s="2">
        <v>44060</v>
      </c>
      <c r="G12492" t="s">
        <v>697</v>
      </c>
      <c r="H12492" s="2">
        <v>44060</v>
      </c>
      <c r="I12492" s="2">
        <f t="shared" si="780"/>
        <v>44165</v>
      </c>
      <c r="J12492" s="4">
        <f t="shared" si="781"/>
        <v>105</v>
      </c>
      <c r="K12492" s="4">
        <f t="shared" si="782"/>
        <v>1</v>
      </c>
      <c r="L12492" s="4">
        <f t="shared" si="783"/>
        <v>1218.48</v>
      </c>
    </row>
    <row r="12493" spans="2:12" x14ac:dyDescent="0.3">
      <c r="B12493" t="s">
        <v>6</v>
      </c>
      <c r="C12493">
        <v>3127824</v>
      </c>
      <c r="D12493">
        <v>6212.1</v>
      </c>
      <c r="E12493">
        <v>10</v>
      </c>
      <c r="F12493" s="2">
        <v>44067</v>
      </c>
      <c r="G12493" t="s">
        <v>137</v>
      </c>
      <c r="H12493" s="2">
        <v>44151</v>
      </c>
      <c r="I12493" s="2">
        <f t="shared" si="780"/>
        <v>44165</v>
      </c>
      <c r="J12493" s="4">
        <f t="shared" si="781"/>
        <v>14</v>
      </c>
      <c r="K12493" s="4">
        <f t="shared" si="782"/>
        <v>36</v>
      </c>
      <c r="L12493" s="4">
        <f t="shared" si="783"/>
        <v>104675.28</v>
      </c>
    </row>
    <row r="12494" spans="2:12" x14ac:dyDescent="0.3">
      <c r="B12494" t="s">
        <v>6</v>
      </c>
      <c r="C12494">
        <v>3146316</v>
      </c>
      <c r="D12494">
        <v>2062.56</v>
      </c>
      <c r="E12494">
        <v>2</v>
      </c>
      <c r="F12494" s="2">
        <v>44060</v>
      </c>
      <c r="G12494" t="s">
        <v>251</v>
      </c>
      <c r="H12494" s="2">
        <v>44158</v>
      </c>
      <c r="I12494" s="2">
        <f t="shared" si="780"/>
        <v>44165</v>
      </c>
      <c r="J12494" s="4">
        <f t="shared" si="781"/>
        <v>7</v>
      </c>
      <c r="K12494" s="4">
        <f t="shared" si="782"/>
        <v>50</v>
      </c>
      <c r="L12494" s="4">
        <f t="shared" si="783"/>
        <v>116259.29999999999</v>
      </c>
    </row>
    <row r="12495" spans="2:12" x14ac:dyDescent="0.3">
      <c r="B12495" t="s">
        <v>6</v>
      </c>
      <c r="C12495">
        <v>3146316</v>
      </c>
      <c r="D12495">
        <v>2062.56</v>
      </c>
      <c r="E12495">
        <v>2</v>
      </c>
      <c r="F12495" s="2">
        <v>44067</v>
      </c>
      <c r="G12495" t="s">
        <v>251</v>
      </c>
      <c r="H12495" s="2">
        <v>44158</v>
      </c>
      <c r="I12495" s="2">
        <f t="shared" si="780"/>
        <v>44165</v>
      </c>
      <c r="J12495" s="4">
        <f t="shared" si="781"/>
        <v>7</v>
      </c>
      <c r="K12495" s="4">
        <f t="shared" si="782"/>
        <v>50</v>
      </c>
      <c r="L12495" s="4">
        <f t="shared" si="783"/>
        <v>116259.29999999999</v>
      </c>
    </row>
    <row r="12496" spans="2:12" x14ac:dyDescent="0.3">
      <c r="B12496" t="s">
        <v>6</v>
      </c>
      <c r="C12496">
        <v>3146316</v>
      </c>
      <c r="D12496">
        <v>2437.02</v>
      </c>
      <c r="E12496">
        <v>2</v>
      </c>
      <c r="F12496" s="2">
        <v>44053</v>
      </c>
      <c r="G12496" t="s">
        <v>251</v>
      </c>
      <c r="H12496" s="2">
        <v>44158</v>
      </c>
      <c r="I12496" s="2">
        <f t="shared" si="780"/>
        <v>44165</v>
      </c>
      <c r="J12496" s="4">
        <f t="shared" si="781"/>
        <v>7</v>
      </c>
      <c r="K12496" s="4">
        <f t="shared" si="782"/>
        <v>50</v>
      </c>
      <c r="L12496" s="4">
        <f t="shared" si="783"/>
        <v>116259.29999999999</v>
      </c>
    </row>
    <row r="12497" spans="2:12" x14ac:dyDescent="0.3">
      <c r="B12497" t="s">
        <v>6</v>
      </c>
      <c r="C12497">
        <v>3146316</v>
      </c>
      <c r="D12497">
        <v>3655.5</v>
      </c>
      <c r="E12497">
        <v>3</v>
      </c>
      <c r="F12497" s="2">
        <v>44067</v>
      </c>
      <c r="G12497" t="s">
        <v>251</v>
      </c>
      <c r="H12497" s="2">
        <v>44158</v>
      </c>
      <c r="I12497" s="2">
        <f t="shared" si="780"/>
        <v>44165</v>
      </c>
      <c r="J12497" s="4">
        <f t="shared" si="781"/>
        <v>7</v>
      </c>
      <c r="K12497" s="4">
        <f t="shared" si="782"/>
        <v>50</v>
      </c>
      <c r="L12497" s="4">
        <f t="shared" si="783"/>
        <v>116259.29999999999</v>
      </c>
    </row>
    <row r="12498" spans="2:12" x14ac:dyDescent="0.3">
      <c r="B12498" t="s">
        <v>6</v>
      </c>
      <c r="C12498">
        <v>3205590</v>
      </c>
      <c r="D12498">
        <v>1218.48</v>
      </c>
      <c r="E12498">
        <v>1</v>
      </c>
      <c r="F12498" s="2">
        <v>44074</v>
      </c>
      <c r="G12498" t="s">
        <v>253</v>
      </c>
      <c r="H12498" s="2">
        <v>44074</v>
      </c>
      <c r="I12498" s="2">
        <f t="shared" si="780"/>
        <v>44165</v>
      </c>
      <c r="J12498" s="4">
        <f t="shared" si="781"/>
        <v>91</v>
      </c>
      <c r="K12498" s="4">
        <f t="shared" si="782"/>
        <v>2</v>
      </c>
      <c r="L12498" s="4">
        <f t="shared" si="783"/>
        <v>3682.44</v>
      </c>
    </row>
    <row r="12499" spans="2:12" x14ac:dyDescent="0.3">
      <c r="B12499" t="s">
        <v>6</v>
      </c>
      <c r="C12499">
        <v>3231456</v>
      </c>
      <c r="D12499">
        <v>1031.22</v>
      </c>
      <c r="E12499">
        <v>1</v>
      </c>
      <c r="F12499" s="2">
        <v>44067</v>
      </c>
      <c r="G12499" t="s">
        <v>150</v>
      </c>
      <c r="H12499" s="2">
        <v>44165</v>
      </c>
      <c r="I12499" s="2">
        <f t="shared" si="780"/>
        <v>44165</v>
      </c>
      <c r="J12499" s="4">
        <f t="shared" si="781"/>
        <v>0</v>
      </c>
      <c r="K12499" s="4">
        <f t="shared" si="782"/>
        <v>23</v>
      </c>
      <c r="L12499" s="4">
        <f t="shared" si="783"/>
        <v>51566.94</v>
      </c>
    </row>
    <row r="12500" spans="2:12" x14ac:dyDescent="0.3">
      <c r="B12500" t="s">
        <v>6</v>
      </c>
      <c r="C12500">
        <v>3234288</v>
      </c>
      <c r="D12500">
        <v>1218.48</v>
      </c>
      <c r="E12500">
        <v>1</v>
      </c>
      <c r="F12500" s="2">
        <v>44053</v>
      </c>
      <c r="G12500" t="s">
        <v>698</v>
      </c>
      <c r="H12500" s="2">
        <v>44123</v>
      </c>
      <c r="I12500" s="2">
        <f t="shared" si="780"/>
        <v>44165</v>
      </c>
      <c r="J12500" s="4">
        <f t="shared" si="781"/>
        <v>42</v>
      </c>
      <c r="K12500" s="4">
        <f t="shared" si="782"/>
        <v>2</v>
      </c>
      <c r="L12500" s="4">
        <f t="shared" si="783"/>
        <v>2436.1800000000003</v>
      </c>
    </row>
    <row r="12501" spans="2:12" x14ac:dyDescent="0.3">
      <c r="B12501" t="s">
        <v>6</v>
      </c>
      <c r="C12501">
        <v>3287622</v>
      </c>
      <c r="D12501">
        <v>2437.02</v>
      </c>
      <c r="E12501">
        <v>2</v>
      </c>
      <c r="F12501" s="2">
        <v>44067</v>
      </c>
      <c r="G12501" t="s">
        <v>258</v>
      </c>
      <c r="H12501" s="2">
        <v>44158</v>
      </c>
      <c r="I12501" s="2">
        <f t="shared" si="780"/>
        <v>44165</v>
      </c>
      <c r="J12501" s="4">
        <f t="shared" si="781"/>
        <v>7</v>
      </c>
      <c r="K12501" s="4">
        <f t="shared" si="782"/>
        <v>16</v>
      </c>
      <c r="L12501" s="4">
        <f t="shared" si="783"/>
        <v>38985.060000000005</v>
      </c>
    </row>
    <row r="12502" spans="2:12" x14ac:dyDescent="0.3">
      <c r="B12502" t="s">
        <v>6</v>
      </c>
      <c r="C12502">
        <v>3287622</v>
      </c>
      <c r="D12502">
        <v>1218.48</v>
      </c>
      <c r="E12502">
        <v>1</v>
      </c>
      <c r="F12502" s="2">
        <v>44074</v>
      </c>
      <c r="G12502" t="s">
        <v>258</v>
      </c>
      <c r="H12502" s="2">
        <v>44158</v>
      </c>
      <c r="I12502" s="2">
        <f t="shared" si="780"/>
        <v>44165</v>
      </c>
      <c r="J12502" s="4">
        <f t="shared" si="781"/>
        <v>7</v>
      </c>
      <c r="K12502" s="4">
        <f t="shared" si="782"/>
        <v>16</v>
      </c>
      <c r="L12502" s="4">
        <f t="shared" si="783"/>
        <v>38985.060000000005</v>
      </c>
    </row>
    <row r="12503" spans="2:12" x14ac:dyDescent="0.3">
      <c r="B12503" t="s">
        <v>6</v>
      </c>
      <c r="C12503">
        <v>3287838</v>
      </c>
      <c r="D12503">
        <v>273.36</v>
      </c>
      <c r="E12503">
        <v>1</v>
      </c>
      <c r="F12503" s="2">
        <v>44053</v>
      </c>
      <c r="G12503" t="s">
        <v>259</v>
      </c>
      <c r="H12503" s="2">
        <v>44165</v>
      </c>
      <c r="I12503" s="2">
        <f t="shared" si="780"/>
        <v>44165</v>
      </c>
      <c r="J12503" s="4">
        <f t="shared" si="781"/>
        <v>0</v>
      </c>
      <c r="K12503" s="4">
        <f t="shared" si="782"/>
        <v>61</v>
      </c>
      <c r="L12503" s="4">
        <f t="shared" si="783"/>
        <v>26390.880000000001</v>
      </c>
    </row>
    <row r="12504" spans="2:12" x14ac:dyDescent="0.3">
      <c r="B12504" t="s">
        <v>6</v>
      </c>
      <c r="C12504">
        <v>3287838</v>
      </c>
      <c r="D12504">
        <v>273.36</v>
      </c>
      <c r="E12504">
        <v>1</v>
      </c>
      <c r="F12504" s="2">
        <v>44060</v>
      </c>
      <c r="G12504" t="s">
        <v>259</v>
      </c>
      <c r="H12504" s="2">
        <v>44165</v>
      </c>
      <c r="I12504" s="2">
        <f t="shared" si="780"/>
        <v>44165</v>
      </c>
      <c r="J12504" s="4">
        <f t="shared" si="781"/>
        <v>0</v>
      </c>
      <c r="K12504" s="4">
        <f t="shared" si="782"/>
        <v>61</v>
      </c>
      <c r="L12504" s="4">
        <f t="shared" si="783"/>
        <v>26390.880000000001</v>
      </c>
    </row>
    <row r="12505" spans="2:12" x14ac:dyDescent="0.3">
      <c r="B12505" t="s">
        <v>6</v>
      </c>
      <c r="C12505">
        <v>3287838</v>
      </c>
      <c r="D12505">
        <v>273.36</v>
      </c>
      <c r="E12505">
        <v>1</v>
      </c>
      <c r="F12505" s="2">
        <v>44067</v>
      </c>
      <c r="G12505" t="s">
        <v>259</v>
      </c>
      <c r="H12505" s="2">
        <v>44165</v>
      </c>
      <c r="I12505" s="2">
        <f t="shared" si="780"/>
        <v>44165</v>
      </c>
      <c r="J12505" s="4">
        <f t="shared" si="781"/>
        <v>0</v>
      </c>
      <c r="K12505" s="4">
        <f t="shared" si="782"/>
        <v>61</v>
      </c>
      <c r="L12505" s="4">
        <f t="shared" si="783"/>
        <v>26390.880000000001</v>
      </c>
    </row>
    <row r="12506" spans="2:12" x14ac:dyDescent="0.3">
      <c r="B12506" t="s">
        <v>6</v>
      </c>
      <c r="C12506">
        <v>3287838</v>
      </c>
      <c r="D12506">
        <v>820.02</v>
      </c>
      <c r="E12506">
        <v>3</v>
      </c>
      <c r="F12506" s="2">
        <v>44074</v>
      </c>
      <c r="G12506" t="s">
        <v>259</v>
      </c>
      <c r="H12506" s="2">
        <v>44165</v>
      </c>
      <c r="I12506" s="2">
        <f t="shared" si="780"/>
        <v>44165</v>
      </c>
      <c r="J12506" s="4">
        <f t="shared" si="781"/>
        <v>0</v>
      </c>
      <c r="K12506" s="4">
        <f t="shared" si="782"/>
        <v>61</v>
      </c>
      <c r="L12506" s="4">
        <f t="shared" si="783"/>
        <v>26390.880000000001</v>
      </c>
    </row>
    <row r="12507" spans="2:12" x14ac:dyDescent="0.3">
      <c r="B12507" t="s">
        <v>6</v>
      </c>
      <c r="C12507">
        <v>3288210</v>
      </c>
      <c r="D12507">
        <v>391.38</v>
      </c>
      <c r="E12507">
        <v>1</v>
      </c>
      <c r="F12507" s="2">
        <v>44060</v>
      </c>
      <c r="G12507" t="s">
        <v>261</v>
      </c>
      <c r="H12507" s="2">
        <v>44158</v>
      </c>
      <c r="I12507" s="2">
        <f t="shared" si="780"/>
        <v>44165</v>
      </c>
      <c r="J12507" s="4">
        <f t="shared" si="781"/>
        <v>7</v>
      </c>
      <c r="K12507" s="4">
        <f t="shared" si="782"/>
        <v>210</v>
      </c>
      <c r="L12507" s="4">
        <f t="shared" si="783"/>
        <v>183691.1999999999</v>
      </c>
    </row>
    <row r="12508" spans="2:12" x14ac:dyDescent="0.3">
      <c r="B12508" t="s">
        <v>6</v>
      </c>
      <c r="C12508">
        <v>3288210</v>
      </c>
      <c r="D12508">
        <v>1565.58</v>
      </c>
      <c r="E12508">
        <v>4</v>
      </c>
      <c r="F12508" s="2">
        <v>44067</v>
      </c>
      <c r="G12508" t="s">
        <v>261</v>
      </c>
      <c r="H12508" s="2">
        <v>44158</v>
      </c>
      <c r="I12508" s="2">
        <f t="shared" si="780"/>
        <v>44165</v>
      </c>
      <c r="J12508" s="4">
        <f t="shared" si="781"/>
        <v>7</v>
      </c>
      <c r="K12508" s="4">
        <f t="shared" si="782"/>
        <v>210</v>
      </c>
      <c r="L12508" s="4">
        <f t="shared" si="783"/>
        <v>183691.1999999999</v>
      </c>
    </row>
    <row r="12509" spans="2:12" x14ac:dyDescent="0.3">
      <c r="B12509" t="s">
        <v>6</v>
      </c>
      <c r="C12509">
        <v>3288210</v>
      </c>
      <c r="D12509">
        <v>621.17999999999995</v>
      </c>
      <c r="E12509">
        <v>1</v>
      </c>
      <c r="F12509" s="2">
        <v>44067</v>
      </c>
      <c r="G12509" t="s">
        <v>261</v>
      </c>
      <c r="H12509" s="2">
        <v>44158</v>
      </c>
      <c r="I12509" s="2">
        <f t="shared" si="780"/>
        <v>44165</v>
      </c>
      <c r="J12509" s="4">
        <f t="shared" si="781"/>
        <v>7</v>
      </c>
      <c r="K12509" s="4">
        <f t="shared" si="782"/>
        <v>210</v>
      </c>
      <c r="L12509" s="4">
        <f t="shared" si="783"/>
        <v>183691.1999999999</v>
      </c>
    </row>
    <row r="12510" spans="2:12" x14ac:dyDescent="0.3">
      <c r="B12510" t="s">
        <v>6</v>
      </c>
      <c r="C12510">
        <v>3288210</v>
      </c>
      <c r="D12510">
        <v>1366.68</v>
      </c>
      <c r="E12510">
        <v>5</v>
      </c>
      <c r="F12510" s="2">
        <v>44067</v>
      </c>
      <c r="G12510" t="s">
        <v>261</v>
      </c>
      <c r="H12510" s="2">
        <v>44158</v>
      </c>
      <c r="I12510" s="2">
        <f t="shared" si="780"/>
        <v>44165</v>
      </c>
      <c r="J12510" s="4">
        <f t="shared" si="781"/>
        <v>7</v>
      </c>
      <c r="K12510" s="4">
        <f t="shared" si="782"/>
        <v>210</v>
      </c>
      <c r="L12510" s="4">
        <f t="shared" si="783"/>
        <v>183691.1999999999</v>
      </c>
    </row>
    <row r="12511" spans="2:12" x14ac:dyDescent="0.3">
      <c r="B12511" t="s">
        <v>6</v>
      </c>
      <c r="C12511">
        <v>3288972</v>
      </c>
      <c r="D12511">
        <v>1218.48</v>
      </c>
      <c r="E12511">
        <v>1</v>
      </c>
      <c r="F12511" s="2">
        <v>44067</v>
      </c>
      <c r="G12511" t="s">
        <v>699</v>
      </c>
      <c r="H12511" s="2">
        <v>44067</v>
      </c>
      <c r="I12511" s="2">
        <f t="shared" si="780"/>
        <v>44165</v>
      </c>
      <c r="J12511" s="4">
        <f t="shared" si="781"/>
        <v>98</v>
      </c>
      <c r="K12511" s="4">
        <f t="shared" si="782"/>
        <v>1</v>
      </c>
      <c r="L12511" s="4">
        <f t="shared" si="783"/>
        <v>1218.48</v>
      </c>
    </row>
    <row r="12512" spans="2:12" x14ac:dyDescent="0.3">
      <c r="B12512" t="s">
        <v>6</v>
      </c>
      <c r="C12512">
        <v>3290940</v>
      </c>
      <c r="D12512">
        <v>1174.2</v>
      </c>
      <c r="E12512">
        <v>3</v>
      </c>
      <c r="F12512" s="2">
        <v>44074</v>
      </c>
      <c r="G12512" t="s">
        <v>264</v>
      </c>
      <c r="H12512" s="2">
        <v>44123</v>
      </c>
      <c r="I12512" s="2">
        <f t="shared" si="780"/>
        <v>44165</v>
      </c>
      <c r="J12512" s="4">
        <f t="shared" si="781"/>
        <v>42</v>
      </c>
      <c r="K12512" s="4">
        <f t="shared" si="782"/>
        <v>35</v>
      </c>
      <c r="L12512" s="4">
        <f t="shared" si="783"/>
        <v>14670.420000000002</v>
      </c>
    </row>
    <row r="12513" spans="2:12" x14ac:dyDescent="0.3">
      <c r="B12513" t="s">
        <v>6</v>
      </c>
      <c r="C12513">
        <v>3290940</v>
      </c>
      <c r="D12513">
        <v>273.36</v>
      </c>
      <c r="E12513">
        <v>1</v>
      </c>
      <c r="F12513" s="2">
        <v>44074</v>
      </c>
      <c r="G12513" t="s">
        <v>264</v>
      </c>
      <c r="H12513" s="2">
        <v>44123</v>
      </c>
      <c r="I12513" s="2">
        <f t="shared" si="780"/>
        <v>44165</v>
      </c>
      <c r="J12513" s="4">
        <f t="shared" si="781"/>
        <v>42</v>
      </c>
      <c r="K12513" s="4">
        <f t="shared" si="782"/>
        <v>35</v>
      </c>
      <c r="L12513" s="4">
        <f t="shared" si="783"/>
        <v>14670.420000000002</v>
      </c>
    </row>
    <row r="12514" spans="2:12" x14ac:dyDescent="0.3">
      <c r="B12514" t="s">
        <v>6</v>
      </c>
      <c r="C12514">
        <v>3291816</v>
      </c>
      <c r="D12514">
        <v>2437.02</v>
      </c>
      <c r="E12514">
        <v>2</v>
      </c>
      <c r="F12514" s="2">
        <v>44053</v>
      </c>
      <c r="G12514" t="s">
        <v>266</v>
      </c>
      <c r="H12514" s="2">
        <v>44165</v>
      </c>
      <c r="I12514" s="2">
        <f t="shared" si="780"/>
        <v>44165</v>
      </c>
      <c r="J12514" s="4">
        <f t="shared" si="781"/>
        <v>0</v>
      </c>
      <c r="K12514" s="4">
        <f t="shared" si="782"/>
        <v>67</v>
      </c>
      <c r="L12514" s="4">
        <f t="shared" si="783"/>
        <v>146954.04000000004</v>
      </c>
    </row>
    <row r="12515" spans="2:12" x14ac:dyDescent="0.3">
      <c r="B12515" t="s">
        <v>6</v>
      </c>
      <c r="C12515">
        <v>3291816</v>
      </c>
      <c r="D12515">
        <v>1218.48</v>
      </c>
      <c r="E12515">
        <v>1</v>
      </c>
      <c r="F12515" s="2">
        <v>44060</v>
      </c>
      <c r="G12515" t="s">
        <v>266</v>
      </c>
      <c r="H12515" s="2">
        <v>44165</v>
      </c>
      <c r="I12515" s="2">
        <f t="shared" si="780"/>
        <v>44165</v>
      </c>
      <c r="J12515" s="4">
        <f t="shared" si="781"/>
        <v>0</v>
      </c>
      <c r="K12515" s="4">
        <f t="shared" si="782"/>
        <v>67</v>
      </c>
      <c r="L12515" s="4">
        <f t="shared" si="783"/>
        <v>146954.04000000004</v>
      </c>
    </row>
    <row r="12516" spans="2:12" x14ac:dyDescent="0.3">
      <c r="B12516" t="s">
        <v>6</v>
      </c>
      <c r="C12516">
        <v>3291816</v>
      </c>
      <c r="D12516">
        <v>2437.02</v>
      </c>
      <c r="E12516">
        <v>2</v>
      </c>
      <c r="F12516" s="2">
        <v>44067</v>
      </c>
      <c r="G12516" t="s">
        <v>266</v>
      </c>
      <c r="H12516" s="2">
        <v>44165</v>
      </c>
      <c r="I12516" s="2">
        <f t="shared" si="780"/>
        <v>44165</v>
      </c>
      <c r="J12516" s="4">
        <f t="shared" si="781"/>
        <v>0</v>
      </c>
      <c r="K12516" s="4">
        <f t="shared" si="782"/>
        <v>67</v>
      </c>
      <c r="L12516" s="4">
        <f t="shared" si="783"/>
        <v>146954.04000000004</v>
      </c>
    </row>
    <row r="12517" spans="2:12" x14ac:dyDescent="0.3">
      <c r="B12517" t="s">
        <v>6</v>
      </c>
      <c r="C12517">
        <v>3293754</v>
      </c>
      <c r="D12517">
        <v>1957.02</v>
      </c>
      <c r="E12517">
        <v>5</v>
      </c>
      <c r="F12517" s="2">
        <v>44060</v>
      </c>
      <c r="G12517" t="s">
        <v>45</v>
      </c>
      <c r="H12517" s="2">
        <v>44060</v>
      </c>
      <c r="I12517" s="2">
        <f t="shared" si="780"/>
        <v>44165</v>
      </c>
      <c r="J12517" s="4">
        <f t="shared" si="781"/>
        <v>105</v>
      </c>
      <c r="K12517" s="4">
        <f t="shared" si="782"/>
        <v>7</v>
      </c>
      <c r="L12517" s="4">
        <f t="shared" si="783"/>
        <v>6636.0599999999995</v>
      </c>
    </row>
    <row r="12518" spans="2:12" x14ac:dyDescent="0.3">
      <c r="B12518" t="s">
        <v>6</v>
      </c>
      <c r="C12518">
        <v>3294780</v>
      </c>
      <c r="D12518">
        <v>391.38</v>
      </c>
      <c r="E12518">
        <v>1</v>
      </c>
      <c r="F12518" s="2">
        <v>44053</v>
      </c>
      <c r="G12518" t="s">
        <v>108</v>
      </c>
      <c r="H12518" s="2">
        <v>44158</v>
      </c>
      <c r="I12518" s="2">
        <f t="shared" si="780"/>
        <v>44165</v>
      </c>
      <c r="J12518" s="4">
        <f t="shared" si="781"/>
        <v>7</v>
      </c>
      <c r="K12518" s="4">
        <f t="shared" si="782"/>
        <v>30</v>
      </c>
      <c r="L12518" s="4">
        <f t="shared" si="783"/>
        <v>29037.660000000014</v>
      </c>
    </row>
    <row r="12519" spans="2:12" x14ac:dyDescent="0.3">
      <c r="B12519" t="s">
        <v>6</v>
      </c>
      <c r="C12519">
        <v>3294840</v>
      </c>
      <c r="D12519">
        <v>391.38</v>
      </c>
      <c r="E12519">
        <v>1</v>
      </c>
      <c r="F12519" s="2">
        <v>44053</v>
      </c>
      <c r="G12519" t="s">
        <v>471</v>
      </c>
      <c r="H12519" s="2">
        <v>44060</v>
      </c>
      <c r="I12519" s="2">
        <f t="shared" si="780"/>
        <v>44165</v>
      </c>
      <c r="J12519" s="4">
        <f t="shared" si="781"/>
        <v>105</v>
      </c>
      <c r="K12519" s="4">
        <f t="shared" si="782"/>
        <v>3</v>
      </c>
      <c r="L12519" s="4">
        <f t="shared" si="783"/>
        <v>1190.52</v>
      </c>
    </row>
    <row r="12520" spans="2:12" x14ac:dyDescent="0.3">
      <c r="B12520" t="s">
        <v>6</v>
      </c>
      <c r="C12520">
        <v>3294840</v>
      </c>
      <c r="D12520">
        <v>391.38</v>
      </c>
      <c r="E12520">
        <v>1</v>
      </c>
      <c r="F12520" s="2">
        <v>44060</v>
      </c>
      <c r="G12520" t="s">
        <v>471</v>
      </c>
      <c r="H12520" s="2">
        <v>44060</v>
      </c>
      <c r="I12520" s="2">
        <f t="shared" si="780"/>
        <v>44165</v>
      </c>
      <c r="J12520" s="4">
        <f t="shared" si="781"/>
        <v>105</v>
      </c>
      <c r="K12520" s="4">
        <f t="shared" si="782"/>
        <v>3</v>
      </c>
      <c r="L12520" s="4">
        <f t="shared" si="783"/>
        <v>1190.52</v>
      </c>
    </row>
    <row r="12521" spans="2:12" x14ac:dyDescent="0.3">
      <c r="B12521" t="s">
        <v>6</v>
      </c>
      <c r="C12521">
        <v>3296412</v>
      </c>
      <c r="D12521">
        <v>1218.48</v>
      </c>
      <c r="E12521">
        <v>1</v>
      </c>
      <c r="F12521" s="2">
        <v>44060</v>
      </c>
      <c r="G12521" t="s">
        <v>32</v>
      </c>
      <c r="H12521" s="2">
        <v>44109</v>
      </c>
      <c r="I12521" s="2">
        <f t="shared" si="780"/>
        <v>44165</v>
      </c>
      <c r="J12521" s="4">
        <f t="shared" si="781"/>
        <v>56</v>
      </c>
      <c r="K12521" s="4">
        <f t="shared" si="782"/>
        <v>9</v>
      </c>
      <c r="L12521" s="4">
        <f t="shared" si="783"/>
        <v>13523.279999999999</v>
      </c>
    </row>
    <row r="12522" spans="2:12" x14ac:dyDescent="0.3">
      <c r="B12522" t="s">
        <v>6</v>
      </c>
      <c r="C12522">
        <v>3297756</v>
      </c>
      <c r="D12522">
        <v>621.17999999999995</v>
      </c>
      <c r="E12522">
        <v>1</v>
      </c>
      <c r="F12522" s="2">
        <v>44053</v>
      </c>
      <c r="G12522" t="s">
        <v>159</v>
      </c>
      <c r="H12522" s="2">
        <v>44165</v>
      </c>
      <c r="I12522" s="2">
        <f t="shared" si="780"/>
        <v>44165</v>
      </c>
      <c r="J12522" s="4">
        <f t="shared" si="781"/>
        <v>0</v>
      </c>
      <c r="K12522" s="4">
        <f t="shared" si="782"/>
        <v>89</v>
      </c>
      <c r="L12522" s="4">
        <f t="shared" si="783"/>
        <v>110145.95999999996</v>
      </c>
    </row>
    <row r="12523" spans="2:12" x14ac:dyDescent="0.3">
      <c r="B12523" t="s">
        <v>6</v>
      </c>
      <c r="C12523">
        <v>3297756</v>
      </c>
      <c r="D12523">
        <v>621.17999999999995</v>
      </c>
      <c r="E12523">
        <v>1</v>
      </c>
      <c r="F12523" s="2">
        <v>44060</v>
      </c>
      <c r="G12523" t="s">
        <v>159</v>
      </c>
      <c r="H12523" s="2">
        <v>44165</v>
      </c>
      <c r="I12523" s="2">
        <f t="shared" si="780"/>
        <v>44165</v>
      </c>
      <c r="J12523" s="4">
        <f t="shared" si="781"/>
        <v>0</v>
      </c>
      <c r="K12523" s="4">
        <f t="shared" si="782"/>
        <v>89</v>
      </c>
      <c r="L12523" s="4">
        <f t="shared" si="783"/>
        <v>110145.95999999996</v>
      </c>
    </row>
    <row r="12524" spans="2:12" x14ac:dyDescent="0.3">
      <c r="B12524" t="s">
        <v>6</v>
      </c>
      <c r="C12524">
        <v>3297756</v>
      </c>
      <c r="D12524">
        <v>621.17999999999995</v>
      </c>
      <c r="E12524">
        <v>1</v>
      </c>
      <c r="F12524" s="2">
        <v>44074</v>
      </c>
      <c r="G12524" t="s">
        <v>159</v>
      </c>
      <c r="H12524" s="2">
        <v>44165</v>
      </c>
      <c r="I12524" s="2">
        <f t="shared" si="780"/>
        <v>44165</v>
      </c>
      <c r="J12524" s="4">
        <f t="shared" si="781"/>
        <v>0</v>
      </c>
      <c r="K12524" s="4">
        <f t="shared" si="782"/>
        <v>89</v>
      </c>
      <c r="L12524" s="4">
        <f t="shared" si="783"/>
        <v>110145.95999999996</v>
      </c>
    </row>
    <row r="12525" spans="2:12" x14ac:dyDescent="0.3">
      <c r="B12525" t="s">
        <v>6</v>
      </c>
      <c r="C12525">
        <v>3297756</v>
      </c>
      <c r="D12525">
        <v>1218.48</v>
      </c>
      <c r="E12525">
        <v>1</v>
      </c>
      <c r="F12525" s="2">
        <v>44074</v>
      </c>
      <c r="G12525" t="s">
        <v>159</v>
      </c>
      <c r="H12525" s="2">
        <v>44165</v>
      </c>
      <c r="I12525" s="2">
        <f t="shared" si="780"/>
        <v>44165</v>
      </c>
      <c r="J12525" s="4">
        <f t="shared" si="781"/>
        <v>0</v>
      </c>
      <c r="K12525" s="4">
        <f t="shared" si="782"/>
        <v>89</v>
      </c>
      <c r="L12525" s="4">
        <f t="shared" si="783"/>
        <v>110145.95999999996</v>
      </c>
    </row>
    <row r="12526" spans="2:12" x14ac:dyDescent="0.3">
      <c r="B12526" t="s">
        <v>6</v>
      </c>
      <c r="C12526">
        <v>3298146</v>
      </c>
      <c r="D12526">
        <v>621.17999999999995</v>
      </c>
      <c r="E12526">
        <v>1</v>
      </c>
      <c r="F12526" s="2">
        <v>44067</v>
      </c>
      <c r="G12526" t="s">
        <v>312</v>
      </c>
      <c r="H12526" s="2">
        <v>44137</v>
      </c>
      <c r="I12526" s="2">
        <f t="shared" si="780"/>
        <v>44165</v>
      </c>
      <c r="J12526" s="4">
        <f t="shared" si="781"/>
        <v>28</v>
      </c>
      <c r="K12526" s="4">
        <f t="shared" si="782"/>
        <v>18</v>
      </c>
      <c r="L12526" s="4">
        <f t="shared" si="783"/>
        <v>20289.420000000002</v>
      </c>
    </row>
    <row r="12527" spans="2:12" x14ac:dyDescent="0.3">
      <c r="B12527" t="s">
        <v>6</v>
      </c>
      <c r="C12527">
        <v>3298146</v>
      </c>
      <c r="D12527">
        <v>273.36</v>
      </c>
      <c r="E12527">
        <v>1</v>
      </c>
      <c r="F12527" s="2">
        <v>44074</v>
      </c>
      <c r="G12527" t="s">
        <v>312</v>
      </c>
      <c r="H12527" s="2">
        <v>44137</v>
      </c>
      <c r="I12527" s="2">
        <f t="shared" si="780"/>
        <v>44165</v>
      </c>
      <c r="J12527" s="4">
        <f t="shared" si="781"/>
        <v>28</v>
      </c>
      <c r="K12527" s="4">
        <f t="shared" si="782"/>
        <v>18</v>
      </c>
      <c r="L12527" s="4">
        <f t="shared" si="783"/>
        <v>20289.420000000002</v>
      </c>
    </row>
    <row r="12528" spans="2:12" x14ac:dyDescent="0.3">
      <c r="B12528" t="s">
        <v>6</v>
      </c>
      <c r="C12528">
        <v>3298146</v>
      </c>
      <c r="D12528">
        <v>1218.48</v>
      </c>
      <c r="E12528">
        <v>1</v>
      </c>
      <c r="F12528" s="2">
        <v>44060</v>
      </c>
      <c r="G12528" t="s">
        <v>312</v>
      </c>
      <c r="H12528" s="2">
        <v>44137</v>
      </c>
      <c r="I12528" s="2">
        <f t="shared" si="780"/>
        <v>44165</v>
      </c>
      <c r="J12528" s="4">
        <f t="shared" si="781"/>
        <v>28</v>
      </c>
      <c r="K12528" s="4">
        <f t="shared" si="782"/>
        <v>18</v>
      </c>
      <c r="L12528" s="4">
        <f t="shared" si="783"/>
        <v>20289.420000000002</v>
      </c>
    </row>
    <row r="12529" spans="2:12" x14ac:dyDescent="0.3">
      <c r="B12529" t="s">
        <v>6</v>
      </c>
      <c r="C12529">
        <v>3298146</v>
      </c>
      <c r="D12529">
        <v>1218.48</v>
      </c>
      <c r="E12529">
        <v>1</v>
      </c>
      <c r="F12529" s="2">
        <v>44067</v>
      </c>
      <c r="G12529" t="s">
        <v>312</v>
      </c>
      <c r="H12529" s="2">
        <v>44137</v>
      </c>
      <c r="I12529" s="2">
        <f t="shared" si="780"/>
        <v>44165</v>
      </c>
      <c r="J12529" s="4">
        <f t="shared" si="781"/>
        <v>28</v>
      </c>
      <c r="K12529" s="4">
        <f t="shared" si="782"/>
        <v>18</v>
      </c>
      <c r="L12529" s="4">
        <f t="shared" si="783"/>
        <v>20289.420000000002</v>
      </c>
    </row>
    <row r="12530" spans="2:12" x14ac:dyDescent="0.3">
      <c r="B12530" t="s">
        <v>6</v>
      </c>
      <c r="C12530">
        <v>3301296</v>
      </c>
      <c r="D12530">
        <v>91.32</v>
      </c>
      <c r="E12530">
        <v>1</v>
      </c>
      <c r="F12530" s="2">
        <v>44053</v>
      </c>
      <c r="G12530" t="s">
        <v>48</v>
      </c>
      <c r="H12530" s="2">
        <v>44165</v>
      </c>
      <c r="I12530" s="2">
        <f t="shared" si="780"/>
        <v>44165</v>
      </c>
      <c r="J12530" s="4">
        <f t="shared" si="781"/>
        <v>0</v>
      </c>
      <c r="K12530" s="4">
        <f t="shared" si="782"/>
        <v>2209</v>
      </c>
      <c r="L12530" s="4">
        <f t="shared" si="783"/>
        <v>1914248.1599999955</v>
      </c>
    </row>
    <row r="12531" spans="2:12" x14ac:dyDescent="0.3">
      <c r="B12531" t="s">
        <v>6</v>
      </c>
      <c r="C12531">
        <v>3301296</v>
      </c>
      <c r="D12531">
        <v>182.64</v>
      </c>
      <c r="E12531">
        <v>2</v>
      </c>
      <c r="F12531" s="2">
        <v>44060</v>
      </c>
      <c r="G12531" t="s">
        <v>48</v>
      </c>
      <c r="H12531" s="2">
        <v>44165</v>
      </c>
      <c r="I12531" s="2">
        <f t="shared" si="780"/>
        <v>44165</v>
      </c>
      <c r="J12531" s="4">
        <f t="shared" si="781"/>
        <v>0</v>
      </c>
      <c r="K12531" s="4">
        <f t="shared" si="782"/>
        <v>2209</v>
      </c>
      <c r="L12531" s="4">
        <f t="shared" si="783"/>
        <v>1914248.1599999955</v>
      </c>
    </row>
    <row r="12532" spans="2:12" x14ac:dyDescent="0.3">
      <c r="B12532" t="s">
        <v>6</v>
      </c>
      <c r="C12532">
        <v>3301296</v>
      </c>
      <c r="D12532">
        <v>91.32</v>
      </c>
      <c r="E12532">
        <v>1</v>
      </c>
      <c r="F12532" s="2">
        <v>44074</v>
      </c>
      <c r="G12532" t="s">
        <v>48</v>
      </c>
      <c r="H12532" s="2">
        <v>44165</v>
      </c>
      <c r="I12532" s="2">
        <f t="shared" si="780"/>
        <v>44165</v>
      </c>
      <c r="J12532" s="4">
        <f t="shared" si="781"/>
        <v>0</v>
      </c>
      <c r="K12532" s="4">
        <f t="shared" si="782"/>
        <v>2209</v>
      </c>
      <c r="L12532" s="4">
        <f t="shared" si="783"/>
        <v>1914248.1599999955</v>
      </c>
    </row>
    <row r="12533" spans="2:12" x14ac:dyDescent="0.3">
      <c r="B12533" t="s">
        <v>6</v>
      </c>
      <c r="C12533">
        <v>3301296</v>
      </c>
      <c r="D12533">
        <v>91.32</v>
      </c>
      <c r="E12533">
        <v>1</v>
      </c>
      <c r="F12533" s="2">
        <v>44081</v>
      </c>
      <c r="G12533" t="s">
        <v>48</v>
      </c>
      <c r="H12533" s="2">
        <v>44165</v>
      </c>
      <c r="I12533" s="2">
        <f t="shared" si="780"/>
        <v>44165</v>
      </c>
      <c r="J12533" s="4">
        <f t="shared" si="781"/>
        <v>0</v>
      </c>
      <c r="K12533" s="4">
        <f t="shared" si="782"/>
        <v>2209</v>
      </c>
      <c r="L12533" s="4">
        <f t="shared" si="783"/>
        <v>1914248.1599999955</v>
      </c>
    </row>
    <row r="12534" spans="2:12" x14ac:dyDescent="0.3">
      <c r="B12534" t="s">
        <v>6</v>
      </c>
      <c r="C12534">
        <v>3301296</v>
      </c>
      <c r="D12534">
        <v>1919.1</v>
      </c>
      <c r="E12534">
        <v>6</v>
      </c>
      <c r="F12534" s="2">
        <v>44074</v>
      </c>
      <c r="G12534" t="s">
        <v>48</v>
      </c>
      <c r="H12534" s="2">
        <v>44165</v>
      </c>
      <c r="I12534" s="2">
        <f t="shared" si="780"/>
        <v>44165</v>
      </c>
      <c r="J12534" s="4">
        <f t="shared" si="781"/>
        <v>0</v>
      </c>
      <c r="K12534" s="4">
        <f t="shared" si="782"/>
        <v>2209</v>
      </c>
      <c r="L12534" s="4">
        <f t="shared" si="783"/>
        <v>1914248.1599999955</v>
      </c>
    </row>
    <row r="12535" spans="2:12" x14ac:dyDescent="0.3">
      <c r="B12535" t="s">
        <v>6</v>
      </c>
      <c r="C12535">
        <v>3301296</v>
      </c>
      <c r="D12535">
        <v>319.86</v>
      </c>
      <c r="E12535">
        <v>1</v>
      </c>
      <c r="F12535" s="2">
        <v>44081</v>
      </c>
      <c r="G12535" t="s">
        <v>48</v>
      </c>
      <c r="H12535" s="2">
        <v>44165</v>
      </c>
      <c r="I12535" s="2">
        <f t="shared" si="780"/>
        <v>44165</v>
      </c>
      <c r="J12535" s="4">
        <f t="shared" si="781"/>
        <v>0</v>
      </c>
      <c r="K12535" s="4">
        <f t="shared" si="782"/>
        <v>2209</v>
      </c>
      <c r="L12535" s="4">
        <f t="shared" si="783"/>
        <v>1914248.1599999955</v>
      </c>
    </row>
    <row r="12536" spans="2:12" x14ac:dyDescent="0.3">
      <c r="B12536" t="s">
        <v>6</v>
      </c>
      <c r="C12536">
        <v>3301296</v>
      </c>
      <c r="D12536">
        <v>822.42</v>
      </c>
      <c r="E12536">
        <v>2</v>
      </c>
      <c r="F12536" s="2">
        <v>44074</v>
      </c>
      <c r="G12536" t="s">
        <v>48</v>
      </c>
      <c r="H12536" s="2">
        <v>44165</v>
      </c>
      <c r="I12536" s="2">
        <f t="shared" si="780"/>
        <v>44165</v>
      </c>
      <c r="J12536" s="4">
        <f t="shared" si="781"/>
        <v>0</v>
      </c>
      <c r="K12536" s="4">
        <f t="shared" si="782"/>
        <v>2209</v>
      </c>
      <c r="L12536" s="4">
        <f t="shared" si="783"/>
        <v>1914248.1599999955</v>
      </c>
    </row>
    <row r="12537" spans="2:12" x14ac:dyDescent="0.3">
      <c r="B12537" t="s">
        <v>6</v>
      </c>
      <c r="C12537">
        <v>3301296</v>
      </c>
      <c r="D12537">
        <v>411.24</v>
      </c>
      <c r="E12537">
        <v>1</v>
      </c>
      <c r="F12537" s="2">
        <v>44081</v>
      </c>
      <c r="G12537" t="s">
        <v>48</v>
      </c>
      <c r="H12537" s="2">
        <v>44165</v>
      </c>
      <c r="I12537" s="2">
        <f t="shared" si="780"/>
        <v>44165</v>
      </c>
      <c r="J12537" s="4">
        <f t="shared" si="781"/>
        <v>0</v>
      </c>
      <c r="K12537" s="4">
        <f t="shared" si="782"/>
        <v>2209</v>
      </c>
      <c r="L12537" s="4">
        <f t="shared" si="783"/>
        <v>1914248.1599999955</v>
      </c>
    </row>
    <row r="12538" spans="2:12" x14ac:dyDescent="0.3">
      <c r="B12538" t="s">
        <v>6</v>
      </c>
      <c r="C12538">
        <v>3301296</v>
      </c>
      <c r="D12538">
        <v>12063.36</v>
      </c>
      <c r="E12538">
        <v>22</v>
      </c>
      <c r="F12538" s="2">
        <v>44074</v>
      </c>
      <c r="G12538" t="s">
        <v>48</v>
      </c>
      <c r="H12538" s="2">
        <v>44165</v>
      </c>
      <c r="I12538" s="2">
        <f t="shared" si="780"/>
        <v>44165</v>
      </c>
      <c r="J12538" s="4">
        <f t="shared" si="781"/>
        <v>0</v>
      </c>
      <c r="K12538" s="4">
        <f t="shared" si="782"/>
        <v>2209</v>
      </c>
      <c r="L12538" s="4">
        <f t="shared" si="783"/>
        <v>1914248.1599999955</v>
      </c>
    </row>
    <row r="12539" spans="2:12" x14ac:dyDescent="0.3">
      <c r="B12539" t="s">
        <v>6</v>
      </c>
      <c r="C12539">
        <v>3301296</v>
      </c>
      <c r="D12539">
        <v>9321.66</v>
      </c>
      <c r="E12539">
        <v>17</v>
      </c>
      <c r="F12539" s="2">
        <v>44081</v>
      </c>
      <c r="G12539" t="s">
        <v>48</v>
      </c>
      <c r="H12539" s="2">
        <v>44165</v>
      </c>
      <c r="I12539" s="2">
        <f t="shared" si="780"/>
        <v>44165</v>
      </c>
      <c r="J12539" s="4">
        <f t="shared" si="781"/>
        <v>0</v>
      </c>
      <c r="K12539" s="4">
        <f t="shared" si="782"/>
        <v>2209</v>
      </c>
      <c r="L12539" s="4">
        <f t="shared" si="783"/>
        <v>1914248.1599999955</v>
      </c>
    </row>
    <row r="12540" spans="2:12" x14ac:dyDescent="0.3">
      <c r="B12540" t="s">
        <v>6</v>
      </c>
      <c r="C12540">
        <v>3301296</v>
      </c>
      <c r="D12540">
        <v>391.38</v>
      </c>
      <c r="E12540">
        <v>1</v>
      </c>
      <c r="F12540" s="2">
        <v>44053</v>
      </c>
      <c r="G12540" t="s">
        <v>48</v>
      </c>
      <c r="H12540" s="2">
        <v>44165</v>
      </c>
      <c r="I12540" s="2">
        <f t="shared" si="780"/>
        <v>44165</v>
      </c>
      <c r="J12540" s="4">
        <f t="shared" si="781"/>
        <v>0</v>
      </c>
      <c r="K12540" s="4">
        <f t="shared" si="782"/>
        <v>2209</v>
      </c>
      <c r="L12540" s="4">
        <f t="shared" si="783"/>
        <v>1914248.1599999955</v>
      </c>
    </row>
    <row r="12541" spans="2:12" x14ac:dyDescent="0.3">
      <c r="B12541" t="s">
        <v>6</v>
      </c>
      <c r="C12541">
        <v>3301296</v>
      </c>
      <c r="D12541">
        <v>391.38</v>
      </c>
      <c r="E12541">
        <v>1</v>
      </c>
      <c r="F12541" s="2">
        <v>44060</v>
      </c>
      <c r="G12541" t="s">
        <v>48</v>
      </c>
      <c r="H12541" s="2">
        <v>44165</v>
      </c>
      <c r="I12541" s="2">
        <f t="shared" si="780"/>
        <v>44165</v>
      </c>
      <c r="J12541" s="4">
        <f t="shared" si="781"/>
        <v>0</v>
      </c>
      <c r="K12541" s="4">
        <f t="shared" si="782"/>
        <v>2209</v>
      </c>
      <c r="L12541" s="4">
        <f t="shared" si="783"/>
        <v>1914248.1599999955</v>
      </c>
    </row>
    <row r="12542" spans="2:12" x14ac:dyDescent="0.3">
      <c r="B12542" t="s">
        <v>6</v>
      </c>
      <c r="C12542">
        <v>3301296</v>
      </c>
      <c r="D12542">
        <v>391.38</v>
      </c>
      <c r="E12542">
        <v>1</v>
      </c>
      <c r="F12542" s="2">
        <v>44067</v>
      </c>
      <c r="G12542" t="s">
        <v>48</v>
      </c>
      <c r="H12542" s="2">
        <v>44165</v>
      </c>
      <c r="I12542" s="2">
        <f t="shared" si="780"/>
        <v>44165</v>
      </c>
      <c r="J12542" s="4">
        <f t="shared" si="781"/>
        <v>0</v>
      </c>
      <c r="K12542" s="4">
        <f t="shared" si="782"/>
        <v>2209</v>
      </c>
      <c r="L12542" s="4">
        <f t="shared" si="783"/>
        <v>1914248.1599999955</v>
      </c>
    </row>
    <row r="12543" spans="2:12" x14ac:dyDescent="0.3">
      <c r="B12543" t="s">
        <v>6</v>
      </c>
      <c r="C12543">
        <v>3301296</v>
      </c>
      <c r="D12543">
        <v>391.38</v>
      </c>
      <c r="E12543">
        <v>1</v>
      </c>
      <c r="F12543" s="2">
        <v>44074</v>
      </c>
      <c r="G12543" t="s">
        <v>48</v>
      </c>
      <c r="H12543" s="2">
        <v>44165</v>
      </c>
      <c r="I12543" s="2">
        <f t="shared" si="780"/>
        <v>44165</v>
      </c>
      <c r="J12543" s="4">
        <f t="shared" si="781"/>
        <v>0</v>
      </c>
      <c r="K12543" s="4">
        <f t="shared" si="782"/>
        <v>2209</v>
      </c>
      <c r="L12543" s="4">
        <f t="shared" si="783"/>
        <v>1914248.1599999955</v>
      </c>
    </row>
    <row r="12544" spans="2:12" x14ac:dyDescent="0.3">
      <c r="B12544" t="s">
        <v>6</v>
      </c>
      <c r="C12544">
        <v>3301296</v>
      </c>
      <c r="D12544">
        <v>782.82</v>
      </c>
      <c r="E12544">
        <v>2</v>
      </c>
      <c r="F12544" s="2">
        <v>44081</v>
      </c>
      <c r="G12544" t="s">
        <v>48</v>
      </c>
      <c r="H12544" s="2">
        <v>44165</v>
      </c>
      <c r="I12544" s="2">
        <f t="shared" si="780"/>
        <v>44165</v>
      </c>
      <c r="J12544" s="4">
        <f t="shared" si="781"/>
        <v>0</v>
      </c>
      <c r="K12544" s="4">
        <f t="shared" si="782"/>
        <v>2209</v>
      </c>
      <c r="L12544" s="4">
        <f t="shared" si="783"/>
        <v>1914248.1599999955</v>
      </c>
    </row>
    <row r="12545" spans="2:12" x14ac:dyDescent="0.3">
      <c r="B12545" t="s">
        <v>6</v>
      </c>
      <c r="C12545">
        <v>3301296</v>
      </c>
      <c r="D12545">
        <v>3727.26</v>
      </c>
      <c r="E12545">
        <v>6</v>
      </c>
      <c r="F12545" s="2">
        <v>44053</v>
      </c>
      <c r="G12545" t="s">
        <v>48</v>
      </c>
      <c r="H12545" s="2">
        <v>44165</v>
      </c>
      <c r="I12545" s="2">
        <f t="shared" si="780"/>
        <v>44165</v>
      </c>
      <c r="J12545" s="4">
        <f t="shared" si="781"/>
        <v>0</v>
      </c>
      <c r="K12545" s="4">
        <f t="shared" si="782"/>
        <v>2209</v>
      </c>
      <c r="L12545" s="4">
        <f t="shared" si="783"/>
        <v>1914248.1599999955</v>
      </c>
    </row>
    <row r="12546" spans="2:12" x14ac:dyDescent="0.3">
      <c r="B12546" t="s">
        <v>6</v>
      </c>
      <c r="C12546">
        <v>3301296</v>
      </c>
      <c r="D12546">
        <v>2484.84</v>
      </c>
      <c r="E12546">
        <v>4</v>
      </c>
      <c r="F12546" s="2">
        <v>44060</v>
      </c>
      <c r="G12546" t="s">
        <v>48</v>
      </c>
      <c r="H12546" s="2">
        <v>44165</v>
      </c>
      <c r="I12546" s="2">
        <f t="shared" si="780"/>
        <v>44165</v>
      </c>
      <c r="J12546" s="4">
        <f t="shared" si="781"/>
        <v>0</v>
      </c>
      <c r="K12546" s="4">
        <f t="shared" si="782"/>
        <v>2209</v>
      </c>
      <c r="L12546" s="4">
        <f t="shared" si="783"/>
        <v>1914248.1599999955</v>
      </c>
    </row>
    <row r="12547" spans="2:12" x14ac:dyDescent="0.3">
      <c r="B12547" t="s">
        <v>6</v>
      </c>
      <c r="C12547">
        <v>3301296</v>
      </c>
      <c r="D12547">
        <v>1242.42</v>
      </c>
      <c r="E12547">
        <v>2</v>
      </c>
      <c r="F12547" s="2">
        <v>44067</v>
      </c>
      <c r="G12547" t="s">
        <v>48</v>
      </c>
      <c r="H12547" s="2">
        <v>44165</v>
      </c>
      <c r="I12547" s="2">
        <f t="shared" ref="I12547:I12610" si="784">MAX($F$2:$F$14451)</f>
        <v>44165</v>
      </c>
      <c r="J12547" s="4">
        <f t="shared" ref="J12547:J12610" si="785">DATEDIF(H12547,I12547,"d")</f>
        <v>0</v>
      </c>
      <c r="K12547" s="4">
        <f t="shared" ref="K12547:K12610" si="786">COUNTIF($G:$G,G12547)</f>
        <v>2209</v>
      </c>
      <c r="L12547" s="4">
        <f t="shared" ref="L12547:L12610" si="787">SUMIF($G:$G,G12547,$D:$D)</f>
        <v>1914248.1599999955</v>
      </c>
    </row>
    <row r="12548" spans="2:12" x14ac:dyDescent="0.3">
      <c r="B12548" t="s">
        <v>6</v>
      </c>
      <c r="C12548">
        <v>3301296</v>
      </c>
      <c r="D12548">
        <v>3727.26</v>
      </c>
      <c r="E12548">
        <v>6</v>
      </c>
      <c r="F12548" s="2">
        <v>44074</v>
      </c>
      <c r="G12548" t="s">
        <v>48</v>
      </c>
      <c r="H12548" s="2">
        <v>44165</v>
      </c>
      <c r="I12548" s="2">
        <f t="shared" si="784"/>
        <v>44165</v>
      </c>
      <c r="J12548" s="4">
        <f t="shared" si="785"/>
        <v>0</v>
      </c>
      <c r="K12548" s="4">
        <f t="shared" si="786"/>
        <v>2209</v>
      </c>
      <c r="L12548" s="4">
        <f t="shared" si="787"/>
        <v>1914248.1599999955</v>
      </c>
    </row>
    <row r="12549" spans="2:12" x14ac:dyDescent="0.3">
      <c r="B12549" t="s">
        <v>6</v>
      </c>
      <c r="C12549">
        <v>3301296</v>
      </c>
      <c r="D12549">
        <v>3106.02</v>
      </c>
      <c r="E12549">
        <v>5</v>
      </c>
      <c r="F12549" s="2">
        <v>44081</v>
      </c>
      <c r="G12549" t="s">
        <v>48</v>
      </c>
      <c r="H12549" s="2">
        <v>44165</v>
      </c>
      <c r="I12549" s="2">
        <f t="shared" si="784"/>
        <v>44165</v>
      </c>
      <c r="J12549" s="4">
        <f t="shared" si="785"/>
        <v>0</v>
      </c>
      <c r="K12549" s="4">
        <f t="shared" si="786"/>
        <v>2209</v>
      </c>
      <c r="L12549" s="4">
        <f t="shared" si="787"/>
        <v>1914248.1599999955</v>
      </c>
    </row>
    <row r="12550" spans="2:12" x14ac:dyDescent="0.3">
      <c r="B12550" t="s">
        <v>6</v>
      </c>
      <c r="C12550">
        <v>3301296</v>
      </c>
      <c r="D12550">
        <v>91.32</v>
      </c>
      <c r="E12550">
        <v>1</v>
      </c>
      <c r="F12550" s="2">
        <v>44074</v>
      </c>
      <c r="G12550" t="s">
        <v>48</v>
      </c>
      <c r="H12550" s="2">
        <v>44165</v>
      </c>
      <c r="I12550" s="2">
        <f t="shared" si="784"/>
        <v>44165</v>
      </c>
      <c r="J12550" s="4">
        <f t="shared" si="785"/>
        <v>0</v>
      </c>
      <c r="K12550" s="4">
        <f t="shared" si="786"/>
        <v>2209</v>
      </c>
      <c r="L12550" s="4">
        <f t="shared" si="787"/>
        <v>1914248.1599999955</v>
      </c>
    </row>
    <row r="12551" spans="2:12" x14ac:dyDescent="0.3">
      <c r="B12551" t="s">
        <v>6</v>
      </c>
      <c r="C12551">
        <v>3301296</v>
      </c>
      <c r="D12551">
        <v>86.7</v>
      </c>
      <c r="E12551">
        <v>1</v>
      </c>
      <c r="F12551" s="2">
        <v>44053</v>
      </c>
      <c r="G12551" t="s">
        <v>48</v>
      </c>
      <c r="H12551" s="2">
        <v>44165</v>
      </c>
      <c r="I12551" s="2">
        <f t="shared" si="784"/>
        <v>44165</v>
      </c>
      <c r="J12551" s="4">
        <f t="shared" si="785"/>
        <v>0</v>
      </c>
      <c r="K12551" s="4">
        <f t="shared" si="786"/>
        <v>2209</v>
      </c>
      <c r="L12551" s="4">
        <f t="shared" si="787"/>
        <v>1914248.1599999955</v>
      </c>
    </row>
    <row r="12552" spans="2:12" x14ac:dyDescent="0.3">
      <c r="B12552" t="s">
        <v>6</v>
      </c>
      <c r="C12552">
        <v>3301296</v>
      </c>
      <c r="D12552">
        <v>913.92</v>
      </c>
      <c r="E12552">
        <v>2</v>
      </c>
      <c r="F12552" s="2">
        <v>44074</v>
      </c>
      <c r="G12552" t="s">
        <v>48</v>
      </c>
      <c r="H12552" s="2">
        <v>44165</v>
      </c>
      <c r="I12552" s="2">
        <f t="shared" si="784"/>
        <v>44165</v>
      </c>
      <c r="J12552" s="4">
        <f t="shared" si="785"/>
        <v>0</v>
      </c>
      <c r="K12552" s="4">
        <f t="shared" si="786"/>
        <v>2209</v>
      </c>
      <c r="L12552" s="4">
        <f t="shared" si="787"/>
        <v>1914248.1599999955</v>
      </c>
    </row>
    <row r="12553" spans="2:12" x14ac:dyDescent="0.3">
      <c r="B12553" t="s">
        <v>6</v>
      </c>
      <c r="C12553">
        <v>3301296</v>
      </c>
      <c r="D12553">
        <v>137.04</v>
      </c>
      <c r="E12553">
        <v>1</v>
      </c>
      <c r="F12553" s="2">
        <v>44067</v>
      </c>
      <c r="G12553" t="s">
        <v>48</v>
      </c>
      <c r="H12553" s="2">
        <v>44165</v>
      </c>
      <c r="I12553" s="2">
        <f t="shared" si="784"/>
        <v>44165</v>
      </c>
      <c r="J12553" s="4">
        <f t="shared" si="785"/>
        <v>0</v>
      </c>
      <c r="K12553" s="4">
        <f t="shared" si="786"/>
        <v>2209</v>
      </c>
      <c r="L12553" s="4">
        <f t="shared" si="787"/>
        <v>1914248.1599999955</v>
      </c>
    </row>
    <row r="12554" spans="2:12" x14ac:dyDescent="0.3">
      <c r="B12554" t="s">
        <v>6</v>
      </c>
      <c r="C12554">
        <v>3301296</v>
      </c>
      <c r="D12554">
        <v>137.04</v>
      </c>
      <c r="E12554">
        <v>1</v>
      </c>
      <c r="F12554" s="2">
        <v>44074</v>
      </c>
      <c r="G12554" t="s">
        <v>48</v>
      </c>
      <c r="H12554" s="2">
        <v>44165</v>
      </c>
      <c r="I12554" s="2">
        <f t="shared" si="784"/>
        <v>44165</v>
      </c>
      <c r="J12554" s="4">
        <f t="shared" si="785"/>
        <v>0</v>
      </c>
      <c r="K12554" s="4">
        <f t="shared" si="786"/>
        <v>2209</v>
      </c>
      <c r="L12554" s="4">
        <f t="shared" si="787"/>
        <v>1914248.1599999955</v>
      </c>
    </row>
    <row r="12555" spans="2:12" x14ac:dyDescent="0.3">
      <c r="B12555" t="s">
        <v>6</v>
      </c>
      <c r="C12555">
        <v>3301296</v>
      </c>
      <c r="D12555">
        <v>274.14</v>
      </c>
      <c r="E12555">
        <v>1</v>
      </c>
      <c r="F12555" s="2">
        <v>44081</v>
      </c>
      <c r="G12555" t="s">
        <v>48</v>
      </c>
      <c r="H12555" s="2">
        <v>44165</v>
      </c>
      <c r="I12555" s="2">
        <f t="shared" si="784"/>
        <v>44165</v>
      </c>
      <c r="J12555" s="4">
        <f t="shared" si="785"/>
        <v>0</v>
      </c>
      <c r="K12555" s="4">
        <f t="shared" si="786"/>
        <v>2209</v>
      </c>
      <c r="L12555" s="4">
        <f t="shared" si="787"/>
        <v>1914248.1599999955</v>
      </c>
    </row>
    <row r="12556" spans="2:12" x14ac:dyDescent="0.3">
      <c r="B12556" t="s">
        <v>6</v>
      </c>
      <c r="C12556">
        <v>3301296</v>
      </c>
      <c r="D12556">
        <v>319.86</v>
      </c>
      <c r="E12556">
        <v>1</v>
      </c>
      <c r="F12556" s="2">
        <v>44081</v>
      </c>
      <c r="G12556" t="s">
        <v>48</v>
      </c>
      <c r="H12556" s="2">
        <v>44165</v>
      </c>
      <c r="I12556" s="2">
        <f t="shared" si="784"/>
        <v>44165</v>
      </c>
      <c r="J12556" s="4">
        <f t="shared" si="785"/>
        <v>0</v>
      </c>
      <c r="K12556" s="4">
        <f t="shared" si="786"/>
        <v>2209</v>
      </c>
      <c r="L12556" s="4">
        <f t="shared" si="787"/>
        <v>1914248.1599999955</v>
      </c>
    </row>
    <row r="12557" spans="2:12" x14ac:dyDescent="0.3">
      <c r="B12557" t="s">
        <v>6</v>
      </c>
      <c r="C12557">
        <v>3301296</v>
      </c>
      <c r="D12557">
        <v>626.22</v>
      </c>
      <c r="E12557">
        <v>1</v>
      </c>
      <c r="F12557" s="2">
        <v>44060</v>
      </c>
      <c r="G12557" t="s">
        <v>48</v>
      </c>
      <c r="H12557" s="2">
        <v>44165</v>
      </c>
      <c r="I12557" s="2">
        <f t="shared" si="784"/>
        <v>44165</v>
      </c>
      <c r="J12557" s="4">
        <f t="shared" si="785"/>
        <v>0</v>
      </c>
      <c r="K12557" s="4">
        <f t="shared" si="786"/>
        <v>2209</v>
      </c>
      <c r="L12557" s="4">
        <f t="shared" si="787"/>
        <v>1914248.1599999955</v>
      </c>
    </row>
    <row r="12558" spans="2:12" x14ac:dyDescent="0.3">
      <c r="B12558" t="s">
        <v>6</v>
      </c>
      <c r="C12558">
        <v>3301296</v>
      </c>
      <c r="D12558">
        <v>626.22</v>
      </c>
      <c r="E12558">
        <v>1</v>
      </c>
      <c r="F12558" s="2">
        <v>44074</v>
      </c>
      <c r="G12558" t="s">
        <v>48</v>
      </c>
      <c r="H12558" s="2">
        <v>44165</v>
      </c>
      <c r="I12558" s="2">
        <f t="shared" si="784"/>
        <v>44165</v>
      </c>
      <c r="J12558" s="4">
        <f t="shared" si="785"/>
        <v>0</v>
      </c>
      <c r="K12558" s="4">
        <f t="shared" si="786"/>
        <v>2209</v>
      </c>
      <c r="L12558" s="4">
        <f t="shared" si="787"/>
        <v>1914248.1599999955</v>
      </c>
    </row>
    <row r="12559" spans="2:12" x14ac:dyDescent="0.3">
      <c r="B12559" t="s">
        <v>6</v>
      </c>
      <c r="C12559">
        <v>3301296</v>
      </c>
      <c r="D12559">
        <v>2982</v>
      </c>
      <c r="E12559">
        <v>5</v>
      </c>
      <c r="F12559" s="2">
        <v>44053</v>
      </c>
      <c r="G12559" t="s">
        <v>48</v>
      </c>
      <c r="H12559" s="2">
        <v>44165</v>
      </c>
      <c r="I12559" s="2">
        <f t="shared" si="784"/>
        <v>44165</v>
      </c>
      <c r="J12559" s="4">
        <f t="shared" si="785"/>
        <v>0</v>
      </c>
      <c r="K12559" s="4">
        <f t="shared" si="786"/>
        <v>2209</v>
      </c>
      <c r="L12559" s="4">
        <f t="shared" si="787"/>
        <v>1914248.1599999955</v>
      </c>
    </row>
    <row r="12560" spans="2:12" x14ac:dyDescent="0.3">
      <c r="B12560" t="s">
        <v>6</v>
      </c>
      <c r="C12560">
        <v>3301296</v>
      </c>
      <c r="D12560">
        <v>1192.8</v>
      </c>
      <c r="E12560">
        <v>2</v>
      </c>
      <c r="F12560" s="2">
        <v>44060</v>
      </c>
      <c r="G12560" t="s">
        <v>48</v>
      </c>
      <c r="H12560" s="2">
        <v>44165</v>
      </c>
      <c r="I12560" s="2">
        <f t="shared" si="784"/>
        <v>44165</v>
      </c>
      <c r="J12560" s="4">
        <f t="shared" si="785"/>
        <v>0</v>
      </c>
      <c r="K12560" s="4">
        <f t="shared" si="786"/>
        <v>2209</v>
      </c>
      <c r="L12560" s="4">
        <f t="shared" si="787"/>
        <v>1914248.1599999955</v>
      </c>
    </row>
    <row r="12561" spans="2:12" x14ac:dyDescent="0.3">
      <c r="B12561" t="s">
        <v>6</v>
      </c>
      <c r="C12561">
        <v>3301296</v>
      </c>
      <c r="D12561">
        <v>2982</v>
      </c>
      <c r="E12561">
        <v>5</v>
      </c>
      <c r="F12561" s="2">
        <v>44067</v>
      </c>
      <c r="G12561" t="s">
        <v>48</v>
      </c>
      <c r="H12561" s="2">
        <v>44165</v>
      </c>
      <c r="I12561" s="2">
        <f t="shared" si="784"/>
        <v>44165</v>
      </c>
      <c r="J12561" s="4">
        <f t="shared" si="785"/>
        <v>0</v>
      </c>
      <c r="K12561" s="4">
        <f t="shared" si="786"/>
        <v>2209</v>
      </c>
      <c r="L12561" s="4">
        <f t="shared" si="787"/>
        <v>1914248.1599999955</v>
      </c>
    </row>
    <row r="12562" spans="2:12" x14ac:dyDescent="0.3">
      <c r="B12562" t="s">
        <v>6</v>
      </c>
      <c r="C12562">
        <v>3301296</v>
      </c>
      <c r="D12562">
        <v>1192.8</v>
      </c>
      <c r="E12562">
        <v>2</v>
      </c>
      <c r="F12562" s="2">
        <v>44074</v>
      </c>
      <c r="G12562" t="s">
        <v>48</v>
      </c>
      <c r="H12562" s="2">
        <v>44165</v>
      </c>
      <c r="I12562" s="2">
        <f t="shared" si="784"/>
        <v>44165</v>
      </c>
      <c r="J12562" s="4">
        <f t="shared" si="785"/>
        <v>0</v>
      </c>
      <c r="K12562" s="4">
        <f t="shared" si="786"/>
        <v>2209</v>
      </c>
      <c r="L12562" s="4">
        <f t="shared" si="787"/>
        <v>1914248.1599999955</v>
      </c>
    </row>
    <row r="12563" spans="2:12" x14ac:dyDescent="0.3">
      <c r="B12563" t="s">
        <v>6</v>
      </c>
      <c r="C12563">
        <v>3301296</v>
      </c>
      <c r="D12563">
        <v>2385.6</v>
      </c>
      <c r="E12563">
        <v>4</v>
      </c>
      <c r="F12563" s="2">
        <v>44081</v>
      </c>
      <c r="G12563" t="s">
        <v>48</v>
      </c>
      <c r="H12563" s="2">
        <v>44165</v>
      </c>
      <c r="I12563" s="2">
        <f t="shared" si="784"/>
        <v>44165</v>
      </c>
      <c r="J12563" s="4">
        <f t="shared" si="785"/>
        <v>0</v>
      </c>
      <c r="K12563" s="4">
        <f t="shared" si="786"/>
        <v>2209</v>
      </c>
      <c r="L12563" s="4">
        <f t="shared" si="787"/>
        <v>1914248.1599999955</v>
      </c>
    </row>
    <row r="12564" spans="2:12" x14ac:dyDescent="0.3">
      <c r="B12564" t="s">
        <v>6</v>
      </c>
      <c r="C12564">
        <v>3301296</v>
      </c>
      <c r="D12564">
        <v>596.4</v>
      </c>
      <c r="E12564">
        <v>1</v>
      </c>
      <c r="F12564" s="2">
        <v>44074</v>
      </c>
      <c r="G12564" t="s">
        <v>48</v>
      </c>
      <c r="H12564" s="2">
        <v>44165</v>
      </c>
      <c r="I12564" s="2">
        <f t="shared" si="784"/>
        <v>44165</v>
      </c>
      <c r="J12564" s="4">
        <f t="shared" si="785"/>
        <v>0</v>
      </c>
      <c r="K12564" s="4">
        <f t="shared" si="786"/>
        <v>2209</v>
      </c>
      <c r="L12564" s="4">
        <f t="shared" si="787"/>
        <v>1914248.1599999955</v>
      </c>
    </row>
    <row r="12565" spans="2:12" x14ac:dyDescent="0.3">
      <c r="B12565" t="s">
        <v>6</v>
      </c>
      <c r="C12565">
        <v>3301296</v>
      </c>
      <c r="D12565">
        <v>7311.42</v>
      </c>
      <c r="E12565">
        <v>16</v>
      </c>
      <c r="F12565" s="2">
        <v>44067</v>
      </c>
      <c r="G12565" t="s">
        <v>48</v>
      </c>
      <c r="H12565" s="2">
        <v>44165</v>
      </c>
      <c r="I12565" s="2">
        <f t="shared" si="784"/>
        <v>44165</v>
      </c>
      <c r="J12565" s="4">
        <f t="shared" si="785"/>
        <v>0</v>
      </c>
      <c r="K12565" s="4">
        <f t="shared" si="786"/>
        <v>2209</v>
      </c>
      <c r="L12565" s="4">
        <f t="shared" si="787"/>
        <v>1914248.1599999955</v>
      </c>
    </row>
    <row r="12566" spans="2:12" x14ac:dyDescent="0.3">
      <c r="B12566" t="s">
        <v>6</v>
      </c>
      <c r="C12566">
        <v>3301296</v>
      </c>
      <c r="D12566">
        <v>2284.8000000000002</v>
      </c>
      <c r="E12566">
        <v>5</v>
      </c>
      <c r="F12566" s="2">
        <v>44074</v>
      </c>
      <c r="G12566" t="s">
        <v>48</v>
      </c>
      <c r="H12566" s="2">
        <v>44165</v>
      </c>
      <c r="I12566" s="2">
        <f t="shared" si="784"/>
        <v>44165</v>
      </c>
      <c r="J12566" s="4">
        <f t="shared" si="785"/>
        <v>0</v>
      </c>
      <c r="K12566" s="4">
        <f t="shared" si="786"/>
        <v>2209</v>
      </c>
      <c r="L12566" s="4">
        <f t="shared" si="787"/>
        <v>1914248.1599999955</v>
      </c>
    </row>
    <row r="12567" spans="2:12" x14ac:dyDescent="0.3">
      <c r="B12567" t="s">
        <v>6</v>
      </c>
      <c r="C12567">
        <v>3301296</v>
      </c>
      <c r="D12567">
        <v>53.4</v>
      </c>
      <c r="E12567">
        <v>1</v>
      </c>
      <c r="F12567" s="2">
        <v>44060</v>
      </c>
      <c r="G12567" t="s">
        <v>48</v>
      </c>
      <c r="H12567" s="2">
        <v>44165</v>
      </c>
      <c r="I12567" s="2">
        <f t="shared" si="784"/>
        <v>44165</v>
      </c>
      <c r="J12567" s="4">
        <f t="shared" si="785"/>
        <v>0</v>
      </c>
      <c r="K12567" s="4">
        <f t="shared" si="786"/>
        <v>2209</v>
      </c>
      <c r="L12567" s="4">
        <f t="shared" si="787"/>
        <v>1914248.1599999955</v>
      </c>
    </row>
    <row r="12568" spans="2:12" x14ac:dyDescent="0.3">
      <c r="B12568" t="s">
        <v>6</v>
      </c>
      <c r="C12568">
        <v>3301296</v>
      </c>
      <c r="D12568">
        <v>106.74</v>
      </c>
      <c r="E12568">
        <v>2</v>
      </c>
      <c r="F12568" s="2">
        <v>44067</v>
      </c>
      <c r="G12568" t="s">
        <v>48</v>
      </c>
      <c r="H12568" s="2">
        <v>44165</v>
      </c>
      <c r="I12568" s="2">
        <f t="shared" si="784"/>
        <v>44165</v>
      </c>
      <c r="J12568" s="4">
        <f t="shared" si="785"/>
        <v>0</v>
      </c>
      <c r="K12568" s="4">
        <f t="shared" si="786"/>
        <v>2209</v>
      </c>
      <c r="L12568" s="4">
        <f t="shared" si="787"/>
        <v>1914248.1599999955</v>
      </c>
    </row>
    <row r="12569" spans="2:12" x14ac:dyDescent="0.3">
      <c r="B12569" t="s">
        <v>6</v>
      </c>
      <c r="C12569">
        <v>3301296</v>
      </c>
      <c r="D12569">
        <v>1441.32</v>
      </c>
      <c r="E12569">
        <v>9</v>
      </c>
      <c r="F12569" s="2">
        <v>44053</v>
      </c>
      <c r="G12569" t="s">
        <v>48</v>
      </c>
      <c r="H12569" s="2">
        <v>44165</v>
      </c>
      <c r="I12569" s="2">
        <f t="shared" si="784"/>
        <v>44165</v>
      </c>
      <c r="J12569" s="4">
        <f t="shared" si="785"/>
        <v>0</v>
      </c>
      <c r="K12569" s="4">
        <f t="shared" si="786"/>
        <v>2209</v>
      </c>
      <c r="L12569" s="4">
        <f t="shared" si="787"/>
        <v>1914248.1599999955</v>
      </c>
    </row>
    <row r="12570" spans="2:12" x14ac:dyDescent="0.3">
      <c r="B12570" t="s">
        <v>6</v>
      </c>
      <c r="C12570">
        <v>3301296</v>
      </c>
      <c r="D12570">
        <v>1281.18</v>
      </c>
      <c r="E12570">
        <v>8</v>
      </c>
      <c r="F12570" s="2">
        <v>44060</v>
      </c>
      <c r="G12570" t="s">
        <v>48</v>
      </c>
      <c r="H12570" s="2">
        <v>44165</v>
      </c>
      <c r="I12570" s="2">
        <f t="shared" si="784"/>
        <v>44165</v>
      </c>
      <c r="J12570" s="4">
        <f t="shared" si="785"/>
        <v>0</v>
      </c>
      <c r="K12570" s="4">
        <f t="shared" si="786"/>
        <v>2209</v>
      </c>
      <c r="L12570" s="4">
        <f t="shared" si="787"/>
        <v>1914248.1599999955</v>
      </c>
    </row>
    <row r="12571" spans="2:12" x14ac:dyDescent="0.3">
      <c r="B12571" t="s">
        <v>6</v>
      </c>
      <c r="C12571">
        <v>3301296</v>
      </c>
      <c r="D12571">
        <v>320.27999999999997</v>
      </c>
      <c r="E12571">
        <v>2</v>
      </c>
      <c r="F12571" s="2">
        <v>44067</v>
      </c>
      <c r="G12571" t="s">
        <v>48</v>
      </c>
      <c r="H12571" s="2">
        <v>44165</v>
      </c>
      <c r="I12571" s="2">
        <f t="shared" si="784"/>
        <v>44165</v>
      </c>
      <c r="J12571" s="4">
        <f t="shared" si="785"/>
        <v>0</v>
      </c>
      <c r="K12571" s="4">
        <f t="shared" si="786"/>
        <v>2209</v>
      </c>
      <c r="L12571" s="4">
        <f t="shared" si="787"/>
        <v>1914248.1599999955</v>
      </c>
    </row>
    <row r="12572" spans="2:12" x14ac:dyDescent="0.3">
      <c r="B12572" t="s">
        <v>6</v>
      </c>
      <c r="C12572">
        <v>3301296</v>
      </c>
      <c r="D12572">
        <v>320.27999999999997</v>
      </c>
      <c r="E12572">
        <v>2</v>
      </c>
      <c r="F12572" s="2">
        <v>44074</v>
      </c>
      <c r="G12572" t="s">
        <v>48</v>
      </c>
      <c r="H12572" s="2">
        <v>44165</v>
      </c>
      <c r="I12572" s="2">
        <f t="shared" si="784"/>
        <v>44165</v>
      </c>
      <c r="J12572" s="4">
        <f t="shared" si="785"/>
        <v>0</v>
      </c>
      <c r="K12572" s="4">
        <f t="shared" si="786"/>
        <v>2209</v>
      </c>
      <c r="L12572" s="4">
        <f t="shared" si="787"/>
        <v>1914248.1599999955</v>
      </c>
    </row>
    <row r="12573" spans="2:12" x14ac:dyDescent="0.3">
      <c r="B12573" t="s">
        <v>6</v>
      </c>
      <c r="C12573">
        <v>3301296</v>
      </c>
      <c r="D12573">
        <v>480.42</v>
      </c>
      <c r="E12573">
        <v>3</v>
      </c>
      <c r="F12573" s="2">
        <v>44081</v>
      </c>
      <c r="G12573" t="s">
        <v>48</v>
      </c>
      <c r="H12573" s="2">
        <v>44165</v>
      </c>
      <c r="I12573" s="2">
        <f t="shared" si="784"/>
        <v>44165</v>
      </c>
      <c r="J12573" s="4">
        <f t="shared" si="785"/>
        <v>0</v>
      </c>
      <c r="K12573" s="4">
        <f t="shared" si="786"/>
        <v>2209</v>
      </c>
      <c r="L12573" s="4">
        <f t="shared" si="787"/>
        <v>1914248.1599999955</v>
      </c>
    </row>
    <row r="12574" spans="2:12" x14ac:dyDescent="0.3">
      <c r="B12574" t="s">
        <v>6</v>
      </c>
      <c r="C12574">
        <v>3301296</v>
      </c>
      <c r="D12574">
        <v>-269.45999999999998</v>
      </c>
      <c r="E12574">
        <v>-1</v>
      </c>
      <c r="F12574" s="2">
        <v>44053</v>
      </c>
      <c r="G12574" t="s">
        <v>48</v>
      </c>
      <c r="H12574" s="2">
        <v>44165</v>
      </c>
      <c r="I12574" s="2">
        <f t="shared" si="784"/>
        <v>44165</v>
      </c>
      <c r="J12574" s="4">
        <f t="shared" si="785"/>
        <v>0</v>
      </c>
      <c r="K12574" s="4">
        <f t="shared" si="786"/>
        <v>2209</v>
      </c>
      <c r="L12574" s="4">
        <f t="shared" si="787"/>
        <v>1914248.1599999955</v>
      </c>
    </row>
    <row r="12575" spans="2:12" x14ac:dyDescent="0.3">
      <c r="B12575" t="s">
        <v>6</v>
      </c>
      <c r="C12575">
        <v>3301296</v>
      </c>
      <c r="D12575">
        <v>-275.45999999999998</v>
      </c>
      <c r="E12575">
        <v>-1</v>
      </c>
      <c r="F12575" s="2">
        <v>44060</v>
      </c>
      <c r="G12575" t="s">
        <v>48</v>
      </c>
      <c r="H12575" s="2">
        <v>44165</v>
      </c>
      <c r="I12575" s="2">
        <f t="shared" si="784"/>
        <v>44165</v>
      </c>
      <c r="J12575" s="4">
        <f t="shared" si="785"/>
        <v>0</v>
      </c>
      <c r="K12575" s="4">
        <f t="shared" si="786"/>
        <v>2209</v>
      </c>
      <c r="L12575" s="4">
        <f t="shared" si="787"/>
        <v>1914248.1599999955</v>
      </c>
    </row>
    <row r="12576" spans="2:12" x14ac:dyDescent="0.3">
      <c r="B12576" t="s">
        <v>6</v>
      </c>
      <c r="C12576">
        <v>3301296</v>
      </c>
      <c r="D12576">
        <v>2186.6999999999998</v>
      </c>
      <c r="E12576">
        <v>8</v>
      </c>
      <c r="F12576" s="2">
        <v>44053</v>
      </c>
      <c r="G12576" t="s">
        <v>48</v>
      </c>
      <c r="H12576" s="2">
        <v>44165</v>
      </c>
      <c r="I12576" s="2">
        <f t="shared" si="784"/>
        <v>44165</v>
      </c>
      <c r="J12576" s="4">
        <f t="shared" si="785"/>
        <v>0</v>
      </c>
      <c r="K12576" s="4">
        <f t="shared" si="786"/>
        <v>2209</v>
      </c>
      <c r="L12576" s="4">
        <f t="shared" si="787"/>
        <v>1914248.1599999955</v>
      </c>
    </row>
    <row r="12577" spans="2:12" x14ac:dyDescent="0.3">
      <c r="B12577" t="s">
        <v>6</v>
      </c>
      <c r="C12577">
        <v>3301296</v>
      </c>
      <c r="D12577">
        <v>2186.6999999999998</v>
      </c>
      <c r="E12577">
        <v>8</v>
      </c>
      <c r="F12577" s="2">
        <v>44060</v>
      </c>
      <c r="G12577" t="s">
        <v>48</v>
      </c>
      <c r="H12577" s="2">
        <v>44165</v>
      </c>
      <c r="I12577" s="2">
        <f t="shared" si="784"/>
        <v>44165</v>
      </c>
      <c r="J12577" s="4">
        <f t="shared" si="785"/>
        <v>0</v>
      </c>
      <c r="K12577" s="4">
        <f t="shared" si="786"/>
        <v>2209</v>
      </c>
      <c r="L12577" s="4">
        <f t="shared" si="787"/>
        <v>1914248.1599999955</v>
      </c>
    </row>
    <row r="12578" spans="2:12" x14ac:dyDescent="0.3">
      <c r="B12578" t="s">
        <v>6</v>
      </c>
      <c r="C12578">
        <v>3301296</v>
      </c>
      <c r="D12578">
        <v>1913.34</v>
      </c>
      <c r="E12578">
        <v>7</v>
      </c>
      <c r="F12578" s="2">
        <v>44067</v>
      </c>
      <c r="G12578" t="s">
        <v>48</v>
      </c>
      <c r="H12578" s="2">
        <v>44165</v>
      </c>
      <c r="I12578" s="2">
        <f t="shared" si="784"/>
        <v>44165</v>
      </c>
      <c r="J12578" s="4">
        <f t="shared" si="785"/>
        <v>0</v>
      </c>
      <c r="K12578" s="4">
        <f t="shared" si="786"/>
        <v>2209</v>
      </c>
      <c r="L12578" s="4">
        <f t="shared" si="787"/>
        <v>1914248.1599999955</v>
      </c>
    </row>
    <row r="12579" spans="2:12" x14ac:dyDescent="0.3">
      <c r="B12579" t="s">
        <v>6</v>
      </c>
      <c r="C12579">
        <v>3301296</v>
      </c>
      <c r="D12579">
        <v>1093.32</v>
      </c>
      <c r="E12579">
        <v>4</v>
      </c>
      <c r="F12579" s="2">
        <v>44074</v>
      </c>
      <c r="G12579" t="s">
        <v>48</v>
      </c>
      <c r="H12579" s="2">
        <v>44165</v>
      </c>
      <c r="I12579" s="2">
        <f t="shared" si="784"/>
        <v>44165</v>
      </c>
      <c r="J12579" s="4">
        <f t="shared" si="785"/>
        <v>0</v>
      </c>
      <c r="K12579" s="4">
        <f t="shared" si="786"/>
        <v>2209</v>
      </c>
      <c r="L12579" s="4">
        <f t="shared" si="787"/>
        <v>1914248.1599999955</v>
      </c>
    </row>
    <row r="12580" spans="2:12" x14ac:dyDescent="0.3">
      <c r="B12580" t="s">
        <v>6</v>
      </c>
      <c r="C12580">
        <v>3301296</v>
      </c>
      <c r="D12580">
        <v>273.36</v>
      </c>
      <c r="E12580">
        <v>1</v>
      </c>
      <c r="F12580" s="2">
        <v>44081</v>
      </c>
      <c r="G12580" t="s">
        <v>48</v>
      </c>
      <c r="H12580" s="2">
        <v>44165</v>
      </c>
      <c r="I12580" s="2">
        <f t="shared" si="784"/>
        <v>44165</v>
      </c>
      <c r="J12580" s="4">
        <f t="shared" si="785"/>
        <v>0</v>
      </c>
      <c r="K12580" s="4">
        <f t="shared" si="786"/>
        <v>2209</v>
      </c>
      <c r="L12580" s="4">
        <f t="shared" si="787"/>
        <v>1914248.1599999955</v>
      </c>
    </row>
    <row r="12581" spans="2:12" x14ac:dyDescent="0.3">
      <c r="B12581" t="s">
        <v>6</v>
      </c>
      <c r="C12581">
        <v>3301296</v>
      </c>
      <c r="D12581">
        <v>82.02</v>
      </c>
      <c r="E12581">
        <v>1</v>
      </c>
      <c r="F12581" s="2">
        <v>44060</v>
      </c>
      <c r="G12581" t="s">
        <v>48</v>
      </c>
      <c r="H12581" s="2">
        <v>44165</v>
      </c>
      <c r="I12581" s="2">
        <f t="shared" si="784"/>
        <v>44165</v>
      </c>
      <c r="J12581" s="4">
        <f t="shared" si="785"/>
        <v>0</v>
      </c>
      <c r="K12581" s="4">
        <f t="shared" si="786"/>
        <v>2209</v>
      </c>
      <c r="L12581" s="4">
        <f t="shared" si="787"/>
        <v>1914248.1599999955</v>
      </c>
    </row>
    <row r="12582" spans="2:12" x14ac:dyDescent="0.3">
      <c r="B12582" t="s">
        <v>6</v>
      </c>
      <c r="C12582">
        <v>3301296</v>
      </c>
      <c r="D12582">
        <v>164.04</v>
      </c>
      <c r="E12582">
        <v>2</v>
      </c>
      <c r="F12582" s="2">
        <v>44067</v>
      </c>
      <c r="G12582" t="s">
        <v>48</v>
      </c>
      <c r="H12582" s="2">
        <v>44165</v>
      </c>
      <c r="I12582" s="2">
        <f t="shared" si="784"/>
        <v>44165</v>
      </c>
      <c r="J12582" s="4">
        <f t="shared" si="785"/>
        <v>0</v>
      </c>
      <c r="K12582" s="4">
        <f t="shared" si="786"/>
        <v>2209</v>
      </c>
      <c r="L12582" s="4">
        <f t="shared" si="787"/>
        <v>1914248.1599999955</v>
      </c>
    </row>
    <row r="12583" spans="2:12" x14ac:dyDescent="0.3">
      <c r="B12583" t="s">
        <v>6</v>
      </c>
      <c r="C12583">
        <v>3301296</v>
      </c>
      <c r="D12583">
        <v>82.02</v>
      </c>
      <c r="E12583">
        <v>1</v>
      </c>
      <c r="F12583" s="2">
        <v>44081</v>
      </c>
      <c r="G12583" t="s">
        <v>48</v>
      </c>
      <c r="H12583" s="2">
        <v>44165</v>
      </c>
      <c r="I12583" s="2">
        <f t="shared" si="784"/>
        <v>44165</v>
      </c>
      <c r="J12583" s="4">
        <f t="shared" si="785"/>
        <v>0</v>
      </c>
      <c r="K12583" s="4">
        <f t="shared" si="786"/>
        <v>2209</v>
      </c>
      <c r="L12583" s="4">
        <f t="shared" si="787"/>
        <v>1914248.1599999955</v>
      </c>
    </row>
    <row r="12584" spans="2:12" x14ac:dyDescent="0.3">
      <c r="B12584" t="s">
        <v>6</v>
      </c>
      <c r="C12584">
        <v>3301296</v>
      </c>
      <c r="D12584">
        <v>267.89999999999998</v>
      </c>
      <c r="E12584">
        <v>1</v>
      </c>
      <c r="F12584" s="2">
        <v>44053</v>
      </c>
      <c r="G12584" t="s">
        <v>48</v>
      </c>
      <c r="H12584" s="2">
        <v>44165</v>
      </c>
      <c r="I12584" s="2">
        <f t="shared" si="784"/>
        <v>44165</v>
      </c>
      <c r="J12584" s="4">
        <f t="shared" si="785"/>
        <v>0</v>
      </c>
      <c r="K12584" s="4">
        <f t="shared" si="786"/>
        <v>2209</v>
      </c>
      <c r="L12584" s="4">
        <f t="shared" si="787"/>
        <v>1914248.1599999955</v>
      </c>
    </row>
    <row r="12585" spans="2:12" x14ac:dyDescent="0.3">
      <c r="B12585" t="s">
        <v>6</v>
      </c>
      <c r="C12585">
        <v>3301296</v>
      </c>
      <c r="D12585">
        <v>1723.44</v>
      </c>
      <c r="E12585">
        <v>14</v>
      </c>
      <c r="F12585" s="2">
        <v>44053</v>
      </c>
      <c r="G12585" t="s">
        <v>48</v>
      </c>
      <c r="H12585" s="2">
        <v>44165</v>
      </c>
      <c r="I12585" s="2">
        <f t="shared" si="784"/>
        <v>44165</v>
      </c>
      <c r="J12585" s="4">
        <f t="shared" si="785"/>
        <v>0</v>
      </c>
      <c r="K12585" s="4">
        <f t="shared" si="786"/>
        <v>2209</v>
      </c>
      <c r="L12585" s="4">
        <f t="shared" si="787"/>
        <v>1914248.1599999955</v>
      </c>
    </row>
    <row r="12586" spans="2:12" x14ac:dyDescent="0.3">
      <c r="B12586" t="s">
        <v>6</v>
      </c>
      <c r="C12586">
        <v>3301296</v>
      </c>
      <c r="D12586">
        <v>2092.7399999999998</v>
      </c>
      <c r="E12586">
        <v>17</v>
      </c>
      <c r="F12586" s="2">
        <v>44060</v>
      </c>
      <c r="G12586" t="s">
        <v>48</v>
      </c>
      <c r="H12586" s="2">
        <v>44165</v>
      </c>
      <c r="I12586" s="2">
        <f t="shared" si="784"/>
        <v>44165</v>
      </c>
      <c r="J12586" s="4">
        <f t="shared" si="785"/>
        <v>0</v>
      </c>
      <c r="K12586" s="4">
        <f t="shared" si="786"/>
        <v>2209</v>
      </c>
      <c r="L12586" s="4">
        <f t="shared" si="787"/>
        <v>1914248.1599999955</v>
      </c>
    </row>
    <row r="12587" spans="2:12" x14ac:dyDescent="0.3">
      <c r="B12587" t="s">
        <v>6</v>
      </c>
      <c r="C12587">
        <v>3301296</v>
      </c>
      <c r="D12587">
        <v>984.78</v>
      </c>
      <c r="E12587">
        <v>8</v>
      </c>
      <c r="F12587" s="2">
        <v>44067</v>
      </c>
      <c r="G12587" t="s">
        <v>48</v>
      </c>
      <c r="H12587" s="2">
        <v>44165</v>
      </c>
      <c r="I12587" s="2">
        <f t="shared" si="784"/>
        <v>44165</v>
      </c>
      <c r="J12587" s="4">
        <f t="shared" si="785"/>
        <v>0</v>
      </c>
      <c r="K12587" s="4">
        <f t="shared" si="786"/>
        <v>2209</v>
      </c>
      <c r="L12587" s="4">
        <f t="shared" si="787"/>
        <v>1914248.1599999955</v>
      </c>
    </row>
    <row r="12588" spans="2:12" x14ac:dyDescent="0.3">
      <c r="B12588" t="s">
        <v>6</v>
      </c>
      <c r="C12588">
        <v>3301296</v>
      </c>
      <c r="D12588">
        <v>2215.8000000000002</v>
      </c>
      <c r="E12588">
        <v>18</v>
      </c>
      <c r="F12588" s="2">
        <v>44074</v>
      </c>
      <c r="G12588" t="s">
        <v>48</v>
      </c>
      <c r="H12588" s="2">
        <v>44165</v>
      </c>
      <c r="I12588" s="2">
        <f t="shared" si="784"/>
        <v>44165</v>
      </c>
      <c r="J12588" s="4">
        <f t="shared" si="785"/>
        <v>0</v>
      </c>
      <c r="K12588" s="4">
        <f t="shared" si="786"/>
        <v>2209</v>
      </c>
      <c r="L12588" s="4">
        <f t="shared" si="787"/>
        <v>1914248.1599999955</v>
      </c>
    </row>
    <row r="12589" spans="2:12" x14ac:dyDescent="0.3">
      <c r="B12589" t="s">
        <v>6</v>
      </c>
      <c r="C12589">
        <v>3301296</v>
      </c>
      <c r="D12589">
        <v>861.72</v>
      </c>
      <c r="E12589">
        <v>7</v>
      </c>
      <c r="F12589" s="2">
        <v>44081</v>
      </c>
      <c r="G12589" t="s">
        <v>48</v>
      </c>
      <c r="H12589" s="2">
        <v>44165</v>
      </c>
      <c r="I12589" s="2">
        <f t="shared" si="784"/>
        <v>44165</v>
      </c>
      <c r="J12589" s="4">
        <f t="shared" si="785"/>
        <v>0</v>
      </c>
      <c r="K12589" s="4">
        <f t="shared" si="786"/>
        <v>2209</v>
      </c>
      <c r="L12589" s="4">
        <f t="shared" si="787"/>
        <v>1914248.1599999955</v>
      </c>
    </row>
    <row r="12590" spans="2:12" x14ac:dyDescent="0.3">
      <c r="B12590" t="s">
        <v>6</v>
      </c>
      <c r="C12590">
        <v>3301296</v>
      </c>
      <c r="D12590">
        <v>1476.9</v>
      </c>
      <c r="E12590">
        <v>6</v>
      </c>
      <c r="F12590" s="2">
        <v>44053</v>
      </c>
      <c r="G12590" t="s">
        <v>48</v>
      </c>
      <c r="H12590" s="2">
        <v>44165</v>
      </c>
      <c r="I12590" s="2">
        <f t="shared" si="784"/>
        <v>44165</v>
      </c>
      <c r="J12590" s="4">
        <f t="shared" si="785"/>
        <v>0</v>
      </c>
      <c r="K12590" s="4">
        <f t="shared" si="786"/>
        <v>2209</v>
      </c>
      <c r="L12590" s="4">
        <f t="shared" si="787"/>
        <v>1914248.1599999955</v>
      </c>
    </row>
    <row r="12591" spans="2:12" x14ac:dyDescent="0.3">
      <c r="B12591" t="s">
        <v>6</v>
      </c>
      <c r="C12591">
        <v>3301296</v>
      </c>
      <c r="D12591">
        <v>984.6</v>
      </c>
      <c r="E12591">
        <v>4</v>
      </c>
      <c r="F12591" s="2">
        <v>44060</v>
      </c>
      <c r="G12591" t="s">
        <v>48</v>
      </c>
      <c r="H12591" s="2">
        <v>44165</v>
      </c>
      <c r="I12591" s="2">
        <f t="shared" si="784"/>
        <v>44165</v>
      </c>
      <c r="J12591" s="4">
        <f t="shared" si="785"/>
        <v>0</v>
      </c>
      <c r="K12591" s="4">
        <f t="shared" si="786"/>
        <v>2209</v>
      </c>
      <c r="L12591" s="4">
        <f t="shared" si="787"/>
        <v>1914248.1599999955</v>
      </c>
    </row>
    <row r="12592" spans="2:12" x14ac:dyDescent="0.3">
      <c r="B12592" t="s">
        <v>6</v>
      </c>
      <c r="C12592">
        <v>3301296</v>
      </c>
      <c r="D12592">
        <v>1723.02</v>
      </c>
      <c r="E12592">
        <v>7</v>
      </c>
      <c r="F12592" s="2">
        <v>44067</v>
      </c>
      <c r="G12592" t="s">
        <v>48</v>
      </c>
      <c r="H12592" s="2">
        <v>44165</v>
      </c>
      <c r="I12592" s="2">
        <f t="shared" si="784"/>
        <v>44165</v>
      </c>
      <c r="J12592" s="4">
        <f t="shared" si="785"/>
        <v>0</v>
      </c>
      <c r="K12592" s="4">
        <f t="shared" si="786"/>
        <v>2209</v>
      </c>
      <c r="L12592" s="4">
        <f t="shared" si="787"/>
        <v>1914248.1599999955</v>
      </c>
    </row>
    <row r="12593" spans="2:12" x14ac:dyDescent="0.3">
      <c r="B12593" t="s">
        <v>6</v>
      </c>
      <c r="C12593">
        <v>3301296</v>
      </c>
      <c r="D12593">
        <v>2953.74</v>
      </c>
      <c r="E12593">
        <v>12</v>
      </c>
      <c r="F12593" s="2">
        <v>44074</v>
      </c>
      <c r="G12593" t="s">
        <v>48</v>
      </c>
      <c r="H12593" s="2">
        <v>44165</v>
      </c>
      <c r="I12593" s="2">
        <f t="shared" si="784"/>
        <v>44165</v>
      </c>
      <c r="J12593" s="4">
        <f t="shared" si="785"/>
        <v>0</v>
      </c>
      <c r="K12593" s="4">
        <f t="shared" si="786"/>
        <v>2209</v>
      </c>
      <c r="L12593" s="4">
        <f t="shared" si="787"/>
        <v>1914248.1599999955</v>
      </c>
    </row>
    <row r="12594" spans="2:12" x14ac:dyDescent="0.3">
      <c r="B12594" t="s">
        <v>6</v>
      </c>
      <c r="C12594">
        <v>3301296</v>
      </c>
      <c r="D12594">
        <v>1969.2</v>
      </c>
      <c r="E12594">
        <v>8</v>
      </c>
      <c r="F12594" s="2">
        <v>44081</v>
      </c>
      <c r="G12594" t="s">
        <v>48</v>
      </c>
      <c r="H12594" s="2">
        <v>44165</v>
      </c>
      <c r="I12594" s="2">
        <f t="shared" si="784"/>
        <v>44165</v>
      </c>
      <c r="J12594" s="4">
        <f t="shared" si="785"/>
        <v>0</v>
      </c>
      <c r="K12594" s="4">
        <f t="shared" si="786"/>
        <v>2209</v>
      </c>
      <c r="L12594" s="4">
        <f t="shared" si="787"/>
        <v>1914248.1599999955</v>
      </c>
    </row>
    <row r="12595" spans="2:12" x14ac:dyDescent="0.3">
      <c r="B12595" t="s">
        <v>6</v>
      </c>
      <c r="C12595">
        <v>3301296</v>
      </c>
      <c r="D12595">
        <v>1218.48</v>
      </c>
      <c r="E12595">
        <v>1</v>
      </c>
      <c r="F12595" s="2">
        <v>44053</v>
      </c>
      <c r="G12595" t="s">
        <v>48</v>
      </c>
      <c r="H12595" s="2">
        <v>44165</v>
      </c>
      <c r="I12595" s="2">
        <f t="shared" si="784"/>
        <v>44165</v>
      </c>
      <c r="J12595" s="4">
        <f t="shared" si="785"/>
        <v>0</v>
      </c>
      <c r="K12595" s="4">
        <f t="shared" si="786"/>
        <v>2209</v>
      </c>
      <c r="L12595" s="4">
        <f t="shared" si="787"/>
        <v>1914248.1599999955</v>
      </c>
    </row>
    <row r="12596" spans="2:12" x14ac:dyDescent="0.3">
      <c r="B12596" t="s">
        <v>6</v>
      </c>
      <c r="C12596">
        <v>3301296</v>
      </c>
      <c r="D12596">
        <v>1218.48</v>
      </c>
      <c r="E12596">
        <v>1</v>
      </c>
      <c r="F12596" s="2">
        <v>44060</v>
      </c>
      <c r="G12596" t="s">
        <v>48</v>
      </c>
      <c r="H12596" s="2">
        <v>44165</v>
      </c>
      <c r="I12596" s="2">
        <f t="shared" si="784"/>
        <v>44165</v>
      </c>
      <c r="J12596" s="4">
        <f t="shared" si="785"/>
        <v>0</v>
      </c>
      <c r="K12596" s="4">
        <f t="shared" si="786"/>
        <v>2209</v>
      </c>
      <c r="L12596" s="4">
        <f t="shared" si="787"/>
        <v>1914248.1599999955</v>
      </c>
    </row>
    <row r="12597" spans="2:12" x14ac:dyDescent="0.3">
      <c r="B12597" t="s">
        <v>6</v>
      </c>
      <c r="C12597">
        <v>3301296</v>
      </c>
      <c r="D12597">
        <v>3655.5</v>
      </c>
      <c r="E12597">
        <v>3</v>
      </c>
      <c r="F12597" s="2">
        <v>44074</v>
      </c>
      <c r="G12597" t="s">
        <v>48</v>
      </c>
      <c r="H12597" s="2">
        <v>44165</v>
      </c>
      <c r="I12597" s="2">
        <f t="shared" si="784"/>
        <v>44165</v>
      </c>
      <c r="J12597" s="4">
        <f t="shared" si="785"/>
        <v>0</v>
      </c>
      <c r="K12597" s="4">
        <f t="shared" si="786"/>
        <v>2209</v>
      </c>
      <c r="L12597" s="4">
        <f t="shared" si="787"/>
        <v>1914248.1599999955</v>
      </c>
    </row>
    <row r="12598" spans="2:12" x14ac:dyDescent="0.3">
      <c r="B12598" t="s">
        <v>6</v>
      </c>
      <c r="C12598">
        <v>3301296</v>
      </c>
      <c r="D12598">
        <v>3655.5</v>
      </c>
      <c r="E12598">
        <v>3</v>
      </c>
      <c r="F12598" s="2">
        <v>44081</v>
      </c>
      <c r="G12598" t="s">
        <v>48</v>
      </c>
      <c r="H12598" s="2">
        <v>44165</v>
      </c>
      <c r="I12598" s="2">
        <f t="shared" si="784"/>
        <v>44165</v>
      </c>
      <c r="J12598" s="4">
        <f t="shared" si="785"/>
        <v>0</v>
      </c>
      <c r="K12598" s="4">
        <f t="shared" si="786"/>
        <v>2209</v>
      </c>
      <c r="L12598" s="4">
        <f t="shared" si="787"/>
        <v>1914248.1599999955</v>
      </c>
    </row>
    <row r="12599" spans="2:12" x14ac:dyDescent="0.3">
      <c r="B12599" t="s">
        <v>6</v>
      </c>
      <c r="C12599">
        <v>3400308</v>
      </c>
      <c r="D12599">
        <v>273.36</v>
      </c>
      <c r="E12599">
        <v>1</v>
      </c>
      <c r="F12599" s="2">
        <v>44060</v>
      </c>
      <c r="G12599" t="s">
        <v>550</v>
      </c>
      <c r="H12599" s="2">
        <v>44165</v>
      </c>
      <c r="I12599" s="2">
        <f t="shared" si="784"/>
        <v>44165</v>
      </c>
      <c r="J12599" s="4">
        <f t="shared" si="785"/>
        <v>0</v>
      </c>
      <c r="K12599" s="4">
        <f t="shared" si="786"/>
        <v>85</v>
      </c>
      <c r="L12599" s="4">
        <f t="shared" si="787"/>
        <v>271998.24000000005</v>
      </c>
    </row>
    <row r="12600" spans="2:12" x14ac:dyDescent="0.3">
      <c r="B12600" t="s">
        <v>6</v>
      </c>
      <c r="C12600">
        <v>3400308</v>
      </c>
      <c r="D12600">
        <v>1218.48</v>
      </c>
      <c r="E12600">
        <v>1</v>
      </c>
      <c r="F12600" s="2">
        <v>44053</v>
      </c>
      <c r="G12600" t="s">
        <v>550</v>
      </c>
      <c r="H12600" s="2">
        <v>44165</v>
      </c>
      <c r="I12600" s="2">
        <f t="shared" si="784"/>
        <v>44165</v>
      </c>
      <c r="J12600" s="4">
        <f t="shared" si="785"/>
        <v>0</v>
      </c>
      <c r="K12600" s="4">
        <f t="shared" si="786"/>
        <v>85</v>
      </c>
      <c r="L12600" s="4">
        <f t="shared" si="787"/>
        <v>271998.24000000005</v>
      </c>
    </row>
    <row r="12601" spans="2:12" x14ac:dyDescent="0.3">
      <c r="B12601" t="s">
        <v>6</v>
      </c>
      <c r="C12601">
        <v>3400308</v>
      </c>
      <c r="D12601">
        <v>1218.48</v>
      </c>
      <c r="E12601">
        <v>1</v>
      </c>
      <c r="F12601" s="2">
        <v>44067</v>
      </c>
      <c r="G12601" t="s">
        <v>550</v>
      </c>
      <c r="H12601" s="2">
        <v>44165</v>
      </c>
      <c r="I12601" s="2">
        <f t="shared" si="784"/>
        <v>44165</v>
      </c>
      <c r="J12601" s="4">
        <f t="shared" si="785"/>
        <v>0</v>
      </c>
      <c r="K12601" s="4">
        <f t="shared" si="786"/>
        <v>85</v>
      </c>
      <c r="L12601" s="4">
        <f t="shared" si="787"/>
        <v>271998.24000000005</v>
      </c>
    </row>
    <row r="12602" spans="2:12" x14ac:dyDescent="0.3">
      <c r="B12602" t="s">
        <v>6</v>
      </c>
      <c r="C12602">
        <v>3400308</v>
      </c>
      <c r="D12602">
        <v>1218.48</v>
      </c>
      <c r="E12602">
        <v>1</v>
      </c>
      <c r="F12602" s="2">
        <v>44074</v>
      </c>
      <c r="G12602" t="s">
        <v>550</v>
      </c>
      <c r="H12602" s="2">
        <v>44165</v>
      </c>
      <c r="I12602" s="2">
        <f t="shared" si="784"/>
        <v>44165</v>
      </c>
      <c r="J12602" s="4">
        <f t="shared" si="785"/>
        <v>0</v>
      </c>
      <c r="K12602" s="4">
        <f t="shared" si="786"/>
        <v>85</v>
      </c>
      <c r="L12602" s="4">
        <f t="shared" si="787"/>
        <v>271998.24000000005</v>
      </c>
    </row>
    <row r="12603" spans="2:12" x14ac:dyDescent="0.3">
      <c r="B12603" t="s">
        <v>6</v>
      </c>
      <c r="C12603">
        <v>3507360</v>
      </c>
      <c r="D12603">
        <v>3687.24</v>
      </c>
      <c r="E12603">
        <v>1</v>
      </c>
      <c r="F12603" s="2">
        <v>44067</v>
      </c>
      <c r="G12603" t="s">
        <v>270</v>
      </c>
      <c r="H12603" s="2">
        <v>44151</v>
      </c>
      <c r="I12603" s="2">
        <f t="shared" si="784"/>
        <v>44165</v>
      </c>
      <c r="J12603" s="4">
        <f t="shared" si="785"/>
        <v>14</v>
      </c>
      <c r="K12603" s="4">
        <f t="shared" si="786"/>
        <v>20</v>
      </c>
      <c r="L12603" s="4">
        <f t="shared" si="787"/>
        <v>59014.62</v>
      </c>
    </row>
    <row r="12604" spans="2:12" x14ac:dyDescent="0.3">
      <c r="B12604" t="s">
        <v>6</v>
      </c>
      <c r="C12604">
        <v>3507360</v>
      </c>
      <c r="D12604">
        <v>1218.48</v>
      </c>
      <c r="E12604">
        <v>1</v>
      </c>
      <c r="F12604" s="2">
        <v>44074</v>
      </c>
      <c r="G12604" t="s">
        <v>270</v>
      </c>
      <c r="H12604" s="2">
        <v>44151</v>
      </c>
      <c r="I12604" s="2">
        <f t="shared" si="784"/>
        <v>44165</v>
      </c>
      <c r="J12604" s="4">
        <f t="shared" si="785"/>
        <v>14</v>
      </c>
      <c r="K12604" s="4">
        <f t="shared" si="786"/>
        <v>20</v>
      </c>
      <c r="L12604" s="4">
        <f t="shared" si="787"/>
        <v>59014.62</v>
      </c>
    </row>
    <row r="12605" spans="2:12" x14ac:dyDescent="0.3">
      <c r="B12605" t="s">
        <v>6</v>
      </c>
      <c r="C12605">
        <v>3537840</v>
      </c>
      <c r="D12605">
        <v>391.38</v>
      </c>
      <c r="E12605">
        <v>1</v>
      </c>
      <c r="F12605" s="2">
        <v>44060</v>
      </c>
      <c r="G12605" t="s">
        <v>366</v>
      </c>
      <c r="H12605" s="2">
        <v>44060</v>
      </c>
      <c r="I12605" s="2">
        <f t="shared" si="784"/>
        <v>44165</v>
      </c>
      <c r="J12605" s="4">
        <f t="shared" si="785"/>
        <v>105</v>
      </c>
      <c r="K12605" s="4">
        <f t="shared" si="786"/>
        <v>6</v>
      </c>
      <c r="L12605" s="4">
        <f t="shared" si="787"/>
        <v>3241.38</v>
      </c>
    </row>
    <row r="12606" spans="2:12" x14ac:dyDescent="0.3">
      <c r="B12606" t="s">
        <v>6</v>
      </c>
      <c r="C12606">
        <v>3606660</v>
      </c>
      <c r="D12606">
        <v>621.17999999999995</v>
      </c>
      <c r="E12606">
        <v>1</v>
      </c>
      <c r="F12606" s="2">
        <v>44067</v>
      </c>
      <c r="G12606" t="s">
        <v>183</v>
      </c>
      <c r="H12606" s="2">
        <v>44067</v>
      </c>
      <c r="I12606" s="2">
        <f t="shared" si="784"/>
        <v>44165</v>
      </c>
      <c r="J12606" s="4">
        <f t="shared" si="785"/>
        <v>98</v>
      </c>
      <c r="K12606" s="4">
        <f t="shared" si="786"/>
        <v>6</v>
      </c>
      <c r="L12606" s="4">
        <f t="shared" si="787"/>
        <v>3566.7</v>
      </c>
    </row>
    <row r="12607" spans="2:12" x14ac:dyDescent="0.3">
      <c r="B12607" t="s">
        <v>6</v>
      </c>
      <c r="C12607">
        <v>3606660</v>
      </c>
      <c r="D12607">
        <v>1031.22</v>
      </c>
      <c r="E12607">
        <v>1</v>
      </c>
      <c r="F12607" s="2">
        <v>44053</v>
      </c>
      <c r="G12607" t="s">
        <v>183</v>
      </c>
      <c r="H12607" s="2">
        <v>44067</v>
      </c>
      <c r="I12607" s="2">
        <f t="shared" si="784"/>
        <v>44165</v>
      </c>
      <c r="J12607" s="4">
        <f t="shared" si="785"/>
        <v>98</v>
      </c>
      <c r="K12607" s="4">
        <f t="shared" si="786"/>
        <v>6</v>
      </c>
      <c r="L12607" s="4">
        <f t="shared" si="787"/>
        <v>3566.7</v>
      </c>
    </row>
    <row r="12608" spans="2:12" x14ac:dyDescent="0.3">
      <c r="B12608" t="s">
        <v>6</v>
      </c>
      <c r="C12608">
        <v>3649536</v>
      </c>
      <c r="D12608">
        <v>273.36</v>
      </c>
      <c r="E12608">
        <v>1</v>
      </c>
      <c r="F12608" s="2">
        <v>44067</v>
      </c>
      <c r="G12608" t="s">
        <v>489</v>
      </c>
      <c r="H12608" s="2">
        <v>44158</v>
      </c>
      <c r="I12608" s="2">
        <f t="shared" si="784"/>
        <v>44165</v>
      </c>
      <c r="J12608" s="4">
        <f t="shared" si="785"/>
        <v>7</v>
      </c>
      <c r="K12608" s="4">
        <f t="shared" si="786"/>
        <v>10</v>
      </c>
      <c r="L12608" s="4">
        <f t="shared" si="787"/>
        <v>8159.6399999999994</v>
      </c>
    </row>
    <row r="12609" spans="2:12" x14ac:dyDescent="0.3">
      <c r="B12609" t="s">
        <v>6</v>
      </c>
      <c r="C12609">
        <v>3656058</v>
      </c>
      <c r="D12609">
        <v>1218.48</v>
      </c>
      <c r="E12609">
        <v>1</v>
      </c>
      <c r="F12609" s="2">
        <v>44067</v>
      </c>
      <c r="G12609" t="s">
        <v>700</v>
      </c>
      <c r="H12609" s="2">
        <v>44137</v>
      </c>
      <c r="I12609" s="2">
        <f t="shared" si="784"/>
        <v>44165</v>
      </c>
      <c r="J12609" s="4">
        <f t="shared" si="785"/>
        <v>28</v>
      </c>
      <c r="K12609" s="4">
        <f t="shared" si="786"/>
        <v>2</v>
      </c>
      <c r="L12609" s="4">
        <f t="shared" si="787"/>
        <v>3636</v>
      </c>
    </row>
    <row r="12610" spans="2:12" x14ac:dyDescent="0.3">
      <c r="B12610" t="s">
        <v>6</v>
      </c>
      <c r="C12610">
        <v>3679404</v>
      </c>
      <c r="D12610">
        <v>1031.22</v>
      </c>
      <c r="E12610">
        <v>1</v>
      </c>
      <c r="F12610" s="2">
        <v>44067</v>
      </c>
      <c r="G12610" t="s">
        <v>143</v>
      </c>
      <c r="H12610" s="2">
        <v>44158</v>
      </c>
      <c r="I12610" s="2">
        <f t="shared" si="784"/>
        <v>44165</v>
      </c>
      <c r="J12610" s="4">
        <f t="shared" si="785"/>
        <v>7</v>
      </c>
      <c r="K12610" s="4">
        <f t="shared" si="786"/>
        <v>38</v>
      </c>
      <c r="L12610" s="4">
        <f t="shared" si="787"/>
        <v>63853.139999999978</v>
      </c>
    </row>
    <row r="12611" spans="2:12" x14ac:dyDescent="0.3">
      <c r="B12611" t="s">
        <v>6</v>
      </c>
      <c r="C12611">
        <v>3679404</v>
      </c>
      <c r="D12611">
        <v>1218.48</v>
      </c>
      <c r="E12611">
        <v>1</v>
      </c>
      <c r="F12611" s="2">
        <v>44081</v>
      </c>
      <c r="G12611" t="s">
        <v>143</v>
      </c>
      <c r="H12611" s="2">
        <v>44158</v>
      </c>
      <c r="I12611" s="2">
        <f t="shared" ref="I12611:I12674" si="788">MAX($F$2:$F$14451)</f>
        <v>44165</v>
      </c>
      <c r="J12611" s="4">
        <f t="shared" ref="J12611:J12674" si="789">DATEDIF(H12611,I12611,"d")</f>
        <v>7</v>
      </c>
      <c r="K12611" s="4">
        <f t="shared" ref="K12611:K12674" si="790">COUNTIF($G:$G,G12611)</f>
        <v>38</v>
      </c>
      <c r="L12611" s="4">
        <f t="shared" ref="L12611:L12674" si="791">SUMIF($G:$G,G12611,$D:$D)</f>
        <v>63853.139999999978</v>
      </c>
    </row>
    <row r="12612" spans="2:12" x14ac:dyDescent="0.3">
      <c r="B12612" t="s">
        <v>6</v>
      </c>
      <c r="C12612">
        <v>3750618</v>
      </c>
      <c r="D12612">
        <v>6092.46</v>
      </c>
      <c r="E12612">
        <v>5</v>
      </c>
      <c r="F12612" s="2">
        <v>44067</v>
      </c>
      <c r="G12612" t="s">
        <v>273</v>
      </c>
      <c r="H12612" s="2">
        <v>44158</v>
      </c>
      <c r="I12612" s="2">
        <f t="shared" si="788"/>
        <v>44165</v>
      </c>
      <c r="J12612" s="4">
        <f t="shared" si="789"/>
        <v>7</v>
      </c>
      <c r="K12612" s="4">
        <f t="shared" si="790"/>
        <v>30</v>
      </c>
      <c r="L12612" s="4">
        <f t="shared" si="791"/>
        <v>86594.10000000002</v>
      </c>
    </row>
    <row r="12613" spans="2:12" x14ac:dyDescent="0.3">
      <c r="B12613" t="s">
        <v>6</v>
      </c>
      <c r="C12613">
        <v>3764646</v>
      </c>
      <c r="D12613">
        <v>1218.48</v>
      </c>
      <c r="E12613">
        <v>1</v>
      </c>
      <c r="F12613" s="2">
        <v>44074</v>
      </c>
      <c r="G12613" t="s">
        <v>534</v>
      </c>
      <c r="H12613" s="2">
        <v>44137</v>
      </c>
      <c r="I12613" s="2">
        <f t="shared" si="788"/>
        <v>44165</v>
      </c>
      <c r="J12613" s="4">
        <f t="shared" si="789"/>
        <v>28</v>
      </c>
      <c r="K12613" s="4">
        <f t="shared" si="790"/>
        <v>20</v>
      </c>
      <c r="L12613" s="4">
        <f t="shared" si="791"/>
        <v>33292.01999999999</v>
      </c>
    </row>
    <row r="12614" spans="2:12" x14ac:dyDescent="0.3">
      <c r="B12614" t="s">
        <v>6</v>
      </c>
      <c r="C12614">
        <v>3782268</v>
      </c>
      <c r="D12614">
        <v>2437.02</v>
      </c>
      <c r="E12614">
        <v>2</v>
      </c>
      <c r="F12614" s="2">
        <v>44074</v>
      </c>
      <c r="G12614" t="s">
        <v>663</v>
      </c>
      <c r="H12614" s="2">
        <v>44158</v>
      </c>
      <c r="I12614" s="2">
        <f t="shared" si="788"/>
        <v>44165</v>
      </c>
      <c r="J12614" s="4">
        <f t="shared" si="789"/>
        <v>7</v>
      </c>
      <c r="K12614" s="4">
        <f t="shared" si="790"/>
        <v>4</v>
      </c>
      <c r="L12614" s="4">
        <f t="shared" si="791"/>
        <v>9673.86</v>
      </c>
    </row>
    <row r="12615" spans="2:12" x14ac:dyDescent="0.3">
      <c r="B12615" t="s">
        <v>6</v>
      </c>
      <c r="C12615">
        <v>3869910</v>
      </c>
      <c r="D12615">
        <v>273.36</v>
      </c>
      <c r="E12615">
        <v>1</v>
      </c>
      <c r="F12615" s="2">
        <v>44081</v>
      </c>
      <c r="G12615" t="s">
        <v>370</v>
      </c>
      <c r="H12615" s="2">
        <v>44165</v>
      </c>
      <c r="I12615" s="2">
        <f t="shared" si="788"/>
        <v>44165</v>
      </c>
      <c r="J12615" s="4">
        <f t="shared" si="789"/>
        <v>0</v>
      </c>
      <c r="K12615" s="4">
        <f t="shared" si="790"/>
        <v>21</v>
      </c>
      <c r="L12615" s="4">
        <f t="shared" si="791"/>
        <v>12334.680000000002</v>
      </c>
    </row>
    <row r="12616" spans="2:12" x14ac:dyDescent="0.3">
      <c r="B12616" t="s">
        <v>6</v>
      </c>
      <c r="C12616">
        <v>4015188</v>
      </c>
      <c r="D12616">
        <v>621.17999999999995</v>
      </c>
      <c r="E12616">
        <v>1</v>
      </c>
      <c r="F12616" s="2">
        <v>44053</v>
      </c>
      <c r="G12616" t="s">
        <v>701</v>
      </c>
      <c r="H12616" s="2">
        <v>44053</v>
      </c>
      <c r="I12616" s="2">
        <f t="shared" si="788"/>
        <v>44165</v>
      </c>
      <c r="J12616" s="4">
        <f t="shared" si="789"/>
        <v>112</v>
      </c>
      <c r="K12616" s="4">
        <f t="shared" si="790"/>
        <v>1</v>
      </c>
      <c r="L12616" s="4">
        <f t="shared" si="791"/>
        <v>621.17999999999995</v>
      </c>
    </row>
    <row r="12617" spans="2:12" x14ac:dyDescent="0.3">
      <c r="B12617" t="s">
        <v>6</v>
      </c>
      <c r="C12617">
        <v>4060662</v>
      </c>
      <c r="D12617">
        <v>391.38</v>
      </c>
      <c r="E12617">
        <v>1</v>
      </c>
      <c r="F12617" s="2">
        <v>44053</v>
      </c>
      <c r="G12617" t="s">
        <v>429</v>
      </c>
      <c r="H12617" s="2">
        <v>44158</v>
      </c>
      <c r="I12617" s="2">
        <f t="shared" si="788"/>
        <v>44165</v>
      </c>
      <c r="J12617" s="4">
        <f t="shared" si="789"/>
        <v>7</v>
      </c>
      <c r="K12617" s="4">
        <f t="shared" si="790"/>
        <v>14</v>
      </c>
      <c r="L12617" s="4">
        <f t="shared" si="791"/>
        <v>5909.7</v>
      </c>
    </row>
    <row r="12618" spans="2:12" x14ac:dyDescent="0.3">
      <c r="B12618" t="s">
        <v>6</v>
      </c>
      <c r="C12618">
        <v>4086984</v>
      </c>
      <c r="D12618">
        <v>391.38</v>
      </c>
      <c r="E12618">
        <v>1</v>
      </c>
      <c r="F12618" s="2">
        <v>44060</v>
      </c>
      <c r="G12618" t="s">
        <v>326</v>
      </c>
      <c r="H12618" s="2">
        <v>44116</v>
      </c>
      <c r="I12618" s="2">
        <f t="shared" si="788"/>
        <v>44165</v>
      </c>
      <c r="J12618" s="4">
        <f t="shared" si="789"/>
        <v>49</v>
      </c>
      <c r="K12618" s="4">
        <f t="shared" si="790"/>
        <v>55</v>
      </c>
      <c r="L12618" s="4">
        <f t="shared" si="791"/>
        <v>149727.66</v>
      </c>
    </row>
    <row r="12619" spans="2:12" x14ac:dyDescent="0.3">
      <c r="B12619" t="s">
        <v>6</v>
      </c>
      <c r="C12619">
        <v>4086984</v>
      </c>
      <c r="D12619">
        <v>1218.48</v>
      </c>
      <c r="E12619">
        <v>1</v>
      </c>
      <c r="F12619" s="2">
        <v>44060</v>
      </c>
      <c r="G12619" t="s">
        <v>326</v>
      </c>
      <c r="H12619" s="2">
        <v>44116</v>
      </c>
      <c r="I12619" s="2">
        <f t="shared" si="788"/>
        <v>44165</v>
      </c>
      <c r="J12619" s="4">
        <f t="shared" si="789"/>
        <v>49</v>
      </c>
      <c r="K12619" s="4">
        <f t="shared" si="790"/>
        <v>55</v>
      </c>
      <c r="L12619" s="4">
        <f t="shared" si="791"/>
        <v>149727.66</v>
      </c>
    </row>
    <row r="12620" spans="2:12" x14ac:dyDescent="0.3">
      <c r="B12620" t="s">
        <v>6</v>
      </c>
      <c r="C12620">
        <v>4086984</v>
      </c>
      <c r="D12620">
        <v>1218.48</v>
      </c>
      <c r="E12620">
        <v>1</v>
      </c>
      <c r="F12620" s="2">
        <v>44067</v>
      </c>
      <c r="G12620" t="s">
        <v>326</v>
      </c>
      <c r="H12620" s="2">
        <v>44116</v>
      </c>
      <c r="I12620" s="2">
        <f t="shared" si="788"/>
        <v>44165</v>
      </c>
      <c r="J12620" s="4">
        <f t="shared" si="789"/>
        <v>49</v>
      </c>
      <c r="K12620" s="4">
        <f t="shared" si="790"/>
        <v>55</v>
      </c>
      <c r="L12620" s="4">
        <f t="shared" si="791"/>
        <v>149727.66</v>
      </c>
    </row>
    <row r="12621" spans="2:12" x14ac:dyDescent="0.3">
      <c r="B12621" t="s">
        <v>6</v>
      </c>
      <c r="C12621">
        <v>4092000</v>
      </c>
      <c r="D12621">
        <v>1218.48</v>
      </c>
      <c r="E12621">
        <v>1</v>
      </c>
      <c r="F12621" s="2">
        <v>44053</v>
      </c>
      <c r="G12621" t="s">
        <v>327</v>
      </c>
      <c r="H12621" s="2">
        <v>44165</v>
      </c>
      <c r="I12621" s="2">
        <f t="shared" si="788"/>
        <v>44165</v>
      </c>
      <c r="J12621" s="4">
        <f t="shared" si="789"/>
        <v>0</v>
      </c>
      <c r="K12621" s="4">
        <f t="shared" si="790"/>
        <v>32</v>
      </c>
      <c r="L12621" s="4">
        <f t="shared" si="791"/>
        <v>52179.299999999988</v>
      </c>
    </row>
    <row r="12622" spans="2:12" x14ac:dyDescent="0.3">
      <c r="B12622" t="s">
        <v>6</v>
      </c>
      <c r="C12622">
        <v>4191444</v>
      </c>
      <c r="D12622">
        <v>8529.48</v>
      </c>
      <c r="E12622">
        <v>7</v>
      </c>
      <c r="F12622" s="2">
        <v>44067</v>
      </c>
      <c r="G12622" t="s">
        <v>275</v>
      </c>
      <c r="H12622" s="2">
        <v>44102</v>
      </c>
      <c r="I12622" s="2">
        <f t="shared" si="788"/>
        <v>44165</v>
      </c>
      <c r="J12622" s="4">
        <f t="shared" si="789"/>
        <v>63</v>
      </c>
      <c r="K12622" s="4">
        <f t="shared" si="790"/>
        <v>28</v>
      </c>
      <c r="L12622" s="4">
        <f t="shared" si="791"/>
        <v>65647.680000000008</v>
      </c>
    </row>
    <row r="12623" spans="2:12" x14ac:dyDescent="0.3">
      <c r="B12623" t="s">
        <v>6</v>
      </c>
      <c r="C12623">
        <v>4210794</v>
      </c>
      <c r="D12623">
        <v>1799.7</v>
      </c>
      <c r="E12623">
        <v>1</v>
      </c>
      <c r="F12623" s="2">
        <v>44067</v>
      </c>
      <c r="G12623" t="s">
        <v>79</v>
      </c>
      <c r="H12623" s="2">
        <v>44158</v>
      </c>
      <c r="I12623" s="2">
        <f t="shared" si="788"/>
        <v>44165</v>
      </c>
      <c r="J12623" s="4">
        <f t="shared" si="789"/>
        <v>7</v>
      </c>
      <c r="K12623" s="4">
        <f t="shared" si="790"/>
        <v>28</v>
      </c>
      <c r="L12623" s="4">
        <f t="shared" si="791"/>
        <v>174729.66</v>
      </c>
    </row>
    <row r="12624" spans="2:12" x14ac:dyDescent="0.3">
      <c r="B12624" t="s">
        <v>6</v>
      </c>
      <c r="C12624">
        <v>4224870</v>
      </c>
      <c r="D12624">
        <v>391.38</v>
      </c>
      <c r="E12624">
        <v>1</v>
      </c>
      <c r="F12624" s="2">
        <v>44074</v>
      </c>
      <c r="G12624" t="s">
        <v>570</v>
      </c>
      <c r="H12624" s="2">
        <v>44165</v>
      </c>
      <c r="I12624" s="2">
        <f t="shared" si="788"/>
        <v>44165</v>
      </c>
      <c r="J12624" s="4">
        <f t="shared" si="789"/>
        <v>0</v>
      </c>
      <c r="K12624" s="4">
        <f t="shared" si="790"/>
        <v>417</v>
      </c>
      <c r="L12624" s="4">
        <f t="shared" si="791"/>
        <v>183991.25999999981</v>
      </c>
    </row>
    <row r="12625" spans="2:12" x14ac:dyDescent="0.3">
      <c r="B12625" t="s">
        <v>6</v>
      </c>
      <c r="C12625">
        <v>4224870</v>
      </c>
      <c r="D12625">
        <v>621.17999999999995</v>
      </c>
      <c r="E12625">
        <v>1</v>
      </c>
      <c r="F12625" s="2">
        <v>44053</v>
      </c>
      <c r="G12625" t="s">
        <v>570</v>
      </c>
      <c r="H12625" s="2">
        <v>44165</v>
      </c>
      <c r="I12625" s="2">
        <f t="shared" si="788"/>
        <v>44165</v>
      </c>
      <c r="J12625" s="4">
        <f t="shared" si="789"/>
        <v>0</v>
      </c>
      <c r="K12625" s="4">
        <f t="shared" si="790"/>
        <v>417</v>
      </c>
      <c r="L12625" s="4">
        <f t="shared" si="791"/>
        <v>183991.25999999981</v>
      </c>
    </row>
    <row r="12626" spans="2:12" x14ac:dyDescent="0.3">
      <c r="B12626" t="s">
        <v>6</v>
      </c>
      <c r="C12626">
        <v>4224870</v>
      </c>
      <c r="D12626">
        <v>621.17999999999995</v>
      </c>
      <c r="E12626">
        <v>1</v>
      </c>
      <c r="F12626" s="2">
        <v>44081</v>
      </c>
      <c r="G12626" t="s">
        <v>570</v>
      </c>
      <c r="H12626" s="2">
        <v>44165</v>
      </c>
      <c r="I12626" s="2">
        <f t="shared" si="788"/>
        <v>44165</v>
      </c>
      <c r="J12626" s="4">
        <f t="shared" si="789"/>
        <v>0</v>
      </c>
      <c r="K12626" s="4">
        <f t="shared" si="790"/>
        <v>417</v>
      </c>
      <c r="L12626" s="4">
        <f t="shared" si="791"/>
        <v>183991.25999999981</v>
      </c>
    </row>
    <row r="12627" spans="2:12" x14ac:dyDescent="0.3">
      <c r="B12627" t="s">
        <v>6</v>
      </c>
      <c r="C12627">
        <v>4224870</v>
      </c>
      <c r="D12627">
        <v>1031.22</v>
      </c>
      <c r="E12627">
        <v>1</v>
      </c>
      <c r="F12627" s="2">
        <v>44081</v>
      </c>
      <c r="G12627" t="s">
        <v>570</v>
      </c>
      <c r="H12627" s="2">
        <v>44165</v>
      </c>
      <c r="I12627" s="2">
        <f t="shared" si="788"/>
        <v>44165</v>
      </c>
      <c r="J12627" s="4">
        <f t="shared" si="789"/>
        <v>0</v>
      </c>
      <c r="K12627" s="4">
        <f t="shared" si="790"/>
        <v>417</v>
      </c>
      <c r="L12627" s="4">
        <f t="shared" si="791"/>
        <v>183991.25999999981</v>
      </c>
    </row>
    <row r="12628" spans="2:12" x14ac:dyDescent="0.3">
      <c r="B12628" t="s">
        <v>6</v>
      </c>
      <c r="C12628">
        <v>4224870</v>
      </c>
      <c r="D12628">
        <v>133.97999999999999</v>
      </c>
      <c r="E12628">
        <v>1</v>
      </c>
      <c r="F12628" s="2">
        <v>44060</v>
      </c>
      <c r="G12628" t="s">
        <v>570</v>
      </c>
      <c r="H12628" s="2">
        <v>44165</v>
      </c>
      <c r="I12628" s="2">
        <f t="shared" si="788"/>
        <v>44165</v>
      </c>
      <c r="J12628" s="4">
        <f t="shared" si="789"/>
        <v>0</v>
      </c>
      <c r="K12628" s="4">
        <f t="shared" si="790"/>
        <v>417</v>
      </c>
      <c r="L12628" s="4">
        <f t="shared" si="791"/>
        <v>183991.25999999981</v>
      </c>
    </row>
    <row r="12629" spans="2:12" x14ac:dyDescent="0.3">
      <c r="B12629" t="s">
        <v>6</v>
      </c>
      <c r="C12629">
        <v>4224870</v>
      </c>
      <c r="D12629">
        <v>133.97999999999999</v>
      </c>
      <c r="E12629">
        <v>1</v>
      </c>
      <c r="F12629" s="2">
        <v>44074</v>
      </c>
      <c r="G12629" t="s">
        <v>570</v>
      </c>
      <c r="H12629" s="2">
        <v>44165</v>
      </c>
      <c r="I12629" s="2">
        <f t="shared" si="788"/>
        <v>44165</v>
      </c>
      <c r="J12629" s="4">
        <f t="shared" si="789"/>
        <v>0</v>
      </c>
      <c r="K12629" s="4">
        <f t="shared" si="790"/>
        <v>417</v>
      </c>
      <c r="L12629" s="4">
        <f t="shared" si="791"/>
        <v>183991.25999999981</v>
      </c>
    </row>
    <row r="12630" spans="2:12" x14ac:dyDescent="0.3">
      <c r="B12630" t="s">
        <v>6</v>
      </c>
      <c r="C12630">
        <v>4224870</v>
      </c>
      <c r="D12630">
        <v>213.54</v>
      </c>
      <c r="E12630">
        <v>4</v>
      </c>
      <c r="F12630" s="2">
        <v>44053</v>
      </c>
      <c r="G12630" t="s">
        <v>570</v>
      </c>
      <c r="H12630" s="2">
        <v>44165</v>
      </c>
      <c r="I12630" s="2">
        <f t="shared" si="788"/>
        <v>44165</v>
      </c>
      <c r="J12630" s="4">
        <f t="shared" si="789"/>
        <v>0</v>
      </c>
      <c r="K12630" s="4">
        <f t="shared" si="790"/>
        <v>417</v>
      </c>
      <c r="L12630" s="4">
        <f t="shared" si="791"/>
        <v>183991.25999999981</v>
      </c>
    </row>
    <row r="12631" spans="2:12" x14ac:dyDescent="0.3">
      <c r="B12631" t="s">
        <v>6</v>
      </c>
      <c r="C12631">
        <v>4224870</v>
      </c>
      <c r="D12631">
        <v>106.74</v>
      </c>
      <c r="E12631">
        <v>2</v>
      </c>
      <c r="F12631" s="2">
        <v>44060</v>
      </c>
      <c r="G12631" t="s">
        <v>570</v>
      </c>
      <c r="H12631" s="2">
        <v>44165</v>
      </c>
      <c r="I12631" s="2">
        <f t="shared" si="788"/>
        <v>44165</v>
      </c>
      <c r="J12631" s="4">
        <f t="shared" si="789"/>
        <v>0</v>
      </c>
      <c r="K12631" s="4">
        <f t="shared" si="790"/>
        <v>417</v>
      </c>
      <c r="L12631" s="4">
        <f t="shared" si="791"/>
        <v>183991.25999999981</v>
      </c>
    </row>
    <row r="12632" spans="2:12" x14ac:dyDescent="0.3">
      <c r="B12632" t="s">
        <v>6</v>
      </c>
      <c r="C12632">
        <v>4224870</v>
      </c>
      <c r="D12632">
        <v>266.94</v>
      </c>
      <c r="E12632">
        <v>5</v>
      </c>
      <c r="F12632" s="2">
        <v>44067</v>
      </c>
      <c r="G12632" t="s">
        <v>570</v>
      </c>
      <c r="H12632" s="2">
        <v>44165</v>
      </c>
      <c r="I12632" s="2">
        <f t="shared" si="788"/>
        <v>44165</v>
      </c>
      <c r="J12632" s="4">
        <f t="shared" si="789"/>
        <v>0</v>
      </c>
      <c r="K12632" s="4">
        <f t="shared" si="790"/>
        <v>417</v>
      </c>
      <c r="L12632" s="4">
        <f t="shared" si="791"/>
        <v>183991.25999999981</v>
      </c>
    </row>
    <row r="12633" spans="2:12" x14ac:dyDescent="0.3">
      <c r="B12633" t="s">
        <v>6</v>
      </c>
      <c r="C12633">
        <v>4224870</v>
      </c>
      <c r="D12633">
        <v>160.13999999999999</v>
      </c>
      <c r="E12633">
        <v>3</v>
      </c>
      <c r="F12633" s="2">
        <v>44074</v>
      </c>
      <c r="G12633" t="s">
        <v>570</v>
      </c>
      <c r="H12633" s="2">
        <v>44165</v>
      </c>
      <c r="I12633" s="2">
        <f t="shared" si="788"/>
        <v>44165</v>
      </c>
      <c r="J12633" s="4">
        <f t="shared" si="789"/>
        <v>0</v>
      </c>
      <c r="K12633" s="4">
        <f t="shared" si="790"/>
        <v>417</v>
      </c>
      <c r="L12633" s="4">
        <f t="shared" si="791"/>
        <v>183991.25999999981</v>
      </c>
    </row>
    <row r="12634" spans="2:12" x14ac:dyDescent="0.3">
      <c r="B12634" t="s">
        <v>6</v>
      </c>
      <c r="C12634">
        <v>4224870</v>
      </c>
      <c r="D12634">
        <v>320.27999999999997</v>
      </c>
      <c r="E12634">
        <v>6</v>
      </c>
      <c r="F12634" s="2">
        <v>44081</v>
      </c>
      <c r="G12634" t="s">
        <v>570</v>
      </c>
      <c r="H12634" s="2">
        <v>44165</v>
      </c>
      <c r="I12634" s="2">
        <f t="shared" si="788"/>
        <v>44165</v>
      </c>
      <c r="J12634" s="4">
        <f t="shared" si="789"/>
        <v>0</v>
      </c>
      <c r="K12634" s="4">
        <f t="shared" si="790"/>
        <v>417</v>
      </c>
      <c r="L12634" s="4">
        <f t="shared" si="791"/>
        <v>183991.25999999981</v>
      </c>
    </row>
    <row r="12635" spans="2:12" x14ac:dyDescent="0.3">
      <c r="B12635" t="s">
        <v>6</v>
      </c>
      <c r="C12635">
        <v>4224870</v>
      </c>
      <c r="D12635">
        <v>320.27999999999997</v>
      </c>
      <c r="E12635">
        <v>2</v>
      </c>
      <c r="F12635" s="2">
        <v>44053</v>
      </c>
      <c r="G12635" t="s">
        <v>570</v>
      </c>
      <c r="H12635" s="2">
        <v>44165</v>
      </c>
      <c r="I12635" s="2">
        <f t="shared" si="788"/>
        <v>44165</v>
      </c>
      <c r="J12635" s="4">
        <f t="shared" si="789"/>
        <v>0</v>
      </c>
      <c r="K12635" s="4">
        <f t="shared" si="790"/>
        <v>417</v>
      </c>
      <c r="L12635" s="4">
        <f t="shared" si="791"/>
        <v>183991.25999999981</v>
      </c>
    </row>
    <row r="12636" spans="2:12" x14ac:dyDescent="0.3">
      <c r="B12636" t="s">
        <v>6</v>
      </c>
      <c r="C12636">
        <v>4224870</v>
      </c>
      <c r="D12636">
        <v>640.62</v>
      </c>
      <c r="E12636">
        <v>4</v>
      </c>
      <c r="F12636" s="2">
        <v>44060</v>
      </c>
      <c r="G12636" t="s">
        <v>570</v>
      </c>
      <c r="H12636" s="2">
        <v>44165</v>
      </c>
      <c r="I12636" s="2">
        <f t="shared" si="788"/>
        <v>44165</v>
      </c>
      <c r="J12636" s="4">
        <f t="shared" si="789"/>
        <v>0</v>
      </c>
      <c r="K12636" s="4">
        <f t="shared" si="790"/>
        <v>417</v>
      </c>
      <c r="L12636" s="4">
        <f t="shared" si="791"/>
        <v>183991.25999999981</v>
      </c>
    </row>
    <row r="12637" spans="2:12" x14ac:dyDescent="0.3">
      <c r="B12637" t="s">
        <v>6</v>
      </c>
      <c r="C12637">
        <v>4224870</v>
      </c>
      <c r="D12637">
        <v>960.9</v>
      </c>
      <c r="E12637">
        <v>6</v>
      </c>
      <c r="F12637" s="2">
        <v>44067</v>
      </c>
      <c r="G12637" t="s">
        <v>570</v>
      </c>
      <c r="H12637" s="2">
        <v>44165</v>
      </c>
      <c r="I12637" s="2">
        <f t="shared" si="788"/>
        <v>44165</v>
      </c>
      <c r="J12637" s="4">
        <f t="shared" si="789"/>
        <v>0</v>
      </c>
      <c r="K12637" s="4">
        <f t="shared" si="790"/>
        <v>417</v>
      </c>
      <c r="L12637" s="4">
        <f t="shared" si="791"/>
        <v>183991.25999999981</v>
      </c>
    </row>
    <row r="12638" spans="2:12" x14ac:dyDescent="0.3">
      <c r="B12638" t="s">
        <v>6</v>
      </c>
      <c r="C12638">
        <v>4224870</v>
      </c>
      <c r="D12638">
        <v>640.62</v>
      </c>
      <c r="E12638">
        <v>4</v>
      </c>
      <c r="F12638" s="2">
        <v>44074</v>
      </c>
      <c r="G12638" t="s">
        <v>570</v>
      </c>
      <c r="H12638" s="2">
        <v>44165</v>
      </c>
      <c r="I12638" s="2">
        <f t="shared" si="788"/>
        <v>44165</v>
      </c>
      <c r="J12638" s="4">
        <f t="shared" si="789"/>
        <v>0</v>
      </c>
      <c r="K12638" s="4">
        <f t="shared" si="790"/>
        <v>417</v>
      </c>
      <c r="L12638" s="4">
        <f t="shared" si="791"/>
        <v>183991.25999999981</v>
      </c>
    </row>
    <row r="12639" spans="2:12" x14ac:dyDescent="0.3">
      <c r="B12639" t="s">
        <v>6</v>
      </c>
      <c r="C12639">
        <v>4224870</v>
      </c>
      <c r="D12639">
        <v>480.42</v>
      </c>
      <c r="E12639">
        <v>3</v>
      </c>
      <c r="F12639" s="2">
        <v>44081</v>
      </c>
      <c r="G12639" t="s">
        <v>570</v>
      </c>
      <c r="H12639" s="2">
        <v>44165</v>
      </c>
      <c r="I12639" s="2">
        <f t="shared" si="788"/>
        <v>44165</v>
      </c>
      <c r="J12639" s="4">
        <f t="shared" si="789"/>
        <v>0</v>
      </c>
      <c r="K12639" s="4">
        <f t="shared" si="790"/>
        <v>417</v>
      </c>
      <c r="L12639" s="4">
        <f t="shared" si="791"/>
        <v>183991.25999999981</v>
      </c>
    </row>
    <row r="12640" spans="2:12" x14ac:dyDescent="0.3">
      <c r="B12640" t="s">
        <v>6</v>
      </c>
      <c r="C12640">
        <v>4224870</v>
      </c>
      <c r="D12640">
        <v>273.36</v>
      </c>
      <c r="E12640">
        <v>1</v>
      </c>
      <c r="F12640" s="2">
        <v>44053</v>
      </c>
      <c r="G12640" t="s">
        <v>570</v>
      </c>
      <c r="H12640" s="2">
        <v>44165</v>
      </c>
      <c r="I12640" s="2">
        <f t="shared" si="788"/>
        <v>44165</v>
      </c>
      <c r="J12640" s="4">
        <f t="shared" si="789"/>
        <v>0</v>
      </c>
      <c r="K12640" s="4">
        <f t="shared" si="790"/>
        <v>417</v>
      </c>
      <c r="L12640" s="4">
        <f t="shared" si="791"/>
        <v>183991.25999999981</v>
      </c>
    </row>
    <row r="12641" spans="2:12" x14ac:dyDescent="0.3">
      <c r="B12641" t="s">
        <v>6</v>
      </c>
      <c r="C12641">
        <v>4224870</v>
      </c>
      <c r="D12641">
        <v>273.36</v>
      </c>
      <c r="E12641">
        <v>1</v>
      </c>
      <c r="F12641" s="2">
        <v>44060</v>
      </c>
      <c r="G12641" t="s">
        <v>570</v>
      </c>
      <c r="H12641" s="2">
        <v>44165</v>
      </c>
      <c r="I12641" s="2">
        <f t="shared" si="788"/>
        <v>44165</v>
      </c>
      <c r="J12641" s="4">
        <f t="shared" si="789"/>
        <v>0</v>
      </c>
      <c r="K12641" s="4">
        <f t="shared" si="790"/>
        <v>417</v>
      </c>
      <c r="L12641" s="4">
        <f t="shared" si="791"/>
        <v>183991.25999999981</v>
      </c>
    </row>
    <row r="12642" spans="2:12" x14ac:dyDescent="0.3">
      <c r="B12642" t="s">
        <v>6</v>
      </c>
      <c r="C12642">
        <v>4224870</v>
      </c>
      <c r="D12642">
        <v>546.66</v>
      </c>
      <c r="E12642">
        <v>2</v>
      </c>
      <c r="F12642" s="2">
        <v>44067</v>
      </c>
      <c r="G12642" t="s">
        <v>570</v>
      </c>
      <c r="H12642" s="2">
        <v>44165</v>
      </c>
      <c r="I12642" s="2">
        <f t="shared" si="788"/>
        <v>44165</v>
      </c>
      <c r="J12642" s="4">
        <f t="shared" si="789"/>
        <v>0</v>
      </c>
      <c r="K12642" s="4">
        <f t="shared" si="790"/>
        <v>417</v>
      </c>
      <c r="L12642" s="4">
        <f t="shared" si="791"/>
        <v>183991.25999999981</v>
      </c>
    </row>
    <row r="12643" spans="2:12" x14ac:dyDescent="0.3">
      <c r="B12643" t="s">
        <v>6</v>
      </c>
      <c r="C12643">
        <v>4224870</v>
      </c>
      <c r="D12643">
        <v>273.36</v>
      </c>
      <c r="E12643">
        <v>1</v>
      </c>
      <c r="F12643" s="2">
        <v>44074</v>
      </c>
      <c r="G12643" t="s">
        <v>570</v>
      </c>
      <c r="H12643" s="2">
        <v>44165</v>
      </c>
      <c r="I12643" s="2">
        <f t="shared" si="788"/>
        <v>44165</v>
      </c>
      <c r="J12643" s="4">
        <f t="shared" si="789"/>
        <v>0</v>
      </c>
      <c r="K12643" s="4">
        <f t="shared" si="790"/>
        <v>417</v>
      </c>
      <c r="L12643" s="4">
        <f t="shared" si="791"/>
        <v>183991.25999999981</v>
      </c>
    </row>
    <row r="12644" spans="2:12" x14ac:dyDescent="0.3">
      <c r="B12644" t="s">
        <v>6</v>
      </c>
      <c r="C12644">
        <v>4224870</v>
      </c>
      <c r="D12644">
        <v>820.14</v>
      </c>
      <c r="E12644">
        <v>10</v>
      </c>
      <c r="F12644" s="2">
        <v>44053</v>
      </c>
      <c r="G12644" t="s">
        <v>570</v>
      </c>
      <c r="H12644" s="2">
        <v>44165</v>
      </c>
      <c r="I12644" s="2">
        <f t="shared" si="788"/>
        <v>44165</v>
      </c>
      <c r="J12644" s="4">
        <f t="shared" si="789"/>
        <v>0</v>
      </c>
      <c r="K12644" s="4">
        <f t="shared" si="790"/>
        <v>417</v>
      </c>
      <c r="L12644" s="4">
        <f t="shared" si="791"/>
        <v>183991.25999999981</v>
      </c>
    </row>
    <row r="12645" spans="2:12" x14ac:dyDescent="0.3">
      <c r="B12645" t="s">
        <v>6</v>
      </c>
      <c r="C12645">
        <v>4224870</v>
      </c>
      <c r="D12645">
        <v>492.06</v>
      </c>
      <c r="E12645">
        <v>6</v>
      </c>
      <c r="F12645" s="2">
        <v>44060</v>
      </c>
      <c r="G12645" t="s">
        <v>570</v>
      </c>
      <c r="H12645" s="2">
        <v>44165</v>
      </c>
      <c r="I12645" s="2">
        <f t="shared" si="788"/>
        <v>44165</v>
      </c>
      <c r="J12645" s="4">
        <f t="shared" si="789"/>
        <v>0</v>
      </c>
      <c r="K12645" s="4">
        <f t="shared" si="790"/>
        <v>417</v>
      </c>
      <c r="L12645" s="4">
        <f t="shared" si="791"/>
        <v>183991.25999999981</v>
      </c>
    </row>
    <row r="12646" spans="2:12" x14ac:dyDescent="0.3">
      <c r="B12646" t="s">
        <v>6</v>
      </c>
      <c r="C12646">
        <v>4224870</v>
      </c>
      <c r="D12646">
        <v>246.06</v>
      </c>
      <c r="E12646">
        <v>3</v>
      </c>
      <c r="F12646" s="2">
        <v>44067</v>
      </c>
      <c r="G12646" t="s">
        <v>570</v>
      </c>
      <c r="H12646" s="2">
        <v>44165</v>
      </c>
      <c r="I12646" s="2">
        <f t="shared" si="788"/>
        <v>44165</v>
      </c>
      <c r="J12646" s="4">
        <f t="shared" si="789"/>
        <v>0</v>
      </c>
      <c r="K12646" s="4">
        <f t="shared" si="790"/>
        <v>417</v>
      </c>
      <c r="L12646" s="4">
        <f t="shared" si="791"/>
        <v>183991.25999999981</v>
      </c>
    </row>
    <row r="12647" spans="2:12" x14ac:dyDescent="0.3">
      <c r="B12647" t="s">
        <v>6</v>
      </c>
      <c r="C12647">
        <v>4224870</v>
      </c>
      <c r="D12647">
        <v>164.04</v>
      </c>
      <c r="E12647">
        <v>2</v>
      </c>
      <c r="F12647" s="2">
        <v>44074</v>
      </c>
      <c r="G12647" t="s">
        <v>570</v>
      </c>
      <c r="H12647" s="2">
        <v>44165</v>
      </c>
      <c r="I12647" s="2">
        <f t="shared" si="788"/>
        <v>44165</v>
      </c>
      <c r="J12647" s="4">
        <f t="shared" si="789"/>
        <v>0</v>
      </c>
      <c r="K12647" s="4">
        <f t="shared" si="790"/>
        <v>417</v>
      </c>
      <c r="L12647" s="4">
        <f t="shared" si="791"/>
        <v>183991.25999999981</v>
      </c>
    </row>
    <row r="12648" spans="2:12" x14ac:dyDescent="0.3">
      <c r="B12648" t="s">
        <v>6</v>
      </c>
      <c r="C12648">
        <v>4224870</v>
      </c>
      <c r="D12648">
        <v>410.04</v>
      </c>
      <c r="E12648">
        <v>5</v>
      </c>
      <c r="F12648" s="2">
        <v>44081</v>
      </c>
      <c r="G12648" t="s">
        <v>570</v>
      </c>
      <c r="H12648" s="2">
        <v>44165</v>
      </c>
      <c r="I12648" s="2">
        <f t="shared" si="788"/>
        <v>44165</v>
      </c>
      <c r="J12648" s="4">
        <f t="shared" si="789"/>
        <v>0</v>
      </c>
      <c r="K12648" s="4">
        <f t="shared" si="790"/>
        <v>417</v>
      </c>
      <c r="L12648" s="4">
        <f t="shared" si="791"/>
        <v>183991.25999999981</v>
      </c>
    </row>
    <row r="12649" spans="2:12" x14ac:dyDescent="0.3">
      <c r="B12649" t="s">
        <v>6</v>
      </c>
      <c r="C12649">
        <v>4224870</v>
      </c>
      <c r="D12649">
        <v>369.3</v>
      </c>
      <c r="E12649">
        <v>3</v>
      </c>
      <c r="F12649" s="2">
        <v>44053</v>
      </c>
      <c r="G12649" t="s">
        <v>570</v>
      </c>
      <c r="H12649" s="2">
        <v>44165</v>
      </c>
      <c r="I12649" s="2">
        <f t="shared" si="788"/>
        <v>44165</v>
      </c>
      <c r="J12649" s="4">
        <f t="shared" si="789"/>
        <v>0</v>
      </c>
      <c r="K12649" s="4">
        <f t="shared" si="790"/>
        <v>417</v>
      </c>
      <c r="L12649" s="4">
        <f t="shared" si="791"/>
        <v>183991.25999999981</v>
      </c>
    </row>
    <row r="12650" spans="2:12" x14ac:dyDescent="0.3">
      <c r="B12650" t="s">
        <v>6</v>
      </c>
      <c r="C12650">
        <v>4224870</v>
      </c>
      <c r="D12650">
        <v>738.6</v>
      </c>
      <c r="E12650">
        <v>6</v>
      </c>
      <c r="F12650" s="2">
        <v>44060</v>
      </c>
      <c r="G12650" t="s">
        <v>570</v>
      </c>
      <c r="H12650" s="2">
        <v>44165</v>
      </c>
      <c r="I12650" s="2">
        <f t="shared" si="788"/>
        <v>44165</v>
      </c>
      <c r="J12650" s="4">
        <f t="shared" si="789"/>
        <v>0</v>
      </c>
      <c r="K12650" s="4">
        <f t="shared" si="790"/>
        <v>417</v>
      </c>
      <c r="L12650" s="4">
        <f t="shared" si="791"/>
        <v>183991.25999999981</v>
      </c>
    </row>
    <row r="12651" spans="2:12" x14ac:dyDescent="0.3">
      <c r="B12651" t="s">
        <v>6</v>
      </c>
      <c r="C12651">
        <v>4224870</v>
      </c>
      <c r="D12651">
        <v>492.42</v>
      </c>
      <c r="E12651">
        <v>4</v>
      </c>
      <c r="F12651" s="2">
        <v>44067</v>
      </c>
      <c r="G12651" t="s">
        <v>570</v>
      </c>
      <c r="H12651" s="2">
        <v>44165</v>
      </c>
      <c r="I12651" s="2">
        <f t="shared" si="788"/>
        <v>44165</v>
      </c>
      <c r="J12651" s="4">
        <f t="shared" si="789"/>
        <v>0</v>
      </c>
      <c r="K12651" s="4">
        <f t="shared" si="790"/>
        <v>417</v>
      </c>
      <c r="L12651" s="4">
        <f t="shared" si="791"/>
        <v>183991.25999999981</v>
      </c>
    </row>
    <row r="12652" spans="2:12" x14ac:dyDescent="0.3">
      <c r="B12652" t="s">
        <v>6</v>
      </c>
      <c r="C12652">
        <v>4224870</v>
      </c>
      <c r="D12652">
        <v>861.72</v>
      </c>
      <c r="E12652">
        <v>7</v>
      </c>
      <c r="F12652" s="2">
        <v>44074</v>
      </c>
      <c r="G12652" t="s">
        <v>570</v>
      </c>
      <c r="H12652" s="2">
        <v>44165</v>
      </c>
      <c r="I12652" s="2">
        <f t="shared" si="788"/>
        <v>44165</v>
      </c>
      <c r="J12652" s="4">
        <f t="shared" si="789"/>
        <v>0</v>
      </c>
      <c r="K12652" s="4">
        <f t="shared" si="790"/>
        <v>417</v>
      </c>
      <c r="L12652" s="4">
        <f t="shared" si="791"/>
        <v>183991.25999999981</v>
      </c>
    </row>
    <row r="12653" spans="2:12" x14ac:dyDescent="0.3">
      <c r="B12653" t="s">
        <v>6</v>
      </c>
      <c r="C12653">
        <v>4224870</v>
      </c>
      <c r="D12653">
        <v>1230.72</v>
      </c>
      <c r="E12653">
        <v>5</v>
      </c>
      <c r="F12653" s="2">
        <v>44053</v>
      </c>
      <c r="G12653" t="s">
        <v>570</v>
      </c>
      <c r="H12653" s="2">
        <v>44165</v>
      </c>
      <c r="I12653" s="2">
        <f t="shared" si="788"/>
        <v>44165</v>
      </c>
      <c r="J12653" s="4">
        <f t="shared" si="789"/>
        <v>0</v>
      </c>
      <c r="K12653" s="4">
        <f t="shared" si="790"/>
        <v>417</v>
      </c>
      <c r="L12653" s="4">
        <f t="shared" si="791"/>
        <v>183991.25999999981</v>
      </c>
    </row>
    <row r="12654" spans="2:12" x14ac:dyDescent="0.3">
      <c r="B12654" t="s">
        <v>6</v>
      </c>
      <c r="C12654">
        <v>4224870</v>
      </c>
      <c r="D12654">
        <v>984.6</v>
      </c>
      <c r="E12654">
        <v>4</v>
      </c>
      <c r="F12654" s="2">
        <v>44060</v>
      </c>
      <c r="G12654" t="s">
        <v>570</v>
      </c>
      <c r="H12654" s="2">
        <v>44165</v>
      </c>
      <c r="I12654" s="2">
        <f t="shared" si="788"/>
        <v>44165</v>
      </c>
      <c r="J12654" s="4">
        <f t="shared" si="789"/>
        <v>0</v>
      </c>
      <c r="K12654" s="4">
        <f t="shared" si="790"/>
        <v>417</v>
      </c>
      <c r="L12654" s="4">
        <f t="shared" si="791"/>
        <v>183991.25999999981</v>
      </c>
    </row>
    <row r="12655" spans="2:12" x14ac:dyDescent="0.3">
      <c r="B12655" t="s">
        <v>6</v>
      </c>
      <c r="C12655">
        <v>4224870</v>
      </c>
      <c r="D12655">
        <v>492.3</v>
      </c>
      <c r="E12655">
        <v>2</v>
      </c>
      <c r="F12655" s="2">
        <v>44067</v>
      </c>
      <c r="G12655" t="s">
        <v>570</v>
      </c>
      <c r="H12655" s="2">
        <v>44165</v>
      </c>
      <c r="I12655" s="2">
        <f t="shared" si="788"/>
        <v>44165</v>
      </c>
      <c r="J12655" s="4">
        <f t="shared" si="789"/>
        <v>0</v>
      </c>
      <c r="K12655" s="4">
        <f t="shared" si="790"/>
        <v>417</v>
      </c>
      <c r="L12655" s="4">
        <f t="shared" si="791"/>
        <v>183991.25999999981</v>
      </c>
    </row>
    <row r="12656" spans="2:12" x14ac:dyDescent="0.3">
      <c r="B12656" t="s">
        <v>6</v>
      </c>
      <c r="C12656">
        <v>4224870</v>
      </c>
      <c r="D12656">
        <v>738.42</v>
      </c>
      <c r="E12656">
        <v>3</v>
      </c>
      <c r="F12656" s="2">
        <v>44074</v>
      </c>
      <c r="G12656" t="s">
        <v>570</v>
      </c>
      <c r="H12656" s="2">
        <v>44165</v>
      </c>
      <c r="I12656" s="2">
        <f t="shared" si="788"/>
        <v>44165</v>
      </c>
      <c r="J12656" s="4">
        <f t="shared" si="789"/>
        <v>0</v>
      </c>
      <c r="K12656" s="4">
        <f t="shared" si="790"/>
        <v>417</v>
      </c>
      <c r="L12656" s="4">
        <f t="shared" si="791"/>
        <v>183991.25999999981</v>
      </c>
    </row>
    <row r="12657" spans="2:12" x14ac:dyDescent="0.3">
      <c r="B12657" t="s">
        <v>6</v>
      </c>
      <c r="C12657">
        <v>4224870</v>
      </c>
      <c r="D12657">
        <v>246.12</v>
      </c>
      <c r="E12657">
        <v>1</v>
      </c>
      <c r="F12657" s="2">
        <v>44081</v>
      </c>
      <c r="G12657" t="s">
        <v>570</v>
      </c>
      <c r="H12657" s="2">
        <v>44165</v>
      </c>
      <c r="I12657" s="2">
        <f t="shared" si="788"/>
        <v>44165</v>
      </c>
      <c r="J12657" s="4">
        <f t="shared" si="789"/>
        <v>0</v>
      </c>
      <c r="K12657" s="4">
        <f t="shared" si="790"/>
        <v>417</v>
      </c>
      <c r="L12657" s="4">
        <f t="shared" si="791"/>
        <v>183991.25999999981</v>
      </c>
    </row>
    <row r="12658" spans="2:12" x14ac:dyDescent="0.3">
      <c r="B12658" t="s">
        <v>6</v>
      </c>
      <c r="C12658">
        <v>4230834</v>
      </c>
      <c r="D12658">
        <v>-621.17999999999995</v>
      </c>
      <c r="E12658">
        <v>-1</v>
      </c>
      <c r="F12658" s="2">
        <v>44060</v>
      </c>
      <c r="G12658" t="s">
        <v>278</v>
      </c>
      <c r="H12658" s="2">
        <v>44130</v>
      </c>
      <c r="I12658" s="2">
        <f t="shared" si="788"/>
        <v>44165</v>
      </c>
      <c r="J12658" s="4">
        <f t="shared" si="789"/>
        <v>35</v>
      </c>
      <c r="K12658" s="4">
        <f t="shared" si="790"/>
        <v>86</v>
      </c>
      <c r="L12658" s="4">
        <f t="shared" si="791"/>
        <v>193772.28000000012</v>
      </c>
    </row>
    <row r="12659" spans="2:12" x14ac:dyDescent="0.3">
      <c r="B12659" t="s">
        <v>6</v>
      </c>
      <c r="C12659">
        <v>4230834</v>
      </c>
      <c r="D12659">
        <v>1218.48</v>
      </c>
      <c r="E12659">
        <v>1</v>
      </c>
      <c r="F12659" s="2">
        <v>44081</v>
      </c>
      <c r="G12659" t="s">
        <v>278</v>
      </c>
      <c r="H12659" s="2">
        <v>44130</v>
      </c>
      <c r="I12659" s="2">
        <f t="shared" si="788"/>
        <v>44165</v>
      </c>
      <c r="J12659" s="4">
        <f t="shared" si="789"/>
        <v>35</v>
      </c>
      <c r="K12659" s="4">
        <f t="shared" si="790"/>
        <v>86</v>
      </c>
      <c r="L12659" s="4">
        <f t="shared" si="791"/>
        <v>193772.28000000012</v>
      </c>
    </row>
    <row r="12660" spans="2:12" x14ac:dyDescent="0.3">
      <c r="B12660" t="s">
        <v>6</v>
      </c>
      <c r="C12660">
        <v>4245594</v>
      </c>
      <c r="D12660">
        <v>1218.48</v>
      </c>
      <c r="E12660">
        <v>1</v>
      </c>
      <c r="F12660" s="2">
        <v>44074</v>
      </c>
      <c r="G12660" t="s">
        <v>331</v>
      </c>
      <c r="H12660" s="2">
        <v>44137</v>
      </c>
      <c r="I12660" s="2">
        <f t="shared" si="788"/>
        <v>44165</v>
      </c>
      <c r="J12660" s="4">
        <f t="shared" si="789"/>
        <v>28</v>
      </c>
      <c r="K12660" s="4">
        <f t="shared" si="790"/>
        <v>8</v>
      </c>
      <c r="L12660" s="4">
        <f t="shared" si="791"/>
        <v>12441.66</v>
      </c>
    </row>
    <row r="12661" spans="2:12" x14ac:dyDescent="0.3">
      <c r="B12661" t="s">
        <v>6</v>
      </c>
      <c r="C12661">
        <v>4384494</v>
      </c>
      <c r="D12661">
        <v>3655.5</v>
      </c>
      <c r="E12661">
        <v>3</v>
      </c>
      <c r="F12661" s="2">
        <v>44053</v>
      </c>
      <c r="G12661" t="s">
        <v>539</v>
      </c>
      <c r="H12661" s="2">
        <v>44165</v>
      </c>
      <c r="I12661" s="2">
        <f t="shared" si="788"/>
        <v>44165</v>
      </c>
      <c r="J12661" s="4">
        <f t="shared" si="789"/>
        <v>0</v>
      </c>
      <c r="K12661" s="4">
        <f t="shared" si="790"/>
        <v>7</v>
      </c>
      <c r="L12661" s="4">
        <f t="shared" si="791"/>
        <v>9779.8200000000015</v>
      </c>
    </row>
    <row r="12662" spans="2:12" x14ac:dyDescent="0.3">
      <c r="B12662" t="s">
        <v>6</v>
      </c>
      <c r="C12662">
        <v>4413756</v>
      </c>
      <c r="D12662">
        <v>2437.02</v>
      </c>
      <c r="E12662">
        <v>2</v>
      </c>
      <c r="F12662" s="2">
        <v>44060</v>
      </c>
      <c r="G12662" t="s">
        <v>284</v>
      </c>
      <c r="H12662" s="2">
        <v>44158</v>
      </c>
      <c r="I12662" s="2">
        <f t="shared" si="788"/>
        <v>44165</v>
      </c>
      <c r="J12662" s="4">
        <f t="shared" si="789"/>
        <v>7</v>
      </c>
      <c r="K12662" s="4">
        <f t="shared" si="790"/>
        <v>34</v>
      </c>
      <c r="L12662" s="4">
        <f t="shared" si="791"/>
        <v>75738.120000000024</v>
      </c>
    </row>
    <row r="12663" spans="2:12" x14ac:dyDescent="0.3">
      <c r="B12663" t="s">
        <v>6</v>
      </c>
      <c r="C12663">
        <v>4427016</v>
      </c>
      <c r="D12663">
        <v>391.38</v>
      </c>
      <c r="E12663">
        <v>1</v>
      </c>
      <c r="F12663" s="2">
        <v>44074</v>
      </c>
      <c r="G12663" t="s">
        <v>702</v>
      </c>
      <c r="H12663" s="2">
        <v>44137</v>
      </c>
      <c r="I12663" s="2">
        <f t="shared" si="788"/>
        <v>44165</v>
      </c>
      <c r="J12663" s="4">
        <f t="shared" si="789"/>
        <v>28</v>
      </c>
      <c r="K12663" s="4">
        <f t="shared" si="790"/>
        <v>5</v>
      </c>
      <c r="L12663" s="4">
        <f t="shared" si="791"/>
        <v>11429.34</v>
      </c>
    </row>
    <row r="12664" spans="2:12" x14ac:dyDescent="0.3">
      <c r="B12664" t="s">
        <v>6</v>
      </c>
      <c r="C12664">
        <v>4511262</v>
      </c>
      <c r="D12664">
        <v>1218.48</v>
      </c>
      <c r="E12664">
        <v>1</v>
      </c>
      <c r="F12664" s="2">
        <v>44053</v>
      </c>
      <c r="G12664" t="s">
        <v>556</v>
      </c>
      <c r="H12664" s="2">
        <v>44165</v>
      </c>
      <c r="I12664" s="2">
        <f t="shared" si="788"/>
        <v>44165</v>
      </c>
      <c r="J12664" s="4">
        <f t="shared" si="789"/>
        <v>0</v>
      </c>
      <c r="K12664" s="4">
        <f t="shared" si="790"/>
        <v>52</v>
      </c>
      <c r="L12664" s="4">
        <f t="shared" si="791"/>
        <v>306204.42</v>
      </c>
    </row>
    <row r="12665" spans="2:12" x14ac:dyDescent="0.3">
      <c r="B12665" t="s">
        <v>6</v>
      </c>
      <c r="C12665">
        <v>4511262</v>
      </c>
      <c r="D12665">
        <v>1218.48</v>
      </c>
      <c r="E12665">
        <v>1</v>
      </c>
      <c r="F12665" s="2">
        <v>44060</v>
      </c>
      <c r="G12665" t="s">
        <v>556</v>
      </c>
      <c r="H12665" s="2">
        <v>44165</v>
      </c>
      <c r="I12665" s="2">
        <f t="shared" si="788"/>
        <v>44165</v>
      </c>
      <c r="J12665" s="4">
        <f t="shared" si="789"/>
        <v>0</v>
      </c>
      <c r="K12665" s="4">
        <f t="shared" si="790"/>
        <v>52</v>
      </c>
      <c r="L12665" s="4">
        <f t="shared" si="791"/>
        <v>306204.42</v>
      </c>
    </row>
    <row r="12666" spans="2:12" x14ac:dyDescent="0.3">
      <c r="B12666" t="s">
        <v>6</v>
      </c>
      <c r="C12666">
        <v>4511262</v>
      </c>
      <c r="D12666">
        <v>2437.02</v>
      </c>
      <c r="E12666">
        <v>2</v>
      </c>
      <c r="F12666" s="2">
        <v>44067</v>
      </c>
      <c r="G12666" t="s">
        <v>556</v>
      </c>
      <c r="H12666" s="2">
        <v>44165</v>
      </c>
      <c r="I12666" s="2">
        <f t="shared" si="788"/>
        <v>44165</v>
      </c>
      <c r="J12666" s="4">
        <f t="shared" si="789"/>
        <v>0</v>
      </c>
      <c r="K12666" s="4">
        <f t="shared" si="790"/>
        <v>52</v>
      </c>
      <c r="L12666" s="4">
        <f t="shared" si="791"/>
        <v>306204.42</v>
      </c>
    </row>
    <row r="12667" spans="2:12" x14ac:dyDescent="0.3">
      <c r="B12667" t="s">
        <v>6</v>
      </c>
      <c r="C12667">
        <v>4522512</v>
      </c>
      <c r="D12667">
        <v>1218.48</v>
      </c>
      <c r="E12667">
        <v>1</v>
      </c>
      <c r="F12667" s="2">
        <v>44074</v>
      </c>
      <c r="G12667" t="s">
        <v>557</v>
      </c>
      <c r="H12667" s="2">
        <v>44074</v>
      </c>
      <c r="I12667" s="2">
        <f t="shared" si="788"/>
        <v>44165</v>
      </c>
      <c r="J12667" s="4">
        <f t="shared" si="789"/>
        <v>91</v>
      </c>
      <c r="K12667" s="4">
        <f t="shared" si="790"/>
        <v>11</v>
      </c>
      <c r="L12667" s="4">
        <f t="shared" si="791"/>
        <v>13686.78</v>
      </c>
    </row>
    <row r="12668" spans="2:12" x14ac:dyDescent="0.3">
      <c r="B12668" t="s">
        <v>6</v>
      </c>
      <c r="C12668">
        <v>4525932</v>
      </c>
      <c r="D12668">
        <v>533.82000000000005</v>
      </c>
      <c r="E12668">
        <v>10</v>
      </c>
      <c r="F12668" s="2">
        <v>44060</v>
      </c>
      <c r="G12668" t="s">
        <v>572</v>
      </c>
      <c r="H12668" s="2">
        <v>44130</v>
      </c>
      <c r="I12668" s="2">
        <f t="shared" si="788"/>
        <v>44165</v>
      </c>
      <c r="J12668" s="4">
        <f t="shared" si="789"/>
        <v>35</v>
      </c>
      <c r="K12668" s="4">
        <f t="shared" si="790"/>
        <v>5</v>
      </c>
      <c r="L12668" s="4">
        <f t="shared" si="791"/>
        <v>6769.32</v>
      </c>
    </row>
    <row r="12669" spans="2:12" x14ac:dyDescent="0.3">
      <c r="B12669" t="s">
        <v>6</v>
      </c>
      <c r="C12669">
        <v>4527936</v>
      </c>
      <c r="D12669">
        <v>1031.22</v>
      </c>
      <c r="E12669">
        <v>1</v>
      </c>
      <c r="F12669" s="2">
        <v>44053</v>
      </c>
      <c r="G12669" t="s">
        <v>703</v>
      </c>
      <c r="H12669" s="2">
        <v>44053</v>
      </c>
      <c r="I12669" s="2">
        <f t="shared" si="788"/>
        <v>44165</v>
      </c>
      <c r="J12669" s="4">
        <f t="shared" si="789"/>
        <v>112</v>
      </c>
      <c r="K12669" s="4">
        <f t="shared" si="790"/>
        <v>1</v>
      </c>
      <c r="L12669" s="4">
        <f t="shared" si="791"/>
        <v>1031.22</v>
      </c>
    </row>
    <row r="12670" spans="2:12" x14ac:dyDescent="0.3">
      <c r="B12670" t="s">
        <v>6</v>
      </c>
      <c r="C12670">
        <v>4532034</v>
      </c>
      <c r="D12670">
        <v>626.22</v>
      </c>
      <c r="E12670">
        <v>1</v>
      </c>
      <c r="F12670" s="2">
        <v>44074</v>
      </c>
      <c r="G12670" t="s">
        <v>621</v>
      </c>
      <c r="H12670" s="2">
        <v>44123</v>
      </c>
      <c r="I12670" s="2">
        <f t="shared" si="788"/>
        <v>44165</v>
      </c>
      <c r="J12670" s="4">
        <f t="shared" si="789"/>
        <v>42</v>
      </c>
      <c r="K12670" s="4">
        <f t="shared" si="790"/>
        <v>2</v>
      </c>
      <c r="L12670" s="4">
        <f t="shared" si="791"/>
        <v>1500.8400000000001</v>
      </c>
    </row>
    <row r="12671" spans="2:12" x14ac:dyDescent="0.3">
      <c r="B12671" t="s">
        <v>6</v>
      </c>
      <c r="C12671">
        <v>702684</v>
      </c>
      <c r="D12671">
        <v>1217.7</v>
      </c>
      <c r="E12671">
        <v>1</v>
      </c>
      <c r="F12671" s="2">
        <v>44088</v>
      </c>
      <c r="G12671" t="s">
        <v>20</v>
      </c>
      <c r="H12671" s="2">
        <v>44165</v>
      </c>
      <c r="I12671" s="2">
        <f t="shared" si="788"/>
        <v>44165</v>
      </c>
      <c r="J12671" s="4">
        <f t="shared" si="789"/>
        <v>0</v>
      </c>
      <c r="K12671" s="4">
        <f t="shared" si="790"/>
        <v>114</v>
      </c>
      <c r="L12671" s="4">
        <f t="shared" si="791"/>
        <v>308452.26</v>
      </c>
    </row>
    <row r="12672" spans="2:12" x14ac:dyDescent="0.3">
      <c r="B12672" t="s">
        <v>6</v>
      </c>
      <c r="C12672">
        <v>702684</v>
      </c>
      <c r="D12672">
        <v>3653.16</v>
      </c>
      <c r="E12672">
        <v>3</v>
      </c>
      <c r="F12672" s="2">
        <v>44095</v>
      </c>
      <c r="G12672" t="s">
        <v>20</v>
      </c>
      <c r="H12672" s="2">
        <v>44165</v>
      </c>
      <c r="I12672" s="2">
        <f t="shared" si="788"/>
        <v>44165</v>
      </c>
      <c r="J12672" s="4">
        <f t="shared" si="789"/>
        <v>0</v>
      </c>
      <c r="K12672" s="4">
        <f t="shared" si="790"/>
        <v>114</v>
      </c>
      <c r="L12672" s="4">
        <f t="shared" si="791"/>
        <v>308452.26</v>
      </c>
    </row>
    <row r="12673" spans="2:12" x14ac:dyDescent="0.3">
      <c r="B12673" t="s">
        <v>6</v>
      </c>
      <c r="C12673">
        <v>702684</v>
      </c>
      <c r="D12673">
        <v>3653.16</v>
      </c>
      <c r="E12673">
        <v>3</v>
      </c>
      <c r="F12673" s="2">
        <v>44102</v>
      </c>
      <c r="G12673" t="s">
        <v>20</v>
      </c>
      <c r="H12673" s="2">
        <v>44165</v>
      </c>
      <c r="I12673" s="2">
        <f t="shared" si="788"/>
        <v>44165</v>
      </c>
      <c r="J12673" s="4">
        <f t="shared" si="789"/>
        <v>0</v>
      </c>
      <c r="K12673" s="4">
        <f t="shared" si="790"/>
        <v>114</v>
      </c>
      <c r="L12673" s="4">
        <f t="shared" si="791"/>
        <v>308452.26</v>
      </c>
    </row>
    <row r="12674" spans="2:12" x14ac:dyDescent="0.3">
      <c r="B12674" t="s">
        <v>6</v>
      </c>
      <c r="C12674">
        <v>702684</v>
      </c>
      <c r="D12674">
        <v>1217.7</v>
      </c>
      <c r="E12674">
        <v>1</v>
      </c>
      <c r="F12674" s="2">
        <v>44109</v>
      </c>
      <c r="G12674" t="s">
        <v>20</v>
      </c>
      <c r="H12674" s="2">
        <v>44165</v>
      </c>
      <c r="I12674" s="2">
        <f t="shared" si="788"/>
        <v>44165</v>
      </c>
      <c r="J12674" s="4">
        <f t="shared" si="789"/>
        <v>0</v>
      </c>
      <c r="K12674" s="4">
        <f t="shared" si="790"/>
        <v>114</v>
      </c>
      <c r="L12674" s="4">
        <f t="shared" si="791"/>
        <v>308452.26</v>
      </c>
    </row>
    <row r="12675" spans="2:12" x14ac:dyDescent="0.3">
      <c r="B12675" t="s">
        <v>6</v>
      </c>
      <c r="C12675">
        <v>702918</v>
      </c>
      <c r="D12675">
        <v>273.18</v>
      </c>
      <c r="E12675">
        <v>1</v>
      </c>
      <c r="F12675" s="2">
        <v>44088</v>
      </c>
      <c r="G12675" t="s">
        <v>52</v>
      </c>
      <c r="H12675" s="2">
        <v>44158</v>
      </c>
      <c r="I12675" s="2">
        <f t="shared" ref="I12675:I12738" si="792">MAX($F$2:$F$14451)</f>
        <v>44165</v>
      </c>
      <c r="J12675" s="4">
        <f t="shared" ref="J12675:J12738" si="793">DATEDIF(H12675,I12675,"d")</f>
        <v>7</v>
      </c>
      <c r="K12675" s="4">
        <f t="shared" ref="K12675:K12738" si="794">COUNTIF($G:$G,G12675)</f>
        <v>17</v>
      </c>
      <c r="L12675" s="4">
        <f t="shared" ref="L12675:L12738" si="795">SUMIF($G:$G,G12675,$D:$D)</f>
        <v>18148.259999999998</v>
      </c>
    </row>
    <row r="12676" spans="2:12" x14ac:dyDescent="0.3">
      <c r="B12676" t="s">
        <v>6</v>
      </c>
      <c r="C12676">
        <v>702936</v>
      </c>
      <c r="D12676">
        <v>275.39999999999998</v>
      </c>
      <c r="E12676">
        <v>1</v>
      </c>
      <c r="F12676" s="2">
        <v>44081</v>
      </c>
      <c r="G12676" t="s">
        <v>138</v>
      </c>
      <c r="H12676" s="2">
        <v>44095</v>
      </c>
      <c r="I12676" s="2">
        <f t="shared" si="792"/>
        <v>44165</v>
      </c>
      <c r="J12676" s="4">
        <f t="shared" si="793"/>
        <v>70</v>
      </c>
      <c r="K12676" s="4">
        <f t="shared" si="794"/>
        <v>26</v>
      </c>
      <c r="L12676" s="4">
        <f t="shared" si="795"/>
        <v>105953.63999999997</v>
      </c>
    </row>
    <row r="12677" spans="2:12" x14ac:dyDescent="0.3">
      <c r="B12677" t="s">
        <v>6</v>
      </c>
      <c r="C12677">
        <v>702936</v>
      </c>
      <c r="D12677">
        <v>3653.16</v>
      </c>
      <c r="E12677">
        <v>3</v>
      </c>
      <c r="F12677" s="2">
        <v>44095</v>
      </c>
      <c r="G12677" t="s">
        <v>138</v>
      </c>
      <c r="H12677" s="2">
        <v>44095</v>
      </c>
      <c r="I12677" s="2">
        <f t="shared" si="792"/>
        <v>44165</v>
      </c>
      <c r="J12677" s="4">
        <f t="shared" si="793"/>
        <v>70</v>
      </c>
      <c r="K12677" s="4">
        <f t="shared" si="794"/>
        <v>26</v>
      </c>
      <c r="L12677" s="4">
        <f t="shared" si="795"/>
        <v>105953.63999999997</v>
      </c>
    </row>
    <row r="12678" spans="2:12" x14ac:dyDescent="0.3">
      <c r="B12678" t="s">
        <v>6</v>
      </c>
      <c r="C12678">
        <v>703044</v>
      </c>
      <c r="D12678">
        <v>1639.02</v>
      </c>
      <c r="E12678">
        <v>6</v>
      </c>
      <c r="F12678" s="2">
        <v>44102</v>
      </c>
      <c r="G12678" t="s">
        <v>53</v>
      </c>
      <c r="H12678" s="2">
        <v>44158</v>
      </c>
      <c r="I12678" s="2">
        <f t="shared" si="792"/>
        <v>44165</v>
      </c>
      <c r="J12678" s="4">
        <f t="shared" si="793"/>
        <v>7</v>
      </c>
      <c r="K12678" s="4">
        <f t="shared" si="794"/>
        <v>31</v>
      </c>
      <c r="L12678" s="4">
        <f t="shared" si="795"/>
        <v>51529.260000000009</v>
      </c>
    </row>
    <row r="12679" spans="2:12" x14ac:dyDescent="0.3">
      <c r="B12679" t="s">
        <v>6</v>
      </c>
      <c r="C12679">
        <v>704370</v>
      </c>
      <c r="D12679">
        <v>2435.46</v>
      </c>
      <c r="E12679">
        <v>2</v>
      </c>
      <c r="F12679" s="2">
        <v>44102</v>
      </c>
      <c r="G12679" t="s">
        <v>193</v>
      </c>
      <c r="H12679" s="2">
        <v>44116</v>
      </c>
      <c r="I12679" s="2">
        <f t="shared" si="792"/>
        <v>44165</v>
      </c>
      <c r="J12679" s="4">
        <f t="shared" si="793"/>
        <v>49</v>
      </c>
      <c r="K12679" s="4">
        <f t="shared" si="794"/>
        <v>39</v>
      </c>
      <c r="L12679" s="4">
        <f t="shared" si="795"/>
        <v>105519.35999999999</v>
      </c>
    </row>
    <row r="12680" spans="2:12" x14ac:dyDescent="0.3">
      <c r="B12680" t="s">
        <v>6</v>
      </c>
      <c r="C12680">
        <v>704394</v>
      </c>
      <c r="D12680">
        <v>1039.08</v>
      </c>
      <c r="E12680">
        <v>1</v>
      </c>
      <c r="F12680" s="2">
        <v>44081</v>
      </c>
      <c r="G12680" t="s">
        <v>65</v>
      </c>
      <c r="H12680" s="2">
        <v>44081</v>
      </c>
      <c r="I12680" s="2">
        <f t="shared" si="792"/>
        <v>44165</v>
      </c>
      <c r="J12680" s="4">
        <f t="shared" si="793"/>
        <v>84</v>
      </c>
      <c r="K12680" s="4">
        <f t="shared" si="794"/>
        <v>9</v>
      </c>
      <c r="L12680" s="4">
        <f t="shared" si="795"/>
        <v>11668.980000000001</v>
      </c>
    </row>
    <row r="12681" spans="2:12" x14ac:dyDescent="0.3">
      <c r="B12681" t="s">
        <v>6</v>
      </c>
      <c r="C12681">
        <v>704628</v>
      </c>
      <c r="D12681">
        <v>12177.18</v>
      </c>
      <c r="E12681">
        <v>10</v>
      </c>
      <c r="F12681" s="2">
        <v>44102</v>
      </c>
      <c r="G12681" t="s">
        <v>194</v>
      </c>
      <c r="H12681" s="2">
        <v>44130</v>
      </c>
      <c r="I12681" s="2">
        <f t="shared" si="792"/>
        <v>44165</v>
      </c>
      <c r="J12681" s="4">
        <f t="shared" si="793"/>
        <v>35</v>
      </c>
      <c r="K12681" s="4">
        <f t="shared" si="794"/>
        <v>16</v>
      </c>
      <c r="L12681" s="4">
        <f t="shared" si="795"/>
        <v>61890.360000000008</v>
      </c>
    </row>
    <row r="12682" spans="2:12" x14ac:dyDescent="0.3">
      <c r="B12682" t="s">
        <v>6</v>
      </c>
      <c r="C12682">
        <v>704724</v>
      </c>
      <c r="D12682">
        <v>1217.7</v>
      </c>
      <c r="E12682">
        <v>1</v>
      </c>
      <c r="F12682" s="2">
        <v>44102</v>
      </c>
      <c r="G12682" t="s">
        <v>479</v>
      </c>
      <c r="H12682" s="2">
        <v>44144</v>
      </c>
      <c r="I12682" s="2">
        <f t="shared" si="792"/>
        <v>44165</v>
      </c>
      <c r="J12682" s="4">
        <f t="shared" si="793"/>
        <v>21</v>
      </c>
      <c r="K12682" s="4">
        <f t="shared" si="794"/>
        <v>9</v>
      </c>
      <c r="L12682" s="4">
        <f t="shared" si="795"/>
        <v>12549.000000000002</v>
      </c>
    </row>
    <row r="12683" spans="2:12" x14ac:dyDescent="0.3">
      <c r="B12683" t="s">
        <v>6</v>
      </c>
      <c r="C12683">
        <v>705360</v>
      </c>
      <c r="D12683">
        <v>4495.1400000000003</v>
      </c>
      <c r="E12683">
        <v>2</v>
      </c>
      <c r="F12683" s="2">
        <v>44081</v>
      </c>
      <c r="G12683" t="s">
        <v>195</v>
      </c>
      <c r="H12683" s="2">
        <v>44165</v>
      </c>
      <c r="I12683" s="2">
        <f t="shared" si="792"/>
        <v>44165</v>
      </c>
      <c r="J12683" s="4">
        <f t="shared" si="793"/>
        <v>0</v>
      </c>
      <c r="K12683" s="4">
        <f t="shared" si="794"/>
        <v>163</v>
      </c>
      <c r="L12683" s="4">
        <f t="shared" si="795"/>
        <v>491606.4600000002</v>
      </c>
    </row>
    <row r="12684" spans="2:12" x14ac:dyDescent="0.3">
      <c r="B12684" t="s">
        <v>6</v>
      </c>
      <c r="C12684">
        <v>705360</v>
      </c>
      <c r="D12684">
        <v>6740.46</v>
      </c>
      <c r="E12684">
        <v>3</v>
      </c>
      <c r="F12684" s="2">
        <v>44095</v>
      </c>
      <c r="G12684" t="s">
        <v>195</v>
      </c>
      <c r="H12684" s="2">
        <v>44165</v>
      </c>
      <c r="I12684" s="2">
        <f t="shared" si="792"/>
        <v>44165</v>
      </c>
      <c r="J12684" s="4">
        <f t="shared" si="793"/>
        <v>0</v>
      </c>
      <c r="K12684" s="4">
        <f t="shared" si="794"/>
        <v>163</v>
      </c>
      <c r="L12684" s="4">
        <f t="shared" si="795"/>
        <v>491606.4600000002</v>
      </c>
    </row>
    <row r="12685" spans="2:12" x14ac:dyDescent="0.3">
      <c r="B12685" t="s">
        <v>6</v>
      </c>
      <c r="C12685">
        <v>705360</v>
      </c>
      <c r="D12685">
        <v>6740.46</v>
      </c>
      <c r="E12685">
        <v>3</v>
      </c>
      <c r="F12685" s="2">
        <v>44109</v>
      </c>
      <c r="G12685" t="s">
        <v>195</v>
      </c>
      <c r="H12685" s="2">
        <v>44165</v>
      </c>
      <c r="I12685" s="2">
        <f t="shared" si="792"/>
        <v>44165</v>
      </c>
      <c r="J12685" s="4">
        <f t="shared" si="793"/>
        <v>0</v>
      </c>
      <c r="K12685" s="4">
        <f t="shared" si="794"/>
        <v>163</v>
      </c>
      <c r="L12685" s="4">
        <f t="shared" si="795"/>
        <v>491606.4600000002</v>
      </c>
    </row>
    <row r="12686" spans="2:12" x14ac:dyDescent="0.3">
      <c r="B12686" t="s">
        <v>6</v>
      </c>
      <c r="C12686">
        <v>705360</v>
      </c>
      <c r="D12686">
        <v>620.82000000000005</v>
      </c>
      <c r="E12686">
        <v>1</v>
      </c>
      <c r="F12686" s="2">
        <v>44102</v>
      </c>
      <c r="G12686" t="s">
        <v>195</v>
      </c>
      <c r="H12686" s="2">
        <v>44165</v>
      </c>
      <c r="I12686" s="2">
        <f t="shared" si="792"/>
        <v>44165</v>
      </c>
      <c r="J12686" s="4">
        <f t="shared" si="793"/>
        <v>0</v>
      </c>
      <c r="K12686" s="4">
        <f t="shared" si="794"/>
        <v>163</v>
      </c>
      <c r="L12686" s="4">
        <f t="shared" si="795"/>
        <v>491606.4600000002</v>
      </c>
    </row>
    <row r="12687" spans="2:12" x14ac:dyDescent="0.3">
      <c r="B12687" t="s">
        <v>6</v>
      </c>
      <c r="C12687">
        <v>705360</v>
      </c>
      <c r="D12687">
        <v>620.82000000000005</v>
      </c>
      <c r="E12687">
        <v>1</v>
      </c>
      <c r="F12687" s="2">
        <v>44109</v>
      </c>
      <c r="G12687" t="s">
        <v>195</v>
      </c>
      <c r="H12687" s="2">
        <v>44165</v>
      </c>
      <c r="I12687" s="2">
        <f t="shared" si="792"/>
        <v>44165</v>
      </c>
      <c r="J12687" s="4">
        <f t="shared" si="793"/>
        <v>0</v>
      </c>
      <c r="K12687" s="4">
        <f t="shared" si="794"/>
        <v>163</v>
      </c>
      <c r="L12687" s="4">
        <f t="shared" si="795"/>
        <v>491606.4600000002</v>
      </c>
    </row>
    <row r="12688" spans="2:12" x14ac:dyDescent="0.3">
      <c r="B12688" t="s">
        <v>6</v>
      </c>
      <c r="C12688">
        <v>705360</v>
      </c>
      <c r="D12688">
        <v>2061.12</v>
      </c>
      <c r="E12688">
        <v>2</v>
      </c>
      <c r="F12688" s="2">
        <v>44109</v>
      </c>
      <c r="G12688" t="s">
        <v>195</v>
      </c>
      <c r="H12688" s="2">
        <v>44165</v>
      </c>
      <c r="I12688" s="2">
        <f t="shared" si="792"/>
        <v>44165</v>
      </c>
      <c r="J12688" s="4">
        <f t="shared" si="793"/>
        <v>0</v>
      </c>
      <c r="K12688" s="4">
        <f t="shared" si="794"/>
        <v>163</v>
      </c>
      <c r="L12688" s="4">
        <f t="shared" si="795"/>
        <v>491606.4600000002</v>
      </c>
    </row>
    <row r="12689" spans="2:12" x14ac:dyDescent="0.3">
      <c r="B12689" t="s">
        <v>6</v>
      </c>
      <c r="C12689">
        <v>705360</v>
      </c>
      <c r="D12689">
        <v>625.74</v>
      </c>
      <c r="E12689">
        <v>1</v>
      </c>
      <c r="F12689" s="2">
        <v>44088</v>
      </c>
      <c r="G12689" t="s">
        <v>195</v>
      </c>
      <c r="H12689" s="2">
        <v>44165</v>
      </c>
      <c r="I12689" s="2">
        <f t="shared" si="792"/>
        <v>44165</v>
      </c>
      <c r="J12689" s="4">
        <f t="shared" si="793"/>
        <v>0</v>
      </c>
      <c r="K12689" s="4">
        <f t="shared" si="794"/>
        <v>163</v>
      </c>
      <c r="L12689" s="4">
        <f t="shared" si="795"/>
        <v>491606.4600000002</v>
      </c>
    </row>
    <row r="12690" spans="2:12" x14ac:dyDescent="0.3">
      <c r="B12690" t="s">
        <v>6</v>
      </c>
      <c r="C12690">
        <v>705360</v>
      </c>
      <c r="D12690">
        <v>1218.48</v>
      </c>
      <c r="E12690">
        <v>1</v>
      </c>
      <c r="F12690" s="2">
        <v>44081</v>
      </c>
      <c r="G12690" t="s">
        <v>195</v>
      </c>
      <c r="H12690" s="2">
        <v>44165</v>
      </c>
      <c r="I12690" s="2">
        <f t="shared" si="792"/>
        <v>44165</v>
      </c>
      <c r="J12690" s="4">
        <f t="shared" si="793"/>
        <v>0</v>
      </c>
      <c r="K12690" s="4">
        <f t="shared" si="794"/>
        <v>163</v>
      </c>
      <c r="L12690" s="4">
        <f t="shared" si="795"/>
        <v>491606.4600000002</v>
      </c>
    </row>
    <row r="12691" spans="2:12" x14ac:dyDescent="0.3">
      <c r="B12691" t="s">
        <v>6</v>
      </c>
      <c r="C12691">
        <v>705360</v>
      </c>
      <c r="D12691">
        <v>1217.7</v>
      </c>
      <c r="E12691">
        <v>1</v>
      </c>
      <c r="F12691" s="2">
        <v>44088</v>
      </c>
      <c r="G12691" t="s">
        <v>195</v>
      </c>
      <c r="H12691" s="2">
        <v>44165</v>
      </c>
      <c r="I12691" s="2">
        <f t="shared" si="792"/>
        <v>44165</v>
      </c>
      <c r="J12691" s="4">
        <f t="shared" si="793"/>
        <v>0</v>
      </c>
      <c r="K12691" s="4">
        <f t="shared" si="794"/>
        <v>163</v>
      </c>
      <c r="L12691" s="4">
        <f t="shared" si="795"/>
        <v>491606.4600000002</v>
      </c>
    </row>
    <row r="12692" spans="2:12" x14ac:dyDescent="0.3">
      <c r="B12692" t="s">
        <v>6</v>
      </c>
      <c r="C12692">
        <v>705468</v>
      </c>
      <c r="D12692">
        <v>4493.6400000000003</v>
      </c>
      <c r="E12692">
        <v>2</v>
      </c>
      <c r="F12692" s="2">
        <v>44102</v>
      </c>
      <c r="G12692" t="s">
        <v>289</v>
      </c>
      <c r="H12692" s="2">
        <v>44144</v>
      </c>
      <c r="I12692" s="2">
        <f t="shared" si="792"/>
        <v>44165</v>
      </c>
      <c r="J12692" s="4">
        <f t="shared" si="793"/>
        <v>21</v>
      </c>
      <c r="K12692" s="4">
        <f t="shared" si="794"/>
        <v>12</v>
      </c>
      <c r="L12692" s="4">
        <f t="shared" si="795"/>
        <v>36927.599999999999</v>
      </c>
    </row>
    <row r="12693" spans="2:12" x14ac:dyDescent="0.3">
      <c r="B12693" t="s">
        <v>6</v>
      </c>
      <c r="C12693">
        <v>706404</v>
      </c>
      <c r="D12693">
        <v>391.14</v>
      </c>
      <c r="E12693">
        <v>1</v>
      </c>
      <c r="F12693" s="2">
        <v>44088</v>
      </c>
      <c r="G12693" t="s">
        <v>409</v>
      </c>
      <c r="H12693" s="2">
        <v>44165</v>
      </c>
      <c r="I12693" s="2">
        <f t="shared" si="792"/>
        <v>44165</v>
      </c>
      <c r="J12693" s="4">
        <f t="shared" si="793"/>
        <v>0</v>
      </c>
      <c r="K12693" s="4">
        <f t="shared" si="794"/>
        <v>64</v>
      </c>
      <c r="L12693" s="4">
        <f t="shared" si="795"/>
        <v>55557.000000000007</v>
      </c>
    </row>
    <row r="12694" spans="2:12" x14ac:dyDescent="0.3">
      <c r="B12694" t="s">
        <v>6</v>
      </c>
      <c r="C12694">
        <v>706404</v>
      </c>
      <c r="D12694">
        <v>391.14</v>
      </c>
      <c r="E12694">
        <v>1</v>
      </c>
      <c r="F12694" s="2">
        <v>44095</v>
      </c>
      <c r="G12694" t="s">
        <v>409</v>
      </c>
      <c r="H12694" s="2">
        <v>44165</v>
      </c>
      <c r="I12694" s="2">
        <f t="shared" si="792"/>
        <v>44165</v>
      </c>
      <c r="J12694" s="4">
        <f t="shared" si="793"/>
        <v>0</v>
      </c>
      <c r="K12694" s="4">
        <f t="shared" si="794"/>
        <v>64</v>
      </c>
      <c r="L12694" s="4">
        <f t="shared" si="795"/>
        <v>55557.000000000007</v>
      </c>
    </row>
    <row r="12695" spans="2:12" x14ac:dyDescent="0.3">
      <c r="B12695" t="s">
        <v>6</v>
      </c>
      <c r="C12695">
        <v>706404</v>
      </c>
      <c r="D12695">
        <v>782.22</v>
      </c>
      <c r="E12695">
        <v>2</v>
      </c>
      <c r="F12695" s="2">
        <v>44102</v>
      </c>
      <c r="G12695" t="s">
        <v>409</v>
      </c>
      <c r="H12695" s="2">
        <v>44165</v>
      </c>
      <c r="I12695" s="2">
        <f t="shared" si="792"/>
        <v>44165</v>
      </c>
      <c r="J12695" s="4">
        <f t="shared" si="793"/>
        <v>0</v>
      </c>
      <c r="K12695" s="4">
        <f t="shared" si="794"/>
        <v>64</v>
      </c>
      <c r="L12695" s="4">
        <f t="shared" si="795"/>
        <v>55557.000000000007</v>
      </c>
    </row>
    <row r="12696" spans="2:12" x14ac:dyDescent="0.3">
      <c r="B12696" t="s">
        <v>6</v>
      </c>
      <c r="C12696">
        <v>706404</v>
      </c>
      <c r="D12696">
        <v>3129</v>
      </c>
      <c r="E12696">
        <v>8</v>
      </c>
      <c r="F12696" s="2">
        <v>44109</v>
      </c>
      <c r="G12696" t="s">
        <v>409</v>
      </c>
      <c r="H12696" s="2">
        <v>44165</v>
      </c>
      <c r="I12696" s="2">
        <f t="shared" si="792"/>
        <v>44165</v>
      </c>
      <c r="J12696" s="4">
        <f t="shared" si="793"/>
        <v>0</v>
      </c>
      <c r="K12696" s="4">
        <f t="shared" si="794"/>
        <v>64</v>
      </c>
      <c r="L12696" s="4">
        <f t="shared" si="795"/>
        <v>55557.000000000007</v>
      </c>
    </row>
    <row r="12697" spans="2:12" x14ac:dyDescent="0.3">
      <c r="B12697" t="s">
        <v>6</v>
      </c>
      <c r="C12697">
        <v>706404</v>
      </c>
      <c r="D12697">
        <v>273.36</v>
      </c>
      <c r="E12697">
        <v>1</v>
      </c>
      <c r="F12697" s="2">
        <v>44081</v>
      </c>
      <c r="G12697" t="s">
        <v>409</v>
      </c>
      <c r="H12697" s="2">
        <v>44165</v>
      </c>
      <c r="I12697" s="2">
        <f t="shared" si="792"/>
        <v>44165</v>
      </c>
      <c r="J12697" s="4">
        <f t="shared" si="793"/>
        <v>0</v>
      </c>
      <c r="K12697" s="4">
        <f t="shared" si="794"/>
        <v>64</v>
      </c>
      <c r="L12697" s="4">
        <f t="shared" si="795"/>
        <v>55557.000000000007</v>
      </c>
    </row>
    <row r="12698" spans="2:12" x14ac:dyDescent="0.3">
      <c r="B12698" t="s">
        <v>6</v>
      </c>
      <c r="C12698">
        <v>707292</v>
      </c>
      <c r="D12698">
        <v>1217.7</v>
      </c>
      <c r="E12698">
        <v>1</v>
      </c>
      <c r="F12698" s="2">
        <v>44095</v>
      </c>
      <c r="G12698" t="s">
        <v>197</v>
      </c>
      <c r="H12698" s="2">
        <v>44151</v>
      </c>
      <c r="I12698" s="2">
        <f t="shared" si="792"/>
        <v>44165</v>
      </c>
      <c r="J12698" s="4">
        <f t="shared" si="793"/>
        <v>14</v>
      </c>
      <c r="K12698" s="4">
        <f t="shared" si="794"/>
        <v>17</v>
      </c>
      <c r="L12698" s="4">
        <f t="shared" si="795"/>
        <v>36176.519999999997</v>
      </c>
    </row>
    <row r="12699" spans="2:12" x14ac:dyDescent="0.3">
      <c r="B12699" t="s">
        <v>6</v>
      </c>
      <c r="C12699">
        <v>707292</v>
      </c>
      <c r="D12699">
        <v>1217.7</v>
      </c>
      <c r="E12699">
        <v>1</v>
      </c>
      <c r="F12699" s="2">
        <v>44102</v>
      </c>
      <c r="G12699" t="s">
        <v>197</v>
      </c>
      <c r="H12699" s="2">
        <v>44151</v>
      </c>
      <c r="I12699" s="2">
        <f t="shared" si="792"/>
        <v>44165</v>
      </c>
      <c r="J12699" s="4">
        <f t="shared" si="793"/>
        <v>14</v>
      </c>
      <c r="K12699" s="4">
        <f t="shared" si="794"/>
        <v>17</v>
      </c>
      <c r="L12699" s="4">
        <f t="shared" si="795"/>
        <v>36176.519999999997</v>
      </c>
    </row>
    <row r="12700" spans="2:12" x14ac:dyDescent="0.3">
      <c r="B12700" t="s">
        <v>6</v>
      </c>
      <c r="C12700">
        <v>708534</v>
      </c>
      <c r="D12700">
        <v>620.82000000000005</v>
      </c>
      <c r="E12700">
        <v>1</v>
      </c>
      <c r="F12700" s="2">
        <v>44102</v>
      </c>
      <c r="G12700" t="s">
        <v>198</v>
      </c>
      <c r="H12700" s="2">
        <v>44165</v>
      </c>
      <c r="I12700" s="2">
        <f t="shared" si="792"/>
        <v>44165</v>
      </c>
      <c r="J12700" s="4">
        <f t="shared" si="793"/>
        <v>0</v>
      </c>
      <c r="K12700" s="4">
        <f t="shared" si="794"/>
        <v>36</v>
      </c>
      <c r="L12700" s="4">
        <f t="shared" si="795"/>
        <v>42495.000000000007</v>
      </c>
    </row>
    <row r="12701" spans="2:12" x14ac:dyDescent="0.3">
      <c r="B12701" t="s">
        <v>6</v>
      </c>
      <c r="C12701">
        <v>708534</v>
      </c>
      <c r="D12701">
        <v>1241.6400000000001</v>
      </c>
      <c r="E12701">
        <v>2</v>
      </c>
      <c r="F12701" s="2">
        <v>44109</v>
      </c>
      <c r="G12701" t="s">
        <v>198</v>
      </c>
      <c r="H12701" s="2">
        <v>44165</v>
      </c>
      <c r="I12701" s="2">
        <f t="shared" si="792"/>
        <v>44165</v>
      </c>
      <c r="J12701" s="4">
        <f t="shared" si="793"/>
        <v>0</v>
      </c>
      <c r="K12701" s="4">
        <f t="shared" si="794"/>
        <v>36</v>
      </c>
      <c r="L12701" s="4">
        <f t="shared" si="795"/>
        <v>42495.000000000007</v>
      </c>
    </row>
    <row r="12702" spans="2:12" x14ac:dyDescent="0.3">
      <c r="B12702" t="s">
        <v>6</v>
      </c>
      <c r="C12702">
        <v>708780</v>
      </c>
      <c r="D12702">
        <v>785.46</v>
      </c>
      <c r="E12702">
        <v>2</v>
      </c>
      <c r="F12702" s="2">
        <v>44081</v>
      </c>
      <c r="G12702" t="s">
        <v>35</v>
      </c>
      <c r="H12702" s="2">
        <v>44165</v>
      </c>
      <c r="I12702" s="2">
        <f t="shared" si="792"/>
        <v>44165</v>
      </c>
      <c r="J12702" s="4">
        <f t="shared" si="793"/>
        <v>0</v>
      </c>
      <c r="K12702" s="4">
        <f t="shared" si="794"/>
        <v>420</v>
      </c>
      <c r="L12702" s="4">
        <f t="shared" si="795"/>
        <v>876023.69999999937</v>
      </c>
    </row>
    <row r="12703" spans="2:12" x14ac:dyDescent="0.3">
      <c r="B12703" t="s">
        <v>6</v>
      </c>
      <c r="C12703">
        <v>708780</v>
      </c>
      <c r="D12703">
        <v>391.14</v>
      </c>
      <c r="E12703">
        <v>1</v>
      </c>
      <c r="F12703" s="2">
        <v>44088</v>
      </c>
      <c r="G12703" t="s">
        <v>35</v>
      </c>
      <c r="H12703" s="2">
        <v>44165</v>
      </c>
      <c r="I12703" s="2">
        <f t="shared" si="792"/>
        <v>44165</v>
      </c>
      <c r="J12703" s="4">
        <f t="shared" si="793"/>
        <v>0</v>
      </c>
      <c r="K12703" s="4">
        <f t="shared" si="794"/>
        <v>420</v>
      </c>
      <c r="L12703" s="4">
        <f t="shared" si="795"/>
        <v>876023.69999999937</v>
      </c>
    </row>
    <row r="12704" spans="2:12" x14ac:dyDescent="0.3">
      <c r="B12704" t="s">
        <v>6</v>
      </c>
      <c r="C12704">
        <v>708780</v>
      </c>
      <c r="D12704">
        <v>391.14</v>
      </c>
      <c r="E12704">
        <v>1</v>
      </c>
      <c r="F12704" s="2">
        <v>44095</v>
      </c>
      <c r="G12704" t="s">
        <v>35</v>
      </c>
      <c r="H12704" s="2">
        <v>44165</v>
      </c>
      <c r="I12704" s="2">
        <f t="shared" si="792"/>
        <v>44165</v>
      </c>
      <c r="J12704" s="4">
        <f t="shared" si="793"/>
        <v>0</v>
      </c>
      <c r="K12704" s="4">
        <f t="shared" si="794"/>
        <v>420</v>
      </c>
      <c r="L12704" s="4">
        <f t="shared" si="795"/>
        <v>876023.69999999937</v>
      </c>
    </row>
    <row r="12705" spans="2:12" x14ac:dyDescent="0.3">
      <c r="B12705" t="s">
        <v>6</v>
      </c>
      <c r="C12705">
        <v>708780</v>
      </c>
      <c r="D12705">
        <v>782.22</v>
      </c>
      <c r="E12705">
        <v>2</v>
      </c>
      <c r="F12705" s="2">
        <v>44102</v>
      </c>
      <c r="G12705" t="s">
        <v>35</v>
      </c>
      <c r="H12705" s="2">
        <v>44165</v>
      </c>
      <c r="I12705" s="2">
        <f t="shared" si="792"/>
        <v>44165</v>
      </c>
      <c r="J12705" s="4">
        <f t="shared" si="793"/>
        <v>0</v>
      </c>
      <c r="K12705" s="4">
        <f t="shared" si="794"/>
        <v>420</v>
      </c>
      <c r="L12705" s="4">
        <f t="shared" si="795"/>
        <v>876023.69999999937</v>
      </c>
    </row>
    <row r="12706" spans="2:12" x14ac:dyDescent="0.3">
      <c r="B12706" t="s">
        <v>6</v>
      </c>
      <c r="C12706">
        <v>708780</v>
      </c>
      <c r="D12706">
        <v>1564.5</v>
      </c>
      <c r="E12706">
        <v>4</v>
      </c>
      <c r="F12706" s="2">
        <v>44109</v>
      </c>
      <c r="G12706" t="s">
        <v>35</v>
      </c>
      <c r="H12706" s="2">
        <v>44165</v>
      </c>
      <c r="I12706" s="2">
        <f t="shared" si="792"/>
        <v>44165</v>
      </c>
      <c r="J12706" s="4">
        <f t="shared" si="793"/>
        <v>0</v>
      </c>
      <c r="K12706" s="4">
        <f t="shared" si="794"/>
        <v>420</v>
      </c>
      <c r="L12706" s="4">
        <f t="shared" si="795"/>
        <v>876023.69999999937</v>
      </c>
    </row>
    <row r="12707" spans="2:12" x14ac:dyDescent="0.3">
      <c r="B12707" t="s">
        <v>6</v>
      </c>
      <c r="C12707">
        <v>708780</v>
      </c>
      <c r="D12707">
        <v>7471.14</v>
      </c>
      <c r="E12707">
        <v>12</v>
      </c>
      <c r="F12707" s="2">
        <v>44081</v>
      </c>
      <c r="G12707" t="s">
        <v>35</v>
      </c>
      <c r="H12707" s="2">
        <v>44165</v>
      </c>
      <c r="I12707" s="2">
        <f t="shared" si="792"/>
        <v>44165</v>
      </c>
      <c r="J12707" s="4">
        <f t="shared" si="793"/>
        <v>0</v>
      </c>
      <c r="K12707" s="4">
        <f t="shared" si="794"/>
        <v>420</v>
      </c>
      <c r="L12707" s="4">
        <f t="shared" si="795"/>
        <v>876023.69999999937</v>
      </c>
    </row>
    <row r="12708" spans="2:12" x14ac:dyDescent="0.3">
      <c r="B12708" t="s">
        <v>6</v>
      </c>
      <c r="C12708">
        <v>708780</v>
      </c>
      <c r="D12708">
        <v>2483.2800000000002</v>
      </c>
      <c r="E12708">
        <v>4</v>
      </c>
      <c r="F12708" s="2">
        <v>44088</v>
      </c>
      <c r="G12708" t="s">
        <v>35</v>
      </c>
      <c r="H12708" s="2">
        <v>44165</v>
      </c>
      <c r="I12708" s="2">
        <f t="shared" si="792"/>
        <v>44165</v>
      </c>
      <c r="J12708" s="4">
        <f t="shared" si="793"/>
        <v>0</v>
      </c>
      <c r="K12708" s="4">
        <f t="shared" si="794"/>
        <v>420</v>
      </c>
      <c r="L12708" s="4">
        <f t="shared" si="795"/>
        <v>876023.69999999937</v>
      </c>
    </row>
    <row r="12709" spans="2:12" x14ac:dyDescent="0.3">
      <c r="B12709" t="s">
        <v>6</v>
      </c>
      <c r="C12709">
        <v>708780</v>
      </c>
      <c r="D12709">
        <v>2483.2800000000002</v>
      </c>
      <c r="E12709">
        <v>4</v>
      </c>
      <c r="F12709" s="2">
        <v>44095</v>
      </c>
      <c r="G12709" t="s">
        <v>35</v>
      </c>
      <c r="H12709" s="2">
        <v>44165</v>
      </c>
      <c r="I12709" s="2">
        <f t="shared" si="792"/>
        <v>44165</v>
      </c>
      <c r="J12709" s="4">
        <f t="shared" si="793"/>
        <v>0</v>
      </c>
      <c r="K12709" s="4">
        <f t="shared" si="794"/>
        <v>420</v>
      </c>
      <c r="L12709" s="4">
        <f t="shared" si="795"/>
        <v>876023.69999999937</v>
      </c>
    </row>
    <row r="12710" spans="2:12" x14ac:dyDescent="0.3">
      <c r="B12710" t="s">
        <v>6</v>
      </c>
      <c r="C12710">
        <v>708780</v>
      </c>
      <c r="D12710">
        <v>4345.74</v>
      </c>
      <c r="E12710">
        <v>7</v>
      </c>
      <c r="F12710" s="2">
        <v>44102</v>
      </c>
      <c r="G12710" t="s">
        <v>35</v>
      </c>
      <c r="H12710" s="2">
        <v>44165</v>
      </c>
      <c r="I12710" s="2">
        <f t="shared" si="792"/>
        <v>44165</v>
      </c>
      <c r="J12710" s="4">
        <f t="shared" si="793"/>
        <v>0</v>
      </c>
      <c r="K12710" s="4">
        <f t="shared" si="794"/>
        <v>420</v>
      </c>
      <c r="L12710" s="4">
        <f t="shared" si="795"/>
        <v>876023.69999999937</v>
      </c>
    </row>
    <row r="12711" spans="2:12" x14ac:dyDescent="0.3">
      <c r="B12711" t="s">
        <v>6</v>
      </c>
      <c r="C12711">
        <v>708780</v>
      </c>
      <c r="D12711">
        <v>6208.2</v>
      </c>
      <c r="E12711">
        <v>10</v>
      </c>
      <c r="F12711" s="2">
        <v>44109</v>
      </c>
      <c r="G12711" t="s">
        <v>35</v>
      </c>
      <c r="H12711" s="2">
        <v>44165</v>
      </c>
      <c r="I12711" s="2">
        <f t="shared" si="792"/>
        <v>44165</v>
      </c>
      <c r="J12711" s="4">
        <f t="shared" si="793"/>
        <v>0</v>
      </c>
      <c r="K12711" s="4">
        <f t="shared" si="794"/>
        <v>420</v>
      </c>
      <c r="L12711" s="4">
        <f t="shared" si="795"/>
        <v>876023.69999999937</v>
      </c>
    </row>
    <row r="12712" spans="2:12" x14ac:dyDescent="0.3">
      <c r="B12712" t="s">
        <v>6</v>
      </c>
      <c r="C12712">
        <v>708780</v>
      </c>
      <c r="D12712">
        <v>1646.16</v>
      </c>
      <c r="E12712">
        <v>6</v>
      </c>
      <c r="F12712" s="2">
        <v>44081</v>
      </c>
      <c r="G12712" t="s">
        <v>35</v>
      </c>
      <c r="H12712" s="2">
        <v>44165</v>
      </c>
      <c r="I12712" s="2">
        <f t="shared" si="792"/>
        <v>44165</v>
      </c>
      <c r="J12712" s="4">
        <f t="shared" si="793"/>
        <v>0</v>
      </c>
      <c r="K12712" s="4">
        <f t="shared" si="794"/>
        <v>420</v>
      </c>
      <c r="L12712" s="4">
        <f t="shared" si="795"/>
        <v>876023.69999999937</v>
      </c>
    </row>
    <row r="12713" spans="2:12" x14ac:dyDescent="0.3">
      <c r="B12713" t="s">
        <v>6</v>
      </c>
      <c r="C12713">
        <v>708780</v>
      </c>
      <c r="D12713">
        <v>819.54</v>
      </c>
      <c r="E12713">
        <v>3</v>
      </c>
      <c r="F12713" s="2">
        <v>44088</v>
      </c>
      <c r="G12713" t="s">
        <v>35</v>
      </c>
      <c r="H12713" s="2">
        <v>44165</v>
      </c>
      <c r="I12713" s="2">
        <f t="shared" si="792"/>
        <v>44165</v>
      </c>
      <c r="J12713" s="4">
        <f t="shared" si="793"/>
        <v>0</v>
      </c>
      <c r="K12713" s="4">
        <f t="shared" si="794"/>
        <v>420</v>
      </c>
      <c r="L12713" s="4">
        <f t="shared" si="795"/>
        <v>876023.69999999937</v>
      </c>
    </row>
    <row r="12714" spans="2:12" x14ac:dyDescent="0.3">
      <c r="B12714" t="s">
        <v>6</v>
      </c>
      <c r="C12714">
        <v>708780</v>
      </c>
      <c r="D12714">
        <v>2458.56</v>
      </c>
      <c r="E12714">
        <v>9</v>
      </c>
      <c r="F12714" s="2">
        <v>44095</v>
      </c>
      <c r="G12714" t="s">
        <v>35</v>
      </c>
      <c r="H12714" s="2">
        <v>44165</v>
      </c>
      <c r="I12714" s="2">
        <f t="shared" si="792"/>
        <v>44165</v>
      </c>
      <c r="J12714" s="4">
        <f t="shared" si="793"/>
        <v>0</v>
      </c>
      <c r="K12714" s="4">
        <f t="shared" si="794"/>
        <v>420</v>
      </c>
      <c r="L12714" s="4">
        <f t="shared" si="795"/>
        <v>876023.69999999937</v>
      </c>
    </row>
    <row r="12715" spans="2:12" x14ac:dyDescent="0.3">
      <c r="B12715" t="s">
        <v>6</v>
      </c>
      <c r="C12715">
        <v>708780</v>
      </c>
      <c r="D12715">
        <v>1365.84</v>
      </c>
      <c r="E12715">
        <v>5</v>
      </c>
      <c r="F12715" s="2">
        <v>44102</v>
      </c>
      <c r="G12715" t="s">
        <v>35</v>
      </c>
      <c r="H12715" s="2">
        <v>44165</v>
      </c>
      <c r="I12715" s="2">
        <f t="shared" si="792"/>
        <v>44165</v>
      </c>
      <c r="J12715" s="4">
        <f t="shared" si="793"/>
        <v>0</v>
      </c>
      <c r="K12715" s="4">
        <f t="shared" si="794"/>
        <v>420</v>
      </c>
      <c r="L12715" s="4">
        <f t="shared" si="795"/>
        <v>876023.69999999937</v>
      </c>
    </row>
    <row r="12716" spans="2:12" x14ac:dyDescent="0.3">
      <c r="B12716" t="s">
        <v>6</v>
      </c>
      <c r="C12716">
        <v>708780</v>
      </c>
      <c r="D12716">
        <v>1639.02</v>
      </c>
      <c r="E12716">
        <v>6</v>
      </c>
      <c r="F12716" s="2">
        <v>44109</v>
      </c>
      <c r="G12716" t="s">
        <v>35</v>
      </c>
      <c r="H12716" s="2">
        <v>44165</v>
      </c>
      <c r="I12716" s="2">
        <f t="shared" si="792"/>
        <v>44165</v>
      </c>
      <c r="J12716" s="4">
        <f t="shared" si="793"/>
        <v>0</v>
      </c>
      <c r="K12716" s="4">
        <f t="shared" si="794"/>
        <v>420</v>
      </c>
      <c r="L12716" s="4">
        <f t="shared" si="795"/>
        <v>876023.69999999937</v>
      </c>
    </row>
    <row r="12717" spans="2:12" x14ac:dyDescent="0.3">
      <c r="B12717" t="s">
        <v>6</v>
      </c>
      <c r="C12717">
        <v>708780</v>
      </c>
      <c r="D12717">
        <v>1217.7</v>
      </c>
      <c r="E12717">
        <v>1</v>
      </c>
      <c r="F12717" s="2">
        <v>44081</v>
      </c>
      <c r="G12717" t="s">
        <v>35</v>
      </c>
      <c r="H12717" s="2">
        <v>44165</v>
      </c>
      <c r="I12717" s="2">
        <f t="shared" si="792"/>
        <v>44165</v>
      </c>
      <c r="J12717" s="4">
        <f t="shared" si="793"/>
        <v>0</v>
      </c>
      <c r="K12717" s="4">
        <f t="shared" si="794"/>
        <v>420</v>
      </c>
      <c r="L12717" s="4">
        <f t="shared" si="795"/>
        <v>876023.69999999937</v>
      </c>
    </row>
    <row r="12718" spans="2:12" x14ac:dyDescent="0.3">
      <c r="B12718" t="s">
        <v>6</v>
      </c>
      <c r="C12718">
        <v>709416</v>
      </c>
      <c r="D12718">
        <v>1217.7</v>
      </c>
      <c r="E12718">
        <v>1</v>
      </c>
      <c r="F12718" s="2">
        <v>44102</v>
      </c>
      <c r="G12718" t="s">
        <v>201</v>
      </c>
      <c r="H12718" s="2">
        <v>44158</v>
      </c>
      <c r="I12718" s="2">
        <f t="shared" si="792"/>
        <v>44165</v>
      </c>
      <c r="J12718" s="4">
        <f t="shared" si="793"/>
        <v>7</v>
      </c>
      <c r="K12718" s="4">
        <f t="shared" si="794"/>
        <v>54</v>
      </c>
      <c r="L12718" s="4">
        <f t="shared" si="795"/>
        <v>139627.25999999998</v>
      </c>
    </row>
    <row r="12719" spans="2:12" x14ac:dyDescent="0.3">
      <c r="B12719" t="s">
        <v>6</v>
      </c>
      <c r="C12719">
        <v>711894</v>
      </c>
      <c r="D12719">
        <v>2455.5</v>
      </c>
      <c r="E12719">
        <v>2</v>
      </c>
      <c r="F12719" s="2">
        <v>44081</v>
      </c>
      <c r="G12719" t="s">
        <v>66</v>
      </c>
      <c r="H12719" s="2">
        <v>44165</v>
      </c>
      <c r="I12719" s="2">
        <f t="shared" si="792"/>
        <v>44165</v>
      </c>
      <c r="J12719" s="4">
        <f t="shared" si="793"/>
        <v>0</v>
      </c>
      <c r="K12719" s="4">
        <f t="shared" si="794"/>
        <v>62</v>
      </c>
      <c r="L12719" s="4">
        <f t="shared" si="795"/>
        <v>169008.48000000007</v>
      </c>
    </row>
    <row r="12720" spans="2:12" x14ac:dyDescent="0.3">
      <c r="B12720" t="s">
        <v>6</v>
      </c>
      <c r="C12720">
        <v>711894</v>
      </c>
      <c r="D12720">
        <v>1217.7</v>
      </c>
      <c r="E12720">
        <v>1</v>
      </c>
      <c r="F12720" s="2">
        <v>44102</v>
      </c>
      <c r="G12720" t="s">
        <v>66</v>
      </c>
      <c r="H12720" s="2">
        <v>44165</v>
      </c>
      <c r="I12720" s="2">
        <f t="shared" si="792"/>
        <v>44165</v>
      </c>
      <c r="J12720" s="4">
        <f t="shared" si="793"/>
        <v>0</v>
      </c>
      <c r="K12720" s="4">
        <f t="shared" si="794"/>
        <v>62</v>
      </c>
      <c r="L12720" s="4">
        <f t="shared" si="795"/>
        <v>169008.48000000007</v>
      </c>
    </row>
    <row r="12721" spans="2:12" x14ac:dyDescent="0.3">
      <c r="B12721" t="s">
        <v>6</v>
      </c>
      <c r="C12721">
        <v>711984</v>
      </c>
      <c r="D12721">
        <v>3684.84</v>
      </c>
      <c r="E12721">
        <v>1</v>
      </c>
      <c r="F12721" s="2">
        <v>44088</v>
      </c>
      <c r="G12721" t="s">
        <v>36</v>
      </c>
      <c r="H12721" s="2">
        <v>44130</v>
      </c>
      <c r="I12721" s="2">
        <f t="shared" si="792"/>
        <v>44165</v>
      </c>
      <c r="J12721" s="4">
        <f t="shared" si="793"/>
        <v>35</v>
      </c>
      <c r="K12721" s="4">
        <f t="shared" si="794"/>
        <v>30</v>
      </c>
      <c r="L12721" s="4">
        <f t="shared" si="795"/>
        <v>113944.13999999998</v>
      </c>
    </row>
    <row r="12722" spans="2:12" x14ac:dyDescent="0.3">
      <c r="B12722" t="s">
        <v>6</v>
      </c>
      <c r="C12722">
        <v>711984</v>
      </c>
      <c r="D12722">
        <v>3684.84</v>
      </c>
      <c r="E12722">
        <v>1</v>
      </c>
      <c r="F12722" s="2">
        <v>44102</v>
      </c>
      <c r="G12722" t="s">
        <v>36</v>
      </c>
      <c r="H12722" s="2">
        <v>44130</v>
      </c>
      <c r="I12722" s="2">
        <f t="shared" si="792"/>
        <v>44165</v>
      </c>
      <c r="J12722" s="4">
        <f t="shared" si="793"/>
        <v>35</v>
      </c>
      <c r="K12722" s="4">
        <f t="shared" si="794"/>
        <v>30</v>
      </c>
      <c r="L12722" s="4">
        <f t="shared" si="795"/>
        <v>113944.13999999998</v>
      </c>
    </row>
    <row r="12723" spans="2:12" x14ac:dyDescent="0.3">
      <c r="B12723" t="s">
        <v>6</v>
      </c>
      <c r="C12723">
        <v>711984</v>
      </c>
      <c r="D12723">
        <v>1217.7</v>
      </c>
      <c r="E12723">
        <v>1</v>
      </c>
      <c r="F12723" s="2">
        <v>44109</v>
      </c>
      <c r="G12723" t="s">
        <v>36</v>
      </c>
      <c r="H12723" s="2">
        <v>44130</v>
      </c>
      <c r="I12723" s="2">
        <f t="shared" si="792"/>
        <v>44165</v>
      </c>
      <c r="J12723" s="4">
        <f t="shared" si="793"/>
        <v>35</v>
      </c>
      <c r="K12723" s="4">
        <f t="shared" si="794"/>
        <v>30</v>
      </c>
      <c r="L12723" s="4">
        <f t="shared" si="795"/>
        <v>113944.13999999998</v>
      </c>
    </row>
    <row r="12724" spans="2:12" x14ac:dyDescent="0.3">
      <c r="B12724" t="s">
        <v>6</v>
      </c>
      <c r="C12724">
        <v>712098</v>
      </c>
      <c r="D12724">
        <v>273.18</v>
      </c>
      <c r="E12724">
        <v>1</v>
      </c>
      <c r="F12724" s="2">
        <v>44088</v>
      </c>
      <c r="G12724" t="s">
        <v>204</v>
      </c>
      <c r="H12724" s="2">
        <v>44151</v>
      </c>
      <c r="I12724" s="2">
        <f t="shared" si="792"/>
        <v>44165</v>
      </c>
      <c r="J12724" s="4">
        <f t="shared" si="793"/>
        <v>14</v>
      </c>
      <c r="K12724" s="4">
        <f t="shared" si="794"/>
        <v>34</v>
      </c>
      <c r="L12724" s="4">
        <f t="shared" si="795"/>
        <v>51358.44</v>
      </c>
    </row>
    <row r="12725" spans="2:12" x14ac:dyDescent="0.3">
      <c r="B12725" t="s">
        <v>6</v>
      </c>
      <c r="C12725">
        <v>712098</v>
      </c>
      <c r="D12725">
        <v>273.18</v>
      </c>
      <c r="E12725">
        <v>1</v>
      </c>
      <c r="F12725" s="2">
        <v>44095</v>
      </c>
      <c r="G12725" t="s">
        <v>204</v>
      </c>
      <c r="H12725" s="2">
        <v>44151</v>
      </c>
      <c r="I12725" s="2">
        <f t="shared" si="792"/>
        <v>44165</v>
      </c>
      <c r="J12725" s="4">
        <f t="shared" si="793"/>
        <v>14</v>
      </c>
      <c r="K12725" s="4">
        <f t="shared" si="794"/>
        <v>34</v>
      </c>
      <c r="L12725" s="4">
        <f t="shared" si="795"/>
        <v>51358.44</v>
      </c>
    </row>
    <row r="12726" spans="2:12" x14ac:dyDescent="0.3">
      <c r="B12726" t="s">
        <v>6</v>
      </c>
      <c r="C12726">
        <v>712098</v>
      </c>
      <c r="D12726">
        <v>4870.8599999999997</v>
      </c>
      <c r="E12726">
        <v>4</v>
      </c>
      <c r="F12726" s="2">
        <v>44088</v>
      </c>
      <c r="G12726" t="s">
        <v>204</v>
      </c>
      <c r="H12726" s="2">
        <v>44151</v>
      </c>
      <c r="I12726" s="2">
        <f t="shared" si="792"/>
        <v>44165</v>
      </c>
      <c r="J12726" s="4">
        <f t="shared" si="793"/>
        <v>14</v>
      </c>
      <c r="K12726" s="4">
        <f t="shared" si="794"/>
        <v>34</v>
      </c>
      <c r="L12726" s="4">
        <f t="shared" si="795"/>
        <v>51358.44</v>
      </c>
    </row>
    <row r="12727" spans="2:12" x14ac:dyDescent="0.3">
      <c r="B12727" t="s">
        <v>6</v>
      </c>
      <c r="C12727">
        <v>712098</v>
      </c>
      <c r="D12727">
        <v>2435.46</v>
      </c>
      <c r="E12727">
        <v>2</v>
      </c>
      <c r="F12727" s="2">
        <v>44095</v>
      </c>
      <c r="G12727" t="s">
        <v>204</v>
      </c>
      <c r="H12727" s="2">
        <v>44151</v>
      </c>
      <c r="I12727" s="2">
        <f t="shared" si="792"/>
        <v>44165</v>
      </c>
      <c r="J12727" s="4">
        <f t="shared" si="793"/>
        <v>14</v>
      </c>
      <c r="K12727" s="4">
        <f t="shared" si="794"/>
        <v>34</v>
      </c>
      <c r="L12727" s="4">
        <f t="shared" si="795"/>
        <v>51358.44</v>
      </c>
    </row>
    <row r="12728" spans="2:12" x14ac:dyDescent="0.3">
      <c r="B12728" t="s">
        <v>6</v>
      </c>
      <c r="C12728">
        <v>712338</v>
      </c>
      <c r="D12728">
        <v>2435.46</v>
      </c>
      <c r="E12728">
        <v>2</v>
      </c>
      <c r="F12728" s="2">
        <v>44095</v>
      </c>
      <c r="G12728" t="s">
        <v>411</v>
      </c>
      <c r="H12728" s="2">
        <v>44116</v>
      </c>
      <c r="I12728" s="2">
        <f t="shared" si="792"/>
        <v>44165</v>
      </c>
      <c r="J12728" s="4">
        <f t="shared" si="793"/>
        <v>49</v>
      </c>
      <c r="K12728" s="4">
        <f t="shared" si="794"/>
        <v>5</v>
      </c>
      <c r="L12728" s="4">
        <f t="shared" si="795"/>
        <v>12540.18</v>
      </c>
    </row>
    <row r="12729" spans="2:12" x14ac:dyDescent="0.3">
      <c r="B12729" t="s">
        <v>6</v>
      </c>
      <c r="C12729">
        <v>712482</v>
      </c>
      <c r="D12729">
        <v>394.32</v>
      </c>
      <c r="E12729">
        <v>1</v>
      </c>
      <c r="F12729" s="2">
        <v>44081</v>
      </c>
      <c r="G12729" t="s">
        <v>206</v>
      </c>
      <c r="H12729" s="2">
        <v>44151</v>
      </c>
      <c r="I12729" s="2">
        <f t="shared" si="792"/>
        <v>44165</v>
      </c>
      <c r="J12729" s="4">
        <f t="shared" si="793"/>
        <v>14</v>
      </c>
      <c r="K12729" s="4">
        <f t="shared" si="794"/>
        <v>46</v>
      </c>
      <c r="L12729" s="4">
        <f t="shared" si="795"/>
        <v>18532.86</v>
      </c>
    </row>
    <row r="12730" spans="2:12" x14ac:dyDescent="0.3">
      <c r="B12730" t="s">
        <v>6</v>
      </c>
      <c r="C12730">
        <v>712482</v>
      </c>
      <c r="D12730">
        <v>391.14</v>
      </c>
      <c r="E12730">
        <v>1</v>
      </c>
      <c r="F12730" s="2">
        <v>44102</v>
      </c>
      <c r="G12730" t="s">
        <v>206</v>
      </c>
      <c r="H12730" s="2">
        <v>44151</v>
      </c>
      <c r="I12730" s="2">
        <f t="shared" si="792"/>
        <v>44165</v>
      </c>
      <c r="J12730" s="4">
        <f t="shared" si="793"/>
        <v>14</v>
      </c>
      <c r="K12730" s="4">
        <f t="shared" si="794"/>
        <v>46</v>
      </c>
      <c r="L12730" s="4">
        <f t="shared" si="795"/>
        <v>18532.86</v>
      </c>
    </row>
    <row r="12731" spans="2:12" x14ac:dyDescent="0.3">
      <c r="B12731" t="s">
        <v>6</v>
      </c>
      <c r="C12731">
        <v>712932</v>
      </c>
      <c r="D12731">
        <v>394.32</v>
      </c>
      <c r="E12731">
        <v>1</v>
      </c>
      <c r="F12731" s="2">
        <v>44081</v>
      </c>
      <c r="G12731" t="s">
        <v>337</v>
      </c>
      <c r="H12731" s="2">
        <v>44165</v>
      </c>
      <c r="I12731" s="2">
        <f t="shared" si="792"/>
        <v>44165</v>
      </c>
      <c r="J12731" s="4">
        <f t="shared" si="793"/>
        <v>0</v>
      </c>
      <c r="K12731" s="4">
        <f t="shared" si="794"/>
        <v>46</v>
      </c>
      <c r="L12731" s="4">
        <f t="shared" si="795"/>
        <v>81020.459999999992</v>
      </c>
    </row>
    <row r="12732" spans="2:12" x14ac:dyDescent="0.3">
      <c r="B12732" t="s">
        <v>6</v>
      </c>
      <c r="C12732">
        <v>712932</v>
      </c>
      <c r="D12732">
        <v>1217.7</v>
      </c>
      <c r="E12732">
        <v>1</v>
      </c>
      <c r="F12732" s="2">
        <v>44109</v>
      </c>
      <c r="G12732" t="s">
        <v>337</v>
      </c>
      <c r="H12732" s="2">
        <v>44165</v>
      </c>
      <c r="I12732" s="2">
        <f t="shared" si="792"/>
        <v>44165</v>
      </c>
      <c r="J12732" s="4">
        <f t="shared" si="793"/>
        <v>0</v>
      </c>
      <c r="K12732" s="4">
        <f t="shared" si="794"/>
        <v>46</v>
      </c>
      <c r="L12732" s="4">
        <f t="shared" si="795"/>
        <v>81020.459999999992</v>
      </c>
    </row>
    <row r="12733" spans="2:12" x14ac:dyDescent="0.3">
      <c r="B12733" t="s">
        <v>6</v>
      </c>
      <c r="C12733">
        <v>713754</v>
      </c>
      <c r="D12733">
        <v>8244.42</v>
      </c>
      <c r="E12733">
        <v>8</v>
      </c>
      <c r="F12733" s="2">
        <v>44109</v>
      </c>
      <c r="G12733" t="s">
        <v>80</v>
      </c>
      <c r="H12733" s="2">
        <v>44137</v>
      </c>
      <c r="I12733" s="2">
        <f t="shared" si="792"/>
        <v>44165</v>
      </c>
      <c r="J12733" s="4">
        <f t="shared" si="793"/>
        <v>28</v>
      </c>
      <c r="K12733" s="4">
        <f t="shared" si="794"/>
        <v>15</v>
      </c>
      <c r="L12733" s="4">
        <f t="shared" si="795"/>
        <v>44813.279999999999</v>
      </c>
    </row>
    <row r="12734" spans="2:12" x14ac:dyDescent="0.3">
      <c r="B12734" t="s">
        <v>6</v>
      </c>
      <c r="C12734">
        <v>715152</v>
      </c>
      <c r="D12734">
        <v>1217.7</v>
      </c>
      <c r="E12734">
        <v>1</v>
      </c>
      <c r="F12734" s="2">
        <v>44095</v>
      </c>
      <c r="G12734" t="s">
        <v>209</v>
      </c>
      <c r="H12734" s="2">
        <v>44165</v>
      </c>
      <c r="I12734" s="2">
        <f t="shared" si="792"/>
        <v>44165</v>
      </c>
      <c r="J12734" s="4">
        <f t="shared" si="793"/>
        <v>0</v>
      </c>
      <c r="K12734" s="4">
        <f t="shared" si="794"/>
        <v>20</v>
      </c>
      <c r="L12734" s="4">
        <f t="shared" si="795"/>
        <v>59921.460000000006</v>
      </c>
    </row>
    <row r="12735" spans="2:12" x14ac:dyDescent="0.3">
      <c r="B12735" t="s">
        <v>6</v>
      </c>
      <c r="C12735">
        <v>718086</v>
      </c>
      <c r="D12735">
        <v>1217.7</v>
      </c>
      <c r="E12735">
        <v>1</v>
      </c>
      <c r="F12735" s="2">
        <v>44095</v>
      </c>
      <c r="G12735" t="s">
        <v>211</v>
      </c>
      <c r="H12735" s="2">
        <v>44165</v>
      </c>
      <c r="I12735" s="2">
        <f t="shared" si="792"/>
        <v>44165</v>
      </c>
      <c r="J12735" s="4">
        <f t="shared" si="793"/>
        <v>0</v>
      </c>
      <c r="K12735" s="4">
        <f t="shared" si="794"/>
        <v>66</v>
      </c>
      <c r="L12735" s="4">
        <f t="shared" si="795"/>
        <v>235780.14000000004</v>
      </c>
    </row>
    <row r="12736" spans="2:12" x14ac:dyDescent="0.3">
      <c r="B12736" t="s">
        <v>6</v>
      </c>
      <c r="C12736">
        <v>718086</v>
      </c>
      <c r="D12736">
        <v>3653.16</v>
      </c>
      <c r="E12736">
        <v>3</v>
      </c>
      <c r="F12736" s="2">
        <v>44102</v>
      </c>
      <c r="G12736" t="s">
        <v>211</v>
      </c>
      <c r="H12736" s="2">
        <v>44165</v>
      </c>
      <c r="I12736" s="2">
        <f t="shared" si="792"/>
        <v>44165</v>
      </c>
      <c r="J12736" s="4">
        <f t="shared" si="793"/>
        <v>0</v>
      </c>
      <c r="K12736" s="4">
        <f t="shared" si="794"/>
        <v>66</v>
      </c>
      <c r="L12736" s="4">
        <f t="shared" si="795"/>
        <v>235780.14000000004</v>
      </c>
    </row>
    <row r="12737" spans="2:12" x14ac:dyDescent="0.3">
      <c r="B12737" t="s">
        <v>6</v>
      </c>
      <c r="C12737">
        <v>718086</v>
      </c>
      <c r="D12737">
        <v>1217.7</v>
      </c>
      <c r="E12737">
        <v>1</v>
      </c>
      <c r="F12737" s="2">
        <v>44109</v>
      </c>
      <c r="G12737" t="s">
        <v>211</v>
      </c>
      <c r="H12737" s="2">
        <v>44165</v>
      </c>
      <c r="I12737" s="2">
        <f t="shared" si="792"/>
        <v>44165</v>
      </c>
      <c r="J12737" s="4">
        <f t="shared" si="793"/>
        <v>0</v>
      </c>
      <c r="K12737" s="4">
        <f t="shared" si="794"/>
        <v>66</v>
      </c>
      <c r="L12737" s="4">
        <f t="shared" si="795"/>
        <v>235780.14000000004</v>
      </c>
    </row>
    <row r="12738" spans="2:12" x14ac:dyDescent="0.3">
      <c r="B12738" t="s">
        <v>6</v>
      </c>
      <c r="C12738">
        <v>718152</v>
      </c>
      <c r="D12738">
        <v>1241.6400000000001</v>
      </c>
      <c r="E12738">
        <v>2</v>
      </c>
      <c r="F12738" s="2">
        <v>44109</v>
      </c>
      <c r="G12738" t="s">
        <v>37</v>
      </c>
      <c r="H12738" s="2">
        <v>44165</v>
      </c>
      <c r="I12738" s="2">
        <f t="shared" si="792"/>
        <v>44165</v>
      </c>
      <c r="J12738" s="4">
        <f t="shared" si="793"/>
        <v>0</v>
      </c>
      <c r="K12738" s="4">
        <f t="shared" si="794"/>
        <v>327</v>
      </c>
      <c r="L12738" s="4">
        <f t="shared" si="795"/>
        <v>386034.60000000044</v>
      </c>
    </row>
    <row r="12739" spans="2:12" x14ac:dyDescent="0.3">
      <c r="B12739" t="s">
        <v>6</v>
      </c>
      <c r="C12739">
        <v>718152</v>
      </c>
      <c r="D12739">
        <v>620.82000000000005</v>
      </c>
      <c r="E12739">
        <v>1</v>
      </c>
      <c r="F12739" s="2">
        <v>44088</v>
      </c>
      <c r="G12739" t="s">
        <v>37</v>
      </c>
      <c r="H12739" s="2">
        <v>44165</v>
      </c>
      <c r="I12739" s="2">
        <f t="shared" ref="I12739:I12802" si="796">MAX($F$2:$F$14451)</f>
        <v>44165</v>
      </c>
      <c r="J12739" s="4">
        <f t="shared" ref="J12739:J12802" si="797">DATEDIF(H12739,I12739,"d")</f>
        <v>0</v>
      </c>
      <c r="K12739" s="4">
        <f t="shared" ref="K12739:K12802" si="798">COUNTIF($G:$G,G12739)</f>
        <v>327</v>
      </c>
      <c r="L12739" s="4">
        <f t="shared" ref="L12739:L12802" si="799">SUMIF($G:$G,G12739,$D:$D)</f>
        <v>386034.60000000044</v>
      </c>
    </row>
    <row r="12740" spans="2:12" x14ac:dyDescent="0.3">
      <c r="B12740" t="s">
        <v>6</v>
      </c>
      <c r="C12740">
        <v>718152</v>
      </c>
      <c r="D12740">
        <v>620.82000000000005</v>
      </c>
      <c r="E12740">
        <v>1</v>
      </c>
      <c r="F12740" s="2">
        <v>44095</v>
      </c>
      <c r="G12740" t="s">
        <v>37</v>
      </c>
      <c r="H12740" s="2">
        <v>44165</v>
      </c>
      <c r="I12740" s="2">
        <f t="shared" si="796"/>
        <v>44165</v>
      </c>
      <c r="J12740" s="4">
        <f t="shared" si="797"/>
        <v>0</v>
      </c>
      <c r="K12740" s="4">
        <f t="shared" si="798"/>
        <v>327</v>
      </c>
      <c r="L12740" s="4">
        <f t="shared" si="799"/>
        <v>386034.60000000044</v>
      </c>
    </row>
    <row r="12741" spans="2:12" x14ac:dyDescent="0.3">
      <c r="B12741" t="s">
        <v>6</v>
      </c>
      <c r="C12741">
        <v>718152</v>
      </c>
      <c r="D12741">
        <v>1241.6400000000001</v>
      </c>
      <c r="E12741">
        <v>2</v>
      </c>
      <c r="F12741" s="2">
        <v>44102</v>
      </c>
      <c r="G12741" t="s">
        <v>37</v>
      </c>
      <c r="H12741" s="2">
        <v>44165</v>
      </c>
      <c r="I12741" s="2">
        <f t="shared" si="796"/>
        <v>44165</v>
      </c>
      <c r="J12741" s="4">
        <f t="shared" si="797"/>
        <v>0</v>
      </c>
      <c r="K12741" s="4">
        <f t="shared" si="798"/>
        <v>327</v>
      </c>
      <c r="L12741" s="4">
        <f t="shared" si="799"/>
        <v>386034.60000000044</v>
      </c>
    </row>
    <row r="12742" spans="2:12" x14ac:dyDescent="0.3">
      <c r="B12742" t="s">
        <v>6</v>
      </c>
      <c r="C12742">
        <v>718152</v>
      </c>
      <c r="D12742">
        <v>2435.46</v>
      </c>
      <c r="E12742">
        <v>2</v>
      </c>
      <c r="F12742" s="2">
        <v>44088</v>
      </c>
      <c r="G12742" t="s">
        <v>37</v>
      </c>
      <c r="H12742" s="2">
        <v>44165</v>
      </c>
      <c r="I12742" s="2">
        <f t="shared" si="796"/>
        <v>44165</v>
      </c>
      <c r="J12742" s="4">
        <f t="shared" si="797"/>
        <v>0</v>
      </c>
      <c r="K12742" s="4">
        <f t="shared" si="798"/>
        <v>327</v>
      </c>
      <c r="L12742" s="4">
        <f t="shared" si="799"/>
        <v>386034.60000000044</v>
      </c>
    </row>
    <row r="12743" spans="2:12" x14ac:dyDescent="0.3">
      <c r="B12743" t="s">
        <v>6</v>
      </c>
      <c r="C12743">
        <v>718152</v>
      </c>
      <c r="D12743">
        <v>1217.7</v>
      </c>
      <c r="E12743">
        <v>1</v>
      </c>
      <c r="F12743" s="2">
        <v>44102</v>
      </c>
      <c r="G12743" t="s">
        <v>37</v>
      </c>
      <c r="H12743" s="2">
        <v>44165</v>
      </c>
      <c r="I12743" s="2">
        <f t="shared" si="796"/>
        <v>44165</v>
      </c>
      <c r="J12743" s="4">
        <f t="shared" si="797"/>
        <v>0</v>
      </c>
      <c r="K12743" s="4">
        <f t="shared" si="798"/>
        <v>327</v>
      </c>
      <c r="L12743" s="4">
        <f t="shared" si="799"/>
        <v>386034.60000000044</v>
      </c>
    </row>
    <row r="12744" spans="2:12" x14ac:dyDescent="0.3">
      <c r="B12744" t="s">
        <v>6</v>
      </c>
      <c r="C12744">
        <v>718446</v>
      </c>
      <c r="D12744">
        <v>391.14</v>
      </c>
      <c r="E12744">
        <v>1</v>
      </c>
      <c r="F12744" s="2">
        <v>44095</v>
      </c>
      <c r="G12744" t="s">
        <v>378</v>
      </c>
      <c r="H12744" s="2">
        <v>44095</v>
      </c>
      <c r="I12744" s="2">
        <f t="shared" si="796"/>
        <v>44165</v>
      </c>
      <c r="J12744" s="4">
        <f t="shared" si="797"/>
        <v>70</v>
      </c>
      <c r="K12744" s="4">
        <f t="shared" si="798"/>
        <v>9</v>
      </c>
      <c r="L12744" s="4">
        <f t="shared" si="799"/>
        <v>13163.699999999999</v>
      </c>
    </row>
    <row r="12745" spans="2:12" x14ac:dyDescent="0.3">
      <c r="B12745" t="s">
        <v>6</v>
      </c>
      <c r="C12745">
        <v>719022</v>
      </c>
      <c r="D12745">
        <v>391.14</v>
      </c>
      <c r="E12745">
        <v>1</v>
      </c>
      <c r="F12745" s="2">
        <v>44102</v>
      </c>
      <c r="G12745" t="s">
        <v>166</v>
      </c>
      <c r="H12745" s="2">
        <v>44165</v>
      </c>
      <c r="I12745" s="2">
        <f t="shared" si="796"/>
        <v>44165</v>
      </c>
      <c r="J12745" s="4">
        <f t="shared" si="797"/>
        <v>0</v>
      </c>
      <c r="K12745" s="4">
        <f t="shared" si="798"/>
        <v>96</v>
      </c>
      <c r="L12745" s="4">
        <f t="shared" si="799"/>
        <v>46850.639999999992</v>
      </c>
    </row>
    <row r="12746" spans="2:12" x14ac:dyDescent="0.3">
      <c r="B12746" t="s">
        <v>6</v>
      </c>
      <c r="C12746">
        <v>720036</v>
      </c>
      <c r="D12746">
        <v>2435.46</v>
      </c>
      <c r="E12746">
        <v>2</v>
      </c>
      <c r="F12746" s="2">
        <v>44095</v>
      </c>
      <c r="G12746" t="s">
        <v>379</v>
      </c>
      <c r="H12746" s="2">
        <v>44095</v>
      </c>
      <c r="I12746" s="2">
        <f t="shared" si="796"/>
        <v>44165</v>
      </c>
      <c r="J12746" s="4">
        <f t="shared" si="797"/>
        <v>70</v>
      </c>
      <c r="K12746" s="4">
        <f t="shared" si="798"/>
        <v>3</v>
      </c>
      <c r="L12746" s="4">
        <f t="shared" si="799"/>
        <v>42687</v>
      </c>
    </row>
    <row r="12747" spans="2:12" x14ac:dyDescent="0.3">
      <c r="B12747" t="s">
        <v>6</v>
      </c>
      <c r="C12747">
        <v>720708</v>
      </c>
      <c r="D12747">
        <v>273.18</v>
      </c>
      <c r="E12747">
        <v>1</v>
      </c>
      <c r="F12747" s="2">
        <v>44102</v>
      </c>
      <c r="G12747" t="s">
        <v>12</v>
      </c>
      <c r="H12747" s="2">
        <v>44144</v>
      </c>
      <c r="I12747" s="2">
        <f t="shared" si="796"/>
        <v>44165</v>
      </c>
      <c r="J12747" s="4">
        <f t="shared" si="797"/>
        <v>21</v>
      </c>
      <c r="K12747" s="4">
        <f t="shared" si="798"/>
        <v>70</v>
      </c>
      <c r="L12747" s="4">
        <f t="shared" si="799"/>
        <v>59080.38</v>
      </c>
    </row>
    <row r="12748" spans="2:12" x14ac:dyDescent="0.3">
      <c r="B12748" t="s">
        <v>6</v>
      </c>
      <c r="C12748">
        <v>721512</v>
      </c>
      <c r="D12748">
        <v>819.54</v>
      </c>
      <c r="E12748">
        <v>3</v>
      </c>
      <c r="F12748" s="2">
        <v>44095</v>
      </c>
      <c r="G12748" t="s">
        <v>214</v>
      </c>
      <c r="H12748" s="2">
        <v>44137</v>
      </c>
      <c r="I12748" s="2">
        <f t="shared" si="796"/>
        <v>44165</v>
      </c>
      <c r="J12748" s="4">
        <f t="shared" si="797"/>
        <v>28</v>
      </c>
      <c r="K12748" s="4">
        <f t="shared" si="798"/>
        <v>41</v>
      </c>
      <c r="L12748" s="4">
        <f t="shared" si="799"/>
        <v>15719.520000000004</v>
      </c>
    </row>
    <row r="12749" spans="2:12" x14ac:dyDescent="0.3">
      <c r="B12749" t="s">
        <v>6</v>
      </c>
      <c r="C12749">
        <v>723390</v>
      </c>
      <c r="D12749">
        <v>1564.44</v>
      </c>
      <c r="E12749">
        <v>4</v>
      </c>
      <c r="F12749" s="2">
        <v>44102</v>
      </c>
      <c r="G12749" t="s">
        <v>90</v>
      </c>
      <c r="H12749" s="2">
        <v>44158</v>
      </c>
      <c r="I12749" s="2">
        <f t="shared" si="796"/>
        <v>44165</v>
      </c>
      <c r="J12749" s="4">
        <f t="shared" si="797"/>
        <v>7</v>
      </c>
      <c r="K12749" s="4">
        <f t="shared" si="798"/>
        <v>67</v>
      </c>
      <c r="L12749" s="4">
        <f t="shared" si="799"/>
        <v>92243.51999999999</v>
      </c>
    </row>
    <row r="12750" spans="2:12" x14ac:dyDescent="0.3">
      <c r="B12750" t="s">
        <v>6</v>
      </c>
      <c r="C12750">
        <v>723390</v>
      </c>
      <c r="D12750">
        <v>2483.2199999999998</v>
      </c>
      <c r="E12750">
        <v>4</v>
      </c>
      <c r="F12750" s="2">
        <v>44088</v>
      </c>
      <c r="G12750" t="s">
        <v>90</v>
      </c>
      <c r="H12750" s="2">
        <v>44158</v>
      </c>
      <c r="I12750" s="2">
        <f t="shared" si="796"/>
        <v>44165</v>
      </c>
      <c r="J12750" s="4">
        <f t="shared" si="797"/>
        <v>7</v>
      </c>
      <c r="K12750" s="4">
        <f t="shared" si="798"/>
        <v>67</v>
      </c>
      <c r="L12750" s="4">
        <f t="shared" si="799"/>
        <v>92243.51999999999</v>
      </c>
    </row>
    <row r="12751" spans="2:12" x14ac:dyDescent="0.3">
      <c r="B12751" t="s">
        <v>6</v>
      </c>
      <c r="C12751">
        <v>723390</v>
      </c>
      <c r="D12751">
        <v>1241.7</v>
      </c>
      <c r="E12751">
        <v>2</v>
      </c>
      <c r="F12751" s="2">
        <v>44102</v>
      </c>
      <c r="G12751" t="s">
        <v>90</v>
      </c>
      <c r="H12751" s="2">
        <v>44158</v>
      </c>
      <c r="I12751" s="2">
        <f t="shared" si="796"/>
        <v>44165</v>
      </c>
      <c r="J12751" s="4">
        <f t="shared" si="797"/>
        <v>7</v>
      </c>
      <c r="K12751" s="4">
        <f t="shared" si="798"/>
        <v>67</v>
      </c>
      <c r="L12751" s="4">
        <f t="shared" si="799"/>
        <v>92243.51999999999</v>
      </c>
    </row>
    <row r="12752" spans="2:12" x14ac:dyDescent="0.3">
      <c r="B12752" t="s">
        <v>6</v>
      </c>
      <c r="C12752">
        <v>723390</v>
      </c>
      <c r="D12752">
        <v>1101.54</v>
      </c>
      <c r="E12752">
        <v>4</v>
      </c>
      <c r="F12752" s="2">
        <v>44081</v>
      </c>
      <c r="G12752" t="s">
        <v>90</v>
      </c>
      <c r="H12752" s="2">
        <v>44158</v>
      </c>
      <c r="I12752" s="2">
        <f t="shared" si="796"/>
        <v>44165</v>
      </c>
      <c r="J12752" s="4">
        <f t="shared" si="797"/>
        <v>7</v>
      </c>
      <c r="K12752" s="4">
        <f t="shared" si="798"/>
        <v>67</v>
      </c>
      <c r="L12752" s="4">
        <f t="shared" si="799"/>
        <v>92243.51999999999</v>
      </c>
    </row>
    <row r="12753" spans="2:12" x14ac:dyDescent="0.3">
      <c r="B12753" t="s">
        <v>6</v>
      </c>
      <c r="C12753">
        <v>724080</v>
      </c>
      <c r="D12753">
        <v>2062.44</v>
      </c>
      <c r="E12753">
        <v>2</v>
      </c>
      <c r="F12753" s="2">
        <v>44081</v>
      </c>
      <c r="G12753" t="s">
        <v>291</v>
      </c>
      <c r="H12753" s="2">
        <v>44109</v>
      </c>
      <c r="I12753" s="2">
        <f t="shared" si="796"/>
        <v>44165</v>
      </c>
      <c r="J12753" s="4">
        <f t="shared" si="797"/>
        <v>56</v>
      </c>
      <c r="K12753" s="4">
        <f t="shared" si="798"/>
        <v>17</v>
      </c>
      <c r="L12753" s="4">
        <f t="shared" si="799"/>
        <v>91041.839999999982</v>
      </c>
    </row>
    <row r="12754" spans="2:12" x14ac:dyDescent="0.3">
      <c r="B12754" t="s">
        <v>6</v>
      </c>
      <c r="C12754">
        <v>724080</v>
      </c>
      <c r="D12754">
        <v>1227.72</v>
      </c>
      <c r="E12754">
        <v>1</v>
      </c>
      <c r="F12754" s="2">
        <v>44081</v>
      </c>
      <c r="G12754" t="s">
        <v>291</v>
      </c>
      <c r="H12754" s="2">
        <v>44109</v>
      </c>
      <c r="I12754" s="2">
        <f t="shared" si="796"/>
        <v>44165</v>
      </c>
      <c r="J12754" s="4">
        <f t="shared" si="797"/>
        <v>56</v>
      </c>
      <c r="K12754" s="4">
        <f t="shared" si="798"/>
        <v>17</v>
      </c>
      <c r="L12754" s="4">
        <f t="shared" si="799"/>
        <v>91041.839999999982</v>
      </c>
    </row>
    <row r="12755" spans="2:12" x14ac:dyDescent="0.3">
      <c r="B12755" t="s">
        <v>6</v>
      </c>
      <c r="C12755">
        <v>724974</v>
      </c>
      <c r="D12755">
        <v>7374.54</v>
      </c>
      <c r="E12755">
        <v>2</v>
      </c>
      <c r="F12755" s="2">
        <v>44081</v>
      </c>
      <c r="G12755" t="s">
        <v>73</v>
      </c>
      <c r="H12755" s="2">
        <v>44165</v>
      </c>
      <c r="I12755" s="2">
        <f t="shared" si="796"/>
        <v>44165</v>
      </c>
      <c r="J12755" s="4">
        <f t="shared" si="797"/>
        <v>0</v>
      </c>
      <c r="K12755" s="4">
        <f t="shared" si="798"/>
        <v>236</v>
      </c>
      <c r="L12755" s="4">
        <f t="shared" si="799"/>
        <v>780258.53999999957</v>
      </c>
    </row>
    <row r="12756" spans="2:12" x14ac:dyDescent="0.3">
      <c r="B12756" t="s">
        <v>6</v>
      </c>
      <c r="C12756">
        <v>724974</v>
      </c>
      <c r="D12756">
        <v>391.14</v>
      </c>
      <c r="E12756">
        <v>1</v>
      </c>
      <c r="F12756" s="2">
        <v>44095</v>
      </c>
      <c r="G12756" t="s">
        <v>73</v>
      </c>
      <c r="H12756" s="2">
        <v>44165</v>
      </c>
      <c r="I12756" s="2">
        <f t="shared" si="796"/>
        <v>44165</v>
      </c>
      <c r="J12756" s="4">
        <f t="shared" si="797"/>
        <v>0</v>
      </c>
      <c r="K12756" s="4">
        <f t="shared" si="798"/>
        <v>236</v>
      </c>
      <c r="L12756" s="4">
        <f t="shared" si="799"/>
        <v>780258.53999999957</v>
      </c>
    </row>
    <row r="12757" spans="2:12" x14ac:dyDescent="0.3">
      <c r="B12757" t="s">
        <v>6</v>
      </c>
      <c r="C12757">
        <v>724974</v>
      </c>
      <c r="D12757">
        <v>1862.88</v>
      </c>
      <c r="E12757">
        <v>3</v>
      </c>
      <c r="F12757" s="2">
        <v>44081</v>
      </c>
      <c r="G12757" t="s">
        <v>73</v>
      </c>
      <c r="H12757" s="2">
        <v>44165</v>
      </c>
      <c r="I12757" s="2">
        <f t="shared" si="796"/>
        <v>44165</v>
      </c>
      <c r="J12757" s="4">
        <f t="shared" si="797"/>
        <v>0</v>
      </c>
      <c r="K12757" s="4">
        <f t="shared" si="798"/>
        <v>236</v>
      </c>
      <c r="L12757" s="4">
        <f t="shared" si="799"/>
        <v>780258.53999999957</v>
      </c>
    </row>
    <row r="12758" spans="2:12" x14ac:dyDescent="0.3">
      <c r="B12758" t="s">
        <v>6</v>
      </c>
      <c r="C12758">
        <v>724974</v>
      </c>
      <c r="D12758">
        <v>620.82000000000005</v>
      </c>
      <c r="E12758">
        <v>1</v>
      </c>
      <c r="F12758" s="2">
        <v>44088</v>
      </c>
      <c r="G12758" t="s">
        <v>73</v>
      </c>
      <c r="H12758" s="2">
        <v>44165</v>
      </c>
      <c r="I12758" s="2">
        <f t="shared" si="796"/>
        <v>44165</v>
      </c>
      <c r="J12758" s="4">
        <f t="shared" si="797"/>
        <v>0</v>
      </c>
      <c r="K12758" s="4">
        <f t="shared" si="798"/>
        <v>236</v>
      </c>
      <c r="L12758" s="4">
        <f t="shared" si="799"/>
        <v>780258.53999999957</v>
      </c>
    </row>
    <row r="12759" spans="2:12" x14ac:dyDescent="0.3">
      <c r="B12759" t="s">
        <v>6</v>
      </c>
      <c r="C12759">
        <v>724974</v>
      </c>
      <c r="D12759">
        <v>1241.6400000000001</v>
      </c>
      <c r="E12759">
        <v>2</v>
      </c>
      <c r="F12759" s="2">
        <v>44095</v>
      </c>
      <c r="G12759" t="s">
        <v>73</v>
      </c>
      <c r="H12759" s="2">
        <v>44165</v>
      </c>
      <c r="I12759" s="2">
        <f t="shared" si="796"/>
        <v>44165</v>
      </c>
      <c r="J12759" s="4">
        <f t="shared" si="797"/>
        <v>0</v>
      </c>
      <c r="K12759" s="4">
        <f t="shared" si="798"/>
        <v>236</v>
      </c>
      <c r="L12759" s="4">
        <f t="shared" si="799"/>
        <v>780258.53999999957</v>
      </c>
    </row>
    <row r="12760" spans="2:12" x14ac:dyDescent="0.3">
      <c r="B12760" t="s">
        <v>6</v>
      </c>
      <c r="C12760">
        <v>724974</v>
      </c>
      <c r="D12760">
        <v>1241.6400000000001</v>
      </c>
      <c r="E12760">
        <v>2</v>
      </c>
      <c r="F12760" s="2">
        <v>44102</v>
      </c>
      <c r="G12760" t="s">
        <v>73</v>
      </c>
      <c r="H12760" s="2">
        <v>44165</v>
      </c>
      <c r="I12760" s="2">
        <f t="shared" si="796"/>
        <v>44165</v>
      </c>
      <c r="J12760" s="4">
        <f t="shared" si="797"/>
        <v>0</v>
      </c>
      <c r="K12760" s="4">
        <f t="shared" si="798"/>
        <v>236</v>
      </c>
      <c r="L12760" s="4">
        <f t="shared" si="799"/>
        <v>780258.53999999957</v>
      </c>
    </row>
    <row r="12761" spans="2:12" x14ac:dyDescent="0.3">
      <c r="B12761" t="s">
        <v>6</v>
      </c>
      <c r="C12761">
        <v>724974</v>
      </c>
      <c r="D12761">
        <v>1862.46</v>
      </c>
      <c r="E12761">
        <v>3</v>
      </c>
      <c r="F12761" s="2">
        <v>44109</v>
      </c>
      <c r="G12761" t="s">
        <v>73</v>
      </c>
      <c r="H12761" s="2">
        <v>44165</v>
      </c>
      <c r="I12761" s="2">
        <f t="shared" si="796"/>
        <v>44165</v>
      </c>
      <c r="J12761" s="4">
        <f t="shared" si="797"/>
        <v>0</v>
      </c>
      <c r="K12761" s="4">
        <f t="shared" si="798"/>
        <v>236</v>
      </c>
      <c r="L12761" s="4">
        <f t="shared" si="799"/>
        <v>780258.53999999957</v>
      </c>
    </row>
    <row r="12762" spans="2:12" x14ac:dyDescent="0.3">
      <c r="B12762" t="s">
        <v>6</v>
      </c>
      <c r="C12762">
        <v>724974</v>
      </c>
      <c r="D12762">
        <v>273.36</v>
      </c>
      <c r="E12762">
        <v>1</v>
      </c>
      <c r="F12762" s="2">
        <v>44081</v>
      </c>
      <c r="G12762" t="s">
        <v>73</v>
      </c>
      <c r="H12762" s="2">
        <v>44165</v>
      </c>
      <c r="I12762" s="2">
        <f t="shared" si="796"/>
        <v>44165</v>
      </c>
      <c r="J12762" s="4">
        <f t="shared" si="797"/>
        <v>0</v>
      </c>
      <c r="K12762" s="4">
        <f t="shared" si="798"/>
        <v>236</v>
      </c>
      <c r="L12762" s="4">
        <f t="shared" si="799"/>
        <v>780258.53999999957</v>
      </c>
    </row>
    <row r="12763" spans="2:12" x14ac:dyDescent="0.3">
      <c r="B12763" t="s">
        <v>6</v>
      </c>
      <c r="C12763">
        <v>724974</v>
      </c>
      <c r="D12763">
        <v>2437.02</v>
      </c>
      <c r="E12763">
        <v>2</v>
      </c>
      <c r="F12763" s="2">
        <v>44081</v>
      </c>
      <c r="G12763" t="s">
        <v>73</v>
      </c>
      <c r="H12763" s="2">
        <v>44165</v>
      </c>
      <c r="I12763" s="2">
        <f t="shared" si="796"/>
        <v>44165</v>
      </c>
      <c r="J12763" s="4">
        <f t="shared" si="797"/>
        <v>0</v>
      </c>
      <c r="K12763" s="4">
        <f t="shared" si="798"/>
        <v>236</v>
      </c>
      <c r="L12763" s="4">
        <f t="shared" si="799"/>
        <v>780258.53999999957</v>
      </c>
    </row>
    <row r="12764" spans="2:12" x14ac:dyDescent="0.3">
      <c r="B12764" t="s">
        <v>6</v>
      </c>
      <c r="C12764">
        <v>724974</v>
      </c>
      <c r="D12764">
        <v>15830.34</v>
      </c>
      <c r="E12764">
        <v>13</v>
      </c>
      <c r="F12764" s="2">
        <v>44088</v>
      </c>
      <c r="G12764" t="s">
        <v>73</v>
      </c>
      <c r="H12764" s="2">
        <v>44165</v>
      </c>
      <c r="I12764" s="2">
        <f t="shared" si="796"/>
        <v>44165</v>
      </c>
      <c r="J12764" s="4">
        <f t="shared" si="797"/>
        <v>0</v>
      </c>
      <c r="K12764" s="4">
        <f t="shared" si="798"/>
        <v>236</v>
      </c>
      <c r="L12764" s="4">
        <f t="shared" si="799"/>
        <v>780258.53999999957</v>
      </c>
    </row>
    <row r="12765" spans="2:12" x14ac:dyDescent="0.3">
      <c r="B12765" t="s">
        <v>6</v>
      </c>
      <c r="C12765">
        <v>724974</v>
      </c>
      <c r="D12765">
        <v>2435.46</v>
      </c>
      <c r="E12765">
        <v>2</v>
      </c>
      <c r="F12765" s="2">
        <v>44095</v>
      </c>
      <c r="G12765" t="s">
        <v>73</v>
      </c>
      <c r="H12765" s="2">
        <v>44165</v>
      </c>
      <c r="I12765" s="2">
        <f t="shared" si="796"/>
        <v>44165</v>
      </c>
      <c r="J12765" s="4">
        <f t="shared" si="797"/>
        <v>0</v>
      </c>
      <c r="K12765" s="4">
        <f t="shared" si="798"/>
        <v>236</v>
      </c>
      <c r="L12765" s="4">
        <f t="shared" si="799"/>
        <v>780258.53999999957</v>
      </c>
    </row>
    <row r="12766" spans="2:12" x14ac:dyDescent="0.3">
      <c r="B12766" t="s">
        <v>6</v>
      </c>
      <c r="C12766">
        <v>724974</v>
      </c>
      <c r="D12766">
        <v>6088.62</v>
      </c>
      <c r="E12766">
        <v>5</v>
      </c>
      <c r="F12766" s="2">
        <v>44102</v>
      </c>
      <c r="G12766" t="s">
        <v>73</v>
      </c>
      <c r="H12766" s="2">
        <v>44165</v>
      </c>
      <c r="I12766" s="2">
        <f t="shared" si="796"/>
        <v>44165</v>
      </c>
      <c r="J12766" s="4">
        <f t="shared" si="797"/>
        <v>0</v>
      </c>
      <c r="K12766" s="4">
        <f t="shared" si="798"/>
        <v>236</v>
      </c>
      <c r="L12766" s="4">
        <f t="shared" si="799"/>
        <v>780258.53999999957</v>
      </c>
    </row>
    <row r="12767" spans="2:12" x14ac:dyDescent="0.3">
      <c r="B12767" t="s">
        <v>6</v>
      </c>
      <c r="C12767">
        <v>724974</v>
      </c>
      <c r="D12767">
        <v>2435.46</v>
      </c>
      <c r="E12767">
        <v>2</v>
      </c>
      <c r="F12767" s="2">
        <v>44109</v>
      </c>
      <c r="G12767" t="s">
        <v>73</v>
      </c>
      <c r="H12767" s="2">
        <v>44165</v>
      </c>
      <c r="I12767" s="2">
        <f t="shared" si="796"/>
        <v>44165</v>
      </c>
      <c r="J12767" s="4">
        <f t="shared" si="797"/>
        <v>0</v>
      </c>
      <c r="K12767" s="4">
        <f t="shared" si="798"/>
        <v>236</v>
      </c>
      <c r="L12767" s="4">
        <f t="shared" si="799"/>
        <v>780258.53999999957</v>
      </c>
    </row>
    <row r="12768" spans="2:12" x14ac:dyDescent="0.3">
      <c r="B12768" t="s">
        <v>6</v>
      </c>
      <c r="C12768">
        <v>757332</v>
      </c>
      <c r="D12768">
        <v>1173.3599999999999</v>
      </c>
      <c r="E12768">
        <v>3</v>
      </c>
      <c r="F12768" s="2">
        <v>44081</v>
      </c>
      <c r="G12768" t="s">
        <v>67</v>
      </c>
      <c r="H12768" s="2">
        <v>44151</v>
      </c>
      <c r="I12768" s="2">
        <f t="shared" si="796"/>
        <v>44165</v>
      </c>
      <c r="J12768" s="4">
        <f t="shared" si="797"/>
        <v>14</v>
      </c>
      <c r="K12768" s="4">
        <f t="shared" si="798"/>
        <v>86</v>
      </c>
      <c r="L12768" s="4">
        <f t="shared" si="799"/>
        <v>61857.060000000019</v>
      </c>
    </row>
    <row r="12769" spans="2:12" x14ac:dyDescent="0.3">
      <c r="B12769" t="s">
        <v>6</v>
      </c>
      <c r="C12769">
        <v>757332</v>
      </c>
      <c r="D12769">
        <v>1173.3599999999999</v>
      </c>
      <c r="E12769">
        <v>3</v>
      </c>
      <c r="F12769" s="2">
        <v>44095</v>
      </c>
      <c r="G12769" t="s">
        <v>67</v>
      </c>
      <c r="H12769" s="2">
        <v>44151</v>
      </c>
      <c r="I12769" s="2">
        <f t="shared" si="796"/>
        <v>44165</v>
      </c>
      <c r="J12769" s="4">
        <f t="shared" si="797"/>
        <v>14</v>
      </c>
      <c r="K12769" s="4">
        <f t="shared" si="798"/>
        <v>86</v>
      </c>
      <c r="L12769" s="4">
        <f t="shared" si="799"/>
        <v>61857.060000000019</v>
      </c>
    </row>
    <row r="12770" spans="2:12" x14ac:dyDescent="0.3">
      <c r="B12770" t="s">
        <v>6</v>
      </c>
      <c r="C12770">
        <v>757332</v>
      </c>
      <c r="D12770">
        <v>548.70000000000005</v>
      </c>
      <c r="E12770">
        <v>2</v>
      </c>
      <c r="F12770" s="2">
        <v>44081</v>
      </c>
      <c r="G12770" t="s">
        <v>67</v>
      </c>
      <c r="H12770" s="2">
        <v>44151</v>
      </c>
      <c r="I12770" s="2">
        <f t="shared" si="796"/>
        <v>44165</v>
      </c>
      <c r="J12770" s="4">
        <f t="shared" si="797"/>
        <v>14</v>
      </c>
      <c r="K12770" s="4">
        <f t="shared" si="798"/>
        <v>86</v>
      </c>
      <c r="L12770" s="4">
        <f t="shared" si="799"/>
        <v>61857.060000000019</v>
      </c>
    </row>
    <row r="12771" spans="2:12" x14ac:dyDescent="0.3">
      <c r="B12771" t="s">
        <v>6</v>
      </c>
      <c r="C12771">
        <v>757332</v>
      </c>
      <c r="D12771">
        <v>273.18</v>
      </c>
      <c r="E12771">
        <v>1</v>
      </c>
      <c r="F12771" s="2">
        <v>44088</v>
      </c>
      <c r="G12771" t="s">
        <v>67</v>
      </c>
      <c r="H12771" s="2">
        <v>44151</v>
      </c>
      <c r="I12771" s="2">
        <f t="shared" si="796"/>
        <v>44165</v>
      </c>
      <c r="J12771" s="4">
        <f t="shared" si="797"/>
        <v>14</v>
      </c>
      <c r="K12771" s="4">
        <f t="shared" si="798"/>
        <v>86</v>
      </c>
      <c r="L12771" s="4">
        <f t="shared" si="799"/>
        <v>61857.060000000019</v>
      </c>
    </row>
    <row r="12772" spans="2:12" x14ac:dyDescent="0.3">
      <c r="B12772" t="s">
        <v>6</v>
      </c>
      <c r="C12772">
        <v>757332</v>
      </c>
      <c r="D12772">
        <v>273.18</v>
      </c>
      <c r="E12772">
        <v>1</v>
      </c>
      <c r="F12772" s="2">
        <v>44109</v>
      </c>
      <c r="G12772" t="s">
        <v>67</v>
      </c>
      <c r="H12772" s="2">
        <v>44151</v>
      </c>
      <c r="I12772" s="2">
        <f t="shared" si="796"/>
        <v>44165</v>
      </c>
      <c r="J12772" s="4">
        <f t="shared" si="797"/>
        <v>14</v>
      </c>
      <c r="K12772" s="4">
        <f t="shared" si="798"/>
        <v>86</v>
      </c>
      <c r="L12772" s="4">
        <f t="shared" si="799"/>
        <v>61857.060000000019</v>
      </c>
    </row>
    <row r="12773" spans="2:12" x14ac:dyDescent="0.3">
      <c r="B12773" t="s">
        <v>6</v>
      </c>
      <c r="C12773">
        <v>763782</v>
      </c>
      <c r="D12773">
        <v>3684.84</v>
      </c>
      <c r="E12773">
        <v>1</v>
      </c>
      <c r="F12773" s="2">
        <v>44088</v>
      </c>
      <c r="G12773" t="s">
        <v>217</v>
      </c>
      <c r="H12773" s="2">
        <v>44165</v>
      </c>
      <c r="I12773" s="2">
        <f t="shared" si="796"/>
        <v>44165</v>
      </c>
      <c r="J12773" s="4">
        <f t="shared" si="797"/>
        <v>0</v>
      </c>
      <c r="K12773" s="4">
        <f t="shared" si="798"/>
        <v>73</v>
      </c>
      <c r="L12773" s="4">
        <f t="shared" si="799"/>
        <v>125895.35999999994</v>
      </c>
    </row>
    <row r="12774" spans="2:12" x14ac:dyDescent="0.3">
      <c r="B12774" t="s">
        <v>6</v>
      </c>
      <c r="C12774">
        <v>763782</v>
      </c>
      <c r="D12774">
        <v>1218.48</v>
      </c>
      <c r="E12774">
        <v>1</v>
      </c>
      <c r="F12774" s="2">
        <v>44081</v>
      </c>
      <c r="G12774" t="s">
        <v>217</v>
      </c>
      <c r="H12774" s="2">
        <v>44165</v>
      </c>
      <c r="I12774" s="2">
        <f t="shared" si="796"/>
        <v>44165</v>
      </c>
      <c r="J12774" s="4">
        <f t="shared" si="797"/>
        <v>0</v>
      </c>
      <c r="K12774" s="4">
        <f t="shared" si="798"/>
        <v>73</v>
      </c>
      <c r="L12774" s="4">
        <f t="shared" si="799"/>
        <v>125895.35999999994</v>
      </c>
    </row>
    <row r="12775" spans="2:12" x14ac:dyDescent="0.3">
      <c r="B12775" t="s">
        <v>6</v>
      </c>
      <c r="C12775">
        <v>763782</v>
      </c>
      <c r="D12775">
        <v>1217.7</v>
      </c>
      <c r="E12775">
        <v>1</v>
      </c>
      <c r="F12775" s="2">
        <v>44088</v>
      </c>
      <c r="G12775" t="s">
        <v>217</v>
      </c>
      <c r="H12775" s="2">
        <v>44165</v>
      </c>
      <c r="I12775" s="2">
        <f t="shared" si="796"/>
        <v>44165</v>
      </c>
      <c r="J12775" s="4">
        <f t="shared" si="797"/>
        <v>0</v>
      </c>
      <c r="K12775" s="4">
        <f t="shared" si="798"/>
        <v>73</v>
      </c>
      <c r="L12775" s="4">
        <f t="shared" si="799"/>
        <v>125895.35999999994</v>
      </c>
    </row>
    <row r="12776" spans="2:12" x14ac:dyDescent="0.3">
      <c r="B12776" t="s">
        <v>6</v>
      </c>
      <c r="C12776">
        <v>765942</v>
      </c>
      <c r="D12776">
        <v>1030.56</v>
      </c>
      <c r="E12776">
        <v>1</v>
      </c>
      <c r="F12776" s="2">
        <v>44088</v>
      </c>
      <c r="G12776" t="s">
        <v>218</v>
      </c>
      <c r="H12776" s="2">
        <v>44158</v>
      </c>
      <c r="I12776" s="2">
        <f t="shared" si="796"/>
        <v>44165</v>
      </c>
      <c r="J12776" s="4">
        <f t="shared" si="797"/>
        <v>7</v>
      </c>
      <c r="K12776" s="4">
        <f t="shared" si="798"/>
        <v>45</v>
      </c>
      <c r="L12776" s="4">
        <f t="shared" si="799"/>
        <v>86364.959999999977</v>
      </c>
    </row>
    <row r="12777" spans="2:12" x14ac:dyDescent="0.3">
      <c r="B12777" t="s">
        <v>6</v>
      </c>
      <c r="C12777">
        <v>765942</v>
      </c>
      <c r="D12777">
        <v>1030.56</v>
      </c>
      <c r="E12777">
        <v>1</v>
      </c>
      <c r="F12777" s="2">
        <v>44095</v>
      </c>
      <c r="G12777" t="s">
        <v>218</v>
      </c>
      <c r="H12777" s="2">
        <v>44158</v>
      </c>
      <c r="I12777" s="2">
        <f t="shared" si="796"/>
        <v>44165</v>
      </c>
      <c r="J12777" s="4">
        <f t="shared" si="797"/>
        <v>7</v>
      </c>
      <c r="K12777" s="4">
        <f t="shared" si="798"/>
        <v>45</v>
      </c>
      <c r="L12777" s="4">
        <f t="shared" si="799"/>
        <v>86364.959999999977</v>
      </c>
    </row>
    <row r="12778" spans="2:12" x14ac:dyDescent="0.3">
      <c r="B12778" t="s">
        <v>6</v>
      </c>
      <c r="C12778">
        <v>765942</v>
      </c>
      <c r="D12778">
        <v>2061.12</v>
      </c>
      <c r="E12778">
        <v>2</v>
      </c>
      <c r="F12778" s="2">
        <v>44109</v>
      </c>
      <c r="G12778" t="s">
        <v>218</v>
      </c>
      <c r="H12778" s="2">
        <v>44158</v>
      </c>
      <c r="I12778" s="2">
        <f t="shared" si="796"/>
        <v>44165</v>
      </c>
      <c r="J12778" s="4">
        <f t="shared" si="797"/>
        <v>7</v>
      </c>
      <c r="K12778" s="4">
        <f t="shared" si="798"/>
        <v>45</v>
      </c>
      <c r="L12778" s="4">
        <f t="shared" si="799"/>
        <v>86364.959999999977</v>
      </c>
    </row>
    <row r="12779" spans="2:12" x14ac:dyDescent="0.3">
      <c r="B12779" t="s">
        <v>6</v>
      </c>
      <c r="C12779">
        <v>769446</v>
      </c>
      <c r="D12779">
        <v>1241.6400000000001</v>
      </c>
      <c r="E12779">
        <v>2</v>
      </c>
      <c r="F12779" s="2">
        <v>44095</v>
      </c>
      <c r="G12779" t="s">
        <v>156</v>
      </c>
      <c r="H12779" s="2">
        <v>44165</v>
      </c>
      <c r="I12779" s="2">
        <f t="shared" si="796"/>
        <v>44165</v>
      </c>
      <c r="J12779" s="4">
        <f t="shared" si="797"/>
        <v>0</v>
      </c>
      <c r="K12779" s="4">
        <f t="shared" si="798"/>
        <v>6</v>
      </c>
      <c r="L12779" s="4">
        <f t="shared" si="799"/>
        <v>7508.16</v>
      </c>
    </row>
    <row r="12780" spans="2:12" x14ac:dyDescent="0.3">
      <c r="B12780" t="s">
        <v>6</v>
      </c>
      <c r="C12780">
        <v>777906</v>
      </c>
      <c r="D12780">
        <v>1242.42</v>
      </c>
      <c r="E12780">
        <v>2</v>
      </c>
      <c r="F12780" s="2">
        <v>44081</v>
      </c>
      <c r="G12780" t="s">
        <v>172</v>
      </c>
      <c r="H12780" s="2">
        <v>44144</v>
      </c>
      <c r="I12780" s="2">
        <f t="shared" si="796"/>
        <v>44165</v>
      </c>
      <c r="J12780" s="4">
        <f t="shared" si="797"/>
        <v>21</v>
      </c>
      <c r="K12780" s="4">
        <f t="shared" si="798"/>
        <v>76</v>
      </c>
      <c r="L12780" s="4">
        <f t="shared" si="799"/>
        <v>80430.12000000001</v>
      </c>
    </row>
    <row r="12781" spans="2:12" x14ac:dyDescent="0.3">
      <c r="B12781" t="s">
        <v>6</v>
      </c>
      <c r="C12781">
        <v>777906</v>
      </c>
      <c r="D12781">
        <v>3724.92</v>
      </c>
      <c r="E12781">
        <v>6</v>
      </c>
      <c r="F12781" s="2">
        <v>44095</v>
      </c>
      <c r="G12781" t="s">
        <v>172</v>
      </c>
      <c r="H12781" s="2">
        <v>44144</v>
      </c>
      <c r="I12781" s="2">
        <f t="shared" si="796"/>
        <v>44165</v>
      </c>
      <c r="J12781" s="4">
        <f t="shared" si="797"/>
        <v>21</v>
      </c>
      <c r="K12781" s="4">
        <f t="shared" si="798"/>
        <v>76</v>
      </c>
      <c r="L12781" s="4">
        <f t="shared" si="799"/>
        <v>80430.12000000001</v>
      </c>
    </row>
    <row r="12782" spans="2:12" x14ac:dyDescent="0.3">
      <c r="B12782" t="s">
        <v>6</v>
      </c>
      <c r="C12782">
        <v>777906</v>
      </c>
      <c r="D12782">
        <v>1862.46</v>
      </c>
      <c r="E12782">
        <v>3</v>
      </c>
      <c r="F12782" s="2">
        <v>44109</v>
      </c>
      <c r="G12782" t="s">
        <v>172</v>
      </c>
      <c r="H12782" s="2">
        <v>44144</v>
      </c>
      <c r="I12782" s="2">
        <f t="shared" si="796"/>
        <v>44165</v>
      </c>
      <c r="J12782" s="4">
        <f t="shared" si="797"/>
        <v>21</v>
      </c>
      <c r="K12782" s="4">
        <f t="shared" si="798"/>
        <v>76</v>
      </c>
      <c r="L12782" s="4">
        <f t="shared" si="799"/>
        <v>80430.12000000001</v>
      </c>
    </row>
    <row r="12783" spans="2:12" x14ac:dyDescent="0.3">
      <c r="B12783" t="s">
        <v>6</v>
      </c>
      <c r="C12783">
        <v>794808</v>
      </c>
      <c r="D12783">
        <v>1217.7</v>
      </c>
      <c r="E12783">
        <v>1</v>
      </c>
      <c r="F12783" s="2">
        <v>44095</v>
      </c>
      <c r="G12783" t="s">
        <v>91</v>
      </c>
      <c r="H12783" s="2">
        <v>44095</v>
      </c>
      <c r="I12783" s="2">
        <f t="shared" si="796"/>
        <v>44165</v>
      </c>
      <c r="J12783" s="4">
        <f t="shared" si="797"/>
        <v>70</v>
      </c>
      <c r="K12783" s="4">
        <f t="shared" si="798"/>
        <v>7</v>
      </c>
      <c r="L12783" s="4">
        <f t="shared" si="799"/>
        <v>4495.4400000000005</v>
      </c>
    </row>
    <row r="12784" spans="2:12" x14ac:dyDescent="0.3">
      <c r="B12784" t="s">
        <v>6</v>
      </c>
      <c r="C12784">
        <v>809172</v>
      </c>
      <c r="D12784">
        <v>391.14</v>
      </c>
      <c r="E12784">
        <v>1</v>
      </c>
      <c r="F12784" s="2">
        <v>44109</v>
      </c>
      <c r="G12784" t="s">
        <v>629</v>
      </c>
      <c r="H12784" s="2">
        <v>44165</v>
      </c>
      <c r="I12784" s="2">
        <f t="shared" si="796"/>
        <v>44165</v>
      </c>
      <c r="J12784" s="4">
        <f t="shared" si="797"/>
        <v>0</v>
      </c>
      <c r="K12784" s="4">
        <f t="shared" si="798"/>
        <v>88</v>
      </c>
      <c r="L12784" s="4">
        <f t="shared" si="799"/>
        <v>144316.56000000006</v>
      </c>
    </row>
    <row r="12785" spans="2:12" x14ac:dyDescent="0.3">
      <c r="B12785" t="s">
        <v>6</v>
      </c>
      <c r="C12785">
        <v>809172</v>
      </c>
      <c r="D12785">
        <v>625.91999999999996</v>
      </c>
      <c r="E12785">
        <v>1</v>
      </c>
      <c r="F12785" s="2">
        <v>44081</v>
      </c>
      <c r="G12785" t="s">
        <v>629</v>
      </c>
      <c r="H12785" s="2">
        <v>44165</v>
      </c>
      <c r="I12785" s="2">
        <f t="shared" si="796"/>
        <v>44165</v>
      </c>
      <c r="J12785" s="4">
        <f t="shared" si="797"/>
        <v>0</v>
      </c>
      <c r="K12785" s="4">
        <f t="shared" si="798"/>
        <v>88</v>
      </c>
      <c r="L12785" s="4">
        <f t="shared" si="799"/>
        <v>144316.56000000006</v>
      </c>
    </row>
    <row r="12786" spans="2:12" x14ac:dyDescent="0.3">
      <c r="B12786" t="s">
        <v>6</v>
      </c>
      <c r="C12786">
        <v>809172</v>
      </c>
      <c r="D12786">
        <v>1241.6400000000001</v>
      </c>
      <c r="E12786">
        <v>2</v>
      </c>
      <c r="F12786" s="2">
        <v>44088</v>
      </c>
      <c r="G12786" t="s">
        <v>629</v>
      </c>
      <c r="H12786" s="2">
        <v>44165</v>
      </c>
      <c r="I12786" s="2">
        <f t="shared" si="796"/>
        <v>44165</v>
      </c>
      <c r="J12786" s="4">
        <f t="shared" si="797"/>
        <v>0</v>
      </c>
      <c r="K12786" s="4">
        <f t="shared" si="798"/>
        <v>88</v>
      </c>
      <c r="L12786" s="4">
        <f t="shared" si="799"/>
        <v>144316.56000000006</v>
      </c>
    </row>
    <row r="12787" spans="2:12" x14ac:dyDescent="0.3">
      <c r="B12787" t="s">
        <v>6</v>
      </c>
      <c r="C12787">
        <v>809172</v>
      </c>
      <c r="D12787">
        <v>1862.46</v>
      </c>
      <c r="E12787">
        <v>3</v>
      </c>
      <c r="F12787" s="2">
        <v>44095</v>
      </c>
      <c r="G12787" t="s">
        <v>629</v>
      </c>
      <c r="H12787" s="2">
        <v>44165</v>
      </c>
      <c r="I12787" s="2">
        <f t="shared" si="796"/>
        <v>44165</v>
      </c>
      <c r="J12787" s="4">
        <f t="shared" si="797"/>
        <v>0</v>
      </c>
      <c r="K12787" s="4">
        <f t="shared" si="798"/>
        <v>88</v>
      </c>
      <c r="L12787" s="4">
        <f t="shared" si="799"/>
        <v>144316.56000000006</v>
      </c>
    </row>
    <row r="12788" spans="2:12" x14ac:dyDescent="0.3">
      <c r="B12788" t="s">
        <v>6</v>
      </c>
      <c r="C12788">
        <v>809172</v>
      </c>
      <c r="D12788">
        <v>1862.46</v>
      </c>
      <c r="E12788">
        <v>3</v>
      </c>
      <c r="F12788" s="2">
        <v>44102</v>
      </c>
      <c r="G12788" t="s">
        <v>629</v>
      </c>
      <c r="H12788" s="2">
        <v>44165</v>
      </c>
      <c r="I12788" s="2">
        <f t="shared" si="796"/>
        <v>44165</v>
      </c>
      <c r="J12788" s="4">
        <f t="shared" si="797"/>
        <v>0</v>
      </c>
      <c r="K12788" s="4">
        <f t="shared" si="798"/>
        <v>88</v>
      </c>
      <c r="L12788" s="4">
        <f t="shared" si="799"/>
        <v>144316.56000000006</v>
      </c>
    </row>
    <row r="12789" spans="2:12" x14ac:dyDescent="0.3">
      <c r="B12789" t="s">
        <v>6</v>
      </c>
      <c r="C12789">
        <v>809172</v>
      </c>
      <c r="D12789">
        <v>3673.98</v>
      </c>
      <c r="E12789">
        <v>3</v>
      </c>
      <c r="F12789" s="2">
        <v>44081</v>
      </c>
      <c r="G12789" t="s">
        <v>629</v>
      </c>
      <c r="H12789" s="2">
        <v>44165</v>
      </c>
      <c r="I12789" s="2">
        <f t="shared" si="796"/>
        <v>44165</v>
      </c>
      <c r="J12789" s="4">
        <f t="shared" si="797"/>
        <v>0</v>
      </c>
      <c r="K12789" s="4">
        <f t="shared" si="798"/>
        <v>88</v>
      </c>
      <c r="L12789" s="4">
        <f t="shared" si="799"/>
        <v>144316.56000000006</v>
      </c>
    </row>
    <row r="12790" spans="2:12" x14ac:dyDescent="0.3">
      <c r="B12790" t="s">
        <v>6</v>
      </c>
      <c r="C12790">
        <v>809172</v>
      </c>
      <c r="D12790">
        <v>2435.46</v>
      </c>
      <c r="E12790">
        <v>2</v>
      </c>
      <c r="F12790" s="2">
        <v>44088</v>
      </c>
      <c r="G12790" t="s">
        <v>629</v>
      </c>
      <c r="H12790" s="2">
        <v>44165</v>
      </c>
      <c r="I12790" s="2">
        <f t="shared" si="796"/>
        <v>44165</v>
      </c>
      <c r="J12790" s="4">
        <f t="shared" si="797"/>
        <v>0</v>
      </c>
      <c r="K12790" s="4">
        <f t="shared" si="798"/>
        <v>88</v>
      </c>
      <c r="L12790" s="4">
        <f t="shared" si="799"/>
        <v>144316.56000000006</v>
      </c>
    </row>
    <row r="12791" spans="2:12" x14ac:dyDescent="0.3">
      <c r="B12791" t="s">
        <v>6</v>
      </c>
      <c r="C12791">
        <v>809172</v>
      </c>
      <c r="D12791">
        <v>1217.7</v>
      </c>
      <c r="E12791">
        <v>1</v>
      </c>
      <c r="F12791" s="2">
        <v>44102</v>
      </c>
      <c r="G12791" t="s">
        <v>629</v>
      </c>
      <c r="H12791" s="2">
        <v>44165</v>
      </c>
      <c r="I12791" s="2">
        <f t="shared" si="796"/>
        <v>44165</v>
      </c>
      <c r="J12791" s="4">
        <f t="shared" si="797"/>
        <v>0</v>
      </c>
      <c r="K12791" s="4">
        <f t="shared" si="798"/>
        <v>88</v>
      </c>
      <c r="L12791" s="4">
        <f t="shared" si="799"/>
        <v>144316.56000000006</v>
      </c>
    </row>
    <row r="12792" spans="2:12" x14ac:dyDescent="0.3">
      <c r="B12792" t="s">
        <v>6</v>
      </c>
      <c r="C12792">
        <v>812592</v>
      </c>
      <c r="D12792">
        <v>1217.7</v>
      </c>
      <c r="E12792">
        <v>1</v>
      </c>
      <c r="F12792" s="2">
        <v>44088</v>
      </c>
      <c r="G12792" t="s">
        <v>185</v>
      </c>
      <c r="H12792" s="2">
        <v>44137</v>
      </c>
      <c r="I12792" s="2">
        <f t="shared" si="796"/>
        <v>44165</v>
      </c>
      <c r="J12792" s="4">
        <f t="shared" si="797"/>
        <v>28</v>
      </c>
      <c r="K12792" s="4">
        <f t="shared" si="798"/>
        <v>15</v>
      </c>
      <c r="L12792" s="4">
        <f t="shared" si="799"/>
        <v>15125.340000000002</v>
      </c>
    </row>
    <row r="12793" spans="2:12" x14ac:dyDescent="0.3">
      <c r="B12793" t="s">
        <v>6</v>
      </c>
      <c r="C12793">
        <v>840936</v>
      </c>
      <c r="D12793">
        <v>391.38</v>
      </c>
      <c r="E12793">
        <v>1</v>
      </c>
      <c r="F12793" s="2">
        <v>44081</v>
      </c>
      <c r="G12793" t="s">
        <v>223</v>
      </c>
      <c r="H12793" s="2">
        <v>44081</v>
      </c>
      <c r="I12793" s="2">
        <f t="shared" si="796"/>
        <v>44165</v>
      </c>
      <c r="J12793" s="4">
        <f t="shared" si="797"/>
        <v>84</v>
      </c>
      <c r="K12793" s="4">
        <f t="shared" si="798"/>
        <v>15</v>
      </c>
      <c r="L12793" s="4">
        <f t="shared" si="799"/>
        <v>7396.4999999999991</v>
      </c>
    </row>
    <row r="12794" spans="2:12" x14ac:dyDescent="0.3">
      <c r="B12794" t="s">
        <v>6</v>
      </c>
      <c r="C12794">
        <v>841224</v>
      </c>
      <c r="D12794">
        <v>2246.8200000000002</v>
      </c>
      <c r="E12794">
        <v>1</v>
      </c>
      <c r="F12794" s="2">
        <v>44102</v>
      </c>
      <c r="G12794" t="s">
        <v>704</v>
      </c>
      <c r="H12794" s="2">
        <v>44102</v>
      </c>
      <c r="I12794" s="2">
        <f t="shared" si="796"/>
        <v>44165</v>
      </c>
      <c r="J12794" s="4">
        <f t="shared" si="797"/>
        <v>63</v>
      </c>
      <c r="K12794" s="4">
        <f t="shared" si="798"/>
        <v>1</v>
      </c>
      <c r="L12794" s="4">
        <f t="shared" si="799"/>
        <v>2246.8200000000002</v>
      </c>
    </row>
    <row r="12795" spans="2:12" x14ac:dyDescent="0.3">
      <c r="B12795" t="s">
        <v>6</v>
      </c>
      <c r="C12795">
        <v>849222</v>
      </c>
      <c r="D12795">
        <v>5195.3999999999996</v>
      </c>
      <c r="E12795">
        <v>5</v>
      </c>
      <c r="F12795" s="2">
        <v>44081</v>
      </c>
      <c r="G12795" t="s">
        <v>224</v>
      </c>
      <c r="H12795" s="2">
        <v>44123</v>
      </c>
      <c r="I12795" s="2">
        <f t="shared" si="796"/>
        <v>44165</v>
      </c>
      <c r="J12795" s="4">
        <f t="shared" si="797"/>
        <v>42</v>
      </c>
      <c r="K12795" s="4">
        <f t="shared" si="798"/>
        <v>26</v>
      </c>
      <c r="L12795" s="4">
        <f t="shared" si="799"/>
        <v>30336.899999999998</v>
      </c>
    </row>
    <row r="12796" spans="2:12" x14ac:dyDescent="0.3">
      <c r="B12796" t="s">
        <v>6</v>
      </c>
      <c r="C12796">
        <v>891720</v>
      </c>
      <c r="D12796">
        <v>782.82</v>
      </c>
      <c r="E12796">
        <v>2</v>
      </c>
      <c r="F12796" s="2">
        <v>44088</v>
      </c>
      <c r="G12796" t="s">
        <v>167</v>
      </c>
      <c r="H12796" s="2">
        <v>44088</v>
      </c>
      <c r="I12796" s="2">
        <f t="shared" si="796"/>
        <v>44165</v>
      </c>
      <c r="J12796" s="4">
        <f t="shared" si="797"/>
        <v>77</v>
      </c>
      <c r="K12796" s="4">
        <f t="shared" si="798"/>
        <v>19</v>
      </c>
      <c r="L12796" s="4">
        <f t="shared" si="799"/>
        <v>14466.900000000003</v>
      </c>
    </row>
    <row r="12797" spans="2:12" x14ac:dyDescent="0.3">
      <c r="B12797" t="s">
        <v>6</v>
      </c>
      <c r="C12797">
        <v>948012</v>
      </c>
      <c r="D12797">
        <v>782.22</v>
      </c>
      <c r="E12797">
        <v>2</v>
      </c>
      <c r="F12797" s="2">
        <v>44088</v>
      </c>
      <c r="G12797" t="s">
        <v>226</v>
      </c>
      <c r="H12797" s="2">
        <v>44165</v>
      </c>
      <c r="I12797" s="2">
        <f t="shared" si="796"/>
        <v>44165</v>
      </c>
      <c r="J12797" s="4">
        <f t="shared" si="797"/>
        <v>0</v>
      </c>
      <c r="K12797" s="4">
        <f t="shared" si="798"/>
        <v>82</v>
      </c>
      <c r="L12797" s="4">
        <f t="shared" si="799"/>
        <v>88866.359999999928</v>
      </c>
    </row>
    <row r="12798" spans="2:12" x14ac:dyDescent="0.3">
      <c r="B12798" t="s">
        <v>6</v>
      </c>
      <c r="C12798">
        <v>948012</v>
      </c>
      <c r="D12798">
        <v>1173.3599999999999</v>
      </c>
      <c r="E12798">
        <v>3</v>
      </c>
      <c r="F12798" s="2">
        <v>44095</v>
      </c>
      <c r="G12798" t="s">
        <v>226</v>
      </c>
      <c r="H12798" s="2">
        <v>44165</v>
      </c>
      <c r="I12798" s="2">
        <f t="shared" si="796"/>
        <v>44165</v>
      </c>
      <c r="J12798" s="4">
        <f t="shared" si="797"/>
        <v>0</v>
      </c>
      <c r="K12798" s="4">
        <f t="shared" si="798"/>
        <v>82</v>
      </c>
      <c r="L12798" s="4">
        <f t="shared" si="799"/>
        <v>88866.359999999928</v>
      </c>
    </row>
    <row r="12799" spans="2:12" x14ac:dyDescent="0.3">
      <c r="B12799" t="s">
        <v>6</v>
      </c>
      <c r="C12799">
        <v>948012</v>
      </c>
      <c r="D12799">
        <v>1365.84</v>
      </c>
      <c r="E12799">
        <v>5</v>
      </c>
      <c r="F12799" s="2">
        <v>44088</v>
      </c>
      <c r="G12799" t="s">
        <v>226</v>
      </c>
      <c r="H12799" s="2">
        <v>44165</v>
      </c>
      <c r="I12799" s="2">
        <f t="shared" si="796"/>
        <v>44165</v>
      </c>
      <c r="J12799" s="4">
        <f t="shared" si="797"/>
        <v>0</v>
      </c>
      <c r="K12799" s="4">
        <f t="shared" si="798"/>
        <v>82</v>
      </c>
      <c r="L12799" s="4">
        <f t="shared" si="799"/>
        <v>88866.359999999928</v>
      </c>
    </row>
    <row r="12800" spans="2:12" x14ac:dyDescent="0.3">
      <c r="B12800" t="s">
        <v>6</v>
      </c>
      <c r="C12800">
        <v>955938</v>
      </c>
      <c r="D12800">
        <v>3653.16</v>
      </c>
      <c r="E12800">
        <v>3</v>
      </c>
      <c r="F12800" s="2">
        <v>44102</v>
      </c>
      <c r="G12800" t="s">
        <v>152</v>
      </c>
      <c r="H12800" s="2">
        <v>44151</v>
      </c>
      <c r="I12800" s="2">
        <f t="shared" si="796"/>
        <v>44165</v>
      </c>
      <c r="J12800" s="4">
        <f t="shared" si="797"/>
        <v>14</v>
      </c>
      <c r="K12800" s="4">
        <f t="shared" si="798"/>
        <v>39</v>
      </c>
      <c r="L12800" s="4">
        <f t="shared" si="799"/>
        <v>122103.96000000005</v>
      </c>
    </row>
    <row r="12801" spans="2:12" x14ac:dyDescent="0.3">
      <c r="B12801" t="s">
        <v>6</v>
      </c>
      <c r="C12801">
        <v>958536</v>
      </c>
      <c r="D12801">
        <v>1217.7</v>
      </c>
      <c r="E12801">
        <v>1</v>
      </c>
      <c r="F12801" s="2">
        <v>44095</v>
      </c>
      <c r="G12801" t="s">
        <v>40</v>
      </c>
      <c r="H12801" s="2">
        <v>44095</v>
      </c>
      <c r="I12801" s="2">
        <f t="shared" si="796"/>
        <v>44165</v>
      </c>
      <c r="J12801" s="4">
        <f t="shared" si="797"/>
        <v>70</v>
      </c>
      <c r="K12801" s="4">
        <f t="shared" si="798"/>
        <v>3</v>
      </c>
      <c r="L12801" s="4">
        <f t="shared" si="799"/>
        <v>5728.2</v>
      </c>
    </row>
    <row r="12802" spans="2:12" x14ac:dyDescent="0.3">
      <c r="B12802" t="s">
        <v>6</v>
      </c>
      <c r="C12802">
        <v>966846</v>
      </c>
      <c r="D12802">
        <v>4870.8599999999997</v>
      </c>
      <c r="E12802">
        <v>4</v>
      </c>
      <c r="F12802" s="2">
        <v>44095</v>
      </c>
      <c r="G12802" t="s">
        <v>385</v>
      </c>
      <c r="H12802" s="2">
        <v>44158</v>
      </c>
      <c r="I12802" s="2">
        <f t="shared" si="796"/>
        <v>44165</v>
      </c>
      <c r="J12802" s="4">
        <f t="shared" si="797"/>
        <v>7</v>
      </c>
      <c r="K12802" s="4">
        <f t="shared" si="798"/>
        <v>10</v>
      </c>
      <c r="L12802" s="4">
        <f t="shared" si="799"/>
        <v>37160.759999999995</v>
      </c>
    </row>
    <row r="12803" spans="2:12" x14ac:dyDescent="0.3">
      <c r="B12803" t="s">
        <v>6</v>
      </c>
      <c r="C12803">
        <v>966846</v>
      </c>
      <c r="D12803">
        <v>1217.7</v>
      </c>
      <c r="E12803">
        <v>1</v>
      </c>
      <c r="F12803" s="2">
        <v>44109</v>
      </c>
      <c r="G12803" t="s">
        <v>385</v>
      </c>
      <c r="H12803" s="2">
        <v>44158</v>
      </c>
      <c r="I12803" s="2">
        <f t="shared" ref="I12803:I12866" si="800">MAX($F$2:$F$14451)</f>
        <v>44165</v>
      </c>
      <c r="J12803" s="4">
        <f t="shared" ref="J12803:J12866" si="801">DATEDIF(H12803,I12803,"d")</f>
        <v>7</v>
      </c>
      <c r="K12803" s="4">
        <f t="shared" ref="K12803:K12866" si="802">COUNTIF($G:$G,G12803)</f>
        <v>10</v>
      </c>
      <c r="L12803" s="4">
        <f t="shared" ref="L12803:L12866" si="803">SUMIF($G:$G,G12803,$D:$D)</f>
        <v>37160.759999999995</v>
      </c>
    </row>
    <row r="12804" spans="2:12" x14ac:dyDescent="0.3">
      <c r="B12804" t="s">
        <v>6</v>
      </c>
      <c r="C12804">
        <v>968190</v>
      </c>
      <c r="D12804">
        <v>620.82000000000005</v>
      </c>
      <c r="E12804">
        <v>1</v>
      </c>
      <c r="F12804" s="2">
        <v>44102</v>
      </c>
      <c r="G12804" t="s">
        <v>343</v>
      </c>
      <c r="H12804" s="2">
        <v>44137</v>
      </c>
      <c r="I12804" s="2">
        <f t="shared" si="800"/>
        <v>44165</v>
      </c>
      <c r="J12804" s="4">
        <f t="shared" si="801"/>
        <v>28</v>
      </c>
      <c r="K12804" s="4">
        <f t="shared" si="802"/>
        <v>16</v>
      </c>
      <c r="L12804" s="4">
        <f t="shared" si="803"/>
        <v>19088.7</v>
      </c>
    </row>
    <row r="12805" spans="2:12" x14ac:dyDescent="0.3">
      <c r="B12805" t="s">
        <v>6</v>
      </c>
      <c r="C12805">
        <v>968190</v>
      </c>
      <c r="D12805">
        <v>1031.22</v>
      </c>
      <c r="E12805">
        <v>1</v>
      </c>
      <c r="F12805" s="2">
        <v>44081</v>
      </c>
      <c r="G12805" t="s">
        <v>343</v>
      </c>
      <c r="H12805" s="2">
        <v>44137</v>
      </c>
      <c r="I12805" s="2">
        <f t="shared" si="800"/>
        <v>44165</v>
      </c>
      <c r="J12805" s="4">
        <f t="shared" si="801"/>
        <v>28</v>
      </c>
      <c r="K12805" s="4">
        <f t="shared" si="802"/>
        <v>16</v>
      </c>
      <c r="L12805" s="4">
        <f t="shared" si="803"/>
        <v>19088.7</v>
      </c>
    </row>
    <row r="12806" spans="2:12" x14ac:dyDescent="0.3">
      <c r="B12806" t="s">
        <v>6</v>
      </c>
      <c r="C12806">
        <v>971790</v>
      </c>
      <c r="D12806">
        <v>620.82000000000005</v>
      </c>
      <c r="E12806">
        <v>1</v>
      </c>
      <c r="F12806" s="2">
        <v>44088</v>
      </c>
      <c r="G12806" t="s">
        <v>524</v>
      </c>
      <c r="H12806" s="2">
        <v>44088</v>
      </c>
      <c r="I12806" s="2">
        <f t="shared" si="800"/>
        <v>44165</v>
      </c>
      <c r="J12806" s="4">
        <f t="shared" si="801"/>
        <v>77</v>
      </c>
      <c r="K12806" s="4">
        <f t="shared" si="802"/>
        <v>5</v>
      </c>
      <c r="L12806" s="4">
        <f t="shared" si="803"/>
        <v>2230.3799999999997</v>
      </c>
    </row>
    <row r="12807" spans="2:12" x14ac:dyDescent="0.3">
      <c r="B12807" t="s">
        <v>6</v>
      </c>
      <c r="C12807">
        <v>978294</v>
      </c>
      <c r="D12807">
        <v>391.38</v>
      </c>
      <c r="E12807">
        <v>1</v>
      </c>
      <c r="F12807" s="2">
        <v>44081</v>
      </c>
      <c r="G12807" t="s">
        <v>105</v>
      </c>
      <c r="H12807" s="2">
        <v>44109</v>
      </c>
      <c r="I12807" s="2">
        <f t="shared" si="800"/>
        <v>44165</v>
      </c>
      <c r="J12807" s="4">
        <f t="shared" si="801"/>
        <v>56</v>
      </c>
      <c r="K12807" s="4">
        <f t="shared" si="802"/>
        <v>24</v>
      </c>
      <c r="L12807" s="4">
        <f t="shared" si="803"/>
        <v>15450.3</v>
      </c>
    </row>
    <row r="12808" spans="2:12" x14ac:dyDescent="0.3">
      <c r="B12808" t="s">
        <v>6</v>
      </c>
      <c r="C12808">
        <v>978294</v>
      </c>
      <c r="D12808">
        <v>273.18</v>
      </c>
      <c r="E12808">
        <v>1</v>
      </c>
      <c r="F12808" s="2">
        <v>44102</v>
      </c>
      <c r="G12808" t="s">
        <v>105</v>
      </c>
      <c r="H12808" s="2">
        <v>44109</v>
      </c>
      <c r="I12808" s="2">
        <f t="shared" si="800"/>
        <v>44165</v>
      </c>
      <c r="J12808" s="4">
        <f t="shared" si="801"/>
        <v>56</v>
      </c>
      <c r="K12808" s="4">
        <f t="shared" si="802"/>
        <v>24</v>
      </c>
      <c r="L12808" s="4">
        <f t="shared" si="803"/>
        <v>15450.3</v>
      </c>
    </row>
    <row r="12809" spans="2:12" x14ac:dyDescent="0.3">
      <c r="B12809" t="s">
        <v>6</v>
      </c>
      <c r="C12809">
        <v>993414</v>
      </c>
      <c r="D12809">
        <v>14764.14</v>
      </c>
      <c r="E12809">
        <v>24</v>
      </c>
      <c r="F12809" s="2">
        <v>44095</v>
      </c>
      <c r="G12809" t="s">
        <v>705</v>
      </c>
      <c r="H12809" s="2">
        <v>44095</v>
      </c>
      <c r="I12809" s="2">
        <f t="shared" si="800"/>
        <v>44165</v>
      </c>
      <c r="J12809" s="4">
        <f t="shared" si="801"/>
        <v>70</v>
      </c>
      <c r="K12809" s="4">
        <f t="shared" si="802"/>
        <v>2</v>
      </c>
      <c r="L12809" s="4">
        <f t="shared" si="803"/>
        <v>22018.32</v>
      </c>
    </row>
    <row r="12810" spans="2:12" x14ac:dyDescent="0.3">
      <c r="B12810" t="s">
        <v>6</v>
      </c>
      <c r="C12810">
        <v>993414</v>
      </c>
      <c r="D12810">
        <v>7254.18</v>
      </c>
      <c r="E12810">
        <v>6</v>
      </c>
      <c r="F12810" s="2">
        <v>44095</v>
      </c>
      <c r="G12810" t="s">
        <v>705</v>
      </c>
      <c r="H12810" s="2">
        <v>44095</v>
      </c>
      <c r="I12810" s="2">
        <f t="shared" si="800"/>
        <v>44165</v>
      </c>
      <c r="J12810" s="4">
        <f t="shared" si="801"/>
        <v>70</v>
      </c>
      <c r="K12810" s="4">
        <f t="shared" si="802"/>
        <v>2</v>
      </c>
      <c r="L12810" s="4">
        <f t="shared" si="803"/>
        <v>22018.32</v>
      </c>
    </row>
    <row r="12811" spans="2:12" x14ac:dyDescent="0.3">
      <c r="B12811" t="s">
        <v>6</v>
      </c>
      <c r="C12811">
        <v>1040508</v>
      </c>
      <c r="D12811">
        <v>1217.7</v>
      </c>
      <c r="E12811">
        <v>1</v>
      </c>
      <c r="F12811" s="2">
        <v>44095</v>
      </c>
      <c r="G12811" t="s">
        <v>114</v>
      </c>
      <c r="H12811" s="2">
        <v>44158</v>
      </c>
      <c r="I12811" s="2">
        <f t="shared" si="800"/>
        <v>44165</v>
      </c>
      <c r="J12811" s="4">
        <f t="shared" si="801"/>
        <v>7</v>
      </c>
      <c r="K12811" s="4">
        <f t="shared" si="802"/>
        <v>46</v>
      </c>
      <c r="L12811" s="4">
        <f t="shared" si="803"/>
        <v>108754.73999999998</v>
      </c>
    </row>
    <row r="12812" spans="2:12" x14ac:dyDescent="0.3">
      <c r="B12812" t="s">
        <v>6</v>
      </c>
      <c r="C12812">
        <v>1074900</v>
      </c>
      <c r="D12812">
        <v>391.14</v>
      </c>
      <c r="E12812">
        <v>1</v>
      </c>
      <c r="F12812" s="2">
        <v>44088</v>
      </c>
      <c r="G12812" t="s">
        <v>106</v>
      </c>
      <c r="H12812" s="2">
        <v>44165</v>
      </c>
      <c r="I12812" s="2">
        <f t="shared" si="800"/>
        <v>44165</v>
      </c>
      <c r="J12812" s="4">
        <f t="shared" si="801"/>
        <v>0</v>
      </c>
      <c r="K12812" s="4">
        <f t="shared" si="802"/>
        <v>84</v>
      </c>
      <c r="L12812" s="4">
        <f t="shared" si="803"/>
        <v>45310.979999999996</v>
      </c>
    </row>
    <row r="12813" spans="2:12" x14ac:dyDescent="0.3">
      <c r="B12813" t="s">
        <v>6</v>
      </c>
      <c r="C12813">
        <v>1074900</v>
      </c>
      <c r="D12813">
        <v>391.14</v>
      </c>
      <c r="E12813">
        <v>1</v>
      </c>
      <c r="F12813" s="2">
        <v>44095</v>
      </c>
      <c r="G12813" t="s">
        <v>106</v>
      </c>
      <c r="H12813" s="2">
        <v>44165</v>
      </c>
      <c r="I12813" s="2">
        <f t="shared" si="800"/>
        <v>44165</v>
      </c>
      <c r="J12813" s="4">
        <f t="shared" si="801"/>
        <v>0</v>
      </c>
      <c r="K12813" s="4">
        <f t="shared" si="802"/>
        <v>84</v>
      </c>
      <c r="L12813" s="4">
        <f t="shared" si="803"/>
        <v>45310.979999999996</v>
      </c>
    </row>
    <row r="12814" spans="2:12" x14ac:dyDescent="0.3">
      <c r="B12814" t="s">
        <v>6</v>
      </c>
      <c r="C12814">
        <v>1074900</v>
      </c>
      <c r="D12814">
        <v>546.36</v>
      </c>
      <c r="E12814">
        <v>2</v>
      </c>
      <c r="F12814" s="2">
        <v>44088</v>
      </c>
      <c r="G12814" t="s">
        <v>106</v>
      </c>
      <c r="H12814" s="2">
        <v>44165</v>
      </c>
      <c r="I12814" s="2">
        <f t="shared" si="800"/>
        <v>44165</v>
      </c>
      <c r="J12814" s="4">
        <f t="shared" si="801"/>
        <v>0</v>
      </c>
      <c r="K12814" s="4">
        <f t="shared" si="802"/>
        <v>84</v>
      </c>
      <c r="L12814" s="4">
        <f t="shared" si="803"/>
        <v>45310.979999999996</v>
      </c>
    </row>
    <row r="12815" spans="2:12" x14ac:dyDescent="0.3">
      <c r="B12815" t="s">
        <v>6</v>
      </c>
      <c r="C12815">
        <v>1093278</v>
      </c>
      <c r="D12815">
        <v>391.14</v>
      </c>
      <c r="E12815">
        <v>1</v>
      </c>
      <c r="F12815" s="2">
        <v>44102</v>
      </c>
      <c r="G12815" t="s">
        <v>232</v>
      </c>
      <c r="H12815" s="2">
        <v>44165</v>
      </c>
      <c r="I12815" s="2">
        <f t="shared" si="800"/>
        <v>44165</v>
      </c>
      <c r="J12815" s="4">
        <f t="shared" si="801"/>
        <v>0</v>
      </c>
      <c r="K12815" s="4">
        <f t="shared" si="802"/>
        <v>27</v>
      </c>
      <c r="L12815" s="4">
        <f t="shared" si="803"/>
        <v>38436.840000000004</v>
      </c>
    </row>
    <row r="12816" spans="2:12" x14ac:dyDescent="0.3">
      <c r="B12816" t="s">
        <v>6</v>
      </c>
      <c r="C12816">
        <v>1093278</v>
      </c>
      <c r="D12816">
        <v>1227.72</v>
      </c>
      <c r="E12816">
        <v>1</v>
      </c>
      <c r="F12816" s="2">
        <v>44081</v>
      </c>
      <c r="G12816" t="s">
        <v>232</v>
      </c>
      <c r="H12816" s="2">
        <v>44165</v>
      </c>
      <c r="I12816" s="2">
        <f t="shared" si="800"/>
        <v>44165</v>
      </c>
      <c r="J12816" s="4">
        <f t="shared" si="801"/>
        <v>0</v>
      </c>
      <c r="K12816" s="4">
        <f t="shared" si="802"/>
        <v>27</v>
      </c>
      <c r="L12816" s="4">
        <f t="shared" si="803"/>
        <v>38436.840000000004</v>
      </c>
    </row>
    <row r="12817" spans="2:12" x14ac:dyDescent="0.3">
      <c r="B12817" t="s">
        <v>6</v>
      </c>
      <c r="C12817">
        <v>1093278</v>
      </c>
      <c r="D12817">
        <v>1217.7</v>
      </c>
      <c r="E12817">
        <v>1</v>
      </c>
      <c r="F12817" s="2">
        <v>44088</v>
      </c>
      <c r="G12817" t="s">
        <v>232</v>
      </c>
      <c r="H12817" s="2">
        <v>44165</v>
      </c>
      <c r="I12817" s="2">
        <f t="shared" si="800"/>
        <v>44165</v>
      </c>
      <c r="J12817" s="4">
        <f t="shared" si="801"/>
        <v>0</v>
      </c>
      <c r="K12817" s="4">
        <f t="shared" si="802"/>
        <v>27</v>
      </c>
      <c r="L12817" s="4">
        <f t="shared" si="803"/>
        <v>38436.840000000004</v>
      </c>
    </row>
    <row r="12818" spans="2:12" x14ac:dyDescent="0.3">
      <c r="B12818" t="s">
        <v>6</v>
      </c>
      <c r="C12818">
        <v>1093278</v>
      </c>
      <c r="D12818">
        <v>1217.7</v>
      </c>
      <c r="E12818">
        <v>1</v>
      </c>
      <c r="F12818" s="2">
        <v>44102</v>
      </c>
      <c r="G12818" t="s">
        <v>232</v>
      </c>
      <c r="H12818" s="2">
        <v>44165</v>
      </c>
      <c r="I12818" s="2">
        <f t="shared" si="800"/>
        <v>44165</v>
      </c>
      <c r="J12818" s="4">
        <f t="shared" si="801"/>
        <v>0</v>
      </c>
      <c r="K12818" s="4">
        <f t="shared" si="802"/>
        <v>27</v>
      </c>
      <c r="L12818" s="4">
        <f t="shared" si="803"/>
        <v>38436.840000000004</v>
      </c>
    </row>
    <row r="12819" spans="2:12" x14ac:dyDescent="0.3">
      <c r="B12819" t="s">
        <v>6</v>
      </c>
      <c r="C12819">
        <v>1093788</v>
      </c>
      <c r="D12819">
        <v>273.18</v>
      </c>
      <c r="E12819">
        <v>1</v>
      </c>
      <c r="F12819" s="2">
        <v>44102</v>
      </c>
      <c r="G12819" t="s">
        <v>233</v>
      </c>
      <c r="H12819" s="2">
        <v>44102</v>
      </c>
      <c r="I12819" s="2">
        <f t="shared" si="800"/>
        <v>44165</v>
      </c>
      <c r="J12819" s="4">
        <f t="shared" si="801"/>
        <v>63</v>
      </c>
      <c r="K12819" s="4">
        <f t="shared" si="802"/>
        <v>10</v>
      </c>
      <c r="L12819" s="4">
        <f t="shared" si="803"/>
        <v>21927</v>
      </c>
    </row>
    <row r="12820" spans="2:12" x14ac:dyDescent="0.3">
      <c r="B12820" t="s">
        <v>6</v>
      </c>
      <c r="C12820">
        <v>1114524</v>
      </c>
      <c r="D12820">
        <v>1218.48</v>
      </c>
      <c r="E12820">
        <v>1</v>
      </c>
      <c r="F12820" s="2">
        <v>44081</v>
      </c>
      <c r="G12820" t="s">
        <v>102</v>
      </c>
      <c r="H12820" s="2">
        <v>44144</v>
      </c>
      <c r="I12820" s="2">
        <f t="shared" si="800"/>
        <v>44165</v>
      </c>
      <c r="J12820" s="4">
        <f t="shared" si="801"/>
        <v>21</v>
      </c>
      <c r="K12820" s="4">
        <f t="shared" si="802"/>
        <v>23</v>
      </c>
      <c r="L12820" s="4">
        <f t="shared" si="803"/>
        <v>59797.98000000001</v>
      </c>
    </row>
    <row r="12821" spans="2:12" x14ac:dyDescent="0.3">
      <c r="B12821" t="s">
        <v>6</v>
      </c>
      <c r="C12821">
        <v>1115280</v>
      </c>
      <c r="D12821">
        <v>785.76</v>
      </c>
      <c r="E12821">
        <v>2</v>
      </c>
      <c r="F12821" s="2">
        <v>44081</v>
      </c>
      <c r="G12821" t="s">
        <v>237</v>
      </c>
      <c r="H12821" s="2">
        <v>44158</v>
      </c>
      <c r="I12821" s="2">
        <f t="shared" si="800"/>
        <v>44165</v>
      </c>
      <c r="J12821" s="4">
        <f t="shared" si="801"/>
        <v>7</v>
      </c>
      <c r="K12821" s="4">
        <f t="shared" si="802"/>
        <v>68</v>
      </c>
      <c r="L12821" s="4">
        <f t="shared" si="803"/>
        <v>34421.880000000012</v>
      </c>
    </row>
    <row r="12822" spans="2:12" x14ac:dyDescent="0.3">
      <c r="B12822" t="s">
        <v>6</v>
      </c>
      <c r="C12822">
        <v>1115280</v>
      </c>
      <c r="D12822">
        <v>391.14</v>
      </c>
      <c r="E12822">
        <v>1</v>
      </c>
      <c r="F12822" s="2">
        <v>44095</v>
      </c>
      <c r="G12822" t="s">
        <v>237</v>
      </c>
      <c r="H12822" s="2">
        <v>44158</v>
      </c>
      <c r="I12822" s="2">
        <f t="shared" si="800"/>
        <v>44165</v>
      </c>
      <c r="J12822" s="4">
        <f t="shared" si="801"/>
        <v>7</v>
      </c>
      <c r="K12822" s="4">
        <f t="shared" si="802"/>
        <v>68</v>
      </c>
      <c r="L12822" s="4">
        <f t="shared" si="803"/>
        <v>34421.880000000012</v>
      </c>
    </row>
    <row r="12823" spans="2:12" x14ac:dyDescent="0.3">
      <c r="B12823" t="s">
        <v>6</v>
      </c>
      <c r="C12823">
        <v>1115280</v>
      </c>
      <c r="D12823">
        <v>391.14</v>
      </c>
      <c r="E12823">
        <v>1</v>
      </c>
      <c r="F12823" s="2">
        <v>44109</v>
      </c>
      <c r="G12823" t="s">
        <v>237</v>
      </c>
      <c r="H12823" s="2">
        <v>44158</v>
      </c>
      <c r="I12823" s="2">
        <f t="shared" si="800"/>
        <v>44165</v>
      </c>
      <c r="J12823" s="4">
        <f t="shared" si="801"/>
        <v>7</v>
      </c>
      <c r="K12823" s="4">
        <f t="shared" si="802"/>
        <v>68</v>
      </c>
      <c r="L12823" s="4">
        <f t="shared" si="803"/>
        <v>34421.880000000012</v>
      </c>
    </row>
    <row r="12824" spans="2:12" x14ac:dyDescent="0.3">
      <c r="B12824" t="s">
        <v>6</v>
      </c>
      <c r="C12824">
        <v>1115280</v>
      </c>
      <c r="D12824">
        <v>273.36</v>
      </c>
      <c r="E12824">
        <v>1</v>
      </c>
      <c r="F12824" s="2">
        <v>44081</v>
      </c>
      <c r="G12824" t="s">
        <v>237</v>
      </c>
      <c r="H12824" s="2">
        <v>44158</v>
      </c>
      <c r="I12824" s="2">
        <f t="shared" si="800"/>
        <v>44165</v>
      </c>
      <c r="J12824" s="4">
        <f t="shared" si="801"/>
        <v>7</v>
      </c>
      <c r="K12824" s="4">
        <f t="shared" si="802"/>
        <v>68</v>
      </c>
      <c r="L12824" s="4">
        <f t="shared" si="803"/>
        <v>34421.880000000012</v>
      </c>
    </row>
    <row r="12825" spans="2:12" x14ac:dyDescent="0.3">
      <c r="B12825" t="s">
        <v>6</v>
      </c>
      <c r="C12825">
        <v>1115280</v>
      </c>
      <c r="D12825">
        <v>273.18</v>
      </c>
      <c r="E12825">
        <v>1</v>
      </c>
      <c r="F12825" s="2">
        <v>44095</v>
      </c>
      <c r="G12825" t="s">
        <v>237</v>
      </c>
      <c r="H12825" s="2">
        <v>44158</v>
      </c>
      <c r="I12825" s="2">
        <f t="shared" si="800"/>
        <v>44165</v>
      </c>
      <c r="J12825" s="4">
        <f t="shared" si="801"/>
        <v>7</v>
      </c>
      <c r="K12825" s="4">
        <f t="shared" si="802"/>
        <v>68</v>
      </c>
      <c r="L12825" s="4">
        <f t="shared" si="803"/>
        <v>34421.880000000012</v>
      </c>
    </row>
    <row r="12826" spans="2:12" x14ac:dyDescent="0.3">
      <c r="B12826" t="s">
        <v>6</v>
      </c>
      <c r="C12826">
        <v>1115280</v>
      </c>
      <c r="D12826">
        <v>546.36</v>
      </c>
      <c r="E12826">
        <v>2</v>
      </c>
      <c r="F12826" s="2">
        <v>44102</v>
      </c>
      <c r="G12826" t="s">
        <v>237</v>
      </c>
      <c r="H12826" s="2">
        <v>44158</v>
      </c>
      <c r="I12826" s="2">
        <f t="shared" si="800"/>
        <v>44165</v>
      </c>
      <c r="J12826" s="4">
        <f t="shared" si="801"/>
        <v>7</v>
      </c>
      <c r="K12826" s="4">
        <f t="shared" si="802"/>
        <v>68</v>
      </c>
      <c r="L12826" s="4">
        <f t="shared" si="803"/>
        <v>34421.880000000012</v>
      </c>
    </row>
    <row r="12827" spans="2:12" x14ac:dyDescent="0.3">
      <c r="B12827" t="s">
        <v>6</v>
      </c>
      <c r="C12827">
        <v>1115280</v>
      </c>
      <c r="D12827">
        <v>546.36</v>
      </c>
      <c r="E12827">
        <v>2</v>
      </c>
      <c r="F12827" s="2">
        <v>44109</v>
      </c>
      <c r="G12827" t="s">
        <v>237</v>
      </c>
      <c r="H12827" s="2">
        <v>44158</v>
      </c>
      <c r="I12827" s="2">
        <f t="shared" si="800"/>
        <v>44165</v>
      </c>
      <c r="J12827" s="4">
        <f t="shared" si="801"/>
        <v>7</v>
      </c>
      <c r="K12827" s="4">
        <f t="shared" si="802"/>
        <v>68</v>
      </c>
      <c r="L12827" s="4">
        <f t="shared" si="803"/>
        <v>34421.880000000012</v>
      </c>
    </row>
    <row r="12828" spans="2:12" x14ac:dyDescent="0.3">
      <c r="B12828" t="s">
        <v>6</v>
      </c>
      <c r="C12828">
        <v>1120224</v>
      </c>
      <c r="D12828">
        <v>273.18</v>
      </c>
      <c r="E12828">
        <v>1</v>
      </c>
      <c r="F12828" s="2">
        <v>44095</v>
      </c>
      <c r="G12828" t="s">
        <v>348</v>
      </c>
      <c r="H12828" s="2">
        <v>44116</v>
      </c>
      <c r="I12828" s="2">
        <f t="shared" si="800"/>
        <v>44165</v>
      </c>
      <c r="J12828" s="4">
        <f t="shared" si="801"/>
        <v>49</v>
      </c>
      <c r="K12828" s="4">
        <f t="shared" si="802"/>
        <v>16</v>
      </c>
      <c r="L12828" s="4">
        <f t="shared" si="803"/>
        <v>5958.7199999999993</v>
      </c>
    </row>
    <row r="12829" spans="2:12" x14ac:dyDescent="0.3">
      <c r="B12829" t="s">
        <v>6</v>
      </c>
      <c r="C12829">
        <v>1128624</v>
      </c>
      <c r="D12829">
        <v>2455.5</v>
      </c>
      <c r="E12829">
        <v>2</v>
      </c>
      <c r="F12829" s="2">
        <v>44081</v>
      </c>
      <c r="G12829" t="s">
        <v>182</v>
      </c>
      <c r="H12829" s="2">
        <v>44165</v>
      </c>
      <c r="I12829" s="2">
        <f t="shared" si="800"/>
        <v>44165</v>
      </c>
      <c r="J12829" s="4">
        <f t="shared" si="801"/>
        <v>0</v>
      </c>
      <c r="K12829" s="4">
        <f t="shared" si="802"/>
        <v>57</v>
      </c>
      <c r="L12829" s="4">
        <f t="shared" si="803"/>
        <v>89083.739999999947</v>
      </c>
    </row>
    <row r="12830" spans="2:12" x14ac:dyDescent="0.3">
      <c r="B12830" t="s">
        <v>6</v>
      </c>
      <c r="C12830">
        <v>1128630</v>
      </c>
      <c r="D12830">
        <v>595.98</v>
      </c>
      <c r="E12830">
        <v>1</v>
      </c>
      <c r="F12830" s="2">
        <v>44095</v>
      </c>
      <c r="G12830" t="s">
        <v>238</v>
      </c>
      <c r="H12830" s="2">
        <v>44158</v>
      </c>
      <c r="I12830" s="2">
        <f t="shared" si="800"/>
        <v>44165</v>
      </c>
      <c r="J12830" s="4">
        <f t="shared" si="801"/>
        <v>7</v>
      </c>
      <c r="K12830" s="4">
        <f t="shared" si="802"/>
        <v>13</v>
      </c>
      <c r="L12830" s="4">
        <f t="shared" si="803"/>
        <v>7493.6400000000012</v>
      </c>
    </row>
    <row r="12831" spans="2:12" x14ac:dyDescent="0.3">
      <c r="B12831" t="s">
        <v>6</v>
      </c>
      <c r="C12831">
        <v>1138506</v>
      </c>
      <c r="D12831">
        <v>391.14</v>
      </c>
      <c r="E12831">
        <v>1</v>
      </c>
      <c r="F12831" s="2">
        <v>44088</v>
      </c>
      <c r="G12831" t="s">
        <v>239</v>
      </c>
      <c r="H12831" s="2">
        <v>44116</v>
      </c>
      <c r="I12831" s="2">
        <f t="shared" si="800"/>
        <v>44165</v>
      </c>
      <c r="J12831" s="4">
        <f t="shared" si="801"/>
        <v>49</v>
      </c>
      <c r="K12831" s="4">
        <f t="shared" si="802"/>
        <v>27</v>
      </c>
      <c r="L12831" s="4">
        <f t="shared" si="803"/>
        <v>22895.399999999998</v>
      </c>
    </row>
    <row r="12832" spans="2:12" x14ac:dyDescent="0.3">
      <c r="B12832" t="s">
        <v>6</v>
      </c>
      <c r="C12832">
        <v>1138506</v>
      </c>
      <c r="D12832">
        <v>391.14</v>
      </c>
      <c r="E12832">
        <v>1</v>
      </c>
      <c r="F12832" s="2">
        <v>44102</v>
      </c>
      <c r="G12832" t="s">
        <v>239</v>
      </c>
      <c r="H12832" s="2">
        <v>44116</v>
      </c>
      <c r="I12832" s="2">
        <f t="shared" si="800"/>
        <v>44165</v>
      </c>
      <c r="J12832" s="4">
        <f t="shared" si="801"/>
        <v>49</v>
      </c>
      <c r="K12832" s="4">
        <f t="shared" si="802"/>
        <v>27</v>
      </c>
      <c r="L12832" s="4">
        <f t="shared" si="803"/>
        <v>22895.399999999998</v>
      </c>
    </row>
    <row r="12833" spans="2:12" x14ac:dyDescent="0.3">
      <c r="B12833" t="s">
        <v>6</v>
      </c>
      <c r="C12833">
        <v>1138506</v>
      </c>
      <c r="D12833">
        <v>1217.7</v>
      </c>
      <c r="E12833">
        <v>1</v>
      </c>
      <c r="F12833" s="2">
        <v>44095</v>
      </c>
      <c r="G12833" t="s">
        <v>239</v>
      </c>
      <c r="H12833" s="2">
        <v>44116</v>
      </c>
      <c r="I12833" s="2">
        <f t="shared" si="800"/>
        <v>44165</v>
      </c>
      <c r="J12833" s="4">
        <f t="shared" si="801"/>
        <v>49</v>
      </c>
      <c r="K12833" s="4">
        <f t="shared" si="802"/>
        <v>27</v>
      </c>
      <c r="L12833" s="4">
        <f t="shared" si="803"/>
        <v>22895.399999999998</v>
      </c>
    </row>
    <row r="12834" spans="2:12" x14ac:dyDescent="0.3">
      <c r="B12834" t="s">
        <v>6</v>
      </c>
      <c r="C12834">
        <v>1147026</v>
      </c>
      <c r="D12834">
        <v>273.18</v>
      </c>
      <c r="E12834">
        <v>1</v>
      </c>
      <c r="F12834" s="2">
        <v>44095</v>
      </c>
      <c r="G12834" t="s">
        <v>466</v>
      </c>
      <c r="H12834" s="2">
        <v>44165</v>
      </c>
      <c r="I12834" s="2">
        <f t="shared" si="800"/>
        <v>44165</v>
      </c>
      <c r="J12834" s="4">
        <f t="shared" si="801"/>
        <v>0</v>
      </c>
      <c r="K12834" s="4">
        <f t="shared" si="802"/>
        <v>4</v>
      </c>
      <c r="L12834" s="4">
        <f t="shared" si="803"/>
        <v>2815.62</v>
      </c>
    </row>
    <row r="12835" spans="2:12" x14ac:dyDescent="0.3">
      <c r="B12835" t="s">
        <v>6</v>
      </c>
      <c r="C12835">
        <v>1152846</v>
      </c>
      <c r="D12835">
        <v>1217.7</v>
      </c>
      <c r="E12835">
        <v>1</v>
      </c>
      <c r="F12835" s="2">
        <v>44109</v>
      </c>
      <c r="G12835" t="s">
        <v>132</v>
      </c>
      <c r="H12835" s="2">
        <v>44130</v>
      </c>
      <c r="I12835" s="2">
        <f t="shared" si="800"/>
        <v>44165</v>
      </c>
      <c r="J12835" s="4">
        <f t="shared" si="801"/>
        <v>35</v>
      </c>
      <c r="K12835" s="4">
        <f t="shared" si="802"/>
        <v>43</v>
      </c>
      <c r="L12835" s="4">
        <f t="shared" si="803"/>
        <v>41702.639999999985</v>
      </c>
    </row>
    <row r="12836" spans="2:12" x14ac:dyDescent="0.3">
      <c r="B12836" t="s">
        <v>6</v>
      </c>
      <c r="C12836">
        <v>1152858</v>
      </c>
      <c r="D12836">
        <v>1217.7</v>
      </c>
      <c r="E12836">
        <v>1</v>
      </c>
      <c r="F12836" s="2">
        <v>44102</v>
      </c>
      <c r="G12836" t="s">
        <v>351</v>
      </c>
      <c r="H12836" s="2">
        <v>44144</v>
      </c>
      <c r="I12836" s="2">
        <f t="shared" si="800"/>
        <v>44165</v>
      </c>
      <c r="J12836" s="4">
        <f t="shared" si="801"/>
        <v>21</v>
      </c>
      <c r="K12836" s="4">
        <f t="shared" si="802"/>
        <v>26</v>
      </c>
      <c r="L12836" s="4">
        <f t="shared" si="803"/>
        <v>114471.06000000003</v>
      </c>
    </row>
    <row r="12837" spans="2:12" x14ac:dyDescent="0.3">
      <c r="B12837" t="s">
        <v>6</v>
      </c>
      <c r="C12837">
        <v>2400312</v>
      </c>
      <c r="D12837">
        <v>273.18</v>
      </c>
      <c r="E12837">
        <v>1</v>
      </c>
      <c r="F12837" s="2">
        <v>44109</v>
      </c>
      <c r="G12837" t="s">
        <v>528</v>
      </c>
      <c r="H12837" s="2">
        <v>44109</v>
      </c>
      <c r="I12837" s="2">
        <f t="shared" si="800"/>
        <v>44165</v>
      </c>
      <c r="J12837" s="4">
        <f t="shared" si="801"/>
        <v>56</v>
      </c>
      <c r="K12837" s="4">
        <f t="shared" si="802"/>
        <v>4</v>
      </c>
      <c r="L12837" s="4">
        <f t="shared" si="803"/>
        <v>5770.26</v>
      </c>
    </row>
    <row r="12838" spans="2:12" x14ac:dyDescent="0.3">
      <c r="B12838" t="s">
        <v>6</v>
      </c>
      <c r="C12838">
        <v>2401740</v>
      </c>
      <c r="D12838">
        <v>1227.72</v>
      </c>
      <c r="E12838">
        <v>1</v>
      </c>
      <c r="F12838" s="2">
        <v>44081</v>
      </c>
      <c r="G12838" t="s">
        <v>242</v>
      </c>
      <c r="H12838" s="2">
        <v>44158</v>
      </c>
      <c r="I12838" s="2">
        <f t="shared" si="800"/>
        <v>44165</v>
      </c>
      <c r="J12838" s="4">
        <f t="shared" si="801"/>
        <v>7</v>
      </c>
      <c r="K12838" s="4">
        <f t="shared" si="802"/>
        <v>45</v>
      </c>
      <c r="L12838" s="4">
        <f t="shared" si="803"/>
        <v>67743.600000000006</v>
      </c>
    </row>
    <row r="12839" spans="2:12" x14ac:dyDescent="0.3">
      <c r="B12839" t="s">
        <v>6</v>
      </c>
      <c r="C12839">
        <v>2401740</v>
      </c>
      <c r="D12839">
        <v>1217.7</v>
      </c>
      <c r="E12839">
        <v>1</v>
      </c>
      <c r="F12839" s="2">
        <v>44109</v>
      </c>
      <c r="G12839" t="s">
        <v>242</v>
      </c>
      <c r="H12839" s="2">
        <v>44158</v>
      </c>
      <c r="I12839" s="2">
        <f t="shared" si="800"/>
        <v>44165</v>
      </c>
      <c r="J12839" s="4">
        <f t="shared" si="801"/>
        <v>7</v>
      </c>
      <c r="K12839" s="4">
        <f t="shared" si="802"/>
        <v>45</v>
      </c>
      <c r="L12839" s="4">
        <f t="shared" si="803"/>
        <v>67743.600000000006</v>
      </c>
    </row>
    <row r="12840" spans="2:12" x14ac:dyDescent="0.3">
      <c r="B12840" t="s">
        <v>6</v>
      </c>
      <c r="C12840">
        <v>2401926</v>
      </c>
      <c r="D12840">
        <v>2246.8200000000002</v>
      </c>
      <c r="E12840">
        <v>1</v>
      </c>
      <c r="F12840" s="2">
        <v>44109</v>
      </c>
      <c r="G12840" t="s">
        <v>58</v>
      </c>
      <c r="H12840" s="2">
        <v>44165</v>
      </c>
      <c r="I12840" s="2">
        <f t="shared" si="800"/>
        <v>44165</v>
      </c>
      <c r="J12840" s="4">
        <f t="shared" si="801"/>
        <v>0</v>
      </c>
      <c r="K12840" s="4">
        <f t="shared" si="802"/>
        <v>188</v>
      </c>
      <c r="L12840" s="4">
        <f t="shared" si="803"/>
        <v>276921.54000000015</v>
      </c>
    </row>
    <row r="12841" spans="2:12" x14ac:dyDescent="0.3">
      <c r="B12841" t="s">
        <v>6</v>
      </c>
      <c r="C12841">
        <v>2401926</v>
      </c>
      <c r="D12841">
        <v>391.38</v>
      </c>
      <c r="E12841">
        <v>1</v>
      </c>
      <c r="F12841" s="2">
        <v>44081</v>
      </c>
      <c r="G12841" t="s">
        <v>58</v>
      </c>
      <c r="H12841" s="2">
        <v>44165</v>
      </c>
      <c r="I12841" s="2">
        <f t="shared" si="800"/>
        <v>44165</v>
      </c>
      <c r="J12841" s="4">
        <f t="shared" si="801"/>
        <v>0</v>
      </c>
      <c r="K12841" s="4">
        <f t="shared" si="802"/>
        <v>188</v>
      </c>
      <c r="L12841" s="4">
        <f t="shared" si="803"/>
        <v>276921.54000000015</v>
      </c>
    </row>
    <row r="12842" spans="2:12" x14ac:dyDescent="0.3">
      <c r="B12842" t="s">
        <v>6</v>
      </c>
      <c r="C12842">
        <v>2401926</v>
      </c>
      <c r="D12842">
        <v>2435.46</v>
      </c>
      <c r="E12842">
        <v>2</v>
      </c>
      <c r="F12842" s="2">
        <v>44088</v>
      </c>
      <c r="G12842" t="s">
        <v>58</v>
      </c>
      <c r="H12842" s="2">
        <v>44165</v>
      </c>
      <c r="I12842" s="2">
        <f t="shared" si="800"/>
        <v>44165</v>
      </c>
      <c r="J12842" s="4">
        <f t="shared" si="801"/>
        <v>0</v>
      </c>
      <c r="K12842" s="4">
        <f t="shared" si="802"/>
        <v>188</v>
      </c>
      <c r="L12842" s="4">
        <f t="shared" si="803"/>
        <v>276921.54000000015</v>
      </c>
    </row>
    <row r="12843" spans="2:12" x14ac:dyDescent="0.3">
      <c r="B12843" t="s">
        <v>6</v>
      </c>
      <c r="C12843">
        <v>2401926</v>
      </c>
      <c r="D12843">
        <v>1217.7</v>
      </c>
      <c r="E12843">
        <v>1</v>
      </c>
      <c r="F12843" s="2">
        <v>44095</v>
      </c>
      <c r="G12843" t="s">
        <v>58</v>
      </c>
      <c r="H12843" s="2">
        <v>44165</v>
      </c>
      <c r="I12843" s="2">
        <f t="shared" si="800"/>
        <v>44165</v>
      </c>
      <c r="J12843" s="4">
        <f t="shared" si="801"/>
        <v>0</v>
      </c>
      <c r="K12843" s="4">
        <f t="shared" si="802"/>
        <v>188</v>
      </c>
      <c r="L12843" s="4">
        <f t="shared" si="803"/>
        <v>276921.54000000015</v>
      </c>
    </row>
    <row r="12844" spans="2:12" x14ac:dyDescent="0.3">
      <c r="B12844" t="s">
        <v>6</v>
      </c>
      <c r="C12844">
        <v>2401926</v>
      </c>
      <c r="D12844">
        <v>6088.62</v>
      </c>
      <c r="E12844">
        <v>5</v>
      </c>
      <c r="F12844" s="2">
        <v>44109</v>
      </c>
      <c r="G12844" t="s">
        <v>58</v>
      </c>
      <c r="H12844" s="2">
        <v>44165</v>
      </c>
      <c r="I12844" s="2">
        <f t="shared" si="800"/>
        <v>44165</v>
      </c>
      <c r="J12844" s="4">
        <f t="shared" si="801"/>
        <v>0</v>
      </c>
      <c r="K12844" s="4">
        <f t="shared" si="802"/>
        <v>188</v>
      </c>
      <c r="L12844" s="4">
        <f t="shared" si="803"/>
        <v>276921.54000000015</v>
      </c>
    </row>
    <row r="12845" spans="2:12" x14ac:dyDescent="0.3">
      <c r="B12845" t="s">
        <v>6</v>
      </c>
      <c r="C12845">
        <v>2422620</v>
      </c>
      <c r="D12845">
        <v>620.82000000000005</v>
      </c>
      <c r="E12845">
        <v>1</v>
      </c>
      <c r="F12845" s="2">
        <v>44095</v>
      </c>
      <c r="G12845" t="s">
        <v>244</v>
      </c>
      <c r="H12845" s="2">
        <v>44165</v>
      </c>
      <c r="I12845" s="2">
        <f t="shared" si="800"/>
        <v>44165</v>
      </c>
      <c r="J12845" s="4">
        <f t="shared" si="801"/>
        <v>0</v>
      </c>
      <c r="K12845" s="4">
        <f t="shared" si="802"/>
        <v>40</v>
      </c>
      <c r="L12845" s="4">
        <f t="shared" si="803"/>
        <v>51831.360000000001</v>
      </c>
    </row>
    <row r="12846" spans="2:12" x14ac:dyDescent="0.3">
      <c r="B12846" t="s">
        <v>6</v>
      </c>
      <c r="C12846">
        <v>2422620</v>
      </c>
      <c r="D12846">
        <v>1217.7</v>
      </c>
      <c r="E12846">
        <v>1</v>
      </c>
      <c r="F12846" s="2">
        <v>44102</v>
      </c>
      <c r="G12846" t="s">
        <v>244</v>
      </c>
      <c r="H12846" s="2">
        <v>44165</v>
      </c>
      <c r="I12846" s="2">
        <f t="shared" si="800"/>
        <v>44165</v>
      </c>
      <c r="J12846" s="4">
        <f t="shared" si="801"/>
        <v>0</v>
      </c>
      <c r="K12846" s="4">
        <f t="shared" si="802"/>
        <v>40</v>
      </c>
      <c r="L12846" s="4">
        <f t="shared" si="803"/>
        <v>51831.360000000001</v>
      </c>
    </row>
    <row r="12847" spans="2:12" x14ac:dyDescent="0.3">
      <c r="B12847" t="s">
        <v>6</v>
      </c>
      <c r="C12847">
        <v>2438358</v>
      </c>
      <c r="D12847">
        <v>1217.7</v>
      </c>
      <c r="E12847">
        <v>1</v>
      </c>
      <c r="F12847" s="2">
        <v>44102</v>
      </c>
      <c r="G12847" t="s">
        <v>107</v>
      </c>
      <c r="H12847" s="2">
        <v>44151</v>
      </c>
      <c r="I12847" s="2">
        <f t="shared" si="800"/>
        <v>44165</v>
      </c>
      <c r="J12847" s="4">
        <f t="shared" si="801"/>
        <v>14</v>
      </c>
      <c r="K12847" s="4">
        <f t="shared" si="802"/>
        <v>17</v>
      </c>
      <c r="L12847" s="4">
        <f t="shared" si="803"/>
        <v>49724.520000000004</v>
      </c>
    </row>
    <row r="12848" spans="2:12" x14ac:dyDescent="0.3">
      <c r="B12848" t="s">
        <v>6</v>
      </c>
      <c r="C12848">
        <v>2444430</v>
      </c>
      <c r="D12848">
        <v>1217.7</v>
      </c>
      <c r="E12848">
        <v>1</v>
      </c>
      <c r="F12848" s="2">
        <v>44088</v>
      </c>
      <c r="G12848" t="s">
        <v>600</v>
      </c>
      <c r="H12848" s="2">
        <v>44095</v>
      </c>
      <c r="I12848" s="2">
        <f t="shared" si="800"/>
        <v>44165</v>
      </c>
      <c r="J12848" s="4">
        <f t="shared" si="801"/>
        <v>70</v>
      </c>
      <c r="K12848" s="4">
        <f t="shared" si="802"/>
        <v>5</v>
      </c>
      <c r="L12848" s="4">
        <f t="shared" si="803"/>
        <v>7796.2199999999993</v>
      </c>
    </row>
    <row r="12849" spans="2:12" x14ac:dyDescent="0.3">
      <c r="B12849" t="s">
        <v>6</v>
      </c>
      <c r="C12849">
        <v>2444430</v>
      </c>
      <c r="D12849">
        <v>1217.7</v>
      </c>
      <c r="E12849">
        <v>1</v>
      </c>
      <c r="F12849" s="2">
        <v>44095</v>
      </c>
      <c r="G12849" t="s">
        <v>600</v>
      </c>
      <c r="H12849" s="2">
        <v>44095</v>
      </c>
      <c r="I12849" s="2">
        <f t="shared" si="800"/>
        <v>44165</v>
      </c>
      <c r="J12849" s="4">
        <f t="shared" si="801"/>
        <v>70</v>
      </c>
      <c r="K12849" s="4">
        <f t="shared" si="802"/>
        <v>5</v>
      </c>
      <c r="L12849" s="4">
        <f t="shared" si="803"/>
        <v>7796.2199999999993</v>
      </c>
    </row>
    <row r="12850" spans="2:12" x14ac:dyDescent="0.3">
      <c r="B12850" t="s">
        <v>6</v>
      </c>
      <c r="C12850">
        <v>2447142</v>
      </c>
      <c r="D12850">
        <v>1227.72</v>
      </c>
      <c r="E12850">
        <v>1</v>
      </c>
      <c r="F12850" s="2">
        <v>44081</v>
      </c>
      <c r="G12850" t="s">
        <v>394</v>
      </c>
      <c r="H12850" s="2">
        <v>44165</v>
      </c>
      <c r="I12850" s="2">
        <f t="shared" si="800"/>
        <v>44165</v>
      </c>
      <c r="J12850" s="4">
        <f t="shared" si="801"/>
        <v>0</v>
      </c>
      <c r="K12850" s="4">
        <f t="shared" si="802"/>
        <v>34</v>
      </c>
      <c r="L12850" s="4">
        <f t="shared" si="803"/>
        <v>112447.79999999999</v>
      </c>
    </row>
    <row r="12851" spans="2:12" x14ac:dyDescent="0.3">
      <c r="B12851" t="s">
        <v>6</v>
      </c>
      <c r="C12851">
        <v>2447142</v>
      </c>
      <c r="D12851">
        <v>1217.7</v>
      </c>
      <c r="E12851">
        <v>1</v>
      </c>
      <c r="F12851" s="2">
        <v>44102</v>
      </c>
      <c r="G12851" t="s">
        <v>394</v>
      </c>
      <c r="H12851" s="2">
        <v>44165</v>
      </c>
      <c r="I12851" s="2">
        <f t="shared" si="800"/>
        <v>44165</v>
      </c>
      <c r="J12851" s="4">
        <f t="shared" si="801"/>
        <v>0</v>
      </c>
      <c r="K12851" s="4">
        <f t="shared" si="802"/>
        <v>34</v>
      </c>
      <c r="L12851" s="4">
        <f t="shared" si="803"/>
        <v>112447.79999999999</v>
      </c>
    </row>
    <row r="12852" spans="2:12" x14ac:dyDescent="0.3">
      <c r="B12852" t="s">
        <v>6</v>
      </c>
      <c r="C12852">
        <v>2457258</v>
      </c>
      <c r="D12852">
        <v>1217.7</v>
      </c>
      <c r="E12852">
        <v>1</v>
      </c>
      <c r="F12852" s="2">
        <v>44088</v>
      </c>
      <c r="G12852" t="s">
        <v>121</v>
      </c>
      <c r="H12852" s="2">
        <v>44144</v>
      </c>
      <c r="I12852" s="2">
        <f t="shared" si="800"/>
        <v>44165</v>
      </c>
      <c r="J12852" s="4">
        <f t="shared" si="801"/>
        <v>21</v>
      </c>
      <c r="K12852" s="4">
        <f t="shared" si="802"/>
        <v>21</v>
      </c>
      <c r="L12852" s="4">
        <f t="shared" si="803"/>
        <v>85565.64</v>
      </c>
    </row>
    <row r="12853" spans="2:12" x14ac:dyDescent="0.3">
      <c r="B12853" t="s">
        <v>6</v>
      </c>
      <c r="C12853">
        <v>2458692</v>
      </c>
      <c r="D12853">
        <v>2483.2800000000002</v>
      </c>
      <c r="E12853">
        <v>4</v>
      </c>
      <c r="F12853" s="2">
        <v>44102</v>
      </c>
      <c r="G12853" t="s">
        <v>706</v>
      </c>
      <c r="H12853" s="2">
        <v>44165</v>
      </c>
      <c r="I12853" s="2">
        <f t="shared" si="800"/>
        <v>44165</v>
      </c>
      <c r="J12853" s="4">
        <f t="shared" si="801"/>
        <v>0</v>
      </c>
      <c r="K12853" s="4">
        <f t="shared" si="802"/>
        <v>3</v>
      </c>
      <c r="L12853" s="4">
        <f t="shared" si="803"/>
        <v>6593.4</v>
      </c>
    </row>
    <row r="12854" spans="2:12" x14ac:dyDescent="0.3">
      <c r="B12854" t="s">
        <v>6</v>
      </c>
      <c r="C12854">
        <v>2473068</v>
      </c>
      <c r="D12854">
        <v>3091.62</v>
      </c>
      <c r="E12854">
        <v>3</v>
      </c>
      <c r="F12854" s="2">
        <v>44102</v>
      </c>
      <c r="G12854" t="s">
        <v>177</v>
      </c>
      <c r="H12854" s="2">
        <v>44102</v>
      </c>
      <c r="I12854" s="2">
        <f t="shared" si="800"/>
        <v>44165</v>
      </c>
      <c r="J12854" s="4">
        <f t="shared" si="801"/>
        <v>63</v>
      </c>
      <c r="K12854" s="4">
        <f t="shared" si="802"/>
        <v>23</v>
      </c>
      <c r="L12854" s="4">
        <f t="shared" si="803"/>
        <v>37851.240000000005</v>
      </c>
    </row>
    <row r="12855" spans="2:12" x14ac:dyDescent="0.3">
      <c r="B12855" t="s">
        <v>6</v>
      </c>
      <c r="C12855">
        <v>2521392</v>
      </c>
      <c r="D12855">
        <v>391.14</v>
      </c>
      <c r="E12855">
        <v>1</v>
      </c>
      <c r="F12855" s="2">
        <v>44109</v>
      </c>
      <c r="G12855" t="s">
        <v>122</v>
      </c>
      <c r="H12855" s="2">
        <v>44151</v>
      </c>
      <c r="I12855" s="2">
        <f t="shared" si="800"/>
        <v>44165</v>
      </c>
      <c r="J12855" s="4">
        <f t="shared" si="801"/>
        <v>14</v>
      </c>
      <c r="K12855" s="4">
        <f t="shared" si="802"/>
        <v>76</v>
      </c>
      <c r="L12855" s="4">
        <f t="shared" si="803"/>
        <v>36530.939999999988</v>
      </c>
    </row>
    <row r="12856" spans="2:12" x14ac:dyDescent="0.3">
      <c r="B12856" t="s">
        <v>6</v>
      </c>
      <c r="C12856">
        <v>2521392</v>
      </c>
      <c r="D12856">
        <v>275.39999999999998</v>
      </c>
      <c r="E12856">
        <v>1</v>
      </c>
      <c r="F12856" s="2">
        <v>44081</v>
      </c>
      <c r="G12856" t="s">
        <v>122</v>
      </c>
      <c r="H12856" s="2">
        <v>44151</v>
      </c>
      <c r="I12856" s="2">
        <f t="shared" si="800"/>
        <v>44165</v>
      </c>
      <c r="J12856" s="4">
        <f t="shared" si="801"/>
        <v>14</v>
      </c>
      <c r="K12856" s="4">
        <f t="shared" si="802"/>
        <v>76</v>
      </c>
      <c r="L12856" s="4">
        <f t="shared" si="803"/>
        <v>36530.939999999988</v>
      </c>
    </row>
    <row r="12857" spans="2:12" x14ac:dyDescent="0.3">
      <c r="B12857" t="s">
        <v>6</v>
      </c>
      <c r="C12857">
        <v>2525586</v>
      </c>
      <c r="D12857">
        <v>273.18</v>
      </c>
      <c r="E12857">
        <v>1</v>
      </c>
      <c r="F12857" s="2">
        <v>44102</v>
      </c>
      <c r="G12857" t="s">
        <v>505</v>
      </c>
      <c r="H12857" s="2">
        <v>44102</v>
      </c>
      <c r="I12857" s="2">
        <f t="shared" si="800"/>
        <v>44165</v>
      </c>
      <c r="J12857" s="4">
        <f t="shared" si="801"/>
        <v>63</v>
      </c>
      <c r="K12857" s="4">
        <f t="shared" si="802"/>
        <v>3</v>
      </c>
      <c r="L12857" s="4">
        <f t="shared" si="803"/>
        <v>964.86000000000013</v>
      </c>
    </row>
    <row r="12858" spans="2:12" x14ac:dyDescent="0.3">
      <c r="B12858" t="s">
        <v>6</v>
      </c>
      <c r="C12858">
        <v>2776986</v>
      </c>
      <c r="D12858">
        <v>1217.7</v>
      </c>
      <c r="E12858">
        <v>1</v>
      </c>
      <c r="F12858" s="2">
        <v>44088</v>
      </c>
      <c r="G12858" t="s">
        <v>442</v>
      </c>
      <c r="H12858" s="2">
        <v>44151</v>
      </c>
      <c r="I12858" s="2">
        <f t="shared" si="800"/>
        <v>44165</v>
      </c>
      <c r="J12858" s="4">
        <f t="shared" si="801"/>
        <v>14</v>
      </c>
      <c r="K12858" s="4">
        <f t="shared" si="802"/>
        <v>17</v>
      </c>
      <c r="L12858" s="4">
        <f t="shared" si="803"/>
        <v>80856.600000000006</v>
      </c>
    </row>
    <row r="12859" spans="2:12" x14ac:dyDescent="0.3">
      <c r="B12859" t="s">
        <v>6</v>
      </c>
      <c r="C12859">
        <v>2781342</v>
      </c>
      <c r="D12859">
        <v>4824.78</v>
      </c>
      <c r="E12859">
        <v>4</v>
      </c>
      <c r="F12859" s="2">
        <v>44095</v>
      </c>
      <c r="G12859" t="s">
        <v>656</v>
      </c>
      <c r="H12859" s="2">
        <v>44095</v>
      </c>
      <c r="I12859" s="2">
        <f t="shared" si="800"/>
        <v>44165</v>
      </c>
      <c r="J12859" s="4">
        <f t="shared" si="801"/>
        <v>70</v>
      </c>
      <c r="K12859" s="4">
        <f t="shared" si="802"/>
        <v>3</v>
      </c>
      <c r="L12859" s="4">
        <f t="shared" si="803"/>
        <v>7215.9</v>
      </c>
    </row>
    <row r="12860" spans="2:12" x14ac:dyDescent="0.3">
      <c r="B12860" t="s">
        <v>6</v>
      </c>
      <c r="C12860">
        <v>2791062</v>
      </c>
      <c r="D12860">
        <v>1217.7</v>
      </c>
      <c r="E12860">
        <v>1</v>
      </c>
      <c r="F12860" s="2">
        <v>44102</v>
      </c>
      <c r="G12860" t="s">
        <v>305</v>
      </c>
      <c r="H12860" s="2">
        <v>44144</v>
      </c>
      <c r="I12860" s="2">
        <f t="shared" si="800"/>
        <v>44165</v>
      </c>
      <c r="J12860" s="4">
        <f t="shared" si="801"/>
        <v>21</v>
      </c>
      <c r="K12860" s="4">
        <f t="shared" si="802"/>
        <v>8</v>
      </c>
      <c r="L12860" s="4">
        <f t="shared" si="803"/>
        <v>42509.04</v>
      </c>
    </row>
    <row r="12861" spans="2:12" x14ac:dyDescent="0.3">
      <c r="B12861" t="s">
        <v>6</v>
      </c>
      <c r="C12861">
        <v>2820768</v>
      </c>
      <c r="D12861">
        <v>1217.7</v>
      </c>
      <c r="E12861">
        <v>1</v>
      </c>
      <c r="F12861" s="2">
        <v>44088</v>
      </c>
      <c r="G12861" t="s">
        <v>19</v>
      </c>
      <c r="H12861" s="2">
        <v>44109</v>
      </c>
      <c r="I12861" s="2">
        <f t="shared" si="800"/>
        <v>44165</v>
      </c>
      <c r="J12861" s="4">
        <f t="shared" si="801"/>
        <v>56</v>
      </c>
      <c r="K12861" s="4">
        <f t="shared" si="802"/>
        <v>41</v>
      </c>
      <c r="L12861" s="4">
        <f t="shared" si="803"/>
        <v>45976.439999999988</v>
      </c>
    </row>
    <row r="12862" spans="2:12" x14ac:dyDescent="0.3">
      <c r="B12862" t="s">
        <v>6</v>
      </c>
      <c r="C12862">
        <v>2959992</v>
      </c>
      <c r="D12862">
        <v>4900.9799999999996</v>
      </c>
      <c r="E12862">
        <v>4</v>
      </c>
      <c r="F12862" s="2">
        <v>44088</v>
      </c>
      <c r="G12862" t="s">
        <v>306</v>
      </c>
      <c r="H12862" s="2">
        <v>44130</v>
      </c>
      <c r="I12862" s="2">
        <f t="shared" si="800"/>
        <v>44165</v>
      </c>
      <c r="J12862" s="4">
        <f t="shared" si="801"/>
        <v>35</v>
      </c>
      <c r="K12862" s="4">
        <f t="shared" si="802"/>
        <v>16</v>
      </c>
      <c r="L12862" s="4">
        <f t="shared" si="803"/>
        <v>28996.799999999996</v>
      </c>
    </row>
    <row r="12863" spans="2:12" x14ac:dyDescent="0.3">
      <c r="B12863" t="s">
        <v>6</v>
      </c>
      <c r="C12863">
        <v>2961546</v>
      </c>
      <c r="D12863">
        <v>2455.5</v>
      </c>
      <c r="E12863">
        <v>2</v>
      </c>
      <c r="F12863" s="2">
        <v>44081</v>
      </c>
      <c r="G12863" t="s">
        <v>657</v>
      </c>
      <c r="H12863" s="2">
        <v>44165</v>
      </c>
      <c r="I12863" s="2">
        <f t="shared" si="800"/>
        <v>44165</v>
      </c>
      <c r="J12863" s="4">
        <f t="shared" si="801"/>
        <v>0</v>
      </c>
      <c r="K12863" s="4">
        <f t="shared" si="802"/>
        <v>17</v>
      </c>
      <c r="L12863" s="4">
        <f t="shared" si="803"/>
        <v>61602.84</v>
      </c>
    </row>
    <row r="12864" spans="2:12" x14ac:dyDescent="0.3">
      <c r="B12864" t="s">
        <v>6</v>
      </c>
      <c r="C12864">
        <v>2961546</v>
      </c>
      <c r="D12864">
        <v>9741.7800000000007</v>
      </c>
      <c r="E12864">
        <v>8</v>
      </c>
      <c r="F12864" s="2">
        <v>44088</v>
      </c>
      <c r="G12864" t="s">
        <v>657</v>
      </c>
      <c r="H12864" s="2">
        <v>44165</v>
      </c>
      <c r="I12864" s="2">
        <f t="shared" si="800"/>
        <v>44165</v>
      </c>
      <c r="J12864" s="4">
        <f t="shared" si="801"/>
        <v>0</v>
      </c>
      <c r="K12864" s="4">
        <f t="shared" si="802"/>
        <v>17</v>
      </c>
      <c r="L12864" s="4">
        <f t="shared" si="803"/>
        <v>61602.84</v>
      </c>
    </row>
    <row r="12865" spans="2:12" x14ac:dyDescent="0.3">
      <c r="B12865" t="s">
        <v>6</v>
      </c>
      <c r="C12865">
        <v>2961546</v>
      </c>
      <c r="D12865">
        <v>2435.46</v>
      </c>
      <c r="E12865">
        <v>2</v>
      </c>
      <c r="F12865" s="2">
        <v>44095</v>
      </c>
      <c r="G12865" t="s">
        <v>657</v>
      </c>
      <c r="H12865" s="2">
        <v>44165</v>
      </c>
      <c r="I12865" s="2">
        <f t="shared" si="800"/>
        <v>44165</v>
      </c>
      <c r="J12865" s="4">
        <f t="shared" si="801"/>
        <v>0</v>
      </c>
      <c r="K12865" s="4">
        <f t="shared" si="802"/>
        <v>17</v>
      </c>
      <c r="L12865" s="4">
        <f t="shared" si="803"/>
        <v>61602.84</v>
      </c>
    </row>
    <row r="12866" spans="2:12" x14ac:dyDescent="0.3">
      <c r="B12866" t="s">
        <v>6</v>
      </c>
      <c r="C12866">
        <v>3014730</v>
      </c>
      <c r="D12866">
        <v>12177.18</v>
      </c>
      <c r="E12866">
        <v>10</v>
      </c>
      <c r="F12866" s="2">
        <v>44088</v>
      </c>
      <c r="G12866" t="s">
        <v>468</v>
      </c>
      <c r="H12866" s="2">
        <v>44088</v>
      </c>
      <c r="I12866" s="2">
        <f t="shared" si="800"/>
        <v>44165</v>
      </c>
      <c r="J12866" s="4">
        <f t="shared" si="801"/>
        <v>77</v>
      </c>
      <c r="K12866" s="4">
        <f t="shared" si="802"/>
        <v>11</v>
      </c>
      <c r="L12866" s="4">
        <f t="shared" si="803"/>
        <v>99188.760000000009</v>
      </c>
    </row>
    <row r="12867" spans="2:12" x14ac:dyDescent="0.3">
      <c r="B12867" t="s">
        <v>6</v>
      </c>
      <c r="C12867">
        <v>3037548</v>
      </c>
      <c r="D12867">
        <v>273.18</v>
      </c>
      <c r="E12867">
        <v>1</v>
      </c>
      <c r="F12867" s="2">
        <v>44102</v>
      </c>
      <c r="G12867" t="s">
        <v>308</v>
      </c>
      <c r="H12867" s="2">
        <v>44151</v>
      </c>
      <c r="I12867" s="2">
        <f t="shared" ref="I12867:I12930" si="804">MAX($F$2:$F$14451)</f>
        <v>44165</v>
      </c>
      <c r="J12867" s="4">
        <f t="shared" ref="J12867:J12930" si="805">DATEDIF(H12867,I12867,"d")</f>
        <v>14</v>
      </c>
      <c r="K12867" s="4">
        <f t="shared" ref="K12867:K12930" si="806">COUNTIF($G:$G,G12867)</f>
        <v>12</v>
      </c>
      <c r="L12867" s="4">
        <f t="shared" ref="L12867:L12930" si="807">SUMIF($G:$G,G12867,$D:$D)</f>
        <v>16414.02</v>
      </c>
    </row>
    <row r="12868" spans="2:12" x14ac:dyDescent="0.3">
      <c r="B12868" t="s">
        <v>6</v>
      </c>
      <c r="C12868">
        <v>3068166</v>
      </c>
      <c r="D12868">
        <v>273.18</v>
      </c>
      <c r="E12868">
        <v>1</v>
      </c>
      <c r="F12868" s="2">
        <v>44102</v>
      </c>
      <c r="G12868" t="s">
        <v>157</v>
      </c>
      <c r="H12868" s="2">
        <v>44123</v>
      </c>
      <c r="I12868" s="2">
        <f t="shared" si="804"/>
        <v>44165</v>
      </c>
      <c r="J12868" s="4">
        <f t="shared" si="805"/>
        <v>42</v>
      </c>
      <c r="K12868" s="4">
        <f t="shared" si="806"/>
        <v>13</v>
      </c>
      <c r="L12868" s="4">
        <f t="shared" si="807"/>
        <v>47074.5</v>
      </c>
    </row>
    <row r="12869" spans="2:12" x14ac:dyDescent="0.3">
      <c r="B12869" t="s">
        <v>6</v>
      </c>
      <c r="C12869">
        <v>3068166</v>
      </c>
      <c r="D12869">
        <v>19483.5</v>
      </c>
      <c r="E12869">
        <v>16</v>
      </c>
      <c r="F12869" s="2">
        <v>44095</v>
      </c>
      <c r="G12869" t="s">
        <v>157</v>
      </c>
      <c r="H12869" s="2">
        <v>44123</v>
      </c>
      <c r="I12869" s="2">
        <f t="shared" si="804"/>
        <v>44165</v>
      </c>
      <c r="J12869" s="4">
        <f t="shared" si="805"/>
        <v>42</v>
      </c>
      <c r="K12869" s="4">
        <f t="shared" si="806"/>
        <v>13</v>
      </c>
      <c r="L12869" s="4">
        <f t="shared" si="807"/>
        <v>47074.5</v>
      </c>
    </row>
    <row r="12870" spans="2:12" x14ac:dyDescent="0.3">
      <c r="B12870" t="s">
        <v>6</v>
      </c>
      <c r="C12870">
        <v>3127824</v>
      </c>
      <c r="D12870">
        <v>6208.2</v>
      </c>
      <c r="E12870">
        <v>10</v>
      </c>
      <c r="F12870" s="2">
        <v>44088</v>
      </c>
      <c r="G12870" t="s">
        <v>137</v>
      </c>
      <c r="H12870" s="2">
        <v>44151</v>
      </c>
      <c r="I12870" s="2">
        <f t="shared" si="804"/>
        <v>44165</v>
      </c>
      <c r="J12870" s="4">
        <f t="shared" si="805"/>
        <v>14</v>
      </c>
      <c r="K12870" s="4">
        <f t="shared" si="806"/>
        <v>36</v>
      </c>
      <c r="L12870" s="4">
        <f t="shared" si="807"/>
        <v>104675.28</v>
      </c>
    </row>
    <row r="12871" spans="2:12" x14ac:dyDescent="0.3">
      <c r="B12871" t="s">
        <v>6</v>
      </c>
      <c r="C12871">
        <v>3127824</v>
      </c>
      <c r="D12871">
        <v>6208.2</v>
      </c>
      <c r="E12871">
        <v>10</v>
      </c>
      <c r="F12871" s="2">
        <v>44109</v>
      </c>
      <c r="G12871" t="s">
        <v>137</v>
      </c>
      <c r="H12871" s="2">
        <v>44151</v>
      </c>
      <c r="I12871" s="2">
        <f t="shared" si="804"/>
        <v>44165</v>
      </c>
      <c r="J12871" s="4">
        <f t="shared" si="805"/>
        <v>14</v>
      </c>
      <c r="K12871" s="4">
        <f t="shared" si="806"/>
        <v>36</v>
      </c>
      <c r="L12871" s="4">
        <f t="shared" si="807"/>
        <v>104675.28</v>
      </c>
    </row>
    <row r="12872" spans="2:12" x14ac:dyDescent="0.3">
      <c r="B12872" t="s">
        <v>6</v>
      </c>
      <c r="C12872">
        <v>3146316</v>
      </c>
      <c r="D12872">
        <v>2435.46</v>
      </c>
      <c r="E12872">
        <v>2</v>
      </c>
      <c r="F12872" s="2">
        <v>44088</v>
      </c>
      <c r="G12872" t="s">
        <v>251</v>
      </c>
      <c r="H12872" s="2">
        <v>44158</v>
      </c>
      <c r="I12872" s="2">
        <f t="shared" si="804"/>
        <v>44165</v>
      </c>
      <c r="J12872" s="4">
        <f t="shared" si="805"/>
        <v>7</v>
      </c>
      <c r="K12872" s="4">
        <f t="shared" si="806"/>
        <v>50</v>
      </c>
      <c r="L12872" s="4">
        <f t="shared" si="807"/>
        <v>116259.29999999999</v>
      </c>
    </row>
    <row r="12873" spans="2:12" x14ac:dyDescent="0.3">
      <c r="B12873" t="s">
        <v>6</v>
      </c>
      <c r="C12873">
        <v>3286530</v>
      </c>
      <c r="D12873">
        <v>1217.7</v>
      </c>
      <c r="E12873">
        <v>1</v>
      </c>
      <c r="F12873" s="2">
        <v>44102</v>
      </c>
      <c r="G12873" t="s">
        <v>255</v>
      </c>
      <c r="H12873" s="2">
        <v>44165</v>
      </c>
      <c r="I12873" s="2">
        <f t="shared" si="804"/>
        <v>44165</v>
      </c>
      <c r="J12873" s="4">
        <f t="shared" si="805"/>
        <v>0</v>
      </c>
      <c r="K12873" s="4">
        <f t="shared" si="806"/>
        <v>36</v>
      </c>
      <c r="L12873" s="4">
        <f t="shared" si="807"/>
        <v>46268.700000000012</v>
      </c>
    </row>
    <row r="12874" spans="2:12" x14ac:dyDescent="0.3">
      <c r="B12874" t="s">
        <v>6</v>
      </c>
      <c r="C12874">
        <v>3287454</v>
      </c>
      <c r="D12874">
        <v>1217.7</v>
      </c>
      <c r="E12874">
        <v>1</v>
      </c>
      <c r="F12874" s="2">
        <v>44109</v>
      </c>
      <c r="G12874" t="s">
        <v>257</v>
      </c>
      <c r="H12874" s="2">
        <v>44109</v>
      </c>
      <c r="I12874" s="2">
        <f t="shared" si="804"/>
        <v>44165</v>
      </c>
      <c r="J12874" s="4">
        <f t="shared" si="805"/>
        <v>56</v>
      </c>
      <c r="K12874" s="4">
        <f t="shared" si="806"/>
        <v>24</v>
      </c>
      <c r="L12874" s="4">
        <f t="shared" si="807"/>
        <v>67411.739999999991</v>
      </c>
    </row>
    <row r="12875" spans="2:12" x14ac:dyDescent="0.3">
      <c r="B12875" t="s">
        <v>6</v>
      </c>
      <c r="C12875">
        <v>3287460</v>
      </c>
      <c r="D12875">
        <v>1217.7</v>
      </c>
      <c r="E12875">
        <v>1</v>
      </c>
      <c r="F12875" s="2">
        <v>44095</v>
      </c>
      <c r="G12875" t="s">
        <v>26</v>
      </c>
      <c r="H12875" s="2">
        <v>44123</v>
      </c>
      <c r="I12875" s="2">
        <f t="shared" si="804"/>
        <v>44165</v>
      </c>
      <c r="J12875" s="4">
        <f t="shared" si="805"/>
        <v>42</v>
      </c>
      <c r="K12875" s="4">
        <f t="shared" si="806"/>
        <v>10</v>
      </c>
      <c r="L12875" s="4">
        <f t="shared" si="807"/>
        <v>17271.72</v>
      </c>
    </row>
    <row r="12876" spans="2:12" x14ac:dyDescent="0.3">
      <c r="B12876" t="s">
        <v>6</v>
      </c>
      <c r="C12876">
        <v>3287838</v>
      </c>
      <c r="D12876">
        <v>394.32</v>
      </c>
      <c r="E12876">
        <v>1</v>
      </c>
      <c r="F12876" s="2">
        <v>44081</v>
      </c>
      <c r="G12876" t="s">
        <v>259</v>
      </c>
      <c r="H12876" s="2">
        <v>44165</v>
      </c>
      <c r="I12876" s="2">
        <f t="shared" si="804"/>
        <v>44165</v>
      </c>
      <c r="J12876" s="4">
        <f t="shared" si="805"/>
        <v>0</v>
      </c>
      <c r="K12876" s="4">
        <f t="shared" si="806"/>
        <v>61</v>
      </c>
      <c r="L12876" s="4">
        <f t="shared" si="807"/>
        <v>26390.880000000001</v>
      </c>
    </row>
    <row r="12877" spans="2:12" x14ac:dyDescent="0.3">
      <c r="B12877" t="s">
        <v>6</v>
      </c>
      <c r="C12877">
        <v>3287838</v>
      </c>
      <c r="D12877">
        <v>391.14</v>
      </c>
      <c r="E12877">
        <v>1</v>
      </c>
      <c r="F12877" s="2">
        <v>44088</v>
      </c>
      <c r="G12877" t="s">
        <v>259</v>
      </c>
      <c r="H12877" s="2">
        <v>44165</v>
      </c>
      <c r="I12877" s="2">
        <f t="shared" si="804"/>
        <v>44165</v>
      </c>
      <c r="J12877" s="4">
        <f t="shared" si="805"/>
        <v>0</v>
      </c>
      <c r="K12877" s="4">
        <f t="shared" si="806"/>
        <v>61</v>
      </c>
      <c r="L12877" s="4">
        <f t="shared" si="807"/>
        <v>26390.880000000001</v>
      </c>
    </row>
    <row r="12878" spans="2:12" x14ac:dyDescent="0.3">
      <c r="B12878" t="s">
        <v>6</v>
      </c>
      <c r="C12878">
        <v>3287838</v>
      </c>
      <c r="D12878">
        <v>275.39999999999998</v>
      </c>
      <c r="E12878">
        <v>1</v>
      </c>
      <c r="F12878" s="2">
        <v>44081</v>
      </c>
      <c r="G12878" t="s">
        <v>259</v>
      </c>
      <c r="H12878" s="2">
        <v>44165</v>
      </c>
      <c r="I12878" s="2">
        <f t="shared" si="804"/>
        <v>44165</v>
      </c>
      <c r="J12878" s="4">
        <f t="shared" si="805"/>
        <v>0</v>
      </c>
      <c r="K12878" s="4">
        <f t="shared" si="806"/>
        <v>61</v>
      </c>
      <c r="L12878" s="4">
        <f t="shared" si="807"/>
        <v>26390.880000000001</v>
      </c>
    </row>
    <row r="12879" spans="2:12" x14ac:dyDescent="0.3">
      <c r="B12879" t="s">
        <v>6</v>
      </c>
      <c r="C12879">
        <v>3287838</v>
      </c>
      <c r="D12879">
        <v>273.18</v>
      </c>
      <c r="E12879">
        <v>1</v>
      </c>
      <c r="F12879" s="2">
        <v>44102</v>
      </c>
      <c r="G12879" t="s">
        <v>259</v>
      </c>
      <c r="H12879" s="2">
        <v>44165</v>
      </c>
      <c r="I12879" s="2">
        <f t="shared" si="804"/>
        <v>44165</v>
      </c>
      <c r="J12879" s="4">
        <f t="shared" si="805"/>
        <v>0</v>
      </c>
      <c r="K12879" s="4">
        <f t="shared" si="806"/>
        <v>61</v>
      </c>
      <c r="L12879" s="4">
        <f t="shared" si="807"/>
        <v>26390.880000000001</v>
      </c>
    </row>
    <row r="12880" spans="2:12" x14ac:dyDescent="0.3">
      <c r="B12880" t="s">
        <v>6</v>
      </c>
      <c r="C12880">
        <v>3288000</v>
      </c>
      <c r="D12880">
        <v>1227.72</v>
      </c>
      <c r="E12880">
        <v>1</v>
      </c>
      <c r="F12880" s="2">
        <v>44081</v>
      </c>
      <c r="G12880" t="s">
        <v>260</v>
      </c>
      <c r="H12880" s="2">
        <v>44095</v>
      </c>
      <c r="I12880" s="2">
        <f t="shared" si="804"/>
        <v>44165</v>
      </c>
      <c r="J12880" s="4">
        <f t="shared" si="805"/>
        <v>70</v>
      </c>
      <c r="K12880" s="4">
        <f t="shared" si="806"/>
        <v>19</v>
      </c>
      <c r="L12880" s="4">
        <f t="shared" si="807"/>
        <v>50731.44</v>
      </c>
    </row>
    <row r="12881" spans="2:12" x14ac:dyDescent="0.3">
      <c r="B12881" t="s">
        <v>6</v>
      </c>
      <c r="C12881">
        <v>3288000</v>
      </c>
      <c r="D12881">
        <v>1217.7</v>
      </c>
      <c r="E12881">
        <v>1</v>
      </c>
      <c r="F12881" s="2">
        <v>44088</v>
      </c>
      <c r="G12881" t="s">
        <v>260</v>
      </c>
      <c r="H12881" s="2">
        <v>44095</v>
      </c>
      <c r="I12881" s="2">
        <f t="shared" si="804"/>
        <v>44165</v>
      </c>
      <c r="J12881" s="4">
        <f t="shared" si="805"/>
        <v>70</v>
      </c>
      <c r="K12881" s="4">
        <f t="shared" si="806"/>
        <v>19</v>
      </c>
      <c r="L12881" s="4">
        <f t="shared" si="807"/>
        <v>50731.44</v>
      </c>
    </row>
    <row r="12882" spans="2:12" x14ac:dyDescent="0.3">
      <c r="B12882" t="s">
        <v>6</v>
      </c>
      <c r="C12882">
        <v>3288000</v>
      </c>
      <c r="D12882">
        <v>1217.7</v>
      </c>
      <c r="E12882">
        <v>1</v>
      </c>
      <c r="F12882" s="2">
        <v>44095</v>
      </c>
      <c r="G12882" t="s">
        <v>260</v>
      </c>
      <c r="H12882" s="2">
        <v>44095</v>
      </c>
      <c r="I12882" s="2">
        <f t="shared" si="804"/>
        <v>44165</v>
      </c>
      <c r="J12882" s="4">
        <f t="shared" si="805"/>
        <v>70</v>
      </c>
      <c r="K12882" s="4">
        <f t="shared" si="806"/>
        <v>19</v>
      </c>
      <c r="L12882" s="4">
        <f t="shared" si="807"/>
        <v>50731.44</v>
      </c>
    </row>
    <row r="12883" spans="2:12" x14ac:dyDescent="0.3">
      <c r="B12883" t="s">
        <v>6</v>
      </c>
      <c r="C12883">
        <v>3288210</v>
      </c>
      <c r="D12883">
        <v>782.22</v>
      </c>
      <c r="E12883">
        <v>2</v>
      </c>
      <c r="F12883" s="2">
        <v>44088</v>
      </c>
      <c r="G12883" t="s">
        <v>261</v>
      </c>
      <c r="H12883" s="2">
        <v>44158</v>
      </c>
      <c r="I12883" s="2">
        <f t="shared" si="804"/>
        <v>44165</v>
      </c>
      <c r="J12883" s="4">
        <f t="shared" si="805"/>
        <v>7</v>
      </c>
      <c r="K12883" s="4">
        <f t="shared" si="806"/>
        <v>210</v>
      </c>
      <c r="L12883" s="4">
        <f t="shared" si="807"/>
        <v>183691.1999999999</v>
      </c>
    </row>
    <row r="12884" spans="2:12" x14ac:dyDescent="0.3">
      <c r="B12884" t="s">
        <v>6</v>
      </c>
      <c r="C12884">
        <v>3288210</v>
      </c>
      <c r="D12884">
        <v>782.22</v>
      </c>
      <c r="E12884">
        <v>2</v>
      </c>
      <c r="F12884" s="2">
        <v>44095</v>
      </c>
      <c r="G12884" t="s">
        <v>261</v>
      </c>
      <c r="H12884" s="2">
        <v>44158</v>
      </c>
      <c r="I12884" s="2">
        <f t="shared" si="804"/>
        <v>44165</v>
      </c>
      <c r="J12884" s="4">
        <f t="shared" si="805"/>
        <v>7</v>
      </c>
      <c r="K12884" s="4">
        <f t="shared" si="806"/>
        <v>210</v>
      </c>
      <c r="L12884" s="4">
        <f t="shared" si="807"/>
        <v>183691.1999999999</v>
      </c>
    </row>
    <row r="12885" spans="2:12" x14ac:dyDescent="0.3">
      <c r="B12885" t="s">
        <v>6</v>
      </c>
      <c r="C12885">
        <v>3288210</v>
      </c>
      <c r="D12885">
        <v>782.22</v>
      </c>
      <c r="E12885">
        <v>2</v>
      </c>
      <c r="F12885" s="2">
        <v>44102</v>
      </c>
      <c r="G12885" t="s">
        <v>261</v>
      </c>
      <c r="H12885" s="2">
        <v>44158</v>
      </c>
      <c r="I12885" s="2">
        <f t="shared" si="804"/>
        <v>44165</v>
      </c>
      <c r="J12885" s="4">
        <f t="shared" si="805"/>
        <v>7</v>
      </c>
      <c r="K12885" s="4">
        <f t="shared" si="806"/>
        <v>210</v>
      </c>
      <c r="L12885" s="4">
        <f t="shared" si="807"/>
        <v>183691.1999999999</v>
      </c>
    </row>
    <row r="12886" spans="2:12" x14ac:dyDescent="0.3">
      <c r="B12886" t="s">
        <v>6</v>
      </c>
      <c r="C12886">
        <v>3288210</v>
      </c>
      <c r="D12886">
        <v>391.14</v>
      </c>
      <c r="E12886">
        <v>1</v>
      </c>
      <c r="F12886" s="2">
        <v>44109</v>
      </c>
      <c r="G12886" t="s">
        <v>261</v>
      </c>
      <c r="H12886" s="2">
        <v>44158</v>
      </c>
      <c r="I12886" s="2">
        <f t="shared" si="804"/>
        <v>44165</v>
      </c>
      <c r="J12886" s="4">
        <f t="shared" si="805"/>
        <v>7</v>
      </c>
      <c r="K12886" s="4">
        <f t="shared" si="806"/>
        <v>210</v>
      </c>
      <c r="L12886" s="4">
        <f t="shared" si="807"/>
        <v>183691.1999999999</v>
      </c>
    </row>
    <row r="12887" spans="2:12" x14ac:dyDescent="0.3">
      <c r="B12887" t="s">
        <v>6</v>
      </c>
      <c r="C12887">
        <v>3288210</v>
      </c>
      <c r="D12887">
        <v>1241.6400000000001</v>
      </c>
      <c r="E12887">
        <v>2</v>
      </c>
      <c r="F12887" s="2">
        <v>44102</v>
      </c>
      <c r="G12887" t="s">
        <v>261</v>
      </c>
      <c r="H12887" s="2">
        <v>44158</v>
      </c>
      <c r="I12887" s="2">
        <f t="shared" si="804"/>
        <v>44165</v>
      </c>
      <c r="J12887" s="4">
        <f t="shared" si="805"/>
        <v>7</v>
      </c>
      <c r="K12887" s="4">
        <f t="shared" si="806"/>
        <v>210</v>
      </c>
      <c r="L12887" s="4">
        <f t="shared" si="807"/>
        <v>183691.1999999999</v>
      </c>
    </row>
    <row r="12888" spans="2:12" x14ac:dyDescent="0.3">
      <c r="B12888" t="s">
        <v>6</v>
      </c>
      <c r="C12888">
        <v>3288210</v>
      </c>
      <c r="D12888">
        <v>1862.46</v>
      </c>
      <c r="E12888">
        <v>3</v>
      </c>
      <c r="F12888" s="2">
        <v>44109</v>
      </c>
      <c r="G12888" t="s">
        <v>261</v>
      </c>
      <c r="H12888" s="2">
        <v>44158</v>
      </c>
      <c r="I12888" s="2">
        <f t="shared" si="804"/>
        <v>44165</v>
      </c>
      <c r="J12888" s="4">
        <f t="shared" si="805"/>
        <v>7</v>
      </c>
      <c r="K12888" s="4">
        <f t="shared" si="806"/>
        <v>210</v>
      </c>
      <c r="L12888" s="4">
        <f t="shared" si="807"/>
        <v>183691.1999999999</v>
      </c>
    </row>
    <row r="12889" spans="2:12" x14ac:dyDescent="0.3">
      <c r="B12889" t="s">
        <v>6</v>
      </c>
      <c r="C12889">
        <v>3288210</v>
      </c>
      <c r="D12889">
        <v>273.18</v>
      </c>
      <c r="E12889">
        <v>1</v>
      </c>
      <c r="F12889" s="2">
        <v>44088</v>
      </c>
      <c r="G12889" t="s">
        <v>261</v>
      </c>
      <c r="H12889" s="2">
        <v>44158</v>
      </c>
      <c r="I12889" s="2">
        <f t="shared" si="804"/>
        <v>44165</v>
      </c>
      <c r="J12889" s="4">
        <f t="shared" si="805"/>
        <v>7</v>
      </c>
      <c r="K12889" s="4">
        <f t="shared" si="806"/>
        <v>210</v>
      </c>
      <c r="L12889" s="4">
        <f t="shared" si="807"/>
        <v>183691.1999999999</v>
      </c>
    </row>
    <row r="12890" spans="2:12" x14ac:dyDescent="0.3">
      <c r="B12890" t="s">
        <v>6</v>
      </c>
      <c r="C12890">
        <v>3288210</v>
      </c>
      <c r="D12890">
        <v>546.36</v>
      </c>
      <c r="E12890">
        <v>2</v>
      </c>
      <c r="F12890" s="2">
        <v>44095</v>
      </c>
      <c r="G12890" t="s">
        <v>261</v>
      </c>
      <c r="H12890" s="2">
        <v>44158</v>
      </c>
      <c r="I12890" s="2">
        <f t="shared" si="804"/>
        <v>44165</v>
      </c>
      <c r="J12890" s="4">
        <f t="shared" si="805"/>
        <v>7</v>
      </c>
      <c r="K12890" s="4">
        <f t="shared" si="806"/>
        <v>210</v>
      </c>
      <c r="L12890" s="4">
        <f t="shared" si="807"/>
        <v>183691.1999999999</v>
      </c>
    </row>
    <row r="12891" spans="2:12" x14ac:dyDescent="0.3">
      <c r="B12891" t="s">
        <v>6</v>
      </c>
      <c r="C12891">
        <v>3288210</v>
      </c>
      <c r="D12891">
        <v>819.54</v>
      </c>
      <c r="E12891">
        <v>3</v>
      </c>
      <c r="F12891" s="2">
        <v>44102</v>
      </c>
      <c r="G12891" t="s">
        <v>261</v>
      </c>
      <c r="H12891" s="2">
        <v>44158</v>
      </c>
      <c r="I12891" s="2">
        <f t="shared" si="804"/>
        <v>44165</v>
      </c>
      <c r="J12891" s="4">
        <f t="shared" si="805"/>
        <v>7</v>
      </c>
      <c r="K12891" s="4">
        <f t="shared" si="806"/>
        <v>210</v>
      </c>
      <c r="L12891" s="4">
        <f t="shared" si="807"/>
        <v>183691.1999999999</v>
      </c>
    </row>
    <row r="12892" spans="2:12" x14ac:dyDescent="0.3">
      <c r="B12892" t="s">
        <v>6</v>
      </c>
      <c r="C12892">
        <v>3288210</v>
      </c>
      <c r="D12892">
        <v>1217.7</v>
      </c>
      <c r="E12892">
        <v>1</v>
      </c>
      <c r="F12892" s="2">
        <v>44102</v>
      </c>
      <c r="G12892" t="s">
        <v>261</v>
      </c>
      <c r="H12892" s="2">
        <v>44158</v>
      </c>
      <c r="I12892" s="2">
        <f t="shared" si="804"/>
        <v>44165</v>
      </c>
      <c r="J12892" s="4">
        <f t="shared" si="805"/>
        <v>7</v>
      </c>
      <c r="K12892" s="4">
        <f t="shared" si="806"/>
        <v>210</v>
      </c>
      <c r="L12892" s="4">
        <f t="shared" si="807"/>
        <v>183691.1999999999</v>
      </c>
    </row>
    <row r="12893" spans="2:12" x14ac:dyDescent="0.3">
      <c r="B12893" t="s">
        <v>6</v>
      </c>
      <c r="C12893">
        <v>3289728</v>
      </c>
      <c r="D12893">
        <v>6088.62</v>
      </c>
      <c r="E12893">
        <v>5</v>
      </c>
      <c r="F12893" s="2">
        <v>44102</v>
      </c>
      <c r="G12893" t="s">
        <v>445</v>
      </c>
      <c r="H12893" s="2">
        <v>44158</v>
      </c>
      <c r="I12893" s="2">
        <f t="shared" si="804"/>
        <v>44165</v>
      </c>
      <c r="J12893" s="4">
        <f t="shared" si="805"/>
        <v>7</v>
      </c>
      <c r="K12893" s="4">
        <f t="shared" si="806"/>
        <v>24</v>
      </c>
      <c r="L12893" s="4">
        <f t="shared" si="807"/>
        <v>107047.20000000001</v>
      </c>
    </row>
    <row r="12894" spans="2:12" x14ac:dyDescent="0.3">
      <c r="B12894" t="s">
        <v>6</v>
      </c>
      <c r="C12894">
        <v>3290940</v>
      </c>
      <c r="D12894">
        <v>394.32</v>
      </c>
      <c r="E12894">
        <v>1</v>
      </c>
      <c r="F12894" s="2">
        <v>44081</v>
      </c>
      <c r="G12894" t="s">
        <v>264</v>
      </c>
      <c r="H12894" s="2">
        <v>44123</v>
      </c>
      <c r="I12894" s="2">
        <f t="shared" si="804"/>
        <v>44165</v>
      </c>
      <c r="J12894" s="4">
        <f t="shared" si="805"/>
        <v>42</v>
      </c>
      <c r="K12894" s="4">
        <f t="shared" si="806"/>
        <v>35</v>
      </c>
      <c r="L12894" s="4">
        <f t="shared" si="807"/>
        <v>14670.420000000002</v>
      </c>
    </row>
    <row r="12895" spans="2:12" x14ac:dyDescent="0.3">
      <c r="B12895" t="s">
        <v>6</v>
      </c>
      <c r="C12895">
        <v>3290940</v>
      </c>
      <c r="D12895">
        <v>273.18</v>
      </c>
      <c r="E12895">
        <v>1</v>
      </c>
      <c r="F12895" s="2">
        <v>44088</v>
      </c>
      <c r="G12895" t="s">
        <v>264</v>
      </c>
      <c r="H12895" s="2">
        <v>44123</v>
      </c>
      <c r="I12895" s="2">
        <f t="shared" si="804"/>
        <v>44165</v>
      </c>
      <c r="J12895" s="4">
        <f t="shared" si="805"/>
        <v>42</v>
      </c>
      <c r="K12895" s="4">
        <f t="shared" si="806"/>
        <v>35</v>
      </c>
      <c r="L12895" s="4">
        <f t="shared" si="807"/>
        <v>14670.420000000002</v>
      </c>
    </row>
    <row r="12896" spans="2:12" x14ac:dyDescent="0.3">
      <c r="B12896" t="s">
        <v>6</v>
      </c>
      <c r="C12896">
        <v>3290940</v>
      </c>
      <c r="D12896">
        <v>273.18</v>
      </c>
      <c r="E12896">
        <v>1</v>
      </c>
      <c r="F12896" s="2">
        <v>44102</v>
      </c>
      <c r="G12896" t="s">
        <v>264</v>
      </c>
      <c r="H12896" s="2">
        <v>44123</v>
      </c>
      <c r="I12896" s="2">
        <f t="shared" si="804"/>
        <v>44165</v>
      </c>
      <c r="J12896" s="4">
        <f t="shared" si="805"/>
        <v>42</v>
      </c>
      <c r="K12896" s="4">
        <f t="shared" si="806"/>
        <v>35</v>
      </c>
      <c r="L12896" s="4">
        <f t="shared" si="807"/>
        <v>14670.420000000002</v>
      </c>
    </row>
    <row r="12897" spans="2:12" x14ac:dyDescent="0.3">
      <c r="B12897" t="s">
        <v>6</v>
      </c>
      <c r="C12897">
        <v>3291816</v>
      </c>
      <c r="D12897">
        <v>1218.48</v>
      </c>
      <c r="E12897">
        <v>1</v>
      </c>
      <c r="F12897" s="2">
        <v>44081</v>
      </c>
      <c r="G12897" t="s">
        <v>266</v>
      </c>
      <c r="H12897" s="2">
        <v>44165</v>
      </c>
      <c r="I12897" s="2">
        <f t="shared" si="804"/>
        <v>44165</v>
      </c>
      <c r="J12897" s="4">
        <f t="shared" si="805"/>
        <v>0</v>
      </c>
      <c r="K12897" s="4">
        <f t="shared" si="806"/>
        <v>67</v>
      </c>
      <c r="L12897" s="4">
        <f t="shared" si="807"/>
        <v>146954.04000000004</v>
      </c>
    </row>
    <row r="12898" spans="2:12" x14ac:dyDescent="0.3">
      <c r="B12898" t="s">
        <v>6</v>
      </c>
      <c r="C12898">
        <v>3291816</v>
      </c>
      <c r="D12898">
        <v>1217.7</v>
      </c>
      <c r="E12898">
        <v>1</v>
      </c>
      <c r="F12898" s="2">
        <v>44088</v>
      </c>
      <c r="G12898" t="s">
        <v>266</v>
      </c>
      <c r="H12898" s="2">
        <v>44165</v>
      </c>
      <c r="I12898" s="2">
        <f t="shared" si="804"/>
        <v>44165</v>
      </c>
      <c r="J12898" s="4">
        <f t="shared" si="805"/>
        <v>0</v>
      </c>
      <c r="K12898" s="4">
        <f t="shared" si="806"/>
        <v>67</v>
      </c>
      <c r="L12898" s="4">
        <f t="shared" si="807"/>
        <v>146954.04000000004</v>
      </c>
    </row>
    <row r="12899" spans="2:12" x14ac:dyDescent="0.3">
      <c r="B12899" t="s">
        <v>6</v>
      </c>
      <c r="C12899">
        <v>3291816</v>
      </c>
      <c r="D12899">
        <v>2435.46</v>
      </c>
      <c r="E12899">
        <v>2</v>
      </c>
      <c r="F12899" s="2">
        <v>44102</v>
      </c>
      <c r="G12899" t="s">
        <v>266</v>
      </c>
      <c r="H12899" s="2">
        <v>44165</v>
      </c>
      <c r="I12899" s="2">
        <f t="shared" si="804"/>
        <v>44165</v>
      </c>
      <c r="J12899" s="4">
        <f t="shared" si="805"/>
        <v>0</v>
      </c>
      <c r="K12899" s="4">
        <f t="shared" si="806"/>
        <v>67</v>
      </c>
      <c r="L12899" s="4">
        <f t="shared" si="807"/>
        <v>146954.04000000004</v>
      </c>
    </row>
    <row r="12900" spans="2:12" x14ac:dyDescent="0.3">
      <c r="B12900" t="s">
        <v>6</v>
      </c>
      <c r="C12900">
        <v>3291816</v>
      </c>
      <c r="D12900">
        <v>1217.7</v>
      </c>
      <c r="E12900">
        <v>1</v>
      </c>
      <c r="F12900" s="2">
        <v>44109</v>
      </c>
      <c r="G12900" t="s">
        <v>266</v>
      </c>
      <c r="H12900" s="2">
        <v>44165</v>
      </c>
      <c r="I12900" s="2">
        <f t="shared" si="804"/>
        <v>44165</v>
      </c>
      <c r="J12900" s="4">
        <f t="shared" si="805"/>
        <v>0</v>
      </c>
      <c r="K12900" s="4">
        <f t="shared" si="806"/>
        <v>67</v>
      </c>
      <c r="L12900" s="4">
        <f t="shared" si="807"/>
        <v>146954.04000000004</v>
      </c>
    </row>
    <row r="12901" spans="2:12" x14ac:dyDescent="0.3">
      <c r="B12901" t="s">
        <v>6</v>
      </c>
      <c r="C12901">
        <v>3293448</v>
      </c>
      <c r="D12901">
        <v>620.82000000000005</v>
      </c>
      <c r="E12901">
        <v>1</v>
      </c>
      <c r="F12901" s="2">
        <v>44088</v>
      </c>
      <c r="G12901" t="s">
        <v>358</v>
      </c>
      <c r="H12901" s="2">
        <v>44102</v>
      </c>
      <c r="I12901" s="2">
        <f t="shared" si="804"/>
        <v>44165</v>
      </c>
      <c r="J12901" s="4">
        <f t="shared" si="805"/>
        <v>63</v>
      </c>
      <c r="K12901" s="4">
        <f t="shared" si="806"/>
        <v>11</v>
      </c>
      <c r="L12901" s="4">
        <f t="shared" si="807"/>
        <v>14300.939999999999</v>
      </c>
    </row>
    <row r="12902" spans="2:12" x14ac:dyDescent="0.3">
      <c r="B12902" t="s">
        <v>6</v>
      </c>
      <c r="C12902">
        <v>3293448</v>
      </c>
      <c r="D12902">
        <v>1241.6400000000001</v>
      </c>
      <c r="E12902">
        <v>2</v>
      </c>
      <c r="F12902" s="2">
        <v>44102</v>
      </c>
      <c r="G12902" t="s">
        <v>358</v>
      </c>
      <c r="H12902" s="2">
        <v>44102</v>
      </c>
      <c r="I12902" s="2">
        <f t="shared" si="804"/>
        <v>44165</v>
      </c>
      <c r="J12902" s="4">
        <f t="shared" si="805"/>
        <v>63</v>
      </c>
      <c r="K12902" s="4">
        <f t="shared" si="806"/>
        <v>11</v>
      </c>
      <c r="L12902" s="4">
        <f t="shared" si="807"/>
        <v>14300.939999999999</v>
      </c>
    </row>
    <row r="12903" spans="2:12" x14ac:dyDescent="0.3">
      <c r="B12903" t="s">
        <v>6</v>
      </c>
      <c r="C12903">
        <v>3294780</v>
      </c>
      <c r="D12903">
        <v>391.14</v>
      </c>
      <c r="E12903">
        <v>1</v>
      </c>
      <c r="F12903" s="2">
        <v>44095</v>
      </c>
      <c r="G12903" t="s">
        <v>108</v>
      </c>
      <c r="H12903" s="2">
        <v>44158</v>
      </c>
      <c r="I12903" s="2">
        <f t="shared" si="804"/>
        <v>44165</v>
      </c>
      <c r="J12903" s="4">
        <f t="shared" si="805"/>
        <v>7</v>
      </c>
      <c r="K12903" s="4">
        <f t="shared" si="806"/>
        <v>30</v>
      </c>
      <c r="L12903" s="4">
        <f t="shared" si="807"/>
        <v>29037.660000000014</v>
      </c>
    </row>
    <row r="12904" spans="2:12" x14ac:dyDescent="0.3">
      <c r="B12904" t="s">
        <v>6</v>
      </c>
      <c r="C12904">
        <v>3295914</v>
      </c>
      <c r="D12904">
        <v>391.14</v>
      </c>
      <c r="E12904">
        <v>1</v>
      </c>
      <c r="F12904" s="2">
        <v>44102</v>
      </c>
      <c r="G12904" t="s">
        <v>60</v>
      </c>
      <c r="H12904" s="2">
        <v>44158</v>
      </c>
      <c r="I12904" s="2">
        <f t="shared" si="804"/>
        <v>44165</v>
      </c>
      <c r="J12904" s="4">
        <f t="shared" si="805"/>
        <v>7</v>
      </c>
      <c r="K12904" s="4">
        <f t="shared" si="806"/>
        <v>13</v>
      </c>
      <c r="L12904" s="4">
        <f t="shared" si="807"/>
        <v>11804.819999999998</v>
      </c>
    </row>
    <row r="12905" spans="2:12" x14ac:dyDescent="0.3">
      <c r="B12905" t="s">
        <v>6</v>
      </c>
      <c r="C12905">
        <v>3296766</v>
      </c>
      <c r="D12905">
        <v>1798.5</v>
      </c>
      <c r="E12905">
        <v>1</v>
      </c>
      <c r="F12905" s="2">
        <v>44109</v>
      </c>
      <c r="G12905" t="s">
        <v>47</v>
      </c>
      <c r="H12905" s="2">
        <v>44109</v>
      </c>
      <c r="I12905" s="2">
        <f t="shared" si="804"/>
        <v>44165</v>
      </c>
      <c r="J12905" s="4">
        <f t="shared" si="805"/>
        <v>56</v>
      </c>
      <c r="K12905" s="4">
        <f t="shared" si="806"/>
        <v>4</v>
      </c>
      <c r="L12905" s="4">
        <f t="shared" si="807"/>
        <v>7765.08</v>
      </c>
    </row>
    <row r="12906" spans="2:12" x14ac:dyDescent="0.3">
      <c r="B12906" t="s">
        <v>6</v>
      </c>
      <c r="C12906">
        <v>3297756</v>
      </c>
      <c r="D12906">
        <v>620.82000000000005</v>
      </c>
      <c r="E12906">
        <v>1</v>
      </c>
      <c r="F12906" s="2">
        <v>44102</v>
      </c>
      <c r="G12906" t="s">
        <v>159</v>
      </c>
      <c r="H12906" s="2">
        <v>44165</v>
      </c>
      <c r="I12906" s="2">
        <f t="shared" si="804"/>
        <v>44165</v>
      </c>
      <c r="J12906" s="4">
        <f t="shared" si="805"/>
        <v>0</v>
      </c>
      <c r="K12906" s="4">
        <f t="shared" si="806"/>
        <v>89</v>
      </c>
      <c r="L12906" s="4">
        <f t="shared" si="807"/>
        <v>110145.95999999996</v>
      </c>
    </row>
    <row r="12907" spans="2:12" x14ac:dyDescent="0.3">
      <c r="B12907" t="s">
        <v>6</v>
      </c>
      <c r="C12907">
        <v>3297756</v>
      </c>
      <c r="D12907">
        <v>273.18</v>
      </c>
      <c r="E12907">
        <v>1</v>
      </c>
      <c r="F12907" s="2">
        <v>44109</v>
      </c>
      <c r="G12907" t="s">
        <v>159</v>
      </c>
      <c r="H12907" s="2">
        <v>44165</v>
      </c>
      <c r="I12907" s="2">
        <f t="shared" si="804"/>
        <v>44165</v>
      </c>
      <c r="J12907" s="4">
        <f t="shared" si="805"/>
        <v>0</v>
      </c>
      <c r="K12907" s="4">
        <f t="shared" si="806"/>
        <v>89</v>
      </c>
      <c r="L12907" s="4">
        <f t="shared" si="807"/>
        <v>110145.95999999996</v>
      </c>
    </row>
    <row r="12908" spans="2:12" x14ac:dyDescent="0.3">
      <c r="B12908" t="s">
        <v>6</v>
      </c>
      <c r="C12908">
        <v>3297756</v>
      </c>
      <c r="D12908">
        <v>1217.7</v>
      </c>
      <c r="E12908">
        <v>1</v>
      </c>
      <c r="F12908" s="2">
        <v>44088</v>
      </c>
      <c r="G12908" t="s">
        <v>159</v>
      </c>
      <c r="H12908" s="2">
        <v>44165</v>
      </c>
      <c r="I12908" s="2">
        <f t="shared" si="804"/>
        <v>44165</v>
      </c>
      <c r="J12908" s="4">
        <f t="shared" si="805"/>
        <v>0</v>
      </c>
      <c r="K12908" s="4">
        <f t="shared" si="806"/>
        <v>89</v>
      </c>
      <c r="L12908" s="4">
        <f t="shared" si="807"/>
        <v>110145.95999999996</v>
      </c>
    </row>
    <row r="12909" spans="2:12" x14ac:dyDescent="0.3">
      <c r="B12909" t="s">
        <v>6</v>
      </c>
      <c r="C12909">
        <v>3297774</v>
      </c>
      <c r="D12909">
        <v>2455.5</v>
      </c>
      <c r="E12909">
        <v>2</v>
      </c>
      <c r="F12909" s="2">
        <v>44081</v>
      </c>
      <c r="G12909" t="s">
        <v>473</v>
      </c>
      <c r="H12909" s="2">
        <v>44102</v>
      </c>
      <c r="I12909" s="2">
        <f t="shared" si="804"/>
        <v>44165</v>
      </c>
      <c r="J12909" s="4">
        <f t="shared" si="805"/>
        <v>63</v>
      </c>
      <c r="K12909" s="4">
        <f t="shared" si="806"/>
        <v>16</v>
      </c>
      <c r="L12909" s="4">
        <f t="shared" si="807"/>
        <v>37156.799999999996</v>
      </c>
    </row>
    <row r="12910" spans="2:12" x14ac:dyDescent="0.3">
      <c r="B12910" t="s">
        <v>6</v>
      </c>
      <c r="C12910">
        <v>3297774</v>
      </c>
      <c r="D12910">
        <v>6088.62</v>
      </c>
      <c r="E12910">
        <v>5</v>
      </c>
      <c r="F12910" s="2">
        <v>44095</v>
      </c>
      <c r="G12910" t="s">
        <v>473</v>
      </c>
      <c r="H12910" s="2">
        <v>44102</v>
      </c>
      <c r="I12910" s="2">
        <f t="shared" si="804"/>
        <v>44165</v>
      </c>
      <c r="J12910" s="4">
        <f t="shared" si="805"/>
        <v>63</v>
      </c>
      <c r="K12910" s="4">
        <f t="shared" si="806"/>
        <v>16</v>
      </c>
      <c r="L12910" s="4">
        <f t="shared" si="807"/>
        <v>37156.799999999996</v>
      </c>
    </row>
    <row r="12911" spans="2:12" x14ac:dyDescent="0.3">
      <c r="B12911" t="s">
        <v>6</v>
      </c>
      <c r="C12911">
        <v>3297774</v>
      </c>
      <c r="D12911">
        <v>2435.46</v>
      </c>
      <c r="E12911">
        <v>2</v>
      </c>
      <c r="F12911" s="2">
        <v>44102</v>
      </c>
      <c r="G12911" t="s">
        <v>473</v>
      </c>
      <c r="H12911" s="2">
        <v>44102</v>
      </c>
      <c r="I12911" s="2">
        <f t="shared" si="804"/>
        <v>44165</v>
      </c>
      <c r="J12911" s="4">
        <f t="shared" si="805"/>
        <v>63</v>
      </c>
      <c r="K12911" s="4">
        <f t="shared" si="806"/>
        <v>16</v>
      </c>
      <c r="L12911" s="4">
        <f t="shared" si="807"/>
        <v>37156.799999999996</v>
      </c>
    </row>
    <row r="12912" spans="2:12" x14ac:dyDescent="0.3">
      <c r="B12912" t="s">
        <v>6</v>
      </c>
      <c r="C12912">
        <v>3297876</v>
      </c>
      <c r="D12912">
        <v>3754.5</v>
      </c>
      <c r="E12912">
        <v>6</v>
      </c>
      <c r="F12912" s="2">
        <v>44088</v>
      </c>
      <c r="G12912" t="s">
        <v>269</v>
      </c>
      <c r="H12912" s="2">
        <v>44123</v>
      </c>
      <c r="I12912" s="2">
        <f t="shared" si="804"/>
        <v>44165</v>
      </c>
      <c r="J12912" s="4">
        <f t="shared" si="805"/>
        <v>42</v>
      </c>
      <c r="K12912" s="4">
        <f t="shared" si="806"/>
        <v>19</v>
      </c>
      <c r="L12912" s="4">
        <f t="shared" si="807"/>
        <v>26700.18</v>
      </c>
    </row>
    <row r="12913" spans="2:12" x14ac:dyDescent="0.3">
      <c r="B12913" t="s">
        <v>6</v>
      </c>
      <c r="C12913">
        <v>3297876</v>
      </c>
      <c r="D12913">
        <v>273.18</v>
      </c>
      <c r="E12913">
        <v>1</v>
      </c>
      <c r="F12913" s="2">
        <v>44102</v>
      </c>
      <c r="G12913" t="s">
        <v>269</v>
      </c>
      <c r="H12913" s="2">
        <v>44123</v>
      </c>
      <c r="I12913" s="2">
        <f t="shared" si="804"/>
        <v>44165</v>
      </c>
      <c r="J12913" s="4">
        <f t="shared" si="805"/>
        <v>42</v>
      </c>
      <c r="K12913" s="4">
        <f t="shared" si="806"/>
        <v>19</v>
      </c>
      <c r="L12913" s="4">
        <f t="shared" si="807"/>
        <v>26700.18</v>
      </c>
    </row>
    <row r="12914" spans="2:12" x14ac:dyDescent="0.3">
      <c r="B12914" t="s">
        <v>6</v>
      </c>
      <c r="C12914">
        <v>3297876</v>
      </c>
      <c r="D12914">
        <v>1227.72</v>
      </c>
      <c r="E12914">
        <v>1</v>
      </c>
      <c r="F12914" s="2">
        <v>44081</v>
      </c>
      <c r="G12914" t="s">
        <v>269</v>
      </c>
      <c r="H12914" s="2">
        <v>44123</v>
      </c>
      <c r="I12914" s="2">
        <f t="shared" si="804"/>
        <v>44165</v>
      </c>
      <c r="J12914" s="4">
        <f t="shared" si="805"/>
        <v>42</v>
      </c>
      <c r="K12914" s="4">
        <f t="shared" si="806"/>
        <v>19</v>
      </c>
      <c r="L12914" s="4">
        <f t="shared" si="807"/>
        <v>26700.18</v>
      </c>
    </row>
    <row r="12915" spans="2:12" x14ac:dyDescent="0.3">
      <c r="B12915" t="s">
        <v>6</v>
      </c>
      <c r="C12915">
        <v>3301296</v>
      </c>
      <c r="D12915">
        <v>182.52</v>
      </c>
      <c r="E12915">
        <v>2</v>
      </c>
      <c r="F12915" s="2">
        <v>44088</v>
      </c>
      <c r="G12915" t="s">
        <v>48</v>
      </c>
      <c r="H12915" s="2">
        <v>44165</v>
      </c>
      <c r="I12915" s="2">
        <f t="shared" si="804"/>
        <v>44165</v>
      </c>
      <c r="J12915" s="4">
        <f t="shared" si="805"/>
        <v>0</v>
      </c>
      <c r="K12915" s="4">
        <f t="shared" si="806"/>
        <v>2209</v>
      </c>
      <c r="L12915" s="4">
        <f t="shared" si="807"/>
        <v>1914248.1599999955</v>
      </c>
    </row>
    <row r="12916" spans="2:12" x14ac:dyDescent="0.3">
      <c r="B12916" t="s">
        <v>6</v>
      </c>
      <c r="C12916">
        <v>3301296</v>
      </c>
      <c r="D12916">
        <v>91.26</v>
      </c>
      <c r="E12916">
        <v>1</v>
      </c>
      <c r="F12916" s="2">
        <v>44102</v>
      </c>
      <c r="G12916" t="s">
        <v>48</v>
      </c>
      <c r="H12916" s="2">
        <v>44165</v>
      </c>
      <c r="I12916" s="2">
        <f t="shared" si="804"/>
        <v>44165</v>
      </c>
      <c r="J12916" s="4">
        <f t="shared" si="805"/>
        <v>0</v>
      </c>
      <c r="K12916" s="4">
        <f t="shared" si="806"/>
        <v>2209</v>
      </c>
      <c r="L12916" s="4">
        <f t="shared" si="807"/>
        <v>1914248.1599999955</v>
      </c>
    </row>
    <row r="12917" spans="2:12" x14ac:dyDescent="0.3">
      <c r="B12917" t="s">
        <v>6</v>
      </c>
      <c r="C12917">
        <v>3301296</v>
      </c>
      <c r="D12917">
        <v>91.26</v>
      </c>
      <c r="E12917">
        <v>1</v>
      </c>
      <c r="F12917" s="2">
        <v>44109</v>
      </c>
      <c r="G12917" t="s">
        <v>48</v>
      </c>
      <c r="H12917" s="2">
        <v>44165</v>
      </c>
      <c r="I12917" s="2">
        <f t="shared" si="804"/>
        <v>44165</v>
      </c>
      <c r="J12917" s="4">
        <f t="shared" si="805"/>
        <v>0</v>
      </c>
      <c r="K12917" s="4">
        <f t="shared" si="806"/>
        <v>2209</v>
      </c>
      <c r="L12917" s="4">
        <f t="shared" si="807"/>
        <v>1914248.1599999955</v>
      </c>
    </row>
    <row r="12918" spans="2:12" x14ac:dyDescent="0.3">
      <c r="B12918" t="s">
        <v>6</v>
      </c>
      <c r="C12918">
        <v>3301296</v>
      </c>
      <c r="D12918">
        <v>-639.72</v>
      </c>
      <c r="E12918">
        <v>-2</v>
      </c>
      <c r="F12918" s="2">
        <v>44081</v>
      </c>
      <c r="G12918" t="s">
        <v>48</v>
      </c>
      <c r="H12918" s="2">
        <v>44165</v>
      </c>
      <c r="I12918" s="2">
        <f t="shared" si="804"/>
        <v>44165</v>
      </c>
      <c r="J12918" s="4">
        <f t="shared" si="805"/>
        <v>0</v>
      </c>
      <c r="K12918" s="4">
        <f t="shared" si="806"/>
        <v>2209</v>
      </c>
      <c r="L12918" s="4">
        <f t="shared" si="807"/>
        <v>1914248.1599999955</v>
      </c>
    </row>
    <row r="12919" spans="2:12" x14ac:dyDescent="0.3">
      <c r="B12919" t="s">
        <v>6</v>
      </c>
      <c r="C12919">
        <v>3301296</v>
      </c>
      <c r="D12919">
        <v>322.26</v>
      </c>
      <c r="E12919">
        <v>1</v>
      </c>
      <c r="F12919" s="2">
        <v>44081</v>
      </c>
      <c r="G12919" t="s">
        <v>48</v>
      </c>
      <c r="H12919" s="2">
        <v>44165</v>
      </c>
      <c r="I12919" s="2">
        <f t="shared" si="804"/>
        <v>44165</v>
      </c>
      <c r="J12919" s="4">
        <f t="shared" si="805"/>
        <v>0</v>
      </c>
      <c r="K12919" s="4">
        <f t="shared" si="806"/>
        <v>2209</v>
      </c>
      <c r="L12919" s="4">
        <f t="shared" si="807"/>
        <v>1914248.1599999955</v>
      </c>
    </row>
    <row r="12920" spans="2:12" x14ac:dyDescent="0.3">
      <c r="B12920" t="s">
        <v>6</v>
      </c>
      <c r="C12920">
        <v>3301296</v>
      </c>
      <c r="D12920">
        <v>1278.54</v>
      </c>
      <c r="E12920">
        <v>4</v>
      </c>
      <c r="F12920" s="2">
        <v>44088</v>
      </c>
      <c r="G12920" t="s">
        <v>48</v>
      </c>
      <c r="H12920" s="2">
        <v>44165</v>
      </c>
      <c r="I12920" s="2">
        <f t="shared" si="804"/>
        <v>44165</v>
      </c>
      <c r="J12920" s="4">
        <f t="shared" si="805"/>
        <v>0</v>
      </c>
      <c r="K12920" s="4">
        <f t="shared" si="806"/>
        <v>2209</v>
      </c>
      <c r="L12920" s="4">
        <f t="shared" si="807"/>
        <v>1914248.1599999955</v>
      </c>
    </row>
    <row r="12921" spans="2:12" x14ac:dyDescent="0.3">
      <c r="B12921" t="s">
        <v>6</v>
      </c>
      <c r="C12921">
        <v>3301296</v>
      </c>
      <c r="D12921">
        <v>639.48</v>
      </c>
      <c r="E12921">
        <v>2</v>
      </c>
      <c r="F12921" s="2">
        <v>44095</v>
      </c>
      <c r="G12921" t="s">
        <v>48</v>
      </c>
      <c r="H12921" s="2">
        <v>44165</v>
      </c>
      <c r="I12921" s="2">
        <f t="shared" si="804"/>
        <v>44165</v>
      </c>
      <c r="J12921" s="4">
        <f t="shared" si="805"/>
        <v>0</v>
      </c>
      <c r="K12921" s="4">
        <f t="shared" si="806"/>
        <v>2209</v>
      </c>
      <c r="L12921" s="4">
        <f t="shared" si="807"/>
        <v>1914248.1599999955</v>
      </c>
    </row>
    <row r="12922" spans="2:12" x14ac:dyDescent="0.3">
      <c r="B12922" t="s">
        <v>6</v>
      </c>
      <c r="C12922">
        <v>3301296</v>
      </c>
      <c r="D12922">
        <v>958.92</v>
      </c>
      <c r="E12922">
        <v>3</v>
      </c>
      <c r="F12922" s="2">
        <v>44102</v>
      </c>
      <c r="G12922" t="s">
        <v>48</v>
      </c>
      <c r="H12922" s="2">
        <v>44165</v>
      </c>
      <c r="I12922" s="2">
        <f t="shared" si="804"/>
        <v>44165</v>
      </c>
      <c r="J12922" s="4">
        <f t="shared" si="805"/>
        <v>0</v>
      </c>
      <c r="K12922" s="4">
        <f t="shared" si="806"/>
        <v>2209</v>
      </c>
      <c r="L12922" s="4">
        <f t="shared" si="807"/>
        <v>1914248.1599999955</v>
      </c>
    </row>
    <row r="12923" spans="2:12" x14ac:dyDescent="0.3">
      <c r="B12923" t="s">
        <v>6</v>
      </c>
      <c r="C12923">
        <v>3301296</v>
      </c>
      <c r="D12923">
        <v>1278.54</v>
      </c>
      <c r="E12923">
        <v>4</v>
      </c>
      <c r="F12923" s="2">
        <v>44109</v>
      </c>
      <c r="G12923" t="s">
        <v>48</v>
      </c>
      <c r="H12923" s="2">
        <v>44165</v>
      </c>
      <c r="I12923" s="2">
        <f t="shared" si="804"/>
        <v>44165</v>
      </c>
      <c r="J12923" s="4">
        <f t="shared" si="805"/>
        <v>0</v>
      </c>
      <c r="K12923" s="4">
        <f t="shared" si="806"/>
        <v>2209</v>
      </c>
      <c r="L12923" s="4">
        <f t="shared" si="807"/>
        <v>1914248.1599999955</v>
      </c>
    </row>
    <row r="12924" spans="2:12" x14ac:dyDescent="0.3">
      <c r="B12924" t="s">
        <v>6</v>
      </c>
      <c r="C12924">
        <v>3301296</v>
      </c>
      <c r="D12924">
        <v>-411.24</v>
      </c>
      <c r="E12924">
        <v>-1</v>
      </c>
      <c r="F12924" s="2">
        <v>44088</v>
      </c>
      <c r="G12924" t="s">
        <v>48</v>
      </c>
      <c r="H12924" s="2">
        <v>44165</v>
      </c>
      <c r="I12924" s="2">
        <f t="shared" si="804"/>
        <v>44165</v>
      </c>
      <c r="J12924" s="4">
        <f t="shared" si="805"/>
        <v>0</v>
      </c>
      <c r="K12924" s="4">
        <f t="shared" si="806"/>
        <v>2209</v>
      </c>
      <c r="L12924" s="4">
        <f t="shared" si="807"/>
        <v>1914248.1599999955</v>
      </c>
    </row>
    <row r="12925" spans="2:12" x14ac:dyDescent="0.3">
      <c r="B12925" t="s">
        <v>6</v>
      </c>
      <c r="C12925">
        <v>3301296</v>
      </c>
      <c r="D12925">
        <v>-411.24</v>
      </c>
      <c r="E12925">
        <v>-1</v>
      </c>
      <c r="F12925" s="2">
        <v>44095</v>
      </c>
      <c r="G12925" t="s">
        <v>48</v>
      </c>
      <c r="H12925" s="2">
        <v>44165</v>
      </c>
      <c r="I12925" s="2">
        <f t="shared" si="804"/>
        <v>44165</v>
      </c>
      <c r="J12925" s="4">
        <f t="shared" si="805"/>
        <v>0</v>
      </c>
      <c r="K12925" s="4">
        <f t="shared" si="806"/>
        <v>2209</v>
      </c>
      <c r="L12925" s="4">
        <f t="shared" si="807"/>
        <v>1914248.1599999955</v>
      </c>
    </row>
    <row r="12926" spans="2:12" x14ac:dyDescent="0.3">
      <c r="B12926" t="s">
        <v>6</v>
      </c>
      <c r="C12926">
        <v>3301296</v>
      </c>
      <c r="D12926">
        <v>822.42</v>
      </c>
      <c r="E12926">
        <v>2</v>
      </c>
      <c r="F12926" s="2">
        <v>44081</v>
      </c>
      <c r="G12926" t="s">
        <v>48</v>
      </c>
      <c r="H12926" s="2">
        <v>44165</v>
      </c>
      <c r="I12926" s="2">
        <f t="shared" si="804"/>
        <v>44165</v>
      </c>
      <c r="J12926" s="4">
        <f t="shared" si="805"/>
        <v>0</v>
      </c>
      <c r="K12926" s="4">
        <f t="shared" si="806"/>
        <v>2209</v>
      </c>
      <c r="L12926" s="4">
        <f t="shared" si="807"/>
        <v>1914248.1599999955</v>
      </c>
    </row>
    <row r="12927" spans="2:12" x14ac:dyDescent="0.3">
      <c r="B12927" t="s">
        <v>6</v>
      </c>
      <c r="C12927">
        <v>3301296</v>
      </c>
      <c r="D12927">
        <v>1233.1199999999999</v>
      </c>
      <c r="E12927">
        <v>3</v>
      </c>
      <c r="F12927" s="2">
        <v>44088</v>
      </c>
      <c r="G12927" t="s">
        <v>48</v>
      </c>
      <c r="H12927" s="2">
        <v>44165</v>
      </c>
      <c r="I12927" s="2">
        <f t="shared" si="804"/>
        <v>44165</v>
      </c>
      <c r="J12927" s="4">
        <f t="shared" si="805"/>
        <v>0</v>
      </c>
      <c r="K12927" s="4">
        <f t="shared" si="806"/>
        <v>2209</v>
      </c>
      <c r="L12927" s="4">
        <f t="shared" si="807"/>
        <v>1914248.1599999955</v>
      </c>
    </row>
    <row r="12928" spans="2:12" x14ac:dyDescent="0.3">
      <c r="B12928" t="s">
        <v>6</v>
      </c>
      <c r="C12928">
        <v>3301296</v>
      </c>
      <c r="D12928">
        <v>821.88</v>
      </c>
      <c r="E12928">
        <v>2</v>
      </c>
      <c r="F12928" s="2">
        <v>44095</v>
      </c>
      <c r="G12928" t="s">
        <v>48</v>
      </c>
      <c r="H12928" s="2">
        <v>44165</v>
      </c>
      <c r="I12928" s="2">
        <f t="shared" si="804"/>
        <v>44165</v>
      </c>
      <c r="J12928" s="4">
        <f t="shared" si="805"/>
        <v>0</v>
      </c>
      <c r="K12928" s="4">
        <f t="shared" si="806"/>
        <v>2209</v>
      </c>
      <c r="L12928" s="4">
        <f t="shared" si="807"/>
        <v>1914248.1599999955</v>
      </c>
    </row>
    <row r="12929" spans="2:12" x14ac:dyDescent="0.3">
      <c r="B12929" t="s">
        <v>6</v>
      </c>
      <c r="C12929">
        <v>3301296</v>
      </c>
      <c r="D12929">
        <v>410.94</v>
      </c>
      <c r="E12929">
        <v>1</v>
      </c>
      <c r="F12929" s="2">
        <v>44102</v>
      </c>
      <c r="G12929" t="s">
        <v>48</v>
      </c>
      <c r="H12929" s="2">
        <v>44165</v>
      </c>
      <c r="I12929" s="2">
        <f t="shared" si="804"/>
        <v>44165</v>
      </c>
      <c r="J12929" s="4">
        <f t="shared" si="805"/>
        <v>0</v>
      </c>
      <c r="K12929" s="4">
        <f t="shared" si="806"/>
        <v>2209</v>
      </c>
      <c r="L12929" s="4">
        <f t="shared" si="807"/>
        <v>1914248.1599999955</v>
      </c>
    </row>
    <row r="12930" spans="2:12" x14ac:dyDescent="0.3">
      <c r="B12930" t="s">
        <v>6</v>
      </c>
      <c r="C12930">
        <v>3301296</v>
      </c>
      <c r="D12930">
        <v>-548.34</v>
      </c>
      <c r="E12930">
        <v>-1</v>
      </c>
      <c r="F12930" s="2">
        <v>44081</v>
      </c>
      <c r="G12930" t="s">
        <v>48</v>
      </c>
      <c r="H12930" s="2">
        <v>44165</v>
      </c>
      <c r="I12930" s="2">
        <f t="shared" si="804"/>
        <v>44165</v>
      </c>
      <c r="J12930" s="4">
        <f t="shared" si="805"/>
        <v>0</v>
      </c>
      <c r="K12930" s="4">
        <f t="shared" si="806"/>
        <v>2209</v>
      </c>
      <c r="L12930" s="4">
        <f t="shared" si="807"/>
        <v>1914248.1599999955</v>
      </c>
    </row>
    <row r="12931" spans="2:12" x14ac:dyDescent="0.3">
      <c r="B12931" t="s">
        <v>6</v>
      </c>
      <c r="C12931">
        <v>3301296</v>
      </c>
      <c r="D12931">
        <v>-547.98</v>
      </c>
      <c r="E12931">
        <v>-1</v>
      </c>
      <c r="F12931" s="2">
        <v>44088</v>
      </c>
      <c r="G12931" t="s">
        <v>48</v>
      </c>
      <c r="H12931" s="2">
        <v>44165</v>
      </c>
      <c r="I12931" s="2">
        <f t="shared" ref="I12931:I12994" si="808">MAX($F$2:$F$14451)</f>
        <v>44165</v>
      </c>
      <c r="J12931" s="4">
        <f t="shared" ref="J12931:J12994" si="809">DATEDIF(H12931,I12931,"d")</f>
        <v>0</v>
      </c>
      <c r="K12931" s="4">
        <f t="shared" ref="K12931:K12994" si="810">COUNTIF($G:$G,G12931)</f>
        <v>2209</v>
      </c>
      <c r="L12931" s="4">
        <f t="shared" ref="L12931:L12994" si="811">SUMIF($G:$G,G12931,$D:$D)</f>
        <v>1914248.1599999955</v>
      </c>
    </row>
    <row r="12932" spans="2:12" x14ac:dyDescent="0.3">
      <c r="B12932" t="s">
        <v>6</v>
      </c>
      <c r="C12932">
        <v>3301296</v>
      </c>
      <c r="D12932">
        <v>-1096.02</v>
      </c>
      <c r="E12932">
        <v>-2</v>
      </c>
      <c r="F12932" s="2">
        <v>44095</v>
      </c>
      <c r="G12932" t="s">
        <v>48</v>
      </c>
      <c r="H12932" s="2">
        <v>44165</v>
      </c>
      <c r="I12932" s="2">
        <f t="shared" si="808"/>
        <v>44165</v>
      </c>
      <c r="J12932" s="4">
        <f t="shared" si="809"/>
        <v>0</v>
      </c>
      <c r="K12932" s="4">
        <f t="shared" si="810"/>
        <v>2209</v>
      </c>
      <c r="L12932" s="4">
        <f t="shared" si="811"/>
        <v>1914248.1599999955</v>
      </c>
    </row>
    <row r="12933" spans="2:12" x14ac:dyDescent="0.3">
      <c r="B12933" t="s">
        <v>6</v>
      </c>
      <c r="C12933">
        <v>3301296</v>
      </c>
      <c r="D12933">
        <v>6604.26</v>
      </c>
      <c r="E12933">
        <v>12</v>
      </c>
      <c r="F12933" s="2">
        <v>44081</v>
      </c>
      <c r="G12933" t="s">
        <v>48</v>
      </c>
      <c r="H12933" s="2">
        <v>44165</v>
      </c>
      <c r="I12933" s="2">
        <f t="shared" si="808"/>
        <v>44165</v>
      </c>
      <c r="J12933" s="4">
        <f t="shared" si="809"/>
        <v>0</v>
      </c>
      <c r="K12933" s="4">
        <f t="shared" si="810"/>
        <v>2209</v>
      </c>
      <c r="L12933" s="4">
        <f t="shared" si="811"/>
        <v>1914248.1599999955</v>
      </c>
    </row>
    <row r="12934" spans="2:12" x14ac:dyDescent="0.3">
      <c r="B12934" t="s">
        <v>6</v>
      </c>
      <c r="C12934">
        <v>3301296</v>
      </c>
      <c r="D12934">
        <v>9864.06</v>
      </c>
      <c r="E12934">
        <v>18</v>
      </c>
      <c r="F12934" s="2">
        <v>44088</v>
      </c>
      <c r="G12934" t="s">
        <v>48</v>
      </c>
      <c r="H12934" s="2">
        <v>44165</v>
      </c>
      <c r="I12934" s="2">
        <f t="shared" si="808"/>
        <v>44165</v>
      </c>
      <c r="J12934" s="4">
        <f t="shared" si="809"/>
        <v>0</v>
      </c>
      <c r="K12934" s="4">
        <f t="shared" si="810"/>
        <v>2209</v>
      </c>
      <c r="L12934" s="4">
        <f t="shared" si="811"/>
        <v>1914248.1599999955</v>
      </c>
    </row>
    <row r="12935" spans="2:12" x14ac:dyDescent="0.3">
      <c r="B12935" t="s">
        <v>6</v>
      </c>
      <c r="C12935">
        <v>3301296</v>
      </c>
      <c r="D12935">
        <v>2740.02</v>
      </c>
      <c r="E12935">
        <v>5</v>
      </c>
      <c r="F12935" s="2">
        <v>44095</v>
      </c>
      <c r="G12935" t="s">
        <v>48</v>
      </c>
      <c r="H12935" s="2">
        <v>44165</v>
      </c>
      <c r="I12935" s="2">
        <f t="shared" si="808"/>
        <v>44165</v>
      </c>
      <c r="J12935" s="4">
        <f t="shared" si="809"/>
        <v>0</v>
      </c>
      <c r="K12935" s="4">
        <f t="shared" si="810"/>
        <v>2209</v>
      </c>
      <c r="L12935" s="4">
        <f t="shared" si="811"/>
        <v>1914248.1599999955</v>
      </c>
    </row>
    <row r="12936" spans="2:12" x14ac:dyDescent="0.3">
      <c r="B12936" t="s">
        <v>6</v>
      </c>
      <c r="C12936">
        <v>3301296</v>
      </c>
      <c r="D12936">
        <v>4384.0200000000004</v>
      </c>
      <c r="E12936">
        <v>8</v>
      </c>
      <c r="F12936" s="2">
        <v>44102</v>
      </c>
      <c r="G12936" t="s">
        <v>48</v>
      </c>
      <c r="H12936" s="2">
        <v>44165</v>
      </c>
      <c r="I12936" s="2">
        <f t="shared" si="808"/>
        <v>44165</v>
      </c>
      <c r="J12936" s="4">
        <f t="shared" si="809"/>
        <v>0</v>
      </c>
      <c r="K12936" s="4">
        <f t="shared" si="810"/>
        <v>2209</v>
      </c>
      <c r="L12936" s="4">
        <f t="shared" si="811"/>
        <v>1914248.1599999955</v>
      </c>
    </row>
    <row r="12937" spans="2:12" x14ac:dyDescent="0.3">
      <c r="B12937" t="s">
        <v>6</v>
      </c>
      <c r="C12937">
        <v>3301296</v>
      </c>
      <c r="D12937">
        <v>3836.04</v>
      </c>
      <c r="E12937">
        <v>7</v>
      </c>
      <c r="F12937" s="2">
        <v>44109</v>
      </c>
      <c r="G12937" t="s">
        <v>48</v>
      </c>
      <c r="H12937" s="2">
        <v>44165</v>
      </c>
      <c r="I12937" s="2">
        <f t="shared" si="808"/>
        <v>44165</v>
      </c>
      <c r="J12937" s="4">
        <f t="shared" si="809"/>
        <v>0</v>
      </c>
      <c r="K12937" s="4">
        <f t="shared" si="810"/>
        <v>2209</v>
      </c>
      <c r="L12937" s="4">
        <f t="shared" si="811"/>
        <v>1914248.1599999955</v>
      </c>
    </row>
    <row r="12938" spans="2:12" x14ac:dyDescent="0.3">
      <c r="B12938" t="s">
        <v>6</v>
      </c>
      <c r="C12938">
        <v>3301296</v>
      </c>
      <c r="D12938">
        <v>391.14</v>
      </c>
      <c r="E12938">
        <v>1</v>
      </c>
      <c r="F12938" s="2">
        <v>44088</v>
      </c>
      <c r="G12938" t="s">
        <v>48</v>
      </c>
      <c r="H12938" s="2">
        <v>44165</v>
      </c>
      <c r="I12938" s="2">
        <f t="shared" si="808"/>
        <v>44165</v>
      </c>
      <c r="J12938" s="4">
        <f t="shared" si="809"/>
        <v>0</v>
      </c>
      <c r="K12938" s="4">
        <f t="shared" si="810"/>
        <v>2209</v>
      </c>
      <c r="L12938" s="4">
        <f t="shared" si="811"/>
        <v>1914248.1599999955</v>
      </c>
    </row>
    <row r="12939" spans="2:12" x14ac:dyDescent="0.3">
      <c r="B12939" t="s">
        <v>6</v>
      </c>
      <c r="C12939">
        <v>3301296</v>
      </c>
      <c r="D12939">
        <v>2737.86</v>
      </c>
      <c r="E12939">
        <v>7</v>
      </c>
      <c r="F12939" s="2">
        <v>44095</v>
      </c>
      <c r="G12939" t="s">
        <v>48</v>
      </c>
      <c r="H12939" s="2">
        <v>44165</v>
      </c>
      <c r="I12939" s="2">
        <f t="shared" si="808"/>
        <v>44165</v>
      </c>
      <c r="J12939" s="4">
        <f t="shared" si="809"/>
        <v>0</v>
      </c>
      <c r="K12939" s="4">
        <f t="shared" si="810"/>
        <v>2209</v>
      </c>
      <c r="L12939" s="4">
        <f t="shared" si="811"/>
        <v>1914248.1599999955</v>
      </c>
    </row>
    <row r="12940" spans="2:12" x14ac:dyDescent="0.3">
      <c r="B12940" t="s">
        <v>6</v>
      </c>
      <c r="C12940">
        <v>3301296</v>
      </c>
      <c r="D12940">
        <v>391.14</v>
      </c>
      <c r="E12940">
        <v>1</v>
      </c>
      <c r="F12940" s="2">
        <v>44102</v>
      </c>
      <c r="G12940" t="s">
        <v>48</v>
      </c>
      <c r="H12940" s="2">
        <v>44165</v>
      </c>
      <c r="I12940" s="2">
        <f t="shared" si="808"/>
        <v>44165</v>
      </c>
      <c r="J12940" s="4">
        <f t="shared" si="809"/>
        <v>0</v>
      </c>
      <c r="K12940" s="4">
        <f t="shared" si="810"/>
        <v>2209</v>
      </c>
      <c r="L12940" s="4">
        <f t="shared" si="811"/>
        <v>1914248.1599999955</v>
      </c>
    </row>
    <row r="12941" spans="2:12" x14ac:dyDescent="0.3">
      <c r="B12941" t="s">
        <v>6</v>
      </c>
      <c r="C12941">
        <v>3301296</v>
      </c>
      <c r="D12941">
        <v>1251.8399999999999</v>
      </c>
      <c r="E12941">
        <v>2</v>
      </c>
      <c r="F12941" s="2">
        <v>44081</v>
      </c>
      <c r="G12941" t="s">
        <v>48</v>
      </c>
      <c r="H12941" s="2">
        <v>44165</v>
      </c>
      <c r="I12941" s="2">
        <f t="shared" si="808"/>
        <v>44165</v>
      </c>
      <c r="J12941" s="4">
        <f t="shared" si="809"/>
        <v>0</v>
      </c>
      <c r="K12941" s="4">
        <f t="shared" si="810"/>
        <v>2209</v>
      </c>
      <c r="L12941" s="4">
        <f t="shared" si="811"/>
        <v>1914248.1599999955</v>
      </c>
    </row>
    <row r="12942" spans="2:12" x14ac:dyDescent="0.3">
      <c r="B12942" t="s">
        <v>6</v>
      </c>
      <c r="C12942">
        <v>3301296</v>
      </c>
      <c r="D12942">
        <v>3724.92</v>
      </c>
      <c r="E12942">
        <v>6</v>
      </c>
      <c r="F12942" s="2">
        <v>44088</v>
      </c>
      <c r="G12942" t="s">
        <v>48</v>
      </c>
      <c r="H12942" s="2">
        <v>44165</v>
      </c>
      <c r="I12942" s="2">
        <f t="shared" si="808"/>
        <v>44165</v>
      </c>
      <c r="J12942" s="4">
        <f t="shared" si="809"/>
        <v>0</v>
      </c>
      <c r="K12942" s="4">
        <f t="shared" si="810"/>
        <v>2209</v>
      </c>
      <c r="L12942" s="4">
        <f t="shared" si="811"/>
        <v>1914248.1599999955</v>
      </c>
    </row>
    <row r="12943" spans="2:12" x14ac:dyDescent="0.3">
      <c r="B12943" t="s">
        <v>6</v>
      </c>
      <c r="C12943">
        <v>3301296</v>
      </c>
      <c r="D12943">
        <v>2483.2800000000002</v>
      </c>
      <c r="E12943">
        <v>4</v>
      </c>
      <c r="F12943" s="2">
        <v>44095</v>
      </c>
      <c r="G12943" t="s">
        <v>48</v>
      </c>
      <c r="H12943" s="2">
        <v>44165</v>
      </c>
      <c r="I12943" s="2">
        <f t="shared" si="808"/>
        <v>44165</v>
      </c>
      <c r="J12943" s="4">
        <f t="shared" si="809"/>
        <v>0</v>
      </c>
      <c r="K12943" s="4">
        <f t="shared" si="810"/>
        <v>2209</v>
      </c>
      <c r="L12943" s="4">
        <f t="shared" si="811"/>
        <v>1914248.1599999955</v>
      </c>
    </row>
    <row r="12944" spans="2:12" x14ac:dyDescent="0.3">
      <c r="B12944" t="s">
        <v>6</v>
      </c>
      <c r="C12944">
        <v>3301296</v>
      </c>
      <c r="D12944">
        <v>5587.38</v>
      </c>
      <c r="E12944">
        <v>9</v>
      </c>
      <c r="F12944" s="2">
        <v>44102</v>
      </c>
      <c r="G12944" t="s">
        <v>48</v>
      </c>
      <c r="H12944" s="2">
        <v>44165</v>
      </c>
      <c r="I12944" s="2">
        <f t="shared" si="808"/>
        <v>44165</v>
      </c>
      <c r="J12944" s="4">
        <f t="shared" si="809"/>
        <v>0</v>
      </c>
      <c r="K12944" s="4">
        <f t="shared" si="810"/>
        <v>2209</v>
      </c>
      <c r="L12944" s="4">
        <f t="shared" si="811"/>
        <v>1914248.1599999955</v>
      </c>
    </row>
    <row r="12945" spans="2:12" x14ac:dyDescent="0.3">
      <c r="B12945" t="s">
        <v>6</v>
      </c>
      <c r="C12945">
        <v>3301296</v>
      </c>
      <c r="D12945">
        <v>1862.46</v>
      </c>
      <c r="E12945">
        <v>3</v>
      </c>
      <c r="F12945" s="2">
        <v>44109</v>
      </c>
      <c r="G12945" t="s">
        <v>48</v>
      </c>
      <c r="H12945" s="2">
        <v>44165</v>
      </c>
      <c r="I12945" s="2">
        <f t="shared" si="808"/>
        <v>44165</v>
      </c>
      <c r="J12945" s="4">
        <f t="shared" si="809"/>
        <v>0</v>
      </c>
      <c r="K12945" s="4">
        <f t="shared" si="810"/>
        <v>2209</v>
      </c>
      <c r="L12945" s="4">
        <f t="shared" si="811"/>
        <v>1914248.1599999955</v>
      </c>
    </row>
    <row r="12946" spans="2:12" x14ac:dyDescent="0.3">
      <c r="B12946" t="s">
        <v>6</v>
      </c>
      <c r="C12946">
        <v>3301296</v>
      </c>
      <c r="D12946">
        <v>182.52</v>
      </c>
      <c r="E12946">
        <v>2</v>
      </c>
      <c r="F12946" s="2">
        <v>44088</v>
      </c>
      <c r="G12946" t="s">
        <v>48</v>
      </c>
      <c r="H12946" s="2">
        <v>44165</v>
      </c>
      <c r="I12946" s="2">
        <f t="shared" si="808"/>
        <v>44165</v>
      </c>
      <c r="J12946" s="4">
        <f t="shared" si="809"/>
        <v>0</v>
      </c>
      <c r="K12946" s="4">
        <f t="shared" si="810"/>
        <v>2209</v>
      </c>
      <c r="L12946" s="4">
        <f t="shared" si="811"/>
        <v>1914248.1599999955</v>
      </c>
    </row>
    <row r="12947" spans="2:12" x14ac:dyDescent="0.3">
      <c r="B12947" t="s">
        <v>6</v>
      </c>
      <c r="C12947">
        <v>3301296</v>
      </c>
      <c r="D12947">
        <v>136.91999999999999</v>
      </c>
      <c r="E12947">
        <v>1</v>
      </c>
      <c r="F12947" s="2">
        <v>44088</v>
      </c>
      <c r="G12947" t="s">
        <v>48</v>
      </c>
      <c r="H12947" s="2">
        <v>44165</v>
      </c>
      <c r="I12947" s="2">
        <f t="shared" si="808"/>
        <v>44165</v>
      </c>
      <c r="J12947" s="4">
        <f t="shared" si="809"/>
        <v>0</v>
      </c>
      <c r="K12947" s="4">
        <f t="shared" si="810"/>
        <v>2209</v>
      </c>
      <c r="L12947" s="4">
        <f t="shared" si="811"/>
        <v>1914248.1599999955</v>
      </c>
    </row>
    <row r="12948" spans="2:12" x14ac:dyDescent="0.3">
      <c r="B12948" t="s">
        <v>6</v>
      </c>
      <c r="C12948">
        <v>3301296</v>
      </c>
      <c r="D12948">
        <v>456.54</v>
      </c>
      <c r="E12948">
        <v>2</v>
      </c>
      <c r="F12948" s="2">
        <v>44109</v>
      </c>
      <c r="G12948" t="s">
        <v>48</v>
      </c>
      <c r="H12948" s="2">
        <v>44165</v>
      </c>
      <c r="I12948" s="2">
        <f t="shared" si="808"/>
        <v>44165</v>
      </c>
      <c r="J12948" s="4">
        <f t="shared" si="809"/>
        <v>0</v>
      </c>
      <c r="K12948" s="4">
        <f t="shared" si="810"/>
        <v>2209</v>
      </c>
      <c r="L12948" s="4">
        <f t="shared" si="811"/>
        <v>1914248.1599999955</v>
      </c>
    </row>
    <row r="12949" spans="2:12" x14ac:dyDescent="0.3">
      <c r="B12949" t="s">
        <v>6</v>
      </c>
      <c r="C12949">
        <v>3301296</v>
      </c>
      <c r="D12949">
        <v>136.91999999999999</v>
      </c>
      <c r="E12949">
        <v>1</v>
      </c>
      <c r="F12949" s="2">
        <v>44088</v>
      </c>
      <c r="G12949" t="s">
        <v>48</v>
      </c>
      <c r="H12949" s="2">
        <v>44165</v>
      </c>
      <c r="I12949" s="2">
        <f t="shared" si="808"/>
        <v>44165</v>
      </c>
      <c r="J12949" s="4">
        <f t="shared" si="809"/>
        <v>0</v>
      </c>
      <c r="K12949" s="4">
        <f t="shared" si="810"/>
        <v>2209</v>
      </c>
      <c r="L12949" s="4">
        <f t="shared" si="811"/>
        <v>1914248.1599999955</v>
      </c>
    </row>
    <row r="12950" spans="2:12" x14ac:dyDescent="0.3">
      <c r="B12950" t="s">
        <v>6</v>
      </c>
      <c r="C12950">
        <v>3301296</v>
      </c>
      <c r="D12950">
        <v>136.91999999999999</v>
      </c>
      <c r="E12950">
        <v>1</v>
      </c>
      <c r="F12950" s="2">
        <v>44088</v>
      </c>
      <c r="G12950" t="s">
        <v>48</v>
      </c>
      <c r="H12950" s="2">
        <v>44165</v>
      </c>
      <c r="I12950" s="2">
        <f t="shared" si="808"/>
        <v>44165</v>
      </c>
      <c r="J12950" s="4">
        <f t="shared" si="809"/>
        <v>0</v>
      </c>
      <c r="K12950" s="4">
        <f t="shared" si="810"/>
        <v>2209</v>
      </c>
      <c r="L12950" s="4">
        <f t="shared" si="811"/>
        <v>1914248.1599999955</v>
      </c>
    </row>
    <row r="12951" spans="2:12" x14ac:dyDescent="0.3">
      <c r="B12951" t="s">
        <v>6</v>
      </c>
      <c r="C12951">
        <v>3301296</v>
      </c>
      <c r="D12951">
        <v>133.86000000000001</v>
      </c>
      <c r="E12951">
        <v>1</v>
      </c>
      <c r="F12951" s="2">
        <v>44109</v>
      </c>
      <c r="G12951" t="s">
        <v>48</v>
      </c>
      <c r="H12951" s="2">
        <v>44165</v>
      </c>
      <c r="I12951" s="2">
        <f t="shared" si="808"/>
        <v>44165</v>
      </c>
      <c r="J12951" s="4">
        <f t="shared" si="809"/>
        <v>0</v>
      </c>
      <c r="K12951" s="4">
        <f t="shared" si="810"/>
        <v>2209</v>
      </c>
      <c r="L12951" s="4">
        <f t="shared" si="811"/>
        <v>1914248.1599999955</v>
      </c>
    </row>
    <row r="12952" spans="2:12" x14ac:dyDescent="0.3">
      <c r="B12952" t="s">
        <v>6</v>
      </c>
      <c r="C12952">
        <v>3301296</v>
      </c>
      <c r="D12952">
        <v>600.96</v>
      </c>
      <c r="E12952">
        <v>1</v>
      </c>
      <c r="F12952" s="2">
        <v>44081</v>
      </c>
      <c r="G12952" t="s">
        <v>48</v>
      </c>
      <c r="H12952" s="2">
        <v>44165</v>
      </c>
      <c r="I12952" s="2">
        <f t="shared" si="808"/>
        <v>44165</v>
      </c>
      <c r="J12952" s="4">
        <f t="shared" si="809"/>
        <v>0</v>
      </c>
      <c r="K12952" s="4">
        <f t="shared" si="810"/>
        <v>2209</v>
      </c>
      <c r="L12952" s="4">
        <f t="shared" si="811"/>
        <v>1914248.1599999955</v>
      </c>
    </row>
    <row r="12953" spans="2:12" x14ac:dyDescent="0.3">
      <c r="B12953" t="s">
        <v>6</v>
      </c>
      <c r="C12953">
        <v>3301296</v>
      </c>
      <c r="D12953">
        <v>3575.76</v>
      </c>
      <c r="E12953">
        <v>6</v>
      </c>
      <c r="F12953" s="2">
        <v>44088</v>
      </c>
      <c r="G12953" t="s">
        <v>48</v>
      </c>
      <c r="H12953" s="2">
        <v>44165</v>
      </c>
      <c r="I12953" s="2">
        <f t="shared" si="808"/>
        <v>44165</v>
      </c>
      <c r="J12953" s="4">
        <f t="shared" si="809"/>
        <v>0</v>
      </c>
      <c r="K12953" s="4">
        <f t="shared" si="810"/>
        <v>2209</v>
      </c>
      <c r="L12953" s="4">
        <f t="shared" si="811"/>
        <v>1914248.1599999955</v>
      </c>
    </row>
    <row r="12954" spans="2:12" x14ac:dyDescent="0.3">
      <c r="B12954" t="s">
        <v>6</v>
      </c>
      <c r="C12954">
        <v>3301296</v>
      </c>
      <c r="D12954">
        <v>595.98</v>
      </c>
      <c r="E12954">
        <v>1</v>
      </c>
      <c r="F12954" s="2">
        <v>44095</v>
      </c>
      <c r="G12954" t="s">
        <v>48</v>
      </c>
      <c r="H12954" s="2">
        <v>44165</v>
      </c>
      <c r="I12954" s="2">
        <f t="shared" si="808"/>
        <v>44165</v>
      </c>
      <c r="J12954" s="4">
        <f t="shared" si="809"/>
        <v>0</v>
      </c>
      <c r="K12954" s="4">
        <f t="shared" si="810"/>
        <v>2209</v>
      </c>
      <c r="L12954" s="4">
        <f t="shared" si="811"/>
        <v>1914248.1599999955</v>
      </c>
    </row>
    <row r="12955" spans="2:12" x14ac:dyDescent="0.3">
      <c r="B12955" t="s">
        <v>6</v>
      </c>
      <c r="C12955">
        <v>3301296</v>
      </c>
      <c r="D12955">
        <v>1191.9000000000001</v>
      </c>
      <c r="E12955">
        <v>2</v>
      </c>
      <c r="F12955" s="2">
        <v>44102</v>
      </c>
      <c r="G12955" t="s">
        <v>48</v>
      </c>
      <c r="H12955" s="2">
        <v>44165</v>
      </c>
      <c r="I12955" s="2">
        <f t="shared" si="808"/>
        <v>44165</v>
      </c>
      <c r="J12955" s="4">
        <f t="shared" si="809"/>
        <v>0</v>
      </c>
      <c r="K12955" s="4">
        <f t="shared" si="810"/>
        <v>2209</v>
      </c>
      <c r="L12955" s="4">
        <f t="shared" si="811"/>
        <v>1914248.1599999955</v>
      </c>
    </row>
    <row r="12956" spans="2:12" x14ac:dyDescent="0.3">
      <c r="B12956" t="s">
        <v>6</v>
      </c>
      <c r="C12956">
        <v>3301296</v>
      </c>
      <c r="D12956">
        <v>45.6</v>
      </c>
      <c r="E12956">
        <v>1</v>
      </c>
      <c r="F12956" s="2">
        <v>44095</v>
      </c>
      <c r="G12956" t="s">
        <v>48</v>
      </c>
      <c r="H12956" s="2">
        <v>44165</v>
      </c>
      <c r="I12956" s="2">
        <f t="shared" si="808"/>
        <v>44165</v>
      </c>
      <c r="J12956" s="4">
        <f t="shared" si="809"/>
        <v>0</v>
      </c>
      <c r="K12956" s="4">
        <f t="shared" si="810"/>
        <v>2209</v>
      </c>
      <c r="L12956" s="4">
        <f t="shared" si="811"/>
        <v>1914248.1599999955</v>
      </c>
    </row>
    <row r="12957" spans="2:12" x14ac:dyDescent="0.3">
      <c r="B12957" t="s">
        <v>6</v>
      </c>
      <c r="C12957">
        <v>3301296</v>
      </c>
      <c r="D12957">
        <v>2755.74</v>
      </c>
      <c r="E12957">
        <v>6</v>
      </c>
      <c r="F12957" s="2">
        <v>44081</v>
      </c>
      <c r="G12957" t="s">
        <v>48</v>
      </c>
      <c r="H12957" s="2">
        <v>44165</v>
      </c>
      <c r="I12957" s="2">
        <f t="shared" si="808"/>
        <v>44165</v>
      </c>
      <c r="J12957" s="4">
        <f t="shared" si="809"/>
        <v>0</v>
      </c>
      <c r="K12957" s="4">
        <f t="shared" si="810"/>
        <v>2209</v>
      </c>
      <c r="L12957" s="4">
        <f t="shared" si="811"/>
        <v>1914248.1599999955</v>
      </c>
    </row>
    <row r="12958" spans="2:12" x14ac:dyDescent="0.3">
      <c r="B12958" t="s">
        <v>6</v>
      </c>
      <c r="C12958">
        <v>3301296</v>
      </c>
      <c r="D12958">
        <v>913.26</v>
      </c>
      <c r="E12958">
        <v>2</v>
      </c>
      <c r="F12958" s="2">
        <v>44095</v>
      </c>
      <c r="G12958" t="s">
        <v>48</v>
      </c>
      <c r="H12958" s="2">
        <v>44165</v>
      </c>
      <c r="I12958" s="2">
        <f t="shared" si="808"/>
        <v>44165</v>
      </c>
      <c r="J12958" s="4">
        <f t="shared" si="809"/>
        <v>0</v>
      </c>
      <c r="K12958" s="4">
        <f t="shared" si="810"/>
        <v>2209</v>
      </c>
      <c r="L12958" s="4">
        <f t="shared" si="811"/>
        <v>1914248.1599999955</v>
      </c>
    </row>
    <row r="12959" spans="2:12" x14ac:dyDescent="0.3">
      <c r="B12959" t="s">
        <v>6</v>
      </c>
      <c r="C12959">
        <v>3301296</v>
      </c>
      <c r="D12959">
        <v>5479.56</v>
      </c>
      <c r="E12959">
        <v>12</v>
      </c>
      <c r="F12959" s="2">
        <v>44102</v>
      </c>
      <c r="G12959" t="s">
        <v>48</v>
      </c>
      <c r="H12959" s="2">
        <v>44165</v>
      </c>
      <c r="I12959" s="2">
        <f t="shared" si="808"/>
        <v>44165</v>
      </c>
      <c r="J12959" s="4">
        <f t="shared" si="809"/>
        <v>0</v>
      </c>
      <c r="K12959" s="4">
        <f t="shared" si="810"/>
        <v>2209</v>
      </c>
      <c r="L12959" s="4">
        <f t="shared" si="811"/>
        <v>1914248.1599999955</v>
      </c>
    </row>
    <row r="12960" spans="2:12" x14ac:dyDescent="0.3">
      <c r="B12960" t="s">
        <v>6</v>
      </c>
      <c r="C12960">
        <v>3301296</v>
      </c>
      <c r="D12960">
        <v>913.26</v>
      </c>
      <c r="E12960">
        <v>2</v>
      </c>
      <c r="F12960" s="2">
        <v>44109</v>
      </c>
      <c r="G12960" t="s">
        <v>48</v>
      </c>
      <c r="H12960" s="2">
        <v>44165</v>
      </c>
      <c r="I12960" s="2">
        <f t="shared" si="808"/>
        <v>44165</v>
      </c>
      <c r="J12960" s="4">
        <f t="shared" si="809"/>
        <v>0</v>
      </c>
      <c r="K12960" s="4">
        <f t="shared" si="810"/>
        <v>2209</v>
      </c>
      <c r="L12960" s="4">
        <f t="shared" si="811"/>
        <v>1914248.1599999955</v>
      </c>
    </row>
    <row r="12961" spans="2:12" x14ac:dyDescent="0.3">
      <c r="B12961" t="s">
        <v>6</v>
      </c>
      <c r="C12961">
        <v>3301296</v>
      </c>
      <c r="D12961">
        <v>53.34</v>
      </c>
      <c r="E12961">
        <v>1</v>
      </c>
      <c r="F12961" s="2">
        <v>44088</v>
      </c>
      <c r="G12961" t="s">
        <v>48</v>
      </c>
      <c r="H12961" s="2">
        <v>44165</v>
      </c>
      <c r="I12961" s="2">
        <f t="shared" si="808"/>
        <v>44165</v>
      </c>
      <c r="J12961" s="4">
        <f t="shared" si="809"/>
        <v>0</v>
      </c>
      <c r="K12961" s="4">
        <f t="shared" si="810"/>
        <v>2209</v>
      </c>
      <c r="L12961" s="4">
        <f t="shared" si="811"/>
        <v>1914248.1599999955</v>
      </c>
    </row>
    <row r="12962" spans="2:12" x14ac:dyDescent="0.3">
      <c r="B12962" t="s">
        <v>6</v>
      </c>
      <c r="C12962">
        <v>3301296</v>
      </c>
      <c r="D12962">
        <v>53.34</v>
      </c>
      <c r="E12962">
        <v>1</v>
      </c>
      <c r="F12962" s="2">
        <v>44102</v>
      </c>
      <c r="G12962" t="s">
        <v>48</v>
      </c>
      <c r="H12962" s="2">
        <v>44165</v>
      </c>
      <c r="I12962" s="2">
        <f t="shared" si="808"/>
        <v>44165</v>
      </c>
      <c r="J12962" s="4">
        <f t="shared" si="809"/>
        <v>0</v>
      </c>
      <c r="K12962" s="4">
        <f t="shared" si="810"/>
        <v>2209</v>
      </c>
      <c r="L12962" s="4">
        <f t="shared" si="811"/>
        <v>1914248.1599999955</v>
      </c>
    </row>
    <row r="12963" spans="2:12" x14ac:dyDescent="0.3">
      <c r="B12963" t="s">
        <v>6</v>
      </c>
      <c r="C12963">
        <v>3301296</v>
      </c>
      <c r="D12963">
        <v>106.68</v>
      </c>
      <c r="E12963">
        <v>2</v>
      </c>
      <c r="F12963" s="2">
        <v>44109</v>
      </c>
      <c r="G12963" t="s">
        <v>48</v>
      </c>
      <c r="H12963" s="2">
        <v>44165</v>
      </c>
      <c r="I12963" s="2">
        <f t="shared" si="808"/>
        <v>44165</v>
      </c>
      <c r="J12963" s="4">
        <f t="shared" si="809"/>
        <v>0</v>
      </c>
      <c r="K12963" s="4">
        <f t="shared" si="810"/>
        <v>2209</v>
      </c>
      <c r="L12963" s="4">
        <f t="shared" si="811"/>
        <v>1914248.1599999955</v>
      </c>
    </row>
    <row r="12964" spans="2:12" x14ac:dyDescent="0.3">
      <c r="B12964" t="s">
        <v>6</v>
      </c>
      <c r="C12964">
        <v>3301296</v>
      </c>
      <c r="D12964">
        <v>-320.16000000000003</v>
      </c>
      <c r="E12964">
        <v>-2</v>
      </c>
      <c r="F12964" s="2">
        <v>44088</v>
      </c>
      <c r="G12964" t="s">
        <v>48</v>
      </c>
      <c r="H12964" s="2">
        <v>44165</v>
      </c>
      <c r="I12964" s="2">
        <f t="shared" si="808"/>
        <v>44165</v>
      </c>
      <c r="J12964" s="4">
        <f t="shared" si="809"/>
        <v>0</v>
      </c>
      <c r="K12964" s="4">
        <f t="shared" si="810"/>
        <v>2209</v>
      </c>
      <c r="L12964" s="4">
        <f t="shared" si="811"/>
        <v>1914248.1599999955</v>
      </c>
    </row>
    <row r="12965" spans="2:12" x14ac:dyDescent="0.3">
      <c r="B12965" t="s">
        <v>6</v>
      </c>
      <c r="C12965">
        <v>3301296</v>
      </c>
      <c r="D12965">
        <v>161.4</v>
      </c>
      <c r="E12965">
        <v>1</v>
      </c>
      <c r="F12965" s="2">
        <v>44081</v>
      </c>
      <c r="G12965" t="s">
        <v>48</v>
      </c>
      <c r="H12965" s="2">
        <v>44165</v>
      </c>
      <c r="I12965" s="2">
        <f t="shared" si="808"/>
        <v>44165</v>
      </c>
      <c r="J12965" s="4">
        <f t="shared" si="809"/>
        <v>0</v>
      </c>
      <c r="K12965" s="4">
        <f t="shared" si="810"/>
        <v>2209</v>
      </c>
      <c r="L12965" s="4">
        <f t="shared" si="811"/>
        <v>1914248.1599999955</v>
      </c>
    </row>
    <row r="12966" spans="2:12" x14ac:dyDescent="0.3">
      <c r="B12966" t="s">
        <v>6</v>
      </c>
      <c r="C12966">
        <v>3301296</v>
      </c>
      <c r="D12966">
        <v>640.14</v>
      </c>
      <c r="E12966">
        <v>4</v>
      </c>
      <c r="F12966" s="2">
        <v>44088</v>
      </c>
      <c r="G12966" t="s">
        <v>48</v>
      </c>
      <c r="H12966" s="2">
        <v>44165</v>
      </c>
      <c r="I12966" s="2">
        <f t="shared" si="808"/>
        <v>44165</v>
      </c>
      <c r="J12966" s="4">
        <f t="shared" si="809"/>
        <v>0</v>
      </c>
      <c r="K12966" s="4">
        <f t="shared" si="810"/>
        <v>2209</v>
      </c>
      <c r="L12966" s="4">
        <f t="shared" si="811"/>
        <v>1914248.1599999955</v>
      </c>
    </row>
    <row r="12967" spans="2:12" x14ac:dyDescent="0.3">
      <c r="B12967" t="s">
        <v>6</v>
      </c>
      <c r="C12967">
        <v>3301296</v>
      </c>
      <c r="D12967">
        <v>800.16</v>
      </c>
      <c r="E12967">
        <v>5</v>
      </c>
      <c r="F12967" s="2">
        <v>44095</v>
      </c>
      <c r="G12967" t="s">
        <v>48</v>
      </c>
      <c r="H12967" s="2">
        <v>44165</v>
      </c>
      <c r="I12967" s="2">
        <f t="shared" si="808"/>
        <v>44165</v>
      </c>
      <c r="J12967" s="4">
        <f t="shared" si="809"/>
        <v>0</v>
      </c>
      <c r="K12967" s="4">
        <f t="shared" si="810"/>
        <v>2209</v>
      </c>
      <c r="L12967" s="4">
        <f t="shared" si="811"/>
        <v>1914248.1599999955</v>
      </c>
    </row>
    <row r="12968" spans="2:12" x14ac:dyDescent="0.3">
      <c r="B12968" t="s">
        <v>6</v>
      </c>
      <c r="C12968">
        <v>3301296</v>
      </c>
      <c r="D12968">
        <v>1440.36</v>
      </c>
      <c r="E12968">
        <v>9</v>
      </c>
      <c r="F12968" s="2">
        <v>44102</v>
      </c>
      <c r="G12968" t="s">
        <v>48</v>
      </c>
      <c r="H12968" s="2">
        <v>44165</v>
      </c>
      <c r="I12968" s="2">
        <f t="shared" si="808"/>
        <v>44165</v>
      </c>
      <c r="J12968" s="4">
        <f t="shared" si="809"/>
        <v>0</v>
      </c>
      <c r="K12968" s="4">
        <f t="shared" si="810"/>
        <v>2209</v>
      </c>
      <c r="L12968" s="4">
        <f t="shared" si="811"/>
        <v>1914248.1599999955</v>
      </c>
    </row>
    <row r="12969" spans="2:12" x14ac:dyDescent="0.3">
      <c r="B12969" t="s">
        <v>6</v>
      </c>
      <c r="C12969">
        <v>3301296</v>
      </c>
      <c r="D12969">
        <v>800.16</v>
      </c>
      <c r="E12969">
        <v>5</v>
      </c>
      <c r="F12969" s="2">
        <v>44109</v>
      </c>
      <c r="G12969" t="s">
        <v>48</v>
      </c>
      <c r="H12969" s="2">
        <v>44165</v>
      </c>
      <c r="I12969" s="2">
        <f t="shared" si="808"/>
        <v>44165</v>
      </c>
      <c r="J12969" s="4">
        <f t="shared" si="809"/>
        <v>0</v>
      </c>
      <c r="K12969" s="4">
        <f t="shared" si="810"/>
        <v>2209</v>
      </c>
      <c r="L12969" s="4">
        <f t="shared" si="811"/>
        <v>1914248.1599999955</v>
      </c>
    </row>
    <row r="12970" spans="2:12" x14ac:dyDescent="0.3">
      <c r="B12970" t="s">
        <v>6</v>
      </c>
      <c r="C12970">
        <v>3301296</v>
      </c>
      <c r="D12970">
        <v>548.70000000000005</v>
      </c>
      <c r="E12970">
        <v>2</v>
      </c>
      <c r="F12970" s="2">
        <v>44081</v>
      </c>
      <c r="G12970" t="s">
        <v>48</v>
      </c>
      <c r="H12970" s="2">
        <v>44165</v>
      </c>
      <c r="I12970" s="2">
        <f t="shared" si="808"/>
        <v>44165</v>
      </c>
      <c r="J12970" s="4">
        <f t="shared" si="809"/>
        <v>0</v>
      </c>
      <c r="K12970" s="4">
        <f t="shared" si="810"/>
        <v>2209</v>
      </c>
      <c r="L12970" s="4">
        <f t="shared" si="811"/>
        <v>1914248.1599999955</v>
      </c>
    </row>
    <row r="12971" spans="2:12" x14ac:dyDescent="0.3">
      <c r="B12971" t="s">
        <v>6</v>
      </c>
      <c r="C12971">
        <v>3301296</v>
      </c>
      <c r="D12971">
        <v>1639.02</v>
      </c>
      <c r="E12971">
        <v>6</v>
      </c>
      <c r="F12971" s="2">
        <v>44088</v>
      </c>
      <c r="G12971" t="s">
        <v>48</v>
      </c>
      <c r="H12971" s="2">
        <v>44165</v>
      </c>
      <c r="I12971" s="2">
        <f t="shared" si="808"/>
        <v>44165</v>
      </c>
      <c r="J12971" s="4">
        <f t="shared" si="809"/>
        <v>0</v>
      </c>
      <c r="K12971" s="4">
        <f t="shared" si="810"/>
        <v>2209</v>
      </c>
      <c r="L12971" s="4">
        <f t="shared" si="811"/>
        <v>1914248.1599999955</v>
      </c>
    </row>
    <row r="12972" spans="2:12" x14ac:dyDescent="0.3">
      <c r="B12972" t="s">
        <v>6</v>
      </c>
      <c r="C12972">
        <v>3301296</v>
      </c>
      <c r="D12972">
        <v>273.18</v>
      </c>
      <c r="E12972">
        <v>1</v>
      </c>
      <c r="F12972" s="2">
        <v>44095</v>
      </c>
      <c r="G12972" t="s">
        <v>48</v>
      </c>
      <c r="H12972" s="2">
        <v>44165</v>
      </c>
      <c r="I12972" s="2">
        <f t="shared" si="808"/>
        <v>44165</v>
      </c>
      <c r="J12972" s="4">
        <f t="shared" si="809"/>
        <v>0</v>
      </c>
      <c r="K12972" s="4">
        <f t="shared" si="810"/>
        <v>2209</v>
      </c>
      <c r="L12972" s="4">
        <f t="shared" si="811"/>
        <v>1914248.1599999955</v>
      </c>
    </row>
    <row r="12973" spans="2:12" x14ac:dyDescent="0.3">
      <c r="B12973" t="s">
        <v>6</v>
      </c>
      <c r="C12973">
        <v>3301296</v>
      </c>
      <c r="D12973">
        <v>2458.56</v>
      </c>
      <c r="E12973">
        <v>9</v>
      </c>
      <c r="F12973" s="2">
        <v>44102</v>
      </c>
      <c r="G12973" t="s">
        <v>48</v>
      </c>
      <c r="H12973" s="2">
        <v>44165</v>
      </c>
      <c r="I12973" s="2">
        <f t="shared" si="808"/>
        <v>44165</v>
      </c>
      <c r="J12973" s="4">
        <f t="shared" si="809"/>
        <v>0</v>
      </c>
      <c r="K12973" s="4">
        <f t="shared" si="810"/>
        <v>2209</v>
      </c>
      <c r="L12973" s="4">
        <f t="shared" si="811"/>
        <v>1914248.1599999955</v>
      </c>
    </row>
    <row r="12974" spans="2:12" x14ac:dyDescent="0.3">
      <c r="B12974" t="s">
        <v>6</v>
      </c>
      <c r="C12974">
        <v>3301296</v>
      </c>
      <c r="D12974">
        <v>273.18</v>
      </c>
      <c r="E12974">
        <v>1</v>
      </c>
      <c r="F12974" s="2">
        <v>44109</v>
      </c>
      <c r="G12974" t="s">
        <v>48</v>
      </c>
      <c r="H12974" s="2">
        <v>44165</v>
      </c>
      <c r="I12974" s="2">
        <f t="shared" si="808"/>
        <v>44165</v>
      </c>
      <c r="J12974" s="4">
        <f t="shared" si="809"/>
        <v>0</v>
      </c>
      <c r="K12974" s="4">
        <f t="shared" si="810"/>
        <v>2209</v>
      </c>
      <c r="L12974" s="4">
        <f t="shared" si="811"/>
        <v>1914248.1599999955</v>
      </c>
    </row>
    <row r="12975" spans="2:12" x14ac:dyDescent="0.3">
      <c r="B12975" t="s">
        <v>6</v>
      </c>
      <c r="C12975">
        <v>3301296</v>
      </c>
      <c r="D12975">
        <v>82.02</v>
      </c>
      <c r="E12975">
        <v>1</v>
      </c>
      <c r="F12975" s="2">
        <v>44088</v>
      </c>
      <c r="G12975" t="s">
        <v>48</v>
      </c>
      <c r="H12975" s="2">
        <v>44165</v>
      </c>
      <c r="I12975" s="2">
        <f t="shared" si="808"/>
        <v>44165</v>
      </c>
      <c r="J12975" s="4">
        <f t="shared" si="809"/>
        <v>0</v>
      </c>
      <c r="K12975" s="4">
        <f t="shared" si="810"/>
        <v>2209</v>
      </c>
      <c r="L12975" s="4">
        <f t="shared" si="811"/>
        <v>1914248.1599999955</v>
      </c>
    </row>
    <row r="12976" spans="2:12" x14ac:dyDescent="0.3">
      <c r="B12976" t="s">
        <v>6</v>
      </c>
      <c r="C12976">
        <v>3301296</v>
      </c>
      <c r="D12976">
        <v>82.02</v>
      </c>
      <c r="E12976">
        <v>1</v>
      </c>
      <c r="F12976" s="2">
        <v>44095</v>
      </c>
      <c r="G12976" t="s">
        <v>48</v>
      </c>
      <c r="H12976" s="2">
        <v>44165</v>
      </c>
      <c r="I12976" s="2">
        <f t="shared" si="808"/>
        <v>44165</v>
      </c>
      <c r="J12976" s="4">
        <f t="shared" si="809"/>
        <v>0</v>
      </c>
      <c r="K12976" s="4">
        <f t="shared" si="810"/>
        <v>2209</v>
      </c>
      <c r="L12976" s="4">
        <f t="shared" si="811"/>
        <v>1914248.1599999955</v>
      </c>
    </row>
    <row r="12977" spans="2:12" x14ac:dyDescent="0.3">
      <c r="B12977" t="s">
        <v>6</v>
      </c>
      <c r="C12977">
        <v>3301296</v>
      </c>
      <c r="D12977">
        <v>82.02</v>
      </c>
      <c r="E12977">
        <v>1</v>
      </c>
      <c r="F12977" s="2">
        <v>44102</v>
      </c>
      <c r="G12977" t="s">
        <v>48</v>
      </c>
      <c r="H12977" s="2">
        <v>44165</v>
      </c>
      <c r="I12977" s="2">
        <f t="shared" si="808"/>
        <v>44165</v>
      </c>
      <c r="J12977" s="4">
        <f t="shared" si="809"/>
        <v>0</v>
      </c>
      <c r="K12977" s="4">
        <f t="shared" si="810"/>
        <v>2209</v>
      </c>
      <c r="L12977" s="4">
        <f t="shared" si="811"/>
        <v>1914248.1599999955</v>
      </c>
    </row>
    <row r="12978" spans="2:12" x14ac:dyDescent="0.3">
      <c r="B12978" t="s">
        <v>6</v>
      </c>
      <c r="C12978">
        <v>3301296</v>
      </c>
      <c r="D12978">
        <v>82.02</v>
      </c>
      <c r="E12978">
        <v>1</v>
      </c>
      <c r="F12978" s="2">
        <v>44109</v>
      </c>
      <c r="G12978" t="s">
        <v>48</v>
      </c>
      <c r="H12978" s="2">
        <v>44165</v>
      </c>
      <c r="I12978" s="2">
        <f t="shared" si="808"/>
        <v>44165</v>
      </c>
      <c r="J12978" s="4">
        <f t="shared" si="809"/>
        <v>0</v>
      </c>
      <c r="K12978" s="4">
        <f t="shared" si="810"/>
        <v>2209</v>
      </c>
      <c r="L12978" s="4">
        <f t="shared" si="811"/>
        <v>1914248.1599999955</v>
      </c>
    </row>
    <row r="12979" spans="2:12" x14ac:dyDescent="0.3">
      <c r="B12979" t="s">
        <v>6</v>
      </c>
      <c r="C12979">
        <v>3301296</v>
      </c>
      <c r="D12979">
        <v>-122.16</v>
      </c>
      <c r="E12979">
        <v>-1</v>
      </c>
      <c r="F12979" s="2">
        <v>44095</v>
      </c>
      <c r="G12979" t="s">
        <v>48</v>
      </c>
      <c r="H12979" s="2">
        <v>44165</v>
      </c>
      <c r="I12979" s="2">
        <f t="shared" si="808"/>
        <v>44165</v>
      </c>
      <c r="J12979" s="4">
        <f t="shared" si="809"/>
        <v>0</v>
      </c>
      <c r="K12979" s="4">
        <f t="shared" si="810"/>
        <v>2209</v>
      </c>
      <c r="L12979" s="4">
        <f t="shared" si="811"/>
        <v>1914248.1599999955</v>
      </c>
    </row>
    <row r="12980" spans="2:12" x14ac:dyDescent="0.3">
      <c r="B12980" t="s">
        <v>6</v>
      </c>
      <c r="C12980">
        <v>3301296</v>
      </c>
      <c r="D12980">
        <v>864.6</v>
      </c>
      <c r="E12980">
        <v>7</v>
      </c>
      <c r="F12980" s="2">
        <v>44081</v>
      </c>
      <c r="G12980" t="s">
        <v>48</v>
      </c>
      <c r="H12980" s="2">
        <v>44165</v>
      </c>
      <c r="I12980" s="2">
        <f t="shared" si="808"/>
        <v>44165</v>
      </c>
      <c r="J12980" s="4">
        <f t="shared" si="809"/>
        <v>0</v>
      </c>
      <c r="K12980" s="4">
        <f t="shared" si="810"/>
        <v>2209</v>
      </c>
      <c r="L12980" s="4">
        <f t="shared" si="811"/>
        <v>1914248.1599999955</v>
      </c>
    </row>
    <row r="12981" spans="2:12" x14ac:dyDescent="0.3">
      <c r="B12981" t="s">
        <v>6</v>
      </c>
      <c r="C12981">
        <v>3301296</v>
      </c>
      <c r="D12981">
        <v>2337.84</v>
      </c>
      <c r="E12981">
        <v>19</v>
      </c>
      <c r="F12981" s="2">
        <v>44088</v>
      </c>
      <c r="G12981" t="s">
        <v>48</v>
      </c>
      <c r="H12981" s="2">
        <v>44165</v>
      </c>
      <c r="I12981" s="2">
        <f t="shared" si="808"/>
        <v>44165</v>
      </c>
      <c r="J12981" s="4">
        <f t="shared" si="809"/>
        <v>0</v>
      </c>
      <c r="K12981" s="4">
        <f t="shared" si="810"/>
        <v>2209</v>
      </c>
      <c r="L12981" s="4">
        <f t="shared" si="811"/>
        <v>1914248.1599999955</v>
      </c>
    </row>
    <row r="12982" spans="2:12" x14ac:dyDescent="0.3">
      <c r="B12982" t="s">
        <v>6</v>
      </c>
      <c r="C12982">
        <v>3301296</v>
      </c>
      <c r="D12982">
        <v>861.3</v>
      </c>
      <c r="E12982">
        <v>7</v>
      </c>
      <c r="F12982" s="2">
        <v>44095</v>
      </c>
      <c r="G12982" t="s">
        <v>48</v>
      </c>
      <c r="H12982" s="2">
        <v>44165</v>
      </c>
      <c r="I12982" s="2">
        <f t="shared" si="808"/>
        <v>44165</v>
      </c>
      <c r="J12982" s="4">
        <f t="shared" si="809"/>
        <v>0</v>
      </c>
      <c r="K12982" s="4">
        <f t="shared" si="810"/>
        <v>2209</v>
      </c>
      <c r="L12982" s="4">
        <f t="shared" si="811"/>
        <v>1914248.1599999955</v>
      </c>
    </row>
    <row r="12983" spans="2:12" x14ac:dyDescent="0.3">
      <c r="B12983" t="s">
        <v>6</v>
      </c>
      <c r="C12983">
        <v>3301296</v>
      </c>
      <c r="D12983">
        <v>3076.14</v>
      </c>
      <c r="E12983">
        <v>25</v>
      </c>
      <c r="F12983" s="2">
        <v>44102</v>
      </c>
      <c r="G12983" t="s">
        <v>48</v>
      </c>
      <c r="H12983" s="2">
        <v>44165</v>
      </c>
      <c r="I12983" s="2">
        <f t="shared" si="808"/>
        <v>44165</v>
      </c>
      <c r="J12983" s="4">
        <f t="shared" si="809"/>
        <v>0</v>
      </c>
      <c r="K12983" s="4">
        <f t="shared" si="810"/>
        <v>2209</v>
      </c>
      <c r="L12983" s="4">
        <f t="shared" si="811"/>
        <v>1914248.1599999955</v>
      </c>
    </row>
    <row r="12984" spans="2:12" x14ac:dyDescent="0.3">
      <c r="B12984" t="s">
        <v>6</v>
      </c>
      <c r="C12984">
        <v>3301296</v>
      </c>
      <c r="D12984">
        <v>2583.96</v>
      </c>
      <c r="E12984">
        <v>21</v>
      </c>
      <c r="F12984" s="2">
        <v>44109</v>
      </c>
      <c r="G12984" t="s">
        <v>48</v>
      </c>
      <c r="H12984" s="2">
        <v>44165</v>
      </c>
      <c r="I12984" s="2">
        <f t="shared" si="808"/>
        <v>44165</v>
      </c>
      <c r="J12984" s="4">
        <f t="shared" si="809"/>
        <v>0</v>
      </c>
      <c r="K12984" s="4">
        <f t="shared" si="810"/>
        <v>2209</v>
      </c>
      <c r="L12984" s="4">
        <f t="shared" si="811"/>
        <v>1914248.1599999955</v>
      </c>
    </row>
    <row r="12985" spans="2:12" x14ac:dyDescent="0.3">
      <c r="B12985" t="s">
        <v>6</v>
      </c>
      <c r="C12985">
        <v>3301296</v>
      </c>
      <c r="D12985">
        <v>984.48</v>
      </c>
      <c r="E12985">
        <v>4</v>
      </c>
      <c r="F12985" s="2">
        <v>44081</v>
      </c>
      <c r="G12985" t="s">
        <v>48</v>
      </c>
      <c r="H12985" s="2">
        <v>44165</v>
      </c>
      <c r="I12985" s="2">
        <f t="shared" si="808"/>
        <v>44165</v>
      </c>
      <c r="J12985" s="4">
        <f t="shared" si="809"/>
        <v>0</v>
      </c>
      <c r="K12985" s="4">
        <f t="shared" si="810"/>
        <v>2209</v>
      </c>
      <c r="L12985" s="4">
        <f t="shared" si="811"/>
        <v>1914248.1599999955</v>
      </c>
    </row>
    <row r="12986" spans="2:12" x14ac:dyDescent="0.3">
      <c r="B12986" t="s">
        <v>6</v>
      </c>
      <c r="C12986">
        <v>3301296</v>
      </c>
      <c r="D12986">
        <v>3198.48</v>
      </c>
      <c r="E12986">
        <v>13</v>
      </c>
      <c r="F12986" s="2">
        <v>44088</v>
      </c>
      <c r="G12986" t="s">
        <v>48</v>
      </c>
      <c r="H12986" s="2">
        <v>44165</v>
      </c>
      <c r="I12986" s="2">
        <f t="shared" si="808"/>
        <v>44165</v>
      </c>
      <c r="J12986" s="4">
        <f t="shared" si="809"/>
        <v>0</v>
      </c>
      <c r="K12986" s="4">
        <f t="shared" si="810"/>
        <v>2209</v>
      </c>
      <c r="L12986" s="4">
        <f t="shared" si="811"/>
        <v>1914248.1599999955</v>
      </c>
    </row>
    <row r="12987" spans="2:12" x14ac:dyDescent="0.3">
      <c r="B12987" t="s">
        <v>6</v>
      </c>
      <c r="C12987">
        <v>3301296</v>
      </c>
      <c r="D12987">
        <v>1722.24</v>
      </c>
      <c r="E12987">
        <v>7</v>
      </c>
      <c r="F12987" s="2">
        <v>44095</v>
      </c>
      <c r="G12987" t="s">
        <v>48</v>
      </c>
      <c r="H12987" s="2">
        <v>44165</v>
      </c>
      <c r="I12987" s="2">
        <f t="shared" si="808"/>
        <v>44165</v>
      </c>
      <c r="J12987" s="4">
        <f t="shared" si="809"/>
        <v>0</v>
      </c>
      <c r="K12987" s="4">
        <f t="shared" si="810"/>
        <v>2209</v>
      </c>
      <c r="L12987" s="4">
        <f t="shared" si="811"/>
        <v>1914248.1599999955</v>
      </c>
    </row>
    <row r="12988" spans="2:12" x14ac:dyDescent="0.3">
      <c r="B12988" t="s">
        <v>6</v>
      </c>
      <c r="C12988">
        <v>3301296</v>
      </c>
      <c r="D12988">
        <v>6396.96</v>
      </c>
      <c r="E12988">
        <v>26</v>
      </c>
      <c r="F12988" s="2">
        <v>44102</v>
      </c>
      <c r="G12988" t="s">
        <v>48</v>
      </c>
      <c r="H12988" s="2">
        <v>44165</v>
      </c>
      <c r="I12988" s="2">
        <f t="shared" si="808"/>
        <v>44165</v>
      </c>
      <c r="J12988" s="4">
        <f t="shared" si="809"/>
        <v>0</v>
      </c>
      <c r="K12988" s="4">
        <f t="shared" si="810"/>
        <v>2209</v>
      </c>
      <c r="L12988" s="4">
        <f t="shared" si="811"/>
        <v>1914248.1599999955</v>
      </c>
    </row>
    <row r="12989" spans="2:12" x14ac:dyDescent="0.3">
      <c r="B12989" t="s">
        <v>6</v>
      </c>
      <c r="C12989">
        <v>3301296</v>
      </c>
      <c r="D12989">
        <v>4428.66</v>
      </c>
      <c r="E12989">
        <v>18</v>
      </c>
      <c r="F12989" s="2">
        <v>44109</v>
      </c>
      <c r="G12989" t="s">
        <v>48</v>
      </c>
      <c r="H12989" s="2">
        <v>44165</v>
      </c>
      <c r="I12989" s="2">
        <f t="shared" si="808"/>
        <v>44165</v>
      </c>
      <c r="J12989" s="4">
        <f t="shared" si="809"/>
        <v>0</v>
      </c>
      <c r="K12989" s="4">
        <f t="shared" si="810"/>
        <v>2209</v>
      </c>
      <c r="L12989" s="4">
        <f t="shared" si="811"/>
        <v>1914248.1599999955</v>
      </c>
    </row>
    <row r="12990" spans="2:12" x14ac:dyDescent="0.3">
      <c r="B12990" t="s">
        <v>6</v>
      </c>
      <c r="C12990">
        <v>3301296</v>
      </c>
      <c r="D12990">
        <v>1217.7</v>
      </c>
      <c r="E12990">
        <v>1</v>
      </c>
      <c r="F12990" s="2">
        <v>44088</v>
      </c>
      <c r="G12990" t="s">
        <v>48</v>
      </c>
      <c r="H12990" s="2">
        <v>44165</v>
      </c>
      <c r="I12990" s="2">
        <f t="shared" si="808"/>
        <v>44165</v>
      </c>
      <c r="J12990" s="4">
        <f t="shared" si="809"/>
        <v>0</v>
      </c>
      <c r="K12990" s="4">
        <f t="shared" si="810"/>
        <v>2209</v>
      </c>
      <c r="L12990" s="4">
        <f t="shared" si="811"/>
        <v>1914248.1599999955</v>
      </c>
    </row>
    <row r="12991" spans="2:12" x14ac:dyDescent="0.3">
      <c r="B12991" t="s">
        <v>6</v>
      </c>
      <c r="C12991">
        <v>3301296</v>
      </c>
      <c r="D12991">
        <v>3653.16</v>
      </c>
      <c r="E12991">
        <v>3</v>
      </c>
      <c r="F12991" s="2">
        <v>44102</v>
      </c>
      <c r="G12991" t="s">
        <v>48</v>
      </c>
      <c r="H12991" s="2">
        <v>44165</v>
      </c>
      <c r="I12991" s="2">
        <f t="shared" si="808"/>
        <v>44165</v>
      </c>
      <c r="J12991" s="4">
        <f t="shared" si="809"/>
        <v>0</v>
      </c>
      <c r="K12991" s="4">
        <f t="shared" si="810"/>
        <v>2209</v>
      </c>
      <c r="L12991" s="4">
        <f t="shared" si="811"/>
        <v>1914248.1599999955</v>
      </c>
    </row>
    <row r="12992" spans="2:12" x14ac:dyDescent="0.3">
      <c r="B12992" t="s">
        <v>6</v>
      </c>
      <c r="C12992">
        <v>3400308</v>
      </c>
      <c r="D12992">
        <v>620.82000000000005</v>
      </c>
      <c r="E12992">
        <v>1</v>
      </c>
      <c r="F12992" s="2">
        <v>44088</v>
      </c>
      <c r="G12992" t="s">
        <v>550</v>
      </c>
      <c r="H12992" s="2">
        <v>44165</v>
      </c>
      <c r="I12992" s="2">
        <f t="shared" si="808"/>
        <v>44165</v>
      </c>
      <c r="J12992" s="4">
        <f t="shared" si="809"/>
        <v>0</v>
      </c>
      <c r="K12992" s="4">
        <f t="shared" si="810"/>
        <v>85</v>
      </c>
      <c r="L12992" s="4">
        <f t="shared" si="811"/>
        <v>271998.24000000005</v>
      </c>
    </row>
    <row r="12993" spans="2:12" x14ac:dyDescent="0.3">
      <c r="B12993" t="s">
        <v>6</v>
      </c>
      <c r="C12993">
        <v>3400308</v>
      </c>
      <c r="D12993">
        <v>3663.18</v>
      </c>
      <c r="E12993">
        <v>3</v>
      </c>
      <c r="F12993" s="2">
        <v>44081</v>
      </c>
      <c r="G12993" t="s">
        <v>550</v>
      </c>
      <c r="H12993" s="2">
        <v>44165</v>
      </c>
      <c r="I12993" s="2">
        <f t="shared" si="808"/>
        <v>44165</v>
      </c>
      <c r="J12993" s="4">
        <f t="shared" si="809"/>
        <v>0</v>
      </c>
      <c r="K12993" s="4">
        <f t="shared" si="810"/>
        <v>85</v>
      </c>
      <c r="L12993" s="4">
        <f t="shared" si="811"/>
        <v>271998.24000000005</v>
      </c>
    </row>
    <row r="12994" spans="2:12" x14ac:dyDescent="0.3">
      <c r="B12994" t="s">
        <v>6</v>
      </c>
      <c r="C12994">
        <v>3400308</v>
      </c>
      <c r="D12994">
        <v>2435.46</v>
      </c>
      <c r="E12994">
        <v>2</v>
      </c>
      <c r="F12994" s="2">
        <v>44088</v>
      </c>
      <c r="G12994" t="s">
        <v>550</v>
      </c>
      <c r="H12994" s="2">
        <v>44165</v>
      </c>
      <c r="I12994" s="2">
        <f t="shared" si="808"/>
        <v>44165</v>
      </c>
      <c r="J12994" s="4">
        <f t="shared" si="809"/>
        <v>0</v>
      </c>
      <c r="K12994" s="4">
        <f t="shared" si="810"/>
        <v>85</v>
      </c>
      <c r="L12994" s="4">
        <f t="shared" si="811"/>
        <v>271998.24000000005</v>
      </c>
    </row>
    <row r="12995" spans="2:12" x14ac:dyDescent="0.3">
      <c r="B12995" t="s">
        <v>6</v>
      </c>
      <c r="C12995">
        <v>3400308</v>
      </c>
      <c r="D12995">
        <v>15830.34</v>
      </c>
      <c r="E12995">
        <v>13</v>
      </c>
      <c r="F12995" s="2">
        <v>44095</v>
      </c>
      <c r="G12995" t="s">
        <v>550</v>
      </c>
      <c r="H12995" s="2">
        <v>44165</v>
      </c>
      <c r="I12995" s="2">
        <f t="shared" ref="I12995:I13058" si="812">MAX($F$2:$F$14451)</f>
        <v>44165</v>
      </c>
      <c r="J12995" s="4">
        <f t="shared" ref="J12995:J13058" si="813">DATEDIF(H12995,I12995,"d")</f>
        <v>0</v>
      </c>
      <c r="K12995" s="4">
        <f t="shared" ref="K12995:K13058" si="814">COUNTIF($G:$G,G12995)</f>
        <v>85</v>
      </c>
      <c r="L12995" s="4">
        <f t="shared" ref="L12995:L13058" si="815">SUMIF($G:$G,G12995,$D:$D)</f>
        <v>271998.24000000005</v>
      </c>
    </row>
    <row r="12996" spans="2:12" x14ac:dyDescent="0.3">
      <c r="B12996" t="s">
        <v>6</v>
      </c>
      <c r="C12996">
        <v>3400308</v>
      </c>
      <c r="D12996">
        <v>8524.02</v>
      </c>
      <c r="E12996">
        <v>7</v>
      </c>
      <c r="F12996" s="2">
        <v>44102</v>
      </c>
      <c r="G12996" t="s">
        <v>550</v>
      </c>
      <c r="H12996" s="2">
        <v>44165</v>
      </c>
      <c r="I12996" s="2">
        <f t="shared" si="812"/>
        <v>44165</v>
      </c>
      <c r="J12996" s="4">
        <f t="shared" si="813"/>
        <v>0</v>
      </c>
      <c r="K12996" s="4">
        <f t="shared" si="814"/>
        <v>85</v>
      </c>
      <c r="L12996" s="4">
        <f t="shared" si="815"/>
        <v>271998.24000000005</v>
      </c>
    </row>
    <row r="12997" spans="2:12" x14ac:dyDescent="0.3">
      <c r="B12997" t="s">
        <v>6</v>
      </c>
      <c r="C12997">
        <v>3494178</v>
      </c>
      <c r="D12997">
        <v>391.14</v>
      </c>
      <c r="E12997">
        <v>1</v>
      </c>
      <c r="F12997" s="2">
        <v>44088</v>
      </c>
      <c r="G12997" t="s">
        <v>49</v>
      </c>
      <c r="H12997" s="2">
        <v>44088</v>
      </c>
      <c r="I12997" s="2">
        <f t="shared" si="812"/>
        <v>44165</v>
      </c>
      <c r="J12997" s="4">
        <f t="shared" si="813"/>
        <v>77</v>
      </c>
      <c r="K12997" s="4">
        <f t="shared" si="814"/>
        <v>6</v>
      </c>
      <c r="L12997" s="4">
        <f t="shared" si="815"/>
        <v>17100.539999999997</v>
      </c>
    </row>
    <row r="12998" spans="2:12" x14ac:dyDescent="0.3">
      <c r="B12998" t="s">
        <v>6</v>
      </c>
      <c r="C12998">
        <v>3560202</v>
      </c>
      <c r="D12998">
        <v>2455.5</v>
      </c>
      <c r="E12998">
        <v>2</v>
      </c>
      <c r="F12998" s="2">
        <v>44081</v>
      </c>
      <c r="G12998" t="s">
        <v>97</v>
      </c>
      <c r="H12998" s="2">
        <v>44137</v>
      </c>
      <c r="I12998" s="2">
        <f t="shared" si="812"/>
        <v>44165</v>
      </c>
      <c r="J12998" s="4">
        <f t="shared" si="813"/>
        <v>28</v>
      </c>
      <c r="K12998" s="4">
        <f t="shared" si="814"/>
        <v>19</v>
      </c>
      <c r="L12998" s="4">
        <f t="shared" si="815"/>
        <v>48709.919999999998</v>
      </c>
    </row>
    <row r="12999" spans="2:12" x14ac:dyDescent="0.3">
      <c r="B12999" t="s">
        <v>6</v>
      </c>
      <c r="C12999">
        <v>3560202</v>
      </c>
      <c r="D12999">
        <v>2435.46</v>
      </c>
      <c r="E12999">
        <v>2</v>
      </c>
      <c r="F12999" s="2">
        <v>44095</v>
      </c>
      <c r="G12999" t="s">
        <v>97</v>
      </c>
      <c r="H12999" s="2">
        <v>44137</v>
      </c>
      <c r="I12999" s="2">
        <f t="shared" si="812"/>
        <v>44165</v>
      </c>
      <c r="J12999" s="4">
        <f t="shared" si="813"/>
        <v>28</v>
      </c>
      <c r="K12999" s="4">
        <f t="shared" si="814"/>
        <v>19</v>
      </c>
      <c r="L12999" s="4">
        <f t="shared" si="815"/>
        <v>48709.919999999998</v>
      </c>
    </row>
    <row r="13000" spans="2:12" x14ac:dyDescent="0.3">
      <c r="B13000" t="s">
        <v>6</v>
      </c>
      <c r="C13000">
        <v>3649536</v>
      </c>
      <c r="D13000">
        <v>275.39999999999998</v>
      </c>
      <c r="E13000">
        <v>1</v>
      </c>
      <c r="F13000" s="2">
        <v>44081</v>
      </c>
      <c r="G13000" t="s">
        <v>489</v>
      </c>
      <c r="H13000" s="2">
        <v>44158</v>
      </c>
      <c r="I13000" s="2">
        <f t="shared" si="812"/>
        <v>44165</v>
      </c>
      <c r="J13000" s="4">
        <f t="shared" si="813"/>
        <v>7</v>
      </c>
      <c r="K13000" s="4">
        <f t="shared" si="814"/>
        <v>10</v>
      </c>
      <c r="L13000" s="4">
        <f t="shared" si="815"/>
        <v>8159.6399999999994</v>
      </c>
    </row>
    <row r="13001" spans="2:12" x14ac:dyDescent="0.3">
      <c r="B13001" t="s">
        <v>6</v>
      </c>
      <c r="C13001">
        <v>3649536</v>
      </c>
      <c r="D13001">
        <v>273.18</v>
      </c>
      <c r="E13001">
        <v>1</v>
      </c>
      <c r="F13001" s="2">
        <v>44088</v>
      </c>
      <c r="G13001" t="s">
        <v>489</v>
      </c>
      <c r="H13001" s="2">
        <v>44158</v>
      </c>
      <c r="I13001" s="2">
        <f t="shared" si="812"/>
        <v>44165</v>
      </c>
      <c r="J13001" s="4">
        <f t="shared" si="813"/>
        <v>7</v>
      </c>
      <c r="K13001" s="4">
        <f t="shared" si="814"/>
        <v>10</v>
      </c>
      <c r="L13001" s="4">
        <f t="shared" si="815"/>
        <v>8159.6399999999994</v>
      </c>
    </row>
    <row r="13002" spans="2:12" x14ac:dyDescent="0.3">
      <c r="B13002" t="s">
        <v>6</v>
      </c>
      <c r="C13002">
        <v>3679404</v>
      </c>
      <c r="D13002">
        <v>1217.7</v>
      </c>
      <c r="E13002">
        <v>1</v>
      </c>
      <c r="F13002" s="2">
        <v>44088</v>
      </c>
      <c r="G13002" t="s">
        <v>143</v>
      </c>
      <c r="H13002" s="2">
        <v>44158</v>
      </c>
      <c r="I13002" s="2">
        <f t="shared" si="812"/>
        <v>44165</v>
      </c>
      <c r="J13002" s="4">
        <f t="shared" si="813"/>
        <v>7</v>
      </c>
      <c r="K13002" s="4">
        <f t="shared" si="814"/>
        <v>38</v>
      </c>
      <c r="L13002" s="4">
        <f t="shared" si="815"/>
        <v>63853.139999999978</v>
      </c>
    </row>
    <row r="13003" spans="2:12" x14ac:dyDescent="0.3">
      <c r="B13003" t="s">
        <v>6</v>
      </c>
      <c r="C13003">
        <v>3679404</v>
      </c>
      <c r="D13003">
        <v>1217.7</v>
      </c>
      <c r="E13003">
        <v>1</v>
      </c>
      <c r="F13003" s="2">
        <v>44095</v>
      </c>
      <c r="G13003" t="s">
        <v>143</v>
      </c>
      <c r="H13003" s="2">
        <v>44158</v>
      </c>
      <c r="I13003" s="2">
        <f t="shared" si="812"/>
        <v>44165</v>
      </c>
      <c r="J13003" s="4">
        <f t="shared" si="813"/>
        <v>7</v>
      </c>
      <c r="K13003" s="4">
        <f t="shared" si="814"/>
        <v>38</v>
      </c>
      <c r="L13003" s="4">
        <f t="shared" si="815"/>
        <v>63853.139999999978</v>
      </c>
    </row>
    <row r="13004" spans="2:12" x14ac:dyDescent="0.3">
      <c r="B13004" t="s">
        <v>6</v>
      </c>
      <c r="C13004">
        <v>3679404</v>
      </c>
      <c r="D13004">
        <v>1217.7</v>
      </c>
      <c r="E13004">
        <v>1</v>
      </c>
      <c r="F13004" s="2">
        <v>44109</v>
      </c>
      <c r="G13004" t="s">
        <v>143</v>
      </c>
      <c r="H13004" s="2">
        <v>44158</v>
      </c>
      <c r="I13004" s="2">
        <f t="shared" si="812"/>
        <v>44165</v>
      </c>
      <c r="J13004" s="4">
        <f t="shared" si="813"/>
        <v>7</v>
      </c>
      <c r="K13004" s="4">
        <f t="shared" si="814"/>
        <v>38</v>
      </c>
      <c r="L13004" s="4">
        <f t="shared" si="815"/>
        <v>63853.139999999978</v>
      </c>
    </row>
    <row r="13005" spans="2:12" x14ac:dyDescent="0.3">
      <c r="B13005" t="s">
        <v>6</v>
      </c>
      <c r="C13005">
        <v>3750618</v>
      </c>
      <c r="D13005">
        <v>1227.72</v>
      </c>
      <c r="E13005">
        <v>1</v>
      </c>
      <c r="F13005" s="2">
        <v>44081</v>
      </c>
      <c r="G13005" t="s">
        <v>273</v>
      </c>
      <c r="H13005" s="2">
        <v>44158</v>
      </c>
      <c r="I13005" s="2">
        <f t="shared" si="812"/>
        <v>44165</v>
      </c>
      <c r="J13005" s="4">
        <f t="shared" si="813"/>
        <v>7</v>
      </c>
      <c r="K13005" s="4">
        <f t="shared" si="814"/>
        <v>30</v>
      </c>
      <c r="L13005" s="4">
        <f t="shared" si="815"/>
        <v>86594.10000000002</v>
      </c>
    </row>
    <row r="13006" spans="2:12" x14ac:dyDescent="0.3">
      <c r="B13006" t="s">
        <v>6</v>
      </c>
      <c r="C13006">
        <v>3750618</v>
      </c>
      <c r="D13006">
        <v>2435.46</v>
      </c>
      <c r="E13006">
        <v>2</v>
      </c>
      <c r="F13006" s="2">
        <v>44088</v>
      </c>
      <c r="G13006" t="s">
        <v>273</v>
      </c>
      <c r="H13006" s="2">
        <v>44158</v>
      </c>
      <c r="I13006" s="2">
        <f t="shared" si="812"/>
        <v>44165</v>
      </c>
      <c r="J13006" s="4">
        <f t="shared" si="813"/>
        <v>7</v>
      </c>
      <c r="K13006" s="4">
        <f t="shared" si="814"/>
        <v>30</v>
      </c>
      <c r="L13006" s="4">
        <f t="shared" si="815"/>
        <v>86594.10000000002</v>
      </c>
    </row>
    <row r="13007" spans="2:12" x14ac:dyDescent="0.3">
      <c r="B13007" t="s">
        <v>6</v>
      </c>
      <c r="C13007">
        <v>3786252</v>
      </c>
      <c r="D13007">
        <v>1039.08</v>
      </c>
      <c r="E13007">
        <v>1</v>
      </c>
      <c r="F13007" s="2">
        <v>44081</v>
      </c>
      <c r="G13007" t="s">
        <v>274</v>
      </c>
      <c r="H13007" s="2">
        <v>44130</v>
      </c>
      <c r="I13007" s="2">
        <f t="shared" si="812"/>
        <v>44165</v>
      </c>
      <c r="J13007" s="4">
        <f t="shared" si="813"/>
        <v>35</v>
      </c>
      <c r="K13007" s="4">
        <f t="shared" si="814"/>
        <v>23</v>
      </c>
      <c r="L13007" s="4">
        <f t="shared" si="815"/>
        <v>36715.68</v>
      </c>
    </row>
    <row r="13008" spans="2:12" x14ac:dyDescent="0.3">
      <c r="B13008" t="s">
        <v>6</v>
      </c>
      <c r="C13008">
        <v>3786252</v>
      </c>
      <c r="D13008">
        <v>1217.7</v>
      </c>
      <c r="E13008">
        <v>1</v>
      </c>
      <c r="F13008" s="2">
        <v>44095</v>
      </c>
      <c r="G13008" t="s">
        <v>274</v>
      </c>
      <c r="H13008" s="2">
        <v>44130</v>
      </c>
      <c r="I13008" s="2">
        <f t="shared" si="812"/>
        <v>44165</v>
      </c>
      <c r="J13008" s="4">
        <f t="shared" si="813"/>
        <v>35</v>
      </c>
      <c r="K13008" s="4">
        <f t="shared" si="814"/>
        <v>23</v>
      </c>
      <c r="L13008" s="4">
        <f t="shared" si="815"/>
        <v>36715.68</v>
      </c>
    </row>
    <row r="13009" spans="2:12" x14ac:dyDescent="0.3">
      <c r="B13009" t="s">
        <v>6</v>
      </c>
      <c r="C13009">
        <v>3795060</v>
      </c>
      <c r="D13009">
        <v>391.14</v>
      </c>
      <c r="E13009">
        <v>1</v>
      </c>
      <c r="F13009" s="2">
        <v>44102</v>
      </c>
      <c r="G13009" t="s">
        <v>129</v>
      </c>
      <c r="H13009" s="2">
        <v>44102</v>
      </c>
      <c r="I13009" s="2">
        <f t="shared" si="812"/>
        <v>44165</v>
      </c>
      <c r="J13009" s="4">
        <f t="shared" si="813"/>
        <v>63</v>
      </c>
      <c r="K13009" s="4">
        <f t="shared" si="814"/>
        <v>13</v>
      </c>
      <c r="L13009" s="4">
        <f t="shared" si="815"/>
        <v>15618.720000000001</v>
      </c>
    </row>
    <row r="13010" spans="2:12" x14ac:dyDescent="0.3">
      <c r="B13010" t="s">
        <v>6</v>
      </c>
      <c r="C13010">
        <v>3863898</v>
      </c>
      <c r="D13010">
        <v>1217.7</v>
      </c>
      <c r="E13010">
        <v>1</v>
      </c>
      <c r="F13010" s="2">
        <v>44088</v>
      </c>
      <c r="G13010" t="s">
        <v>707</v>
      </c>
      <c r="H13010" s="2">
        <v>44088</v>
      </c>
      <c r="I13010" s="2">
        <f t="shared" si="812"/>
        <v>44165</v>
      </c>
      <c r="J13010" s="4">
        <f t="shared" si="813"/>
        <v>77</v>
      </c>
      <c r="K13010" s="4">
        <f t="shared" si="814"/>
        <v>1</v>
      </c>
      <c r="L13010" s="4">
        <f t="shared" si="815"/>
        <v>1217.7</v>
      </c>
    </row>
    <row r="13011" spans="2:12" x14ac:dyDescent="0.3">
      <c r="B13011" t="s">
        <v>6</v>
      </c>
      <c r="C13011">
        <v>3869526</v>
      </c>
      <c r="D13011">
        <v>1030.56</v>
      </c>
      <c r="E13011">
        <v>1</v>
      </c>
      <c r="F13011" s="2">
        <v>44095</v>
      </c>
      <c r="G13011" t="s">
        <v>369</v>
      </c>
      <c r="H13011" s="2">
        <v>44095</v>
      </c>
      <c r="I13011" s="2">
        <f t="shared" si="812"/>
        <v>44165</v>
      </c>
      <c r="J13011" s="4">
        <f t="shared" si="813"/>
        <v>70</v>
      </c>
      <c r="K13011" s="4">
        <f t="shared" si="814"/>
        <v>4</v>
      </c>
      <c r="L13011" s="4">
        <f t="shared" si="815"/>
        <v>5767.8600000000006</v>
      </c>
    </row>
    <row r="13012" spans="2:12" x14ac:dyDescent="0.3">
      <c r="B13012" t="s">
        <v>6</v>
      </c>
      <c r="C13012">
        <v>3869910</v>
      </c>
      <c r="D13012">
        <v>273.18</v>
      </c>
      <c r="E13012">
        <v>1</v>
      </c>
      <c r="F13012" s="2">
        <v>44088</v>
      </c>
      <c r="G13012" t="s">
        <v>370</v>
      </c>
      <c r="H13012" s="2">
        <v>44165</v>
      </c>
      <c r="I13012" s="2">
        <f t="shared" si="812"/>
        <v>44165</v>
      </c>
      <c r="J13012" s="4">
        <f t="shared" si="813"/>
        <v>0</v>
      </c>
      <c r="K13012" s="4">
        <f t="shared" si="814"/>
        <v>21</v>
      </c>
      <c r="L13012" s="4">
        <f t="shared" si="815"/>
        <v>12334.680000000002</v>
      </c>
    </row>
    <row r="13013" spans="2:12" x14ac:dyDescent="0.3">
      <c r="B13013" t="s">
        <v>6</v>
      </c>
      <c r="C13013">
        <v>3980538</v>
      </c>
      <c r="D13013">
        <v>1217.7</v>
      </c>
      <c r="E13013">
        <v>1</v>
      </c>
      <c r="F13013" s="2">
        <v>44088</v>
      </c>
      <c r="G13013" t="s">
        <v>371</v>
      </c>
      <c r="H13013" s="2">
        <v>44088</v>
      </c>
      <c r="I13013" s="2">
        <f t="shared" si="812"/>
        <v>44165</v>
      </c>
      <c r="J13013" s="4">
        <f t="shared" si="813"/>
        <v>77</v>
      </c>
      <c r="K13013" s="4">
        <f t="shared" si="814"/>
        <v>18</v>
      </c>
      <c r="L13013" s="4">
        <f t="shared" si="815"/>
        <v>34294.379999999997</v>
      </c>
    </row>
    <row r="13014" spans="2:12" x14ac:dyDescent="0.3">
      <c r="B13014" t="s">
        <v>6</v>
      </c>
      <c r="C13014">
        <v>4086984</v>
      </c>
      <c r="D13014">
        <v>9274.92</v>
      </c>
      <c r="E13014">
        <v>9</v>
      </c>
      <c r="F13014" s="2">
        <v>44095</v>
      </c>
      <c r="G13014" t="s">
        <v>326</v>
      </c>
      <c r="H13014" s="2">
        <v>44116</v>
      </c>
      <c r="I13014" s="2">
        <f t="shared" si="812"/>
        <v>44165</v>
      </c>
      <c r="J13014" s="4">
        <f t="shared" si="813"/>
        <v>49</v>
      </c>
      <c r="K13014" s="4">
        <f t="shared" si="814"/>
        <v>55</v>
      </c>
      <c r="L13014" s="4">
        <f t="shared" si="815"/>
        <v>149727.66</v>
      </c>
    </row>
    <row r="13015" spans="2:12" x14ac:dyDescent="0.3">
      <c r="B13015" t="s">
        <v>6</v>
      </c>
      <c r="C13015">
        <v>4086984</v>
      </c>
      <c r="D13015">
        <v>3655.5</v>
      </c>
      <c r="E13015">
        <v>3</v>
      </c>
      <c r="F13015" s="2">
        <v>44081</v>
      </c>
      <c r="G13015" t="s">
        <v>326</v>
      </c>
      <c r="H13015" s="2">
        <v>44116</v>
      </c>
      <c r="I13015" s="2">
        <f t="shared" si="812"/>
        <v>44165</v>
      </c>
      <c r="J13015" s="4">
        <f t="shared" si="813"/>
        <v>49</v>
      </c>
      <c r="K13015" s="4">
        <f t="shared" si="814"/>
        <v>55</v>
      </c>
      <c r="L13015" s="4">
        <f t="shared" si="815"/>
        <v>149727.66</v>
      </c>
    </row>
    <row r="13016" spans="2:12" x14ac:dyDescent="0.3">
      <c r="B13016" t="s">
        <v>6</v>
      </c>
      <c r="C13016">
        <v>4086984</v>
      </c>
      <c r="D13016">
        <v>1217.7</v>
      </c>
      <c r="E13016">
        <v>1</v>
      </c>
      <c r="F13016" s="2">
        <v>44102</v>
      </c>
      <c r="G13016" t="s">
        <v>326</v>
      </c>
      <c r="H13016" s="2">
        <v>44116</v>
      </c>
      <c r="I13016" s="2">
        <f t="shared" si="812"/>
        <v>44165</v>
      </c>
      <c r="J13016" s="4">
        <f t="shared" si="813"/>
        <v>49</v>
      </c>
      <c r="K13016" s="4">
        <f t="shared" si="814"/>
        <v>55</v>
      </c>
      <c r="L13016" s="4">
        <f t="shared" si="815"/>
        <v>149727.66</v>
      </c>
    </row>
    <row r="13017" spans="2:12" x14ac:dyDescent="0.3">
      <c r="B13017" t="s">
        <v>6</v>
      </c>
      <c r="C13017">
        <v>4092000</v>
      </c>
      <c r="D13017">
        <v>2435.46</v>
      </c>
      <c r="E13017">
        <v>2</v>
      </c>
      <c r="F13017" s="2">
        <v>44102</v>
      </c>
      <c r="G13017" t="s">
        <v>327</v>
      </c>
      <c r="H13017" s="2">
        <v>44165</v>
      </c>
      <c r="I13017" s="2">
        <f t="shared" si="812"/>
        <v>44165</v>
      </c>
      <c r="J13017" s="4">
        <f t="shared" si="813"/>
        <v>0</v>
      </c>
      <c r="K13017" s="4">
        <f t="shared" si="814"/>
        <v>32</v>
      </c>
      <c r="L13017" s="4">
        <f t="shared" si="815"/>
        <v>52179.299999999988</v>
      </c>
    </row>
    <row r="13018" spans="2:12" x14ac:dyDescent="0.3">
      <c r="B13018" t="s">
        <v>6</v>
      </c>
      <c r="C13018">
        <v>4118208</v>
      </c>
      <c r="D13018">
        <v>1217.7</v>
      </c>
      <c r="E13018">
        <v>1</v>
      </c>
      <c r="F13018" s="2">
        <v>44109</v>
      </c>
      <c r="G13018" t="s">
        <v>538</v>
      </c>
      <c r="H13018" s="2">
        <v>44151</v>
      </c>
      <c r="I13018" s="2">
        <f t="shared" si="812"/>
        <v>44165</v>
      </c>
      <c r="J13018" s="4">
        <f t="shared" si="813"/>
        <v>14</v>
      </c>
      <c r="K13018" s="4">
        <f t="shared" si="814"/>
        <v>48</v>
      </c>
      <c r="L13018" s="4">
        <f t="shared" si="815"/>
        <v>38558.699999999997</v>
      </c>
    </row>
    <row r="13019" spans="2:12" x14ac:dyDescent="0.3">
      <c r="B13019" t="s">
        <v>6</v>
      </c>
      <c r="C13019">
        <v>4137990</v>
      </c>
      <c r="D13019">
        <v>595.98</v>
      </c>
      <c r="E13019">
        <v>1</v>
      </c>
      <c r="F13019" s="2">
        <v>44088</v>
      </c>
      <c r="G13019" t="s">
        <v>708</v>
      </c>
      <c r="H13019" s="2">
        <v>44088</v>
      </c>
      <c r="I13019" s="2">
        <f t="shared" si="812"/>
        <v>44165</v>
      </c>
      <c r="J13019" s="4">
        <f t="shared" si="813"/>
        <v>77</v>
      </c>
      <c r="K13019" s="4">
        <f t="shared" si="814"/>
        <v>1</v>
      </c>
      <c r="L13019" s="4">
        <f t="shared" si="815"/>
        <v>595.98</v>
      </c>
    </row>
    <row r="13020" spans="2:12" x14ac:dyDescent="0.3">
      <c r="B13020" t="s">
        <v>6</v>
      </c>
      <c r="C13020">
        <v>4138896</v>
      </c>
      <c r="D13020">
        <v>1217.7</v>
      </c>
      <c r="E13020">
        <v>1</v>
      </c>
      <c r="F13020" s="2">
        <v>44095</v>
      </c>
      <c r="G13020" t="s">
        <v>475</v>
      </c>
      <c r="H13020" s="2">
        <v>44095</v>
      </c>
      <c r="I13020" s="2">
        <f t="shared" si="812"/>
        <v>44165</v>
      </c>
      <c r="J13020" s="4">
        <f t="shared" si="813"/>
        <v>70</v>
      </c>
      <c r="K13020" s="4">
        <f t="shared" si="814"/>
        <v>3</v>
      </c>
      <c r="L13020" s="4">
        <f t="shared" si="815"/>
        <v>3716.9399999999996</v>
      </c>
    </row>
    <row r="13021" spans="2:12" x14ac:dyDescent="0.3">
      <c r="B13021" t="s">
        <v>6</v>
      </c>
      <c r="C13021">
        <v>4191444</v>
      </c>
      <c r="D13021">
        <v>1217.7</v>
      </c>
      <c r="E13021">
        <v>1</v>
      </c>
      <c r="F13021" s="2">
        <v>44102</v>
      </c>
      <c r="G13021" t="s">
        <v>275</v>
      </c>
      <c r="H13021" s="2">
        <v>44102</v>
      </c>
      <c r="I13021" s="2">
        <f t="shared" si="812"/>
        <v>44165</v>
      </c>
      <c r="J13021" s="4">
        <f t="shared" si="813"/>
        <v>63</v>
      </c>
      <c r="K13021" s="4">
        <f t="shared" si="814"/>
        <v>28</v>
      </c>
      <c r="L13021" s="4">
        <f t="shared" si="815"/>
        <v>65647.680000000008</v>
      </c>
    </row>
    <row r="13022" spans="2:12" x14ac:dyDescent="0.3">
      <c r="B13022" t="s">
        <v>6</v>
      </c>
      <c r="C13022">
        <v>4224870</v>
      </c>
      <c r="D13022">
        <v>391.14</v>
      </c>
      <c r="E13022">
        <v>1</v>
      </c>
      <c r="F13022" s="2">
        <v>44088</v>
      </c>
      <c r="G13022" t="s">
        <v>570</v>
      </c>
      <c r="H13022" s="2">
        <v>44165</v>
      </c>
      <c r="I13022" s="2">
        <f t="shared" si="812"/>
        <v>44165</v>
      </c>
      <c r="J13022" s="4">
        <f t="shared" si="813"/>
        <v>0</v>
      </c>
      <c r="K13022" s="4">
        <f t="shared" si="814"/>
        <v>417</v>
      </c>
      <c r="L13022" s="4">
        <f t="shared" si="815"/>
        <v>183991.25999999981</v>
      </c>
    </row>
    <row r="13023" spans="2:12" x14ac:dyDescent="0.3">
      <c r="B13023" t="s">
        <v>6</v>
      </c>
      <c r="C13023">
        <v>4224870</v>
      </c>
      <c r="D13023">
        <v>133.97999999999999</v>
      </c>
      <c r="E13023">
        <v>1</v>
      </c>
      <c r="F13023" s="2">
        <v>44081</v>
      </c>
      <c r="G13023" t="s">
        <v>570</v>
      </c>
      <c r="H13023" s="2">
        <v>44165</v>
      </c>
      <c r="I13023" s="2">
        <f t="shared" si="812"/>
        <v>44165</v>
      </c>
      <c r="J13023" s="4">
        <f t="shared" si="813"/>
        <v>0</v>
      </c>
      <c r="K13023" s="4">
        <f t="shared" si="814"/>
        <v>417</v>
      </c>
      <c r="L13023" s="4">
        <f t="shared" si="815"/>
        <v>183991.25999999981</v>
      </c>
    </row>
    <row r="13024" spans="2:12" x14ac:dyDescent="0.3">
      <c r="B13024" t="s">
        <v>6</v>
      </c>
      <c r="C13024">
        <v>4224870</v>
      </c>
      <c r="D13024">
        <v>267.66000000000003</v>
      </c>
      <c r="E13024">
        <v>2</v>
      </c>
      <c r="F13024" s="2">
        <v>44088</v>
      </c>
      <c r="G13024" t="s">
        <v>570</v>
      </c>
      <c r="H13024" s="2">
        <v>44165</v>
      </c>
      <c r="I13024" s="2">
        <f t="shared" si="812"/>
        <v>44165</v>
      </c>
      <c r="J13024" s="4">
        <f t="shared" si="813"/>
        <v>0</v>
      </c>
      <c r="K13024" s="4">
        <f t="shared" si="814"/>
        <v>417</v>
      </c>
      <c r="L13024" s="4">
        <f t="shared" si="815"/>
        <v>183991.25999999981</v>
      </c>
    </row>
    <row r="13025" spans="2:12" x14ac:dyDescent="0.3">
      <c r="B13025" t="s">
        <v>6</v>
      </c>
      <c r="C13025">
        <v>4224870</v>
      </c>
      <c r="D13025">
        <v>133.86000000000001</v>
      </c>
      <c r="E13025">
        <v>1</v>
      </c>
      <c r="F13025" s="2">
        <v>44095</v>
      </c>
      <c r="G13025" t="s">
        <v>570</v>
      </c>
      <c r="H13025" s="2">
        <v>44165</v>
      </c>
      <c r="I13025" s="2">
        <f t="shared" si="812"/>
        <v>44165</v>
      </c>
      <c r="J13025" s="4">
        <f t="shared" si="813"/>
        <v>0</v>
      </c>
      <c r="K13025" s="4">
        <f t="shared" si="814"/>
        <v>417</v>
      </c>
      <c r="L13025" s="4">
        <f t="shared" si="815"/>
        <v>183991.25999999981</v>
      </c>
    </row>
    <row r="13026" spans="2:12" x14ac:dyDescent="0.3">
      <c r="B13026" t="s">
        <v>6</v>
      </c>
      <c r="C13026">
        <v>4224870</v>
      </c>
      <c r="D13026">
        <v>595.98</v>
      </c>
      <c r="E13026">
        <v>1</v>
      </c>
      <c r="F13026" s="2">
        <v>44109</v>
      </c>
      <c r="G13026" t="s">
        <v>570</v>
      </c>
      <c r="H13026" s="2">
        <v>44165</v>
      </c>
      <c r="I13026" s="2">
        <f t="shared" si="812"/>
        <v>44165</v>
      </c>
      <c r="J13026" s="4">
        <f t="shared" si="813"/>
        <v>0</v>
      </c>
      <c r="K13026" s="4">
        <f t="shared" si="814"/>
        <v>417</v>
      </c>
      <c r="L13026" s="4">
        <f t="shared" si="815"/>
        <v>183991.25999999981</v>
      </c>
    </row>
    <row r="13027" spans="2:12" x14ac:dyDescent="0.3">
      <c r="B13027" t="s">
        <v>6</v>
      </c>
      <c r="C13027">
        <v>4224870</v>
      </c>
      <c r="D13027">
        <v>160.56</v>
      </c>
      <c r="E13027">
        <v>3</v>
      </c>
      <c r="F13027" s="2">
        <v>44081</v>
      </c>
      <c r="G13027" t="s">
        <v>570</v>
      </c>
      <c r="H13027" s="2">
        <v>44165</v>
      </c>
      <c r="I13027" s="2">
        <f t="shared" si="812"/>
        <v>44165</v>
      </c>
      <c r="J13027" s="4">
        <f t="shared" si="813"/>
        <v>0</v>
      </c>
      <c r="K13027" s="4">
        <f t="shared" si="814"/>
        <v>417</v>
      </c>
      <c r="L13027" s="4">
        <f t="shared" si="815"/>
        <v>183991.25999999981</v>
      </c>
    </row>
    <row r="13028" spans="2:12" x14ac:dyDescent="0.3">
      <c r="B13028" t="s">
        <v>6</v>
      </c>
      <c r="C13028">
        <v>4224870</v>
      </c>
      <c r="D13028">
        <v>213.3</v>
      </c>
      <c r="E13028">
        <v>4</v>
      </c>
      <c r="F13028" s="2">
        <v>44088</v>
      </c>
      <c r="G13028" t="s">
        <v>570</v>
      </c>
      <c r="H13028" s="2">
        <v>44165</v>
      </c>
      <c r="I13028" s="2">
        <f t="shared" si="812"/>
        <v>44165</v>
      </c>
      <c r="J13028" s="4">
        <f t="shared" si="813"/>
        <v>0</v>
      </c>
      <c r="K13028" s="4">
        <f t="shared" si="814"/>
        <v>417</v>
      </c>
      <c r="L13028" s="4">
        <f t="shared" si="815"/>
        <v>183991.25999999981</v>
      </c>
    </row>
    <row r="13029" spans="2:12" x14ac:dyDescent="0.3">
      <c r="B13029" t="s">
        <v>6</v>
      </c>
      <c r="C13029">
        <v>4224870</v>
      </c>
      <c r="D13029">
        <v>213.3</v>
      </c>
      <c r="E13029">
        <v>4</v>
      </c>
      <c r="F13029" s="2">
        <v>44095</v>
      </c>
      <c r="G13029" t="s">
        <v>570</v>
      </c>
      <c r="H13029" s="2">
        <v>44165</v>
      </c>
      <c r="I13029" s="2">
        <f t="shared" si="812"/>
        <v>44165</v>
      </c>
      <c r="J13029" s="4">
        <f t="shared" si="813"/>
        <v>0</v>
      </c>
      <c r="K13029" s="4">
        <f t="shared" si="814"/>
        <v>417</v>
      </c>
      <c r="L13029" s="4">
        <f t="shared" si="815"/>
        <v>183991.25999999981</v>
      </c>
    </row>
    <row r="13030" spans="2:12" x14ac:dyDescent="0.3">
      <c r="B13030" t="s">
        <v>6</v>
      </c>
      <c r="C13030">
        <v>4224870</v>
      </c>
      <c r="D13030">
        <v>213.3</v>
      </c>
      <c r="E13030">
        <v>4</v>
      </c>
      <c r="F13030" s="2">
        <v>44102</v>
      </c>
      <c r="G13030" t="s">
        <v>570</v>
      </c>
      <c r="H13030" s="2">
        <v>44165</v>
      </c>
      <c r="I13030" s="2">
        <f t="shared" si="812"/>
        <v>44165</v>
      </c>
      <c r="J13030" s="4">
        <f t="shared" si="813"/>
        <v>0</v>
      </c>
      <c r="K13030" s="4">
        <f t="shared" si="814"/>
        <v>417</v>
      </c>
      <c r="L13030" s="4">
        <f t="shared" si="815"/>
        <v>183991.25999999981</v>
      </c>
    </row>
    <row r="13031" spans="2:12" x14ac:dyDescent="0.3">
      <c r="B13031" t="s">
        <v>6</v>
      </c>
      <c r="C13031">
        <v>4224870</v>
      </c>
      <c r="D13031">
        <v>160.02000000000001</v>
      </c>
      <c r="E13031">
        <v>1</v>
      </c>
      <c r="F13031" s="2">
        <v>44095</v>
      </c>
      <c r="G13031" t="s">
        <v>570</v>
      </c>
      <c r="H13031" s="2">
        <v>44165</v>
      </c>
      <c r="I13031" s="2">
        <f t="shared" si="812"/>
        <v>44165</v>
      </c>
      <c r="J13031" s="4">
        <f t="shared" si="813"/>
        <v>0</v>
      </c>
      <c r="K13031" s="4">
        <f t="shared" si="814"/>
        <v>417</v>
      </c>
      <c r="L13031" s="4">
        <f t="shared" si="815"/>
        <v>183991.25999999981</v>
      </c>
    </row>
    <row r="13032" spans="2:12" x14ac:dyDescent="0.3">
      <c r="B13032" t="s">
        <v>6</v>
      </c>
      <c r="C13032">
        <v>4224870</v>
      </c>
      <c r="D13032">
        <v>800.16</v>
      </c>
      <c r="E13032">
        <v>5</v>
      </c>
      <c r="F13032" s="2">
        <v>44102</v>
      </c>
      <c r="G13032" t="s">
        <v>570</v>
      </c>
      <c r="H13032" s="2">
        <v>44165</v>
      </c>
      <c r="I13032" s="2">
        <f t="shared" si="812"/>
        <v>44165</v>
      </c>
      <c r="J13032" s="4">
        <f t="shared" si="813"/>
        <v>0</v>
      </c>
      <c r="K13032" s="4">
        <f t="shared" si="814"/>
        <v>417</v>
      </c>
      <c r="L13032" s="4">
        <f t="shared" si="815"/>
        <v>183991.25999999981</v>
      </c>
    </row>
    <row r="13033" spans="2:12" x14ac:dyDescent="0.3">
      <c r="B13033" t="s">
        <v>6</v>
      </c>
      <c r="C13033">
        <v>4224870</v>
      </c>
      <c r="D13033">
        <v>1120.26</v>
      </c>
      <c r="E13033">
        <v>7</v>
      </c>
      <c r="F13033" s="2">
        <v>44109</v>
      </c>
      <c r="G13033" t="s">
        <v>570</v>
      </c>
      <c r="H13033" s="2">
        <v>44165</v>
      </c>
      <c r="I13033" s="2">
        <f t="shared" si="812"/>
        <v>44165</v>
      </c>
      <c r="J13033" s="4">
        <f t="shared" si="813"/>
        <v>0</v>
      </c>
      <c r="K13033" s="4">
        <f t="shared" si="814"/>
        <v>417</v>
      </c>
      <c r="L13033" s="4">
        <f t="shared" si="815"/>
        <v>183991.25999999981</v>
      </c>
    </row>
    <row r="13034" spans="2:12" x14ac:dyDescent="0.3">
      <c r="B13034" t="s">
        <v>6</v>
      </c>
      <c r="C13034">
        <v>4224870</v>
      </c>
      <c r="D13034">
        <v>273.18</v>
      </c>
      <c r="E13034">
        <v>1</v>
      </c>
      <c r="F13034" s="2">
        <v>44102</v>
      </c>
      <c r="G13034" t="s">
        <v>570</v>
      </c>
      <c r="H13034" s="2">
        <v>44165</v>
      </c>
      <c r="I13034" s="2">
        <f t="shared" si="812"/>
        <v>44165</v>
      </c>
      <c r="J13034" s="4">
        <f t="shared" si="813"/>
        <v>0</v>
      </c>
      <c r="K13034" s="4">
        <f t="shared" si="814"/>
        <v>417</v>
      </c>
      <c r="L13034" s="4">
        <f t="shared" si="815"/>
        <v>183991.25999999981</v>
      </c>
    </row>
    <row r="13035" spans="2:12" x14ac:dyDescent="0.3">
      <c r="B13035" t="s">
        <v>6</v>
      </c>
      <c r="C13035">
        <v>4224870</v>
      </c>
      <c r="D13035">
        <v>273.18</v>
      </c>
      <c r="E13035">
        <v>1</v>
      </c>
      <c r="F13035" s="2">
        <v>44109</v>
      </c>
      <c r="G13035" t="s">
        <v>570</v>
      </c>
      <c r="H13035" s="2">
        <v>44165</v>
      </c>
      <c r="I13035" s="2">
        <f t="shared" si="812"/>
        <v>44165</v>
      </c>
      <c r="J13035" s="4">
        <f t="shared" si="813"/>
        <v>0</v>
      </c>
      <c r="K13035" s="4">
        <f t="shared" si="814"/>
        <v>417</v>
      </c>
      <c r="L13035" s="4">
        <f t="shared" si="815"/>
        <v>183991.25999999981</v>
      </c>
    </row>
    <row r="13036" spans="2:12" x14ac:dyDescent="0.3">
      <c r="B13036" t="s">
        <v>6</v>
      </c>
      <c r="C13036">
        <v>4224870</v>
      </c>
      <c r="D13036">
        <v>247.38</v>
      </c>
      <c r="E13036">
        <v>3</v>
      </c>
      <c r="F13036" s="2">
        <v>44081</v>
      </c>
      <c r="G13036" t="s">
        <v>570</v>
      </c>
      <c r="H13036" s="2">
        <v>44165</v>
      </c>
      <c r="I13036" s="2">
        <f t="shared" si="812"/>
        <v>44165</v>
      </c>
      <c r="J13036" s="4">
        <f t="shared" si="813"/>
        <v>0</v>
      </c>
      <c r="K13036" s="4">
        <f t="shared" si="814"/>
        <v>417</v>
      </c>
      <c r="L13036" s="4">
        <f t="shared" si="815"/>
        <v>183991.25999999981</v>
      </c>
    </row>
    <row r="13037" spans="2:12" x14ac:dyDescent="0.3">
      <c r="B13037" t="s">
        <v>6</v>
      </c>
      <c r="C13037">
        <v>4224870</v>
      </c>
      <c r="D13037">
        <v>656.1</v>
      </c>
      <c r="E13037">
        <v>8</v>
      </c>
      <c r="F13037" s="2">
        <v>44088</v>
      </c>
      <c r="G13037" t="s">
        <v>570</v>
      </c>
      <c r="H13037" s="2">
        <v>44165</v>
      </c>
      <c r="I13037" s="2">
        <f t="shared" si="812"/>
        <v>44165</v>
      </c>
      <c r="J13037" s="4">
        <f t="shared" si="813"/>
        <v>0</v>
      </c>
      <c r="K13037" s="4">
        <f t="shared" si="814"/>
        <v>417</v>
      </c>
      <c r="L13037" s="4">
        <f t="shared" si="815"/>
        <v>183991.25999999981</v>
      </c>
    </row>
    <row r="13038" spans="2:12" x14ac:dyDescent="0.3">
      <c r="B13038" t="s">
        <v>6</v>
      </c>
      <c r="C13038">
        <v>4224870</v>
      </c>
      <c r="D13038">
        <v>246.06</v>
      </c>
      <c r="E13038">
        <v>3</v>
      </c>
      <c r="F13038" s="2">
        <v>44095</v>
      </c>
      <c r="G13038" t="s">
        <v>570</v>
      </c>
      <c r="H13038" s="2">
        <v>44165</v>
      </c>
      <c r="I13038" s="2">
        <f t="shared" si="812"/>
        <v>44165</v>
      </c>
      <c r="J13038" s="4">
        <f t="shared" si="813"/>
        <v>0</v>
      </c>
      <c r="K13038" s="4">
        <f t="shared" si="814"/>
        <v>417</v>
      </c>
      <c r="L13038" s="4">
        <f t="shared" si="815"/>
        <v>183991.25999999981</v>
      </c>
    </row>
    <row r="13039" spans="2:12" x14ac:dyDescent="0.3">
      <c r="B13039" t="s">
        <v>6</v>
      </c>
      <c r="C13039">
        <v>4224870</v>
      </c>
      <c r="D13039">
        <v>246.06</v>
      </c>
      <c r="E13039">
        <v>3</v>
      </c>
      <c r="F13039" s="2">
        <v>44102</v>
      </c>
      <c r="G13039" t="s">
        <v>570</v>
      </c>
      <c r="H13039" s="2">
        <v>44165</v>
      </c>
      <c r="I13039" s="2">
        <f t="shared" si="812"/>
        <v>44165</v>
      </c>
      <c r="J13039" s="4">
        <f t="shared" si="813"/>
        <v>0</v>
      </c>
      <c r="K13039" s="4">
        <f t="shared" si="814"/>
        <v>417</v>
      </c>
      <c r="L13039" s="4">
        <f t="shared" si="815"/>
        <v>183991.25999999981</v>
      </c>
    </row>
    <row r="13040" spans="2:12" x14ac:dyDescent="0.3">
      <c r="B13040" t="s">
        <v>6</v>
      </c>
      <c r="C13040">
        <v>4224870</v>
      </c>
      <c r="D13040">
        <v>410.04</v>
      </c>
      <c r="E13040">
        <v>5</v>
      </c>
      <c r="F13040" s="2">
        <v>44109</v>
      </c>
      <c r="G13040" t="s">
        <v>570</v>
      </c>
      <c r="H13040" s="2">
        <v>44165</v>
      </c>
      <c r="I13040" s="2">
        <f t="shared" si="812"/>
        <v>44165</v>
      </c>
      <c r="J13040" s="4">
        <f t="shared" si="813"/>
        <v>0</v>
      </c>
      <c r="K13040" s="4">
        <f t="shared" si="814"/>
        <v>417</v>
      </c>
      <c r="L13040" s="4">
        <f t="shared" si="815"/>
        <v>183991.25999999981</v>
      </c>
    </row>
    <row r="13041" spans="2:12" x14ac:dyDescent="0.3">
      <c r="B13041" t="s">
        <v>6</v>
      </c>
      <c r="C13041">
        <v>4224870</v>
      </c>
      <c r="D13041">
        <v>123.12</v>
      </c>
      <c r="E13041">
        <v>1</v>
      </c>
      <c r="F13041" s="2">
        <v>44081</v>
      </c>
      <c r="G13041" t="s">
        <v>570</v>
      </c>
      <c r="H13041" s="2">
        <v>44165</v>
      </c>
      <c r="I13041" s="2">
        <f t="shared" si="812"/>
        <v>44165</v>
      </c>
      <c r="J13041" s="4">
        <f t="shared" si="813"/>
        <v>0</v>
      </c>
      <c r="K13041" s="4">
        <f t="shared" si="814"/>
        <v>417</v>
      </c>
      <c r="L13041" s="4">
        <f t="shared" si="815"/>
        <v>183991.25999999981</v>
      </c>
    </row>
    <row r="13042" spans="2:12" x14ac:dyDescent="0.3">
      <c r="B13042" t="s">
        <v>6</v>
      </c>
      <c r="C13042">
        <v>4224870</v>
      </c>
      <c r="D13042">
        <v>123.06</v>
      </c>
      <c r="E13042">
        <v>1</v>
      </c>
      <c r="F13042" s="2">
        <v>44088</v>
      </c>
      <c r="G13042" t="s">
        <v>570</v>
      </c>
      <c r="H13042" s="2">
        <v>44165</v>
      </c>
      <c r="I13042" s="2">
        <f t="shared" si="812"/>
        <v>44165</v>
      </c>
      <c r="J13042" s="4">
        <f t="shared" si="813"/>
        <v>0</v>
      </c>
      <c r="K13042" s="4">
        <f t="shared" si="814"/>
        <v>417</v>
      </c>
      <c r="L13042" s="4">
        <f t="shared" si="815"/>
        <v>183991.25999999981</v>
      </c>
    </row>
    <row r="13043" spans="2:12" x14ac:dyDescent="0.3">
      <c r="B13043" t="s">
        <v>6</v>
      </c>
      <c r="C13043">
        <v>4224870</v>
      </c>
      <c r="D13043">
        <v>123.06</v>
      </c>
      <c r="E13043">
        <v>1</v>
      </c>
      <c r="F13043" s="2">
        <v>44095</v>
      </c>
      <c r="G13043" t="s">
        <v>570</v>
      </c>
      <c r="H13043" s="2">
        <v>44165</v>
      </c>
      <c r="I13043" s="2">
        <f t="shared" si="812"/>
        <v>44165</v>
      </c>
      <c r="J13043" s="4">
        <f t="shared" si="813"/>
        <v>0</v>
      </c>
      <c r="K13043" s="4">
        <f t="shared" si="814"/>
        <v>417</v>
      </c>
      <c r="L13043" s="4">
        <f t="shared" si="815"/>
        <v>183991.25999999981</v>
      </c>
    </row>
    <row r="13044" spans="2:12" x14ac:dyDescent="0.3">
      <c r="B13044" t="s">
        <v>6</v>
      </c>
      <c r="C13044">
        <v>4224870</v>
      </c>
      <c r="D13044">
        <v>492.18</v>
      </c>
      <c r="E13044">
        <v>4</v>
      </c>
      <c r="F13044" s="2">
        <v>44102</v>
      </c>
      <c r="G13044" t="s">
        <v>570</v>
      </c>
      <c r="H13044" s="2">
        <v>44165</v>
      </c>
      <c r="I13044" s="2">
        <f t="shared" si="812"/>
        <v>44165</v>
      </c>
      <c r="J13044" s="4">
        <f t="shared" si="813"/>
        <v>0</v>
      </c>
      <c r="K13044" s="4">
        <f t="shared" si="814"/>
        <v>417</v>
      </c>
      <c r="L13044" s="4">
        <f t="shared" si="815"/>
        <v>183991.25999999981</v>
      </c>
    </row>
    <row r="13045" spans="2:12" x14ac:dyDescent="0.3">
      <c r="B13045" t="s">
        <v>6</v>
      </c>
      <c r="C13045">
        <v>4224870</v>
      </c>
      <c r="D13045">
        <v>492.18</v>
      </c>
      <c r="E13045">
        <v>4</v>
      </c>
      <c r="F13045" s="2">
        <v>44109</v>
      </c>
      <c r="G13045" t="s">
        <v>570</v>
      </c>
      <c r="H13045" s="2">
        <v>44165</v>
      </c>
      <c r="I13045" s="2">
        <f t="shared" si="812"/>
        <v>44165</v>
      </c>
      <c r="J13045" s="4">
        <f t="shared" si="813"/>
        <v>0</v>
      </c>
      <c r="K13045" s="4">
        <f t="shared" si="814"/>
        <v>417</v>
      </c>
      <c r="L13045" s="4">
        <f t="shared" si="815"/>
        <v>183991.25999999981</v>
      </c>
    </row>
    <row r="13046" spans="2:12" x14ac:dyDescent="0.3">
      <c r="B13046" t="s">
        <v>6</v>
      </c>
      <c r="C13046">
        <v>4224870</v>
      </c>
      <c r="D13046">
        <v>246.06</v>
      </c>
      <c r="E13046">
        <v>1</v>
      </c>
      <c r="F13046" s="2">
        <v>44088</v>
      </c>
      <c r="G13046" t="s">
        <v>570</v>
      </c>
      <c r="H13046" s="2">
        <v>44165</v>
      </c>
      <c r="I13046" s="2">
        <f t="shared" si="812"/>
        <v>44165</v>
      </c>
      <c r="J13046" s="4">
        <f t="shared" si="813"/>
        <v>0</v>
      </c>
      <c r="K13046" s="4">
        <f t="shared" si="814"/>
        <v>417</v>
      </c>
      <c r="L13046" s="4">
        <f t="shared" si="815"/>
        <v>183991.25999999981</v>
      </c>
    </row>
    <row r="13047" spans="2:12" x14ac:dyDescent="0.3">
      <c r="B13047" t="s">
        <v>6</v>
      </c>
      <c r="C13047">
        <v>4224870</v>
      </c>
      <c r="D13047">
        <v>492.06</v>
      </c>
      <c r="E13047">
        <v>2</v>
      </c>
      <c r="F13047" s="2">
        <v>44095</v>
      </c>
      <c r="G13047" t="s">
        <v>570</v>
      </c>
      <c r="H13047" s="2">
        <v>44165</v>
      </c>
      <c r="I13047" s="2">
        <f t="shared" si="812"/>
        <v>44165</v>
      </c>
      <c r="J13047" s="4">
        <f t="shared" si="813"/>
        <v>0</v>
      </c>
      <c r="K13047" s="4">
        <f t="shared" si="814"/>
        <v>417</v>
      </c>
      <c r="L13047" s="4">
        <f t="shared" si="815"/>
        <v>183991.25999999981</v>
      </c>
    </row>
    <row r="13048" spans="2:12" x14ac:dyDescent="0.3">
      <c r="B13048" t="s">
        <v>6</v>
      </c>
      <c r="C13048">
        <v>4224870</v>
      </c>
      <c r="D13048">
        <v>984.12</v>
      </c>
      <c r="E13048">
        <v>4</v>
      </c>
      <c r="F13048" s="2">
        <v>44102</v>
      </c>
      <c r="G13048" t="s">
        <v>570</v>
      </c>
      <c r="H13048" s="2">
        <v>44165</v>
      </c>
      <c r="I13048" s="2">
        <f t="shared" si="812"/>
        <v>44165</v>
      </c>
      <c r="J13048" s="4">
        <f t="shared" si="813"/>
        <v>0</v>
      </c>
      <c r="K13048" s="4">
        <f t="shared" si="814"/>
        <v>417</v>
      </c>
      <c r="L13048" s="4">
        <f t="shared" si="815"/>
        <v>183991.25999999981</v>
      </c>
    </row>
    <row r="13049" spans="2:12" x14ac:dyDescent="0.3">
      <c r="B13049" t="s">
        <v>6</v>
      </c>
      <c r="C13049">
        <v>4224870</v>
      </c>
      <c r="D13049">
        <v>246.06</v>
      </c>
      <c r="E13049">
        <v>1</v>
      </c>
      <c r="F13049" s="2">
        <v>44109</v>
      </c>
      <c r="G13049" t="s">
        <v>570</v>
      </c>
      <c r="H13049" s="2">
        <v>44165</v>
      </c>
      <c r="I13049" s="2">
        <f t="shared" si="812"/>
        <v>44165</v>
      </c>
      <c r="J13049" s="4">
        <f t="shared" si="813"/>
        <v>0</v>
      </c>
      <c r="K13049" s="4">
        <f t="shared" si="814"/>
        <v>417</v>
      </c>
      <c r="L13049" s="4">
        <f t="shared" si="815"/>
        <v>183991.25999999981</v>
      </c>
    </row>
    <row r="13050" spans="2:12" x14ac:dyDescent="0.3">
      <c r="B13050" t="s">
        <v>6</v>
      </c>
      <c r="C13050">
        <v>4230834</v>
      </c>
      <c r="D13050">
        <v>2483.2800000000002</v>
      </c>
      <c r="E13050">
        <v>4</v>
      </c>
      <c r="F13050" s="2">
        <v>44102</v>
      </c>
      <c r="G13050" t="s">
        <v>278</v>
      </c>
      <c r="H13050" s="2">
        <v>44130</v>
      </c>
      <c r="I13050" s="2">
        <f t="shared" si="812"/>
        <v>44165</v>
      </c>
      <c r="J13050" s="4">
        <f t="shared" si="813"/>
        <v>35</v>
      </c>
      <c r="K13050" s="4">
        <f t="shared" si="814"/>
        <v>86</v>
      </c>
      <c r="L13050" s="4">
        <f t="shared" si="815"/>
        <v>193772.28000000012</v>
      </c>
    </row>
    <row r="13051" spans="2:12" x14ac:dyDescent="0.3">
      <c r="B13051" t="s">
        <v>6</v>
      </c>
      <c r="C13051">
        <v>4230834</v>
      </c>
      <c r="D13051">
        <v>1218.48</v>
      </c>
      <c r="E13051">
        <v>1</v>
      </c>
      <c r="F13051" s="2">
        <v>44081</v>
      </c>
      <c r="G13051" t="s">
        <v>278</v>
      </c>
      <c r="H13051" s="2">
        <v>44130</v>
      </c>
      <c r="I13051" s="2">
        <f t="shared" si="812"/>
        <v>44165</v>
      </c>
      <c r="J13051" s="4">
        <f t="shared" si="813"/>
        <v>35</v>
      </c>
      <c r="K13051" s="4">
        <f t="shared" si="814"/>
        <v>86</v>
      </c>
      <c r="L13051" s="4">
        <f t="shared" si="815"/>
        <v>193772.28000000012</v>
      </c>
    </row>
    <row r="13052" spans="2:12" x14ac:dyDescent="0.3">
      <c r="B13052" t="s">
        <v>6</v>
      </c>
      <c r="C13052">
        <v>4230834</v>
      </c>
      <c r="D13052">
        <v>1217.7</v>
      </c>
      <c r="E13052">
        <v>1</v>
      </c>
      <c r="F13052" s="2">
        <v>44095</v>
      </c>
      <c r="G13052" t="s">
        <v>278</v>
      </c>
      <c r="H13052" s="2">
        <v>44130</v>
      </c>
      <c r="I13052" s="2">
        <f t="shared" si="812"/>
        <v>44165</v>
      </c>
      <c r="J13052" s="4">
        <f t="shared" si="813"/>
        <v>35</v>
      </c>
      <c r="K13052" s="4">
        <f t="shared" si="814"/>
        <v>86</v>
      </c>
      <c r="L13052" s="4">
        <f t="shared" si="815"/>
        <v>193772.28000000012</v>
      </c>
    </row>
    <row r="13053" spans="2:12" x14ac:dyDescent="0.3">
      <c r="B13053" t="s">
        <v>6</v>
      </c>
      <c r="C13053">
        <v>4230834</v>
      </c>
      <c r="D13053">
        <v>1217.7</v>
      </c>
      <c r="E13053">
        <v>1</v>
      </c>
      <c r="F13053" s="2">
        <v>44102</v>
      </c>
      <c r="G13053" t="s">
        <v>278</v>
      </c>
      <c r="H13053" s="2">
        <v>44130</v>
      </c>
      <c r="I13053" s="2">
        <f t="shared" si="812"/>
        <v>44165</v>
      </c>
      <c r="J13053" s="4">
        <f t="shared" si="813"/>
        <v>35</v>
      </c>
      <c r="K13053" s="4">
        <f t="shared" si="814"/>
        <v>86</v>
      </c>
      <c r="L13053" s="4">
        <f t="shared" si="815"/>
        <v>193772.28000000012</v>
      </c>
    </row>
    <row r="13054" spans="2:12" x14ac:dyDescent="0.3">
      <c r="B13054" t="s">
        <v>6</v>
      </c>
      <c r="C13054">
        <v>4280382</v>
      </c>
      <c r="D13054">
        <v>273.18</v>
      </c>
      <c r="E13054">
        <v>1</v>
      </c>
      <c r="F13054" s="2">
        <v>44102</v>
      </c>
      <c r="G13054" t="s">
        <v>281</v>
      </c>
      <c r="H13054" s="2">
        <v>44137</v>
      </c>
      <c r="I13054" s="2">
        <f t="shared" si="812"/>
        <v>44165</v>
      </c>
      <c r="J13054" s="4">
        <f t="shared" si="813"/>
        <v>28</v>
      </c>
      <c r="K13054" s="4">
        <f t="shared" si="814"/>
        <v>19</v>
      </c>
      <c r="L13054" s="4">
        <f t="shared" si="815"/>
        <v>8090.1</v>
      </c>
    </row>
    <row r="13055" spans="2:12" x14ac:dyDescent="0.3">
      <c r="B13055" t="s">
        <v>6</v>
      </c>
      <c r="C13055">
        <v>4306482</v>
      </c>
      <c r="D13055">
        <v>246.06</v>
      </c>
      <c r="E13055">
        <v>1</v>
      </c>
      <c r="F13055" s="2">
        <v>44095</v>
      </c>
      <c r="G13055" t="s">
        <v>372</v>
      </c>
      <c r="H13055" s="2">
        <v>44095</v>
      </c>
      <c r="I13055" s="2">
        <f t="shared" si="812"/>
        <v>44165</v>
      </c>
      <c r="J13055" s="4">
        <f t="shared" si="813"/>
        <v>70</v>
      </c>
      <c r="K13055" s="4">
        <f t="shared" si="814"/>
        <v>4</v>
      </c>
      <c r="L13055" s="4">
        <f t="shared" si="815"/>
        <v>1351.38</v>
      </c>
    </row>
    <row r="13056" spans="2:12" x14ac:dyDescent="0.3">
      <c r="B13056" t="s">
        <v>6</v>
      </c>
      <c r="C13056">
        <v>4317798</v>
      </c>
      <c r="D13056">
        <v>391.14</v>
      </c>
      <c r="E13056">
        <v>1</v>
      </c>
      <c r="F13056" s="2">
        <v>44095</v>
      </c>
      <c r="G13056" t="s">
        <v>181</v>
      </c>
      <c r="H13056" s="2">
        <v>44151</v>
      </c>
      <c r="I13056" s="2">
        <f t="shared" si="812"/>
        <v>44165</v>
      </c>
      <c r="J13056" s="4">
        <f t="shared" si="813"/>
        <v>14</v>
      </c>
      <c r="K13056" s="4">
        <f t="shared" si="814"/>
        <v>36</v>
      </c>
      <c r="L13056" s="4">
        <f t="shared" si="815"/>
        <v>13222.02</v>
      </c>
    </row>
    <row r="13057" spans="2:12" x14ac:dyDescent="0.3">
      <c r="B13057" t="s">
        <v>6</v>
      </c>
      <c r="C13057">
        <v>4324206</v>
      </c>
      <c r="D13057">
        <v>1217.7</v>
      </c>
      <c r="E13057">
        <v>1</v>
      </c>
      <c r="F13057" s="2">
        <v>44102</v>
      </c>
      <c r="G13057" t="s">
        <v>709</v>
      </c>
      <c r="H13057" s="2">
        <v>44102</v>
      </c>
      <c r="I13057" s="2">
        <f t="shared" si="812"/>
        <v>44165</v>
      </c>
      <c r="J13057" s="4">
        <f t="shared" si="813"/>
        <v>63</v>
      </c>
      <c r="K13057" s="4">
        <f t="shared" si="814"/>
        <v>1</v>
      </c>
      <c r="L13057" s="4">
        <f t="shared" si="815"/>
        <v>1217.7</v>
      </c>
    </row>
    <row r="13058" spans="2:12" x14ac:dyDescent="0.3">
      <c r="B13058" t="s">
        <v>6</v>
      </c>
      <c r="C13058">
        <v>4362126</v>
      </c>
      <c r="D13058">
        <v>1227.72</v>
      </c>
      <c r="E13058">
        <v>1</v>
      </c>
      <c r="F13058" s="2">
        <v>44081</v>
      </c>
      <c r="G13058" t="s">
        <v>333</v>
      </c>
      <c r="H13058" s="2">
        <v>44081</v>
      </c>
      <c r="I13058" s="2">
        <f t="shared" si="812"/>
        <v>44165</v>
      </c>
      <c r="J13058" s="4">
        <f t="shared" si="813"/>
        <v>84</v>
      </c>
      <c r="K13058" s="4">
        <f t="shared" si="814"/>
        <v>2</v>
      </c>
      <c r="L13058" s="4">
        <f t="shared" si="815"/>
        <v>6569.2800000000007</v>
      </c>
    </row>
    <row r="13059" spans="2:12" x14ac:dyDescent="0.3">
      <c r="B13059" t="s">
        <v>6</v>
      </c>
      <c r="C13059">
        <v>4413756</v>
      </c>
      <c r="D13059">
        <v>9741.7800000000007</v>
      </c>
      <c r="E13059">
        <v>8</v>
      </c>
      <c r="F13059" s="2">
        <v>44102</v>
      </c>
      <c r="G13059" t="s">
        <v>284</v>
      </c>
      <c r="H13059" s="2">
        <v>44158</v>
      </c>
      <c r="I13059" s="2">
        <f t="shared" ref="I13059:I13122" si="816">MAX($F$2:$F$14451)</f>
        <v>44165</v>
      </c>
      <c r="J13059" s="4">
        <f t="shared" ref="J13059:J13122" si="817">DATEDIF(H13059,I13059,"d")</f>
        <v>7</v>
      </c>
      <c r="K13059" s="4">
        <f t="shared" ref="K13059:K13122" si="818">COUNTIF($G:$G,G13059)</f>
        <v>34</v>
      </c>
      <c r="L13059" s="4">
        <f t="shared" ref="L13059:L13122" si="819">SUMIF($G:$G,G13059,$D:$D)</f>
        <v>75738.120000000024</v>
      </c>
    </row>
    <row r="13060" spans="2:12" x14ac:dyDescent="0.3">
      <c r="B13060" t="s">
        <v>6</v>
      </c>
      <c r="C13060">
        <v>4423878</v>
      </c>
      <c r="D13060">
        <v>2246.8200000000002</v>
      </c>
      <c r="E13060">
        <v>1</v>
      </c>
      <c r="F13060" s="2">
        <v>44081</v>
      </c>
      <c r="G13060" t="s">
        <v>695</v>
      </c>
      <c r="H13060" s="2">
        <v>44081</v>
      </c>
      <c r="I13060" s="2">
        <f t="shared" si="816"/>
        <v>44165</v>
      </c>
      <c r="J13060" s="4">
        <f t="shared" si="817"/>
        <v>84</v>
      </c>
      <c r="K13060" s="4">
        <f t="shared" si="818"/>
        <v>2</v>
      </c>
      <c r="L13060" s="4">
        <f t="shared" si="819"/>
        <v>3465.3</v>
      </c>
    </row>
    <row r="13061" spans="2:12" x14ac:dyDescent="0.3">
      <c r="B13061" t="s">
        <v>6</v>
      </c>
      <c r="C13061">
        <v>4427016</v>
      </c>
      <c r="D13061">
        <v>273.18</v>
      </c>
      <c r="E13061">
        <v>1</v>
      </c>
      <c r="F13061" s="2">
        <v>44088</v>
      </c>
      <c r="G13061" t="s">
        <v>702</v>
      </c>
      <c r="H13061" s="2">
        <v>44137</v>
      </c>
      <c r="I13061" s="2">
        <f t="shared" si="816"/>
        <v>44165</v>
      </c>
      <c r="J13061" s="4">
        <f t="shared" si="817"/>
        <v>28</v>
      </c>
      <c r="K13061" s="4">
        <f t="shared" si="818"/>
        <v>5</v>
      </c>
      <c r="L13061" s="4">
        <f t="shared" si="819"/>
        <v>11429.34</v>
      </c>
    </row>
    <row r="13062" spans="2:12" x14ac:dyDescent="0.3">
      <c r="B13062" t="s">
        <v>6</v>
      </c>
      <c r="C13062">
        <v>4427016</v>
      </c>
      <c r="D13062">
        <v>6088.62</v>
      </c>
      <c r="E13062">
        <v>5</v>
      </c>
      <c r="F13062" s="2">
        <v>44109</v>
      </c>
      <c r="G13062" t="s">
        <v>702</v>
      </c>
      <c r="H13062" s="2">
        <v>44137</v>
      </c>
      <c r="I13062" s="2">
        <f t="shared" si="816"/>
        <v>44165</v>
      </c>
      <c r="J13062" s="4">
        <f t="shared" si="817"/>
        <v>28</v>
      </c>
      <c r="K13062" s="4">
        <f t="shared" si="818"/>
        <v>5</v>
      </c>
      <c r="L13062" s="4">
        <f t="shared" si="819"/>
        <v>11429.34</v>
      </c>
    </row>
    <row r="13063" spans="2:12" x14ac:dyDescent="0.3">
      <c r="B13063" t="s">
        <v>6</v>
      </c>
      <c r="C13063">
        <v>4467228</v>
      </c>
      <c r="D13063">
        <v>391.14</v>
      </c>
      <c r="E13063">
        <v>1</v>
      </c>
      <c r="F13063" s="2">
        <v>44095</v>
      </c>
      <c r="G13063" t="s">
        <v>517</v>
      </c>
      <c r="H13063" s="2">
        <v>44095</v>
      </c>
      <c r="I13063" s="2">
        <f t="shared" si="816"/>
        <v>44165</v>
      </c>
      <c r="J13063" s="4">
        <f t="shared" si="817"/>
        <v>70</v>
      </c>
      <c r="K13063" s="4">
        <f t="shared" si="818"/>
        <v>3</v>
      </c>
      <c r="L13063" s="4">
        <f t="shared" si="819"/>
        <v>795.54</v>
      </c>
    </row>
    <row r="13064" spans="2:12" x14ac:dyDescent="0.3">
      <c r="B13064" t="s">
        <v>6</v>
      </c>
      <c r="C13064">
        <v>4491906</v>
      </c>
      <c r="D13064">
        <v>1173.3599999999999</v>
      </c>
      <c r="E13064">
        <v>3</v>
      </c>
      <c r="F13064" s="2">
        <v>44095</v>
      </c>
      <c r="G13064" t="s">
        <v>154</v>
      </c>
      <c r="H13064" s="2">
        <v>44095</v>
      </c>
      <c r="I13064" s="2">
        <f t="shared" si="816"/>
        <v>44165</v>
      </c>
      <c r="J13064" s="4">
        <f t="shared" si="817"/>
        <v>70</v>
      </c>
      <c r="K13064" s="4">
        <f t="shared" si="818"/>
        <v>6</v>
      </c>
      <c r="L13064" s="4">
        <f t="shared" si="819"/>
        <v>9685.44</v>
      </c>
    </row>
    <row r="13065" spans="2:12" x14ac:dyDescent="0.3">
      <c r="B13065" t="s">
        <v>6</v>
      </c>
      <c r="C13065">
        <v>4511262</v>
      </c>
      <c r="D13065">
        <v>1218.48</v>
      </c>
      <c r="E13065">
        <v>1</v>
      </c>
      <c r="F13065" s="2">
        <v>44081</v>
      </c>
      <c r="G13065" t="s">
        <v>556</v>
      </c>
      <c r="H13065" s="2">
        <v>44165</v>
      </c>
      <c r="I13065" s="2">
        <f t="shared" si="816"/>
        <v>44165</v>
      </c>
      <c r="J13065" s="4">
        <f t="shared" si="817"/>
        <v>0</v>
      </c>
      <c r="K13065" s="4">
        <f t="shared" si="818"/>
        <v>52</v>
      </c>
      <c r="L13065" s="4">
        <f t="shared" si="819"/>
        <v>306204.42</v>
      </c>
    </row>
    <row r="13066" spans="2:12" x14ac:dyDescent="0.3">
      <c r="B13066" t="s">
        <v>6</v>
      </c>
      <c r="C13066">
        <v>4511262</v>
      </c>
      <c r="D13066">
        <v>1217.7</v>
      </c>
      <c r="E13066">
        <v>1</v>
      </c>
      <c r="F13066" s="2">
        <v>44102</v>
      </c>
      <c r="G13066" t="s">
        <v>556</v>
      </c>
      <c r="H13066" s="2">
        <v>44165</v>
      </c>
      <c r="I13066" s="2">
        <f t="shared" si="816"/>
        <v>44165</v>
      </c>
      <c r="J13066" s="4">
        <f t="shared" si="817"/>
        <v>0</v>
      </c>
      <c r="K13066" s="4">
        <f t="shared" si="818"/>
        <v>52</v>
      </c>
      <c r="L13066" s="4">
        <f t="shared" si="819"/>
        <v>306204.42</v>
      </c>
    </row>
    <row r="13067" spans="2:12" x14ac:dyDescent="0.3">
      <c r="B13067" t="s">
        <v>6</v>
      </c>
      <c r="C13067">
        <v>4519146</v>
      </c>
      <c r="D13067">
        <v>1227.72</v>
      </c>
      <c r="E13067">
        <v>1</v>
      </c>
      <c r="F13067" s="2">
        <v>44081</v>
      </c>
      <c r="G13067" t="s">
        <v>674</v>
      </c>
      <c r="H13067" s="2">
        <v>44081</v>
      </c>
      <c r="I13067" s="2">
        <f t="shared" si="816"/>
        <v>44165</v>
      </c>
      <c r="J13067" s="4">
        <f t="shared" si="817"/>
        <v>84</v>
      </c>
      <c r="K13067" s="4">
        <f t="shared" si="818"/>
        <v>2</v>
      </c>
      <c r="L13067" s="4">
        <f t="shared" si="819"/>
        <v>2421.48</v>
      </c>
    </row>
    <row r="13068" spans="2:12" x14ac:dyDescent="0.3">
      <c r="B13068" t="s">
        <v>6</v>
      </c>
      <c r="C13068">
        <v>186061500</v>
      </c>
      <c r="D13068">
        <v>239.16</v>
      </c>
      <c r="E13068">
        <v>1</v>
      </c>
      <c r="F13068" s="2">
        <v>44095</v>
      </c>
      <c r="G13068" t="s">
        <v>285</v>
      </c>
      <c r="H13068" s="2">
        <v>44095</v>
      </c>
      <c r="I13068" s="2">
        <f t="shared" si="816"/>
        <v>44165</v>
      </c>
      <c r="J13068" s="4">
        <f t="shared" si="817"/>
        <v>70</v>
      </c>
      <c r="K13068" s="4">
        <f t="shared" si="818"/>
        <v>4</v>
      </c>
      <c r="L13068" s="4">
        <f t="shared" si="819"/>
        <v>992.82</v>
      </c>
    </row>
    <row r="13069" spans="2:12" x14ac:dyDescent="0.3">
      <c r="B13069" t="s">
        <v>6</v>
      </c>
      <c r="C13069">
        <v>702234</v>
      </c>
      <c r="D13069">
        <v>1030.56</v>
      </c>
      <c r="E13069">
        <v>1</v>
      </c>
      <c r="F13069" s="2">
        <v>44116</v>
      </c>
      <c r="G13069" t="s">
        <v>7</v>
      </c>
      <c r="H13069" s="2">
        <v>44165</v>
      </c>
      <c r="I13069" s="2">
        <f t="shared" si="816"/>
        <v>44165</v>
      </c>
      <c r="J13069" s="4">
        <f t="shared" si="817"/>
        <v>0</v>
      </c>
      <c r="K13069" s="4">
        <f t="shared" si="818"/>
        <v>57</v>
      </c>
      <c r="L13069" s="4">
        <f t="shared" si="819"/>
        <v>104447.63999999998</v>
      </c>
    </row>
    <row r="13070" spans="2:12" x14ac:dyDescent="0.3">
      <c r="B13070" t="s">
        <v>6</v>
      </c>
      <c r="C13070">
        <v>702234</v>
      </c>
      <c r="D13070">
        <v>1208.76</v>
      </c>
      <c r="E13070">
        <v>1</v>
      </c>
      <c r="F13070" s="2">
        <v>44130</v>
      </c>
      <c r="G13070" t="s">
        <v>7</v>
      </c>
      <c r="H13070" s="2">
        <v>44165</v>
      </c>
      <c r="I13070" s="2">
        <f t="shared" si="816"/>
        <v>44165</v>
      </c>
      <c r="J13070" s="4">
        <f t="shared" si="817"/>
        <v>0</v>
      </c>
      <c r="K13070" s="4">
        <f t="shared" si="818"/>
        <v>57</v>
      </c>
      <c r="L13070" s="4">
        <f t="shared" si="819"/>
        <v>104447.63999999998</v>
      </c>
    </row>
    <row r="13071" spans="2:12" x14ac:dyDescent="0.3">
      <c r="B13071" t="s">
        <v>6</v>
      </c>
      <c r="C13071">
        <v>702330</v>
      </c>
      <c r="D13071">
        <v>4834.9799999999996</v>
      </c>
      <c r="E13071">
        <v>4</v>
      </c>
      <c r="F13071" s="2">
        <v>44137</v>
      </c>
      <c r="G13071" t="s">
        <v>34</v>
      </c>
      <c r="H13071" s="2">
        <v>44144</v>
      </c>
      <c r="I13071" s="2">
        <f t="shared" si="816"/>
        <v>44165</v>
      </c>
      <c r="J13071" s="4">
        <f t="shared" si="817"/>
        <v>21</v>
      </c>
      <c r="K13071" s="4">
        <f t="shared" si="818"/>
        <v>19</v>
      </c>
      <c r="L13071" s="4">
        <f t="shared" si="819"/>
        <v>35656.980000000003</v>
      </c>
    </row>
    <row r="13072" spans="2:12" x14ac:dyDescent="0.3">
      <c r="B13072" t="s">
        <v>6</v>
      </c>
      <c r="C13072">
        <v>702684</v>
      </c>
      <c r="D13072">
        <v>1217.7</v>
      </c>
      <c r="E13072">
        <v>1</v>
      </c>
      <c r="F13072" s="2">
        <v>44116</v>
      </c>
      <c r="G13072" t="s">
        <v>20</v>
      </c>
      <c r="H13072" s="2">
        <v>44165</v>
      </c>
      <c r="I13072" s="2">
        <f t="shared" si="816"/>
        <v>44165</v>
      </c>
      <c r="J13072" s="4">
        <f t="shared" si="817"/>
        <v>0</v>
      </c>
      <c r="K13072" s="4">
        <f t="shared" si="818"/>
        <v>114</v>
      </c>
      <c r="L13072" s="4">
        <f t="shared" si="819"/>
        <v>308452.26</v>
      </c>
    </row>
    <row r="13073" spans="2:12" x14ac:dyDescent="0.3">
      <c r="B13073" t="s">
        <v>6</v>
      </c>
      <c r="C13073">
        <v>702684</v>
      </c>
      <c r="D13073">
        <v>2417.52</v>
      </c>
      <c r="E13073">
        <v>2</v>
      </c>
      <c r="F13073" s="2">
        <v>44130</v>
      </c>
      <c r="G13073" t="s">
        <v>20</v>
      </c>
      <c r="H13073" s="2">
        <v>44165</v>
      </c>
      <c r="I13073" s="2">
        <f t="shared" si="816"/>
        <v>44165</v>
      </c>
      <c r="J13073" s="4">
        <f t="shared" si="817"/>
        <v>0</v>
      </c>
      <c r="K13073" s="4">
        <f t="shared" si="818"/>
        <v>114</v>
      </c>
      <c r="L13073" s="4">
        <f t="shared" si="819"/>
        <v>308452.26</v>
      </c>
    </row>
    <row r="13074" spans="2:12" x14ac:dyDescent="0.3">
      <c r="B13074" t="s">
        <v>6</v>
      </c>
      <c r="C13074">
        <v>702684</v>
      </c>
      <c r="D13074">
        <v>1217.7</v>
      </c>
      <c r="E13074">
        <v>1</v>
      </c>
      <c r="F13074" s="2">
        <v>44109</v>
      </c>
      <c r="G13074" t="s">
        <v>20</v>
      </c>
      <c r="H13074" s="2">
        <v>44165</v>
      </c>
      <c r="I13074" s="2">
        <f t="shared" si="816"/>
        <v>44165</v>
      </c>
      <c r="J13074" s="4">
        <f t="shared" si="817"/>
        <v>0</v>
      </c>
      <c r="K13074" s="4">
        <f t="shared" si="818"/>
        <v>114</v>
      </c>
      <c r="L13074" s="4">
        <f t="shared" si="819"/>
        <v>308452.26</v>
      </c>
    </row>
    <row r="13075" spans="2:12" x14ac:dyDescent="0.3">
      <c r="B13075" t="s">
        <v>6</v>
      </c>
      <c r="C13075">
        <v>702684</v>
      </c>
      <c r="D13075">
        <v>3653.16</v>
      </c>
      <c r="E13075">
        <v>3</v>
      </c>
      <c r="F13075" s="2">
        <v>44123</v>
      </c>
      <c r="G13075" t="s">
        <v>20</v>
      </c>
      <c r="H13075" s="2">
        <v>44165</v>
      </c>
      <c r="I13075" s="2">
        <f t="shared" si="816"/>
        <v>44165</v>
      </c>
      <c r="J13075" s="4">
        <f t="shared" si="817"/>
        <v>0</v>
      </c>
      <c r="K13075" s="4">
        <f t="shared" si="818"/>
        <v>114</v>
      </c>
      <c r="L13075" s="4">
        <f t="shared" si="819"/>
        <v>308452.26</v>
      </c>
    </row>
    <row r="13076" spans="2:12" x14ac:dyDescent="0.3">
      <c r="B13076" t="s">
        <v>6</v>
      </c>
      <c r="C13076">
        <v>702684</v>
      </c>
      <c r="D13076">
        <v>7252.5</v>
      </c>
      <c r="E13076">
        <v>6</v>
      </c>
      <c r="F13076" s="2">
        <v>44137</v>
      </c>
      <c r="G13076" t="s">
        <v>20</v>
      </c>
      <c r="H13076" s="2">
        <v>44165</v>
      </c>
      <c r="I13076" s="2">
        <f t="shared" si="816"/>
        <v>44165</v>
      </c>
      <c r="J13076" s="4">
        <f t="shared" si="817"/>
        <v>0</v>
      </c>
      <c r="K13076" s="4">
        <f t="shared" si="818"/>
        <v>114</v>
      </c>
      <c r="L13076" s="4">
        <f t="shared" si="819"/>
        <v>308452.26</v>
      </c>
    </row>
    <row r="13077" spans="2:12" x14ac:dyDescent="0.3">
      <c r="B13077" t="s">
        <v>6</v>
      </c>
      <c r="C13077">
        <v>702804</v>
      </c>
      <c r="D13077">
        <v>1785.36</v>
      </c>
      <c r="E13077">
        <v>1</v>
      </c>
      <c r="F13077" s="2">
        <v>44137</v>
      </c>
      <c r="G13077" t="s">
        <v>191</v>
      </c>
      <c r="H13077" s="2">
        <v>44165</v>
      </c>
      <c r="I13077" s="2">
        <f t="shared" si="816"/>
        <v>44165</v>
      </c>
      <c r="J13077" s="4">
        <f t="shared" si="817"/>
        <v>0</v>
      </c>
      <c r="K13077" s="4">
        <f t="shared" si="818"/>
        <v>28</v>
      </c>
      <c r="L13077" s="4">
        <f t="shared" si="819"/>
        <v>63536.22</v>
      </c>
    </row>
    <row r="13078" spans="2:12" x14ac:dyDescent="0.3">
      <c r="B13078" t="s">
        <v>6</v>
      </c>
      <c r="C13078">
        <v>702804</v>
      </c>
      <c r="D13078">
        <v>8524.02</v>
      </c>
      <c r="E13078">
        <v>7</v>
      </c>
      <c r="F13078" s="2">
        <v>44123</v>
      </c>
      <c r="G13078" t="s">
        <v>191</v>
      </c>
      <c r="H13078" s="2">
        <v>44165</v>
      </c>
      <c r="I13078" s="2">
        <f t="shared" si="816"/>
        <v>44165</v>
      </c>
      <c r="J13078" s="4">
        <f t="shared" si="817"/>
        <v>0</v>
      </c>
      <c r="K13078" s="4">
        <f t="shared" si="818"/>
        <v>28</v>
      </c>
      <c r="L13078" s="4">
        <f t="shared" si="819"/>
        <v>63536.22</v>
      </c>
    </row>
    <row r="13079" spans="2:12" x14ac:dyDescent="0.3">
      <c r="B13079" t="s">
        <v>6</v>
      </c>
      <c r="C13079">
        <v>702822</v>
      </c>
      <c r="D13079">
        <v>12366.6</v>
      </c>
      <c r="E13079">
        <v>12</v>
      </c>
      <c r="F13079" s="2">
        <v>44116</v>
      </c>
      <c r="G13079" t="s">
        <v>433</v>
      </c>
      <c r="H13079" s="2">
        <v>44158</v>
      </c>
      <c r="I13079" s="2">
        <f t="shared" si="816"/>
        <v>44165</v>
      </c>
      <c r="J13079" s="4">
        <f t="shared" si="817"/>
        <v>7</v>
      </c>
      <c r="K13079" s="4">
        <f t="shared" si="818"/>
        <v>20</v>
      </c>
      <c r="L13079" s="4">
        <f t="shared" si="819"/>
        <v>106432.14</v>
      </c>
    </row>
    <row r="13080" spans="2:12" x14ac:dyDescent="0.3">
      <c r="B13080" t="s">
        <v>6</v>
      </c>
      <c r="C13080">
        <v>702822</v>
      </c>
      <c r="D13080">
        <v>1023</v>
      </c>
      <c r="E13080">
        <v>1</v>
      </c>
      <c r="F13080" s="2">
        <v>44130</v>
      </c>
      <c r="G13080" t="s">
        <v>433</v>
      </c>
      <c r="H13080" s="2">
        <v>44158</v>
      </c>
      <c r="I13080" s="2">
        <f t="shared" si="816"/>
        <v>44165</v>
      </c>
      <c r="J13080" s="4">
        <f t="shared" si="817"/>
        <v>7</v>
      </c>
      <c r="K13080" s="4">
        <f t="shared" si="818"/>
        <v>20</v>
      </c>
      <c r="L13080" s="4">
        <f t="shared" si="819"/>
        <v>106432.14</v>
      </c>
    </row>
    <row r="13081" spans="2:12" x14ac:dyDescent="0.3">
      <c r="B13081" t="s">
        <v>6</v>
      </c>
      <c r="C13081">
        <v>703044</v>
      </c>
      <c r="D13081">
        <v>776.58</v>
      </c>
      <c r="E13081">
        <v>2</v>
      </c>
      <c r="F13081" s="2">
        <v>44137</v>
      </c>
      <c r="G13081" t="s">
        <v>53</v>
      </c>
      <c r="H13081" s="2">
        <v>44158</v>
      </c>
      <c r="I13081" s="2">
        <f t="shared" si="816"/>
        <v>44165</v>
      </c>
      <c r="J13081" s="4">
        <f t="shared" si="817"/>
        <v>7</v>
      </c>
      <c r="K13081" s="4">
        <f t="shared" si="818"/>
        <v>31</v>
      </c>
      <c r="L13081" s="4">
        <f t="shared" si="819"/>
        <v>51529.260000000009</v>
      </c>
    </row>
    <row r="13082" spans="2:12" x14ac:dyDescent="0.3">
      <c r="B13082" t="s">
        <v>6</v>
      </c>
      <c r="C13082">
        <v>703044</v>
      </c>
      <c r="D13082">
        <v>1084.68</v>
      </c>
      <c r="E13082">
        <v>4</v>
      </c>
      <c r="F13082" s="2">
        <v>44130</v>
      </c>
      <c r="G13082" t="s">
        <v>53</v>
      </c>
      <c r="H13082" s="2">
        <v>44158</v>
      </c>
      <c r="I13082" s="2">
        <f t="shared" si="816"/>
        <v>44165</v>
      </c>
      <c r="J13082" s="4">
        <f t="shared" si="817"/>
        <v>7</v>
      </c>
      <c r="K13082" s="4">
        <f t="shared" si="818"/>
        <v>31</v>
      </c>
      <c r="L13082" s="4">
        <f t="shared" si="819"/>
        <v>51529.260000000009</v>
      </c>
    </row>
    <row r="13083" spans="2:12" x14ac:dyDescent="0.3">
      <c r="B13083" t="s">
        <v>6</v>
      </c>
      <c r="C13083">
        <v>703044</v>
      </c>
      <c r="D13083">
        <v>542.34</v>
      </c>
      <c r="E13083">
        <v>2</v>
      </c>
      <c r="F13083" s="2">
        <v>44137</v>
      </c>
      <c r="G13083" t="s">
        <v>53</v>
      </c>
      <c r="H13083" s="2">
        <v>44158</v>
      </c>
      <c r="I13083" s="2">
        <f t="shared" si="816"/>
        <v>44165</v>
      </c>
      <c r="J13083" s="4">
        <f t="shared" si="817"/>
        <v>7</v>
      </c>
      <c r="K13083" s="4">
        <f t="shared" si="818"/>
        <v>31</v>
      </c>
      <c r="L13083" s="4">
        <f t="shared" si="819"/>
        <v>51529.260000000009</v>
      </c>
    </row>
    <row r="13084" spans="2:12" x14ac:dyDescent="0.3">
      <c r="B13084" t="s">
        <v>6</v>
      </c>
      <c r="C13084">
        <v>703044</v>
      </c>
      <c r="D13084">
        <v>1217.7</v>
      </c>
      <c r="E13084">
        <v>1</v>
      </c>
      <c r="F13084" s="2">
        <v>44116</v>
      </c>
      <c r="G13084" t="s">
        <v>53</v>
      </c>
      <c r="H13084" s="2">
        <v>44158</v>
      </c>
      <c r="I13084" s="2">
        <f t="shared" si="816"/>
        <v>44165</v>
      </c>
      <c r="J13084" s="4">
        <f t="shared" si="817"/>
        <v>7</v>
      </c>
      <c r="K13084" s="4">
        <f t="shared" si="818"/>
        <v>31</v>
      </c>
      <c r="L13084" s="4">
        <f t="shared" si="819"/>
        <v>51529.260000000009</v>
      </c>
    </row>
    <row r="13085" spans="2:12" x14ac:dyDescent="0.3">
      <c r="B13085" t="s">
        <v>6</v>
      </c>
      <c r="C13085">
        <v>703044</v>
      </c>
      <c r="D13085">
        <v>2417.52</v>
      </c>
      <c r="E13085">
        <v>2</v>
      </c>
      <c r="F13085" s="2">
        <v>44130</v>
      </c>
      <c r="G13085" t="s">
        <v>53</v>
      </c>
      <c r="H13085" s="2">
        <v>44158</v>
      </c>
      <c r="I13085" s="2">
        <f t="shared" si="816"/>
        <v>44165</v>
      </c>
      <c r="J13085" s="4">
        <f t="shared" si="817"/>
        <v>7</v>
      </c>
      <c r="K13085" s="4">
        <f t="shared" si="818"/>
        <v>31</v>
      </c>
      <c r="L13085" s="4">
        <f t="shared" si="819"/>
        <v>51529.260000000009</v>
      </c>
    </row>
    <row r="13086" spans="2:12" x14ac:dyDescent="0.3">
      <c r="B13086" t="s">
        <v>6</v>
      </c>
      <c r="C13086">
        <v>704370</v>
      </c>
      <c r="D13086">
        <v>1030.56</v>
      </c>
      <c r="E13086">
        <v>1</v>
      </c>
      <c r="F13086" s="2">
        <v>44116</v>
      </c>
      <c r="G13086" t="s">
        <v>193</v>
      </c>
      <c r="H13086" s="2">
        <v>44116</v>
      </c>
      <c r="I13086" s="2">
        <f t="shared" si="816"/>
        <v>44165</v>
      </c>
      <c r="J13086" s="4">
        <f t="shared" si="817"/>
        <v>49</v>
      </c>
      <c r="K13086" s="4">
        <f t="shared" si="818"/>
        <v>39</v>
      </c>
      <c r="L13086" s="4">
        <f t="shared" si="819"/>
        <v>105519.35999999999</v>
      </c>
    </row>
    <row r="13087" spans="2:12" x14ac:dyDescent="0.3">
      <c r="B13087" t="s">
        <v>6</v>
      </c>
      <c r="C13087">
        <v>704628</v>
      </c>
      <c r="D13087">
        <v>4834.9799999999996</v>
      </c>
      <c r="E13087">
        <v>4</v>
      </c>
      <c r="F13087" s="2">
        <v>44130</v>
      </c>
      <c r="G13087" t="s">
        <v>194</v>
      </c>
      <c r="H13087" s="2">
        <v>44130</v>
      </c>
      <c r="I13087" s="2">
        <f t="shared" si="816"/>
        <v>44165</v>
      </c>
      <c r="J13087" s="4">
        <f t="shared" si="817"/>
        <v>35</v>
      </c>
      <c r="K13087" s="4">
        <f t="shared" si="818"/>
        <v>16</v>
      </c>
      <c r="L13087" s="4">
        <f t="shared" si="819"/>
        <v>61890.360000000008</v>
      </c>
    </row>
    <row r="13088" spans="2:12" x14ac:dyDescent="0.3">
      <c r="B13088" t="s">
        <v>6</v>
      </c>
      <c r="C13088">
        <v>705360</v>
      </c>
      <c r="D13088">
        <v>6691.14</v>
      </c>
      <c r="E13088">
        <v>3</v>
      </c>
      <c r="F13088" s="2">
        <v>44130</v>
      </c>
      <c r="G13088" t="s">
        <v>195</v>
      </c>
      <c r="H13088" s="2">
        <v>44165</v>
      </c>
      <c r="I13088" s="2">
        <f t="shared" si="816"/>
        <v>44165</v>
      </c>
      <c r="J13088" s="4">
        <f t="shared" si="817"/>
        <v>0</v>
      </c>
      <c r="K13088" s="4">
        <f t="shared" si="818"/>
        <v>163</v>
      </c>
      <c r="L13088" s="4">
        <f t="shared" si="819"/>
        <v>491606.4600000002</v>
      </c>
    </row>
    <row r="13089" spans="2:12" x14ac:dyDescent="0.3">
      <c r="B13089" t="s">
        <v>6</v>
      </c>
      <c r="C13089">
        <v>705360</v>
      </c>
      <c r="D13089">
        <v>391.14</v>
      </c>
      <c r="E13089">
        <v>1</v>
      </c>
      <c r="F13089" s="2">
        <v>44123</v>
      </c>
      <c r="G13089" t="s">
        <v>195</v>
      </c>
      <c r="H13089" s="2">
        <v>44165</v>
      </c>
      <c r="I13089" s="2">
        <f t="shared" si="816"/>
        <v>44165</v>
      </c>
      <c r="J13089" s="4">
        <f t="shared" si="817"/>
        <v>0</v>
      </c>
      <c r="K13089" s="4">
        <f t="shared" si="818"/>
        <v>163</v>
      </c>
      <c r="L13089" s="4">
        <f t="shared" si="819"/>
        <v>491606.4600000002</v>
      </c>
    </row>
    <row r="13090" spans="2:12" x14ac:dyDescent="0.3">
      <c r="B13090" t="s">
        <v>6</v>
      </c>
      <c r="C13090">
        <v>705360</v>
      </c>
      <c r="D13090">
        <v>1241.6400000000001</v>
      </c>
      <c r="E13090">
        <v>2</v>
      </c>
      <c r="F13090" s="2">
        <v>44116</v>
      </c>
      <c r="G13090" t="s">
        <v>195</v>
      </c>
      <c r="H13090" s="2">
        <v>44165</v>
      </c>
      <c r="I13090" s="2">
        <f t="shared" si="816"/>
        <v>44165</v>
      </c>
      <c r="J13090" s="4">
        <f t="shared" si="817"/>
        <v>0</v>
      </c>
      <c r="K13090" s="4">
        <f t="shared" si="818"/>
        <v>163</v>
      </c>
      <c r="L13090" s="4">
        <f t="shared" si="819"/>
        <v>491606.4600000002</v>
      </c>
    </row>
    <row r="13091" spans="2:12" x14ac:dyDescent="0.3">
      <c r="B13091" t="s">
        <v>6</v>
      </c>
      <c r="C13091">
        <v>705360</v>
      </c>
      <c r="D13091">
        <v>616.26</v>
      </c>
      <c r="E13091">
        <v>1</v>
      </c>
      <c r="F13091" s="2">
        <v>44130</v>
      </c>
      <c r="G13091" t="s">
        <v>195</v>
      </c>
      <c r="H13091" s="2">
        <v>44165</v>
      </c>
      <c r="I13091" s="2">
        <f t="shared" si="816"/>
        <v>44165</v>
      </c>
      <c r="J13091" s="4">
        <f t="shared" si="817"/>
        <v>0</v>
      </c>
      <c r="K13091" s="4">
        <f t="shared" si="818"/>
        <v>163</v>
      </c>
      <c r="L13091" s="4">
        <f t="shared" si="819"/>
        <v>491606.4600000002</v>
      </c>
    </row>
    <row r="13092" spans="2:12" x14ac:dyDescent="0.3">
      <c r="B13092" t="s">
        <v>6</v>
      </c>
      <c r="C13092">
        <v>705360</v>
      </c>
      <c r="D13092">
        <v>2046.12</v>
      </c>
      <c r="E13092">
        <v>2</v>
      </c>
      <c r="F13092" s="2">
        <v>44130</v>
      </c>
      <c r="G13092" t="s">
        <v>195</v>
      </c>
      <c r="H13092" s="2">
        <v>44165</v>
      </c>
      <c r="I13092" s="2">
        <f t="shared" si="816"/>
        <v>44165</v>
      </c>
      <c r="J13092" s="4">
        <f t="shared" si="817"/>
        <v>0</v>
      </c>
      <c r="K13092" s="4">
        <f t="shared" si="818"/>
        <v>163</v>
      </c>
      <c r="L13092" s="4">
        <f t="shared" si="819"/>
        <v>491606.4600000002</v>
      </c>
    </row>
    <row r="13093" spans="2:12" x14ac:dyDescent="0.3">
      <c r="B13093" t="s">
        <v>6</v>
      </c>
      <c r="C13093">
        <v>705360</v>
      </c>
      <c r="D13093">
        <v>625.74</v>
      </c>
      <c r="E13093">
        <v>1</v>
      </c>
      <c r="F13093" s="2">
        <v>44116</v>
      </c>
      <c r="G13093" t="s">
        <v>195</v>
      </c>
      <c r="H13093" s="2">
        <v>44165</v>
      </c>
      <c r="I13093" s="2">
        <f t="shared" si="816"/>
        <v>44165</v>
      </c>
      <c r="J13093" s="4">
        <f t="shared" si="817"/>
        <v>0</v>
      </c>
      <c r="K13093" s="4">
        <f t="shared" si="818"/>
        <v>163</v>
      </c>
      <c r="L13093" s="4">
        <f t="shared" si="819"/>
        <v>491606.4600000002</v>
      </c>
    </row>
    <row r="13094" spans="2:12" x14ac:dyDescent="0.3">
      <c r="B13094" t="s">
        <v>6</v>
      </c>
      <c r="C13094">
        <v>705360</v>
      </c>
      <c r="D13094">
        <v>1217.7</v>
      </c>
      <c r="E13094">
        <v>1</v>
      </c>
      <c r="F13094" s="2">
        <v>44116</v>
      </c>
      <c r="G13094" t="s">
        <v>195</v>
      </c>
      <c r="H13094" s="2">
        <v>44165</v>
      </c>
      <c r="I13094" s="2">
        <f t="shared" si="816"/>
        <v>44165</v>
      </c>
      <c r="J13094" s="4">
        <f t="shared" si="817"/>
        <v>0</v>
      </c>
      <c r="K13094" s="4">
        <f t="shared" si="818"/>
        <v>163</v>
      </c>
      <c r="L13094" s="4">
        <f t="shared" si="819"/>
        <v>491606.4600000002</v>
      </c>
    </row>
    <row r="13095" spans="2:12" x14ac:dyDescent="0.3">
      <c r="B13095" t="s">
        <v>6</v>
      </c>
      <c r="C13095">
        <v>705360</v>
      </c>
      <c r="D13095">
        <v>1208.76</v>
      </c>
      <c r="E13095">
        <v>1</v>
      </c>
      <c r="F13095" s="2">
        <v>44137</v>
      </c>
      <c r="G13095" t="s">
        <v>195</v>
      </c>
      <c r="H13095" s="2">
        <v>44165</v>
      </c>
      <c r="I13095" s="2">
        <f t="shared" si="816"/>
        <v>44165</v>
      </c>
      <c r="J13095" s="4">
        <f t="shared" si="817"/>
        <v>0</v>
      </c>
      <c r="K13095" s="4">
        <f t="shared" si="818"/>
        <v>163</v>
      </c>
      <c r="L13095" s="4">
        <f t="shared" si="819"/>
        <v>491606.4600000002</v>
      </c>
    </row>
    <row r="13096" spans="2:12" x14ac:dyDescent="0.3">
      <c r="B13096" t="s">
        <v>6</v>
      </c>
      <c r="C13096">
        <v>705462</v>
      </c>
      <c r="D13096">
        <v>1217.7</v>
      </c>
      <c r="E13096">
        <v>1</v>
      </c>
      <c r="F13096" s="2">
        <v>44116</v>
      </c>
      <c r="G13096" t="s">
        <v>22</v>
      </c>
      <c r="H13096" s="2">
        <v>44165</v>
      </c>
      <c r="I13096" s="2">
        <f t="shared" si="816"/>
        <v>44165</v>
      </c>
      <c r="J13096" s="4">
        <f t="shared" si="817"/>
        <v>0</v>
      </c>
      <c r="K13096" s="4">
        <f t="shared" si="818"/>
        <v>86</v>
      </c>
      <c r="L13096" s="4">
        <f t="shared" si="819"/>
        <v>65373.420000000027</v>
      </c>
    </row>
    <row r="13097" spans="2:12" x14ac:dyDescent="0.3">
      <c r="B13097" t="s">
        <v>6</v>
      </c>
      <c r="C13097">
        <v>705468</v>
      </c>
      <c r="D13097">
        <v>2230.38</v>
      </c>
      <c r="E13097">
        <v>1</v>
      </c>
      <c r="F13097" s="2">
        <v>44130</v>
      </c>
      <c r="G13097" t="s">
        <v>289</v>
      </c>
      <c r="H13097" s="2">
        <v>44144</v>
      </c>
      <c r="I13097" s="2">
        <f t="shared" si="816"/>
        <v>44165</v>
      </c>
      <c r="J13097" s="4">
        <f t="shared" si="817"/>
        <v>21</v>
      </c>
      <c r="K13097" s="4">
        <f t="shared" si="818"/>
        <v>12</v>
      </c>
      <c r="L13097" s="4">
        <f t="shared" si="819"/>
        <v>36927.599999999999</v>
      </c>
    </row>
    <row r="13098" spans="2:12" x14ac:dyDescent="0.3">
      <c r="B13098" t="s">
        <v>6</v>
      </c>
      <c r="C13098">
        <v>706404</v>
      </c>
      <c r="D13098">
        <v>782.22</v>
      </c>
      <c r="E13098">
        <v>2</v>
      </c>
      <c r="F13098" s="2">
        <v>44109</v>
      </c>
      <c r="G13098" t="s">
        <v>409</v>
      </c>
      <c r="H13098" s="2">
        <v>44165</v>
      </c>
      <c r="I13098" s="2">
        <f t="shared" si="816"/>
        <v>44165</v>
      </c>
      <c r="J13098" s="4">
        <f t="shared" si="817"/>
        <v>0</v>
      </c>
      <c r="K13098" s="4">
        <f t="shared" si="818"/>
        <v>64</v>
      </c>
      <c r="L13098" s="4">
        <f t="shared" si="819"/>
        <v>55557.000000000007</v>
      </c>
    </row>
    <row r="13099" spans="2:12" x14ac:dyDescent="0.3">
      <c r="B13099" t="s">
        <v>6</v>
      </c>
      <c r="C13099">
        <v>706404</v>
      </c>
      <c r="D13099">
        <v>782.22</v>
      </c>
      <c r="E13099">
        <v>2</v>
      </c>
      <c r="F13099" s="2">
        <v>44123</v>
      </c>
      <c r="G13099" t="s">
        <v>409</v>
      </c>
      <c r="H13099" s="2">
        <v>44165</v>
      </c>
      <c r="I13099" s="2">
        <f t="shared" si="816"/>
        <v>44165</v>
      </c>
      <c r="J13099" s="4">
        <f t="shared" si="817"/>
        <v>0</v>
      </c>
      <c r="K13099" s="4">
        <f t="shared" si="818"/>
        <v>64</v>
      </c>
      <c r="L13099" s="4">
        <f t="shared" si="819"/>
        <v>55557.000000000007</v>
      </c>
    </row>
    <row r="13100" spans="2:12" x14ac:dyDescent="0.3">
      <c r="B13100" t="s">
        <v>6</v>
      </c>
      <c r="C13100">
        <v>706404</v>
      </c>
      <c r="D13100">
        <v>388.26</v>
      </c>
      <c r="E13100">
        <v>1</v>
      </c>
      <c r="F13100" s="2">
        <v>44130</v>
      </c>
      <c r="G13100" t="s">
        <v>409</v>
      </c>
      <c r="H13100" s="2">
        <v>44165</v>
      </c>
      <c r="I13100" s="2">
        <f t="shared" si="816"/>
        <v>44165</v>
      </c>
      <c r="J13100" s="4">
        <f t="shared" si="817"/>
        <v>0</v>
      </c>
      <c r="K13100" s="4">
        <f t="shared" si="818"/>
        <v>64</v>
      </c>
      <c r="L13100" s="4">
        <f t="shared" si="819"/>
        <v>55557.000000000007</v>
      </c>
    </row>
    <row r="13101" spans="2:12" x14ac:dyDescent="0.3">
      <c r="B13101" t="s">
        <v>6</v>
      </c>
      <c r="C13101">
        <v>706404</v>
      </c>
      <c r="D13101">
        <v>776.58</v>
      </c>
      <c r="E13101">
        <v>2</v>
      </c>
      <c r="F13101" s="2">
        <v>44137</v>
      </c>
      <c r="G13101" t="s">
        <v>409</v>
      </c>
      <c r="H13101" s="2">
        <v>44165</v>
      </c>
      <c r="I13101" s="2">
        <f t="shared" si="816"/>
        <v>44165</v>
      </c>
      <c r="J13101" s="4">
        <f t="shared" si="817"/>
        <v>0</v>
      </c>
      <c r="K13101" s="4">
        <f t="shared" si="818"/>
        <v>64</v>
      </c>
      <c r="L13101" s="4">
        <f t="shared" si="819"/>
        <v>55557.000000000007</v>
      </c>
    </row>
    <row r="13102" spans="2:12" x14ac:dyDescent="0.3">
      <c r="B13102" t="s">
        <v>6</v>
      </c>
      <c r="C13102">
        <v>708534</v>
      </c>
      <c r="D13102">
        <v>391.14</v>
      </c>
      <c r="E13102">
        <v>1</v>
      </c>
      <c r="F13102" s="2">
        <v>44123</v>
      </c>
      <c r="G13102" t="s">
        <v>198</v>
      </c>
      <c r="H13102" s="2">
        <v>44165</v>
      </c>
      <c r="I13102" s="2">
        <f t="shared" si="816"/>
        <v>44165</v>
      </c>
      <c r="J13102" s="4">
        <f t="shared" si="817"/>
        <v>0</v>
      </c>
      <c r="K13102" s="4">
        <f t="shared" si="818"/>
        <v>36</v>
      </c>
      <c r="L13102" s="4">
        <f t="shared" si="819"/>
        <v>42495.000000000007</v>
      </c>
    </row>
    <row r="13103" spans="2:12" x14ac:dyDescent="0.3">
      <c r="B13103" t="s">
        <v>6</v>
      </c>
      <c r="C13103">
        <v>708534</v>
      </c>
      <c r="D13103">
        <v>1862.46</v>
      </c>
      <c r="E13103">
        <v>3</v>
      </c>
      <c r="F13103" s="2">
        <v>44123</v>
      </c>
      <c r="G13103" t="s">
        <v>198</v>
      </c>
      <c r="H13103" s="2">
        <v>44165</v>
      </c>
      <c r="I13103" s="2">
        <f t="shared" si="816"/>
        <v>44165</v>
      </c>
      <c r="J13103" s="4">
        <f t="shared" si="817"/>
        <v>0</v>
      </c>
      <c r="K13103" s="4">
        <f t="shared" si="818"/>
        <v>36</v>
      </c>
      <c r="L13103" s="4">
        <f t="shared" si="819"/>
        <v>42495.000000000007</v>
      </c>
    </row>
    <row r="13104" spans="2:12" x14ac:dyDescent="0.3">
      <c r="B13104" t="s">
        <v>6</v>
      </c>
      <c r="C13104">
        <v>708534</v>
      </c>
      <c r="D13104">
        <v>616.26</v>
      </c>
      <c r="E13104">
        <v>1</v>
      </c>
      <c r="F13104" s="2">
        <v>44137</v>
      </c>
      <c r="G13104" t="s">
        <v>198</v>
      </c>
      <c r="H13104" s="2">
        <v>44165</v>
      </c>
      <c r="I13104" s="2">
        <f t="shared" si="816"/>
        <v>44165</v>
      </c>
      <c r="J13104" s="4">
        <f t="shared" si="817"/>
        <v>0</v>
      </c>
      <c r="K13104" s="4">
        <f t="shared" si="818"/>
        <v>36</v>
      </c>
      <c r="L13104" s="4">
        <f t="shared" si="819"/>
        <v>42495.000000000007</v>
      </c>
    </row>
    <row r="13105" spans="2:12" x14ac:dyDescent="0.3">
      <c r="B13105" t="s">
        <v>6</v>
      </c>
      <c r="C13105">
        <v>708780</v>
      </c>
      <c r="D13105">
        <v>391.14</v>
      </c>
      <c r="E13105">
        <v>1</v>
      </c>
      <c r="F13105" s="2">
        <v>44109</v>
      </c>
      <c r="G13105" t="s">
        <v>35</v>
      </c>
      <c r="H13105" s="2">
        <v>44165</v>
      </c>
      <c r="I13105" s="2">
        <f t="shared" si="816"/>
        <v>44165</v>
      </c>
      <c r="J13105" s="4">
        <f t="shared" si="817"/>
        <v>0</v>
      </c>
      <c r="K13105" s="4">
        <f t="shared" si="818"/>
        <v>420</v>
      </c>
      <c r="L13105" s="4">
        <f t="shared" si="819"/>
        <v>876023.69999999937</v>
      </c>
    </row>
    <row r="13106" spans="2:12" x14ac:dyDescent="0.3">
      <c r="B13106" t="s">
        <v>6</v>
      </c>
      <c r="C13106">
        <v>708780</v>
      </c>
      <c r="D13106">
        <v>1173.3599999999999</v>
      </c>
      <c r="E13106">
        <v>3</v>
      </c>
      <c r="F13106" s="2">
        <v>44116</v>
      </c>
      <c r="G13106" t="s">
        <v>35</v>
      </c>
      <c r="H13106" s="2">
        <v>44165</v>
      </c>
      <c r="I13106" s="2">
        <f t="shared" si="816"/>
        <v>44165</v>
      </c>
      <c r="J13106" s="4">
        <f t="shared" si="817"/>
        <v>0</v>
      </c>
      <c r="K13106" s="4">
        <f t="shared" si="818"/>
        <v>420</v>
      </c>
      <c r="L13106" s="4">
        <f t="shared" si="819"/>
        <v>876023.69999999937</v>
      </c>
    </row>
    <row r="13107" spans="2:12" x14ac:dyDescent="0.3">
      <c r="B13107" t="s">
        <v>6</v>
      </c>
      <c r="C13107">
        <v>708780</v>
      </c>
      <c r="D13107">
        <v>782.22</v>
      </c>
      <c r="E13107">
        <v>2</v>
      </c>
      <c r="F13107" s="2">
        <v>44123</v>
      </c>
      <c r="G13107" t="s">
        <v>35</v>
      </c>
      <c r="H13107" s="2">
        <v>44165</v>
      </c>
      <c r="I13107" s="2">
        <f t="shared" si="816"/>
        <v>44165</v>
      </c>
      <c r="J13107" s="4">
        <f t="shared" si="817"/>
        <v>0</v>
      </c>
      <c r="K13107" s="4">
        <f t="shared" si="818"/>
        <v>420</v>
      </c>
      <c r="L13107" s="4">
        <f t="shared" si="819"/>
        <v>876023.69999999937</v>
      </c>
    </row>
    <row r="13108" spans="2:12" x14ac:dyDescent="0.3">
      <c r="B13108" t="s">
        <v>6</v>
      </c>
      <c r="C13108">
        <v>708780</v>
      </c>
      <c r="D13108">
        <v>776.46</v>
      </c>
      <c r="E13108">
        <v>2</v>
      </c>
      <c r="F13108" s="2">
        <v>44130</v>
      </c>
      <c r="G13108" t="s">
        <v>35</v>
      </c>
      <c r="H13108" s="2">
        <v>44165</v>
      </c>
      <c r="I13108" s="2">
        <f t="shared" si="816"/>
        <v>44165</v>
      </c>
      <c r="J13108" s="4">
        <f t="shared" si="817"/>
        <v>0</v>
      </c>
      <c r="K13108" s="4">
        <f t="shared" si="818"/>
        <v>420</v>
      </c>
      <c r="L13108" s="4">
        <f t="shared" si="819"/>
        <v>876023.69999999937</v>
      </c>
    </row>
    <row r="13109" spans="2:12" x14ac:dyDescent="0.3">
      <c r="B13109" t="s">
        <v>6</v>
      </c>
      <c r="C13109">
        <v>708780</v>
      </c>
      <c r="D13109">
        <v>1164.72</v>
      </c>
      <c r="E13109">
        <v>3</v>
      </c>
      <c r="F13109" s="2">
        <v>44137</v>
      </c>
      <c r="G13109" t="s">
        <v>35</v>
      </c>
      <c r="H13109" s="2">
        <v>44165</v>
      </c>
      <c r="I13109" s="2">
        <f t="shared" si="816"/>
        <v>44165</v>
      </c>
      <c r="J13109" s="4">
        <f t="shared" si="817"/>
        <v>0</v>
      </c>
      <c r="K13109" s="4">
        <f t="shared" si="818"/>
        <v>420</v>
      </c>
      <c r="L13109" s="4">
        <f t="shared" si="819"/>
        <v>876023.69999999937</v>
      </c>
    </row>
    <row r="13110" spans="2:12" x14ac:dyDescent="0.3">
      <c r="B13110" t="s">
        <v>6</v>
      </c>
      <c r="C13110">
        <v>708780</v>
      </c>
      <c r="D13110">
        <v>3104.1</v>
      </c>
      <c r="E13110">
        <v>5</v>
      </c>
      <c r="F13110" s="2">
        <v>44109</v>
      </c>
      <c r="G13110" t="s">
        <v>35</v>
      </c>
      <c r="H13110" s="2">
        <v>44165</v>
      </c>
      <c r="I13110" s="2">
        <f t="shared" si="816"/>
        <v>44165</v>
      </c>
      <c r="J13110" s="4">
        <f t="shared" si="817"/>
        <v>0</v>
      </c>
      <c r="K13110" s="4">
        <f t="shared" si="818"/>
        <v>420</v>
      </c>
      <c r="L13110" s="4">
        <f t="shared" si="819"/>
        <v>876023.69999999937</v>
      </c>
    </row>
    <row r="13111" spans="2:12" x14ac:dyDescent="0.3">
      <c r="B13111" t="s">
        <v>6</v>
      </c>
      <c r="C13111">
        <v>708780</v>
      </c>
      <c r="D13111">
        <v>19245.48</v>
      </c>
      <c r="E13111">
        <v>31</v>
      </c>
      <c r="F13111" s="2">
        <v>44116</v>
      </c>
      <c r="G13111" t="s">
        <v>35</v>
      </c>
      <c r="H13111" s="2">
        <v>44165</v>
      </c>
      <c r="I13111" s="2">
        <f t="shared" si="816"/>
        <v>44165</v>
      </c>
      <c r="J13111" s="4">
        <f t="shared" si="817"/>
        <v>0</v>
      </c>
      <c r="K13111" s="4">
        <f t="shared" si="818"/>
        <v>420</v>
      </c>
      <c r="L13111" s="4">
        <f t="shared" si="819"/>
        <v>876023.69999999937</v>
      </c>
    </row>
    <row r="13112" spans="2:12" x14ac:dyDescent="0.3">
      <c r="B13112" t="s">
        <v>6</v>
      </c>
      <c r="C13112">
        <v>708780</v>
      </c>
      <c r="D13112">
        <v>14265.24</v>
      </c>
      <c r="E13112">
        <v>23</v>
      </c>
      <c r="F13112" s="2">
        <v>44123</v>
      </c>
      <c r="G13112" t="s">
        <v>35</v>
      </c>
      <c r="H13112" s="2">
        <v>44165</v>
      </c>
      <c r="I13112" s="2">
        <f t="shared" si="816"/>
        <v>44165</v>
      </c>
      <c r="J13112" s="4">
        <f t="shared" si="817"/>
        <v>0</v>
      </c>
      <c r="K13112" s="4">
        <f t="shared" si="818"/>
        <v>420</v>
      </c>
      <c r="L13112" s="4">
        <f t="shared" si="819"/>
        <v>876023.69999999937</v>
      </c>
    </row>
    <row r="13113" spans="2:12" x14ac:dyDescent="0.3">
      <c r="B13113" t="s">
        <v>6</v>
      </c>
      <c r="C13113">
        <v>708780</v>
      </c>
      <c r="D13113">
        <v>20953.560000000001</v>
      </c>
      <c r="E13113">
        <v>34</v>
      </c>
      <c r="F13113" s="2">
        <v>44130</v>
      </c>
      <c r="G13113" t="s">
        <v>35</v>
      </c>
      <c r="H13113" s="2">
        <v>44165</v>
      </c>
      <c r="I13113" s="2">
        <f t="shared" si="816"/>
        <v>44165</v>
      </c>
      <c r="J13113" s="4">
        <f t="shared" si="817"/>
        <v>0</v>
      </c>
      <c r="K13113" s="4">
        <f t="shared" si="818"/>
        <v>420</v>
      </c>
      <c r="L13113" s="4">
        <f t="shared" si="819"/>
        <v>876023.69999999937</v>
      </c>
    </row>
    <row r="13114" spans="2:12" x14ac:dyDescent="0.3">
      <c r="B13114" t="s">
        <v>6</v>
      </c>
      <c r="C13114">
        <v>708780</v>
      </c>
      <c r="D13114">
        <v>27116.34</v>
      </c>
      <c r="E13114">
        <v>44</v>
      </c>
      <c r="F13114" s="2">
        <v>44137</v>
      </c>
      <c r="G13114" t="s">
        <v>35</v>
      </c>
      <c r="H13114" s="2">
        <v>44165</v>
      </c>
      <c r="I13114" s="2">
        <f t="shared" si="816"/>
        <v>44165</v>
      </c>
      <c r="J13114" s="4">
        <f t="shared" si="817"/>
        <v>0</v>
      </c>
      <c r="K13114" s="4">
        <f t="shared" si="818"/>
        <v>420</v>
      </c>
      <c r="L13114" s="4">
        <f t="shared" si="819"/>
        <v>876023.69999999937</v>
      </c>
    </row>
    <row r="13115" spans="2:12" x14ac:dyDescent="0.3">
      <c r="B13115" t="s">
        <v>6</v>
      </c>
      <c r="C13115">
        <v>708780</v>
      </c>
      <c r="D13115">
        <v>546.36</v>
      </c>
      <c r="E13115">
        <v>2</v>
      </c>
      <c r="F13115" s="2">
        <v>44109</v>
      </c>
      <c r="G13115" t="s">
        <v>35</v>
      </c>
      <c r="H13115" s="2">
        <v>44165</v>
      </c>
      <c r="I13115" s="2">
        <f t="shared" si="816"/>
        <v>44165</v>
      </c>
      <c r="J13115" s="4">
        <f t="shared" si="817"/>
        <v>0</v>
      </c>
      <c r="K13115" s="4">
        <f t="shared" si="818"/>
        <v>420</v>
      </c>
      <c r="L13115" s="4">
        <f t="shared" si="819"/>
        <v>876023.69999999937</v>
      </c>
    </row>
    <row r="13116" spans="2:12" x14ac:dyDescent="0.3">
      <c r="B13116" t="s">
        <v>6</v>
      </c>
      <c r="C13116">
        <v>708780</v>
      </c>
      <c r="D13116">
        <v>1365.84</v>
      </c>
      <c r="E13116">
        <v>5</v>
      </c>
      <c r="F13116" s="2">
        <v>44116</v>
      </c>
      <c r="G13116" t="s">
        <v>35</v>
      </c>
      <c r="H13116" s="2">
        <v>44165</v>
      </c>
      <c r="I13116" s="2">
        <f t="shared" si="816"/>
        <v>44165</v>
      </c>
      <c r="J13116" s="4">
        <f t="shared" si="817"/>
        <v>0</v>
      </c>
      <c r="K13116" s="4">
        <f t="shared" si="818"/>
        <v>420</v>
      </c>
      <c r="L13116" s="4">
        <f t="shared" si="819"/>
        <v>876023.69999999937</v>
      </c>
    </row>
    <row r="13117" spans="2:12" x14ac:dyDescent="0.3">
      <c r="B13117" t="s">
        <v>6</v>
      </c>
      <c r="C13117">
        <v>708780</v>
      </c>
      <c r="D13117">
        <v>3002.88</v>
      </c>
      <c r="E13117">
        <v>11</v>
      </c>
      <c r="F13117" s="2">
        <v>44123</v>
      </c>
      <c r="G13117" t="s">
        <v>35</v>
      </c>
      <c r="H13117" s="2">
        <v>44165</v>
      </c>
      <c r="I13117" s="2">
        <f t="shared" si="816"/>
        <v>44165</v>
      </c>
      <c r="J13117" s="4">
        <f t="shared" si="817"/>
        <v>0</v>
      </c>
      <c r="K13117" s="4">
        <f t="shared" si="818"/>
        <v>420</v>
      </c>
      <c r="L13117" s="4">
        <f t="shared" si="819"/>
        <v>876023.69999999937</v>
      </c>
    </row>
    <row r="13118" spans="2:12" x14ac:dyDescent="0.3">
      <c r="B13118" t="s">
        <v>6</v>
      </c>
      <c r="C13118">
        <v>708780</v>
      </c>
      <c r="D13118">
        <v>2711.76</v>
      </c>
      <c r="E13118">
        <v>10</v>
      </c>
      <c r="F13118" s="2">
        <v>44130</v>
      </c>
      <c r="G13118" t="s">
        <v>35</v>
      </c>
      <c r="H13118" s="2">
        <v>44165</v>
      </c>
      <c r="I13118" s="2">
        <f t="shared" si="816"/>
        <v>44165</v>
      </c>
      <c r="J13118" s="4">
        <f t="shared" si="817"/>
        <v>0</v>
      </c>
      <c r="K13118" s="4">
        <f t="shared" si="818"/>
        <v>420</v>
      </c>
      <c r="L13118" s="4">
        <f t="shared" si="819"/>
        <v>876023.69999999937</v>
      </c>
    </row>
    <row r="13119" spans="2:12" x14ac:dyDescent="0.3">
      <c r="B13119" t="s">
        <v>6</v>
      </c>
      <c r="C13119">
        <v>708780</v>
      </c>
      <c r="D13119">
        <v>2982.96</v>
      </c>
      <c r="E13119">
        <v>11</v>
      </c>
      <c r="F13119" s="2">
        <v>44137</v>
      </c>
      <c r="G13119" t="s">
        <v>35</v>
      </c>
      <c r="H13119" s="2">
        <v>44165</v>
      </c>
      <c r="I13119" s="2">
        <f t="shared" si="816"/>
        <v>44165</v>
      </c>
      <c r="J13119" s="4">
        <f t="shared" si="817"/>
        <v>0</v>
      </c>
      <c r="K13119" s="4">
        <f t="shared" si="818"/>
        <v>420</v>
      </c>
      <c r="L13119" s="4">
        <f t="shared" si="819"/>
        <v>876023.69999999937</v>
      </c>
    </row>
    <row r="13120" spans="2:12" x14ac:dyDescent="0.3">
      <c r="B13120" t="s">
        <v>6</v>
      </c>
      <c r="C13120">
        <v>708780</v>
      </c>
      <c r="D13120">
        <v>2435.46</v>
      </c>
      <c r="E13120">
        <v>2</v>
      </c>
      <c r="F13120" s="2">
        <v>44116</v>
      </c>
      <c r="G13120" t="s">
        <v>35</v>
      </c>
      <c r="H13120" s="2">
        <v>44165</v>
      </c>
      <c r="I13120" s="2">
        <f t="shared" si="816"/>
        <v>44165</v>
      </c>
      <c r="J13120" s="4">
        <f t="shared" si="817"/>
        <v>0</v>
      </c>
      <c r="K13120" s="4">
        <f t="shared" si="818"/>
        <v>420</v>
      </c>
      <c r="L13120" s="4">
        <f t="shared" si="819"/>
        <v>876023.69999999937</v>
      </c>
    </row>
    <row r="13121" spans="2:12" x14ac:dyDescent="0.3">
      <c r="B13121" t="s">
        <v>6</v>
      </c>
      <c r="C13121">
        <v>708780</v>
      </c>
      <c r="D13121">
        <v>2435.46</v>
      </c>
      <c r="E13121">
        <v>2</v>
      </c>
      <c r="F13121" s="2">
        <v>44123</v>
      </c>
      <c r="G13121" t="s">
        <v>35</v>
      </c>
      <c r="H13121" s="2">
        <v>44165</v>
      </c>
      <c r="I13121" s="2">
        <f t="shared" si="816"/>
        <v>44165</v>
      </c>
      <c r="J13121" s="4">
        <f t="shared" si="817"/>
        <v>0</v>
      </c>
      <c r="K13121" s="4">
        <f t="shared" si="818"/>
        <v>420</v>
      </c>
      <c r="L13121" s="4">
        <f t="shared" si="819"/>
        <v>876023.69999999937</v>
      </c>
    </row>
    <row r="13122" spans="2:12" x14ac:dyDescent="0.3">
      <c r="B13122" t="s">
        <v>6</v>
      </c>
      <c r="C13122">
        <v>708780</v>
      </c>
      <c r="D13122">
        <v>3626.22</v>
      </c>
      <c r="E13122">
        <v>3</v>
      </c>
      <c r="F13122" s="2">
        <v>44130</v>
      </c>
      <c r="G13122" t="s">
        <v>35</v>
      </c>
      <c r="H13122" s="2">
        <v>44165</v>
      </c>
      <c r="I13122" s="2">
        <f t="shared" si="816"/>
        <v>44165</v>
      </c>
      <c r="J13122" s="4">
        <f t="shared" si="817"/>
        <v>0</v>
      </c>
      <c r="K13122" s="4">
        <f t="shared" si="818"/>
        <v>420</v>
      </c>
      <c r="L13122" s="4">
        <f t="shared" si="819"/>
        <v>876023.69999999937</v>
      </c>
    </row>
    <row r="13123" spans="2:12" x14ac:dyDescent="0.3">
      <c r="B13123" t="s">
        <v>6</v>
      </c>
      <c r="C13123">
        <v>708780</v>
      </c>
      <c r="D13123">
        <v>4834.9799999999996</v>
      </c>
      <c r="E13123">
        <v>4</v>
      </c>
      <c r="F13123" s="2">
        <v>44137</v>
      </c>
      <c r="G13123" t="s">
        <v>35</v>
      </c>
      <c r="H13123" s="2">
        <v>44165</v>
      </c>
      <c r="I13123" s="2">
        <f t="shared" ref="I13123:I13186" si="820">MAX($F$2:$F$14451)</f>
        <v>44165</v>
      </c>
      <c r="J13123" s="4">
        <f t="shared" ref="J13123:J13186" si="821">DATEDIF(H13123,I13123,"d")</f>
        <v>0</v>
      </c>
      <c r="K13123" s="4">
        <f t="shared" ref="K13123:K13186" si="822">COUNTIF($G:$G,G13123)</f>
        <v>420</v>
      </c>
      <c r="L13123" s="4">
        <f t="shared" ref="L13123:L13186" si="823">SUMIF($G:$G,G13123,$D:$D)</f>
        <v>876023.69999999937</v>
      </c>
    </row>
    <row r="13124" spans="2:12" x14ac:dyDescent="0.3">
      <c r="B13124" t="s">
        <v>6</v>
      </c>
      <c r="C13124">
        <v>709080</v>
      </c>
      <c r="D13124">
        <v>620.82000000000005</v>
      </c>
      <c r="E13124">
        <v>1</v>
      </c>
      <c r="F13124" s="2">
        <v>44116</v>
      </c>
      <c r="G13124" t="s">
        <v>200</v>
      </c>
      <c r="H13124" s="2">
        <v>44116</v>
      </c>
      <c r="I13124" s="2">
        <f t="shared" si="820"/>
        <v>44165</v>
      </c>
      <c r="J13124" s="4">
        <f t="shared" si="821"/>
        <v>49</v>
      </c>
      <c r="K13124" s="4">
        <f t="shared" si="822"/>
        <v>17</v>
      </c>
      <c r="L13124" s="4">
        <f t="shared" si="823"/>
        <v>13680.659999999998</v>
      </c>
    </row>
    <row r="13125" spans="2:12" x14ac:dyDescent="0.3">
      <c r="B13125" t="s">
        <v>6</v>
      </c>
      <c r="C13125">
        <v>709416</v>
      </c>
      <c r="D13125">
        <v>9670.02</v>
      </c>
      <c r="E13125">
        <v>8</v>
      </c>
      <c r="F13125" s="2">
        <v>44137</v>
      </c>
      <c r="G13125" t="s">
        <v>201</v>
      </c>
      <c r="H13125" s="2">
        <v>44158</v>
      </c>
      <c r="I13125" s="2">
        <f t="shared" si="820"/>
        <v>44165</v>
      </c>
      <c r="J13125" s="4">
        <f t="shared" si="821"/>
        <v>7</v>
      </c>
      <c r="K13125" s="4">
        <f t="shared" si="822"/>
        <v>54</v>
      </c>
      <c r="L13125" s="4">
        <f t="shared" si="823"/>
        <v>139627.25999999998</v>
      </c>
    </row>
    <row r="13126" spans="2:12" x14ac:dyDescent="0.3">
      <c r="B13126" t="s">
        <v>6</v>
      </c>
      <c r="C13126">
        <v>709824</v>
      </c>
      <c r="D13126">
        <v>391.14</v>
      </c>
      <c r="E13126">
        <v>1</v>
      </c>
      <c r="F13126" s="2">
        <v>44116</v>
      </c>
      <c r="G13126" t="s">
        <v>202</v>
      </c>
      <c r="H13126" s="2">
        <v>44123</v>
      </c>
      <c r="I13126" s="2">
        <f t="shared" si="820"/>
        <v>44165</v>
      </c>
      <c r="J13126" s="4">
        <f t="shared" si="821"/>
        <v>42</v>
      </c>
      <c r="K13126" s="4">
        <f t="shared" si="822"/>
        <v>27</v>
      </c>
      <c r="L13126" s="4">
        <f t="shared" si="823"/>
        <v>10686.599999999995</v>
      </c>
    </row>
    <row r="13127" spans="2:12" x14ac:dyDescent="0.3">
      <c r="B13127" t="s">
        <v>6</v>
      </c>
      <c r="C13127">
        <v>709824</v>
      </c>
      <c r="D13127">
        <v>782.22</v>
      </c>
      <c r="E13127">
        <v>2</v>
      </c>
      <c r="F13127" s="2">
        <v>44123</v>
      </c>
      <c r="G13127" t="s">
        <v>202</v>
      </c>
      <c r="H13127" s="2">
        <v>44123</v>
      </c>
      <c r="I13127" s="2">
        <f t="shared" si="820"/>
        <v>44165</v>
      </c>
      <c r="J13127" s="4">
        <f t="shared" si="821"/>
        <v>42</v>
      </c>
      <c r="K13127" s="4">
        <f t="shared" si="822"/>
        <v>27</v>
      </c>
      <c r="L13127" s="4">
        <f t="shared" si="823"/>
        <v>10686.599999999995</v>
      </c>
    </row>
    <row r="13128" spans="2:12" x14ac:dyDescent="0.3">
      <c r="B13128" t="s">
        <v>6</v>
      </c>
      <c r="C13128">
        <v>711984</v>
      </c>
      <c r="D13128">
        <v>3657.84</v>
      </c>
      <c r="E13128">
        <v>1</v>
      </c>
      <c r="F13128" s="2">
        <v>44130</v>
      </c>
      <c r="G13128" t="s">
        <v>36</v>
      </c>
      <c r="H13128" s="2">
        <v>44130</v>
      </c>
      <c r="I13128" s="2">
        <f t="shared" si="820"/>
        <v>44165</v>
      </c>
      <c r="J13128" s="4">
        <f t="shared" si="821"/>
        <v>35</v>
      </c>
      <c r="K13128" s="4">
        <f t="shared" si="822"/>
        <v>30</v>
      </c>
      <c r="L13128" s="4">
        <f t="shared" si="823"/>
        <v>113944.13999999998</v>
      </c>
    </row>
    <row r="13129" spans="2:12" x14ac:dyDescent="0.3">
      <c r="B13129" t="s">
        <v>6</v>
      </c>
      <c r="C13129">
        <v>712098</v>
      </c>
      <c r="D13129">
        <v>271.2</v>
      </c>
      <c r="E13129">
        <v>1</v>
      </c>
      <c r="F13129" s="2">
        <v>44130</v>
      </c>
      <c r="G13129" t="s">
        <v>204</v>
      </c>
      <c r="H13129" s="2">
        <v>44151</v>
      </c>
      <c r="I13129" s="2">
        <f t="shared" si="820"/>
        <v>44165</v>
      </c>
      <c r="J13129" s="4">
        <f t="shared" si="821"/>
        <v>14</v>
      </c>
      <c r="K13129" s="4">
        <f t="shared" si="822"/>
        <v>34</v>
      </c>
      <c r="L13129" s="4">
        <f t="shared" si="823"/>
        <v>51358.44</v>
      </c>
    </row>
    <row r="13130" spans="2:12" x14ac:dyDescent="0.3">
      <c r="B13130" t="s">
        <v>6</v>
      </c>
      <c r="C13130">
        <v>712338</v>
      </c>
      <c r="D13130">
        <v>2435.46</v>
      </c>
      <c r="E13130">
        <v>2</v>
      </c>
      <c r="F13130" s="2">
        <v>44116</v>
      </c>
      <c r="G13130" t="s">
        <v>411</v>
      </c>
      <c r="H13130" s="2">
        <v>44116</v>
      </c>
      <c r="I13130" s="2">
        <f t="shared" si="820"/>
        <v>44165</v>
      </c>
      <c r="J13130" s="4">
        <f t="shared" si="821"/>
        <v>49</v>
      </c>
      <c r="K13130" s="4">
        <f t="shared" si="822"/>
        <v>5</v>
      </c>
      <c r="L13130" s="4">
        <f t="shared" si="823"/>
        <v>12540.18</v>
      </c>
    </row>
    <row r="13131" spans="2:12" x14ac:dyDescent="0.3">
      <c r="B13131" t="s">
        <v>6</v>
      </c>
      <c r="C13131">
        <v>712932</v>
      </c>
      <c r="D13131">
        <v>1023</v>
      </c>
      <c r="E13131">
        <v>1</v>
      </c>
      <c r="F13131" s="2">
        <v>44137</v>
      </c>
      <c r="G13131" t="s">
        <v>337</v>
      </c>
      <c r="H13131" s="2">
        <v>44165</v>
      </c>
      <c r="I13131" s="2">
        <f t="shared" si="820"/>
        <v>44165</v>
      </c>
      <c r="J13131" s="4">
        <f t="shared" si="821"/>
        <v>0</v>
      </c>
      <c r="K13131" s="4">
        <f t="shared" si="822"/>
        <v>46</v>
      </c>
      <c r="L13131" s="4">
        <f t="shared" si="823"/>
        <v>81020.459999999992</v>
      </c>
    </row>
    <row r="13132" spans="2:12" x14ac:dyDescent="0.3">
      <c r="B13132" t="s">
        <v>6</v>
      </c>
      <c r="C13132">
        <v>712932</v>
      </c>
      <c r="D13132">
        <v>1217.7</v>
      </c>
      <c r="E13132">
        <v>1</v>
      </c>
      <c r="F13132" s="2">
        <v>44123</v>
      </c>
      <c r="G13132" t="s">
        <v>337</v>
      </c>
      <c r="H13132" s="2">
        <v>44165</v>
      </c>
      <c r="I13132" s="2">
        <f t="shared" si="820"/>
        <v>44165</v>
      </c>
      <c r="J13132" s="4">
        <f t="shared" si="821"/>
        <v>0</v>
      </c>
      <c r="K13132" s="4">
        <f t="shared" si="822"/>
        <v>46</v>
      </c>
      <c r="L13132" s="4">
        <f t="shared" si="823"/>
        <v>81020.459999999992</v>
      </c>
    </row>
    <row r="13133" spans="2:12" x14ac:dyDescent="0.3">
      <c r="B13133" t="s">
        <v>6</v>
      </c>
      <c r="C13133">
        <v>713718</v>
      </c>
      <c r="D13133">
        <v>3626.22</v>
      </c>
      <c r="E13133">
        <v>3</v>
      </c>
      <c r="F13133" s="2">
        <v>44130</v>
      </c>
      <c r="G13133" t="s">
        <v>16</v>
      </c>
      <c r="H13133" s="2">
        <v>44158</v>
      </c>
      <c r="I13133" s="2">
        <f t="shared" si="820"/>
        <v>44165</v>
      </c>
      <c r="J13133" s="4">
        <f t="shared" si="821"/>
        <v>7</v>
      </c>
      <c r="K13133" s="4">
        <f t="shared" si="822"/>
        <v>25</v>
      </c>
      <c r="L13133" s="4">
        <f t="shared" si="823"/>
        <v>80443.02</v>
      </c>
    </row>
    <row r="13134" spans="2:12" x14ac:dyDescent="0.3">
      <c r="B13134" t="s">
        <v>6</v>
      </c>
      <c r="C13134">
        <v>713754</v>
      </c>
      <c r="D13134">
        <v>1023</v>
      </c>
      <c r="E13134">
        <v>1</v>
      </c>
      <c r="F13134" s="2">
        <v>44137</v>
      </c>
      <c r="G13134" t="s">
        <v>80</v>
      </c>
      <c r="H13134" s="2">
        <v>44137</v>
      </c>
      <c r="I13134" s="2">
        <f t="shared" si="820"/>
        <v>44165</v>
      </c>
      <c r="J13134" s="4">
        <f t="shared" si="821"/>
        <v>28</v>
      </c>
      <c r="K13134" s="4">
        <f t="shared" si="822"/>
        <v>15</v>
      </c>
      <c r="L13134" s="4">
        <f t="shared" si="823"/>
        <v>44813.279999999999</v>
      </c>
    </row>
    <row r="13135" spans="2:12" x14ac:dyDescent="0.3">
      <c r="B13135" t="s">
        <v>6</v>
      </c>
      <c r="C13135">
        <v>713754</v>
      </c>
      <c r="D13135">
        <v>1208.76</v>
      </c>
      <c r="E13135">
        <v>1</v>
      </c>
      <c r="F13135" s="2">
        <v>44137</v>
      </c>
      <c r="G13135" t="s">
        <v>80</v>
      </c>
      <c r="H13135" s="2">
        <v>44137</v>
      </c>
      <c r="I13135" s="2">
        <f t="shared" si="820"/>
        <v>44165</v>
      </c>
      <c r="J13135" s="4">
        <f t="shared" si="821"/>
        <v>28</v>
      </c>
      <c r="K13135" s="4">
        <f t="shared" si="822"/>
        <v>15</v>
      </c>
      <c r="L13135" s="4">
        <f t="shared" si="823"/>
        <v>44813.279999999999</v>
      </c>
    </row>
    <row r="13136" spans="2:12" x14ac:dyDescent="0.3">
      <c r="B13136" t="s">
        <v>6</v>
      </c>
      <c r="C13136">
        <v>714474</v>
      </c>
      <c r="D13136">
        <v>625.74</v>
      </c>
      <c r="E13136">
        <v>1</v>
      </c>
      <c r="F13136" s="2">
        <v>44130</v>
      </c>
      <c r="G13136" t="s">
        <v>677</v>
      </c>
      <c r="H13136" s="2">
        <v>44137</v>
      </c>
      <c r="I13136" s="2">
        <f t="shared" si="820"/>
        <v>44165</v>
      </c>
      <c r="J13136" s="4">
        <f t="shared" si="821"/>
        <v>28</v>
      </c>
      <c r="K13136" s="4">
        <f t="shared" si="822"/>
        <v>3</v>
      </c>
      <c r="L13136" s="4">
        <f t="shared" si="823"/>
        <v>4349.28</v>
      </c>
    </row>
    <row r="13137" spans="2:12" x14ac:dyDescent="0.3">
      <c r="B13137" t="s">
        <v>6</v>
      </c>
      <c r="C13137">
        <v>714474</v>
      </c>
      <c r="D13137">
        <v>3106.02</v>
      </c>
      <c r="E13137">
        <v>5</v>
      </c>
      <c r="F13137" s="2">
        <v>44137</v>
      </c>
      <c r="G13137" t="s">
        <v>677</v>
      </c>
      <c r="H13137" s="2">
        <v>44137</v>
      </c>
      <c r="I13137" s="2">
        <f t="shared" si="820"/>
        <v>44165</v>
      </c>
      <c r="J13137" s="4">
        <f t="shared" si="821"/>
        <v>28</v>
      </c>
      <c r="K13137" s="4">
        <f t="shared" si="822"/>
        <v>3</v>
      </c>
      <c r="L13137" s="4">
        <f t="shared" si="823"/>
        <v>4349.28</v>
      </c>
    </row>
    <row r="13138" spans="2:12" x14ac:dyDescent="0.3">
      <c r="B13138" t="s">
        <v>6</v>
      </c>
      <c r="C13138">
        <v>714660</v>
      </c>
      <c r="D13138">
        <v>2246.8200000000002</v>
      </c>
      <c r="E13138">
        <v>1</v>
      </c>
      <c r="F13138" s="2">
        <v>44123</v>
      </c>
      <c r="G13138" t="s">
        <v>176</v>
      </c>
      <c r="H13138" s="2">
        <v>44123</v>
      </c>
      <c r="I13138" s="2">
        <f t="shared" si="820"/>
        <v>44165</v>
      </c>
      <c r="J13138" s="4">
        <f t="shared" si="821"/>
        <v>42</v>
      </c>
      <c r="K13138" s="4">
        <f t="shared" si="822"/>
        <v>23</v>
      </c>
      <c r="L13138" s="4">
        <f t="shared" si="823"/>
        <v>83689.98</v>
      </c>
    </row>
    <row r="13139" spans="2:12" x14ac:dyDescent="0.3">
      <c r="B13139" t="s">
        <v>6</v>
      </c>
      <c r="C13139">
        <v>715722</v>
      </c>
      <c r="D13139">
        <v>2230.38</v>
      </c>
      <c r="E13139">
        <v>1</v>
      </c>
      <c r="F13139" s="2">
        <v>44137</v>
      </c>
      <c r="G13139" t="s">
        <v>72</v>
      </c>
      <c r="H13139" s="2">
        <v>44144</v>
      </c>
      <c r="I13139" s="2">
        <f t="shared" si="820"/>
        <v>44165</v>
      </c>
      <c r="J13139" s="4">
        <f t="shared" si="821"/>
        <v>21</v>
      </c>
      <c r="K13139" s="4">
        <f t="shared" si="822"/>
        <v>11</v>
      </c>
      <c r="L13139" s="4">
        <f t="shared" si="823"/>
        <v>14925.840000000002</v>
      </c>
    </row>
    <row r="13140" spans="2:12" x14ac:dyDescent="0.3">
      <c r="B13140" t="s">
        <v>6</v>
      </c>
      <c r="C13140">
        <v>715722</v>
      </c>
      <c r="D13140">
        <v>544.32000000000005</v>
      </c>
      <c r="E13140">
        <v>2</v>
      </c>
      <c r="F13140" s="2">
        <v>44123</v>
      </c>
      <c r="G13140" t="s">
        <v>72</v>
      </c>
      <c r="H13140" s="2">
        <v>44144</v>
      </c>
      <c r="I13140" s="2">
        <f t="shared" si="820"/>
        <v>44165</v>
      </c>
      <c r="J13140" s="4">
        <f t="shared" si="821"/>
        <v>21</v>
      </c>
      <c r="K13140" s="4">
        <f t="shared" si="822"/>
        <v>11</v>
      </c>
      <c r="L13140" s="4">
        <f t="shared" si="823"/>
        <v>14925.840000000002</v>
      </c>
    </row>
    <row r="13141" spans="2:12" x14ac:dyDescent="0.3">
      <c r="B13141" t="s">
        <v>6</v>
      </c>
      <c r="C13141">
        <v>718086</v>
      </c>
      <c r="D13141">
        <v>616.26</v>
      </c>
      <c r="E13141">
        <v>1</v>
      </c>
      <c r="F13141" s="2">
        <v>44137</v>
      </c>
      <c r="G13141" t="s">
        <v>211</v>
      </c>
      <c r="H13141" s="2">
        <v>44165</v>
      </c>
      <c r="I13141" s="2">
        <f t="shared" si="820"/>
        <v>44165</v>
      </c>
      <c r="J13141" s="4">
        <f t="shared" si="821"/>
        <v>0</v>
      </c>
      <c r="K13141" s="4">
        <f t="shared" si="822"/>
        <v>66</v>
      </c>
      <c r="L13141" s="4">
        <f t="shared" si="823"/>
        <v>235780.14000000004</v>
      </c>
    </row>
    <row r="13142" spans="2:12" x14ac:dyDescent="0.3">
      <c r="B13142" t="s">
        <v>6</v>
      </c>
      <c r="C13142">
        <v>718086</v>
      </c>
      <c r="D13142">
        <v>1208.76</v>
      </c>
      <c r="E13142">
        <v>1</v>
      </c>
      <c r="F13142" s="2">
        <v>44130</v>
      </c>
      <c r="G13142" t="s">
        <v>211</v>
      </c>
      <c r="H13142" s="2">
        <v>44165</v>
      </c>
      <c r="I13142" s="2">
        <f t="shared" si="820"/>
        <v>44165</v>
      </c>
      <c r="J13142" s="4">
        <f t="shared" si="821"/>
        <v>0</v>
      </c>
      <c r="K13142" s="4">
        <f t="shared" si="822"/>
        <v>66</v>
      </c>
      <c r="L13142" s="4">
        <f t="shared" si="823"/>
        <v>235780.14000000004</v>
      </c>
    </row>
    <row r="13143" spans="2:12" x14ac:dyDescent="0.3">
      <c r="B13143" t="s">
        <v>6</v>
      </c>
      <c r="C13143">
        <v>718152</v>
      </c>
      <c r="D13143">
        <v>391.14</v>
      </c>
      <c r="E13143">
        <v>1</v>
      </c>
      <c r="F13143" s="2">
        <v>44116</v>
      </c>
      <c r="G13143" t="s">
        <v>37</v>
      </c>
      <c r="H13143" s="2">
        <v>44165</v>
      </c>
      <c r="I13143" s="2">
        <f t="shared" si="820"/>
        <v>44165</v>
      </c>
      <c r="J13143" s="4">
        <f t="shared" si="821"/>
        <v>0</v>
      </c>
      <c r="K13143" s="4">
        <f t="shared" si="822"/>
        <v>327</v>
      </c>
      <c r="L13143" s="4">
        <f t="shared" si="823"/>
        <v>386034.60000000044</v>
      </c>
    </row>
    <row r="13144" spans="2:12" x14ac:dyDescent="0.3">
      <c r="B13144" t="s">
        <v>6</v>
      </c>
      <c r="C13144">
        <v>718152</v>
      </c>
      <c r="D13144">
        <v>391.14</v>
      </c>
      <c r="E13144">
        <v>1</v>
      </c>
      <c r="F13144" s="2">
        <v>44123</v>
      </c>
      <c r="G13144" t="s">
        <v>37</v>
      </c>
      <c r="H13144" s="2">
        <v>44165</v>
      </c>
      <c r="I13144" s="2">
        <f t="shared" si="820"/>
        <v>44165</v>
      </c>
      <c r="J13144" s="4">
        <f t="shared" si="821"/>
        <v>0</v>
      </c>
      <c r="K13144" s="4">
        <f t="shared" si="822"/>
        <v>327</v>
      </c>
      <c r="L13144" s="4">
        <f t="shared" si="823"/>
        <v>386034.60000000044</v>
      </c>
    </row>
    <row r="13145" spans="2:12" x14ac:dyDescent="0.3">
      <c r="B13145" t="s">
        <v>6</v>
      </c>
      <c r="C13145">
        <v>718152</v>
      </c>
      <c r="D13145">
        <v>1941.3</v>
      </c>
      <c r="E13145">
        <v>5</v>
      </c>
      <c r="F13145" s="2">
        <v>44130</v>
      </c>
      <c r="G13145" t="s">
        <v>37</v>
      </c>
      <c r="H13145" s="2">
        <v>44165</v>
      </c>
      <c r="I13145" s="2">
        <f t="shared" si="820"/>
        <v>44165</v>
      </c>
      <c r="J13145" s="4">
        <f t="shared" si="821"/>
        <v>0</v>
      </c>
      <c r="K13145" s="4">
        <f t="shared" si="822"/>
        <v>327</v>
      </c>
      <c r="L13145" s="4">
        <f t="shared" si="823"/>
        <v>386034.60000000044</v>
      </c>
    </row>
    <row r="13146" spans="2:12" x14ac:dyDescent="0.3">
      <c r="B13146" t="s">
        <v>6</v>
      </c>
      <c r="C13146">
        <v>718152</v>
      </c>
      <c r="D13146">
        <v>620.82000000000005</v>
      </c>
      <c r="E13146">
        <v>1</v>
      </c>
      <c r="F13146" s="2">
        <v>44109</v>
      </c>
      <c r="G13146" t="s">
        <v>37</v>
      </c>
      <c r="H13146" s="2">
        <v>44165</v>
      </c>
      <c r="I13146" s="2">
        <f t="shared" si="820"/>
        <v>44165</v>
      </c>
      <c r="J13146" s="4">
        <f t="shared" si="821"/>
        <v>0</v>
      </c>
      <c r="K13146" s="4">
        <f t="shared" si="822"/>
        <v>327</v>
      </c>
      <c r="L13146" s="4">
        <f t="shared" si="823"/>
        <v>386034.60000000044</v>
      </c>
    </row>
    <row r="13147" spans="2:12" x14ac:dyDescent="0.3">
      <c r="B13147" t="s">
        <v>6</v>
      </c>
      <c r="C13147">
        <v>718152</v>
      </c>
      <c r="D13147">
        <v>1241.6400000000001</v>
      </c>
      <c r="E13147">
        <v>2</v>
      </c>
      <c r="F13147" s="2">
        <v>44116</v>
      </c>
      <c r="G13147" t="s">
        <v>37</v>
      </c>
      <c r="H13147" s="2">
        <v>44165</v>
      </c>
      <c r="I13147" s="2">
        <f t="shared" si="820"/>
        <v>44165</v>
      </c>
      <c r="J13147" s="4">
        <f t="shared" si="821"/>
        <v>0</v>
      </c>
      <c r="K13147" s="4">
        <f t="shared" si="822"/>
        <v>327</v>
      </c>
      <c r="L13147" s="4">
        <f t="shared" si="823"/>
        <v>386034.60000000044</v>
      </c>
    </row>
    <row r="13148" spans="2:12" x14ac:dyDescent="0.3">
      <c r="B13148" t="s">
        <v>6</v>
      </c>
      <c r="C13148">
        <v>718152</v>
      </c>
      <c r="D13148">
        <v>1241.6400000000001</v>
      </c>
      <c r="E13148">
        <v>2</v>
      </c>
      <c r="F13148" s="2">
        <v>44123</v>
      </c>
      <c r="G13148" t="s">
        <v>37</v>
      </c>
      <c r="H13148" s="2">
        <v>44165</v>
      </c>
      <c r="I13148" s="2">
        <f t="shared" si="820"/>
        <v>44165</v>
      </c>
      <c r="J13148" s="4">
        <f t="shared" si="821"/>
        <v>0</v>
      </c>
      <c r="K13148" s="4">
        <f t="shared" si="822"/>
        <v>327</v>
      </c>
      <c r="L13148" s="4">
        <f t="shared" si="823"/>
        <v>386034.60000000044</v>
      </c>
    </row>
    <row r="13149" spans="2:12" x14ac:dyDescent="0.3">
      <c r="B13149" t="s">
        <v>6</v>
      </c>
      <c r="C13149">
        <v>718152</v>
      </c>
      <c r="D13149">
        <v>616.26</v>
      </c>
      <c r="E13149">
        <v>1</v>
      </c>
      <c r="F13149" s="2">
        <v>44137</v>
      </c>
      <c r="G13149" t="s">
        <v>37</v>
      </c>
      <c r="H13149" s="2">
        <v>44165</v>
      </c>
      <c r="I13149" s="2">
        <f t="shared" si="820"/>
        <v>44165</v>
      </c>
      <c r="J13149" s="4">
        <f t="shared" si="821"/>
        <v>0</v>
      </c>
      <c r="K13149" s="4">
        <f t="shared" si="822"/>
        <v>327</v>
      </c>
      <c r="L13149" s="4">
        <f t="shared" si="823"/>
        <v>386034.60000000044</v>
      </c>
    </row>
    <row r="13150" spans="2:12" x14ac:dyDescent="0.3">
      <c r="B13150" t="s">
        <v>6</v>
      </c>
      <c r="C13150">
        <v>718152</v>
      </c>
      <c r="D13150">
        <v>595.98</v>
      </c>
      <c r="E13150">
        <v>1</v>
      </c>
      <c r="F13150" s="2">
        <v>44109</v>
      </c>
      <c r="G13150" t="s">
        <v>37</v>
      </c>
      <c r="H13150" s="2">
        <v>44165</v>
      </c>
      <c r="I13150" s="2">
        <f t="shared" si="820"/>
        <v>44165</v>
      </c>
      <c r="J13150" s="4">
        <f t="shared" si="821"/>
        <v>0</v>
      </c>
      <c r="K13150" s="4">
        <f t="shared" si="822"/>
        <v>327</v>
      </c>
      <c r="L13150" s="4">
        <f t="shared" si="823"/>
        <v>386034.60000000044</v>
      </c>
    </row>
    <row r="13151" spans="2:12" x14ac:dyDescent="0.3">
      <c r="B13151" t="s">
        <v>6</v>
      </c>
      <c r="C13151">
        <v>720708</v>
      </c>
      <c r="D13151">
        <v>616.26</v>
      </c>
      <c r="E13151">
        <v>1</v>
      </c>
      <c r="F13151" s="2">
        <v>44130</v>
      </c>
      <c r="G13151" t="s">
        <v>12</v>
      </c>
      <c r="H13151" s="2">
        <v>44144</v>
      </c>
      <c r="I13151" s="2">
        <f t="shared" si="820"/>
        <v>44165</v>
      </c>
      <c r="J13151" s="4">
        <f t="shared" si="821"/>
        <v>21</v>
      </c>
      <c r="K13151" s="4">
        <f t="shared" si="822"/>
        <v>70</v>
      </c>
      <c r="L13151" s="4">
        <f t="shared" si="823"/>
        <v>59080.38</v>
      </c>
    </row>
    <row r="13152" spans="2:12" x14ac:dyDescent="0.3">
      <c r="B13152" t="s">
        <v>6</v>
      </c>
      <c r="C13152">
        <v>721512</v>
      </c>
      <c r="D13152">
        <v>271.2</v>
      </c>
      <c r="E13152">
        <v>1</v>
      </c>
      <c r="F13152" s="2">
        <v>44137</v>
      </c>
      <c r="G13152" t="s">
        <v>214</v>
      </c>
      <c r="H13152" s="2">
        <v>44137</v>
      </c>
      <c r="I13152" s="2">
        <f t="shared" si="820"/>
        <v>44165</v>
      </c>
      <c r="J13152" s="4">
        <f t="shared" si="821"/>
        <v>28</v>
      </c>
      <c r="K13152" s="4">
        <f t="shared" si="822"/>
        <v>41</v>
      </c>
      <c r="L13152" s="4">
        <f t="shared" si="823"/>
        <v>15719.520000000004</v>
      </c>
    </row>
    <row r="13153" spans="2:12" x14ac:dyDescent="0.3">
      <c r="B13153" t="s">
        <v>6</v>
      </c>
      <c r="C13153">
        <v>721590</v>
      </c>
      <c r="D13153">
        <v>616.26</v>
      </c>
      <c r="E13153">
        <v>1</v>
      </c>
      <c r="F13153" s="2">
        <v>44123</v>
      </c>
      <c r="G13153" t="s">
        <v>710</v>
      </c>
      <c r="H13153" s="2">
        <v>44123</v>
      </c>
      <c r="I13153" s="2">
        <f t="shared" si="820"/>
        <v>44165</v>
      </c>
      <c r="J13153" s="4">
        <f t="shared" si="821"/>
        <v>42</v>
      </c>
      <c r="K13153" s="4">
        <f t="shared" si="822"/>
        <v>1</v>
      </c>
      <c r="L13153" s="4">
        <f t="shared" si="823"/>
        <v>616.26</v>
      </c>
    </row>
    <row r="13154" spans="2:12" x14ac:dyDescent="0.3">
      <c r="B13154" t="s">
        <v>6</v>
      </c>
      <c r="C13154">
        <v>721656</v>
      </c>
      <c r="D13154">
        <v>546.36</v>
      </c>
      <c r="E13154">
        <v>2</v>
      </c>
      <c r="F13154" s="2">
        <v>44116</v>
      </c>
      <c r="G13154" t="s">
        <v>642</v>
      </c>
      <c r="H13154" s="2">
        <v>44151</v>
      </c>
      <c r="I13154" s="2">
        <f t="shared" si="820"/>
        <v>44165</v>
      </c>
      <c r="J13154" s="4">
        <f t="shared" si="821"/>
        <v>14</v>
      </c>
      <c r="K13154" s="4">
        <f t="shared" si="822"/>
        <v>4</v>
      </c>
      <c r="L13154" s="4">
        <f t="shared" si="823"/>
        <v>5482.92</v>
      </c>
    </row>
    <row r="13155" spans="2:12" x14ac:dyDescent="0.3">
      <c r="B13155" t="s">
        <v>6</v>
      </c>
      <c r="C13155">
        <v>723192</v>
      </c>
      <c r="D13155">
        <v>595.98</v>
      </c>
      <c r="E13155">
        <v>1</v>
      </c>
      <c r="F13155" s="2">
        <v>44123</v>
      </c>
      <c r="G13155" t="s">
        <v>627</v>
      </c>
      <c r="H13155" s="2">
        <v>44123</v>
      </c>
      <c r="I13155" s="2">
        <f t="shared" si="820"/>
        <v>44165</v>
      </c>
      <c r="J13155" s="4">
        <f t="shared" si="821"/>
        <v>42</v>
      </c>
      <c r="K13155" s="4">
        <f t="shared" si="822"/>
        <v>4</v>
      </c>
      <c r="L13155" s="4">
        <f t="shared" si="823"/>
        <v>2590.08</v>
      </c>
    </row>
    <row r="13156" spans="2:12" x14ac:dyDescent="0.3">
      <c r="B13156" t="s">
        <v>6</v>
      </c>
      <c r="C13156">
        <v>723390</v>
      </c>
      <c r="D13156">
        <v>1941.42</v>
      </c>
      <c r="E13156">
        <v>5</v>
      </c>
      <c r="F13156" s="2">
        <v>44130</v>
      </c>
      <c r="G13156" t="s">
        <v>90</v>
      </c>
      <c r="H13156" s="2">
        <v>44158</v>
      </c>
      <c r="I13156" s="2">
        <f t="shared" si="820"/>
        <v>44165</v>
      </c>
      <c r="J13156" s="4">
        <f t="shared" si="821"/>
        <v>7</v>
      </c>
      <c r="K13156" s="4">
        <f t="shared" si="822"/>
        <v>67</v>
      </c>
      <c r="L13156" s="4">
        <f t="shared" si="823"/>
        <v>92243.51999999999</v>
      </c>
    </row>
    <row r="13157" spans="2:12" x14ac:dyDescent="0.3">
      <c r="B13157" t="s">
        <v>6</v>
      </c>
      <c r="C13157">
        <v>723390</v>
      </c>
      <c r="D13157">
        <v>2483.2199999999998</v>
      </c>
      <c r="E13157">
        <v>4</v>
      </c>
      <c r="F13157" s="2">
        <v>44116</v>
      </c>
      <c r="G13157" t="s">
        <v>90</v>
      </c>
      <c r="H13157" s="2">
        <v>44158</v>
      </c>
      <c r="I13157" s="2">
        <f t="shared" si="820"/>
        <v>44165</v>
      </c>
      <c r="J13157" s="4">
        <f t="shared" si="821"/>
        <v>7</v>
      </c>
      <c r="K13157" s="4">
        <f t="shared" si="822"/>
        <v>67</v>
      </c>
      <c r="L13157" s="4">
        <f t="shared" si="823"/>
        <v>92243.51999999999</v>
      </c>
    </row>
    <row r="13158" spans="2:12" x14ac:dyDescent="0.3">
      <c r="B13158" t="s">
        <v>6</v>
      </c>
      <c r="C13158">
        <v>723390</v>
      </c>
      <c r="D13158">
        <v>1848.84</v>
      </c>
      <c r="E13158">
        <v>3</v>
      </c>
      <c r="F13158" s="2">
        <v>44130</v>
      </c>
      <c r="G13158" t="s">
        <v>90</v>
      </c>
      <c r="H13158" s="2">
        <v>44158</v>
      </c>
      <c r="I13158" s="2">
        <f t="shared" si="820"/>
        <v>44165</v>
      </c>
      <c r="J13158" s="4">
        <f t="shared" si="821"/>
        <v>7</v>
      </c>
      <c r="K13158" s="4">
        <f t="shared" si="822"/>
        <v>67</v>
      </c>
      <c r="L13158" s="4">
        <f t="shared" si="823"/>
        <v>92243.51999999999</v>
      </c>
    </row>
    <row r="13159" spans="2:12" x14ac:dyDescent="0.3">
      <c r="B13159" t="s">
        <v>6</v>
      </c>
      <c r="C13159">
        <v>723390</v>
      </c>
      <c r="D13159">
        <v>1208.76</v>
      </c>
      <c r="E13159">
        <v>1</v>
      </c>
      <c r="F13159" s="2">
        <v>44130</v>
      </c>
      <c r="G13159" t="s">
        <v>90</v>
      </c>
      <c r="H13159" s="2">
        <v>44158</v>
      </c>
      <c r="I13159" s="2">
        <f t="shared" si="820"/>
        <v>44165</v>
      </c>
      <c r="J13159" s="4">
        <f t="shared" si="821"/>
        <v>7</v>
      </c>
      <c r="K13159" s="4">
        <f t="shared" si="822"/>
        <v>67</v>
      </c>
      <c r="L13159" s="4">
        <f t="shared" si="823"/>
        <v>92243.51999999999</v>
      </c>
    </row>
    <row r="13160" spans="2:12" x14ac:dyDescent="0.3">
      <c r="B13160" t="s">
        <v>6</v>
      </c>
      <c r="C13160">
        <v>724974</v>
      </c>
      <c r="D13160">
        <v>388.26</v>
      </c>
      <c r="E13160">
        <v>1</v>
      </c>
      <c r="F13160" s="2">
        <v>44130</v>
      </c>
      <c r="G13160" t="s">
        <v>73</v>
      </c>
      <c r="H13160" s="2">
        <v>44165</v>
      </c>
      <c r="I13160" s="2">
        <f t="shared" si="820"/>
        <v>44165</v>
      </c>
      <c r="J13160" s="4">
        <f t="shared" si="821"/>
        <v>0</v>
      </c>
      <c r="K13160" s="4">
        <f t="shared" si="822"/>
        <v>236</v>
      </c>
      <c r="L13160" s="4">
        <f t="shared" si="823"/>
        <v>780258.53999999957</v>
      </c>
    </row>
    <row r="13161" spans="2:12" x14ac:dyDescent="0.3">
      <c r="B13161" t="s">
        <v>6</v>
      </c>
      <c r="C13161">
        <v>724974</v>
      </c>
      <c r="D13161">
        <v>1862.46</v>
      </c>
      <c r="E13161">
        <v>3</v>
      </c>
      <c r="F13161" s="2">
        <v>44109</v>
      </c>
      <c r="G13161" t="s">
        <v>73</v>
      </c>
      <c r="H13161" s="2">
        <v>44165</v>
      </c>
      <c r="I13161" s="2">
        <f t="shared" si="820"/>
        <v>44165</v>
      </c>
      <c r="J13161" s="4">
        <f t="shared" si="821"/>
        <v>0</v>
      </c>
      <c r="K13161" s="4">
        <f t="shared" si="822"/>
        <v>236</v>
      </c>
      <c r="L13161" s="4">
        <f t="shared" si="823"/>
        <v>780258.53999999957</v>
      </c>
    </row>
    <row r="13162" spans="2:12" x14ac:dyDescent="0.3">
      <c r="B13162" t="s">
        <v>6</v>
      </c>
      <c r="C13162">
        <v>724974</v>
      </c>
      <c r="D13162">
        <v>620.82000000000005</v>
      </c>
      <c r="E13162">
        <v>1</v>
      </c>
      <c r="F13162" s="2">
        <v>44116</v>
      </c>
      <c r="G13162" t="s">
        <v>73</v>
      </c>
      <c r="H13162" s="2">
        <v>44165</v>
      </c>
      <c r="I13162" s="2">
        <f t="shared" si="820"/>
        <v>44165</v>
      </c>
      <c r="J13162" s="4">
        <f t="shared" si="821"/>
        <v>0</v>
      </c>
      <c r="K13162" s="4">
        <f t="shared" si="822"/>
        <v>236</v>
      </c>
      <c r="L13162" s="4">
        <f t="shared" si="823"/>
        <v>780258.53999999957</v>
      </c>
    </row>
    <row r="13163" spans="2:12" x14ac:dyDescent="0.3">
      <c r="B13163" t="s">
        <v>6</v>
      </c>
      <c r="C13163">
        <v>724974</v>
      </c>
      <c r="D13163">
        <v>2478.7199999999998</v>
      </c>
      <c r="E13163">
        <v>4</v>
      </c>
      <c r="F13163" s="2">
        <v>44123</v>
      </c>
      <c r="G13163" t="s">
        <v>73</v>
      </c>
      <c r="H13163" s="2">
        <v>44165</v>
      </c>
      <c r="I13163" s="2">
        <f t="shared" si="820"/>
        <v>44165</v>
      </c>
      <c r="J13163" s="4">
        <f t="shared" si="821"/>
        <v>0</v>
      </c>
      <c r="K13163" s="4">
        <f t="shared" si="822"/>
        <v>236</v>
      </c>
      <c r="L13163" s="4">
        <f t="shared" si="823"/>
        <v>780258.53999999957</v>
      </c>
    </row>
    <row r="13164" spans="2:12" x14ac:dyDescent="0.3">
      <c r="B13164" t="s">
        <v>6</v>
      </c>
      <c r="C13164">
        <v>724974</v>
      </c>
      <c r="D13164">
        <v>616.26</v>
      </c>
      <c r="E13164">
        <v>1</v>
      </c>
      <c r="F13164" s="2">
        <v>44130</v>
      </c>
      <c r="G13164" t="s">
        <v>73</v>
      </c>
      <c r="H13164" s="2">
        <v>44165</v>
      </c>
      <c r="I13164" s="2">
        <f t="shared" si="820"/>
        <v>44165</v>
      </c>
      <c r="J13164" s="4">
        <f t="shared" si="821"/>
        <v>0</v>
      </c>
      <c r="K13164" s="4">
        <f t="shared" si="822"/>
        <v>236</v>
      </c>
      <c r="L13164" s="4">
        <f t="shared" si="823"/>
        <v>780258.53999999957</v>
      </c>
    </row>
    <row r="13165" spans="2:12" x14ac:dyDescent="0.3">
      <c r="B13165" t="s">
        <v>6</v>
      </c>
      <c r="C13165">
        <v>724974</v>
      </c>
      <c r="D13165">
        <v>271.2</v>
      </c>
      <c r="E13165">
        <v>1</v>
      </c>
      <c r="F13165" s="2">
        <v>44130</v>
      </c>
      <c r="G13165" t="s">
        <v>73</v>
      </c>
      <c r="H13165" s="2">
        <v>44165</v>
      </c>
      <c r="I13165" s="2">
        <f t="shared" si="820"/>
        <v>44165</v>
      </c>
      <c r="J13165" s="4">
        <f t="shared" si="821"/>
        <v>0</v>
      </c>
      <c r="K13165" s="4">
        <f t="shared" si="822"/>
        <v>236</v>
      </c>
      <c r="L13165" s="4">
        <f t="shared" si="823"/>
        <v>780258.53999999957</v>
      </c>
    </row>
    <row r="13166" spans="2:12" x14ac:dyDescent="0.3">
      <c r="B13166" t="s">
        <v>6</v>
      </c>
      <c r="C13166">
        <v>724974</v>
      </c>
      <c r="D13166">
        <v>271.2</v>
      </c>
      <c r="E13166">
        <v>1</v>
      </c>
      <c r="F13166" s="2">
        <v>44137</v>
      </c>
      <c r="G13166" t="s">
        <v>73</v>
      </c>
      <c r="H13166" s="2">
        <v>44165</v>
      </c>
      <c r="I13166" s="2">
        <f t="shared" si="820"/>
        <v>44165</v>
      </c>
      <c r="J13166" s="4">
        <f t="shared" si="821"/>
        <v>0</v>
      </c>
      <c r="K13166" s="4">
        <f t="shared" si="822"/>
        <v>236</v>
      </c>
      <c r="L13166" s="4">
        <f t="shared" si="823"/>
        <v>780258.53999999957</v>
      </c>
    </row>
    <row r="13167" spans="2:12" x14ac:dyDescent="0.3">
      <c r="B13167" t="s">
        <v>6</v>
      </c>
      <c r="C13167">
        <v>724974</v>
      </c>
      <c r="D13167">
        <v>1217.7</v>
      </c>
      <c r="E13167">
        <v>1</v>
      </c>
      <c r="F13167" s="2">
        <v>44109</v>
      </c>
      <c r="G13167" t="s">
        <v>73</v>
      </c>
      <c r="H13167" s="2">
        <v>44165</v>
      </c>
      <c r="I13167" s="2">
        <f t="shared" si="820"/>
        <v>44165</v>
      </c>
      <c r="J13167" s="4">
        <f t="shared" si="821"/>
        <v>0</v>
      </c>
      <c r="K13167" s="4">
        <f t="shared" si="822"/>
        <v>236</v>
      </c>
      <c r="L13167" s="4">
        <f t="shared" si="823"/>
        <v>780258.53999999957</v>
      </c>
    </row>
    <row r="13168" spans="2:12" x14ac:dyDescent="0.3">
      <c r="B13168" t="s">
        <v>6</v>
      </c>
      <c r="C13168">
        <v>724974</v>
      </c>
      <c r="D13168">
        <v>4870.8599999999997</v>
      </c>
      <c r="E13168">
        <v>4</v>
      </c>
      <c r="F13168" s="2">
        <v>44123</v>
      </c>
      <c r="G13168" t="s">
        <v>73</v>
      </c>
      <c r="H13168" s="2">
        <v>44165</v>
      </c>
      <c r="I13168" s="2">
        <f t="shared" si="820"/>
        <v>44165</v>
      </c>
      <c r="J13168" s="4">
        <f t="shared" si="821"/>
        <v>0</v>
      </c>
      <c r="K13168" s="4">
        <f t="shared" si="822"/>
        <v>236</v>
      </c>
      <c r="L13168" s="4">
        <f t="shared" si="823"/>
        <v>780258.53999999957</v>
      </c>
    </row>
    <row r="13169" spans="2:12" x14ac:dyDescent="0.3">
      <c r="B13169" t="s">
        <v>6</v>
      </c>
      <c r="C13169">
        <v>724974</v>
      </c>
      <c r="D13169">
        <v>4834.9799999999996</v>
      </c>
      <c r="E13169">
        <v>4</v>
      </c>
      <c r="F13169" s="2">
        <v>44130</v>
      </c>
      <c r="G13169" t="s">
        <v>73</v>
      </c>
      <c r="H13169" s="2">
        <v>44165</v>
      </c>
      <c r="I13169" s="2">
        <f t="shared" si="820"/>
        <v>44165</v>
      </c>
      <c r="J13169" s="4">
        <f t="shared" si="821"/>
        <v>0</v>
      </c>
      <c r="K13169" s="4">
        <f t="shared" si="822"/>
        <v>236</v>
      </c>
      <c r="L13169" s="4">
        <f t="shared" si="823"/>
        <v>780258.53999999957</v>
      </c>
    </row>
    <row r="13170" spans="2:12" x14ac:dyDescent="0.3">
      <c r="B13170" t="s">
        <v>6</v>
      </c>
      <c r="C13170">
        <v>724974</v>
      </c>
      <c r="D13170">
        <v>4834.9799999999996</v>
      </c>
      <c r="E13170">
        <v>4</v>
      </c>
      <c r="F13170" s="2">
        <v>44137</v>
      </c>
      <c r="G13170" t="s">
        <v>73</v>
      </c>
      <c r="H13170" s="2">
        <v>44165</v>
      </c>
      <c r="I13170" s="2">
        <f t="shared" si="820"/>
        <v>44165</v>
      </c>
      <c r="J13170" s="4">
        <f t="shared" si="821"/>
        <v>0</v>
      </c>
      <c r="K13170" s="4">
        <f t="shared" si="822"/>
        <v>236</v>
      </c>
      <c r="L13170" s="4">
        <f t="shared" si="823"/>
        <v>780258.53999999957</v>
      </c>
    </row>
    <row r="13171" spans="2:12" x14ac:dyDescent="0.3">
      <c r="B13171" t="s">
        <v>6</v>
      </c>
      <c r="C13171">
        <v>730284</v>
      </c>
      <c r="D13171">
        <v>1208.76</v>
      </c>
      <c r="E13171">
        <v>1</v>
      </c>
      <c r="F13171" s="2">
        <v>44137</v>
      </c>
      <c r="G13171" t="s">
        <v>216</v>
      </c>
      <c r="H13171" s="2">
        <v>44137</v>
      </c>
      <c r="I13171" s="2">
        <f t="shared" si="820"/>
        <v>44165</v>
      </c>
      <c r="J13171" s="4">
        <f t="shared" si="821"/>
        <v>28</v>
      </c>
      <c r="K13171" s="4">
        <f t="shared" si="822"/>
        <v>28</v>
      </c>
      <c r="L13171" s="4">
        <f t="shared" si="823"/>
        <v>55795.380000000005</v>
      </c>
    </row>
    <row r="13172" spans="2:12" x14ac:dyDescent="0.3">
      <c r="B13172" t="s">
        <v>6</v>
      </c>
      <c r="C13172">
        <v>757332</v>
      </c>
      <c r="D13172">
        <v>391.14</v>
      </c>
      <c r="E13172">
        <v>1</v>
      </c>
      <c r="F13172" s="2">
        <v>44109</v>
      </c>
      <c r="G13172" t="s">
        <v>67</v>
      </c>
      <c r="H13172" s="2">
        <v>44151</v>
      </c>
      <c r="I13172" s="2">
        <f t="shared" si="820"/>
        <v>44165</v>
      </c>
      <c r="J13172" s="4">
        <f t="shared" si="821"/>
        <v>14</v>
      </c>
      <c r="K13172" s="4">
        <f t="shared" si="822"/>
        <v>86</v>
      </c>
      <c r="L13172" s="4">
        <f t="shared" si="823"/>
        <v>61857.060000000019</v>
      </c>
    </row>
    <row r="13173" spans="2:12" x14ac:dyDescent="0.3">
      <c r="B13173" t="s">
        <v>6</v>
      </c>
      <c r="C13173">
        <v>757332</v>
      </c>
      <c r="D13173">
        <v>391.14</v>
      </c>
      <c r="E13173">
        <v>1</v>
      </c>
      <c r="F13173" s="2">
        <v>44116</v>
      </c>
      <c r="G13173" t="s">
        <v>67</v>
      </c>
      <c r="H13173" s="2">
        <v>44151</v>
      </c>
      <c r="I13173" s="2">
        <f t="shared" si="820"/>
        <v>44165</v>
      </c>
      <c r="J13173" s="4">
        <f t="shared" si="821"/>
        <v>14</v>
      </c>
      <c r="K13173" s="4">
        <f t="shared" si="822"/>
        <v>86</v>
      </c>
      <c r="L13173" s="4">
        <f t="shared" si="823"/>
        <v>61857.060000000019</v>
      </c>
    </row>
    <row r="13174" spans="2:12" x14ac:dyDescent="0.3">
      <c r="B13174" t="s">
        <v>6</v>
      </c>
      <c r="C13174">
        <v>757332</v>
      </c>
      <c r="D13174">
        <v>782.22</v>
      </c>
      <c r="E13174">
        <v>2</v>
      </c>
      <c r="F13174" s="2">
        <v>44123</v>
      </c>
      <c r="G13174" t="s">
        <v>67</v>
      </c>
      <c r="H13174" s="2">
        <v>44151</v>
      </c>
      <c r="I13174" s="2">
        <f t="shared" si="820"/>
        <v>44165</v>
      </c>
      <c r="J13174" s="4">
        <f t="shared" si="821"/>
        <v>14</v>
      </c>
      <c r="K13174" s="4">
        <f t="shared" si="822"/>
        <v>86</v>
      </c>
      <c r="L13174" s="4">
        <f t="shared" si="823"/>
        <v>61857.060000000019</v>
      </c>
    </row>
    <row r="13175" spans="2:12" x14ac:dyDescent="0.3">
      <c r="B13175" t="s">
        <v>6</v>
      </c>
      <c r="C13175">
        <v>757332</v>
      </c>
      <c r="D13175">
        <v>388.26</v>
      </c>
      <c r="E13175">
        <v>1</v>
      </c>
      <c r="F13175" s="2">
        <v>44137</v>
      </c>
      <c r="G13175" t="s">
        <v>67</v>
      </c>
      <c r="H13175" s="2">
        <v>44151</v>
      </c>
      <c r="I13175" s="2">
        <f t="shared" si="820"/>
        <v>44165</v>
      </c>
      <c r="J13175" s="4">
        <f t="shared" si="821"/>
        <v>14</v>
      </c>
      <c r="K13175" s="4">
        <f t="shared" si="822"/>
        <v>86</v>
      </c>
      <c r="L13175" s="4">
        <f t="shared" si="823"/>
        <v>61857.060000000019</v>
      </c>
    </row>
    <row r="13176" spans="2:12" x14ac:dyDescent="0.3">
      <c r="B13176" t="s">
        <v>6</v>
      </c>
      <c r="C13176">
        <v>757332</v>
      </c>
      <c r="D13176">
        <v>273.18</v>
      </c>
      <c r="E13176">
        <v>1</v>
      </c>
      <c r="F13176" s="2">
        <v>44116</v>
      </c>
      <c r="G13176" t="s">
        <v>67</v>
      </c>
      <c r="H13176" s="2">
        <v>44151</v>
      </c>
      <c r="I13176" s="2">
        <f t="shared" si="820"/>
        <v>44165</v>
      </c>
      <c r="J13176" s="4">
        <f t="shared" si="821"/>
        <v>14</v>
      </c>
      <c r="K13176" s="4">
        <f t="shared" si="822"/>
        <v>86</v>
      </c>
      <c r="L13176" s="4">
        <f t="shared" si="823"/>
        <v>61857.060000000019</v>
      </c>
    </row>
    <row r="13177" spans="2:12" x14ac:dyDescent="0.3">
      <c r="B13177" t="s">
        <v>6</v>
      </c>
      <c r="C13177">
        <v>757332</v>
      </c>
      <c r="D13177">
        <v>1208.76</v>
      </c>
      <c r="E13177">
        <v>1</v>
      </c>
      <c r="F13177" s="2">
        <v>44137</v>
      </c>
      <c r="G13177" t="s">
        <v>67</v>
      </c>
      <c r="H13177" s="2">
        <v>44151</v>
      </c>
      <c r="I13177" s="2">
        <f t="shared" si="820"/>
        <v>44165</v>
      </c>
      <c r="J13177" s="4">
        <f t="shared" si="821"/>
        <v>14</v>
      </c>
      <c r="K13177" s="4">
        <f t="shared" si="822"/>
        <v>86</v>
      </c>
      <c r="L13177" s="4">
        <f t="shared" si="823"/>
        <v>61857.060000000019</v>
      </c>
    </row>
    <row r="13178" spans="2:12" x14ac:dyDescent="0.3">
      <c r="B13178" t="s">
        <v>6</v>
      </c>
      <c r="C13178">
        <v>763782</v>
      </c>
      <c r="D13178">
        <v>1241.6400000000001</v>
      </c>
      <c r="E13178">
        <v>2</v>
      </c>
      <c r="F13178" s="2">
        <v>44109</v>
      </c>
      <c r="G13178" t="s">
        <v>217</v>
      </c>
      <c r="H13178" s="2">
        <v>44165</v>
      </c>
      <c r="I13178" s="2">
        <f t="shared" si="820"/>
        <v>44165</v>
      </c>
      <c r="J13178" s="4">
        <f t="shared" si="821"/>
        <v>0</v>
      </c>
      <c r="K13178" s="4">
        <f t="shared" si="822"/>
        <v>73</v>
      </c>
      <c r="L13178" s="4">
        <f t="shared" si="823"/>
        <v>125895.35999999994</v>
      </c>
    </row>
    <row r="13179" spans="2:12" x14ac:dyDescent="0.3">
      <c r="B13179" t="s">
        <v>6</v>
      </c>
      <c r="C13179">
        <v>763782</v>
      </c>
      <c r="D13179">
        <v>1217.7</v>
      </c>
      <c r="E13179">
        <v>1</v>
      </c>
      <c r="F13179" s="2">
        <v>44123</v>
      </c>
      <c r="G13179" t="s">
        <v>217</v>
      </c>
      <c r="H13179" s="2">
        <v>44165</v>
      </c>
      <c r="I13179" s="2">
        <f t="shared" si="820"/>
        <v>44165</v>
      </c>
      <c r="J13179" s="4">
        <f t="shared" si="821"/>
        <v>0</v>
      </c>
      <c r="K13179" s="4">
        <f t="shared" si="822"/>
        <v>73</v>
      </c>
      <c r="L13179" s="4">
        <f t="shared" si="823"/>
        <v>125895.35999999994</v>
      </c>
    </row>
    <row r="13180" spans="2:12" x14ac:dyDescent="0.3">
      <c r="B13180" t="s">
        <v>6</v>
      </c>
      <c r="C13180">
        <v>763782</v>
      </c>
      <c r="D13180">
        <v>1208.76</v>
      </c>
      <c r="E13180">
        <v>1</v>
      </c>
      <c r="F13180" s="2">
        <v>44137</v>
      </c>
      <c r="G13180" t="s">
        <v>217</v>
      </c>
      <c r="H13180" s="2">
        <v>44165</v>
      </c>
      <c r="I13180" s="2">
        <f t="shared" si="820"/>
        <v>44165</v>
      </c>
      <c r="J13180" s="4">
        <f t="shared" si="821"/>
        <v>0</v>
      </c>
      <c r="K13180" s="4">
        <f t="shared" si="822"/>
        <v>73</v>
      </c>
      <c r="L13180" s="4">
        <f t="shared" si="823"/>
        <v>125895.35999999994</v>
      </c>
    </row>
    <row r="13181" spans="2:12" x14ac:dyDescent="0.3">
      <c r="B13181" t="s">
        <v>6</v>
      </c>
      <c r="C13181">
        <v>765942</v>
      </c>
      <c r="D13181">
        <v>1030.56</v>
      </c>
      <c r="E13181">
        <v>1</v>
      </c>
      <c r="F13181" s="2">
        <v>44123</v>
      </c>
      <c r="G13181" t="s">
        <v>218</v>
      </c>
      <c r="H13181" s="2">
        <v>44158</v>
      </c>
      <c r="I13181" s="2">
        <f t="shared" si="820"/>
        <v>44165</v>
      </c>
      <c r="J13181" s="4">
        <f t="shared" si="821"/>
        <v>7</v>
      </c>
      <c r="K13181" s="4">
        <f t="shared" si="822"/>
        <v>45</v>
      </c>
      <c r="L13181" s="4">
        <f t="shared" si="823"/>
        <v>86364.959999999977</v>
      </c>
    </row>
    <row r="13182" spans="2:12" x14ac:dyDescent="0.3">
      <c r="B13182" t="s">
        <v>6</v>
      </c>
      <c r="C13182">
        <v>765942</v>
      </c>
      <c r="D13182">
        <v>2046.12</v>
      </c>
      <c r="E13182">
        <v>2</v>
      </c>
      <c r="F13182" s="2">
        <v>44130</v>
      </c>
      <c r="G13182" t="s">
        <v>218</v>
      </c>
      <c r="H13182" s="2">
        <v>44158</v>
      </c>
      <c r="I13182" s="2">
        <f t="shared" si="820"/>
        <v>44165</v>
      </c>
      <c r="J13182" s="4">
        <f t="shared" si="821"/>
        <v>7</v>
      </c>
      <c r="K13182" s="4">
        <f t="shared" si="822"/>
        <v>45</v>
      </c>
      <c r="L13182" s="4">
        <f t="shared" si="823"/>
        <v>86364.959999999977</v>
      </c>
    </row>
    <row r="13183" spans="2:12" x14ac:dyDescent="0.3">
      <c r="B13183" t="s">
        <v>6</v>
      </c>
      <c r="C13183">
        <v>765942</v>
      </c>
      <c r="D13183">
        <v>1023</v>
      </c>
      <c r="E13183">
        <v>1</v>
      </c>
      <c r="F13183" s="2">
        <v>44137</v>
      </c>
      <c r="G13183" t="s">
        <v>218</v>
      </c>
      <c r="H13183" s="2">
        <v>44158</v>
      </c>
      <c r="I13183" s="2">
        <f t="shared" si="820"/>
        <v>44165</v>
      </c>
      <c r="J13183" s="4">
        <f t="shared" si="821"/>
        <v>7</v>
      </c>
      <c r="K13183" s="4">
        <f t="shared" si="822"/>
        <v>45</v>
      </c>
      <c r="L13183" s="4">
        <f t="shared" si="823"/>
        <v>86364.959999999977</v>
      </c>
    </row>
    <row r="13184" spans="2:12" x14ac:dyDescent="0.3">
      <c r="B13184" t="s">
        <v>6</v>
      </c>
      <c r="C13184">
        <v>765942</v>
      </c>
      <c r="D13184">
        <v>1023</v>
      </c>
      <c r="E13184">
        <v>1</v>
      </c>
      <c r="F13184" s="2">
        <v>44137</v>
      </c>
      <c r="G13184" t="s">
        <v>218</v>
      </c>
      <c r="H13184" s="2">
        <v>44158</v>
      </c>
      <c r="I13184" s="2">
        <f t="shared" si="820"/>
        <v>44165</v>
      </c>
      <c r="J13184" s="4">
        <f t="shared" si="821"/>
        <v>7</v>
      </c>
      <c r="K13184" s="4">
        <f t="shared" si="822"/>
        <v>45</v>
      </c>
      <c r="L13184" s="4">
        <f t="shared" si="823"/>
        <v>86364.959999999977</v>
      </c>
    </row>
    <row r="13185" spans="2:12" x14ac:dyDescent="0.3">
      <c r="B13185" t="s">
        <v>6</v>
      </c>
      <c r="C13185">
        <v>766104</v>
      </c>
      <c r="D13185">
        <v>1217.7</v>
      </c>
      <c r="E13185">
        <v>1</v>
      </c>
      <c r="F13185" s="2">
        <v>44123</v>
      </c>
      <c r="G13185" t="s">
        <v>458</v>
      </c>
      <c r="H13185" s="2">
        <v>44158</v>
      </c>
      <c r="I13185" s="2">
        <f t="shared" si="820"/>
        <v>44165</v>
      </c>
      <c r="J13185" s="4">
        <f t="shared" si="821"/>
        <v>7</v>
      </c>
      <c r="K13185" s="4">
        <f t="shared" si="822"/>
        <v>7</v>
      </c>
      <c r="L13185" s="4">
        <f t="shared" si="823"/>
        <v>18386.400000000001</v>
      </c>
    </row>
    <row r="13186" spans="2:12" x14ac:dyDescent="0.3">
      <c r="B13186" t="s">
        <v>6</v>
      </c>
      <c r="C13186">
        <v>776202</v>
      </c>
      <c r="D13186">
        <v>620.82000000000005</v>
      </c>
      <c r="E13186">
        <v>1</v>
      </c>
      <c r="F13186" s="2">
        <v>44123</v>
      </c>
      <c r="G13186" t="s">
        <v>219</v>
      </c>
      <c r="H13186" s="2">
        <v>44151</v>
      </c>
      <c r="I13186" s="2">
        <f t="shared" si="820"/>
        <v>44165</v>
      </c>
      <c r="J13186" s="4">
        <f t="shared" si="821"/>
        <v>14</v>
      </c>
      <c r="K13186" s="4">
        <f t="shared" si="822"/>
        <v>40</v>
      </c>
      <c r="L13186" s="4">
        <f t="shared" si="823"/>
        <v>36997.44000000001</v>
      </c>
    </row>
    <row r="13187" spans="2:12" x14ac:dyDescent="0.3">
      <c r="B13187" t="s">
        <v>6</v>
      </c>
      <c r="C13187">
        <v>777414</v>
      </c>
      <c r="D13187">
        <v>2417.52</v>
      </c>
      <c r="E13187">
        <v>2</v>
      </c>
      <c r="F13187" s="2">
        <v>44137</v>
      </c>
      <c r="G13187" t="s">
        <v>99</v>
      </c>
      <c r="H13187" s="2">
        <v>44137</v>
      </c>
      <c r="I13187" s="2">
        <f t="shared" ref="I13187:I13250" si="824">MAX($F$2:$F$14451)</f>
        <v>44165</v>
      </c>
      <c r="J13187" s="4">
        <f t="shared" ref="J13187:J13250" si="825">DATEDIF(H13187,I13187,"d")</f>
        <v>28</v>
      </c>
      <c r="K13187" s="4">
        <f t="shared" ref="K13187:K13250" si="826">COUNTIF($G:$G,G13187)</f>
        <v>10</v>
      </c>
      <c r="L13187" s="4">
        <f t="shared" ref="L13187:L13250" si="827">SUMIF($G:$G,G13187,$D:$D)</f>
        <v>21243.06</v>
      </c>
    </row>
    <row r="13188" spans="2:12" x14ac:dyDescent="0.3">
      <c r="B13188" t="s">
        <v>6</v>
      </c>
      <c r="C13188">
        <v>777906</v>
      </c>
      <c r="D13188">
        <v>1862.46</v>
      </c>
      <c r="E13188">
        <v>3</v>
      </c>
      <c r="F13188" s="2">
        <v>44116</v>
      </c>
      <c r="G13188" t="s">
        <v>172</v>
      </c>
      <c r="H13188" s="2">
        <v>44144</v>
      </c>
      <c r="I13188" s="2">
        <f t="shared" si="824"/>
        <v>44165</v>
      </c>
      <c r="J13188" s="4">
        <f t="shared" si="825"/>
        <v>21</v>
      </c>
      <c r="K13188" s="4">
        <f t="shared" si="826"/>
        <v>76</v>
      </c>
      <c r="L13188" s="4">
        <f t="shared" si="827"/>
        <v>80430.12000000001</v>
      </c>
    </row>
    <row r="13189" spans="2:12" x14ac:dyDescent="0.3">
      <c r="B13189" t="s">
        <v>6</v>
      </c>
      <c r="C13189">
        <v>777906</v>
      </c>
      <c r="D13189">
        <v>1862.46</v>
      </c>
      <c r="E13189">
        <v>3</v>
      </c>
      <c r="F13189" s="2">
        <v>44123</v>
      </c>
      <c r="G13189" t="s">
        <v>172</v>
      </c>
      <c r="H13189" s="2">
        <v>44144</v>
      </c>
      <c r="I13189" s="2">
        <f t="shared" si="824"/>
        <v>44165</v>
      </c>
      <c r="J13189" s="4">
        <f t="shared" si="825"/>
        <v>21</v>
      </c>
      <c r="K13189" s="4">
        <f t="shared" si="826"/>
        <v>76</v>
      </c>
      <c r="L13189" s="4">
        <f t="shared" si="827"/>
        <v>80430.12000000001</v>
      </c>
    </row>
    <row r="13190" spans="2:12" x14ac:dyDescent="0.3">
      <c r="B13190" t="s">
        <v>6</v>
      </c>
      <c r="C13190">
        <v>793266</v>
      </c>
      <c r="D13190">
        <v>273.18</v>
      </c>
      <c r="E13190">
        <v>1</v>
      </c>
      <c r="F13190" s="2">
        <v>44123</v>
      </c>
      <c r="G13190" t="s">
        <v>221</v>
      </c>
      <c r="H13190" s="2">
        <v>44123</v>
      </c>
      <c r="I13190" s="2">
        <f t="shared" si="824"/>
        <v>44165</v>
      </c>
      <c r="J13190" s="4">
        <f t="shared" si="825"/>
        <v>42</v>
      </c>
      <c r="K13190" s="4">
        <f t="shared" si="826"/>
        <v>13</v>
      </c>
      <c r="L13190" s="4">
        <f t="shared" si="827"/>
        <v>22999.739999999994</v>
      </c>
    </row>
    <row r="13191" spans="2:12" x14ac:dyDescent="0.3">
      <c r="B13191" t="s">
        <v>6</v>
      </c>
      <c r="C13191">
        <v>795876</v>
      </c>
      <c r="D13191">
        <v>1173.3599999999999</v>
      </c>
      <c r="E13191">
        <v>3</v>
      </c>
      <c r="F13191" s="2">
        <v>44123</v>
      </c>
      <c r="G13191" t="s">
        <v>31</v>
      </c>
      <c r="H13191" s="2">
        <v>44158</v>
      </c>
      <c r="I13191" s="2">
        <f t="shared" si="824"/>
        <v>44165</v>
      </c>
      <c r="J13191" s="4">
        <f t="shared" si="825"/>
        <v>7</v>
      </c>
      <c r="K13191" s="4">
        <f t="shared" si="826"/>
        <v>40</v>
      </c>
      <c r="L13191" s="4">
        <f t="shared" si="827"/>
        <v>31108.44</v>
      </c>
    </row>
    <row r="13192" spans="2:12" x14ac:dyDescent="0.3">
      <c r="B13192" t="s">
        <v>6</v>
      </c>
      <c r="C13192">
        <v>809172</v>
      </c>
      <c r="D13192">
        <v>391.14</v>
      </c>
      <c r="E13192">
        <v>1</v>
      </c>
      <c r="F13192" s="2">
        <v>44116</v>
      </c>
      <c r="G13192" t="s">
        <v>629</v>
      </c>
      <c r="H13192" s="2">
        <v>44165</v>
      </c>
      <c r="I13192" s="2">
        <f t="shared" si="824"/>
        <v>44165</v>
      </c>
      <c r="J13192" s="4">
        <f t="shared" si="825"/>
        <v>0</v>
      </c>
      <c r="K13192" s="4">
        <f t="shared" si="826"/>
        <v>88</v>
      </c>
      <c r="L13192" s="4">
        <f t="shared" si="827"/>
        <v>144316.56000000006</v>
      </c>
    </row>
    <row r="13193" spans="2:12" x14ac:dyDescent="0.3">
      <c r="B13193" t="s">
        <v>6</v>
      </c>
      <c r="C13193">
        <v>809172</v>
      </c>
      <c r="D13193">
        <v>1164.72</v>
      </c>
      <c r="E13193">
        <v>3</v>
      </c>
      <c r="F13193" s="2">
        <v>44137</v>
      </c>
      <c r="G13193" t="s">
        <v>629</v>
      </c>
      <c r="H13193" s="2">
        <v>44165</v>
      </c>
      <c r="I13193" s="2">
        <f t="shared" si="824"/>
        <v>44165</v>
      </c>
      <c r="J13193" s="4">
        <f t="shared" si="825"/>
        <v>0</v>
      </c>
      <c r="K13193" s="4">
        <f t="shared" si="826"/>
        <v>88</v>
      </c>
      <c r="L13193" s="4">
        <f t="shared" si="827"/>
        <v>144316.56000000006</v>
      </c>
    </row>
    <row r="13194" spans="2:12" x14ac:dyDescent="0.3">
      <c r="B13194" t="s">
        <v>6</v>
      </c>
      <c r="C13194">
        <v>809172</v>
      </c>
      <c r="D13194">
        <v>620.82000000000005</v>
      </c>
      <c r="E13194">
        <v>1</v>
      </c>
      <c r="F13194" s="2">
        <v>44116</v>
      </c>
      <c r="G13194" t="s">
        <v>629</v>
      </c>
      <c r="H13194" s="2">
        <v>44165</v>
      </c>
      <c r="I13194" s="2">
        <f t="shared" si="824"/>
        <v>44165</v>
      </c>
      <c r="J13194" s="4">
        <f t="shared" si="825"/>
        <v>0</v>
      </c>
      <c r="K13194" s="4">
        <f t="shared" si="826"/>
        <v>88</v>
      </c>
      <c r="L13194" s="4">
        <f t="shared" si="827"/>
        <v>144316.56000000006</v>
      </c>
    </row>
    <row r="13195" spans="2:12" x14ac:dyDescent="0.3">
      <c r="B13195" t="s">
        <v>6</v>
      </c>
      <c r="C13195">
        <v>809172</v>
      </c>
      <c r="D13195">
        <v>1237.08</v>
      </c>
      <c r="E13195">
        <v>2</v>
      </c>
      <c r="F13195" s="2">
        <v>44123</v>
      </c>
      <c r="G13195" t="s">
        <v>629</v>
      </c>
      <c r="H13195" s="2">
        <v>44165</v>
      </c>
      <c r="I13195" s="2">
        <f t="shared" si="824"/>
        <v>44165</v>
      </c>
      <c r="J13195" s="4">
        <f t="shared" si="825"/>
        <v>0</v>
      </c>
      <c r="K13195" s="4">
        <f t="shared" si="826"/>
        <v>88</v>
      </c>
      <c r="L13195" s="4">
        <f t="shared" si="827"/>
        <v>144316.56000000006</v>
      </c>
    </row>
    <row r="13196" spans="2:12" x14ac:dyDescent="0.3">
      <c r="B13196" t="s">
        <v>6</v>
      </c>
      <c r="C13196">
        <v>809172</v>
      </c>
      <c r="D13196">
        <v>271.2</v>
      </c>
      <c r="E13196">
        <v>1</v>
      </c>
      <c r="F13196" s="2">
        <v>44130</v>
      </c>
      <c r="G13196" t="s">
        <v>629</v>
      </c>
      <c r="H13196" s="2">
        <v>44165</v>
      </c>
      <c r="I13196" s="2">
        <f t="shared" si="824"/>
        <v>44165</v>
      </c>
      <c r="J13196" s="4">
        <f t="shared" si="825"/>
        <v>0</v>
      </c>
      <c r="K13196" s="4">
        <f t="shared" si="826"/>
        <v>88</v>
      </c>
      <c r="L13196" s="4">
        <f t="shared" si="827"/>
        <v>144316.56000000006</v>
      </c>
    </row>
    <row r="13197" spans="2:12" x14ac:dyDescent="0.3">
      <c r="B13197" t="s">
        <v>6</v>
      </c>
      <c r="C13197">
        <v>809172</v>
      </c>
      <c r="D13197">
        <v>4870.8599999999997</v>
      </c>
      <c r="E13197">
        <v>4</v>
      </c>
      <c r="F13197" s="2">
        <v>44109</v>
      </c>
      <c r="G13197" t="s">
        <v>629</v>
      </c>
      <c r="H13197" s="2">
        <v>44165</v>
      </c>
      <c r="I13197" s="2">
        <f t="shared" si="824"/>
        <v>44165</v>
      </c>
      <c r="J13197" s="4">
        <f t="shared" si="825"/>
        <v>0</v>
      </c>
      <c r="K13197" s="4">
        <f t="shared" si="826"/>
        <v>88</v>
      </c>
      <c r="L13197" s="4">
        <f t="shared" si="827"/>
        <v>144316.56000000006</v>
      </c>
    </row>
    <row r="13198" spans="2:12" x14ac:dyDescent="0.3">
      <c r="B13198" t="s">
        <v>6</v>
      </c>
      <c r="C13198">
        <v>809172</v>
      </c>
      <c r="D13198">
        <v>3653.16</v>
      </c>
      <c r="E13198">
        <v>3</v>
      </c>
      <c r="F13198" s="2">
        <v>44116</v>
      </c>
      <c r="G13198" t="s">
        <v>629</v>
      </c>
      <c r="H13198" s="2">
        <v>44165</v>
      </c>
      <c r="I13198" s="2">
        <f t="shared" si="824"/>
        <v>44165</v>
      </c>
      <c r="J13198" s="4">
        <f t="shared" si="825"/>
        <v>0</v>
      </c>
      <c r="K13198" s="4">
        <f t="shared" si="826"/>
        <v>88</v>
      </c>
      <c r="L13198" s="4">
        <f t="shared" si="827"/>
        <v>144316.56000000006</v>
      </c>
    </row>
    <row r="13199" spans="2:12" x14ac:dyDescent="0.3">
      <c r="B13199" t="s">
        <v>6</v>
      </c>
      <c r="C13199">
        <v>809172</v>
      </c>
      <c r="D13199">
        <v>1217.7</v>
      </c>
      <c r="E13199">
        <v>1</v>
      </c>
      <c r="F13199" s="2">
        <v>44123</v>
      </c>
      <c r="G13199" t="s">
        <v>629</v>
      </c>
      <c r="H13199" s="2">
        <v>44165</v>
      </c>
      <c r="I13199" s="2">
        <f t="shared" si="824"/>
        <v>44165</v>
      </c>
      <c r="J13199" s="4">
        <f t="shared" si="825"/>
        <v>0</v>
      </c>
      <c r="K13199" s="4">
        <f t="shared" si="826"/>
        <v>88</v>
      </c>
      <c r="L13199" s="4">
        <f t="shared" si="827"/>
        <v>144316.56000000006</v>
      </c>
    </row>
    <row r="13200" spans="2:12" x14ac:dyDescent="0.3">
      <c r="B13200" t="s">
        <v>6</v>
      </c>
      <c r="C13200">
        <v>809172</v>
      </c>
      <c r="D13200">
        <v>1208.76</v>
      </c>
      <c r="E13200">
        <v>1</v>
      </c>
      <c r="F13200" s="2">
        <v>44130</v>
      </c>
      <c r="G13200" t="s">
        <v>629</v>
      </c>
      <c r="H13200" s="2">
        <v>44165</v>
      </c>
      <c r="I13200" s="2">
        <f t="shared" si="824"/>
        <v>44165</v>
      </c>
      <c r="J13200" s="4">
        <f t="shared" si="825"/>
        <v>0</v>
      </c>
      <c r="K13200" s="4">
        <f t="shared" si="826"/>
        <v>88</v>
      </c>
      <c r="L13200" s="4">
        <f t="shared" si="827"/>
        <v>144316.56000000006</v>
      </c>
    </row>
    <row r="13201" spans="2:12" x14ac:dyDescent="0.3">
      <c r="B13201" t="s">
        <v>6</v>
      </c>
      <c r="C13201">
        <v>812592</v>
      </c>
      <c r="D13201">
        <v>388.26</v>
      </c>
      <c r="E13201">
        <v>1</v>
      </c>
      <c r="F13201" s="2">
        <v>44137</v>
      </c>
      <c r="G13201" t="s">
        <v>185</v>
      </c>
      <c r="H13201" s="2">
        <v>44137</v>
      </c>
      <c r="I13201" s="2">
        <f t="shared" si="824"/>
        <v>44165</v>
      </c>
      <c r="J13201" s="4">
        <f t="shared" si="825"/>
        <v>28</v>
      </c>
      <c r="K13201" s="4">
        <f t="shared" si="826"/>
        <v>15</v>
      </c>
      <c r="L13201" s="4">
        <f t="shared" si="827"/>
        <v>15125.340000000002</v>
      </c>
    </row>
    <row r="13202" spans="2:12" x14ac:dyDescent="0.3">
      <c r="B13202" t="s">
        <v>6</v>
      </c>
      <c r="C13202">
        <v>849222</v>
      </c>
      <c r="D13202">
        <v>595.98</v>
      </c>
      <c r="E13202">
        <v>1</v>
      </c>
      <c r="F13202" s="2">
        <v>44123</v>
      </c>
      <c r="G13202" t="s">
        <v>224</v>
      </c>
      <c r="H13202" s="2">
        <v>44123</v>
      </c>
      <c r="I13202" s="2">
        <f t="shared" si="824"/>
        <v>44165</v>
      </c>
      <c r="J13202" s="4">
        <f t="shared" si="825"/>
        <v>42</v>
      </c>
      <c r="K13202" s="4">
        <f t="shared" si="826"/>
        <v>26</v>
      </c>
      <c r="L13202" s="4">
        <f t="shared" si="827"/>
        <v>30336.899999999998</v>
      </c>
    </row>
    <row r="13203" spans="2:12" x14ac:dyDescent="0.3">
      <c r="B13203" t="s">
        <v>6</v>
      </c>
      <c r="C13203">
        <v>855264</v>
      </c>
      <c r="D13203">
        <v>1217.7</v>
      </c>
      <c r="E13203">
        <v>1</v>
      </c>
      <c r="F13203" s="2">
        <v>44123</v>
      </c>
      <c r="G13203" t="s">
        <v>595</v>
      </c>
      <c r="H13203" s="2">
        <v>44123</v>
      </c>
      <c r="I13203" s="2">
        <f t="shared" si="824"/>
        <v>44165</v>
      </c>
      <c r="J13203" s="4">
        <f t="shared" si="825"/>
        <v>42</v>
      </c>
      <c r="K13203" s="4">
        <f t="shared" si="826"/>
        <v>2</v>
      </c>
      <c r="L13203" s="4">
        <f t="shared" si="827"/>
        <v>7919.46</v>
      </c>
    </row>
    <row r="13204" spans="2:12" x14ac:dyDescent="0.3">
      <c r="B13204" t="s">
        <v>6</v>
      </c>
      <c r="C13204">
        <v>932142</v>
      </c>
      <c r="D13204">
        <v>2435.46</v>
      </c>
      <c r="E13204">
        <v>2</v>
      </c>
      <c r="F13204" s="2">
        <v>44116</v>
      </c>
      <c r="G13204" t="s">
        <v>173</v>
      </c>
      <c r="H13204" s="2">
        <v>44158</v>
      </c>
      <c r="I13204" s="2">
        <f t="shared" si="824"/>
        <v>44165</v>
      </c>
      <c r="J13204" s="4">
        <f t="shared" si="825"/>
        <v>7</v>
      </c>
      <c r="K13204" s="4">
        <f t="shared" si="826"/>
        <v>24</v>
      </c>
      <c r="L13204" s="4">
        <f t="shared" si="827"/>
        <v>106569.12</v>
      </c>
    </row>
    <row r="13205" spans="2:12" x14ac:dyDescent="0.3">
      <c r="B13205" t="s">
        <v>6</v>
      </c>
      <c r="C13205">
        <v>932142</v>
      </c>
      <c r="D13205">
        <v>1217.7</v>
      </c>
      <c r="E13205">
        <v>1</v>
      </c>
      <c r="F13205" s="2">
        <v>44123</v>
      </c>
      <c r="G13205" t="s">
        <v>173</v>
      </c>
      <c r="H13205" s="2">
        <v>44158</v>
      </c>
      <c r="I13205" s="2">
        <f t="shared" si="824"/>
        <v>44165</v>
      </c>
      <c r="J13205" s="4">
        <f t="shared" si="825"/>
        <v>7</v>
      </c>
      <c r="K13205" s="4">
        <f t="shared" si="826"/>
        <v>24</v>
      </c>
      <c r="L13205" s="4">
        <f t="shared" si="827"/>
        <v>106569.12</v>
      </c>
    </row>
    <row r="13206" spans="2:12" x14ac:dyDescent="0.3">
      <c r="B13206" t="s">
        <v>6</v>
      </c>
      <c r="C13206">
        <v>932142</v>
      </c>
      <c r="D13206">
        <v>15713.76</v>
      </c>
      <c r="E13206">
        <v>13</v>
      </c>
      <c r="F13206" s="2">
        <v>44130</v>
      </c>
      <c r="G13206" t="s">
        <v>173</v>
      </c>
      <c r="H13206" s="2">
        <v>44158</v>
      </c>
      <c r="I13206" s="2">
        <f t="shared" si="824"/>
        <v>44165</v>
      </c>
      <c r="J13206" s="4">
        <f t="shared" si="825"/>
        <v>7</v>
      </c>
      <c r="K13206" s="4">
        <f t="shared" si="826"/>
        <v>24</v>
      </c>
      <c r="L13206" s="4">
        <f t="shared" si="827"/>
        <v>106569.12</v>
      </c>
    </row>
    <row r="13207" spans="2:12" x14ac:dyDescent="0.3">
      <c r="B13207" t="s">
        <v>6</v>
      </c>
      <c r="C13207">
        <v>932142</v>
      </c>
      <c r="D13207">
        <v>2417.52</v>
      </c>
      <c r="E13207">
        <v>2</v>
      </c>
      <c r="F13207" s="2">
        <v>44137</v>
      </c>
      <c r="G13207" t="s">
        <v>173</v>
      </c>
      <c r="H13207" s="2">
        <v>44158</v>
      </c>
      <c r="I13207" s="2">
        <f t="shared" si="824"/>
        <v>44165</v>
      </c>
      <c r="J13207" s="4">
        <f t="shared" si="825"/>
        <v>7</v>
      </c>
      <c r="K13207" s="4">
        <f t="shared" si="826"/>
        <v>24</v>
      </c>
      <c r="L13207" s="4">
        <f t="shared" si="827"/>
        <v>106569.12</v>
      </c>
    </row>
    <row r="13208" spans="2:12" x14ac:dyDescent="0.3">
      <c r="B13208" t="s">
        <v>6</v>
      </c>
      <c r="C13208">
        <v>948012</v>
      </c>
      <c r="D13208">
        <v>1173.3599999999999</v>
      </c>
      <c r="E13208">
        <v>3</v>
      </c>
      <c r="F13208" s="2">
        <v>44116</v>
      </c>
      <c r="G13208" t="s">
        <v>226</v>
      </c>
      <c r="H13208" s="2">
        <v>44165</v>
      </c>
      <c r="I13208" s="2">
        <f t="shared" si="824"/>
        <v>44165</v>
      </c>
      <c r="J13208" s="4">
        <f t="shared" si="825"/>
        <v>0</v>
      </c>
      <c r="K13208" s="4">
        <f t="shared" si="826"/>
        <v>82</v>
      </c>
      <c r="L13208" s="4">
        <f t="shared" si="827"/>
        <v>88866.359999999928</v>
      </c>
    </row>
    <row r="13209" spans="2:12" x14ac:dyDescent="0.3">
      <c r="B13209" t="s">
        <v>6</v>
      </c>
      <c r="C13209">
        <v>948012</v>
      </c>
      <c r="D13209">
        <v>776.58</v>
      </c>
      <c r="E13209">
        <v>2</v>
      </c>
      <c r="F13209" s="2">
        <v>44130</v>
      </c>
      <c r="G13209" t="s">
        <v>226</v>
      </c>
      <c r="H13209" s="2">
        <v>44165</v>
      </c>
      <c r="I13209" s="2">
        <f t="shared" si="824"/>
        <v>44165</v>
      </c>
      <c r="J13209" s="4">
        <f t="shared" si="825"/>
        <v>0</v>
      </c>
      <c r="K13209" s="4">
        <f t="shared" si="826"/>
        <v>82</v>
      </c>
      <c r="L13209" s="4">
        <f t="shared" si="827"/>
        <v>88866.359999999928</v>
      </c>
    </row>
    <row r="13210" spans="2:12" x14ac:dyDescent="0.3">
      <c r="B13210" t="s">
        <v>6</v>
      </c>
      <c r="C13210">
        <v>948012</v>
      </c>
      <c r="D13210">
        <v>819.54</v>
      </c>
      <c r="E13210">
        <v>3</v>
      </c>
      <c r="F13210" s="2">
        <v>44116</v>
      </c>
      <c r="G13210" t="s">
        <v>226</v>
      </c>
      <c r="H13210" s="2">
        <v>44165</v>
      </c>
      <c r="I13210" s="2">
        <f t="shared" si="824"/>
        <v>44165</v>
      </c>
      <c r="J13210" s="4">
        <f t="shared" si="825"/>
        <v>0</v>
      </c>
      <c r="K13210" s="4">
        <f t="shared" si="826"/>
        <v>82</v>
      </c>
      <c r="L13210" s="4">
        <f t="shared" si="827"/>
        <v>88866.359999999928</v>
      </c>
    </row>
    <row r="13211" spans="2:12" x14ac:dyDescent="0.3">
      <c r="B13211" t="s">
        <v>6</v>
      </c>
      <c r="C13211">
        <v>948012</v>
      </c>
      <c r="D13211">
        <v>813.54</v>
      </c>
      <c r="E13211">
        <v>3</v>
      </c>
      <c r="F13211" s="2">
        <v>44130</v>
      </c>
      <c r="G13211" t="s">
        <v>226</v>
      </c>
      <c r="H13211" s="2">
        <v>44165</v>
      </c>
      <c r="I13211" s="2">
        <f t="shared" si="824"/>
        <v>44165</v>
      </c>
      <c r="J13211" s="4">
        <f t="shared" si="825"/>
        <v>0</v>
      </c>
      <c r="K13211" s="4">
        <f t="shared" si="826"/>
        <v>82</v>
      </c>
      <c r="L13211" s="4">
        <f t="shared" si="827"/>
        <v>88866.359999999928</v>
      </c>
    </row>
    <row r="13212" spans="2:12" x14ac:dyDescent="0.3">
      <c r="B13212" t="s">
        <v>6</v>
      </c>
      <c r="C13212">
        <v>952350</v>
      </c>
      <c r="D13212">
        <v>7315.74</v>
      </c>
      <c r="E13212">
        <v>2</v>
      </c>
      <c r="F13212" s="2">
        <v>44130</v>
      </c>
      <c r="G13212" t="s">
        <v>228</v>
      </c>
      <c r="H13212" s="2">
        <v>44130</v>
      </c>
      <c r="I13212" s="2">
        <f t="shared" si="824"/>
        <v>44165</v>
      </c>
      <c r="J13212" s="4">
        <f t="shared" si="825"/>
        <v>35</v>
      </c>
      <c r="K13212" s="4">
        <f t="shared" si="826"/>
        <v>17</v>
      </c>
      <c r="L13212" s="4">
        <f t="shared" si="827"/>
        <v>42055.32</v>
      </c>
    </row>
    <row r="13213" spans="2:12" x14ac:dyDescent="0.3">
      <c r="B13213" t="s">
        <v>6</v>
      </c>
      <c r="C13213">
        <v>955938</v>
      </c>
      <c r="D13213">
        <v>3653.16</v>
      </c>
      <c r="E13213">
        <v>3</v>
      </c>
      <c r="F13213" s="2">
        <v>44116</v>
      </c>
      <c r="G13213" t="s">
        <v>152</v>
      </c>
      <c r="H13213" s="2">
        <v>44151</v>
      </c>
      <c r="I13213" s="2">
        <f t="shared" si="824"/>
        <v>44165</v>
      </c>
      <c r="J13213" s="4">
        <f t="shared" si="825"/>
        <v>14</v>
      </c>
      <c r="K13213" s="4">
        <f t="shared" si="826"/>
        <v>39</v>
      </c>
      <c r="L13213" s="4">
        <f t="shared" si="827"/>
        <v>122103.96000000005</v>
      </c>
    </row>
    <row r="13214" spans="2:12" x14ac:dyDescent="0.3">
      <c r="B13214" t="s">
        <v>6</v>
      </c>
      <c r="C13214">
        <v>955938</v>
      </c>
      <c r="D13214">
        <v>2417.52</v>
      </c>
      <c r="E13214">
        <v>2</v>
      </c>
      <c r="F13214" s="2">
        <v>44137</v>
      </c>
      <c r="G13214" t="s">
        <v>152</v>
      </c>
      <c r="H13214" s="2">
        <v>44151</v>
      </c>
      <c r="I13214" s="2">
        <f t="shared" si="824"/>
        <v>44165</v>
      </c>
      <c r="J13214" s="4">
        <f t="shared" si="825"/>
        <v>14</v>
      </c>
      <c r="K13214" s="4">
        <f t="shared" si="826"/>
        <v>39</v>
      </c>
      <c r="L13214" s="4">
        <f t="shared" si="827"/>
        <v>122103.96000000005</v>
      </c>
    </row>
    <row r="13215" spans="2:12" x14ac:dyDescent="0.3">
      <c r="B13215" t="s">
        <v>6</v>
      </c>
      <c r="C13215">
        <v>968190</v>
      </c>
      <c r="D13215">
        <v>616.26</v>
      </c>
      <c r="E13215">
        <v>1</v>
      </c>
      <c r="F13215" s="2">
        <v>44137</v>
      </c>
      <c r="G13215" t="s">
        <v>343</v>
      </c>
      <c r="H13215" s="2">
        <v>44137</v>
      </c>
      <c r="I13215" s="2">
        <f t="shared" si="824"/>
        <v>44165</v>
      </c>
      <c r="J13215" s="4">
        <f t="shared" si="825"/>
        <v>28</v>
      </c>
      <c r="K13215" s="4">
        <f t="shared" si="826"/>
        <v>16</v>
      </c>
      <c r="L13215" s="4">
        <f t="shared" si="827"/>
        <v>19088.7</v>
      </c>
    </row>
    <row r="13216" spans="2:12" x14ac:dyDescent="0.3">
      <c r="B13216" t="s">
        <v>6</v>
      </c>
      <c r="C13216">
        <v>978294</v>
      </c>
      <c r="D13216">
        <v>273.18</v>
      </c>
      <c r="E13216">
        <v>1</v>
      </c>
      <c r="F13216" s="2">
        <v>44109</v>
      </c>
      <c r="G13216" t="s">
        <v>105</v>
      </c>
      <c r="H13216" s="2">
        <v>44109</v>
      </c>
      <c r="I13216" s="2">
        <f t="shared" si="824"/>
        <v>44165</v>
      </c>
      <c r="J13216" s="4">
        <f t="shared" si="825"/>
        <v>56</v>
      </c>
      <c r="K13216" s="4">
        <f t="shared" si="826"/>
        <v>24</v>
      </c>
      <c r="L13216" s="4">
        <f t="shared" si="827"/>
        <v>15450.3</v>
      </c>
    </row>
    <row r="13217" spans="2:12" x14ac:dyDescent="0.3">
      <c r="B13217" t="s">
        <v>6</v>
      </c>
      <c r="C13217">
        <v>1007850</v>
      </c>
      <c r="D13217">
        <v>1208.76</v>
      </c>
      <c r="E13217">
        <v>1</v>
      </c>
      <c r="F13217" s="2">
        <v>44130</v>
      </c>
      <c r="G13217" t="s">
        <v>668</v>
      </c>
      <c r="H13217" s="2">
        <v>44130</v>
      </c>
      <c r="I13217" s="2">
        <f t="shared" si="824"/>
        <v>44165</v>
      </c>
      <c r="J13217" s="4">
        <f t="shared" si="825"/>
        <v>35</v>
      </c>
      <c r="K13217" s="4">
        <f t="shared" si="826"/>
        <v>7</v>
      </c>
      <c r="L13217" s="4">
        <f t="shared" si="827"/>
        <v>9641.58</v>
      </c>
    </row>
    <row r="13218" spans="2:12" x14ac:dyDescent="0.3">
      <c r="B13218" t="s">
        <v>6</v>
      </c>
      <c r="C13218">
        <v>1038324</v>
      </c>
      <c r="D13218">
        <v>1217.7</v>
      </c>
      <c r="E13218">
        <v>1</v>
      </c>
      <c r="F13218" s="2">
        <v>44109</v>
      </c>
      <c r="G13218" t="s">
        <v>229</v>
      </c>
      <c r="H13218" s="2">
        <v>44165</v>
      </c>
      <c r="I13218" s="2">
        <f t="shared" si="824"/>
        <v>44165</v>
      </c>
      <c r="J13218" s="4">
        <f t="shared" si="825"/>
        <v>0</v>
      </c>
      <c r="K13218" s="4">
        <f t="shared" si="826"/>
        <v>14</v>
      </c>
      <c r="L13218" s="4">
        <f t="shared" si="827"/>
        <v>32591.82</v>
      </c>
    </row>
    <row r="13219" spans="2:12" x14ac:dyDescent="0.3">
      <c r="B13219" t="s">
        <v>6</v>
      </c>
      <c r="C13219">
        <v>1038324</v>
      </c>
      <c r="D13219">
        <v>1217.7</v>
      </c>
      <c r="E13219">
        <v>1</v>
      </c>
      <c r="F13219" s="2">
        <v>44116</v>
      </c>
      <c r="G13219" t="s">
        <v>229</v>
      </c>
      <c r="H13219" s="2">
        <v>44165</v>
      </c>
      <c r="I13219" s="2">
        <f t="shared" si="824"/>
        <v>44165</v>
      </c>
      <c r="J13219" s="4">
        <f t="shared" si="825"/>
        <v>0</v>
      </c>
      <c r="K13219" s="4">
        <f t="shared" si="826"/>
        <v>14</v>
      </c>
      <c r="L13219" s="4">
        <f t="shared" si="827"/>
        <v>32591.82</v>
      </c>
    </row>
    <row r="13220" spans="2:12" x14ac:dyDescent="0.3">
      <c r="B13220" t="s">
        <v>6</v>
      </c>
      <c r="C13220">
        <v>1040508</v>
      </c>
      <c r="D13220">
        <v>1217.7</v>
      </c>
      <c r="E13220">
        <v>1</v>
      </c>
      <c r="F13220" s="2">
        <v>44109</v>
      </c>
      <c r="G13220" t="s">
        <v>114</v>
      </c>
      <c r="H13220" s="2">
        <v>44158</v>
      </c>
      <c r="I13220" s="2">
        <f t="shared" si="824"/>
        <v>44165</v>
      </c>
      <c r="J13220" s="4">
        <f t="shared" si="825"/>
        <v>7</v>
      </c>
      <c r="K13220" s="4">
        <f t="shared" si="826"/>
        <v>46</v>
      </c>
      <c r="L13220" s="4">
        <f t="shared" si="827"/>
        <v>108754.73999999998</v>
      </c>
    </row>
    <row r="13221" spans="2:12" x14ac:dyDescent="0.3">
      <c r="B13221" t="s">
        <v>6</v>
      </c>
      <c r="C13221">
        <v>1042152</v>
      </c>
      <c r="D13221">
        <v>9670.02</v>
      </c>
      <c r="E13221">
        <v>8</v>
      </c>
      <c r="F13221" s="2">
        <v>44130</v>
      </c>
      <c r="G13221" t="s">
        <v>68</v>
      </c>
      <c r="H13221" s="2">
        <v>44151</v>
      </c>
      <c r="I13221" s="2">
        <f t="shared" si="824"/>
        <v>44165</v>
      </c>
      <c r="J13221" s="4">
        <f t="shared" si="825"/>
        <v>14</v>
      </c>
      <c r="K13221" s="4">
        <f t="shared" si="826"/>
        <v>7</v>
      </c>
      <c r="L13221" s="4">
        <f t="shared" si="827"/>
        <v>92077.5</v>
      </c>
    </row>
    <row r="13222" spans="2:12" x14ac:dyDescent="0.3">
      <c r="B13222" t="s">
        <v>6</v>
      </c>
      <c r="C13222">
        <v>1074900</v>
      </c>
      <c r="D13222">
        <v>388.26</v>
      </c>
      <c r="E13222">
        <v>1</v>
      </c>
      <c r="F13222" s="2">
        <v>44130</v>
      </c>
      <c r="G13222" t="s">
        <v>106</v>
      </c>
      <c r="H13222" s="2">
        <v>44165</v>
      </c>
      <c r="I13222" s="2">
        <f t="shared" si="824"/>
        <v>44165</v>
      </c>
      <c r="J13222" s="4">
        <f t="shared" si="825"/>
        <v>0</v>
      </c>
      <c r="K13222" s="4">
        <f t="shared" si="826"/>
        <v>84</v>
      </c>
      <c r="L13222" s="4">
        <f t="shared" si="827"/>
        <v>45310.979999999996</v>
      </c>
    </row>
    <row r="13223" spans="2:12" x14ac:dyDescent="0.3">
      <c r="B13223" t="s">
        <v>6</v>
      </c>
      <c r="C13223">
        <v>1074900</v>
      </c>
      <c r="D13223">
        <v>388.26</v>
      </c>
      <c r="E13223">
        <v>1</v>
      </c>
      <c r="F13223" s="2">
        <v>44137</v>
      </c>
      <c r="G13223" t="s">
        <v>106</v>
      </c>
      <c r="H13223" s="2">
        <v>44165</v>
      </c>
      <c r="I13223" s="2">
        <f t="shared" si="824"/>
        <v>44165</v>
      </c>
      <c r="J13223" s="4">
        <f t="shared" si="825"/>
        <v>0</v>
      </c>
      <c r="K13223" s="4">
        <f t="shared" si="826"/>
        <v>84</v>
      </c>
      <c r="L13223" s="4">
        <f t="shared" si="827"/>
        <v>45310.979999999996</v>
      </c>
    </row>
    <row r="13224" spans="2:12" x14ac:dyDescent="0.3">
      <c r="B13224" t="s">
        <v>6</v>
      </c>
      <c r="C13224">
        <v>1074900</v>
      </c>
      <c r="D13224">
        <v>273.18</v>
      </c>
      <c r="E13224">
        <v>1</v>
      </c>
      <c r="F13224" s="2">
        <v>44116</v>
      </c>
      <c r="G13224" t="s">
        <v>106</v>
      </c>
      <c r="H13224" s="2">
        <v>44165</v>
      </c>
      <c r="I13224" s="2">
        <f t="shared" si="824"/>
        <v>44165</v>
      </c>
      <c r="J13224" s="4">
        <f t="shared" si="825"/>
        <v>0</v>
      </c>
      <c r="K13224" s="4">
        <f t="shared" si="826"/>
        <v>84</v>
      </c>
      <c r="L13224" s="4">
        <f t="shared" si="827"/>
        <v>45310.979999999996</v>
      </c>
    </row>
    <row r="13225" spans="2:12" x14ac:dyDescent="0.3">
      <c r="B13225" t="s">
        <v>6</v>
      </c>
      <c r="C13225">
        <v>1074900</v>
      </c>
      <c r="D13225">
        <v>819.54</v>
      </c>
      <c r="E13225">
        <v>3</v>
      </c>
      <c r="F13225" s="2">
        <v>44123</v>
      </c>
      <c r="G13225" t="s">
        <v>106</v>
      </c>
      <c r="H13225" s="2">
        <v>44165</v>
      </c>
      <c r="I13225" s="2">
        <f t="shared" si="824"/>
        <v>44165</v>
      </c>
      <c r="J13225" s="4">
        <f t="shared" si="825"/>
        <v>0</v>
      </c>
      <c r="K13225" s="4">
        <f t="shared" si="826"/>
        <v>84</v>
      </c>
      <c r="L13225" s="4">
        <f t="shared" si="827"/>
        <v>45310.979999999996</v>
      </c>
    </row>
    <row r="13226" spans="2:12" x14ac:dyDescent="0.3">
      <c r="B13226" t="s">
        <v>6</v>
      </c>
      <c r="C13226">
        <v>1074900</v>
      </c>
      <c r="D13226">
        <v>271.2</v>
      </c>
      <c r="E13226">
        <v>1</v>
      </c>
      <c r="F13226" s="2">
        <v>44130</v>
      </c>
      <c r="G13226" t="s">
        <v>106</v>
      </c>
      <c r="H13226" s="2">
        <v>44165</v>
      </c>
      <c r="I13226" s="2">
        <f t="shared" si="824"/>
        <v>44165</v>
      </c>
      <c r="J13226" s="4">
        <f t="shared" si="825"/>
        <v>0</v>
      </c>
      <c r="K13226" s="4">
        <f t="shared" si="826"/>
        <v>84</v>
      </c>
      <c r="L13226" s="4">
        <f t="shared" si="827"/>
        <v>45310.979999999996</v>
      </c>
    </row>
    <row r="13227" spans="2:12" x14ac:dyDescent="0.3">
      <c r="B13227" t="s">
        <v>6</v>
      </c>
      <c r="C13227">
        <v>1074900</v>
      </c>
      <c r="D13227">
        <v>813.54</v>
      </c>
      <c r="E13227">
        <v>3</v>
      </c>
      <c r="F13227" s="2">
        <v>44137</v>
      </c>
      <c r="G13227" t="s">
        <v>106</v>
      </c>
      <c r="H13227" s="2">
        <v>44165</v>
      </c>
      <c r="I13227" s="2">
        <f t="shared" si="824"/>
        <v>44165</v>
      </c>
      <c r="J13227" s="4">
        <f t="shared" si="825"/>
        <v>0</v>
      </c>
      <c r="K13227" s="4">
        <f t="shared" si="826"/>
        <v>84</v>
      </c>
      <c r="L13227" s="4">
        <f t="shared" si="827"/>
        <v>45310.979999999996</v>
      </c>
    </row>
    <row r="13228" spans="2:12" x14ac:dyDescent="0.3">
      <c r="B13228" t="s">
        <v>6</v>
      </c>
      <c r="C13228">
        <v>1093278</v>
      </c>
      <c r="D13228">
        <v>2061.12</v>
      </c>
      <c r="E13228">
        <v>2</v>
      </c>
      <c r="F13228" s="2">
        <v>44116</v>
      </c>
      <c r="G13228" t="s">
        <v>232</v>
      </c>
      <c r="H13228" s="2">
        <v>44165</v>
      </c>
      <c r="I13228" s="2">
        <f t="shared" si="824"/>
        <v>44165</v>
      </c>
      <c r="J13228" s="4">
        <f t="shared" si="825"/>
        <v>0</v>
      </c>
      <c r="K13228" s="4">
        <f t="shared" si="826"/>
        <v>27</v>
      </c>
      <c r="L13228" s="4">
        <f t="shared" si="827"/>
        <v>38436.840000000004</v>
      </c>
    </row>
    <row r="13229" spans="2:12" x14ac:dyDescent="0.3">
      <c r="B13229" t="s">
        <v>6</v>
      </c>
      <c r="C13229">
        <v>1093278</v>
      </c>
      <c r="D13229">
        <v>1208.76</v>
      </c>
      <c r="E13229">
        <v>1</v>
      </c>
      <c r="F13229" s="2">
        <v>44130</v>
      </c>
      <c r="G13229" t="s">
        <v>232</v>
      </c>
      <c r="H13229" s="2">
        <v>44165</v>
      </c>
      <c r="I13229" s="2">
        <f t="shared" si="824"/>
        <v>44165</v>
      </c>
      <c r="J13229" s="4">
        <f t="shared" si="825"/>
        <v>0</v>
      </c>
      <c r="K13229" s="4">
        <f t="shared" si="826"/>
        <v>27</v>
      </c>
      <c r="L13229" s="4">
        <f t="shared" si="827"/>
        <v>38436.840000000004</v>
      </c>
    </row>
    <row r="13230" spans="2:12" x14ac:dyDescent="0.3">
      <c r="B13230" t="s">
        <v>6</v>
      </c>
      <c r="C13230">
        <v>1114524</v>
      </c>
      <c r="D13230">
        <v>2230.38</v>
      </c>
      <c r="E13230">
        <v>1</v>
      </c>
      <c r="F13230" s="2">
        <v>44137</v>
      </c>
      <c r="G13230" t="s">
        <v>102</v>
      </c>
      <c r="H13230" s="2">
        <v>44144</v>
      </c>
      <c r="I13230" s="2">
        <f t="shared" si="824"/>
        <v>44165</v>
      </c>
      <c r="J13230" s="4">
        <f t="shared" si="825"/>
        <v>21</v>
      </c>
      <c r="K13230" s="4">
        <f t="shared" si="826"/>
        <v>23</v>
      </c>
      <c r="L13230" s="4">
        <f t="shared" si="827"/>
        <v>59797.98000000001</v>
      </c>
    </row>
    <row r="13231" spans="2:12" x14ac:dyDescent="0.3">
      <c r="B13231" t="s">
        <v>6</v>
      </c>
      <c r="C13231">
        <v>1114524</v>
      </c>
      <c r="D13231">
        <v>2230.38</v>
      </c>
      <c r="E13231">
        <v>1</v>
      </c>
      <c r="F13231" s="2">
        <v>44137</v>
      </c>
      <c r="G13231" t="s">
        <v>102</v>
      </c>
      <c r="H13231" s="2">
        <v>44144</v>
      </c>
      <c r="I13231" s="2">
        <f t="shared" si="824"/>
        <v>44165</v>
      </c>
      <c r="J13231" s="4">
        <f t="shared" si="825"/>
        <v>21</v>
      </c>
      <c r="K13231" s="4">
        <f t="shared" si="826"/>
        <v>23</v>
      </c>
      <c r="L13231" s="4">
        <f t="shared" si="827"/>
        <v>59797.98000000001</v>
      </c>
    </row>
    <row r="13232" spans="2:12" x14ac:dyDescent="0.3">
      <c r="B13232" t="s">
        <v>6</v>
      </c>
      <c r="C13232">
        <v>1115280</v>
      </c>
      <c r="D13232">
        <v>2061.12</v>
      </c>
      <c r="E13232">
        <v>2</v>
      </c>
      <c r="F13232" s="2">
        <v>44123</v>
      </c>
      <c r="G13232" t="s">
        <v>237</v>
      </c>
      <c r="H13232" s="2">
        <v>44158</v>
      </c>
      <c r="I13232" s="2">
        <f t="shared" si="824"/>
        <v>44165</v>
      </c>
      <c r="J13232" s="4">
        <f t="shared" si="825"/>
        <v>7</v>
      </c>
      <c r="K13232" s="4">
        <f t="shared" si="826"/>
        <v>68</v>
      </c>
      <c r="L13232" s="4">
        <f t="shared" si="827"/>
        <v>34421.880000000012</v>
      </c>
    </row>
    <row r="13233" spans="2:12" x14ac:dyDescent="0.3">
      <c r="B13233" t="s">
        <v>6</v>
      </c>
      <c r="C13233">
        <v>1115280</v>
      </c>
      <c r="D13233">
        <v>273.18</v>
      </c>
      <c r="E13233">
        <v>1</v>
      </c>
      <c r="F13233" s="2">
        <v>44123</v>
      </c>
      <c r="G13233" t="s">
        <v>237</v>
      </c>
      <c r="H13233" s="2">
        <v>44158</v>
      </c>
      <c r="I13233" s="2">
        <f t="shared" si="824"/>
        <v>44165</v>
      </c>
      <c r="J13233" s="4">
        <f t="shared" si="825"/>
        <v>7</v>
      </c>
      <c r="K13233" s="4">
        <f t="shared" si="826"/>
        <v>68</v>
      </c>
      <c r="L13233" s="4">
        <f t="shared" si="827"/>
        <v>34421.880000000012</v>
      </c>
    </row>
    <row r="13234" spans="2:12" x14ac:dyDescent="0.3">
      <c r="B13234" t="s">
        <v>6</v>
      </c>
      <c r="C13234">
        <v>1115280</v>
      </c>
      <c r="D13234">
        <v>271.2</v>
      </c>
      <c r="E13234">
        <v>1</v>
      </c>
      <c r="F13234" s="2">
        <v>44130</v>
      </c>
      <c r="G13234" t="s">
        <v>237</v>
      </c>
      <c r="H13234" s="2">
        <v>44158</v>
      </c>
      <c r="I13234" s="2">
        <f t="shared" si="824"/>
        <v>44165</v>
      </c>
      <c r="J13234" s="4">
        <f t="shared" si="825"/>
        <v>7</v>
      </c>
      <c r="K13234" s="4">
        <f t="shared" si="826"/>
        <v>68</v>
      </c>
      <c r="L13234" s="4">
        <f t="shared" si="827"/>
        <v>34421.880000000012</v>
      </c>
    </row>
    <row r="13235" spans="2:12" x14ac:dyDescent="0.3">
      <c r="B13235" t="s">
        <v>6</v>
      </c>
      <c r="C13235">
        <v>1115280</v>
      </c>
      <c r="D13235">
        <v>271.2</v>
      </c>
      <c r="E13235">
        <v>1</v>
      </c>
      <c r="F13235" s="2">
        <v>44137</v>
      </c>
      <c r="G13235" t="s">
        <v>237</v>
      </c>
      <c r="H13235" s="2">
        <v>44158</v>
      </c>
      <c r="I13235" s="2">
        <f t="shared" si="824"/>
        <v>44165</v>
      </c>
      <c r="J13235" s="4">
        <f t="shared" si="825"/>
        <v>7</v>
      </c>
      <c r="K13235" s="4">
        <f t="shared" si="826"/>
        <v>68</v>
      </c>
      <c r="L13235" s="4">
        <f t="shared" si="827"/>
        <v>34421.880000000012</v>
      </c>
    </row>
    <row r="13236" spans="2:12" x14ac:dyDescent="0.3">
      <c r="B13236" t="s">
        <v>6</v>
      </c>
      <c r="C13236">
        <v>1120224</v>
      </c>
      <c r="D13236">
        <v>391.14</v>
      </c>
      <c r="E13236">
        <v>1</v>
      </c>
      <c r="F13236" s="2">
        <v>44116</v>
      </c>
      <c r="G13236" t="s">
        <v>348</v>
      </c>
      <c r="H13236" s="2">
        <v>44116</v>
      </c>
      <c r="I13236" s="2">
        <f t="shared" si="824"/>
        <v>44165</v>
      </c>
      <c r="J13236" s="4">
        <f t="shared" si="825"/>
        <v>49</v>
      </c>
      <c r="K13236" s="4">
        <f t="shared" si="826"/>
        <v>16</v>
      </c>
      <c r="L13236" s="4">
        <f t="shared" si="827"/>
        <v>5958.7199999999993</v>
      </c>
    </row>
    <row r="13237" spans="2:12" x14ac:dyDescent="0.3">
      <c r="B13237" t="s">
        <v>6</v>
      </c>
      <c r="C13237">
        <v>1128624</v>
      </c>
      <c r="D13237">
        <v>1030.56</v>
      </c>
      <c r="E13237">
        <v>1</v>
      </c>
      <c r="F13237" s="2">
        <v>44123</v>
      </c>
      <c r="G13237" t="s">
        <v>182</v>
      </c>
      <c r="H13237" s="2">
        <v>44165</v>
      </c>
      <c r="I13237" s="2">
        <f t="shared" si="824"/>
        <v>44165</v>
      </c>
      <c r="J13237" s="4">
        <f t="shared" si="825"/>
        <v>0</v>
      </c>
      <c r="K13237" s="4">
        <f t="shared" si="826"/>
        <v>57</v>
      </c>
      <c r="L13237" s="4">
        <f t="shared" si="827"/>
        <v>89083.739999999947</v>
      </c>
    </row>
    <row r="13238" spans="2:12" x14ac:dyDescent="0.3">
      <c r="B13238" t="s">
        <v>6</v>
      </c>
      <c r="C13238">
        <v>1128624</v>
      </c>
      <c r="D13238">
        <v>1217.7</v>
      </c>
      <c r="E13238">
        <v>1</v>
      </c>
      <c r="F13238" s="2">
        <v>44123</v>
      </c>
      <c r="G13238" t="s">
        <v>182</v>
      </c>
      <c r="H13238" s="2">
        <v>44165</v>
      </c>
      <c r="I13238" s="2">
        <f t="shared" si="824"/>
        <v>44165</v>
      </c>
      <c r="J13238" s="4">
        <f t="shared" si="825"/>
        <v>0</v>
      </c>
      <c r="K13238" s="4">
        <f t="shared" si="826"/>
        <v>57</v>
      </c>
      <c r="L13238" s="4">
        <f t="shared" si="827"/>
        <v>89083.739999999947</v>
      </c>
    </row>
    <row r="13239" spans="2:12" x14ac:dyDescent="0.3">
      <c r="B13239" t="s">
        <v>6</v>
      </c>
      <c r="C13239">
        <v>1128624</v>
      </c>
      <c r="D13239">
        <v>1208.76</v>
      </c>
      <c r="E13239">
        <v>1</v>
      </c>
      <c r="F13239" s="2">
        <v>44130</v>
      </c>
      <c r="G13239" t="s">
        <v>182</v>
      </c>
      <c r="H13239" s="2">
        <v>44165</v>
      </c>
      <c r="I13239" s="2">
        <f t="shared" si="824"/>
        <v>44165</v>
      </c>
      <c r="J13239" s="4">
        <f t="shared" si="825"/>
        <v>0</v>
      </c>
      <c r="K13239" s="4">
        <f t="shared" si="826"/>
        <v>57</v>
      </c>
      <c r="L13239" s="4">
        <f t="shared" si="827"/>
        <v>89083.739999999947</v>
      </c>
    </row>
    <row r="13240" spans="2:12" x14ac:dyDescent="0.3">
      <c r="B13240" t="s">
        <v>6</v>
      </c>
      <c r="C13240">
        <v>1128624</v>
      </c>
      <c r="D13240">
        <v>1208.76</v>
      </c>
      <c r="E13240">
        <v>1</v>
      </c>
      <c r="F13240" s="2">
        <v>44137</v>
      </c>
      <c r="G13240" t="s">
        <v>182</v>
      </c>
      <c r="H13240" s="2">
        <v>44165</v>
      </c>
      <c r="I13240" s="2">
        <f t="shared" si="824"/>
        <v>44165</v>
      </c>
      <c r="J13240" s="4">
        <f t="shared" si="825"/>
        <v>0</v>
      </c>
      <c r="K13240" s="4">
        <f t="shared" si="826"/>
        <v>57</v>
      </c>
      <c r="L13240" s="4">
        <f t="shared" si="827"/>
        <v>89083.739999999947</v>
      </c>
    </row>
    <row r="13241" spans="2:12" x14ac:dyDescent="0.3">
      <c r="B13241" t="s">
        <v>6</v>
      </c>
      <c r="C13241">
        <v>1138506</v>
      </c>
      <c r="D13241">
        <v>391.14</v>
      </c>
      <c r="E13241">
        <v>1</v>
      </c>
      <c r="F13241" s="2">
        <v>44116</v>
      </c>
      <c r="G13241" t="s">
        <v>239</v>
      </c>
      <c r="H13241" s="2">
        <v>44116</v>
      </c>
      <c r="I13241" s="2">
        <f t="shared" si="824"/>
        <v>44165</v>
      </c>
      <c r="J13241" s="4">
        <f t="shared" si="825"/>
        <v>49</v>
      </c>
      <c r="K13241" s="4">
        <f t="shared" si="826"/>
        <v>27</v>
      </c>
      <c r="L13241" s="4">
        <f t="shared" si="827"/>
        <v>22895.399999999998</v>
      </c>
    </row>
    <row r="13242" spans="2:12" x14ac:dyDescent="0.3">
      <c r="B13242" t="s">
        <v>6</v>
      </c>
      <c r="C13242">
        <v>1151856</v>
      </c>
      <c r="D13242">
        <v>1217.7</v>
      </c>
      <c r="E13242">
        <v>1</v>
      </c>
      <c r="F13242" s="2">
        <v>44116</v>
      </c>
      <c r="G13242" t="s">
        <v>240</v>
      </c>
      <c r="H13242" s="2">
        <v>44116</v>
      </c>
      <c r="I13242" s="2">
        <f t="shared" si="824"/>
        <v>44165</v>
      </c>
      <c r="J13242" s="4">
        <f t="shared" si="825"/>
        <v>49</v>
      </c>
      <c r="K13242" s="4">
        <f t="shared" si="826"/>
        <v>7</v>
      </c>
      <c r="L13242" s="4">
        <f t="shared" si="827"/>
        <v>15015.54</v>
      </c>
    </row>
    <row r="13243" spans="2:12" x14ac:dyDescent="0.3">
      <c r="B13243" t="s">
        <v>6</v>
      </c>
      <c r="C13243">
        <v>1152846</v>
      </c>
      <c r="D13243">
        <v>1217.7</v>
      </c>
      <c r="E13243">
        <v>1</v>
      </c>
      <c r="F13243" s="2">
        <v>44123</v>
      </c>
      <c r="G13243" t="s">
        <v>132</v>
      </c>
      <c r="H13243" s="2">
        <v>44130</v>
      </c>
      <c r="I13243" s="2">
        <f t="shared" si="824"/>
        <v>44165</v>
      </c>
      <c r="J13243" s="4">
        <f t="shared" si="825"/>
        <v>35</v>
      </c>
      <c r="K13243" s="4">
        <f t="shared" si="826"/>
        <v>43</v>
      </c>
      <c r="L13243" s="4">
        <f t="shared" si="827"/>
        <v>41702.639999999985</v>
      </c>
    </row>
    <row r="13244" spans="2:12" x14ac:dyDescent="0.3">
      <c r="B13244" t="s">
        <v>6</v>
      </c>
      <c r="C13244">
        <v>1152846</v>
      </c>
      <c r="D13244">
        <v>2417.52</v>
      </c>
      <c r="E13244">
        <v>2</v>
      </c>
      <c r="F13244" s="2">
        <v>44130</v>
      </c>
      <c r="G13244" t="s">
        <v>132</v>
      </c>
      <c r="H13244" s="2">
        <v>44130</v>
      </c>
      <c r="I13244" s="2">
        <f t="shared" si="824"/>
        <v>44165</v>
      </c>
      <c r="J13244" s="4">
        <f t="shared" si="825"/>
        <v>35</v>
      </c>
      <c r="K13244" s="4">
        <f t="shared" si="826"/>
        <v>43</v>
      </c>
      <c r="L13244" s="4">
        <f t="shared" si="827"/>
        <v>41702.639999999985</v>
      </c>
    </row>
    <row r="13245" spans="2:12" x14ac:dyDescent="0.3">
      <c r="B13245" t="s">
        <v>6</v>
      </c>
      <c r="C13245">
        <v>1163154</v>
      </c>
      <c r="D13245">
        <v>391.14</v>
      </c>
      <c r="E13245">
        <v>1</v>
      </c>
      <c r="F13245" s="2">
        <v>44116</v>
      </c>
      <c r="G13245" t="s">
        <v>711</v>
      </c>
      <c r="H13245" s="2">
        <v>44116</v>
      </c>
      <c r="I13245" s="2">
        <f t="shared" si="824"/>
        <v>44165</v>
      </c>
      <c r="J13245" s="4">
        <f t="shared" si="825"/>
        <v>49</v>
      </c>
      <c r="K13245" s="4">
        <f t="shared" si="826"/>
        <v>1</v>
      </c>
      <c r="L13245" s="4">
        <f t="shared" si="827"/>
        <v>391.14</v>
      </c>
    </row>
    <row r="13246" spans="2:12" x14ac:dyDescent="0.3">
      <c r="B13246" t="s">
        <v>6</v>
      </c>
      <c r="C13246">
        <v>1169322</v>
      </c>
      <c r="D13246">
        <v>1242.42</v>
      </c>
      <c r="E13246">
        <v>2</v>
      </c>
      <c r="F13246" s="2">
        <v>44130</v>
      </c>
      <c r="G13246" t="s">
        <v>418</v>
      </c>
      <c r="H13246" s="2">
        <v>44151</v>
      </c>
      <c r="I13246" s="2">
        <f t="shared" si="824"/>
        <v>44165</v>
      </c>
      <c r="J13246" s="4">
        <f t="shared" si="825"/>
        <v>14</v>
      </c>
      <c r="K13246" s="4">
        <f t="shared" si="826"/>
        <v>10</v>
      </c>
      <c r="L13246" s="4">
        <f t="shared" si="827"/>
        <v>13894.740000000002</v>
      </c>
    </row>
    <row r="13247" spans="2:12" x14ac:dyDescent="0.3">
      <c r="B13247" t="s">
        <v>6</v>
      </c>
      <c r="C13247">
        <v>1169322</v>
      </c>
      <c r="D13247">
        <v>1217.7</v>
      </c>
      <c r="E13247">
        <v>1</v>
      </c>
      <c r="F13247" s="2">
        <v>44123</v>
      </c>
      <c r="G13247" t="s">
        <v>418</v>
      </c>
      <c r="H13247" s="2">
        <v>44151</v>
      </c>
      <c r="I13247" s="2">
        <f t="shared" si="824"/>
        <v>44165</v>
      </c>
      <c r="J13247" s="4">
        <f t="shared" si="825"/>
        <v>14</v>
      </c>
      <c r="K13247" s="4">
        <f t="shared" si="826"/>
        <v>10</v>
      </c>
      <c r="L13247" s="4">
        <f t="shared" si="827"/>
        <v>13894.740000000002</v>
      </c>
    </row>
    <row r="13248" spans="2:12" x14ac:dyDescent="0.3">
      <c r="B13248" t="s">
        <v>6</v>
      </c>
      <c r="C13248">
        <v>1169322</v>
      </c>
      <c r="D13248">
        <v>1208.76</v>
      </c>
      <c r="E13248">
        <v>1</v>
      </c>
      <c r="F13248" s="2">
        <v>44137</v>
      </c>
      <c r="G13248" t="s">
        <v>418</v>
      </c>
      <c r="H13248" s="2">
        <v>44151</v>
      </c>
      <c r="I13248" s="2">
        <f t="shared" si="824"/>
        <v>44165</v>
      </c>
      <c r="J13248" s="4">
        <f t="shared" si="825"/>
        <v>14</v>
      </c>
      <c r="K13248" s="4">
        <f t="shared" si="826"/>
        <v>10</v>
      </c>
      <c r="L13248" s="4">
        <f t="shared" si="827"/>
        <v>13894.740000000002</v>
      </c>
    </row>
    <row r="13249" spans="2:12" x14ac:dyDescent="0.3">
      <c r="B13249" t="s">
        <v>6</v>
      </c>
      <c r="C13249">
        <v>2401740</v>
      </c>
      <c r="D13249">
        <v>273.18</v>
      </c>
      <c r="E13249">
        <v>1</v>
      </c>
      <c r="F13249" s="2">
        <v>44116</v>
      </c>
      <c r="G13249" t="s">
        <v>242</v>
      </c>
      <c r="H13249" s="2">
        <v>44158</v>
      </c>
      <c r="I13249" s="2">
        <f t="shared" si="824"/>
        <v>44165</v>
      </c>
      <c r="J13249" s="4">
        <f t="shared" si="825"/>
        <v>7</v>
      </c>
      <c r="K13249" s="4">
        <f t="shared" si="826"/>
        <v>45</v>
      </c>
      <c r="L13249" s="4">
        <f t="shared" si="827"/>
        <v>67743.600000000006</v>
      </c>
    </row>
    <row r="13250" spans="2:12" x14ac:dyDescent="0.3">
      <c r="B13250" t="s">
        <v>6</v>
      </c>
      <c r="C13250">
        <v>2401740</v>
      </c>
      <c r="D13250">
        <v>2435.46</v>
      </c>
      <c r="E13250">
        <v>2</v>
      </c>
      <c r="F13250" s="2">
        <v>44116</v>
      </c>
      <c r="G13250" t="s">
        <v>242</v>
      </c>
      <c r="H13250" s="2">
        <v>44158</v>
      </c>
      <c r="I13250" s="2">
        <f t="shared" si="824"/>
        <v>44165</v>
      </c>
      <c r="J13250" s="4">
        <f t="shared" si="825"/>
        <v>7</v>
      </c>
      <c r="K13250" s="4">
        <f t="shared" si="826"/>
        <v>45</v>
      </c>
      <c r="L13250" s="4">
        <f t="shared" si="827"/>
        <v>67743.600000000006</v>
      </c>
    </row>
    <row r="13251" spans="2:12" x14ac:dyDescent="0.3">
      <c r="B13251" t="s">
        <v>6</v>
      </c>
      <c r="C13251">
        <v>2401740</v>
      </c>
      <c r="D13251">
        <v>2417.52</v>
      </c>
      <c r="E13251">
        <v>2</v>
      </c>
      <c r="F13251" s="2">
        <v>44130</v>
      </c>
      <c r="G13251" t="s">
        <v>242</v>
      </c>
      <c r="H13251" s="2">
        <v>44158</v>
      </c>
      <c r="I13251" s="2">
        <f t="shared" ref="I13251:I13314" si="828">MAX($F$2:$F$14451)</f>
        <v>44165</v>
      </c>
      <c r="J13251" s="4">
        <f t="shared" ref="J13251:J13314" si="829">DATEDIF(H13251,I13251,"d")</f>
        <v>7</v>
      </c>
      <c r="K13251" s="4">
        <f t="shared" ref="K13251:K13314" si="830">COUNTIF($G:$G,G13251)</f>
        <v>45</v>
      </c>
      <c r="L13251" s="4">
        <f t="shared" ref="L13251:L13314" si="831">SUMIF($G:$G,G13251,$D:$D)</f>
        <v>67743.600000000006</v>
      </c>
    </row>
    <row r="13252" spans="2:12" x14ac:dyDescent="0.3">
      <c r="B13252" t="s">
        <v>6</v>
      </c>
      <c r="C13252">
        <v>2401926</v>
      </c>
      <c r="D13252">
        <v>2230.38</v>
      </c>
      <c r="E13252">
        <v>1</v>
      </c>
      <c r="F13252" s="2">
        <v>44137</v>
      </c>
      <c r="G13252" t="s">
        <v>58</v>
      </c>
      <c r="H13252" s="2">
        <v>44165</v>
      </c>
      <c r="I13252" s="2">
        <f t="shared" si="828"/>
        <v>44165</v>
      </c>
      <c r="J13252" s="4">
        <f t="shared" si="829"/>
        <v>0</v>
      </c>
      <c r="K13252" s="4">
        <f t="shared" si="830"/>
        <v>188</v>
      </c>
      <c r="L13252" s="4">
        <f t="shared" si="831"/>
        <v>276921.54000000015</v>
      </c>
    </row>
    <row r="13253" spans="2:12" x14ac:dyDescent="0.3">
      <c r="B13253" t="s">
        <v>6</v>
      </c>
      <c r="C13253">
        <v>2401926</v>
      </c>
      <c r="D13253">
        <v>1241.6400000000001</v>
      </c>
      <c r="E13253">
        <v>2</v>
      </c>
      <c r="F13253" s="2">
        <v>44116</v>
      </c>
      <c r="G13253" t="s">
        <v>58</v>
      </c>
      <c r="H13253" s="2">
        <v>44165</v>
      </c>
      <c r="I13253" s="2">
        <f t="shared" si="828"/>
        <v>44165</v>
      </c>
      <c r="J13253" s="4">
        <f t="shared" si="829"/>
        <v>0</v>
      </c>
      <c r="K13253" s="4">
        <f t="shared" si="830"/>
        <v>188</v>
      </c>
      <c r="L13253" s="4">
        <f t="shared" si="831"/>
        <v>276921.54000000015</v>
      </c>
    </row>
    <row r="13254" spans="2:12" x14ac:dyDescent="0.3">
      <c r="B13254" t="s">
        <v>6</v>
      </c>
      <c r="C13254">
        <v>2401926</v>
      </c>
      <c r="D13254">
        <v>616.26</v>
      </c>
      <c r="E13254">
        <v>1</v>
      </c>
      <c r="F13254" s="2">
        <v>44130</v>
      </c>
      <c r="G13254" t="s">
        <v>58</v>
      </c>
      <c r="H13254" s="2">
        <v>44165</v>
      </c>
      <c r="I13254" s="2">
        <f t="shared" si="828"/>
        <v>44165</v>
      </c>
      <c r="J13254" s="4">
        <f t="shared" si="829"/>
        <v>0</v>
      </c>
      <c r="K13254" s="4">
        <f t="shared" si="830"/>
        <v>188</v>
      </c>
      <c r="L13254" s="4">
        <f t="shared" si="831"/>
        <v>276921.54000000015</v>
      </c>
    </row>
    <row r="13255" spans="2:12" x14ac:dyDescent="0.3">
      <c r="B13255" t="s">
        <v>6</v>
      </c>
      <c r="C13255">
        <v>2401926</v>
      </c>
      <c r="D13255">
        <v>273.18</v>
      </c>
      <c r="E13255">
        <v>1</v>
      </c>
      <c r="F13255" s="2">
        <v>44116</v>
      </c>
      <c r="G13255" t="s">
        <v>58</v>
      </c>
      <c r="H13255" s="2">
        <v>44165</v>
      </c>
      <c r="I13255" s="2">
        <f t="shared" si="828"/>
        <v>44165</v>
      </c>
      <c r="J13255" s="4">
        <f t="shared" si="829"/>
        <v>0</v>
      </c>
      <c r="K13255" s="4">
        <f t="shared" si="830"/>
        <v>188</v>
      </c>
      <c r="L13255" s="4">
        <f t="shared" si="831"/>
        <v>276921.54000000015</v>
      </c>
    </row>
    <row r="13256" spans="2:12" x14ac:dyDescent="0.3">
      <c r="B13256" t="s">
        <v>6</v>
      </c>
      <c r="C13256">
        <v>2401926</v>
      </c>
      <c r="D13256">
        <v>271.2</v>
      </c>
      <c r="E13256">
        <v>1</v>
      </c>
      <c r="F13256" s="2">
        <v>44130</v>
      </c>
      <c r="G13256" t="s">
        <v>58</v>
      </c>
      <c r="H13256" s="2">
        <v>44165</v>
      </c>
      <c r="I13256" s="2">
        <f t="shared" si="828"/>
        <v>44165</v>
      </c>
      <c r="J13256" s="4">
        <f t="shared" si="829"/>
        <v>0</v>
      </c>
      <c r="K13256" s="4">
        <f t="shared" si="830"/>
        <v>188</v>
      </c>
      <c r="L13256" s="4">
        <f t="shared" si="831"/>
        <v>276921.54000000015</v>
      </c>
    </row>
    <row r="13257" spans="2:12" x14ac:dyDescent="0.3">
      <c r="B13257" t="s">
        <v>6</v>
      </c>
      <c r="C13257">
        <v>2401926</v>
      </c>
      <c r="D13257">
        <v>271.2</v>
      </c>
      <c r="E13257">
        <v>1</v>
      </c>
      <c r="F13257" s="2">
        <v>44137</v>
      </c>
      <c r="G13257" t="s">
        <v>58</v>
      </c>
      <c r="H13257" s="2">
        <v>44165</v>
      </c>
      <c r="I13257" s="2">
        <f t="shared" si="828"/>
        <v>44165</v>
      </c>
      <c r="J13257" s="4">
        <f t="shared" si="829"/>
        <v>0</v>
      </c>
      <c r="K13257" s="4">
        <f t="shared" si="830"/>
        <v>188</v>
      </c>
      <c r="L13257" s="4">
        <f t="shared" si="831"/>
        <v>276921.54000000015</v>
      </c>
    </row>
    <row r="13258" spans="2:12" x14ac:dyDescent="0.3">
      <c r="B13258" t="s">
        <v>6</v>
      </c>
      <c r="C13258">
        <v>2401926</v>
      </c>
      <c r="D13258">
        <v>2435.46</v>
      </c>
      <c r="E13258">
        <v>2</v>
      </c>
      <c r="F13258" s="2">
        <v>44116</v>
      </c>
      <c r="G13258" t="s">
        <v>58</v>
      </c>
      <c r="H13258" s="2">
        <v>44165</v>
      </c>
      <c r="I13258" s="2">
        <f t="shared" si="828"/>
        <v>44165</v>
      </c>
      <c r="J13258" s="4">
        <f t="shared" si="829"/>
        <v>0</v>
      </c>
      <c r="K13258" s="4">
        <f t="shared" si="830"/>
        <v>188</v>
      </c>
      <c r="L13258" s="4">
        <f t="shared" si="831"/>
        <v>276921.54000000015</v>
      </c>
    </row>
    <row r="13259" spans="2:12" x14ac:dyDescent="0.3">
      <c r="B13259" t="s">
        <v>6</v>
      </c>
      <c r="C13259">
        <v>2401926</v>
      </c>
      <c r="D13259">
        <v>1208.76</v>
      </c>
      <c r="E13259">
        <v>1</v>
      </c>
      <c r="F13259" s="2">
        <v>44130</v>
      </c>
      <c r="G13259" t="s">
        <v>58</v>
      </c>
      <c r="H13259" s="2">
        <v>44165</v>
      </c>
      <c r="I13259" s="2">
        <f t="shared" si="828"/>
        <v>44165</v>
      </c>
      <c r="J13259" s="4">
        <f t="shared" si="829"/>
        <v>0</v>
      </c>
      <c r="K13259" s="4">
        <f t="shared" si="830"/>
        <v>188</v>
      </c>
      <c r="L13259" s="4">
        <f t="shared" si="831"/>
        <v>276921.54000000015</v>
      </c>
    </row>
    <row r="13260" spans="2:12" x14ac:dyDescent="0.3">
      <c r="B13260" t="s">
        <v>6</v>
      </c>
      <c r="C13260">
        <v>2422620</v>
      </c>
      <c r="D13260">
        <v>620.82000000000005</v>
      </c>
      <c r="E13260">
        <v>1</v>
      </c>
      <c r="F13260" s="2">
        <v>44123</v>
      </c>
      <c r="G13260" t="s">
        <v>244</v>
      </c>
      <c r="H13260" s="2">
        <v>44165</v>
      </c>
      <c r="I13260" s="2">
        <f t="shared" si="828"/>
        <v>44165</v>
      </c>
      <c r="J13260" s="4">
        <f t="shared" si="829"/>
        <v>0</v>
      </c>
      <c r="K13260" s="4">
        <f t="shared" si="830"/>
        <v>40</v>
      </c>
      <c r="L13260" s="4">
        <f t="shared" si="831"/>
        <v>51831.360000000001</v>
      </c>
    </row>
    <row r="13261" spans="2:12" x14ac:dyDescent="0.3">
      <c r="B13261" t="s">
        <v>6</v>
      </c>
      <c r="C13261">
        <v>2422620</v>
      </c>
      <c r="D13261">
        <v>2435.46</v>
      </c>
      <c r="E13261">
        <v>2</v>
      </c>
      <c r="F13261" s="2">
        <v>44109</v>
      </c>
      <c r="G13261" t="s">
        <v>244</v>
      </c>
      <c r="H13261" s="2">
        <v>44165</v>
      </c>
      <c r="I13261" s="2">
        <f t="shared" si="828"/>
        <v>44165</v>
      </c>
      <c r="J13261" s="4">
        <f t="shared" si="829"/>
        <v>0</v>
      </c>
      <c r="K13261" s="4">
        <f t="shared" si="830"/>
        <v>40</v>
      </c>
      <c r="L13261" s="4">
        <f t="shared" si="831"/>
        <v>51831.360000000001</v>
      </c>
    </row>
    <row r="13262" spans="2:12" x14ac:dyDescent="0.3">
      <c r="B13262" t="s">
        <v>6</v>
      </c>
      <c r="C13262">
        <v>2438358</v>
      </c>
      <c r="D13262">
        <v>1208.76</v>
      </c>
      <c r="E13262">
        <v>1</v>
      </c>
      <c r="F13262" s="2">
        <v>44130</v>
      </c>
      <c r="G13262" t="s">
        <v>107</v>
      </c>
      <c r="H13262" s="2">
        <v>44151</v>
      </c>
      <c r="I13262" s="2">
        <f t="shared" si="828"/>
        <v>44165</v>
      </c>
      <c r="J13262" s="4">
        <f t="shared" si="829"/>
        <v>14</v>
      </c>
      <c r="K13262" s="4">
        <f t="shared" si="830"/>
        <v>17</v>
      </c>
      <c r="L13262" s="4">
        <f t="shared" si="831"/>
        <v>49724.520000000004</v>
      </c>
    </row>
    <row r="13263" spans="2:12" x14ac:dyDescent="0.3">
      <c r="B13263" t="s">
        <v>6</v>
      </c>
      <c r="C13263">
        <v>2438358</v>
      </c>
      <c r="D13263">
        <v>1208.76</v>
      </c>
      <c r="E13263">
        <v>1</v>
      </c>
      <c r="F13263" s="2">
        <v>44137</v>
      </c>
      <c r="G13263" t="s">
        <v>107</v>
      </c>
      <c r="H13263" s="2">
        <v>44151</v>
      </c>
      <c r="I13263" s="2">
        <f t="shared" si="828"/>
        <v>44165</v>
      </c>
      <c r="J13263" s="4">
        <f t="shared" si="829"/>
        <v>14</v>
      </c>
      <c r="K13263" s="4">
        <f t="shared" si="830"/>
        <v>17</v>
      </c>
      <c r="L13263" s="4">
        <f t="shared" si="831"/>
        <v>49724.520000000004</v>
      </c>
    </row>
    <row r="13264" spans="2:12" x14ac:dyDescent="0.3">
      <c r="B13264" t="s">
        <v>6</v>
      </c>
      <c r="C13264">
        <v>2447142</v>
      </c>
      <c r="D13264">
        <v>1217.7</v>
      </c>
      <c r="E13264">
        <v>1</v>
      </c>
      <c r="F13264" s="2">
        <v>44116</v>
      </c>
      <c r="G13264" t="s">
        <v>394</v>
      </c>
      <c r="H13264" s="2">
        <v>44165</v>
      </c>
      <c r="I13264" s="2">
        <f t="shared" si="828"/>
        <v>44165</v>
      </c>
      <c r="J13264" s="4">
        <f t="shared" si="829"/>
        <v>0</v>
      </c>
      <c r="K13264" s="4">
        <f t="shared" si="830"/>
        <v>34</v>
      </c>
      <c r="L13264" s="4">
        <f t="shared" si="831"/>
        <v>112447.79999999999</v>
      </c>
    </row>
    <row r="13265" spans="2:12" x14ac:dyDescent="0.3">
      <c r="B13265" t="s">
        <v>6</v>
      </c>
      <c r="C13265">
        <v>2471094</v>
      </c>
      <c r="D13265">
        <v>1217.7</v>
      </c>
      <c r="E13265">
        <v>1</v>
      </c>
      <c r="F13265" s="2">
        <v>44109</v>
      </c>
      <c r="G13265" t="s">
        <v>352</v>
      </c>
      <c r="H13265" s="2">
        <v>44165</v>
      </c>
      <c r="I13265" s="2">
        <f t="shared" si="828"/>
        <v>44165</v>
      </c>
      <c r="J13265" s="4">
        <f t="shared" si="829"/>
        <v>0</v>
      </c>
      <c r="K13265" s="4">
        <f t="shared" si="830"/>
        <v>31</v>
      </c>
      <c r="L13265" s="4">
        <f t="shared" si="831"/>
        <v>80465.099999999991</v>
      </c>
    </row>
    <row r="13266" spans="2:12" x14ac:dyDescent="0.3">
      <c r="B13266" t="s">
        <v>6</v>
      </c>
      <c r="C13266">
        <v>2471094</v>
      </c>
      <c r="D13266">
        <v>1217.7</v>
      </c>
      <c r="E13266">
        <v>1</v>
      </c>
      <c r="F13266" s="2">
        <v>44116</v>
      </c>
      <c r="G13266" t="s">
        <v>352</v>
      </c>
      <c r="H13266" s="2">
        <v>44165</v>
      </c>
      <c r="I13266" s="2">
        <f t="shared" si="828"/>
        <v>44165</v>
      </c>
      <c r="J13266" s="4">
        <f t="shared" si="829"/>
        <v>0</v>
      </c>
      <c r="K13266" s="4">
        <f t="shared" si="830"/>
        <v>31</v>
      </c>
      <c r="L13266" s="4">
        <f t="shared" si="831"/>
        <v>80465.099999999991</v>
      </c>
    </row>
    <row r="13267" spans="2:12" x14ac:dyDescent="0.3">
      <c r="B13267" t="s">
        <v>6</v>
      </c>
      <c r="C13267">
        <v>2472948</v>
      </c>
      <c r="D13267">
        <v>391.14</v>
      </c>
      <c r="E13267">
        <v>1</v>
      </c>
      <c r="F13267" s="2">
        <v>44109</v>
      </c>
      <c r="G13267" t="s">
        <v>712</v>
      </c>
      <c r="H13267" s="2">
        <v>44109</v>
      </c>
      <c r="I13267" s="2">
        <f t="shared" si="828"/>
        <v>44165</v>
      </c>
      <c r="J13267" s="4">
        <f t="shared" si="829"/>
        <v>56</v>
      </c>
      <c r="K13267" s="4">
        <f t="shared" si="830"/>
        <v>1</v>
      </c>
      <c r="L13267" s="4">
        <f t="shared" si="831"/>
        <v>391.14</v>
      </c>
    </row>
    <row r="13268" spans="2:12" x14ac:dyDescent="0.3">
      <c r="B13268" t="s">
        <v>6</v>
      </c>
      <c r="C13268">
        <v>2493162</v>
      </c>
      <c r="D13268">
        <v>3429.3</v>
      </c>
      <c r="E13268">
        <v>1</v>
      </c>
      <c r="F13268" s="2">
        <v>44137</v>
      </c>
      <c r="G13268" t="s">
        <v>246</v>
      </c>
      <c r="H13268" s="2">
        <v>44158</v>
      </c>
      <c r="I13268" s="2">
        <f t="shared" si="828"/>
        <v>44165</v>
      </c>
      <c r="J13268" s="4">
        <f t="shared" si="829"/>
        <v>7</v>
      </c>
      <c r="K13268" s="4">
        <f t="shared" si="830"/>
        <v>39</v>
      </c>
      <c r="L13268" s="4">
        <f t="shared" si="831"/>
        <v>228587.21999999994</v>
      </c>
    </row>
    <row r="13269" spans="2:12" x14ac:dyDescent="0.3">
      <c r="B13269" t="s">
        <v>6</v>
      </c>
      <c r="C13269">
        <v>2493162</v>
      </c>
      <c r="D13269">
        <v>6088.62</v>
      </c>
      <c r="E13269">
        <v>5</v>
      </c>
      <c r="F13269" s="2">
        <v>44116</v>
      </c>
      <c r="G13269" t="s">
        <v>246</v>
      </c>
      <c r="H13269" s="2">
        <v>44158</v>
      </c>
      <c r="I13269" s="2">
        <f t="shared" si="828"/>
        <v>44165</v>
      </c>
      <c r="J13269" s="4">
        <f t="shared" si="829"/>
        <v>7</v>
      </c>
      <c r="K13269" s="4">
        <f t="shared" si="830"/>
        <v>39</v>
      </c>
      <c r="L13269" s="4">
        <f t="shared" si="831"/>
        <v>228587.21999999994</v>
      </c>
    </row>
    <row r="13270" spans="2:12" x14ac:dyDescent="0.3">
      <c r="B13270" t="s">
        <v>6</v>
      </c>
      <c r="C13270">
        <v>2513028</v>
      </c>
      <c r="D13270">
        <v>1023</v>
      </c>
      <c r="E13270">
        <v>1</v>
      </c>
      <c r="F13270" s="2">
        <v>44137</v>
      </c>
      <c r="G13270" t="s">
        <v>713</v>
      </c>
      <c r="H13270" s="2">
        <v>44137</v>
      </c>
      <c r="I13270" s="2">
        <f t="shared" si="828"/>
        <v>44165</v>
      </c>
      <c r="J13270" s="4">
        <f t="shared" si="829"/>
        <v>28</v>
      </c>
      <c r="K13270" s="4">
        <f t="shared" si="830"/>
        <v>1</v>
      </c>
      <c r="L13270" s="4">
        <f t="shared" si="831"/>
        <v>1023</v>
      </c>
    </row>
    <row r="13271" spans="2:12" x14ac:dyDescent="0.3">
      <c r="B13271" t="s">
        <v>6</v>
      </c>
      <c r="C13271">
        <v>2518014</v>
      </c>
      <c r="D13271">
        <v>388.26</v>
      </c>
      <c r="E13271">
        <v>1</v>
      </c>
      <c r="F13271" s="2">
        <v>44130</v>
      </c>
      <c r="G13271" t="s">
        <v>354</v>
      </c>
      <c r="H13271" s="2">
        <v>44130</v>
      </c>
      <c r="I13271" s="2">
        <f t="shared" si="828"/>
        <v>44165</v>
      </c>
      <c r="J13271" s="4">
        <f t="shared" si="829"/>
        <v>35</v>
      </c>
      <c r="K13271" s="4">
        <f t="shared" si="830"/>
        <v>12</v>
      </c>
      <c r="L13271" s="4">
        <f t="shared" si="831"/>
        <v>13011.12</v>
      </c>
    </row>
    <row r="13272" spans="2:12" x14ac:dyDescent="0.3">
      <c r="B13272" t="s">
        <v>6</v>
      </c>
      <c r="C13272">
        <v>2518014</v>
      </c>
      <c r="D13272">
        <v>1208.76</v>
      </c>
      <c r="E13272">
        <v>1</v>
      </c>
      <c r="F13272" s="2">
        <v>44130</v>
      </c>
      <c r="G13272" t="s">
        <v>354</v>
      </c>
      <c r="H13272" s="2">
        <v>44130</v>
      </c>
      <c r="I13272" s="2">
        <f t="shared" si="828"/>
        <v>44165</v>
      </c>
      <c r="J13272" s="4">
        <f t="shared" si="829"/>
        <v>35</v>
      </c>
      <c r="K13272" s="4">
        <f t="shared" si="830"/>
        <v>12</v>
      </c>
      <c r="L13272" s="4">
        <f t="shared" si="831"/>
        <v>13011.12</v>
      </c>
    </row>
    <row r="13273" spans="2:12" x14ac:dyDescent="0.3">
      <c r="B13273" t="s">
        <v>6</v>
      </c>
      <c r="C13273">
        <v>2521392</v>
      </c>
      <c r="D13273">
        <v>391.14</v>
      </c>
      <c r="E13273">
        <v>1</v>
      </c>
      <c r="F13273" s="2">
        <v>44116</v>
      </c>
      <c r="G13273" t="s">
        <v>122</v>
      </c>
      <c r="H13273" s="2">
        <v>44151</v>
      </c>
      <c r="I13273" s="2">
        <f t="shared" si="828"/>
        <v>44165</v>
      </c>
      <c r="J13273" s="4">
        <f t="shared" si="829"/>
        <v>14</v>
      </c>
      <c r="K13273" s="4">
        <f t="shared" si="830"/>
        <v>76</v>
      </c>
      <c r="L13273" s="4">
        <f t="shared" si="831"/>
        <v>36530.939999999988</v>
      </c>
    </row>
    <row r="13274" spans="2:12" x14ac:dyDescent="0.3">
      <c r="B13274" t="s">
        <v>6</v>
      </c>
      <c r="C13274">
        <v>2521392</v>
      </c>
      <c r="D13274">
        <v>391.14</v>
      </c>
      <c r="E13274">
        <v>1</v>
      </c>
      <c r="F13274" s="2">
        <v>44123</v>
      </c>
      <c r="G13274" t="s">
        <v>122</v>
      </c>
      <c r="H13274" s="2">
        <v>44151</v>
      </c>
      <c r="I13274" s="2">
        <f t="shared" si="828"/>
        <v>44165</v>
      </c>
      <c r="J13274" s="4">
        <f t="shared" si="829"/>
        <v>14</v>
      </c>
      <c r="K13274" s="4">
        <f t="shared" si="830"/>
        <v>76</v>
      </c>
      <c r="L13274" s="4">
        <f t="shared" si="831"/>
        <v>36530.939999999988</v>
      </c>
    </row>
    <row r="13275" spans="2:12" x14ac:dyDescent="0.3">
      <c r="B13275" t="s">
        <v>6</v>
      </c>
      <c r="C13275">
        <v>2521392</v>
      </c>
      <c r="D13275">
        <v>1164.72</v>
      </c>
      <c r="E13275">
        <v>3</v>
      </c>
      <c r="F13275" s="2">
        <v>44130</v>
      </c>
      <c r="G13275" t="s">
        <v>122</v>
      </c>
      <c r="H13275" s="2">
        <v>44151</v>
      </c>
      <c r="I13275" s="2">
        <f t="shared" si="828"/>
        <v>44165</v>
      </c>
      <c r="J13275" s="4">
        <f t="shared" si="829"/>
        <v>14</v>
      </c>
      <c r="K13275" s="4">
        <f t="shared" si="830"/>
        <v>76</v>
      </c>
      <c r="L13275" s="4">
        <f t="shared" si="831"/>
        <v>36530.939999999988</v>
      </c>
    </row>
    <row r="13276" spans="2:12" x14ac:dyDescent="0.3">
      <c r="B13276" t="s">
        <v>6</v>
      </c>
      <c r="C13276">
        <v>2521392</v>
      </c>
      <c r="D13276">
        <v>388.26</v>
      </c>
      <c r="E13276">
        <v>1</v>
      </c>
      <c r="F13276" s="2">
        <v>44137</v>
      </c>
      <c r="G13276" t="s">
        <v>122</v>
      </c>
      <c r="H13276" s="2">
        <v>44151</v>
      </c>
      <c r="I13276" s="2">
        <f t="shared" si="828"/>
        <v>44165</v>
      </c>
      <c r="J13276" s="4">
        <f t="shared" si="829"/>
        <v>14</v>
      </c>
      <c r="K13276" s="4">
        <f t="shared" si="830"/>
        <v>76</v>
      </c>
      <c r="L13276" s="4">
        <f t="shared" si="831"/>
        <v>36530.939999999988</v>
      </c>
    </row>
    <row r="13277" spans="2:12" x14ac:dyDescent="0.3">
      <c r="B13277" t="s">
        <v>6</v>
      </c>
      <c r="C13277">
        <v>2521392</v>
      </c>
      <c r="D13277">
        <v>1208.76</v>
      </c>
      <c r="E13277">
        <v>1</v>
      </c>
      <c r="F13277" s="2">
        <v>44130</v>
      </c>
      <c r="G13277" t="s">
        <v>122</v>
      </c>
      <c r="H13277" s="2">
        <v>44151</v>
      </c>
      <c r="I13277" s="2">
        <f t="shared" si="828"/>
        <v>44165</v>
      </c>
      <c r="J13277" s="4">
        <f t="shared" si="829"/>
        <v>14</v>
      </c>
      <c r="K13277" s="4">
        <f t="shared" si="830"/>
        <v>76</v>
      </c>
      <c r="L13277" s="4">
        <f t="shared" si="831"/>
        <v>36530.939999999988</v>
      </c>
    </row>
    <row r="13278" spans="2:12" x14ac:dyDescent="0.3">
      <c r="B13278" t="s">
        <v>6</v>
      </c>
      <c r="C13278">
        <v>2791062</v>
      </c>
      <c r="D13278">
        <v>12177.18</v>
      </c>
      <c r="E13278">
        <v>10</v>
      </c>
      <c r="F13278" s="2">
        <v>44116</v>
      </c>
      <c r="G13278" t="s">
        <v>305</v>
      </c>
      <c r="H13278" s="2">
        <v>44144</v>
      </c>
      <c r="I13278" s="2">
        <f t="shared" si="828"/>
        <v>44165</v>
      </c>
      <c r="J13278" s="4">
        <f t="shared" si="829"/>
        <v>21</v>
      </c>
      <c r="K13278" s="4">
        <f t="shared" si="830"/>
        <v>8</v>
      </c>
      <c r="L13278" s="4">
        <f t="shared" si="831"/>
        <v>42509.04</v>
      </c>
    </row>
    <row r="13279" spans="2:12" x14ac:dyDescent="0.3">
      <c r="B13279" t="s">
        <v>6</v>
      </c>
      <c r="C13279">
        <v>2820768</v>
      </c>
      <c r="D13279">
        <v>1217.7</v>
      </c>
      <c r="E13279">
        <v>1</v>
      </c>
      <c r="F13279" s="2">
        <v>44109</v>
      </c>
      <c r="G13279" t="s">
        <v>19</v>
      </c>
      <c r="H13279" s="2">
        <v>44109</v>
      </c>
      <c r="I13279" s="2">
        <f t="shared" si="828"/>
        <v>44165</v>
      </c>
      <c r="J13279" s="4">
        <f t="shared" si="829"/>
        <v>56</v>
      </c>
      <c r="K13279" s="4">
        <f t="shared" si="830"/>
        <v>41</v>
      </c>
      <c r="L13279" s="4">
        <f t="shared" si="831"/>
        <v>45976.439999999988</v>
      </c>
    </row>
    <row r="13280" spans="2:12" x14ac:dyDescent="0.3">
      <c r="B13280" t="s">
        <v>6</v>
      </c>
      <c r="C13280">
        <v>2959992</v>
      </c>
      <c r="D13280">
        <v>1208.76</v>
      </c>
      <c r="E13280">
        <v>1</v>
      </c>
      <c r="F13280" s="2">
        <v>44130</v>
      </c>
      <c r="G13280" t="s">
        <v>306</v>
      </c>
      <c r="H13280" s="2">
        <v>44130</v>
      </c>
      <c r="I13280" s="2">
        <f t="shared" si="828"/>
        <v>44165</v>
      </c>
      <c r="J13280" s="4">
        <f t="shared" si="829"/>
        <v>35</v>
      </c>
      <c r="K13280" s="4">
        <f t="shared" si="830"/>
        <v>16</v>
      </c>
      <c r="L13280" s="4">
        <f t="shared" si="831"/>
        <v>28996.799999999996</v>
      </c>
    </row>
    <row r="13281" spans="2:12" x14ac:dyDescent="0.3">
      <c r="B13281" t="s">
        <v>6</v>
      </c>
      <c r="C13281">
        <v>2961546</v>
      </c>
      <c r="D13281">
        <v>2435.46</v>
      </c>
      <c r="E13281">
        <v>2</v>
      </c>
      <c r="F13281" s="2">
        <v>44123</v>
      </c>
      <c r="G13281" t="s">
        <v>657</v>
      </c>
      <c r="H13281" s="2">
        <v>44165</v>
      </c>
      <c r="I13281" s="2">
        <f t="shared" si="828"/>
        <v>44165</v>
      </c>
      <c r="J13281" s="4">
        <f t="shared" si="829"/>
        <v>0</v>
      </c>
      <c r="K13281" s="4">
        <f t="shared" si="830"/>
        <v>17</v>
      </c>
      <c r="L13281" s="4">
        <f t="shared" si="831"/>
        <v>61602.84</v>
      </c>
    </row>
    <row r="13282" spans="2:12" x14ac:dyDescent="0.3">
      <c r="B13282" t="s">
        <v>6</v>
      </c>
      <c r="C13282">
        <v>2961546</v>
      </c>
      <c r="D13282">
        <v>10878.72</v>
      </c>
      <c r="E13282">
        <v>9</v>
      </c>
      <c r="F13282" s="2">
        <v>44130</v>
      </c>
      <c r="G13282" t="s">
        <v>657</v>
      </c>
      <c r="H13282" s="2">
        <v>44165</v>
      </c>
      <c r="I13282" s="2">
        <f t="shared" si="828"/>
        <v>44165</v>
      </c>
      <c r="J13282" s="4">
        <f t="shared" si="829"/>
        <v>0</v>
      </c>
      <c r="K13282" s="4">
        <f t="shared" si="830"/>
        <v>17</v>
      </c>
      <c r="L13282" s="4">
        <f t="shared" si="831"/>
        <v>61602.84</v>
      </c>
    </row>
    <row r="13283" spans="2:12" x14ac:dyDescent="0.3">
      <c r="B13283" t="s">
        <v>6</v>
      </c>
      <c r="C13283">
        <v>2998164</v>
      </c>
      <c r="D13283">
        <v>3626.22</v>
      </c>
      <c r="E13283">
        <v>3</v>
      </c>
      <c r="F13283" s="2">
        <v>44137</v>
      </c>
      <c r="G13283" t="s">
        <v>250</v>
      </c>
      <c r="H13283" s="2">
        <v>44158</v>
      </c>
      <c r="I13283" s="2">
        <f t="shared" si="828"/>
        <v>44165</v>
      </c>
      <c r="J13283" s="4">
        <f t="shared" si="829"/>
        <v>7</v>
      </c>
      <c r="K13283" s="4">
        <f t="shared" si="830"/>
        <v>61</v>
      </c>
      <c r="L13283" s="4">
        <f t="shared" si="831"/>
        <v>331217.09999999986</v>
      </c>
    </row>
    <row r="13284" spans="2:12" x14ac:dyDescent="0.3">
      <c r="B13284" t="s">
        <v>6</v>
      </c>
      <c r="C13284">
        <v>3019500</v>
      </c>
      <c r="D13284">
        <v>391.14</v>
      </c>
      <c r="E13284">
        <v>1</v>
      </c>
      <c r="F13284" s="2">
        <v>44123</v>
      </c>
      <c r="G13284" t="s">
        <v>355</v>
      </c>
      <c r="H13284" s="2">
        <v>44144</v>
      </c>
      <c r="I13284" s="2">
        <f t="shared" si="828"/>
        <v>44165</v>
      </c>
      <c r="J13284" s="4">
        <f t="shared" si="829"/>
        <v>21</v>
      </c>
      <c r="K13284" s="4">
        <f t="shared" si="830"/>
        <v>7</v>
      </c>
      <c r="L13284" s="4">
        <f t="shared" si="831"/>
        <v>39098.400000000001</v>
      </c>
    </row>
    <row r="13285" spans="2:12" x14ac:dyDescent="0.3">
      <c r="B13285" t="s">
        <v>6</v>
      </c>
      <c r="C13285">
        <v>3035880</v>
      </c>
      <c r="D13285">
        <v>2246.8200000000002</v>
      </c>
      <c r="E13285">
        <v>1</v>
      </c>
      <c r="F13285" s="2">
        <v>44123</v>
      </c>
      <c r="G13285" t="s">
        <v>531</v>
      </c>
      <c r="H13285" s="2">
        <v>44123</v>
      </c>
      <c r="I13285" s="2">
        <f t="shared" si="828"/>
        <v>44165</v>
      </c>
      <c r="J13285" s="4">
        <f t="shared" si="829"/>
        <v>42</v>
      </c>
      <c r="K13285" s="4">
        <f t="shared" si="830"/>
        <v>8</v>
      </c>
      <c r="L13285" s="4">
        <f t="shared" si="831"/>
        <v>16392.54</v>
      </c>
    </row>
    <row r="13286" spans="2:12" x14ac:dyDescent="0.3">
      <c r="B13286" t="s">
        <v>6</v>
      </c>
      <c r="C13286">
        <v>3068166</v>
      </c>
      <c r="D13286">
        <v>1208.76</v>
      </c>
      <c r="E13286">
        <v>1</v>
      </c>
      <c r="F13286" s="2">
        <v>44123</v>
      </c>
      <c r="G13286" t="s">
        <v>157</v>
      </c>
      <c r="H13286" s="2">
        <v>44123</v>
      </c>
      <c r="I13286" s="2">
        <f t="shared" si="828"/>
        <v>44165</v>
      </c>
      <c r="J13286" s="4">
        <f t="shared" si="829"/>
        <v>42</v>
      </c>
      <c r="K13286" s="4">
        <f t="shared" si="830"/>
        <v>13</v>
      </c>
      <c r="L13286" s="4">
        <f t="shared" si="831"/>
        <v>47074.5</v>
      </c>
    </row>
    <row r="13287" spans="2:12" x14ac:dyDescent="0.3">
      <c r="B13287" t="s">
        <v>6</v>
      </c>
      <c r="C13287">
        <v>3124416</v>
      </c>
      <c r="D13287">
        <v>1030.56</v>
      </c>
      <c r="E13287">
        <v>1</v>
      </c>
      <c r="F13287" s="2">
        <v>44116</v>
      </c>
      <c r="G13287" t="s">
        <v>565</v>
      </c>
      <c r="H13287" s="2">
        <v>44116</v>
      </c>
      <c r="I13287" s="2">
        <f t="shared" si="828"/>
        <v>44165</v>
      </c>
      <c r="J13287" s="4">
        <f t="shared" si="829"/>
        <v>49</v>
      </c>
      <c r="K13287" s="4">
        <f t="shared" si="830"/>
        <v>5</v>
      </c>
      <c r="L13287" s="4">
        <f t="shared" si="831"/>
        <v>5175.42</v>
      </c>
    </row>
    <row r="13288" spans="2:12" x14ac:dyDescent="0.3">
      <c r="B13288" t="s">
        <v>6</v>
      </c>
      <c r="C13288">
        <v>3146316</v>
      </c>
      <c r="D13288">
        <v>3091.62</v>
      </c>
      <c r="E13288">
        <v>3</v>
      </c>
      <c r="F13288" s="2">
        <v>44109</v>
      </c>
      <c r="G13288" t="s">
        <v>251</v>
      </c>
      <c r="H13288" s="2">
        <v>44158</v>
      </c>
      <c r="I13288" s="2">
        <f t="shared" si="828"/>
        <v>44165</v>
      </c>
      <c r="J13288" s="4">
        <f t="shared" si="829"/>
        <v>7</v>
      </c>
      <c r="K13288" s="4">
        <f t="shared" si="830"/>
        <v>50</v>
      </c>
      <c r="L13288" s="4">
        <f t="shared" si="831"/>
        <v>116259.29999999999</v>
      </c>
    </row>
    <row r="13289" spans="2:12" x14ac:dyDescent="0.3">
      <c r="B13289" t="s">
        <v>6</v>
      </c>
      <c r="C13289">
        <v>3146316</v>
      </c>
      <c r="D13289">
        <v>1023</v>
      </c>
      <c r="E13289">
        <v>1</v>
      </c>
      <c r="F13289" s="2">
        <v>44130</v>
      </c>
      <c r="G13289" t="s">
        <v>251</v>
      </c>
      <c r="H13289" s="2">
        <v>44158</v>
      </c>
      <c r="I13289" s="2">
        <f t="shared" si="828"/>
        <v>44165</v>
      </c>
      <c r="J13289" s="4">
        <f t="shared" si="829"/>
        <v>7</v>
      </c>
      <c r="K13289" s="4">
        <f t="shared" si="830"/>
        <v>50</v>
      </c>
      <c r="L13289" s="4">
        <f t="shared" si="831"/>
        <v>116259.29999999999</v>
      </c>
    </row>
    <row r="13290" spans="2:12" x14ac:dyDescent="0.3">
      <c r="B13290" t="s">
        <v>6</v>
      </c>
      <c r="C13290">
        <v>3146316</v>
      </c>
      <c r="D13290">
        <v>3644.22</v>
      </c>
      <c r="E13290">
        <v>3</v>
      </c>
      <c r="F13290" s="2">
        <v>44123</v>
      </c>
      <c r="G13290" t="s">
        <v>251</v>
      </c>
      <c r="H13290" s="2">
        <v>44158</v>
      </c>
      <c r="I13290" s="2">
        <f t="shared" si="828"/>
        <v>44165</v>
      </c>
      <c r="J13290" s="4">
        <f t="shared" si="829"/>
        <v>7</v>
      </c>
      <c r="K13290" s="4">
        <f t="shared" si="830"/>
        <v>50</v>
      </c>
      <c r="L13290" s="4">
        <f t="shared" si="831"/>
        <v>116259.29999999999</v>
      </c>
    </row>
    <row r="13291" spans="2:12" x14ac:dyDescent="0.3">
      <c r="B13291" t="s">
        <v>6</v>
      </c>
      <c r="C13291">
        <v>3146316</v>
      </c>
      <c r="D13291">
        <v>1208.76</v>
      </c>
      <c r="E13291">
        <v>1</v>
      </c>
      <c r="F13291" s="2">
        <v>44137</v>
      </c>
      <c r="G13291" t="s">
        <v>251</v>
      </c>
      <c r="H13291" s="2">
        <v>44158</v>
      </c>
      <c r="I13291" s="2">
        <f t="shared" si="828"/>
        <v>44165</v>
      </c>
      <c r="J13291" s="4">
        <f t="shared" si="829"/>
        <v>7</v>
      </c>
      <c r="K13291" s="4">
        <f t="shared" si="830"/>
        <v>50</v>
      </c>
      <c r="L13291" s="4">
        <f t="shared" si="831"/>
        <v>116259.29999999999</v>
      </c>
    </row>
    <row r="13292" spans="2:12" x14ac:dyDescent="0.3">
      <c r="B13292" t="s">
        <v>6</v>
      </c>
      <c r="C13292">
        <v>3234288</v>
      </c>
      <c r="D13292">
        <v>1217.7</v>
      </c>
      <c r="E13292">
        <v>1</v>
      </c>
      <c r="F13292" s="2">
        <v>44123</v>
      </c>
      <c r="G13292" t="s">
        <v>698</v>
      </c>
      <c r="H13292" s="2">
        <v>44123</v>
      </c>
      <c r="I13292" s="2">
        <f t="shared" si="828"/>
        <v>44165</v>
      </c>
      <c r="J13292" s="4">
        <f t="shared" si="829"/>
        <v>42</v>
      </c>
      <c r="K13292" s="4">
        <f t="shared" si="830"/>
        <v>2</v>
      </c>
      <c r="L13292" s="4">
        <f t="shared" si="831"/>
        <v>2436.1800000000003</v>
      </c>
    </row>
    <row r="13293" spans="2:12" x14ac:dyDescent="0.3">
      <c r="B13293" t="s">
        <v>6</v>
      </c>
      <c r="C13293">
        <v>3282900</v>
      </c>
      <c r="D13293">
        <v>2417.52</v>
      </c>
      <c r="E13293">
        <v>2</v>
      </c>
      <c r="F13293" s="2">
        <v>44137</v>
      </c>
      <c r="G13293" t="s">
        <v>104</v>
      </c>
      <c r="H13293" s="2">
        <v>44144</v>
      </c>
      <c r="I13293" s="2">
        <f t="shared" si="828"/>
        <v>44165</v>
      </c>
      <c r="J13293" s="4">
        <f t="shared" si="829"/>
        <v>21</v>
      </c>
      <c r="K13293" s="4">
        <f t="shared" si="830"/>
        <v>4</v>
      </c>
      <c r="L13293" s="4">
        <f t="shared" si="831"/>
        <v>9230.82</v>
      </c>
    </row>
    <row r="13294" spans="2:12" x14ac:dyDescent="0.3">
      <c r="B13294" t="s">
        <v>6</v>
      </c>
      <c r="C13294">
        <v>3286530</v>
      </c>
      <c r="D13294">
        <v>1217.7</v>
      </c>
      <c r="E13294">
        <v>1</v>
      </c>
      <c r="F13294" s="2">
        <v>44109</v>
      </c>
      <c r="G13294" t="s">
        <v>255</v>
      </c>
      <c r="H13294" s="2">
        <v>44165</v>
      </c>
      <c r="I13294" s="2">
        <f t="shared" si="828"/>
        <v>44165</v>
      </c>
      <c r="J13294" s="4">
        <f t="shared" si="829"/>
        <v>0</v>
      </c>
      <c r="K13294" s="4">
        <f t="shared" si="830"/>
        <v>36</v>
      </c>
      <c r="L13294" s="4">
        <f t="shared" si="831"/>
        <v>46268.700000000012</v>
      </c>
    </row>
    <row r="13295" spans="2:12" x14ac:dyDescent="0.3">
      <c r="B13295" t="s">
        <v>6</v>
      </c>
      <c r="C13295">
        <v>3286530</v>
      </c>
      <c r="D13295">
        <v>1208.76</v>
      </c>
      <c r="E13295">
        <v>1</v>
      </c>
      <c r="F13295" s="2">
        <v>44130</v>
      </c>
      <c r="G13295" t="s">
        <v>255</v>
      </c>
      <c r="H13295" s="2">
        <v>44165</v>
      </c>
      <c r="I13295" s="2">
        <f t="shared" si="828"/>
        <v>44165</v>
      </c>
      <c r="J13295" s="4">
        <f t="shared" si="829"/>
        <v>0</v>
      </c>
      <c r="K13295" s="4">
        <f t="shared" si="830"/>
        <v>36</v>
      </c>
      <c r="L13295" s="4">
        <f t="shared" si="831"/>
        <v>46268.700000000012</v>
      </c>
    </row>
    <row r="13296" spans="2:12" x14ac:dyDescent="0.3">
      <c r="B13296" t="s">
        <v>6</v>
      </c>
      <c r="C13296">
        <v>3286872</v>
      </c>
      <c r="D13296">
        <v>1208.76</v>
      </c>
      <c r="E13296">
        <v>1</v>
      </c>
      <c r="F13296" s="2">
        <v>44137</v>
      </c>
      <c r="G13296" t="s">
        <v>310</v>
      </c>
      <c r="H13296" s="2">
        <v>44137</v>
      </c>
      <c r="I13296" s="2">
        <f t="shared" si="828"/>
        <v>44165</v>
      </c>
      <c r="J13296" s="4">
        <f t="shared" si="829"/>
        <v>28</v>
      </c>
      <c r="K13296" s="4">
        <f t="shared" si="830"/>
        <v>7</v>
      </c>
      <c r="L13296" s="4">
        <f t="shared" si="831"/>
        <v>10005.48</v>
      </c>
    </row>
    <row r="13297" spans="2:12" x14ac:dyDescent="0.3">
      <c r="B13297" t="s">
        <v>6</v>
      </c>
      <c r="C13297">
        <v>3287460</v>
      </c>
      <c r="D13297">
        <v>1208.76</v>
      </c>
      <c r="E13297">
        <v>1</v>
      </c>
      <c r="F13297" s="2">
        <v>44123</v>
      </c>
      <c r="G13297" t="s">
        <v>26</v>
      </c>
      <c r="H13297" s="2">
        <v>44123</v>
      </c>
      <c r="I13297" s="2">
        <f t="shared" si="828"/>
        <v>44165</v>
      </c>
      <c r="J13297" s="4">
        <f t="shared" si="829"/>
        <v>42</v>
      </c>
      <c r="K13297" s="4">
        <f t="shared" si="830"/>
        <v>10</v>
      </c>
      <c r="L13297" s="4">
        <f t="shared" si="831"/>
        <v>17271.72</v>
      </c>
    </row>
    <row r="13298" spans="2:12" x14ac:dyDescent="0.3">
      <c r="B13298" t="s">
        <v>6</v>
      </c>
      <c r="C13298">
        <v>3287838</v>
      </c>
      <c r="D13298">
        <v>388.26</v>
      </c>
      <c r="E13298">
        <v>1</v>
      </c>
      <c r="F13298" s="2">
        <v>44137</v>
      </c>
      <c r="G13298" t="s">
        <v>259</v>
      </c>
      <c r="H13298" s="2">
        <v>44165</v>
      </c>
      <c r="I13298" s="2">
        <f t="shared" si="828"/>
        <v>44165</v>
      </c>
      <c r="J13298" s="4">
        <f t="shared" si="829"/>
        <v>0</v>
      </c>
      <c r="K13298" s="4">
        <f t="shared" si="830"/>
        <v>61</v>
      </c>
      <c r="L13298" s="4">
        <f t="shared" si="831"/>
        <v>26390.880000000001</v>
      </c>
    </row>
    <row r="13299" spans="2:12" x14ac:dyDescent="0.3">
      <c r="B13299" t="s">
        <v>6</v>
      </c>
      <c r="C13299">
        <v>3287838</v>
      </c>
      <c r="D13299">
        <v>546.36</v>
      </c>
      <c r="E13299">
        <v>2</v>
      </c>
      <c r="F13299" s="2">
        <v>44116</v>
      </c>
      <c r="G13299" t="s">
        <v>259</v>
      </c>
      <c r="H13299" s="2">
        <v>44165</v>
      </c>
      <c r="I13299" s="2">
        <f t="shared" si="828"/>
        <v>44165</v>
      </c>
      <c r="J13299" s="4">
        <f t="shared" si="829"/>
        <v>0</v>
      </c>
      <c r="K13299" s="4">
        <f t="shared" si="830"/>
        <v>61</v>
      </c>
      <c r="L13299" s="4">
        <f t="shared" si="831"/>
        <v>26390.880000000001</v>
      </c>
    </row>
    <row r="13300" spans="2:12" x14ac:dyDescent="0.3">
      <c r="B13300" t="s">
        <v>6</v>
      </c>
      <c r="C13300">
        <v>3287838</v>
      </c>
      <c r="D13300">
        <v>271.2</v>
      </c>
      <c r="E13300">
        <v>1</v>
      </c>
      <c r="F13300" s="2">
        <v>44137</v>
      </c>
      <c r="G13300" t="s">
        <v>259</v>
      </c>
      <c r="H13300" s="2">
        <v>44165</v>
      </c>
      <c r="I13300" s="2">
        <f t="shared" si="828"/>
        <v>44165</v>
      </c>
      <c r="J13300" s="4">
        <f t="shared" si="829"/>
        <v>0</v>
      </c>
      <c r="K13300" s="4">
        <f t="shared" si="830"/>
        <v>61</v>
      </c>
      <c r="L13300" s="4">
        <f t="shared" si="831"/>
        <v>26390.880000000001</v>
      </c>
    </row>
    <row r="13301" spans="2:12" x14ac:dyDescent="0.3">
      <c r="B13301" t="s">
        <v>6</v>
      </c>
      <c r="C13301">
        <v>3288210</v>
      </c>
      <c r="D13301">
        <v>1564.5</v>
      </c>
      <c r="E13301">
        <v>4</v>
      </c>
      <c r="F13301" s="2">
        <v>44123</v>
      </c>
      <c r="G13301" t="s">
        <v>261</v>
      </c>
      <c r="H13301" s="2">
        <v>44158</v>
      </c>
      <c r="I13301" s="2">
        <f t="shared" si="828"/>
        <v>44165</v>
      </c>
      <c r="J13301" s="4">
        <f t="shared" si="829"/>
        <v>7</v>
      </c>
      <c r="K13301" s="4">
        <f t="shared" si="830"/>
        <v>210</v>
      </c>
      <c r="L13301" s="4">
        <f t="shared" si="831"/>
        <v>183691.1999999999</v>
      </c>
    </row>
    <row r="13302" spans="2:12" x14ac:dyDescent="0.3">
      <c r="B13302" t="s">
        <v>6</v>
      </c>
      <c r="C13302">
        <v>3288210</v>
      </c>
      <c r="D13302">
        <v>616.26</v>
      </c>
      <c r="E13302">
        <v>1</v>
      </c>
      <c r="F13302" s="2">
        <v>44137</v>
      </c>
      <c r="G13302" t="s">
        <v>261</v>
      </c>
      <c r="H13302" s="2">
        <v>44158</v>
      </c>
      <c r="I13302" s="2">
        <f t="shared" si="828"/>
        <v>44165</v>
      </c>
      <c r="J13302" s="4">
        <f t="shared" si="829"/>
        <v>7</v>
      </c>
      <c r="K13302" s="4">
        <f t="shared" si="830"/>
        <v>210</v>
      </c>
      <c r="L13302" s="4">
        <f t="shared" si="831"/>
        <v>183691.1999999999</v>
      </c>
    </row>
    <row r="13303" spans="2:12" x14ac:dyDescent="0.3">
      <c r="B13303" t="s">
        <v>6</v>
      </c>
      <c r="C13303">
        <v>3288210</v>
      </c>
      <c r="D13303">
        <v>273.18</v>
      </c>
      <c r="E13303">
        <v>1</v>
      </c>
      <c r="F13303" s="2">
        <v>44116</v>
      </c>
      <c r="G13303" t="s">
        <v>261</v>
      </c>
      <c r="H13303" s="2">
        <v>44158</v>
      </c>
      <c r="I13303" s="2">
        <f t="shared" si="828"/>
        <v>44165</v>
      </c>
      <c r="J13303" s="4">
        <f t="shared" si="829"/>
        <v>7</v>
      </c>
      <c r="K13303" s="4">
        <f t="shared" si="830"/>
        <v>210</v>
      </c>
      <c r="L13303" s="4">
        <f t="shared" si="831"/>
        <v>183691.1999999999</v>
      </c>
    </row>
    <row r="13304" spans="2:12" x14ac:dyDescent="0.3">
      <c r="B13304" t="s">
        <v>6</v>
      </c>
      <c r="C13304">
        <v>3288210</v>
      </c>
      <c r="D13304">
        <v>1365.84</v>
      </c>
      <c r="E13304">
        <v>5</v>
      </c>
      <c r="F13304" s="2">
        <v>44123</v>
      </c>
      <c r="G13304" t="s">
        <v>261</v>
      </c>
      <c r="H13304" s="2">
        <v>44158</v>
      </c>
      <c r="I13304" s="2">
        <f t="shared" si="828"/>
        <v>44165</v>
      </c>
      <c r="J13304" s="4">
        <f t="shared" si="829"/>
        <v>7</v>
      </c>
      <c r="K13304" s="4">
        <f t="shared" si="830"/>
        <v>210</v>
      </c>
      <c r="L13304" s="4">
        <f t="shared" si="831"/>
        <v>183691.1999999999</v>
      </c>
    </row>
    <row r="13305" spans="2:12" x14ac:dyDescent="0.3">
      <c r="B13305" t="s">
        <v>6</v>
      </c>
      <c r="C13305">
        <v>3288210</v>
      </c>
      <c r="D13305">
        <v>271.2</v>
      </c>
      <c r="E13305">
        <v>1</v>
      </c>
      <c r="F13305" s="2">
        <v>44137</v>
      </c>
      <c r="G13305" t="s">
        <v>261</v>
      </c>
      <c r="H13305" s="2">
        <v>44158</v>
      </c>
      <c r="I13305" s="2">
        <f t="shared" si="828"/>
        <v>44165</v>
      </c>
      <c r="J13305" s="4">
        <f t="shared" si="829"/>
        <v>7</v>
      </c>
      <c r="K13305" s="4">
        <f t="shared" si="830"/>
        <v>210</v>
      </c>
      <c r="L13305" s="4">
        <f t="shared" si="831"/>
        <v>183691.1999999999</v>
      </c>
    </row>
    <row r="13306" spans="2:12" x14ac:dyDescent="0.3">
      <c r="B13306" t="s">
        <v>6</v>
      </c>
      <c r="C13306">
        <v>3290940</v>
      </c>
      <c r="D13306">
        <v>273.18</v>
      </c>
      <c r="E13306">
        <v>1</v>
      </c>
      <c r="F13306" s="2">
        <v>44123</v>
      </c>
      <c r="G13306" t="s">
        <v>264</v>
      </c>
      <c r="H13306" s="2">
        <v>44123</v>
      </c>
      <c r="I13306" s="2">
        <f t="shared" si="828"/>
        <v>44165</v>
      </c>
      <c r="J13306" s="4">
        <f t="shared" si="829"/>
        <v>42</v>
      </c>
      <c r="K13306" s="4">
        <f t="shared" si="830"/>
        <v>35</v>
      </c>
      <c r="L13306" s="4">
        <f t="shared" si="831"/>
        <v>14670.420000000002</v>
      </c>
    </row>
    <row r="13307" spans="2:12" x14ac:dyDescent="0.3">
      <c r="B13307" t="s">
        <v>6</v>
      </c>
      <c r="C13307">
        <v>3291816</v>
      </c>
      <c r="D13307">
        <v>2246.8200000000002</v>
      </c>
      <c r="E13307">
        <v>1</v>
      </c>
      <c r="F13307" s="2">
        <v>44116</v>
      </c>
      <c r="G13307" t="s">
        <v>266</v>
      </c>
      <c r="H13307" s="2">
        <v>44165</v>
      </c>
      <c r="I13307" s="2">
        <f t="shared" si="828"/>
        <v>44165</v>
      </c>
      <c r="J13307" s="4">
        <f t="shared" si="829"/>
        <v>0</v>
      </c>
      <c r="K13307" s="4">
        <f t="shared" si="830"/>
        <v>67</v>
      </c>
      <c r="L13307" s="4">
        <f t="shared" si="831"/>
        <v>146954.04000000004</v>
      </c>
    </row>
    <row r="13308" spans="2:12" x14ac:dyDescent="0.3">
      <c r="B13308" t="s">
        <v>6</v>
      </c>
      <c r="C13308">
        <v>3291816</v>
      </c>
      <c r="D13308">
        <v>1217.7</v>
      </c>
      <c r="E13308">
        <v>1</v>
      </c>
      <c r="F13308" s="2">
        <v>44116</v>
      </c>
      <c r="G13308" t="s">
        <v>266</v>
      </c>
      <c r="H13308" s="2">
        <v>44165</v>
      </c>
      <c r="I13308" s="2">
        <f t="shared" si="828"/>
        <v>44165</v>
      </c>
      <c r="J13308" s="4">
        <f t="shared" si="829"/>
        <v>0</v>
      </c>
      <c r="K13308" s="4">
        <f t="shared" si="830"/>
        <v>67</v>
      </c>
      <c r="L13308" s="4">
        <f t="shared" si="831"/>
        <v>146954.04000000004</v>
      </c>
    </row>
    <row r="13309" spans="2:12" x14ac:dyDescent="0.3">
      <c r="B13309" t="s">
        <v>6</v>
      </c>
      <c r="C13309">
        <v>3292278</v>
      </c>
      <c r="D13309">
        <v>1217.7</v>
      </c>
      <c r="E13309">
        <v>1</v>
      </c>
      <c r="F13309" s="2">
        <v>44116</v>
      </c>
      <c r="G13309" t="s">
        <v>601</v>
      </c>
      <c r="H13309" s="2">
        <v>44116</v>
      </c>
      <c r="I13309" s="2">
        <f t="shared" si="828"/>
        <v>44165</v>
      </c>
      <c r="J13309" s="4">
        <f t="shared" si="829"/>
        <v>49</v>
      </c>
      <c r="K13309" s="4">
        <f t="shared" si="830"/>
        <v>7</v>
      </c>
      <c r="L13309" s="4">
        <f t="shared" si="831"/>
        <v>32847.479999999996</v>
      </c>
    </row>
    <row r="13310" spans="2:12" x14ac:dyDescent="0.3">
      <c r="B13310" t="s">
        <v>6</v>
      </c>
      <c r="C13310">
        <v>3294702</v>
      </c>
      <c r="D13310">
        <v>620.82000000000005</v>
      </c>
      <c r="E13310">
        <v>1</v>
      </c>
      <c r="F13310" s="2">
        <v>44116</v>
      </c>
      <c r="G13310" t="s">
        <v>714</v>
      </c>
      <c r="H13310" s="2">
        <v>44116</v>
      </c>
      <c r="I13310" s="2">
        <f t="shared" si="828"/>
        <v>44165</v>
      </c>
      <c r="J13310" s="4">
        <f t="shared" si="829"/>
        <v>49</v>
      </c>
      <c r="K13310" s="4">
        <f t="shared" si="830"/>
        <v>2</v>
      </c>
      <c r="L13310" s="4">
        <f t="shared" si="831"/>
        <v>1838.52</v>
      </c>
    </row>
    <row r="13311" spans="2:12" x14ac:dyDescent="0.3">
      <c r="B13311" t="s">
        <v>6</v>
      </c>
      <c r="C13311">
        <v>3294702</v>
      </c>
      <c r="D13311">
        <v>1217.7</v>
      </c>
      <c r="E13311">
        <v>1</v>
      </c>
      <c r="F13311" s="2">
        <v>44116</v>
      </c>
      <c r="G13311" t="s">
        <v>714</v>
      </c>
      <c r="H13311" s="2">
        <v>44116</v>
      </c>
      <c r="I13311" s="2">
        <f t="shared" si="828"/>
        <v>44165</v>
      </c>
      <c r="J13311" s="4">
        <f t="shared" si="829"/>
        <v>49</v>
      </c>
      <c r="K13311" s="4">
        <f t="shared" si="830"/>
        <v>2</v>
      </c>
      <c r="L13311" s="4">
        <f t="shared" si="831"/>
        <v>1838.52</v>
      </c>
    </row>
    <row r="13312" spans="2:12" x14ac:dyDescent="0.3">
      <c r="B13312" t="s">
        <v>6</v>
      </c>
      <c r="C13312">
        <v>3294780</v>
      </c>
      <c r="D13312">
        <v>388.26</v>
      </c>
      <c r="E13312">
        <v>1</v>
      </c>
      <c r="F13312" s="2">
        <v>44137</v>
      </c>
      <c r="G13312" t="s">
        <v>108</v>
      </c>
      <c r="H13312" s="2">
        <v>44158</v>
      </c>
      <c r="I13312" s="2">
        <f t="shared" si="828"/>
        <v>44165</v>
      </c>
      <c r="J13312" s="4">
        <f t="shared" si="829"/>
        <v>7</v>
      </c>
      <c r="K13312" s="4">
        <f t="shared" si="830"/>
        <v>30</v>
      </c>
      <c r="L13312" s="4">
        <f t="shared" si="831"/>
        <v>29037.660000000014</v>
      </c>
    </row>
    <row r="13313" spans="2:12" x14ac:dyDescent="0.3">
      <c r="B13313" t="s">
        <v>6</v>
      </c>
      <c r="C13313">
        <v>3295452</v>
      </c>
      <c r="D13313">
        <v>2435.46</v>
      </c>
      <c r="E13313">
        <v>2</v>
      </c>
      <c r="F13313" s="2">
        <v>44109</v>
      </c>
      <c r="G13313" t="s">
        <v>692</v>
      </c>
      <c r="H13313" s="2">
        <v>44109</v>
      </c>
      <c r="I13313" s="2">
        <f t="shared" si="828"/>
        <v>44165</v>
      </c>
      <c r="J13313" s="4">
        <f t="shared" si="829"/>
        <v>56</v>
      </c>
      <c r="K13313" s="4">
        <f t="shared" si="830"/>
        <v>2</v>
      </c>
      <c r="L13313" s="4">
        <f t="shared" si="831"/>
        <v>3636.7200000000003</v>
      </c>
    </row>
    <row r="13314" spans="2:12" x14ac:dyDescent="0.3">
      <c r="B13314" t="s">
        <v>6</v>
      </c>
      <c r="C13314">
        <v>3296412</v>
      </c>
      <c r="D13314">
        <v>3597.12</v>
      </c>
      <c r="E13314">
        <v>2</v>
      </c>
      <c r="F13314" s="2">
        <v>44109</v>
      </c>
      <c r="G13314" t="s">
        <v>32</v>
      </c>
      <c r="H13314" s="2">
        <v>44109</v>
      </c>
      <c r="I13314" s="2">
        <f t="shared" si="828"/>
        <v>44165</v>
      </c>
      <c r="J13314" s="4">
        <f t="shared" si="829"/>
        <v>56</v>
      </c>
      <c r="K13314" s="4">
        <f t="shared" si="830"/>
        <v>9</v>
      </c>
      <c r="L13314" s="4">
        <f t="shared" si="831"/>
        <v>13523.279999999999</v>
      </c>
    </row>
    <row r="13315" spans="2:12" x14ac:dyDescent="0.3">
      <c r="B13315" t="s">
        <v>6</v>
      </c>
      <c r="C13315">
        <v>3296412</v>
      </c>
      <c r="D13315">
        <v>2435.46</v>
      </c>
      <c r="E13315">
        <v>2</v>
      </c>
      <c r="F13315" s="2">
        <v>44109</v>
      </c>
      <c r="G13315" t="s">
        <v>32</v>
      </c>
      <c r="H13315" s="2">
        <v>44109</v>
      </c>
      <c r="I13315" s="2">
        <f t="shared" ref="I13315:I13378" si="832">MAX($F$2:$F$14451)</f>
        <v>44165</v>
      </c>
      <c r="J13315" s="4">
        <f t="shared" ref="J13315:J13378" si="833">DATEDIF(H13315,I13315,"d")</f>
        <v>56</v>
      </c>
      <c r="K13315" s="4">
        <f t="shared" ref="K13315:K13378" si="834">COUNTIF($G:$G,G13315)</f>
        <v>9</v>
      </c>
      <c r="L13315" s="4">
        <f t="shared" ref="L13315:L13378" si="835">SUMIF($G:$G,G13315,$D:$D)</f>
        <v>13523.279999999999</v>
      </c>
    </row>
    <row r="13316" spans="2:12" x14ac:dyDescent="0.3">
      <c r="B13316" t="s">
        <v>6</v>
      </c>
      <c r="C13316">
        <v>3297756</v>
      </c>
      <c r="D13316">
        <v>620.82000000000005</v>
      </c>
      <c r="E13316">
        <v>1</v>
      </c>
      <c r="F13316" s="2">
        <v>44109</v>
      </c>
      <c r="G13316" t="s">
        <v>159</v>
      </c>
      <c r="H13316" s="2">
        <v>44165</v>
      </c>
      <c r="I13316" s="2">
        <f t="shared" si="832"/>
        <v>44165</v>
      </c>
      <c r="J13316" s="4">
        <f t="shared" si="833"/>
        <v>0</v>
      </c>
      <c r="K13316" s="4">
        <f t="shared" si="834"/>
        <v>89</v>
      </c>
      <c r="L13316" s="4">
        <f t="shared" si="835"/>
        <v>110145.95999999996</v>
      </c>
    </row>
    <row r="13317" spans="2:12" x14ac:dyDescent="0.3">
      <c r="B13317" t="s">
        <v>6</v>
      </c>
      <c r="C13317">
        <v>3297756</v>
      </c>
      <c r="D13317">
        <v>620.82000000000005</v>
      </c>
      <c r="E13317">
        <v>1</v>
      </c>
      <c r="F13317" s="2">
        <v>44116</v>
      </c>
      <c r="G13317" t="s">
        <v>159</v>
      </c>
      <c r="H13317" s="2">
        <v>44165</v>
      </c>
      <c r="I13317" s="2">
        <f t="shared" si="832"/>
        <v>44165</v>
      </c>
      <c r="J13317" s="4">
        <f t="shared" si="833"/>
        <v>0</v>
      </c>
      <c r="K13317" s="4">
        <f t="shared" si="834"/>
        <v>89</v>
      </c>
      <c r="L13317" s="4">
        <f t="shared" si="835"/>
        <v>110145.95999999996</v>
      </c>
    </row>
    <row r="13318" spans="2:12" x14ac:dyDescent="0.3">
      <c r="B13318" t="s">
        <v>6</v>
      </c>
      <c r="C13318">
        <v>3297756</v>
      </c>
      <c r="D13318">
        <v>1023</v>
      </c>
      <c r="E13318">
        <v>1</v>
      </c>
      <c r="F13318" s="2">
        <v>44130</v>
      </c>
      <c r="G13318" t="s">
        <v>159</v>
      </c>
      <c r="H13318" s="2">
        <v>44165</v>
      </c>
      <c r="I13318" s="2">
        <f t="shared" si="832"/>
        <v>44165</v>
      </c>
      <c r="J13318" s="4">
        <f t="shared" si="833"/>
        <v>0</v>
      </c>
      <c r="K13318" s="4">
        <f t="shared" si="834"/>
        <v>89</v>
      </c>
      <c r="L13318" s="4">
        <f t="shared" si="835"/>
        <v>110145.95999999996</v>
      </c>
    </row>
    <row r="13319" spans="2:12" x14ac:dyDescent="0.3">
      <c r="B13319" t="s">
        <v>6</v>
      </c>
      <c r="C13319">
        <v>3297756</v>
      </c>
      <c r="D13319">
        <v>1217.7</v>
      </c>
      <c r="E13319">
        <v>1</v>
      </c>
      <c r="F13319" s="2">
        <v>44109</v>
      </c>
      <c r="G13319" t="s">
        <v>159</v>
      </c>
      <c r="H13319" s="2">
        <v>44165</v>
      </c>
      <c r="I13319" s="2">
        <f t="shared" si="832"/>
        <v>44165</v>
      </c>
      <c r="J13319" s="4">
        <f t="shared" si="833"/>
        <v>0</v>
      </c>
      <c r="K13319" s="4">
        <f t="shared" si="834"/>
        <v>89</v>
      </c>
      <c r="L13319" s="4">
        <f t="shared" si="835"/>
        <v>110145.95999999996</v>
      </c>
    </row>
    <row r="13320" spans="2:12" x14ac:dyDescent="0.3">
      <c r="B13320" t="s">
        <v>6</v>
      </c>
      <c r="C13320">
        <v>3297756</v>
      </c>
      <c r="D13320">
        <v>1208.76</v>
      </c>
      <c r="E13320">
        <v>1</v>
      </c>
      <c r="F13320" s="2">
        <v>44137</v>
      </c>
      <c r="G13320" t="s">
        <v>159</v>
      </c>
      <c r="H13320" s="2">
        <v>44165</v>
      </c>
      <c r="I13320" s="2">
        <f t="shared" si="832"/>
        <v>44165</v>
      </c>
      <c r="J13320" s="4">
        <f t="shared" si="833"/>
        <v>0</v>
      </c>
      <c r="K13320" s="4">
        <f t="shared" si="834"/>
        <v>89</v>
      </c>
      <c r="L13320" s="4">
        <f t="shared" si="835"/>
        <v>110145.95999999996</v>
      </c>
    </row>
    <row r="13321" spans="2:12" x14ac:dyDescent="0.3">
      <c r="B13321" t="s">
        <v>6</v>
      </c>
      <c r="C13321">
        <v>3297876</v>
      </c>
      <c r="D13321">
        <v>625.74</v>
      </c>
      <c r="E13321">
        <v>1</v>
      </c>
      <c r="F13321" s="2">
        <v>44116</v>
      </c>
      <c r="G13321" t="s">
        <v>269</v>
      </c>
      <c r="H13321" s="2">
        <v>44123</v>
      </c>
      <c r="I13321" s="2">
        <f t="shared" si="832"/>
        <v>44165</v>
      </c>
      <c r="J13321" s="4">
        <f t="shared" si="833"/>
        <v>42</v>
      </c>
      <c r="K13321" s="4">
        <f t="shared" si="834"/>
        <v>19</v>
      </c>
      <c r="L13321" s="4">
        <f t="shared" si="835"/>
        <v>26700.18</v>
      </c>
    </row>
    <row r="13322" spans="2:12" x14ac:dyDescent="0.3">
      <c r="B13322" t="s">
        <v>6</v>
      </c>
      <c r="C13322">
        <v>3297876</v>
      </c>
      <c r="D13322">
        <v>1251.5999999999999</v>
      </c>
      <c r="E13322">
        <v>2</v>
      </c>
      <c r="F13322" s="2">
        <v>44123</v>
      </c>
      <c r="G13322" t="s">
        <v>269</v>
      </c>
      <c r="H13322" s="2">
        <v>44123</v>
      </c>
      <c r="I13322" s="2">
        <f t="shared" si="832"/>
        <v>44165</v>
      </c>
      <c r="J13322" s="4">
        <f t="shared" si="833"/>
        <v>42</v>
      </c>
      <c r="K13322" s="4">
        <f t="shared" si="834"/>
        <v>19</v>
      </c>
      <c r="L13322" s="4">
        <f t="shared" si="835"/>
        <v>26700.18</v>
      </c>
    </row>
    <row r="13323" spans="2:12" x14ac:dyDescent="0.3">
      <c r="B13323" t="s">
        <v>6</v>
      </c>
      <c r="C13323">
        <v>3298074</v>
      </c>
      <c r="D13323">
        <v>1023</v>
      </c>
      <c r="E13323">
        <v>1</v>
      </c>
      <c r="F13323" s="2">
        <v>44137</v>
      </c>
      <c r="G13323" t="s">
        <v>448</v>
      </c>
      <c r="H13323" s="2">
        <v>44137</v>
      </c>
      <c r="I13323" s="2">
        <f t="shared" si="832"/>
        <v>44165</v>
      </c>
      <c r="J13323" s="4">
        <f t="shared" si="833"/>
        <v>28</v>
      </c>
      <c r="K13323" s="4">
        <f t="shared" si="834"/>
        <v>3</v>
      </c>
      <c r="L13323" s="4">
        <f t="shared" si="835"/>
        <v>4838.16</v>
      </c>
    </row>
    <row r="13324" spans="2:12" x14ac:dyDescent="0.3">
      <c r="B13324" t="s">
        <v>6</v>
      </c>
      <c r="C13324">
        <v>3298146</v>
      </c>
      <c r="D13324">
        <v>271.2</v>
      </c>
      <c r="E13324">
        <v>1</v>
      </c>
      <c r="F13324" s="2">
        <v>44137</v>
      </c>
      <c r="G13324" t="s">
        <v>312</v>
      </c>
      <c r="H13324" s="2">
        <v>44137</v>
      </c>
      <c r="I13324" s="2">
        <f t="shared" si="832"/>
        <v>44165</v>
      </c>
      <c r="J13324" s="4">
        <f t="shared" si="833"/>
        <v>28</v>
      </c>
      <c r="K13324" s="4">
        <f t="shared" si="834"/>
        <v>18</v>
      </c>
      <c r="L13324" s="4">
        <f t="shared" si="835"/>
        <v>20289.420000000002</v>
      </c>
    </row>
    <row r="13325" spans="2:12" x14ac:dyDescent="0.3">
      <c r="B13325" t="s">
        <v>6</v>
      </c>
      <c r="C13325">
        <v>3301296</v>
      </c>
      <c r="D13325">
        <v>156.30000000000001</v>
      </c>
      <c r="E13325">
        <v>2</v>
      </c>
      <c r="F13325" s="2">
        <v>44130</v>
      </c>
      <c r="G13325" t="s">
        <v>48</v>
      </c>
      <c r="H13325" s="2">
        <v>44165</v>
      </c>
      <c r="I13325" s="2">
        <f t="shared" si="832"/>
        <v>44165</v>
      </c>
      <c r="J13325" s="4">
        <f t="shared" si="833"/>
        <v>0</v>
      </c>
      <c r="K13325" s="4">
        <f t="shared" si="834"/>
        <v>2209</v>
      </c>
      <c r="L13325" s="4">
        <f t="shared" si="835"/>
        <v>1914248.1599999955</v>
      </c>
    </row>
    <row r="13326" spans="2:12" x14ac:dyDescent="0.3">
      <c r="B13326" t="s">
        <v>6</v>
      </c>
      <c r="C13326">
        <v>3301296</v>
      </c>
      <c r="D13326">
        <v>78.12</v>
      </c>
      <c r="E13326">
        <v>1</v>
      </c>
      <c r="F13326" s="2">
        <v>44137</v>
      </c>
      <c r="G13326" t="s">
        <v>48</v>
      </c>
      <c r="H13326" s="2">
        <v>44165</v>
      </c>
      <c r="I13326" s="2">
        <f t="shared" si="832"/>
        <v>44165</v>
      </c>
      <c r="J13326" s="4">
        <f t="shared" si="833"/>
        <v>0</v>
      </c>
      <c r="K13326" s="4">
        <f t="shared" si="834"/>
        <v>2209</v>
      </c>
      <c r="L13326" s="4">
        <f t="shared" si="835"/>
        <v>1914248.1599999955</v>
      </c>
    </row>
    <row r="13327" spans="2:12" x14ac:dyDescent="0.3">
      <c r="B13327" t="s">
        <v>6</v>
      </c>
      <c r="C13327">
        <v>3301296</v>
      </c>
      <c r="D13327">
        <v>-319.62</v>
      </c>
      <c r="E13327">
        <v>-1</v>
      </c>
      <c r="F13327" s="2">
        <v>44116</v>
      </c>
      <c r="G13327" t="s">
        <v>48</v>
      </c>
      <c r="H13327" s="2">
        <v>44165</v>
      </c>
      <c r="I13327" s="2">
        <f t="shared" si="832"/>
        <v>44165</v>
      </c>
      <c r="J13327" s="4">
        <f t="shared" si="833"/>
        <v>0</v>
      </c>
      <c r="K13327" s="4">
        <f t="shared" si="834"/>
        <v>2209</v>
      </c>
      <c r="L13327" s="4">
        <f t="shared" si="835"/>
        <v>1914248.1599999955</v>
      </c>
    </row>
    <row r="13328" spans="2:12" x14ac:dyDescent="0.3">
      <c r="B13328" t="s">
        <v>6</v>
      </c>
      <c r="C13328">
        <v>3301296</v>
      </c>
      <c r="D13328">
        <v>826.68</v>
      </c>
      <c r="E13328">
        <v>3</v>
      </c>
      <c r="F13328" s="2">
        <v>44116</v>
      </c>
      <c r="G13328" t="s">
        <v>48</v>
      </c>
      <c r="H13328" s="2">
        <v>44165</v>
      </c>
      <c r="I13328" s="2">
        <f t="shared" si="832"/>
        <v>44165</v>
      </c>
      <c r="J13328" s="4">
        <f t="shared" si="833"/>
        <v>0</v>
      </c>
      <c r="K13328" s="4">
        <f t="shared" si="834"/>
        <v>2209</v>
      </c>
      <c r="L13328" s="4">
        <f t="shared" si="835"/>
        <v>1914248.1599999955</v>
      </c>
    </row>
    <row r="13329" spans="2:12" x14ac:dyDescent="0.3">
      <c r="B13329" t="s">
        <v>6</v>
      </c>
      <c r="C13329">
        <v>3301296</v>
      </c>
      <c r="D13329">
        <v>273.54000000000002</v>
      </c>
      <c r="E13329">
        <v>1</v>
      </c>
      <c r="F13329" s="2">
        <v>44137</v>
      </c>
      <c r="G13329" t="s">
        <v>48</v>
      </c>
      <c r="H13329" s="2">
        <v>44165</v>
      </c>
      <c r="I13329" s="2">
        <f t="shared" si="832"/>
        <v>44165</v>
      </c>
      <c r="J13329" s="4">
        <f t="shared" si="833"/>
        <v>0</v>
      </c>
      <c r="K13329" s="4">
        <f t="shared" si="834"/>
        <v>2209</v>
      </c>
      <c r="L13329" s="4">
        <f t="shared" si="835"/>
        <v>1914248.1599999955</v>
      </c>
    </row>
    <row r="13330" spans="2:12" x14ac:dyDescent="0.3">
      <c r="B13330" t="s">
        <v>6</v>
      </c>
      <c r="C13330">
        <v>3301296</v>
      </c>
      <c r="D13330">
        <v>354.3</v>
      </c>
      <c r="E13330">
        <v>1</v>
      </c>
      <c r="F13330" s="2">
        <v>44116</v>
      </c>
      <c r="G13330" t="s">
        <v>48</v>
      </c>
      <c r="H13330" s="2">
        <v>44165</v>
      </c>
      <c r="I13330" s="2">
        <f t="shared" si="832"/>
        <v>44165</v>
      </c>
      <c r="J13330" s="4">
        <f t="shared" si="833"/>
        <v>0</v>
      </c>
      <c r="K13330" s="4">
        <f t="shared" si="834"/>
        <v>2209</v>
      </c>
      <c r="L13330" s="4">
        <f t="shared" si="835"/>
        <v>1914248.1599999955</v>
      </c>
    </row>
    <row r="13331" spans="2:12" x14ac:dyDescent="0.3">
      <c r="B13331" t="s">
        <v>6</v>
      </c>
      <c r="C13331">
        <v>3301296</v>
      </c>
      <c r="D13331">
        <v>703.5</v>
      </c>
      <c r="E13331">
        <v>2</v>
      </c>
      <c r="F13331" s="2">
        <v>44130</v>
      </c>
      <c r="G13331" t="s">
        <v>48</v>
      </c>
      <c r="H13331" s="2">
        <v>44165</v>
      </c>
      <c r="I13331" s="2">
        <f t="shared" si="832"/>
        <v>44165</v>
      </c>
      <c r="J13331" s="4">
        <f t="shared" si="833"/>
        <v>0</v>
      </c>
      <c r="K13331" s="4">
        <f t="shared" si="834"/>
        <v>2209</v>
      </c>
      <c r="L13331" s="4">
        <f t="shared" si="835"/>
        <v>1914248.1599999955</v>
      </c>
    </row>
    <row r="13332" spans="2:12" x14ac:dyDescent="0.3">
      <c r="B13332" t="s">
        <v>6</v>
      </c>
      <c r="C13332">
        <v>3301296</v>
      </c>
      <c r="D13332">
        <v>351.72</v>
      </c>
      <c r="E13332">
        <v>1</v>
      </c>
      <c r="F13332" s="2">
        <v>44137</v>
      </c>
      <c r="G13332" t="s">
        <v>48</v>
      </c>
      <c r="H13332" s="2">
        <v>44165</v>
      </c>
      <c r="I13332" s="2">
        <f t="shared" si="832"/>
        <v>44165</v>
      </c>
      <c r="J13332" s="4">
        <f t="shared" si="833"/>
        <v>0</v>
      </c>
      <c r="K13332" s="4">
        <f t="shared" si="834"/>
        <v>2209</v>
      </c>
      <c r="L13332" s="4">
        <f t="shared" si="835"/>
        <v>1914248.1599999955</v>
      </c>
    </row>
    <row r="13333" spans="2:12" x14ac:dyDescent="0.3">
      <c r="B13333" t="s">
        <v>6</v>
      </c>
      <c r="C13333">
        <v>3301296</v>
      </c>
      <c r="D13333">
        <v>472.44</v>
      </c>
      <c r="E13333">
        <v>1</v>
      </c>
      <c r="F13333" s="2">
        <v>44109</v>
      </c>
      <c r="G13333" t="s">
        <v>48</v>
      </c>
      <c r="H13333" s="2">
        <v>44165</v>
      </c>
      <c r="I13333" s="2">
        <f t="shared" si="832"/>
        <v>44165</v>
      </c>
      <c r="J13333" s="4">
        <f t="shared" si="833"/>
        <v>0</v>
      </c>
      <c r="K13333" s="4">
        <f t="shared" si="834"/>
        <v>2209</v>
      </c>
      <c r="L13333" s="4">
        <f t="shared" si="835"/>
        <v>1914248.1599999955</v>
      </c>
    </row>
    <row r="13334" spans="2:12" x14ac:dyDescent="0.3">
      <c r="B13334" t="s">
        <v>6</v>
      </c>
      <c r="C13334">
        <v>3301296</v>
      </c>
      <c r="D13334">
        <v>3779.28</v>
      </c>
      <c r="E13334">
        <v>8</v>
      </c>
      <c r="F13334" s="2">
        <v>44116</v>
      </c>
      <c r="G13334" t="s">
        <v>48</v>
      </c>
      <c r="H13334" s="2">
        <v>44165</v>
      </c>
      <c r="I13334" s="2">
        <f t="shared" si="832"/>
        <v>44165</v>
      </c>
      <c r="J13334" s="4">
        <f t="shared" si="833"/>
        <v>0</v>
      </c>
      <c r="K13334" s="4">
        <f t="shared" si="834"/>
        <v>2209</v>
      </c>
      <c r="L13334" s="4">
        <f t="shared" si="835"/>
        <v>1914248.1599999955</v>
      </c>
    </row>
    <row r="13335" spans="2:12" x14ac:dyDescent="0.3">
      <c r="B13335" t="s">
        <v>6</v>
      </c>
      <c r="C13335">
        <v>3301296</v>
      </c>
      <c r="D13335">
        <v>944.82</v>
      </c>
      <c r="E13335">
        <v>2</v>
      </c>
      <c r="F13335" s="2">
        <v>44123</v>
      </c>
      <c r="G13335" t="s">
        <v>48</v>
      </c>
      <c r="H13335" s="2">
        <v>44165</v>
      </c>
      <c r="I13335" s="2">
        <f t="shared" si="832"/>
        <v>44165</v>
      </c>
      <c r="J13335" s="4">
        <f t="shared" si="833"/>
        <v>0</v>
      </c>
      <c r="K13335" s="4">
        <f t="shared" si="834"/>
        <v>2209</v>
      </c>
      <c r="L13335" s="4">
        <f t="shared" si="835"/>
        <v>1914248.1599999955</v>
      </c>
    </row>
    <row r="13336" spans="2:12" x14ac:dyDescent="0.3">
      <c r="B13336" t="s">
        <v>6</v>
      </c>
      <c r="C13336">
        <v>3301296</v>
      </c>
      <c r="D13336">
        <v>4220.34</v>
      </c>
      <c r="E13336">
        <v>9</v>
      </c>
      <c r="F13336" s="2">
        <v>44130</v>
      </c>
      <c r="G13336" t="s">
        <v>48</v>
      </c>
      <c r="H13336" s="2">
        <v>44165</v>
      </c>
      <c r="I13336" s="2">
        <f t="shared" si="832"/>
        <v>44165</v>
      </c>
      <c r="J13336" s="4">
        <f t="shared" si="833"/>
        <v>0</v>
      </c>
      <c r="K13336" s="4">
        <f t="shared" si="834"/>
        <v>2209</v>
      </c>
      <c r="L13336" s="4">
        <f t="shared" si="835"/>
        <v>1914248.1599999955</v>
      </c>
    </row>
    <row r="13337" spans="2:12" x14ac:dyDescent="0.3">
      <c r="B13337" t="s">
        <v>6</v>
      </c>
      <c r="C13337">
        <v>3301296</v>
      </c>
      <c r="D13337">
        <v>2344.62</v>
      </c>
      <c r="E13337">
        <v>5</v>
      </c>
      <c r="F13337" s="2">
        <v>44137</v>
      </c>
      <c r="G13337" t="s">
        <v>48</v>
      </c>
      <c r="H13337" s="2">
        <v>44165</v>
      </c>
      <c r="I13337" s="2">
        <f t="shared" si="832"/>
        <v>44165</v>
      </c>
      <c r="J13337" s="4">
        <f t="shared" si="833"/>
        <v>0</v>
      </c>
      <c r="K13337" s="4">
        <f t="shared" si="834"/>
        <v>2209</v>
      </c>
      <c r="L13337" s="4">
        <f t="shared" si="835"/>
        <v>1914248.1599999955</v>
      </c>
    </row>
    <row r="13338" spans="2:12" x14ac:dyDescent="0.3">
      <c r="B13338" t="s">
        <v>6</v>
      </c>
      <c r="C13338">
        <v>3301296</v>
      </c>
      <c r="D13338">
        <v>-391.14</v>
      </c>
      <c r="E13338">
        <v>-1</v>
      </c>
      <c r="F13338" s="2">
        <v>44116</v>
      </c>
      <c r="G13338" t="s">
        <v>48</v>
      </c>
      <c r="H13338" s="2">
        <v>44165</v>
      </c>
      <c r="I13338" s="2">
        <f t="shared" si="832"/>
        <v>44165</v>
      </c>
      <c r="J13338" s="4">
        <f t="shared" si="833"/>
        <v>0</v>
      </c>
      <c r="K13338" s="4">
        <f t="shared" si="834"/>
        <v>2209</v>
      </c>
      <c r="L13338" s="4">
        <f t="shared" si="835"/>
        <v>1914248.1599999955</v>
      </c>
    </row>
    <row r="13339" spans="2:12" x14ac:dyDescent="0.3">
      <c r="B13339" t="s">
        <v>6</v>
      </c>
      <c r="C13339">
        <v>3301296</v>
      </c>
      <c r="D13339">
        <v>782.22</v>
      </c>
      <c r="E13339">
        <v>2</v>
      </c>
      <c r="F13339" s="2">
        <v>44116</v>
      </c>
      <c r="G13339" t="s">
        <v>48</v>
      </c>
      <c r="H13339" s="2">
        <v>44165</v>
      </c>
      <c r="I13339" s="2">
        <f t="shared" si="832"/>
        <v>44165</v>
      </c>
      <c r="J13339" s="4">
        <f t="shared" si="833"/>
        <v>0</v>
      </c>
      <c r="K13339" s="4">
        <f t="shared" si="834"/>
        <v>2209</v>
      </c>
      <c r="L13339" s="4">
        <f t="shared" si="835"/>
        <v>1914248.1599999955</v>
      </c>
    </row>
    <row r="13340" spans="2:12" x14ac:dyDescent="0.3">
      <c r="B13340" t="s">
        <v>6</v>
      </c>
      <c r="C13340">
        <v>3301296</v>
      </c>
      <c r="D13340">
        <v>776.46</v>
      </c>
      <c r="E13340">
        <v>2</v>
      </c>
      <c r="F13340" s="2">
        <v>44130</v>
      </c>
      <c r="G13340" t="s">
        <v>48</v>
      </c>
      <c r="H13340" s="2">
        <v>44165</v>
      </c>
      <c r="I13340" s="2">
        <f t="shared" si="832"/>
        <v>44165</v>
      </c>
      <c r="J13340" s="4">
        <f t="shared" si="833"/>
        <v>0</v>
      </c>
      <c r="K13340" s="4">
        <f t="shared" si="834"/>
        <v>2209</v>
      </c>
      <c r="L13340" s="4">
        <f t="shared" si="835"/>
        <v>1914248.1599999955</v>
      </c>
    </row>
    <row r="13341" spans="2:12" x14ac:dyDescent="0.3">
      <c r="B13341" t="s">
        <v>6</v>
      </c>
      <c r="C13341">
        <v>3301296</v>
      </c>
      <c r="D13341">
        <v>1552.98</v>
      </c>
      <c r="E13341">
        <v>4</v>
      </c>
      <c r="F13341" s="2">
        <v>44137</v>
      </c>
      <c r="G13341" t="s">
        <v>48</v>
      </c>
      <c r="H13341" s="2">
        <v>44165</v>
      </c>
      <c r="I13341" s="2">
        <f t="shared" si="832"/>
        <v>44165</v>
      </c>
      <c r="J13341" s="4">
        <f t="shared" si="833"/>
        <v>0</v>
      </c>
      <c r="K13341" s="4">
        <f t="shared" si="834"/>
        <v>2209</v>
      </c>
      <c r="L13341" s="4">
        <f t="shared" si="835"/>
        <v>1914248.1599999955</v>
      </c>
    </row>
    <row r="13342" spans="2:12" x14ac:dyDescent="0.3">
      <c r="B13342" t="s">
        <v>6</v>
      </c>
      <c r="C13342">
        <v>3301296</v>
      </c>
      <c r="D13342">
        <v>-620.82000000000005</v>
      </c>
      <c r="E13342">
        <v>-1</v>
      </c>
      <c r="F13342" s="2">
        <v>44123</v>
      </c>
      <c r="G13342" t="s">
        <v>48</v>
      </c>
      <c r="H13342" s="2">
        <v>44165</v>
      </c>
      <c r="I13342" s="2">
        <f t="shared" si="832"/>
        <v>44165</v>
      </c>
      <c r="J13342" s="4">
        <f t="shared" si="833"/>
        <v>0</v>
      </c>
      <c r="K13342" s="4">
        <f t="shared" si="834"/>
        <v>2209</v>
      </c>
      <c r="L13342" s="4">
        <f t="shared" si="835"/>
        <v>1914248.1599999955</v>
      </c>
    </row>
    <row r="13343" spans="2:12" x14ac:dyDescent="0.3">
      <c r="B13343" t="s">
        <v>6</v>
      </c>
      <c r="C13343">
        <v>3301296</v>
      </c>
      <c r="D13343">
        <v>-620.82000000000005</v>
      </c>
      <c r="E13343">
        <v>-1</v>
      </c>
      <c r="F13343" s="2">
        <v>44116</v>
      </c>
      <c r="G13343" t="s">
        <v>48</v>
      </c>
      <c r="H13343" s="2">
        <v>44165</v>
      </c>
      <c r="I13343" s="2">
        <f t="shared" si="832"/>
        <v>44165</v>
      </c>
      <c r="J13343" s="4">
        <f t="shared" si="833"/>
        <v>0</v>
      </c>
      <c r="K13343" s="4">
        <f t="shared" si="834"/>
        <v>2209</v>
      </c>
      <c r="L13343" s="4">
        <f t="shared" si="835"/>
        <v>1914248.1599999955</v>
      </c>
    </row>
    <row r="13344" spans="2:12" x14ac:dyDescent="0.3">
      <c r="B13344" t="s">
        <v>6</v>
      </c>
      <c r="C13344">
        <v>3301296</v>
      </c>
      <c r="D13344">
        <v>1241.6400000000001</v>
      </c>
      <c r="E13344">
        <v>2</v>
      </c>
      <c r="F13344" s="2">
        <v>44109</v>
      </c>
      <c r="G13344" t="s">
        <v>48</v>
      </c>
      <c r="H13344" s="2">
        <v>44165</v>
      </c>
      <c r="I13344" s="2">
        <f t="shared" si="832"/>
        <v>44165</v>
      </c>
      <c r="J13344" s="4">
        <f t="shared" si="833"/>
        <v>0</v>
      </c>
      <c r="K13344" s="4">
        <f t="shared" si="834"/>
        <v>2209</v>
      </c>
      <c r="L13344" s="4">
        <f t="shared" si="835"/>
        <v>1914248.1599999955</v>
      </c>
    </row>
    <row r="13345" spans="2:12" x14ac:dyDescent="0.3">
      <c r="B13345" t="s">
        <v>6</v>
      </c>
      <c r="C13345">
        <v>3301296</v>
      </c>
      <c r="D13345">
        <v>5587.38</v>
      </c>
      <c r="E13345">
        <v>9</v>
      </c>
      <c r="F13345" s="2">
        <v>44116</v>
      </c>
      <c r="G13345" t="s">
        <v>48</v>
      </c>
      <c r="H13345" s="2">
        <v>44165</v>
      </c>
      <c r="I13345" s="2">
        <f t="shared" si="832"/>
        <v>44165</v>
      </c>
      <c r="J13345" s="4">
        <f t="shared" si="833"/>
        <v>0</v>
      </c>
      <c r="K13345" s="4">
        <f t="shared" si="834"/>
        <v>2209</v>
      </c>
      <c r="L13345" s="4">
        <f t="shared" si="835"/>
        <v>1914248.1599999955</v>
      </c>
    </row>
    <row r="13346" spans="2:12" x14ac:dyDescent="0.3">
      <c r="B13346" t="s">
        <v>6</v>
      </c>
      <c r="C13346">
        <v>3301296</v>
      </c>
      <c r="D13346">
        <v>4345.74</v>
      </c>
      <c r="E13346">
        <v>7</v>
      </c>
      <c r="F13346" s="2">
        <v>44123</v>
      </c>
      <c r="G13346" t="s">
        <v>48</v>
      </c>
      <c r="H13346" s="2">
        <v>44165</v>
      </c>
      <c r="I13346" s="2">
        <f t="shared" si="832"/>
        <v>44165</v>
      </c>
      <c r="J13346" s="4">
        <f t="shared" si="833"/>
        <v>0</v>
      </c>
      <c r="K13346" s="4">
        <f t="shared" si="834"/>
        <v>2209</v>
      </c>
      <c r="L13346" s="4">
        <f t="shared" si="835"/>
        <v>1914248.1599999955</v>
      </c>
    </row>
    <row r="13347" spans="2:12" x14ac:dyDescent="0.3">
      <c r="B13347" t="s">
        <v>6</v>
      </c>
      <c r="C13347">
        <v>3301296</v>
      </c>
      <c r="D13347">
        <v>6162.78</v>
      </c>
      <c r="E13347">
        <v>10</v>
      </c>
      <c r="F13347" s="2">
        <v>44130</v>
      </c>
      <c r="G13347" t="s">
        <v>48</v>
      </c>
      <c r="H13347" s="2">
        <v>44165</v>
      </c>
      <c r="I13347" s="2">
        <f t="shared" si="832"/>
        <v>44165</v>
      </c>
      <c r="J13347" s="4">
        <f t="shared" si="833"/>
        <v>0</v>
      </c>
      <c r="K13347" s="4">
        <f t="shared" si="834"/>
        <v>2209</v>
      </c>
      <c r="L13347" s="4">
        <f t="shared" si="835"/>
        <v>1914248.1599999955</v>
      </c>
    </row>
    <row r="13348" spans="2:12" x14ac:dyDescent="0.3">
      <c r="B13348" t="s">
        <v>6</v>
      </c>
      <c r="C13348">
        <v>3301296</v>
      </c>
      <c r="D13348">
        <v>5546.52</v>
      </c>
      <c r="E13348">
        <v>9</v>
      </c>
      <c r="F13348" s="2">
        <v>44137</v>
      </c>
      <c r="G13348" t="s">
        <v>48</v>
      </c>
      <c r="H13348" s="2">
        <v>44165</v>
      </c>
      <c r="I13348" s="2">
        <f t="shared" si="832"/>
        <v>44165</v>
      </c>
      <c r="J13348" s="4">
        <f t="shared" si="833"/>
        <v>0</v>
      </c>
      <c r="K13348" s="4">
        <f t="shared" si="834"/>
        <v>2209</v>
      </c>
      <c r="L13348" s="4">
        <f t="shared" si="835"/>
        <v>1914248.1599999955</v>
      </c>
    </row>
    <row r="13349" spans="2:12" x14ac:dyDescent="0.3">
      <c r="B13349" t="s">
        <v>6</v>
      </c>
      <c r="C13349">
        <v>3301296</v>
      </c>
      <c r="D13349">
        <v>90.6</v>
      </c>
      <c r="E13349">
        <v>1</v>
      </c>
      <c r="F13349" s="2">
        <v>44137</v>
      </c>
      <c r="G13349" t="s">
        <v>48</v>
      </c>
      <c r="H13349" s="2">
        <v>44165</v>
      </c>
      <c r="I13349" s="2">
        <f t="shared" si="832"/>
        <v>44165</v>
      </c>
      <c r="J13349" s="4">
        <f t="shared" si="833"/>
        <v>0</v>
      </c>
      <c r="K13349" s="4">
        <f t="shared" si="834"/>
        <v>2209</v>
      </c>
      <c r="L13349" s="4">
        <f t="shared" si="835"/>
        <v>1914248.1599999955</v>
      </c>
    </row>
    <row r="13350" spans="2:12" x14ac:dyDescent="0.3">
      <c r="B13350" t="s">
        <v>6</v>
      </c>
      <c r="C13350">
        <v>3301296</v>
      </c>
      <c r="D13350">
        <v>182.64</v>
      </c>
      <c r="E13350">
        <v>1</v>
      </c>
      <c r="F13350" s="2">
        <v>44116</v>
      </c>
      <c r="G13350" t="s">
        <v>48</v>
      </c>
      <c r="H13350" s="2">
        <v>44165</v>
      </c>
      <c r="I13350" s="2">
        <f t="shared" si="832"/>
        <v>44165</v>
      </c>
      <c r="J13350" s="4">
        <f t="shared" si="833"/>
        <v>0</v>
      </c>
      <c r="K13350" s="4">
        <f t="shared" si="834"/>
        <v>2209</v>
      </c>
      <c r="L13350" s="4">
        <f t="shared" si="835"/>
        <v>1914248.1599999955</v>
      </c>
    </row>
    <row r="13351" spans="2:12" x14ac:dyDescent="0.3">
      <c r="B13351" t="s">
        <v>6</v>
      </c>
      <c r="C13351">
        <v>3301296</v>
      </c>
      <c r="D13351">
        <v>136.91999999999999</v>
      </c>
      <c r="E13351">
        <v>1</v>
      </c>
      <c r="F13351" s="2">
        <v>44123</v>
      </c>
      <c r="G13351" t="s">
        <v>48</v>
      </c>
      <c r="H13351" s="2">
        <v>44165</v>
      </c>
      <c r="I13351" s="2">
        <f t="shared" si="832"/>
        <v>44165</v>
      </c>
      <c r="J13351" s="4">
        <f t="shared" si="833"/>
        <v>0</v>
      </c>
      <c r="K13351" s="4">
        <f t="shared" si="834"/>
        <v>2209</v>
      </c>
      <c r="L13351" s="4">
        <f t="shared" si="835"/>
        <v>1914248.1599999955</v>
      </c>
    </row>
    <row r="13352" spans="2:12" x14ac:dyDescent="0.3">
      <c r="B13352" t="s">
        <v>6</v>
      </c>
      <c r="C13352">
        <v>3301296</v>
      </c>
      <c r="D13352">
        <v>114.12</v>
      </c>
      <c r="E13352">
        <v>1</v>
      </c>
      <c r="F13352" s="2">
        <v>44109</v>
      </c>
      <c r="G13352" t="s">
        <v>48</v>
      </c>
      <c r="H13352" s="2">
        <v>44165</v>
      </c>
      <c r="I13352" s="2">
        <f t="shared" si="832"/>
        <v>44165</v>
      </c>
      <c r="J13352" s="4">
        <f t="shared" si="833"/>
        <v>0</v>
      </c>
      <c r="K13352" s="4">
        <f t="shared" si="834"/>
        <v>2209</v>
      </c>
      <c r="L13352" s="4">
        <f t="shared" si="835"/>
        <v>1914248.1599999955</v>
      </c>
    </row>
    <row r="13353" spans="2:12" x14ac:dyDescent="0.3">
      <c r="B13353" t="s">
        <v>6</v>
      </c>
      <c r="C13353">
        <v>3301296</v>
      </c>
      <c r="D13353">
        <v>90.6</v>
      </c>
      <c r="E13353">
        <v>2</v>
      </c>
      <c r="F13353" s="2">
        <v>44137</v>
      </c>
      <c r="G13353" t="s">
        <v>48</v>
      </c>
      <c r="H13353" s="2">
        <v>44165</v>
      </c>
      <c r="I13353" s="2">
        <f t="shared" si="832"/>
        <v>44165</v>
      </c>
      <c r="J13353" s="4">
        <f t="shared" si="833"/>
        <v>0</v>
      </c>
      <c r="K13353" s="4">
        <f t="shared" si="834"/>
        <v>2209</v>
      </c>
      <c r="L13353" s="4">
        <f t="shared" si="835"/>
        <v>1914248.1599999955</v>
      </c>
    </row>
    <row r="13354" spans="2:12" x14ac:dyDescent="0.3">
      <c r="B13354" t="s">
        <v>6</v>
      </c>
      <c r="C13354">
        <v>3301296</v>
      </c>
      <c r="D13354">
        <v>340.02</v>
      </c>
      <c r="E13354">
        <v>1</v>
      </c>
      <c r="F13354" s="2">
        <v>44137</v>
      </c>
      <c r="G13354" t="s">
        <v>48</v>
      </c>
      <c r="H13354" s="2">
        <v>44165</v>
      </c>
      <c r="I13354" s="2">
        <f t="shared" si="832"/>
        <v>44165</v>
      </c>
      <c r="J13354" s="4">
        <f t="shared" si="833"/>
        <v>0</v>
      </c>
      <c r="K13354" s="4">
        <f t="shared" si="834"/>
        <v>2209</v>
      </c>
      <c r="L13354" s="4">
        <f t="shared" si="835"/>
        <v>1914248.1599999955</v>
      </c>
    </row>
    <row r="13355" spans="2:12" x14ac:dyDescent="0.3">
      <c r="B13355" t="s">
        <v>6</v>
      </c>
      <c r="C13355">
        <v>3301296</v>
      </c>
      <c r="D13355">
        <v>136.91999999999999</v>
      </c>
      <c r="E13355">
        <v>1</v>
      </c>
      <c r="F13355" s="2">
        <v>44123</v>
      </c>
      <c r="G13355" t="s">
        <v>48</v>
      </c>
      <c r="H13355" s="2">
        <v>44165</v>
      </c>
      <c r="I13355" s="2">
        <f t="shared" si="832"/>
        <v>44165</v>
      </c>
      <c r="J13355" s="4">
        <f t="shared" si="833"/>
        <v>0</v>
      </c>
      <c r="K13355" s="4">
        <f t="shared" si="834"/>
        <v>2209</v>
      </c>
      <c r="L13355" s="4">
        <f t="shared" si="835"/>
        <v>1914248.1599999955</v>
      </c>
    </row>
    <row r="13356" spans="2:12" x14ac:dyDescent="0.3">
      <c r="B13356" t="s">
        <v>6</v>
      </c>
      <c r="C13356">
        <v>3301296</v>
      </c>
      <c r="D13356">
        <v>135.96</v>
      </c>
      <c r="E13356">
        <v>1</v>
      </c>
      <c r="F13356" s="2">
        <v>44130</v>
      </c>
      <c r="G13356" t="s">
        <v>48</v>
      </c>
      <c r="H13356" s="2">
        <v>44165</v>
      </c>
      <c r="I13356" s="2">
        <f t="shared" si="832"/>
        <v>44165</v>
      </c>
      <c r="J13356" s="4">
        <f t="shared" si="833"/>
        <v>0</v>
      </c>
      <c r="K13356" s="4">
        <f t="shared" si="834"/>
        <v>2209</v>
      </c>
      <c r="L13356" s="4">
        <f t="shared" si="835"/>
        <v>1914248.1599999955</v>
      </c>
    </row>
    <row r="13357" spans="2:12" x14ac:dyDescent="0.3">
      <c r="B13357" t="s">
        <v>6</v>
      </c>
      <c r="C13357">
        <v>3301296</v>
      </c>
      <c r="D13357">
        <v>136.91999999999999</v>
      </c>
      <c r="E13357">
        <v>1</v>
      </c>
      <c r="F13357" s="2">
        <v>44116</v>
      </c>
      <c r="G13357" t="s">
        <v>48</v>
      </c>
      <c r="H13357" s="2">
        <v>44165</v>
      </c>
      <c r="I13357" s="2">
        <f t="shared" si="832"/>
        <v>44165</v>
      </c>
      <c r="J13357" s="4">
        <f t="shared" si="833"/>
        <v>0</v>
      </c>
      <c r="K13357" s="4">
        <f t="shared" si="834"/>
        <v>2209</v>
      </c>
      <c r="L13357" s="4">
        <f t="shared" si="835"/>
        <v>1914248.1599999955</v>
      </c>
    </row>
    <row r="13358" spans="2:12" x14ac:dyDescent="0.3">
      <c r="B13358" t="s">
        <v>6</v>
      </c>
      <c r="C13358">
        <v>3301296</v>
      </c>
      <c r="D13358">
        <v>271.92</v>
      </c>
      <c r="E13358">
        <v>2</v>
      </c>
      <c r="F13358" s="2">
        <v>44137</v>
      </c>
      <c r="G13358" t="s">
        <v>48</v>
      </c>
      <c r="H13358" s="2">
        <v>44165</v>
      </c>
      <c r="I13358" s="2">
        <f t="shared" si="832"/>
        <v>44165</v>
      </c>
      <c r="J13358" s="4">
        <f t="shared" si="833"/>
        <v>0</v>
      </c>
      <c r="K13358" s="4">
        <f t="shared" si="834"/>
        <v>2209</v>
      </c>
      <c r="L13358" s="4">
        <f t="shared" si="835"/>
        <v>1914248.1599999955</v>
      </c>
    </row>
    <row r="13359" spans="2:12" x14ac:dyDescent="0.3">
      <c r="B13359" t="s">
        <v>6</v>
      </c>
      <c r="C13359">
        <v>3301296</v>
      </c>
      <c r="D13359">
        <v>181.32</v>
      </c>
      <c r="E13359">
        <v>1</v>
      </c>
      <c r="F13359" s="2">
        <v>44137</v>
      </c>
      <c r="G13359" t="s">
        <v>48</v>
      </c>
      <c r="H13359" s="2">
        <v>44165</v>
      </c>
      <c r="I13359" s="2">
        <f t="shared" si="832"/>
        <v>44165</v>
      </c>
      <c r="J13359" s="4">
        <f t="shared" si="833"/>
        <v>0</v>
      </c>
      <c r="K13359" s="4">
        <f t="shared" si="834"/>
        <v>2209</v>
      </c>
      <c r="L13359" s="4">
        <f t="shared" si="835"/>
        <v>1914248.1599999955</v>
      </c>
    </row>
    <row r="13360" spans="2:12" x14ac:dyDescent="0.3">
      <c r="B13360" t="s">
        <v>6</v>
      </c>
      <c r="C13360">
        <v>3301296</v>
      </c>
      <c r="D13360">
        <v>317.22000000000003</v>
      </c>
      <c r="E13360">
        <v>1</v>
      </c>
      <c r="F13360" s="2">
        <v>44137</v>
      </c>
      <c r="G13360" t="s">
        <v>48</v>
      </c>
      <c r="H13360" s="2">
        <v>44165</v>
      </c>
      <c r="I13360" s="2">
        <f t="shared" si="832"/>
        <v>44165</v>
      </c>
      <c r="J13360" s="4">
        <f t="shared" si="833"/>
        <v>0</v>
      </c>
      <c r="K13360" s="4">
        <f t="shared" si="834"/>
        <v>2209</v>
      </c>
      <c r="L13360" s="4">
        <f t="shared" si="835"/>
        <v>1914248.1599999955</v>
      </c>
    </row>
    <row r="13361" spans="2:12" x14ac:dyDescent="0.3">
      <c r="B13361" t="s">
        <v>6</v>
      </c>
      <c r="C13361">
        <v>3301296</v>
      </c>
      <c r="D13361">
        <v>226.68</v>
      </c>
      <c r="E13361">
        <v>1</v>
      </c>
      <c r="F13361" s="2">
        <v>44130</v>
      </c>
      <c r="G13361" t="s">
        <v>48</v>
      </c>
      <c r="H13361" s="2">
        <v>44165</v>
      </c>
      <c r="I13361" s="2">
        <f t="shared" si="832"/>
        <v>44165</v>
      </c>
      <c r="J13361" s="4">
        <f t="shared" si="833"/>
        <v>0</v>
      </c>
      <c r="K13361" s="4">
        <f t="shared" si="834"/>
        <v>2209</v>
      </c>
      <c r="L13361" s="4">
        <f t="shared" si="835"/>
        <v>1914248.1599999955</v>
      </c>
    </row>
    <row r="13362" spans="2:12" x14ac:dyDescent="0.3">
      <c r="B13362" t="s">
        <v>6</v>
      </c>
      <c r="C13362">
        <v>3301296</v>
      </c>
      <c r="D13362">
        <v>456.66</v>
      </c>
      <c r="E13362">
        <v>1</v>
      </c>
      <c r="F13362" s="2">
        <v>44109</v>
      </c>
      <c r="G13362" t="s">
        <v>48</v>
      </c>
      <c r="H13362" s="2">
        <v>44165</v>
      </c>
      <c r="I13362" s="2">
        <f t="shared" si="832"/>
        <v>44165</v>
      </c>
      <c r="J13362" s="4">
        <f t="shared" si="833"/>
        <v>0</v>
      </c>
      <c r="K13362" s="4">
        <f t="shared" si="834"/>
        <v>2209</v>
      </c>
      <c r="L13362" s="4">
        <f t="shared" si="835"/>
        <v>1914248.1599999955</v>
      </c>
    </row>
    <row r="13363" spans="2:12" x14ac:dyDescent="0.3">
      <c r="B13363" t="s">
        <v>6</v>
      </c>
      <c r="C13363">
        <v>3301296</v>
      </c>
      <c r="D13363">
        <v>453.3</v>
      </c>
      <c r="E13363">
        <v>1</v>
      </c>
      <c r="F13363" s="2">
        <v>44130</v>
      </c>
      <c r="G13363" t="s">
        <v>48</v>
      </c>
      <c r="H13363" s="2">
        <v>44165</v>
      </c>
      <c r="I13363" s="2">
        <f t="shared" si="832"/>
        <v>44165</v>
      </c>
      <c r="J13363" s="4">
        <f t="shared" si="833"/>
        <v>0</v>
      </c>
      <c r="K13363" s="4">
        <f t="shared" si="834"/>
        <v>2209</v>
      </c>
      <c r="L13363" s="4">
        <f t="shared" si="835"/>
        <v>1914248.1599999955</v>
      </c>
    </row>
    <row r="13364" spans="2:12" x14ac:dyDescent="0.3">
      <c r="B13364" t="s">
        <v>6</v>
      </c>
      <c r="C13364">
        <v>3301296</v>
      </c>
      <c r="D13364">
        <v>453.3</v>
      </c>
      <c r="E13364">
        <v>1</v>
      </c>
      <c r="F13364" s="2">
        <v>44137</v>
      </c>
      <c r="G13364" t="s">
        <v>48</v>
      </c>
      <c r="H13364" s="2">
        <v>44165</v>
      </c>
      <c r="I13364" s="2">
        <f t="shared" si="832"/>
        <v>44165</v>
      </c>
      <c r="J13364" s="4">
        <f t="shared" si="833"/>
        <v>0</v>
      </c>
      <c r="K13364" s="4">
        <f t="shared" si="834"/>
        <v>2209</v>
      </c>
      <c r="L13364" s="4">
        <f t="shared" si="835"/>
        <v>1914248.1599999955</v>
      </c>
    </row>
    <row r="13365" spans="2:12" x14ac:dyDescent="0.3">
      <c r="B13365" t="s">
        <v>6</v>
      </c>
      <c r="C13365">
        <v>3301296</v>
      </c>
      <c r="D13365">
        <v>226.68</v>
      </c>
      <c r="E13365">
        <v>1</v>
      </c>
      <c r="F13365" s="2">
        <v>44137</v>
      </c>
      <c r="G13365" t="s">
        <v>48</v>
      </c>
      <c r="H13365" s="2">
        <v>44165</v>
      </c>
      <c r="I13365" s="2">
        <f t="shared" si="832"/>
        <v>44165</v>
      </c>
      <c r="J13365" s="4">
        <f t="shared" si="833"/>
        <v>0</v>
      </c>
      <c r="K13365" s="4">
        <f t="shared" si="834"/>
        <v>2209</v>
      </c>
      <c r="L13365" s="4">
        <f t="shared" si="835"/>
        <v>1914248.1599999955</v>
      </c>
    </row>
    <row r="13366" spans="2:12" x14ac:dyDescent="0.3">
      <c r="B13366" t="s">
        <v>6</v>
      </c>
      <c r="C13366">
        <v>3301296</v>
      </c>
      <c r="D13366">
        <v>226.68</v>
      </c>
      <c r="E13366">
        <v>1</v>
      </c>
      <c r="F13366" s="2">
        <v>44137</v>
      </c>
      <c r="G13366" t="s">
        <v>48</v>
      </c>
      <c r="H13366" s="2">
        <v>44165</v>
      </c>
      <c r="I13366" s="2">
        <f t="shared" si="832"/>
        <v>44165</v>
      </c>
      <c r="J13366" s="4">
        <f t="shared" si="833"/>
        <v>0</v>
      </c>
      <c r="K13366" s="4">
        <f t="shared" si="834"/>
        <v>2209</v>
      </c>
      <c r="L13366" s="4">
        <f t="shared" si="835"/>
        <v>1914248.1599999955</v>
      </c>
    </row>
    <row r="13367" spans="2:12" x14ac:dyDescent="0.3">
      <c r="B13367" t="s">
        <v>6</v>
      </c>
      <c r="C13367">
        <v>3301296</v>
      </c>
      <c r="D13367">
        <v>181.32</v>
      </c>
      <c r="E13367">
        <v>1</v>
      </c>
      <c r="F13367" s="2">
        <v>44130</v>
      </c>
      <c r="G13367" t="s">
        <v>48</v>
      </c>
      <c r="H13367" s="2">
        <v>44165</v>
      </c>
      <c r="I13367" s="2">
        <f t="shared" si="832"/>
        <v>44165</v>
      </c>
      <c r="J13367" s="4">
        <f t="shared" si="833"/>
        <v>0</v>
      </c>
      <c r="K13367" s="4">
        <f t="shared" si="834"/>
        <v>2209</v>
      </c>
      <c r="L13367" s="4">
        <f t="shared" si="835"/>
        <v>1914248.1599999955</v>
      </c>
    </row>
    <row r="13368" spans="2:12" x14ac:dyDescent="0.3">
      <c r="B13368" t="s">
        <v>6</v>
      </c>
      <c r="C13368">
        <v>3301296</v>
      </c>
      <c r="D13368">
        <v>117.24</v>
      </c>
      <c r="E13368">
        <v>1</v>
      </c>
      <c r="F13368" s="2">
        <v>44137</v>
      </c>
      <c r="G13368" t="s">
        <v>48</v>
      </c>
      <c r="H13368" s="2">
        <v>44165</v>
      </c>
      <c r="I13368" s="2">
        <f t="shared" si="832"/>
        <v>44165</v>
      </c>
      <c r="J13368" s="4">
        <f t="shared" si="833"/>
        <v>0</v>
      </c>
      <c r="K13368" s="4">
        <f t="shared" si="834"/>
        <v>2209</v>
      </c>
      <c r="L13368" s="4">
        <f t="shared" si="835"/>
        <v>1914248.1599999955</v>
      </c>
    </row>
    <row r="13369" spans="2:12" x14ac:dyDescent="0.3">
      <c r="B13369" t="s">
        <v>6</v>
      </c>
      <c r="C13369">
        <v>3301296</v>
      </c>
      <c r="D13369">
        <v>132.84</v>
      </c>
      <c r="E13369">
        <v>1</v>
      </c>
      <c r="F13369" s="2">
        <v>44137</v>
      </c>
      <c r="G13369" t="s">
        <v>48</v>
      </c>
      <c r="H13369" s="2">
        <v>44165</v>
      </c>
      <c r="I13369" s="2">
        <f t="shared" si="832"/>
        <v>44165</v>
      </c>
      <c r="J13369" s="4">
        <f t="shared" si="833"/>
        <v>0</v>
      </c>
      <c r="K13369" s="4">
        <f t="shared" si="834"/>
        <v>2209</v>
      </c>
      <c r="L13369" s="4">
        <f t="shared" si="835"/>
        <v>1914248.1599999955</v>
      </c>
    </row>
    <row r="13370" spans="2:12" x14ac:dyDescent="0.3">
      <c r="B13370" t="s">
        <v>6</v>
      </c>
      <c r="C13370">
        <v>3301296</v>
      </c>
      <c r="D13370">
        <v>625.74</v>
      </c>
      <c r="E13370">
        <v>1</v>
      </c>
      <c r="F13370" s="2">
        <v>44123</v>
      </c>
      <c r="G13370" t="s">
        <v>48</v>
      </c>
      <c r="H13370" s="2">
        <v>44165</v>
      </c>
      <c r="I13370" s="2">
        <f t="shared" si="832"/>
        <v>44165</v>
      </c>
      <c r="J13370" s="4">
        <f t="shared" si="833"/>
        <v>0</v>
      </c>
      <c r="K13370" s="4">
        <f t="shared" si="834"/>
        <v>2209</v>
      </c>
      <c r="L13370" s="4">
        <f t="shared" si="835"/>
        <v>1914248.1599999955</v>
      </c>
    </row>
    <row r="13371" spans="2:12" x14ac:dyDescent="0.3">
      <c r="B13371" t="s">
        <v>6</v>
      </c>
      <c r="C13371">
        <v>3301296</v>
      </c>
      <c r="D13371">
        <v>595.98</v>
      </c>
      <c r="E13371">
        <v>1</v>
      </c>
      <c r="F13371" s="2">
        <v>44116</v>
      </c>
      <c r="G13371" t="s">
        <v>48</v>
      </c>
      <c r="H13371" s="2">
        <v>44165</v>
      </c>
      <c r="I13371" s="2">
        <f t="shared" si="832"/>
        <v>44165</v>
      </c>
      <c r="J13371" s="4">
        <f t="shared" si="833"/>
        <v>0</v>
      </c>
      <c r="K13371" s="4">
        <f t="shared" si="834"/>
        <v>2209</v>
      </c>
      <c r="L13371" s="4">
        <f t="shared" si="835"/>
        <v>1914248.1599999955</v>
      </c>
    </row>
    <row r="13372" spans="2:12" x14ac:dyDescent="0.3">
      <c r="B13372" t="s">
        <v>6</v>
      </c>
      <c r="C13372">
        <v>3301296</v>
      </c>
      <c r="D13372">
        <v>1783.56</v>
      </c>
      <c r="E13372">
        <v>3</v>
      </c>
      <c r="F13372" s="2">
        <v>44123</v>
      </c>
      <c r="G13372" t="s">
        <v>48</v>
      </c>
      <c r="H13372" s="2">
        <v>44165</v>
      </c>
      <c r="I13372" s="2">
        <f t="shared" si="832"/>
        <v>44165</v>
      </c>
      <c r="J13372" s="4">
        <f t="shared" si="833"/>
        <v>0</v>
      </c>
      <c r="K13372" s="4">
        <f t="shared" si="834"/>
        <v>2209</v>
      </c>
      <c r="L13372" s="4">
        <f t="shared" si="835"/>
        <v>1914248.1599999955</v>
      </c>
    </row>
    <row r="13373" spans="2:12" x14ac:dyDescent="0.3">
      <c r="B13373" t="s">
        <v>6</v>
      </c>
      <c r="C13373">
        <v>3301296</v>
      </c>
      <c r="D13373">
        <v>2958.18</v>
      </c>
      <c r="E13373">
        <v>5</v>
      </c>
      <c r="F13373" s="2">
        <v>44130</v>
      </c>
      <c r="G13373" t="s">
        <v>48</v>
      </c>
      <c r="H13373" s="2">
        <v>44165</v>
      </c>
      <c r="I13373" s="2">
        <f t="shared" si="832"/>
        <v>44165</v>
      </c>
      <c r="J13373" s="4">
        <f t="shared" si="833"/>
        <v>0</v>
      </c>
      <c r="K13373" s="4">
        <f t="shared" si="834"/>
        <v>2209</v>
      </c>
      <c r="L13373" s="4">
        <f t="shared" si="835"/>
        <v>1914248.1599999955</v>
      </c>
    </row>
    <row r="13374" spans="2:12" x14ac:dyDescent="0.3">
      <c r="B13374" t="s">
        <v>6</v>
      </c>
      <c r="C13374">
        <v>3301296</v>
      </c>
      <c r="D13374">
        <v>2366.58</v>
      </c>
      <c r="E13374">
        <v>4</v>
      </c>
      <c r="F13374" s="2">
        <v>44137</v>
      </c>
      <c r="G13374" t="s">
        <v>48</v>
      </c>
      <c r="H13374" s="2">
        <v>44165</v>
      </c>
      <c r="I13374" s="2">
        <f t="shared" si="832"/>
        <v>44165</v>
      </c>
      <c r="J13374" s="4">
        <f t="shared" si="833"/>
        <v>0</v>
      </c>
      <c r="K13374" s="4">
        <f t="shared" si="834"/>
        <v>2209</v>
      </c>
      <c r="L13374" s="4">
        <f t="shared" si="835"/>
        <v>1914248.1599999955</v>
      </c>
    </row>
    <row r="13375" spans="2:12" x14ac:dyDescent="0.3">
      <c r="B13375" t="s">
        <v>6</v>
      </c>
      <c r="C13375">
        <v>3301296</v>
      </c>
      <c r="D13375">
        <v>1191.9000000000001</v>
      </c>
      <c r="E13375">
        <v>2</v>
      </c>
      <c r="F13375" s="2">
        <v>44116</v>
      </c>
      <c r="G13375" t="s">
        <v>48</v>
      </c>
      <c r="H13375" s="2">
        <v>44165</v>
      </c>
      <c r="I13375" s="2">
        <f t="shared" si="832"/>
        <v>44165</v>
      </c>
      <c r="J13375" s="4">
        <f t="shared" si="833"/>
        <v>0</v>
      </c>
      <c r="K13375" s="4">
        <f t="shared" si="834"/>
        <v>2209</v>
      </c>
      <c r="L13375" s="4">
        <f t="shared" si="835"/>
        <v>1914248.1599999955</v>
      </c>
    </row>
    <row r="13376" spans="2:12" x14ac:dyDescent="0.3">
      <c r="B13376" t="s">
        <v>6</v>
      </c>
      <c r="C13376">
        <v>3301296</v>
      </c>
      <c r="D13376">
        <v>1183.26</v>
      </c>
      <c r="E13376">
        <v>2</v>
      </c>
      <c r="F13376" s="2">
        <v>44130</v>
      </c>
      <c r="G13376" t="s">
        <v>48</v>
      </c>
      <c r="H13376" s="2">
        <v>44165</v>
      </c>
      <c r="I13376" s="2">
        <f t="shared" si="832"/>
        <v>44165</v>
      </c>
      <c r="J13376" s="4">
        <f t="shared" si="833"/>
        <v>0</v>
      </c>
      <c r="K13376" s="4">
        <f t="shared" si="834"/>
        <v>2209</v>
      </c>
      <c r="L13376" s="4">
        <f t="shared" si="835"/>
        <v>1914248.1599999955</v>
      </c>
    </row>
    <row r="13377" spans="2:12" x14ac:dyDescent="0.3">
      <c r="B13377" t="s">
        <v>6</v>
      </c>
      <c r="C13377">
        <v>3301296</v>
      </c>
      <c r="D13377">
        <v>3653.04</v>
      </c>
      <c r="E13377">
        <v>8</v>
      </c>
      <c r="F13377" s="2">
        <v>44116</v>
      </c>
      <c r="G13377" t="s">
        <v>48</v>
      </c>
      <c r="H13377" s="2">
        <v>44165</v>
      </c>
      <c r="I13377" s="2">
        <f t="shared" si="832"/>
        <v>44165</v>
      </c>
      <c r="J13377" s="4">
        <f t="shared" si="833"/>
        <v>0</v>
      </c>
      <c r="K13377" s="4">
        <f t="shared" si="834"/>
        <v>2209</v>
      </c>
      <c r="L13377" s="4">
        <f t="shared" si="835"/>
        <v>1914248.1599999955</v>
      </c>
    </row>
    <row r="13378" spans="2:12" x14ac:dyDescent="0.3">
      <c r="B13378" t="s">
        <v>6</v>
      </c>
      <c r="C13378">
        <v>3301296</v>
      </c>
      <c r="D13378">
        <v>2283.1799999999998</v>
      </c>
      <c r="E13378">
        <v>5</v>
      </c>
      <c r="F13378" s="2">
        <v>44123</v>
      </c>
      <c r="G13378" t="s">
        <v>48</v>
      </c>
      <c r="H13378" s="2">
        <v>44165</v>
      </c>
      <c r="I13378" s="2">
        <f t="shared" si="832"/>
        <v>44165</v>
      </c>
      <c r="J13378" s="4">
        <f t="shared" si="833"/>
        <v>0</v>
      </c>
      <c r="K13378" s="4">
        <f t="shared" si="834"/>
        <v>2209</v>
      </c>
      <c r="L13378" s="4">
        <f t="shared" si="835"/>
        <v>1914248.1599999955</v>
      </c>
    </row>
    <row r="13379" spans="2:12" x14ac:dyDescent="0.3">
      <c r="B13379" t="s">
        <v>6</v>
      </c>
      <c r="C13379">
        <v>3301296</v>
      </c>
      <c r="D13379">
        <v>182.64</v>
      </c>
      <c r="E13379">
        <v>1</v>
      </c>
      <c r="F13379" s="2">
        <v>44123</v>
      </c>
      <c r="G13379" t="s">
        <v>48</v>
      </c>
      <c r="H13379" s="2">
        <v>44165</v>
      </c>
      <c r="I13379" s="2">
        <f t="shared" ref="I13379:I13442" si="836">MAX($F$2:$F$14451)</f>
        <v>44165</v>
      </c>
      <c r="J13379" s="4">
        <f t="shared" ref="J13379:J13442" si="837">DATEDIF(H13379,I13379,"d")</f>
        <v>0</v>
      </c>
      <c r="K13379" s="4">
        <f t="shared" ref="K13379:K13442" si="838">COUNTIF($G:$G,G13379)</f>
        <v>2209</v>
      </c>
      <c r="L13379" s="4">
        <f t="shared" ref="L13379:L13442" si="839">SUMIF($G:$G,G13379,$D:$D)</f>
        <v>1914248.1599999955</v>
      </c>
    </row>
    <row r="13380" spans="2:12" x14ac:dyDescent="0.3">
      <c r="B13380" t="s">
        <v>6</v>
      </c>
      <c r="C13380">
        <v>3301296</v>
      </c>
      <c r="D13380">
        <v>53.34</v>
      </c>
      <c r="E13380">
        <v>1</v>
      </c>
      <c r="F13380" s="2">
        <v>44109</v>
      </c>
      <c r="G13380" t="s">
        <v>48</v>
      </c>
      <c r="H13380" s="2">
        <v>44165</v>
      </c>
      <c r="I13380" s="2">
        <f t="shared" si="836"/>
        <v>44165</v>
      </c>
      <c r="J13380" s="4">
        <f t="shared" si="837"/>
        <v>0</v>
      </c>
      <c r="K13380" s="4">
        <f t="shared" si="838"/>
        <v>2209</v>
      </c>
      <c r="L13380" s="4">
        <f t="shared" si="839"/>
        <v>1914248.1599999955</v>
      </c>
    </row>
    <row r="13381" spans="2:12" x14ac:dyDescent="0.3">
      <c r="B13381" t="s">
        <v>6</v>
      </c>
      <c r="C13381">
        <v>3301296</v>
      </c>
      <c r="D13381">
        <v>53.34</v>
      </c>
      <c r="E13381">
        <v>1</v>
      </c>
      <c r="F13381" s="2">
        <v>44116</v>
      </c>
      <c r="G13381" t="s">
        <v>48</v>
      </c>
      <c r="H13381" s="2">
        <v>44165</v>
      </c>
      <c r="I13381" s="2">
        <f t="shared" si="836"/>
        <v>44165</v>
      </c>
      <c r="J13381" s="4">
        <f t="shared" si="837"/>
        <v>0</v>
      </c>
      <c r="K13381" s="4">
        <f t="shared" si="838"/>
        <v>2209</v>
      </c>
      <c r="L13381" s="4">
        <f t="shared" si="839"/>
        <v>1914248.1599999955</v>
      </c>
    </row>
    <row r="13382" spans="2:12" x14ac:dyDescent="0.3">
      <c r="B13382" t="s">
        <v>6</v>
      </c>
      <c r="C13382">
        <v>3301296</v>
      </c>
      <c r="D13382">
        <v>53.34</v>
      </c>
      <c r="E13382">
        <v>1</v>
      </c>
      <c r="F13382" s="2">
        <v>44123</v>
      </c>
      <c r="G13382" t="s">
        <v>48</v>
      </c>
      <c r="H13382" s="2">
        <v>44165</v>
      </c>
      <c r="I13382" s="2">
        <f t="shared" si="836"/>
        <v>44165</v>
      </c>
      <c r="J13382" s="4">
        <f t="shared" si="837"/>
        <v>0</v>
      </c>
      <c r="K13382" s="4">
        <f t="shared" si="838"/>
        <v>2209</v>
      </c>
      <c r="L13382" s="4">
        <f t="shared" si="839"/>
        <v>1914248.1599999955</v>
      </c>
    </row>
    <row r="13383" spans="2:12" x14ac:dyDescent="0.3">
      <c r="B13383" t="s">
        <v>6</v>
      </c>
      <c r="C13383">
        <v>3301296</v>
      </c>
      <c r="D13383">
        <v>52.92</v>
      </c>
      <c r="E13383">
        <v>1</v>
      </c>
      <c r="F13383" s="2">
        <v>44130</v>
      </c>
      <c r="G13383" t="s">
        <v>48</v>
      </c>
      <c r="H13383" s="2">
        <v>44165</v>
      </c>
      <c r="I13383" s="2">
        <f t="shared" si="836"/>
        <v>44165</v>
      </c>
      <c r="J13383" s="4">
        <f t="shared" si="837"/>
        <v>0</v>
      </c>
      <c r="K13383" s="4">
        <f t="shared" si="838"/>
        <v>2209</v>
      </c>
      <c r="L13383" s="4">
        <f t="shared" si="839"/>
        <v>1914248.1599999955</v>
      </c>
    </row>
    <row r="13384" spans="2:12" x14ac:dyDescent="0.3">
      <c r="B13384" t="s">
        <v>6</v>
      </c>
      <c r="C13384">
        <v>3301296</v>
      </c>
      <c r="D13384">
        <v>-160.02000000000001</v>
      </c>
      <c r="E13384">
        <v>-1</v>
      </c>
      <c r="F13384" s="2">
        <v>44116</v>
      </c>
      <c r="G13384" t="s">
        <v>48</v>
      </c>
      <c r="H13384" s="2">
        <v>44165</v>
      </c>
      <c r="I13384" s="2">
        <f t="shared" si="836"/>
        <v>44165</v>
      </c>
      <c r="J13384" s="4">
        <f t="shared" si="837"/>
        <v>0</v>
      </c>
      <c r="K13384" s="4">
        <f t="shared" si="838"/>
        <v>2209</v>
      </c>
      <c r="L13384" s="4">
        <f t="shared" si="839"/>
        <v>1914248.1599999955</v>
      </c>
    </row>
    <row r="13385" spans="2:12" x14ac:dyDescent="0.3">
      <c r="B13385" t="s">
        <v>6</v>
      </c>
      <c r="C13385">
        <v>3301296</v>
      </c>
      <c r="D13385">
        <v>1440.36</v>
      </c>
      <c r="E13385">
        <v>9</v>
      </c>
      <c r="F13385" s="2">
        <v>44116</v>
      </c>
      <c r="G13385" t="s">
        <v>48</v>
      </c>
      <c r="H13385" s="2">
        <v>44165</v>
      </c>
      <c r="I13385" s="2">
        <f t="shared" si="836"/>
        <v>44165</v>
      </c>
      <c r="J13385" s="4">
        <f t="shared" si="837"/>
        <v>0</v>
      </c>
      <c r="K13385" s="4">
        <f t="shared" si="838"/>
        <v>2209</v>
      </c>
      <c r="L13385" s="4">
        <f t="shared" si="839"/>
        <v>1914248.1599999955</v>
      </c>
    </row>
    <row r="13386" spans="2:12" x14ac:dyDescent="0.3">
      <c r="B13386" t="s">
        <v>6</v>
      </c>
      <c r="C13386">
        <v>3301296</v>
      </c>
      <c r="D13386">
        <v>480.12</v>
      </c>
      <c r="E13386">
        <v>3</v>
      </c>
      <c r="F13386" s="2">
        <v>44123</v>
      </c>
      <c r="G13386" t="s">
        <v>48</v>
      </c>
      <c r="H13386" s="2">
        <v>44165</v>
      </c>
      <c r="I13386" s="2">
        <f t="shared" si="836"/>
        <v>44165</v>
      </c>
      <c r="J13386" s="4">
        <f t="shared" si="837"/>
        <v>0</v>
      </c>
      <c r="K13386" s="4">
        <f t="shared" si="838"/>
        <v>2209</v>
      </c>
      <c r="L13386" s="4">
        <f t="shared" si="839"/>
        <v>1914248.1599999955</v>
      </c>
    </row>
    <row r="13387" spans="2:12" x14ac:dyDescent="0.3">
      <c r="B13387" t="s">
        <v>6</v>
      </c>
      <c r="C13387">
        <v>3301296</v>
      </c>
      <c r="D13387">
        <v>476.64</v>
      </c>
      <c r="E13387">
        <v>3</v>
      </c>
      <c r="F13387" s="2">
        <v>44130</v>
      </c>
      <c r="G13387" t="s">
        <v>48</v>
      </c>
      <c r="H13387" s="2">
        <v>44165</v>
      </c>
      <c r="I13387" s="2">
        <f t="shared" si="836"/>
        <v>44165</v>
      </c>
      <c r="J13387" s="4">
        <f t="shared" si="837"/>
        <v>0</v>
      </c>
      <c r="K13387" s="4">
        <f t="shared" si="838"/>
        <v>2209</v>
      </c>
      <c r="L13387" s="4">
        <f t="shared" si="839"/>
        <v>1914248.1599999955</v>
      </c>
    </row>
    <row r="13388" spans="2:12" x14ac:dyDescent="0.3">
      <c r="B13388" t="s">
        <v>6</v>
      </c>
      <c r="C13388">
        <v>3301296</v>
      </c>
      <c r="D13388">
        <v>1747.62</v>
      </c>
      <c r="E13388">
        <v>11</v>
      </c>
      <c r="F13388" s="2">
        <v>44137</v>
      </c>
      <c r="G13388" t="s">
        <v>48</v>
      </c>
      <c r="H13388" s="2">
        <v>44165</v>
      </c>
      <c r="I13388" s="2">
        <f t="shared" si="836"/>
        <v>44165</v>
      </c>
      <c r="J13388" s="4">
        <f t="shared" si="837"/>
        <v>0</v>
      </c>
      <c r="K13388" s="4">
        <f t="shared" si="838"/>
        <v>2209</v>
      </c>
      <c r="L13388" s="4">
        <f t="shared" si="839"/>
        <v>1914248.1599999955</v>
      </c>
    </row>
    <row r="13389" spans="2:12" x14ac:dyDescent="0.3">
      <c r="B13389" t="s">
        <v>6</v>
      </c>
      <c r="C13389">
        <v>3301296</v>
      </c>
      <c r="D13389">
        <v>1092.6600000000001</v>
      </c>
      <c r="E13389">
        <v>4</v>
      </c>
      <c r="F13389" s="2">
        <v>44116</v>
      </c>
      <c r="G13389" t="s">
        <v>48</v>
      </c>
      <c r="H13389" s="2">
        <v>44165</v>
      </c>
      <c r="I13389" s="2">
        <f t="shared" si="836"/>
        <v>44165</v>
      </c>
      <c r="J13389" s="4">
        <f t="shared" si="837"/>
        <v>0</v>
      </c>
      <c r="K13389" s="4">
        <f t="shared" si="838"/>
        <v>2209</v>
      </c>
      <c r="L13389" s="4">
        <f t="shared" si="839"/>
        <v>1914248.1599999955</v>
      </c>
    </row>
    <row r="13390" spans="2:12" x14ac:dyDescent="0.3">
      <c r="B13390" t="s">
        <v>6</v>
      </c>
      <c r="C13390">
        <v>3301296</v>
      </c>
      <c r="D13390">
        <v>1365.84</v>
      </c>
      <c r="E13390">
        <v>5</v>
      </c>
      <c r="F13390" s="2">
        <v>44123</v>
      </c>
      <c r="G13390" t="s">
        <v>48</v>
      </c>
      <c r="H13390" s="2">
        <v>44165</v>
      </c>
      <c r="I13390" s="2">
        <f t="shared" si="836"/>
        <v>44165</v>
      </c>
      <c r="J13390" s="4">
        <f t="shared" si="837"/>
        <v>0</v>
      </c>
      <c r="K13390" s="4">
        <f t="shared" si="838"/>
        <v>2209</v>
      </c>
      <c r="L13390" s="4">
        <f t="shared" si="839"/>
        <v>1914248.1599999955</v>
      </c>
    </row>
    <row r="13391" spans="2:12" x14ac:dyDescent="0.3">
      <c r="B13391" t="s">
        <v>6</v>
      </c>
      <c r="C13391">
        <v>3301296</v>
      </c>
      <c r="D13391">
        <v>1084.68</v>
      </c>
      <c r="E13391">
        <v>4</v>
      </c>
      <c r="F13391" s="2">
        <v>44130</v>
      </c>
      <c r="G13391" t="s">
        <v>48</v>
      </c>
      <c r="H13391" s="2">
        <v>44165</v>
      </c>
      <c r="I13391" s="2">
        <f t="shared" si="836"/>
        <v>44165</v>
      </c>
      <c r="J13391" s="4">
        <f t="shared" si="837"/>
        <v>0</v>
      </c>
      <c r="K13391" s="4">
        <f t="shared" si="838"/>
        <v>2209</v>
      </c>
      <c r="L13391" s="4">
        <f t="shared" si="839"/>
        <v>1914248.1599999955</v>
      </c>
    </row>
    <row r="13392" spans="2:12" x14ac:dyDescent="0.3">
      <c r="B13392" t="s">
        <v>6</v>
      </c>
      <c r="C13392">
        <v>3301296</v>
      </c>
      <c r="D13392">
        <v>1898.22</v>
      </c>
      <c r="E13392">
        <v>7</v>
      </c>
      <c r="F13392" s="2">
        <v>44137</v>
      </c>
      <c r="G13392" t="s">
        <v>48</v>
      </c>
      <c r="H13392" s="2">
        <v>44165</v>
      </c>
      <c r="I13392" s="2">
        <f t="shared" si="836"/>
        <v>44165</v>
      </c>
      <c r="J13392" s="4">
        <f t="shared" si="837"/>
        <v>0</v>
      </c>
      <c r="K13392" s="4">
        <f t="shared" si="838"/>
        <v>2209</v>
      </c>
      <c r="L13392" s="4">
        <f t="shared" si="839"/>
        <v>1914248.1599999955</v>
      </c>
    </row>
    <row r="13393" spans="2:12" x14ac:dyDescent="0.3">
      <c r="B13393" t="s">
        <v>6</v>
      </c>
      <c r="C13393">
        <v>3301296</v>
      </c>
      <c r="D13393">
        <v>164.04</v>
      </c>
      <c r="E13393">
        <v>2</v>
      </c>
      <c r="F13393" s="2">
        <v>44109</v>
      </c>
      <c r="G13393" t="s">
        <v>48</v>
      </c>
      <c r="H13393" s="2">
        <v>44165</v>
      </c>
      <c r="I13393" s="2">
        <f t="shared" si="836"/>
        <v>44165</v>
      </c>
      <c r="J13393" s="4">
        <f t="shared" si="837"/>
        <v>0</v>
      </c>
      <c r="K13393" s="4">
        <f t="shared" si="838"/>
        <v>2209</v>
      </c>
      <c r="L13393" s="4">
        <f t="shared" si="839"/>
        <v>1914248.1599999955</v>
      </c>
    </row>
    <row r="13394" spans="2:12" x14ac:dyDescent="0.3">
      <c r="B13394" t="s">
        <v>6</v>
      </c>
      <c r="C13394">
        <v>3301296</v>
      </c>
      <c r="D13394">
        <v>164.04</v>
      </c>
      <c r="E13394">
        <v>2</v>
      </c>
      <c r="F13394" s="2">
        <v>44116</v>
      </c>
      <c r="G13394" t="s">
        <v>48</v>
      </c>
      <c r="H13394" s="2">
        <v>44165</v>
      </c>
      <c r="I13394" s="2">
        <f t="shared" si="836"/>
        <v>44165</v>
      </c>
      <c r="J13394" s="4">
        <f t="shared" si="837"/>
        <v>0</v>
      </c>
      <c r="K13394" s="4">
        <f t="shared" si="838"/>
        <v>2209</v>
      </c>
      <c r="L13394" s="4">
        <f t="shared" si="839"/>
        <v>1914248.1599999955</v>
      </c>
    </row>
    <row r="13395" spans="2:12" x14ac:dyDescent="0.3">
      <c r="B13395" t="s">
        <v>6</v>
      </c>
      <c r="C13395">
        <v>3301296</v>
      </c>
      <c r="D13395">
        <v>164.04</v>
      </c>
      <c r="E13395">
        <v>2</v>
      </c>
      <c r="F13395" s="2">
        <v>44123</v>
      </c>
      <c r="G13395" t="s">
        <v>48</v>
      </c>
      <c r="H13395" s="2">
        <v>44165</v>
      </c>
      <c r="I13395" s="2">
        <f t="shared" si="836"/>
        <v>44165</v>
      </c>
      <c r="J13395" s="4">
        <f t="shared" si="837"/>
        <v>0</v>
      </c>
      <c r="K13395" s="4">
        <f t="shared" si="838"/>
        <v>2209</v>
      </c>
      <c r="L13395" s="4">
        <f t="shared" si="839"/>
        <v>1914248.1599999955</v>
      </c>
    </row>
    <row r="13396" spans="2:12" x14ac:dyDescent="0.3">
      <c r="B13396" t="s">
        <v>6</v>
      </c>
      <c r="C13396">
        <v>3301296</v>
      </c>
      <c r="D13396">
        <v>81.42</v>
      </c>
      <c r="E13396">
        <v>1</v>
      </c>
      <c r="F13396" s="2">
        <v>44130</v>
      </c>
      <c r="G13396" t="s">
        <v>48</v>
      </c>
      <c r="H13396" s="2">
        <v>44165</v>
      </c>
      <c r="I13396" s="2">
        <f t="shared" si="836"/>
        <v>44165</v>
      </c>
      <c r="J13396" s="4">
        <f t="shared" si="837"/>
        <v>0</v>
      </c>
      <c r="K13396" s="4">
        <f t="shared" si="838"/>
        <v>2209</v>
      </c>
      <c r="L13396" s="4">
        <f t="shared" si="839"/>
        <v>1914248.1599999955</v>
      </c>
    </row>
    <row r="13397" spans="2:12" x14ac:dyDescent="0.3">
      <c r="B13397" t="s">
        <v>6</v>
      </c>
      <c r="C13397">
        <v>3301296</v>
      </c>
      <c r="D13397">
        <v>162.78</v>
      </c>
      <c r="E13397">
        <v>2</v>
      </c>
      <c r="F13397" s="2">
        <v>44137</v>
      </c>
      <c r="G13397" t="s">
        <v>48</v>
      </c>
      <c r="H13397" s="2">
        <v>44165</v>
      </c>
      <c r="I13397" s="2">
        <f t="shared" si="836"/>
        <v>44165</v>
      </c>
      <c r="J13397" s="4">
        <f t="shared" si="837"/>
        <v>0</v>
      </c>
      <c r="K13397" s="4">
        <f t="shared" si="838"/>
        <v>2209</v>
      </c>
      <c r="L13397" s="4">
        <f t="shared" si="839"/>
        <v>1914248.1599999955</v>
      </c>
    </row>
    <row r="13398" spans="2:12" x14ac:dyDescent="0.3">
      <c r="B13398" t="s">
        <v>6</v>
      </c>
      <c r="C13398">
        <v>3301296</v>
      </c>
      <c r="D13398">
        <v>267.72000000000003</v>
      </c>
      <c r="E13398">
        <v>1</v>
      </c>
      <c r="F13398" s="2">
        <v>44116</v>
      </c>
      <c r="G13398" t="s">
        <v>48</v>
      </c>
      <c r="H13398" s="2">
        <v>44165</v>
      </c>
      <c r="I13398" s="2">
        <f t="shared" si="836"/>
        <v>44165</v>
      </c>
      <c r="J13398" s="4">
        <f t="shared" si="837"/>
        <v>0</v>
      </c>
      <c r="K13398" s="4">
        <f t="shared" si="838"/>
        <v>2209</v>
      </c>
      <c r="L13398" s="4">
        <f t="shared" si="839"/>
        <v>1914248.1599999955</v>
      </c>
    </row>
    <row r="13399" spans="2:12" x14ac:dyDescent="0.3">
      <c r="B13399" t="s">
        <v>6</v>
      </c>
      <c r="C13399">
        <v>3301296</v>
      </c>
      <c r="D13399">
        <v>265.8</v>
      </c>
      <c r="E13399">
        <v>1</v>
      </c>
      <c r="F13399" s="2">
        <v>44123</v>
      </c>
      <c r="G13399" t="s">
        <v>48</v>
      </c>
      <c r="H13399" s="2">
        <v>44165</v>
      </c>
      <c r="I13399" s="2">
        <f t="shared" si="836"/>
        <v>44165</v>
      </c>
      <c r="J13399" s="4">
        <f t="shared" si="837"/>
        <v>0</v>
      </c>
      <c r="K13399" s="4">
        <f t="shared" si="838"/>
        <v>2209</v>
      </c>
      <c r="L13399" s="4">
        <f t="shared" si="839"/>
        <v>1914248.1599999955</v>
      </c>
    </row>
    <row r="13400" spans="2:12" x14ac:dyDescent="0.3">
      <c r="B13400" t="s">
        <v>6</v>
      </c>
      <c r="C13400">
        <v>3301296</v>
      </c>
      <c r="D13400">
        <v>492.18</v>
      </c>
      <c r="E13400">
        <v>4</v>
      </c>
      <c r="F13400" s="2">
        <v>44109</v>
      </c>
      <c r="G13400" t="s">
        <v>48</v>
      </c>
      <c r="H13400" s="2">
        <v>44165</v>
      </c>
      <c r="I13400" s="2">
        <f t="shared" si="836"/>
        <v>44165</v>
      </c>
      <c r="J13400" s="4">
        <f t="shared" si="837"/>
        <v>0</v>
      </c>
      <c r="K13400" s="4">
        <f t="shared" si="838"/>
        <v>2209</v>
      </c>
      <c r="L13400" s="4">
        <f t="shared" si="839"/>
        <v>1914248.1599999955</v>
      </c>
    </row>
    <row r="13401" spans="2:12" x14ac:dyDescent="0.3">
      <c r="B13401" t="s">
        <v>6</v>
      </c>
      <c r="C13401">
        <v>3301296</v>
      </c>
      <c r="D13401">
        <v>2707.02</v>
      </c>
      <c r="E13401">
        <v>22</v>
      </c>
      <c r="F13401" s="2">
        <v>44116</v>
      </c>
      <c r="G13401" t="s">
        <v>48</v>
      </c>
      <c r="H13401" s="2">
        <v>44165</v>
      </c>
      <c r="I13401" s="2">
        <f t="shared" si="836"/>
        <v>44165</v>
      </c>
      <c r="J13401" s="4">
        <f t="shared" si="837"/>
        <v>0</v>
      </c>
      <c r="K13401" s="4">
        <f t="shared" si="838"/>
        <v>2209</v>
      </c>
      <c r="L13401" s="4">
        <f t="shared" si="839"/>
        <v>1914248.1599999955</v>
      </c>
    </row>
    <row r="13402" spans="2:12" x14ac:dyDescent="0.3">
      <c r="B13402" t="s">
        <v>6</v>
      </c>
      <c r="C13402">
        <v>3301296</v>
      </c>
      <c r="D13402">
        <v>1966.98</v>
      </c>
      <c r="E13402">
        <v>16</v>
      </c>
      <c r="F13402" s="2">
        <v>44123</v>
      </c>
      <c r="G13402" t="s">
        <v>48</v>
      </c>
      <c r="H13402" s="2">
        <v>44165</v>
      </c>
      <c r="I13402" s="2">
        <f t="shared" si="836"/>
        <v>44165</v>
      </c>
      <c r="J13402" s="4">
        <f t="shared" si="837"/>
        <v>0</v>
      </c>
      <c r="K13402" s="4">
        <f t="shared" si="838"/>
        <v>2209</v>
      </c>
      <c r="L13402" s="4">
        <f t="shared" si="839"/>
        <v>1914248.1599999955</v>
      </c>
    </row>
    <row r="13403" spans="2:12" x14ac:dyDescent="0.3">
      <c r="B13403" t="s">
        <v>6</v>
      </c>
      <c r="C13403">
        <v>3301296</v>
      </c>
      <c r="D13403">
        <v>3542.64</v>
      </c>
      <c r="E13403">
        <v>29</v>
      </c>
      <c r="F13403" s="2">
        <v>44130</v>
      </c>
      <c r="G13403" t="s">
        <v>48</v>
      </c>
      <c r="H13403" s="2">
        <v>44165</v>
      </c>
      <c r="I13403" s="2">
        <f t="shared" si="836"/>
        <v>44165</v>
      </c>
      <c r="J13403" s="4">
        <f t="shared" si="837"/>
        <v>0</v>
      </c>
      <c r="K13403" s="4">
        <f t="shared" si="838"/>
        <v>2209</v>
      </c>
      <c r="L13403" s="4">
        <f t="shared" si="839"/>
        <v>1914248.1599999955</v>
      </c>
    </row>
    <row r="13404" spans="2:12" x14ac:dyDescent="0.3">
      <c r="B13404" t="s">
        <v>6</v>
      </c>
      <c r="C13404">
        <v>3301296</v>
      </c>
      <c r="D13404">
        <v>3786.96</v>
      </c>
      <c r="E13404">
        <v>31</v>
      </c>
      <c r="F13404" s="2">
        <v>44137</v>
      </c>
      <c r="G13404" t="s">
        <v>48</v>
      </c>
      <c r="H13404" s="2">
        <v>44165</v>
      </c>
      <c r="I13404" s="2">
        <f t="shared" si="836"/>
        <v>44165</v>
      </c>
      <c r="J13404" s="4">
        <f t="shared" si="837"/>
        <v>0</v>
      </c>
      <c r="K13404" s="4">
        <f t="shared" si="838"/>
        <v>2209</v>
      </c>
      <c r="L13404" s="4">
        <f t="shared" si="839"/>
        <v>1914248.1599999955</v>
      </c>
    </row>
    <row r="13405" spans="2:12" x14ac:dyDescent="0.3">
      <c r="B13405" t="s">
        <v>6</v>
      </c>
      <c r="C13405">
        <v>3301296</v>
      </c>
      <c r="D13405">
        <v>1230.18</v>
      </c>
      <c r="E13405">
        <v>5</v>
      </c>
      <c r="F13405" s="2">
        <v>44109</v>
      </c>
      <c r="G13405" t="s">
        <v>48</v>
      </c>
      <c r="H13405" s="2">
        <v>44165</v>
      </c>
      <c r="I13405" s="2">
        <f t="shared" si="836"/>
        <v>44165</v>
      </c>
      <c r="J13405" s="4">
        <f t="shared" si="837"/>
        <v>0</v>
      </c>
      <c r="K13405" s="4">
        <f t="shared" si="838"/>
        <v>2209</v>
      </c>
      <c r="L13405" s="4">
        <f t="shared" si="839"/>
        <v>1914248.1599999955</v>
      </c>
    </row>
    <row r="13406" spans="2:12" x14ac:dyDescent="0.3">
      <c r="B13406" t="s">
        <v>6</v>
      </c>
      <c r="C13406">
        <v>3301296</v>
      </c>
      <c r="D13406">
        <v>2460.36</v>
      </c>
      <c r="E13406">
        <v>10</v>
      </c>
      <c r="F13406" s="2">
        <v>44116</v>
      </c>
      <c r="G13406" t="s">
        <v>48</v>
      </c>
      <c r="H13406" s="2">
        <v>44165</v>
      </c>
      <c r="I13406" s="2">
        <f t="shared" si="836"/>
        <v>44165</v>
      </c>
      <c r="J13406" s="4">
        <f t="shared" si="837"/>
        <v>0</v>
      </c>
      <c r="K13406" s="4">
        <f t="shared" si="838"/>
        <v>2209</v>
      </c>
      <c r="L13406" s="4">
        <f t="shared" si="839"/>
        <v>1914248.1599999955</v>
      </c>
    </row>
    <row r="13407" spans="2:12" x14ac:dyDescent="0.3">
      <c r="B13407" t="s">
        <v>6</v>
      </c>
      <c r="C13407">
        <v>3301296</v>
      </c>
      <c r="D13407">
        <v>2210.64</v>
      </c>
      <c r="E13407">
        <v>9</v>
      </c>
      <c r="F13407" s="2">
        <v>44123</v>
      </c>
      <c r="G13407" t="s">
        <v>48</v>
      </c>
      <c r="H13407" s="2">
        <v>44165</v>
      </c>
      <c r="I13407" s="2">
        <f t="shared" si="836"/>
        <v>44165</v>
      </c>
      <c r="J13407" s="4">
        <f t="shared" si="837"/>
        <v>0</v>
      </c>
      <c r="K13407" s="4">
        <f t="shared" si="838"/>
        <v>2209</v>
      </c>
      <c r="L13407" s="4">
        <f t="shared" si="839"/>
        <v>1914248.1599999955</v>
      </c>
    </row>
    <row r="13408" spans="2:12" x14ac:dyDescent="0.3">
      <c r="B13408" t="s">
        <v>6</v>
      </c>
      <c r="C13408">
        <v>3301296</v>
      </c>
      <c r="D13408">
        <v>4151.5200000000004</v>
      </c>
      <c r="E13408">
        <v>17</v>
      </c>
      <c r="F13408" s="2">
        <v>44130</v>
      </c>
      <c r="G13408" t="s">
        <v>48</v>
      </c>
      <c r="H13408" s="2">
        <v>44165</v>
      </c>
      <c r="I13408" s="2">
        <f t="shared" si="836"/>
        <v>44165</v>
      </c>
      <c r="J13408" s="4">
        <f t="shared" si="837"/>
        <v>0</v>
      </c>
      <c r="K13408" s="4">
        <f t="shared" si="838"/>
        <v>2209</v>
      </c>
      <c r="L13408" s="4">
        <f t="shared" si="839"/>
        <v>1914248.1599999955</v>
      </c>
    </row>
    <row r="13409" spans="2:12" x14ac:dyDescent="0.3">
      <c r="B13409" t="s">
        <v>6</v>
      </c>
      <c r="C13409">
        <v>3301296</v>
      </c>
      <c r="D13409">
        <v>2686.32</v>
      </c>
      <c r="E13409">
        <v>11</v>
      </c>
      <c r="F13409" s="2">
        <v>44137</v>
      </c>
      <c r="G13409" t="s">
        <v>48</v>
      </c>
      <c r="H13409" s="2">
        <v>44165</v>
      </c>
      <c r="I13409" s="2">
        <f t="shared" si="836"/>
        <v>44165</v>
      </c>
      <c r="J13409" s="4">
        <f t="shared" si="837"/>
        <v>0</v>
      </c>
      <c r="K13409" s="4">
        <f t="shared" si="838"/>
        <v>2209</v>
      </c>
      <c r="L13409" s="4">
        <f t="shared" si="839"/>
        <v>1914248.1599999955</v>
      </c>
    </row>
    <row r="13410" spans="2:12" x14ac:dyDescent="0.3">
      <c r="B13410" t="s">
        <v>6</v>
      </c>
      <c r="C13410">
        <v>3301296</v>
      </c>
      <c r="D13410">
        <v>1217.7</v>
      </c>
      <c r="E13410">
        <v>1</v>
      </c>
      <c r="F13410" s="2">
        <v>44116</v>
      </c>
      <c r="G13410" t="s">
        <v>48</v>
      </c>
      <c r="H13410" s="2">
        <v>44165</v>
      </c>
      <c r="I13410" s="2">
        <f t="shared" si="836"/>
        <v>44165</v>
      </c>
      <c r="J13410" s="4">
        <f t="shared" si="837"/>
        <v>0</v>
      </c>
      <c r="K13410" s="4">
        <f t="shared" si="838"/>
        <v>2209</v>
      </c>
      <c r="L13410" s="4">
        <f t="shared" si="839"/>
        <v>1914248.1599999955</v>
      </c>
    </row>
    <row r="13411" spans="2:12" x14ac:dyDescent="0.3">
      <c r="B13411" t="s">
        <v>6</v>
      </c>
      <c r="C13411">
        <v>3301296</v>
      </c>
      <c r="D13411">
        <v>2417.52</v>
      </c>
      <c r="E13411">
        <v>2</v>
      </c>
      <c r="F13411" s="2">
        <v>44137</v>
      </c>
      <c r="G13411" t="s">
        <v>48</v>
      </c>
      <c r="H13411" s="2">
        <v>44165</v>
      </c>
      <c r="I13411" s="2">
        <f t="shared" si="836"/>
        <v>44165</v>
      </c>
      <c r="J13411" s="4">
        <f t="shared" si="837"/>
        <v>0</v>
      </c>
      <c r="K13411" s="4">
        <f t="shared" si="838"/>
        <v>2209</v>
      </c>
      <c r="L13411" s="4">
        <f t="shared" si="839"/>
        <v>1914248.1599999955</v>
      </c>
    </row>
    <row r="13412" spans="2:12" x14ac:dyDescent="0.3">
      <c r="B13412" t="s">
        <v>6</v>
      </c>
      <c r="C13412">
        <v>3400308</v>
      </c>
      <c r="D13412">
        <v>620.82000000000005</v>
      </c>
      <c r="E13412">
        <v>1</v>
      </c>
      <c r="F13412" s="2">
        <v>44123</v>
      </c>
      <c r="G13412" t="s">
        <v>550</v>
      </c>
      <c r="H13412" s="2">
        <v>44165</v>
      </c>
      <c r="I13412" s="2">
        <f t="shared" si="836"/>
        <v>44165</v>
      </c>
      <c r="J13412" s="4">
        <f t="shared" si="837"/>
        <v>0</v>
      </c>
      <c r="K13412" s="4">
        <f t="shared" si="838"/>
        <v>85</v>
      </c>
      <c r="L13412" s="4">
        <f t="shared" si="839"/>
        <v>271998.24000000005</v>
      </c>
    </row>
    <row r="13413" spans="2:12" x14ac:dyDescent="0.3">
      <c r="B13413" t="s">
        <v>6</v>
      </c>
      <c r="C13413">
        <v>3400308</v>
      </c>
      <c r="D13413">
        <v>1217.7</v>
      </c>
      <c r="E13413">
        <v>1</v>
      </c>
      <c r="F13413" s="2">
        <v>44109</v>
      </c>
      <c r="G13413" t="s">
        <v>550</v>
      </c>
      <c r="H13413" s="2">
        <v>44165</v>
      </c>
      <c r="I13413" s="2">
        <f t="shared" si="836"/>
        <v>44165</v>
      </c>
      <c r="J13413" s="4">
        <f t="shared" si="837"/>
        <v>0</v>
      </c>
      <c r="K13413" s="4">
        <f t="shared" si="838"/>
        <v>85</v>
      </c>
      <c r="L13413" s="4">
        <f t="shared" si="839"/>
        <v>271998.24000000005</v>
      </c>
    </row>
    <row r="13414" spans="2:12" x14ac:dyDescent="0.3">
      <c r="B13414" t="s">
        <v>6</v>
      </c>
      <c r="C13414">
        <v>3400308</v>
      </c>
      <c r="D13414">
        <v>4870.8599999999997</v>
      </c>
      <c r="E13414">
        <v>4</v>
      </c>
      <c r="F13414" s="2">
        <v>44123</v>
      </c>
      <c r="G13414" t="s">
        <v>550</v>
      </c>
      <c r="H13414" s="2">
        <v>44165</v>
      </c>
      <c r="I13414" s="2">
        <f t="shared" si="836"/>
        <v>44165</v>
      </c>
      <c r="J13414" s="4">
        <f t="shared" si="837"/>
        <v>0</v>
      </c>
      <c r="K13414" s="4">
        <f t="shared" si="838"/>
        <v>85</v>
      </c>
      <c r="L13414" s="4">
        <f t="shared" si="839"/>
        <v>271998.24000000005</v>
      </c>
    </row>
    <row r="13415" spans="2:12" x14ac:dyDescent="0.3">
      <c r="B13415" t="s">
        <v>6</v>
      </c>
      <c r="C13415">
        <v>3400308</v>
      </c>
      <c r="D13415">
        <v>2417.52</v>
      </c>
      <c r="E13415">
        <v>2</v>
      </c>
      <c r="F13415" s="2">
        <v>44130</v>
      </c>
      <c r="G13415" t="s">
        <v>550</v>
      </c>
      <c r="H13415" s="2">
        <v>44165</v>
      </c>
      <c r="I13415" s="2">
        <f t="shared" si="836"/>
        <v>44165</v>
      </c>
      <c r="J13415" s="4">
        <f t="shared" si="837"/>
        <v>0</v>
      </c>
      <c r="K13415" s="4">
        <f t="shared" si="838"/>
        <v>85</v>
      </c>
      <c r="L13415" s="4">
        <f t="shared" si="839"/>
        <v>271998.24000000005</v>
      </c>
    </row>
    <row r="13416" spans="2:12" x14ac:dyDescent="0.3">
      <c r="B13416" t="s">
        <v>6</v>
      </c>
      <c r="C13416">
        <v>3400308</v>
      </c>
      <c r="D13416">
        <v>3626.22</v>
      </c>
      <c r="E13416">
        <v>3</v>
      </c>
      <c r="F13416" s="2">
        <v>44137</v>
      </c>
      <c r="G13416" t="s">
        <v>550</v>
      </c>
      <c r="H13416" s="2">
        <v>44165</v>
      </c>
      <c r="I13416" s="2">
        <f t="shared" si="836"/>
        <v>44165</v>
      </c>
      <c r="J13416" s="4">
        <f t="shared" si="837"/>
        <v>0</v>
      </c>
      <c r="K13416" s="4">
        <f t="shared" si="838"/>
        <v>85</v>
      </c>
      <c r="L13416" s="4">
        <f t="shared" si="839"/>
        <v>271998.24000000005</v>
      </c>
    </row>
    <row r="13417" spans="2:12" x14ac:dyDescent="0.3">
      <c r="B13417" t="s">
        <v>6</v>
      </c>
      <c r="C13417">
        <v>3431910</v>
      </c>
      <c r="D13417">
        <v>6172.68</v>
      </c>
      <c r="E13417">
        <v>1</v>
      </c>
      <c r="F13417" s="2">
        <v>44137</v>
      </c>
      <c r="G13417" t="s">
        <v>551</v>
      </c>
      <c r="H13417" s="2">
        <v>44137</v>
      </c>
      <c r="I13417" s="2">
        <f t="shared" si="836"/>
        <v>44165</v>
      </c>
      <c r="J13417" s="4">
        <f t="shared" si="837"/>
        <v>28</v>
      </c>
      <c r="K13417" s="4">
        <f t="shared" si="838"/>
        <v>8</v>
      </c>
      <c r="L13417" s="4">
        <f t="shared" si="839"/>
        <v>66171.600000000006</v>
      </c>
    </row>
    <row r="13418" spans="2:12" x14ac:dyDescent="0.3">
      <c r="B13418" t="s">
        <v>6</v>
      </c>
      <c r="C13418">
        <v>3480588</v>
      </c>
      <c r="D13418">
        <v>1208.76</v>
      </c>
      <c r="E13418">
        <v>1</v>
      </c>
      <c r="F13418" s="2">
        <v>44130</v>
      </c>
      <c r="G13418" t="s">
        <v>715</v>
      </c>
      <c r="H13418" s="2">
        <v>44130</v>
      </c>
      <c r="I13418" s="2">
        <f t="shared" si="836"/>
        <v>44165</v>
      </c>
      <c r="J13418" s="4">
        <f t="shared" si="837"/>
        <v>35</v>
      </c>
      <c r="K13418" s="4">
        <f t="shared" si="838"/>
        <v>1</v>
      </c>
      <c r="L13418" s="4">
        <f t="shared" si="839"/>
        <v>1208.76</v>
      </c>
    </row>
    <row r="13419" spans="2:12" x14ac:dyDescent="0.3">
      <c r="B13419" t="s">
        <v>6</v>
      </c>
      <c r="C13419">
        <v>3500928</v>
      </c>
      <c r="D13419">
        <v>1217.7</v>
      </c>
      <c r="E13419">
        <v>1</v>
      </c>
      <c r="F13419" s="2">
        <v>44116</v>
      </c>
      <c r="G13419" t="s">
        <v>716</v>
      </c>
      <c r="H13419" s="2">
        <v>44116</v>
      </c>
      <c r="I13419" s="2">
        <f t="shared" si="836"/>
        <v>44165</v>
      </c>
      <c r="J13419" s="4">
        <f t="shared" si="837"/>
        <v>49</v>
      </c>
      <c r="K13419" s="4">
        <f t="shared" si="838"/>
        <v>1</v>
      </c>
      <c r="L13419" s="4">
        <f t="shared" si="839"/>
        <v>1217.7</v>
      </c>
    </row>
    <row r="13420" spans="2:12" x14ac:dyDescent="0.3">
      <c r="B13420" t="s">
        <v>6</v>
      </c>
      <c r="C13420">
        <v>3507360</v>
      </c>
      <c r="D13420">
        <v>2061.12</v>
      </c>
      <c r="E13420">
        <v>2</v>
      </c>
      <c r="F13420" s="2">
        <v>44116</v>
      </c>
      <c r="G13420" t="s">
        <v>270</v>
      </c>
      <c r="H13420" s="2">
        <v>44151</v>
      </c>
      <c r="I13420" s="2">
        <f t="shared" si="836"/>
        <v>44165</v>
      </c>
      <c r="J13420" s="4">
        <f t="shared" si="837"/>
        <v>14</v>
      </c>
      <c r="K13420" s="4">
        <f t="shared" si="838"/>
        <v>20</v>
      </c>
      <c r="L13420" s="4">
        <f t="shared" si="839"/>
        <v>59014.62</v>
      </c>
    </row>
    <row r="13421" spans="2:12" x14ac:dyDescent="0.3">
      <c r="B13421" t="s">
        <v>6</v>
      </c>
      <c r="C13421">
        <v>3507360</v>
      </c>
      <c r="D13421">
        <v>1023</v>
      </c>
      <c r="E13421">
        <v>1</v>
      </c>
      <c r="F13421" s="2">
        <v>44130</v>
      </c>
      <c r="G13421" t="s">
        <v>270</v>
      </c>
      <c r="H13421" s="2">
        <v>44151</v>
      </c>
      <c r="I13421" s="2">
        <f t="shared" si="836"/>
        <v>44165</v>
      </c>
      <c r="J13421" s="4">
        <f t="shared" si="837"/>
        <v>14</v>
      </c>
      <c r="K13421" s="4">
        <f t="shared" si="838"/>
        <v>20</v>
      </c>
      <c r="L13421" s="4">
        <f t="shared" si="839"/>
        <v>59014.62</v>
      </c>
    </row>
    <row r="13422" spans="2:12" x14ac:dyDescent="0.3">
      <c r="B13422" t="s">
        <v>6</v>
      </c>
      <c r="C13422">
        <v>3507360</v>
      </c>
      <c r="D13422">
        <v>2435.46</v>
      </c>
      <c r="E13422">
        <v>2</v>
      </c>
      <c r="F13422" s="2">
        <v>44116</v>
      </c>
      <c r="G13422" t="s">
        <v>270</v>
      </c>
      <c r="H13422" s="2">
        <v>44151</v>
      </c>
      <c r="I13422" s="2">
        <f t="shared" si="836"/>
        <v>44165</v>
      </c>
      <c r="J13422" s="4">
        <f t="shared" si="837"/>
        <v>14</v>
      </c>
      <c r="K13422" s="4">
        <f t="shared" si="838"/>
        <v>20</v>
      </c>
      <c r="L13422" s="4">
        <f t="shared" si="839"/>
        <v>59014.62</v>
      </c>
    </row>
    <row r="13423" spans="2:12" x14ac:dyDescent="0.3">
      <c r="B13423" t="s">
        <v>6</v>
      </c>
      <c r="C13423">
        <v>3507360</v>
      </c>
      <c r="D13423">
        <v>1208.76</v>
      </c>
      <c r="E13423">
        <v>1</v>
      </c>
      <c r="F13423" s="2">
        <v>44130</v>
      </c>
      <c r="G13423" t="s">
        <v>270</v>
      </c>
      <c r="H13423" s="2">
        <v>44151</v>
      </c>
      <c r="I13423" s="2">
        <f t="shared" si="836"/>
        <v>44165</v>
      </c>
      <c r="J13423" s="4">
        <f t="shared" si="837"/>
        <v>14</v>
      </c>
      <c r="K13423" s="4">
        <f t="shared" si="838"/>
        <v>20</v>
      </c>
      <c r="L13423" s="4">
        <f t="shared" si="839"/>
        <v>59014.62</v>
      </c>
    </row>
    <row r="13424" spans="2:12" x14ac:dyDescent="0.3">
      <c r="B13424" t="s">
        <v>6</v>
      </c>
      <c r="C13424">
        <v>3507360</v>
      </c>
      <c r="D13424">
        <v>2417.52</v>
      </c>
      <c r="E13424">
        <v>2</v>
      </c>
      <c r="F13424" s="2">
        <v>44137</v>
      </c>
      <c r="G13424" t="s">
        <v>270</v>
      </c>
      <c r="H13424" s="2">
        <v>44151</v>
      </c>
      <c r="I13424" s="2">
        <f t="shared" si="836"/>
        <v>44165</v>
      </c>
      <c r="J13424" s="4">
        <f t="shared" si="837"/>
        <v>14</v>
      </c>
      <c r="K13424" s="4">
        <f t="shared" si="838"/>
        <v>20</v>
      </c>
      <c r="L13424" s="4">
        <f t="shared" si="839"/>
        <v>59014.62</v>
      </c>
    </row>
    <row r="13425" spans="2:12" x14ac:dyDescent="0.3">
      <c r="B13425" t="s">
        <v>6</v>
      </c>
      <c r="C13425">
        <v>3557904</v>
      </c>
      <c r="D13425">
        <v>388.26</v>
      </c>
      <c r="E13425">
        <v>1</v>
      </c>
      <c r="F13425" s="2">
        <v>44137</v>
      </c>
      <c r="G13425" t="s">
        <v>512</v>
      </c>
      <c r="H13425" s="2">
        <v>44158</v>
      </c>
      <c r="I13425" s="2">
        <f t="shared" si="836"/>
        <v>44165</v>
      </c>
      <c r="J13425" s="4">
        <f t="shared" si="837"/>
        <v>7</v>
      </c>
      <c r="K13425" s="4">
        <f t="shared" si="838"/>
        <v>21</v>
      </c>
      <c r="L13425" s="4">
        <f t="shared" si="839"/>
        <v>11899.8</v>
      </c>
    </row>
    <row r="13426" spans="2:12" x14ac:dyDescent="0.3">
      <c r="B13426" t="s">
        <v>6</v>
      </c>
      <c r="C13426">
        <v>3557904</v>
      </c>
      <c r="D13426">
        <v>546.36</v>
      </c>
      <c r="E13426">
        <v>2</v>
      </c>
      <c r="F13426" s="2">
        <v>44116</v>
      </c>
      <c r="G13426" t="s">
        <v>512</v>
      </c>
      <c r="H13426" s="2">
        <v>44158</v>
      </c>
      <c r="I13426" s="2">
        <f t="shared" si="836"/>
        <v>44165</v>
      </c>
      <c r="J13426" s="4">
        <f t="shared" si="837"/>
        <v>7</v>
      </c>
      <c r="K13426" s="4">
        <f t="shared" si="838"/>
        <v>21</v>
      </c>
      <c r="L13426" s="4">
        <f t="shared" si="839"/>
        <v>11899.8</v>
      </c>
    </row>
    <row r="13427" spans="2:12" x14ac:dyDescent="0.3">
      <c r="B13427" t="s">
        <v>6</v>
      </c>
      <c r="C13427">
        <v>3560202</v>
      </c>
      <c r="D13427">
        <v>2435.46</v>
      </c>
      <c r="E13427">
        <v>2</v>
      </c>
      <c r="F13427" s="2">
        <v>44116</v>
      </c>
      <c r="G13427" t="s">
        <v>97</v>
      </c>
      <c r="H13427" s="2">
        <v>44137</v>
      </c>
      <c r="I13427" s="2">
        <f t="shared" si="836"/>
        <v>44165</v>
      </c>
      <c r="J13427" s="4">
        <f t="shared" si="837"/>
        <v>28</v>
      </c>
      <c r="K13427" s="4">
        <f t="shared" si="838"/>
        <v>19</v>
      </c>
      <c r="L13427" s="4">
        <f t="shared" si="839"/>
        <v>48709.919999999998</v>
      </c>
    </row>
    <row r="13428" spans="2:12" x14ac:dyDescent="0.3">
      <c r="B13428" t="s">
        <v>6</v>
      </c>
      <c r="C13428">
        <v>3560202</v>
      </c>
      <c r="D13428">
        <v>1208.76</v>
      </c>
      <c r="E13428">
        <v>1</v>
      </c>
      <c r="F13428" s="2">
        <v>44130</v>
      </c>
      <c r="G13428" t="s">
        <v>97</v>
      </c>
      <c r="H13428" s="2">
        <v>44137</v>
      </c>
      <c r="I13428" s="2">
        <f t="shared" si="836"/>
        <v>44165</v>
      </c>
      <c r="J13428" s="4">
        <f t="shared" si="837"/>
        <v>28</v>
      </c>
      <c r="K13428" s="4">
        <f t="shared" si="838"/>
        <v>19</v>
      </c>
      <c r="L13428" s="4">
        <f t="shared" si="839"/>
        <v>48709.919999999998</v>
      </c>
    </row>
    <row r="13429" spans="2:12" x14ac:dyDescent="0.3">
      <c r="B13429" t="s">
        <v>6</v>
      </c>
      <c r="C13429">
        <v>3560202</v>
      </c>
      <c r="D13429">
        <v>4834.9799999999996</v>
      </c>
      <c r="E13429">
        <v>4</v>
      </c>
      <c r="F13429" s="2">
        <v>44137</v>
      </c>
      <c r="G13429" t="s">
        <v>97</v>
      </c>
      <c r="H13429" s="2">
        <v>44137</v>
      </c>
      <c r="I13429" s="2">
        <f t="shared" si="836"/>
        <v>44165</v>
      </c>
      <c r="J13429" s="4">
        <f t="shared" si="837"/>
        <v>28</v>
      </c>
      <c r="K13429" s="4">
        <f t="shared" si="838"/>
        <v>19</v>
      </c>
      <c r="L13429" s="4">
        <f t="shared" si="839"/>
        <v>48709.919999999998</v>
      </c>
    </row>
    <row r="13430" spans="2:12" x14ac:dyDescent="0.3">
      <c r="B13430" t="s">
        <v>6</v>
      </c>
      <c r="C13430">
        <v>3633456</v>
      </c>
      <c r="D13430">
        <v>391.14</v>
      </c>
      <c r="E13430">
        <v>1</v>
      </c>
      <c r="F13430" s="2">
        <v>44116</v>
      </c>
      <c r="G13430" t="s">
        <v>315</v>
      </c>
      <c r="H13430" s="2">
        <v>44116</v>
      </c>
      <c r="I13430" s="2">
        <f t="shared" si="836"/>
        <v>44165</v>
      </c>
      <c r="J13430" s="4">
        <f t="shared" si="837"/>
        <v>49</v>
      </c>
      <c r="K13430" s="4">
        <f t="shared" si="838"/>
        <v>13</v>
      </c>
      <c r="L13430" s="4">
        <f t="shared" si="839"/>
        <v>13563.779999999997</v>
      </c>
    </row>
    <row r="13431" spans="2:12" x14ac:dyDescent="0.3">
      <c r="B13431" t="s">
        <v>6</v>
      </c>
      <c r="C13431">
        <v>3644970</v>
      </c>
      <c r="D13431">
        <v>1208.76</v>
      </c>
      <c r="E13431">
        <v>1</v>
      </c>
      <c r="F13431" s="2">
        <v>44137</v>
      </c>
      <c r="G13431" t="s">
        <v>272</v>
      </c>
      <c r="H13431" s="2">
        <v>44165</v>
      </c>
      <c r="I13431" s="2">
        <f t="shared" si="836"/>
        <v>44165</v>
      </c>
      <c r="J13431" s="4">
        <f t="shared" si="837"/>
        <v>0</v>
      </c>
      <c r="K13431" s="4">
        <f t="shared" si="838"/>
        <v>14</v>
      </c>
      <c r="L13431" s="4">
        <f t="shared" si="839"/>
        <v>13832.160000000002</v>
      </c>
    </row>
    <row r="13432" spans="2:12" x14ac:dyDescent="0.3">
      <c r="B13432" t="s">
        <v>6</v>
      </c>
      <c r="C13432">
        <v>3656058</v>
      </c>
      <c r="D13432">
        <v>2417.52</v>
      </c>
      <c r="E13432">
        <v>2</v>
      </c>
      <c r="F13432" s="2">
        <v>44137</v>
      </c>
      <c r="G13432" t="s">
        <v>700</v>
      </c>
      <c r="H13432" s="2">
        <v>44137</v>
      </c>
      <c r="I13432" s="2">
        <f t="shared" si="836"/>
        <v>44165</v>
      </c>
      <c r="J13432" s="4">
        <f t="shared" si="837"/>
        <v>28</v>
      </c>
      <c r="K13432" s="4">
        <f t="shared" si="838"/>
        <v>2</v>
      </c>
      <c r="L13432" s="4">
        <f t="shared" si="839"/>
        <v>3636</v>
      </c>
    </row>
    <row r="13433" spans="2:12" x14ac:dyDescent="0.3">
      <c r="B13433" t="s">
        <v>6</v>
      </c>
      <c r="C13433">
        <v>3679404</v>
      </c>
      <c r="D13433">
        <v>1217.7</v>
      </c>
      <c r="E13433">
        <v>1</v>
      </c>
      <c r="F13433" s="2">
        <v>44123</v>
      </c>
      <c r="G13433" t="s">
        <v>143</v>
      </c>
      <c r="H13433" s="2">
        <v>44158</v>
      </c>
      <c r="I13433" s="2">
        <f t="shared" si="836"/>
        <v>44165</v>
      </c>
      <c r="J13433" s="4">
        <f t="shared" si="837"/>
        <v>7</v>
      </c>
      <c r="K13433" s="4">
        <f t="shared" si="838"/>
        <v>38</v>
      </c>
      <c r="L13433" s="4">
        <f t="shared" si="839"/>
        <v>63853.139999999978</v>
      </c>
    </row>
    <row r="13434" spans="2:12" x14ac:dyDescent="0.3">
      <c r="B13434" t="s">
        <v>6</v>
      </c>
      <c r="C13434">
        <v>3700062</v>
      </c>
      <c r="D13434">
        <v>1217.7</v>
      </c>
      <c r="E13434">
        <v>1</v>
      </c>
      <c r="F13434" s="2">
        <v>44123</v>
      </c>
      <c r="G13434" t="s">
        <v>717</v>
      </c>
      <c r="H13434" s="2">
        <v>44123</v>
      </c>
      <c r="I13434" s="2">
        <f t="shared" si="836"/>
        <v>44165</v>
      </c>
      <c r="J13434" s="4">
        <f t="shared" si="837"/>
        <v>42</v>
      </c>
      <c r="K13434" s="4">
        <f t="shared" si="838"/>
        <v>1</v>
      </c>
      <c r="L13434" s="4">
        <f t="shared" si="839"/>
        <v>1217.7</v>
      </c>
    </row>
    <row r="13435" spans="2:12" x14ac:dyDescent="0.3">
      <c r="B13435" t="s">
        <v>6</v>
      </c>
      <c r="C13435">
        <v>3750618</v>
      </c>
      <c r="D13435">
        <v>2246.8200000000002</v>
      </c>
      <c r="E13435">
        <v>1</v>
      </c>
      <c r="F13435" s="2">
        <v>44116</v>
      </c>
      <c r="G13435" t="s">
        <v>273</v>
      </c>
      <c r="H13435" s="2">
        <v>44158</v>
      </c>
      <c r="I13435" s="2">
        <f t="shared" si="836"/>
        <v>44165</v>
      </c>
      <c r="J13435" s="4">
        <f t="shared" si="837"/>
        <v>7</v>
      </c>
      <c r="K13435" s="4">
        <f t="shared" si="838"/>
        <v>30</v>
      </c>
      <c r="L13435" s="4">
        <f t="shared" si="839"/>
        <v>86594.10000000002</v>
      </c>
    </row>
    <row r="13436" spans="2:12" x14ac:dyDescent="0.3">
      <c r="B13436" t="s">
        <v>6</v>
      </c>
      <c r="C13436">
        <v>3750618</v>
      </c>
      <c r="D13436">
        <v>2435.46</v>
      </c>
      <c r="E13436">
        <v>2</v>
      </c>
      <c r="F13436" s="2">
        <v>44109</v>
      </c>
      <c r="G13436" t="s">
        <v>273</v>
      </c>
      <c r="H13436" s="2">
        <v>44158</v>
      </c>
      <c r="I13436" s="2">
        <f t="shared" si="836"/>
        <v>44165</v>
      </c>
      <c r="J13436" s="4">
        <f t="shared" si="837"/>
        <v>7</v>
      </c>
      <c r="K13436" s="4">
        <f t="shared" si="838"/>
        <v>30</v>
      </c>
      <c r="L13436" s="4">
        <f t="shared" si="839"/>
        <v>86594.10000000002</v>
      </c>
    </row>
    <row r="13437" spans="2:12" x14ac:dyDescent="0.3">
      <c r="B13437" t="s">
        <v>6</v>
      </c>
      <c r="C13437">
        <v>3764646</v>
      </c>
      <c r="D13437">
        <v>1217.7</v>
      </c>
      <c r="E13437">
        <v>1</v>
      </c>
      <c r="F13437" s="2">
        <v>44123</v>
      </c>
      <c r="G13437" t="s">
        <v>534</v>
      </c>
      <c r="H13437" s="2">
        <v>44137</v>
      </c>
      <c r="I13437" s="2">
        <f t="shared" si="836"/>
        <v>44165</v>
      </c>
      <c r="J13437" s="4">
        <f t="shared" si="837"/>
        <v>28</v>
      </c>
      <c r="K13437" s="4">
        <f t="shared" si="838"/>
        <v>20</v>
      </c>
      <c r="L13437" s="4">
        <f t="shared" si="839"/>
        <v>33292.01999999999</v>
      </c>
    </row>
    <row r="13438" spans="2:12" x14ac:dyDescent="0.3">
      <c r="B13438" t="s">
        <v>6</v>
      </c>
      <c r="C13438">
        <v>3764646</v>
      </c>
      <c r="D13438">
        <v>2417.52</v>
      </c>
      <c r="E13438">
        <v>2</v>
      </c>
      <c r="F13438" s="2">
        <v>44137</v>
      </c>
      <c r="G13438" t="s">
        <v>534</v>
      </c>
      <c r="H13438" s="2">
        <v>44137</v>
      </c>
      <c r="I13438" s="2">
        <f t="shared" si="836"/>
        <v>44165</v>
      </c>
      <c r="J13438" s="4">
        <f t="shared" si="837"/>
        <v>28</v>
      </c>
      <c r="K13438" s="4">
        <f t="shared" si="838"/>
        <v>20</v>
      </c>
      <c r="L13438" s="4">
        <f t="shared" si="839"/>
        <v>33292.01999999999</v>
      </c>
    </row>
    <row r="13439" spans="2:12" x14ac:dyDescent="0.3">
      <c r="B13439" t="s">
        <v>6</v>
      </c>
      <c r="C13439">
        <v>3786252</v>
      </c>
      <c r="D13439">
        <v>1208.76</v>
      </c>
      <c r="E13439">
        <v>1</v>
      </c>
      <c r="F13439" s="2">
        <v>44130</v>
      </c>
      <c r="G13439" t="s">
        <v>274</v>
      </c>
      <c r="H13439" s="2">
        <v>44130</v>
      </c>
      <c r="I13439" s="2">
        <f t="shared" si="836"/>
        <v>44165</v>
      </c>
      <c r="J13439" s="4">
        <f t="shared" si="837"/>
        <v>35</v>
      </c>
      <c r="K13439" s="4">
        <f t="shared" si="838"/>
        <v>23</v>
      </c>
      <c r="L13439" s="4">
        <f t="shared" si="839"/>
        <v>36715.68</v>
      </c>
    </row>
    <row r="13440" spans="2:12" x14ac:dyDescent="0.3">
      <c r="B13440" t="s">
        <v>6</v>
      </c>
      <c r="C13440">
        <v>3869910</v>
      </c>
      <c r="D13440">
        <v>273.18</v>
      </c>
      <c r="E13440">
        <v>1</v>
      </c>
      <c r="F13440" s="2">
        <v>44116</v>
      </c>
      <c r="G13440" t="s">
        <v>370</v>
      </c>
      <c r="H13440" s="2">
        <v>44165</v>
      </c>
      <c r="I13440" s="2">
        <f t="shared" si="836"/>
        <v>44165</v>
      </c>
      <c r="J13440" s="4">
        <f t="shared" si="837"/>
        <v>0</v>
      </c>
      <c r="K13440" s="4">
        <f t="shared" si="838"/>
        <v>21</v>
      </c>
      <c r="L13440" s="4">
        <f t="shared" si="839"/>
        <v>12334.680000000002</v>
      </c>
    </row>
    <row r="13441" spans="2:12" x14ac:dyDescent="0.3">
      <c r="B13441" t="s">
        <v>6</v>
      </c>
      <c r="C13441">
        <v>3869910</v>
      </c>
      <c r="D13441">
        <v>273.18</v>
      </c>
      <c r="E13441">
        <v>1</v>
      </c>
      <c r="F13441" s="2">
        <v>44123</v>
      </c>
      <c r="G13441" t="s">
        <v>370</v>
      </c>
      <c r="H13441" s="2">
        <v>44165</v>
      </c>
      <c r="I13441" s="2">
        <f t="shared" si="836"/>
        <v>44165</v>
      </c>
      <c r="J13441" s="4">
        <f t="shared" si="837"/>
        <v>0</v>
      </c>
      <c r="K13441" s="4">
        <f t="shared" si="838"/>
        <v>21</v>
      </c>
      <c r="L13441" s="4">
        <f t="shared" si="839"/>
        <v>12334.680000000002</v>
      </c>
    </row>
    <row r="13442" spans="2:12" x14ac:dyDescent="0.3">
      <c r="B13442" t="s">
        <v>6</v>
      </c>
      <c r="C13442">
        <v>3877164</v>
      </c>
      <c r="D13442">
        <v>2417.52</v>
      </c>
      <c r="E13442">
        <v>2</v>
      </c>
      <c r="F13442" s="2">
        <v>44137</v>
      </c>
      <c r="G13442" t="s">
        <v>690</v>
      </c>
      <c r="H13442" s="2">
        <v>44137</v>
      </c>
      <c r="I13442" s="2">
        <f t="shared" si="836"/>
        <v>44165</v>
      </c>
      <c r="J13442" s="4">
        <f t="shared" si="837"/>
        <v>28</v>
      </c>
      <c r="K13442" s="4">
        <f t="shared" si="838"/>
        <v>2</v>
      </c>
      <c r="L13442" s="4">
        <f t="shared" si="839"/>
        <v>3618.7799999999997</v>
      </c>
    </row>
    <row r="13443" spans="2:12" x14ac:dyDescent="0.3">
      <c r="B13443" t="s">
        <v>6</v>
      </c>
      <c r="C13443">
        <v>3932922</v>
      </c>
      <c r="D13443">
        <v>1208.76</v>
      </c>
      <c r="E13443">
        <v>1</v>
      </c>
      <c r="F13443" s="2">
        <v>44137</v>
      </c>
      <c r="G13443" t="s">
        <v>718</v>
      </c>
      <c r="H13443" s="2">
        <v>44137</v>
      </c>
      <c r="I13443" s="2">
        <f t="shared" ref="I13443:I13506" si="840">MAX($F$2:$F$14451)</f>
        <v>44165</v>
      </c>
      <c r="J13443" s="4">
        <f t="shared" ref="J13443:J13506" si="841">DATEDIF(H13443,I13443,"d")</f>
        <v>28</v>
      </c>
      <c r="K13443" s="4">
        <f t="shared" ref="K13443:K13506" si="842">COUNTIF($G:$G,G13443)</f>
        <v>1</v>
      </c>
      <c r="L13443" s="4">
        <f t="shared" ref="L13443:L13506" si="843">SUMIF($G:$G,G13443,$D:$D)</f>
        <v>1208.76</v>
      </c>
    </row>
    <row r="13444" spans="2:12" x14ac:dyDescent="0.3">
      <c r="B13444" t="s">
        <v>6</v>
      </c>
      <c r="C13444">
        <v>3934080</v>
      </c>
      <c r="D13444">
        <v>1023</v>
      </c>
      <c r="E13444">
        <v>1</v>
      </c>
      <c r="F13444" s="2">
        <v>44137</v>
      </c>
      <c r="G13444" t="s">
        <v>62</v>
      </c>
      <c r="H13444" s="2">
        <v>44137</v>
      </c>
      <c r="I13444" s="2">
        <f t="shared" si="840"/>
        <v>44165</v>
      </c>
      <c r="J13444" s="4">
        <f t="shared" si="841"/>
        <v>28</v>
      </c>
      <c r="K13444" s="4">
        <f t="shared" si="842"/>
        <v>35</v>
      </c>
      <c r="L13444" s="4">
        <f t="shared" si="843"/>
        <v>72196.2</v>
      </c>
    </row>
    <row r="13445" spans="2:12" x14ac:dyDescent="0.3">
      <c r="B13445" t="s">
        <v>6</v>
      </c>
      <c r="C13445">
        <v>4086984</v>
      </c>
      <c r="D13445">
        <v>1217.7</v>
      </c>
      <c r="E13445">
        <v>1</v>
      </c>
      <c r="F13445" s="2">
        <v>44116</v>
      </c>
      <c r="G13445" t="s">
        <v>326</v>
      </c>
      <c r="H13445" s="2">
        <v>44116</v>
      </c>
      <c r="I13445" s="2">
        <f t="shared" si="840"/>
        <v>44165</v>
      </c>
      <c r="J13445" s="4">
        <f t="shared" si="841"/>
        <v>49</v>
      </c>
      <c r="K13445" s="4">
        <f t="shared" si="842"/>
        <v>55</v>
      </c>
      <c r="L13445" s="4">
        <f t="shared" si="843"/>
        <v>149727.66</v>
      </c>
    </row>
    <row r="13446" spans="2:12" x14ac:dyDescent="0.3">
      <c r="B13446" t="s">
        <v>6</v>
      </c>
      <c r="C13446">
        <v>4092000</v>
      </c>
      <c r="D13446">
        <v>1217.7</v>
      </c>
      <c r="E13446">
        <v>1</v>
      </c>
      <c r="F13446" s="2">
        <v>44123</v>
      </c>
      <c r="G13446" t="s">
        <v>327</v>
      </c>
      <c r="H13446" s="2">
        <v>44165</v>
      </c>
      <c r="I13446" s="2">
        <f t="shared" si="840"/>
        <v>44165</v>
      </c>
      <c r="J13446" s="4">
        <f t="shared" si="841"/>
        <v>0</v>
      </c>
      <c r="K13446" s="4">
        <f t="shared" si="842"/>
        <v>32</v>
      </c>
      <c r="L13446" s="4">
        <f t="shared" si="843"/>
        <v>52179.299999999988</v>
      </c>
    </row>
    <row r="13447" spans="2:12" x14ac:dyDescent="0.3">
      <c r="B13447" t="s">
        <v>6</v>
      </c>
      <c r="C13447">
        <v>4118208</v>
      </c>
      <c r="D13447">
        <v>1232.58</v>
      </c>
      <c r="E13447">
        <v>2</v>
      </c>
      <c r="F13447" s="2">
        <v>44137</v>
      </c>
      <c r="G13447" t="s">
        <v>538</v>
      </c>
      <c r="H13447" s="2">
        <v>44151</v>
      </c>
      <c r="I13447" s="2">
        <f t="shared" si="840"/>
        <v>44165</v>
      </c>
      <c r="J13447" s="4">
        <f t="shared" si="841"/>
        <v>14</v>
      </c>
      <c r="K13447" s="4">
        <f t="shared" si="842"/>
        <v>48</v>
      </c>
      <c r="L13447" s="4">
        <f t="shared" si="843"/>
        <v>38558.699999999997</v>
      </c>
    </row>
    <row r="13448" spans="2:12" x14ac:dyDescent="0.3">
      <c r="B13448" t="s">
        <v>6</v>
      </c>
      <c r="C13448">
        <v>4210794</v>
      </c>
      <c r="D13448">
        <v>24354.42</v>
      </c>
      <c r="E13448">
        <v>20</v>
      </c>
      <c r="F13448" s="2">
        <v>44109</v>
      </c>
      <c r="G13448" t="s">
        <v>79</v>
      </c>
      <c r="H13448" s="2">
        <v>44158</v>
      </c>
      <c r="I13448" s="2">
        <f t="shared" si="840"/>
        <v>44165</v>
      </c>
      <c r="J13448" s="4">
        <f t="shared" si="841"/>
        <v>7</v>
      </c>
      <c r="K13448" s="4">
        <f t="shared" si="842"/>
        <v>28</v>
      </c>
      <c r="L13448" s="4">
        <f t="shared" si="843"/>
        <v>174729.66</v>
      </c>
    </row>
    <row r="13449" spans="2:12" x14ac:dyDescent="0.3">
      <c r="B13449" t="s">
        <v>6</v>
      </c>
      <c r="C13449">
        <v>4210794</v>
      </c>
      <c r="D13449">
        <v>1217.7</v>
      </c>
      <c r="E13449">
        <v>1</v>
      </c>
      <c r="F13449" s="2">
        <v>44116</v>
      </c>
      <c r="G13449" t="s">
        <v>79</v>
      </c>
      <c r="H13449" s="2">
        <v>44158</v>
      </c>
      <c r="I13449" s="2">
        <f t="shared" si="840"/>
        <v>44165</v>
      </c>
      <c r="J13449" s="4">
        <f t="shared" si="841"/>
        <v>7</v>
      </c>
      <c r="K13449" s="4">
        <f t="shared" si="842"/>
        <v>28</v>
      </c>
      <c r="L13449" s="4">
        <f t="shared" si="843"/>
        <v>174729.66</v>
      </c>
    </row>
    <row r="13450" spans="2:12" x14ac:dyDescent="0.3">
      <c r="B13450" t="s">
        <v>6</v>
      </c>
      <c r="C13450">
        <v>4210794</v>
      </c>
      <c r="D13450">
        <v>2417.52</v>
      </c>
      <c r="E13450">
        <v>2</v>
      </c>
      <c r="F13450" s="2">
        <v>44137</v>
      </c>
      <c r="G13450" t="s">
        <v>79</v>
      </c>
      <c r="H13450" s="2">
        <v>44158</v>
      </c>
      <c r="I13450" s="2">
        <f t="shared" si="840"/>
        <v>44165</v>
      </c>
      <c r="J13450" s="4">
        <f t="shared" si="841"/>
        <v>7</v>
      </c>
      <c r="K13450" s="4">
        <f t="shared" si="842"/>
        <v>28</v>
      </c>
      <c r="L13450" s="4">
        <f t="shared" si="843"/>
        <v>174729.66</v>
      </c>
    </row>
    <row r="13451" spans="2:12" x14ac:dyDescent="0.3">
      <c r="B13451" t="s">
        <v>6</v>
      </c>
      <c r="C13451">
        <v>4217376</v>
      </c>
      <c r="D13451">
        <v>1023</v>
      </c>
      <c r="E13451">
        <v>1</v>
      </c>
      <c r="F13451" s="2">
        <v>44130</v>
      </c>
      <c r="G13451" t="s">
        <v>719</v>
      </c>
      <c r="H13451" s="2">
        <v>44130</v>
      </c>
      <c r="I13451" s="2">
        <f t="shared" si="840"/>
        <v>44165</v>
      </c>
      <c r="J13451" s="4">
        <f t="shared" si="841"/>
        <v>35</v>
      </c>
      <c r="K13451" s="4">
        <f t="shared" si="842"/>
        <v>1</v>
      </c>
      <c r="L13451" s="4">
        <f t="shared" si="843"/>
        <v>1023</v>
      </c>
    </row>
    <row r="13452" spans="2:12" x14ac:dyDescent="0.3">
      <c r="B13452" t="s">
        <v>6</v>
      </c>
      <c r="C13452">
        <v>4224870</v>
      </c>
      <c r="D13452">
        <v>391.14</v>
      </c>
      <c r="E13452">
        <v>1</v>
      </c>
      <c r="F13452" s="2">
        <v>44109</v>
      </c>
      <c r="G13452" t="s">
        <v>570</v>
      </c>
      <c r="H13452" s="2">
        <v>44165</v>
      </c>
      <c r="I13452" s="2">
        <f t="shared" si="840"/>
        <v>44165</v>
      </c>
      <c r="J13452" s="4">
        <f t="shared" si="841"/>
        <v>0</v>
      </c>
      <c r="K13452" s="4">
        <f t="shared" si="842"/>
        <v>417</v>
      </c>
      <c r="L13452" s="4">
        <f t="shared" si="843"/>
        <v>183991.25999999981</v>
      </c>
    </row>
    <row r="13453" spans="2:12" x14ac:dyDescent="0.3">
      <c r="B13453" t="s">
        <v>6</v>
      </c>
      <c r="C13453">
        <v>4224870</v>
      </c>
      <c r="D13453">
        <v>391.14</v>
      </c>
      <c r="E13453">
        <v>1</v>
      </c>
      <c r="F13453" s="2">
        <v>44123</v>
      </c>
      <c r="G13453" t="s">
        <v>570</v>
      </c>
      <c r="H13453" s="2">
        <v>44165</v>
      </c>
      <c r="I13453" s="2">
        <f t="shared" si="840"/>
        <v>44165</v>
      </c>
      <c r="J13453" s="4">
        <f t="shared" si="841"/>
        <v>0</v>
      </c>
      <c r="K13453" s="4">
        <f t="shared" si="842"/>
        <v>417</v>
      </c>
      <c r="L13453" s="4">
        <f t="shared" si="843"/>
        <v>183991.25999999981</v>
      </c>
    </row>
    <row r="13454" spans="2:12" x14ac:dyDescent="0.3">
      <c r="B13454" t="s">
        <v>6</v>
      </c>
      <c r="C13454">
        <v>4224870</v>
      </c>
      <c r="D13454">
        <v>388.26</v>
      </c>
      <c r="E13454">
        <v>1</v>
      </c>
      <c r="F13454" s="2">
        <v>44137</v>
      </c>
      <c r="G13454" t="s">
        <v>570</v>
      </c>
      <c r="H13454" s="2">
        <v>44165</v>
      </c>
      <c r="I13454" s="2">
        <f t="shared" si="840"/>
        <v>44165</v>
      </c>
      <c r="J13454" s="4">
        <f t="shared" si="841"/>
        <v>0</v>
      </c>
      <c r="K13454" s="4">
        <f t="shared" si="842"/>
        <v>417</v>
      </c>
      <c r="L13454" s="4">
        <f t="shared" si="843"/>
        <v>183991.25999999981</v>
      </c>
    </row>
    <row r="13455" spans="2:12" x14ac:dyDescent="0.3">
      <c r="B13455" t="s">
        <v>6</v>
      </c>
      <c r="C13455">
        <v>4224870</v>
      </c>
      <c r="D13455">
        <v>616.26</v>
      </c>
      <c r="E13455">
        <v>1</v>
      </c>
      <c r="F13455" s="2">
        <v>44137</v>
      </c>
      <c r="G13455" t="s">
        <v>570</v>
      </c>
      <c r="H13455" s="2">
        <v>44165</v>
      </c>
      <c r="I13455" s="2">
        <f t="shared" si="840"/>
        <v>44165</v>
      </c>
      <c r="J13455" s="4">
        <f t="shared" si="841"/>
        <v>0</v>
      </c>
      <c r="K13455" s="4">
        <f t="shared" si="842"/>
        <v>417</v>
      </c>
      <c r="L13455" s="4">
        <f t="shared" si="843"/>
        <v>183991.25999999981</v>
      </c>
    </row>
    <row r="13456" spans="2:12" x14ac:dyDescent="0.3">
      <c r="B13456" t="s">
        <v>6</v>
      </c>
      <c r="C13456">
        <v>4224870</v>
      </c>
      <c r="D13456">
        <v>133.86000000000001</v>
      </c>
      <c r="E13456">
        <v>1</v>
      </c>
      <c r="F13456" s="2">
        <v>44116</v>
      </c>
      <c r="G13456" t="s">
        <v>570</v>
      </c>
      <c r="H13456" s="2">
        <v>44165</v>
      </c>
      <c r="I13456" s="2">
        <f t="shared" si="840"/>
        <v>44165</v>
      </c>
      <c r="J13456" s="4">
        <f t="shared" si="841"/>
        <v>0</v>
      </c>
      <c r="K13456" s="4">
        <f t="shared" si="842"/>
        <v>417</v>
      </c>
      <c r="L13456" s="4">
        <f t="shared" si="843"/>
        <v>183991.25999999981</v>
      </c>
    </row>
    <row r="13457" spans="2:12" x14ac:dyDescent="0.3">
      <c r="B13457" t="s">
        <v>6</v>
      </c>
      <c r="C13457">
        <v>4224870</v>
      </c>
      <c r="D13457">
        <v>133.86000000000001</v>
      </c>
      <c r="E13457">
        <v>1</v>
      </c>
      <c r="F13457" s="2">
        <v>44123</v>
      </c>
      <c r="G13457" t="s">
        <v>570</v>
      </c>
      <c r="H13457" s="2">
        <v>44165</v>
      </c>
      <c r="I13457" s="2">
        <f t="shared" si="840"/>
        <v>44165</v>
      </c>
      <c r="J13457" s="4">
        <f t="shared" si="841"/>
        <v>0</v>
      </c>
      <c r="K13457" s="4">
        <f t="shared" si="842"/>
        <v>417</v>
      </c>
      <c r="L13457" s="4">
        <f t="shared" si="843"/>
        <v>183991.25999999981</v>
      </c>
    </row>
    <row r="13458" spans="2:12" x14ac:dyDescent="0.3">
      <c r="B13458" t="s">
        <v>6</v>
      </c>
      <c r="C13458">
        <v>4224870</v>
      </c>
      <c r="D13458">
        <v>265.68</v>
      </c>
      <c r="E13458">
        <v>2</v>
      </c>
      <c r="F13458" s="2">
        <v>44130</v>
      </c>
      <c r="G13458" t="s">
        <v>570</v>
      </c>
      <c r="H13458" s="2">
        <v>44165</v>
      </c>
      <c r="I13458" s="2">
        <f t="shared" si="840"/>
        <v>44165</v>
      </c>
      <c r="J13458" s="4">
        <f t="shared" si="841"/>
        <v>0</v>
      </c>
      <c r="K13458" s="4">
        <f t="shared" si="842"/>
        <v>417</v>
      </c>
      <c r="L13458" s="4">
        <f t="shared" si="843"/>
        <v>183991.25999999981</v>
      </c>
    </row>
    <row r="13459" spans="2:12" x14ac:dyDescent="0.3">
      <c r="B13459" t="s">
        <v>6</v>
      </c>
      <c r="C13459">
        <v>4224870</v>
      </c>
      <c r="D13459">
        <v>132.84</v>
      </c>
      <c r="E13459">
        <v>1</v>
      </c>
      <c r="F13459" s="2">
        <v>44137</v>
      </c>
      <c r="G13459" t="s">
        <v>570</v>
      </c>
      <c r="H13459" s="2">
        <v>44165</v>
      </c>
      <c r="I13459" s="2">
        <f t="shared" si="840"/>
        <v>44165</v>
      </c>
      <c r="J13459" s="4">
        <f t="shared" si="841"/>
        <v>0</v>
      </c>
      <c r="K13459" s="4">
        <f t="shared" si="842"/>
        <v>417</v>
      </c>
      <c r="L13459" s="4">
        <f t="shared" si="843"/>
        <v>183991.25999999981</v>
      </c>
    </row>
    <row r="13460" spans="2:12" x14ac:dyDescent="0.3">
      <c r="B13460" t="s">
        <v>6</v>
      </c>
      <c r="C13460">
        <v>4224870</v>
      </c>
      <c r="D13460">
        <v>87.72</v>
      </c>
      <c r="E13460">
        <v>2</v>
      </c>
      <c r="F13460" s="2">
        <v>44130</v>
      </c>
      <c r="G13460" t="s">
        <v>570</v>
      </c>
      <c r="H13460" s="2">
        <v>44165</v>
      </c>
      <c r="I13460" s="2">
        <f t="shared" si="840"/>
        <v>44165</v>
      </c>
      <c r="J13460" s="4">
        <f t="shared" si="841"/>
        <v>0</v>
      </c>
      <c r="K13460" s="4">
        <f t="shared" si="842"/>
        <v>417</v>
      </c>
      <c r="L13460" s="4">
        <f t="shared" si="843"/>
        <v>183991.25999999981</v>
      </c>
    </row>
    <row r="13461" spans="2:12" x14ac:dyDescent="0.3">
      <c r="B13461" t="s">
        <v>6</v>
      </c>
      <c r="C13461">
        <v>4224870</v>
      </c>
      <c r="D13461">
        <v>373.32</v>
      </c>
      <c r="E13461">
        <v>7</v>
      </c>
      <c r="F13461" s="2">
        <v>44116</v>
      </c>
      <c r="G13461" t="s">
        <v>570</v>
      </c>
      <c r="H13461" s="2">
        <v>44165</v>
      </c>
      <c r="I13461" s="2">
        <f t="shared" si="840"/>
        <v>44165</v>
      </c>
      <c r="J13461" s="4">
        <f t="shared" si="841"/>
        <v>0</v>
      </c>
      <c r="K13461" s="4">
        <f t="shared" si="842"/>
        <v>417</v>
      </c>
      <c r="L13461" s="4">
        <f t="shared" si="843"/>
        <v>183991.25999999981</v>
      </c>
    </row>
    <row r="13462" spans="2:12" x14ac:dyDescent="0.3">
      <c r="B13462" t="s">
        <v>6</v>
      </c>
      <c r="C13462">
        <v>4224870</v>
      </c>
      <c r="D13462">
        <v>373.32</v>
      </c>
      <c r="E13462">
        <v>7</v>
      </c>
      <c r="F13462" s="2">
        <v>44123</v>
      </c>
      <c r="G13462" t="s">
        <v>570</v>
      </c>
      <c r="H13462" s="2">
        <v>44165</v>
      </c>
      <c r="I13462" s="2">
        <f t="shared" si="840"/>
        <v>44165</v>
      </c>
      <c r="J13462" s="4">
        <f t="shared" si="841"/>
        <v>0</v>
      </c>
      <c r="K13462" s="4">
        <f t="shared" si="842"/>
        <v>417</v>
      </c>
      <c r="L13462" s="4">
        <f t="shared" si="843"/>
        <v>183991.25999999981</v>
      </c>
    </row>
    <row r="13463" spans="2:12" x14ac:dyDescent="0.3">
      <c r="B13463" t="s">
        <v>6</v>
      </c>
      <c r="C13463">
        <v>4224870</v>
      </c>
      <c r="D13463">
        <v>264.72000000000003</v>
      </c>
      <c r="E13463">
        <v>5</v>
      </c>
      <c r="F13463" s="2">
        <v>44130</v>
      </c>
      <c r="G13463" t="s">
        <v>570</v>
      </c>
      <c r="H13463" s="2">
        <v>44165</v>
      </c>
      <c r="I13463" s="2">
        <f t="shared" si="840"/>
        <v>44165</v>
      </c>
      <c r="J13463" s="4">
        <f t="shared" si="841"/>
        <v>0</v>
      </c>
      <c r="K13463" s="4">
        <f t="shared" si="842"/>
        <v>417</v>
      </c>
      <c r="L13463" s="4">
        <f t="shared" si="843"/>
        <v>183991.25999999981</v>
      </c>
    </row>
    <row r="13464" spans="2:12" x14ac:dyDescent="0.3">
      <c r="B13464" t="s">
        <v>6</v>
      </c>
      <c r="C13464">
        <v>4224870</v>
      </c>
      <c r="D13464">
        <v>370.56</v>
      </c>
      <c r="E13464">
        <v>7</v>
      </c>
      <c r="F13464" s="2">
        <v>44137</v>
      </c>
      <c r="G13464" t="s">
        <v>570</v>
      </c>
      <c r="H13464" s="2">
        <v>44165</v>
      </c>
      <c r="I13464" s="2">
        <f t="shared" si="840"/>
        <v>44165</v>
      </c>
      <c r="J13464" s="4">
        <f t="shared" si="841"/>
        <v>0</v>
      </c>
      <c r="K13464" s="4">
        <f t="shared" si="842"/>
        <v>417</v>
      </c>
      <c r="L13464" s="4">
        <f t="shared" si="843"/>
        <v>183991.25999999981</v>
      </c>
    </row>
    <row r="13465" spans="2:12" x14ac:dyDescent="0.3">
      <c r="B13465" t="s">
        <v>6</v>
      </c>
      <c r="C13465">
        <v>4224870</v>
      </c>
      <c r="D13465">
        <v>320.10000000000002</v>
      </c>
      <c r="E13465">
        <v>2</v>
      </c>
      <c r="F13465" s="2">
        <v>44109</v>
      </c>
      <c r="G13465" t="s">
        <v>570</v>
      </c>
      <c r="H13465" s="2">
        <v>44165</v>
      </c>
      <c r="I13465" s="2">
        <f t="shared" si="840"/>
        <v>44165</v>
      </c>
      <c r="J13465" s="4">
        <f t="shared" si="841"/>
        <v>0</v>
      </c>
      <c r="K13465" s="4">
        <f t="shared" si="842"/>
        <v>417</v>
      </c>
      <c r="L13465" s="4">
        <f t="shared" si="843"/>
        <v>183991.25999999981</v>
      </c>
    </row>
    <row r="13466" spans="2:12" x14ac:dyDescent="0.3">
      <c r="B13466" t="s">
        <v>6</v>
      </c>
      <c r="C13466">
        <v>4224870</v>
      </c>
      <c r="D13466">
        <v>480.12</v>
      </c>
      <c r="E13466">
        <v>3</v>
      </c>
      <c r="F13466" s="2">
        <v>44116</v>
      </c>
      <c r="G13466" t="s">
        <v>570</v>
      </c>
      <c r="H13466" s="2">
        <v>44165</v>
      </c>
      <c r="I13466" s="2">
        <f t="shared" si="840"/>
        <v>44165</v>
      </c>
      <c r="J13466" s="4">
        <f t="shared" si="841"/>
        <v>0</v>
      </c>
      <c r="K13466" s="4">
        <f t="shared" si="842"/>
        <v>417</v>
      </c>
      <c r="L13466" s="4">
        <f t="shared" si="843"/>
        <v>183991.25999999981</v>
      </c>
    </row>
    <row r="13467" spans="2:12" x14ac:dyDescent="0.3">
      <c r="B13467" t="s">
        <v>6</v>
      </c>
      <c r="C13467">
        <v>4224870</v>
      </c>
      <c r="D13467">
        <v>640.14</v>
      </c>
      <c r="E13467">
        <v>4</v>
      </c>
      <c r="F13467" s="2">
        <v>44123</v>
      </c>
      <c r="G13467" t="s">
        <v>570</v>
      </c>
      <c r="H13467" s="2">
        <v>44165</v>
      </c>
      <c r="I13467" s="2">
        <f t="shared" si="840"/>
        <v>44165</v>
      </c>
      <c r="J13467" s="4">
        <f t="shared" si="841"/>
        <v>0</v>
      </c>
      <c r="K13467" s="4">
        <f t="shared" si="842"/>
        <v>417</v>
      </c>
      <c r="L13467" s="4">
        <f t="shared" si="843"/>
        <v>183991.25999999981</v>
      </c>
    </row>
    <row r="13468" spans="2:12" x14ac:dyDescent="0.3">
      <c r="B13468" t="s">
        <v>6</v>
      </c>
      <c r="C13468">
        <v>4224870</v>
      </c>
      <c r="D13468">
        <v>476.64</v>
      </c>
      <c r="E13468">
        <v>3</v>
      </c>
      <c r="F13468" s="2">
        <v>44130</v>
      </c>
      <c r="G13468" t="s">
        <v>570</v>
      </c>
      <c r="H13468" s="2">
        <v>44165</v>
      </c>
      <c r="I13468" s="2">
        <f t="shared" si="840"/>
        <v>44165</v>
      </c>
      <c r="J13468" s="4">
        <f t="shared" si="841"/>
        <v>0</v>
      </c>
      <c r="K13468" s="4">
        <f t="shared" si="842"/>
        <v>417</v>
      </c>
      <c r="L13468" s="4">
        <f t="shared" si="843"/>
        <v>183991.25999999981</v>
      </c>
    </row>
    <row r="13469" spans="2:12" x14ac:dyDescent="0.3">
      <c r="B13469" t="s">
        <v>6</v>
      </c>
      <c r="C13469">
        <v>4224870</v>
      </c>
      <c r="D13469">
        <v>635.52</v>
      </c>
      <c r="E13469">
        <v>4</v>
      </c>
      <c r="F13469" s="2">
        <v>44137</v>
      </c>
      <c r="G13469" t="s">
        <v>570</v>
      </c>
      <c r="H13469" s="2">
        <v>44165</v>
      </c>
      <c r="I13469" s="2">
        <f t="shared" si="840"/>
        <v>44165</v>
      </c>
      <c r="J13469" s="4">
        <f t="shared" si="841"/>
        <v>0</v>
      </c>
      <c r="K13469" s="4">
        <f t="shared" si="842"/>
        <v>417</v>
      </c>
      <c r="L13469" s="4">
        <f t="shared" si="843"/>
        <v>183991.25999999981</v>
      </c>
    </row>
    <row r="13470" spans="2:12" x14ac:dyDescent="0.3">
      <c r="B13470" t="s">
        <v>6</v>
      </c>
      <c r="C13470">
        <v>4224870</v>
      </c>
      <c r="D13470">
        <v>273.18</v>
      </c>
      <c r="E13470">
        <v>1</v>
      </c>
      <c r="F13470" s="2">
        <v>44109</v>
      </c>
      <c r="G13470" t="s">
        <v>570</v>
      </c>
      <c r="H13470" s="2">
        <v>44165</v>
      </c>
      <c r="I13470" s="2">
        <f t="shared" si="840"/>
        <v>44165</v>
      </c>
      <c r="J13470" s="4">
        <f t="shared" si="841"/>
        <v>0</v>
      </c>
      <c r="K13470" s="4">
        <f t="shared" si="842"/>
        <v>417</v>
      </c>
      <c r="L13470" s="4">
        <f t="shared" si="843"/>
        <v>183991.25999999981</v>
      </c>
    </row>
    <row r="13471" spans="2:12" x14ac:dyDescent="0.3">
      <c r="B13471" t="s">
        <v>6</v>
      </c>
      <c r="C13471">
        <v>4224870</v>
      </c>
      <c r="D13471">
        <v>546.36</v>
      </c>
      <c r="E13471">
        <v>2</v>
      </c>
      <c r="F13471" s="2">
        <v>44116</v>
      </c>
      <c r="G13471" t="s">
        <v>570</v>
      </c>
      <c r="H13471" s="2">
        <v>44165</v>
      </c>
      <c r="I13471" s="2">
        <f t="shared" si="840"/>
        <v>44165</v>
      </c>
      <c r="J13471" s="4">
        <f t="shared" si="841"/>
        <v>0</v>
      </c>
      <c r="K13471" s="4">
        <f t="shared" si="842"/>
        <v>417</v>
      </c>
      <c r="L13471" s="4">
        <f t="shared" si="843"/>
        <v>183991.25999999981</v>
      </c>
    </row>
    <row r="13472" spans="2:12" x14ac:dyDescent="0.3">
      <c r="B13472" t="s">
        <v>6</v>
      </c>
      <c r="C13472">
        <v>4224870</v>
      </c>
      <c r="D13472">
        <v>271.2</v>
      </c>
      <c r="E13472">
        <v>1</v>
      </c>
      <c r="F13472" s="2">
        <v>44130</v>
      </c>
      <c r="G13472" t="s">
        <v>570</v>
      </c>
      <c r="H13472" s="2">
        <v>44165</v>
      </c>
      <c r="I13472" s="2">
        <f t="shared" si="840"/>
        <v>44165</v>
      </c>
      <c r="J13472" s="4">
        <f t="shared" si="841"/>
        <v>0</v>
      </c>
      <c r="K13472" s="4">
        <f t="shared" si="842"/>
        <v>417</v>
      </c>
      <c r="L13472" s="4">
        <f t="shared" si="843"/>
        <v>183991.25999999981</v>
      </c>
    </row>
    <row r="13473" spans="2:12" x14ac:dyDescent="0.3">
      <c r="B13473" t="s">
        <v>6</v>
      </c>
      <c r="C13473">
        <v>4224870</v>
      </c>
      <c r="D13473">
        <v>542.34</v>
      </c>
      <c r="E13473">
        <v>2</v>
      </c>
      <c r="F13473" s="2">
        <v>44137</v>
      </c>
      <c r="G13473" t="s">
        <v>570</v>
      </c>
      <c r="H13473" s="2">
        <v>44165</v>
      </c>
      <c r="I13473" s="2">
        <f t="shared" si="840"/>
        <v>44165</v>
      </c>
      <c r="J13473" s="4">
        <f t="shared" si="841"/>
        <v>0</v>
      </c>
      <c r="K13473" s="4">
        <f t="shared" si="842"/>
        <v>417</v>
      </c>
      <c r="L13473" s="4">
        <f t="shared" si="843"/>
        <v>183991.25999999981</v>
      </c>
    </row>
    <row r="13474" spans="2:12" x14ac:dyDescent="0.3">
      <c r="B13474" t="s">
        <v>6</v>
      </c>
      <c r="C13474">
        <v>4224870</v>
      </c>
      <c r="D13474">
        <v>246.06</v>
      </c>
      <c r="E13474">
        <v>3</v>
      </c>
      <c r="F13474" s="2">
        <v>44109</v>
      </c>
      <c r="G13474" t="s">
        <v>570</v>
      </c>
      <c r="H13474" s="2">
        <v>44165</v>
      </c>
      <c r="I13474" s="2">
        <f t="shared" si="840"/>
        <v>44165</v>
      </c>
      <c r="J13474" s="4">
        <f t="shared" si="841"/>
        <v>0</v>
      </c>
      <c r="K13474" s="4">
        <f t="shared" si="842"/>
        <v>417</v>
      </c>
      <c r="L13474" s="4">
        <f t="shared" si="843"/>
        <v>183991.25999999981</v>
      </c>
    </row>
    <row r="13475" spans="2:12" x14ac:dyDescent="0.3">
      <c r="B13475" t="s">
        <v>6</v>
      </c>
      <c r="C13475">
        <v>4224870</v>
      </c>
      <c r="D13475">
        <v>328.02</v>
      </c>
      <c r="E13475">
        <v>4</v>
      </c>
      <c r="F13475" s="2">
        <v>44116</v>
      </c>
      <c r="G13475" t="s">
        <v>570</v>
      </c>
      <c r="H13475" s="2">
        <v>44165</v>
      </c>
      <c r="I13475" s="2">
        <f t="shared" si="840"/>
        <v>44165</v>
      </c>
      <c r="J13475" s="4">
        <f t="shared" si="841"/>
        <v>0</v>
      </c>
      <c r="K13475" s="4">
        <f t="shared" si="842"/>
        <v>417</v>
      </c>
      <c r="L13475" s="4">
        <f t="shared" si="843"/>
        <v>183991.25999999981</v>
      </c>
    </row>
    <row r="13476" spans="2:12" x14ac:dyDescent="0.3">
      <c r="B13476" t="s">
        <v>6</v>
      </c>
      <c r="C13476">
        <v>4224870</v>
      </c>
      <c r="D13476">
        <v>737.52</v>
      </c>
      <c r="E13476">
        <v>9</v>
      </c>
      <c r="F13476" s="2">
        <v>44123</v>
      </c>
      <c r="G13476" t="s">
        <v>570</v>
      </c>
      <c r="H13476" s="2">
        <v>44165</v>
      </c>
      <c r="I13476" s="2">
        <f t="shared" si="840"/>
        <v>44165</v>
      </c>
      <c r="J13476" s="4">
        <f t="shared" si="841"/>
        <v>0</v>
      </c>
      <c r="K13476" s="4">
        <f t="shared" si="842"/>
        <v>417</v>
      </c>
      <c r="L13476" s="4">
        <f t="shared" si="843"/>
        <v>183991.25999999981</v>
      </c>
    </row>
    <row r="13477" spans="2:12" x14ac:dyDescent="0.3">
      <c r="B13477" t="s">
        <v>6</v>
      </c>
      <c r="C13477">
        <v>4224870</v>
      </c>
      <c r="D13477">
        <v>162.78</v>
      </c>
      <c r="E13477">
        <v>2</v>
      </c>
      <c r="F13477" s="2">
        <v>44130</v>
      </c>
      <c r="G13477" t="s">
        <v>570</v>
      </c>
      <c r="H13477" s="2">
        <v>44165</v>
      </c>
      <c r="I13477" s="2">
        <f t="shared" si="840"/>
        <v>44165</v>
      </c>
      <c r="J13477" s="4">
        <f t="shared" si="841"/>
        <v>0</v>
      </c>
      <c r="K13477" s="4">
        <f t="shared" si="842"/>
        <v>417</v>
      </c>
      <c r="L13477" s="4">
        <f t="shared" si="843"/>
        <v>183991.25999999981</v>
      </c>
    </row>
    <row r="13478" spans="2:12" x14ac:dyDescent="0.3">
      <c r="B13478" t="s">
        <v>6</v>
      </c>
      <c r="C13478">
        <v>4224870</v>
      </c>
      <c r="D13478">
        <v>651.24</v>
      </c>
      <c r="E13478">
        <v>8</v>
      </c>
      <c r="F13478" s="2">
        <v>44137</v>
      </c>
      <c r="G13478" t="s">
        <v>570</v>
      </c>
      <c r="H13478" s="2">
        <v>44165</v>
      </c>
      <c r="I13478" s="2">
        <f t="shared" si="840"/>
        <v>44165</v>
      </c>
      <c r="J13478" s="4">
        <f t="shared" si="841"/>
        <v>0</v>
      </c>
      <c r="K13478" s="4">
        <f t="shared" si="842"/>
        <v>417</v>
      </c>
      <c r="L13478" s="4">
        <f t="shared" si="843"/>
        <v>183991.25999999981</v>
      </c>
    </row>
    <row r="13479" spans="2:12" x14ac:dyDescent="0.3">
      <c r="B13479" t="s">
        <v>6</v>
      </c>
      <c r="C13479">
        <v>4224870</v>
      </c>
      <c r="D13479">
        <v>246.12</v>
      </c>
      <c r="E13479">
        <v>2</v>
      </c>
      <c r="F13479" s="2">
        <v>44109</v>
      </c>
      <c r="G13479" t="s">
        <v>570</v>
      </c>
      <c r="H13479" s="2">
        <v>44165</v>
      </c>
      <c r="I13479" s="2">
        <f t="shared" si="840"/>
        <v>44165</v>
      </c>
      <c r="J13479" s="4">
        <f t="shared" si="841"/>
        <v>0</v>
      </c>
      <c r="K13479" s="4">
        <f t="shared" si="842"/>
        <v>417</v>
      </c>
      <c r="L13479" s="4">
        <f t="shared" si="843"/>
        <v>183991.25999999981</v>
      </c>
    </row>
    <row r="13480" spans="2:12" x14ac:dyDescent="0.3">
      <c r="B13480" t="s">
        <v>6</v>
      </c>
      <c r="C13480">
        <v>4224870</v>
      </c>
      <c r="D13480">
        <v>738.3</v>
      </c>
      <c r="E13480">
        <v>6</v>
      </c>
      <c r="F13480" s="2">
        <v>44116</v>
      </c>
      <c r="G13480" t="s">
        <v>570</v>
      </c>
      <c r="H13480" s="2">
        <v>44165</v>
      </c>
      <c r="I13480" s="2">
        <f t="shared" si="840"/>
        <v>44165</v>
      </c>
      <c r="J13480" s="4">
        <f t="shared" si="841"/>
        <v>0</v>
      </c>
      <c r="K13480" s="4">
        <f t="shared" si="842"/>
        <v>417</v>
      </c>
      <c r="L13480" s="4">
        <f t="shared" si="843"/>
        <v>183991.25999999981</v>
      </c>
    </row>
    <row r="13481" spans="2:12" x14ac:dyDescent="0.3">
      <c r="B13481" t="s">
        <v>6</v>
      </c>
      <c r="C13481">
        <v>4224870</v>
      </c>
      <c r="D13481">
        <v>492.18</v>
      </c>
      <c r="E13481">
        <v>4</v>
      </c>
      <c r="F13481" s="2">
        <v>44123</v>
      </c>
      <c r="G13481" t="s">
        <v>570</v>
      </c>
      <c r="H13481" s="2">
        <v>44165</v>
      </c>
      <c r="I13481" s="2">
        <f t="shared" si="840"/>
        <v>44165</v>
      </c>
      <c r="J13481" s="4">
        <f t="shared" si="841"/>
        <v>0</v>
      </c>
      <c r="K13481" s="4">
        <f t="shared" si="842"/>
        <v>417</v>
      </c>
      <c r="L13481" s="4">
        <f t="shared" si="843"/>
        <v>183991.25999999981</v>
      </c>
    </row>
    <row r="13482" spans="2:12" x14ac:dyDescent="0.3">
      <c r="B13482" t="s">
        <v>6</v>
      </c>
      <c r="C13482">
        <v>4224870</v>
      </c>
      <c r="D13482">
        <v>610.79999999999995</v>
      </c>
      <c r="E13482">
        <v>5</v>
      </c>
      <c r="F13482" s="2">
        <v>44130</v>
      </c>
      <c r="G13482" t="s">
        <v>570</v>
      </c>
      <c r="H13482" s="2">
        <v>44165</v>
      </c>
      <c r="I13482" s="2">
        <f t="shared" si="840"/>
        <v>44165</v>
      </c>
      <c r="J13482" s="4">
        <f t="shared" si="841"/>
        <v>0</v>
      </c>
      <c r="K13482" s="4">
        <f t="shared" si="842"/>
        <v>417</v>
      </c>
      <c r="L13482" s="4">
        <f t="shared" si="843"/>
        <v>183991.25999999981</v>
      </c>
    </row>
    <row r="13483" spans="2:12" x14ac:dyDescent="0.3">
      <c r="B13483" t="s">
        <v>6</v>
      </c>
      <c r="C13483">
        <v>4224870</v>
      </c>
      <c r="D13483">
        <v>366.48</v>
      </c>
      <c r="E13483">
        <v>3</v>
      </c>
      <c r="F13483" s="2">
        <v>44137</v>
      </c>
      <c r="G13483" t="s">
        <v>570</v>
      </c>
      <c r="H13483" s="2">
        <v>44165</v>
      </c>
      <c r="I13483" s="2">
        <f t="shared" si="840"/>
        <v>44165</v>
      </c>
      <c r="J13483" s="4">
        <f t="shared" si="841"/>
        <v>0</v>
      </c>
      <c r="K13483" s="4">
        <f t="shared" si="842"/>
        <v>417</v>
      </c>
      <c r="L13483" s="4">
        <f t="shared" si="843"/>
        <v>183991.25999999981</v>
      </c>
    </row>
    <row r="13484" spans="2:12" x14ac:dyDescent="0.3">
      <c r="B13484" t="s">
        <v>6</v>
      </c>
      <c r="C13484">
        <v>4224870</v>
      </c>
      <c r="D13484">
        <v>246.06</v>
      </c>
      <c r="E13484">
        <v>1</v>
      </c>
      <c r="F13484" s="2">
        <v>44116</v>
      </c>
      <c r="G13484" t="s">
        <v>570</v>
      </c>
      <c r="H13484" s="2">
        <v>44165</v>
      </c>
      <c r="I13484" s="2">
        <f t="shared" si="840"/>
        <v>44165</v>
      </c>
      <c r="J13484" s="4">
        <f t="shared" si="841"/>
        <v>0</v>
      </c>
      <c r="K13484" s="4">
        <f t="shared" si="842"/>
        <v>417</v>
      </c>
      <c r="L13484" s="4">
        <f t="shared" si="843"/>
        <v>183991.25999999981</v>
      </c>
    </row>
    <row r="13485" spans="2:12" x14ac:dyDescent="0.3">
      <c r="B13485" t="s">
        <v>6</v>
      </c>
      <c r="C13485">
        <v>4224870</v>
      </c>
      <c r="D13485">
        <v>738.12</v>
      </c>
      <c r="E13485">
        <v>3</v>
      </c>
      <c r="F13485" s="2">
        <v>44123</v>
      </c>
      <c r="G13485" t="s">
        <v>570</v>
      </c>
      <c r="H13485" s="2">
        <v>44165</v>
      </c>
      <c r="I13485" s="2">
        <f t="shared" si="840"/>
        <v>44165</v>
      </c>
      <c r="J13485" s="4">
        <f t="shared" si="841"/>
        <v>0</v>
      </c>
      <c r="K13485" s="4">
        <f t="shared" si="842"/>
        <v>417</v>
      </c>
      <c r="L13485" s="4">
        <f t="shared" si="843"/>
        <v>183991.25999999981</v>
      </c>
    </row>
    <row r="13486" spans="2:12" x14ac:dyDescent="0.3">
      <c r="B13486" t="s">
        <v>6</v>
      </c>
      <c r="C13486">
        <v>4224870</v>
      </c>
      <c r="D13486">
        <v>976.86</v>
      </c>
      <c r="E13486">
        <v>4</v>
      </c>
      <c r="F13486" s="2">
        <v>44130</v>
      </c>
      <c r="G13486" t="s">
        <v>570</v>
      </c>
      <c r="H13486" s="2">
        <v>44165</v>
      </c>
      <c r="I13486" s="2">
        <f t="shared" si="840"/>
        <v>44165</v>
      </c>
      <c r="J13486" s="4">
        <f t="shared" si="841"/>
        <v>0</v>
      </c>
      <c r="K13486" s="4">
        <f t="shared" si="842"/>
        <v>417</v>
      </c>
      <c r="L13486" s="4">
        <f t="shared" si="843"/>
        <v>183991.25999999981</v>
      </c>
    </row>
    <row r="13487" spans="2:12" x14ac:dyDescent="0.3">
      <c r="B13487" t="s">
        <v>6</v>
      </c>
      <c r="C13487">
        <v>4224870</v>
      </c>
      <c r="D13487">
        <v>732.6</v>
      </c>
      <c r="E13487">
        <v>3</v>
      </c>
      <c r="F13487" s="2">
        <v>44137</v>
      </c>
      <c r="G13487" t="s">
        <v>570</v>
      </c>
      <c r="H13487" s="2">
        <v>44165</v>
      </c>
      <c r="I13487" s="2">
        <f t="shared" si="840"/>
        <v>44165</v>
      </c>
      <c r="J13487" s="4">
        <f t="shared" si="841"/>
        <v>0</v>
      </c>
      <c r="K13487" s="4">
        <f t="shared" si="842"/>
        <v>417</v>
      </c>
      <c r="L13487" s="4">
        <f t="shared" si="843"/>
        <v>183991.25999999981</v>
      </c>
    </row>
    <row r="13488" spans="2:12" x14ac:dyDescent="0.3">
      <c r="B13488" t="s">
        <v>6</v>
      </c>
      <c r="C13488">
        <v>4230834</v>
      </c>
      <c r="D13488">
        <v>616.26</v>
      </c>
      <c r="E13488">
        <v>1</v>
      </c>
      <c r="F13488" s="2">
        <v>44130</v>
      </c>
      <c r="G13488" t="s">
        <v>278</v>
      </c>
      <c r="H13488" s="2">
        <v>44130</v>
      </c>
      <c r="I13488" s="2">
        <f t="shared" si="840"/>
        <v>44165</v>
      </c>
      <c r="J13488" s="4">
        <f t="shared" si="841"/>
        <v>35</v>
      </c>
      <c r="K13488" s="4">
        <f t="shared" si="842"/>
        <v>86</v>
      </c>
      <c r="L13488" s="4">
        <f t="shared" si="843"/>
        <v>193772.28000000012</v>
      </c>
    </row>
    <row r="13489" spans="2:12" x14ac:dyDescent="0.3">
      <c r="B13489" t="s">
        <v>6</v>
      </c>
      <c r="C13489">
        <v>4230834</v>
      </c>
      <c r="D13489">
        <v>1217.7</v>
      </c>
      <c r="E13489">
        <v>1</v>
      </c>
      <c r="F13489" s="2">
        <v>44109</v>
      </c>
      <c r="G13489" t="s">
        <v>278</v>
      </c>
      <c r="H13489" s="2">
        <v>44130</v>
      </c>
      <c r="I13489" s="2">
        <f t="shared" si="840"/>
        <v>44165</v>
      </c>
      <c r="J13489" s="4">
        <f t="shared" si="841"/>
        <v>35</v>
      </c>
      <c r="K13489" s="4">
        <f t="shared" si="842"/>
        <v>86</v>
      </c>
      <c r="L13489" s="4">
        <f t="shared" si="843"/>
        <v>193772.28000000012</v>
      </c>
    </row>
    <row r="13490" spans="2:12" x14ac:dyDescent="0.3">
      <c r="B13490" t="s">
        <v>6</v>
      </c>
      <c r="C13490">
        <v>4230834</v>
      </c>
      <c r="D13490">
        <v>2417.52</v>
      </c>
      <c r="E13490">
        <v>2</v>
      </c>
      <c r="F13490" s="2">
        <v>44123</v>
      </c>
      <c r="G13490" t="s">
        <v>278</v>
      </c>
      <c r="H13490" s="2">
        <v>44130</v>
      </c>
      <c r="I13490" s="2">
        <f t="shared" si="840"/>
        <v>44165</v>
      </c>
      <c r="J13490" s="4">
        <f t="shared" si="841"/>
        <v>35</v>
      </c>
      <c r="K13490" s="4">
        <f t="shared" si="842"/>
        <v>86</v>
      </c>
      <c r="L13490" s="4">
        <f t="shared" si="843"/>
        <v>193772.28000000012</v>
      </c>
    </row>
    <row r="13491" spans="2:12" x14ac:dyDescent="0.3">
      <c r="B13491" t="s">
        <v>6</v>
      </c>
      <c r="C13491">
        <v>4245594</v>
      </c>
      <c r="D13491">
        <v>1208.76</v>
      </c>
      <c r="E13491">
        <v>1</v>
      </c>
      <c r="F13491" s="2">
        <v>44130</v>
      </c>
      <c r="G13491" t="s">
        <v>331</v>
      </c>
      <c r="H13491" s="2">
        <v>44137</v>
      </c>
      <c r="I13491" s="2">
        <f t="shared" si="840"/>
        <v>44165</v>
      </c>
      <c r="J13491" s="4">
        <f t="shared" si="841"/>
        <v>28</v>
      </c>
      <c r="K13491" s="4">
        <f t="shared" si="842"/>
        <v>8</v>
      </c>
      <c r="L13491" s="4">
        <f t="shared" si="843"/>
        <v>12441.66</v>
      </c>
    </row>
    <row r="13492" spans="2:12" x14ac:dyDescent="0.3">
      <c r="B13492" t="s">
        <v>6</v>
      </c>
      <c r="C13492">
        <v>4245594</v>
      </c>
      <c r="D13492">
        <v>1208.76</v>
      </c>
      <c r="E13492">
        <v>1</v>
      </c>
      <c r="F13492" s="2">
        <v>44137</v>
      </c>
      <c r="G13492" t="s">
        <v>331</v>
      </c>
      <c r="H13492" s="2">
        <v>44137</v>
      </c>
      <c r="I13492" s="2">
        <f t="shared" si="840"/>
        <v>44165</v>
      </c>
      <c r="J13492" s="4">
        <f t="shared" si="841"/>
        <v>28</v>
      </c>
      <c r="K13492" s="4">
        <f t="shared" si="842"/>
        <v>8</v>
      </c>
      <c r="L13492" s="4">
        <f t="shared" si="843"/>
        <v>12441.66</v>
      </c>
    </row>
    <row r="13493" spans="2:12" x14ac:dyDescent="0.3">
      <c r="B13493" t="s">
        <v>6</v>
      </c>
      <c r="C13493">
        <v>4280382</v>
      </c>
      <c r="D13493">
        <v>388.26</v>
      </c>
      <c r="E13493">
        <v>1</v>
      </c>
      <c r="F13493" s="2">
        <v>44137</v>
      </c>
      <c r="G13493" t="s">
        <v>281</v>
      </c>
      <c r="H13493" s="2">
        <v>44137</v>
      </c>
      <c r="I13493" s="2">
        <f t="shared" si="840"/>
        <v>44165</v>
      </c>
      <c r="J13493" s="4">
        <f t="shared" si="841"/>
        <v>28</v>
      </c>
      <c r="K13493" s="4">
        <f t="shared" si="842"/>
        <v>19</v>
      </c>
      <c r="L13493" s="4">
        <f t="shared" si="843"/>
        <v>8090.1</v>
      </c>
    </row>
    <row r="13494" spans="2:12" x14ac:dyDescent="0.3">
      <c r="B13494" t="s">
        <v>6</v>
      </c>
      <c r="C13494">
        <v>4317798</v>
      </c>
      <c r="D13494">
        <v>391.14</v>
      </c>
      <c r="E13494">
        <v>1</v>
      </c>
      <c r="F13494" s="2">
        <v>44116</v>
      </c>
      <c r="G13494" t="s">
        <v>181</v>
      </c>
      <c r="H13494" s="2">
        <v>44151</v>
      </c>
      <c r="I13494" s="2">
        <f t="shared" si="840"/>
        <v>44165</v>
      </c>
      <c r="J13494" s="4">
        <f t="shared" si="841"/>
        <v>14</v>
      </c>
      <c r="K13494" s="4">
        <f t="shared" si="842"/>
        <v>36</v>
      </c>
      <c r="L13494" s="4">
        <f t="shared" si="843"/>
        <v>13222.02</v>
      </c>
    </row>
    <row r="13495" spans="2:12" x14ac:dyDescent="0.3">
      <c r="B13495" t="s">
        <v>6</v>
      </c>
      <c r="C13495">
        <v>4317798</v>
      </c>
      <c r="D13495">
        <v>388.26</v>
      </c>
      <c r="E13495">
        <v>1</v>
      </c>
      <c r="F13495" s="2">
        <v>44137</v>
      </c>
      <c r="G13495" t="s">
        <v>181</v>
      </c>
      <c r="H13495" s="2">
        <v>44151</v>
      </c>
      <c r="I13495" s="2">
        <f t="shared" si="840"/>
        <v>44165</v>
      </c>
      <c r="J13495" s="4">
        <f t="shared" si="841"/>
        <v>14</v>
      </c>
      <c r="K13495" s="4">
        <f t="shared" si="842"/>
        <v>36</v>
      </c>
      <c r="L13495" s="4">
        <f t="shared" si="843"/>
        <v>13222.02</v>
      </c>
    </row>
    <row r="13496" spans="2:12" x14ac:dyDescent="0.3">
      <c r="B13496" t="s">
        <v>6</v>
      </c>
      <c r="C13496">
        <v>4317798</v>
      </c>
      <c r="D13496">
        <v>271.2</v>
      </c>
      <c r="E13496">
        <v>1</v>
      </c>
      <c r="F13496" s="2">
        <v>44137</v>
      </c>
      <c r="G13496" t="s">
        <v>181</v>
      </c>
      <c r="H13496" s="2">
        <v>44151</v>
      </c>
      <c r="I13496" s="2">
        <f t="shared" si="840"/>
        <v>44165</v>
      </c>
      <c r="J13496" s="4">
        <f t="shared" si="841"/>
        <v>14</v>
      </c>
      <c r="K13496" s="4">
        <f t="shared" si="842"/>
        <v>36</v>
      </c>
      <c r="L13496" s="4">
        <f t="shared" si="843"/>
        <v>13222.02</v>
      </c>
    </row>
    <row r="13497" spans="2:12" x14ac:dyDescent="0.3">
      <c r="B13497" t="s">
        <v>6</v>
      </c>
      <c r="C13497">
        <v>4413756</v>
      </c>
      <c r="D13497">
        <v>2417.52</v>
      </c>
      <c r="E13497">
        <v>2</v>
      </c>
      <c r="F13497" s="2">
        <v>44123</v>
      </c>
      <c r="G13497" t="s">
        <v>284</v>
      </c>
      <c r="H13497" s="2">
        <v>44158</v>
      </c>
      <c r="I13497" s="2">
        <f t="shared" si="840"/>
        <v>44165</v>
      </c>
      <c r="J13497" s="4">
        <f t="shared" si="841"/>
        <v>7</v>
      </c>
      <c r="K13497" s="4">
        <f t="shared" si="842"/>
        <v>34</v>
      </c>
      <c r="L13497" s="4">
        <f t="shared" si="843"/>
        <v>75738.120000000024</v>
      </c>
    </row>
    <row r="13498" spans="2:12" x14ac:dyDescent="0.3">
      <c r="B13498" t="s">
        <v>6</v>
      </c>
      <c r="C13498">
        <v>4427016</v>
      </c>
      <c r="D13498">
        <v>1023</v>
      </c>
      <c r="E13498">
        <v>1</v>
      </c>
      <c r="F13498" s="2">
        <v>44137</v>
      </c>
      <c r="G13498" t="s">
        <v>702</v>
      </c>
      <c r="H13498" s="2">
        <v>44137</v>
      </c>
      <c r="I13498" s="2">
        <f t="shared" si="840"/>
        <v>44165</v>
      </c>
      <c r="J13498" s="4">
        <f t="shared" si="841"/>
        <v>28</v>
      </c>
      <c r="K13498" s="4">
        <f t="shared" si="842"/>
        <v>5</v>
      </c>
      <c r="L13498" s="4">
        <f t="shared" si="843"/>
        <v>11429.34</v>
      </c>
    </row>
    <row r="13499" spans="2:12" x14ac:dyDescent="0.3">
      <c r="B13499" t="s">
        <v>6</v>
      </c>
      <c r="C13499">
        <v>4427016</v>
      </c>
      <c r="D13499">
        <v>3653.16</v>
      </c>
      <c r="E13499">
        <v>3</v>
      </c>
      <c r="F13499" s="2">
        <v>44116</v>
      </c>
      <c r="G13499" t="s">
        <v>702</v>
      </c>
      <c r="H13499" s="2">
        <v>44137</v>
      </c>
      <c r="I13499" s="2">
        <f t="shared" si="840"/>
        <v>44165</v>
      </c>
      <c r="J13499" s="4">
        <f t="shared" si="841"/>
        <v>28</v>
      </c>
      <c r="K13499" s="4">
        <f t="shared" si="842"/>
        <v>5</v>
      </c>
      <c r="L13499" s="4">
        <f t="shared" si="843"/>
        <v>11429.34</v>
      </c>
    </row>
    <row r="13500" spans="2:12" x14ac:dyDescent="0.3">
      <c r="B13500" t="s">
        <v>6</v>
      </c>
      <c r="C13500">
        <v>4511262</v>
      </c>
      <c r="D13500">
        <v>388.26</v>
      </c>
      <c r="E13500">
        <v>1</v>
      </c>
      <c r="F13500" s="2">
        <v>44130</v>
      </c>
      <c r="G13500" t="s">
        <v>556</v>
      </c>
      <c r="H13500" s="2">
        <v>44165</v>
      </c>
      <c r="I13500" s="2">
        <f t="shared" si="840"/>
        <v>44165</v>
      </c>
      <c r="J13500" s="4">
        <f t="shared" si="841"/>
        <v>0</v>
      </c>
      <c r="K13500" s="4">
        <f t="shared" si="842"/>
        <v>52</v>
      </c>
      <c r="L13500" s="4">
        <f t="shared" si="843"/>
        <v>306204.42</v>
      </c>
    </row>
    <row r="13501" spans="2:12" x14ac:dyDescent="0.3">
      <c r="B13501" t="s">
        <v>6</v>
      </c>
      <c r="C13501">
        <v>4511262</v>
      </c>
      <c r="D13501">
        <v>3653.16</v>
      </c>
      <c r="E13501">
        <v>3</v>
      </c>
      <c r="F13501" s="2">
        <v>44116</v>
      </c>
      <c r="G13501" t="s">
        <v>556</v>
      </c>
      <c r="H13501" s="2">
        <v>44165</v>
      </c>
      <c r="I13501" s="2">
        <f t="shared" si="840"/>
        <v>44165</v>
      </c>
      <c r="J13501" s="4">
        <f t="shared" si="841"/>
        <v>0</v>
      </c>
      <c r="K13501" s="4">
        <f t="shared" si="842"/>
        <v>52</v>
      </c>
      <c r="L13501" s="4">
        <f t="shared" si="843"/>
        <v>306204.42</v>
      </c>
    </row>
    <row r="13502" spans="2:12" x14ac:dyDescent="0.3">
      <c r="B13502" t="s">
        <v>6</v>
      </c>
      <c r="C13502">
        <v>4511262</v>
      </c>
      <c r="D13502">
        <v>1208.76</v>
      </c>
      <c r="E13502">
        <v>1</v>
      </c>
      <c r="F13502" s="2">
        <v>44130</v>
      </c>
      <c r="G13502" t="s">
        <v>556</v>
      </c>
      <c r="H13502" s="2">
        <v>44165</v>
      </c>
      <c r="I13502" s="2">
        <f t="shared" si="840"/>
        <v>44165</v>
      </c>
      <c r="J13502" s="4">
        <f t="shared" si="841"/>
        <v>0</v>
      </c>
      <c r="K13502" s="4">
        <f t="shared" si="842"/>
        <v>52</v>
      </c>
      <c r="L13502" s="4">
        <f t="shared" si="843"/>
        <v>306204.42</v>
      </c>
    </row>
    <row r="13503" spans="2:12" x14ac:dyDescent="0.3">
      <c r="B13503" t="s">
        <v>6</v>
      </c>
      <c r="C13503">
        <v>4511262</v>
      </c>
      <c r="D13503">
        <v>4834.9799999999996</v>
      </c>
      <c r="E13503">
        <v>4</v>
      </c>
      <c r="F13503" s="2">
        <v>44137</v>
      </c>
      <c r="G13503" t="s">
        <v>556</v>
      </c>
      <c r="H13503" s="2">
        <v>44165</v>
      </c>
      <c r="I13503" s="2">
        <f t="shared" si="840"/>
        <v>44165</v>
      </c>
      <c r="J13503" s="4">
        <f t="shared" si="841"/>
        <v>0</v>
      </c>
      <c r="K13503" s="4">
        <f t="shared" si="842"/>
        <v>52</v>
      </c>
      <c r="L13503" s="4">
        <f t="shared" si="843"/>
        <v>306204.42</v>
      </c>
    </row>
    <row r="13504" spans="2:12" x14ac:dyDescent="0.3">
      <c r="B13504" t="s">
        <v>6</v>
      </c>
      <c r="C13504">
        <v>4525932</v>
      </c>
      <c r="D13504">
        <v>1588.74</v>
      </c>
      <c r="E13504">
        <v>10</v>
      </c>
      <c r="F13504" s="2">
        <v>44130</v>
      </c>
      <c r="G13504" t="s">
        <v>572</v>
      </c>
      <c r="H13504" s="2">
        <v>44130</v>
      </c>
      <c r="I13504" s="2">
        <f t="shared" si="840"/>
        <v>44165</v>
      </c>
      <c r="J13504" s="4">
        <f t="shared" si="841"/>
        <v>35</v>
      </c>
      <c r="K13504" s="4">
        <f t="shared" si="842"/>
        <v>5</v>
      </c>
      <c r="L13504" s="4">
        <f t="shared" si="843"/>
        <v>6769.32</v>
      </c>
    </row>
    <row r="13505" spans="2:12" x14ac:dyDescent="0.3">
      <c r="B13505" t="s">
        <v>6</v>
      </c>
      <c r="C13505">
        <v>4557786</v>
      </c>
      <c r="D13505">
        <v>1217.7</v>
      </c>
      <c r="E13505">
        <v>1</v>
      </c>
      <c r="F13505" s="2">
        <v>44116</v>
      </c>
      <c r="G13505" t="s">
        <v>720</v>
      </c>
      <c r="H13505" s="2">
        <v>44116</v>
      </c>
      <c r="I13505" s="2">
        <f t="shared" si="840"/>
        <v>44165</v>
      </c>
      <c r="J13505" s="4">
        <f t="shared" si="841"/>
        <v>49</v>
      </c>
      <c r="K13505" s="4">
        <f t="shared" si="842"/>
        <v>1</v>
      </c>
      <c r="L13505" s="4">
        <f t="shared" si="843"/>
        <v>1217.7</v>
      </c>
    </row>
    <row r="13506" spans="2:12" x14ac:dyDescent="0.3">
      <c r="B13506" t="s">
        <v>6</v>
      </c>
      <c r="C13506">
        <v>702234</v>
      </c>
      <c r="D13506">
        <v>1217.94</v>
      </c>
      <c r="E13506">
        <v>1</v>
      </c>
      <c r="F13506" s="2">
        <v>44151</v>
      </c>
      <c r="G13506" t="s">
        <v>7</v>
      </c>
      <c r="H13506" s="2">
        <v>44165</v>
      </c>
      <c r="I13506" s="2">
        <f t="shared" si="840"/>
        <v>44165</v>
      </c>
      <c r="J13506" s="4">
        <f t="shared" si="841"/>
        <v>0</v>
      </c>
      <c r="K13506" s="4">
        <f t="shared" si="842"/>
        <v>57</v>
      </c>
      <c r="L13506" s="4">
        <f t="shared" si="843"/>
        <v>104447.63999999998</v>
      </c>
    </row>
    <row r="13507" spans="2:12" x14ac:dyDescent="0.3">
      <c r="B13507" t="s">
        <v>6</v>
      </c>
      <c r="C13507">
        <v>702234</v>
      </c>
      <c r="D13507">
        <v>9670.02</v>
      </c>
      <c r="E13507">
        <v>8</v>
      </c>
      <c r="F13507" s="2">
        <v>44144</v>
      </c>
      <c r="G13507" t="s">
        <v>7</v>
      </c>
      <c r="H13507" s="2">
        <v>44165</v>
      </c>
      <c r="I13507" s="2">
        <f t="shared" ref="I13507:I13570" si="844">MAX($F$2:$F$14451)</f>
        <v>44165</v>
      </c>
      <c r="J13507" s="4">
        <f t="shared" ref="J13507:J13570" si="845">DATEDIF(H13507,I13507,"d")</f>
        <v>0</v>
      </c>
      <c r="K13507" s="4">
        <f t="shared" ref="K13507:K13570" si="846">COUNTIF($G:$G,G13507)</f>
        <v>57</v>
      </c>
      <c r="L13507" s="4">
        <f t="shared" ref="L13507:L13570" si="847">SUMIF($G:$G,G13507,$D:$D)</f>
        <v>104447.63999999998</v>
      </c>
    </row>
    <row r="13508" spans="2:12" x14ac:dyDescent="0.3">
      <c r="B13508" t="s">
        <v>6</v>
      </c>
      <c r="C13508">
        <v>702234</v>
      </c>
      <c r="D13508">
        <v>1208.76</v>
      </c>
      <c r="E13508">
        <v>1</v>
      </c>
      <c r="F13508" s="2">
        <v>44144</v>
      </c>
      <c r="G13508" t="s">
        <v>7</v>
      </c>
      <c r="H13508" s="2">
        <v>44165</v>
      </c>
      <c r="I13508" s="2">
        <f t="shared" si="844"/>
        <v>44165</v>
      </c>
      <c r="J13508" s="4">
        <f t="shared" si="845"/>
        <v>0</v>
      </c>
      <c r="K13508" s="4">
        <f t="shared" si="846"/>
        <v>57</v>
      </c>
      <c r="L13508" s="4">
        <f t="shared" si="847"/>
        <v>104447.63999999998</v>
      </c>
    </row>
    <row r="13509" spans="2:12" x14ac:dyDescent="0.3">
      <c r="B13509" t="s">
        <v>6</v>
      </c>
      <c r="C13509">
        <v>702234</v>
      </c>
      <c r="D13509">
        <v>2435.88</v>
      </c>
      <c r="E13509">
        <v>2</v>
      </c>
      <c r="F13509" s="2">
        <v>44158</v>
      </c>
      <c r="G13509" t="s">
        <v>7</v>
      </c>
      <c r="H13509" s="2">
        <v>44165</v>
      </c>
      <c r="I13509" s="2">
        <f t="shared" si="844"/>
        <v>44165</v>
      </c>
      <c r="J13509" s="4">
        <f t="shared" si="845"/>
        <v>0</v>
      </c>
      <c r="K13509" s="4">
        <f t="shared" si="846"/>
        <v>57</v>
      </c>
      <c r="L13509" s="4">
        <f t="shared" si="847"/>
        <v>104447.63999999998</v>
      </c>
    </row>
    <row r="13510" spans="2:12" x14ac:dyDescent="0.3">
      <c r="B13510" t="s">
        <v>6</v>
      </c>
      <c r="C13510">
        <v>702234</v>
      </c>
      <c r="D13510">
        <v>4871.76</v>
      </c>
      <c r="E13510">
        <v>4</v>
      </c>
      <c r="F13510" s="2">
        <v>44165</v>
      </c>
      <c r="G13510" t="s">
        <v>7</v>
      </c>
      <c r="H13510" s="2">
        <v>44165</v>
      </c>
      <c r="I13510" s="2">
        <f t="shared" si="844"/>
        <v>44165</v>
      </c>
      <c r="J13510" s="4">
        <f t="shared" si="845"/>
        <v>0</v>
      </c>
      <c r="K13510" s="4">
        <f t="shared" si="846"/>
        <v>57</v>
      </c>
      <c r="L13510" s="4">
        <f t="shared" si="847"/>
        <v>104447.63999999998</v>
      </c>
    </row>
    <row r="13511" spans="2:12" x14ac:dyDescent="0.3">
      <c r="B13511" t="s">
        <v>6</v>
      </c>
      <c r="C13511">
        <v>702630</v>
      </c>
      <c r="D13511">
        <v>4871.76</v>
      </c>
      <c r="E13511">
        <v>4</v>
      </c>
      <c r="F13511" s="2">
        <v>44151</v>
      </c>
      <c r="G13511" t="s">
        <v>190</v>
      </c>
      <c r="H13511" s="2">
        <v>44151</v>
      </c>
      <c r="I13511" s="2">
        <f t="shared" si="844"/>
        <v>44165</v>
      </c>
      <c r="J13511" s="4">
        <f t="shared" si="845"/>
        <v>14</v>
      </c>
      <c r="K13511" s="4">
        <f t="shared" si="846"/>
        <v>32</v>
      </c>
      <c r="L13511" s="4">
        <f t="shared" si="847"/>
        <v>70257.599999999991</v>
      </c>
    </row>
    <row r="13512" spans="2:12" x14ac:dyDescent="0.3">
      <c r="B13512" t="s">
        <v>6</v>
      </c>
      <c r="C13512">
        <v>702684</v>
      </c>
      <c r="D13512">
        <v>1208.76</v>
      </c>
      <c r="E13512">
        <v>1</v>
      </c>
      <c r="F13512" s="2">
        <v>44144</v>
      </c>
      <c r="G13512" t="s">
        <v>20</v>
      </c>
      <c r="H13512" s="2">
        <v>44165</v>
      </c>
      <c r="I13512" s="2">
        <f t="shared" si="844"/>
        <v>44165</v>
      </c>
      <c r="J13512" s="4">
        <f t="shared" si="845"/>
        <v>0</v>
      </c>
      <c r="K13512" s="4">
        <f t="shared" si="846"/>
        <v>114</v>
      </c>
      <c r="L13512" s="4">
        <f t="shared" si="847"/>
        <v>308452.26</v>
      </c>
    </row>
    <row r="13513" spans="2:12" x14ac:dyDescent="0.3">
      <c r="B13513" t="s">
        <v>6</v>
      </c>
      <c r="C13513">
        <v>702684</v>
      </c>
      <c r="D13513">
        <v>2435.88</v>
      </c>
      <c r="E13513">
        <v>2</v>
      </c>
      <c r="F13513" s="2">
        <v>44151</v>
      </c>
      <c r="G13513" t="s">
        <v>20</v>
      </c>
      <c r="H13513" s="2">
        <v>44165</v>
      </c>
      <c r="I13513" s="2">
        <f t="shared" si="844"/>
        <v>44165</v>
      </c>
      <c r="J13513" s="4">
        <f t="shared" si="845"/>
        <v>0</v>
      </c>
      <c r="K13513" s="4">
        <f t="shared" si="846"/>
        <v>114</v>
      </c>
      <c r="L13513" s="4">
        <f t="shared" si="847"/>
        <v>308452.26</v>
      </c>
    </row>
    <row r="13514" spans="2:12" x14ac:dyDescent="0.3">
      <c r="B13514" t="s">
        <v>6</v>
      </c>
      <c r="C13514">
        <v>702684</v>
      </c>
      <c r="D13514">
        <v>7307.64</v>
      </c>
      <c r="E13514">
        <v>6</v>
      </c>
      <c r="F13514" s="2">
        <v>44158</v>
      </c>
      <c r="G13514" t="s">
        <v>20</v>
      </c>
      <c r="H13514" s="2">
        <v>44165</v>
      </c>
      <c r="I13514" s="2">
        <f t="shared" si="844"/>
        <v>44165</v>
      </c>
      <c r="J13514" s="4">
        <f t="shared" si="845"/>
        <v>0</v>
      </c>
      <c r="K13514" s="4">
        <f t="shared" si="846"/>
        <v>114</v>
      </c>
      <c r="L13514" s="4">
        <f t="shared" si="847"/>
        <v>308452.26</v>
      </c>
    </row>
    <row r="13515" spans="2:12" x14ac:dyDescent="0.3">
      <c r="B13515" t="s">
        <v>6</v>
      </c>
      <c r="C13515">
        <v>702684</v>
      </c>
      <c r="D13515">
        <v>2435.88</v>
      </c>
      <c r="E13515">
        <v>2</v>
      </c>
      <c r="F13515" s="2">
        <v>44165</v>
      </c>
      <c r="G13515" t="s">
        <v>20</v>
      </c>
      <c r="H13515" s="2">
        <v>44165</v>
      </c>
      <c r="I13515" s="2">
        <f t="shared" si="844"/>
        <v>44165</v>
      </c>
      <c r="J13515" s="4">
        <f t="shared" si="845"/>
        <v>0</v>
      </c>
      <c r="K13515" s="4">
        <f t="shared" si="846"/>
        <v>114</v>
      </c>
      <c r="L13515" s="4">
        <f t="shared" si="847"/>
        <v>308452.26</v>
      </c>
    </row>
    <row r="13516" spans="2:12" x14ac:dyDescent="0.3">
      <c r="B13516" t="s">
        <v>6</v>
      </c>
      <c r="C13516">
        <v>702684</v>
      </c>
      <c r="D13516">
        <v>3626.22</v>
      </c>
      <c r="E13516">
        <v>3</v>
      </c>
      <c r="F13516" s="2">
        <v>44144</v>
      </c>
      <c r="G13516" t="s">
        <v>20</v>
      </c>
      <c r="H13516" s="2">
        <v>44165</v>
      </c>
      <c r="I13516" s="2">
        <f t="shared" si="844"/>
        <v>44165</v>
      </c>
      <c r="J13516" s="4">
        <f t="shared" si="845"/>
        <v>0</v>
      </c>
      <c r="K13516" s="4">
        <f t="shared" si="846"/>
        <v>114</v>
      </c>
      <c r="L13516" s="4">
        <f t="shared" si="847"/>
        <v>308452.26</v>
      </c>
    </row>
    <row r="13517" spans="2:12" x14ac:dyDescent="0.3">
      <c r="B13517" t="s">
        <v>6</v>
      </c>
      <c r="C13517">
        <v>702684</v>
      </c>
      <c r="D13517">
        <v>1217.94</v>
      </c>
      <c r="E13517">
        <v>1</v>
      </c>
      <c r="F13517" s="2">
        <v>44158</v>
      </c>
      <c r="G13517" t="s">
        <v>20</v>
      </c>
      <c r="H13517" s="2">
        <v>44165</v>
      </c>
      <c r="I13517" s="2">
        <f t="shared" si="844"/>
        <v>44165</v>
      </c>
      <c r="J13517" s="4">
        <f t="shared" si="845"/>
        <v>0</v>
      </c>
      <c r="K13517" s="4">
        <f t="shared" si="846"/>
        <v>114</v>
      </c>
      <c r="L13517" s="4">
        <f t="shared" si="847"/>
        <v>308452.26</v>
      </c>
    </row>
    <row r="13518" spans="2:12" x14ac:dyDescent="0.3">
      <c r="B13518" t="s">
        <v>6</v>
      </c>
      <c r="C13518">
        <v>702804</v>
      </c>
      <c r="D13518">
        <v>3653.82</v>
      </c>
      <c r="E13518">
        <v>3</v>
      </c>
      <c r="F13518" s="2">
        <v>44165</v>
      </c>
      <c r="G13518" t="s">
        <v>191</v>
      </c>
      <c r="H13518" s="2">
        <v>44165</v>
      </c>
      <c r="I13518" s="2">
        <f t="shared" si="844"/>
        <v>44165</v>
      </c>
      <c r="J13518" s="4">
        <f t="shared" si="845"/>
        <v>0</v>
      </c>
      <c r="K13518" s="4">
        <f t="shared" si="846"/>
        <v>28</v>
      </c>
      <c r="L13518" s="4">
        <f t="shared" si="847"/>
        <v>63536.22</v>
      </c>
    </row>
    <row r="13519" spans="2:12" x14ac:dyDescent="0.3">
      <c r="B13519" t="s">
        <v>6</v>
      </c>
      <c r="C13519">
        <v>702822</v>
      </c>
      <c r="D13519">
        <v>1023</v>
      </c>
      <c r="E13519">
        <v>1</v>
      </c>
      <c r="F13519" s="2">
        <v>44151</v>
      </c>
      <c r="G13519" t="s">
        <v>433</v>
      </c>
      <c r="H13519" s="2">
        <v>44158</v>
      </c>
      <c r="I13519" s="2">
        <f t="shared" si="844"/>
        <v>44165</v>
      </c>
      <c r="J13519" s="4">
        <f t="shared" si="845"/>
        <v>7</v>
      </c>
      <c r="K13519" s="4">
        <f t="shared" si="846"/>
        <v>20</v>
      </c>
      <c r="L13519" s="4">
        <f t="shared" si="847"/>
        <v>106432.14</v>
      </c>
    </row>
    <row r="13520" spans="2:12" x14ac:dyDescent="0.3">
      <c r="B13520" t="s">
        <v>6</v>
      </c>
      <c r="C13520">
        <v>702822</v>
      </c>
      <c r="D13520">
        <v>10307.700000000001</v>
      </c>
      <c r="E13520">
        <v>10</v>
      </c>
      <c r="F13520" s="2">
        <v>44158</v>
      </c>
      <c r="G13520" t="s">
        <v>433</v>
      </c>
      <c r="H13520" s="2">
        <v>44158</v>
      </c>
      <c r="I13520" s="2">
        <f t="shared" si="844"/>
        <v>44165</v>
      </c>
      <c r="J13520" s="4">
        <f t="shared" si="845"/>
        <v>7</v>
      </c>
      <c r="K13520" s="4">
        <f t="shared" si="846"/>
        <v>20</v>
      </c>
      <c r="L13520" s="4">
        <f t="shared" si="847"/>
        <v>106432.14</v>
      </c>
    </row>
    <row r="13521" spans="2:12" x14ac:dyDescent="0.3">
      <c r="B13521" t="s">
        <v>6</v>
      </c>
      <c r="C13521">
        <v>702918</v>
      </c>
      <c r="D13521">
        <v>391.26</v>
      </c>
      <c r="E13521">
        <v>1</v>
      </c>
      <c r="F13521" s="2">
        <v>44158</v>
      </c>
      <c r="G13521" t="s">
        <v>52</v>
      </c>
      <c r="H13521" s="2">
        <v>44158</v>
      </c>
      <c r="I13521" s="2">
        <f t="shared" si="844"/>
        <v>44165</v>
      </c>
      <c r="J13521" s="4">
        <f t="shared" si="845"/>
        <v>7</v>
      </c>
      <c r="K13521" s="4">
        <f t="shared" si="846"/>
        <v>17</v>
      </c>
      <c r="L13521" s="4">
        <f t="shared" si="847"/>
        <v>18148.259999999998</v>
      </c>
    </row>
    <row r="13522" spans="2:12" x14ac:dyDescent="0.3">
      <c r="B13522" t="s">
        <v>6</v>
      </c>
      <c r="C13522">
        <v>703044</v>
      </c>
      <c r="D13522">
        <v>776.58</v>
      </c>
      <c r="E13522">
        <v>2</v>
      </c>
      <c r="F13522" s="2">
        <v>44144</v>
      </c>
      <c r="G13522" t="s">
        <v>53</v>
      </c>
      <c r="H13522" s="2">
        <v>44158</v>
      </c>
      <c r="I13522" s="2">
        <f t="shared" si="844"/>
        <v>44165</v>
      </c>
      <c r="J13522" s="4">
        <f t="shared" si="845"/>
        <v>7</v>
      </c>
      <c r="K13522" s="4">
        <f t="shared" si="846"/>
        <v>31</v>
      </c>
      <c r="L13522" s="4">
        <f t="shared" si="847"/>
        <v>51529.260000000009</v>
      </c>
    </row>
    <row r="13523" spans="2:12" x14ac:dyDescent="0.3">
      <c r="B13523" t="s">
        <v>6</v>
      </c>
      <c r="C13523">
        <v>703044</v>
      </c>
      <c r="D13523">
        <v>546.48</v>
      </c>
      <c r="E13523">
        <v>2</v>
      </c>
      <c r="F13523" s="2">
        <v>44151</v>
      </c>
      <c r="G13523" t="s">
        <v>53</v>
      </c>
      <c r="H13523" s="2">
        <v>44158</v>
      </c>
      <c r="I13523" s="2">
        <f t="shared" si="844"/>
        <v>44165</v>
      </c>
      <c r="J13523" s="4">
        <f t="shared" si="845"/>
        <v>7</v>
      </c>
      <c r="K13523" s="4">
        <f t="shared" si="846"/>
        <v>31</v>
      </c>
      <c r="L13523" s="4">
        <f t="shared" si="847"/>
        <v>51529.260000000009</v>
      </c>
    </row>
    <row r="13524" spans="2:12" x14ac:dyDescent="0.3">
      <c r="B13524" t="s">
        <v>6</v>
      </c>
      <c r="C13524">
        <v>703044</v>
      </c>
      <c r="D13524">
        <v>546.48</v>
      </c>
      <c r="E13524">
        <v>2</v>
      </c>
      <c r="F13524" s="2">
        <v>44158</v>
      </c>
      <c r="G13524" t="s">
        <v>53</v>
      </c>
      <c r="H13524" s="2">
        <v>44158</v>
      </c>
      <c r="I13524" s="2">
        <f t="shared" si="844"/>
        <v>44165</v>
      </c>
      <c r="J13524" s="4">
        <f t="shared" si="845"/>
        <v>7</v>
      </c>
      <c r="K13524" s="4">
        <f t="shared" si="846"/>
        <v>31</v>
      </c>
      <c r="L13524" s="4">
        <f t="shared" si="847"/>
        <v>51529.260000000009</v>
      </c>
    </row>
    <row r="13525" spans="2:12" x14ac:dyDescent="0.3">
      <c r="B13525" t="s">
        <v>6</v>
      </c>
      <c r="C13525">
        <v>703044</v>
      </c>
      <c r="D13525">
        <v>1208.76</v>
      </c>
      <c r="E13525">
        <v>1</v>
      </c>
      <c r="F13525" s="2">
        <v>44144</v>
      </c>
      <c r="G13525" t="s">
        <v>53</v>
      </c>
      <c r="H13525" s="2">
        <v>44158</v>
      </c>
      <c r="I13525" s="2">
        <f t="shared" si="844"/>
        <v>44165</v>
      </c>
      <c r="J13525" s="4">
        <f t="shared" si="845"/>
        <v>7</v>
      </c>
      <c r="K13525" s="4">
        <f t="shared" si="846"/>
        <v>31</v>
      </c>
      <c r="L13525" s="4">
        <f t="shared" si="847"/>
        <v>51529.260000000009</v>
      </c>
    </row>
    <row r="13526" spans="2:12" x14ac:dyDescent="0.3">
      <c r="B13526" t="s">
        <v>6</v>
      </c>
      <c r="C13526">
        <v>703044</v>
      </c>
      <c r="D13526">
        <v>2435.88</v>
      </c>
      <c r="E13526">
        <v>2</v>
      </c>
      <c r="F13526" s="2">
        <v>44151</v>
      </c>
      <c r="G13526" t="s">
        <v>53</v>
      </c>
      <c r="H13526" s="2">
        <v>44158</v>
      </c>
      <c r="I13526" s="2">
        <f t="shared" si="844"/>
        <v>44165</v>
      </c>
      <c r="J13526" s="4">
        <f t="shared" si="845"/>
        <v>7</v>
      </c>
      <c r="K13526" s="4">
        <f t="shared" si="846"/>
        <v>31</v>
      </c>
      <c r="L13526" s="4">
        <f t="shared" si="847"/>
        <v>51529.260000000009</v>
      </c>
    </row>
    <row r="13527" spans="2:12" x14ac:dyDescent="0.3">
      <c r="B13527" t="s">
        <v>6</v>
      </c>
      <c r="C13527">
        <v>704724</v>
      </c>
      <c r="D13527">
        <v>1785.36</v>
      </c>
      <c r="E13527">
        <v>1</v>
      </c>
      <c r="F13527" s="2">
        <v>44144</v>
      </c>
      <c r="G13527" t="s">
        <v>479</v>
      </c>
      <c r="H13527" s="2">
        <v>44144</v>
      </c>
      <c r="I13527" s="2">
        <f t="shared" si="844"/>
        <v>44165</v>
      </c>
      <c r="J13527" s="4">
        <f t="shared" si="845"/>
        <v>21</v>
      </c>
      <c r="K13527" s="4">
        <f t="shared" si="846"/>
        <v>9</v>
      </c>
      <c r="L13527" s="4">
        <f t="shared" si="847"/>
        <v>12549.000000000002</v>
      </c>
    </row>
    <row r="13528" spans="2:12" x14ac:dyDescent="0.3">
      <c r="B13528" t="s">
        <v>6</v>
      </c>
      <c r="C13528">
        <v>705360</v>
      </c>
      <c r="D13528">
        <v>11236.38</v>
      </c>
      <c r="E13528">
        <v>5</v>
      </c>
      <c r="F13528" s="2">
        <v>44151</v>
      </c>
      <c r="G13528" t="s">
        <v>195</v>
      </c>
      <c r="H13528" s="2">
        <v>44165</v>
      </c>
      <c r="I13528" s="2">
        <f t="shared" si="844"/>
        <v>44165</v>
      </c>
      <c r="J13528" s="4">
        <f t="shared" si="845"/>
        <v>0</v>
      </c>
      <c r="K13528" s="4">
        <f t="shared" si="846"/>
        <v>163</v>
      </c>
      <c r="L13528" s="4">
        <f t="shared" si="847"/>
        <v>491606.4600000002</v>
      </c>
    </row>
    <row r="13529" spans="2:12" x14ac:dyDescent="0.3">
      <c r="B13529" t="s">
        <v>6</v>
      </c>
      <c r="C13529">
        <v>705360</v>
      </c>
      <c r="D13529">
        <v>391.26</v>
      </c>
      <c r="E13529">
        <v>1</v>
      </c>
      <c r="F13529" s="2">
        <v>44151</v>
      </c>
      <c r="G13529" t="s">
        <v>195</v>
      </c>
      <c r="H13529" s="2">
        <v>44165</v>
      </c>
      <c r="I13529" s="2">
        <f t="shared" si="844"/>
        <v>44165</v>
      </c>
      <c r="J13529" s="4">
        <f t="shared" si="845"/>
        <v>0</v>
      </c>
      <c r="K13529" s="4">
        <f t="shared" si="846"/>
        <v>163</v>
      </c>
      <c r="L13529" s="4">
        <f t="shared" si="847"/>
        <v>491606.4600000002</v>
      </c>
    </row>
    <row r="13530" spans="2:12" x14ac:dyDescent="0.3">
      <c r="B13530" t="s">
        <v>6</v>
      </c>
      <c r="C13530">
        <v>705360</v>
      </c>
      <c r="D13530">
        <v>620.94000000000005</v>
      </c>
      <c r="E13530">
        <v>1</v>
      </c>
      <c r="F13530" s="2">
        <v>44165</v>
      </c>
      <c r="G13530" t="s">
        <v>195</v>
      </c>
      <c r="H13530" s="2">
        <v>44165</v>
      </c>
      <c r="I13530" s="2">
        <f t="shared" si="844"/>
        <v>44165</v>
      </c>
      <c r="J13530" s="4">
        <f t="shared" si="845"/>
        <v>0</v>
      </c>
      <c r="K13530" s="4">
        <f t="shared" si="846"/>
        <v>163</v>
      </c>
      <c r="L13530" s="4">
        <f t="shared" si="847"/>
        <v>491606.4600000002</v>
      </c>
    </row>
    <row r="13531" spans="2:12" x14ac:dyDescent="0.3">
      <c r="B13531" t="s">
        <v>6</v>
      </c>
      <c r="C13531">
        <v>705360</v>
      </c>
      <c r="D13531">
        <v>2435.88</v>
      </c>
      <c r="E13531">
        <v>2</v>
      </c>
      <c r="F13531" s="2">
        <v>44151</v>
      </c>
      <c r="G13531" t="s">
        <v>195</v>
      </c>
      <c r="H13531" s="2">
        <v>44165</v>
      </c>
      <c r="I13531" s="2">
        <f t="shared" si="844"/>
        <v>44165</v>
      </c>
      <c r="J13531" s="4">
        <f t="shared" si="845"/>
        <v>0</v>
      </c>
      <c r="K13531" s="4">
        <f t="shared" si="846"/>
        <v>163</v>
      </c>
      <c r="L13531" s="4">
        <f t="shared" si="847"/>
        <v>491606.4600000002</v>
      </c>
    </row>
    <row r="13532" spans="2:12" x14ac:dyDescent="0.3">
      <c r="B13532" t="s">
        <v>6</v>
      </c>
      <c r="C13532">
        <v>705456</v>
      </c>
      <c r="D13532">
        <v>391.26</v>
      </c>
      <c r="E13532">
        <v>1</v>
      </c>
      <c r="F13532" s="2">
        <v>44151</v>
      </c>
      <c r="G13532" t="s">
        <v>434</v>
      </c>
      <c r="H13532" s="2">
        <v>44158</v>
      </c>
      <c r="I13532" s="2">
        <f t="shared" si="844"/>
        <v>44165</v>
      </c>
      <c r="J13532" s="4">
        <f t="shared" si="845"/>
        <v>7</v>
      </c>
      <c r="K13532" s="4">
        <f t="shared" si="846"/>
        <v>5</v>
      </c>
      <c r="L13532" s="4">
        <f t="shared" si="847"/>
        <v>3331.38</v>
      </c>
    </row>
    <row r="13533" spans="2:12" x14ac:dyDescent="0.3">
      <c r="B13533" t="s">
        <v>6</v>
      </c>
      <c r="C13533">
        <v>705456</v>
      </c>
      <c r="D13533">
        <v>1241.8800000000001</v>
      </c>
      <c r="E13533">
        <v>2</v>
      </c>
      <c r="F13533" s="2">
        <v>44158</v>
      </c>
      <c r="G13533" t="s">
        <v>434</v>
      </c>
      <c r="H13533" s="2">
        <v>44158</v>
      </c>
      <c r="I13533" s="2">
        <f t="shared" si="844"/>
        <v>44165</v>
      </c>
      <c r="J13533" s="4">
        <f t="shared" si="845"/>
        <v>7</v>
      </c>
      <c r="K13533" s="4">
        <f t="shared" si="846"/>
        <v>5</v>
      </c>
      <c r="L13533" s="4">
        <f t="shared" si="847"/>
        <v>3331.38</v>
      </c>
    </row>
    <row r="13534" spans="2:12" x14ac:dyDescent="0.3">
      <c r="B13534" t="s">
        <v>6</v>
      </c>
      <c r="C13534">
        <v>705462</v>
      </c>
      <c r="D13534">
        <v>616.26</v>
      </c>
      <c r="E13534">
        <v>1</v>
      </c>
      <c r="F13534" s="2">
        <v>44144</v>
      </c>
      <c r="G13534" t="s">
        <v>22</v>
      </c>
      <c r="H13534" s="2">
        <v>44165</v>
      </c>
      <c r="I13534" s="2">
        <f t="shared" si="844"/>
        <v>44165</v>
      </c>
      <c r="J13534" s="4">
        <f t="shared" si="845"/>
        <v>0</v>
      </c>
      <c r="K13534" s="4">
        <f t="shared" si="846"/>
        <v>86</v>
      </c>
      <c r="L13534" s="4">
        <f t="shared" si="847"/>
        <v>65373.420000000027</v>
      </c>
    </row>
    <row r="13535" spans="2:12" x14ac:dyDescent="0.3">
      <c r="B13535" t="s">
        <v>6</v>
      </c>
      <c r="C13535">
        <v>705462</v>
      </c>
      <c r="D13535">
        <v>620.94000000000005</v>
      </c>
      <c r="E13535">
        <v>1</v>
      </c>
      <c r="F13535" s="2">
        <v>44165</v>
      </c>
      <c r="G13535" t="s">
        <v>22</v>
      </c>
      <c r="H13535" s="2">
        <v>44165</v>
      </c>
      <c r="I13535" s="2">
        <f t="shared" si="844"/>
        <v>44165</v>
      </c>
      <c r="J13535" s="4">
        <f t="shared" si="845"/>
        <v>0</v>
      </c>
      <c r="K13535" s="4">
        <f t="shared" si="846"/>
        <v>86</v>
      </c>
      <c r="L13535" s="4">
        <f t="shared" si="847"/>
        <v>65373.420000000027</v>
      </c>
    </row>
    <row r="13536" spans="2:12" x14ac:dyDescent="0.3">
      <c r="B13536" t="s">
        <v>6</v>
      </c>
      <c r="C13536">
        <v>705462</v>
      </c>
      <c r="D13536">
        <v>1217.94</v>
      </c>
      <c r="E13536">
        <v>1</v>
      </c>
      <c r="F13536" s="2">
        <v>44158</v>
      </c>
      <c r="G13536" t="s">
        <v>22</v>
      </c>
      <c r="H13536" s="2">
        <v>44165</v>
      </c>
      <c r="I13536" s="2">
        <f t="shared" si="844"/>
        <v>44165</v>
      </c>
      <c r="J13536" s="4">
        <f t="shared" si="845"/>
        <v>0</v>
      </c>
      <c r="K13536" s="4">
        <f t="shared" si="846"/>
        <v>86</v>
      </c>
      <c r="L13536" s="4">
        <f t="shared" si="847"/>
        <v>65373.420000000027</v>
      </c>
    </row>
    <row r="13537" spans="2:12" x14ac:dyDescent="0.3">
      <c r="B13537" t="s">
        <v>6</v>
      </c>
      <c r="C13537">
        <v>705468</v>
      </c>
      <c r="D13537">
        <v>2230.38</v>
      </c>
      <c r="E13537">
        <v>1</v>
      </c>
      <c r="F13537" s="2">
        <v>44144</v>
      </c>
      <c r="G13537" t="s">
        <v>289</v>
      </c>
      <c r="H13537" s="2">
        <v>44144</v>
      </c>
      <c r="I13537" s="2">
        <f t="shared" si="844"/>
        <v>44165</v>
      </c>
      <c r="J13537" s="4">
        <f t="shared" si="845"/>
        <v>21</v>
      </c>
      <c r="K13537" s="4">
        <f t="shared" si="846"/>
        <v>12</v>
      </c>
      <c r="L13537" s="4">
        <f t="shared" si="847"/>
        <v>36927.599999999999</v>
      </c>
    </row>
    <row r="13538" spans="2:12" x14ac:dyDescent="0.3">
      <c r="B13538" t="s">
        <v>6</v>
      </c>
      <c r="C13538">
        <v>706404</v>
      </c>
      <c r="D13538">
        <v>1558.92</v>
      </c>
      <c r="E13538">
        <v>4</v>
      </c>
      <c r="F13538" s="2">
        <v>44151</v>
      </c>
      <c r="G13538" t="s">
        <v>409</v>
      </c>
      <c r="H13538" s="2">
        <v>44165</v>
      </c>
      <c r="I13538" s="2">
        <f t="shared" si="844"/>
        <v>44165</v>
      </c>
      <c r="J13538" s="4">
        <f t="shared" si="845"/>
        <v>0</v>
      </c>
      <c r="K13538" s="4">
        <f t="shared" si="846"/>
        <v>64</v>
      </c>
      <c r="L13538" s="4">
        <f t="shared" si="847"/>
        <v>55557.000000000007</v>
      </c>
    </row>
    <row r="13539" spans="2:12" x14ac:dyDescent="0.3">
      <c r="B13539" t="s">
        <v>6</v>
      </c>
      <c r="C13539">
        <v>706404</v>
      </c>
      <c r="D13539">
        <v>391.26</v>
      </c>
      <c r="E13539">
        <v>1</v>
      </c>
      <c r="F13539" s="2">
        <v>44158</v>
      </c>
      <c r="G13539" t="s">
        <v>409</v>
      </c>
      <c r="H13539" s="2">
        <v>44165</v>
      </c>
      <c r="I13539" s="2">
        <f t="shared" si="844"/>
        <v>44165</v>
      </c>
      <c r="J13539" s="4">
        <f t="shared" si="845"/>
        <v>0</v>
      </c>
      <c r="K13539" s="4">
        <f t="shared" si="846"/>
        <v>64</v>
      </c>
      <c r="L13539" s="4">
        <f t="shared" si="847"/>
        <v>55557.000000000007</v>
      </c>
    </row>
    <row r="13540" spans="2:12" x14ac:dyDescent="0.3">
      <c r="B13540" t="s">
        <v>6</v>
      </c>
      <c r="C13540">
        <v>706404</v>
      </c>
      <c r="D13540">
        <v>391.26</v>
      </c>
      <c r="E13540">
        <v>1</v>
      </c>
      <c r="F13540" s="2">
        <v>44165</v>
      </c>
      <c r="G13540" t="s">
        <v>409</v>
      </c>
      <c r="H13540" s="2">
        <v>44165</v>
      </c>
      <c r="I13540" s="2">
        <f t="shared" si="844"/>
        <v>44165</v>
      </c>
      <c r="J13540" s="4">
        <f t="shared" si="845"/>
        <v>0</v>
      </c>
      <c r="K13540" s="4">
        <f t="shared" si="846"/>
        <v>64</v>
      </c>
      <c r="L13540" s="4">
        <f t="shared" si="847"/>
        <v>55557.000000000007</v>
      </c>
    </row>
    <row r="13541" spans="2:12" x14ac:dyDescent="0.3">
      <c r="B13541" t="s">
        <v>6</v>
      </c>
      <c r="C13541">
        <v>707178</v>
      </c>
      <c r="D13541">
        <v>1217.94</v>
      </c>
      <c r="E13541">
        <v>1</v>
      </c>
      <c r="F13541" s="2">
        <v>44165</v>
      </c>
      <c r="G13541" t="s">
        <v>410</v>
      </c>
      <c r="H13541" s="2">
        <v>44165</v>
      </c>
      <c r="I13541" s="2">
        <f t="shared" si="844"/>
        <v>44165</v>
      </c>
      <c r="J13541" s="4">
        <f t="shared" si="845"/>
        <v>0</v>
      </c>
      <c r="K13541" s="4">
        <f t="shared" si="846"/>
        <v>9</v>
      </c>
      <c r="L13541" s="4">
        <f t="shared" si="847"/>
        <v>21408.78</v>
      </c>
    </row>
    <row r="13542" spans="2:12" x14ac:dyDescent="0.3">
      <c r="B13542" t="s">
        <v>6</v>
      </c>
      <c r="C13542">
        <v>707292</v>
      </c>
      <c r="D13542">
        <v>2230.38</v>
      </c>
      <c r="E13542">
        <v>1</v>
      </c>
      <c r="F13542" s="2">
        <v>44151</v>
      </c>
      <c r="G13542" t="s">
        <v>197</v>
      </c>
      <c r="H13542" s="2">
        <v>44151</v>
      </c>
      <c r="I13542" s="2">
        <f t="shared" si="844"/>
        <v>44165</v>
      </c>
      <c r="J13542" s="4">
        <f t="shared" si="845"/>
        <v>14</v>
      </c>
      <c r="K13542" s="4">
        <f t="shared" si="846"/>
        <v>17</v>
      </c>
      <c r="L13542" s="4">
        <f t="shared" si="847"/>
        <v>36176.519999999997</v>
      </c>
    </row>
    <row r="13543" spans="2:12" x14ac:dyDescent="0.3">
      <c r="B13543" t="s">
        <v>6</v>
      </c>
      <c r="C13543">
        <v>708534</v>
      </c>
      <c r="D13543">
        <v>616.26</v>
      </c>
      <c r="E13543">
        <v>1</v>
      </c>
      <c r="F13543" s="2">
        <v>44144</v>
      </c>
      <c r="G13543" t="s">
        <v>198</v>
      </c>
      <c r="H13543" s="2">
        <v>44165</v>
      </c>
      <c r="I13543" s="2">
        <f t="shared" si="844"/>
        <v>44165</v>
      </c>
      <c r="J13543" s="4">
        <f t="shared" si="845"/>
        <v>0</v>
      </c>
      <c r="K13543" s="4">
        <f t="shared" si="846"/>
        <v>36</v>
      </c>
      <c r="L13543" s="4">
        <f t="shared" si="847"/>
        <v>42495.000000000007</v>
      </c>
    </row>
    <row r="13544" spans="2:12" x14ac:dyDescent="0.3">
      <c r="B13544" t="s">
        <v>6</v>
      </c>
      <c r="C13544">
        <v>708534</v>
      </c>
      <c r="D13544">
        <v>620.94000000000005</v>
      </c>
      <c r="E13544">
        <v>1</v>
      </c>
      <c r="F13544" s="2">
        <v>44151</v>
      </c>
      <c r="G13544" t="s">
        <v>198</v>
      </c>
      <c r="H13544" s="2">
        <v>44165</v>
      </c>
      <c r="I13544" s="2">
        <f t="shared" si="844"/>
        <v>44165</v>
      </c>
      <c r="J13544" s="4">
        <f t="shared" si="845"/>
        <v>0</v>
      </c>
      <c r="K13544" s="4">
        <f t="shared" si="846"/>
        <v>36</v>
      </c>
      <c r="L13544" s="4">
        <f t="shared" si="847"/>
        <v>42495.000000000007</v>
      </c>
    </row>
    <row r="13545" spans="2:12" x14ac:dyDescent="0.3">
      <c r="B13545" t="s">
        <v>6</v>
      </c>
      <c r="C13545">
        <v>708534</v>
      </c>
      <c r="D13545">
        <v>620.94000000000005</v>
      </c>
      <c r="E13545">
        <v>1</v>
      </c>
      <c r="F13545" s="2">
        <v>44165</v>
      </c>
      <c r="G13545" t="s">
        <v>198</v>
      </c>
      <c r="H13545" s="2">
        <v>44165</v>
      </c>
      <c r="I13545" s="2">
        <f t="shared" si="844"/>
        <v>44165</v>
      </c>
      <c r="J13545" s="4">
        <f t="shared" si="845"/>
        <v>0</v>
      </c>
      <c r="K13545" s="4">
        <f t="shared" si="846"/>
        <v>36</v>
      </c>
      <c r="L13545" s="4">
        <f t="shared" si="847"/>
        <v>42495.000000000007</v>
      </c>
    </row>
    <row r="13546" spans="2:12" x14ac:dyDescent="0.3">
      <c r="B13546" t="s">
        <v>6</v>
      </c>
      <c r="C13546">
        <v>708780</v>
      </c>
      <c r="D13546">
        <v>1552.98</v>
      </c>
      <c r="E13546">
        <v>4</v>
      </c>
      <c r="F13546" s="2">
        <v>44144</v>
      </c>
      <c r="G13546" t="s">
        <v>35</v>
      </c>
      <c r="H13546" s="2">
        <v>44165</v>
      </c>
      <c r="I13546" s="2">
        <f t="shared" si="844"/>
        <v>44165</v>
      </c>
      <c r="J13546" s="4">
        <f t="shared" si="845"/>
        <v>0</v>
      </c>
      <c r="K13546" s="4">
        <f t="shared" si="846"/>
        <v>420</v>
      </c>
      <c r="L13546" s="4">
        <f t="shared" si="847"/>
        <v>876023.69999999937</v>
      </c>
    </row>
    <row r="13547" spans="2:12" x14ac:dyDescent="0.3">
      <c r="B13547" t="s">
        <v>6</v>
      </c>
      <c r="C13547">
        <v>708780</v>
      </c>
      <c r="D13547">
        <v>1947.18</v>
      </c>
      <c r="E13547">
        <v>5</v>
      </c>
      <c r="F13547" s="2">
        <v>44151</v>
      </c>
      <c r="G13547" t="s">
        <v>35</v>
      </c>
      <c r="H13547" s="2">
        <v>44165</v>
      </c>
      <c r="I13547" s="2">
        <f t="shared" si="844"/>
        <v>44165</v>
      </c>
      <c r="J13547" s="4">
        <f t="shared" si="845"/>
        <v>0</v>
      </c>
      <c r="K13547" s="4">
        <f t="shared" si="846"/>
        <v>420</v>
      </c>
      <c r="L13547" s="4">
        <f t="shared" si="847"/>
        <v>876023.69999999937</v>
      </c>
    </row>
    <row r="13548" spans="2:12" x14ac:dyDescent="0.3">
      <c r="B13548" t="s">
        <v>6</v>
      </c>
      <c r="C13548">
        <v>708780</v>
      </c>
      <c r="D13548">
        <v>1173.72</v>
      </c>
      <c r="E13548">
        <v>3</v>
      </c>
      <c r="F13548" s="2">
        <v>44158</v>
      </c>
      <c r="G13548" t="s">
        <v>35</v>
      </c>
      <c r="H13548" s="2">
        <v>44165</v>
      </c>
      <c r="I13548" s="2">
        <f t="shared" si="844"/>
        <v>44165</v>
      </c>
      <c r="J13548" s="4">
        <f t="shared" si="845"/>
        <v>0</v>
      </c>
      <c r="K13548" s="4">
        <f t="shared" si="846"/>
        <v>420</v>
      </c>
      <c r="L13548" s="4">
        <f t="shared" si="847"/>
        <v>876023.69999999937</v>
      </c>
    </row>
    <row r="13549" spans="2:12" x14ac:dyDescent="0.3">
      <c r="B13549" t="s">
        <v>6</v>
      </c>
      <c r="C13549">
        <v>708780</v>
      </c>
      <c r="D13549">
        <v>1564.92</v>
      </c>
      <c r="E13549">
        <v>4</v>
      </c>
      <c r="F13549" s="2">
        <v>44165</v>
      </c>
      <c r="G13549" t="s">
        <v>35</v>
      </c>
      <c r="H13549" s="2">
        <v>44165</v>
      </c>
      <c r="I13549" s="2">
        <f t="shared" si="844"/>
        <v>44165</v>
      </c>
      <c r="J13549" s="4">
        <f t="shared" si="845"/>
        <v>0</v>
      </c>
      <c r="K13549" s="4">
        <f t="shared" si="846"/>
        <v>420</v>
      </c>
      <c r="L13549" s="4">
        <f t="shared" si="847"/>
        <v>876023.69999999937</v>
      </c>
    </row>
    <row r="13550" spans="2:12" x14ac:dyDescent="0.3">
      <c r="B13550" t="s">
        <v>6</v>
      </c>
      <c r="C13550">
        <v>708780</v>
      </c>
      <c r="D13550">
        <v>14174.46</v>
      </c>
      <c r="E13550">
        <v>23</v>
      </c>
      <c r="F13550" s="2">
        <v>44144</v>
      </c>
      <c r="G13550" t="s">
        <v>35</v>
      </c>
      <c r="H13550" s="2">
        <v>44165</v>
      </c>
      <c r="I13550" s="2">
        <f t="shared" si="844"/>
        <v>44165</v>
      </c>
      <c r="J13550" s="4">
        <f t="shared" si="845"/>
        <v>0</v>
      </c>
      <c r="K13550" s="4">
        <f t="shared" si="846"/>
        <v>420</v>
      </c>
      <c r="L13550" s="4">
        <f t="shared" si="847"/>
        <v>876023.69999999937</v>
      </c>
    </row>
    <row r="13551" spans="2:12" x14ac:dyDescent="0.3">
      <c r="B13551" t="s">
        <v>6</v>
      </c>
      <c r="C13551">
        <v>708780</v>
      </c>
      <c r="D13551">
        <v>16723.32</v>
      </c>
      <c r="E13551">
        <v>27</v>
      </c>
      <c r="F13551" s="2">
        <v>44151</v>
      </c>
      <c r="G13551" t="s">
        <v>35</v>
      </c>
      <c r="H13551" s="2">
        <v>44165</v>
      </c>
      <c r="I13551" s="2">
        <f t="shared" si="844"/>
        <v>44165</v>
      </c>
      <c r="J13551" s="4">
        <f t="shared" si="845"/>
        <v>0</v>
      </c>
      <c r="K13551" s="4">
        <f t="shared" si="846"/>
        <v>420</v>
      </c>
      <c r="L13551" s="4">
        <f t="shared" si="847"/>
        <v>876023.69999999937</v>
      </c>
    </row>
    <row r="13552" spans="2:12" x14ac:dyDescent="0.3">
      <c r="B13552" t="s">
        <v>6</v>
      </c>
      <c r="C13552">
        <v>708780</v>
      </c>
      <c r="D13552">
        <v>24837.3</v>
      </c>
      <c r="E13552">
        <v>40</v>
      </c>
      <c r="F13552" s="2">
        <v>44158</v>
      </c>
      <c r="G13552" t="s">
        <v>35</v>
      </c>
      <c r="H13552" s="2">
        <v>44165</v>
      </c>
      <c r="I13552" s="2">
        <f t="shared" si="844"/>
        <v>44165</v>
      </c>
      <c r="J13552" s="4">
        <f t="shared" si="845"/>
        <v>0</v>
      </c>
      <c r="K13552" s="4">
        <f t="shared" si="846"/>
        <v>420</v>
      </c>
      <c r="L13552" s="4">
        <f t="shared" si="847"/>
        <v>876023.69999999937</v>
      </c>
    </row>
    <row r="13553" spans="2:12" x14ac:dyDescent="0.3">
      <c r="B13553" t="s">
        <v>6</v>
      </c>
      <c r="C13553">
        <v>708780</v>
      </c>
      <c r="D13553">
        <v>16144.26</v>
      </c>
      <c r="E13553">
        <v>26</v>
      </c>
      <c r="F13553" s="2">
        <v>44165</v>
      </c>
      <c r="G13553" t="s">
        <v>35</v>
      </c>
      <c r="H13553" s="2">
        <v>44165</v>
      </c>
      <c r="I13553" s="2">
        <f t="shared" si="844"/>
        <v>44165</v>
      </c>
      <c r="J13553" s="4">
        <f t="shared" si="845"/>
        <v>0</v>
      </c>
      <c r="K13553" s="4">
        <f t="shared" si="846"/>
        <v>420</v>
      </c>
      <c r="L13553" s="4">
        <f t="shared" si="847"/>
        <v>876023.69999999937</v>
      </c>
    </row>
    <row r="13554" spans="2:12" x14ac:dyDescent="0.3">
      <c r="B13554" t="s">
        <v>6</v>
      </c>
      <c r="C13554">
        <v>708780</v>
      </c>
      <c r="D13554">
        <v>2169.42</v>
      </c>
      <c r="E13554">
        <v>8</v>
      </c>
      <c r="F13554" s="2">
        <v>44144</v>
      </c>
      <c r="G13554" t="s">
        <v>35</v>
      </c>
      <c r="H13554" s="2">
        <v>44165</v>
      </c>
      <c r="I13554" s="2">
        <f t="shared" si="844"/>
        <v>44165</v>
      </c>
      <c r="J13554" s="4">
        <f t="shared" si="845"/>
        <v>0</v>
      </c>
      <c r="K13554" s="4">
        <f t="shared" si="846"/>
        <v>420</v>
      </c>
      <c r="L13554" s="4">
        <f t="shared" si="847"/>
        <v>876023.69999999937</v>
      </c>
    </row>
    <row r="13555" spans="2:12" x14ac:dyDescent="0.3">
      <c r="B13555" t="s">
        <v>6</v>
      </c>
      <c r="C13555">
        <v>708780</v>
      </c>
      <c r="D13555">
        <v>5729.52</v>
      </c>
      <c r="E13555">
        <v>21</v>
      </c>
      <c r="F13555" s="2">
        <v>44151</v>
      </c>
      <c r="G13555" t="s">
        <v>35</v>
      </c>
      <c r="H13555" s="2">
        <v>44165</v>
      </c>
      <c r="I13555" s="2">
        <f t="shared" si="844"/>
        <v>44165</v>
      </c>
      <c r="J13555" s="4">
        <f t="shared" si="845"/>
        <v>0</v>
      </c>
      <c r="K13555" s="4">
        <f t="shared" si="846"/>
        <v>420</v>
      </c>
      <c r="L13555" s="4">
        <f t="shared" si="847"/>
        <v>876023.69999999937</v>
      </c>
    </row>
    <row r="13556" spans="2:12" x14ac:dyDescent="0.3">
      <c r="B13556" t="s">
        <v>6</v>
      </c>
      <c r="C13556">
        <v>708780</v>
      </c>
      <c r="D13556">
        <v>2185.8000000000002</v>
      </c>
      <c r="E13556">
        <v>8</v>
      </c>
      <c r="F13556" s="2">
        <v>44158</v>
      </c>
      <c r="G13556" t="s">
        <v>35</v>
      </c>
      <c r="H13556" s="2">
        <v>44165</v>
      </c>
      <c r="I13556" s="2">
        <f t="shared" si="844"/>
        <v>44165</v>
      </c>
      <c r="J13556" s="4">
        <f t="shared" si="845"/>
        <v>0</v>
      </c>
      <c r="K13556" s="4">
        <f t="shared" si="846"/>
        <v>420</v>
      </c>
      <c r="L13556" s="4">
        <f t="shared" si="847"/>
        <v>876023.69999999937</v>
      </c>
    </row>
    <row r="13557" spans="2:12" x14ac:dyDescent="0.3">
      <c r="B13557" t="s">
        <v>6</v>
      </c>
      <c r="C13557">
        <v>708780</v>
      </c>
      <c r="D13557">
        <v>2732.28</v>
      </c>
      <c r="E13557">
        <v>10</v>
      </c>
      <c r="F13557" s="2">
        <v>44165</v>
      </c>
      <c r="G13557" t="s">
        <v>35</v>
      </c>
      <c r="H13557" s="2">
        <v>44165</v>
      </c>
      <c r="I13557" s="2">
        <f t="shared" si="844"/>
        <v>44165</v>
      </c>
      <c r="J13557" s="4">
        <f t="shared" si="845"/>
        <v>0</v>
      </c>
      <c r="K13557" s="4">
        <f t="shared" si="846"/>
        <v>420</v>
      </c>
      <c r="L13557" s="4">
        <f t="shared" si="847"/>
        <v>876023.69999999937</v>
      </c>
    </row>
    <row r="13558" spans="2:12" x14ac:dyDescent="0.3">
      <c r="B13558" t="s">
        <v>6</v>
      </c>
      <c r="C13558">
        <v>708780</v>
      </c>
      <c r="D13558">
        <v>14532.6</v>
      </c>
      <c r="E13558">
        <v>12</v>
      </c>
      <c r="F13558" s="2">
        <v>44151</v>
      </c>
      <c r="G13558" t="s">
        <v>35</v>
      </c>
      <c r="H13558" s="2">
        <v>44165</v>
      </c>
      <c r="I13558" s="2">
        <f t="shared" si="844"/>
        <v>44165</v>
      </c>
      <c r="J13558" s="4">
        <f t="shared" si="845"/>
        <v>0</v>
      </c>
      <c r="K13558" s="4">
        <f t="shared" si="846"/>
        <v>420</v>
      </c>
      <c r="L13558" s="4">
        <f t="shared" si="847"/>
        <v>876023.69999999937</v>
      </c>
    </row>
    <row r="13559" spans="2:12" x14ac:dyDescent="0.3">
      <c r="B13559" t="s">
        <v>6</v>
      </c>
      <c r="C13559">
        <v>708780</v>
      </c>
      <c r="D13559">
        <v>3653.82</v>
      </c>
      <c r="E13559">
        <v>3</v>
      </c>
      <c r="F13559" s="2">
        <v>44158</v>
      </c>
      <c r="G13559" t="s">
        <v>35</v>
      </c>
      <c r="H13559" s="2">
        <v>44165</v>
      </c>
      <c r="I13559" s="2">
        <f t="shared" si="844"/>
        <v>44165</v>
      </c>
      <c r="J13559" s="4">
        <f t="shared" si="845"/>
        <v>0</v>
      </c>
      <c r="K13559" s="4">
        <f t="shared" si="846"/>
        <v>420</v>
      </c>
      <c r="L13559" s="4">
        <f t="shared" si="847"/>
        <v>876023.69999999937</v>
      </c>
    </row>
    <row r="13560" spans="2:12" x14ac:dyDescent="0.3">
      <c r="B13560" t="s">
        <v>6</v>
      </c>
      <c r="C13560">
        <v>708780</v>
      </c>
      <c r="D13560">
        <v>3653.82</v>
      </c>
      <c r="E13560">
        <v>3</v>
      </c>
      <c r="F13560" s="2">
        <v>44165</v>
      </c>
      <c r="G13560" t="s">
        <v>35</v>
      </c>
      <c r="H13560" s="2">
        <v>44165</v>
      </c>
      <c r="I13560" s="2">
        <f t="shared" si="844"/>
        <v>44165</v>
      </c>
      <c r="J13560" s="4">
        <f t="shared" si="845"/>
        <v>0</v>
      </c>
      <c r="K13560" s="4">
        <f t="shared" si="846"/>
        <v>420</v>
      </c>
      <c r="L13560" s="4">
        <f t="shared" si="847"/>
        <v>876023.69999999937</v>
      </c>
    </row>
    <row r="13561" spans="2:12" x14ac:dyDescent="0.3">
      <c r="B13561" t="s">
        <v>6</v>
      </c>
      <c r="C13561">
        <v>709416</v>
      </c>
      <c r="D13561">
        <v>1217.94</v>
      </c>
      <c r="E13561">
        <v>1</v>
      </c>
      <c r="F13561" s="2">
        <v>44158</v>
      </c>
      <c r="G13561" t="s">
        <v>201</v>
      </c>
      <c r="H13561" s="2">
        <v>44158</v>
      </c>
      <c r="I13561" s="2">
        <f t="shared" si="844"/>
        <v>44165</v>
      </c>
      <c r="J13561" s="4">
        <f t="shared" si="845"/>
        <v>7</v>
      </c>
      <c r="K13561" s="4">
        <f t="shared" si="846"/>
        <v>54</v>
      </c>
      <c r="L13561" s="4">
        <f t="shared" si="847"/>
        <v>139627.25999999998</v>
      </c>
    </row>
    <row r="13562" spans="2:12" x14ac:dyDescent="0.3">
      <c r="B13562" t="s">
        <v>6</v>
      </c>
      <c r="C13562">
        <v>711270</v>
      </c>
      <c r="D13562">
        <v>1023</v>
      </c>
      <c r="E13562">
        <v>1</v>
      </c>
      <c r="F13562" s="2">
        <v>44144</v>
      </c>
      <c r="G13562" t="s">
        <v>543</v>
      </c>
      <c r="H13562" s="2">
        <v>44144</v>
      </c>
      <c r="I13562" s="2">
        <f t="shared" si="844"/>
        <v>44165</v>
      </c>
      <c r="J13562" s="4">
        <f t="shared" si="845"/>
        <v>21</v>
      </c>
      <c r="K13562" s="4">
        <f t="shared" si="846"/>
        <v>5</v>
      </c>
      <c r="L13562" s="4">
        <f t="shared" si="847"/>
        <v>7450.0800000000008</v>
      </c>
    </row>
    <row r="13563" spans="2:12" x14ac:dyDescent="0.3">
      <c r="B13563" t="s">
        <v>6</v>
      </c>
      <c r="C13563">
        <v>711894</v>
      </c>
      <c r="D13563">
        <v>1217.94</v>
      </c>
      <c r="E13563">
        <v>1</v>
      </c>
      <c r="F13563" s="2">
        <v>44151</v>
      </c>
      <c r="G13563" t="s">
        <v>66</v>
      </c>
      <c r="H13563" s="2">
        <v>44165</v>
      </c>
      <c r="I13563" s="2">
        <f t="shared" si="844"/>
        <v>44165</v>
      </c>
      <c r="J13563" s="4">
        <f t="shared" si="845"/>
        <v>0</v>
      </c>
      <c r="K13563" s="4">
        <f t="shared" si="846"/>
        <v>62</v>
      </c>
      <c r="L13563" s="4">
        <f t="shared" si="847"/>
        <v>169008.48000000007</v>
      </c>
    </row>
    <row r="13564" spans="2:12" x14ac:dyDescent="0.3">
      <c r="B13564" t="s">
        <v>6</v>
      </c>
      <c r="C13564">
        <v>711894</v>
      </c>
      <c r="D13564">
        <v>1217.94</v>
      </c>
      <c r="E13564">
        <v>1</v>
      </c>
      <c r="F13564" s="2">
        <v>44165</v>
      </c>
      <c r="G13564" t="s">
        <v>66</v>
      </c>
      <c r="H13564" s="2">
        <v>44165</v>
      </c>
      <c r="I13564" s="2">
        <f t="shared" si="844"/>
        <v>44165</v>
      </c>
      <c r="J13564" s="4">
        <f t="shared" si="845"/>
        <v>0</v>
      </c>
      <c r="K13564" s="4">
        <f t="shared" si="846"/>
        <v>62</v>
      </c>
      <c r="L13564" s="4">
        <f t="shared" si="847"/>
        <v>169008.48000000007</v>
      </c>
    </row>
    <row r="13565" spans="2:12" x14ac:dyDescent="0.3">
      <c r="B13565" t="s">
        <v>6</v>
      </c>
      <c r="C13565">
        <v>712098</v>
      </c>
      <c r="D13565">
        <v>1217.94</v>
      </c>
      <c r="E13565">
        <v>1</v>
      </c>
      <c r="F13565" s="2">
        <v>44151</v>
      </c>
      <c r="G13565" t="s">
        <v>204</v>
      </c>
      <c r="H13565" s="2">
        <v>44151</v>
      </c>
      <c r="I13565" s="2">
        <f t="shared" si="844"/>
        <v>44165</v>
      </c>
      <c r="J13565" s="4">
        <f t="shared" si="845"/>
        <v>14</v>
      </c>
      <c r="K13565" s="4">
        <f t="shared" si="846"/>
        <v>34</v>
      </c>
      <c r="L13565" s="4">
        <f t="shared" si="847"/>
        <v>51358.44</v>
      </c>
    </row>
    <row r="13566" spans="2:12" x14ac:dyDescent="0.3">
      <c r="B13566" t="s">
        <v>6</v>
      </c>
      <c r="C13566">
        <v>712482</v>
      </c>
      <c r="D13566">
        <v>388.26</v>
      </c>
      <c r="E13566">
        <v>1</v>
      </c>
      <c r="F13566" s="2">
        <v>44144</v>
      </c>
      <c r="G13566" t="s">
        <v>206</v>
      </c>
      <c r="H13566" s="2">
        <v>44151</v>
      </c>
      <c r="I13566" s="2">
        <f t="shared" si="844"/>
        <v>44165</v>
      </c>
      <c r="J13566" s="4">
        <f t="shared" si="845"/>
        <v>14</v>
      </c>
      <c r="K13566" s="4">
        <f t="shared" si="846"/>
        <v>46</v>
      </c>
      <c r="L13566" s="4">
        <f t="shared" si="847"/>
        <v>18532.86</v>
      </c>
    </row>
    <row r="13567" spans="2:12" x14ac:dyDescent="0.3">
      <c r="B13567" t="s">
        <v>6</v>
      </c>
      <c r="C13567">
        <v>712482</v>
      </c>
      <c r="D13567">
        <v>273.24</v>
      </c>
      <c r="E13567">
        <v>1</v>
      </c>
      <c r="F13567" s="2">
        <v>44151</v>
      </c>
      <c r="G13567" t="s">
        <v>206</v>
      </c>
      <c r="H13567" s="2">
        <v>44151</v>
      </c>
      <c r="I13567" s="2">
        <f t="shared" si="844"/>
        <v>44165</v>
      </c>
      <c r="J13567" s="4">
        <f t="shared" si="845"/>
        <v>14</v>
      </c>
      <c r="K13567" s="4">
        <f t="shared" si="846"/>
        <v>46</v>
      </c>
      <c r="L13567" s="4">
        <f t="shared" si="847"/>
        <v>18532.86</v>
      </c>
    </row>
    <row r="13568" spans="2:12" x14ac:dyDescent="0.3">
      <c r="B13568" t="s">
        <v>6</v>
      </c>
      <c r="C13568">
        <v>712932</v>
      </c>
      <c r="D13568">
        <v>1030.8</v>
      </c>
      <c r="E13568">
        <v>1</v>
      </c>
      <c r="F13568" s="2">
        <v>44151</v>
      </c>
      <c r="G13568" t="s">
        <v>337</v>
      </c>
      <c r="H13568" s="2">
        <v>44165</v>
      </c>
      <c r="I13568" s="2">
        <f t="shared" si="844"/>
        <v>44165</v>
      </c>
      <c r="J13568" s="4">
        <f t="shared" si="845"/>
        <v>0</v>
      </c>
      <c r="K13568" s="4">
        <f t="shared" si="846"/>
        <v>46</v>
      </c>
      <c r="L13568" s="4">
        <f t="shared" si="847"/>
        <v>81020.459999999992</v>
      </c>
    </row>
    <row r="13569" spans="2:12" x14ac:dyDescent="0.3">
      <c r="B13569" t="s">
        <v>6</v>
      </c>
      <c r="C13569">
        <v>712932</v>
      </c>
      <c r="D13569">
        <v>1030.8</v>
      </c>
      <c r="E13569">
        <v>1</v>
      </c>
      <c r="F13569" s="2">
        <v>44165</v>
      </c>
      <c r="G13569" t="s">
        <v>337</v>
      </c>
      <c r="H13569" s="2">
        <v>44165</v>
      </c>
      <c r="I13569" s="2">
        <f t="shared" si="844"/>
        <v>44165</v>
      </c>
      <c r="J13569" s="4">
        <f t="shared" si="845"/>
        <v>0</v>
      </c>
      <c r="K13569" s="4">
        <f t="shared" si="846"/>
        <v>46</v>
      </c>
      <c r="L13569" s="4">
        <f t="shared" si="847"/>
        <v>81020.459999999992</v>
      </c>
    </row>
    <row r="13570" spans="2:12" x14ac:dyDescent="0.3">
      <c r="B13570" t="s">
        <v>6</v>
      </c>
      <c r="C13570">
        <v>712932</v>
      </c>
      <c r="D13570">
        <v>3626.28</v>
      </c>
      <c r="E13570">
        <v>3</v>
      </c>
      <c r="F13570" s="2">
        <v>44144</v>
      </c>
      <c r="G13570" t="s">
        <v>337</v>
      </c>
      <c r="H13570" s="2">
        <v>44165</v>
      </c>
      <c r="I13570" s="2">
        <f t="shared" si="844"/>
        <v>44165</v>
      </c>
      <c r="J13570" s="4">
        <f t="shared" si="845"/>
        <v>0</v>
      </c>
      <c r="K13570" s="4">
        <f t="shared" si="846"/>
        <v>46</v>
      </c>
      <c r="L13570" s="4">
        <f t="shared" si="847"/>
        <v>81020.459999999992</v>
      </c>
    </row>
    <row r="13571" spans="2:12" x14ac:dyDescent="0.3">
      <c r="B13571" t="s">
        <v>6</v>
      </c>
      <c r="C13571">
        <v>712932</v>
      </c>
      <c r="D13571">
        <v>2435.94</v>
      </c>
      <c r="E13571">
        <v>2</v>
      </c>
      <c r="F13571" s="2">
        <v>44151</v>
      </c>
      <c r="G13571" t="s">
        <v>337</v>
      </c>
      <c r="H13571" s="2">
        <v>44165</v>
      </c>
      <c r="I13571" s="2">
        <f t="shared" ref="I13571:I13634" si="848">MAX($F$2:$F$14451)</f>
        <v>44165</v>
      </c>
      <c r="J13571" s="4">
        <f t="shared" ref="J13571:J13634" si="849">DATEDIF(H13571,I13571,"d")</f>
        <v>0</v>
      </c>
      <c r="K13571" s="4">
        <f t="shared" ref="K13571:K13634" si="850">COUNTIF($G:$G,G13571)</f>
        <v>46</v>
      </c>
      <c r="L13571" s="4">
        <f t="shared" ref="L13571:L13634" si="851">SUMIF($G:$G,G13571,$D:$D)</f>
        <v>81020.459999999992</v>
      </c>
    </row>
    <row r="13572" spans="2:12" x14ac:dyDescent="0.3">
      <c r="B13572" t="s">
        <v>6</v>
      </c>
      <c r="C13572">
        <v>713718</v>
      </c>
      <c r="D13572">
        <v>1217.94</v>
      </c>
      <c r="E13572">
        <v>1</v>
      </c>
      <c r="F13572" s="2">
        <v>44158</v>
      </c>
      <c r="G13572" t="s">
        <v>16</v>
      </c>
      <c r="H13572" s="2">
        <v>44158</v>
      </c>
      <c r="I13572" s="2">
        <f t="shared" si="848"/>
        <v>44165</v>
      </c>
      <c r="J13572" s="4">
        <f t="shared" si="849"/>
        <v>7</v>
      </c>
      <c r="K13572" s="4">
        <f t="shared" si="850"/>
        <v>25</v>
      </c>
      <c r="L13572" s="4">
        <f t="shared" si="851"/>
        <v>80443.02</v>
      </c>
    </row>
    <row r="13573" spans="2:12" x14ac:dyDescent="0.3">
      <c r="B13573" t="s">
        <v>6</v>
      </c>
      <c r="C13573">
        <v>714942</v>
      </c>
      <c r="D13573">
        <v>6089.7</v>
      </c>
      <c r="E13573">
        <v>5</v>
      </c>
      <c r="F13573" s="2">
        <v>44165</v>
      </c>
      <c r="G13573" t="s">
        <v>208</v>
      </c>
      <c r="H13573" s="2">
        <v>44165</v>
      </c>
      <c r="I13573" s="2">
        <f t="shared" si="848"/>
        <v>44165</v>
      </c>
      <c r="J13573" s="4">
        <f t="shared" si="849"/>
        <v>0</v>
      </c>
      <c r="K13573" s="4">
        <f t="shared" si="850"/>
        <v>11</v>
      </c>
      <c r="L13573" s="4">
        <f t="shared" si="851"/>
        <v>36871.74</v>
      </c>
    </row>
    <row r="13574" spans="2:12" x14ac:dyDescent="0.3">
      <c r="B13574" t="s">
        <v>6</v>
      </c>
      <c r="C13574">
        <v>715152</v>
      </c>
      <c r="D13574">
        <v>1217.94</v>
      </c>
      <c r="E13574">
        <v>1</v>
      </c>
      <c r="F13574" s="2">
        <v>44165</v>
      </c>
      <c r="G13574" t="s">
        <v>209</v>
      </c>
      <c r="H13574" s="2">
        <v>44165</v>
      </c>
      <c r="I13574" s="2">
        <f t="shared" si="848"/>
        <v>44165</v>
      </c>
      <c r="J13574" s="4">
        <f t="shared" si="849"/>
        <v>0</v>
      </c>
      <c r="K13574" s="4">
        <f t="shared" si="850"/>
        <v>20</v>
      </c>
      <c r="L13574" s="4">
        <f t="shared" si="851"/>
        <v>59921.460000000006</v>
      </c>
    </row>
    <row r="13575" spans="2:12" x14ac:dyDescent="0.3">
      <c r="B13575" t="s">
        <v>6</v>
      </c>
      <c r="C13575">
        <v>715722</v>
      </c>
      <c r="D13575">
        <v>2230.38</v>
      </c>
      <c r="E13575">
        <v>1</v>
      </c>
      <c r="F13575" s="2">
        <v>44144</v>
      </c>
      <c r="G13575" t="s">
        <v>72</v>
      </c>
      <c r="H13575" s="2">
        <v>44144</v>
      </c>
      <c r="I13575" s="2">
        <f t="shared" si="848"/>
        <v>44165</v>
      </c>
      <c r="J13575" s="4">
        <f t="shared" si="849"/>
        <v>21</v>
      </c>
      <c r="K13575" s="4">
        <f t="shared" si="850"/>
        <v>11</v>
      </c>
      <c r="L13575" s="4">
        <f t="shared" si="851"/>
        <v>14925.840000000002</v>
      </c>
    </row>
    <row r="13576" spans="2:12" x14ac:dyDescent="0.3">
      <c r="B13576" t="s">
        <v>6</v>
      </c>
      <c r="C13576">
        <v>718086</v>
      </c>
      <c r="D13576">
        <v>1217.94</v>
      </c>
      <c r="E13576">
        <v>1</v>
      </c>
      <c r="F13576" s="2">
        <v>44158</v>
      </c>
      <c r="G13576" t="s">
        <v>211</v>
      </c>
      <c r="H13576" s="2">
        <v>44165</v>
      </c>
      <c r="I13576" s="2">
        <f t="shared" si="848"/>
        <v>44165</v>
      </c>
      <c r="J13576" s="4">
        <f t="shared" si="849"/>
        <v>0</v>
      </c>
      <c r="K13576" s="4">
        <f t="shared" si="850"/>
        <v>66</v>
      </c>
      <c r="L13576" s="4">
        <f t="shared" si="851"/>
        <v>235780.14000000004</v>
      </c>
    </row>
    <row r="13577" spans="2:12" x14ac:dyDescent="0.3">
      <c r="B13577" t="s">
        <v>6</v>
      </c>
      <c r="C13577">
        <v>718086</v>
      </c>
      <c r="D13577">
        <v>3653.82</v>
      </c>
      <c r="E13577">
        <v>3</v>
      </c>
      <c r="F13577" s="2">
        <v>44165</v>
      </c>
      <c r="G13577" t="s">
        <v>211</v>
      </c>
      <c r="H13577" s="2">
        <v>44165</v>
      </c>
      <c r="I13577" s="2">
        <f t="shared" si="848"/>
        <v>44165</v>
      </c>
      <c r="J13577" s="4">
        <f t="shared" si="849"/>
        <v>0</v>
      </c>
      <c r="K13577" s="4">
        <f t="shared" si="850"/>
        <v>66</v>
      </c>
      <c r="L13577" s="4">
        <f t="shared" si="851"/>
        <v>235780.14000000004</v>
      </c>
    </row>
    <row r="13578" spans="2:12" x14ac:dyDescent="0.3">
      <c r="B13578" t="s">
        <v>6</v>
      </c>
      <c r="C13578">
        <v>718152</v>
      </c>
      <c r="D13578">
        <v>391.26</v>
      </c>
      <c r="E13578">
        <v>1</v>
      </c>
      <c r="F13578" s="2">
        <v>44151</v>
      </c>
      <c r="G13578" t="s">
        <v>37</v>
      </c>
      <c r="H13578" s="2">
        <v>44165</v>
      </c>
      <c r="I13578" s="2">
        <f t="shared" si="848"/>
        <v>44165</v>
      </c>
      <c r="J13578" s="4">
        <f t="shared" si="849"/>
        <v>0</v>
      </c>
      <c r="K13578" s="4">
        <f t="shared" si="850"/>
        <v>327</v>
      </c>
      <c r="L13578" s="4">
        <f t="shared" si="851"/>
        <v>386034.60000000044</v>
      </c>
    </row>
    <row r="13579" spans="2:12" x14ac:dyDescent="0.3">
      <c r="B13579" t="s">
        <v>6</v>
      </c>
      <c r="C13579">
        <v>718152</v>
      </c>
      <c r="D13579">
        <v>-620.94000000000005</v>
      </c>
      <c r="E13579">
        <v>-1</v>
      </c>
      <c r="F13579" s="2">
        <v>44165</v>
      </c>
      <c r="G13579" t="s">
        <v>37</v>
      </c>
      <c r="H13579" s="2">
        <v>44165</v>
      </c>
      <c r="I13579" s="2">
        <f t="shared" si="848"/>
        <v>44165</v>
      </c>
      <c r="J13579" s="4">
        <f t="shared" si="849"/>
        <v>0</v>
      </c>
      <c r="K13579" s="4">
        <f t="shared" si="850"/>
        <v>327</v>
      </c>
      <c r="L13579" s="4">
        <f t="shared" si="851"/>
        <v>386034.60000000044</v>
      </c>
    </row>
    <row r="13580" spans="2:12" x14ac:dyDescent="0.3">
      <c r="B13580" t="s">
        <v>6</v>
      </c>
      <c r="C13580">
        <v>718152</v>
      </c>
      <c r="D13580">
        <v>620.94000000000005</v>
      </c>
      <c r="E13580">
        <v>1</v>
      </c>
      <c r="F13580" s="2">
        <v>44151</v>
      </c>
      <c r="G13580" t="s">
        <v>37</v>
      </c>
      <c r="H13580" s="2">
        <v>44165</v>
      </c>
      <c r="I13580" s="2">
        <f t="shared" si="848"/>
        <v>44165</v>
      </c>
      <c r="J13580" s="4">
        <f t="shared" si="849"/>
        <v>0</v>
      </c>
      <c r="K13580" s="4">
        <f t="shared" si="850"/>
        <v>327</v>
      </c>
      <c r="L13580" s="4">
        <f t="shared" si="851"/>
        <v>386034.60000000044</v>
      </c>
    </row>
    <row r="13581" spans="2:12" x14ac:dyDescent="0.3">
      <c r="B13581" t="s">
        <v>6</v>
      </c>
      <c r="C13581">
        <v>718152</v>
      </c>
      <c r="D13581">
        <v>1862.82</v>
      </c>
      <c r="E13581">
        <v>3</v>
      </c>
      <c r="F13581" s="2">
        <v>44158</v>
      </c>
      <c r="G13581" t="s">
        <v>37</v>
      </c>
      <c r="H13581" s="2">
        <v>44165</v>
      </c>
      <c r="I13581" s="2">
        <f t="shared" si="848"/>
        <v>44165</v>
      </c>
      <c r="J13581" s="4">
        <f t="shared" si="849"/>
        <v>0</v>
      </c>
      <c r="K13581" s="4">
        <f t="shared" si="850"/>
        <v>327</v>
      </c>
      <c r="L13581" s="4">
        <f t="shared" si="851"/>
        <v>386034.60000000044</v>
      </c>
    </row>
    <row r="13582" spans="2:12" x14ac:dyDescent="0.3">
      <c r="B13582" t="s">
        <v>6</v>
      </c>
      <c r="C13582">
        <v>718152</v>
      </c>
      <c r="D13582">
        <v>620.94000000000005</v>
      </c>
      <c r="E13582">
        <v>1</v>
      </c>
      <c r="F13582" s="2">
        <v>44165</v>
      </c>
      <c r="G13582" t="s">
        <v>37</v>
      </c>
      <c r="H13582" s="2">
        <v>44165</v>
      </c>
      <c r="I13582" s="2">
        <f t="shared" si="848"/>
        <v>44165</v>
      </c>
      <c r="J13582" s="4">
        <f t="shared" si="849"/>
        <v>0</v>
      </c>
      <c r="K13582" s="4">
        <f t="shared" si="850"/>
        <v>327</v>
      </c>
      <c r="L13582" s="4">
        <f t="shared" si="851"/>
        <v>386034.60000000044</v>
      </c>
    </row>
    <row r="13583" spans="2:12" x14ac:dyDescent="0.3">
      <c r="B13583" t="s">
        <v>6</v>
      </c>
      <c r="C13583">
        <v>718152</v>
      </c>
      <c r="D13583">
        <v>1848.84</v>
      </c>
      <c r="E13583">
        <v>3</v>
      </c>
      <c r="F13583" s="2">
        <v>44144</v>
      </c>
      <c r="G13583" t="s">
        <v>37</v>
      </c>
      <c r="H13583" s="2">
        <v>44165</v>
      </c>
      <c r="I13583" s="2">
        <f t="shared" si="848"/>
        <v>44165</v>
      </c>
      <c r="J13583" s="4">
        <f t="shared" si="849"/>
        <v>0</v>
      </c>
      <c r="K13583" s="4">
        <f t="shared" si="850"/>
        <v>327</v>
      </c>
      <c r="L13583" s="4">
        <f t="shared" si="851"/>
        <v>386034.60000000044</v>
      </c>
    </row>
    <row r="13584" spans="2:12" x14ac:dyDescent="0.3">
      <c r="B13584" t="s">
        <v>6</v>
      </c>
      <c r="C13584">
        <v>718152</v>
      </c>
      <c r="D13584">
        <v>1241.8800000000001</v>
      </c>
      <c r="E13584">
        <v>2</v>
      </c>
      <c r="F13584" s="2">
        <v>44165</v>
      </c>
      <c r="G13584" t="s">
        <v>37</v>
      </c>
      <c r="H13584" s="2">
        <v>44165</v>
      </c>
      <c r="I13584" s="2">
        <f t="shared" si="848"/>
        <v>44165</v>
      </c>
      <c r="J13584" s="4">
        <f t="shared" si="849"/>
        <v>0</v>
      </c>
      <c r="K13584" s="4">
        <f t="shared" si="850"/>
        <v>327</v>
      </c>
      <c r="L13584" s="4">
        <f t="shared" si="851"/>
        <v>386034.60000000044</v>
      </c>
    </row>
    <row r="13585" spans="2:12" x14ac:dyDescent="0.3">
      <c r="B13585" t="s">
        <v>6</v>
      </c>
      <c r="C13585">
        <v>718152</v>
      </c>
      <c r="D13585">
        <v>625.86</v>
      </c>
      <c r="E13585">
        <v>1</v>
      </c>
      <c r="F13585" s="2">
        <v>44158</v>
      </c>
      <c r="G13585" t="s">
        <v>37</v>
      </c>
      <c r="H13585" s="2">
        <v>44165</v>
      </c>
      <c r="I13585" s="2">
        <f t="shared" si="848"/>
        <v>44165</v>
      </c>
      <c r="J13585" s="4">
        <f t="shared" si="849"/>
        <v>0</v>
      </c>
      <c r="K13585" s="4">
        <f t="shared" si="850"/>
        <v>327</v>
      </c>
      <c r="L13585" s="4">
        <f t="shared" si="851"/>
        <v>386034.60000000044</v>
      </c>
    </row>
    <row r="13586" spans="2:12" x14ac:dyDescent="0.3">
      <c r="B13586" t="s">
        <v>6</v>
      </c>
      <c r="C13586">
        <v>718152</v>
      </c>
      <c r="D13586">
        <v>273.24</v>
      </c>
      <c r="E13586">
        <v>1</v>
      </c>
      <c r="F13586" s="2">
        <v>44151</v>
      </c>
      <c r="G13586" t="s">
        <v>37</v>
      </c>
      <c r="H13586" s="2">
        <v>44165</v>
      </c>
      <c r="I13586" s="2">
        <f t="shared" si="848"/>
        <v>44165</v>
      </c>
      <c r="J13586" s="4">
        <f t="shared" si="849"/>
        <v>0</v>
      </c>
      <c r="K13586" s="4">
        <f t="shared" si="850"/>
        <v>327</v>
      </c>
      <c r="L13586" s="4">
        <f t="shared" si="851"/>
        <v>386034.60000000044</v>
      </c>
    </row>
    <row r="13587" spans="2:12" x14ac:dyDescent="0.3">
      <c r="B13587" t="s">
        <v>6</v>
      </c>
      <c r="C13587">
        <v>718152</v>
      </c>
      <c r="D13587">
        <v>1208.76</v>
      </c>
      <c r="E13587">
        <v>1</v>
      </c>
      <c r="F13587" s="2">
        <v>44151</v>
      </c>
      <c r="G13587" t="s">
        <v>37</v>
      </c>
      <c r="H13587" s="2">
        <v>44165</v>
      </c>
      <c r="I13587" s="2">
        <f t="shared" si="848"/>
        <v>44165</v>
      </c>
      <c r="J13587" s="4">
        <f t="shared" si="849"/>
        <v>0</v>
      </c>
      <c r="K13587" s="4">
        <f t="shared" si="850"/>
        <v>327</v>
      </c>
      <c r="L13587" s="4">
        <f t="shared" si="851"/>
        <v>386034.60000000044</v>
      </c>
    </row>
    <row r="13588" spans="2:12" x14ac:dyDescent="0.3">
      <c r="B13588" t="s">
        <v>6</v>
      </c>
      <c r="C13588">
        <v>718152</v>
      </c>
      <c r="D13588">
        <v>1208.76</v>
      </c>
      <c r="E13588">
        <v>1</v>
      </c>
      <c r="F13588" s="2">
        <v>44144</v>
      </c>
      <c r="G13588" t="s">
        <v>37</v>
      </c>
      <c r="H13588" s="2">
        <v>44165</v>
      </c>
      <c r="I13588" s="2">
        <f t="shared" si="848"/>
        <v>44165</v>
      </c>
      <c r="J13588" s="4">
        <f t="shared" si="849"/>
        <v>0</v>
      </c>
      <c r="K13588" s="4">
        <f t="shared" si="850"/>
        <v>327</v>
      </c>
      <c r="L13588" s="4">
        <f t="shared" si="851"/>
        <v>386034.60000000044</v>
      </c>
    </row>
    <row r="13589" spans="2:12" x14ac:dyDescent="0.3">
      <c r="B13589" t="s">
        <v>6</v>
      </c>
      <c r="C13589">
        <v>718152</v>
      </c>
      <c r="D13589">
        <v>1217.94</v>
      </c>
      <c r="E13589">
        <v>1</v>
      </c>
      <c r="F13589" s="2">
        <v>44151</v>
      </c>
      <c r="G13589" t="s">
        <v>37</v>
      </c>
      <c r="H13589" s="2">
        <v>44165</v>
      </c>
      <c r="I13589" s="2">
        <f t="shared" si="848"/>
        <v>44165</v>
      </c>
      <c r="J13589" s="4">
        <f t="shared" si="849"/>
        <v>0</v>
      </c>
      <c r="K13589" s="4">
        <f t="shared" si="850"/>
        <v>327</v>
      </c>
      <c r="L13589" s="4">
        <f t="shared" si="851"/>
        <v>386034.60000000044</v>
      </c>
    </row>
    <row r="13590" spans="2:12" x14ac:dyDescent="0.3">
      <c r="B13590" t="s">
        <v>6</v>
      </c>
      <c r="C13590">
        <v>719022</v>
      </c>
      <c r="D13590">
        <v>391.26</v>
      </c>
      <c r="E13590">
        <v>1</v>
      </c>
      <c r="F13590" s="2">
        <v>44165</v>
      </c>
      <c r="G13590" t="s">
        <v>166</v>
      </c>
      <c r="H13590" s="2">
        <v>44165</v>
      </c>
      <c r="I13590" s="2">
        <f t="shared" si="848"/>
        <v>44165</v>
      </c>
      <c r="J13590" s="4">
        <f t="shared" si="849"/>
        <v>0</v>
      </c>
      <c r="K13590" s="4">
        <f t="shared" si="850"/>
        <v>96</v>
      </c>
      <c r="L13590" s="4">
        <f t="shared" si="851"/>
        <v>46850.639999999992</v>
      </c>
    </row>
    <row r="13591" spans="2:12" x14ac:dyDescent="0.3">
      <c r="B13591" t="s">
        <v>6</v>
      </c>
      <c r="C13591">
        <v>719022</v>
      </c>
      <c r="D13591">
        <v>3653.82</v>
      </c>
      <c r="E13591">
        <v>3</v>
      </c>
      <c r="F13591" s="2">
        <v>44158</v>
      </c>
      <c r="G13591" t="s">
        <v>166</v>
      </c>
      <c r="H13591" s="2">
        <v>44165</v>
      </c>
      <c r="I13591" s="2">
        <f t="shared" si="848"/>
        <v>44165</v>
      </c>
      <c r="J13591" s="4">
        <f t="shared" si="849"/>
        <v>0</v>
      </c>
      <c r="K13591" s="4">
        <f t="shared" si="850"/>
        <v>96</v>
      </c>
      <c r="L13591" s="4">
        <f t="shared" si="851"/>
        <v>46850.639999999992</v>
      </c>
    </row>
    <row r="13592" spans="2:12" x14ac:dyDescent="0.3">
      <c r="B13592" t="s">
        <v>6</v>
      </c>
      <c r="C13592">
        <v>720708</v>
      </c>
      <c r="D13592">
        <v>271.2</v>
      </c>
      <c r="E13592">
        <v>1</v>
      </c>
      <c r="F13592" s="2">
        <v>44144</v>
      </c>
      <c r="G13592" t="s">
        <v>12</v>
      </c>
      <c r="H13592" s="2">
        <v>44144</v>
      </c>
      <c r="I13592" s="2">
        <f t="shared" si="848"/>
        <v>44165</v>
      </c>
      <c r="J13592" s="4">
        <f t="shared" si="849"/>
        <v>21</v>
      </c>
      <c r="K13592" s="4">
        <f t="shared" si="850"/>
        <v>70</v>
      </c>
      <c r="L13592" s="4">
        <f t="shared" si="851"/>
        <v>59080.38</v>
      </c>
    </row>
    <row r="13593" spans="2:12" x14ac:dyDescent="0.3">
      <c r="B13593" t="s">
        <v>6</v>
      </c>
      <c r="C13593">
        <v>721656</v>
      </c>
      <c r="D13593">
        <v>546.48</v>
      </c>
      <c r="E13593">
        <v>2</v>
      </c>
      <c r="F13593" s="2">
        <v>44151</v>
      </c>
      <c r="G13593" t="s">
        <v>642</v>
      </c>
      <c r="H13593" s="2">
        <v>44151</v>
      </c>
      <c r="I13593" s="2">
        <f t="shared" si="848"/>
        <v>44165</v>
      </c>
      <c r="J13593" s="4">
        <f t="shared" si="849"/>
        <v>14</v>
      </c>
      <c r="K13593" s="4">
        <f t="shared" si="850"/>
        <v>4</v>
      </c>
      <c r="L13593" s="4">
        <f t="shared" si="851"/>
        <v>5482.92</v>
      </c>
    </row>
    <row r="13594" spans="2:12" x14ac:dyDescent="0.3">
      <c r="B13594" t="s">
        <v>6</v>
      </c>
      <c r="C13594">
        <v>723390</v>
      </c>
      <c r="D13594">
        <v>2483.6999999999998</v>
      </c>
      <c r="E13594">
        <v>4</v>
      </c>
      <c r="F13594" s="2">
        <v>44158</v>
      </c>
      <c r="G13594" t="s">
        <v>90</v>
      </c>
      <c r="H13594" s="2">
        <v>44158</v>
      </c>
      <c r="I13594" s="2">
        <f t="shared" si="848"/>
        <v>44165</v>
      </c>
      <c r="J13594" s="4">
        <f t="shared" si="849"/>
        <v>7</v>
      </c>
      <c r="K13594" s="4">
        <f t="shared" si="850"/>
        <v>67</v>
      </c>
      <c r="L13594" s="4">
        <f t="shared" si="851"/>
        <v>92243.51999999999</v>
      </c>
    </row>
    <row r="13595" spans="2:12" x14ac:dyDescent="0.3">
      <c r="B13595" t="s">
        <v>6</v>
      </c>
      <c r="C13595">
        <v>723390</v>
      </c>
      <c r="D13595">
        <v>1092.9000000000001</v>
      </c>
      <c r="E13595">
        <v>4</v>
      </c>
      <c r="F13595" s="2">
        <v>44158</v>
      </c>
      <c r="G13595" t="s">
        <v>90</v>
      </c>
      <c r="H13595" s="2">
        <v>44158</v>
      </c>
      <c r="I13595" s="2">
        <f t="shared" si="848"/>
        <v>44165</v>
      </c>
      <c r="J13595" s="4">
        <f t="shared" si="849"/>
        <v>7</v>
      </c>
      <c r="K13595" s="4">
        <f t="shared" si="850"/>
        <v>67</v>
      </c>
      <c r="L13595" s="4">
        <f t="shared" si="851"/>
        <v>92243.51999999999</v>
      </c>
    </row>
    <row r="13596" spans="2:12" x14ac:dyDescent="0.3">
      <c r="B13596" t="s">
        <v>6</v>
      </c>
      <c r="C13596">
        <v>723996</v>
      </c>
      <c r="D13596">
        <v>1217.94</v>
      </c>
      <c r="E13596">
        <v>1</v>
      </c>
      <c r="F13596" s="2">
        <v>44158</v>
      </c>
      <c r="G13596" t="s">
        <v>380</v>
      </c>
      <c r="H13596" s="2">
        <v>44158</v>
      </c>
      <c r="I13596" s="2">
        <f t="shared" si="848"/>
        <v>44165</v>
      </c>
      <c r="J13596" s="4">
        <f t="shared" si="849"/>
        <v>7</v>
      </c>
      <c r="K13596" s="4">
        <f t="shared" si="850"/>
        <v>7</v>
      </c>
      <c r="L13596" s="4">
        <f t="shared" si="851"/>
        <v>10063.26</v>
      </c>
    </row>
    <row r="13597" spans="2:12" x14ac:dyDescent="0.3">
      <c r="B13597" t="s">
        <v>6</v>
      </c>
      <c r="C13597">
        <v>724974</v>
      </c>
      <c r="D13597">
        <v>2247.3000000000002</v>
      </c>
      <c r="E13597">
        <v>1</v>
      </c>
      <c r="F13597" s="2">
        <v>44158</v>
      </c>
      <c r="G13597" t="s">
        <v>73</v>
      </c>
      <c r="H13597" s="2">
        <v>44165</v>
      </c>
      <c r="I13597" s="2">
        <f t="shared" si="848"/>
        <v>44165</v>
      </c>
      <c r="J13597" s="4">
        <f t="shared" si="849"/>
        <v>0</v>
      </c>
      <c r="K13597" s="4">
        <f t="shared" si="850"/>
        <v>236</v>
      </c>
      <c r="L13597" s="4">
        <f t="shared" si="851"/>
        <v>780258.53999999957</v>
      </c>
    </row>
    <row r="13598" spans="2:12" x14ac:dyDescent="0.3">
      <c r="B13598" t="s">
        <v>6</v>
      </c>
      <c r="C13598">
        <v>724974</v>
      </c>
      <c r="D13598">
        <v>1232.58</v>
      </c>
      <c r="E13598">
        <v>2</v>
      </c>
      <c r="F13598" s="2">
        <v>44144</v>
      </c>
      <c r="G13598" t="s">
        <v>73</v>
      </c>
      <c r="H13598" s="2">
        <v>44165</v>
      </c>
      <c r="I13598" s="2">
        <f t="shared" si="848"/>
        <v>44165</v>
      </c>
      <c r="J13598" s="4">
        <f t="shared" si="849"/>
        <v>0</v>
      </c>
      <c r="K13598" s="4">
        <f t="shared" si="850"/>
        <v>236</v>
      </c>
      <c r="L13598" s="4">
        <f t="shared" si="851"/>
        <v>780258.53999999957</v>
      </c>
    </row>
    <row r="13599" spans="2:12" x14ac:dyDescent="0.3">
      <c r="B13599" t="s">
        <v>6</v>
      </c>
      <c r="C13599">
        <v>724974</v>
      </c>
      <c r="D13599">
        <v>1232.58</v>
      </c>
      <c r="E13599">
        <v>2</v>
      </c>
      <c r="F13599" s="2">
        <v>44151</v>
      </c>
      <c r="G13599" t="s">
        <v>73</v>
      </c>
      <c r="H13599" s="2">
        <v>44165</v>
      </c>
      <c r="I13599" s="2">
        <f t="shared" si="848"/>
        <v>44165</v>
      </c>
      <c r="J13599" s="4">
        <f t="shared" si="849"/>
        <v>0</v>
      </c>
      <c r="K13599" s="4">
        <f t="shared" si="850"/>
        <v>236</v>
      </c>
      <c r="L13599" s="4">
        <f t="shared" si="851"/>
        <v>780258.53999999957</v>
      </c>
    </row>
    <row r="13600" spans="2:12" x14ac:dyDescent="0.3">
      <c r="B13600" t="s">
        <v>6</v>
      </c>
      <c r="C13600">
        <v>724974</v>
      </c>
      <c r="D13600">
        <v>2483.6999999999998</v>
      </c>
      <c r="E13600">
        <v>4</v>
      </c>
      <c r="F13600" s="2">
        <v>44158</v>
      </c>
      <c r="G13600" t="s">
        <v>73</v>
      </c>
      <c r="H13600" s="2">
        <v>44165</v>
      </c>
      <c r="I13600" s="2">
        <f t="shared" si="848"/>
        <v>44165</v>
      </c>
      <c r="J13600" s="4">
        <f t="shared" si="849"/>
        <v>0</v>
      </c>
      <c r="K13600" s="4">
        <f t="shared" si="850"/>
        <v>236</v>
      </c>
      <c r="L13600" s="4">
        <f t="shared" si="851"/>
        <v>780258.53999999957</v>
      </c>
    </row>
    <row r="13601" spans="2:12" x14ac:dyDescent="0.3">
      <c r="B13601" t="s">
        <v>6</v>
      </c>
      <c r="C13601">
        <v>724974</v>
      </c>
      <c r="D13601">
        <v>813.54</v>
      </c>
      <c r="E13601">
        <v>3</v>
      </c>
      <c r="F13601" s="2">
        <v>44144</v>
      </c>
      <c r="G13601" t="s">
        <v>73</v>
      </c>
      <c r="H13601" s="2">
        <v>44165</v>
      </c>
      <c r="I13601" s="2">
        <f t="shared" si="848"/>
        <v>44165</v>
      </c>
      <c r="J13601" s="4">
        <f t="shared" si="849"/>
        <v>0</v>
      </c>
      <c r="K13601" s="4">
        <f t="shared" si="850"/>
        <v>236</v>
      </c>
      <c r="L13601" s="4">
        <f t="shared" si="851"/>
        <v>780258.53999999957</v>
      </c>
    </row>
    <row r="13602" spans="2:12" x14ac:dyDescent="0.3">
      <c r="B13602" t="s">
        <v>6</v>
      </c>
      <c r="C13602">
        <v>724974</v>
      </c>
      <c r="D13602">
        <v>273.24</v>
      </c>
      <c r="E13602">
        <v>1</v>
      </c>
      <c r="F13602" s="2">
        <v>44158</v>
      </c>
      <c r="G13602" t="s">
        <v>73</v>
      </c>
      <c r="H13602" s="2">
        <v>44165</v>
      </c>
      <c r="I13602" s="2">
        <f t="shared" si="848"/>
        <v>44165</v>
      </c>
      <c r="J13602" s="4">
        <f t="shared" si="849"/>
        <v>0</v>
      </c>
      <c r="K13602" s="4">
        <f t="shared" si="850"/>
        <v>236</v>
      </c>
      <c r="L13602" s="4">
        <f t="shared" si="851"/>
        <v>780258.53999999957</v>
      </c>
    </row>
    <row r="13603" spans="2:12" x14ac:dyDescent="0.3">
      <c r="B13603" t="s">
        <v>6</v>
      </c>
      <c r="C13603">
        <v>724974</v>
      </c>
      <c r="D13603">
        <v>273.24</v>
      </c>
      <c r="E13603">
        <v>1</v>
      </c>
      <c r="F13603" s="2">
        <v>44165</v>
      </c>
      <c r="G13603" t="s">
        <v>73</v>
      </c>
      <c r="H13603" s="2">
        <v>44165</v>
      </c>
      <c r="I13603" s="2">
        <f t="shared" si="848"/>
        <v>44165</v>
      </c>
      <c r="J13603" s="4">
        <f t="shared" si="849"/>
        <v>0</v>
      </c>
      <c r="K13603" s="4">
        <f t="shared" si="850"/>
        <v>236</v>
      </c>
      <c r="L13603" s="4">
        <f t="shared" si="851"/>
        <v>780258.53999999957</v>
      </c>
    </row>
    <row r="13604" spans="2:12" x14ac:dyDescent="0.3">
      <c r="B13604" t="s">
        <v>6</v>
      </c>
      <c r="C13604">
        <v>724974</v>
      </c>
      <c r="D13604">
        <v>1208.76</v>
      </c>
      <c r="E13604">
        <v>1</v>
      </c>
      <c r="F13604" s="2">
        <v>44144</v>
      </c>
      <c r="G13604" t="s">
        <v>73</v>
      </c>
      <c r="H13604" s="2">
        <v>44165</v>
      </c>
      <c r="I13604" s="2">
        <f t="shared" si="848"/>
        <v>44165</v>
      </c>
      <c r="J13604" s="4">
        <f t="shared" si="849"/>
        <v>0</v>
      </c>
      <c r="K13604" s="4">
        <f t="shared" si="850"/>
        <v>236</v>
      </c>
      <c r="L13604" s="4">
        <f t="shared" si="851"/>
        <v>780258.53999999957</v>
      </c>
    </row>
    <row r="13605" spans="2:12" x14ac:dyDescent="0.3">
      <c r="B13605" t="s">
        <v>6</v>
      </c>
      <c r="C13605">
        <v>724974</v>
      </c>
      <c r="D13605">
        <v>2435.88</v>
      </c>
      <c r="E13605">
        <v>2</v>
      </c>
      <c r="F13605" s="2">
        <v>44151</v>
      </c>
      <c r="G13605" t="s">
        <v>73</v>
      </c>
      <c r="H13605" s="2">
        <v>44165</v>
      </c>
      <c r="I13605" s="2">
        <f t="shared" si="848"/>
        <v>44165</v>
      </c>
      <c r="J13605" s="4">
        <f t="shared" si="849"/>
        <v>0</v>
      </c>
      <c r="K13605" s="4">
        <f t="shared" si="850"/>
        <v>236</v>
      </c>
      <c r="L13605" s="4">
        <f t="shared" si="851"/>
        <v>780258.53999999957</v>
      </c>
    </row>
    <row r="13606" spans="2:12" x14ac:dyDescent="0.3">
      <c r="B13606" t="s">
        <v>6</v>
      </c>
      <c r="C13606">
        <v>724974</v>
      </c>
      <c r="D13606">
        <v>3653.82</v>
      </c>
      <c r="E13606">
        <v>3</v>
      </c>
      <c r="F13606" s="2">
        <v>44158</v>
      </c>
      <c r="G13606" t="s">
        <v>73</v>
      </c>
      <c r="H13606" s="2">
        <v>44165</v>
      </c>
      <c r="I13606" s="2">
        <f t="shared" si="848"/>
        <v>44165</v>
      </c>
      <c r="J13606" s="4">
        <f t="shared" si="849"/>
        <v>0</v>
      </c>
      <c r="K13606" s="4">
        <f t="shared" si="850"/>
        <v>236</v>
      </c>
      <c r="L13606" s="4">
        <f t="shared" si="851"/>
        <v>780258.53999999957</v>
      </c>
    </row>
    <row r="13607" spans="2:12" x14ac:dyDescent="0.3">
      <c r="B13607" t="s">
        <v>6</v>
      </c>
      <c r="C13607">
        <v>724974</v>
      </c>
      <c r="D13607">
        <v>8525.58</v>
      </c>
      <c r="E13607">
        <v>7</v>
      </c>
      <c r="F13607" s="2">
        <v>44165</v>
      </c>
      <c r="G13607" t="s">
        <v>73</v>
      </c>
      <c r="H13607" s="2">
        <v>44165</v>
      </c>
      <c r="I13607" s="2">
        <f t="shared" si="848"/>
        <v>44165</v>
      </c>
      <c r="J13607" s="4">
        <f t="shared" si="849"/>
        <v>0</v>
      </c>
      <c r="K13607" s="4">
        <f t="shared" si="850"/>
        <v>236</v>
      </c>
      <c r="L13607" s="4">
        <f t="shared" si="851"/>
        <v>780258.53999999957</v>
      </c>
    </row>
    <row r="13608" spans="2:12" x14ac:dyDescent="0.3">
      <c r="B13608" t="s">
        <v>6</v>
      </c>
      <c r="C13608">
        <v>757332</v>
      </c>
      <c r="D13608">
        <v>1164.72</v>
      </c>
      <c r="E13608">
        <v>3</v>
      </c>
      <c r="F13608" s="2">
        <v>44144</v>
      </c>
      <c r="G13608" t="s">
        <v>67</v>
      </c>
      <c r="H13608" s="2">
        <v>44151</v>
      </c>
      <c r="I13608" s="2">
        <f t="shared" si="848"/>
        <v>44165</v>
      </c>
      <c r="J13608" s="4">
        <f t="shared" si="849"/>
        <v>14</v>
      </c>
      <c r="K13608" s="4">
        <f t="shared" si="850"/>
        <v>86</v>
      </c>
      <c r="L13608" s="4">
        <f t="shared" si="851"/>
        <v>61857.060000000019</v>
      </c>
    </row>
    <row r="13609" spans="2:12" x14ac:dyDescent="0.3">
      <c r="B13609" t="s">
        <v>6</v>
      </c>
      <c r="C13609">
        <v>757332</v>
      </c>
      <c r="D13609">
        <v>391.26</v>
      </c>
      <c r="E13609">
        <v>1</v>
      </c>
      <c r="F13609" s="2">
        <v>44151</v>
      </c>
      <c r="G13609" t="s">
        <v>67</v>
      </c>
      <c r="H13609" s="2">
        <v>44151</v>
      </c>
      <c r="I13609" s="2">
        <f t="shared" si="848"/>
        <v>44165</v>
      </c>
      <c r="J13609" s="4">
        <f t="shared" si="849"/>
        <v>14</v>
      </c>
      <c r="K13609" s="4">
        <f t="shared" si="850"/>
        <v>86</v>
      </c>
      <c r="L13609" s="4">
        <f t="shared" si="851"/>
        <v>61857.060000000019</v>
      </c>
    </row>
    <row r="13610" spans="2:12" x14ac:dyDescent="0.3">
      <c r="B13610" t="s">
        <v>6</v>
      </c>
      <c r="C13610">
        <v>757332</v>
      </c>
      <c r="D13610">
        <v>271.2</v>
      </c>
      <c r="E13610">
        <v>1</v>
      </c>
      <c r="F13610" s="2">
        <v>44144</v>
      </c>
      <c r="G13610" t="s">
        <v>67</v>
      </c>
      <c r="H13610" s="2">
        <v>44151</v>
      </c>
      <c r="I13610" s="2">
        <f t="shared" si="848"/>
        <v>44165</v>
      </c>
      <c r="J13610" s="4">
        <f t="shared" si="849"/>
        <v>14</v>
      </c>
      <c r="K13610" s="4">
        <f t="shared" si="850"/>
        <v>86</v>
      </c>
      <c r="L13610" s="4">
        <f t="shared" si="851"/>
        <v>61857.060000000019</v>
      </c>
    </row>
    <row r="13611" spans="2:12" x14ac:dyDescent="0.3">
      <c r="B13611" t="s">
        <v>6</v>
      </c>
      <c r="C13611">
        <v>757332</v>
      </c>
      <c r="D13611">
        <v>1208.76</v>
      </c>
      <c r="E13611">
        <v>1</v>
      </c>
      <c r="F13611" s="2">
        <v>44144</v>
      </c>
      <c r="G13611" t="s">
        <v>67</v>
      </c>
      <c r="H13611" s="2">
        <v>44151</v>
      </c>
      <c r="I13611" s="2">
        <f t="shared" si="848"/>
        <v>44165</v>
      </c>
      <c r="J13611" s="4">
        <f t="shared" si="849"/>
        <v>14</v>
      </c>
      <c r="K13611" s="4">
        <f t="shared" si="850"/>
        <v>86</v>
      </c>
      <c r="L13611" s="4">
        <f t="shared" si="851"/>
        <v>61857.060000000019</v>
      </c>
    </row>
    <row r="13612" spans="2:12" x14ac:dyDescent="0.3">
      <c r="B13612" t="s">
        <v>6</v>
      </c>
      <c r="C13612">
        <v>763782</v>
      </c>
      <c r="D13612">
        <v>3685.62</v>
      </c>
      <c r="E13612">
        <v>1</v>
      </c>
      <c r="F13612" s="2">
        <v>44158</v>
      </c>
      <c r="G13612" t="s">
        <v>217</v>
      </c>
      <c r="H13612" s="2">
        <v>44165</v>
      </c>
      <c r="I13612" s="2">
        <f t="shared" si="848"/>
        <v>44165</v>
      </c>
      <c r="J13612" s="4">
        <f t="shared" si="849"/>
        <v>0</v>
      </c>
      <c r="K13612" s="4">
        <f t="shared" si="850"/>
        <v>73</v>
      </c>
      <c r="L13612" s="4">
        <f t="shared" si="851"/>
        <v>125895.35999999994</v>
      </c>
    </row>
    <row r="13613" spans="2:12" x14ac:dyDescent="0.3">
      <c r="B13613" t="s">
        <v>6</v>
      </c>
      <c r="C13613">
        <v>763782</v>
      </c>
      <c r="D13613">
        <v>2247.3000000000002</v>
      </c>
      <c r="E13613">
        <v>1</v>
      </c>
      <c r="F13613" s="2">
        <v>44151</v>
      </c>
      <c r="G13613" t="s">
        <v>217</v>
      </c>
      <c r="H13613" s="2">
        <v>44165</v>
      </c>
      <c r="I13613" s="2">
        <f t="shared" si="848"/>
        <v>44165</v>
      </c>
      <c r="J13613" s="4">
        <f t="shared" si="849"/>
        <v>0</v>
      </c>
      <c r="K13613" s="4">
        <f t="shared" si="850"/>
        <v>73</v>
      </c>
      <c r="L13613" s="4">
        <f t="shared" si="851"/>
        <v>125895.35999999994</v>
      </c>
    </row>
    <row r="13614" spans="2:12" x14ac:dyDescent="0.3">
      <c r="B13614" t="s">
        <v>6</v>
      </c>
      <c r="C13614">
        <v>763782</v>
      </c>
      <c r="D13614">
        <v>616.26</v>
      </c>
      <c r="E13614">
        <v>1</v>
      </c>
      <c r="F13614" s="2">
        <v>44151</v>
      </c>
      <c r="G13614" t="s">
        <v>217</v>
      </c>
      <c r="H13614" s="2">
        <v>44165</v>
      </c>
      <c r="I13614" s="2">
        <f t="shared" si="848"/>
        <v>44165</v>
      </c>
      <c r="J13614" s="4">
        <f t="shared" si="849"/>
        <v>0</v>
      </c>
      <c r="K13614" s="4">
        <f t="shared" si="850"/>
        <v>73</v>
      </c>
      <c r="L13614" s="4">
        <f t="shared" si="851"/>
        <v>125895.35999999994</v>
      </c>
    </row>
    <row r="13615" spans="2:12" x14ac:dyDescent="0.3">
      <c r="B13615" t="s">
        <v>6</v>
      </c>
      <c r="C13615">
        <v>763782</v>
      </c>
      <c r="D13615">
        <v>620.94000000000005</v>
      </c>
      <c r="E13615">
        <v>1</v>
      </c>
      <c r="F13615" s="2">
        <v>44165</v>
      </c>
      <c r="G13615" t="s">
        <v>217</v>
      </c>
      <c r="H13615" s="2">
        <v>44165</v>
      </c>
      <c r="I13615" s="2">
        <f t="shared" si="848"/>
        <v>44165</v>
      </c>
      <c r="J13615" s="4">
        <f t="shared" si="849"/>
        <v>0</v>
      </c>
      <c r="K13615" s="4">
        <f t="shared" si="850"/>
        <v>73</v>
      </c>
      <c r="L13615" s="4">
        <f t="shared" si="851"/>
        <v>125895.35999999994</v>
      </c>
    </row>
    <row r="13616" spans="2:12" x14ac:dyDescent="0.3">
      <c r="B13616" t="s">
        <v>6</v>
      </c>
      <c r="C13616">
        <v>763782</v>
      </c>
      <c r="D13616">
        <v>1208.76</v>
      </c>
      <c r="E13616">
        <v>1</v>
      </c>
      <c r="F13616" s="2">
        <v>44144</v>
      </c>
      <c r="G13616" t="s">
        <v>217</v>
      </c>
      <c r="H13616" s="2">
        <v>44165</v>
      </c>
      <c r="I13616" s="2">
        <f t="shared" si="848"/>
        <v>44165</v>
      </c>
      <c r="J13616" s="4">
        <f t="shared" si="849"/>
        <v>0</v>
      </c>
      <c r="K13616" s="4">
        <f t="shared" si="850"/>
        <v>73</v>
      </c>
      <c r="L13616" s="4">
        <f t="shared" si="851"/>
        <v>125895.35999999994</v>
      </c>
    </row>
    <row r="13617" spans="2:12" x14ac:dyDescent="0.3">
      <c r="B13617" t="s">
        <v>6</v>
      </c>
      <c r="C13617">
        <v>763782</v>
      </c>
      <c r="D13617">
        <v>1217.94</v>
      </c>
      <c r="E13617">
        <v>1</v>
      </c>
      <c r="F13617" s="2">
        <v>44165</v>
      </c>
      <c r="G13617" t="s">
        <v>217</v>
      </c>
      <c r="H13617" s="2">
        <v>44165</v>
      </c>
      <c r="I13617" s="2">
        <f t="shared" si="848"/>
        <v>44165</v>
      </c>
      <c r="J13617" s="4">
        <f t="shared" si="849"/>
        <v>0</v>
      </c>
      <c r="K13617" s="4">
        <f t="shared" si="850"/>
        <v>73</v>
      </c>
      <c r="L13617" s="4">
        <f t="shared" si="851"/>
        <v>125895.35999999994</v>
      </c>
    </row>
    <row r="13618" spans="2:12" x14ac:dyDescent="0.3">
      <c r="B13618" t="s">
        <v>6</v>
      </c>
      <c r="C13618">
        <v>765942</v>
      </c>
      <c r="D13618">
        <v>1030.8</v>
      </c>
      <c r="E13618">
        <v>1</v>
      </c>
      <c r="F13618" s="2">
        <v>44158</v>
      </c>
      <c r="G13618" t="s">
        <v>218</v>
      </c>
      <c r="H13618" s="2">
        <v>44158</v>
      </c>
      <c r="I13618" s="2">
        <f t="shared" si="848"/>
        <v>44165</v>
      </c>
      <c r="J13618" s="4">
        <f t="shared" si="849"/>
        <v>7</v>
      </c>
      <c r="K13618" s="4">
        <f t="shared" si="850"/>
        <v>45</v>
      </c>
      <c r="L13618" s="4">
        <f t="shared" si="851"/>
        <v>86364.959999999977</v>
      </c>
    </row>
    <row r="13619" spans="2:12" x14ac:dyDescent="0.3">
      <c r="B13619" t="s">
        <v>6</v>
      </c>
      <c r="C13619">
        <v>766104</v>
      </c>
      <c r="D13619">
        <v>2417.52</v>
      </c>
      <c r="E13619">
        <v>2</v>
      </c>
      <c r="F13619" s="2">
        <v>44144</v>
      </c>
      <c r="G13619" t="s">
        <v>458</v>
      </c>
      <c r="H13619" s="2">
        <v>44158</v>
      </c>
      <c r="I13619" s="2">
        <f t="shared" si="848"/>
        <v>44165</v>
      </c>
      <c r="J13619" s="4">
        <f t="shared" si="849"/>
        <v>7</v>
      </c>
      <c r="K13619" s="4">
        <f t="shared" si="850"/>
        <v>7</v>
      </c>
      <c r="L13619" s="4">
        <f t="shared" si="851"/>
        <v>18386.400000000001</v>
      </c>
    </row>
    <row r="13620" spans="2:12" x14ac:dyDescent="0.3">
      <c r="B13620" t="s">
        <v>6</v>
      </c>
      <c r="C13620">
        <v>766104</v>
      </c>
      <c r="D13620">
        <v>7307.64</v>
      </c>
      <c r="E13620">
        <v>6</v>
      </c>
      <c r="F13620" s="2">
        <v>44158</v>
      </c>
      <c r="G13620" t="s">
        <v>458</v>
      </c>
      <c r="H13620" s="2">
        <v>44158</v>
      </c>
      <c r="I13620" s="2">
        <f t="shared" si="848"/>
        <v>44165</v>
      </c>
      <c r="J13620" s="4">
        <f t="shared" si="849"/>
        <v>7</v>
      </c>
      <c r="K13620" s="4">
        <f t="shared" si="850"/>
        <v>7</v>
      </c>
      <c r="L13620" s="4">
        <f t="shared" si="851"/>
        <v>18386.400000000001</v>
      </c>
    </row>
    <row r="13621" spans="2:12" x14ac:dyDescent="0.3">
      <c r="B13621" t="s">
        <v>6</v>
      </c>
      <c r="C13621">
        <v>769446</v>
      </c>
      <c r="D13621">
        <v>620.94000000000005</v>
      </c>
      <c r="E13621">
        <v>1</v>
      </c>
      <c r="F13621" s="2">
        <v>44165</v>
      </c>
      <c r="G13621" t="s">
        <v>156</v>
      </c>
      <c r="H13621" s="2">
        <v>44165</v>
      </c>
      <c r="I13621" s="2">
        <f t="shared" si="848"/>
        <v>44165</v>
      </c>
      <c r="J13621" s="4">
        <f t="shared" si="849"/>
        <v>0</v>
      </c>
      <c r="K13621" s="4">
        <f t="shared" si="850"/>
        <v>6</v>
      </c>
      <c r="L13621" s="4">
        <f t="shared" si="851"/>
        <v>7508.16</v>
      </c>
    </row>
    <row r="13622" spans="2:12" x14ac:dyDescent="0.3">
      <c r="B13622" t="s">
        <v>6</v>
      </c>
      <c r="C13622">
        <v>776202</v>
      </c>
      <c r="D13622">
        <v>388.26</v>
      </c>
      <c r="E13622">
        <v>1</v>
      </c>
      <c r="F13622" s="2">
        <v>44144</v>
      </c>
      <c r="G13622" t="s">
        <v>219</v>
      </c>
      <c r="H13622" s="2">
        <v>44151</v>
      </c>
      <c r="I13622" s="2">
        <f t="shared" si="848"/>
        <v>44165</v>
      </c>
      <c r="J13622" s="4">
        <f t="shared" si="849"/>
        <v>14</v>
      </c>
      <c r="K13622" s="4">
        <f t="shared" si="850"/>
        <v>40</v>
      </c>
      <c r="L13622" s="4">
        <f t="shared" si="851"/>
        <v>36997.44000000001</v>
      </c>
    </row>
    <row r="13623" spans="2:12" x14ac:dyDescent="0.3">
      <c r="B13623" t="s">
        <v>6</v>
      </c>
      <c r="C13623">
        <v>776202</v>
      </c>
      <c r="D13623">
        <v>776.58</v>
      </c>
      <c r="E13623">
        <v>2</v>
      </c>
      <c r="F13623" s="2">
        <v>44151</v>
      </c>
      <c r="G13623" t="s">
        <v>219</v>
      </c>
      <c r="H13623" s="2">
        <v>44151</v>
      </c>
      <c r="I13623" s="2">
        <f t="shared" si="848"/>
        <v>44165</v>
      </c>
      <c r="J13623" s="4">
        <f t="shared" si="849"/>
        <v>14</v>
      </c>
      <c r="K13623" s="4">
        <f t="shared" si="850"/>
        <v>40</v>
      </c>
      <c r="L13623" s="4">
        <f t="shared" si="851"/>
        <v>36997.44000000001</v>
      </c>
    </row>
    <row r="13624" spans="2:12" x14ac:dyDescent="0.3">
      <c r="B13624" t="s">
        <v>6</v>
      </c>
      <c r="C13624">
        <v>776202</v>
      </c>
      <c r="D13624">
        <v>271.2</v>
      </c>
      <c r="E13624">
        <v>1</v>
      </c>
      <c r="F13624" s="2">
        <v>44151</v>
      </c>
      <c r="G13624" t="s">
        <v>219</v>
      </c>
      <c r="H13624" s="2">
        <v>44151</v>
      </c>
      <c r="I13624" s="2">
        <f t="shared" si="848"/>
        <v>44165</v>
      </c>
      <c r="J13624" s="4">
        <f t="shared" si="849"/>
        <v>14</v>
      </c>
      <c r="K13624" s="4">
        <f t="shared" si="850"/>
        <v>40</v>
      </c>
      <c r="L13624" s="4">
        <f t="shared" si="851"/>
        <v>36997.44000000001</v>
      </c>
    </row>
    <row r="13625" spans="2:12" x14ac:dyDescent="0.3">
      <c r="B13625" t="s">
        <v>6</v>
      </c>
      <c r="C13625">
        <v>777906</v>
      </c>
      <c r="D13625">
        <v>1848.84</v>
      </c>
      <c r="E13625">
        <v>3</v>
      </c>
      <c r="F13625" s="2">
        <v>44144</v>
      </c>
      <c r="G13625" t="s">
        <v>172</v>
      </c>
      <c r="H13625" s="2">
        <v>44144</v>
      </c>
      <c r="I13625" s="2">
        <f t="shared" si="848"/>
        <v>44165</v>
      </c>
      <c r="J13625" s="4">
        <f t="shared" si="849"/>
        <v>21</v>
      </c>
      <c r="K13625" s="4">
        <f t="shared" si="850"/>
        <v>76</v>
      </c>
      <c r="L13625" s="4">
        <f t="shared" si="851"/>
        <v>80430.12000000001</v>
      </c>
    </row>
    <row r="13626" spans="2:12" x14ac:dyDescent="0.3">
      <c r="B13626" t="s">
        <v>6</v>
      </c>
      <c r="C13626">
        <v>795432</v>
      </c>
      <c r="D13626">
        <v>1217.94</v>
      </c>
      <c r="E13626">
        <v>1</v>
      </c>
      <c r="F13626" s="2">
        <v>44151</v>
      </c>
      <c r="G13626" t="s">
        <v>382</v>
      </c>
      <c r="H13626" s="2">
        <v>44151</v>
      </c>
      <c r="I13626" s="2">
        <f t="shared" si="848"/>
        <v>44165</v>
      </c>
      <c r="J13626" s="4">
        <f t="shared" si="849"/>
        <v>14</v>
      </c>
      <c r="K13626" s="4">
        <f t="shared" si="850"/>
        <v>8</v>
      </c>
      <c r="L13626" s="4">
        <f t="shared" si="851"/>
        <v>15604.259999999998</v>
      </c>
    </row>
    <row r="13627" spans="2:12" x14ac:dyDescent="0.3">
      <c r="B13627" t="s">
        <v>6</v>
      </c>
      <c r="C13627">
        <v>795876</v>
      </c>
      <c r="D13627">
        <v>391.26</v>
      </c>
      <c r="E13627">
        <v>1</v>
      </c>
      <c r="F13627" s="2">
        <v>44158</v>
      </c>
      <c r="G13627" t="s">
        <v>31</v>
      </c>
      <c r="H13627" s="2">
        <v>44158</v>
      </c>
      <c r="I13627" s="2">
        <f t="shared" si="848"/>
        <v>44165</v>
      </c>
      <c r="J13627" s="4">
        <f t="shared" si="849"/>
        <v>7</v>
      </c>
      <c r="K13627" s="4">
        <f t="shared" si="850"/>
        <v>40</v>
      </c>
      <c r="L13627" s="4">
        <f t="shared" si="851"/>
        <v>31108.44</v>
      </c>
    </row>
    <row r="13628" spans="2:12" x14ac:dyDescent="0.3">
      <c r="B13628" t="s">
        <v>6</v>
      </c>
      <c r="C13628">
        <v>795876</v>
      </c>
      <c r="D13628">
        <v>273.24</v>
      </c>
      <c r="E13628">
        <v>1</v>
      </c>
      <c r="F13628" s="2">
        <v>44151</v>
      </c>
      <c r="G13628" t="s">
        <v>31</v>
      </c>
      <c r="H13628" s="2">
        <v>44158</v>
      </c>
      <c r="I13628" s="2">
        <f t="shared" si="848"/>
        <v>44165</v>
      </c>
      <c r="J13628" s="4">
        <f t="shared" si="849"/>
        <v>7</v>
      </c>
      <c r="K13628" s="4">
        <f t="shared" si="850"/>
        <v>40</v>
      </c>
      <c r="L13628" s="4">
        <f t="shared" si="851"/>
        <v>31108.44</v>
      </c>
    </row>
    <row r="13629" spans="2:12" x14ac:dyDescent="0.3">
      <c r="B13629" t="s">
        <v>6</v>
      </c>
      <c r="C13629">
        <v>809172</v>
      </c>
      <c r="D13629">
        <v>391.26</v>
      </c>
      <c r="E13629">
        <v>1</v>
      </c>
      <c r="F13629" s="2">
        <v>44158</v>
      </c>
      <c r="G13629" t="s">
        <v>629</v>
      </c>
      <c r="H13629" s="2">
        <v>44165</v>
      </c>
      <c r="I13629" s="2">
        <f t="shared" si="848"/>
        <v>44165</v>
      </c>
      <c r="J13629" s="4">
        <f t="shared" si="849"/>
        <v>0</v>
      </c>
      <c r="K13629" s="4">
        <f t="shared" si="850"/>
        <v>88</v>
      </c>
      <c r="L13629" s="4">
        <f t="shared" si="851"/>
        <v>144316.56000000006</v>
      </c>
    </row>
    <row r="13630" spans="2:12" x14ac:dyDescent="0.3">
      <c r="B13630" t="s">
        <v>6</v>
      </c>
      <c r="C13630">
        <v>809172</v>
      </c>
      <c r="D13630">
        <v>391.26</v>
      </c>
      <c r="E13630">
        <v>1</v>
      </c>
      <c r="F13630" s="2">
        <v>44165</v>
      </c>
      <c r="G13630" t="s">
        <v>629</v>
      </c>
      <c r="H13630" s="2">
        <v>44165</v>
      </c>
      <c r="I13630" s="2">
        <f t="shared" si="848"/>
        <v>44165</v>
      </c>
      <c r="J13630" s="4">
        <f t="shared" si="849"/>
        <v>0</v>
      </c>
      <c r="K13630" s="4">
        <f t="shared" si="850"/>
        <v>88</v>
      </c>
      <c r="L13630" s="4">
        <f t="shared" si="851"/>
        <v>144316.56000000006</v>
      </c>
    </row>
    <row r="13631" spans="2:12" x14ac:dyDescent="0.3">
      <c r="B13631" t="s">
        <v>6</v>
      </c>
      <c r="C13631">
        <v>809172</v>
      </c>
      <c r="D13631">
        <v>620.94000000000005</v>
      </c>
      <c r="E13631">
        <v>1</v>
      </c>
      <c r="F13631" s="2">
        <v>44158</v>
      </c>
      <c r="G13631" t="s">
        <v>629</v>
      </c>
      <c r="H13631" s="2">
        <v>44165</v>
      </c>
      <c r="I13631" s="2">
        <f t="shared" si="848"/>
        <v>44165</v>
      </c>
      <c r="J13631" s="4">
        <f t="shared" si="849"/>
        <v>0</v>
      </c>
      <c r="K13631" s="4">
        <f t="shared" si="850"/>
        <v>88</v>
      </c>
      <c r="L13631" s="4">
        <f t="shared" si="851"/>
        <v>144316.56000000006</v>
      </c>
    </row>
    <row r="13632" spans="2:12" x14ac:dyDescent="0.3">
      <c r="B13632" t="s">
        <v>6</v>
      </c>
      <c r="C13632">
        <v>809172</v>
      </c>
      <c r="D13632">
        <v>620.94000000000005</v>
      </c>
      <c r="E13632">
        <v>1</v>
      </c>
      <c r="F13632" s="2">
        <v>44165</v>
      </c>
      <c r="G13632" t="s">
        <v>629</v>
      </c>
      <c r="H13632" s="2">
        <v>44165</v>
      </c>
      <c r="I13632" s="2">
        <f t="shared" si="848"/>
        <v>44165</v>
      </c>
      <c r="J13632" s="4">
        <f t="shared" si="849"/>
        <v>0</v>
      </c>
      <c r="K13632" s="4">
        <f t="shared" si="850"/>
        <v>88</v>
      </c>
      <c r="L13632" s="4">
        <f t="shared" si="851"/>
        <v>144316.56000000006</v>
      </c>
    </row>
    <row r="13633" spans="2:12" x14ac:dyDescent="0.3">
      <c r="B13633" t="s">
        <v>6</v>
      </c>
      <c r="C13633">
        <v>809172</v>
      </c>
      <c r="D13633">
        <v>3626.22</v>
      </c>
      <c r="E13633">
        <v>3</v>
      </c>
      <c r="F13633" s="2">
        <v>44144</v>
      </c>
      <c r="G13633" t="s">
        <v>629</v>
      </c>
      <c r="H13633" s="2">
        <v>44165</v>
      </c>
      <c r="I13633" s="2">
        <f t="shared" si="848"/>
        <v>44165</v>
      </c>
      <c r="J13633" s="4">
        <f t="shared" si="849"/>
        <v>0</v>
      </c>
      <c r="K13633" s="4">
        <f t="shared" si="850"/>
        <v>88</v>
      </c>
      <c r="L13633" s="4">
        <f t="shared" si="851"/>
        <v>144316.56000000006</v>
      </c>
    </row>
    <row r="13634" spans="2:12" x14ac:dyDescent="0.3">
      <c r="B13634" t="s">
        <v>6</v>
      </c>
      <c r="C13634">
        <v>809172</v>
      </c>
      <c r="D13634">
        <v>4871.76</v>
      </c>
      <c r="E13634">
        <v>4</v>
      </c>
      <c r="F13634" s="2">
        <v>44165</v>
      </c>
      <c r="G13634" t="s">
        <v>629</v>
      </c>
      <c r="H13634" s="2">
        <v>44165</v>
      </c>
      <c r="I13634" s="2">
        <f t="shared" si="848"/>
        <v>44165</v>
      </c>
      <c r="J13634" s="4">
        <f t="shared" si="849"/>
        <v>0</v>
      </c>
      <c r="K13634" s="4">
        <f t="shared" si="850"/>
        <v>88</v>
      </c>
      <c r="L13634" s="4">
        <f t="shared" si="851"/>
        <v>144316.56000000006</v>
      </c>
    </row>
    <row r="13635" spans="2:12" x14ac:dyDescent="0.3">
      <c r="B13635" t="s">
        <v>6</v>
      </c>
      <c r="C13635">
        <v>811602</v>
      </c>
      <c r="D13635">
        <v>1208.76</v>
      </c>
      <c r="E13635">
        <v>1</v>
      </c>
      <c r="F13635" s="2">
        <v>44144</v>
      </c>
      <c r="G13635" t="s">
        <v>414</v>
      </c>
      <c r="H13635" s="2">
        <v>44144</v>
      </c>
      <c r="I13635" s="2">
        <f t="shared" ref="I13635:I13698" si="852">MAX($F$2:$F$14451)</f>
        <v>44165</v>
      </c>
      <c r="J13635" s="4">
        <f t="shared" ref="J13635:J13698" si="853">DATEDIF(H13635,I13635,"d")</f>
        <v>21</v>
      </c>
      <c r="K13635" s="4">
        <f t="shared" ref="K13635:K13698" si="854">COUNTIF($G:$G,G13635)</f>
        <v>7</v>
      </c>
      <c r="L13635" s="4">
        <f t="shared" ref="L13635:L13698" si="855">SUMIF($G:$G,G13635,$D:$D)</f>
        <v>10612.980000000001</v>
      </c>
    </row>
    <row r="13636" spans="2:12" x14ac:dyDescent="0.3">
      <c r="B13636" t="s">
        <v>6</v>
      </c>
      <c r="C13636">
        <v>838134</v>
      </c>
      <c r="D13636">
        <v>3653.7</v>
      </c>
      <c r="E13636">
        <v>3</v>
      </c>
      <c r="F13636" s="2">
        <v>44151</v>
      </c>
      <c r="G13636" t="s">
        <v>101</v>
      </c>
      <c r="H13636" s="2">
        <v>44151</v>
      </c>
      <c r="I13636" s="2">
        <f t="shared" si="852"/>
        <v>44165</v>
      </c>
      <c r="J13636" s="4">
        <f t="shared" si="853"/>
        <v>14</v>
      </c>
      <c r="K13636" s="4">
        <f t="shared" si="854"/>
        <v>6</v>
      </c>
      <c r="L13636" s="4">
        <f t="shared" si="855"/>
        <v>20101.439999999999</v>
      </c>
    </row>
    <row r="13637" spans="2:12" x14ac:dyDescent="0.3">
      <c r="B13637" t="s">
        <v>6</v>
      </c>
      <c r="C13637">
        <v>912714</v>
      </c>
      <c r="D13637">
        <v>1208.76</v>
      </c>
      <c r="E13637">
        <v>1</v>
      </c>
      <c r="F13637" s="2">
        <v>44144</v>
      </c>
      <c r="G13637" t="s">
        <v>721</v>
      </c>
      <c r="H13637" s="2">
        <v>44144</v>
      </c>
      <c r="I13637" s="2">
        <f t="shared" si="852"/>
        <v>44165</v>
      </c>
      <c r="J13637" s="4">
        <f t="shared" si="853"/>
        <v>21</v>
      </c>
      <c r="K13637" s="4">
        <f t="shared" si="854"/>
        <v>1</v>
      </c>
      <c r="L13637" s="4">
        <f t="shared" si="855"/>
        <v>1208.76</v>
      </c>
    </row>
    <row r="13638" spans="2:12" x14ac:dyDescent="0.3">
      <c r="B13638" t="s">
        <v>6</v>
      </c>
      <c r="C13638">
        <v>932142</v>
      </c>
      <c r="D13638">
        <v>7252.5</v>
      </c>
      <c r="E13638">
        <v>6</v>
      </c>
      <c r="F13638" s="2">
        <v>44144</v>
      </c>
      <c r="G13638" t="s">
        <v>173</v>
      </c>
      <c r="H13638" s="2">
        <v>44158</v>
      </c>
      <c r="I13638" s="2">
        <f t="shared" si="852"/>
        <v>44165</v>
      </c>
      <c r="J13638" s="4">
        <f t="shared" si="853"/>
        <v>7</v>
      </c>
      <c r="K13638" s="4">
        <f t="shared" si="854"/>
        <v>24</v>
      </c>
      <c r="L13638" s="4">
        <f t="shared" si="855"/>
        <v>106569.12</v>
      </c>
    </row>
    <row r="13639" spans="2:12" x14ac:dyDescent="0.3">
      <c r="B13639" t="s">
        <v>6</v>
      </c>
      <c r="C13639">
        <v>932142</v>
      </c>
      <c r="D13639">
        <v>1217.94</v>
      </c>
      <c r="E13639">
        <v>1</v>
      </c>
      <c r="F13639" s="2">
        <v>44158</v>
      </c>
      <c r="G13639" t="s">
        <v>173</v>
      </c>
      <c r="H13639" s="2">
        <v>44158</v>
      </c>
      <c r="I13639" s="2">
        <f t="shared" si="852"/>
        <v>44165</v>
      </c>
      <c r="J13639" s="4">
        <f t="shared" si="853"/>
        <v>7</v>
      </c>
      <c r="K13639" s="4">
        <f t="shared" si="854"/>
        <v>24</v>
      </c>
      <c r="L13639" s="4">
        <f t="shared" si="855"/>
        <v>106569.12</v>
      </c>
    </row>
    <row r="13640" spans="2:12" x14ac:dyDescent="0.3">
      <c r="B13640" t="s">
        <v>6</v>
      </c>
      <c r="C13640">
        <v>939288</v>
      </c>
      <c r="D13640">
        <v>620.94000000000005</v>
      </c>
      <c r="E13640">
        <v>1</v>
      </c>
      <c r="F13640" s="2">
        <v>44158</v>
      </c>
      <c r="G13640" t="s">
        <v>383</v>
      </c>
      <c r="H13640" s="2">
        <v>44158</v>
      </c>
      <c r="I13640" s="2">
        <f t="shared" si="852"/>
        <v>44165</v>
      </c>
      <c r="J13640" s="4">
        <f t="shared" si="853"/>
        <v>7</v>
      </c>
      <c r="K13640" s="4">
        <f t="shared" si="854"/>
        <v>8</v>
      </c>
      <c r="L13640" s="4">
        <f t="shared" si="855"/>
        <v>7881.24</v>
      </c>
    </row>
    <row r="13641" spans="2:12" x14ac:dyDescent="0.3">
      <c r="B13641" t="s">
        <v>6</v>
      </c>
      <c r="C13641">
        <v>948012</v>
      </c>
      <c r="D13641">
        <v>1164.8399999999999</v>
      </c>
      <c r="E13641">
        <v>3</v>
      </c>
      <c r="F13641" s="2">
        <v>44144</v>
      </c>
      <c r="G13641" t="s">
        <v>226</v>
      </c>
      <c r="H13641" s="2">
        <v>44165</v>
      </c>
      <c r="I13641" s="2">
        <f t="shared" si="852"/>
        <v>44165</v>
      </c>
      <c r="J13641" s="4">
        <f t="shared" si="853"/>
        <v>0</v>
      </c>
      <c r="K13641" s="4">
        <f t="shared" si="854"/>
        <v>82</v>
      </c>
      <c r="L13641" s="4">
        <f t="shared" si="855"/>
        <v>88866.359999999928</v>
      </c>
    </row>
    <row r="13642" spans="2:12" x14ac:dyDescent="0.3">
      <c r="B13642" t="s">
        <v>6</v>
      </c>
      <c r="C13642">
        <v>948012</v>
      </c>
      <c r="D13642">
        <v>813.54</v>
      </c>
      <c r="E13642">
        <v>3</v>
      </c>
      <c r="F13642" s="2">
        <v>44144</v>
      </c>
      <c r="G13642" t="s">
        <v>226</v>
      </c>
      <c r="H13642" s="2">
        <v>44165</v>
      </c>
      <c r="I13642" s="2">
        <f t="shared" si="852"/>
        <v>44165</v>
      </c>
      <c r="J13642" s="4">
        <f t="shared" si="853"/>
        <v>0</v>
      </c>
      <c r="K13642" s="4">
        <f t="shared" si="854"/>
        <v>82</v>
      </c>
      <c r="L13642" s="4">
        <f t="shared" si="855"/>
        <v>88866.359999999928</v>
      </c>
    </row>
    <row r="13643" spans="2:12" x14ac:dyDescent="0.3">
      <c r="B13643" t="s">
        <v>6</v>
      </c>
      <c r="C13643">
        <v>948012</v>
      </c>
      <c r="D13643">
        <v>1366.14</v>
      </c>
      <c r="E13643">
        <v>5</v>
      </c>
      <c r="F13643" s="2">
        <v>44165</v>
      </c>
      <c r="G13643" t="s">
        <v>226</v>
      </c>
      <c r="H13643" s="2">
        <v>44165</v>
      </c>
      <c r="I13643" s="2">
        <f t="shared" si="852"/>
        <v>44165</v>
      </c>
      <c r="J13643" s="4">
        <f t="shared" si="853"/>
        <v>0</v>
      </c>
      <c r="K13643" s="4">
        <f t="shared" si="854"/>
        <v>82</v>
      </c>
      <c r="L13643" s="4">
        <f t="shared" si="855"/>
        <v>88866.359999999928</v>
      </c>
    </row>
    <row r="13644" spans="2:12" x14ac:dyDescent="0.3">
      <c r="B13644" t="s">
        <v>6</v>
      </c>
      <c r="C13644">
        <v>955938</v>
      </c>
      <c r="D13644">
        <v>3626.22</v>
      </c>
      <c r="E13644">
        <v>3</v>
      </c>
      <c r="F13644" s="2">
        <v>44151</v>
      </c>
      <c r="G13644" t="s">
        <v>152</v>
      </c>
      <c r="H13644" s="2">
        <v>44151</v>
      </c>
      <c r="I13644" s="2">
        <f t="shared" si="852"/>
        <v>44165</v>
      </c>
      <c r="J13644" s="4">
        <f t="shared" si="853"/>
        <v>14</v>
      </c>
      <c r="K13644" s="4">
        <f t="shared" si="854"/>
        <v>39</v>
      </c>
      <c r="L13644" s="4">
        <f t="shared" si="855"/>
        <v>122103.96000000005</v>
      </c>
    </row>
    <row r="13645" spans="2:12" x14ac:dyDescent="0.3">
      <c r="B13645" t="s">
        <v>6</v>
      </c>
      <c r="C13645">
        <v>966846</v>
      </c>
      <c r="D13645">
        <v>391.26</v>
      </c>
      <c r="E13645">
        <v>1</v>
      </c>
      <c r="F13645" s="2">
        <v>44158</v>
      </c>
      <c r="G13645" t="s">
        <v>385</v>
      </c>
      <c r="H13645" s="2">
        <v>44158</v>
      </c>
      <c r="I13645" s="2">
        <f t="shared" si="852"/>
        <v>44165</v>
      </c>
      <c r="J13645" s="4">
        <f t="shared" si="853"/>
        <v>7</v>
      </c>
      <c r="K13645" s="4">
        <f t="shared" si="854"/>
        <v>10</v>
      </c>
      <c r="L13645" s="4">
        <f t="shared" si="855"/>
        <v>37160.759999999995</v>
      </c>
    </row>
    <row r="13646" spans="2:12" x14ac:dyDescent="0.3">
      <c r="B13646" t="s">
        <v>6</v>
      </c>
      <c r="C13646">
        <v>984462</v>
      </c>
      <c r="D13646">
        <v>1023</v>
      </c>
      <c r="E13646">
        <v>1</v>
      </c>
      <c r="F13646" s="2">
        <v>44144</v>
      </c>
      <c r="G13646" t="s">
        <v>113</v>
      </c>
      <c r="H13646" s="2">
        <v>44151</v>
      </c>
      <c r="I13646" s="2">
        <f t="shared" si="852"/>
        <v>44165</v>
      </c>
      <c r="J13646" s="4">
        <f t="shared" si="853"/>
        <v>14</v>
      </c>
      <c r="K13646" s="4">
        <f t="shared" si="854"/>
        <v>22</v>
      </c>
      <c r="L13646" s="4">
        <f t="shared" si="855"/>
        <v>27361.08</v>
      </c>
    </row>
    <row r="13647" spans="2:12" x14ac:dyDescent="0.3">
      <c r="B13647" t="s">
        <v>6</v>
      </c>
      <c r="C13647">
        <v>984462</v>
      </c>
      <c r="D13647">
        <v>273.24</v>
      </c>
      <c r="E13647">
        <v>1</v>
      </c>
      <c r="F13647" s="2">
        <v>44151</v>
      </c>
      <c r="G13647" t="s">
        <v>113</v>
      </c>
      <c r="H13647" s="2">
        <v>44151</v>
      </c>
      <c r="I13647" s="2">
        <f t="shared" si="852"/>
        <v>44165</v>
      </c>
      <c r="J13647" s="4">
        <f t="shared" si="853"/>
        <v>14</v>
      </c>
      <c r="K13647" s="4">
        <f t="shared" si="854"/>
        <v>22</v>
      </c>
      <c r="L13647" s="4">
        <f t="shared" si="855"/>
        <v>27361.08</v>
      </c>
    </row>
    <row r="13648" spans="2:12" x14ac:dyDescent="0.3">
      <c r="B13648" t="s">
        <v>6</v>
      </c>
      <c r="C13648">
        <v>996558</v>
      </c>
      <c r="D13648">
        <v>1164.72</v>
      </c>
      <c r="E13648">
        <v>3</v>
      </c>
      <c r="F13648" s="2">
        <v>44144</v>
      </c>
      <c r="G13648" t="s">
        <v>296</v>
      </c>
      <c r="H13648" s="2">
        <v>44144</v>
      </c>
      <c r="I13648" s="2">
        <f t="shared" si="852"/>
        <v>44165</v>
      </c>
      <c r="J13648" s="4">
        <f t="shared" si="853"/>
        <v>21</v>
      </c>
      <c r="K13648" s="4">
        <f t="shared" si="854"/>
        <v>25</v>
      </c>
      <c r="L13648" s="4">
        <f t="shared" si="855"/>
        <v>26535.239999999998</v>
      </c>
    </row>
    <row r="13649" spans="2:12" x14ac:dyDescent="0.3">
      <c r="B13649" t="s">
        <v>6</v>
      </c>
      <c r="C13649">
        <v>1038324</v>
      </c>
      <c r="D13649">
        <v>2247.3000000000002</v>
      </c>
      <c r="E13649">
        <v>1</v>
      </c>
      <c r="F13649" s="2">
        <v>44165</v>
      </c>
      <c r="G13649" t="s">
        <v>229</v>
      </c>
      <c r="H13649" s="2">
        <v>44165</v>
      </c>
      <c r="I13649" s="2">
        <f t="shared" si="852"/>
        <v>44165</v>
      </c>
      <c r="J13649" s="4">
        <f t="shared" si="853"/>
        <v>0</v>
      </c>
      <c r="K13649" s="4">
        <f t="shared" si="854"/>
        <v>14</v>
      </c>
      <c r="L13649" s="4">
        <f t="shared" si="855"/>
        <v>32591.82</v>
      </c>
    </row>
    <row r="13650" spans="2:12" x14ac:dyDescent="0.3">
      <c r="B13650" t="s">
        <v>6</v>
      </c>
      <c r="C13650">
        <v>1040214</v>
      </c>
      <c r="D13650">
        <v>2046.12</v>
      </c>
      <c r="E13650">
        <v>2</v>
      </c>
      <c r="F13650" s="2">
        <v>44144</v>
      </c>
      <c r="G13650" t="s">
        <v>545</v>
      </c>
      <c r="H13650" s="2">
        <v>44144</v>
      </c>
      <c r="I13650" s="2">
        <f t="shared" si="852"/>
        <v>44165</v>
      </c>
      <c r="J13650" s="4">
        <f t="shared" si="853"/>
        <v>21</v>
      </c>
      <c r="K13650" s="4">
        <f t="shared" si="854"/>
        <v>3</v>
      </c>
      <c r="L13650" s="4">
        <f t="shared" si="855"/>
        <v>5376.54</v>
      </c>
    </row>
    <row r="13651" spans="2:12" x14ac:dyDescent="0.3">
      <c r="B13651" t="s">
        <v>6</v>
      </c>
      <c r="C13651">
        <v>1040508</v>
      </c>
      <c r="D13651">
        <v>1208.76</v>
      </c>
      <c r="E13651">
        <v>1</v>
      </c>
      <c r="F13651" s="2">
        <v>44144</v>
      </c>
      <c r="G13651" t="s">
        <v>114</v>
      </c>
      <c r="H13651" s="2">
        <v>44158</v>
      </c>
      <c r="I13651" s="2">
        <f t="shared" si="852"/>
        <v>44165</v>
      </c>
      <c r="J13651" s="4">
        <f t="shared" si="853"/>
        <v>7</v>
      </c>
      <c r="K13651" s="4">
        <f t="shared" si="854"/>
        <v>46</v>
      </c>
      <c r="L13651" s="4">
        <f t="shared" si="855"/>
        <v>108754.73999999998</v>
      </c>
    </row>
    <row r="13652" spans="2:12" x14ac:dyDescent="0.3">
      <c r="B13652" t="s">
        <v>6</v>
      </c>
      <c r="C13652">
        <v>1040508</v>
      </c>
      <c r="D13652">
        <v>1217.94</v>
      </c>
      <c r="E13652">
        <v>1</v>
      </c>
      <c r="F13652" s="2">
        <v>44158</v>
      </c>
      <c r="G13652" t="s">
        <v>114</v>
      </c>
      <c r="H13652" s="2">
        <v>44158</v>
      </c>
      <c r="I13652" s="2">
        <f t="shared" si="852"/>
        <v>44165</v>
      </c>
      <c r="J13652" s="4">
        <f t="shared" si="853"/>
        <v>7</v>
      </c>
      <c r="K13652" s="4">
        <f t="shared" si="854"/>
        <v>46</v>
      </c>
      <c r="L13652" s="4">
        <f t="shared" si="855"/>
        <v>108754.73999999998</v>
      </c>
    </row>
    <row r="13653" spans="2:12" x14ac:dyDescent="0.3">
      <c r="B13653" t="s">
        <v>6</v>
      </c>
      <c r="C13653">
        <v>1042152</v>
      </c>
      <c r="D13653">
        <v>24174.959999999999</v>
      </c>
      <c r="E13653">
        <v>20</v>
      </c>
      <c r="F13653" s="2">
        <v>44151</v>
      </c>
      <c r="G13653" t="s">
        <v>68</v>
      </c>
      <c r="H13653" s="2">
        <v>44151</v>
      </c>
      <c r="I13653" s="2">
        <f t="shared" si="852"/>
        <v>44165</v>
      </c>
      <c r="J13653" s="4">
        <f t="shared" si="853"/>
        <v>14</v>
      </c>
      <c r="K13653" s="4">
        <f t="shared" si="854"/>
        <v>7</v>
      </c>
      <c r="L13653" s="4">
        <f t="shared" si="855"/>
        <v>92077.5</v>
      </c>
    </row>
    <row r="13654" spans="2:12" x14ac:dyDescent="0.3">
      <c r="B13654" t="s">
        <v>6</v>
      </c>
      <c r="C13654">
        <v>1063158</v>
      </c>
      <c r="D13654">
        <v>2247.3000000000002</v>
      </c>
      <c r="E13654">
        <v>1</v>
      </c>
      <c r="F13654" s="2">
        <v>44165</v>
      </c>
      <c r="G13654" t="s">
        <v>297</v>
      </c>
      <c r="H13654" s="2">
        <v>44165</v>
      </c>
      <c r="I13654" s="2">
        <f t="shared" si="852"/>
        <v>44165</v>
      </c>
      <c r="J13654" s="4">
        <f t="shared" si="853"/>
        <v>0</v>
      </c>
      <c r="K13654" s="4">
        <f t="shared" si="854"/>
        <v>6</v>
      </c>
      <c r="L13654" s="4">
        <f t="shared" si="855"/>
        <v>5854.2000000000007</v>
      </c>
    </row>
    <row r="13655" spans="2:12" x14ac:dyDescent="0.3">
      <c r="B13655" t="s">
        <v>6</v>
      </c>
      <c r="C13655">
        <v>1074900</v>
      </c>
      <c r="D13655">
        <v>776.46</v>
      </c>
      <c r="E13655">
        <v>2</v>
      </c>
      <c r="F13655" s="2">
        <v>44144</v>
      </c>
      <c r="G13655" t="s">
        <v>106</v>
      </c>
      <c r="H13655" s="2">
        <v>44165</v>
      </c>
      <c r="I13655" s="2">
        <f t="shared" si="852"/>
        <v>44165</v>
      </c>
      <c r="J13655" s="4">
        <f t="shared" si="853"/>
        <v>0</v>
      </c>
      <c r="K13655" s="4">
        <f t="shared" si="854"/>
        <v>84</v>
      </c>
      <c r="L13655" s="4">
        <f t="shared" si="855"/>
        <v>45310.979999999996</v>
      </c>
    </row>
    <row r="13656" spans="2:12" x14ac:dyDescent="0.3">
      <c r="B13656" t="s">
        <v>6</v>
      </c>
      <c r="C13656">
        <v>1074900</v>
      </c>
      <c r="D13656">
        <v>273.24</v>
      </c>
      <c r="E13656">
        <v>1</v>
      </c>
      <c r="F13656" s="2">
        <v>44151</v>
      </c>
      <c r="G13656" t="s">
        <v>106</v>
      </c>
      <c r="H13656" s="2">
        <v>44165</v>
      </c>
      <c r="I13656" s="2">
        <f t="shared" si="852"/>
        <v>44165</v>
      </c>
      <c r="J13656" s="4">
        <f t="shared" si="853"/>
        <v>0</v>
      </c>
      <c r="K13656" s="4">
        <f t="shared" si="854"/>
        <v>84</v>
      </c>
      <c r="L13656" s="4">
        <f t="shared" si="855"/>
        <v>45310.979999999996</v>
      </c>
    </row>
    <row r="13657" spans="2:12" x14ac:dyDescent="0.3">
      <c r="B13657" t="s">
        <v>6</v>
      </c>
      <c r="C13657">
        <v>1074900</v>
      </c>
      <c r="D13657">
        <v>273.24</v>
      </c>
      <c r="E13657">
        <v>1</v>
      </c>
      <c r="F13657" s="2">
        <v>44158</v>
      </c>
      <c r="G13657" t="s">
        <v>106</v>
      </c>
      <c r="H13657" s="2">
        <v>44165</v>
      </c>
      <c r="I13657" s="2">
        <f t="shared" si="852"/>
        <v>44165</v>
      </c>
      <c r="J13657" s="4">
        <f t="shared" si="853"/>
        <v>0</v>
      </c>
      <c r="K13657" s="4">
        <f t="shared" si="854"/>
        <v>84</v>
      </c>
      <c r="L13657" s="4">
        <f t="shared" si="855"/>
        <v>45310.979999999996</v>
      </c>
    </row>
    <row r="13658" spans="2:12" x14ac:dyDescent="0.3">
      <c r="B13658" t="s">
        <v>6</v>
      </c>
      <c r="C13658">
        <v>1074900</v>
      </c>
      <c r="D13658">
        <v>273.24</v>
      </c>
      <c r="E13658">
        <v>1</v>
      </c>
      <c r="F13658" s="2">
        <v>44165</v>
      </c>
      <c r="G13658" t="s">
        <v>106</v>
      </c>
      <c r="H13658" s="2">
        <v>44165</v>
      </c>
      <c r="I13658" s="2">
        <f t="shared" si="852"/>
        <v>44165</v>
      </c>
      <c r="J13658" s="4">
        <f t="shared" si="853"/>
        <v>0</v>
      </c>
      <c r="K13658" s="4">
        <f t="shared" si="854"/>
        <v>84</v>
      </c>
      <c r="L13658" s="4">
        <f t="shared" si="855"/>
        <v>45310.979999999996</v>
      </c>
    </row>
    <row r="13659" spans="2:12" x14ac:dyDescent="0.3">
      <c r="B13659" t="s">
        <v>6</v>
      </c>
      <c r="C13659">
        <v>1093278</v>
      </c>
      <c r="D13659">
        <v>2417.52</v>
      </c>
      <c r="E13659">
        <v>2</v>
      </c>
      <c r="F13659" s="2">
        <v>44144</v>
      </c>
      <c r="G13659" t="s">
        <v>232</v>
      </c>
      <c r="H13659" s="2">
        <v>44165</v>
      </c>
      <c r="I13659" s="2">
        <f t="shared" si="852"/>
        <v>44165</v>
      </c>
      <c r="J13659" s="4">
        <f t="shared" si="853"/>
        <v>0</v>
      </c>
      <c r="K13659" s="4">
        <f t="shared" si="854"/>
        <v>27</v>
      </c>
      <c r="L13659" s="4">
        <f t="shared" si="855"/>
        <v>38436.840000000004</v>
      </c>
    </row>
    <row r="13660" spans="2:12" x14ac:dyDescent="0.3">
      <c r="B13660" t="s">
        <v>6</v>
      </c>
      <c r="C13660">
        <v>1093278</v>
      </c>
      <c r="D13660">
        <v>1217.94</v>
      </c>
      <c r="E13660">
        <v>1</v>
      </c>
      <c r="F13660" s="2">
        <v>44165</v>
      </c>
      <c r="G13660" t="s">
        <v>232</v>
      </c>
      <c r="H13660" s="2">
        <v>44165</v>
      </c>
      <c r="I13660" s="2">
        <f t="shared" si="852"/>
        <v>44165</v>
      </c>
      <c r="J13660" s="4">
        <f t="shared" si="853"/>
        <v>0</v>
      </c>
      <c r="K13660" s="4">
        <f t="shared" si="854"/>
        <v>27</v>
      </c>
      <c r="L13660" s="4">
        <f t="shared" si="855"/>
        <v>38436.840000000004</v>
      </c>
    </row>
    <row r="13661" spans="2:12" x14ac:dyDescent="0.3">
      <c r="B13661" t="s">
        <v>6</v>
      </c>
      <c r="C13661">
        <v>1114524</v>
      </c>
      <c r="D13661">
        <v>1208.76</v>
      </c>
      <c r="E13661">
        <v>1</v>
      </c>
      <c r="F13661" s="2">
        <v>44144</v>
      </c>
      <c r="G13661" t="s">
        <v>102</v>
      </c>
      <c r="H13661" s="2">
        <v>44144</v>
      </c>
      <c r="I13661" s="2">
        <f t="shared" si="852"/>
        <v>44165</v>
      </c>
      <c r="J13661" s="4">
        <f t="shared" si="853"/>
        <v>21</v>
      </c>
      <c r="K13661" s="4">
        <f t="shared" si="854"/>
        <v>23</v>
      </c>
      <c r="L13661" s="4">
        <f t="shared" si="855"/>
        <v>59797.98000000001</v>
      </c>
    </row>
    <row r="13662" spans="2:12" x14ac:dyDescent="0.3">
      <c r="B13662" t="s">
        <v>6</v>
      </c>
      <c r="C13662">
        <v>1115280</v>
      </c>
      <c r="D13662">
        <v>273.24</v>
      </c>
      <c r="E13662">
        <v>1</v>
      </c>
      <c r="F13662" s="2">
        <v>44151</v>
      </c>
      <c r="G13662" t="s">
        <v>237</v>
      </c>
      <c r="H13662" s="2">
        <v>44158</v>
      </c>
      <c r="I13662" s="2">
        <f t="shared" si="852"/>
        <v>44165</v>
      </c>
      <c r="J13662" s="4">
        <f t="shared" si="853"/>
        <v>7</v>
      </c>
      <c r="K13662" s="4">
        <f t="shared" si="854"/>
        <v>68</v>
      </c>
      <c r="L13662" s="4">
        <f t="shared" si="855"/>
        <v>34421.880000000012</v>
      </c>
    </row>
    <row r="13663" spans="2:12" x14ac:dyDescent="0.3">
      <c r="B13663" t="s">
        <v>6</v>
      </c>
      <c r="C13663">
        <v>1115280</v>
      </c>
      <c r="D13663">
        <v>2185.8000000000002</v>
      </c>
      <c r="E13663">
        <v>8</v>
      </c>
      <c r="F13663" s="2">
        <v>44158</v>
      </c>
      <c r="G13663" t="s">
        <v>237</v>
      </c>
      <c r="H13663" s="2">
        <v>44158</v>
      </c>
      <c r="I13663" s="2">
        <f t="shared" si="852"/>
        <v>44165</v>
      </c>
      <c r="J13663" s="4">
        <f t="shared" si="853"/>
        <v>7</v>
      </c>
      <c r="K13663" s="4">
        <f t="shared" si="854"/>
        <v>68</v>
      </c>
      <c r="L13663" s="4">
        <f t="shared" si="855"/>
        <v>34421.880000000012</v>
      </c>
    </row>
    <row r="13664" spans="2:12" x14ac:dyDescent="0.3">
      <c r="B13664" t="s">
        <v>6</v>
      </c>
      <c r="C13664">
        <v>1115994</v>
      </c>
      <c r="D13664">
        <v>3092.34</v>
      </c>
      <c r="E13664">
        <v>3</v>
      </c>
      <c r="F13664" s="2">
        <v>44151</v>
      </c>
      <c r="G13664" t="s">
        <v>463</v>
      </c>
      <c r="H13664" s="2">
        <v>44151</v>
      </c>
      <c r="I13664" s="2">
        <f t="shared" si="852"/>
        <v>44165</v>
      </c>
      <c r="J13664" s="4">
        <f t="shared" si="853"/>
        <v>14</v>
      </c>
      <c r="K13664" s="4">
        <f t="shared" si="854"/>
        <v>3</v>
      </c>
      <c r="L13664" s="4">
        <f t="shared" si="855"/>
        <v>7278.9</v>
      </c>
    </row>
    <row r="13665" spans="2:12" x14ac:dyDescent="0.3">
      <c r="B13665" t="s">
        <v>6</v>
      </c>
      <c r="C13665">
        <v>1128624</v>
      </c>
      <c r="D13665">
        <v>1217.94</v>
      </c>
      <c r="E13665">
        <v>1</v>
      </c>
      <c r="F13665" s="2">
        <v>44165</v>
      </c>
      <c r="G13665" t="s">
        <v>182</v>
      </c>
      <c r="H13665" s="2">
        <v>44165</v>
      </c>
      <c r="I13665" s="2">
        <f t="shared" si="852"/>
        <v>44165</v>
      </c>
      <c r="J13665" s="4">
        <f t="shared" si="853"/>
        <v>0</v>
      </c>
      <c r="K13665" s="4">
        <f t="shared" si="854"/>
        <v>57</v>
      </c>
      <c r="L13665" s="4">
        <f t="shared" si="855"/>
        <v>89083.739999999947</v>
      </c>
    </row>
    <row r="13666" spans="2:12" x14ac:dyDescent="0.3">
      <c r="B13666" t="s">
        <v>6</v>
      </c>
      <c r="C13666">
        <v>1128630</v>
      </c>
      <c r="D13666">
        <v>273.24</v>
      </c>
      <c r="E13666">
        <v>1</v>
      </c>
      <c r="F13666" s="2">
        <v>44158</v>
      </c>
      <c r="G13666" t="s">
        <v>238</v>
      </c>
      <c r="H13666" s="2">
        <v>44158</v>
      </c>
      <c r="I13666" s="2">
        <f t="shared" si="852"/>
        <v>44165</v>
      </c>
      <c r="J13666" s="4">
        <f t="shared" si="853"/>
        <v>7</v>
      </c>
      <c r="K13666" s="4">
        <f t="shared" si="854"/>
        <v>13</v>
      </c>
      <c r="L13666" s="4">
        <f t="shared" si="855"/>
        <v>7493.6400000000012</v>
      </c>
    </row>
    <row r="13667" spans="2:12" x14ac:dyDescent="0.3">
      <c r="B13667" t="s">
        <v>6</v>
      </c>
      <c r="C13667">
        <v>1130052</v>
      </c>
      <c r="D13667">
        <v>1217.94</v>
      </c>
      <c r="E13667">
        <v>1</v>
      </c>
      <c r="F13667" s="2">
        <v>44165</v>
      </c>
      <c r="G13667" t="s">
        <v>103</v>
      </c>
      <c r="H13667" s="2">
        <v>44165</v>
      </c>
      <c r="I13667" s="2">
        <f t="shared" si="852"/>
        <v>44165</v>
      </c>
      <c r="J13667" s="4">
        <f t="shared" si="853"/>
        <v>0</v>
      </c>
      <c r="K13667" s="4">
        <f t="shared" si="854"/>
        <v>4</v>
      </c>
      <c r="L13667" s="4">
        <f t="shared" si="855"/>
        <v>6569.58</v>
      </c>
    </row>
    <row r="13668" spans="2:12" x14ac:dyDescent="0.3">
      <c r="B13668" t="s">
        <v>6</v>
      </c>
      <c r="C13668">
        <v>1144464</v>
      </c>
      <c r="D13668">
        <v>388.26</v>
      </c>
      <c r="E13668">
        <v>1</v>
      </c>
      <c r="F13668" s="2">
        <v>44144</v>
      </c>
      <c r="G13668" t="s">
        <v>592</v>
      </c>
      <c r="H13668" s="2">
        <v>44158</v>
      </c>
      <c r="I13668" s="2">
        <f t="shared" si="852"/>
        <v>44165</v>
      </c>
      <c r="J13668" s="4">
        <f t="shared" si="853"/>
        <v>7</v>
      </c>
      <c r="K13668" s="4">
        <f t="shared" si="854"/>
        <v>12</v>
      </c>
      <c r="L13668" s="4">
        <f t="shared" si="855"/>
        <v>13434.72</v>
      </c>
    </row>
    <row r="13669" spans="2:12" x14ac:dyDescent="0.3">
      <c r="B13669" t="s">
        <v>6</v>
      </c>
      <c r="C13669">
        <v>1144464</v>
      </c>
      <c r="D13669">
        <v>1173.72</v>
      </c>
      <c r="E13669">
        <v>3</v>
      </c>
      <c r="F13669" s="2">
        <v>44158</v>
      </c>
      <c r="G13669" t="s">
        <v>592</v>
      </c>
      <c r="H13669" s="2">
        <v>44158</v>
      </c>
      <c r="I13669" s="2">
        <f t="shared" si="852"/>
        <v>44165</v>
      </c>
      <c r="J13669" s="4">
        <f t="shared" si="853"/>
        <v>7</v>
      </c>
      <c r="K13669" s="4">
        <f t="shared" si="854"/>
        <v>12</v>
      </c>
      <c r="L13669" s="4">
        <f t="shared" si="855"/>
        <v>13434.72</v>
      </c>
    </row>
    <row r="13670" spans="2:12" x14ac:dyDescent="0.3">
      <c r="B13670" t="s">
        <v>6</v>
      </c>
      <c r="C13670">
        <v>1144464</v>
      </c>
      <c r="D13670">
        <v>1208.76</v>
      </c>
      <c r="E13670">
        <v>1</v>
      </c>
      <c r="F13670" s="2">
        <v>44144</v>
      </c>
      <c r="G13670" t="s">
        <v>592</v>
      </c>
      <c r="H13670" s="2">
        <v>44158</v>
      </c>
      <c r="I13670" s="2">
        <f t="shared" si="852"/>
        <v>44165</v>
      </c>
      <c r="J13670" s="4">
        <f t="shared" si="853"/>
        <v>7</v>
      </c>
      <c r="K13670" s="4">
        <f t="shared" si="854"/>
        <v>12</v>
      </c>
      <c r="L13670" s="4">
        <f t="shared" si="855"/>
        <v>13434.72</v>
      </c>
    </row>
    <row r="13671" spans="2:12" x14ac:dyDescent="0.3">
      <c r="B13671" t="s">
        <v>6</v>
      </c>
      <c r="C13671">
        <v>1152858</v>
      </c>
      <c r="D13671">
        <v>1208.76</v>
      </c>
      <c r="E13671">
        <v>1</v>
      </c>
      <c r="F13671" s="2">
        <v>44144</v>
      </c>
      <c r="G13671" t="s">
        <v>351</v>
      </c>
      <c r="H13671" s="2">
        <v>44144</v>
      </c>
      <c r="I13671" s="2">
        <f t="shared" si="852"/>
        <v>44165</v>
      </c>
      <c r="J13671" s="4">
        <f t="shared" si="853"/>
        <v>21</v>
      </c>
      <c r="K13671" s="4">
        <f t="shared" si="854"/>
        <v>26</v>
      </c>
      <c r="L13671" s="4">
        <f t="shared" si="855"/>
        <v>114471.06000000003</v>
      </c>
    </row>
    <row r="13672" spans="2:12" x14ac:dyDescent="0.3">
      <c r="B13672" t="s">
        <v>6</v>
      </c>
      <c r="C13672">
        <v>1169322</v>
      </c>
      <c r="D13672">
        <v>2417.52</v>
      </c>
      <c r="E13672">
        <v>2</v>
      </c>
      <c r="F13672" s="2">
        <v>44144</v>
      </c>
      <c r="G13672" t="s">
        <v>418</v>
      </c>
      <c r="H13672" s="2">
        <v>44151</v>
      </c>
      <c r="I13672" s="2">
        <f t="shared" si="852"/>
        <v>44165</v>
      </c>
      <c r="J13672" s="4">
        <f t="shared" si="853"/>
        <v>14</v>
      </c>
      <c r="K13672" s="4">
        <f t="shared" si="854"/>
        <v>10</v>
      </c>
      <c r="L13672" s="4">
        <f t="shared" si="855"/>
        <v>13894.740000000002</v>
      </c>
    </row>
    <row r="13673" spans="2:12" x14ac:dyDescent="0.3">
      <c r="B13673" t="s">
        <v>6</v>
      </c>
      <c r="C13673">
        <v>1169322</v>
      </c>
      <c r="D13673">
        <v>2435.88</v>
      </c>
      <c r="E13673">
        <v>2</v>
      </c>
      <c r="F13673" s="2">
        <v>44151</v>
      </c>
      <c r="G13673" t="s">
        <v>418</v>
      </c>
      <c r="H13673" s="2">
        <v>44151</v>
      </c>
      <c r="I13673" s="2">
        <f t="shared" si="852"/>
        <v>44165</v>
      </c>
      <c r="J13673" s="4">
        <f t="shared" si="853"/>
        <v>14</v>
      </c>
      <c r="K13673" s="4">
        <f t="shared" si="854"/>
        <v>10</v>
      </c>
      <c r="L13673" s="4">
        <f t="shared" si="855"/>
        <v>13894.740000000002</v>
      </c>
    </row>
    <row r="13674" spans="2:12" x14ac:dyDescent="0.3">
      <c r="B13674" t="s">
        <v>6</v>
      </c>
      <c r="C13674">
        <v>1170390</v>
      </c>
      <c r="D13674">
        <v>616.26</v>
      </c>
      <c r="E13674">
        <v>1</v>
      </c>
      <c r="F13674" s="2">
        <v>44144</v>
      </c>
      <c r="G13674" t="s">
        <v>93</v>
      </c>
      <c r="H13674" s="2">
        <v>44144</v>
      </c>
      <c r="I13674" s="2">
        <f t="shared" si="852"/>
        <v>44165</v>
      </c>
      <c r="J13674" s="4">
        <f t="shared" si="853"/>
        <v>21</v>
      </c>
      <c r="K13674" s="4">
        <f t="shared" si="854"/>
        <v>4</v>
      </c>
      <c r="L13674" s="4">
        <f t="shared" si="855"/>
        <v>5080.08</v>
      </c>
    </row>
    <row r="13675" spans="2:12" x14ac:dyDescent="0.3">
      <c r="B13675" t="s">
        <v>6</v>
      </c>
      <c r="C13675">
        <v>2401740</v>
      </c>
      <c r="D13675">
        <v>620.94000000000005</v>
      </c>
      <c r="E13675">
        <v>1</v>
      </c>
      <c r="F13675" s="2">
        <v>44158</v>
      </c>
      <c r="G13675" t="s">
        <v>242</v>
      </c>
      <c r="H13675" s="2">
        <v>44158</v>
      </c>
      <c r="I13675" s="2">
        <f t="shared" si="852"/>
        <v>44165</v>
      </c>
      <c r="J13675" s="4">
        <f t="shared" si="853"/>
        <v>7</v>
      </c>
      <c r="K13675" s="4">
        <f t="shared" si="854"/>
        <v>45</v>
      </c>
      <c r="L13675" s="4">
        <f t="shared" si="855"/>
        <v>67743.600000000006</v>
      </c>
    </row>
    <row r="13676" spans="2:12" x14ac:dyDescent="0.3">
      <c r="B13676" t="s">
        <v>6</v>
      </c>
      <c r="C13676">
        <v>2401740</v>
      </c>
      <c r="D13676">
        <v>1208.76</v>
      </c>
      <c r="E13676">
        <v>1</v>
      </c>
      <c r="F13676" s="2">
        <v>44144</v>
      </c>
      <c r="G13676" t="s">
        <v>242</v>
      </c>
      <c r="H13676" s="2">
        <v>44158</v>
      </c>
      <c r="I13676" s="2">
        <f t="shared" si="852"/>
        <v>44165</v>
      </c>
      <c r="J13676" s="4">
        <f t="shared" si="853"/>
        <v>7</v>
      </c>
      <c r="K13676" s="4">
        <f t="shared" si="854"/>
        <v>45</v>
      </c>
      <c r="L13676" s="4">
        <f t="shared" si="855"/>
        <v>67743.600000000006</v>
      </c>
    </row>
    <row r="13677" spans="2:12" x14ac:dyDescent="0.3">
      <c r="B13677" t="s">
        <v>6</v>
      </c>
      <c r="C13677">
        <v>2401740</v>
      </c>
      <c r="D13677">
        <v>2435.88</v>
      </c>
      <c r="E13677">
        <v>2</v>
      </c>
      <c r="F13677" s="2">
        <v>44158</v>
      </c>
      <c r="G13677" t="s">
        <v>242</v>
      </c>
      <c r="H13677" s="2">
        <v>44158</v>
      </c>
      <c r="I13677" s="2">
        <f t="shared" si="852"/>
        <v>44165</v>
      </c>
      <c r="J13677" s="4">
        <f t="shared" si="853"/>
        <v>7</v>
      </c>
      <c r="K13677" s="4">
        <f t="shared" si="854"/>
        <v>45</v>
      </c>
      <c r="L13677" s="4">
        <f t="shared" si="855"/>
        <v>67743.600000000006</v>
      </c>
    </row>
    <row r="13678" spans="2:12" x14ac:dyDescent="0.3">
      <c r="B13678" t="s">
        <v>6</v>
      </c>
      <c r="C13678">
        <v>2401926</v>
      </c>
      <c r="D13678">
        <v>391.26</v>
      </c>
      <c r="E13678">
        <v>1</v>
      </c>
      <c r="F13678" s="2">
        <v>44151</v>
      </c>
      <c r="G13678" t="s">
        <v>58</v>
      </c>
      <c r="H13678" s="2">
        <v>44165</v>
      </c>
      <c r="I13678" s="2">
        <f t="shared" si="852"/>
        <v>44165</v>
      </c>
      <c r="J13678" s="4">
        <f t="shared" si="853"/>
        <v>0</v>
      </c>
      <c r="K13678" s="4">
        <f t="shared" si="854"/>
        <v>188</v>
      </c>
      <c r="L13678" s="4">
        <f t="shared" si="855"/>
        <v>276921.54000000015</v>
      </c>
    </row>
    <row r="13679" spans="2:12" x14ac:dyDescent="0.3">
      <c r="B13679" t="s">
        <v>6</v>
      </c>
      <c r="C13679">
        <v>2401926</v>
      </c>
      <c r="D13679">
        <v>1241.8800000000001</v>
      </c>
      <c r="E13679">
        <v>2</v>
      </c>
      <c r="F13679" s="2">
        <v>44158</v>
      </c>
      <c r="G13679" t="s">
        <v>58</v>
      </c>
      <c r="H13679" s="2">
        <v>44165</v>
      </c>
      <c r="I13679" s="2">
        <f t="shared" si="852"/>
        <v>44165</v>
      </c>
      <c r="J13679" s="4">
        <f t="shared" si="853"/>
        <v>0</v>
      </c>
      <c r="K13679" s="4">
        <f t="shared" si="854"/>
        <v>188</v>
      </c>
      <c r="L13679" s="4">
        <f t="shared" si="855"/>
        <v>276921.54000000015</v>
      </c>
    </row>
    <row r="13680" spans="2:12" x14ac:dyDescent="0.3">
      <c r="B13680" t="s">
        <v>6</v>
      </c>
      <c r="C13680">
        <v>2401926</v>
      </c>
      <c r="D13680">
        <v>271.2</v>
      </c>
      <c r="E13680">
        <v>1</v>
      </c>
      <c r="F13680" s="2">
        <v>44144</v>
      </c>
      <c r="G13680" t="s">
        <v>58</v>
      </c>
      <c r="H13680" s="2">
        <v>44165</v>
      </c>
      <c r="I13680" s="2">
        <f t="shared" si="852"/>
        <v>44165</v>
      </c>
      <c r="J13680" s="4">
        <f t="shared" si="853"/>
        <v>0</v>
      </c>
      <c r="K13680" s="4">
        <f t="shared" si="854"/>
        <v>188</v>
      </c>
      <c r="L13680" s="4">
        <f t="shared" si="855"/>
        <v>276921.54000000015</v>
      </c>
    </row>
    <row r="13681" spans="2:12" x14ac:dyDescent="0.3">
      <c r="B13681" t="s">
        <v>6</v>
      </c>
      <c r="C13681">
        <v>2401926</v>
      </c>
      <c r="D13681">
        <v>546.48</v>
      </c>
      <c r="E13681">
        <v>2</v>
      </c>
      <c r="F13681" s="2">
        <v>44151</v>
      </c>
      <c r="G13681" t="s">
        <v>58</v>
      </c>
      <c r="H13681" s="2">
        <v>44165</v>
      </c>
      <c r="I13681" s="2">
        <f t="shared" si="852"/>
        <v>44165</v>
      </c>
      <c r="J13681" s="4">
        <f t="shared" si="853"/>
        <v>0</v>
      </c>
      <c r="K13681" s="4">
        <f t="shared" si="854"/>
        <v>188</v>
      </c>
      <c r="L13681" s="4">
        <f t="shared" si="855"/>
        <v>276921.54000000015</v>
      </c>
    </row>
    <row r="13682" spans="2:12" x14ac:dyDescent="0.3">
      <c r="B13682" t="s">
        <v>6</v>
      </c>
      <c r="C13682">
        <v>2401926</v>
      </c>
      <c r="D13682">
        <v>4834.9799999999996</v>
      </c>
      <c r="E13682">
        <v>4</v>
      </c>
      <c r="F13682" s="2">
        <v>44144</v>
      </c>
      <c r="G13682" t="s">
        <v>58</v>
      </c>
      <c r="H13682" s="2">
        <v>44165</v>
      </c>
      <c r="I13682" s="2">
        <f t="shared" si="852"/>
        <v>44165</v>
      </c>
      <c r="J13682" s="4">
        <f t="shared" si="853"/>
        <v>0</v>
      </c>
      <c r="K13682" s="4">
        <f t="shared" si="854"/>
        <v>188</v>
      </c>
      <c r="L13682" s="4">
        <f t="shared" si="855"/>
        <v>276921.54000000015</v>
      </c>
    </row>
    <row r="13683" spans="2:12" x14ac:dyDescent="0.3">
      <c r="B13683" t="s">
        <v>6</v>
      </c>
      <c r="C13683">
        <v>2401926</v>
      </c>
      <c r="D13683">
        <v>3653.82</v>
      </c>
      <c r="E13683">
        <v>3</v>
      </c>
      <c r="F13683" s="2">
        <v>44151</v>
      </c>
      <c r="G13683" t="s">
        <v>58</v>
      </c>
      <c r="H13683" s="2">
        <v>44165</v>
      </c>
      <c r="I13683" s="2">
        <f t="shared" si="852"/>
        <v>44165</v>
      </c>
      <c r="J13683" s="4">
        <f t="shared" si="853"/>
        <v>0</v>
      </c>
      <c r="K13683" s="4">
        <f t="shared" si="854"/>
        <v>188</v>
      </c>
      <c r="L13683" s="4">
        <f t="shared" si="855"/>
        <v>276921.54000000015</v>
      </c>
    </row>
    <row r="13684" spans="2:12" x14ac:dyDescent="0.3">
      <c r="B13684" t="s">
        <v>6</v>
      </c>
      <c r="C13684">
        <v>2401926</v>
      </c>
      <c r="D13684">
        <v>3653.82</v>
      </c>
      <c r="E13684">
        <v>3</v>
      </c>
      <c r="F13684" s="2">
        <v>44158</v>
      </c>
      <c r="G13684" t="s">
        <v>58</v>
      </c>
      <c r="H13684" s="2">
        <v>44165</v>
      </c>
      <c r="I13684" s="2">
        <f t="shared" si="852"/>
        <v>44165</v>
      </c>
      <c r="J13684" s="4">
        <f t="shared" si="853"/>
        <v>0</v>
      </c>
      <c r="K13684" s="4">
        <f t="shared" si="854"/>
        <v>188</v>
      </c>
      <c r="L13684" s="4">
        <f t="shared" si="855"/>
        <v>276921.54000000015</v>
      </c>
    </row>
    <row r="13685" spans="2:12" x14ac:dyDescent="0.3">
      <c r="B13685" t="s">
        <v>6</v>
      </c>
      <c r="C13685">
        <v>2401926</v>
      </c>
      <c r="D13685">
        <v>3653.82</v>
      </c>
      <c r="E13685">
        <v>3</v>
      </c>
      <c r="F13685" s="2">
        <v>44165</v>
      </c>
      <c r="G13685" t="s">
        <v>58</v>
      </c>
      <c r="H13685" s="2">
        <v>44165</v>
      </c>
      <c r="I13685" s="2">
        <f t="shared" si="852"/>
        <v>44165</v>
      </c>
      <c r="J13685" s="4">
        <f t="shared" si="853"/>
        <v>0</v>
      </c>
      <c r="K13685" s="4">
        <f t="shared" si="854"/>
        <v>188</v>
      </c>
      <c r="L13685" s="4">
        <f t="shared" si="855"/>
        <v>276921.54000000015</v>
      </c>
    </row>
    <row r="13686" spans="2:12" x14ac:dyDescent="0.3">
      <c r="B13686" t="s">
        <v>6</v>
      </c>
      <c r="C13686">
        <v>2402886</v>
      </c>
      <c r="D13686">
        <v>4460.76</v>
      </c>
      <c r="E13686">
        <v>2</v>
      </c>
      <c r="F13686" s="2">
        <v>44144</v>
      </c>
      <c r="G13686" t="s">
        <v>467</v>
      </c>
      <c r="H13686" s="2">
        <v>44144</v>
      </c>
      <c r="I13686" s="2">
        <f t="shared" si="852"/>
        <v>44165</v>
      </c>
      <c r="J13686" s="4">
        <f t="shared" si="853"/>
        <v>21</v>
      </c>
      <c r="K13686" s="4">
        <f t="shared" si="854"/>
        <v>2</v>
      </c>
      <c r="L13686" s="4">
        <f t="shared" si="855"/>
        <v>5748.54</v>
      </c>
    </row>
    <row r="13687" spans="2:12" x14ac:dyDescent="0.3">
      <c r="B13687" t="s">
        <v>6</v>
      </c>
      <c r="C13687">
        <v>2402904</v>
      </c>
      <c r="D13687">
        <v>1208.76</v>
      </c>
      <c r="E13687">
        <v>1</v>
      </c>
      <c r="F13687" s="2">
        <v>44144</v>
      </c>
      <c r="G13687" t="s">
        <v>503</v>
      </c>
      <c r="H13687" s="2">
        <v>44144</v>
      </c>
      <c r="I13687" s="2">
        <f t="shared" si="852"/>
        <v>44165</v>
      </c>
      <c r="J13687" s="4">
        <f t="shared" si="853"/>
        <v>21</v>
      </c>
      <c r="K13687" s="4">
        <f t="shared" si="854"/>
        <v>3</v>
      </c>
      <c r="L13687" s="4">
        <f t="shared" si="855"/>
        <v>4842.3599999999997</v>
      </c>
    </row>
    <row r="13688" spans="2:12" x14ac:dyDescent="0.3">
      <c r="B13688" t="s">
        <v>6</v>
      </c>
      <c r="C13688">
        <v>2404740</v>
      </c>
      <c r="D13688">
        <v>391.26</v>
      </c>
      <c r="E13688">
        <v>1</v>
      </c>
      <c r="F13688" s="2">
        <v>44158</v>
      </c>
      <c r="G13688" t="s">
        <v>530</v>
      </c>
      <c r="H13688" s="2">
        <v>44158</v>
      </c>
      <c r="I13688" s="2">
        <f t="shared" si="852"/>
        <v>44165</v>
      </c>
      <c r="J13688" s="4">
        <f t="shared" si="853"/>
        <v>7</v>
      </c>
      <c r="K13688" s="4">
        <f t="shared" si="854"/>
        <v>2</v>
      </c>
      <c r="L13688" s="4">
        <f t="shared" si="855"/>
        <v>1446.9</v>
      </c>
    </row>
    <row r="13689" spans="2:12" x14ac:dyDescent="0.3">
      <c r="B13689" t="s">
        <v>6</v>
      </c>
      <c r="C13689">
        <v>2412372</v>
      </c>
      <c r="D13689">
        <v>2230.38</v>
      </c>
      <c r="E13689">
        <v>1</v>
      </c>
      <c r="F13689" s="2">
        <v>44151</v>
      </c>
      <c r="G13689" t="s">
        <v>303</v>
      </c>
      <c r="H13689" s="2">
        <v>44151</v>
      </c>
      <c r="I13689" s="2">
        <f t="shared" si="852"/>
        <v>44165</v>
      </c>
      <c r="J13689" s="4">
        <f t="shared" si="853"/>
        <v>14</v>
      </c>
      <c r="K13689" s="4">
        <f t="shared" si="854"/>
        <v>2</v>
      </c>
      <c r="L13689" s="4">
        <f t="shared" si="855"/>
        <v>4023.42</v>
      </c>
    </row>
    <row r="13690" spans="2:12" x14ac:dyDescent="0.3">
      <c r="B13690" t="s">
        <v>6</v>
      </c>
      <c r="C13690">
        <v>2418516</v>
      </c>
      <c r="D13690">
        <v>1208.76</v>
      </c>
      <c r="E13690">
        <v>1</v>
      </c>
      <c r="F13690" s="2">
        <v>44144</v>
      </c>
      <c r="G13690" t="s">
        <v>9</v>
      </c>
      <c r="H13690" s="2">
        <v>44144</v>
      </c>
      <c r="I13690" s="2">
        <f t="shared" si="852"/>
        <v>44165</v>
      </c>
      <c r="J13690" s="4">
        <f t="shared" si="853"/>
        <v>21</v>
      </c>
      <c r="K13690" s="4">
        <f t="shared" si="854"/>
        <v>5</v>
      </c>
      <c r="L13690" s="4">
        <f t="shared" si="855"/>
        <v>4306.68</v>
      </c>
    </row>
    <row r="13691" spans="2:12" x14ac:dyDescent="0.3">
      <c r="B13691" t="s">
        <v>6</v>
      </c>
      <c r="C13691">
        <v>2422620</v>
      </c>
      <c r="D13691">
        <v>620.94000000000005</v>
      </c>
      <c r="E13691">
        <v>1</v>
      </c>
      <c r="F13691" s="2">
        <v>44158</v>
      </c>
      <c r="G13691" t="s">
        <v>244</v>
      </c>
      <c r="H13691" s="2">
        <v>44165</v>
      </c>
      <c r="I13691" s="2">
        <f t="shared" si="852"/>
        <v>44165</v>
      </c>
      <c r="J13691" s="4">
        <f t="shared" si="853"/>
        <v>0</v>
      </c>
      <c r="K13691" s="4">
        <f t="shared" si="854"/>
        <v>40</v>
      </c>
      <c r="L13691" s="4">
        <f t="shared" si="855"/>
        <v>51831.360000000001</v>
      </c>
    </row>
    <row r="13692" spans="2:12" x14ac:dyDescent="0.3">
      <c r="B13692" t="s">
        <v>6</v>
      </c>
      <c r="C13692">
        <v>2422620</v>
      </c>
      <c r="D13692">
        <v>1241.8800000000001</v>
      </c>
      <c r="E13692">
        <v>2</v>
      </c>
      <c r="F13692" s="2">
        <v>44165</v>
      </c>
      <c r="G13692" t="s">
        <v>244</v>
      </c>
      <c r="H13692" s="2">
        <v>44165</v>
      </c>
      <c r="I13692" s="2">
        <f t="shared" si="852"/>
        <v>44165</v>
      </c>
      <c r="J13692" s="4">
        <f t="shared" si="853"/>
        <v>0</v>
      </c>
      <c r="K13692" s="4">
        <f t="shared" si="854"/>
        <v>40</v>
      </c>
      <c r="L13692" s="4">
        <f t="shared" si="855"/>
        <v>51831.360000000001</v>
      </c>
    </row>
    <row r="13693" spans="2:12" x14ac:dyDescent="0.3">
      <c r="B13693" t="s">
        <v>6</v>
      </c>
      <c r="C13693">
        <v>2422620</v>
      </c>
      <c r="D13693">
        <v>1208.76</v>
      </c>
      <c r="E13693">
        <v>1</v>
      </c>
      <c r="F13693" s="2">
        <v>44144</v>
      </c>
      <c r="G13693" t="s">
        <v>244</v>
      </c>
      <c r="H13693" s="2">
        <v>44165</v>
      </c>
      <c r="I13693" s="2">
        <f t="shared" si="852"/>
        <v>44165</v>
      </c>
      <c r="J13693" s="4">
        <f t="shared" si="853"/>
        <v>0</v>
      </c>
      <c r="K13693" s="4">
        <f t="shared" si="854"/>
        <v>40</v>
      </c>
      <c r="L13693" s="4">
        <f t="shared" si="855"/>
        <v>51831.360000000001</v>
      </c>
    </row>
    <row r="13694" spans="2:12" x14ac:dyDescent="0.3">
      <c r="B13694" t="s">
        <v>6</v>
      </c>
      <c r="C13694">
        <v>2438358</v>
      </c>
      <c r="D13694">
        <v>3570.78</v>
      </c>
      <c r="E13694">
        <v>2</v>
      </c>
      <c r="F13694" s="2">
        <v>44144</v>
      </c>
      <c r="G13694" t="s">
        <v>107</v>
      </c>
      <c r="H13694" s="2">
        <v>44151</v>
      </c>
      <c r="I13694" s="2">
        <f t="shared" si="852"/>
        <v>44165</v>
      </c>
      <c r="J13694" s="4">
        <f t="shared" si="853"/>
        <v>14</v>
      </c>
      <c r="K13694" s="4">
        <f t="shared" si="854"/>
        <v>17</v>
      </c>
      <c r="L13694" s="4">
        <f t="shared" si="855"/>
        <v>49724.520000000004</v>
      </c>
    </row>
    <row r="13695" spans="2:12" x14ac:dyDescent="0.3">
      <c r="B13695" t="s">
        <v>6</v>
      </c>
      <c r="C13695">
        <v>2438358</v>
      </c>
      <c r="D13695">
        <v>2435.88</v>
      </c>
      <c r="E13695">
        <v>2</v>
      </c>
      <c r="F13695" s="2">
        <v>44151</v>
      </c>
      <c r="G13695" t="s">
        <v>107</v>
      </c>
      <c r="H13695" s="2">
        <v>44151</v>
      </c>
      <c r="I13695" s="2">
        <f t="shared" si="852"/>
        <v>44165</v>
      </c>
      <c r="J13695" s="4">
        <f t="shared" si="853"/>
        <v>14</v>
      </c>
      <c r="K13695" s="4">
        <f t="shared" si="854"/>
        <v>17</v>
      </c>
      <c r="L13695" s="4">
        <f t="shared" si="855"/>
        <v>49724.520000000004</v>
      </c>
    </row>
    <row r="13696" spans="2:12" x14ac:dyDescent="0.3">
      <c r="B13696" t="s">
        <v>6</v>
      </c>
      <c r="C13696">
        <v>2447142</v>
      </c>
      <c r="D13696">
        <v>1208.76</v>
      </c>
      <c r="E13696">
        <v>1</v>
      </c>
      <c r="F13696" s="2">
        <v>44151</v>
      </c>
      <c r="G13696" t="s">
        <v>394</v>
      </c>
      <c r="H13696" s="2">
        <v>44165</v>
      </c>
      <c r="I13696" s="2">
        <f t="shared" si="852"/>
        <v>44165</v>
      </c>
      <c r="J13696" s="4">
        <f t="shared" si="853"/>
        <v>0</v>
      </c>
      <c r="K13696" s="4">
        <f t="shared" si="854"/>
        <v>34</v>
      </c>
      <c r="L13696" s="4">
        <f t="shared" si="855"/>
        <v>112447.79999999999</v>
      </c>
    </row>
    <row r="13697" spans="2:12" x14ac:dyDescent="0.3">
      <c r="B13697" t="s">
        <v>6</v>
      </c>
      <c r="C13697">
        <v>2447142</v>
      </c>
      <c r="D13697">
        <v>1217.94</v>
      </c>
      <c r="E13697">
        <v>1</v>
      </c>
      <c r="F13697" s="2">
        <v>44165</v>
      </c>
      <c r="G13697" t="s">
        <v>394</v>
      </c>
      <c r="H13697" s="2">
        <v>44165</v>
      </c>
      <c r="I13697" s="2">
        <f t="shared" si="852"/>
        <v>44165</v>
      </c>
      <c r="J13697" s="4">
        <f t="shared" si="853"/>
        <v>0</v>
      </c>
      <c r="K13697" s="4">
        <f t="shared" si="854"/>
        <v>34</v>
      </c>
      <c r="L13697" s="4">
        <f t="shared" si="855"/>
        <v>112447.79999999999</v>
      </c>
    </row>
    <row r="13698" spans="2:12" x14ac:dyDescent="0.3">
      <c r="B13698" t="s">
        <v>6</v>
      </c>
      <c r="C13698">
        <v>2457258</v>
      </c>
      <c r="D13698">
        <v>1208.76</v>
      </c>
      <c r="E13698">
        <v>1</v>
      </c>
      <c r="F13698" s="2">
        <v>44144</v>
      </c>
      <c r="G13698" t="s">
        <v>121</v>
      </c>
      <c r="H13698" s="2">
        <v>44144</v>
      </c>
      <c r="I13698" s="2">
        <f t="shared" si="852"/>
        <v>44165</v>
      </c>
      <c r="J13698" s="4">
        <f t="shared" si="853"/>
        <v>21</v>
      </c>
      <c r="K13698" s="4">
        <f t="shared" si="854"/>
        <v>21</v>
      </c>
      <c r="L13698" s="4">
        <f t="shared" si="855"/>
        <v>85565.64</v>
      </c>
    </row>
    <row r="13699" spans="2:12" x14ac:dyDescent="0.3">
      <c r="B13699" t="s">
        <v>6</v>
      </c>
      <c r="C13699">
        <v>2458692</v>
      </c>
      <c r="D13699">
        <v>2247.3000000000002</v>
      </c>
      <c r="E13699">
        <v>1</v>
      </c>
      <c r="F13699" s="2">
        <v>44151</v>
      </c>
      <c r="G13699" t="s">
        <v>706</v>
      </c>
      <c r="H13699" s="2">
        <v>44165</v>
      </c>
      <c r="I13699" s="2">
        <f t="shared" ref="I13699:I13762" si="856">MAX($F$2:$F$14451)</f>
        <v>44165</v>
      </c>
      <c r="J13699" s="4">
        <f t="shared" ref="J13699:J13762" si="857">DATEDIF(H13699,I13699,"d")</f>
        <v>0</v>
      </c>
      <c r="K13699" s="4">
        <f t="shared" ref="K13699:K13762" si="858">COUNTIF($G:$G,G13699)</f>
        <v>3</v>
      </c>
      <c r="L13699" s="4">
        <f t="shared" ref="L13699:L13762" si="859">SUMIF($G:$G,G13699,$D:$D)</f>
        <v>6593.4</v>
      </c>
    </row>
    <row r="13700" spans="2:12" x14ac:dyDescent="0.3">
      <c r="B13700" t="s">
        <v>6</v>
      </c>
      <c r="C13700">
        <v>2458692</v>
      </c>
      <c r="D13700">
        <v>1862.82</v>
      </c>
      <c r="E13700">
        <v>3</v>
      </c>
      <c r="F13700" s="2">
        <v>44165</v>
      </c>
      <c r="G13700" t="s">
        <v>706</v>
      </c>
      <c r="H13700" s="2">
        <v>44165</v>
      </c>
      <c r="I13700" s="2">
        <f t="shared" si="856"/>
        <v>44165</v>
      </c>
      <c r="J13700" s="4">
        <f t="shared" si="857"/>
        <v>0</v>
      </c>
      <c r="K13700" s="4">
        <f t="shared" si="858"/>
        <v>3</v>
      </c>
      <c r="L13700" s="4">
        <f t="shared" si="859"/>
        <v>6593.4</v>
      </c>
    </row>
    <row r="13701" spans="2:12" x14ac:dyDescent="0.3">
      <c r="B13701" t="s">
        <v>6</v>
      </c>
      <c r="C13701">
        <v>2471094</v>
      </c>
      <c r="D13701">
        <v>620.94000000000005</v>
      </c>
      <c r="E13701">
        <v>1</v>
      </c>
      <c r="F13701" s="2">
        <v>44165</v>
      </c>
      <c r="G13701" t="s">
        <v>352</v>
      </c>
      <c r="H13701" s="2">
        <v>44165</v>
      </c>
      <c r="I13701" s="2">
        <f t="shared" si="856"/>
        <v>44165</v>
      </c>
      <c r="J13701" s="4">
        <f t="shared" si="857"/>
        <v>0</v>
      </c>
      <c r="K13701" s="4">
        <f t="shared" si="858"/>
        <v>31</v>
      </c>
      <c r="L13701" s="4">
        <f t="shared" si="859"/>
        <v>80465.099999999991</v>
      </c>
    </row>
    <row r="13702" spans="2:12" x14ac:dyDescent="0.3">
      <c r="B13702" t="s">
        <v>6</v>
      </c>
      <c r="C13702">
        <v>2471094</v>
      </c>
      <c r="D13702">
        <v>2417.52</v>
      </c>
      <c r="E13702">
        <v>2</v>
      </c>
      <c r="F13702" s="2">
        <v>44144</v>
      </c>
      <c r="G13702" t="s">
        <v>352</v>
      </c>
      <c r="H13702" s="2">
        <v>44165</v>
      </c>
      <c r="I13702" s="2">
        <f t="shared" si="856"/>
        <v>44165</v>
      </c>
      <c r="J13702" s="4">
        <f t="shared" si="857"/>
        <v>0</v>
      </c>
      <c r="K13702" s="4">
        <f t="shared" si="858"/>
        <v>31</v>
      </c>
      <c r="L13702" s="4">
        <f t="shared" si="859"/>
        <v>80465.099999999991</v>
      </c>
    </row>
    <row r="13703" spans="2:12" x14ac:dyDescent="0.3">
      <c r="B13703" t="s">
        <v>6</v>
      </c>
      <c r="C13703">
        <v>2493162</v>
      </c>
      <c r="D13703">
        <v>1030.8</v>
      </c>
      <c r="E13703">
        <v>1</v>
      </c>
      <c r="F13703" s="2">
        <v>44158</v>
      </c>
      <c r="G13703" t="s">
        <v>246</v>
      </c>
      <c r="H13703" s="2">
        <v>44158</v>
      </c>
      <c r="I13703" s="2">
        <f t="shared" si="856"/>
        <v>44165</v>
      </c>
      <c r="J13703" s="4">
        <f t="shared" si="857"/>
        <v>7</v>
      </c>
      <c r="K13703" s="4">
        <f t="shared" si="858"/>
        <v>39</v>
      </c>
      <c r="L13703" s="4">
        <f t="shared" si="859"/>
        <v>228587.21999999994</v>
      </c>
    </row>
    <row r="13704" spans="2:12" x14ac:dyDescent="0.3">
      <c r="B13704" t="s">
        <v>6</v>
      </c>
      <c r="C13704">
        <v>2493162</v>
      </c>
      <c r="D13704">
        <v>6089.7</v>
      </c>
      <c r="E13704">
        <v>5</v>
      </c>
      <c r="F13704" s="2">
        <v>44158</v>
      </c>
      <c r="G13704" t="s">
        <v>246</v>
      </c>
      <c r="H13704" s="2">
        <v>44158</v>
      </c>
      <c r="I13704" s="2">
        <f t="shared" si="856"/>
        <v>44165</v>
      </c>
      <c r="J13704" s="4">
        <f t="shared" si="857"/>
        <v>7</v>
      </c>
      <c r="K13704" s="4">
        <f t="shared" si="858"/>
        <v>39</v>
      </c>
      <c r="L13704" s="4">
        <f t="shared" si="859"/>
        <v>228587.21999999994</v>
      </c>
    </row>
    <row r="13705" spans="2:12" x14ac:dyDescent="0.3">
      <c r="B13705" t="s">
        <v>6</v>
      </c>
      <c r="C13705">
        <v>2493954</v>
      </c>
      <c r="D13705">
        <v>391.26</v>
      </c>
      <c r="E13705">
        <v>1</v>
      </c>
      <c r="F13705" s="2">
        <v>44158</v>
      </c>
      <c r="G13705" t="s">
        <v>248</v>
      </c>
      <c r="H13705" s="2">
        <v>44158</v>
      </c>
      <c r="I13705" s="2">
        <f t="shared" si="856"/>
        <v>44165</v>
      </c>
      <c r="J13705" s="4">
        <f t="shared" si="857"/>
        <v>7</v>
      </c>
      <c r="K13705" s="4">
        <f t="shared" si="858"/>
        <v>16</v>
      </c>
      <c r="L13705" s="4">
        <f t="shared" si="859"/>
        <v>22400.459999999995</v>
      </c>
    </row>
    <row r="13706" spans="2:12" x14ac:dyDescent="0.3">
      <c r="B13706" t="s">
        <v>6</v>
      </c>
      <c r="C13706">
        <v>2495238</v>
      </c>
      <c r="D13706">
        <v>3653.82</v>
      </c>
      <c r="E13706">
        <v>3</v>
      </c>
      <c r="F13706" s="2">
        <v>44165</v>
      </c>
      <c r="G13706" t="s">
        <v>422</v>
      </c>
      <c r="H13706" s="2">
        <v>44165</v>
      </c>
      <c r="I13706" s="2">
        <f t="shared" si="856"/>
        <v>44165</v>
      </c>
      <c r="J13706" s="4">
        <f t="shared" si="857"/>
        <v>0</v>
      </c>
      <c r="K13706" s="4">
        <f t="shared" si="858"/>
        <v>3</v>
      </c>
      <c r="L13706" s="4">
        <f t="shared" si="859"/>
        <v>15646.86</v>
      </c>
    </row>
    <row r="13707" spans="2:12" x14ac:dyDescent="0.3">
      <c r="B13707" t="s">
        <v>6</v>
      </c>
      <c r="C13707">
        <v>2521392</v>
      </c>
      <c r="D13707">
        <v>388.26</v>
      </c>
      <c r="E13707">
        <v>1</v>
      </c>
      <c r="F13707" s="2">
        <v>44144</v>
      </c>
      <c r="G13707" t="s">
        <v>122</v>
      </c>
      <c r="H13707" s="2">
        <v>44151</v>
      </c>
      <c r="I13707" s="2">
        <f t="shared" si="856"/>
        <v>44165</v>
      </c>
      <c r="J13707" s="4">
        <f t="shared" si="857"/>
        <v>14</v>
      </c>
      <c r="K13707" s="4">
        <f t="shared" si="858"/>
        <v>76</v>
      </c>
      <c r="L13707" s="4">
        <f t="shared" si="859"/>
        <v>36530.939999999988</v>
      </c>
    </row>
    <row r="13708" spans="2:12" x14ac:dyDescent="0.3">
      <c r="B13708" t="s">
        <v>6</v>
      </c>
      <c r="C13708">
        <v>2521392</v>
      </c>
      <c r="D13708">
        <v>782.46</v>
      </c>
      <c r="E13708">
        <v>2</v>
      </c>
      <c r="F13708" s="2">
        <v>44151</v>
      </c>
      <c r="G13708" t="s">
        <v>122</v>
      </c>
      <c r="H13708" s="2">
        <v>44151</v>
      </c>
      <c r="I13708" s="2">
        <f t="shared" si="856"/>
        <v>44165</v>
      </c>
      <c r="J13708" s="4">
        <f t="shared" si="857"/>
        <v>14</v>
      </c>
      <c r="K13708" s="4">
        <f t="shared" si="858"/>
        <v>76</v>
      </c>
      <c r="L13708" s="4">
        <f t="shared" si="859"/>
        <v>36530.939999999988</v>
      </c>
    </row>
    <row r="13709" spans="2:12" x14ac:dyDescent="0.3">
      <c r="B13709" t="s">
        <v>6</v>
      </c>
      <c r="C13709">
        <v>2776986</v>
      </c>
      <c r="D13709">
        <v>2435.88</v>
      </c>
      <c r="E13709">
        <v>2</v>
      </c>
      <c r="F13709" s="2">
        <v>44151</v>
      </c>
      <c r="G13709" t="s">
        <v>442</v>
      </c>
      <c r="H13709" s="2">
        <v>44151</v>
      </c>
      <c r="I13709" s="2">
        <f t="shared" si="856"/>
        <v>44165</v>
      </c>
      <c r="J13709" s="4">
        <f t="shared" si="857"/>
        <v>14</v>
      </c>
      <c r="K13709" s="4">
        <f t="shared" si="858"/>
        <v>17</v>
      </c>
      <c r="L13709" s="4">
        <f t="shared" si="859"/>
        <v>80856.600000000006</v>
      </c>
    </row>
    <row r="13710" spans="2:12" x14ac:dyDescent="0.3">
      <c r="B13710" t="s">
        <v>6</v>
      </c>
      <c r="C13710">
        <v>2783802</v>
      </c>
      <c r="D13710">
        <v>273.24</v>
      </c>
      <c r="E13710">
        <v>1</v>
      </c>
      <c r="F13710" s="2">
        <v>44151</v>
      </c>
      <c r="G13710" t="s">
        <v>671</v>
      </c>
      <c r="H13710" s="2">
        <v>44151</v>
      </c>
      <c r="I13710" s="2">
        <f t="shared" si="856"/>
        <v>44165</v>
      </c>
      <c r="J13710" s="4">
        <f t="shared" si="857"/>
        <v>14</v>
      </c>
      <c r="K13710" s="4">
        <f t="shared" si="858"/>
        <v>9</v>
      </c>
      <c r="L13710" s="4">
        <f t="shared" si="859"/>
        <v>9024.5399999999991</v>
      </c>
    </row>
    <row r="13711" spans="2:12" x14ac:dyDescent="0.3">
      <c r="B13711" t="s">
        <v>6</v>
      </c>
      <c r="C13711">
        <v>2791062</v>
      </c>
      <c r="D13711">
        <v>12087.48</v>
      </c>
      <c r="E13711">
        <v>10</v>
      </c>
      <c r="F13711" s="2">
        <v>44144</v>
      </c>
      <c r="G13711" t="s">
        <v>305</v>
      </c>
      <c r="H13711" s="2">
        <v>44144</v>
      </c>
      <c r="I13711" s="2">
        <f t="shared" si="856"/>
        <v>44165</v>
      </c>
      <c r="J13711" s="4">
        <f t="shared" si="857"/>
        <v>21</v>
      </c>
      <c r="K13711" s="4">
        <f t="shared" si="858"/>
        <v>8</v>
      </c>
      <c r="L13711" s="4">
        <f t="shared" si="859"/>
        <v>42509.04</v>
      </c>
    </row>
    <row r="13712" spans="2:12" x14ac:dyDescent="0.3">
      <c r="B13712" t="s">
        <v>6</v>
      </c>
      <c r="C13712">
        <v>2815272</v>
      </c>
      <c r="D13712">
        <v>273.24</v>
      </c>
      <c r="E13712">
        <v>1</v>
      </c>
      <c r="F13712" s="2">
        <v>44158</v>
      </c>
      <c r="G13712" t="s">
        <v>70</v>
      </c>
      <c r="H13712" s="2">
        <v>44158</v>
      </c>
      <c r="I13712" s="2">
        <f t="shared" si="856"/>
        <v>44165</v>
      </c>
      <c r="J13712" s="4">
        <f t="shared" si="857"/>
        <v>7</v>
      </c>
      <c r="K13712" s="4">
        <f t="shared" si="858"/>
        <v>9</v>
      </c>
      <c r="L13712" s="4">
        <f t="shared" si="859"/>
        <v>23200.080000000002</v>
      </c>
    </row>
    <row r="13713" spans="2:12" x14ac:dyDescent="0.3">
      <c r="B13713" t="s">
        <v>6</v>
      </c>
      <c r="C13713">
        <v>2961546</v>
      </c>
      <c r="D13713">
        <v>3653.82</v>
      </c>
      <c r="E13713">
        <v>3</v>
      </c>
      <c r="F13713" s="2">
        <v>44165</v>
      </c>
      <c r="G13713" t="s">
        <v>657</v>
      </c>
      <c r="H13713" s="2">
        <v>44165</v>
      </c>
      <c r="I13713" s="2">
        <f t="shared" si="856"/>
        <v>44165</v>
      </c>
      <c r="J13713" s="4">
        <f t="shared" si="857"/>
        <v>0</v>
      </c>
      <c r="K13713" s="4">
        <f t="shared" si="858"/>
        <v>17</v>
      </c>
      <c r="L13713" s="4">
        <f t="shared" si="859"/>
        <v>61602.84</v>
      </c>
    </row>
    <row r="13714" spans="2:12" x14ac:dyDescent="0.3">
      <c r="B13714" t="s">
        <v>6</v>
      </c>
      <c r="C13714">
        <v>2969556</v>
      </c>
      <c r="D13714">
        <v>391.26</v>
      </c>
      <c r="E13714">
        <v>1</v>
      </c>
      <c r="F13714" s="2">
        <v>44165</v>
      </c>
      <c r="G13714" t="s">
        <v>609</v>
      </c>
      <c r="H13714" s="2">
        <v>44165</v>
      </c>
      <c r="I13714" s="2">
        <f t="shared" si="856"/>
        <v>44165</v>
      </c>
      <c r="J13714" s="4">
        <f t="shared" si="857"/>
        <v>0</v>
      </c>
      <c r="K13714" s="4">
        <f t="shared" si="858"/>
        <v>4</v>
      </c>
      <c r="L13714" s="4">
        <f t="shared" si="859"/>
        <v>10933.44</v>
      </c>
    </row>
    <row r="13715" spans="2:12" x14ac:dyDescent="0.3">
      <c r="B13715" t="s">
        <v>6</v>
      </c>
      <c r="C13715">
        <v>2998164</v>
      </c>
      <c r="D13715">
        <v>2247.3000000000002</v>
      </c>
      <c r="E13715">
        <v>1</v>
      </c>
      <c r="F13715" s="2">
        <v>44151</v>
      </c>
      <c r="G13715" t="s">
        <v>250</v>
      </c>
      <c r="H13715" s="2">
        <v>44158</v>
      </c>
      <c r="I13715" s="2">
        <f t="shared" si="856"/>
        <v>44165</v>
      </c>
      <c r="J13715" s="4">
        <f t="shared" si="857"/>
        <v>7</v>
      </c>
      <c r="K13715" s="4">
        <f t="shared" si="858"/>
        <v>61</v>
      </c>
      <c r="L13715" s="4">
        <f t="shared" si="859"/>
        <v>331217.09999999986</v>
      </c>
    </row>
    <row r="13716" spans="2:12" x14ac:dyDescent="0.3">
      <c r="B13716" t="s">
        <v>6</v>
      </c>
      <c r="C13716">
        <v>2998164</v>
      </c>
      <c r="D13716">
        <v>1217.94</v>
      </c>
      <c r="E13716">
        <v>1</v>
      </c>
      <c r="F13716" s="2">
        <v>44151</v>
      </c>
      <c r="G13716" t="s">
        <v>250</v>
      </c>
      <c r="H13716" s="2">
        <v>44158</v>
      </c>
      <c r="I13716" s="2">
        <f t="shared" si="856"/>
        <v>44165</v>
      </c>
      <c r="J13716" s="4">
        <f t="shared" si="857"/>
        <v>7</v>
      </c>
      <c r="K13716" s="4">
        <f t="shared" si="858"/>
        <v>61</v>
      </c>
      <c r="L13716" s="4">
        <f t="shared" si="859"/>
        <v>331217.09999999986</v>
      </c>
    </row>
    <row r="13717" spans="2:12" x14ac:dyDescent="0.3">
      <c r="B13717" t="s">
        <v>6</v>
      </c>
      <c r="C13717">
        <v>2998164</v>
      </c>
      <c r="D13717">
        <v>1217.94</v>
      </c>
      <c r="E13717">
        <v>1</v>
      </c>
      <c r="F13717" s="2">
        <v>44158</v>
      </c>
      <c r="G13717" t="s">
        <v>250</v>
      </c>
      <c r="H13717" s="2">
        <v>44158</v>
      </c>
      <c r="I13717" s="2">
        <f t="shared" si="856"/>
        <v>44165</v>
      </c>
      <c r="J13717" s="4">
        <f t="shared" si="857"/>
        <v>7</v>
      </c>
      <c r="K13717" s="4">
        <f t="shared" si="858"/>
        <v>61</v>
      </c>
      <c r="L13717" s="4">
        <f t="shared" si="859"/>
        <v>331217.09999999986</v>
      </c>
    </row>
    <row r="13718" spans="2:12" x14ac:dyDescent="0.3">
      <c r="B13718" t="s">
        <v>6</v>
      </c>
      <c r="C13718">
        <v>3019500</v>
      </c>
      <c r="D13718">
        <v>1208.76</v>
      </c>
      <c r="E13718">
        <v>1</v>
      </c>
      <c r="F13718" s="2">
        <v>44144</v>
      </c>
      <c r="G13718" t="s">
        <v>355</v>
      </c>
      <c r="H13718" s="2">
        <v>44144</v>
      </c>
      <c r="I13718" s="2">
        <f t="shared" si="856"/>
        <v>44165</v>
      </c>
      <c r="J13718" s="4">
        <f t="shared" si="857"/>
        <v>21</v>
      </c>
      <c r="K13718" s="4">
        <f t="shared" si="858"/>
        <v>7</v>
      </c>
      <c r="L13718" s="4">
        <f t="shared" si="859"/>
        <v>39098.400000000001</v>
      </c>
    </row>
    <row r="13719" spans="2:12" x14ac:dyDescent="0.3">
      <c r="B13719" t="s">
        <v>6</v>
      </c>
      <c r="C13719">
        <v>3037548</v>
      </c>
      <c r="D13719">
        <v>1217.94</v>
      </c>
      <c r="E13719">
        <v>1</v>
      </c>
      <c r="F13719" s="2">
        <v>44151</v>
      </c>
      <c r="G13719" t="s">
        <v>308</v>
      </c>
      <c r="H13719" s="2">
        <v>44151</v>
      </c>
      <c r="I13719" s="2">
        <f t="shared" si="856"/>
        <v>44165</v>
      </c>
      <c r="J13719" s="4">
        <f t="shared" si="857"/>
        <v>14</v>
      </c>
      <c r="K13719" s="4">
        <f t="shared" si="858"/>
        <v>12</v>
      </c>
      <c r="L13719" s="4">
        <f t="shared" si="859"/>
        <v>16414.02</v>
      </c>
    </row>
    <row r="13720" spans="2:12" x14ac:dyDescent="0.3">
      <c r="B13720" t="s">
        <v>6</v>
      </c>
      <c r="C13720">
        <v>3127824</v>
      </c>
      <c r="D13720">
        <v>6209.34</v>
      </c>
      <c r="E13720">
        <v>10</v>
      </c>
      <c r="F13720" s="2">
        <v>44151</v>
      </c>
      <c r="G13720" t="s">
        <v>137</v>
      </c>
      <c r="H13720" s="2">
        <v>44151</v>
      </c>
      <c r="I13720" s="2">
        <f t="shared" si="856"/>
        <v>44165</v>
      </c>
      <c r="J13720" s="4">
        <f t="shared" si="857"/>
        <v>14</v>
      </c>
      <c r="K13720" s="4">
        <f t="shared" si="858"/>
        <v>36</v>
      </c>
      <c r="L13720" s="4">
        <f t="shared" si="859"/>
        <v>104675.28</v>
      </c>
    </row>
    <row r="13721" spans="2:12" x14ac:dyDescent="0.3">
      <c r="B13721" t="s">
        <v>6</v>
      </c>
      <c r="C13721">
        <v>3146316</v>
      </c>
      <c r="D13721">
        <v>5115.0600000000004</v>
      </c>
      <c r="E13721">
        <v>5</v>
      </c>
      <c r="F13721" s="2">
        <v>44144</v>
      </c>
      <c r="G13721" t="s">
        <v>251</v>
      </c>
      <c r="H13721" s="2">
        <v>44158</v>
      </c>
      <c r="I13721" s="2">
        <f t="shared" si="856"/>
        <v>44165</v>
      </c>
      <c r="J13721" s="4">
        <f t="shared" si="857"/>
        <v>7</v>
      </c>
      <c r="K13721" s="4">
        <f t="shared" si="858"/>
        <v>50</v>
      </c>
      <c r="L13721" s="4">
        <f t="shared" si="859"/>
        <v>116259.29999999999</v>
      </c>
    </row>
    <row r="13722" spans="2:12" x14ac:dyDescent="0.3">
      <c r="B13722" t="s">
        <v>6</v>
      </c>
      <c r="C13722">
        <v>3146316</v>
      </c>
      <c r="D13722">
        <v>1208.76</v>
      </c>
      <c r="E13722">
        <v>1</v>
      </c>
      <c r="F13722" s="2">
        <v>44144</v>
      </c>
      <c r="G13722" t="s">
        <v>251</v>
      </c>
      <c r="H13722" s="2">
        <v>44158</v>
      </c>
      <c r="I13722" s="2">
        <f t="shared" si="856"/>
        <v>44165</v>
      </c>
      <c r="J13722" s="4">
        <f t="shared" si="857"/>
        <v>7</v>
      </c>
      <c r="K13722" s="4">
        <f t="shared" si="858"/>
        <v>50</v>
      </c>
      <c r="L13722" s="4">
        <f t="shared" si="859"/>
        <v>116259.29999999999</v>
      </c>
    </row>
    <row r="13723" spans="2:12" x14ac:dyDescent="0.3">
      <c r="B13723" t="s">
        <v>6</v>
      </c>
      <c r="C13723">
        <v>3146316</v>
      </c>
      <c r="D13723">
        <v>10961.46</v>
      </c>
      <c r="E13723">
        <v>9</v>
      </c>
      <c r="F13723" s="2">
        <v>44158</v>
      </c>
      <c r="G13723" t="s">
        <v>251</v>
      </c>
      <c r="H13723" s="2">
        <v>44158</v>
      </c>
      <c r="I13723" s="2">
        <f t="shared" si="856"/>
        <v>44165</v>
      </c>
      <c r="J13723" s="4">
        <f t="shared" si="857"/>
        <v>7</v>
      </c>
      <c r="K13723" s="4">
        <f t="shared" si="858"/>
        <v>50</v>
      </c>
      <c r="L13723" s="4">
        <f t="shared" si="859"/>
        <v>116259.29999999999</v>
      </c>
    </row>
    <row r="13724" spans="2:12" x14ac:dyDescent="0.3">
      <c r="B13724" t="s">
        <v>6</v>
      </c>
      <c r="C13724">
        <v>3231456</v>
      </c>
      <c r="D13724">
        <v>-2061.54</v>
      </c>
      <c r="E13724">
        <v>-2</v>
      </c>
      <c r="F13724" s="2">
        <v>44165</v>
      </c>
      <c r="G13724" t="s">
        <v>150</v>
      </c>
      <c r="H13724" s="2">
        <v>44165</v>
      </c>
      <c r="I13724" s="2">
        <f t="shared" si="856"/>
        <v>44165</v>
      </c>
      <c r="J13724" s="4">
        <f t="shared" si="857"/>
        <v>0</v>
      </c>
      <c r="K13724" s="4">
        <f t="shared" si="858"/>
        <v>23</v>
      </c>
      <c r="L13724" s="4">
        <f t="shared" si="859"/>
        <v>51566.94</v>
      </c>
    </row>
    <row r="13725" spans="2:12" x14ac:dyDescent="0.3">
      <c r="B13725" t="s">
        <v>6</v>
      </c>
      <c r="C13725">
        <v>3231456</v>
      </c>
      <c r="D13725">
        <v>6138.24</v>
      </c>
      <c r="E13725">
        <v>6</v>
      </c>
      <c r="F13725" s="2">
        <v>44151</v>
      </c>
      <c r="G13725" t="s">
        <v>150</v>
      </c>
      <c r="H13725" s="2">
        <v>44165</v>
      </c>
      <c r="I13725" s="2">
        <f t="shared" si="856"/>
        <v>44165</v>
      </c>
      <c r="J13725" s="4">
        <f t="shared" si="857"/>
        <v>0</v>
      </c>
      <c r="K13725" s="4">
        <f t="shared" si="858"/>
        <v>23</v>
      </c>
      <c r="L13725" s="4">
        <f t="shared" si="859"/>
        <v>51566.94</v>
      </c>
    </row>
    <row r="13726" spans="2:12" x14ac:dyDescent="0.3">
      <c r="B13726" t="s">
        <v>6</v>
      </c>
      <c r="C13726">
        <v>3231456</v>
      </c>
      <c r="D13726">
        <v>2061.54</v>
      </c>
      <c r="E13726">
        <v>2</v>
      </c>
      <c r="F13726" s="2">
        <v>44158</v>
      </c>
      <c r="G13726" t="s">
        <v>150</v>
      </c>
      <c r="H13726" s="2">
        <v>44165</v>
      </c>
      <c r="I13726" s="2">
        <f t="shared" si="856"/>
        <v>44165</v>
      </c>
      <c r="J13726" s="4">
        <f t="shared" si="857"/>
        <v>0</v>
      </c>
      <c r="K13726" s="4">
        <f t="shared" si="858"/>
        <v>23</v>
      </c>
      <c r="L13726" s="4">
        <f t="shared" si="859"/>
        <v>51566.94</v>
      </c>
    </row>
    <row r="13727" spans="2:12" x14ac:dyDescent="0.3">
      <c r="B13727" t="s">
        <v>6</v>
      </c>
      <c r="C13727">
        <v>3282900</v>
      </c>
      <c r="D13727">
        <v>3626.22</v>
      </c>
      <c r="E13727">
        <v>3</v>
      </c>
      <c r="F13727" s="2">
        <v>44144</v>
      </c>
      <c r="G13727" t="s">
        <v>104</v>
      </c>
      <c r="H13727" s="2">
        <v>44144</v>
      </c>
      <c r="I13727" s="2">
        <f t="shared" si="856"/>
        <v>44165</v>
      </c>
      <c r="J13727" s="4">
        <f t="shared" si="857"/>
        <v>21</v>
      </c>
      <c r="K13727" s="4">
        <f t="shared" si="858"/>
        <v>4</v>
      </c>
      <c r="L13727" s="4">
        <f t="shared" si="859"/>
        <v>9230.82</v>
      </c>
    </row>
    <row r="13728" spans="2:12" x14ac:dyDescent="0.3">
      <c r="B13728" t="s">
        <v>6</v>
      </c>
      <c r="C13728">
        <v>3286530</v>
      </c>
      <c r="D13728">
        <v>391.26</v>
      </c>
      <c r="E13728">
        <v>1</v>
      </c>
      <c r="F13728" s="2">
        <v>44165</v>
      </c>
      <c r="G13728" t="s">
        <v>255</v>
      </c>
      <c r="H13728" s="2">
        <v>44165</v>
      </c>
      <c r="I13728" s="2">
        <f t="shared" si="856"/>
        <v>44165</v>
      </c>
      <c r="J13728" s="4">
        <f t="shared" si="857"/>
        <v>0</v>
      </c>
      <c r="K13728" s="4">
        <f t="shared" si="858"/>
        <v>36</v>
      </c>
      <c r="L13728" s="4">
        <f t="shared" si="859"/>
        <v>46268.700000000012</v>
      </c>
    </row>
    <row r="13729" spans="2:12" x14ac:dyDescent="0.3">
      <c r="B13729" t="s">
        <v>6</v>
      </c>
      <c r="C13729">
        <v>3287622</v>
      </c>
      <c r="D13729">
        <v>1217.94</v>
      </c>
      <c r="E13729">
        <v>1</v>
      </c>
      <c r="F13729" s="2">
        <v>44158</v>
      </c>
      <c r="G13729" t="s">
        <v>258</v>
      </c>
      <c r="H13729" s="2">
        <v>44158</v>
      </c>
      <c r="I13729" s="2">
        <f t="shared" si="856"/>
        <v>44165</v>
      </c>
      <c r="J13729" s="4">
        <f t="shared" si="857"/>
        <v>7</v>
      </c>
      <c r="K13729" s="4">
        <f t="shared" si="858"/>
        <v>16</v>
      </c>
      <c r="L13729" s="4">
        <f t="shared" si="859"/>
        <v>38985.060000000005</v>
      </c>
    </row>
    <row r="13730" spans="2:12" x14ac:dyDescent="0.3">
      <c r="B13730" t="s">
        <v>6</v>
      </c>
      <c r="C13730">
        <v>3287838</v>
      </c>
      <c r="D13730">
        <v>391.26</v>
      </c>
      <c r="E13730">
        <v>1</v>
      </c>
      <c r="F13730" s="2">
        <v>44151</v>
      </c>
      <c r="G13730" t="s">
        <v>259</v>
      </c>
      <c r="H13730" s="2">
        <v>44165</v>
      </c>
      <c r="I13730" s="2">
        <f t="shared" si="856"/>
        <v>44165</v>
      </c>
      <c r="J13730" s="4">
        <f t="shared" si="857"/>
        <v>0</v>
      </c>
      <c r="K13730" s="4">
        <f t="shared" si="858"/>
        <v>61</v>
      </c>
      <c r="L13730" s="4">
        <f t="shared" si="859"/>
        <v>26390.880000000001</v>
      </c>
    </row>
    <row r="13731" spans="2:12" x14ac:dyDescent="0.3">
      <c r="B13731" t="s">
        <v>6</v>
      </c>
      <c r="C13731">
        <v>3287838</v>
      </c>
      <c r="D13731">
        <v>271.2</v>
      </c>
      <c r="E13731">
        <v>1</v>
      </c>
      <c r="F13731" s="2">
        <v>44144</v>
      </c>
      <c r="G13731" t="s">
        <v>259</v>
      </c>
      <c r="H13731" s="2">
        <v>44165</v>
      </c>
      <c r="I13731" s="2">
        <f t="shared" si="856"/>
        <v>44165</v>
      </c>
      <c r="J13731" s="4">
        <f t="shared" si="857"/>
        <v>0</v>
      </c>
      <c r="K13731" s="4">
        <f t="shared" si="858"/>
        <v>61</v>
      </c>
      <c r="L13731" s="4">
        <f t="shared" si="859"/>
        <v>26390.880000000001</v>
      </c>
    </row>
    <row r="13732" spans="2:12" x14ac:dyDescent="0.3">
      <c r="B13732" t="s">
        <v>6</v>
      </c>
      <c r="C13732">
        <v>3287838</v>
      </c>
      <c r="D13732">
        <v>273.24</v>
      </c>
      <c r="E13732">
        <v>1</v>
      </c>
      <c r="F13732" s="2">
        <v>44165</v>
      </c>
      <c r="G13732" t="s">
        <v>259</v>
      </c>
      <c r="H13732" s="2">
        <v>44165</v>
      </c>
      <c r="I13732" s="2">
        <f t="shared" si="856"/>
        <v>44165</v>
      </c>
      <c r="J13732" s="4">
        <f t="shared" si="857"/>
        <v>0</v>
      </c>
      <c r="K13732" s="4">
        <f t="shared" si="858"/>
        <v>61</v>
      </c>
      <c r="L13732" s="4">
        <f t="shared" si="859"/>
        <v>26390.880000000001</v>
      </c>
    </row>
    <row r="13733" spans="2:12" x14ac:dyDescent="0.3">
      <c r="B13733" t="s">
        <v>6</v>
      </c>
      <c r="C13733">
        <v>3288210</v>
      </c>
      <c r="D13733">
        <v>1164.72</v>
      </c>
      <c r="E13733">
        <v>3</v>
      </c>
      <c r="F13733" s="2">
        <v>44144</v>
      </c>
      <c r="G13733" t="s">
        <v>261</v>
      </c>
      <c r="H13733" s="2">
        <v>44158</v>
      </c>
      <c r="I13733" s="2">
        <f t="shared" si="856"/>
        <v>44165</v>
      </c>
      <c r="J13733" s="4">
        <f t="shared" si="857"/>
        <v>7</v>
      </c>
      <c r="K13733" s="4">
        <f t="shared" si="858"/>
        <v>210</v>
      </c>
      <c r="L13733" s="4">
        <f t="shared" si="859"/>
        <v>183691.1999999999</v>
      </c>
    </row>
    <row r="13734" spans="2:12" x14ac:dyDescent="0.3">
      <c r="B13734" t="s">
        <v>6</v>
      </c>
      <c r="C13734">
        <v>3288210</v>
      </c>
      <c r="D13734">
        <v>391.26</v>
      </c>
      <c r="E13734">
        <v>1</v>
      </c>
      <c r="F13734" s="2">
        <v>44151</v>
      </c>
      <c r="G13734" t="s">
        <v>261</v>
      </c>
      <c r="H13734" s="2">
        <v>44158</v>
      </c>
      <c r="I13734" s="2">
        <f t="shared" si="856"/>
        <v>44165</v>
      </c>
      <c r="J13734" s="4">
        <f t="shared" si="857"/>
        <v>7</v>
      </c>
      <c r="K13734" s="4">
        <f t="shared" si="858"/>
        <v>210</v>
      </c>
      <c r="L13734" s="4">
        <f t="shared" si="859"/>
        <v>183691.1999999999</v>
      </c>
    </row>
    <row r="13735" spans="2:12" x14ac:dyDescent="0.3">
      <c r="B13735" t="s">
        <v>6</v>
      </c>
      <c r="C13735">
        <v>3288210</v>
      </c>
      <c r="D13735">
        <v>616.26</v>
      </c>
      <c r="E13735">
        <v>1</v>
      </c>
      <c r="F13735" s="2">
        <v>44151</v>
      </c>
      <c r="G13735" t="s">
        <v>261</v>
      </c>
      <c r="H13735" s="2">
        <v>44158</v>
      </c>
      <c r="I13735" s="2">
        <f t="shared" si="856"/>
        <v>44165</v>
      </c>
      <c r="J13735" s="4">
        <f t="shared" si="857"/>
        <v>7</v>
      </c>
      <c r="K13735" s="4">
        <f t="shared" si="858"/>
        <v>210</v>
      </c>
      <c r="L13735" s="4">
        <f t="shared" si="859"/>
        <v>183691.1999999999</v>
      </c>
    </row>
    <row r="13736" spans="2:12" x14ac:dyDescent="0.3">
      <c r="B13736" t="s">
        <v>6</v>
      </c>
      <c r="C13736">
        <v>3288210</v>
      </c>
      <c r="D13736">
        <v>620.94000000000005</v>
      </c>
      <c r="E13736">
        <v>1</v>
      </c>
      <c r="F13736" s="2">
        <v>44158</v>
      </c>
      <c r="G13736" t="s">
        <v>261</v>
      </c>
      <c r="H13736" s="2">
        <v>44158</v>
      </c>
      <c r="I13736" s="2">
        <f t="shared" si="856"/>
        <v>44165</v>
      </c>
      <c r="J13736" s="4">
        <f t="shared" si="857"/>
        <v>7</v>
      </c>
      <c r="K13736" s="4">
        <f t="shared" si="858"/>
        <v>210</v>
      </c>
      <c r="L13736" s="4">
        <f t="shared" si="859"/>
        <v>183691.1999999999</v>
      </c>
    </row>
    <row r="13737" spans="2:12" x14ac:dyDescent="0.3">
      <c r="B13737" t="s">
        <v>6</v>
      </c>
      <c r="C13737">
        <v>3288210</v>
      </c>
      <c r="D13737">
        <v>813.54</v>
      </c>
      <c r="E13737">
        <v>3</v>
      </c>
      <c r="F13737" s="2">
        <v>44144</v>
      </c>
      <c r="G13737" t="s">
        <v>261</v>
      </c>
      <c r="H13737" s="2">
        <v>44158</v>
      </c>
      <c r="I13737" s="2">
        <f t="shared" si="856"/>
        <v>44165</v>
      </c>
      <c r="J13737" s="4">
        <f t="shared" si="857"/>
        <v>7</v>
      </c>
      <c r="K13737" s="4">
        <f t="shared" si="858"/>
        <v>210</v>
      </c>
      <c r="L13737" s="4">
        <f t="shared" si="859"/>
        <v>183691.1999999999</v>
      </c>
    </row>
    <row r="13738" spans="2:12" x14ac:dyDescent="0.3">
      <c r="B13738" t="s">
        <v>6</v>
      </c>
      <c r="C13738">
        <v>3288210</v>
      </c>
      <c r="D13738">
        <v>273.24</v>
      </c>
      <c r="E13738">
        <v>1</v>
      </c>
      <c r="F13738" s="2">
        <v>44151</v>
      </c>
      <c r="G13738" t="s">
        <v>261</v>
      </c>
      <c r="H13738" s="2">
        <v>44158</v>
      </c>
      <c r="I13738" s="2">
        <f t="shared" si="856"/>
        <v>44165</v>
      </c>
      <c r="J13738" s="4">
        <f t="shared" si="857"/>
        <v>7</v>
      </c>
      <c r="K13738" s="4">
        <f t="shared" si="858"/>
        <v>210</v>
      </c>
      <c r="L13738" s="4">
        <f t="shared" si="859"/>
        <v>183691.1999999999</v>
      </c>
    </row>
    <row r="13739" spans="2:12" x14ac:dyDescent="0.3">
      <c r="B13739" t="s">
        <v>6</v>
      </c>
      <c r="C13739">
        <v>3288210</v>
      </c>
      <c r="D13739">
        <v>1208.76</v>
      </c>
      <c r="E13739">
        <v>1</v>
      </c>
      <c r="F13739" s="2">
        <v>44151</v>
      </c>
      <c r="G13739" t="s">
        <v>261</v>
      </c>
      <c r="H13739" s="2">
        <v>44158</v>
      </c>
      <c r="I13739" s="2">
        <f t="shared" si="856"/>
        <v>44165</v>
      </c>
      <c r="J13739" s="4">
        <f t="shared" si="857"/>
        <v>7</v>
      </c>
      <c r="K13739" s="4">
        <f t="shared" si="858"/>
        <v>210</v>
      </c>
      <c r="L13739" s="4">
        <f t="shared" si="859"/>
        <v>183691.1999999999</v>
      </c>
    </row>
    <row r="13740" spans="2:12" x14ac:dyDescent="0.3">
      <c r="B13740" t="s">
        <v>6</v>
      </c>
      <c r="C13740">
        <v>3288210</v>
      </c>
      <c r="D13740">
        <v>2435.88</v>
      </c>
      <c r="E13740">
        <v>2</v>
      </c>
      <c r="F13740" s="2">
        <v>44158</v>
      </c>
      <c r="G13740" t="s">
        <v>261</v>
      </c>
      <c r="H13740" s="2">
        <v>44158</v>
      </c>
      <c r="I13740" s="2">
        <f t="shared" si="856"/>
        <v>44165</v>
      </c>
      <c r="J13740" s="4">
        <f t="shared" si="857"/>
        <v>7</v>
      </c>
      <c r="K13740" s="4">
        <f t="shared" si="858"/>
        <v>210</v>
      </c>
      <c r="L13740" s="4">
        <f t="shared" si="859"/>
        <v>183691.1999999999</v>
      </c>
    </row>
    <row r="13741" spans="2:12" x14ac:dyDescent="0.3">
      <c r="B13741" t="s">
        <v>6</v>
      </c>
      <c r="C13741">
        <v>3289728</v>
      </c>
      <c r="D13741">
        <v>6089.7</v>
      </c>
      <c r="E13741">
        <v>5</v>
      </c>
      <c r="F13741" s="2">
        <v>44158</v>
      </c>
      <c r="G13741" t="s">
        <v>445</v>
      </c>
      <c r="H13741" s="2">
        <v>44158</v>
      </c>
      <c r="I13741" s="2">
        <f t="shared" si="856"/>
        <v>44165</v>
      </c>
      <c r="J13741" s="4">
        <f t="shared" si="857"/>
        <v>7</v>
      </c>
      <c r="K13741" s="4">
        <f t="shared" si="858"/>
        <v>24</v>
      </c>
      <c r="L13741" s="4">
        <f t="shared" si="859"/>
        <v>107047.20000000001</v>
      </c>
    </row>
    <row r="13742" spans="2:12" x14ac:dyDescent="0.3">
      <c r="B13742" t="s">
        <v>6</v>
      </c>
      <c r="C13742">
        <v>3291816</v>
      </c>
      <c r="D13742">
        <v>2426.6999999999998</v>
      </c>
      <c r="E13742">
        <v>2</v>
      </c>
      <c r="F13742" s="2">
        <v>44151</v>
      </c>
      <c r="G13742" t="s">
        <v>266</v>
      </c>
      <c r="H13742" s="2">
        <v>44165</v>
      </c>
      <c r="I13742" s="2">
        <f t="shared" si="856"/>
        <v>44165</v>
      </c>
      <c r="J13742" s="4">
        <f t="shared" si="857"/>
        <v>0</v>
      </c>
      <c r="K13742" s="4">
        <f t="shared" si="858"/>
        <v>67</v>
      </c>
      <c r="L13742" s="4">
        <f t="shared" si="859"/>
        <v>146954.04000000004</v>
      </c>
    </row>
    <row r="13743" spans="2:12" x14ac:dyDescent="0.3">
      <c r="B13743" t="s">
        <v>6</v>
      </c>
      <c r="C13743">
        <v>3291816</v>
      </c>
      <c r="D13743">
        <v>2435.88</v>
      </c>
      <c r="E13743">
        <v>2</v>
      </c>
      <c r="F13743" s="2">
        <v>44158</v>
      </c>
      <c r="G13743" t="s">
        <v>266</v>
      </c>
      <c r="H13743" s="2">
        <v>44165</v>
      </c>
      <c r="I13743" s="2">
        <f t="shared" si="856"/>
        <v>44165</v>
      </c>
      <c r="J13743" s="4">
        <f t="shared" si="857"/>
        <v>0</v>
      </c>
      <c r="K13743" s="4">
        <f t="shared" si="858"/>
        <v>67</v>
      </c>
      <c r="L13743" s="4">
        <f t="shared" si="859"/>
        <v>146954.04000000004</v>
      </c>
    </row>
    <row r="13744" spans="2:12" x14ac:dyDescent="0.3">
      <c r="B13744" t="s">
        <v>6</v>
      </c>
      <c r="C13744">
        <v>3291816</v>
      </c>
      <c r="D13744">
        <v>7307.64</v>
      </c>
      <c r="E13744">
        <v>6</v>
      </c>
      <c r="F13744" s="2">
        <v>44165</v>
      </c>
      <c r="G13744" t="s">
        <v>266</v>
      </c>
      <c r="H13744" s="2">
        <v>44165</v>
      </c>
      <c r="I13744" s="2">
        <f t="shared" si="856"/>
        <v>44165</v>
      </c>
      <c r="J13744" s="4">
        <f t="shared" si="857"/>
        <v>0</v>
      </c>
      <c r="K13744" s="4">
        <f t="shared" si="858"/>
        <v>67</v>
      </c>
      <c r="L13744" s="4">
        <f t="shared" si="859"/>
        <v>146954.04000000004</v>
      </c>
    </row>
    <row r="13745" spans="2:12" x14ac:dyDescent="0.3">
      <c r="B13745" t="s">
        <v>6</v>
      </c>
      <c r="C13745">
        <v>3294174</v>
      </c>
      <c r="D13745">
        <v>2435.88</v>
      </c>
      <c r="E13745">
        <v>2</v>
      </c>
      <c r="F13745" s="2">
        <v>44158</v>
      </c>
      <c r="G13745" t="s">
        <v>359</v>
      </c>
      <c r="H13745" s="2">
        <v>44158</v>
      </c>
      <c r="I13745" s="2">
        <f t="shared" si="856"/>
        <v>44165</v>
      </c>
      <c r="J13745" s="4">
        <f t="shared" si="857"/>
        <v>7</v>
      </c>
      <c r="K13745" s="4">
        <f t="shared" si="858"/>
        <v>6</v>
      </c>
      <c r="L13745" s="4">
        <f t="shared" si="859"/>
        <v>8068.380000000001</v>
      </c>
    </row>
    <row r="13746" spans="2:12" x14ac:dyDescent="0.3">
      <c r="B13746" t="s">
        <v>6</v>
      </c>
      <c r="C13746">
        <v>3294780</v>
      </c>
      <c r="D13746">
        <v>391.26</v>
      </c>
      <c r="E13746">
        <v>1</v>
      </c>
      <c r="F13746" s="2">
        <v>44158</v>
      </c>
      <c r="G13746" t="s">
        <v>108</v>
      </c>
      <c r="H13746" s="2">
        <v>44158</v>
      </c>
      <c r="I13746" s="2">
        <f t="shared" si="856"/>
        <v>44165</v>
      </c>
      <c r="J13746" s="4">
        <f t="shared" si="857"/>
        <v>7</v>
      </c>
      <c r="K13746" s="4">
        <f t="shared" si="858"/>
        <v>30</v>
      </c>
      <c r="L13746" s="4">
        <f t="shared" si="859"/>
        <v>29037.660000000014</v>
      </c>
    </row>
    <row r="13747" spans="2:12" x14ac:dyDescent="0.3">
      <c r="B13747" t="s">
        <v>6</v>
      </c>
      <c r="C13747">
        <v>3294780</v>
      </c>
      <c r="D13747">
        <v>1241.8800000000001</v>
      </c>
      <c r="E13747">
        <v>2</v>
      </c>
      <c r="F13747" s="2">
        <v>44158</v>
      </c>
      <c r="G13747" t="s">
        <v>108</v>
      </c>
      <c r="H13747" s="2">
        <v>44158</v>
      </c>
      <c r="I13747" s="2">
        <f t="shared" si="856"/>
        <v>44165</v>
      </c>
      <c r="J13747" s="4">
        <f t="shared" si="857"/>
        <v>7</v>
      </c>
      <c r="K13747" s="4">
        <f t="shared" si="858"/>
        <v>30</v>
      </c>
      <c r="L13747" s="4">
        <f t="shared" si="859"/>
        <v>29037.660000000014</v>
      </c>
    </row>
    <row r="13748" spans="2:12" x14ac:dyDescent="0.3">
      <c r="B13748" t="s">
        <v>6</v>
      </c>
      <c r="C13748">
        <v>3294780</v>
      </c>
      <c r="D13748">
        <v>271.2</v>
      </c>
      <c r="E13748">
        <v>1</v>
      </c>
      <c r="F13748" s="2">
        <v>44144</v>
      </c>
      <c r="G13748" t="s">
        <v>108</v>
      </c>
      <c r="H13748" s="2">
        <v>44158</v>
      </c>
      <c r="I13748" s="2">
        <f t="shared" si="856"/>
        <v>44165</v>
      </c>
      <c r="J13748" s="4">
        <f t="shared" si="857"/>
        <v>7</v>
      </c>
      <c r="K13748" s="4">
        <f t="shared" si="858"/>
        <v>30</v>
      </c>
      <c r="L13748" s="4">
        <f t="shared" si="859"/>
        <v>29037.660000000014</v>
      </c>
    </row>
    <row r="13749" spans="2:12" x14ac:dyDescent="0.3">
      <c r="B13749" t="s">
        <v>6</v>
      </c>
      <c r="C13749">
        <v>3294780</v>
      </c>
      <c r="D13749">
        <v>273.24</v>
      </c>
      <c r="E13749">
        <v>1</v>
      </c>
      <c r="F13749" s="2">
        <v>44158</v>
      </c>
      <c r="G13749" t="s">
        <v>108</v>
      </c>
      <c r="H13749" s="2">
        <v>44158</v>
      </c>
      <c r="I13749" s="2">
        <f t="shared" si="856"/>
        <v>44165</v>
      </c>
      <c r="J13749" s="4">
        <f t="shared" si="857"/>
        <v>7</v>
      </c>
      <c r="K13749" s="4">
        <f t="shared" si="858"/>
        <v>30</v>
      </c>
      <c r="L13749" s="4">
        <f t="shared" si="859"/>
        <v>29037.660000000014</v>
      </c>
    </row>
    <row r="13750" spans="2:12" x14ac:dyDescent="0.3">
      <c r="B13750" t="s">
        <v>6</v>
      </c>
      <c r="C13750">
        <v>3295914</v>
      </c>
      <c r="D13750">
        <v>273.24</v>
      </c>
      <c r="E13750">
        <v>1</v>
      </c>
      <c r="F13750" s="2">
        <v>44158</v>
      </c>
      <c r="G13750" t="s">
        <v>60</v>
      </c>
      <c r="H13750" s="2">
        <v>44158</v>
      </c>
      <c r="I13750" s="2">
        <f t="shared" si="856"/>
        <v>44165</v>
      </c>
      <c r="J13750" s="4">
        <f t="shared" si="857"/>
        <v>7</v>
      </c>
      <c r="K13750" s="4">
        <f t="shared" si="858"/>
        <v>13</v>
      </c>
      <c r="L13750" s="4">
        <f t="shared" si="859"/>
        <v>11804.819999999998</v>
      </c>
    </row>
    <row r="13751" spans="2:12" x14ac:dyDescent="0.3">
      <c r="B13751" t="s">
        <v>6</v>
      </c>
      <c r="C13751">
        <v>3296106</v>
      </c>
      <c r="D13751">
        <v>1251.8399999999999</v>
      </c>
      <c r="E13751">
        <v>2</v>
      </c>
      <c r="F13751" s="2">
        <v>44151</v>
      </c>
      <c r="G13751" t="s">
        <v>427</v>
      </c>
      <c r="H13751" s="2">
        <v>44151</v>
      </c>
      <c r="I13751" s="2">
        <f t="shared" si="856"/>
        <v>44165</v>
      </c>
      <c r="J13751" s="4">
        <f t="shared" si="857"/>
        <v>14</v>
      </c>
      <c r="K13751" s="4">
        <f t="shared" si="858"/>
        <v>4</v>
      </c>
      <c r="L13751" s="4">
        <f t="shared" si="859"/>
        <v>6992.88</v>
      </c>
    </row>
    <row r="13752" spans="2:12" x14ac:dyDescent="0.3">
      <c r="B13752" t="s">
        <v>6</v>
      </c>
      <c r="C13752">
        <v>3296646</v>
      </c>
      <c r="D13752">
        <v>625.86</v>
      </c>
      <c r="E13752">
        <v>1</v>
      </c>
      <c r="F13752" s="2">
        <v>44151</v>
      </c>
      <c r="G13752" t="s">
        <v>722</v>
      </c>
      <c r="H13752" s="2">
        <v>44151</v>
      </c>
      <c r="I13752" s="2">
        <f t="shared" si="856"/>
        <v>44165</v>
      </c>
      <c r="J13752" s="4">
        <f t="shared" si="857"/>
        <v>14</v>
      </c>
      <c r="K13752" s="4">
        <f t="shared" si="858"/>
        <v>1</v>
      </c>
      <c r="L13752" s="4">
        <f t="shared" si="859"/>
        <v>625.86</v>
      </c>
    </row>
    <row r="13753" spans="2:12" x14ac:dyDescent="0.3">
      <c r="B13753" t="s">
        <v>6</v>
      </c>
      <c r="C13753">
        <v>3297756</v>
      </c>
      <c r="D13753">
        <v>616.26</v>
      </c>
      <c r="E13753">
        <v>1</v>
      </c>
      <c r="F13753" s="2">
        <v>44144</v>
      </c>
      <c r="G13753" t="s">
        <v>159</v>
      </c>
      <c r="H13753" s="2">
        <v>44165</v>
      </c>
      <c r="I13753" s="2">
        <f t="shared" si="856"/>
        <v>44165</v>
      </c>
      <c r="J13753" s="4">
        <f t="shared" si="857"/>
        <v>0</v>
      </c>
      <c r="K13753" s="4">
        <f t="shared" si="858"/>
        <v>89</v>
      </c>
      <c r="L13753" s="4">
        <f t="shared" si="859"/>
        <v>110145.95999999996</v>
      </c>
    </row>
    <row r="13754" spans="2:12" x14ac:dyDescent="0.3">
      <c r="B13754" t="s">
        <v>6</v>
      </c>
      <c r="C13754">
        <v>3297756</v>
      </c>
      <c r="D13754">
        <v>620.94000000000005</v>
      </c>
      <c r="E13754">
        <v>1</v>
      </c>
      <c r="F13754" s="2">
        <v>44151</v>
      </c>
      <c r="G13754" t="s">
        <v>159</v>
      </c>
      <c r="H13754" s="2">
        <v>44165</v>
      </c>
      <c r="I13754" s="2">
        <f t="shared" si="856"/>
        <v>44165</v>
      </c>
      <c r="J13754" s="4">
        <f t="shared" si="857"/>
        <v>0</v>
      </c>
      <c r="K13754" s="4">
        <f t="shared" si="858"/>
        <v>89</v>
      </c>
      <c r="L13754" s="4">
        <f t="shared" si="859"/>
        <v>110145.95999999996</v>
      </c>
    </row>
    <row r="13755" spans="2:12" x14ac:dyDescent="0.3">
      <c r="B13755" t="s">
        <v>6</v>
      </c>
      <c r="C13755">
        <v>3297756</v>
      </c>
      <c r="D13755">
        <v>1241.8800000000001</v>
      </c>
      <c r="E13755">
        <v>2</v>
      </c>
      <c r="F13755" s="2">
        <v>44158</v>
      </c>
      <c r="G13755" t="s">
        <v>159</v>
      </c>
      <c r="H13755" s="2">
        <v>44165</v>
      </c>
      <c r="I13755" s="2">
        <f t="shared" si="856"/>
        <v>44165</v>
      </c>
      <c r="J13755" s="4">
        <f t="shared" si="857"/>
        <v>0</v>
      </c>
      <c r="K13755" s="4">
        <f t="shared" si="858"/>
        <v>89</v>
      </c>
      <c r="L13755" s="4">
        <f t="shared" si="859"/>
        <v>110145.95999999996</v>
      </c>
    </row>
    <row r="13756" spans="2:12" x14ac:dyDescent="0.3">
      <c r="B13756" t="s">
        <v>6</v>
      </c>
      <c r="C13756">
        <v>3297756</v>
      </c>
      <c r="D13756">
        <v>1217.94</v>
      </c>
      <c r="E13756">
        <v>1</v>
      </c>
      <c r="F13756" s="2">
        <v>44158</v>
      </c>
      <c r="G13756" t="s">
        <v>159</v>
      </c>
      <c r="H13756" s="2">
        <v>44165</v>
      </c>
      <c r="I13756" s="2">
        <f t="shared" si="856"/>
        <v>44165</v>
      </c>
      <c r="J13756" s="4">
        <f t="shared" si="857"/>
        <v>0</v>
      </c>
      <c r="K13756" s="4">
        <f t="shared" si="858"/>
        <v>89</v>
      </c>
      <c r="L13756" s="4">
        <f t="shared" si="859"/>
        <v>110145.95999999996</v>
      </c>
    </row>
    <row r="13757" spans="2:12" x14ac:dyDescent="0.3">
      <c r="B13757" t="s">
        <v>6</v>
      </c>
      <c r="C13757">
        <v>3301296</v>
      </c>
      <c r="D13757">
        <v>156.30000000000001</v>
      </c>
      <c r="E13757">
        <v>2</v>
      </c>
      <c r="F13757" s="2">
        <v>44144</v>
      </c>
      <c r="G13757" t="s">
        <v>48</v>
      </c>
      <c r="H13757" s="2">
        <v>44165</v>
      </c>
      <c r="I13757" s="2">
        <f t="shared" si="856"/>
        <v>44165</v>
      </c>
      <c r="J13757" s="4">
        <f t="shared" si="857"/>
        <v>0</v>
      </c>
      <c r="K13757" s="4">
        <f t="shared" si="858"/>
        <v>2209</v>
      </c>
      <c r="L13757" s="4">
        <f t="shared" si="859"/>
        <v>1914248.1599999955</v>
      </c>
    </row>
    <row r="13758" spans="2:12" x14ac:dyDescent="0.3">
      <c r="B13758" t="s">
        <v>6</v>
      </c>
      <c r="C13758">
        <v>3301296</v>
      </c>
      <c r="D13758">
        <v>235.5</v>
      </c>
      <c r="E13758">
        <v>3</v>
      </c>
      <c r="F13758" s="2">
        <v>44151</v>
      </c>
      <c r="G13758" t="s">
        <v>48</v>
      </c>
      <c r="H13758" s="2">
        <v>44165</v>
      </c>
      <c r="I13758" s="2">
        <f t="shared" si="856"/>
        <v>44165</v>
      </c>
      <c r="J13758" s="4">
        <f t="shared" si="857"/>
        <v>0</v>
      </c>
      <c r="K13758" s="4">
        <f t="shared" si="858"/>
        <v>2209</v>
      </c>
      <c r="L13758" s="4">
        <f t="shared" si="859"/>
        <v>1914248.1599999955</v>
      </c>
    </row>
    <row r="13759" spans="2:12" x14ac:dyDescent="0.3">
      <c r="B13759" t="s">
        <v>6</v>
      </c>
      <c r="C13759">
        <v>3301296</v>
      </c>
      <c r="D13759">
        <v>78.66</v>
      </c>
      <c r="E13759">
        <v>1</v>
      </c>
      <c r="F13759" s="2">
        <v>44158</v>
      </c>
      <c r="G13759" t="s">
        <v>48</v>
      </c>
      <c r="H13759" s="2">
        <v>44165</v>
      </c>
      <c r="I13759" s="2">
        <f t="shared" si="856"/>
        <v>44165</v>
      </c>
      <c r="J13759" s="4">
        <f t="shared" si="857"/>
        <v>0</v>
      </c>
      <c r="K13759" s="4">
        <f t="shared" si="858"/>
        <v>2209</v>
      </c>
      <c r="L13759" s="4">
        <f t="shared" si="859"/>
        <v>1914248.1599999955</v>
      </c>
    </row>
    <row r="13760" spans="2:12" x14ac:dyDescent="0.3">
      <c r="B13760" t="s">
        <v>6</v>
      </c>
      <c r="C13760">
        <v>3301296</v>
      </c>
      <c r="D13760">
        <v>273.54000000000002</v>
      </c>
      <c r="E13760">
        <v>1</v>
      </c>
      <c r="F13760" s="2">
        <v>44144</v>
      </c>
      <c r="G13760" t="s">
        <v>48</v>
      </c>
      <c r="H13760" s="2">
        <v>44165</v>
      </c>
      <c r="I13760" s="2">
        <f t="shared" si="856"/>
        <v>44165</v>
      </c>
      <c r="J13760" s="4">
        <f t="shared" si="857"/>
        <v>0</v>
      </c>
      <c r="K13760" s="4">
        <f t="shared" si="858"/>
        <v>2209</v>
      </c>
      <c r="L13760" s="4">
        <f t="shared" si="859"/>
        <v>1914248.1599999955</v>
      </c>
    </row>
    <row r="13761" spans="2:12" x14ac:dyDescent="0.3">
      <c r="B13761" t="s">
        <v>6</v>
      </c>
      <c r="C13761">
        <v>3301296</v>
      </c>
      <c r="D13761">
        <v>547.14</v>
      </c>
      <c r="E13761">
        <v>2</v>
      </c>
      <c r="F13761" s="2">
        <v>44151</v>
      </c>
      <c r="G13761" t="s">
        <v>48</v>
      </c>
      <c r="H13761" s="2">
        <v>44165</v>
      </c>
      <c r="I13761" s="2">
        <f t="shared" si="856"/>
        <v>44165</v>
      </c>
      <c r="J13761" s="4">
        <f t="shared" si="857"/>
        <v>0</v>
      </c>
      <c r="K13761" s="4">
        <f t="shared" si="858"/>
        <v>2209</v>
      </c>
      <c r="L13761" s="4">
        <f t="shared" si="859"/>
        <v>1914248.1599999955</v>
      </c>
    </row>
    <row r="13762" spans="2:12" x14ac:dyDescent="0.3">
      <c r="B13762" t="s">
        <v>6</v>
      </c>
      <c r="C13762">
        <v>3301296</v>
      </c>
      <c r="D13762">
        <v>351.72</v>
      </c>
      <c r="E13762">
        <v>1</v>
      </c>
      <c r="F13762" s="2">
        <v>44144</v>
      </c>
      <c r="G13762" t="s">
        <v>48</v>
      </c>
      <c r="H13762" s="2">
        <v>44165</v>
      </c>
      <c r="I13762" s="2">
        <f t="shared" si="856"/>
        <v>44165</v>
      </c>
      <c r="J13762" s="4">
        <f t="shared" si="857"/>
        <v>0</v>
      </c>
      <c r="K13762" s="4">
        <f t="shared" si="858"/>
        <v>2209</v>
      </c>
      <c r="L13762" s="4">
        <f t="shared" si="859"/>
        <v>1914248.1599999955</v>
      </c>
    </row>
    <row r="13763" spans="2:12" x14ac:dyDescent="0.3">
      <c r="B13763" t="s">
        <v>6</v>
      </c>
      <c r="C13763">
        <v>3301296</v>
      </c>
      <c r="D13763">
        <v>351.72</v>
      </c>
      <c r="E13763">
        <v>1</v>
      </c>
      <c r="F13763" s="2">
        <v>44151</v>
      </c>
      <c r="G13763" t="s">
        <v>48</v>
      </c>
      <c r="H13763" s="2">
        <v>44165</v>
      </c>
      <c r="I13763" s="2">
        <f t="shared" ref="I13763:I13826" si="860">MAX($F$2:$F$14451)</f>
        <v>44165</v>
      </c>
      <c r="J13763" s="4">
        <f t="shared" ref="J13763:J13826" si="861">DATEDIF(H13763,I13763,"d")</f>
        <v>0</v>
      </c>
      <c r="K13763" s="4">
        <f t="shared" ref="K13763:K13826" si="862">COUNTIF($G:$G,G13763)</f>
        <v>2209</v>
      </c>
      <c r="L13763" s="4">
        <f t="shared" ref="L13763:L13826" si="863">SUMIF($G:$G,G13763,$D:$D)</f>
        <v>1914248.1599999955</v>
      </c>
    </row>
    <row r="13764" spans="2:12" x14ac:dyDescent="0.3">
      <c r="B13764" t="s">
        <v>6</v>
      </c>
      <c r="C13764">
        <v>3301296</v>
      </c>
      <c r="D13764">
        <v>708.84</v>
      </c>
      <c r="E13764">
        <v>2</v>
      </c>
      <c r="F13764" s="2">
        <v>44165</v>
      </c>
      <c r="G13764" t="s">
        <v>48</v>
      </c>
      <c r="H13764" s="2">
        <v>44165</v>
      </c>
      <c r="I13764" s="2">
        <f t="shared" si="860"/>
        <v>44165</v>
      </c>
      <c r="J13764" s="4">
        <f t="shared" si="861"/>
        <v>0</v>
      </c>
      <c r="K13764" s="4">
        <f t="shared" si="862"/>
        <v>2209</v>
      </c>
      <c r="L13764" s="4">
        <f t="shared" si="863"/>
        <v>1914248.1599999955</v>
      </c>
    </row>
    <row r="13765" spans="2:12" x14ac:dyDescent="0.3">
      <c r="B13765" t="s">
        <v>6</v>
      </c>
      <c r="C13765">
        <v>3301296</v>
      </c>
      <c r="D13765">
        <v>468.9</v>
      </c>
      <c r="E13765">
        <v>1</v>
      </c>
      <c r="F13765" s="2">
        <v>44144</v>
      </c>
      <c r="G13765" t="s">
        <v>48</v>
      </c>
      <c r="H13765" s="2">
        <v>44165</v>
      </c>
      <c r="I13765" s="2">
        <f t="shared" si="860"/>
        <v>44165</v>
      </c>
      <c r="J13765" s="4">
        <f t="shared" si="861"/>
        <v>0</v>
      </c>
      <c r="K13765" s="4">
        <f t="shared" si="862"/>
        <v>2209</v>
      </c>
      <c r="L13765" s="4">
        <f t="shared" si="863"/>
        <v>1914248.1599999955</v>
      </c>
    </row>
    <row r="13766" spans="2:12" x14ac:dyDescent="0.3">
      <c r="B13766" t="s">
        <v>6</v>
      </c>
      <c r="C13766">
        <v>3301296</v>
      </c>
      <c r="D13766">
        <v>1890.12</v>
      </c>
      <c r="E13766">
        <v>4</v>
      </c>
      <c r="F13766" s="2">
        <v>44158</v>
      </c>
      <c r="G13766" t="s">
        <v>48</v>
      </c>
      <c r="H13766" s="2">
        <v>44165</v>
      </c>
      <c r="I13766" s="2">
        <f t="shared" si="860"/>
        <v>44165</v>
      </c>
      <c r="J13766" s="4">
        <f t="shared" si="861"/>
        <v>0</v>
      </c>
      <c r="K13766" s="4">
        <f t="shared" si="862"/>
        <v>2209</v>
      </c>
      <c r="L13766" s="4">
        <f t="shared" si="863"/>
        <v>1914248.1599999955</v>
      </c>
    </row>
    <row r="13767" spans="2:12" x14ac:dyDescent="0.3">
      <c r="B13767" t="s">
        <v>6</v>
      </c>
      <c r="C13767">
        <v>3301296</v>
      </c>
      <c r="D13767">
        <v>472.5</v>
      </c>
      <c r="E13767">
        <v>1</v>
      </c>
      <c r="F13767" s="2">
        <v>44165</v>
      </c>
      <c r="G13767" t="s">
        <v>48</v>
      </c>
      <c r="H13767" s="2">
        <v>44165</v>
      </c>
      <c r="I13767" s="2">
        <f t="shared" si="860"/>
        <v>44165</v>
      </c>
      <c r="J13767" s="4">
        <f t="shared" si="861"/>
        <v>0</v>
      </c>
      <c r="K13767" s="4">
        <f t="shared" si="862"/>
        <v>2209</v>
      </c>
      <c r="L13767" s="4">
        <f t="shared" si="863"/>
        <v>1914248.1599999955</v>
      </c>
    </row>
    <row r="13768" spans="2:12" x14ac:dyDescent="0.3">
      <c r="B13768" t="s">
        <v>6</v>
      </c>
      <c r="C13768">
        <v>3301296</v>
      </c>
      <c r="D13768">
        <v>1552.98</v>
      </c>
      <c r="E13768">
        <v>4</v>
      </c>
      <c r="F13768" s="2">
        <v>44144</v>
      </c>
      <c r="G13768" t="s">
        <v>48</v>
      </c>
      <c r="H13768" s="2">
        <v>44165</v>
      </c>
      <c r="I13768" s="2">
        <f t="shared" si="860"/>
        <v>44165</v>
      </c>
      <c r="J13768" s="4">
        <f t="shared" si="861"/>
        <v>0</v>
      </c>
      <c r="K13768" s="4">
        <f t="shared" si="862"/>
        <v>2209</v>
      </c>
      <c r="L13768" s="4">
        <f t="shared" si="863"/>
        <v>1914248.1599999955</v>
      </c>
    </row>
    <row r="13769" spans="2:12" x14ac:dyDescent="0.3">
      <c r="B13769" t="s">
        <v>6</v>
      </c>
      <c r="C13769">
        <v>3301296</v>
      </c>
      <c r="D13769">
        <v>782.46</v>
      </c>
      <c r="E13769">
        <v>2</v>
      </c>
      <c r="F13769" s="2">
        <v>44158</v>
      </c>
      <c r="G13769" t="s">
        <v>48</v>
      </c>
      <c r="H13769" s="2">
        <v>44165</v>
      </c>
      <c r="I13769" s="2">
        <f t="shared" si="860"/>
        <v>44165</v>
      </c>
      <c r="J13769" s="4">
        <f t="shared" si="861"/>
        <v>0</v>
      </c>
      <c r="K13769" s="4">
        <f t="shared" si="862"/>
        <v>2209</v>
      </c>
      <c r="L13769" s="4">
        <f t="shared" si="863"/>
        <v>1914248.1599999955</v>
      </c>
    </row>
    <row r="13770" spans="2:12" x14ac:dyDescent="0.3">
      <c r="B13770" t="s">
        <v>6</v>
      </c>
      <c r="C13770">
        <v>3301296</v>
      </c>
      <c r="D13770">
        <v>1956.18</v>
      </c>
      <c r="E13770">
        <v>5</v>
      </c>
      <c r="F13770" s="2">
        <v>44165</v>
      </c>
      <c r="G13770" t="s">
        <v>48</v>
      </c>
      <c r="H13770" s="2">
        <v>44165</v>
      </c>
      <c r="I13770" s="2">
        <f t="shared" si="860"/>
        <v>44165</v>
      </c>
      <c r="J13770" s="4">
        <f t="shared" si="861"/>
        <v>0</v>
      </c>
      <c r="K13770" s="4">
        <f t="shared" si="862"/>
        <v>2209</v>
      </c>
      <c r="L13770" s="4">
        <f t="shared" si="863"/>
        <v>1914248.1599999955</v>
      </c>
    </row>
    <row r="13771" spans="2:12" x14ac:dyDescent="0.3">
      <c r="B13771" t="s">
        <v>6</v>
      </c>
      <c r="C13771">
        <v>3301296</v>
      </c>
      <c r="D13771">
        <v>1848.84</v>
      </c>
      <c r="E13771">
        <v>3</v>
      </c>
      <c r="F13771" s="2">
        <v>44144</v>
      </c>
      <c r="G13771" t="s">
        <v>48</v>
      </c>
      <c r="H13771" s="2">
        <v>44165</v>
      </c>
      <c r="I13771" s="2">
        <f t="shared" si="860"/>
        <v>44165</v>
      </c>
      <c r="J13771" s="4">
        <f t="shared" si="861"/>
        <v>0</v>
      </c>
      <c r="K13771" s="4">
        <f t="shared" si="862"/>
        <v>2209</v>
      </c>
      <c r="L13771" s="4">
        <f t="shared" si="863"/>
        <v>1914248.1599999955</v>
      </c>
    </row>
    <row r="13772" spans="2:12" x14ac:dyDescent="0.3">
      <c r="B13772" t="s">
        <v>6</v>
      </c>
      <c r="C13772">
        <v>3301296</v>
      </c>
      <c r="D13772">
        <v>6195.36</v>
      </c>
      <c r="E13772">
        <v>10</v>
      </c>
      <c r="F13772" s="2">
        <v>44151</v>
      </c>
      <c r="G13772" t="s">
        <v>48</v>
      </c>
      <c r="H13772" s="2">
        <v>44165</v>
      </c>
      <c r="I13772" s="2">
        <f t="shared" si="860"/>
        <v>44165</v>
      </c>
      <c r="J13772" s="4">
        <f t="shared" si="861"/>
        <v>0</v>
      </c>
      <c r="K13772" s="4">
        <f t="shared" si="862"/>
        <v>2209</v>
      </c>
      <c r="L13772" s="4">
        <f t="shared" si="863"/>
        <v>1914248.1599999955</v>
      </c>
    </row>
    <row r="13773" spans="2:12" x14ac:dyDescent="0.3">
      <c r="B13773" t="s">
        <v>6</v>
      </c>
      <c r="C13773">
        <v>3301296</v>
      </c>
      <c r="D13773">
        <v>9934.92</v>
      </c>
      <c r="E13773">
        <v>16</v>
      </c>
      <c r="F13773" s="2">
        <v>44158</v>
      </c>
      <c r="G13773" t="s">
        <v>48</v>
      </c>
      <c r="H13773" s="2">
        <v>44165</v>
      </c>
      <c r="I13773" s="2">
        <f t="shared" si="860"/>
        <v>44165</v>
      </c>
      <c r="J13773" s="4">
        <f t="shared" si="861"/>
        <v>0</v>
      </c>
      <c r="K13773" s="4">
        <f t="shared" si="862"/>
        <v>2209</v>
      </c>
      <c r="L13773" s="4">
        <f t="shared" si="863"/>
        <v>1914248.1599999955</v>
      </c>
    </row>
    <row r="13774" spans="2:12" x14ac:dyDescent="0.3">
      <c r="B13774" t="s">
        <v>6</v>
      </c>
      <c r="C13774">
        <v>3301296</v>
      </c>
      <c r="D13774">
        <v>5588.4</v>
      </c>
      <c r="E13774">
        <v>9</v>
      </c>
      <c r="F13774" s="2">
        <v>44165</v>
      </c>
      <c r="G13774" t="s">
        <v>48</v>
      </c>
      <c r="H13774" s="2">
        <v>44165</v>
      </c>
      <c r="I13774" s="2">
        <f t="shared" si="860"/>
        <v>44165</v>
      </c>
      <c r="J13774" s="4">
        <f t="shared" si="861"/>
        <v>0</v>
      </c>
      <c r="K13774" s="4">
        <f t="shared" si="862"/>
        <v>2209</v>
      </c>
      <c r="L13774" s="4">
        <f t="shared" si="863"/>
        <v>1914248.1599999955</v>
      </c>
    </row>
    <row r="13775" spans="2:12" x14ac:dyDescent="0.3">
      <c r="B13775" t="s">
        <v>6</v>
      </c>
      <c r="C13775">
        <v>3301296</v>
      </c>
      <c r="D13775">
        <v>91.26</v>
      </c>
      <c r="E13775">
        <v>1</v>
      </c>
      <c r="F13775" s="2">
        <v>44151</v>
      </c>
      <c r="G13775" t="s">
        <v>48</v>
      </c>
      <c r="H13775" s="2">
        <v>44165</v>
      </c>
      <c r="I13775" s="2">
        <f t="shared" si="860"/>
        <v>44165</v>
      </c>
      <c r="J13775" s="4">
        <f t="shared" si="861"/>
        <v>0</v>
      </c>
      <c r="K13775" s="4">
        <f t="shared" si="862"/>
        <v>2209</v>
      </c>
      <c r="L13775" s="4">
        <f t="shared" si="863"/>
        <v>1914248.1599999955</v>
      </c>
    </row>
    <row r="13776" spans="2:12" x14ac:dyDescent="0.3">
      <c r="B13776" t="s">
        <v>6</v>
      </c>
      <c r="C13776">
        <v>3301296</v>
      </c>
      <c r="D13776">
        <v>91.26</v>
      </c>
      <c r="E13776">
        <v>1</v>
      </c>
      <c r="F13776" s="2">
        <v>44158</v>
      </c>
      <c r="G13776" t="s">
        <v>48</v>
      </c>
      <c r="H13776" s="2">
        <v>44165</v>
      </c>
      <c r="I13776" s="2">
        <f t="shared" si="860"/>
        <v>44165</v>
      </c>
      <c r="J13776" s="4">
        <f t="shared" si="861"/>
        <v>0</v>
      </c>
      <c r="K13776" s="4">
        <f t="shared" si="862"/>
        <v>2209</v>
      </c>
      <c r="L13776" s="4">
        <f t="shared" si="863"/>
        <v>1914248.1599999955</v>
      </c>
    </row>
    <row r="13777" spans="2:12" x14ac:dyDescent="0.3">
      <c r="B13777" t="s">
        <v>6</v>
      </c>
      <c r="C13777">
        <v>3301296</v>
      </c>
      <c r="D13777">
        <v>27.42</v>
      </c>
      <c r="E13777">
        <v>1</v>
      </c>
      <c r="F13777" s="2">
        <v>44158</v>
      </c>
      <c r="G13777" t="s">
        <v>48</v>
      </c>
      <c r="H13777" s="2">
        <v>44165</v>
      </c>
      <c r="I13777" s="2">
        <f t="shared" si="860"/>
        <v>44165</v>
      </c>
      <c r="J13777" s="4">
        <f t="shared" si="861"/>
        <v>0</v>
      </c>
      <c r="K13777" s="4">
        <f t="shared" si="862"/>
        <v>2209</v>
      </c>
      <c r="L13777" s="4">
        <f t="shared" si="863"/>
        <v>1914248.1599999955</v>
      </c>
    </row>
    <row r="13778" spans="2:12" x14ac:dyDescent="0.3">
      <c r="B13778" t="s">
        <v>6</v>
      </c>
      <c r="C13778">
        <v>3301296</v>
      </c>
      <c r="D13778">
        <v>-136.91999999999999</v>
      </c>
      <c r="E13778">
        <v>-1</v>
      </c>
      <c r="F13778" s="2">
        <v>44144</v>
      </c>
      <c r="G13778" t="s">
        <v>48</v>
      </c>
      <c r="H13778" s="2">
        <v>44165</v>
      </c>
      <c r="I13778" s="2">
        <f t="shared" si="860"/>
        <v>44165</v>
      </c>
      <c r="J13778" s="4">
        <f t="shared" si="861"/>
        <v>0</v>
      </c>
      <c r="K13778" s="4">
        <f t="shared" si="862"/>
        <v>2209</v>
      </c>
      <c r="L13778" s="4">
        <f t="shared" si="863"/>
        <v>1914248.1599999955</v>
      </c>
    </row>
    <row r="13779" spans="2:12" x14ac:dyDescent="0.3">
      <c r="B13779" t="s">
        <v>6</v>
      </c>
      <c r="C13779">
        <v>3301296</v>
      </c>
      <c r="D13779">
        <v>113.28</v>
      </c>
      <c r="E13779">
        <v>1</v>
      </c>
      <c r="F13779" s="2">
        <v>44144</v>
      </c>
      <c r="G13779" t="s">
        <v>48</v>
      </c>
      <c r="H13779" s="2">
        <v>44165</v>
      </c>
      <c r="I13779" s="2">
        <f t="shared" si="860"/>
        <v>44165</v>
      </c>
      <c r="J13779" s="4">
        <f t="shared" si="861"/>
        <v>0</v>
      </c>
      <c r="K13779" s="4">
        <f t="shared" si="862"/>
        <v>2209</v>
      </c>
      <c r="L13779" s="4">
        <f t="shared" si="863"/>
        <v>1914248.1599999955</v>
      </c>
    </row>
    <row r="13780" spans="2:12" x14ac:dyDescent="0.3">
      <c r="B13780" t="s">
        <v>6</v>
      </c>
      <c r="C13780">
        <v>3301296</v>
      </c>
      <c r="D13780">
        <v>159.84</v>
      </c>
      <c r="E13780">
        <v>1</v>
      </c>
      <c r="F13780" s="2">
        <v>44165</v>
      </c>
      <c r="G13780" t="s">
        <v>48</v>
      </c>
      <c r="H13780" s="2">
        <v>44165</v>
      </c>
      <c r="I13780" s="2">
        <f t="shared" si="860"/>
        <v>44165</v>
      </c>
      <c r="J13780" s="4">
        <f t="shared" si="861"/>
        <v>0</v>
      </c>
      <c r="K13780" s="4">
        <f t="shared" si="862"/>
        <v>2209</v>
      </c>
      <c r="L13780" s="4">
        <f t="shared" si="863"/>
        <v>1914248.1599999955</v>
      </c>
    </row>
    <row r="13781" spans="2:12" x14ac:dyDescent="0.3">
      <c r="B13781" t="s">
        <v>6</v>
      </c>
      <c r="C13781">
        <v>3301296</v>
      </c>
      <c r="D13781">
        <v>182.7</v>
      </c>
      <c r="E13781">
        <v>1</v>
      </c>
      <c r="F13781" s="2">
        <v>44158</v>
      </c>
      <c r="G13781" t="s">
        <v>48</v>
      </c>
      <c r="H13781" s="2">
        <v>44165</v>
      </c>
      <c r="I13781" s="2">
        <f t="shared" si="860"/>
        <v>44165</v>
      </c>
      <c r="J13781" s="4">
        <f t="shared" si="861"/>
        <v>0</v>
      </c>
      <c r="K13781" s="4">
        <f t="shared" si="862"/>
        <v>2209</v>
      </c>
      <c r="L13781" s="4">
        <f t="shared" si="863"/>
        <v>1914248.1599999955</v>
      </c>
    </row>
    <row r="13782" spans="2:12" x14ac:dyDescent="0.3">
      <c r="B13782" t="s">
        <v>6</v>
      </c>
      <c r="C13782">
        <v>3301296</v>
      </c>
      <c r="D13782">
        <v>136.97999999999999</v>
      </c>
      <c r="E13782">
        <v>1</v>
      </c>
      <c r="F13782" s="2">
        <v>44151</v>
      </c>
      <c r="G13782" t="s">
        <v>48</v>
      </c>
      <c r="H13782" s="2">
        <v>44165</v>
      </c>
      <c r="I13782" s="2">
        <f t="shared" si="860"/>
        <v>44165</v>
      </c>
      <c r="J13782" s="4">
        <f t="shared" si="861"/>
        <v>0</v>
      </c>
      <c r="K13782" s="4">
        <f t="shared" si="862"/>
        <v>2209</v>
      </c>
      <c r="L13782" s="4">
        <f t="shared" si="863"/>
        <v>1914248.1599999955</v>
      </c>
    </row>
    <row r="13783" spans="2:12" x14ac:dyDescent="0.3">
      <c r="B13783" t="s">
        <v>6</v>
      </c>
      <c r="C13783">
        <v>3301296</v>
      </c>
      <c r="D13783">
        <v>136.97999999999999</v>
      </c>
      <c r="E13783">
        <v>1</v>
      </c>
      <c r="F13783" s="2">
        <v>44158</v>
      </c>
      <c r="G13783" t="s">
        <v>48</v>
      </c>
      <c r="H13783" s="2">
        <v>44165</v>
      </c>
      <c r="I13783" s="2">
        <f t="shared" si="860"/>
        <v>44165</v>
      </c>
      <c r="J13783" s="4">
        <f t="shared" si="861"/>
        <v>0</v>
      </c>
      <c r="K13783" s="4">
        <f t="shared" si="862"/>
        <v>2209</v>
      </c>
      <c r="L13783" s="4">
        <f t="shared" si="863"/>
        <v>1914248.1599999955</v>
      </c>
    </row>
    <row r="13784" spans="2:12" x14ac:dyDescent="0.3">
      <c r="B13784" t="s">
        <v>6</v>
      </c>
      <c r="C13784">
        <v>3301296</v>
      </c>
      <c r="D13784">
        <v>271.92</v>
      </c>
      <c r="E13784">
        <v>2</v>
      </c>
      <c r="F13784" s="2">
        <v>44144</v>
      </c>
      <c r="G13784" t="s">
        <v>48</v>
      </c>
      <c r="H13784" s="2">
        <v>44165</v>
      </c>
      <c r="I13784" s="2">
        <f t="shared" si="860"/>
        <v>44165</v>
      </c>
      <c r="J13784" s="4">
        <f t="shared" si="861"/>
        <v>0</v>
      </c>
      <c r="K13784" s="4">
        <f t="shared" si="862"/>
        <v>2209</v>
      </c>
      <c r="L13784" s="4">
        <f t="shared" si="863"/>
        <v>1914248.1599999955</v>
      </c>
    </row>
    <row r="13785" spans="2:12" x14ac:dyDescent="0.3">
      <c r="B13785" t="s">
        <v>6</v>
      </c>
      <c r="C13785">
        <v>3301296</v>
      </c>
      <c r="D13785">
        <v>272.94</v>
      </c>
      <c r="E13785">
        <v>2</v>
      </c>
      <c r="F13785" s="2">
        <v>44151</v>
      </c>
      <c r="G13785" t="s">
        <v>48</v>
      </c>
      <c r="H13785" s="2">
        <v>44165</v>
      </c>
      <c r="I13785" s="2">
        <f t="shared" si="860"/>
        <v>44165</v>
      </c>
      <c r="J13785" s="4">
        <f t="shared" si="861"/>
        <v>0</v>
      </c>
      <c r="K13785" s="4">
        <f t="shared" si="862"/>
        <v>2209</v>
      </c>
      <c r="L13785" s="4">
        <f t="shared" si="863"/>
        <v>1914248.1599999955</v>
      </c>
    </row>
    <row r="13786" spans="2:12" x14ac:dyDescent="0.3">
      <c r="B13786" t="s">
        <v>6</v>
      </c>
      <c r="C13786">
        <v>3301296</v>
      </c>
      <c r="D13786">
        <v>181.32</v>
      </c>
      <c r="E13786">
        <v>1</v>
      </c>
      <c r="F13786" s="2">
        <v>44144</v>
      </c>
      <c r="G13786" t="s">
        <v>48</v>
      </c>
      <c r="H13786" s="2">
        <v>44165</v>
      </c>
      <c r="I13786" s="2">
        <f t="shared" si="860"/>
        <v>44165</v>
      </c>
      <c r="J13786" s="4">
        <f t="shared" si="861"/>
        <v>0</v>
      </c>
      <c r="K13786" s="4">
        <f t="shared" si="862"/>
        <v>2209</v>
      </c>
      <c r="L13786" s="4">
        <f t="shared" si="863"/>
        <v>1914248.1599999955</v>
      </c>
    </row>
    <row r="13787" spans="2:12" x14ac:dyDescent="0.3">
      <c r="B13787" t="s">
        <v>6</v>
      </c>
      <c r="C13787">
        <v>3301296</v>
      </c>
      <c r="D13787">
        <v>182.7</v>
      </c>
      <c r="E13787">
        <v>1</v>
      </c>
      <c r="F13787" s="2">
        <v>44158</v>
      </c>
      <c r="G13787" t="s">
        <v>48</v>
      </c>
      <c r="H13787" s="2">
        <v>44165</v>
      </c>
      <c r="I13787" s="2">
        <f t="shared" si="860"/>
        <v>44165</v>
      </c>
      <c r="J13787" s="4">
        <f t="shared" si="861"/>
        <v>0</v>
      </c>
      <c r="K13787" s="4">
        <f t="shared" si="862"/>
        <v>2209</v>
      </c>
      <c r="L13787" s="4">
        <f t="shared" si="863"/>
        <v>1914248.1599999955</v>
      </c>
    </row>
    <row r="13788" spans="2:12" x14ac:dyDescent="0.3">
      <c r="B13788" t="s">
        <v>6</v>
      </c>
      <c r="C13788">
        <v>3301296</v>
      </c>
      <c r="D13788">
        <v>319.74</v>
      </c>
      <c r="E13788">
        <v>1</v>
      </c>
      <c r="F13788" s="2">
        <v>44151</v>
      </c>
      <c r="G13788" t="s">
        <v>48</v>
      </c>
      <c r="H13788" s="2">
        <v>44165</v>
      </c>
      <c r="I13788" s="2">
        <f t="shared" si="860"/>
        <v>44165</v>
      </c>
      <c r="J13788" s="4">
        <f t="shared" si="861"/>
        <v>0</v>
      </c>
      <c r="K13788" s="4">
        <f t="shared" si="862"/>
        <v>2209</v>
      </c>
      <c r="L13788" s="4">
        <f t="shared" si="863"/>
        <v>1914248.1599999955</v>
      </c>
    </row>
    <row r="13789" spans="2:12" x14ac:dyDescent="0.3">
      <c r="B13789" t="s">
        <v>6</v>
      </c>
      <c r="C13789">
        <v>3301296</v>
      </c>
      <c r="D13789">
        <v>725.22</v>
      </c>
      <c r="E13789">
        <v>2</v>
      </c>
      <c r="F13789" s="2">
        <v>44151</v>
      </c>
      <c r="G13789" t="s">
        <v>48</v>
      </c>
      <c r="H13789" s="2">
        <v>44165</v>
      </c>
      <c r="I13789" s="2">
        <f t="shared" si="860"/>
        <v>44165</v>
      </c>
      <c r="J13789" s="4">
        <f t="shared" si="861"/>
        <v>0</v>
      </c>
      <c r="K13789" s="4">
        <f t="shared" si="862"/>
        <v>2209</v>
      </c>
      <c r="L13789" s="4">
        <f t="shared" si="863"/>
        <v>1914248.1599999955</v>
      </c>
    </row>
    <row r="13790" spans="2:12" x14ac:dyDescent="0.3">
      <c r="B13790" t="s">
        <v>6</v>
      </c>
      <c r="C13790">
        <v>3301296</v>
      </c>
      <c r="D13790">
        <v>591.66</v>
      </c>
      <c r="E13790">
        <v>1</v>
      </c>
      <c r="F13790" s="2">
        <v>44144</v>
      </c>
      <c r="G13790" t="s">
        <v>48</v>
      </c>
      <c r="H13790" s="2">
        <v>44165</v>
      </c>
      <c r="I13790" s="2">
        <f t="shared" si="860"/>
        <v>44165</v>
      </c>
      <c r="J13790" s="4">
        <f t="shared" si="861"/>
        <v>0</v>
      </c>
      <c r="K13790" s="4">
        <f t="shared" si="862"/>
        <v>2209</v>
      </c>
      <c r="L13790" s="4">
        <f t="shared" si="863"/>
        <v>1914248.1599999955</v>
      </c>
    </row>
    <row r="13791" spans="2:12" x14ac:dyDescent="0.3">
      <c r="B13791" t="s">
        <v>6</v>
      </c>
      <c r="C13791">
        <v>3301296</v>
      </c>
      <c r="D13791">
        <v>2375.4</v>
      </c>
      <c r="E13791">
        <v>4</v>
      </c>
      <c r="F13791" s="2">
        <v>44151</v>
      </c>
      <c r="G13791" t="s">
        <v>48</v>
      </c>
      <c r="H13791" s="2">
        <v>44165</v>
      </c>
      <c r="I13791" s="2">
        <f t="shared" si="860"/>
        <v>44165</v>
      </c>
      <c r="J13791" s="4">
        <f t="shared" si="861"/>
        <v>0</v>
      </c>
      <c r="K13791" s="4">
        <f t="shared" si="862"/>
        <v>2209</v>
      </c>
      <c r="L13791" s="4">
        <f t="shared" si="863"/>
        <v>1914248.1599999955</v>
      </c>
    </row>
    <row r="13792" spans="2:12" x14ac:dyDescent="0.3">
      <c r="B13792" t="s">
        <v>6</v>
      </c>
      <c r="C13792">
        <v>3301296</v>
      </c>
      <c r="D13792">
        <v>2384.2800000000002</v>
      </c>
      <c r="E13792">
        <v>4</v>
      </c>
      <c r="F13792" s="2">
        <v>44158</v>
      </c>
      <c r="G13792" t="s">
        <v>48</v>
      </c>
      <c r="H13792" s="2">
        <v>44165</v>
      </c>
      <c r="I13792" s="2">
        <f t="shared" si="860"/>
        <v>44165</v>
      </c>
      <c r="J13792" s="4">
        <f t="shared" si="861"/>
        <v>0</v>
      </c>
      <c r="K13792" s="4">
        <f t="shared" si="862"/>
        <v>2209</v>
      </c>
      <c r="L13792" s="4">
        <f t="shared" si="863"/>
        <v>1914248.1599999955</v>
      </c>
    </row>
    <row r="13793" spans="2:12" x14ac:dyDescent="0.3">
      <c r="B13793" t="s">
        <v>6</v>
      </c>
      <c r="C13793">
        <v>3301296</v>
      </c>
      <c r="D13793">
        <v>2980.32</v>
      </c>
      <c r="E13793">
        <v>5</v>
      </c>
      <c r="F13793" s="2">
        <v>44165</v>
      </c>
      <c r="G13793" t="s">
        <v>48</v>
      </c>
      <c r="H13793" s="2">
        <v>44165</v>
      </c>
      <c r="I13793" s="2">
        <f t="shared" si="860"/>
        <v>44165</v>
      </c>
      <c r="J13793" s="4">
        <f t="shared" si="861"/>
        <v>0</v>
      </c>
      <c r="K13793" s="4">
        <f t="shared" si="862"/>
        <v>2209</v>
      </c>
      <c r="L13793" s="4">
        <f t="shared" si="863"/>
        <v>1914248.1599999955</v>
      </c>
    </row>
    <row r="13794" spans="2:12" x14ac:dyDescent="0.3">
      <c r="B13794" t="s">
        <v>6</v>
      </c>
      <c r="C13794">
        <v>3301296</v>
      </c>
      <c r="D13794">
        <v>913.44</v>
      </c>
      <c r="E13794">
        <v>5</v>
      </c>
      <c r="F13794" s="2">
        <v>44151</v>
      </c>
      <c r="G13794" t="s">
        <v>48</v>
      </c>
      <c r="H13794" s="2">
        <v>44165</v>
      </c>
      <c r="I13794" s="2">
        <f t="shared" si="860"/>
        <v>44165</v>
      </c>
      <c r="J13794" s="4">
        <f t="shared" si="861"/>
        <v>0</v>
      </c>
      <c r="K13794" s="4">
        <f t="shared" si="862"/>
        <v>2209</v>
      </c>
      <c r="L13794" s="4">
        <f t="shared" si="863"/>
        <v>1914248.1599999955</v>
      </c>
    </row>
    <row r="13795" spans="2:12" x14ac:dyDescent="0.3">
      <c r="B13795" t="s">
        <v>6</v>
      </c>
      <c r="C13795">
        <v>3301296</v>
      </c>
      <c r="D13795">
        <v>106.26</v>
      </c>
      <c r="E13795">
        <v>2</v>
      </c>
      <c r="F13795" s="2">
        <v>44151</v>
      </c>
      <c r="G13795" t="s">
        <v>48</v>
      </c>
      <c r="H13795" s="2">
        <v>44165</v>
      </c>
      <c r="I13795" s="2">
        <f t="shared" si="860"/>
        <v>44165</v>
      </c>
      <c r="J13795" s="4">
        <f t="shared" si="861"/>
        <v>0</v>
      </c>
      <c r="K13795" s="4">
        <f t="shared" si="862"/>
        <v>2209</v>
      </c>
      <c r="L13795" s="4">
        <f t="shared" si="863"/>
        <v>1914248.1599999955</v>
      </c>
    </row>
    <row r="13796" spans="2:12" x14ac:dyDescent="0.3">
      <c r="B13796" t="s">
        <v>6</v>
      </c>
      <c r="C13796">
        <v>3301296</v>
      </c>
      <c r="D13796">
        <v>53.34</v>
      </c>
      <c r="E13796">
        <v>1</v>
      </c>
      <c r="F13796" s="2">
        <v>44158</v>
      </c>
      <c r="G13796" t="s">
        <v>48</v>
      </c>
      <c r="H13796" s="2">
        <v>44165</v>
      </c>
      <c r="I13796" s="2">
        <f t="shared" si="860"/>
        <v>44165</v>
      </c>
      <c r="J13796" s="4">
        <f t="shared" si="861"/>
        <v>0</v>
      </c>
      <c r="K13796" s="4">
        <f t="shared" si="862"/>
        <v>2209</v>
      </c>
      <c r="L13796" s="4">
        <f t="shared" si="863"/>
        <v>1914248.1599999955</v>
      </c>
    </row>
    <row r="13797" spans="2:12" x14ac:dyDescent="0.3">
      <c r="B13797" t="s">
        <v>6</v>
      </c>
      <c r="C13797">
        <v>3301296</v>
      </c>
      <c r="D13797">
        <v>317.76</v>
      </c>
      <c r="E13797">
        <v>2</v>
      </c>
      <c r="F13797" s="2">
        <v>44144</v>
      </c>
      <c r="G13797" t="s">
        <v>48</v>
      </c>
      <c r="H13797" s="2">
        <v>44165</v>
      </c>
      <c r="I13797" s="2">
        <f t="shared" si="860"/>
        <v>44165</v>
      </c>
      <c r="J13797" s="4">
        <f t="shared" si="861"/>
        <v>0</v>
      </c>
      <c r="K13797" s="4">
        <f t="shared" si="862"/>
        <v>2209</v>
      </c>
      <c r="L13797" s="4">
        <f t="shared" si="863"/>
        <v>1914248.1599999955</v>
      </c>
    </row>
    <row r="13798" spans="2:12" x14ac:dyDescent="0.3">
      <c r="B13798" t="s">
        <v>6</v>
      </c>
      <c r="C13798">
        <v>3301296</v>
      </c>
      <c r="D13798">
        <v>479.04</v>
      </c>
      <c r="E13798">
        <v>3</v>
      </c>
      <c r="F13798" s="2">
        <v>44151</v>
      </c>
      <c r="G13798" t="s">
        <v>48</v>
      </c>
      <c r="H13798" s="2">
        <v>44165</v>
      </c>
      <c r="I13798" s="2">
        <f t="shared" si="860"/>
        <v>44165</v>
      </c>
      <c r="J13798" s="4">
        <f t="shared" si="861"/>
        <v>0</v>
      </c>
      <c r="K13798" s="4">
        <f t="shared" si="862"/>
        <v>2209</v>
      </c>
      <c r="L13798" s="4">
        <f t="shared" si="863"/>
        <v>1914248.1599999955</v>
      </c>
    </row>
    <row r="13799" spans="2:12" x14ac:dyDescent="0.3">
      <c r="B13799" t="s">
        <v>6</v>
      </c>
      <c r="C13799">
        <v>3301296</v>
      </c>
      <c r="D13799">
        <v>640.38</v>
      </c>
      <c r="E13799">
        <v>4</v>
      </c>
      <c r="F13799" s="2">
        <v>44158</v>
      </c>
      <c r="G13799" t="s">
        <v>48</v>
      </c>
      <c r="H13799" s="2">
        <v>44165</v>
      </c>
      <c r="I13799" s="2">
        <f t="shared" si="860"/>
        <v>44165</v>
      </c>
      <c r="J13799" s="4">
        <f t="shared" si="861"/>
        <v>0</v>
      </c>
      <c r="K13799" s="4">
        <f t="shared" si="862"/>
        <v>2209</v>
      </c>
      <c r="L13799" s="4">
        <f t="shared" si="863"/>
        <v>1914248.1599999955</v>
      </c>
    </row>
    <row r="13800" spans="2:12" x14ac:dyDescent="0.3">
      <c r="B13800" t="s">
        <v>6</v>
      </c>
      <c r="C13800">
        <v>3301296</v>
      </c>
      <c r="D13800">
        <v>960.54</v>
      </c>
      <c r="E13800">
        <v>6</v>
      </c>
      <c r="F13800" s="2">
        <v>44165</v>
      </c>
      <c r="G13800" t="s">
        <v>48</v>
      </c>
      <c r="H13800" s="2">
        <v>44165</v>
      </c>
      <c r="I13800" s="2">
        <f t="shared" si="860"/>
        <v>44165</v>
      </c>
      <c r="J13800" s="4">
        <f t="shared" si="861"/>
        <v>0</v>
      </c>
      <c r="K13800" s="4">
        <f t="shared" si="862"/>
        <v>2209</v>
      </c>
      <c r="L13800" s="4">
        <f t="shared" si="863"/>
        <v>1914248.1599999955</v>
      </c>
    </row>
    <row r="13801" spans="2:12" x14ac:dyDescent="0.3">
      <c r="B13801" t="s">
        <v>6</v>
      </c>
      <c r="C13801">
        <v>3301296</v>
      </c>
      <c r="D13801">
        <v>1084.68</v>
      </c>
      <c r="E13801">
        <v>4</v>
      </c>
      <c r="F13801" s="2">
        <v>44144</v>
      </c>
      <c r="G13801" t="s">
        <v>48</v>
      </c>
      <c r="H13801" s="2">
        <v>44165</v>
      </c>
      <c r="I13801" s="2">
        <f t="shared" si="860"/>
        <v>44165</v>
      </c>
      <c r="J13801" s="4">
        <f t="shared" si="861"/>
        <v>0</v>
      </c>
      <c r="K13801" s="4">
        <f t="shared" si="862"/>
        <v>2209</v>
      </c>
      <c r="L13801" s="4">
        <f t="shared" si="863"/>
        <v>1914248.1599999955</v>
      </c>
    </row>
    <row r="13802" spans="2:12" x14ac:dyDescent="0.3">
      <c r="B13802" t="s">
        <v>6</v>
      </c>
      <c r="C13802">
        <v>3301296</v>
      </c>
      <c r="D13802">
        <v>1086.78</v>
      </c>
      <c r="E13802">
        <v>4</v>
      </c>
      <c r="F13802" s="2">
        <v>44151</v>
      </c>
      <c r="G13802" t="s">
        <v>48</v>
      </c>
      <c r="H13802" s="2">
        <v>44165</v>
      </c>
      <c r="I13802" s="2">
        <f t="shared" si="860"/>
        <v>44165</v>
      </c>
      <c r="J13802" s="4">
        <f t="shared" si="861"/>
        <v>0</v>
      </c>
      <c r="K13802" s="4">
        <f t="shared" si="862"/>
        <v>2209</v>
      </c>
      <c r="L13802" s="4">
        <f t="shared" si="863"/>
        <v>1914248.1599999955</v>
      </c>
    </row>
    <row r="13803" spans="2:12" x14ac:dyDescent="0.3">
      <c r="B13803" t="s">
        <v>6</v>
      </c>
      <c r="C13803">
        <v>3301296</v>
      </c>
      <c r="D13803">
        <v>1092.9000000000001</v>
      </c>
      <c r="E13803">
        <v>4</v>
      </c>
      <c r="F13803" s="2">
        <v>44158</v>
      </c>
      <c r="G13803" t="s">
        <v>48</v>
      </c>
      <c r="H13803" s="2">
        <v>44165</v>
      </c>
      <c r="I13803" s="2">
        <f t="shared" si="860"/>
        <v>44165</v>
      </c>
      <c r="J13803" s="4">
        <f t="shared" si="861"/>
        <v>0</v>
      </c>
      <c r="K13803" s="4">
        <f t="shared" si="862"/>
        <v>2209</v>
      </c>
      <c r="L13803" s="4">
        <f t="shared" si="863"/>
        <v>1914248.1599999955</v>
      </c>
    </row>
    <row r="13804" spans="2:12" x14ac:dyDescent="0.3">
      <c r="B13804" t="s">
        <v>6</v>
      </c>
      <c r="C13804">
        <v>3301296</v>
      </c>
      <c r="D13804">
        <v>1092.9000000000001</v>
      </c>
      <c r="E13804">
        <v>4</v>
      </c>
      <c r="F13804" s="2">
        <v>44165</v>
      </c>
      <c r="G13804" t="s">
        <v>48</v>
      </c>
      <c r="H13804" s="2">
        <v>44165</v>
      </c>
      <c r="I13804" s="2">
        <f t="shared" si="860"/>
        <v>44165</v>
      </c>
      <c r="J13804" s="4">
        <f t="shared" si="861"/>
        <v>0</v>
      </c>
      <c r="K13804" s="4">
        <f t="shared" si="862"/>
        <v>2209</v>
      </c>
      <c r="L13804" s="4">
        <f t="shared" si="863"/>
        <v>1914248.1599999955</v>
      </c>
    </row>
    <row r="13805" spans="2:12" x14ac:dyDescent="0.3">
      <c r="B13805" t="s">
        <v>6</v>
      </c>
      <c r="C13805">
        <v>3301296</v>
      </c>
      <c r="D13805">
        <v>81.42</v>
      </c>
      <c r="E13805">
        <v>1</v>
      </c>
      <c r="F13805" s="2">
        <v>44151</v>
      </c>
      <c r="G13805" t="s">
        <v>48</v>
      </c>
      <c r="H13805" s="2">
        <v>44165</v>
      </c>
      <c r="I13805" s="2">
        <f t="shared" si="860"/>
        <v>44165</v>
      </c>
      <c r="J13805" s="4">
        <f t="shared" si="861"/>
        <v>0</v>
      </c>
      <c r="K13805" s="4">
        <f t="shared" si="862"/>
        <v>2209</v>
      </c>
      <c r="L13805" s="4">
        <f t="shared" si="863"/>
        <v>1914248.1599999955</v>
      </c>
    </row>
    <row r="13806" spans="2:12" x14ac:dyDescent="0.3">
      <c r="B13806" t="s">
        <v>6</v>
      </c>
      <c r="C13806">
        <v>3301296</v>
      </c>
      <c r="D13806">
        <v>164.04</v>
      </c>
      <c r="E13806">
        <v>2</v>
      </c>
      <c r="F13806" s="2">
        <v>44158</v>
      </c>
      <c r="G13806" t="s">
        <v>48</v>
      </c>
      <c r="H13806" s="2">
        <v>44165</v>
      </c>
      <c r="I13806" s="2">
        <f t="shared" si="860"/>
        <v>44165</v>
      </c>
      <c r="J13806" s="4">
        <f t="shared" si="861"/>
        <v>0</v>
      </c>
      <c r="K13806" s="4">
        <f t="shared" si="862"/>
        <v>2209</v>
      </c>
      <c r="L13806" s="4">
        <f t="shared" si="863"/>
        <v>1914248.1599999955</v>
      </c>
    </row>
    <row r="13807" spans="2:12" x14ac:dyDescent="0.3">
      <c r="B13807" t="s">
        <v>6</v>
      </c>
      <c r="C13807">
        <v>3301296</v>
      </c>
      <c r="D13807">
        <v>82.02</v>
      </c>
      <c r="E13807">
        <v>1</v>
      </c>
      <c r="F13807" s="2">
        <v>44165</v>
      </c>
      <c r="G13807" t="s">
        <v>48</v>
      </c>
      <c r="H13807" s="2">
        <v>44165</v>
      </c>
      <c r="I13807" s="2">
        <f t="shared" si="860"/>
        <v>44165</v>
      </c>
      <c r="J13807" s="4">
        <f t="shared" si="861"/>
        <v>0</v>
      </c>
      <c r="K13807" s="4">
        <f t="shared" si="862"/>
        <v>2209</v>
      </c>
      <c r="L13807" s="4">
        <f t="shared" si="863"/>
        <v>1914248.1599999955</v>
      </c>
    </row>
    <row r="13808" spans="2:12" x14ac:dyDescent="0.3">
      <c r="B13808" t="s">
        <v>6</v>
      </c>
      <c r="C13808">
        <v>3301296</v>
      </c>
      <c r="D13808">
        <v>267.77999999999997</v>
      </c>
      <c r="E13808">
        <v>1</v>
      </c>
      <c r="F13808" s="2">
        <v>44158</v>
      </c>
      <c r="G13808" t="s">
        <v>48</v>
      </c>
      <c r="H13808" s="2">
        <v>44165</v>
      </c>
      <c r="I13808" s="2">
        <f t="shared" si="860"/>
        <v>44165</v>
      </c>
      <c r="J13808" s="4">
        <f t="shared" si="861"/>
        <v>0</v>
      </c>
      <c r="K13808" s="4">
        <f t="shared" si="862"/>
        <v>2209</v>
      </c>
      <c r="L13808" s="4">
        <f t="shared" si="863"/>
        <v>1914248.1599999955</v>
      </c>
    </row>
    <row r="13809" spans="2:12" x14ac:dyDescent="0.3">
      <c r="B13809" t="s">
        <v>6</v>
      </c>
      <c r="C13809">
        <v>3301296</v>
      </c>
      <c r="D13809">
        <v>3786.96</v>
      </c>
      <c r="E13809">
        <v>31</v>
      </c>
      <c r="F13809" s="2">
        <v>44144</v>
      </c>
      <c r="G13809" t="s">
        <v>48</v>
      </c>
      <c r="H13809" s="2">
        <v>44165</v>
      </c>
      <c r="I13809" s="2">
        <f t="shared" si="860"/>
        <v>44165</v>
      </c>
      <c r="J13809" s="4">
        <f t="shared" si="861"/>
        <v>0</v>
      </c>
      <c r="K13809" s="4">
        <f t="shared" si="862"/>
        <v>2209</v>
      </c>
      <c r="L13809" s="4">
        <f t="shared" si="863"/>
        <v>1914248.1599999955</v>
      </c>
    </row>
    <row r="13810" spans="2:12" x14ac:dyDescent="0.3">
      <c r="B13810" t="s">
        <v>6</v>
      </c>
      <c r="C13810">
        <v>3301296</v>
      </c>
      <c r="D13810">
        <v>6509.04</v>
      </c>
      <c r="E13810">
        <v>53</v>
      </c>
      <c r="F13810" s="2">
        <v>44151</v>
      </c>
      <c r="G13810" t="s">
        <v>48</v>
      </c>
      <c r="H13810" s="2">
        <v>44165</v>
      </c>
      <c r="I13810" s="2">
        <f t="shared" si="860"/>
        <v>44165</v>
      </c>
      <c r="J13810" s="4">
        <f t="shared" si="861"/>
        <v>0</v>
      </c>
      <c r="K13810" s="4">
        <f t="shared" si="862"/>
        <v>2209</v>
      </c>
      <c r="L13810" s="4">
        <f t="shared" si="863"/>
        <v>1914248.1599999955</v>
      </c>
    </row>
    <row r="13811" spans="2:12" x14ac:dyDescent="0.3">
      <c r="B13811" t="s">
        <v>6</v>
      </c>
      <c r="C13811">
        <v>3301296</v>
      </c>
      <c r="D13811">
        <v>3322.26</v>
      </c>
      <c r="E13811">
        <v>27</v>
      </c>
      <c r="F13811" s="2">
        <v>44158</v>
      </c>
      <c r="G13811" t="s">
        <v>48</v>
      </c>
      <c r="H13811" s="2">
        <v>44165</v>
      </c>
      <c r="I13811" s="2">
        <f t="shared" si="860"/>
        <v>44165</v>
      </c>
      <c r="J13811" s="4">
        <f t="shared" si="861"/>
        <v>0</v>
      </c>
      <c r="K13811" s="4">
        <f t="shared" si="862"/>
        <v>2209</v>
      </c>
      <c r="L13811" s="4">
        <f t="shared" si="863"/>
        <v>1914248.1599999955</v>
      </c>
    </row>
    <row r="13812" spans="2:12" x14ac:dyDescent="0.3">
      <c r="B13812" t="s">
        <v>6</v>
      </c>
      <c r="C13812">
        <v>3301296</v>
      </c>
      <c r="D13812">
        <v>3568.32</v>
      </c>
      <c r="E13812">
        <v>29</v>
      </c>
      <c r="F13812" s="2">
        <v>44165</v>
      </c>
      <c r="G13812" t="s">
        <v>48</v>
      </c>
      <c r="H13812" s="2">
        <v>44165</v>
      </c>
      <c r="I13812" s="2">
        <f t="shared" si="860"/>
        <v>44165</v>
      </c>
      <c r="J13812" s="4">
        <f t="shared" si="861"/>
        <v>0</v>
      </c>
      <c r="K13812" s="4">
        <f t="shared" si="862"/>
        <v>2209</v>
      </c>
      <c r="L13812" s="4">
        <f t="shared" si="863"/>
        <v>1914248.1599999955</v>
      </c>
    </row>
    <row r="13813" spans="2:12" x14ac:dyDescent="0.3">
      <c r="B13813" t="s">
        <v>6</v>
      </c>
      <c r="C13813">
        <v>3301296</v>
      </c>
      <c r="D13813">
        <v>-487.26</v>
      </c>
      <c r="E13813">
        <v>-2</v>
      </c>
      <c r="F13813" s="2">
        <v>44165</v>
      </c>
      <c r="G13813" t="s">
        <v>48</v>
      </c>
      <c r="H13813" s="2">
        <v>44165</v>
      </c>
      <c r="I13813" s="2">
        <f t="shared" si="860"/>
        <v>44165</v>
      </c>
      <c r="J13813" s="4">
        <f t="shared" si="861"/>
        <v>0</v>
      </c>
      <c r="K13813" s="4">
        <f t="shared" si="862"/>
        <v>2209</v>
      </c>
      <c r="L13813" s="4">
        <f t="shared" si="863"/>
        <v>1914248.1599999955</v>
      </c>
    </row>
    <row r="13814" spans="2:12" x14ac:dyDescent="0.3">
      <c r="B13814" t="s">
        <v>6</v>
      </c>
      <c r="C13814">
        <v>3301296</v>
      </c>
      <c r="D13814">
        <v>3418.92</v>
      </c>
      <c r="E13814">
        <v>14</v>
      </c>
      <c r="F13814" s="2">
        <v>44144</v>
      </c>
      <c r="G13814" t="s">
        <v>48</v>
      </c>
      <c r="H13814" s="2">
        <v>44165</v>
      </c>
      <c r="I13814" s="2">
        <f t="shared" si="860"/>
        <v>44165</v>
      </c>
      <c r="J13814" s="4">
        <f t="shared" si="861"/>
        <v>0</v>
      </c>
      <c r="K13814" s="4">
        <f t="shared" si="862"/>
        <v>2209</v>
      </c>
      <c r="L13814" s="4">
        <f t="shared" si="863"/>
        <v>1914248.1599999955</v>
      </c>
    </row>
    <row r="13815" spans="2:12" x14ac:dyDescent="0.3">
      <c r="B13815" t="s">
        <v>6</v>
      </c>
      <c r="C13815">
        <v>3301296</v>
      </c>
      <c r="D13815">
        <v>8850</v>
      </c>
      <c r="E13815">
        <v>36</v>
      </c>
      <c r="F13815" s="2">
        <v>44151</v>
      </c>
      <c r="G13815" t="s">
        <v>48</v>
      </c>
      <c r="H13815" s="2">
        <v>44165</v>
      </c>
      <c r="I13815" s="2">
        <f t="shared" si="860"/>
        <v>44165</v>
      </c>
      <c r="J13815" s="4">
        <f t="shared" si="861"/>
        <v>0</v>
      </c>
      <c r="K13815" s="4">
        <f t="shared" si="862"/>
        <v>2209</v>
      </c>
      <c r="L13815" s="4">
        <f t="shared" si="863"/>
        <v>1914248.1599999955</v>
      </c>
    </row>
    <row r="13816" spans="2:12" x14ac:dyDescent="0.3">
      <c r="B13816" t="s">
        <v>6</v>
      </c>
      <c r="C13816">
        <v>3301296</v>
      </c>
      <c r="D13816">
        <v>2952.42</v>
      </c>
      <c r="E13816">
        <v>12</v>
      </c>
      <c r="F13816" s="2">
        <v>44158</v>
      </c>
      <c r="G13816" t="s">
        <v>48</v>
      </c>
      <c r="H13816" s="2">
        <v>44165</v>
      </c>
      <c r="I13816" s="2">
        <f t="shared" si="860"/>
        <v>44165</v>
      </c>
      <c r="J13816" s="4">
        <f t="shared" si="861"/>
        <v>0</v>
      </c>
      <c r="K13816" s="4">
        <f t="shared" si="862"/>
        <v>2209</v>
      </c>
      <c r="L13816" s="4">
        <f t="shared" si="863"/>
        <v>1914248.1599999955</v>
      </c>
    </row>
    <row r="13817" spans="2:12" x14ac:dyDescent="0.3">
      <c r="B13817" t="s">
        <v>6</v>
      </c>
      <c r="C13817">
        <v>3301296</v>
      </c>
      <c r="D13817">
        <v>2214.3000000000002</v>
      </c>
      <c r="E13817">
        <v>9</v>
      </c>
      <c r="F13817" s="2">
        <v>44165</v>
      </c>
      <c r="G13817" t="s">
        <v>48</v>
      </c>
      <c r="H13817" s="2">
        <v>44165</v>
      </c>
      <c r="I13817" s="2">
        <f t="shared" si="860"/>
        <v>44165</v>
      </c>
      <c r="J13817" s="4">
        <f t="shared" si="861"/>
        <v>0</v>
      </c>
      <c r="K13817" s="4">
        <f t="shared" si="862"/>
        <v>2209</v>
      </c>
      <c r="L13817" s="4">
        <f t="shared" si="863"/>
        <v>1914248.1599999955</v>
      </c>
    </row>
    <row r="13818" spans="2:12" x14ac:dyDescent="0.3">
      <c r="B13818" t="s">
        <v>6</v>
      </c>
      <c r="C13818">
        <v>3301296</v>
      </c>
      <c r="D13818">
        <v>-1208.76</v>
      </c>
      <c r="E13818">
        <v>-1</v>
      </c>
      <c r="F13818" s="2">
        <v>44151</v>
      </c>
      <c r="G13818" t="s">
        <v>48</v>
      </c>
      <c r="H13818" s="2">
        <v>44165</v>
      </c>
      <c r="I13818" s="2">
        <f t="shared" si="860"/>
        <v>44165</v>
      </c>
      <c r="J13818" s="4">
        <f t="shared" si="861"/>
        <v>0</v>
      </c>
      <c r="K13818" s="4">
        <f t="shared" si="862"/>
        <v>2209</v>
      </c>
      <c r="L13818" s="4">
        <f t="shared" si="863"/>
        <v>1914248.1599999955</v>
      </c>
    </row>
    <row r="13819" spans="2:12" x14ac:dyDescent="0.3">
      <c r="B13819" t="s">
        <v>6</v>
      </c>
      <c r="C13819">
        <v>3301296</v>
      </c>
      <c r="D13819">
        <v>2417.52</v>
      </c>
      <c r="E13819">
        <v>2</v>
      </c>
      <c r="F13819" s="2">
        <v>44144</v>
      </c>
      <c r="G13819" t="s">
        <v>48</v>
      </c>
      <c r="H13819" s="2">
        <v>44165</v>
      </c>
      <c r="I13819" s="2">
        <f t="shared" si="860"/>
        <v>44165</v>
      </c>
      <c r="J13819" s="4">
        <f t="shared" si="861"/>
        <v>0</v>
      </c>
      <c r="K13819" s="4">
        <f t="shared" si="862"/>
        <v>2209</v>
      </c>
      <c r="L13819" s="4">
        <f t="shared" si="863"/>
        <v>1914248.1599999955</v>
      </c>
    </row>
    <row r="13820" spans="2:12" x14ac:dyDescent="0.3">
      <c r="B13820" t="s">
        <v>6</v>
      </c>
      <c r="C13820">
        <v>3301296</v>
      </c>
      <c r="D13820">
        <v>6071.34</v>
      </c>
      <c r="E13820">
        <v>5</v>
      </c>
      <c r="F13820" s="2">
        <v>44151</v>
      </c>
      <c r="G13820" t="s">
        <v>48</v>
      </c>
      <c r="H13820" s="2">
        <v>44165</v>
      </c>
      <c r="I13820" s="2">
        <f t="shared" si="860"/>
        <v>44165</v>
      </c>
      <c r="J13820" s="4">
        <f t="shared" si="861"/>
        <v>0</v>
      </c>
      <c r="K13820" s="4">
        <f t="shared" si="862"/>
        <v>2209</v>
      </c>
      <c r="L13820" s="4">
        <f t="shared" si="863"/>
        <v>1914248.1599999955</v>
      </c>
    </row>
    <row r="13821" spans="2:12" x14ac:dyDescent="0.3">
      <c r="B13821" t="s">
        <v>6</v>
      </c>
      <c r="C13821">
        <v>3301296</v>
      </c>
      <c r="D13821">
        <v>2435.88</v>
      </c>
      <c r="E13821">
        <v>2</v>
      </c>
      <c r="F13821" s="2">
        <v>44165</v>
      </c>
      <c r="G13821" t="s">
        <v>48</v>
      </c>
      <c r="H13821" s="2">
        <v>44165</v>
      </c>
      <c r="I13821" s="2">
        <f t="shared" si="860"/>
        <v>44165</v>
      </c>
      <c r="J13821" s="4">
        <f t="shared" si="861"/>
        <v>0</v>
      </c>
      <c r="K13821" s="4">
        <f t="shared" si="862"/>
        <v>2209</v>
      </c>
      <c r="L13821" s="4">
        <f t="shared" si="863"/>
        <v>1914248.1599999955</v>
      </c>
    </row>
    <row r="13822" spans="2:12" x14ac:dyDescent="0.3">
      <c r="B13822" t="s">
        <v>6</v>
      </c>
      <c r="C13822">
        <v>3400308</v>
      </c>
      <c r="D13822">
        <v>1208.76</v>
      </c>
      <c r="E13822">
        <v>1</v>
      </c>
      <c r="F13822" s="2">
        <v>44144</v>
      </c>
      <c r="G13822" t="s">
        <v>550</v>
      </c>
      <c r="H13822" s="2">
        <v>44165</v>
      </c>
      <c r="I13822" s="2">
        <f t="shared" si="860"/>
        <v>44165</v>
      </c>
      <c r="J13822" s="4">
        <f t="shared" si="861"/>
        <v>0</v>
      </c>
      <c r="K13822" s="4">
        <f t="shared" si="862"/>
        <v>85</v>
      </c>
      <c r="L13822" s="4">
        <f t="shared" si="863"/>
        <v>271998.24000000005</v>
      </c>
    </row>
    <row r="13823" spans="2:12" x14ac:dyDescent="0.3">
      <c r="B13823" t="s">
        <v>6</v>
      </c>
      <c r="C13823">
        <v>3400308</v>
      </c>
      <c r="D13823">
        <v>10961.46</v>
      </c>
      <c r="E13823">
        <v>9</v>
      </c>
      <c r="F13823" s="2">
        <v>44151</v>
      </c>
      <c r="G13823" t="s">
        <v>550</v>
      </c>
      <c r="H13823" s="2">
        <v>44165</v>
      </c>
      <c r="I13823" s="2">
        <f t="shared" si="860"/>
        <v>44165</v>
      </c>
      <c r="J13823" s="4">
        <f t="shared" si="861"/>
        <v>0</v>
      </c>
      <c r="K13823" s="4">
        <f t="shared" si="862"/>
        <v>85</v>
      </c>
      <c r="L13823" s="4">
        <f t="shared" si="863"/>
        <v>271998.24000000005</v>
      </c>
    </row>
    <row r="13824" spans="2:12" x14ac:dyDescent="0.3">
      <c r="B13824" t="s">
        <v>6</v>
      </c>
      <c r="C13824">
        <v>3400308</v>
      </c>
      <c r="D13824">
        <v>1217.94</v>
      </c>
      <c r="E13824">
        <v>1</v>
      </c>
      <c r="F13824" s="2">
        <v>44165</v>
      </c>
      <c r="G13824" t="s">
        <v>550</v>
      </c>
      <c r="H13824" s="2">
        <v>44165</v>
      </c>
      <c r="I13824" s="2">
        <f t="shared" si="860"/>
        <v>44165</v>
      </c>
      <c r="J13824" s="4">
        <f t="shared" si="861"/>
        <v>0</v>
      </c>
      <c r="K13824" s="4">
        <f t="shared" si="862"/>
        <v>85</v>
      </c>
      <c r="L13824" s="4">
        <f t="shared" si="863"/>
        <v>271998.24000000005</v>
      </c>
    </row>
    <row r="13825" spans="2:12" x14ac:dyDescent="0.3">
      <c r="B13825" t="s">
        <v>6</v>
      </c>
      <c r="C13825">
        <v>3424980</v>
      </c>
      <c r="D13825">
        <v>10230.18</v>
      </c>
      <c r="E13825">
        <v>10</v>
      </c>
      <c r="F13825" s="2">
        <v>44144</v>
      </c>
      <c r="G13825" t="s">
        <v>723</v>
      </c>
      <c r="H13825" s="2">
        <v>44144</v>
      </c>
      <c r="I13825" s="2">
        <f t="shared" si="860"/>
        <v>44165</v>
      </c>
      <c r="J13825" s="4">
        <f t="shared" si="861"/>
        <v>21</v>
      </c>
      <c r="K13825" s="4">
        <f t="shared" si="862"/>
        <v>1</v>
      </c>
      <c r="L13825" s="4">
        <f t="shared" si="863"/>
        <v>10230.18</v>
      </c>
    </row>
    <row r="13826" spans="2:12" x14ac:dyDescent="0.3">
      <c r="B13826" t="s">
        <v>6</v>
      </c>
      <c r="C13826">
        <v>3507360</v>
      </c>
      <c r="D13826">
        <v>7252.5</v>
      </c>
      <c r="E13826">
        <v>6</v>
      </c>
      <c r="F13826" s="2">
        <v>44151</v>
      </c>
      <c r="G13826" t="s">
        <v>270</v>
      </c>
      <c r="H13826" s="2">
        <v>44151</v>
      </c>
      <c r="I13826" s="2">
        <f t="shared" si="860"/>
        <v>44165</v>
      </c>
      <c r="J13826" s="4">
        <f t="shared" si="861"/>
        <v>14</v>
      </c>
      <c r="K13826" s="4">
        <f t="shared" si="862"/>
        <v>20</v>
      </c>
      <c r="L13826" s="4">
        <f t="shared" si="863"/>
        <v>59014.62</v>
      </c>
    </row>
    <row r="13827" spans="2:12" x14ac:dyDescent="0.3">
      <c r="B13827" t="s">
        <v>6</v>
      </c>
      <c r="C13827">
        <v>3557070</v>
      </c>
      <c r="D13827">
        <v>1030.8</v>
      </c>
      <c r="E13827">
        <v>1</v>
      </c>
      <c r="F13827" s="2">
        <v>44151</v>
      </c>
      <c r="G13827" t="s">
        <v>271</v>
      </c>
      <c r="H13827" s="2">
        <v>44151</v>
      </c>
      <c r="I13827" s="2">
        <f t="shared" ref="I13827:I13890" si="864">MAX($F$2:$F$14451)</f>
        <v>44165</v>
      </c>
      <c r="J13827" s="4">
        <f t="shared" ref="J13827:J13890" si="865">DATEDIF(H13827,I13827,"d")</f>
        <v>14</v>
      </c>
      <c r="K13827" s="4">
        <f t="shared" ref="K13827:K13890" si="866">COUNTIF($G:$G,G13827)</f>
        <v>8</v>
      </c>
      <c r="L13827" s="4">
        <f t="shared" ref="L13827:L13890" si="867">SUMIF($G:$G,G13827,$D:$D)</f>
        <v>10509.24</v>
      </c>
    </row>
    <row r="13828" spans="2:12" x14ac:dyDescent="0.3">
      <c r="B13828" t="s">
        <v>6</v>
      </c>
      <c r="C13828">
        <v>3557904</v>
      </c>
      <c r="D13828">
        <v>1217.94</v>
      </c>
      <c r="E13828">
        <v>1</v>
      </c>
      <c r="F13828" s="2">
        <v>44158</v>
      </c>
      <c r="G13828" t="s">
        <v>512</v>
      </c>
      <c r="H13828" s="2">
        <v>44158</v>
      </c>
      <c r="I13828" s="2">
        <f t="shared" si="864"/>
        <v>44165</v>
      </c>
      <c r="J13828" s="4">
        <f t="shared" si="865"/>
        <v>7</v>
      </c>
      <c r="K13828" s="4">
        <f t="shared" si="866"/>
        <v>21</v>
      </c>
      <c r="L13828" s="4">
        <f t="shared" si="867"/>
        <v>11899.8</v>
      </c>
    </row>
    <row r="13829" spans="2:12" x14ac:dyDescent="0.3">
      <c r="B13829" t="s">
        <v>6</v>
      </c>
      <c r="C13829">
        <v>3644970</v>
      </c>
      <c r="D13829">
        <v>620.94000000000005</v>
      </c>
      <c r="E13829">
        <v>1</v>
      </c>
      <c r="F13829" s="2">
        <v>44165</v>
      </c>
      <c r="G13829" t="s">
        <v>272</v>
      </c>
      <c r="H13829" s="2">
        <v>44165</v>
      </c>
      <c r="I13829" s="2">
        <f t="shared" si="864"/>
        <v>44165</v>
      </c>
      <c r="J13829" s="4">
        <f t="shared" si="865"/>
        <v>0</v>
      </c>
      <c r="K13829" s="4">
        <f t="shared" si="866"/>
        <v>14</v>
      </c>
      <c r="L13829" s="4">
        <f t="shared" si="867"/>
        <v>13832.160000000002</v>
      </c>
    </row>
    <row r="13830" spans="2:12" x14ac:dyDescent="0.3">
      <c r="B13830" t="s">
        <v>6</v>
      </c>
      <c r="C13830">
        <v>3649536</v>
      </c>
      <c r="D13830">
        <v>1208.76</v>
      </c>
      <c r="E13830">
        <v>1</v>
      </c>
      <c r="F13830" s="2">
        <v>44144</v>
      </c>
      <c r="G13830" t="s">
        <v>489</v>
      </c>
      <c r="H13830" s="2">
        <v>44158</v>
      </c>
      <c r="I13830" s="2">
        <f t="shared" si="864"/>
        <v>44165</v>
      </c>
      <c r="J13830" s="4">
        <f t="shared" si="865"/>
        <v>7</v>
      </c>
      <c r="K13830" s="4">
        <f t="shared" si="866"/>
        <v>10</v>
      </c>
      <c r="L13830" s="4">
        <f t="shared" si="867"/>
        <v>8159.6399999999994</v>
      </c>
    </row>
    <row r="13831" spans="2:12" x14ac:dyDescent="0.3">
      <c r="B13831" t="s">
        <v>6</v>
      </c>
      <c r="C13831">
        <v>3649536</v>
      </c>
      <c r="D13831">
        <v>1217.94</v>
      </c>
      <c r="E13831">
        <v>1</v>
      </c>
      <c r="F13831" s="2">
        <v>44158</v>
      </c>
      <c r="G13831" t="s">
        <v>489</v>
      </c>
      <c r="H13831" s="2">
        <v>44158</v>
      </c>
      <c r="I13831" s="2">
        <f t="shared" si="864"/>
        <v>44165</v>
      </c>
      <c r="J13831" s="4">
        <f t="shared" si="865"/>
        <v>7</v>
      </c>
      <c r="K13831" s="4">
        <f t="shared" si="866"/>
        <v>10</v>
      </c>
      <c r="L13831" s="4">
        <f t="shared" si="867"/>
        <v>8159.6399999999994</v>
      </c>
    </row>
    <row r="13832" spans="2:12" x14ac:dyDescent="0.3">
      <c r="B13832" t="s">
        <v>6</v>
      </c>
      <c r="C13832">
        <v>3669966</v>
      </c>
      <c r="D13832">
        <v>1208.76</v>
      </c>
      <c r="E13832">
        <v>1</v>
      </c>
      <c r="F13832" s="2">
        <v>44144</v>
      </c>
      <c r="G13832" t="s">
        <v>662</v>
      </c>
      <c r="H13832" s="2">
        <v>44144</v>
      </c>
      <c r="I13832" s="2">
        <f t="shared" si="864"/>
        <v>44165</v>
      </c>
      <c r="J13832" s="4">
        <f t="shared" si="865"/>
        <v>21</v>
      </c>
      <c r="K13832" s="4">
        <f t="shared" si="866"/>
        <v>5</v>
      </c>
      <c r="L13832" s="4">
        <f t="shared" si="867"/>
        <v>21874.38</v>
      </c>
    </row>
    <row r="13833" spans="2:12" x14ac:dyDescent="0.3">
      <c r="B13833" t="s">
        <v>6</v>
      </c>
      <c r="C13833">
        <v>3679404</v>
      </c>
      <c r="D13833">
        <v>2417.52</v>
      </c>
      <c r="E13833">
        <v>2</v>
      </c>
      <c r="F13833" s="2">
        <v>44144</v>
      </c>
      <c r="G13833" t="s">
        <v>143</v>
      </c>
      <c r="H13833" s="2">
        <v>44158</v>
      </c>
      <c r="I13833" s="2">
        <f t="shared" si="864"/>
        <v>44165</v>
      </c>
      <c r="J13833" s="4">
        <f t="shared" si="865"/>
        <v>7</v>
      </c>
      <c r="K13833" s="4">
        <f t="shared" si="866"/>
        <v>38</v>
      </c>
      <c r="L13833" s="4">
        <f t="shared" si="867"/>
        <v>63853.139999999978</v>
      </c>
    </row>
    <row r="13834" spans="2:12" x14ac:dyDescent="0.3">
      <c r="B13834" t="s">
        <v>6</v>
      </c>
      <c r="C13834">
        <v>3679404</v>
      </c>
      <c r="D13834">
        <v>3653.82</v>
      </c>
      <c r="E13834">
        <v>3</v>
      </c>
      <c r="F13834" s="2">
        <v>44158</v>
      </c>
      <c r="G13834" t="s">
        <v>143</v>
      </c>
      <c r="H13834" s="2">
        <v>44158</v>
      </c>
      <c r="I13834" s="2">
        <f t="shared" si="864"/>
        <v>44165</v>
      </c>
      <c r="J13834" s="4">
        <f t="shared" si="865"/>
        <v>7</v>
      </c>
      <c r="K13834" s="4">
        <f t="shared" si="866"/>
        <v>38</v>
      </c>
      <c r="L13834" s="4">
        <f t="shared" si="867"/>
        <v>63853.139999999978</v>
      </c>
    </row>
    <row r="13835" spans="2:12" x14ac:dyDescent="0.3">
      <c r="B13835" t="s">
        <v>6</v>
      </c>
      <c r="C13835">
        <v>3683472</v>
      </c>
      <c r="D13835">
        <v>1208.76</v>
      </c>
      <c r="E13835">
        <v>1</v>
      </c>
      <c r="F13835" s="2">
        <v>44151</v>
      </c>
      <c r="G13835" t="s">
        <v>316</v>
      </c>
      <c r="H13835" s="2">
        <v>44151</v>
      </c>
      <c r="I13835" s="2">
        <f t="shared" si="864"/>
        <v>44165</v>
      </c>
      <c r="J13835" s="4">
        <f t="shared" si="865"/>
        <v>14</v>
      </c>
      <c r="K13835" s="4">
        <f t="shared" si="866"/>
        <v>8</v>
      </c>
      <c r="L13835" s="4">
        <f t="shared" si="867"/>
        <v>5404.0199999999995</v>
      </c>
    </row>
    <row r="13836" spans="2:12" x14ac:dyDescent="0.3">
      <c r="B13836" t="s">
        <v>6</v>
      </c>
      <c r="C13836">
        <v>3743124</v>
      </c>
      <c r="D13836">
        <v>1217.94</v>
      </c>
      <c r="E13836">
        <v>1</v>
      </c>
      <c r="F13836" s="2">
        <v>44165</v>
      </c>
      <c r="G13836" t="s">
        <v>317</v>
      </c>
      <c r="H13836" s="2">
        <v>44165</v>
      </c>
      <c r="I13836" s="2">
        <f t="shared" si="864"/>
        <v>44165</v>
      </c>
      <c r="J13836" s="4">
        <f t="shared" si="865"/>
        <v>0</v>
      </c>
      <c r="K13836" s="4">
        <f t="shared" si="866"/>
        <v>12</v>
      </c>
      <c r="L13836" s="4">
        <f t="shared" si="867"/>
        <v>16811.88</v>
      </c>
    </row>
    <row r="13837" spans="2:12" x14ac:dyDescent="0.3">
      <c r="B13837" t="s">
        <v>6</v>
      </c>
      <c r="C13837">
        <v>3750618</v>
      </c>
      <c r="D13837">
        <v>616.26</v>
      </c>
      <c r="E13837">
        <v>1</v>
      </c>
      <c r="F13837" s="2">
        <v>44151</v>
      </c>
      <c r="G13837" t="s">
        <v>273</v>
      </c>
      <c r="H13837" s="2">
        <v>44158</v>
      </c>
      <c r="I13837" s="2">
        <f t="shared" si="864"/>
        <v>44165</v>
      </c>
      <c r="J13837" s="4">
        <f t="shared" si="865"/>
        <v>7</v>
      </c>
      <c r="K13837" s="4">
        <f t="shared" si="866"/>
        <v>30</v>
      </c>
      <c r="L13837" s="4">
        <f t="shared" si="867"/>
        <v>86594.10000000002</v>
      </c>
    </row>
    <row r="13838" spans="2:12" x14ac:dyDescent="0.3">
      <c r="B13838" t="s">
        <v>6</v>
      </c>
      <c r="C13838">
        <v>3750618</v>
      </c>
      <c r="D13838">
        <v>1208.76</v>
      </c>
      <c r="E13838">
        <v>1</v>
      </c>
      <c r="F13838" s="2">
        <v>44151</v>
      </c>
      <c r="G13838" t="s">
        <v>273</v>
      </c>
      <c r="H13838" s="2">
        <v>44158</v>
      </c>
      <c r="I13838" s="2">
        <f t="shared" si="864"/>
        <v>44165</v>
      </c>
      <c r="J13838" s="4">
        <f t="shared" si="865"/>
        <v>7</v>
      </c>
      <c r="K13838" s="4">
        <f t="shared" si="866"/>
        <v>30</v>
      </c>
      <c r="L13838" s="4">
        <f t="shared" si="867"/>
        <v>86594.10000000002</v>
      </c>
    </row>
    <row r="13839" spans="2:12" x14ac:dyDescent="0.3">
      <c r="B13839" t="s">
        <v>6</v>
      </c>
      <c r="C13839">
        <v>3750618</v>
      </c>
      <c r="D13839">
        <v>3653.82</v>
      </c>
      <c r="E13839">
        <v>3</v>
      </c>
      <c r="F13839" s="2">
        <v>44158</v>
      </c>
      <c r="G13839" t="s">
        <v>273</v>
      </c>
      <c r="H13839" s="2">
        <v>44158</v>
      </c>
      <c r="I13839" s="2">
        <f t="shared" si="864"/>
        <v>44165</v>
      </c>
      <c r="J13839" s="4">
        <f t="shared" si="865"/>
        <v>7</v>
      </c>
      <c r="K13839" s="4">
        <f t="shared" si="866"/>
        <v>30</v>
      </c>
      <c r="L13839" s="4">
        <f t="shared" si="867"/>
        <v>86594.10000000002</v>
      </c>
    </row>
    <row r="13840" spans="2:12" x14ac:dyDescent="0.3">
      <c r="B13840" t="s">
        <v>6</v>
      </c>
      <c r="C13840">
        <v>3780912</v>
      </c>
      <c r="D13840">
        <v>616.26</v>
      </c>
      <c r="E13840">
        <v>1</v>
      </c>
      <c r="F13840" s="2">
        <v>44151</v>
      </c>
      <c r="G13840" t="s">
        <v>127</v>
      </c>
      <c r="H13840" s="2">
        <v>44151</v>
      </c>
      <c r="I13840" s="2">
        <f t="shared" si="864"/>
        <v>44165</v>
      </c>
      <c r="J13840" s="4">
        <f t="shared" si="865"/>
        <v>14</v>
      </c>
      <c r="K13840" s="4">
        <f t="shared" si="866"/>
        <v>23</v>
      </c>
      <c r="L13840" s="4">
        <f t="shared" si="867"/>
        <v>10318.68</v>
      </c>
    </row>
    <row r="13841" spans="2:12" x14ac:dyDescent="0.3">
      <c r="B13841" t="s">
        <v>6</v>
      </c>
      <c r="C13841">
        <v>3782268</v>
      </c>
      <c r="D13841">
        <v>2435.88</v>
      </c>
      <c r="E13841">
        <v>2</v>
      </c>
      <c r="F13841" s="2">
        <v>44158</v>
      </c>
      <c r="G13841" t="s">
        <v>663</v>
      </c>
      <c r="H13841" s="2">
        <v>44158</v>
      </c>
      <c r="I13841" s="2">
        <f t="shared" si="864"/>
        <v>44165</v>
      </c>
      <c r="J13841" s="4">
        <f t="shared" si="865"/>
        <v>7</v>
      </c>
      <c r="K13841" s="4">
        <f t="shared" si="866"/>
        <v>4</v>
      </c>
      <c r="L13841" s="4">
        <f t="shared" si="867"/>
        <v>9673.86</v>
      </c>
    </row>
    <row r="13842" spans="2:12" x14ac:dyDescent="0.3">
      <c r="B13842" t="s">
        <v>6</v>
      </c>
      <c r="C13842">
        <v>3869910</v>
      </c>
      <c r="D13842">
        <v>391.26</v>
      </c>
      <c r="E13842">
        <v>1</v>
      </c>
      <c r="F13842" s="2">
        <v>44165</v>
      </c>
      <c r="G13842" t="s">
        <v>370</v>
      </c>
      <c r="H13842" s="2">
        <v>44165</v>
      </c>
      <c r="I13842" s="2">
        <f t="shared" si="864"/>
        <v>44165</v>
      </c>
      <c r="J13842" s="4">
        <f t="shared" si="865"/>
        <v>0</v>
      </c>
      <c r="K13842" s="4">
        <f t="shared" si="866"/>
        <v>21</v>
      </c>
      <c r="L13842" s="4">
        <f t="shared" si="867"/>
        <v>12334.680000000002</v>
      </c>
    </row>
    <row r="13843" spans="2:12" x14ac:dyDescent="0.3">
      <c r="B13843" t="s">
        <v>6</v>
      </c>
      <c r="C13843">
        <v>3869910</v>
      </c>
      <c r="D13843">
        <v>620.94000000000005</v>
      </c>
      <c r="E13843">
        <v>1</v>
      </c>
      <c r="F13843" s="2">
        <v>44158</v>
      </c>
      <c r="G13843" t="s">
        <v>370</v>
      </c>
      <c r="H13843" s="2">
        <v>44165</v>
      </c>
      <c r="I13843" s="2">
        <f t="shared" si="864"/>
        <v>44165</v>
      </c>
      <c r="J13843" s="4">
        <f t="shared" si="865"/>
        <v>0</v>
      </c>
      <c r="K13843" s="4">
        <f t="shared" si="866"/>
        <v>21</v>
      </c>
      <c r="L13843" s="4">
        <f t="shared" si="867"/>
        <v>12334.680000000002</v>
      </c>
    </row>
    <row r="13844" spans="2:12" x14ac:dyDescent="0.3">
      <c r="B13844" t="s">
        <v>6</v>
      </c>
      <c r="C13844">
        <v>3869910</v>
      </c>
      <c r="D13844">
        <v>542.34</v>
      </c>
      <c r="E13844">
        <v>2</v>
      </c>
      <c r="F13844" s="2">
        <v>44144</v>
      </c>
      <c r="G13844" t="s">
        <v>370</v>
      </c>
      <c r="H13844" s="2">
        <v>44165</v>
      </c>
      <c r="I13844" s="2">
        <f t="shared" si="864"/>
        <v>44165</v>
      </c>
      <c r="J13844" s="4">
        <f t="shared" si="865"/>
        <v>0</v>
      </c>
      <c r="K13844" s="4">
        <f t="shared" si="866"/>
        <v>21</v>
      </c>
      <c r="L13844" s="4">
        <f t="shared" si="867"/>
        <v>12334.680000000002</v>
      </c>
    </row>
    <row r="13845" spans="2:12" x14ac:dyDescent="0.3">
      <c r="B13845" t="s">
        <v>6</v>
      </c>
      <c r="C13845">
        <v>3869910</v>
      </c>
      <c r="D13845">
        <v>1217.94</v>
      </c>
      <c r="E13845">
        <v>1</v>
      </c>
      <c r="F13845" s="2">
        <v>44158</v>
      </c>
      <c r="G13845" t="s">
        <v>370</v>
      </c>
      <c r="H13845" s="2">
        <v>44165</v>
      </c>
      <c r="I13845" s="2">
        <f t="shared" si="864"/>
        <v>44165</v>
      </c>
      <c r="J13845" s="4">
        <f t="shared" si="865"/>
        <v>0</v>
      </c>
      <c r="K13845" s="4">
        <f t="shared" si="866"/>
        <v>21</v>
      </c>
      <c r="L13845" s="4">
        <f t="shared" si="867"/>
        <v>12334.680000000002</v>
      </c>
    </row>
    <row r="13846" spans="2:12" x14ac:dyDescent="0.3">
      <c r="B13846" t="s">
        <v>6</v>
      </c>
      <c r="C13846">
        <v>3959688</v>
      </c>
      <c r="D13846">
        <v>1956.18</v>
      </c>
      <c r="E13846">
        <v>5</v>
      </c>
      <c r="F13846" s="2">
        <v>44151</v>
      </c>
      <c r="G13846" t="s">
        <v>321</v>
      </c>
      <c r="H13846" s="2">
        <v>44151</v>
      </c>
      <c r="I13846" s="2">
        <f t="shared" si="864"/>
        <v>44165</v>
      </c>
      <c r="J13846" s="4">
        <f t="shared" si="865"/>
        <v>14</v>
      </c>
      <c r="K13846" s="4">
        <f t="shared" si="866"/>
        <v>5</v>
      </c>
      <c r="L13846" s="4">
        <f t="shared" si="867"/>
        <v>9264.9600000000009</v>
      </c>
    </row>
    <row r="13847" spans="2:12" x14ac:dyDescent="0.3">
      <c r="B13847" t="s">
        <v>6</v>
      </c>
      <c r="C13847">
        <v>4060662</v>
      </c>
      <c r="D13847">
        <v>391.26</v>
      </c>
      <c r="E13847">
        <v>1</v>
      </c>
      <c r="F13847" s="2">
        <v>44158</v>
      </c>
      <c r="G13847" t="s">
        <v>429</v>
      </c>
      <c r="H13847" s="2">
        <v>44158</v>
      </c>
      <c r="I13847" s="2">
        <f t="shared" si="864"/>
        <v>44165</v>
      </c>
      <c r="J13847" s="4">
        <f t="shared" si="865"/>
        <v>7</v>
      </c>
      <c r="K13847" s="4">
        <f t="shared" si="866"/>
        <v>14</v>
      </c>
      <c r="L13847" s="4">
        <f t="shared" si="867"/>
        <v>5909.7</v>
      </c>
    </row>
    <row r="13848" spans="2:12" x14ac:dyDescent="0.3">
      <c r="B13848" t="s">
        <v>6</v>
      </c>
      <c r="C13848">
        <v>4091562</v>
      </c>
      <c r="D13848">
        <v>2435.88</v>
      </c>
      <c r="E13848">
        <v>2</v>
      </c>
      <c r="F13848" s="2">
        <v>44158</v>
      </c>
      <c r="G13848" t="s">
        <v>724</v>
      </c>
      <c r="H13848" s="2">
        <v>44158</v>
      </c>
      <c r="I13848" s="2">
        <f t="shared" si="864"/>
        <v>44165</v>
      </c>
      <c r="J13848" s="4">
        <f t="shared" si="865"/>
        <v>7</v>
      </c>
      <c r="K13848" s="4">
        <f t="shared" si="866"/>
        <v>1</v>
      </c>
      <c r="L13848" s="4">
        <f t="shared" si="867"/>
        <v>2435.88</v>
      </c>
    </row>
    <row r="13849" spans="2:12" x14ac:dyDescent="0.3">
      <c r="B13849" t="s">
        <v>6</v>
      </c>
      <c r="C13849">
        <v>4092000</v>
      </c>
      <c r="D13849">
        <v>3626.22</v>
      </c>
      <c r="E13849">
        <v>3</v>
      </c>
      <c r="F13849" s="2">
        <v>44144</v>
      </c>
      <c r="G13849" t="s">
        <v>327</v>
      </c>
      <c r="H13849" s="2">
        <v>44165</v>
      </c>
      <c r="I13849" s="2">
        <f t="shared" si="864"/>
        <v>44165</v>
      </c>
      <c r="J13849" s="4">
        <f t="shared" si="865"/>
        <v>0</v>
      </c>
      <c r="K13849" s="4">
        <f t="shared" si="866"/>
        <v>32</v>
      </c>
      <c r="L13849" s="4">
        <f t="shared" si="867"/>
        <v>52179.299999999988</v>
      </c>
    </row>
    <row r="13850" spans="2:12" x14ac:dyDescent="0.3">
      <c r="B13850" t="s">
        <v>6</v>
      </c>
      <c r="C13850">
        <v>4092000</v>
      </c>
      <c r="D13850">
        <v>1217.94</v>
      </c>
      <c r="E13850">
        <v>1</v>
      </c>
      <c r="F13850" s="2">
        <v>44165</v>
      </c>
      <c r="G13850" t="s">
        <v>327</v>
      </c>
      <c r="H13850" s="2">
        <v>44165</v>
      </c>
      <c r="I13850" s="2">
        <f t="shared" si="864"/>
        <v>44165</v>
      </c>
      <c r="J13850" s="4">
        <f t="shared" si="865"/>
        <v>0</v>
      </c>
      <c r="K13850" s="4">
        <f t="shared" si="866"/>
        <v>32</v>
      </c>
      <c r="L13850" s="4">
        <f t="shared" si="867"/>
        <v>52179.299999999988</v>
      </c>
    </row>
    <row r="13851" spans="2:12" x14ac:dyDescent="0.3">
      <c r="B13851" t="s">
        <v>6</v>
      </c>
      <c r="C13851">
        <v>4118208</v>
      </c>
      <c r="D13851">
        <v>391.26</v>
      </c>
      <c r="E13851">
        <v>1</v>
      </c>
      <c r="F13851" s="2">
        <v>44151</v>
      </c>
      <c r="G13851" t="s">
        <v>538</v>
      </c>
      <c r="H13851" s="2">
        <v>44151</v>
      </c>
      <c r="I13851" s="2">
        <f t="shared" si="864"/>
        <v>44165</v>
      </c>
      <c r="J13851" s="4">
        <f t="shared" si="865"/>
        <v>14</v>
      </c>
      <c r="K13851" s="4">
        <f t="shared" si="866"/>
        <v>48</v>
      </c>
      <c r="L13851" s="4">
        <f t="shared" si="867"/>
        <v>38558.699999999997</v>
      </c>
    </row>
    <row r="13852" spans="2:12" x14ac:dyDescent="0.3">
      <c r="B13852" t="s">
        <v>6</v>
      </c>
      <c r="C13852">
        <v>4118208</v>
      </c>
      <c r="D13852">
        <v>1232.58</v>
      </c>
      <c r="E13852">
        <v>2</v>
      </c>
      <c r="F13852" s="2">
        <v>44144</v>
      </c>
      <c r="G13852" t="s">
        <v>538</v>
      </c>
      <c r="H13852" s="2">
        <v>44151</v>
      </c>
      <c r="I13852" s="2">
        <f t="shared" si="864"/>
        <v>44165</v>
      </c>
      <c r="J13852" s="4">
        <f t="shared" si="865"/>
        <v>14</v>
      </c>
      <c r="K13852" s="4">
        <f t="shared" si="866"/>
        <v>48</v>
      </c>
      <c r="L13852" s="4">
        <f t="shared" si="867"/>
        <v>38558.699999999997</v>
      </c>
    </row>
    <row r="13853" spans="2:12" x14ac:dyDescent="0.3">
      <c r="B13853" t="s">
        <v>6</v>
      </c>
      <c r="C13853">
        <v>4118208</v>
      </c>
      <c r="D13853">
        <v>620.94000000000005</v>
      </c>
      <c r="E13853">
        <v>1</v>
      </c>
      <c r="F13853" s="2">
        <v>44151</v>
      </c>
      <c r="G13853" t="s">
        <v>538</v>
      </c>
      <c r="H13853" s="2">
        <v>44151</v>
      </c>
      <c r="I13853" s="2">
        <f t="shared" si="864"/>
        <v>44165</v>
      </c>
      <c r="J13853" s="4">
        <f t="shared" si="865"/>
        <v>14</v>
      </c>
      <c r="K13853" s="4">
        <f t="shared" si="866"/>
        <v>48</v>
      </c>
      <c r="L13853" s="4">
        <f t="shared" si="867"/>
        <v>38558.699999999997</v>
      </c>
    </row>
    <row r="13854" spans="2:12" x14ac:dyDescent="0.3">
      <c r="B13854" t="s">
        <v>6</v>
      </c>
      <c r="C13854">
        <v>4219950</v>
      </c>
      <c r="D13854">
        <v>1208.76</v>
      </c>
      <c r="E13854">
        <v>1</v>
      </c>
      <c r="F13854" s="2">
        <v>44144</v>
      </c>
      <c r="G13854" t="s">
        <v>450</v>
      </c>
      <c r="H13854" s="2">
        <v>44144</v>
      </c>
      <c r="I13854" s="2">
        <f t="shared" si="864"/>
        <v>44165</v>
      </c>
      <c r="J13854" s="4">
        <f t="shared" si="865"/>
        <v>21</v>
      </c>
      <c r="K13854" s="4">
        <f t="shared" si="866"/>
        <v>6</v>
      </c>
      <c r="L13854" s="4">
        <f t="shared" si="867"/>
        <v>9143.8799999999992</v>
      </c>
    </row>
    <row r="13855" spans="2:12" x14ac:dyDescent="0.3">
      <c r="B13855" t="s">
        <v>6</v>
      </c>
      <c r="C13855">
        <v>4224870</v>
      </c>
      <c r="D13855">
        <v>391.26</v>
      </c>
      <c r="E13855">
        <v>1</v>
      </c>
      <c r="F13855" s="2">
        <v>44165</v>
      </c>
      <c r="G13855" t="s">
        <v>570</v>
      </c>
      <c r="H13855" s="2">
        <v>44165</v>
      </c>
      <c r="I13855" s="2">
        <f t="shared" si="864"/>
        <v>44165</v>
      </c>
      <c r="J13855" s="4">
        <f t="shared" si="865"/>
        <v>0</v>
      </c>
      <c r="K13855" s="4">
        <f t="shared" si="866"/>
        <v>417</v>
      </c>
      <c r="L13855" s="4">
        <f t="shared" si="867"/>
        <v>183991.25999999981</v>
      </c>
    </row>
    <row r="13856" spans="2:12" x14ac:dyDescent="0.3">
      <c r="B13856" t="s">
        <v>6</v>
      </c>
      <c r="C13856">
        <v>4224870</v>
      </c>
      <c r="D13856">
        <v>620.94000000000005</v>
      </c>
      <c r="E13856">
        <v>1</v>
      </c>
      <c r="F13856" s="2">
        <v>44151</v>
      </c>
      <c r="G13856" t="s">
        <v>570</v>
      </c>
      <c r="H13856" s="2">
        <v>44165</v>
      </c>
      <c r="I13856" s="2">
        <f t="shared" si="864"/>
        <v>44165</v>
      </c>
      <c r="J13856" s="4">
        <f t="shared" si="865"/>
        <v>0</v>
      </c>
      <c r="K13856" s="4">
        <f t="shared" si="866"/>
        <v>417</v>
      </c>
      <c r="L13856" s="4">
        <f t="shared" si="867"/>
        <v>183991.25999999981</v>
      </c>
    </row>
    <row r="13857" spans="2:12" x14ac:dyDescent="0.3">
      <c r="B13857" t="s">
        <v>6</v>
      </c>
      <c r="C13857">
        <v>4224870</v>
      </c>
      <c r="D13857">
        <v>132.84</v>
      </c>
      <c r="E13857">
        <v>1</v>
      </c>
      <c r="F13857" s="2">
        <v>44144</v>
      </c>
      <c r="G13857" t="s">
        <v>570</v>
      </c>
      <c r="H13857" s="2">
        <v>44165</v>
      </c>
      <c r="I13857" s="2">
        <f t="shared" si="864"/>
        <v>44165</v>
      </c>
      <c r="J13857" s="4">
        <f t="shared" si="865"/>
        <v>0</v>
      </c>
      <c r="K13857" s="4">
        <f t="shared" si="866"/>
        <v>417</v>
      </c>
      <c r="L13857" s="4">
        <f t="shared" si="867"/>
        <v>183991.25999999981</v>
      </c>
    </row>
    <row r="13858" spans="2:12" x14ac:dyDescent="0.3">
      <c r="B13858" t="s">
        <v>6</v>
      </c>
      <c r="C13858">
        <v>4224870</v>
      </c>
      <c r="D13858">
        <v>267.77999999999997</v>
      </c>
      <c r="E13858">
        <v>2</v>
      </c>
      <c r="F13858" s="2">
        <v>44151</v>
      </c>
      <c r="G13858" t="s">
        <v>570</v>
      </c>
      <c r="H13858" s="2">
        <v>44165</v>
      </c>
      <c r="I13858" s="2">
        <f t="shared" si="864"/>
        <v>44165</v>
      </c>
      <c r="J13858" s="4">
        <f t="shared" si="865"/>
        <v>0</v>
      </c>
      <c r="K13858" s="4">
        <f t="shared" si="866"/>
        <v>417</v>
      </c>
      <c r="L13858" s="4">
        <f t="shared" si="867"/>
        <v>183991.25999999981</v>
      </c>
    </row>
    <row r="13859" spans="2:12" x14ac:dyDescent="0.3">
      <c r="B13859" t="s">
        <v>6</v>
      </c>
      <c r="C13859">
        <v>4224870</v>
      </c>
      <c r="D13859">
        <v>133.91999999999999</v>
      </c>
      <c r="E13859">
        <v>1</v>
      </c>
      <c r="F13859" s="2">
        <v>44158</v>
      </c>
      <c r="G13859" t="s">
        <v>570</v>
      </c>
      <c r="H13859" s="2">
        <v>44165</v>
      </c>
      <c r="I13859" s="2">
        <f t="shared" si="864"/>
        <v>44165</v>
      </c>
      <c r="J13859" s="4">
        <f t="shared" si="865"/>
        <v>0</v>
      </c>
      <c r="K13859" s="4">
        <f t="shared" si="866"/>
        <v>417</v>
      </c>
      <c r="L13859" s="4">
        <f t="shared" si="867"/>
        <v>183991.25999999981</v>
      </c>
    </row>
    <row r="13860" spans="2:12" x14ac:dyDescent="0.3">
      <c r="B13860" t="s">
        <v>6</v>
      </c>
      <c r="C13860">
        <v>4224870</v>
      </c>
      <c r="D13860">
        <v>133.91999999999999</v>
      </c>
      <c r="E13860">
        <v>1</v>
      </c>
      <c r="F13860" s="2">
        <v>44165</v>
      </c>
      <c r="G13860" t="s">
        <v>570</v>
      </c>
      <c r="H13860" s="2">
        <v>44165</v>
      </c>
      <c r="I13860" s="2">
        <f t="shared" si="864"/>
        <v>44165</v>
      </c>
      <c r="J13860" s="4">
        <f t="shared" si="865"/>
        <v>0</v>
      </c>
      <c r="K13860" s="4">
        <f t="shared" si="866"/>
        <v>417</v>
      </c>
      <c r="L13860" s="4">
        <f t="shared" si="867"/>
        <v>183991.25999999981</v>
      </c>
    </row>
    <row r="13861" spans="2:12" x14ac:dyDescent="0.3">
      <c r="B13861" t="s">
        <v>6</v>
      </c>
      <c r="C13861">
        <v>4224870</v>
      </c>
      <c r="D13861">
        <v>591.66</v>
      </c>
      <c r="E13861">
        <v>1</v>
      </c>
      <c r="F13861" s="2">
        <v>44144</v>
      </c>
      <c r="G13861" t="s">
        <v>570</v>
      </c>
      <c r="H13861" s="2">
        <v>44165</v>
      </c>
      <c r="I13861" s="2">
        <f t="shared" si="864"/>
        <v>44165</v>
      </c>
      <c r="J13861" s="4">
        <f t="shared" si="865"/>
        <v>0</v>
      </c>
      <c r="K13861" s="4">
        <f t="shared" si="866"/>
        <v>417</v>
      </c>
      <c r="L13861" s="4">
        <f t="shared" si="867"/>
        <v>183991.25999999981</v>
      </c>
    </row>
    <row r="13862" spans="2:12" x14ac:dyDescent="0.3">
      <c r="B13862" t="s">
        <v>6</v>
      </c>
      <c r="C13862">
        <v>4224870</v>
      </c>
      <c r="D13862">
        <v>87.9</v>
      </c>
      <c r="E13862">
        <v>1</v>
      </c>
      <c r="F13862" s="2">
        <v>44151</v>
      </c>
      <c r="G13862" t="s">
        <v>570</v>
      </c>
      <c r="H13862" s="2">
        <v>44165</v>
      </c>
      <c r="I13862" s="2">
        <f t="shared" si="864"/>
        <v>44165</v>
      </c>
      <c r="J13862" s="4">
        <f t="shared" si="865"/>
        <v>0</v>
      </c>
      <c r="K13862" s="4">
        <f t="shared" si="866"/>
        <v>417</v>
      </c>
      <c r="L13862" s="4">
        <f t="shared" si="867"/>
        <v>183991.25999999981</v>
      </c>
    </row>
    <row r="13863" spans="2:12" x14ac:dyDescent="0.3">
      <c r="B13863" t="s">
        <v>6</v>
      </c>
      <c r="C13863">
        <v>4224870</v>
      </c>
      <c r="D13863">
        <v>370.56</v>
      </c>
      <c r="E13863">
        <v>7</v>
      </c>
      <c r="F13863" s="2">
        <v>44144</v>
      </c>
      <c r="G13863" t="s">
        <v>570</v>
      </c>
      <c r="H13863" s="2">
        <v>44165</v>
      </c>
      <c r="I13863" s="2">
        <f t="shared" si="864"/>
        <v>44165</v>
      </c>
      <c r="J13863" s="4">
        <f t="shared" si="865"/>
        <v>0</v>
      </c>
      <c r="K13863" s="4">
        <f t="shared" si="866"/>
        <v>417</v>
      </c>
      <c r="L13863" s="4">
        <f t="shared" si="867"/>
        <v>183991.25999999981</v>
      </c>
    </row>
    <row r="13864" spans="2:12" x14ac:dyDescent="0.3">
      <c r="B13864" t="s">
        <v>6</v>
      </c>
      <c r="C13864">
        <v>4224870</v>
      </c>
      <c r="D13864">
        <v>532.5</v>
      </c>
      <c r="E13864">
        <v>10</v>
      </c>
      <c r="F13864" s="2">
        <v>44151</v>
      </c>
      <c r="G13864" t="s">
        <v>570</v>
      </c>
      <c r="H13864" s="2">
        <v>44165</v>
      </c>
      <c r="I13864" s="2">
        <f t="shared" si="864"/>
        <v>44165</v>
      </c>
      <c r="J13864" s="4">
        <f t="shared" si="865"/>
        <v>0</v>
      </c>
      <c r="K13864" s="4">
        <f t="shared" si="866"/>
        <v>417</v>
      </c>
      <c r="L13864" s="4">
        <f t="shared" si="867"/>
        <v>183991.25999999981</v>
      </c>
    </row>
    <row r="13865" spans="2:12" x14ac:dyDescent="0.3">
      <c r="B13865" t="s">
        <v>6</v>
      </c>
      <c r="C13865">
        <v>4224870</v>
      </c>
      <c r="D13865">
        <v>586.62</v>
      </c>
      <c r="E13865">
        <v>11</v>
      </c>
      <c r="F13865" s="2">
        <v>44158</v>
      </c>
      <c r="G13865" t="s">
        <v>570</v>
      </c>
      <c r="H13865" s="2">
        <v>44165</v>
      </c>
      <c r="I13865" s="2">
        <f t="shared" si="864"/>
        <v>44165</v>
      </c>
      <c r="J13865" s="4">
        <f t="shared" si="865"/>
        <v>0</v>
      </c>
      <c r="K13865" s="4">
        <f t="shared" si="866"/>
        <v>417</v>
      </c>
      <c r="L13865" s="4">
        <f t="shared" si="867"/>
        <v>183991.25999999981</v>
      </c>
    </row>
    <row r="13866" spans="2:12" x14ac:dyDescent="0.3">
      <c r="B13866" t="s">
        <v>6</v>
      </c>
      <c r="C13866">
        <v>4224870</v>
      </c>
      <c r="D13866">
        <v>266.64</v>
      </c>
      <c r="E13866">
        <v>5</v>
      </c>
      <c r="F13866" s="2">
        <v>44165</v>
      </c>
      <c r="G13866" t="s">
        <v>570</v>
      </c>
      <c r="H13866" s="2">
        <v>44165</v>
      </c>
      <c r="I13866" s="2">
        <f t="shared" si="864"/>
        <v>44165</v>
      </c>
      <c r="J13866" s="4">
        <f t="shared" si="865"/>
        <v>0</v>
      </c>
      <c r="K13866" s="4">
        <f t="shared" si="866"/>
        <v>417</v>
      </c>
      <c r="L13866" s="4">
        <f t="shared" si="867"/>
        <v>183991.25999999981</v>
      </c>
    </row>
    <row r="13867" spans="2:12" x14ac:dyDescent="0.3">
      <c r="B13867" t="s">
        <v>6</v>
      </c>
      <c r="C13867">
        <v>4224870</v>
      </c>
      <c r="D13867">
        <v>635.52</v>
      </c>
      <c r="E13867">
        <v>4</v>
      </c>
      <c r="F13867" s="2">
        <v>44144</v>
      </c>
      <c r="G13867" t="s">
        <v>570</v>
      </c>
      <c r="H13867" s="2">
        <v>44165</v>
      </c>
      <c r="I13867" s="2">
        <f t="shared" si="864"/>
        <v>44165</v>
      </c>
      <c r="J13867" s="4">
        <f t="shared" si="865"/>
        <v>0</v>
      </c>
      <c r="K13867" s="4">
        <f t="shared" si="866"/>
        <v>417</v>
      </c>
      <c r="L13867" s="4">
        <f t="shared" si="867"/>
        <v>183991.25999999981</v>
      </c>
    </row>
    <row r="13868" spans="2:12" x14ac:dyDescent="0.3">
      <c r="B13868" t="s">
        <v>6</v>
      </c>
      <c r="C13868">
        <v>4224870</v>
      </c>
      <c r="D13868">
        <v>959.34</v>
      </c>
      <c r="E13868">
        <v>6</v>
      </c>
      <c r="F13868" s="2">
        <v>44151</v>
      </c>
      <c r="G13868" t="s">
        <v>570</v>
      </c>
      <c r="H13868" s="2">
        <v>44165</v>
      </c>
      <c r="I13868" s="2">
        <f t="shared" si="864"/>
        <v>44165</v>
      </c>
      <c r="J13868" s="4">
        <f t="shared" si="865"/>
        <v>0</v>
      </c>
      <c r="K13868" s="4">
        <f t="shared" si="866"/>
        <v>417</v>
      </c>
      <c r="L13868" s="4">
        <f t="shared" si="867"/>
        <v>183991.25999999981</v>
      </c>
    </row>
    <row r="13869" spans="2:12" x14ac:dyDescent="0.3">
      <c r="B13869" t="s">
        <v>6</v>
      </c>
      <c r="C13869">
        <v>4224870</v>
      </c>
      <c r="D13869">
        <v>800.46</v>
      </c>
      <c r="E13869">
        <v>5</v>
      </c>
      <c r="F13869" s="2">
        <v>44158</v>
      </c>
      <c r="G13869" t="s">
        <v>570</v>
      </c>
      <c r="H13869" s="2">
        <v>44165</v>
      </c>
      <c r="I13869" s="2">
        <f t="shared" si="864"/>
        <v>44165</v>
      </c>
      <c r="J13869" s="4">
        <f t="shared" si="865"/>
        <v>0</v>
      </c>
      <c r="K13869" s="4">
        <f t="shared" si="866"/>
        <v>417</v>
      </c>
      <c r="L13869" s="4">
        <f t="shared" si="867"/>
        <v>183991.25999999981</v>
      </c>
    </row>
    <row r="13870" spans="2:12" x14ac:dyDescent="0.3">
      <c r="B13870" t="s">
        <v>6</v>
      </c>
      <c r="C13870">
        <v>4224870</v>
      </c>
      <c r="D13870">
        <v>160.08000000000001</v>
      </c>
      <c r="E13870">
        <v>1</v>
      </c>
      <c r="F13870" s="2">
        <v>44165</v>
      </c>
      <c r="G13870" t="s">
        <v>570</v>
      </c>
      <c r="H13870" s="2">
        <v>44165</v>
      </c>
      <c r="I13870" s="2">
        <f t="shared" si="864"/>
        <v>44165</v>
      </c>
      <c r="J13870" s="4">
        <f t="shared" si="865"/>
        <v>0</v>
      </c>
      <c r="K13870" s="4">
        <f t="shared" si="866"/>
        <v>417</v>
      </c>
      <c r="L13870" s="4">
        <f t="shared" si="867"/>
        <v>183991.25999999981</v>
      </c>
    </row>
    <row r="13871" spans="2:12" x14ac:dyDescent="0.3">
      <c r="B13871" t="s">
        <v>6</v>
      </c>
      <c r="C13871">
        <v>4224870</v>
      </c>
      <c r="D13871">
        <v>1084.68</v>
      </c>
      <c r="E13871">
        <v>4</v>
      </c>
      <c r="F13871" s="2">
        <v>44144</v>
      </c>
      <c r="G13871" t="s">
        <v>570</v>
      </c>
      <c r="H13871" s="2">
        <v>44165</v>
      </c>
      <c r="I13871" s="2">
        <f t="shared" si="864"/>
        <v>44165</v>
      </c>
      <c r="J13871" s="4">
        <f t="shared" si="865"/>
        <v>0</v>
      </c>
      <c r="K13871" s="4">
        <f t="shared" si="866"/>
        <v>417</v>
      </c>
      <c r="L13871" s="4">
        <f t="shared" si="867"/>
        <v>183991.25999999981</v>
      </c>
    </row>
    <row r="13872" spans="2:12" x14ac:dyDescent="0.3">
      <c r="B13872" t="s">
        <v>6</v>
      </c>
      <c r="C13872">
        <v>4224870</v>
      </c>
      <c r="D13872">
        <v>273.24</v>
      </c>
      <c r="E13872">
        <v>1</v>
      </c>
      <c r="F13872" s="2">
        <v>44151</v>
      </c>
      <c r="G13872" t="s">
        <v>570</v>
      </c>
      <c r="H13872" s="2">
        <v>44165</v>
      </c>
      <c r="I13872" s="2">
        <f t="shared" si="864"/>
        <v>44165</v>
      </c>
      <c r="J13872" s="4">
        <f t="shared" si="865"/>
        <v>0</v>
      </c>
      <c r="K13872" s="4">
        <f t="shared" si="866"/>
        <v>417</v>
      </c>
      <c r="L13872" s="4">
        <f t="shared" si="867"/>
        <v>183991.25999999981</v>
      </c>
    </row>
    <row r="13873" spans="2:12" x14ac:dyDescent="0.3">
      <c r="B13873" t="s">
        <v>6</v>
      </c>
      <c r="C13873">
        <v>4224870</v>
      </c>
      <c r="D13873">
        <v>546.48</v>
      </c>
      <c r="E13873">
        <v>2</v>
      </c>
      <c r="F13873" s="2">
        <v>44158</v>
      </c>
      <c r="G13873" t="s">
        <v>570</v>
      </c>
      <c r="H13873" s="2">
        <v>44165</v>
      </c>
      <c r="I13873" s="2">
        <f t="shared" si="864"/>
        <v>44165</v>
      </c>
      <c r="J13873" s="4">
        <f t="shared" si="865"/>
        <v>0</v>
      </c>
      <c r="K13873" s="4">
        <f t="shared" si="866"/>
        <v>417</v>
      </c>
      <c r="L13873" s="4">
        <f t="shared" si="867"/>
        <v>183991.25999999981</v>
      </c>
    </row>
    <row r="13874" spans="2:12" x14ac:dyDescent="0.3">
      <c r="B13874" t="s">
        <v>6</v>
      </c>
      <c r="C13874">
        <v>4224870</v>
      </c>
      <c r="D13874">
        <v>651.24</v>
      </c>
      <c r="E13874">
        <v>8</v>
      </c>
      <c r="F13874" s="2">
        <v>44144</v>
      </c>
      <c r="G13874" t="s">
        <v>570</v>
      </c>
      <c r="H13874" s="2">
        <v>44165</v>
      </c>
      <c r="I13874" s="2">
        <f t="shared" si="864"/>
        <v>44165</v>
      </c>
      <c r="J13874" s="4">
        <f t="shared" si="865"/>
        <v>0</v>
      </c>
      <c r="K13874" s="4">
        <f t="shared" si="866"/>
        <v>417</v>
      </c>
      <c r="L13874" s="4">
        <f t="shared" si="867"/>
        <v>183991.25999999981</v>
      </c>
    </row>
    <row r="13875" spans="2:12" x14ac:dyDescent="0.3">
      <c r="B13875" t="s">
        <v>6</v>
      </c>
      <c r="C13875">
        <v>4224870</v>
      </c>
      <c r="D13875">
        <v>490.86</v>
      </c>
      <c r="E13875">
        <v>6</v>
      </c>
      <c r="F13875" s="2">
        <v>44151</v>
      </c>
      <c r="G13875" t="s">
        <v>570</v>
      </c>
      <c r="H13875" s="2">
        <v>44165</v>
      </c>
      <c r="I13875" s="2">
        <f t="shared" si="864"/>
        <v>44165</v>
      </c>
      <c r="J13875" s="4">
        <f t="shared" si="865"/>
        <v>0</v>
      </c>
      <c r="K13875" s="4">
        <f t="shared" si="866"/>
        <v>417</v>
      </c>
      <c r="L13875" s="4">
        <f t="shared" si="867"/>
        <v>183991.25999999981</v>
      </c>
    </row>
    <row r="13876" spans="2:12" x14ac:dyDescent="0.3">
      <c r="B13876" t="s">
        <v>6</v>
      </c>
      <c r="C13876">
        <v>4224870</v>
      </c>
      <c r="D13876">
        <v>656.1</v>
      </c>
      <c r="E13876">
        <v>8</v>
      </c>
      <c r="F13876" s="2">
        <v>44158</v>
      </c>
      <c r="G13876" t="s">
        <v>570</v>
      </c>
      <c r="H13876" s="2">
        <v>44165</v>
      </c>
      <c r="I13876" s="2">
        <f t="shared" si="864"/>
        <v>44165</v>
      </c>
      <c r="J13876" s="4">
        <f t="shared" si="865"/>
        <v>0</v>
      </c>
      <c r="K13876" s="4">
        <f t="shared" si="866"/>
        <v>417</v>
      </c>
      <c r="L13876" s="4">
        <f t="shared" si="867"/>
        <v>183991.25999999981</v>
      </c>
    </row>
    <row r="13877" spans="2:12" x14ac:dyDescent="0.3">
      <c r="B13877" t="s">
        <v>6</v>
      </c>
      <c r="C13877">
        <v>4224870</v>
      </c>
      <c r="D13877">
        <v>328.02</v>
      </c>
      <c r="E13877">
        <v>4</v>
      </c>
      <c r="F13877" s="2">
        <v>44165</v>
      </c>
      <c r="G13877" t="s">
        <v>570</v>
      </c>
      <c r="H13877" s="2">
        <v>44165</v>
      </c>
      <c r="I13877" s="2">
        <f t="shared" si="864"/>
        <v>44165</v>
      </c>
      <c r="J13877" s="4">
        <f t="shared" si="865"/>
        <v>0</v>
      </c>
      <c r="K13877" s="4">
        <f t="shared" si="866"/>
        <v>417</v>
      </c>
      <c r="L13877" s="4">
        <f t="shared" si="867"/>
        <v>183991.25999999981</v>
      </c>
    </row>
    <row r="13878" spans="2:12" x14ac:dyDescent="0.3">
      <c r="B13878" t="s">
        <v>6</v>
      </c>
      <c r="C13878">
        <v>4224870</v>
      </c>
      <c r="D13878">
        <v>488.64</v>
      </c>
      <c r="E13878">
        <v>4</v>
      </c>
      <c r="F13878" s="2">
        <v>44144</v>
      </c>
      <c r="G13878" t="s">
        <v>570</v>
      </c>
      <c r="H13878" s="2">
        <v>44165</v>
      </c>
      <c r="I13878" s="2">
        <f t="shared" si="864"/>
        <v>44165</v>
      </c>
      <c r="J13878" s="4">
        <f t="shared" si="865"/>
        <v>0</v>
      </c>
      <c r="K13878" s="4">
        <f t="shared" si="866"/>
        <v>417</v>
      </c>
      <c r="L13878" s="4">
        <f t="shared" si="867"/>
        <v>183991.25999999981</v>
      </c>
    </row>
    <row r="13879" spans="2:12" x14ac:dyDescent="0.3">
      <c r="B13879" t="s">
        <v>6</v>
      </c>
      <c r="C13879">
        <v>4224870</v>
      </c>
      <c r="D13879">
        <v>1473.9</v>
      </c>
      <c r="E13879">
        <v>12</v>
      </c>
      <c r="F13879" s="2">
        <v>44151</v>
      </c>
      <c r="G13879" t="s">
        <v>570</v>
      </c>
      <c r="H13879" s="2">
        <v>44165</v>
      </c>
      <c r="I13879" s="2">
        <f t="shared" si="864"/>
        <v>44165</v>
      </c>
      <c r="J13879" s="4">
        <f t="shared" si="865"/>
        <v>0</v>
      </c>
      <c r="K13879" s="4">
        <f t="shared" si="866"/>
        <v>417</v>
      </c>
      <c r="L13879" s="4">
        <f t="shared" si="867"/>
        <v>183991.25999999981</v>
      </c>
    </row>
    <row r="13880" spans="2:12" x14ac:dyDescent="0.3">
      <c r="B13880" t="s">
        <v>6</v>
      </c>
      <c r="C13880">
        <v>4224870</v>
      </c>
      <c r="D13880">
        <v>1230.48</v>
      </c>
      <c r="E13880">
        <v>10</v>
      </c>
      <c r="F13880" s="2">
        <v>44158</v>
      </c>
      <c r="G13880" t="s">
        <v>570</v>
      </c>
      <c r="H13880" s="2">
        <v>44165</v>
      </c>
      <c r="I13880" s="2">
        <f t="shared" si="864"/>
        <v>44165</v>
      </c>
      <c r="J13880" s="4">
        <f t="shared" si="865"/>
        <v>0</v>
      </c>
      <c r="K13880" s="4">
        <f t="shared" si="866"/>
        <v>417</v>
      </c>
      <c r="L13880" s="4">
        <f t="shared" si="867"/>
        <v>183991.25999999981</v>
      </c>
    </row>
    <row r="13881" spans="2:12" x14ac:dyDescent="0.3">
      <c r="B13881" t="s">
        <v>6</v>
      </c>
      <c r="C13881">
        <v>4224870</v>
      </c>
      <c r="D13881">
        <v>369.12</v>
      </c>
      <c r="E13881">
        <v>3</v>
      </c>
      <c r="F13881" s="2">
        <v>44165</v>
      </c>
      <c r="G13881" t="s">
        <v>570</v>
      </c>
      <c r="H13881" s="2">
        <v>44165</v>
      </c>
      <c r="I13881" s="2">
        <f t="shared" si="864"/>
        <v>44165</v>
      </c>
      <c r="J13881" s="4">
        <f t="shared" si="865"/>
        <v>0</v>
      </c>
      <c r="K13881" s="4">
        <f t="shared" si="866"/>
        <v>417</v>
      </c>
      <c r="L13881" s="4">
        <f t="shared" si="867"/>
        <v>183991.25999999981</v>
      </c>
    </row>
    <row r="13882" spans="2:12" x14ac:dyDescent="0.3">
      <c r="B13882" t="s">
        <v>6</v>
      </c>
      <c r="C13882">
        <v>4224870</v>
      </c>
      <c r="D13882">
        <v>488.4</v>
      </c>
      <c r="E13882">
        <v>2</v>
      </c>
      <c r="F13882" s="2">
        <v>44144</v>
      </c>
      <c r="G13882" t="s">
        <v>570</v>
      </c>
      <c r="H13882" s="2">
        <v>44165</v>
      </c>
      <c r="I13882" s="2">
        <f t="shared" si="864"/>
        <v>44165</v>
      </c>
      <c r="J13882" s="4">
        <f t="shared" si="865"/>
        <v>0</v>
      </c>
      <c r="K13882" s="4">
        <f t="shared" si="866"/>
        <v>417</v>
      </c>
      <c r="L13882" s="4">
        <f t="shared" si="867"/>
        <v>183991.25999999981</v>
      </c>
    </row>
    <row r="13883" spans="2:12" x14ac:dyDescent="0.3">
      <c r="B13883" t="s">
        <v>6</v>
      </c>
      <c r="C13883">
        <v>4224870</v>
      </c>
      <c r="D13883">
        <v>1474.38</v>
      </c>
      <c r="E13883">
        <v>6</v>
      </c>
      <c r="F13883" s="2">
        <v>44151</v>
      </c>
      <c r="G13883" t="s">
        <v>570</v>
      </c>
      <c r="H13883" s="2">
        <v>44165</v>
      </c>
      <c r="I13883" s="2">
        <f t="shared" si="864"/>
        <v>44165</v>
      </c>
      <c r="J13883" s="4">
        <f t="shared" si="865"/>
        <v>0</v>
      </c>
      <c r="K13883" s="4">
        <f t="shared" si="866"/>
        <v>417</v>
      </c>
      <c r="L13883" s="4">
        <f t="shared" si="867"/>
        <v>183991.25999999981</v>
      </c>
    </row>
    <row r="13884" spans="2:12" x14ac:dyDescent="0.3">
      <c r="B13884" t="s">
        <v>6</v>
      </c>
      <c r="C13884">
        <v>4224870</v>
      </c>
      <c r="D13884">
        <v>984.12</v>
      </c>
      <c r="E13884">
        <v>4</v>
      </c>
      <c r="F13884" s="2">
        <v>44158</v>
      </c>
      <c r="G13884" t="s">
        <v>570</v>
      </c>
      <c r="H13884" s="2">
        <v>44165</v>
      </c>
      <c r="I13884" s="2">
        <f t="shared" si="864"/>
        <v>44165</v>
      </c>
      <c r="J13884" s="4">
        <f t="shared" si="865"/>
        <v>0</v>
      </c>
      <c r="K13884" s="4">
        <f t="shared" si="866"/>
        <v>417</v>
      </c>
      <c r="L13884" s="4">
        <f t="shared" si="867"/>
        <v>183991.25999999981</v>
      </c>
    </row>
    <row r="13885" spans="2:12" x14ac:dyDescent="0.3">
      <c r="B13885" t="s">
        <v>6</v>
      </c>
      <c r="C13885">
        <v>4224870</v>
      </c>
      <c r="D13885">
        <v>984.12</v>
      </c>
      <c r="E13885">
        <v>4</v>
      </c>
      <c r="F13885" s="2">
        <v>44165</v>
      </c>
      <c r="G13885" t="s">
        <v>570</v>
      </c>
      <c r="H13885" s="2">
        <v>44165</v>
      </c>
      <c r="I13885" s="2">
        <f t="shared" si="864"/>
        <v>44165</v>
      </c>
      <c r="J13885" s="4">
        <f t="shared" si="865"/>
        <v>0</v>
      </c>
      <c r="K13885" s="4">
        <f t="shared" si="866"/>
        <v>417</v>
      </c>
      <c r="L13885" s="4">
        <f t="shared" si="867"/>
        <v>183991.25999999981</v>
      </c>
    </row>
    <row r="13886" spans="2:12" x14ac:dyDescent="0.3">
      <c r="B13886" t="s">
        <v>6</v>
      </c>
      <c r="C13886">
        <v>4224870</v>
      </c>
      <c r="D13886">
        <v>1208.76</v>
      </c>
      <c r="E13886">
        <v>1</v>
      </c>
      <c r="F13886" s="2">
        <v>44144</v>
      </c>
      <c r="G13886" t="s">
        <v>570</v>
      </c>
      <c r="H13886" s="2">
        <v>44165</v>
      </c>
      <c r="I13886" s="2">
        <f t="shared" si="864"/>
        <v>44165</v>
      </c>
      <c r="J13886" s="4">
        <f t="shared" si="865"/>
        <v>0</v>
      </c>
      <c r="K13886" s="4">
        <f t="shared" si="866"/>
        <v>417</v>
      </c>
      <c r="L13886" s="4">
        <f t="shared" si="867"/>
        <v>183991.25999999981</v>
      </c>
    </row>
    <row r="13887" spans="2:12" x14ac:dyDescent="0.3">
      <c r="B13887" t="s">
        <v>6</v>
      </c>
      <c r="C13887">
        <v>4245696</v>
      </c>
      <c r="D13887">
        <v>1023</v>
      </c>
      <c r="E13887">
        <v>1</v>
      </c>
      <c r="F13887" s="2">
        <v>44144</v>
      </c>
      <c r="G13887" t="s">
        <v>554</v>
      </c>
      <c r="H13887" s="2">
        <v>44158</v>
      </c>
      <c r="I13887" s="2">
        <f t="shared" si="864"/>
        <v>44165</v>
      </c>
      <c r="J13887" s="4">
        <f t="shared" si="865"/>
        <v>7</v>
      </c>
      <c r="K13887" s="4">
        <f t="shared" si="866"/>
        <v>4</v>
      </c>
      <c r="L13887" s="4">
        <f t="shared" si="867"/>
        <v>4142.5200000000004</v>
      </c>
    </row>
    <row r="13888" spans="2:12" x14ac:dyDescent="0.3">
      <c r="B13888" t="s">
        <v>6</v>
      </c>
      <c r="C13888">
        <v>4245696</v>
      </c>
      <c r="D13888">
        <v>1030.8</v>
      </c>
      <c r="E13888">
        <v>1</v>
      </c>
      <c r="F13888" s="2">
        <v>44158</v>
      </c>
      <c r="G13888" t="s">
        <v>554</v>
      </c>
      <c r="H13888" s="2">
        <v>44158</v>
      </c>
      <c r="I13888" s="2">
        <f t="shared" si="864"/>
        <v>44165</v>
      </c>
      <c r="J13888" s="4">
        <f t="shared" si="865"/>
        <v>7</v>
      </c>
      <c r="K13888" s="4">
        <f t="shared" si="866"/>
        <v>4</v>
      </c>
      <c r="L13888" s="4">
        <f t="shared" si="867"/>
        <v>4142.5200000000004</v>
      </c>
    </row>
    <row r="13889" spans="2:12" x14ac:dyDescent="0.3">
      <c r="B13889" t="s">
        <v>6</v>
      </c>
      <c r="C13889">
        <v>4264932</v>
      </c>
      <c r="D13889">
        <v>1208.76</v>
      </c>
      <c r="E13889">
        <v>1</v>
      </c>
      <c r="F13889" s="2">
        <v>44144</v>
      </c>
      <c r="G13889" t="s">
        <v>555</v>
      </c>
      <c r="H13889" s="2">
        <v>44144</v>
      </c>
      <c r="I13889" s="2">
        <f t="shared" si="864"/>
        <v>44165</v>
      </c>
      <c r="J13889" s="4">
        <f t="shared" si="865"/>
        <v>21</v>
      </c>
      <c r="K13889" s="4">
        <f t="shared" si="866"/>
        <v>3</v>
      </c>
      <c r="L13889" s="4">
        <f t="shared" si="867"/>
        <v>2020.98</v>
      </c>
    </row>
    <row r="13890" spans="2:12" x14ac:dyDescent="0.3">
      <c r="B13890" t="s">
        <v>6</v>
      </c>
      <c r="C13890">
        <v>4317798</v>
      </c>
      <c r="D13890">
        <v>782.46</v>
      </c>
      <c r="E13890">
        <v>2</v>
      </c>
      <c r="F13890" s="2">
        <v>44151</v>
      </c>
      <c r="G13890" t="s">
        <v>181</v>
      </c>
      <c r="H13890" s="2">
        <v>44151</v>
      </c>
      <c r="I13890" s="2">
        <f t="shared" si="864"/>
        <v>44165</v>
      </c>
      <c r="J13890" s="4">
        <f t="shared" si="865"/>
        <v>14</v>
      </c>
      <c r="K13890" s="4">
        <f t="shared" si="866"/>
        <v>36</v>
      </c>
      <c r="L13890" s="4">
        <f t="shared" si="867"/>
        <v>13222.02</v>
      </c>
    </row>
    <row r="13891" spans="2:12" x14ac:dyDescent="0.3">
      <c r="B13891" t="s">
        <v>6</v>
      </c>
      <c r="C13891">
        <v>4384494</v>
      </c>
      <c r="D13891">
        <v>1217.94</v>
      </c>
      <c r="E13891">
        <v>1</v>
      </c>
      <c r="F13891" s="2">
        <v>44165</v>
      </c>
      <c r="G13891" t="s">
        <v>539</v>
      </c>
      <c r="H13891" s="2">
        <v>44165</v>
      </c>
      <c r="I13891" s="2">
        <f t="shared" ref="I13891:I13954" si="868">MAX($F$2:$F$14451)</f>
        <v>44165</v>
      </c>
      <c r="J13891" s="4">
        <f t="shared" ref="J13891:J13954" si="869">DATEDIF(H13891,I13891,"d")</f>
        <v>0</v>
      </c>
      <c r="K13891" s="4">
        <f t="shared" ref="K13891:K13954" si="870">COUNTIF($G:$G,G13891)</f>
        <v>7</v>
      </c>
      <c r="L13891" s="4">
        <f t="shared" ref="L13891:L13954" si="871">SUMIF($G:$G,G13891,$D:$D)</f>
        <v>9779.8200000000015</v>
      </c>
    </row>
    <row r="13892" spans="2:12" x14ac:dyDescent="0.3">
      <c r="B13892" t="s">
        <v>6</v>
      </c>
      <c r="C13892">
        <v>4392048</v>
      </c>
      <c r="D13892">
        <v>391.26</v>
      </c>
      <c r="E13892">
        <v>1</v>
      </c>
      <c r="F13892" s="2">
        <v>44151</v>
      </c>
      <c r="G13892" t="s">
        <v>725</v>
      </c>
      <c r="H13892" s="2">
        <v>44151</v>
      </c>
      <c r="I13892" s="2">
        <f t="shared" si="868"/>
        <v>44165</v>
      </c>
      <c r="J13892" s="4">
        <f t="shared" si="869"/>
        <v>14</v>
      </c>
      <c r="K13892" s="4">
        <f t="shared" si="870"/>
        <v>1</v>
      </c>
      <c r="L13892" s="4">
        <f t="shared" si="871"/>
        <v>391.26</v>
      </c>
    </row>
    <row r="13893" spans="2:12" x14ac:dyDescent="0.3">
      <c r="B13893" t="s">
        <v>6</v>
      </c>
      <c r="C13893">
        <v>4413756</v>
      </c>
      <c r="D13893">
        <v>620.94000000000005</v>
      </c>
      <c r="E13893">
        <v>1</v>
      </c>
      <c r="F13893" s="2">
        <v>44158</v>
      </c>
      <c r="G13893" t="s">
        <v>284</v>
      </c>
      <c r="H13893" s="2">
        <v>44158</v>
      </c>
      <c r="I13893" s="2">
        <f t="shared" si="868"/>
        <v>44165</v>
      </c>
      <c r="J13893" s="4">
        <f t="shared" si="869"/>
        <v>7</v>
      </c>
      <c r="K13893" s="4">
        <f t="shared" si="870"/>
        <v>34</v>
      </c>
      <c r="L13893" s="4">
        <f t="shared" si="871"/>
        <v>75738.120000000024</v>
      </c>
    </row>
    <row r="13894" spans="2:12" x14ac:dyDescent="0.3">
      <c r="B13894" t="s">
        <v>6</v>
      </c>
      <c r="C13894">
        <v>4413756</v>
      </c>
      <c r="D13894">
        <v>2417.52</v>
      </c>
      <c r="E13894">
        <v>2</v>
      </c>
      <c r="F13894" s="2">
        <v>44144</v>
      </c>
      <c r="G13894" t="s">
        <v>284</v>
      </c>
      <c r="H13894" s="2">
        <v>44158</v>
      </c>
      <c r="I13894" s="2">
        <f t="shared" si="868"/>
        <v>44165</v>
      </c>
      <c r="J13894" s="4">
        <f t="shared" si="869"/>
        <v>7</v>
      </c>
      <c r="K13894" s="4">
        <f t="shared" si="870"/>
        <v>34</v>
      </c>
      <c r="L13894" s="4">
        <f t="shared" si="871"/>
        <v>75738.120000000024</v>
      </c>
    </row>
    <row r="13895" spans="2:12" x14ac:dyDescent="0.3">
      <c r="B13895" t="s">
        <v>6</v>
      </c>
      <c r="C13895">
        <v>4413756</v>
      </c>
      <c r="D13895">
        <v>3653.82</v>
      </c>
      <c r="E13895">
        <v>3</v>
      </c>
      <c r="F13895" s="2">
        <v>44151</v>
      </c>
      <c r="G13895" t="s">
        <v>284</v>
      </c>
      <c r="H13895" s="2">
        <v>44158</v>
      </c>
      <c r="I13895" s="2">
        <f t="shared" si="868"/>
        <v>44165</v>
      </c>
      <c r="J13895" s="4">
        <f t="shared" si="869"/>
        <v>7</v>
      </c>
      <c r="K13895" s="4">
        <f t="shared" si="870"/>
        <v>34</v>
      </c>
      <c r="L13895" s="4">
        <f t="shared" si="871"/>
        <v>75738.120000000024</v>
      </c>
    </row>
    <row r="13896" spans="2:12" x14ac:dyDescent="0.3">
      <c r="B13896" t="s">
        <v>6</v>
      </c>
      <c r="C13896">
        <v>4441614</v>
      </c>
      <c r="D13896">
        <v>1241.8800000000001</v>
      </c>
      <c r="E13896">
        <v>2</v>
      </c>
      <c r="F13896" s="2">
        <v>44151</v>
      </c>
      <c r="G13896" t="s">
        <v>495</v>
      </c>
      <c r="H13896" s="2">
        <v>44158</v>
      </c>
      <c r="I13896" s="2">
        <f t="shared" si="868"/>
        <v>44165</v>
      </c>
      <c r="J13896" s="4">
        <f t="shared" si="869"/>
        <v>7</v>
      </c>
      <c r="K13896" s="4">
        <f t="shared" si="870"/>
        <v>4</v>
      </c>
      <c r="L13896" s="4">
        <f t="shared" si="871"/>
        <v>7363.44</v>
      </c>
    </row>
    <row r="13897" spans="2:12" x14ac:dyDescent="0.3">
      <c r="B13897" t="s">
        <v>6</v>
      </c>
      <c r="C13897">
        <v>4441614</v>
      </c>
      <c r="D13897">
        <v>2426.6999999999998</v>
      </c>
      <c r="E13897">
        <v>2</v>
      </c>
      <c r="F13897" s="2">
        <v>44151</v>
      </c>
      <c r="G13897" t="s">
        <v>495</v>
      </c>
      <c r="H13897" s="2">
        <v>44158</v>
      </c>
      <c r="I13897" s="2">
        <f t="shared" si="868"/>
        <v>44165</v>
      </c>
      <c r="J13897" s="4">
        <f t="shared" si="869"/>
        <v>7</v>
      </c>
      <c r="K13897" s="4">
        <f t="shared" si="870"/>
        <v>4</v>
      </c>
      <c r="L13897" s="4">
        <f t="shared" si="871"/>
        <v>7363.44</v>
      </c>
    </row>
    <row r="13898" spans="2:12" x14ac:dyDescent="0.3">
      <c r="B13898" t="s">
        <v>6</v>
      </c>
      <c r="C13898">
        <v>4441614</v>
      </c>
      <c r="D13898">
        <v>2435.88</v>
      </c>
      <c r="E13898">
        <v>2</v>
      </c>
      <c r="F13898" s="2">
        <v>44158</v>
      </c>
      <c r="G13898" t="s">
        <v>495</v>
      </c>
      <c r="H13898" s="2">
        <v>44158</v>
      </c>
      <c r="I13898" s="2">
        <f t="shared" si="868"/>
        <v>44165</v>
      </c>
      <c r="J13898" s="4">
        <f t="shared" si="869"/>
        <v>7</v>
      </c>
      <c r="K13898" s="4">
        <f t="shared" si="870"/>
        <v>4</v>
      </c>
      <c r="L13898" s="4">
        <f t="shared" si="871"/>
        <v>7363.44</v>
      </c>
    </row>
    <row r="13899" spans="2:12" x14ac:dyDescent="0.3">
      <c r="B13899" t="s">
        <v>6</v>
      </c>
      <c r="C13899">
        <v>4511262</v>
      </c>
      <c r="D13899">
        <v>388.26</v>
      </c>
      <c r="E13899">
        <v>1</v>
      </c>
      <c r="F13899" s="2">
        <v>44144</v>
      </c>
      <c r="G13899" t="s">
        <v>556</v>
      </c>
      <c r="H13899" s="2">
        <v>44165</v>
      </c>
      <c r="I13899" s="2">
        <f t="shared" si="868"/>
        <v>44165</v>
      </c>
      <c r="J13899" s="4">
        <f t="shared" si="869"/>
        <v>0</v>
      </c>
      <c r="K13899" s="4">
        <f t="shared" si="870"/>
        <v>52</v>
      </c>
      <c r="L13899" s="4">
        <f t="shared" si="871"/>
        <v>306204.42</v>
      </c>
    </row>
    <row r="13900" spans="2:12" x14ac:dyDescent="0.3">
      <c r="B13900" t="s">
        <v>6</v>
      </c>
      <c r="C13900">
        <v>4511262</v>
      </c>
      <c r="D13900">
        <v>391.26</v>
      </c>
      <c r="E13900">
        <v>1</v>
      </c>
      <c r="F13900" s="2">
        <v>44158</v>
      </c>
      <c r="G13900" t="s">
        <v>556</v>
      </c>
      <c r="H13900" s="2">
        <v>44165</v>
      </c>
      <c r="I13900" s="2">
        <f t="shared" si="868"/>
        <v>44165</v>
      </c>
      <c r="J13900" s="4">
        <f t="shared" si="869"/>
        <v>0</v>
      </c>
      <c r="K13900" s="4">
        <f t="shared" si="870"/>
        <v>52</v>
      </c>
      <c r="L13900" s="4">
        <f t="shared" si="871"/>
        <v>306204.42</v>
      </c>
    </row>
    <row r="13901" spans="2:12" x14ac:dyDescent="0.3">
      <c r="B13901" t="s">
        <v>6</v>
      </c>
      <c r="C13901">
        <v>4511262</v>
      </c>
      <c r="D13901">
        <v>6062.16</v>
      </c>
      <c r="E13901">
        <v>5</v>
      </c>
      <c r="F13901" s="2">
        <v>44151</v>
      </c>
      <c r="G13901" t="s">
        <v>556</v>
      </c>
      <c r="H13901" s="2">
        <v>44165</v>
      </c>
      <c r="I13901" s="2">
        <f t="shared" si="868"/>
        <v>44165</v>
      </c>
      <c r="J13901" s="4">
        <f t="shared" si="869"/>
        <v>0</v>
      </c>
      <c r="K13901" s="4">
        <f t="shared" si="870"/>
        <v>52</v>
      </c>
      <c r="L13901" s="4">
        <f t="shared" si="871"/>
        <v>306204.42</v>
      </c>
    </row>
    <row r="13902" spans="2:12" x14ac:dyDescent="0.3">
      <c r="B13902" t="s">
        <v>6</v>
      </c>
      <c r="C13902">
        <v>4511262</v>
      </c>
      <c r="D13902">
        <v>4871.76</v>
      </c>
      <c r="E13902">
        <v>4</v>
      </c>
      <c r="F13902" s="2">
        <v>44158</v>
      </c>
      <c r="G13902" t="s">
        <v>556</v>
      </c>
      <c r="H13902" s="2">
        <v>44165</v>
      </c>
      <c r="I13902" s="2">
        <f t="shared" si="868"/>
        <v>44165</v>
      </c>
      <c r="J13902" s="4">
        <f t="shared" si="869"/>
        <v>0</v>
      </c>
      <c r="K13902" s="4">
        <f t="shared" si="870"/>
        <v>52</v>
      </c>
      <c r="L13902" s="4">
        <f t="shared" si="871"/>
        <v>306204.42</v>
      </c>
    </row>
    <row r="13903" spans="2:12" x14ac:dyDescent="0.3">
      <c r="B13903" t="s">
        <v>6</v>
      </c>
      <c r="C13903">
        <v>4511262</v>
      </c>
      <c r="D13903">
        <v>1217.94</v>
      </c>
      <c r="E13903">
        <v>1</v>
      </c>
      <c r="F13903" s="2">
        <v>44165</v>
      </c>
      <c r="G13903" t="s">
        <v>556</v>
      </c>
      <c r="H13903" s="2">
        <v>44165</v>
      </c>
      <c r="I13903" s="2">
        <f t="shared" si="868"/>
        <v>44165</v>
      </c>
      <c r="J13903" s="4">
        <f t="shared" si="869"/>
        <v>0</v>
      </c>
      <c r="K13903" s="4">
        <f t="shared" si="870"/>
        <v>52</v>
      </c>
      <c r="L13903" s="4">
        <f t="shared" si="871"/>
        <v>306204.42</v>
      </c>
    </row>
    <row r="13904" spans="2:12" x14ac:dyDescent="0.3">
      <c r="B13904" t="s">
        <v>6</v>
      </c>
      <c r="C13904">
        <v>4224870</v>
      </c>
      <c r="D13904">
        <v>256.26</v>
      </c>
      <c r="E13904">
        <v>1</v>
      </c>
      <c r="F13904" s="2">
        <v>43997</v>
      </c>
      <c r="G13904" t="s">
        <v>570</v>
      </c>
      <c r="H13904" s="2">
        <v>44165</v>
      </c>
      <c r="I13904" s="2">
        <f t="shared" si="868"/>
        <v>44165</v>
      </c>
      <c r="J13904" s="4">
        <f t="shared" si="869"/>
        <v>0</v>
      </c>
      <c r="K13904" s="4">
        <f t="shared" si="870"/>
        <v>417</v>
      </c>
      <c r="L13904" s="4">
        <f t="shared" si="871"/>
        <v>183991.25999999981</v>
      </c>
    </row>
    <row r="13905" spans="2:12" x14ac:dyDescent="0.3">
      <c r="B13905" t="s">
        <v>6</v>
      </c>
      <c r="C13905">
        <v>4224870</v>
      </c>
      <c r="D13905">
        <v>183.06</v>
      </c>
      <c r="E13905">
        <v>1</v>
      </c>
      <c r="F13905" s="2">
        <v>44011</v>
      </c>
      <c r="G13905" t="s">
        <v>570</v>
      </c>
      <c r="H13905" s="2">
        <v>44165</v>
      </c>
      <c r="I13905" s="2">
        <f t="shared" si="868"/>
        <v>44165</v>
      </c>
      <c r="J13905" s="4">
        <f t="shared" si="869"/>
        <v>0</v>
      </c>
      <c r="K13905" s="4">
        <f t="shared" si="870"/>
        <v>417</v>
      </c>
      <c r="L13905" s="4">
        <f t="shared" si="871"/>
        <v>183991.25999999981</v>
      </c>
    </row>
    <row r="13906" spans="2:12" x14ac:dyDescent="0.3">
      <c r="B13906" t="s">
        <v>6</v>
      </c>
      <c r="C13906">
        <v>4224870</v>
      </c>
      <c r="D13906">
        <v>184.5</v>
      </c>
      <c r="E13906">
        <v>1</v>
      </c>
      <c r="F13906" s="2">
        <v>44060</v>
      </c>
      <c r="G13906" t="s">
        <v>570</v>
      </c>
      <c r="H13906" s="2">
        <v>44165</v>
      </c>
      <c r="I13906" s="2">
        <f t="shared" si="868"/>
        <v>44165</v>
      </c>
      <c r="J13906" s="4">
        <f t="shared" si="869"/>
        <v>0</v>
      </c>
      <c r="K13906" s="4">
        <f t="shared" si="870"/>
        <v>417</v>
      </c>
      <c r="L13906" s="4">
        <f t="shared" si="871"/>
        <v>183991.25999999981</v>
      </c>
    </row>
    <row r="13907" spans="2:12" x14ac:dyDescent="0.3">
      <c r="B13907" t="s">
        <v>6</v>
      </c>
      <c r="C13907">
        <v>4224870</v>
      </c>
      <c r="D13907">
        <v>258.12</v>
      </c>
      <c r="E13907">
        <v>1</v>
      </c>
      <c r="F13907" s="2">
        <v>44102</v>
      </c>
      <c r="G13907" t="s">
        <v>570</v>
      </c>
      <c r="H13907" s="2">
        <v>44165</v>
      </c>
      <c r="I13907" s="2">
        <f t="shared" si="868"/>
        <v>44165</v>
      </c>
      <c r="J13907" s="4">
        <f t="shared" si="869"/>
        <v>0</v>
      </c>
      <c r="K13907" s="4">
        <f t="shared" si="870"/>
        <v>417</v>
      </c>
      <c r="L13907" s="4">
        <f t="shared" si="871"/>
        <v>183991.25999999981</v>
      </c>
    </row>
    <row r="13908" spans="2:12" x14ac:dyDescent="0.3">
      <c r="B13908" t="s">
        <v>6</v>
      </c>
      <c r="C13908">
        <v>4224870</v>
      </c>
      <c r="D13908">
        <v>516.24</v>
      </c>
      <c r="E13908">
        <v>2</v>
      </c>
      <c r="F13908" s="2">
        <v>44109</v>
      </c>
      <c r="G13908" t="s">
        <v>570</v>
      </c>
      <c r="H13908" s="2">
        <v>44165</v>
      </c>
      <c r="I13908" s="2">
        <f t="shared" si="868"/>
        <v>44165</v>
      </c>
      <c r="J13908" s="4">
        <f t="shared" si="869"/>
        <v>0</v>
      </c>
      <c r="K13908" s="4">
        <f t="shared" si="870"/>
        <v>417</v>
      </c>
      <c r="L13908" s="4">
        <f t="shared" si="871"/>
        <v>183991.25999999981</v>
      </c>
    </row>
    <row r="13909" spans="2:12" x14ac:dyDescent="0.3">
      <c r="B13909" t="s">
        <v>6</v>
      </c>
      <c r="C13909">
        <v>4224870</v>
      </c>
      <c r="D13909">
        <v>184.38</v>
      </c>
      <c r="E13909">
        <v>1</v>
      </c>
      <c r="F13909" s="2">
        <v>44109</v>
      </c>
      <c r="G13909" t="s">
        <v>570</v>
      </c>
      <c r="H13909" s="2">
        <v>44165</v>
      </c>
      <c r="I13909" s="2">
        <f t="shared" si="868"/>
        <v>44165</v>
      </c>
      <c r="J13909" s="4">
        <f t="shared" si="869"/>
        <v>0</v>
      </c>
      <c r="K13909" s="4">
        <f t="shared" si="870"/>
        <v>417</v>
      </c>
      <c r="L13909" s="4">
        <f t="shared" si="871"/>
        <v>183991.25999999981</v>
      </c>
    </row>
    <row r="13910" spans="2:12" x14ac:dyDescent="0.3">
      <c r="B13910" t="s">
        <v>6</v>
      </c>
      <c r="C13910">
        <v>4224870</v>
      </c>
      <c r="D13910">
        <v>258.12</v>
      </c>
      <c r="E13910">
        <v>1</v>
      </c>
      <c r="F13910" s="2">
        <v>44116</v>
      </c>
      <c r="G13910" t="s">
        <v>570</v>
      </c>
      <c r="H13910" s="2">
        <v>44165</v>
      </c>
      <c r="I13910" s="2">
        <f t="shared" si="868"/>
        <v>44165</v>
      </c>
      <c r="J13910" s="4">
        <f t="shared" si="869"/>
        <v>0</v>
      </c>
      <c r="K13910" s="4">
        <f t="shared" si="870"/>
        <v>417</v>
      </c>
      <c r="L13910" s="4">
        <f t="shared" si="871"/>
        <v>183991.25999999981</v>
      </c>
    </row>
    <row r="13911" spans="2:12" x14ac:dyDescent="0.3">
      <c r="B13911" t="s">
        <v>6</v>
      </c>
      <c r="C13911">
        <v>4224870</v>
      </c>
      <c r="D13911">
        <v>258.12</v>
      </c>
      <c r="E13911">
        <v>1</v>
      </c>
      <c r="F13911" s="2">
        <v>44123</v>
      </c>
      <c r="G13911" t="s">
        <v>570</v>
      </c>
      <c r="H13911" s="2">
        <v>44165</v>
      </c>
      <c r="I13911" s="2">
        <f t="shared" si="868"/>
        <v>44165</v>
      </c>
      <c r="J13911" s="4">
        <f t="shared" si="869"/>
        <v>0</v>
      </c>
      <c r="K13911" s="4">
        <f t="shared" si="870"/>
        <v>417</v>
      </c>
      <c r="L13911" s="4">
        <f t="shared" si="871"/>
        <v>183991.25999999981</v>
      </c>
    </row>
    <row r="13912" spans="2:12" x14ac:dyDescent="0.3">
      <c r="B13912" t="s">
        <v>6</v>
      </c>
      <c r="C13912">
        <v>3618438</v>
      </c>
      <c r="D13912">
        <v>437.7</v>
      </c>
      <c r="E13912">
        <v>4</v>
      </c>
      <c r="F13912" s="2">
        <v>43836</v>
      </c>
      <c r="G13912" t="s">
        <v>8</v>
      </c>
      <c r="H13912" s="2">
        <v>44158</v>
      </c>
      <c r="I13912" s="2">
        <f t="shared" si="868"/>
        <v>44165</v>
      </c>
      <c r="J13912" s="4">
        <f t="shared" si="869"/>
        <v>7</v>
      </c>
      <c r="K13912" s="4">
        <f t="shared" si="870"/>
        <v>2649</v>
      </c>
      <c r="L13912" s="4">
        <f t="shared" si="871"/>
        <v>10871951.1</v>
      </c>
    </row>
    <row r="13913" spans="2:12" x14ac:dyDescent="0.3">
      <c r="B13913" t="s">
        <v>6</v>
      </c>
      <c r="C13913">
        <v>3618438</v>
      </c>
      <c r="D13913">
        <v>1628.7</v>
      </c>
      <c r="E13913">
        <v>12</v>
      </c>
      <c r="F13913" s="2">
        <v>43836</v>
      </c>
      <c r="G13913" t="s">
        <v>8</v>
      </c>
      <c r="H13913" s="2">
        <v>44158</v>
      </c>
      <c r="I13913" s="2">
        <f t="shared" si="868"/>
        <v>44165</v>
      </c>
      <c r="J13913" s="4">
        <f t="shared" si="869"/>
        <v>7</v>
      </c>
      <c r="K13913" s="4">
        <f t="shared" si="870"/>
        <v>2649</v>
      </c>
      <c r="L13913" s="4">
        <f t="shared" si="871"/>
        <v>10871951.1</v>
      </c>
    </row>
    <row r="13914" spans="2:12" x14ac:dyDescent="0.3">
      <c r="B13914" t="s">
        <v>6</v>
      </c>
      <c r="C13914">
        <v>3618438</v>
      </c>
      <c r="D13914">
        <v>1959.18</v>
      </c>
      <c r="E13914">
        <v>10</v>
      </c>
      <c r="F13914" s="2">
        <v>43836</v>
      </c>
      <c r="G13914" t="s">
        <v>8</v>
      </c>
      <c r="H13914" s="2">
        <v>44158</v>
      </c>
      <c r="I13914" s="2">
        <f t="shared" si="868"/>
        <v>44165</v>
      </c>
      <c r="J13914" s="4">
        <f t="shared" si="869"/>
        <v>7</v>
      </c>
      <c r="K13914" s="4">
        <f t="shared" si="870"/>
        <v>2649</v>
      </c>
      <c r="L13914" s="4">
        <f t="shared" si="871"/>
        <v>10871951.1</v>
      </c>
    </row>
    <row r="13915" spans="2:12" x14ac:dyDescent="0.3">
      <c r="B13915" t="s">
        <v>6</v>
      </c>
      <c r="C13915">
        <v>769788</v>
      </c>
      <c r="D13915">
        <v>99.18</v>
      </c>
      <c r="E13915">
        <v>3</v>
      </c>
      <c r="F13915" s="2">
        <v>43885</v>
      </c>
      <c r="G13915" t="s">
        <v>582</v>
      </c>
      <c r="H13915" s="2">
        <v>44151</v>
      </c>
      <c r="I13915" s="2">
        <f t="shared" si="868"/>
        <v>44165</v>
      </c>
      <c r="J13915" s="4">
        <f t="shared" si="869"/>
        <v>14</v>
      </c>
      <c r="K13915" s="4">
        <f t="shared" si="870"/>
        <v>14</v>
      </c>
      <c r="L13915" s="4">
        <f t="shared" si="871"/>
        <v>2321.8200000000006</v>
      </c>
    </row>
    <row r="13916" spans="2:12" x14ac:dyDescent="0.3">
      <c r="B13916" t="s">
        <v>6</v>
      </c>
      <c r="C13916">
        <v>2521392</v>
      </c>
      <c r="D13916">
        <v>229.56</v>
      </c>
      <c r="E13916">
        <v>1</v>
      </c>
      <c r="F13916" s="2">
        <v>43892</v>
      </c>
      <c r="G13916" t="s">
        <v>122</v>
      </c>
      <c r="H13916" s="2">
        <v>44151</v>
      </c>
      <c r="I13916" s="2">
        <f t="shared" si="868"/>
        <v>44165</v>
      </c>
      <c r="J13916" s="4">
        <f t="shared" si="869"/>
        <v>14</v>
      </c>
      <c r="K13916" s="4">
        <f t="shared" si="870"/>
        <v>76</v>
      </c>
      <c r="L13916" s="4">
        <f t="shared" si="871"/>
        <v>36530.939999999988</v>
      </c>
    </row>
    <row r="13917" spans="2:12" x14ac:dyDescent="0.3">
      <c r="B13917" t="s">
        <v>6</v>
      </c>
      <c r="C13917">
        <v>3301296</v>
      </c>
      <c r="D13917">
        <v>84.84</v>
      </c>
      <c r="E13917">
        <v>1</v>
      </c>
      <c r="F13917" s="2">
        <v>43892</v>
      </c>
      <c r="G13917" t="s">
        <v>48</v>
      </c>
      <c r="H13917" s="2">
        <v>44165</v>
      </c>
      <c r="I13917" s="2">
        <f t="shared" si="868"/>
        <v>44165</v>
      </c>
      <c r="J13917" s="4">
        <f t="shared" si="869"/>
        <v>0</v>
      </c>
      <c r="K13917" s="4">
        <f t="shared" si="870"/>
        <v>2209</v>
      </c>
      <c r="L13917" s="4">
        <f t="shared" si="871"/>
        <v>1914248.1599999955</v>
      </c>
    </row>
    <row r="13918" spans="2:12" x14ac:dyDescent="0.3">
      <c r="B13918" t="s">
        <v>6</v>
      </c>
      <c r="C13918">
        <v>3301296</v>
      </c>
      <c r="D13918">
        <v>200.82</v>
      </c>
      <c r="E13918">
        <v>1</v>
      </c>
      <c r="F13918" s="2">
        <v>43892</v>
      </c>
      <c r="G13918" t="s">
        <v>48</v>
      </c>
      <c r="H13918" s="2">
        <v>44165</v>
      </c>
      <c r="I13918" s="2">
        <f t="shared" si="868"/>
        <v>44165</v>
      </c>
      <c r="J13918" s="4">
        <f t="shared" si="869"/>
        <v>0</v>
      </c>
      <c r="K13918" s="4">
        <f t="shared" si="870"/>
        <v>2209</v>
      </c>
      <c r="L13918" s="4">
        <f t="shared" si="871"/>
        <v>1914248.1599999955</v>
      </c>
    </row>
    <row r="13919" spans="2:12" x14ac:dyDescent="0.3">
      <c r="B13919" t="s">
        <v>6</v>
      </c>
      <c r="C13919">
        <v>709266</v>
      </c>
      <c r="D13919">
        <v>1530.6</v>
      </c>
      <c r="E13919">
        <v>10</v>
      </c>
      <c r="F13919" s="2">
        <v>43899</v>
      </c>
      <c r="G13919" t="s">
        <v>336</v>
      </c>
      <c r="H13919" s="2">
        <v>44095</v>
      </c>
      <c r="I13919" s="2">
        <f t="shared" si="868"/>
        <v>44165</v>
      </c>
      <c r="J13919" s="4">
        <f t="shared" si="869"/>
        <v>70</v>
      </c>
      <c r="K13919" s="4">
        <f t="shared" si="870"/>
        <v>7</v>
      </c>
      <c r="L13919" s="4">
        <f t="shared" si="871"/>
        <v>11088.42</v>
      </c>
    </row>
    <row r="13920" spans="2:12" x14ac:dyDescent="0.3">
      <c r="B13920" t="s">
        <v>6</v>
      </c>
      <c r="C13920">
        <v>712482</v>
      </c>
      <c r="D13920">
        <v>84.54</v>
      </c>
      <c r="E13920">
        <v>1</v>
      </c>
      <c r="F13920" s="2">
        <v>43899</v>
      </c>
      <c r="G13920" t="s">
        <v>206</v>
      </c>
      <c r="H13920" s="2">
        <v>44151</v>
      </c>
      <c r="I13920" s="2">
        <f t="shared" si="868"/>
        <v>44165</v>
      </c>
      <c r="J13920" s="4">
        <f t="shared" si="869"/>
        <v>14</v>
      </c>
      <c r="K13920" s="4">
        <f t="shared" si="870"/>
        <v>46</v>
      </c>
      <c r="L13920" s="4">
        <f t="shared" si="871"/>
        <v>18532.86</v>
      </c>
    </row>
    <row r="13921" spans="2:12" x14ac:dyDescent="0.3">
      <c r="B13921" t="s">
        <v>6</v>
      </c>
      <c r="C13921">
        <v>712482</v>
      </c>
      <c r="D13921">
        <v>84.9</v>
      </c>
      <c r="E13921">
        <v>1</v>
      </c>
      <c r="F13921" s="2">
        <v>43906</v>
      </c>
      <c r="G13921" t="s">
        <v>206</v>
      </c>
      <c r="H13921" s="2">
        <v>44151</v>
      </c>
      <c r="I13921" s="2">
        <f t="shared" si="868"/>
        <v>44165</v>
      </c>
      <c r="J13921" s="4">
        <f t="shared" si="869"/>
        <v>14</v>
      </c>
      <c r="K13921" s="4">
        <f t="shared" si="870"/>
        <v>46</v>
      </c>
      <c r="L13921" s="4">
        <f t="shared" si="871"/>
        <v>18532.86</v>
      </c>
    </row>
    <row r="13922" spans="2:12" x14ac:dyDescent="0.3">
      <c r="B13922" t="s">
        <v>6</v>
      </c>
      <c r="C13922">
        <v>712482</v>
      </c>
      <c r="D13922">
        <v>83.52</v>
      </c>
      <c r="E13922">
        <v>1</v>
      </c>
      <c r="F13922" s="2">
        <v>43920</v>
      </c>
      <c r="G13922" t="s">
        <v>206</v>
      </c>
      <c r="H13922" s="2">
        <v>44151</v>
      </c>
      <c r="I13922" s="2">
        <f t="shared" si="868"/>
        <v>44165</v>
      </c>
      <c r="J13922" s="4">
        <f t="shared" si="869"/>
        <v>14</v>
      </c>
      <c r="K13922" s="4">
        <f t="shared" si="870"/>
        <v>46</v>
      </c>
      <c r="L13922" s="4">
        <f t="shared" si="871"/>
        <v>18532.86</v>
      </c>
    </row>
    <row r="13923" spans="2:12" x14ac:dyDescent="0.3">
      <c r="B13923" t="s">
        <v>6</v>
      </c>
      <c r="C13923">
        <v>718152</v>
      </c>
      <c r="D13923">
        <v>84.54</v>
      </c>
      <c r="E13923">
        <v>1</v>
      </c>
      <c r="F13923" s="2">
        <v>43899</v>
      </c>
      <c r="G13923" t="s">
        <v>37</v>
      </c>
      <c r="H13923" s="2">
        <v>44165</v>
      </c>
      <c r="I13923" s="2">
        <f t="shared" si="868"/>
        <v>44165</v>
      </c>
      <c r="J13923" s="4">
        <f t="shared" si="869"/>
        <v>0</v>
      </c>
      <c r="K13923" s="4">
        <f t="shared" si="870"/>
        <v>327</v>
      </c>
      <c r="L13923" s="4">
        <f t="shared" si="871"/>
        <v>386034.60000000044</v>
      </c>
    </row>
    <row r="13924" spans="2:12" x14ac:dyDescent="0.3">
      <c r="B13924" t="s">
        <v>6</v>
      </c>
      <c r="C13924">
        <v>718152</v>
      </c>
      <c r="D13924">
        <v>109.32</v>
      </c>
      <c r="E13924">
        <v>1</v>
      </c>
      <c r="F13924" s="2">
        <v>43913</v>
      </c>
      <c r="G13924" t="s">
        <v>37</v>
      </c>
      <c r="H13924" s="2">
        <v>44165</v>
      </c>
      <c r="I13924" s="2">
        <f t="shared" si="868"/>
        <v>44165</v>
      </c>
      <c r="J13924" s="4">
        <f t="shared" si="869"/>
        <v>0</v>
      </c>
      <c r="K13924" s="4">
        <f t="shared" si="870"/>
        <v>327</v>
      </c>
      <c r="L13924" s="4">
        <f t="shared" si="871"/>
        <v>386034.60000000044</v>
      </c>
    </row>
    <row r="13925" spans="2:12" x14ac:dyDescent="0.3">
      <c r="B13925" t="s">
        <v>6</v>
      </c>
      <c r="C13925">
        <v>718152</v>
      </c>
      <c r="D13925">
        <v>110.76</v>
      </c>
      <c r="E13925">
        <v>1</v>
      </c>
      <c r="F13925" s="2">
        <v>43927</v>
      </c>
      <c r="G13925" t="s">
        <v>37</v>
      </c>
      <c r="H13925" s="2">
        <v>44165</v>
      </c>
      <c r="I13925" s="2">
        <f t="shared" si="868"/>
        <v>44165</v>
      </c>
      <c r="J13925" s="4">
        <f t="shared" si="869"/>
        <v>0</v>
      </c>
      <c r="K13925" s="4">
        <f t="shared" si="870"/>
        <v>327</v>
      </c>
      <c r="L13925" s="4">
        <f t="shared" si="871"/>
        <v>386034.60000000044</v>
      </c>
    </row>
    <row r="13926" spans="2:12" x14ac:dyDescent="0.3">
      <c r="B13926" t="s">
        <v>6</v>
      </c>
      <c r="C13926">
        <v>718152</v>
      </c>
      <c r="D13926">
        <v>233.64</v>
      </c>
      <c r="E13926">
        <v>2</v>
      </c>
      <c r="F13926" s="2">
        <v>43899</v>
      </c>
      <c r="G13926" t="s">
        <v>37</v>
      </c>
      <c r="H13926" s="2">
        <v>44165</v>
      </c>
      <c r="I13926" s="2">
        <f t="shared" si="868"/>
        <v>44165</v>
      </c>
      <c r="J13926" s="4">
        <f t="shared" si="869"/>
        <v>0</v>
      </c>
      <c r="K13926" s="4">
        <f t="shared" si="870"/>
        <v>327</v>
      </c>
      <c r="L13926" s="4">
        <f t="shared" si="871"/>
        <v>386034.60000000044</v>
      </c>
    </row>
    <row r="13927" spans="2:12" x14ac:dyDescent="0.3">
      <c r="B13927" t="s">
        <v>6</v>
      </c>
      <c r="C13927">
        <v>718152</v>
      </c>
      <c r="D13927">
        <v>232.74</v>
      </c>
      <c r="E13927">
        <v>2</v>
      </c>
      <c r="F13927" s="2">
        <v>43906</v>
      </c>
      <c r="G13927" t="s">
        <v>37</v>
      </c>
      <c r="H13927" s="2">
        <v>44165</v>
      </c>
      <c r="I13927" s="2">
        <f t="shared" si="868"/>
        <v>44165</v>
      </c>
      <c r="J13927" s="4">
        <f t="shared" si="869"/>
        <v>0</v>
      </c>
      <c r="K13927" s="4">
        <f t="shared" si="870"/>
        <v>327</v>
      </c>
      <c r="L13927" s="4">
        <f t="shared" si="871"/>
        <v>386034.60000000044</v>
      </c>
    </row>
    <row r="13928" spans="2:12" x14ac:dyDescent="0.3">
      <c r="B13928" t="s">
        <v>6</v>
      </c>
      <c r="C13928">
        <v>718152</v>
      </c>
      <c r="D13928">
        <v>461.7</v>
      </c>
      <c r="E13928">
        <v>4</v>
      </c>
      <c r="F13928" s="2">
        <v>43913</v>
      </c>
      <c r="G13928" t="s">
        <v>37</v>
      </c>
      <c r="H13928" s="2">
        <v>44165</v>
      </c>
      <c r="I13928" s="2">
        <f t="shared" si="868"/>
        <v>44165</v>
      </c>
      <c r="J13928" s="4">
        <f t="shared" si="869"/>
        <v>0</v>
      </c>
      <c r="K13928" s="4">
        <f t="shared" si="870"/>
        <v>327</v>
      </c>
      <c r="L13928" s="4">
        <f t="shared" si="871"/>
        <v>386034.60000000044</v>
      </c>
    </row>
    <row r="13929" spans="2:12" x14ac:dyDescent="0.3">
      <c r="B13929" t="s">
        <v>6</v>
      </c>
      <c r="C13929">
        <v>718152</v>
      </c>
      <c r="D13929">
        <v>346.26</v>
      </c>
      <c r="E13929">
        <v>3</v>
      </c>
      <c r="F13929" s="2">
        <v>43920</v>
      </c>
      <c r="G13929" t="s">
        <v>37</v>
      </c>
      <c r="H13929" s="2">
        <v>44165</v>
      </c>
      <c r="I13929" s="2">
        <f t="shared" si="868"/>
        <v>44165</v>
      </c>
      <c r="J13929" s="4">
        <f t="shared" si="869"/>
        <v>0</v>
      </c>
      <c r="K13929" s="4">
        <f t="shared" si="870"/>
        <v>327</v>
      </c>
      <c r="L13929" s="4">
        <f t="shared" si="871"/>
        <v>386034.60000000044</v>
      </c>
    </row>
    <row r="13930" spans="2:12" x14ac:dyDescent="0.3">
      <c r="B13930" t="s">
        <v>6</v>
      </c>
      <c r="C13930">
        <v>718152</v>
      </c>
      <c r="D13930">
        <v>117</v>
      </c>
      <c r="E13930">
        <v>1</v>
      </c>
      <c r="F13930" s="2">
        <v>43927</v>
      </c>
      <c r="G13930" t="s">
        <v>37</v>
      </c>
      <c r="H13930" s="2">
        <v>44165</v>
      </c>
      <c r="I13930" s="2">
        <f t="shared" si="868"/>
        <v>44165</v>
      </c>
      <c r="J13930" s="4">
        <f t="shared" si="869"/>
        <v>0</v>
      </c>
      <c r="K13930" s="4">
        <f t="shared" si="870"/>
        <v>327</v>
      </c>
      <c r="L13930" s="4">
        <f t="shared" si="871"/>
        <v>386034.60000000044</v>
      </c>
    </row>
    <row r="13931" spans="2:12" x14ac:dyDescent="0.3">
      <c r="B13931" t="s">
        <v>6</v>
      </c>
      <c r="C13931">
        <v>718152</v>
      </c>
      <c r="D13931">
        <v>459</v>
      </c>
      <c r="E13931">
        <v>3</v>
      </c>
      <c r="F13931" s="2">
        <v>43899</v>
      </c>
      <c r="G13931" t="s">
        <v>37</v>
      </c>
      <c r="H13931" s="2">
        <v>44165</v>
      </c>
      <c r="I13931" s="2">
        <f t="shared" si="868"/>
        <v>44165</v>
      </c>
      <c r="J13931" s="4">
        <f t="shared" si="869"/>
        <v>0</v>
      </c>
      <c r="K13931" s="4">
        <f t="shared" si="870"/>
        <v>327</v>
      </c>
      <c r="L13931" s="4">
        <f t="shared" si="871"/>
        <v>386034.60000000044</v>
      </c>
    </row>
    <row r="13932" spans="2:12" x14ac:dyDescent="0.3">
      <c r="B13932" t="s">
        <v>6</v>
      </c>
      <c r="C13932">
        <v>718152</v>
      </c>
      <c r="D13932">
        <v>307.14</v>
      </c>
      <c r="E13932">
        <v>2</v>
      </c>
      <c r="F13932" s="2">
        <v>43906</v>
      </c>
      <c r="G13932" t="s">
        <v>37</v>
      </c>
      <c r="H13932" s="2">
        <v>44165</v>
      </c>
      <c r="I13932" s="2">
        <f t="shared" si="868"/>
        <v>44165</v>
      </c>
      <c r="J13932" s="4">
        <f t="shared" si="869"/>
        <v>0</v>
      </c>
      <c r="K13932" s="4">
        <f t="shared" si="870"/>
        <v>327</v>
      </c>
      <c r="L13932" s="4">
        <f t="shared" si="871"/>
        <v>386034.60000000044</v>
      </c>
    </row>
    <row r="13933" spans="2:12" x14ac:dyDescent="0.3">
      <c r="B13933" t="s">
        <v>6</v>
      </c>
      <c r="C13933">
        <v>718152</v>
      </c>
      <c r="D13933">
        <v>303</v>
      </c>
      <c r="E13933">
        <v>2</v>
      </c>
      <c r="F13933" s="2">
        <v>43913</v>
      </c>
      <c r="G13933" t="s">
        <v>37</v>
      </c>
      <c r="H13933" s="2">
        <v>44165</v>
      </c>
      <c r="I13933" s="2">
        <f t="shared" si="868"/>
        <v>44165</v>
      </c>
      <c r="J13933" s="4">
        <f t="shared" si="869"/>
        <v>0</v>
      </c>
      <c r="K13933" s="4">
        <f t="shared" si="870"/>
        <v>327</v>
      </c>
      <c r="L13933" s="4">
        <f t="shared" si="871"/>
        <v>386034.60000000044</v>
      </c>
    </row>
    <row r="13934" spans="2:12" x14ac:dyDescent="0.3">
      <c r="B13934" t="s">
        <v>6</v>
      </c>
      <c r="C13934">
        <v>718152</v>
      </c>
      <c r="D13934">
        <v>151.38</v>
      </c>
      <c r="E13934">
        <v>1</v>
      </c>
      <c r="F13934" s="2">
        <v>43920</v>
      </c>
      <c r="G13934" t="s">
        <v>37</v>
      </c>
      <c r="H13934" s="2">
        <v>44165</v>
      </c>
      <c r="I13934" s="2">
        <f t="shared" si="868"/>
        <v>44165</v>
      </c>
      <c r="J13934" s="4">
        <f t="shared" si="869"/>
        <v>0</v>
      </c>
      <c r="K13934" s="4">
        <f t="shared" si="870"/>
        <v>327</v>
      </c>
      <c r="L13934" s="4">
        <f t="shared" si="871"/>
        <v>386034.60000000044</v>
      </c>
    </row>
    <row r="13935" spans="2:12" x14ac:dyDescent="0.3">
      <c r="B13935" t="s">
        <v>6</v>
      </c>
      <c r="C13935">
        <v>718152</v>
      </c>
      <c r="D13935">
        <v>306.83999999999997</v>
      </c>
      <c r="E13935">
        <v>2</v>
      </c>
      <c r="F13935" s="2">
        <v>43927</v>
      </c>
      <c r="G13935" t="s">
        <v>37</v>
      </c>
      <c r="H13935" s="2">
        <v>44165</v>
      </c>
      <c r="I13935" s="2">
        <f t="shared" si="868"/>
        <v>44165</v>
      </c>
      <c r="J13935" s="4">
        <f t="shared" si="869"/>
        <v>0</v>
      </c>
      <c r="K13935" s="4">
        <f t="shared" si="870"/>
        <v>327</v>
      </c>
      <c r="L13935" s="4">
        <f t="shared" si="871"/>
        <v>386034.60000000044</v>
      </c>
    </row>
    <row r="13936" spans="2:12" x14ac:dyDescent="0.3">
      <c r="B13936" t="s">
        <v>6</v>
      </c>
      <c r="C13936">
        <v>718152</v>
      </c>
      <c r="D13936">
        <v>32.76</v>
      </c>
      <c r="E13936">
        <v>1</v>
      </c>
      <c r="F13936" s="2">
        <v>43906</v>
      </c>
      <c r="G13936" t="s">
        <v>37</v>
      </c>
      <c r="H13936" s="2">
        <v>44165</v>
      </c>
      <c r="I13936" s="2">
        <f t="shared" si="868"/>
        <v>44165</v>
      </c>
      <c r="J13936" s="4">
        <f t="shared" si="869"/>
        <v>0</v>
      </c>
      <c r="K13936" s="4">
        <f t="shared" si="870"/>
        <v>327</v>
      </c>
      <c r="L13936" s="4">
        <f t="shared" si="871"/>
        <v>386034.60000000044</v>
      </c>
    </row>
    <row r="13937" spans="2:12" x14ac:dyDescent="0.3">
      <c r="B13937" t="s">
        <v>6</v>
      </c>
      <c r="C13937">
        <v>718152</v>
      </c>
      <c r="D13937">
        <v>32.76</v>
      </c>
      <c r="E13937">
        <v>1</v>
      </c>
      <c r="F13937" s="2">
        <v>43913</v>
      </c>
      <c r="G13937" t="s">
        <v>37</v>
      </c>
      <c r="H13937" s="2">
        <v>44165</v>
      </c>
      <c r="I13937" s="2">
        <f t="shared" si="868"/>
        <v>44165</v>
      </c>
      <c r="J13937" s="4">
        <f t="shared" si="869"/>
        <v>0</v>
      </c>
      <c r="K13937" s="4">
        <f t="shared" si="870"/>
        <v>327</v>
      </c>
      <c r="L13937" s="4">
        <f t="shared" si="871"/>
        <v>386034.60000000044</v>
      </c>
    </row>
    <row r="13938" spans="2:12" x14ac:dyDescent="0.3">
      <c r="B13938" t="s">
        <v>6</v>
      </c>
      <c r="C13938">
        <v>718152</v>
      </c>
      <c r="D13938">
        <v>65.58</v>
      </c>
      <c r="E13938">
        <v>2</v>
      </c>
      <c r="F13938" s="2">
        <v>43920</v>
      </c>
      <c r="G13938" t="s">
        <v>37</v>
      </c>
      <c r="H13938" s="2">
        <v>44165</v>
      </c>
      <c r="I13938" s="2">
        <f t="shared" si="868"/>
        <v>44165</v>
      </c>
      <c r="J13938" s="4">
        <f t="shared" si="869"/>
        <v>0</v>
      </c>
      <c r="K13938" s="4">
        <f t="shared" si="870"/>
        <v>327</v>
      </c>
      <c r="L13938" s="4">
        <f t="shared" si="871"/>
        <v>386034.60000000044</v>
      </c>
    </row>
    <row r="13939" spans="2:12" x14ac:dyDescent="0.3">
      <c r="B13939" t="s">
        <v>6</v>
      </c>
      <c r="C13939">
        <v>718152</v>
      </c>
      <c r="D13939">
        <v>33</v>
      </c>
      <c r="E13939">
        <v>1</v>
      </c>
      <c r="F13939" s="2">
        <v>43927</v>
      </c>
      <c r="G13939" t="s">
        <v>37</v>
      </c>
      <c r="H13939" s="2">
        <v>44165</v>
      </c>
      <c r="I13939" s="2">
        <f t="shared" si="868"/>
        <v>44165</v>
      </c>
      <c r="J13939" s="4">
        <f t="shared" si="869"/>
        <v>0</v>
      </c>
      <c r="K13939" s="4">
        <f t="shared" si="870"/>
        <v>327</v>
      </c>
      <c r="L13939" s="4">
        <f t="shared" si="871"/>
        <v>386034.60000000044</v>
      </c>
    </row>
    <row r="13940" spans="2:12" x14ac:dyDescent="0.3">
      <c r="B13940" t="s">
        <v>6</v>
      </c>
      <c r="C13940">
        <v>718152</v>
      </c>
      <c r="D13940">
        <v>33.06</v>
      </c>
      <c r="E13940">
        <v>1</v>
      </c>
      <c r="F13940" s="2">
        <v>43906</v>
      </c>
      <c r="G13940" t="s">
        <v>37</v>
      </c>
      <c r="H13940" s="2">
        <v>44165</v>
      </c>
      <c r="I13940" s="2">
        <f t="shared" si="868"/>
        <v>44165</v>
      </c>
      <c r="J13940" s="4">
        <f t="shared" si="869"/>
        <v>0</v>
      </c>
      <c r="K13940" s="4">
        <f t="shared" si="870"/>
        <v>327</v>
      </c>
      <c r="L13940" s="4">
        <f t="shared" si="871"/>
        <v>386034.60000000044</v>
      </c>
    </row>
    <row r="13941" spans="2:12" x14ac:dyDescent="0.3">
      <c r="B13941" t="s">
        <v>6</v>
      </c>
      <c r="C13941">
        <v>719022</v>
      </c>
      <c r="D13941">
        <v>105.96</v>
      </c>
      <c r="E13941">
        <v>1</v>
      </c>
      <c r="F13941" s="2">
        <v>43920</v>
      </c>
      <c r="G13941" t="s">
        <v>166</v>
      </c>
      <c r="H13941" s="2">
        <v>44165</v>
      </c>
      <c r="I13941" s="2">
        <f t="shared" si="868"/>
        <v>44165</v>
      </c>
      <c r="J13941" s="4">
        <f t="shared" si="869"/>
        <v>0</v>
      </c>
      <c r="K13941" s="4">
        <f t="shared" si="870"/>
        <v>96</v>
      </c>
      <c r="L13941" s="4">
        <f t="shared" si="871"/>
        <v>46850.639999999992</v>
      </c>
    </row>
    <row r="13942" spans="2:12" x14ac:dyDescent="0.3">
      <c r="B13942" t="s">
        <v>6</v>
      </c>
      <c r="C13942">
        <v>719022</v>
      </c>
      <c r="D13942">
        <v>189.6</v>
      </c>
      <c r="E13942">
        <v>1</v>
      </c>
      <c r="F13942" s="2">
        <v>43913</v>
      </c>
      <c r="G13942" t="s">
        <v>166</v>
      </c>
      <c r="H13942" s="2">
        <v>44165</v>
      </c>
      <c r="I13942" s="2">
        <f t="shared" si="868"/>
        <v>44165</v>
      </c>
      <c r="J13942" s="4">
        <f t="shared" si="869"/>
        <v>0</v>
      </c>
      <c r="K13942" s="4">
        <f t="shared" si="870"/>
        <v>96</v>
      </c>
      <c r="L13942" s="4">
        <f t="shared" si="871"/>
        <v>46850.639999999992</v>
      </c>
    </row>
    <row r="13943" spans="2:12" x14ac:dyDescent="0.3">
      <c r="B13943" t="s">
        <v>6</v>
      </c>
      <c r="C13943">
        <v>719022</v>
      </c>
      <c r="D13943">
        <v>151.38</v>
      </c>
      <c r="E13943">
        <v>1</v>
      </c>
      <c r="F13943" s="2">
        <v>43920</v>
      </c>
      <c r="G13943" t="s">
        <v>166</v>
      </c>
      <c r="H13943" s="2">
        <v>44165</v>
      </c>
      <c r="I13943" s="2">
        <f t="shared" si="868"/>
        <v>44165</v>
      </c>
      <c r="J13943" s="4">
        <f t="shared" si="869"/>
        <v>0</v>
      </c>
      <c r="K13943" s="4">
        <f t="shared" si="870"/>
        <v>96</v>
      </c>
      <c r="L13943" s="4">
        <f t="shared" si="871"/>
        <v>46850.639999999992</v>
      </c>
    </row>
    <row r="13944" spans="2:12" x14ac:dyDescent="0.3">
      <c r="B13944" t="s">
        <v>6</v>
      </c>
      <c r="C13944">
        <v>720708</v>
      </c>
      <c r="D13944">
        <v>153.06</v>
      </c>
      <c r="E13944">
        <v>1</v>
      </c>
      <c r="F13944" s="2">
        <v>43899</v>
      </c>
      <c r="G13944" t="s">
        <v>12</v>
      </c>
      <c r="H13944" s="2">
        <v>44144</v>
      </c>
      <c r="I13944" s="2">
        <f t="shared" si="868"/>
        <v>44165</v>
      </c>
      <c r="J13944" s="4">
        <f t="shared" si="869"/>
        <v>21</v>
      </c>
      <c r="K13944" s="4">
        <f t="shared" si="870"/>
        <v>70</v>
      </c>
      <c r="L13944" s="4">
        <f t="shared" si="871"/>
        <v>59080.38</v>
      </c>
    </row>
    <row r="13945" spans="2:12" x14ac:dyDescent="0.3">
      <c r="B13945" t="s">
        <v>6</v>
      </c>
      <c r="C13945">
        <v>723180</v>
      </c>
      <c r="D13945">
        <v>251.34</v>
      </c>
      <c r="E13945">
        <v>3</v>
      </c>
      <c r="F13945" s="2">
        <v>43913</v>
      </c>
      <c r="G13945" t="s">
        <v>215</v>
      </c>
      <c r="H13945" s="2">
        <v>43997</v>
      </c>
      <c r="I13945" s="2">
        <f t="shared" si="868"/>
        <v>44165</v>
      </c>
      <c r="J13945" s="4">
        <f t="shared" si="869"/>
        <v>168</v>
      </c>
      <c r="K13945" s="4">
        <f t="shared" si="870"/>
        <v>14</v>
      </c>
      <c r="L13945" s="4">
        <f t="shared" si="871"/>
        <v>16419.72</v>
      </c>
    </row>
    <row r="13946" spans="2:12" x14ac:dyDescent="0.3">
      <c r="B13946" t="s">
        <v>6</v>
      </c>
      <c r="C13946">
        <v>723180</v>
      </c>
      <c r="D13946">
        <v>328.26</v>
      </c>
      <c r="E13946">
        <v>3</v>
      </c>
      <c r="F13946" s="2">
        <v>43913</v>
      </c>
      <c r="G13946" t="s">
        <v>215</v>
      </c>
      <c r="H13946" s="2">
        <v>43997</v>
      </c>
      <c r="I13946" s="2">
        <f t="shared" si="868"/>
        <v>44165</v>
      </c>
      <c r="J13946" s="4">
        <f t="shared" si="869"/>
        <v>168</v>
      </c>
      <c r="K13946" s="4">
        <f t="shared" si="870"/>
        <v>14</v>
      </c>
      <c r="L13946" s="4">
        <f t="shared" si="871"/>
        <v>16419.72</v>
      </c>
    </row>
    <row r="13947" spans="2:12" x14ac:dyDescent="0.3">
      <c r="B13947" t="s">
        <v>6</v>
      </c>
      <c r="C13947">
        <v>1152846</v>
      </c>
      <c r="D13947">
        <v>213.54</v>
      </c>
      <c r="E13947">
        <v>2</v>
      </c>
      <c r="F13947" s="2">
        <v>43927</v>
      </c>
      <c r="G13947" t="s">
        <v>132</v>
      </c>
      <c r="H13947" s="2">
        <v>44130</v>
      </c>
      <c r="I13947" s="2">
        <f t="shared" si="868"/>
        <v>44165</v>
      </c>
      <c r="J13947" s="4">
        <f t="shared" si="869"/>
        <v>35</v>
      </c>
      <c r="K13947" s="4">
        <f t="shared" si="870"/>
        <v>43</v>
      </c>
      <c r="L13947" s="4">
        <f t="shared" si="871"/>
        <v>41702.639999999985</v>
      </c>
    </row>
    <row r="13948" spans="2:12" x14ac:dyDescent="0.3">
      <c r="B13948" t="s">
        <v>6</v>
      </c>
      <c r="C13948">
        <v>2418522</v>
      </c>
      <c r="D13948">
        <v>594.41999999999996</v>
      </c>
      <c r="E13948">
        <v>7</v>
      </c>
      <c r="F13948" s="2">
        <v>43906</v>
      </c>
      <c r="G13948" t="s">
        <v>589</v>
      </c>
      <c r="H13948" s="2">
        <v>43913</v>
      </c>
      <c r="I13948" s="2">
        <f t="shared" si="868"/>
        <v>44165</v>
      </c>
      <c r="J13948" s="4">
        <f t="shared" si="869"/>
        <v>252</v>
      </c>
      <c r="K13948" s="4">
        <f t="shared" si="870"/>
        <v>22</v>
      </c>
      <c r="L13948" s="4">
        <f t="shared" si="871"/>
        <v>9393.4800000000014</v>
      </c>
    </row>
    <row r="13949" spans="2:12" x14ac:dyDescent="0.3">
      <c r="B13949" t="s">
        <v>6</v>
      </c>
      <c r="C13949">
        <v>2418522</v>
      </c>
      <c r="D13949">
        <v>819.66</v>
      </c>
      <c r="E13949">
        <v>7</v>
      </c>
      <c r="F13949" s="2">
        <v>43906</v>
      </c>
      <c r="G13949" t="s">
        <v>589</v>
      </c>
      <c r="H13949" s="2">
        <v>43913</v>
      </c>
      <c r="I13949" s="2">
        <f t="shared" si="868"/>
        <v>44165</v>
      </c>
      <c r="J13949" s="4">
        <f t="shared" si="869"/>
        <v>252</v>
      </c>
      <c r="K13949" s="4">
        <f t="shared" si="870"/>
        <v>22</v>
      </c>
      <c r="L13949" s="4">
        <f t="shared" si="871"/>
        <v>9393.4800000000014</v>
      </c>
    </row>
    <row r="13950" spans="2:12" x14ac:dyDescent="0.3">
      <c r="B13950" t="s">
        <v>6</v>
      </c>
      <c r="C13950">
        <v>2418522</v>
      </c>
      <c r="D13950">
        <v>347.16</v>
      </c>
      <c r="E13950">
        <v>3</v>
      </c>
      <c r="F13950" s="2">
        <v>43913</v>
      </c>
      <c r="G13950" t="s">
        <v>589</v>
      </c>
      <c r="H13950" s="2">
        <v>43913</v>
      </c>
      <c r="I13950" s="2">
        <f t="shared" si="868"/>
        <v>44165</v>
      </c>
      <c r="J13950" s="4">
        <f t="shared" si="869"/>
        <v>252</v>
      </c>
      <c r="K13950" s="4">
        <f t="shared" si="870"/>
        <v>22</v>
      </c>
      <c r="L13950" s="4">
        <f t="shared" si="871"/>
        <v>9393.4800000000014</v>
      </c>
    </row>
    <row r="13951" spans="2:12" x14ac:dyDescent="0.3">
      <c r="B13951" t="s">
        <v>6</v>
      </c>
      <c r="C13951">
        <v>2959992</v>
      </c>
      <c r="D13951">
        <v>110.82</v>
      </c>
      <c r="E13951">
        <v>1</v>
      </c>
      <c r="F13951" s="2">
        <v>43906</v>
      </c>
      <c r="G13951" t="s">
        <v>306</v>
      </c>
      <c r="H13951" s="2">
        <v>44130</v>
      </c>
      <c r="I13951" s="2">
        <f t="shared" si="868"/>
        <v>44165</v>
      </c>
      <c r="J13951" s="4">
        <f t="shared" si="869"/>
        <v>35</v>
      </c>
      <c r="K13951" s="4">
        <f t="shared" si="870"/>
        <v>16</v>
      </c>
      <c r="L13951" s="4">
        <f t="shared" si="871"/>
        <v>28996.799999999996</v>
      </c>
    </row>
    <row r="13952" spans="2:12" x14ac:dyDescent="0.3">
      <c r="B13952" t="s">
        <v>6</v>
      </c>
      <c r="C13952">
        <v>3301296</v>
      </c>
      <c r="D13952">
        <v>84.78</v>
      </c>
      <c r="E13952">
        <v>1</v>
      </c>
      <c r="F13952" s="2">
        <v>43899</v>
      </c>
      <c r="G13952" t="s">
        <v>48</v>
      </c>
      <c r="H13952" s="2">
        <v>44165</v>
      </c>
      <c r="I13952" s="2">
        <f t="shared" si="868"/>
        <v>44165</v>
      </c>
      <c r="J13952" s="4">
        <f t="shared" si="869"/>
        <v>0</v>
      </c>
      <c r="K13952" s="4">
        <f t="shared" si="870"/>
        <v>2209</v>
      </c>
      <c r="L13952" s="4">
        <f t="shared" si="871"/>
        <v>1914248.1599999955</v>
      </c>
    </row>
    <row r="13953" spans="2:12" x14ac:dyDescent="0.3">
      <c r="B13953" t="s">
        <v>6</v>
      </c>
      <c r="C13953">
        <v>3301296</v>
      </c>
      <c r="D13953">
        <v>334.68</v>
      </c>
      <c r="E13953">
        <v>4</v>
      </c>
      <c r="F13953" s="2">
        <v>43913</v>
      </c>
      <c r="G13953" t="s">
        <v>48</v>
      </c>
      <c r="H13953" s="2">
        <v>44165</v>
      </c>
      <c r="I13953" s="2">
        <f t="shared" si="868"/>
        <v>44165</v>
      </c>
      <c r="J13953" s="4">
        <f t="shared" si="869"/>
        <v>0</v>
      </c>
      <c r="K13953" s="4">
        <f t="shared" si="870"/>
        <v>2209</v>
      </c>
      <c r="L13953" s="4">
        <f t="shared" si="871"/>
        <v>1914248.1599999955</v>
      </c>
    </row>
    <row r="13954" spans="2:12" x14ac:dyDescent="0.3">
      <c r="B13954" t="s">
        <v>6</v>
      </c>
      <c r="C13954">
        <v>3301296</v>
      </c>
      <c r="D13954">
        <v>418.8</v>
      </c>
      <c r="E13954">
        <v>5</v>
      </c>
      <c r="F13954" s="2">
        <v>43920</v>
      </c>
      <c r="G13954" t="s">
        <v>48</v>
      </c>
      <c r="H13954" s="2">
        <v>44165</v>
      </c>
      <c r="I13954" s="2">
        <f t="shared" si="868"/>
        <v>44165</v>
      </c>
      <c r="J13954" s="4">
        <f t="shared" si="869"/>
        <v>0</v>
      </c>
      <c r="K13954" s="4">
        <f t="shared" si="870"/>
        <v>2209</v>
      </c>
      <c r="L13954" s="4">
        <f t="shared" si="871"/>
        <v>1914248.1599999955</v>
      </c>
    </row>
    <row r="13955" spans="2:12" x14ac:dyDescent="0.3">
      <c r="B13955" t="s">
        <v>6</v>
      </c>
      <c r="C13955">
        <v>3301296</v>
      </c>
      <c r="D13955">
        <v>169.68</v>
      </c>
      <c r="E13955">
        <v>2</v>
      </c>
      <c r="F13955" s="2">
        <v>43927</v>
      </c>
      <c r="G13955" t="s">
        <v>48</v>
      </c>
      <c r="H13955" s="2">
        <v>44165</v>
      </c>
      <c r="I13955" s="2">
        <f t="shared" ref="I13955:I14018" si="872">MAX($F$2:$F$14451)</f>
        <v>44165</v>
      </c>
      <c r="J13955" s="4">
        <f t="shared" ref="J13955:J14018" si="873">DATEDIF(H13955,I13955,"d")</f>
        <v>0</v>
      </c>
      <c r="K13955" s="4">
        <f t="shared" ref="K13955:K14018" si="874">COUNTIF($G:$G,G13955)</f>
        <v>2209</v>
      </c>
      <c r="L13955" s="4">
        <f t="shared" ref="L13955:L14018" si="875">SUMIF($G:$G,G13955,$D:$D)</f>
        <v>1914248.1599999955</v>
      </c>
    </row>
    <row r="13956" spans="2:12" x14ac:dyDescent="0.3">
      <c r="B13956" t="s">
        <v>6</v>
      </c>
      <c r="C13956">
        <v>3301296</v>
      </c>
      <c r="D13956">
        <v>220.92</v>
      </c>
      <c r="E13956">
        <v>2</v>
      </c>
      <c r="F13956" s="2">
        <v>43899</v>
      </c>
      <c r="G13956" t="s">
        <v>48</v>
      </c>
      <c r="H13956" s="2">
        <v>44165</v>
      </c>
      <c r="I13956" s="2">
        <f t="shared" si="872"/>
        <v>44165</v>
      </c>
      <c r="J13956" s="4">
        <f t="shared" si="873"/>
        <v>0</v>
      </c>
      <c r="K13956" s="4">
        <f t="shared" si="874"/>
        <v>2209</v>
      </c>
      <c r="L13956" s="4">
        <f t="shared" si="875"/>
        <v>1914248.1599999955</v>
      </c>
    </row>
    <row r="13957" spans="2:12" x14ac:dyDescent="0.3">
      <c r="B13957" t="s">
        <v>6</v>
      </c>
      <c r="C13957">
        <v>3301296</v>
      </c>
      <c r="D13957">
        <v>110.82</v>
      </c>
      <c r="E13957">
        <v>1</v>
      </c>
      <c r="F13957" s="2">
        <v>43906</v>
      </c>
      <c r="G13957" t="s">
        <v>48</v>
      </c>
      <c r="H13957" s="2">
        <v>44165</v>
      </c>
      <c r="I13957" s="2">
        <f t="shared" si="872"/>
        <v>44165</v>
      </c>
      <c r="J13957" s="4">
        <f t="shared" si="873"/>
        <v>0</v>
      </c>
      <c r="K13957" s="4">
        <f t="shared" si="874"/>
        <v>2209</v>
      </c>
      <c r="L13957" s="4">
        <f t="shared" si="875"/>
        <v>1914248.1599999955</v>
      </c>
    </row>
    <row r="13958" spans="2:12" x14ac:dyDescent="0.3">
      <c r="B13958" t="s">
        <v>6</v>
      </c>
      <c r="C13958">
        <v>3301296</v>
      </c>
      <c r="D13958">
        <v>546.24</v>
      </c>
      <c r="E13958">
        <v>5</v>
      </c>
      <c r="F13958" s="2">
        <v>43913</v>
      </c>
      <c r="G13958" t="s">
        <v>48</v>
      </c>
      <c r="H13958" s="2">
        <v>44165</v>
      </c>
      <c r="I13958" s="2">
        <f t="shared" si="872"/>
        <v>44165</v>
      </c>
      <c r="J13958" s="4">
        <f t="shared" si="873"/>
        <v>0</v>
      </c>
      <c r="K13958" s="4">
        <f t="shared" si="874"/>
        <v>2209</v>
      </c>
      <c r="L13958" s="4">
        <f t="shared" si="875"/>
        <v>1914248.1599999955</v>
      </c>
    </row>
    <row r="13959" spans="2:12" x14ac:dyDescent="0.3">
      <c r="B13959" t="s">
        <v>6</v>
      </c>
      <c r="C13959">
        <v>3301296</v>
      </c>
      <c r="D13959">
        <v>327.66000000000003</v>
      </c>
      <c r="E13959">
        <v>3</v>
      </c>
      <c r="F13959" s="2">
        <v>43920</v>
      </c>
      <c r="G13959" t="s">
        <v>48</v>
      </c>
      <c r="H13959" s="2">
        <v>44165</v>
      </c>
      <c r="I13959" s="2">
        <f t="shared" si="872"/>
        <v>44165</v>
      </c>
      <c r="J13959" s="4">
        <f t="shared" si="873"/>
        <v>0</v>
      </c>
      <c r="K13959" s="4">
        <f t="shared" si="874"/>
        <v>2209</v>
      </c>
      <c r="L13959" s="4">
        <f t="shared" si="875"/>
        <v>1914248.1599999955</v>
      </c>
    </row>
    <row r="13960" spans="2:12" x14ac:dyDescent="0.3">
      <c r="B13960" t="s">
        <v>6</v>
      </c>
      <c r="C13960">
        <v>3301296</v>
      </c>
      <c r="D13960">
        <v>221.58</v>
      </c>
      <c r="E13960">
        <v>2</v>
      </c>
      <c r="F13960" s="2">
        <v>43927</v>
      </c>
      <c r="G13960" t="s">
        <v>48</v>
      </c>
      <c r="H13960" s="2">
        <v>44165</v>
      </c>
      <c r="I13960" s="2">
        <f t="shared" si="872"/>
        <v>44165</v>
      </c>
      <c r="J13960" s="4">
        <f t="shared" si="873"/>
        <v>0</v>
      </c>
      <c r="K13960" s="4">
        <f t="shared" si="874"/>
        <v>2209</v>
      </c>
      <c r="L13960" s="4">
        <f t="shared" si="875"/>
        <v>1914248.1599999955</v>
      </c>
    </row>
    <row r="13961" spans="2:12" x14ac:dyDescent="0.3">
      <c r="B13961" t="s">
        <v>6</v>
      </c>
      <c r="C13961">
        <v>3301296</v>
      </c>
      <c r="D13961">
        <v>116.94</v>
      </c>
      <c r="E13961">
        <v>1</v>
      </c>
      <c r="F13961" s="2">
        <v>43899</v>
      </c>
      <c r="G13961" t="s">
        <v>48</v>
      </c>
      <c r="H13961" s="2">
        <v>44165</v>
      </c>
      <c r="I13961" s="2">
        <f t="shared" si="872"/>
        <v>44165</v>
      </c>
      <c r="J13961" s="4">
        <f t="shared" si="873"/>
        <v>0</v>
      </c>
      <c r="K13961" s="4">
        <f t="shared" si="874"/>
        <v>2209</v>
      </c>
      <c r="L13961" s="4">
        <f t="shared" si="875"/>
        <v>1914248.1599999955</v>
      </c>
    </row>
    <row r="13962" spans="2:12" x14ac:dyDescent="0.3">
      <c r="B13962" t="s">
        <v>6</v>
      </c>
      <c r="C13962">
        <v>3301296</v>
      </c>
      <c r="D13962">
        <v>232.68</v>
      </c>
      <c r="E13962">
        <v>2</v>
      </c>
      <c r="F13962" s="2">
        <v>43906</v>
      </c>
      <c r="G13962" t="s">
        <v>48</v>
      </c>
      <c r="H13962" s="2">
        <v>44165</v>
      </c>
      <c r="I13962" s="2">
        <f t="shared" si="872"/>
        <v>44165</v>
      </c>
      <c r="J13962" s="4">
        <f t="shared" si="873"/>
        <v>0</v>
      </c>
      <c r="K13962" s="4">
        <f t="shared" si="874"/>
        <v>2209</v>
      </c>
      <c r="L13962" s="4">
        <f t="shared" si="875"/>
        <v>1914248.1599999955</v>
      </c>
    </row>
    <row r="13963" spans="2:12" x14ac:dyDescent="0.3">
      <c r="B13963" t="s">
        <v>6</v>
      </c>
      <c r="C13963">
        <v>3301296</v>
      </c>
      <c r="D13963">
        <v>230.16</v>
      </c>
      <c r="E13963">
        <v>2</v>
      </c>
      <c r="F13963" s="2">
        <v>43913</v>
      </c>
      <c r="G13963" t="s">
        <v>48</v>
      </c>
      <c r="H13963" s="2">
        <v>44165</v>
      </c>
      <c r="I13963" s="2">
        <f t="shared" si="872"/>
        <v>44165</v>
      </c>
      <c r="J13963" s="4">
        <f t="shared" si="873"/>
        <v>0</v>
      </c>
      <c r="K13963" s="4">
        <f t="shared" si="874"/>
        <v>2209</v>
      </c>
      <c r="L13963" s="4">
        <f t="shared" si="875"/>
        <v>1914248.1599999955</v>
      </c>
    </row>
    <row r="13964" spans="2:12" x14ac:dyDescent="0.3">
      <c r="B13964" t="s">
        <v>6</v>
      </c>
      <c r="C13964">
        <v>3301296</v>
      </c>
      <c r="D13964">
        <v>346.44</v>
      </c>
      <c r="E13964">
        <v>3</v>
      </c>
      <c r="F13964" s="2">
        <v>43920</v>
      </c>
      <c r="G13964" t="s">
        <v>48</v>
      </c>
      <c r="H13964" s="2">
        <v>44165</v>
      </c>
      <c r="I13964" s="2">
        <f t="shared" si="872"/>
        <v>44165</v>
      </c>
      <c r="J13964" s="4">
        <f t="shared" si="873"/>
        <v>0</v>
      </c>
      <c r="K13964" s="4">
        <f t="shared" si="874"/>
        <v>2209</v>
      </c>
      <c r="L13964" s="4">
        <f t="shared" si="875"/>
        <v>1914248.1599999955</v>
      </c>
    </row>
    <row r="13965" spans="2:12" x14ac:dyDescent="0.3">
      <c r="B13965" t="s">
        <v>6</v>
      </c>
      <c r="C13965">
        <v>3301296</v>
      </c>
      <c r="D13965">
        <v>234</v>
      </c>
      <c r="E13965">
        <v>2</v>
      </c>
      <c r="F13965" s="2">
        <v>43927</v>
      </c>
      <c r="G13965" t="s">
        <v>48</v>
      </c>
      <c r="H13965" s="2">
        <v>44165</v>
      </c>
      <c r="I13965" s="2">
        <f t="shared" si="872"/>
        <v>44165</v>
      </c>
      <c r="J13965" s="4">
        <f t="shared" si="873"/>
        <v>0</v>
      </c>
      <c r="K13965" s="4">
        <f t="shared" si="874"/>
        <v>2209</v>
      </c>
      <c r="L13965" s="4">
        <f t="shared" si="875"/>
        <v>1914248.1599999955</v>
      </c>
    </row>
    <row r="13966" spans="2:12" x14ac:dyDescent="0.3">
      <c r="B13966" t="s">
        <v>6</v>
      </c>
      <c r="C13966">
        <v>3301296</v>
      </c>
      <c r="D13966">
        <v>151.74</v>
      </c>
      <c r="E13966">
        <v>1</v>
      </c>
      <c r="F13966" s="2">
        <v>43920</v>
      </c>
      <c r="G13966" t="s">
        <v>48</v>
      </c>
      <c r="H13966" s="2">
        <v>44165</v>
      </c>
      <c r="I13966" s="2">
        <f t="shared" si="872"/>
        <v>44165</v>
      </c>
      <c r="J13966" s="4">
        <f t="shared" si="873"/>
        <v>0</v>
      </c>
      <c r="K13966" s="4">
        <f t="shared" si="874"/>
        <v>2209</v>
      </c>
      <c r="L13966" s="4">
        <f t="shared" si="875"/>
        <v>1914248.1599999955</v>
      </c>
    </row>
    <row r="13967" spans="2:12" x14ac:dyDescent="0.3">
      <c r="B13967" t="s">
        <v>6</v>
      </c>
      <c r="C13967">
        <v>3505104</v>
      </c>
      <c r="D13967">
        <v>109.56</v>
      </c>
      <c r="E13967">
        <v>1</v>
      </c>
      <c r="F13967" s="2">
        <v>43913</v>
      </c>
      <c r="G13967" t="s">
        <v>27</v>
      </c>
      <c r="H13967" s="2">
        <v>44095</v>
      </c>
      <c r="I13967" s="2">
        <f t="shared" si="872"/>
        <v>44165</v>
      </c>
      <c r="J13967" s="4">
        <f t="shared" si="873"/>
        <v>70</v>
      </c>
      <c r="K13967" s="4">
        <f t="shared" si="874"/>
        <v>10</v>
      </c>
      <c r="L13967" s="4">
        <f t="shared" si="875"/>
        <v>17375.399999999998</v>
      </c>
    </row>
    <row r="13968" spans="2:12" x14ac:dyDescent="0.3">
      <c r="B13968" t="s">
        <v>6</v>
      </c>
      <c r="C13968">
        <v>4118208</v>
      </c>
      <c r="D13968">
        <v>849.48</v>
      </c>
      <c r="E13968">
        <v>10</v>
      </c>
      <c r="F13968" s="2">
        <v>43906</v>
      </c>
      <c r="G13968" t="s">
        <v>538</v>
      </c>
      <c r="H13968" s="2">
        <v>44151</v>
      </c>
      <c r="I13968" s="2">
        <f t="shared" si="872"/>
        <v>44165</v>
      </c>
      <c r="J13968" s="4">
        <f t="shared" si="873"/>
        <v>14</v>
      </c>
      <c r="K13968" s="4">
        <f t="shared" si="874"/>
        <v>48</v>
      </c>
      <c r="L13968" s="4">
        <f t="shared" si="875"/>
        <v>38558.699999999997</v>
      </c>
    </row>
    <row r="13969" spans="2:12" x14ac:dyDescent="0.3">
      <c r="B13969" t="s">
        <v>6</v>
      </c>
      <c r="C13969">
        <v>4118208</v>
      </c>
      <c r="D13969">
        <v>776.04</v>
      </c>
      <c r="E13969">
        <v>7</v>
      </c>
      <c r="F13969" s="2">
        <v>43906</v>
      </c>
      <c r="G13969" t="s">
        <v>538</v>
      </c>
      <c r="H13969" s="2">
        <v>44151</v>
      </c>
      <c r="I13969" s="2">
        <f t="shared" si="872"/>
        <v>44165</v>
      </c>
      <c r="J13969" s="4">
        <f t="shared" si="873"/>
        <v>14</v>
      </c>
      <c r="K13969" s="4">
        <f t="shared" si="874"/>
        <v>48</v>
      </c>
      <c r="L13969" s="4">
        <f t="shared" si="875"/>
        <v>38558.699999999997</v>
      </c>
    </row>
    <row r="13970" spans="2:12" x14ac:dyDescent="0.3">
      <c r="B13970" t="s">
        <v>6</v>
      </c>
      <c r="C13970">
        <v>4118208</v>
      </c>
      <c r="D13970">
        <v>351.54</v>
      </c>
      <c r="E13970">
        <v>3</v>
      </c>
      <c r="F13970" s="2">
        <v>43906</v>
      </c>
      <c r="G13970" t="s">
        <v>538</v>
      </c>
      <c r="H13970" s="2">
        <v>44151</v>
      </c>
      <c r="I13970" s="2">
        <f t="shared" si="872"/>
        <v>44165</v>
      </c>
      <c r="J13970" s="4">
        <f t="shared" si="873"/>
        <v>14</v>
      </c>
      <c r="K13970" s="4">
        <f t="shared" si="874"/>
        <v>48</v>
      </c>
      <c r="L13970" s="4">
        <f t="shared" si="875"/>
        <v>38558.699999999997</v>
      </c>
    </row>
    <row r="13971" spans="2:12" x14ac:dyDescent="0.3">
      <c r="B13971" t="s">
        <v>6</v>
      </c>
      <c r="C13971">
        <v>4224870</v>
      </c>
      <c r="D13971">
        <v>131.4</v>
      </c>
      <c r="E13971">
        <v>1</v>
      </c>
      <c r="F13971" s="2">
        <v>43920</v>
      </c>
      <c r="G13971" t="s">
        <v>570</v>
      </c>
      <c r="H13971" s="2">
        <v>44165</v>
      </c>
      <c r="I13971" s="2">
        <f t="shared" si="872"/>
        <v>44165</v>
      </c>
      <c r="J13971" s="4">
        <f t="shared" si="873"/>
        <v>0</v>
      </c>
      <c r="K13971" s="4">
        <f t="shared" si="874"/>
        <v>417</v>
      </c>
      <c r="L13971" s="4">
        <f t="shared" si="875"/>
        <v>183991.25999999981</v>
      </c>
    </row>
    <row r="13972" spans="2:12" x14ac:dyDescent="0.3">
      <c r="B13972" t="s">
        <v>6</v>
      </c>
      <c r="C13972">
        <v>4224870</v>
      </c>
      <c r="D13972">
        <v>151.38</v>
      </c>
      <c r="E13972">
        <v>1</v>
      </c>
      <c r="F13972" s="2">
        <v>43913</v>
      </c>
      <c r="G13972" t="s">
        <v>570</v>
      </c>
      <c r="H13972" s="2">
        <v>44165</v>
      </c>
      <c r="I13972" s="2">
        <f t="shared" si="872"/>
        <v>44165</v>
      </c>
      <c r="J13972" s="4">
        <f t="shared" si="873"/>
        <v>0</v>
      </c>
      <c r="K13972" s="4">
        <f t="shared" si="874"/>
        <v>417</v>
      </c>
      <c r="L13972" s="4">
        <f t="shared" si="875"/>
        <v>183991.25999999981</v>
      </c>
    </row>
    <row r="13973" spans="2:12" x14ac:dyDescent="0.3">
      <c r="B13973" t="s">
        <v>6</v>
      </c>
      <c r="C13973">
        <v>708780</v>
      </c>
      <c r="D13973">
        <v>207.12</v>
      </c>
      <c r="E13973">
        <v>1</v>
      </c>
      <c r="F13973" s="2">
        <v>43934</v>
      </c>
      <c r="G13973" t="s">
        <v>35</v>
      </c>
      <c r="H13973" s="2">
        <v>44165</v>
      </c>
      <c r="I13973" s="2">
        <f t="shared" si="872"/>
        <v>44165</v>
      </c>
      <c r="J13973" s="4">
        <f t="shared" si="873"/>
        <v>0</v>
      </c>
      <c r="K13973" s="4">
        <f t="shared" si="874"/>
        <v>420</v>
      </c>
      <c r="L13973" s="4">
        <f t="shared" si="875"/>
        <v>876023.69999999937</v>
      </c>
    </row>
    <row r="13974" spans="2:12" x14ac:dyDescent="0.3">
      <c r="B13974" t="s">
        <v>6</v>
      </c>
      <c r="C13974">
        <v>708780</v>
      </c>
      <c r="D13974">
        <v>207.12</v>
      </c>
      <c r="E13974">
        <v>1</v>
      </c>
      <c r="F13974" s="2">
        <v>43941</v>
      </c>
      <c r="G13974" t="s">
        <v>35</v>
      </c>
      <c r="H13974" s="2">
        <v>44165</v>
      </c>
      <c r="I13974" s="2">
        <f t="shared" si="872"/>
        <v>44165</v>
      </c>
      <c r="J13974" s="4">
        <f t="shared" si="873"/>
        <v>0</v>
      </c>
      <c r="K13974" s="4">
        <f t="shared" si="874"/>
        <v>420</v>
      </c>
      <c r="L13974" s="4">
        <f t="shared" si="875"/>
        <v>876023.69999999937</v>
      </c>
    </row>
    <row r="13975" spans="2:12" x14ac:dyDescent="0.3">
      <c r="B13975" t="s">
        <v>6</v>
      </c>
      <c r="C13975">
        <v>718152</v>
      </c>
      <c r="D13975">
        <v>-155.34</v>
      </c>
      <c r="E13975">
        <v>-1</v>
      </c>
      <c r="F13975" s="2">
        <v>43955</v>
      </c>
      <c r="G13975" t="s">
        <v>37</v>
      </c>
      <c r="H13975" s="2">
        <v>44165</v>
      </c>
      <c r="I13975" s="2">
        <f t="shared" si="872"/>
        <v>44165</v>
      </c>
      <c r="J13975" s="4">
        <f t="shared" si="873"/>
        <v>0</v>
      </c>
      <c r="K13975" s="4">
        <f t="shared" si="874"/>
        <v>327</v>
      </c>
      <c r="L13975" s="4">
        <f t="shared" si="875"/>
        <v>386034.60000000044</v>
      </c>
    </row>
    <row r="13976" spans="2:12" x14ac:dyDescent="0.3">
      <c r="B13976" t="s">
        <v>6</v>
      </c>
      <c r="C13976">
        <v>718152</v>
      </c>
      <c r="D13976">
        <v>310.68</v>
      </c>
      <c r="E13976">
        <v>2</v>
      </c>
      <c r="F13976" s="2">
        <v>43948</v>
      </c>
      <c r="G13976" t="s">
        <v>37</v>
      </c>
      <c r="H13976" s="2">
        <v>44165</v>
      </c>
      <c r="I13976" s="2">
        <f t="shared" si="872"/>
        <v>44165</v>
      </c>
      <c r="J13976" s="4">
        <f t="shared" si="873"/>
        <v>0</v>
      </c>
      <c r="K13976" s="4">
        <f t="shared" si="874"/>
        <v>327</v>
      </c>
      <c r="L13976" s="4">
        <f t="shared" si="875"/>
        <v>386034.60000000044</v>
      </c>
    </row>
    <row r="13977" spans="2:12" x14ac:dyDescent="0.3">
      <c r="B13977" t="s">
        <v>6</v>
      </c>
      <c r="C13977">
        <v>718152</v>
      </c>
      <c r="D13977">
        <v>155.34</v>
      </c>
      <c r="E13977">
        <v>1</v>
      </c>
      <c r="F13977" s="2">
        <v>43934</v>
      </c>
      <c r="G13977" t="s">
        <v>37</v>
      </c>
      <c r="H13977" s="2">
        <v>44165</v>
      </c>
      <c r="I13977" s="2">
        <f t="shared" si="872"/>
        <v>44165</v>
      </c>
      <c r="J13977" s="4">
        <f t="shared" si="873"/>
        <v>0</v>
      </c>
      <c r="K13977" s="4">
        <f t="shared" si="874"/>
        <v>327</v>
      </c>
      <c r="L13977" s="4">
        <f t="shared" si="875"/>
        <v>386034.60000000044</v>
      </c>
    </row>
    <row r="13978" spans="2:12" x14ac:dyDescent="0.3">
      <c r="B13978" t="s">
        <v>6</v>
      </c>
      <c r="C13978">
        <v>718152</v>
      </c>
      <c r="D13978">
        <v>117</v>
      </c>
      <c r="E13978">
        <v>1</v>
      </c>
      <c r="F13978" s="2">
        <v>43927</v>
      </c>
      <c r="G13978" t="s">
        <v>37</v>
      </c>
      <c r="H13978" s="2">
        <v>44165</v>
      </c>
      <c r="I13978" s="2">
        <f t="shared" si="872"/>
        <v>44165</v>
      </c>
      <c r="J13978" s="4">
        <f t="shared" si="873"/>
        <v>0</v>
      </c>
      <c r="K13978" s="4">
        <f t="shared" si="874"/>
        <v>327</v>
      </c>
      <c r="L13978" s="4">
        <f t="shared" si="875"/>
        <v>386034.60000000044</v>
      </c>
    </row>
    <row r="13979" spans="2:12" x14ac:dyDescent="0.3">
      <c r="B13979" t="s">
        <v>6</v>
      </c>
      <c r="C13979">
        <v>718152</v>
      </c>
      <c r="D13979">
        <v>32.76</v>
      </c>
      <c r="E13979">
        <v>1</v>
      </c>
      <c r="F13979" s="2">
        <v>43927</v>
      </c>
      <c r="G13979" t="s">
        <v>37</v>
      </c>
      <c r="H13979" s="2">
        <v>44165</v>
      </c>
      <c r="I13979" s="2">
        <f t="shared" si="872"/>
        <v>44165</v>
      </c>
      <c r="J13979" s="4">
        <f t="shared" si="873"/>
        <v>0</v>
      </c>
      <c r="K13979" s="4">
        <f t="shared" si="874"/>
        <v>327</v>
      </c>
      <c r="L13979" s="4">
        <f t="shared" si="875"/>
        <v>386034.60000000044</v>
      </c>
    </row>
    <row r="13980" spans="2:12" x14ac:dyDescent="0.3">
      <c r="B13980" t="s">
        <v>6</v>
      </c>
      <c r="C13980">
        <v>718152</v>
      </c>
      <c r="D13980">
        <v>33</v>
      </c>
      <c r="E13980">
        <v>1</v>
      </c>
      <c r="F13980" s="2">
        <v>43934</v>
      </c>
      <c r="G13980" t="s">
        <v>37</v>
      </c>
      <c r="H13980" s="2">
        <v>44165</v>
      </c>
      <c r="I13980" s="2">
        <f t="shared" si="872"/>
        <v>44165</v>
      </c>
      <c r="J13980" s="4">
        <f t="shared" si="873"/>
        <v>0</v>
      </c>
      <c r="K13980" s="4">
        <f t="shared" si="874"/>
        <v>327</v>
      </c>
      <c r="L13980" s="4">
        <f t="shared" si="875"/>
        <v>386034.60000000044</v>
      </c>
    </row>
    <row r="13981" spans="2:12" x14ac:dyDescent="0.3">
      <c r="B13981" t="s">
        <v>6</v>
      </c>
      <c r="C13981">
        <v>719022</v>
      </c>
      <c r="D13981">
        <v>131.58000000000001</v>
      </c>
      <c r="E13981">
        <v>1</v>
      </c>
      <c r="F13981" s="2">
        <v>43934</v>
      </c>
      <c r="G13981" t="s">
        <v>166</v>
      </c>
      <c r="H13981" s="2">
        <v>44165</v>
      </c>
      <c r="I13981" s="2">
        <f t="shared" si="872"/>
        <v>44165</v>
      </c>
      <c r="J13981" s="4">
        <f t="shared" si="873"/>
        <v>0</v>
      </c>
      <c r="K13981" s="4">
        <f t="shared" si="874"/>
        <v>96</v>
      </c>
      <c r="L13981" s="4">
        <f t="shared" si="875"/>
        <v>46850.639999999992</v>
      </c>
    </row>
    <row r="13982" spans="2:12" x14ac:dyDescent="0.3">
      <c r="B13982" t="s">
        <v>6</v>
      </c>
      <c r="C13982">
        <v>719022</v>
      </c>
      <c r="D13982">
        <v>131.58000000000001</v>
      </c>
      <c r="E13982">
        <v>1</v>
      </c>
      <c r="F13982" s="2">
        <v>43941</v>
      </c>
      <c r="G13982" t="s">
        <v>166</v>
      </c>
      <c r="H13982" s="2">
        <v>44165</v>
      </c>
      <c r="I13982" s="2">
        <f t="shared" si="872"/>
        <v>44165</v>
      </c>
      <c r="J13982" s="4">
        <f t="shared" si="873"/>
        <v>0</v>
      </c>
      <c r="K13982" s="4">
        <f t="shared" si="874"/>
        <v>96</v>
      </c>
      <c r="L13982" s="4">
        <f t="shared" si="875"/>
        <v>46850.639999999992</v>
      </c>
    </row>
    <row r="13983" spans="2:12" x14ac:dyDescent="0.3">
      <c r="B13983" t="s">
        <v>6</v>
      </c>
      <c r="C13983">
        <v>719022</v>
      </c>
      <c r="D13983">
        <v>189.84</v>
      </c>
      <c r="E13983">
        <v>1</v>
      </c>
      <c r="F13983" s="2">
        <v>43934</v>
      </c>
      <c r="G13983" t="s">
        <v>166</v>
      </c>
      <c r="H13983" s="2">
        <v>44165</v>
      </c>
      <c r="I13983" s="2">
        <f t="shared" si="872"/>
        <v>44165</v>
      </c>
      <c r="J13983" s="4">
        <f t="shared" si="873"/>
        <v>0</v>
      </c>
      <c r="K13983" s="4">
        <f t="shared" si="874"/>
        <v>96</v>
      </c>
      <c r="L13983" s="4">
        <f t="shared" si="875"/>
        <v>46850.639999999992</v>
      </c>
    </row>
    <row r="13984" spans="2:12" x14ac:dyDescent="0.3">
      <c r="B13984" t="s">
        <v>6</v>
      </c>
      <c r="C13984">
        <v>719022</v>
      </c>
      <c r="D13984">
        <v>151.68</v>
      </c>
      <c r="E13984">
        <v>1</v>
      </c>
      <c r="F13984" s="2">
        <v>43934</v>
      </c>
      <c r="G13984" t="s">
        <v>166</v>
      </c>
      <c r="H13984" s="2">
        <v>44165</v>
      </c>
      <c r="I13984" s="2">
        <f t="shared" si="872"/>
        <v>44165</v>
      </c>
      <c r="J13984" s="4">
        <f t="shared" si="873"/>
        <v>0</v>
      </c>
      <c r="K13984" s="4">
        <f t="shared" si="874"/>
        <v>96</v>
      </c>
      <c r="L13984" s="4">
        <f t="shared" si="875"/>
        <v>46850.639999999992</v>
      </c>
    </row>
    <row r="13985" spans="2:12" x14ac:dyDescent="0.3">
      <c r="B13985" t="s">
        <v>6</v>
      </c>
      <c r="C13985">
        <v>723192</v>
      </c>
      <c r="D13985">
        <v>199.38</v>
      </c>
      <c r="E13985">
        <v>1</v>
      </c>
      <c r="F13985" s="2">
        <v>43934</v>
      </c>
      <c r="G13985" t="s">
        <v>627</v>
      </c>
      <c r="H13985" s="2">
        <v>44123</v>
      </c>
      <c r="I13985" s="2">
        <f t="shared" si="872"/>
        <v>44165</v>
      </c>
      <c r="J13985" s="4">
        <f t="shared" si="873"/>
        <v>42</v>
      </c>
      <c r="K13985" s="4">
        <f t="shared" si="874"/>
        <v>4</v>
      </c>
      <c r="L13985" s="4">
        <f t="shared" si="875"/>
        <v>2590.08</v>
      </c>
    </row>
    <row r="13986" spans="2:12" x14ac:dyDescent="0.3">
      <c r="B13986" t="s">
        <v>6</v>
      </c>
      <c r="C13986">
        <v>724974</v>
      </c>
      <c r="D13986">
        <v>106.08</v>
      </c>
      <c r="E13986">
        <v>1</v>
      </c>
      <c r="F13986" s="2">
        <v>43955</v>
      </c>
      <c r="G13986" t="s">
        <v>73</v>
      </c>
      <c r="H13986" s="2">
        <v>44165</v>
      </c>
      <c r="I13986" s="2">
        <f t="shared" si="872"/>
        <v>44165</v>
      </c>
      <c r="J13986" s="4">
        <f t="shared" si="873"/>
        <v>0</v>
      </c>
      <c r="K13986" s="4">
        <f t="shared" si="874"/>
        <v>236</v>
      </c>
      <c r="L13986" s="4">
        <f t="shared" si="875"/>
        <v>780258.53999999957</v>
      </c>
    </row>
    <row r="13987" spans="2:12" x14ac:dyDescent="0.3">
      <c r="B13987" t="s">
        <v>6</v>
      </c>
      <c r="C13987">
        <v>1152846</v>
      </c>
      <c r="D13987">
        <v>106.74</v>
      </c>
      <c r="E13987">
        <v>1</v>
      </c>
      <c r="F13987" s="2">
        <v>43927</v>
      </c>
      <c r="G13987" t="s">
        <v>132</v>
      </c>
      <c r="H13987" s="2">
        <v>44130</v>
      </c>
      <c r="I13987" s="2">
        <f t="shared" si="872"/>
        <v>44165</v>
      </c>
      <c r="J13987" s="4">
        <f t="shared" si="873"/>
        <v>35</v>
      </c>
      <c r="K13987" s="4">
        <f t="shared" si="874"/>
        <v>43</v>
      </c>
      <c r="L13987" s="4">
        <f t="shared" si="875"/>
        <v>41702.639999999985</v>
      </c>
    </row>
    <row r="13988" spans="2:12" x14ac:dyDescent="0.3">
      <c r="B13988" t="s">
        <v>6</v>
      </c>
      <c r="C13988">
        <v>2521392</v>
      </c>
      <c r="D13988">
        <v>110.7</v>
      </c>
      <c r="E13988">
        <v>1</v>
      </c>
      <c r="F13988" s="2">
        <v>43927</v>
      </c>
      <c r="G13988" t="s">
        <v>122</v>
      </c>
      <c r="H13988" s="2">
        <v>44151</v>
      </c>
      <c r="I13988" s="2">
        <f t="shared" si="872"/>
        <v>44165</v>
      </c>
      <c r="J13988" s="4">
        <f t="shared" si="873"/>
        <v>14</v>
      </c>
      <c r="K13988" s="4">
        <f t="shared" si="874"/>
        <v>76</v>
      </c>
      <c r="L13988" s="4">
        <f t="shared" si="875"/>
        <v>36530.939999999988</v>
      </c>
    </row>
    <row r="13989" spans="2:12" x14ac:dyDescent="0.3">
      <c r="B13989" t="s">
        <v>6</v>
      </c>
      <c r="C13989">
        <v>2521392</v>
      </c>
      <c r="D13989">
        <v>199.38</v>
      </c>
      <c r="E13989">
        <v>1</v>
      </c>
      <c r="F13989" s="2">
        <v>43955</v>
      </c>
      <c r="G13989" t="s">
        <v>122</v>
      </c>
      <c r="H13989" s="2">
        <v>44151</v>
      </c>
      <c r="I13989" s="2">
        <f t="shared" si="872"/>
        <v>44165</v>
      </c>
      <c r="J13989" s="4">
        <f t="shared" si="873"/>
        <v>14</v>
      </c>
      <c r="K13989" s="4">
        <f t="shared" si="874"/>
        <v>76</v>
      </c>
      <c r="L13989" s="4">
        <f t="shared" si="875"/>
        <v>36530.939999999988</v>
      </c>
    </row>
    <row r="13990" spans="2:12" x14ac:dyDescent="0.3">
      <c r="B13990" t="s">
        <v>6</v>
      </c>
      <c r="C13990">
        <v>2521392</v>
      </c>
      <c r="D13990">
        <v>207.12</v>
      </c>
      <c r="E13990">
        <v>1</v>
      </c>
      <c r="F13990" s="2">
        <v>43941</v>
      </c>
      <c r="G13990" t="s">
        <v>122</v>
      </c>
      <c r="H13990" s="2">
        <v>44151</v>
      </c>
      <c r="I13990" s="2">
        <f t="shared" si="872"/>
        <v>44165</v>
      </c>
      <c r="J13990" s="4">
        <f t="shared" si="873"/>
        <v>14</v>
      </c>
      <c r="K13990" s="4">
        <f t="shared" si="874"/>
        <v>76</v>
      </c>
      <c r="L13990" s="4">
        <f t="shared" si="875"/>
        <v>36530.939999999988</v>
      </c>
    </row>
    <row r="13991" spans="2:12" x14ac:dyDescent="0.3">
      <c r="B13991" t="s">
        <v>6</v>
      </c>
      <c r="C13991">
        <v>3301296</v>
      </c>
      <c r="D13991">
        <v>-155.34</v>
      </c>
      <c r="E13991">
        <v>-1</v>
      </c>
      <c r="F13991" s="2">
        <v>43948</v>
      </c>
      <c r="G13991" t="s">
        <v>48</v>
      </c>
      <c r="H13991" s="2">
        <v>44165</v>
      </c>
      <c r="I13991" s="2">
        <f t="shared" si="872"/>
        <v>44165</v>
      </c>
      <c r="J13991" s="4">
        <f t="shared" si="873"/>
        <v>0</v>
      </c>
      <c r="K13991" s="4">
        <f t="shared" si="874"/>
        <v>2209</v>
      </c>
      <c r="L13991" s="4">
        <f t="shared" si="875"/>
        <v>1914248.1599999955</v>
      </c>
    </row>
    <row r="13992" spans="2:12" x14ac:dyDescent="0.3">
      <c r="B13992" t="s">
        <v>6</v>
      </c>
      <c r="C13992">
        <v>3301296</v>
      </c>
      <c r="D13992">
        <v>84.84</v>
      </c>
      <c r="E13992">
        <v>1</v>
      </c>
      <c r="F13992" s="2">
        <v>43927</v>
      </c>
      <c r="G13992" t="s">
        <v>48</v>
      </c>
      <c r="H13992" s="2">
        <v>44165</v>
      </c>
      <c r="I13992" s="2">
        <f t="shared" si="872"/>
        <v>44165</v>
      </c>
      <c r="J13992" s="4">
        <f t="shared" si="873"/>
        <v>0</v>
      </c>
      <c r="K13992" s="4">
        <f t="shared" si="874"/>
        <v>2209</v>
      </c>
      <c r="L13992" s="4">
        <f t="shared" si="875"/>
        <v>1914248.1599999955</v>
      </c>
    </row>
    <row r="13993" spans="2:12" x14ac:dyDescent="0.3">
      <c r="B13993" t="s">
        <v>6</v>
      </c>
      <c r="C13993">
        <v>3301296</v>
      </c>
      <c r="D13993">
        <v>931.98</v>
      </c>
      <c r="E13993">
        <v>6</v>
      </c>
      <c r="F13993" s="2">
        <v>43934</v>
      </c>
      <c r="G13993" t="s">
        <v>48</v>
      </c>
      <c r="H13993" s="2">
        <v>44165</v>
      </c>
      <c r="I13993" s="2">
        <f t="shared" si="872"/>
        <v>44165</v>
      </c>
      <c r="J13993" s="4">
        <f t="shared" si="873"/>
        <v>0</v>
      </c>
      <c r="K13993" s="4">
        <f t="shared" si="874"/>
        <v>2209</v>
      </c>
      <c r="L13993" s="4">
        <f t="shared" si="875"/>
        <v>1914248.1599999955</v>
      </c>
    </row>
    <row r="13994" spans="2:12" x14ac:dyDescent="0.3">
      <c r="B13994" t="s">
        <v>6</v>
      </c>
      <c r="C13994">
        <v>3301296</v>
      </c>
      <c r="D13994">
        <v>310.68</v>
      </c>
      <c r="E13994">
        <v>2</v>
      </c>
      <c r="F13994" s="2">
        <v>43941</v>
      </c>
      <c r="G13994" t="s">
        <v>48</v>
      </c>
      <c r="H13994" s="2">
        <v>44165</v>
      </c>
      <c r="I13994" s="2">
        <f t="shared" si="872"/>
        <v>44165</v>
      </c>
      <c r="J13994" s="4">
        <f t="shared" si="873"/>
        <v>0</v>
      </c>
      <c r="K13994" s="4">
        <f t="shared" si="874"/>
        <v>2209</v>
      </c>
      <c r="L13994" s="4">
        <f t="shared" si="875"/>
        <v>1914248.1599999955</v>
      </c>
    </row>
    <row r="13995" spans="2:12" x14ac:dyDescent="0.3">
      <c r="B13995" t="s">
        <v>6</v>
      </c>
      <c r="C13995">
        <v>3301296</v>
      </c>
      <c r="D13995">
        <v>310.68</v>
      </c>
      <c r="E13995">
        <v>2</v>
      </c>
      <c r="F13995" s="2">
        <v>43948</v>
      </c>
      <c r="G13995" t="s">
        <v>48</v>
      </c>
      <c r="H13995" s="2">
        <v>44165</v>
      </c>
      <c r="I13995" s="2">
        <f t="shared" si="872"/>
        <v>44165</v>
      </c>
      <c r="J13995" s="4">
        <f t="shared" si="873"/>
        <v>0</v>
      </c>
      <c r="K13995" s="4">
        <f t="shared" si="874"/>
        <v>2209</v>
      </c>
      <c r="L13995" s="4">
        <f t="shared" si="875"/>
        <v>1914248.1599999955</v>
      </c>
    </row>
    <row r="13996" spans="2:12" x14ac:dyDescent="0.3">
      <c r="B13996" t="s">
        <v>6</v>
      </c>
      <c r="C13996">
        <v>3301296</v>
      </c>
      <c r="D13996">
        <v>199.38</v>
      </c>
      <c r="E13996">
        <v>1</v>
      </c>
      <c r="F13996" s="2">
        <v>43927</v>
      </c>
      <c r="G13996" t="s">
        <v>48</v>
      </c>
      <c r="H13996" s="2">
        <v>44165</v>
      </c>
      <c r="I13996" s="2">
        <f t="shared" si="872"/>
        <v>44165</v>
      </c>
      <c r="J13996" s="4">
        <f t="shared" si="873"/>
        <v>0</v>
      </c>
      <c r="K13996" s="4">
        <f t="shared" si="874"/>
        <v>2209</v>
      </c>
      <c r="L13996" s="4">
        <f t="shared" si="875"/>
        <v>1914248.1599999955</v>
      </c>
    </row>
    <row r="13997" spans="2:12" x14ac:dyDescent="0.3">
      <c r="B13997" t="s">
        <v>6</v>
      </c>
      <c r="C13997">
        <v>3301296</v>
      </c>
      <c r="D13997">
        <v>598.08000000000004</v>
      </c>
      <c r="E13997">
        <v>3</v>
      </c>
      <c r="F13997" s="2">
        <v>43934</v>
      </c>
      <c r="G13997" t="s">
        <v>48</v>
      </c>
      <c r="H13997" s="2">
        <v>44165</v>
      </c>
      <c r="I13997" s="2">
        <f t="shared" si="872"/>
        <v>44165</v>
      </c>
      <c r="J13997" s="4">
        <f t="shared" si="873"/>
        <v>0</v>
      </c>
      <c r="K13997" s="4">
        <f t="shared" si="874"/>
        <v>2209</v>
      </c>
      <c r="L13997" s="4">
        <f t="shared" si="875"/>
        <v>1914248.1599999955</v>
      </c>
    </row>
    <row r="13998" spans="2:12" x14ac:dyDescent="0.3">
      <c r="B13998" t="s">
        <v>6</v>
      </c>
      <c r="C13998">
        <v>3301296</v>
      </c>
      <c r="D13998">
        <v>199.38</v>
      </c>
      <c r="E13998">
        <v>1</v>
      </c>
      <c r="F13998" s="2">
        <v>43941</v>
      </c>
      <c r="G13998" t="s">
        <v>48</v>
      </c>
      <c r="H13998" s="2">
        <v>44165</v>
      </c>
      <c r="I13998" s="2">
        <f t="shared" si="872"/>
        <v>44165</v>
      </c>
      <c r="J13998" s="4">
        <f t="shared" si="873"/>
        <v>0</v>
      </c>
      <c r="K13998" s="4">
        <f t="shared" si="874"/>
        <v>2209</v>
      </c>
      <c r="L13998" s="4">
        <f t="shared" si="875"/>
        <v>1914248.1599999955</v>
      </c>
    </row>
    <row r="13999" spans="2:12" x14ac:dyDescent="0.3">
      <c r="B13999" t="s">
        <v>6</v>
      </c>
      <c r="C13999">
        <v>3301296</v>
      </c>
      <c r="D13999">
        <v>199.38</v>
      </c>
      <c r="E13999">
        <v>1</v>
      </c>
      <c r="F13999" s="2">
        <v>43955</v>
      </c>
      <c r="G13999" t="s">
        <v>48</v>
      </c>
      <c r="H13999" s="2">
        <v>44165</v>
      </c>
      <c r="I13999" s="2">
        <f t="shared" si="872"/>
        <v>44165</v>
      </c>
      <c r="J13999" s="4">
        <f t="shared" si="873"/>
        <v>0</v>
      </c>
      <c r="K13999" s="4">
        <f t="shared" si="874"/>
        <v>2209</v>
      </c>
      <c r="L13999" s="4">
        <f t="shared" si="875"/>
        <v>1914248.1599999955</v>
      </c>
    </row>
    <row r="14000" spans="2:12" x14ac:dyDescent="0.3">
      <c r="B14000" t="s">
        <v>6</v>
      </c>
      <c r="C14000">
        <v>3301296</v>
      </c>
      <c r="D14000">
        <v>971.16</v>
      </c>
      <c r="E14000">
        <v>6</v>
      </c>
      <c r="F14000" s="2">
        <v>43927</v>
      </c>
      <c r="G14000" t="s">
        <v>48</v>
      </c>
      <c r="H14000" s="2">
        <v>44165</v>
      </c>
      <c r="I14000" s="2">
        <f t="shared" si="872"/>
        <v>44165</v>
      </c>
      <c r="J14000" s="4">
        <f t="shared" si="873"/>
        <v>0</v>
      </c>
      <c r="K14000" s="4">
        <f t="shared" si="874"/>
        <v>2209</v>
      </c>
      <c r="L14000" s="4">
        <f t="shared" si="875"/>
        <v>1914248.1599999955</v>
      </c>
    </row>
    <row r="14001" spans="2:12" x14ac:dyDescent="0.3">
      <c r="B14001" t="s">
        <v>6</v>
      </c>
      <c r="C14001">
        <v>3301296</v>
      </c>
      <c r="D14001">
        <v>207.12</v>
      </c>
      <c r="E14001">
        <v>1</v>
      </c>
      <c r="F14001" s="2">
        <v>43934</v>
      </c>
      <c r="G14001" t="s">
        <v>48</v>
      </c>
      <c r="H14001" s="2">
        <v>44165</v>
      </c>
      <c r="I14001" s="2">
        <f t="shared" si="872"/>
        <v>44165</v>
      </c>
      <c r="J14001" s="4">
        <f t="shared" si="873"/>
        <v>0</v>
      </c>
      <c r="K14001" s="4">
        <f t="shared" si="874"/>
        <v>2209</v>
      </c>
      <c r="L14001" s="4">
        <f t="shared" si="875"/>
        <v>1914248.1599999955</v>
      </c>
    </row>
    <row r="14002" spans="2:12" x14ac:dyDescent="0.3">
      <c r="B14002" t="s">
        <v>6</v>
      </c>
      <c r="C14002">
        <v>3301296</v>
      </c>
      <c r="D14002">
        <v>828.42</v>
      </c>
      <c r="E14002">
        <v>4</v>
      </c>
      <c r="F14002" s="2">
        <v>43941</v>
      </c>
      <c r="G14002" t="s">
        <v>48</v>
      </c>
      <c r="H14002" s="2">
        <v>44165</v>
      </c>
      <c r="I14002" s="2">
        <f t="shared" si="872"/>
        <v>44165</v>
      </c>
      <c r="J14002" s="4">
        <f t="shared" si="873"/>
        <v>0</v>
      </c>
      <c r="K14002" s="4">
        <f t="shared" si="874"/>
        <v>2209</v>
      </c>
      <c r="L14002" s="4">
        <f t="shared" si="875"/>
        <v>1914248.1599999955</v>
      </c>
    </row>
    <row r="14003" spans="2:12" x14ac:dyDescent="0.3">
      <c r="B14003" t="s">
        <v>6</v>
      </c>
      <c r="C14003">
        <v>3301296</v>
      </c>
      <c r="D14003">
        <v>414.24</v>
      </c>
      <c r="E14003">
        <v>2</v>
      </c>
      <c r="F14003" s="2">
        <v>43948</v>
      </c>
      <c r="G14003" t="s">
        <v>48</v>
      </c>
      <c r="H14003" s="2">
        <v>44165</v>
      </c>
      <c r="I14003" s="2">
        <f t="shared" si="872"/>
        <v>44165</v>
      </c>
      <c r="J14003" s="4">
        <f t="shared" si="873"/>
        <v>0</v>
      </c>
      <c r="K14003" s="4">
        <f t="shared" si="874"/>
        <v>2209</v>
      </c>
      <c r="L14003" s="4">
        <f t="shared" si="875"/>
        <v>1914248.1599999955</v>
      </c>
    </row>
    <row r="14004" spans="2:12" x14ac:dyDescent="0.3">
      <c r="B14004" t="s">
        <v>6</v>
      </c>
      <c r="C14004">
        <v>3301296</v>
      </c>
      <c r="D14004">
        <v>227.82</v>
      </c>
      <c r="E14004">
        <v>1</v>
      </c>
      <c r="F14004" s="2">
        <v>43955</v>
      </c>
      <c r="G14004" t="s">
        <v>48</v>
      </c>
      <c r="H14004" s="2">
        <v>44165</v>
      </c>
      <c r="I14004" s="2">
        <f t="shared" si="872"/>
        <v>44165</v>
      </c>
      <c r="J14004" s="4">
        <f t="shared" si="873"/>
        <v>0</v>
      </c>
      <c r="K14004" s="4">
        <f t="shared" si="874"/>
        <v>2209</v>
      </c>
      <c r="L14004" s="4">
        <f t="shared" si="875"/>
        <v>1914248.1599999955</v>
      </c>
    </row>
    <row r="14005" spans="2:12" x14ac:dyDescent="0.3">
      <c r="B14005" t="s">
        <v>6</v>
      </c>
      <c r="C14005">
        <v>4224870</v>
      </c>
      <c r="D14005">
        <v>131.58000000000001</v>
      </c>
      <c r="E14005">
        <v>1</v>
      </c>
      <c r="F14005" s="2">
        <v>43941</v>
      </c>
      <c r="G14005" t="s">
        <v>570</v>
      </c>
      <c r="H14005" s="2">
        <v>44165</v>
      </c>
      <c r="I14005" s="2">
        <f t="shared" si="872"/>
        <v>44165</v>
      </c>
      <c r="J14005" s="4">
        <f t="shared" si="873"/>
        <v>0</v>
      </c>
      <c r="K14005" s="4">
        <f t="shared" si="874"/>
        <v>417</v>
      </c>
      <c r="L14005" s="4">
        <f t="shared" si="875"/>
        <v>183991.25999999981</v>
      </c>
    </row>
    <row r="14006" spans="2:12" x14ac:dyDescent="0.3">
      <c r="B14006" t="s">
        <v>6</v>
      </c>
      <c r="C14006">
        <v>702804</v>
      </c>
      <c r="D14006">
        <v>448.74</v>
      </c>
      <c r="E14006">
        <v>3</v>
      </c>
      <c r="F14006" s="2">
        <v>43983</v>
      </c>
      <c r="G14006" t="s">
        <v>191</v>
      </c>
      <c r="H14006" s="2">
        <v>44165</v>
      </c>
      <c r="I14006" s="2">
        <f t="shared" si="872"/>
        <v>44165</v>
      </c>
      <c r="J14006" s="4">
        <f t="shared" si="873"/>
        <v>0</v>
      </c>
      <c r="K14006" s="4">
        <f t="shared" si="874"/>
        <v>28</v>
      </c>
      <c r="L14006" s="4">
        <f t="shared" si="875"/>
        <v>63536.22</v>
      </c>
    </row>
    <row r="14007" spans="2:12" x14ac:dyDescent="0.3">
      <c r="B14007" t="s">
        <v>6</v>
      </c>
      <c r="C14007">
        <v>708780</v>
      </c>
      <c r="D14007">
        <v>225.18</v>
      </c>
      <c r="E14007">
        <v>1</v>
      </c>
      <c r="F14007" s="2">
        <v>43976</v>
      </c>
      <c r="G14007" t="s">
        <v>35</v>
      </c>
      <c r="H14007" s="2">
        <v>44165</v>
      </c>
      <c r="I14007" s="2">
        <f t="shared" si="872"/>
        <v>44165</v>
      </c>
      <c r="J14007" s="4">
        <f t="shared" si="873"/>
        <v>0</v>
      </c>
      <c r="K14007" s="4">
        <f t="shared" si="874"/>
        <v>420</v>
      </c>
      <c r="L14007" s="4">
        <f t="shared" si="875"/>
        <v>876023.69999999937</v>
      </c>
    </row>
    <row r="14008" spans="2:12" x14ac:dyDescent="0.3">
      <c r="B14008" t="s">
        <v>6</v>
      </c>
      <c r="C14008">
        <v>708780</v>
      </c>
      <c r="D14008">
        <v>172.38</v>
      </c>
      <c r="E14008">
        <v>1</v>
      </c>
      <c r="F14008" s="2">
        <v>43983</v>
      </c>
      <c r="G14008" t="s">
        <v>35</v>
      </c>
      <c r="H14008" s="2">
        <v>44165</v>
      </c>
      <c r="I14008" s="2">
        <f t="shared" si="872"/>
        <v>44165</v>
      </c>
      <c r="J14008" s="4">
        <f t="shared" si="873"/>
        <v>0</v>
      </c>
      <c r="K14008" s="4">
        <f t="shared" si="874"/>
        <v>420</v>
      </c>
      <c r="L14008" s="4">
        <f t="shared" si="875"/>
        <v>876023.69999999937</v>
      </c>
    </row>
    <row r="14009" spans="2:12" x14ac:dyDescent="0.3">
      <c r="B14009" t="s">
        <v>6</v>
      </c>
      <c r="C14009">
        <v>708780</v>
      </c>
      <c r="D14009">
        <v>120.6</v>
      </c>
      <c r="E14009">
        <v>1</v>
      </c>
      <c r="F14009" s="2">
        <v>43983</v>
      </c>
      <c r="G14009" t="s">
        <v>35</v>
      </c>
      <c r="H14009" s="2">
        <v>44165</v>
      </c>
      <c r="I14009" s="2">
        <f t="shared" si="872"/>
        <v>44165</v>
      </c>
      <c r="J14009" s="4">
        <f t="shared" si="873"/>
        <v>0</v>
      </c>
      <c r="K14009" s="4">
        <f t="shared" si="874"/>
        <v>420</v>
      </c>
      <c r="L14009" s="4">
        <f t="shared" si="875"/>
        <v>876023.69999999937</v>
      </c>
    </row>
    <row r="14010" spans="2:12" x14ac:dyDescent="0.3">
      <c r="B14010" t="s">
        <v>6</v>
      </c>
      <c r="C14010">
        <v>712644</v>
      </c>
      <c r="D14010">
        <v>172.38</v>
      </c>
      <c r="E14010">
        <v>1</v>
      </c>
      <c r="F14010" s="2">
        <v>43983</v>
      </c>
      <c r="G14010" t="s">
        <v>584</v>
      </c>
      <c r="H14010" s="2">
        <v>43983</v>
      </c>
      <c r="I14010" s="2">
        <f t="shared" si="872"/>
        <v>44165</v>
      </c>
      <c r="J14010" s="4">
        <f t="shared" si="873"/>
        <v>182</v>
      </c>
      <c r="K14010" s="4">
        <f t="shared" si="874"/>
        <v>4</v>
      </c>
      <c r="L14010" s="4">
        <f t="shared" si="875"/>
        <v>657.54</v>
      </c>
    </row>
    <row r="14011" spans="2:12" x14ac:dyDescent="0.3">
      <c r="B14011" t="s">
        <v>6</v>
      </c>
      <c r="C14011">
        <v>718152</v>
      </c>
      <c r="D14011">
        <v>175.44</v>
      </c>
      <c r="E14011">
        <v>1</v>
      </c>
      <c r="F14011" s="2">
        <v>43969</v>
      </c>
      <c r="G14011" t="s">
        <v>37</v>
      </c>
      <c r="H14011" s="2">
        <v>44165</v>
      </c>
      <c r="I14011" s="2">
        <f t="shared" si="872"/>
        <v>44165</v>
      </c>
      <c r="J14011" s="4">
        <f t="shared" si="873"/>
        <v>0</v>
      </c>
      <c r="K14011" s="4">
        <f t="shared" si="874"/>
        <v>327</v>
      </c>
      <c r="L14011" s="4">
        <f t="shared" si="875"/>
        <v>386034.60000000044</v>
      </c>
    </row>
    <row r="14012" spans="2:12" x14ac:dyDescent="0.3">
      <c r="B14012" t="s">
        <v>6</v>
      </c>
      <c r="C14012">
        <v>718152</v>
      </c>
      <c r="D14012">
        <v>120.6</v>
      </c>
      <c r="E14012">
        <v>1</v>
      </c>
      <c r="F14012" s="2">
        <v>43983</v>
      </c>
      <c r="G14012" t="s">
        <v>37</v>
      </c>
      <c r="H14012" s="2">
        <v>44165</v>
      </c>
      <c r="I14012" s="2">
        <f t="shared" si="872"/>
        <v>44165</v>
      </c>
      <c r="J14012" s="4">
        <f t="shared" si="873"/>
        <v>0</v>
      </c>
      <c r="K14012" s="4">
        <f t="shared" si="874"/>
        <v>327</v>
      </c>
      <c r="L14012" s="4">
        <f t="shared" si="875"/>
        <v>386034.60000000044</v>
      </c>
    </row>
    <row r="14013" spans="2:12" x14ac:dyDescent="0.3">
      <c r="B14013" t="s">
        <v>6</v>
      </c>
      <c r="C14013">
        <v>718152</v>
      </c>
      <c r="D14013">
        <v>343.68</v>
      </c>
      <c r="E14013">
        <v>2</v>
      </c>
      <c r="F14013" s="2">
        <v>43976</v>
      </c>
      <c r="G14013" t="s">
        <v>37</v>
      </c>
      <c r="H14013" s="2">
        <v>44165</v>
      </c>
      <c r="I14013" s="2">
        <f t="shared" si="872"/>
        <v>44165</v>
      </c>
      <c r="J14013" s="4">
        <f t="shared" si="873"/>
        <v>0</v>
      </c>
      <c r="K14013" s="4">
        <f t="shared" si="874"/>
        <v>327</v>
      </c>
      <c r="L14013" s="4">
        <f t="shared" si="875"/>
        <v>386034.60000000044</v>
      </c>
    </row>
    <row r="14014" spans="2:12" x14ac:dyDescent="0.3">
      <c r="B14014" t="s">
        <v>6</v>
      </c>
      <c r="C14014">
        <v>718152</v>
      </c>
      <c r="D14014">
        <v>32.76</v>
      </c>
      <c r="E14014">
        <v>1</v>
      </c>
      <c r="F14014" s="2">
        <v>43962</v>
      </c>
      <c r="G14014" t="s">
        <v>37</v>
      </c>
      <c r="H14014" s="2">
        <v>44165</v>
      </c>
      <c r="I14014" s="2">
        <f t="shared" si="872"/>
        <v>44165</v>
      </c>
      <c r="J14014" s="4">
        <f t="shared" si="873"/>
        <v>0</v>
      </c>
      <c r="K14014" s="4">
        <f t="shared" si="874"/>
        <v>327</v>
      </c>
      <c r="L14014" s="4">
        <f t="shared" si="875"/>
        <v>386034.60000000044</v>
      </c>
    </row>
    <row r="14015" spans="2:12" x14ac:dyDescent="0.3">
      <c r="B14015" t="s">
        <v>6</v>
      </c>
      <c r="C14015">
        <v>719022</v>
      </c>
      <c r="D14015">
        <v>241.2</v>
      </c>
      <c r="E14015">
        <v>2</v>
      </c>
      <c r="F14015" s="2">
        <v>43983</v>
      </c>
      <c r="G14015" t="s">
        <v>166</v>
      </c>
      <c r="H14015" s="2">
        <v>44165</v>
      </c>
      <c r="I14015" s="2">
        <f t="shared" si="872"/>
        <v>44165</v>
      </c>
      <c r="J14015" s="4">
        <f t="shared" si="873"/>
        <v>0</v>
      </c>
      <c r="K14015" s="4">
        <f t="shared" si="874"/>
        <v>96</v>
      </c>
      <c r="L14015" s="4">
        <f t="shared" si="875"/>
        <v>46850.639999999992</v>
      </c>
    </row>
    <row r="14016" spans="2:12" x14ac:dyDescent="0.3">
      <c r="B14016" t="s">
        <v>6</v>
      </c>
      <c r="C14016">
        <v>769788</v>
      </c>
      <c r="D14016">
        <v>398.7</v>
      </c>
      <c r="E14016">
        <v>2</v>
      </c>
      <c r="F14016" s="2">
        <v>43969</v>
      </c>
      <c r="G14016" t="s">
        <v>582</v>
      </c>
      <c r="H14016" s="2">
        <v>44151</v>
      </c>
      <c r="I14016" s="2">
        <f t="shared" si="872"/>
        <v>44165</v>
      </c>
      <c r="J14016" s="4">
        <f t="shared" si="873"/>
        <v>14</v>
      </c>
      <c r="K14016" s="4">
        <f t="shared" si="874"/>
        <v>14</v>
      </c>
      <c r="L14016" s="4">
        <f t="shared" si="875"/>
        <v>2321.8200000000006</v>
      </c>
    </row>
    <row r="14017" spans="2:12" x14ac:dyDescent="0.3">
      <c r="B14017" t="s">
        <v>6</v>
      </c>
      <c r="C14017">
        <v>971790</v>
      </c>
      <c r="D14017">
        <v>225.18</v>
      </c>
      <c r="E14017">
        <v>1</v>
      </c>
      <c r="F14017" s="2">
        <v>43976</v>
      </c>
      <c r="G14017" t="s">
        <v>524</v>
      </c>
      <c r="H14017" s="2">
        <v>44088</v>
      </c>
      <c r="I14017" s="2">
        <f t="shared" si="872"/>
        <v>44165</v>
      </c>
      <c r="J14017" s="4">
        <f t="shared" si="873"/>
        <v>77</v>
      </c>
      <c r="K14017" s="4">
        <f t="shared" si="874"/>
        <v>5</v>
      </c>
      <c r="L14017" s="4">
        <f t="shared" si="875"/>
        <v>2230.3799999999997</v>
      </c>
    </row>
    <row r="14018" spans="2:12" x14ac:dyDescent="0.3">
      <c r="B14018" t="s">
        <v>6</v>
      </c>
      <c r="C14018">
        <v>1038996</v>
      </c>
      <c r="D14018">
        <v>172.38</v>
      </c>
      <c r="E14018">
        <v>1</v>
      </c>
      <c r="F14018" s="2">
        <v>43976</v>
      </c>
      <c r="G14018" t="s">
        <v>126</v>
      </c>
      <c r="H14018" s="2">
        <v>44130</v>
      </c>
      <c r="I14018" s="2">
        <f t="shared" si="872"/>
        <v>44165</v>
      </c>
      <c r="J14018" s="4">
        <f t="shared" si="873"/>
        <v>35</v>
      </c>
      <c r="K14018" s="4">
        <f t="shared" si="874"/>
        <v>18</v>
      </c>
      <c r="L14018" s="4">
        <f t="shared" si="875"/>
        <v>57073.38</v>
      </c>
    </row>
    <row r="14019" spans="2:12" x14ac:dyDescent="0.3">
      <c r="B14019" t="s">
        <v>6</v>
      </c>
      <c r="C14019">
        <v>1152846</v>
      </c>
      <c r="D14019">
        <v>119.82</v>
      </c>
      <c r="E14019">
        <v>1</v>
      </c>
      <c r="F14019" s="2">
        <v>43969</v>
      </c>
      <c r="G14019" t="s">
        <v>132</v>
      </c>
      <c r="H14019" s="2">
        <v>44130</v>
      </c>
      <c r="I14019" s="2">
        <f t="shared" ref="I14019:I14082" si="876">MAX($F$2:$F$14451)</f>
        <v>44165</v>
      </c>
      <c r="J14019" s="4">
        <f t="shared" ref="J14019:J14082" si="877">DATEDIF(H14019,I14019,"d")</f>
        <v>35</v>
      </c>
      <c r="K14019" s="4">
        <f t="shared" ref="K14019:K14082" si="878">COUNTIF($G:$G,G14019)</f>
        <v>43</v>
      </c>
      <c r="L14019" s="4">
        <f t="shared" ref="L14019:L14082" si="879">SUMIF($G:$G,G14019,$D:$D)</f>
        <v>41702.639999999985</v>
      </c>
    </row>
    <row r="14020" spans="2:12" x14ac:dyDescent="0.3">
      <c r="B14020" t="s">
        <v>6</v>
      </c>
      <c r="C14020">
        <v>1152846</v>
      </c>
      <c r="D14020">
        <v>239.64</v>
      </c>
      <c r="E14020">
        <v>2</v>
      </c>
      <c r="F14020" s="2">
        <v>43976</v>
      </c>
      <c r="G14020" t="s">
        <v>132</v>
      </c>
      <c r="H14020" s="2">
        <v>44130</v>
      </c>
      <c r="I14020" s="2">
        <f t="shared" si="876"/>
        <v>44165</v>
      </c>
      <c r="J14020" s="4">
        <f t="shared" si="877"/>
        <v>35</v>
      </c>
      <c r="K14020" s="4">
        <f t="shared" si="878"/>
        <v>43</v>
      </c>
      <c r="L14020" s="4">
        <f t="shared" si="879"/>
        <v>41702.639999999985</v>
      </c>
    </row>
    <row r="14021" spans="2:12" x14ac:dyDescent="0.3">
      <c r="B14021" t="s">
        <v>6</v>
      </c>
      <c r="C14021">
        <v>3294174</v>
      </c>
      <c r="D14021">
        <v>1712.76</v>
      </c>
      <c r="E14021">
        <v>10</v>
      </c>
      <c r="F14021" s="2">
        <v>43969</v>
      </c>
      <c r="G14021" t="s">
        <v>359</v>
      </c>
      <c r="H14021" s="2">
        <v>44158</v>
      </c>
      <c r="I14021" s="2">
        <f t="shared" si="876"/>
        <v>44165</v>
      </c>
      <c r="J14021" s="4">
        <f t="shared" si="877"/>
        <v>7</v>
      </c>
      <c r="K14021" s="4">
        <f t="shared" si="878"/>
        <v>6</v>
      </c>
      <c r="L14021" s="4">
        <f t="shared" si="879"/>
        <v>8068.380000000001</v>
      </c>
    </row>
    <row r="14022" spans="2:12" x14ac:dyDescent="0.3">
      <c r="B14022" t="s">
        <v>6</v>
      </c>
      <c r="C14022">
        <v>3295482</v>
      </c>
      <c r="D14022">
        <v>215.88</v>
      </c>
      <c r="E14022">
        <v>1</v>
      </c>
      <c r="F14022" s="2">
        <v>43976</v>
      </c>
      <c r="G14022" t="s">
        <v>360</v>
      </c>
      <c r="H14022" s="2">
        <v>44018</v>
      </c>
      <c r="I14022" s="2">
        <f t="shared" si="876"/>
        <v>44165</v>
      </c>
      <c r="J14022" s="4">
        <f t="shared" si="877"/>
        <v>147</v>
      </c>
      <c r="K14022" s="4">
        <f t="shared" si="878"/>
        <v>8</v>
      </c>
      <c r="L14022" s="4">
        <f t="shared" si="879"/>
        <v>5167.3799999999992</v>
      </c>
    </row>
    <row r="14023" spans="2:12" x14ac:dyDescent="0.3">
      <c r="B14023" t="s">
        <v>6</v>
      </c>
      <c r="C14023">
        <v>3301296</v>
      </c>
      <c r="D14023">
        <v>-155.34</v>
      </c>
      <c r="E14023">
        <v>-1</v>
      </c>
      <c r="F14023" s="2">
        <v>43962</v>
      </c>
      <c r="G14023" t="s">
        <v>48</v>
      </c>
      <c r="H14023" s="2">
        <v>44165</v>
      </c>
      <c r="I14023" s="2">
        <f t="shared" si="876"/>
        <v>44165</v>
      </c>
      <c r="J14023" s="4">
        <f t="shared" si="877"/>
        <v>0</v>
      </c>
      <c r="K14023" s="4">
        <f t="shared" si="878"/>
        <v>2209</v>
      </c>
      <c r="L14023" s="4">
        <f t="shared" si="879"/>
        <v>1914248.1599999955</v>
      </c>
    </row>
    <row r="14024" spans="2:12" x14ac:dyDescent="0.3">
      <c r="B14024" t="s">
        <v>6</v>
      </c>
      <c r="C14024">
        <v>3301296</v>
      </c>
      <c r="D14024">
        <v>155.34</v>
      </c>
      <c r="E14024">
        <v>1</v>
      </c>
      <c r="F14024" s="2">
        <v>43955</v>
      </c>
      <c r="G14024" t="s">
        <v>48</v>
      </c>
      <c r="H14024" s="2">
        <v>44165</v>
      </c>
      <c r="I14024" s="2">
        <f t="shared" si="876"/>
        <v>44165</v>
      </c>
      <c r="J14024" s="4">
        <f t="shared" si="877"/>
        <v>0</v>
      </c>
      <c r="K14024" s="4">
        <f t="shared" si="878"/>
        <v>2209</v>
      </c>
      <c r="L14024" s="4">
        <f t="shared" si="879"/>
        <v>1914248.1599999955</v>
      </c>
    </row>
    <row r="14025" spans="2:12" x14ac:dyDescent="0.3">
      <c r="B14025" t="s">
        <v>6</v>
      </c>
      <c r="C14025">
        <v>3301296</v>
      </c>
      <c r="D14025">
        <v>465.96</v>
      </c>
      <c r="E14025">
        <v>3</v>
      </c>
      <c r="F14025" s="2">
        <v>43962</v>
      </c>
      <c r="G14025" t="s">
        <v>48</v>
      </c>
      <c r="H14025" s="2">
        <v>44165</v>
      </c>
      <c r="I14025" s="2">
        <f t="shared" si="876"/>
        <v>44165</v>
      </c>
      <c r="J14025" s="4">
        <f t="shared" si="877"/>
        <v>0</v>
      </c>
      <c r="K14025" s="4">
        <f t="shared" si="878"/>
        <v>2209</v>
      </c>
      <c r="L14025" s="4">
        <f t="shared" si="879"/>
        <v>1914248.1599999955</v>
      </c>
    </row>
    <row r="14026" spans="2:12" x14ac:dyDescent="0.3">
      <c r="B14026" t="s">
        <v>6</v>
      </c>
      <c r="C14026">
        <v>3301296</v>
      </c>
      <c r="D14026">
        <v>120.6</v>
      </c>
      <c r="E14026">
        <v>1</v>
      </c>
      <c r="F14026" s="2">
        <v>43983</v>
      </c>
      <c r="G14026" t="s">
        <v>48</v>
      </c>
      <c r="H14026" s="2">
        <v>44165</v>
      </c>
      <c r="I14026" s="2">
        <f t="shared" si="876"/>
        <v>44165</v>
      </c>
      <c r="J14026" s="4">
        <f t="shared" si="877"/>
        <v>0</v>
      </c>
      <c r="K14026" s="4">
        <f t="shared" si="878"/>
        <v>2209</v>
      </c>
      <c r="L14026" s="4">
        <f t="shared" si="879"/>
        <v>1914248.1599999955</v>
      </c>
    </row>
    <row r="14027" spans="2:12" x14ac:dyDescent="0.3">
      <c r="B14027" t="s">
        <v>6</v>
      </c>
      <c r="C14027">
        <v>3301296</v>
      </c>
      <c r="D14027">
        <v>598.08000000000004</v>
      </c>
      <c r="E14027">
        <v>3</v>
      </c>
      <c r="F14027" s="2">
        <v>43962</v>
      </c>
      <c r="G14027" t="s">
        <v>48</v>
      </c>
      <c r="H14027" s="2">
        <v>44165</v>
      </c>
      <c r="I14027" s="2">
        <f t="shared" si="876"/>
        <v>44165</v>
      </c>
      <c r="J14027" s="4">
        <f t="shared" si="877"/>
        <v>0</v>
      </c>
      <c r="K14027" s="4">
        <f t="shared" si="878"/>
        <v>2209</v>
      </c>
      <c r="L14027" s="4">
        <f t="shared" si="879"/>
        <v>1914248.1599999955</v>
      </c>
    </row>
    <row r="14028" spans="2:12" x14ac:dyDescent="0.3">
      <c r="B14028" t="s">
        <v>6</v>
      </c>
      <c r="C14028">
        <v>3301296</v>
      </c>
      <c r="D14028">
        <v>149.58000000000001</v>
      </c>
      <c r="E14028">
        <v>1</v>
      </c>
      <c r="F14028" s="2">
        <v>43983</v>
      </c>
      <c r="G14028" t="s">
        <v>48</v>
      </c>
      <c r="H14028" s="2">
        <v>44165</v>
      </c>
      <c r="I14028" s="2">
        <f t="shared" si="876"/>
        <v>44165</v>
      </c>
      <c r="J14028" s="4">
        <f t="shared" si="877"/>
        <v>0</v>
      </c>
      <c r="K14028" s="4">
        <f t="shared" si="878"/>
        <v>2209</v>
      </c>
      <c r="L14028" s="4">
        <f t="shared" si="879"/>
        <v>1914248.1599999955</v>
      </c>
    </row>
    <row r="14029" spans="2:12" x14ac:dyDescent="0.3">
      <c r="B14029" t="s">
        <v>6</v>
      </c>
      <c r="C14029">
        <v>3301296</v>
      </c>
      <c r="D14029">
        <v>1035.54</v>
      </c>
      <c r="E14029">
        <v>5</v>
      </c>
      <c r="F14029" s="2">
        <v>43962</v>
      </c>
      <c r="G14029" t="s">
        <v>48</v>
      </c>
      <c r="H14029" s="2">
        <v>44165</v>
      </c>
      <c r="I14029" s="2">
        <f t="shared" si="876"/>
        <v>44165</v>
      </c>
      <c r="J14029" s="4">
        <f t="shared" si="877"/>
        <v>0</v>
      </c>
      <c r="K14029" s="4">
        <f t="shared" si="878"/>
        <v>2209</v>
      </c>
      <c r="L14029" s="4">
        <f t="shared" si="879"/>
        <v>1914248.1599999955</v>
      </c>
    </row>
    <row r="14030" spans="2:12" x14ac:dyDescent="0.3">
      <c r="B14030" t="s">
        <v>6</v>
      </c>
      <c r="C14030">
        <v>3301296</v>
      </c>
      <c r="D14030">
        <v>344.76</v>
      </c>
      <c r="E14030">
        <v>2</v>
      </c>
      <c r="F14030" s="2">
        <v>43983</v>
      </c>
      <c r="G14030" t="s">
        <v>48</v>
      </c>
      <c r="H14030" s="2">
        <v>44165</v>
      </c>
      <c r="I14030" s="2">
        <f t="shared" si="876"/>
        <v>44165</v>
      </c>
      <c r="J14030" s="4">
        <f t="shared" si="877"/>
        <v>0</v>
      </c>
      <c r="K14030" s="4">
        <f t="shared" si="878"/>
        <v>2209</v>
      </c>
      <c r="L14030" s="4">
        <f t="shared" si="879"/>
        <v>1914248.1599999955</v>
      </c>
    </row>
    <row r="14031" spans="2:12" x14ac:dyDescent="0.3">
      <c r="B14031" t="s">
        <v>6</v>
      </c>
      <c r="C14031">
        <v>3301296</v>
      </c>
      <c r="D14031">
        <v>227.82</v>
      </c>
      <c r="E14031">
        <v>1</v>
      </c>
      <c r="F14031" s="2">
        <v>43969</v>
      </c>
      <c r="G14031" t="s">
        <v>48</v>
      </c>
      <c r="H14031" s="2">
        <v>44165</v>
      </c>
      <c r="I14031" s="2">
        <f t="shared" si="876"/>
        <v>44165</v>
      </c>
      <c r="J14031" s="4">
        <f t="shared" si="877"/>
        <v>0</v>
      </c>
      <c r="K14031" s="4">
        <f t="shared" si="878"/>
        <v>2209</v>
      </c>
      <c r="L14031" s="4">
        <f t="shared" si="879"/>
        <v>1914248.1599999955</v>
      </c>
    </row>
    <row r="14032" spans="2:12" x14ac:dyDescent="0.3">
      <c r="B14032" t="s">
        <v>6</v>
      </c>
      <c r="C14032">
        <v>4118208</v>
      </c>
      <c r="D14032">
        <v>1206.1199999999999</v>
      </c>
      <c r="E14032">
        <v>10</v>
      </c>
      <c r="F14032" s="2">
        <v>43983</v>
      </c>
      <c r="G14032" t="s">
        <v>538</v>
      </c>
      <c r="H14032" s="2">
        <v>44151</v>
      </c>
      <c r="I14032" s="2">
        <f t="shared" si="876"/>
        <v>44165</v>
      </c>
      <c r="J14032" s="4">
        <f t="shared" si="877"/>
        <v>14</v>
      </c>
      <c r="K14032" s="4">
        <f t="shared" si="878"/>
        <v>48</v>
      </c>
      <c r="L14032" s="4">
        <f t="shared" si="879"/>
        <v>38558.699999999997</v>
      </c>
    </row>
    <row r="14033" spans="2:12" x14ac:dyDescent="0.3">
      <c r="B14033" t="s">
        <v>6</v>
      </c>
      <c r="C14033">
        <v>4175106</v>
      </c>
      <c r="D14033">
        <v>1366.92</v>
      </c>
      <c r="E14033">
        <v>6</v>
      </c>
      <c r="F14033" s="2">
        <v>43969</v>
      </c>
      <c r="G14033" t="s">
        <v>63</v>
      </c>
      <c r="H14033" s="2">
        <v>44137</v>
      </c>
      <c r="I14033" s="2">
        <f t="shared" si="876"/>
        <v>44165</v>
      </c>
      <c r="J14033" s="4">
        <f t="shared" si="877"/>
        <v>28</v>
      </c>
      <c r="K14033" s="4">
        <f t="shared" si="878"/>
        <v>8</v>
      </c>
      <c r="L14033" s="4">
        <f t="shared" si="879"/>
        <v>4263.54</v>
      </c>
    </row>
    <row r="14034" spans="2:12" x14ac:dyDescent="0.3">
      <c r="B14034" t="s">
        <v>6</v>
      </c>
      <c r="C14034">
        <v>4224870</v>
      </c>
      <c r="D14034">
        <v>148.62</v>
      </c>
      <c r="E14034">
        <v>1</v>
      </c>
      <c r="F14034" s="2">
        <v>43976</v>
      </c>
      <c r="G14034" t="s">
        <v>570</v>
      </c>
      <c r="H14034" s="2">
        <v>44165</v>
      </c>
      <c r="I14034" s="2">
        <f t="shared" si="876"/>
        <v>44165</v>
      </c>
      <c r="J14034" s="4">
        <f t="shared" si="877"/>
        <v>0</v>
      </c>
      <c r="K14034" s="4">
        <f t="shared" si="878"/>
        <v>417</v>
      </c>
      <c r="L14034" s="4">
        <f t="shared" si="879"/>
        <v>183991.25999999981</v>
      </c>
    </row>
    <row r="14035" spans="2:12" x14ac:dyDescent="0.3">
      <c r="B14035" t="s">
        <v>6</v>
      </c>
      <c r="C14035">
        <v>4224870</v>
      </c>
      <c r="D14035">
        <v>120.6</v>
      </c>
      <c r="E14035">
        <v>1</v>
      </c>
      <c r="F14035" s="2">
        <v>43976</v>
      </c>
      <c r="G14035" t="s">
        <v>570</v>
      </c>
      <c r="H14035" s="2">
        <v>44165</v>
      </c>
      <c r="I14035" s="2">
        <f t="shared" si="876"/>
        <v>44165</v>
      </c>
      <c r="J14035" s="4">
        <f t="shared" si="877"/>
        <v>0</v>
      </c>
      <c r="K14035" s="4">
        <f t="shared" si="878"/>
        <v>417</v>
      </c>
      <c r="L14035" s="4">
        <f t="shared" si="879"/>
        <v>183991.25999999981</v>
      </c>
    </row>
    <row r="14036" spans="2:12" x14ac:dyDescent="0.3">
      <c r="B14036" t="s">
        <v>6</v>
      </c>
      <c r="C14036">
        <v>708780</v>
      </c>
      <c r="D14036">
        <v>121.32</v>
      </c>
      <c r="E14036">
        <v>1</v>
      </c>
      <c r="F14036" s="2">
        <v>44011</v>
      </c>
      <c r="G14036" t="s">
        <v>35</v>
      </c>
      <c r="H14036" s="2">
        <v>44165</v>
      </c>
      <c r="I14036" s="2">
        <f t="shared" si="876"/>
        <v>44165</v>
      </c>
      <c r="J14036" s="4">
        <f t="shared" si="877"/>
        <v>0</v>
      </c>
      <c r="K14036" s="4">
        <f t="shared" si="878"/>
        <v>420</v>
      </c>
      <c r="L14036" s="4">
        <f t="shared" si="879"/>
        <v>876023.69999999937</v>
      </c>
    </row>
    <row r="14037" spans="2:12" x14ac:dyDescent="0.3">
      <c r="B14037" t="s">
        <v>6</v>
      </c>
      <c r="C14037">
        <v>719022</v>
      </c>
      <c r="D14037">
        <v>152.82</v>
      </c>
      <c r="E14037">
        <v>1</v>
      </c>
      <c r="F14037" s="2">
        <v>43997</v>
      </c>
      <c r="G14037" t="s">
        <v>166</v>
      </c>
      <c r="H14037" s="2">
        <v>44165</v>
      </c>
      <c r="I14037" s="2">
        <f t="shared" si="876"/>
        <v>44165</v>
      </c>
      <c r="J14037" s="4">
        <f t="shared" si="877"/>
        <v>0</v>
      </c>
      <c r="K14037" s="4">
        <f t="shared" si="878"/>
        <v>96</v>
      </c>
      <c r="L14037" s="4">
        <f t="shared" si="879"/>
        <v>46850.639999999992</v>
      </c>
    </row>
    <row r="14038" spans="2:12" x14ac:dyDescent="0.3">
      <c r="B14038" t="s">
        <v>6</v>
      </c>
      <c r="C14038">
        <v>719022</v>
      </c>
      <c r="D14038">
        <v>241.02</v>
      </c>
      <c r="E14038">
        <v>2</v>
      </c>
      <c r="F14038" s="2">
        <v>44018</v>
      </c>
      <c r="G14038" t="s">
        <v>166</v>
      </c>
      <c r="H14038" s="2">
        <v>44165</v>
      </c>
      <c r="I14038" s="2">
        <f t="shared" si="876"/>
        <v>44165</v>
      </c>
      <c r="J14038" s="4">
        <f t="shared" si="877"/>
        <v>0</v>
      </c>
      <c r="K14038" s="4">
        <f t="shared" si="878"/>
        <v>96</v>
      </c>
      <c r="L14038" s="4">
        <f t="shared" si="879"/>
        <v>46850.639999999992</v>
      </c>
    </row>
    <row r="14039" spans="2:12" x14ac:dyDescent="0.3">
      <c r="B14039" t="s">
        <v>6</v>
      </c>
      <c r="C14039">
        <v>769788</v>
      </c>
      <c r="D14039">
        <v>174.96</v>
      </c>
      <c r="E14039">
        <v>1</v>
      </c>
      <c r="F14039" s="2">
        <v>43990</v>
      </c>
      <c r="G14039" t="s">
        <v>582</v>
      </c>
      <c r="H14039" s="2">
        <v>44151</v>
      </c>
      <c r="I14039" s="2">
        <f t="shared" si="876"/>
        <v>44165</v>
      </c>
      <c r="J14039" s="4">
        <f t="shared" si="877"/>
        <v>14</v>
      </c>
      <c r="K14039" s="4">
        <f t="shared" si="878"/>
        <v>14</v>
      </c>
      <c r="L14039" s="4">
        <f t="shared" si="879"/>
        <v>2321.8200000000006</v>
      </c>
    </row>
    <row r="14040" spans="2:12" x14ac:dyDescent="0.3">
      <c r="B14040" t="s">
        <v>6</v>
      </c>
      <c r="C14040">
        <v>2521392</v>
      </c>
      <c r="D14040">
        <v>217.14</v>
      </c>
      <c r="E14040">
        <v>1</v>
      </c>
      <c r="F14040" s="2">
        <v>44004</v>
      </c>
      <c r="G14040" t="s">
        <v>122</v>
      </c>
      <c r="H14040" s="2">
        <v>44151</v>
      </c>
      <c r="I14040" s="2">
        <f t="shared" si="876"/>
        <v>44165</v>
      </c>
      <c r="J14040" s="4">
        <f t="shared" si="877"/>
        <v>14</v>
      </c>
      <c r="K14040" s="4">
        <f t="shared" si="878"/>
        <v>76</v>
      </c>
      <c r="L14040" s="4">
        <f t="shared" si="879"/>
        <v>36530.939999999988</v>
      </c>
    </row>
    <row r="14041" spans="2:12" x14ac:dyDescent="0.3">
      <c r="B14041" t="s">
        <v>6</v>
      </c>
      <c r="C14041">
        <v>3301296</v>
      </c>
      <c r="D14041">
        <v>244.56</v>
      </c>
      <c r="E14041">
        <v>2</v>
      </c>
      <c r="F14041" s="2">
        <v>43997</v>
      </c>
      <c r="G14041" t="s">
        <v>48</v>
      </c>
      <c r="H14041" s="2">
        <v>44165</v>
      </c>
      <c r="I14041" s="2">
        <f t="shared" si="876"/>
        <v>44165</v>
      </c>
      <c r="J14041" s="4">
        <f t="shared" si="877"/>
        <v>0</v>
      </c>
      <c r="K14041" s="4">
        <f t="shared" si="878"/>
        <v>2209</v>
      </c>
      <c r="L14041" s="4">
        <f t="shared" si="879"/>
        <v>1914248.1599999955</v>
      </c>
    </row>
    <row r="14042" spans="2:12" x14ac:dyDescent="0.3">
      <c r="B14042" t="s">
        <v>6</v>
      </c>
      <c r="C14042">
        <v>3301296</v>
      </c>
      <c r="D14042">
        <v>121.32</v>
      </c>
      <c r="E14042">
        <v>1</v>
      </c>
      <c r="F14042" s="2">
        <v>44011</v>
      </c>
      <c r="G14042" t="s">
        <v>48</v>
      </c>
      <c r="H14042" s="2">
        <v>44165</v>
      </c>
      <c r="I14042" s="2">
        <f t="shared" si="876"/>
        <v>44165</v>
      </c>
      <c r="J14042" s="4">
        <f t="shared" si="877"/>
        <v>0</v>
      </c>
      <c r="K14042" s="4">
        <f t="shared" si="878"/>
        <v>2209</v>
      </c>
      <c r="L14042" s="4">
        <f t="shared" si="879"/>
        <v>1914248.1599999955</v>
      </c>
    </row>
    <row r="14043" spans="2:12" x14ac:dyDescent="0.3">
      <c r="B14043" t="s">
        <v>6</v>
      </c>
      <c r="C14043">
        <v>3301296</v>
      </c>
      <c r="D14043">
        <v>521.46</v>
      </c>
      <c r="E14043">
        <v>3</v>
      </c>
      <c r="F14043" s="2">
        <v>43990</v>
      </c>
      <c r="G14043" t="s">
        <v>48</v>
      </c>
      <c r="H14043" s="2">
        <v>44165</v>
      </c>
      <c r="I14043" s="2">
        <f t="shared" si="876"/>
        <v>44165</v>
      </c>
      <c r="J14043" s="4">
        <f t="shared" si="877"/>
        <v>0</v>
      </c>
      <c r="K14043" s="4">
        <f t="shared" si="878"/>
        <v>2209</v>
      </c>
      <c r="L14043" s="4">
        <f t="shared" si="879"/>
        <v>1914248.1599999955</v>
      </c>
    </row>
    <row r="14044" spans="2:12" x14ac:dyDescent="0.3">
      <c r="B14044" t="s">
        <v>6</v>
      </c>
      <c r="C14044">
        <v>3301296</v>
      </c>
      <c r="D14044">
        <v>176.16</v>
      </c>
      <c r="E14044">
        <v>1</v>
      </c>
      <c r="F14044" s="2">
        <v>43997</v>
      </c>
      <c r="G14044" t="s">
        <v>48</v>
      </c>
      <c r="H14044" s="2">
        <v>44165</v>
      </c>
      <c r="I14044" s="2">
        <f t="shared" si="876"/>
        <v>44165</v>
      </c>
      <c r="J14044" s="4">
        <f t="shared" si="877"/>
        <v>0</v>
      </c>
      <c r="K14044" s="4">
        <f t="shared" si="878"/>
        <v>2209</v>
      </c>
      <c r="L14044" s="4">
        <f t="shared" si="879"/>
        <v>1914248.1599999955</v>
      </c>
    </row>
    <row r="14045" spans="2:12" x14ac:dyDescent="0.3">
      <c r="B14045" t="s">
        <v>6</v>
      </c>
      <c r="C14045">
        <v>3618438</v>
      </c>
      <c r="D14045">
        <v>122.1</v>
      </c>
      <c r="E14045">
        <v>1</v>
      </c>
      <c r="F14045" s="2">
        <v>43997</v>
      </c>
      <c r="G14045" t="s">
        <v>8</v>
      </c>
      <c r="H14045" s="2">
        <v>44158</v>
      </c>
      <c r="I14045" s="2">
        <f t="shared" si="876"/>
        <v>44165</v>
      </c>
      <c r="J14045" s="4">
        <f t="shared" si="877"/>
        <v>7</v>
      </c>
      <c r="K14045" s="4">
        <f t="shared" si="878"/>
        <v>2649</v>
      </c>
      <c r="L14045" s="4">
        <f t="shared" si="879"/>
        <v>10871951.1</v>
      </c>
    </row>
    <row r="14046" spans="2:12" x14ac:dyDescent="0.3">
      <c r="B14046" t="s">
        <v>6</v>
      </c>
      <c r="C14046">
        <v>3618438</v>
      </c>
      <c r="D14046">
        <v>242.64</v>
      </c>
      <c r="E14046">
        <v>2</v>
      </c>
      <c r="F14046" s="2">
        <v>44004</v>
      </c>
      <c r="G14046" t="s">
        <v>8</v>
      </c>
      <c r="H14046" s="2">
        <v>44158</v>
      </c>
      <c r="I14046" s="2">
        <f t="shared" si="876"/>
        <v>44165</v>
      </c>
      <c r="J14046" s="4">
        <f t="shared" si="877"/>
        <v>7</v>
      </c>
      <c r="K14046" s="4">
        <f t="shared" si="878"/>
        <v>2649</v>
      </c>
      <c r="L14046" s="4">
        <f t="shared" si="879"/>
        <v>10871951.1</v>
      </c>
    </row>
    <row r="14047" spans="2:12" x14ac:dyDescent="0.3">
      <c r="B14047" t="s">
        <v>6</v>
      </c>
      <c r="C14047">
        <v>3618438</v>
      </c>
      <c r="D14047">
        <v>606.66</v>
      </c>
      <c r="E14047">
        <v>5</v>
      </c>
      <c r="F14047" s="2">
        <v>44011</v>
      </c>
      <c r="G14047" t="s">
        <v>8</v>
      </c>
      <c r="H14047" s="2">
        <v>44158</v>
      </c>
      <c r="I14047" s="2">
        <f t="shared" si="876"/>
        <v>44165</v>
      </c>
      <c r="J14047" s="4">
        <f t="shared" si="877"/>
        <v>7</v>
      </c>
      <c r="K14047" s="4">
        <f t="shared" si="878"/>
        <v>2649</v>
      </c>
      <c r="L14047" s="4">
        <f t="shared" si="879"/>
        <v>10871951.1</v>
      </c>
    </row>
    <row r="14048" spans="2:12" x14ac:dyDescent="0.3">
      <c r="B14048" t="s">
        <v>6</v>
      </c>
      <c r="C14048">
        <v>3618438</v>
      </c>
      <c r="D14048">
        <v>120.48</v>
      </c>
      <c r="E14048">
        <v>1</v>
      </c>
      <c r="F14048" s="2">
        <v>44018</v>
      </c>
      <c r="G14048" t="s">
        <v>8</v>
      </c>
      <c r="H14048" s="2">
        <v>44158</v>
      </c>
      <c r="I14048" s="2">
        <f t="shared" si="876"/>
        <v>44165</v>
      </c>
      <c r="J14048" s="4">
        <f t="shared" si="877"/>
        <v>7</v>
      </c>
      <c r="K14048" s="4">
        <f t="shared" si="878"/>
        <v>2649</v>
      </c>
      <c r="L14048" s="4">
        <f t="shared" si="879"/>
        <v>10871951.1</v>
      </c>
    </row>
    <row r="14049" spans="2:12" x14ac:dyDescent="0.3">
      <c r="B14049" t="s">
        <v>6</v>
      </c>
      <c r="C14049">
        <v>3618438</v>
      </c>
      <c r="D14049">
        <v>304.32</v>
      </c>
      <c r="E14049">
        <v>2</v>
      </c>
      <c r="F14049" s="2">
        <v>43997</v>
      </c>
      <c r="G14049" t="s">
        <v>8</v>
      </c>
      <c r="H14049" s="2">
        <v>44158</v>
      </c>
      <c r="I14049" s="2">
        <f t="shared" si="876"/>
        <v>44165</v>
      </c>
      <c r="J14049" s="4">
        <f t="shared" si="877"/>
        <v>7</v>
      </c>
      <c r="K14049" s="4">
        <f t="shared" si="878"/>
        <v>2649</v>
      </c>
      <c r="L14049" s="4">
        <f t="shared" si="879"/>
        <v>10871951.1</v>
      </c>
    </row>
    <row r="14050" spans="2:12" x14ac:dyDescent="0.3">
      <c r="B14050" t="s">
        <v>6</v>
      </c>
      <c r="C14050">
        <v>3618438</v>
      </c>
      <c r="D14050">
        <v>150.41999999999999</v>
      </c>
      <c r="E14050">
        <v>1</v>
      </c>
      <c r="F14050" s="2">
        <v>44011</v>
      </c>
      <c r="G14050" t="s">
        <v>8</v>
      </c>
      <c r="H14050" s="2">
        <v>44158</v>
      </c>
      <c r="I14050" s="2">
        <f t="shared" si="876"/>
        <v>44165</v>
      </c>
      <c r="J14050" s="4">
        <f t="shared" si="877"/>
        <v>7</v>
      </c>
      <c r="K14050" s="4">
        <f t="shared" si="878"/>
        <v>2649</v>
      </c>
      <c r="L14050" s="4">
        <f t="shared" si="879"/>
        <v>10871951.1</v>
      </c>
    </row>
    <row r="14051" spans="2:12" x14ac:dyDescent="0.3">
      <c r="B14051" t="s">
        <v>6</v>
      </c>
      <c r="C14051">
        <v>3618438</v>
      </c>
      <c r="D14051">
        <v>299.04000000000002</v>
      </c>
      <c r="E14051">
        <v>2</v>
      </c>
      <c r="F14051" s="2">
        <v>44018</v>
      </c>
      <c r="G14051" t="s">
        <v>8</v>
      </c>
      <c r="H14051" s="2">
        <v>44158</v>
      </c>
      <c r="I14051" s="2">
        <f t="shared" si="876"/>
        <v>44165</v>
      </c>
      <c r="J14051" s="4">
        <f t="shared" si="877"/>
        <v>7</v>
      </c>
      <c r="K14051" s="4">
        <f t="shared" si="878"/>
        <v>2649</v>
      </c>
      <c r="L14051" s="4">
        <f t="shared" si="879"/>
        <v>10871951.1</v>
      </c>
    </row>
    <row r="14052" spans="2:12" x14ac:dyDescent="0.3">
      <c r="B14052" t="s">
        <v>6</v>
      </c>
      <c r="C14052">
        <v>3618438</v>
      </c>
      <c r="D14052">
        <v>1757.88</v>
      </c>
      <c r="E14052">
        <v>8</v>
      </c>
      <c r="F14052" s="2">
        <v>43997</v>
      </c>
      <c r="G14052" t="s">
        <v>8</v>
      </c>
      <c r="H14052" s="2">
        <v>44158</v>
      </c>
      <c r="I14052" s="2">
        <f t="shared" si="876"/>
        <v>44165</v>
      </c>
      <c r="J14052" s="4">
        <f t="shared" si="877"/>
        <v>7</v>
      </c>
      <c r="K14052" s="4">
        <f t="shared" si="878"/>
        <v>2649</v>
      </c>
      <c r="L14052" s="4">
        <f t="shared" si="879"/>
        <v>10871951.1</v>
      </c>
    </row>
    <row r="14053" spans="2:12" x14ac:dyDescent="0.3">
      <c r="B14053" t="s">
        <v>6</v>
      </c>
      <c r="C14053">
        <v>3618438</v>
      </c>
      <c r="D14053">
        <v>870</v>
      </c>
      <c r="E14053">
        <v>4</v>
      </c>
      <c r="F14053" s="2">
        <v>44004</v>
      </c>
      <c r="G14053" t="s">
        <v>8</v>
      </c>
      <c r="H14053" s="2">
        <v>44158</v>
      </c>
      <c r="I14053" s="2">
        <f t="shared" si="876"/>
        <v>44165</v>
      </c>
      <c r="J14053" s="4">
        <f t="shared" si="877"/>
        <v>7</v>
      </c>
      <c r="K14053" s="4">
        <f t="shared" si="878"/>
        <v>2649</v>
      </c>
      <c r="L14053" s="4">
        <f t="shared" si="879"/>
        <v>10871951.1</v>
      </c>
    </row>
    <row r="14054" spans="2:12" x14ac:dyDescent="0.3">
      <c r="B14054" t="s">
        <v>6</v>
      </c>
      <c r="C14054">
        <v>3618438</v>
      </c>
      <c r="D14054">
        <v>217.14</v>
      </c>
      <c r="E14054">
        <v>1</v>
      </c>
      <c r="F14054" s="2">
        <v>44011</v>
      </c>
      <c r="G14054" t="s">
        <v>8</v>
      </c>
      <c r="H14054" s="2">
        <v>44158</v>
      </c>
      <c r="I14054" s="2">
        <f t="shared" si="876"/>
        <v>44165</v>
      </c>
      <c r="J14054" s="4">
        <f t="shared" si="877"/>
        <v>7</v>
      </c>
      <c r="K14054" s="4">
        <f t="shared" si="878"/>
        <v>2649</v>
      </c>
      <c r="L14054" s="4">
        <f t="shared" si="879"/>
        <v>10871951.1</v>
      </c>
    </row>
    <row r="14055" spans="2:12" x14ac:dyDescent="0.3">
      <c r="B14055" t="s">
        <v>6</v>
      </c>
      <c r="C14055">
        <v>3618438</v>
      </c>
      <c r="D14055">
        <v>1081.5</v>
      </c>
      <c r="E14055">
        <v>5</v>
      </c>
      <c r="F14055" s="2">
        <v>44018</v>
      </c>
      <c r="G14055" t="s">
        <v>8</v>
      </c>
      <c r="H14055" s="2">
        <v>44158</v>
      </c>
      <c r="I14055" s="2">
        <f t="shared" si="876"/>
        <v>44165</v>
      </c>
      <c r="J14055" s="4">
        <f t="shared" si="877"/>
        <v>7</v>
      </c>
      <c r="K14055" s="4">
        <f t="shared" si="878"/>
        <v>2649</v>
      </c>
      <c r="L14055" s="4">
        <f t="shared" si="879"/>
        <v>10871951.1</v>
      </c>
    </row>
    <row r="14056" spans="2:12" x14ac:dyDescent="0.3">
      <c r="B14056" t="s">
        <v>6</v>
      </c>
      <c r="C14056">
        <v>4224870</v>
      </c>
      <c r="D14056">
        <v>121.32</v>
      </c>
      <c r="E14056">
        <v>1</v>
      </c>
      <c r="F14056" s="2">
        <v>44011</v>
      </c>
      <c r="G14056" t="s">
        <v>570</v>
      </c>
      <c r="H14056" s="2">
        <v>44165</v>
      </c>
      <c r="I14056" s="2">
        <f t="shared" si="876"/>
        <v>44165</v>
      </c>
      <c r="J14056" s="4">
        <f t="shared" si="877"/>
        <v>0</v>
      </c>
      <c r="K14056" s="4">
        <f t="shared" si="878"/>
        <v>417</v>
      </c>
      <c r="L14056" s="4">
        <f t="shared" si="879"/>
        <v>183991.25999999981</v>
      </c>
    </row>
    <row r="14057" spans="2:12" x14ac:dyDescent="0.3">
      <c r="B14057" t="s">
        <v>6</v>
      </c>
      <c r="C14057">
        <v>4224870</v>
      </c>
      <c r="D14057">
        <v>219.06</v>
      </c>
      <c r="E14057">
        <v>1</v>
      </c>
      <c r="F14057" s="2">
        <v>43990</v>
      </c>
      <c r="G14057" t="s">
        <v>570</v>
      </c>
      <c r="H14057" s="2">
        <v>44165</v>
      </c>
      <c r="I14057" s="2">
        <f t="shared" si="876"/>
        <v>44165</v>
      </c>
      <c r="J14057" s="4">
        <f t="shared" si="877"/>
        <v>0</v>
      </c>
      <c r="K14057" s="4">
        <f t="shared" si="878"/>
        <v>417</v>
      </c>
      <c r="L14057" s="4">
        <f t="shared" si="879"/>
        <v>183991.25999999981</v>
      </c>
    </row>
    <row r="14058" spans="2:12" x14ac:dyDescent="0.3">
      <c r="B14058" t="s">
        <v>6</v>
      </c>
      <c r="C14058">
        <v>702804</v>
      </c>
      <c r="D14058">
        <v>303.36</v>
      </c>
      <c r="E14058">
        <v>2</v>
      </c>
      <c r="F14058" s="2">
        <v>44046</v>
      </c>
      <c r="G14058" t="s">
        <v>191</v>
      </c>
      <c r="H14058" s="2">
        <v>44165</v>
      </c>
      <c r="I14058" s="2">
        <f t="shared" si="876"/>
        <v>44165</v>
      </c>
      <c r="J14058" s="4">
        <f t="shared" si="877"/>
        <v>0</v>
      </c>
      <c r="K14058" s="4">
        <f t="shared" si="878"/>
        <v>28</v>
      </c>
      <c r="L14058" s="4">
        <f t="shared" si="879"/>
        <v>63536.22</v>
      </c>
    </row>
    <row r="14059" spans="2:12" x14ac:dyDescent="0.3">
      <c r="B14059" t="s">
        <v>6</v>
      </c>
      <c r="C14059">
        <v>712482</v>
      </c>
      <c r="D14059">
        <v>122.28</v>
      </c>
      <c r="E14059">
        <v>1</v>
      </c>
      <c r="F14059" s="2">
        <v>44046</v>
      </c>
      <c r="G14059" t="s">
        <v>206</v>
      </c>
      <c r="H14059" s="2">
        <v>44151</v>
      </c>
      <c r="I14059" s="2">
        <f t="shared" si="876"/>
        <v>44165</v>
      </c>
      <c r="J14059" s="4">
        <f t="shared" si="877"/>
        <v>14</v>
      </c>
      <c r="K14059" s="4">
        <f t="shared" si="878"/>
        <v>46</v>
      </c>
      <c r="L14059" s="4">
        <f t="shared" si="879"/>
        <v>18532.86</v>
      </c>
    </row>
    <row r="14060" spans="2:12" x14ac:dyDescent="0.3">
      <c r="B14060" t="s">
        <v>6</v>
      </c>
      <c r="C14060">
        <v>718152</v>
      </c>
      <c r="D14060">
        <v>120.48</v>
      </c>
      <c r="E14060">
        <v>1</v>
      </c>
      <c r="F14060" s="2">
        <v>44032</v>
      </c>
      <c r="G14060" t="s">
        <v>37</v>
      </c>
      <c r="H14060" s="2">
        <v>44165</v>
      </c>
      <c r="I14060" s="2">
        <f t="shared" si="876"/>
        <v>44165</v>
      </c>
      <c r="J14060" s="4">
        <f t="shared" si="877"/>
        <v>0</v>
      </c>
      <c r="K14060" s="4">
        <f t="shared" si="878"/>
        <v>327</v>
      </c>
      <c r="L14060" s="4">
        <f t="shared" si="879"/>
        <v>386034.60000000044</v>
      </c>
    </row>
    <row r="14061" spans="2:12" x14ac:dyDescent="0.3">
      <c r="B14061" t="s">
        <v>6</v>
      </c>
      <c r="C14061">
        <v>718152</v>
      </c>
      <c r="D14061">
        <v>174.9</v>
      </c>
      <c r="E14061">
        <v>1</v>
      </c>
      <c r="F14061" s="2">
        <v>44039</v>
      </c>
      <c r="G14061" t="s">
        <v>37</v>
      </c>
      <c r="H14061" s="2">
        <v>44165</v>
      </c>
      <c r="I14061" s="2">
        <f t="shared" si="876"/>
        <v>44165</v>
      </c>
      <c r="J14061" s="4">
        <f t="shared" si="877"/>
        <v>0</v>
      </c>
      <c r="K14061" s="4">
        <f t="shared" si="878"/>
        <v>327</v>
      </c>
      <c r="L14061" s="4">
        <f t="shared" si="879"/>
        <v>386034.60000000044</v>
      </c>
    </row>
    <row r="14062" spans="2:12" x14ac:dyDescent="0.3">
      <c r="B14062" t="s">
        <v>6</v>
      </c>
      <c r="C14062">
        <v>2521392</v>
      </c>
      <c r="D14062">
        <v>218.88</v>
      </c>
      <c r="E14062">
        <v>1</v>
      </c>
      <c r="F14062" s="2">
        <v>44039</v>
      </c>
      <c r="G14062" t="s">
        <v>122</v>
      </c>
      <c r="H14062" s="2">
        <v>44151</v>
      </c>
      <c r="I14062" s="2">
        <f t="shared" si="876"/>
        <v>44165</v>
      </c>
      <c r="J14062" s="4">
        <f t="shared" si="877"/>
        <v>14</v>
      </c>
      <c r="K14062" s="4">
        <f t="shared" si="878"/>
        <v>76</v>
      </c>
      <c r="L14062" s="4">
        <f t="shared" si="879"/>
        <v>36530.939999999988</v>
      </c>
    </row>
    <row r="14063" spans="2:12" x14ac:dyDescent="0.3">
      <c r="B14063" t="s">
        <v>6</v>
      </c>
      <c r="C14063">
        <v>3301296</v>
      </c>
      <c r="D14063">
        <v>120.48</v>
      </c>
      <c r="E14063">
        <v>1</v>
      </c>
      <c r="F14063" s="2">
        <v>44018</v>
      </c>
      <c r="G14063" t="s">
        <v>48</v>
      </c>
      <c r="H14063" s="2">
        <v>44165</v>
      </c>
      <c r="I14063" s="2">
        <f t="shared" si="876"/>
        <v>44165</v>
      </c>
      <c r="J14063" s="4">
        <f t="shared" si="877"/>
        <v>0</v>
      </c>
      <c r="K14063" s="4">
        <f t="shared" si="878"/>
        <v>2209</v>
      </c>
      <c r="L14063" s="4">
        <f t="shared" si="879"/>
        <v>1914248.1599999955</v>
      </c>
    </row>
    <row r="14064" spans="2:12" x14ac:dyDescent="0.3">
      <c r="B14064" t="s">
        <v>6</v>
      </c>
      <c r="C14064">
        <v>3301296</v>
      </c>
      <c r="D14064">
        <v>244.56</v>
      </c>
      <c r="E14064">
        <v>2</v>
      </c>
      <c r="F14064" s="2">
        <v>44046</v>
      </c>
      <c r="G14064" t="s">
        <v>48</v>
      </c>
      <c r="H14064" s="2">
        <v>44165</v>
      </c>
      <c r="I14064" s="2">
        <f t="shared" si="876"/>
        <v>44165</v>
      </c>
      <c r="J14064" s="4">
        <f t="shared" si="877"/>
        <v>0</v>
      </c>
      <c r="K14064" s="4">
        <f t="shared" si="878"/>
        <v>2209</v>
      </c>
      <c r="L14064" s="4">
        <f t="shared" si="879"/>
        <v>1914248.1599999955</v>
      </c>
    </row>
    <row r="14065" spans="2:12" x14ac:dyDescent="0.3">
      <c r="B14065" t="s">
        <v>6</v>
      </c>
      <c r="C14065">
        <v>3301296</v>
      </c>
      <c r="D14065">
        <v>149.52000000000001</v>
      </c>
      <c r="E14065">
        <v>1</v>
      </c>
      <c r="F14065" s="2">
        <v>44025</v>
      </c>
      <c r="G14065" t="s">
        <v>48</v>
      </c>
      <c r="H14065" s="2">
        <v>44165</v>
      </c>
      <c r="I14065" s="2">
        <f t="shared" si="876"/>
        <v>44165</v>
      </c>
      <c r="J14065" s="4">
        <f t="shared" si="877"/>
        <v>0</v>
      </c>
      <c r="K14065" s="4">
        <f t="shared" si="878"/>
        <v>2209</v>
      </c>
      <c r="L14065" s="4">
        <f t="shared" si="879"/>
        <v>1914248.1599999955</v>
      </c>
    </row>
    <row r="14066" spans="2:12" x14ac:dyDescent="0.3">
      <c r="B14066" t="s">
        <v>6</v>
      </c>
      <c r="C14066">
        <v>3301296</v>
      </c>
      <c r="D14066">
        <v>151.68</v>
      </c>
      <c r="E14066">
        <v>1</v>
      </c>
      <c r="F14066" s="2">
        <v>44039</v>
      </c>
      <c r="G14066" t="s">
        <v>48</v>
      </c>
      <c r="H14066" s="2">
        <v>44165</v>
      </c>
      <c r="I14066" s="2">
        <f t="shared" si="876"/>
        <v>44165</v>
      </c>
      <c r="J14066" s="4">
        <f t="shared" si="877"/>
        <v>0</v>
      </c>
      <c r="K14066" s="4">
        <f t="shared" si="878"/>
        <v>2209</v>
      </c>
      <c r="L14066" s="4">
        <f t="shared" si="879"/>
        <v>1914248.1599999955</v>
      </c>
    </row>
    <row r="14067" spans="2:12" x14ac:dyDescent="0.3">
      <c r="B14067" t="s">
        <v>6</v>
      </c>
      <c r="C14067">
        <v>3301296</v>
      </c>
      <c r="D14067">
        <v>172.38</v>
      </c>
      <c r="E14067">
        <v>1</v>
      </c>
      <c r="F14067" s="2">
        <v>44025</v>
      </c>
      <c r="G14067" t="s">
        <v>48</v>
      </c>
      <c r="H14067" s="2">
        <v>44165</v>
      </c>
      <c r="I14067" s="2">
        <f t="shared" si="876"/>
        <v>44165</v>
      </c>
      <c r="J14067" s="4">
        <f t="shared" si="877"/>
        <v>0</v>
      </c>
      <c r="K14067" s="4">
        <f t="shared" si="878"/>
        <v>2209</v>
      </c>
      <c r="L14067" s="4">
        <f t="shared" si="879"/>
        <v>1914248.1599999955</v>
      </c>
    </row>
    <row r="14068" spans="2:12" x14ac:dyDescent="0.3">
      <c r="B14068" t="s">
        <v>6</v>
      </c>
      <c r="C14068">
        <v>3301296</v>
      </c>
      <c r="D14068">
        <v>524.64</v>
      </c>
      <c r="E14068">
        <v>3</v>
      </c>
      <c r="F14068" s="2">
        <v>44039</v>
      </c>
      <c r="G14068" t="s">
        <v>48</v>
      </c>
      <c r="H14068" s="2">
        <v>44165</v>
      </c>
      <c r="I14068" s="2">
        <f t="shared" si="876"/>
        <v>44165</v>
      </c>
      <c r="J14068" s="4">
        <f t="shared" si="877"/>
        <v>0</v>
      </c>
      <c r="K14068" s="4">
        <f t="shared" si="878"/>
        <v>2209</v>
      </c>
      <c r="L14068" s="4">
        <f t="shared" si="879"/>
        <v>1914248.1599999955</v>
      </c>
    </row>
    <row r="14069" spans="2:12" x14ac:dyDescent="0.3">
      <c r="B14069" t="s">
        <v>6</v>
      </c>
      <c r="C14069">
        <v>3301296</v>
      </c>
      <c r="D14069">
        <v>218.88</v>
      </c>
      <c r="E14069">
        <v>1</v>
      </c>
      <c r="F14069" s="2">
        <v>44046</v>
      </c>
      <c r="G14069" t="s">
        <v>48</v>
      </c>
      <c r="H14069" s="2">
        <v>44165</v>
      </c>
      <c r="I14069" s="2">
        <f t="shared" si="876"/>
        <v>44165</v>
      </c>
      <c r="J14069" s="4">
        <f t="shared" si="877"/>
        <v>0</v>
      </c>
      <c r="K14069" s="4">
        <f t="shared" si="878"/>
        <v>2209</v>
      </c>
      <c r="L14069" s="4">
        <f t="shared" si="879"/>
        <v>1914248.1599999955</v>
      </c>
    </row>
    <row r="14070" spans="2:12" x14ac:dyDescent="0.3">
      <c r="B14070" t="s">
        <v>6</v>
      </c>
      <c r="C14070">
        <v>3618438</v>
      </c>
      <c r="D14070">
        <v>-121.32</v>
      </c>
      <c r="E14070">
        <v>-1</v>
      </c>
      <c r="F14070" s="2">
        <v>44046</v>
      </c>
      <c r="G14070" t="s">
        <v>8</v>
      </c>
      <c r="H14070" s="2">
        <v>44158</v>
      </c>
      <c r="I14070" s="2">
        <f t="shared" si="876"/>
        <v>44165</v>
      </c>
      <c r="J14070" s="4">
        <f t="shared" si="877"/>
        <v>7</v>
      </c>
      <c r="K14070" s="4">
        <f t="shared" si="878"/>
        <v>2649</v>
      </c>
      <c r="L14070" s="4">
        <f t="shared" si="879"/>
        <v>10871951.1</v>
      </c>
    </row>
    <row r="14071" spans="2:12" x14ac:dyDescent="0.3">
      <c r="B14071" t="s">
        <v>6</v>
      </c>
      <c r="C14071">
        <v>3618438</v>
      </c>
      <c r="D14071">
        <v>120.48</v>
      </c>
      <c r="E14071">
        <v>1</v>
      </c>
      <c r="F14071" s="2">
        <v>44025</v>
      </c>
      <c r="G14071" t="s">
        <v>8</v>
      </c>
      <c r="H14071" s="2">
        <v>44158</v>
      </c>
      <c r="I14071" s="2">
        <f t="shared" si="876"/>
        <v>44165</v>
      </c>
      <c r="J14071" s="4">
        <f t="shared" si="877"/>
        <v>7</v>
      </c>
      <c r="K14071" s="4">
        <f t="shared" si="878"/>
        <v>2649</v>
      </c>
      <c r="L14071" s="4">
        <f t="shared" si="879"/>
        <v>10871951.1</v>
      </c>
    </row>
    <row r="14072" spans="2:12" x14ac:dyDescent="0.3">
      <c r="B14072" t="s">
        <v>6</v>
      </c>
      <c r="C14072">
        <v>3618438</v>
      </c>
      <c r="D14072">
        <v>299.04000000000002</v>
      </c>
      <c r="E14072">
        <v>2</v>
      </c>
      <c r="F14072" s="2">
        <v>44025</v>
      </c>
      <c r="G14072" t="s">
        <v>8</v>
      </c>
      <c r="H14072" s="2">
        <v>44158</v>
      </c>
      <c r="I14072" s="2">
        <f t="shared" si="876"/>
        <v>44165</v>
      </c>
      <c r="J14072" s="4">
        <f t="shared" si="877"/>
        <v>7</v>
      </c>
      <c r="K14072" s="4">
        <f t="shared" si="878"/>
        <v>2649</v>
      </c>
      <c r="L14072" s="4">
        <f t="shared" si="879"/>
        <v>10871951.1</v>
      </c>
    </row>
    <row r="14073" spans="2:12" x14ac:dyDescent="0.3">
      <c r="B14073" t="s">
        <v>6</v>
      </c>
      <c r="C14073">
        <v>3618438</v>
      </c>
      <c r="D14073">
        <v>149.52000000000001</v>
      </c>
      <c r="E14073">
        <v>1</v>
      </c>
      <c r="F14073" s="2">
        <v>44032</v>
      </c>
      <c r="G14073" t="s">
        <v>8</v>
      </c>
      <c r="H14073" s="2">
        <v>44158</v>
      </c>
      <c r="I14073" s="2">
        <f t="shared" si="876"/>
        <v>44165</v>
      </c>
      <c r="J14073" s="4">
        <f t="shared" si="877"/>
        <v>7</v>
      </c>
      <c r="K14073" s="4">
        <f t="shared" si="878"/>
        <v>2649</v>
      </c>
      <c r="L14073" s="4">
        <f t="shared" si="879"/>
        <v>10871951.1</v>
      </c>
    </row>
    <row r="14074" spans="2:12" x14ac:dyDescent="0.3">
      <c r="B14074" t="s">
        <v>6</v>
      </c>
      <c r="C14074">
        <v>3618438</v>
      </c>
      <c r="D14074">
        <v>151.68</v>
      </c>
      <c r="E14074">
        <v>1</v>
      </c>
      <c r="F14074" s="2">
        <v>44039</v>
      </c>
      <c r="G14074" t="s">
        <v>8</v>
      </c>
      <c r="H14074" s="2">
        <v>44158</v>
      </c>
      <c r="I14074" s="2">
        <f t="shared" si="876"/>
        <v>44165</v>
      </c>
      <c r="J14074" s="4">
        <f t="shared" si="877"/>
        <v>7</v>
      </c>
      <c r="K14074" s="4">
        <f t="shared" si="878"/>
        <v>2649</v>
      </c>
      <c r="L14074" s="4">
        <f t="shared" si="879"/>
        <v>10871951.1</v>
      </c>
    </row>
    <row r="14075" spans="2:12" x14ac:dyDescent="0.3">
      <c r="B14075" t="s">
        <v>6</v>
      </c>
      <c r="C14075">
        <v>3618438</v>
      </c>
      <c r="D14075">
        <v>455.04</v>
      </c>
      <c r="E14075">
        <v>3</v>
      </c>
      <c r="F14075" s="2">
        <v>44046</v>
      </c>
      <c r="G14075" t="s">
        <v>8</v>
      </c>
      <c r="H14075" s="2">
        <v>44158</v>
      </c>
      <c r="I14075" s="2">
        <f t="shared" si="876"/>
        <v>44165</v>
      </c>
      <c r="J14075" s="4">
        <f t="shared" si="877"/>
        <v>7</v>
      </c>
      <c r="K14075" s="4">
        <f t="shared" si="878"/>
        <v>2649</v>
      </c>
      <c r="L14075" s="4">
        <f t="shared" si="879"/>
        <v>10871951.1</v>
      </c>
    </row>
    <row r="14076" spans="2:12" x14ac:dyDescent="0.3">
      <c r="B14076" t="s">
        <v>6</v>
      </c>
      <c r="C14076">
        <v>3618438</v>
      </c>
      <c r="D14076">
        <v>431.52</v>
      </c>
      <c r="E14076">
        <v>2</v>
      </c>
      <c r="F14076" s="2">
        <v>44018</v>
      </c>
      <c r="G14076" t="s">
        <v>8</v>
      </c>
      <c r="H14076" s="2">
        <v>44158</v>
      </c>
      <c r="I14076" s="2">
        <f t="shared" si="876"/>
        <v>44165</v>
      </c>
      <c r="J14076" s="4">
        <f t="shared" si="877"/>
        <v>7</v>
      </c>
      <c r="K14076" s="4">
        <f t="shared" si="878"/>
        <v>2649</v>
      </c>
      <c r="L14076" s="4">
        <f t="shared" si="879"/>
        <v>10871951.1</v>
      </c>
    </row>
    <row r="14077" spans="2:12" x14ac:dyDescent="0.3">
      <c r="B14077" t="s">
        <v>6</v>
      </c>
      <c r="C14077">
        <v>3618438</v>
      </c>
      <c r="D14077">
        <v>431.52</v>
      </c>
      <c r="E14077">
        <v>2</v>
      </c>
      <c r="F14077" s="2">
        <v>44025</v>
      </c>
      <c r="G14077" t="s">
        <v>8</v>
      </c>
      <c r="H14077" s="2">
        <v>44158</v>
      </c>
      <c r="I14077" s="2">
        <f t="shared" si="876"/>
        <v>44165</v>
      </c>
      <c r="J14077" s="4">
        <f t="shared" si="877"/>
        <v>7</v>
      </c>
      <c r="K14077" s="4">
        <f t="shared" si="878"/>
        <v>2649</v>
      </c>
      <c r="L14077" s="4">
        <f t="shared" si="879"/>
        <v>10871951.1</v>
      </c>
    </row>
    <row r="14078" spans="2:12" x14ac:dyDescent="0.3">
      <c r="B14078" t="s">
        <v>6</v>
      </c>
      <c r="C14078">
        <v>3618438</v>
      </c>
      <c r="D14078">
        <v>862.98</v>
      </c>
      <c r="E14078">
        <v>4</v>
      </c>
      <c r="F14078" s="2">
        <v>44032</v>
      </c>
      <c r="G14078" t="s">
        <v>8</v>
      </c>
      <c r="H14078" s="2">
        <v>44158</v>
      </c>
      <c r="I14078" s="2">
        <f t="shared" si="876"/>
        <v>44165</v>
      </c>
      <c r="J14078" s="4">
        <f t="shared" si="877"/>
        <v>7</v>
      </c>
      <c r="K14078" s="4">
        <f t="shared" si="878"/>
        <v>2649</v>
      </c>
      <c r="L14078" s="4">
        <f t="shared" si="879"/>
        <v>10871951.1</v>
      </c>
    </row>
    <row r="14079" spans="2:12" x14ac:dyDescent="0.3">
      <c r="B14079" t="s">
        <v>6</v>
      </c>
      <c r="C14079">
        <v>3618438</v>
      </c>
      <c r="D14079">
        <v>875.58</v>
      </c>
      <c r="E14079">
        <v>4</v>
      </c>
      <c r="F14079" s="2">
        <v>44039</v>
      </c>
      <c r="G14079" t="s">
        <v>8</v>
      </c>
      <c r="H14079" s="2">
        <v>44158</v>
      </c>
      <c r="I14079" s="2">
        <f t="shared" si="876"/>
        <v>44165</v>
      </c>
      <c r="J14079" s="4">
        <f t="shared" si="877"/>
        <v>7</v>
      </c>
      <c r="K14079" s="4">
        <f t="shared" si="878"/>
        <v>2649</v>
      </c>
      <c r="L14079" s="4">
        <f t="shared" si="879"/>
        <v>10871951.1</v>
      </c>
    </row>
    <row r="14080" spans="2:12" x14ac:dyDescent="0.3">
      <c r="B14080" t="s">
        <v>6</v>
      </c>
      <c r="C14080">
        <v>3618438</v>
      </c>
      <c r="D14080">
        <v>1313.4</v>
      </c>
      <c r="E14080">
        <v>6</v>
      </c>
      <c r="F14080" s="2">
        <v>44046</v>
      </c>
      <c r="G14080" t="s">
        <v>8</v>
      </c>
      <c r="H14080" s="2">
        <v>44158</v>
      </c>
      <c r="I14080" s="2">
        <f t="shared" si="876"/>
        <v>44165</v>
      </c>
      <c r="J14080" s="4">
        <f t="shared" si="877"/>
        <v>7</v>
      </c>
      <c r="K14080" s="4">
        <f t="shared" si="878"/>
        <v>2649</v>
      </c>
      <c r="L14080" s="4">
        <f t="shared" si="879"/>
        <v>10871951.1</v>
      </c>
    </row>
    <row r="14081" spans="2:12" x14ac:dyDescent="0.3">
      <c r="B14081" t="s">
        <v>6</v>
      </c>
      <c r="C14081">
        <v>4224870</v>
      </c>
      <c r="D14081">
        <v>122.28</v>
      </c>
      <c r="E14081">
        <v>1</v>
      </c>
      <c r="F14081" s="2">
        <v>44046</v>
      </c>
      <c r="G14081" t="s">
        <v>570</v>
      </c>
      <c r="H14081" s="2">
        <v>44165</v>
      </c>
      <c r="I14081" s="2">
        <f t="shared" si="876"/>
        <v>44165</v>
      </c>
      <c r="J14081" s="4">
        <f t="shared" si="877"/>
        <v>0</v>
      </c>
      <c r="K14081" s="4">
        <f t="shared" si="878"/>
        <v>417</v>
      </c>
      <c r="L14081" s="4">
        <f t="shared" si="879"/>
        <v>183991.25999999981</v>
      </c>
    </row>
    <row r="14082" spans="2:12" x14ac:dyDescent="0.3">
      <c r="B14082" t="s">
        <v>6</v>
      </c>
      <c r="C14082">
        <v>702804</v>
      </c>
      <c r="D14082">
        <v>606.72</v>
      </c>
      <c r="E14082">
        <v>4</v>
      </c>
      <c r="F14082" s="2">
        <v>44067</v>
      </c>
      <c r="G14082" t="s">
        <v>191</v>
      </c>
      <c r="H14082" s="2">
        <v>44165</v>
      </c>
      <c r="I14082" s="2">
        <f t="shared" si="876"/>
        <v>44165</v>
      </c>
      <c r="J14082" s="4">
        <f t="shared" si="877"/>
        <v>0</v>
      </c>
      <c r="K14082" s="4">
        <f t="shared" si="878"/>
        <v>28</v>
      </c>
      <c r="L14082" s="4">
        <f t="shared" si="879"/>
        <v>63536.22</v>
      </c>
    </row>
    <row r="14083" spans="2:12" x14ac:dyDescent="0.3">
      <c r="B14083" t="s">
        <v>6</v>
      </c>
      <c r="C14083">
        <v>708780</v>
      </c>
      <c r="D14083">
        <v>244.56</v>
      </c>
      <c r="E14083">
        <v>2</v>
      </c>
      <c r="F14083" s="2">
        <v>44053</v>
      </c>
      <c r="G14083" t="s">
        <v>35</v>
      </c>
      <c r="H14083" s="2">
        <v>44165</v>
      </c>
      <c r="I14083" s="2">
        <f t="shared" ref="I14083:I14146" si="880">MAX($F$2:$F$14451)</f>
        <v>44165</v>
      </c>
      <c r="J14083" s="4">
        <f t="shared" ref="J14083:J14146" si="881">DATEDIF(H14083,I14083,"d")</f>
        <v>0</v>
      </c>
      <c r="K14083" s="4">
        <f t="shared" ref="K14083:K14146" si="882">COUNTIF($G:$G,G14083)</f>
        <v>420</v>
      </c>
      <c r="L14083" s="4">
        <f t="shared" ref="L14083:L14146" si="883">SUMIF($G:$G,G14083,$D:$D)</f>
        <v>876023.69999999937</v>
      </c>
    </row>
    <row r="14084" spans="2:12" x14ac:dyDescent="0.3">
      <c r="B14084" t="s">
        <v>6</v>
      </c>
      <c r="C14084">
        <v>708780</v>
      </c>
      <c r="D14084">
        <v>174.9</v>
      </c>
      <c r="E14084">
        <v>1</v>
      </c>
      <c r="F14084" s="2">
        <v>44053</v>
      </c>
      <c r="G14084" t="s">
        <v>35</v>
      </c>
      <c r="H14084" s="2">
        <v>44165</v>
      </c>
      <c r="I14084" s="2">
        <f t="shared" si="880"/>
        <v>44165</v>
      </c>
      <c r="J14084" s="4">
        <f t="shared" si="881"/>
        <v>0</v>
      </c>
      <c r="K14084" s="4">
        <f t="shared" si="882"/>
        <v>420</v>
      </c>
      <c r="L14084" s="4">
        <f t="shared" si="883"/>
        <v>876023.69999999937</v>
      </c>
    </row>
    <row r="14085" spans="2:12" x14ac:dyDescent="0.3">
      <c r="B14085" t="s">
        <v>6</v>
      </c>
      <c r="C14085">
        <v>712482</v>
      </c>
      <c r="D14085">
        <v>151.68</v>
      </c>
      <c r="E14085">
        <v>1</v>
      </c>
      <c r="F14085" s="2">
        <v>44067</v>
      </c>
      <c r="G14085" t="s">
        <v>206</v>
      </c>
      <c r="H14085" s="2">
        <v>44151</v>
      </c>
      <c r="I14085" s="2">
        <f t="shared" si="880"/>
        <v>44165</v>
      </c>
      <c r="J14085" s="4">
        <f t="shared" si="881"/>
        <v>14</v>
      </c>
      <c r="K14085" s="4">
        <f t="shared" si="882"/>
        <v>46</v>
      </c>
      <c r="L14085" s="4">
        <f t="shared" si="883"/>
        <v>18532.86</v>
      </c>
    </row>
    <row r="14086" spans="2:12" x14ac:dyDescent="0.3">
      <c r="B14086" t="s">
        <v>6</v>
      </c>
      <c r="C14086">
        <v>1152846</v>
      </c>
      <c r="D14086">
        <v>218.88</v>
      </c>
      <c r="E14086">
        <v>1</v>
      </c>
      <c r="F14086" s="2">
        <v>44067</v>
      </c>
      <c r="G14086" t="s">
        <v>132</v>
      </c>
      <c r="H14086" s="2">
        <v>44130</v>
      </c>
      <c r="I14086" s="2">
        <f t="shared" si="880"/>
        <v>44165</v>
      </c>
      <c r="J14086" s="4">
        <f t="shared" si="881"/>
        <v>35</v>
      </c>
      <c r="K14086" s="4">
        <f t="shared" si="882"/>
        <v>43</v>
      </c>
      <c r="L14086" s="4">
        <f t="shared" si="883"/>
        <v>41702.639999999985</v>
      </c>
    </row>
    <row r="14087" spans="2:12" x14ac:dyDescent="0.3">
      <c r="B14087" t="s">
        <v>6</v>
      </c>
      <c r="C14087">
        <v>2401926</v>
      </c>
      <c r="D14087">
        <v>151.68</v>
      </c>
      <c r="E14087">
        <v>1</v>
      </c>
      <c r="F14087" s="2">
        <v>44067</v>
      </c>
      <c r="G14087" t="s">
        <v>58</v>
      </c>
      <c r="H14087" s="2">
        <v>44165</v>
      </c>
      <c r="I14087" s="2">
        <f t="shared" si="880"/>
        <v>44165</v>
      </c>
      <c r="J14087" s="4">
        <f t="shared" si="881"/>
        <v>0</v>
      </c>
      <c r="K14087" s="4">
        <f t="shared" si="882"/>
        <v>188</v>
      </c>
      <c r="L14087" s="4">
        <f t="shared" si="883"/>
        <v>276921.54000000015</v>
      </c>
    </row>
    <row r="14088" spans="2:12" x14ac:dyDescent="0.3">
      <c r="B14088" t="s">
        <v>6</v>
      </c>
      <c r="C14088">
        <v>2401926</v>
      </c>
      <c r="D14088">
        <v>151.68</v>
      </c>
      <c r="E14088">
        <v>1</v>
      </c>
      <c r="F14088" s="2">
        <v>44074</v>
      </c>
      <c r="G14088" t="s">
        <v>58</v>
      </c>
      <c r="H14088" s="2">
        <v>44165</v>
      </c>
      <c r="I14088" s="2">
        <f t="shared" si="880"/>
        <v>44165</v>
      </c>
      <c r="J14088" s="4">
        <f t="shared" si="881"/>
        <v>0</v>
      </c>
      <c r="K14088" s="4">
        <f t="shared" si="882"/>
        <v>188</v>
      </c>
      <c r="L14088" s="4">
        <f t="shared" si="883"/>
        <v>276921.54000000015</v>
      </c>
    </row>
    <row r="14089" spans="2:12" x14ac:dyDescent="0.3">
      <c r="B14089" t="s">
        <v>6</v>
      </c>
      <c r="C14089">
        <v>2401926</v>
      </c>
      <c r="D14089">
        <v>151.68</v>
      </c>
      <c r="E14089">
        <v>1</v>
      </c>
      <c r="F14089" s="2">
        <v>44081</v>
      </c>
      <c r="G14089" t="s">
        <v>58</v>
      </c>
      <c r="H14089" s="2">
        <v>44165</v>
      </c>
      <c r="I14089" s="2">
        <f t="shared" si="880"/>
        <v>44165</v>
      </c>
      <c r="J14089" s="4">
        <f t="shared" si="881"/>
        <v>0</v>
      </c>
      <c r="K14089" s="4">
        <f t="shared" si="882"/>
        <v>188</v>
      </c>
      <c r="L14089" s="4">
        <f t="shared" si="883"/>
        <v>276921.54000000015</v>
      </c>
    </row>
    <row r="14090" spans="2:12" x14ac:dyDescent="0.3">
      <c r="B14090" t="s">
        <v>6</v>
      </c>
      <c r="C14090">
        <v>3293754</v>
      </c>
      <c r="D14090">
        <v>758.4</v>
      </c>
      <c r="E14090">
        <v>5</v>
      </c>
      <c r="F14090" s="2">
        <v>44060</v>
      </c>
      <c r="G14090" t="s">
        <v>45</v>
      </c>
      <c r="H14090" s="2">
        <v>44060</v>
      </c>
      <c r="I14090" s="2">
        <f t="shared" si="880"/>
        <v>44165</v>
      </c>
      <c r="J14090" s="4">
        <f t="shared" si="881"/>
        <v>105</v>
      </c>
      <c r="K14090" s="4">
        <f t="shared" si="882"/>
        <v>7</v>
      </c>
      <c r="L14090" s="4">
        <f t="shared" si="883"/>
        <v>6636.0599999999995</v>
      </c>
    </row>
    <row r="14091" spans="2:12" x14ac:dyDescent="0.3">
      <c r="B14091" t="s">
        <v>6</v>
      </c>
      <c r="C14091">
        <v>3293754</v>
      </c>
      <c r="D14091">
        <v>437.82</v>
      </c>
      <c r="E14091">
        <v>2</v>
      </c>
      <c r="F14091" s="2">
        <v>44060</v>
      </c>
      <c r="G14091" t="s">
        <v>45</v>
      </c>
      <c r="H14091" s="2">
        <v>44060</v>
      </c>
      <c r="I14091" s="2">
        <f t="shared" si="880"/>
        <v>44165</v>
      </c>
      <c r="J14091" s="4">
        <f t="shared" si="881"/>
        <v>105</v>
      </c>
      <c r="K14091" s="4">
        <f t="shared" si="882"/>
        <v>7</v>
      </c>
      <c r="L14091" s="4">
        <f t="shared" si="883"/>
        <v>6636.0599999999995</v>
      </c>
    </row>
    <row r="14092" spans="2:12" x14ac:dyDescent="0.3">
      <c r="B14092" t="s">
        <v>6</v>
      </c>
      <c r="C14092">
        <v>3301296</v>
      </c>
      <c r="D14092">
        <v>122.28</v>
      </c>
      <c r="E14092">
        <v>1</v>
      </c>
      <c r="F14092" s="2">
        <v>44053</v>
      </c>
      <c r="G14092" t="s">
        <v>48</v>
      </c>
      <c r="H14092" s="2">
        <v>44165</v>
      </c>
      <c r="I14092" s="2">
        <f t="shared" si="880"/>
        <v>44165</v>
      </c>
      <c r="J14092" s="4">
        <f t="shared" si="881"/>
        <v>0</v>
      </c>
      <c r="K14092" s="4">
        <f t="shared" si="882"/>
        <v>2209</v>
      </c>
      <c r="L14092" s="4">
        <f t="shared" si="883"/>
        <v>1914248.1599999955</v>
      </c>
    </row>
    <row r="14093" spans="2:12" x14ac:dyDescent="0.3">
      <c r="B14093" t="s">
        <v>6</v>
      </c>
      <c r="C14093">
        <v>3301296</v>
      </c>
      <c r="D14093">
        <v>122.28</v>
      </c>
      <c r="E14093">
        <v>1</v>
      </c>
      <c r="F14093" s="2">
        <v>44074</v>
      </c>
      <c r="G14093" t="s">
        <v>48</v>
      </c>
      <c r="H14093" s="2">
        <v>44165</v>
      </c>
      <c r="I14093" s="2">
        <f t="shared" si="880"/>
        <v>44165</v>
      </c>
      <c r="J14093" s="4">
        <f t="shared" si="881"/>
        <v>0</v>
      </c>
      <c r="K14093" s="4">
        <f t="shared" si="882"/>
        <v>2209</v>
      </c>
      <c r="L14093" s="4">
        <f t="shared" si="883"/>
        <v>1914248.1599999955</v>
      </c>
    </row>
    <row r="14094" spans="2:12" x14ac:dyDescent="0.3">
      <c r="B14094" t="s">
        <v>6</v>
      </c>
      <c r="C14094">
        <v>3301296</v>
      </c>
      <c r="D14094">
        <v>151.68</v>
      </c>
      <c r="E14094">
        <v>1</v>
      </c>
      <c r="F14094" s="2">
        <v>44067</v>
      </c>
      <c r="G14094" t="s">
        <v>48</v>
      </c>
      <c r="H14094" s="2">
        <v>44165</v>
      </c>
      <c r="I14094" s="2">
        <f t="shared" si="880"/>
        <v>44165</v>
      </c>
      <c r="J14094" s="4">
        <f t="shared" si="881"/>
        <v>0</v>
      </c>
      <c r="K14094" s="4">
        <f t="shared" si="882"/>
        <v>2209</v>
      </c>
      <c r="L14094" s="4">
        <f t="shared" si="883"/>
        <v>1914248.1599999955</v>
      </c>
    </row>
    <row r="14095" spans="2:12" x14ac:dyDescent="0.3">
      <c r="B14095" t="s">
        <v>6</v>
      </c>
      <c r="C14095">
        <v>3301296</v>
      </c>
      <c r="D14095">
        <v>-174.9</v>
      </c>
      <c r="E14095">
        <v>-1</v>
      </c>
      <c r="F14095" s="2">
        <v>44060</v>
      </c>
      <c r="G14095" t="s">
        <v>48</v>
      </c>
      <c r="H14095" s="2">
        <v>44165</v>
      </c>
      <c r="I14095" s="2">
        <f t="shared" si="880"/>
        <v>44165</v>
      </c>
      <c r="J14095" s="4">
        <f t="shared" si="881"/>
        <v>0</v>
      </c>
      <c r="K14095" s="4">
        <f t="shared" si="882"/>
        <v>2209</v>
      </c>
      <c r="L14095" s="4">
        <f t="shared" si="883"/>
        <v>1914248.1599999955</v>
      </c>
    </row>
    <row r="14096" spans="2:12" x14ac:dyDescent="0.3">
      <c r="B14096" t="s">
        <v>6</v>
      </c>
      <c r="C14096">
        <v>3301296</v>
      </c>
      <c r="D14096">
        <v>174.9</v>
      </c>
      <c r="E14096">
        <v>1</v>
      </c>
      <c r="F14096" s="2">
        <v>44053</v>
      </c>
      <c r="G14096" t="s">
        <v>48</v>
      </c>
      <c r="H14096" s="2">
        <v>44165</v>
      </c>
      <c r="I14096" s="2">
        <f t="shared" si="880"/>
        <v>44165</v>
      </c>
      <c r="J14096" s="4">
        <f t="shared" si="881"/>
        <v>0</v>
      </c>
      <c r="K14096" s="4">
        <f t="shared" si="882"/>
        <v>2209</v>
      </c>
      <c r="L14096" s="4">
        <f t="shared" si="883"/>
        <v>1914248.1599999955</v>
      </c>
    </row>
    <row r="14097" spans="2:12" x14ac:dyDescent="0.3">
      <c r="B14097" t="s">
        <v>6</v>
      </c>
      <c r="C14097">
        <v>3301296</v>
      </c>
      <c r="D14097">
        <v>174.9</v>
      </c>
      <c r="E14097">
        <v>1</v>
      </c>
      <c r="F14097" s="2">
        <v>44081</v>
      </c>
      <c r="G14097" t="s">
        <v>48</v>
      </c>
      <c r="H14097" s="2">
        <v>44165</v>
      </c>
      <c r="I14097" s="2">
        <f t="shared" si="880"/>
        <v>44165</v>
      </c>
      <c r="J14097" s="4">
        <f t="shared" si="881"/>
        <v>0</v>
      </c>
      <c r="K14097" s="4">
        <f t="shared" si="882"/>
        <v>2209</v>
      </c>
      <c r="L14097" s="4">
        <f t="shared" si="883"/>
        <v>1914248.1599999955</v>
      </c>
    </row>
    <row r="14098" spans="2:12" x14ac:dyDescent="0.3">
      <c r="B14098" t="s">
        <v>6</v>
      </c>
      <c r="C14098">
        <v>3301296</v>
      </c>
      <c r="D14098">
        <v>218.88</v>
      </c>
      <c r="E14098">
        <v>1</v>
      </c>
      <c r="F14098" s="2">
        <v>44067</v>
      </c>
      <c r="G14098" t="s">
        <v>48</v>
      </c>
      <c r="H14098" s="2">
        <v>44165</v>
      </c>
      <c r="I14098" s="2">
        <f t="shared" si="880"/>
        <v>44165</v>
      </c>
      <c r="J14098" s="4">
        <f t="shared" si="881"/>
        <v>0</v>
      </c>
      <c r="K14098" s="4">
        <f t="shared" si="882"/>
        <v>2209</v>
      </c>
      <c r="L14098" s="4">
        <f t="shared" si="883"/>
        <v>1914248.1599999955</v>
      </c>
    </row>
    <row r="14099" spans="2:12" x14ac:dyDescent="0.3">
      <c r="B14099" t="s">
        <v>6</v>
      </c>
      <c r="C14099">
        <v>3618438</v>
      </c>
      <c r="D14099">
        <v>455.04</v>
      </c>
      <c r="E14099">
        <v>3</v>
      </c>
      <c r="F14099" s="2">
        <v>44053</v>
      </c>
      <c r="G14099" t="s">
        <v>8</v>
      </c>
      <c r="H14099" s="2">
        <v>44158</v>
      </c>
      <c r="I14099" s="2">
        <f t="shared" si="880"/>
        <v>44165</v>
      </c>
      <c r="J14099" s="4">
        <f t="shared" si="881"/>
        <v>7</v>
      </c>
      <c r="K14099" s="4">
        <f t="shared" si="882"/>
        <v>2649</v>
      </c>
      <c r="L14099" s="4">
        <f t="shared" si="883"/>
        <v>10871951.1</v>
      </c>
    </row>
    <row r="14100" spans="2:12" x14ac:dyDescent="0.3">
      <c r="B14100" t="s">
        <v>6</v>
      </c>
      <c r="C14100">
        <v>3618438</v>
      </c>
      <c r="D14100">
        <v>606.72</v>
      </c>
      <c r="E14100">
        <v>4</v>
      </c>
      <c r="F14100" s="2">
        <v>44060</v>
      </c>
      <c r="G14100" t="s">
        <v>8</v>
      </c>
      <c r="H14100" s="2">
        <v>44158</v>
      </c>
      <c r="I14100" s="2">
        <f t="shared" si="880"/>
        <v>44165</v>
      </c>
      <c r="J14100" s="4">
        <f t="shared" si="881"/>
        <v>7</v>
      </c>
      <c r="K14100" s="4">
        <f t="shared" si="882"/>
        <v>2649</v>
      </c>
      <c r="L14100" s="4">
        <f t="shared" si="883"/>
        <v>10871951.1</v>
      </c>
    </row>
    <row r="14101" spans="2:12" x14ac:dyDescent="0.3">
      <c r="B14101" t="s">
        <v>6</v>
      </c>
      <c r="C14101">
        <v>3618438</v>
      </c>
      <c r="D14101">
        <v>151.68</v>
      </c>
      <c r="E14101">
        <v>1</v>
      </c>
      <c r="F14101" s="2">
        <v>44067</v>
      </c>
      <c r="G14101" t="s">
        <v>8</v>
      </c>
      <c r="H14101" s="2">
        <v>44158</v>
      </c>
      <c r="I14101" s="2">
        <f t="shared" si="880"/>
        <v>44165</v>
      </c>
      <c r="J14101" s="4">
        <f t="shared" si="881"/>
        <v>7</v>
      </c>
      <c r="K14101" s="4">
        <f t="shared" si="882"/>
        <v>2649</v>
      </c>
      <c r="L14101" s="4">
        <f t="shared" si="883"/>
        <v>10871951.1</v>
      </c>
    </row>
    <row r="14102" spans="2:12" x14ac:dyDescent="0.3">
      <c r="B14102" t="s">
        <v>6</v>
      </c>
      <c r="C14102">
        <v>3618438</v>
      </c>
      <c r="D14102">
        <v>349.74</v>
      </c>
      <c r="E14102">
        <v>2</v>
      </c>
      <c r="F14102" s="2">
        <v>44060</v>
      </c>
      <c r="G14102" t="s">
        <v>8</v>
      </c>
      <c r="H14102" s="2">
        <v>44158</v>
      </c>
      <c r="I14102" s="2">
        <f t="shared" si="880"/>
        <v>44165</v>
      </c>
      <c r="J14102" s="4">
        <f t="shared" si="881"/>
        <v>7</v>
      </c>
      <c r="K14102" s="4">
        <f t="shared" si="882"/>
        <v>2649</v>
      </c>
      <c r="L14102" s="4">
        <f t="shared" si="883"/>
        <v>10871951.1</v>
      </c>
    </row>
    <row r="14103" spans="2:12" x14ac:dyDescent="0.3">
      <c r="B14103" t="s">
        <v>6</v>
      </c>
      <c r="C14103">
        <v>3618438</v>
      </c>
      <c r="D14103">
        <v>174.9</v>
      </c>
      <c r="E14103">
        <v>1</v>
      </c>
      <c r="F14103" s="2">
        <v>44067</v>
      </c>
      <c r="G14103" t="s">
        <v>8</v>
      </c>
      <c r="H14103" s="2">
        <v>44158</v>
      </c>
      <c r="I14103" s="2">
        <f t="shared" si="880"/>
        <v>44165</v>
      </c>
      <c r="J14103" s="4">
        <f t="shared" si="881"/>
        <v>7</v>
      </c>
      <c r="K14103" s="4">
        <f t="shared" si="882"/>
        <v>2649</v>
      </c>
      <c r="L14103" s="4">
        <f t="shared" si="883"/>
        <v>10871951.1</v>
      </c>
    </row>
    <row r="14104" spans="2:12" x14ac:dyDescent="0.3">
      <c r="B14104" t="s">
        <v>6</v>
      </c>
      <c r="C14104">
        <v>3618438</v>
      </c>
      <c r="D14104">
        <v>437.82</v>
      </c>
      <c r="E14104">
        <v>2</v>
      </c>
      <c r="F14104" s="2">
        <v>44053</v>
      </c>
      <c r="G14104" t="s">
        <v>8</v>
      </c>
      <c r="H14104" s="2">
        <v>44158</v>
      </c>
      <c r="I14104" s="2">
        <f t="shared" si="880"/>
        <v>44165</v>
      </c>
      <c r="J14104" s="4">
        <f t="shared" si="881"/>
        <v>7</v>
      </c>
      <c r="K14104" s="4">
        <f t="shared" si="882"/>
        <v>2649</v>
      </c>
      <c r="L14104" s="4">
        <f t="shared" si="883"/>
        <v>10871951.1</v>
      </c>
    </row>
    <row r="14105" spans="2:12" x14ac:dyDescent="0.3">
      <c r="B14105" t="s">
        <v>6</v>
      </c>
      <c r="C14105">
        <v>3618438</v>
      </c>
      <c r="D14105">
        <v>437.82</v>
      </c>
      <c r="E14105">
        <v>2</v>
      </c>
      <c r="F14105" s="2">
        <v>44060</v>
      </c>
      <c r="G14105" t="s">
        <v>8</v>
      </c>
      <c r="H14105" s="2">
        <v>44158</v>
      </c>
      <c r="I14105" s="2">
        <f t="shared" si="880"/>
        <v>44165</v>
      </c>
      <c r="J14105" s="4">
        <f t="shared" si="881"/>
        <v>7</v>
      </c>
      <c r="K14105" s="4">
        <f t="shared" si="882"/>
        <v>2649</v>
      </c>
      <c r="L14105" s="4">
        <f t="shared" si="883"/>
        <v>10871951.1</v>
      </c>
    </row>
    <row r="14106" spans="2:12" x14ac:dyDescent="0.3">
      <c r="B14106" t="s">
        <v>6</v>
      </c>
      <c r="C14106">
        <v>3618438</v>
      </c>
      <c r="D14106">
        <v>656.7</v>
      </c>
      <c r="E14106">
        <v>3</v>
      </c>
      <c r="F14106" s="2">
        <v>44067</v>
      </c>
      <c r="G14106" t="s">
        <v>8</v>
      </c>
      <c r="H14106" s="2">
        <v>44158</v>
      </c>
      <c r="I14106" s="2">
        <f t="shared" si="880"/>
        <v>44165</v>
      </c>
      <c r="J14106" s="4">
        <f t="shared" si="881"/>
        <v>7</v>
      </c>
      <c r="K14106" s="4">
        <f t="shared" si="882"/>
        <v>2649</v>
      </c>
      <c r="L14106" s="4">
        <f t="shared" si="883"/>
        <v>10871951.1</v>
      </c>
    </row>
    <row r="14107" spans="2:12" x14ac:dyDescent="0.3">
      <c r="B14107" t="s">
        <v>6</v>
      </c>
      <c r="C14107">
        <v>3683472</v>
      </c>
      <c r="D14107">
        <v>151.68</v>
      </c>
      <c r="E14107">
        <v>1</v>
      </c>
      <c r="F14107" s="2">
        <v>44067</v>
      </c>
      <c r="G14107" t="s">
        <v>316</v>
      </c>
      <c r="H14107" s="2">
        <v>44151</v>
      </c>
      <c r="I14107" s="2">
        <f t="shared" si="880"/>
        <v>44165</v>
      </c>
      <c r="J14107" s="4">
        <f t="shared" si="881"/>
        <v>14</v>
      </c>
      <c r="K14107" s="4">
        <f t="shared" si="882"/>
        <v>8</v>
      </c>
      <c r="L14107" s="4">
        <f t="shared" si="883"/>
        <v>5404.0199999999995</v>
      </c>
    </row>
    <row r="14108" spans="2:12" x14ac:dyDescent="0.3">
      <c r="B14108" t="s">
        <v>6</v>
      </c>
      <c r="C14108">
        <v>4118208</v>
      </c>
      <c r="D14108">
        <v>1222.68</v>
      </c>
      <c r="E14108">
        <v>10</v>
      </c>
      <c r="F14108" s="2">
        <v>44060</v>
      </c>
      <c r="G14108" t="s">
        <v>538</v>
      </c>
      <c r="H14108" s="2">
        <v>44151</v>
      </c>
      <c r="I14108" s="2">
        <f t="shared" si="880"/>
        <v>44165</v>
      </c>
      <c r="J14108" s="4">
        <f t="shared" si="881"/>
        <v>14</v>
      </c>
      <c r="K14108" s="4">
        <f t="shared" si="882"/>
        <v>48</v>
      </c>
      <c r="L14108" s="4">
        <f t="shared" si="883"/>
        <v>38558.699999999997</v>
      </c>
    </row>
    <row r="14109" spans="2:12" x14ac:dyDescent="0.3">
      <c r="B14109" t="s">
        <v>6</v>
      </c>
      <c r="C14109">
        <v>4118208</v>
      </c>
      <c r="D14109">
        <v>1222.68</v>
      </c>
      <c r="E14109">
        <v>10</v>
      </c>
      <c r="F14109" s="2">
        <v>44074</v>
      </c>
      <c r="G14109" t="s">
        <v>538</v>
      </c>
      <c r="H14109" s="2">
        <v>44151</v>
      </c>
      <c r="I14109" s="2">
        <f t="shared" si="880"/>
        <v>44165</v>
      </c>
      <c r="J14109" s="4">
        <f t="shared" si="881"/>
        <v>14</v>
      </c>
      <c r="K14109" s="4">
        <f t="shared" si="882"/>
        <v>48</v>
      </c>
      <c r="L14109" s="4">
        <f t="shared" si="883"/>
        <v>38558.699999999997</v>
      </c>
    </row>
    <row r="14110" spans="2:12" x14ac:dyDescent="0.3">
      <c r="B14110" t="s">
        <v>6</v>
      </c>
      <c r="C14110">
        <v>4224870</v>
      </c>
      <c r="D14110">
        <v>151.68</v>
      </c>
      <c r="E14110">
        <v>1</v>
      </c>
      <c r="F14110" s="2">
        <v>44053</v>
      </c>
      <c r="G14110" t="s">
        <v>570</v>
      </c>
      <c r="H14110" s="2">
        <v>44165</v>
      </c>
      <c r="I14110" s="2">
        <f t="shared" si="880"/>
        <v>44165</v>
      </c>
      <c r="J14110" s="4">
        <f t="shared" si="881"/>
        <v>0</v>
      </c>
      <c r="K14110" s="4">
        <f t="shared" si="882"/>
        <v>417</v>
      </c>
      <c r="L14110" s="4">
        <f t="shared" si="883"/>
        <v>183991.25999999981</v>
      </c>
    </row>
    <row r="14111" spans="2:12" x14ac:dyDescent="0.3">
      <c r="B14111" t="s">
        <v>6</v>
      </c>
      <c r="C14111">
        <v>4224870</v>
      </c>
      <c r="D14111">
        <v>151.68</v>
      </c>
      <c r="E14111">
        <v>1</v>
      </c>
      <c r="F14111" s="2">
        <v>44060</v>
      </c>
      <c r="G14111" t="s">
        <v>570</v>
      </c>
      <c r="H14111" s="2">
        <v>44165</v>
      </c>
      <c r="I14111" s="2">
        <f t="shared" si="880"/>
        <v>44165</v>
      </c>
      <c r="J14111" s="4">
        <f t="shared" si="881"/>
        <v>0</v>
      </c>
      <c r="K14111" s="4">
        <f t="shared" si="882"/>
        <v>417</v>
      </c>
      <c r="L14111" s="4">
        <f t="shared" si="883"/>
        <v>183991.25999999981</v>
      </c>
    </row>
    <row r="14112" spans="2:12" x14ac:dyDescent="0.3">
      <c r="B14112" t="s">
        <v>6</v>
      </c>
      <c r="C14112">
        <v>4224870</v>
      </c>
      <c r="D14112">
        <v>174.9</v>
      </c>
      <c r="E14112">
        <v>1</v>
      </c>
      <c r="F14112" s="2">
        <v>44060</v>
      </c>
      <c r="G14112" t="s">
        <v>570</v>
      </c>
      <c r="H14112" s="2">
        <v>44165</v>
      </c>
      <c r="I14112" s="2">
        <f t="shared" si="880"/>
        <v>44165</v>
      </c>
      <c r="J14112" s="4">
        <f t="shared" si="881"/>
        <v>0</v>
      </c>
      <c r="K14112" s="4">
        <f t="shared" si="882"/>
        <v>417</v>
      </c>
      <c r="L14112" s="4">
        <f t="shared" si="883"/>
        <v>183991.25999999981</v>
      </c>
    </row>
    <row r="14113" spans="2:12" x14ac:dyDescent="0.3">
      <c r="B14113" t="s">
        <v>6</v>
      </c>
      <c r="C14113">
        <v>4224870</v>
      </c>
      <c r="D14113">
        <v>218.88</v>
      </c>
      <c r="E14113">
        <v>1</v>
      </c>
      <c r="F14113" s="2">
        <v>44074</v>
      </c>
      <c r="G14113" t="s">
        <v>570</v>
      </c>
      <c r="H14113" s="2">
        <v>44165</v>
      </c>
      <c r="I14113" s="2">
        <f t="shared" si="880"/>
        <v>44165</v>
      </c>
      <c r="J14113" s="4">
        <f t="shared" si="881"/>
        <v>0</v>
      </c>
      <c r="K14113" s="4">
        <f t="shared" si="882"/>
        <v>417</v>
      </c>
      <c r="L14113" s="4">
        <f t="shared" si="883"/>
        <v>183991.25999999981</v>
      </c>
    </row>
    <row r="14114" spans="2:12" x14ac:dyDescent="0.3">
      <c r="B14114" t="s">
        <v>6</v>
      </c>
      <c r="C14114">
        <v>4224870</v>
      </c>
      <c r="D14114">
        <v>174.9</v>
      </c>
      <c r="E14114">
        <v>1</v>
      </c>
      <c r="F14114" s="2">
        <v>44053</v>
      </c>
      <c r="G14114" t="s">
        <v>570</v>
      </c>
      <c r="H14114" s="2">
        <v>44165</v>
      </c>
      <c r="I14114" s="2">
        <f t="shared" si="880"/>
        <v>44165</v>
      </c>
      <c r="J14114" s="4">
        <f t="shared" si="881"/>
        <v>0</v>
      </c>
      <c r="K14114" s="4">
        <f t="shared" si="882"/>
        <v>417</v>
      </c>
      <c r="L14114" s="4">
        <f t="shared" si="883"/>
        <v>183991.25999999981</v>
      </c>
    </row>
    <row r="14115" spans="2:12" x14ac:dyDescent="0.3">
      <c r="B14115" t="s">
        <v>6</v>
      </c>
      <c r="C14115">
        <v>708780</v>
      </c>
      <c r="D14115">
        <v>122.16</v>
      </c>
      <c r="E14115">
        <v>1</v>
      </c>
      <c r="F14115" s="2">
        <v>44081</v>
      </c>
      <c r="G14115" t="s">
        <v>35</v>
      </c>
      <c r="H14115" s="2">
        <v>44165</v>
      </c>
      <c r="I14115" s="2">
        <f t="shared" si="880"/>
        <v>44165</v>
      </c>
      <c r="J14115" s="4">
        <f t="shared" si="881"/>
        <v>0</v>
      </c>
      <c r="K14115" s="4">
        <f t="shared" si="882"/>
        <v>420</v>
      </c>
      <c r="L14115" s="4">
        <f t="shared" si="883"/>
        <v>876023.69999999937</v>
      </c>
    </row>
    <row r="14116" spans="2:12" x14ac:dyDescent="0.3">
      <c r="B14116" t="s">
        <v>6</v>
      </c>
      <c r="C14116">
        <v>709266</v>
      </c>
      <c r="D14116">
        <v>2186.8200000000002</v>
      </c>
      <c r="E14116">
        <v>10</v>
      </c>
      <c r="F14116" s="2">
        <v>44095</v>
      </c>
      <c r="G14116" t="s">
        <v>336</v>
      </c>
      <c r="H14116" s="2">
        <v>44095</v>
      </c>
      <c r="I14116" s="2">
        <f t="shared" si="880"/>
        <v>44165</v>
      </c>
      <c r="J14116" s="4">
        <f t="shared" si="881"/>
        <v>70</v>
      </c>
      <c r="K14116" s="4">
        <f t="shared" si="882"/>
        <v>7</v>
      </c>
      <c r="L14116" s="4">
        <f t="shared" si="883"/>
        <v>11088.42</v>
      </c>
    </row>
    <row r="14117" spans="2:12" x14ac:dyDescent="0.3">
      <c r="B14117" t="s">
        <v>6</v>
      </c>
      <c r="C14117">
        <v>712482</v>
      </c>
      <c r="D14117">
        <v>176.16</v>
      </c>
      <c r="E14117">
        <v>1</v>
      </c>
      <c r="F14117" s="2">
        <v>44081</v>
      </c>
      <c r="G14117" t="s">
        <v>206</v>
      </c>
      <c r="H14117" s="2">
        <v>44151</v>
      </c>
      <c r="I14117" s="2">
        <f t="shared" si="880"/>
        <v>44165</v>
      </c>
      <c r="J14117" s="4">
        <f t="shared" si="881"/>
        <v>14</v>
      </c>
      <c r="K14117" s="4">
        <f t="shared" si="882"/>
        <v>46</v>
      </c>
      <c r="L14117" s="4">
        <f t="shared" si="883"/>
        <v>18532.86</v>
      </c>
    </row>
    <row r="14118" spans="2:12" x14ac:dyDescent="0.3">
      <c r="B14118" t="s">
        <v>6</v>
      </c>
      <c r="C14118">
        <v>712482</v>
      </c>
      <c r="D14118">
        <v>151.62</v>
      </c>
      <c r="E14118">
        <v>1</v>
      </c>
      <c r="F14118" s="2">
        <v>44102</v>
      </c>
      <c r="G14118" t="s">
        <v>206</v>
      </c>
      <c r="H14118" s="2">
        <v>44151</v>
      </c>
      <c r="I14118" s="2">
        <f t="shared" si="880"/>
        <v>44165</v>
      </c>
      <c r="J14118" s="4">
        <f t="shared" si="881"/>
        <v>14</v>
      </c>
      <c r="K14118" s="4">
        <f t="shared" si="882"/>
        <v>46</v>
      </c>
      <c r="L14118" s="4">
        <f t="shared" si="883"/>
        <v>18532.86</v>
      </c>
    </row>
    <row r="14119" spans="2:12" x14ac:dyDescent="0.3">
      <c r="B14119" t="s">
        <v>6</v>
      </c>
      <c r="C14119">
        <v>718152</v>
      </c>
      <c r="D14119">
        <v>151.62</v>
      </c>
      <c r="E14119">
        <v>1</v>
      </c>
      <c r="F14119" s="2">
        <v>44095</v>
      </c>
      <c r="G14119" t="s">
        <v>37</v>
      </c>
      <c r="H14119" s="2">
        <v>44165</v>
      </c>
      <c r="I14119" s="2">
        <f t="shared" si="880"/>
        <v>44165</v>
      </c>
      <c r="J14119" s="4">
        <f t="shared" si="881"/>
        <v>0</v>
      </c>
      <c r="K14119" s="4">
        <f t="shared" si="882"/>
        <v>327</v>
      </c>
      <c r="L14119" s="4">
        <f t="shared" si="883"/>
        <v>386034.60000000044</v>
      </c>
    </row>
    <row r="14120" spans="2:12" x14ac:dyDescent="0.3">
      <c r="B14120" t="s">
        <v>6</v>
      </c>
      <c r="C14120">
        <v>719022</v>
      </c>
      <c r="D14120">
        <v>122.28</v>
      </c>
      <c r="E14120">
        <v>1</v>
      </c>
      <c r="F14120" s="2">
        <v>44081</v>
      </c>
      <c r="G14120" t="s">
        <v>166</v>
      </c>
      <c r="H14120" s="2">
        <v>44165</v>
      </c>
      <c r="I14120" s="2">
        <f t="shared" si="880"/>
        <v>44165</v>
      </c>
      <c r="J14120" s="4">
        <f t="shared" si="881"/>
        <v>0</v>
      </c>
      <c r="K14120" s="4">
        <f t="shared" si="882"/>
        <v>96</v>
      </c>
      <c r="L14120" s="4">
        <f t="shared" si="883"/>
        <v>46850.639999999992</v>
      </c>
    </row>
    <row r="14121" spans="2:12" x14ac:dyDescent="0.3">
      <c r="B14121" t="s">
        <v>6</v>
      </c>
      <c r="C14121">
        <v>725136</v>
      </c>
      <c r="D14121">
        <v>151.62</v>
      </c>
      <c r="E14121">
        <v>1</v>
      </c>
      <c r="F14121" s="2">
        <v>44095</v>
      </c>
      <c r="G14121" t="s">
        <v>560</v>
      </c>
      <c r="H14121" s="2">
        <v>44095</v>
      </c>
      <c r="I14121" s="2">
        <f t="shared" si="880"/>
        <v>44165</v>
      </c>
      <c r="J14121" s="4">
        <f t="shared" si="881"/>
        <v>70</v>
      </c>
      <c r="K14121" s="4">
        <f t="shared" si="882"/>
        <v>15</v>
      </c>
      <c r="L14121" s="4">
        <f t="shared" si="883"/>
        <v>10186.98</v>
      </c>
    </row>
    <row r="14122" spans="2:12" x14ac:dyDescent="0.3">
      <c r="B14122" t="s">
        <v>6</v>
      </c>
      <c r="C14122">
        <v>769788</v>
      </c>
      <c r="D14122">
        <v>152.82</v>
      </c>
      <c r="E14122">
        <v>1</v>
      </c>
      <c r="F14122" s="2">
        <v>44081</v>
      </c>
      <c r="G14122" t="s">
        <v>582</v>
      </c>
      <c r="H14122" s="2">
        <v>44151</v>
      </c>
      <c r="I14122" s="2">
        <f t="shared" si="880"/>
        <v>44165</v>
      </c>
      <c r="J14122" s="4">
        <f t="shared" si="881"/>
        <v>14</v>
      </c>
      <c r="K14122" s="4">
        <f t="shared" si="882"/>
        <v>14</v>
      </c>
      <c r="L14122" s="4">
        <f t="shared" si="883"/>
        <v>2321.8200000000006</v>
      </c>
    </row>
    <row r="14123" spans="2:12" x14ac:dyDescent="0.3">
      <c r="B14123" t="s">
        <v>6</v>
      </c>
      <c r="C14123">
        <v>769788</v>
      </c>
      <c r="D14123">
        <v>151.62</v>
      </c>
      <c r="E14123">
        <v>1</v>
      </c>
      <c r="F14123" s="2">
        <v>44102</v>
      </c>
      <c r="G14123" t="s">
        <v>582</v>
      </c>
      <c r="H14123" s="2">
        <v>44151</v>
      </c>
      <c r="I14123" s="2">
        <f t="shared" si="880"/>
        <v>44165</v>
      </c>
      <c r="J14123" s="4">
        <f t="shared" si="881"/>
        <v>14</v>
      </c>
      <c r="K14123" s="4">
        <f t="shared" si="882"/>
        <v>14</v>
      </c>
      <c r="L14123" s="4">
        <f t="shared" si="883"/>
        <v>2321.8200000000006</v>
      </c>
    </row>
    <row r="14124" spans="2:12" x14ac:dyDescent="0.3">
      <c r="B14124" t="s">
        <v>6</v>
      </c>
      <c r="C14124">
        <v>971790</v>
      </c>
      <c r="D14124">
        <v>122.16</v>
      </c>
      <c r="E14124">
        <v>1</v>
      </c>
      <c r="F14124" s="2">
        <v>44088</v>
      </c>
      <c r="G14124" t="s">
        <v>524</v>
      </c>
      <c r="H14124" s="2">
        <v>44088</v>
      </c>
      <c r="I14124" s="2">
        <f t="shared" si="880"/>
        <v>44165</v>
      </c>
      <c r="J14124" s="4">
        <f t="shared" si="881"/>
        <v>77</v>
      </c>
      <c r="K14124" s="4">
        <f t="shared" si="882"/>
        <v>5</v>
      </c>
      <c r="L14124" s="4">
        <f t="shared" si="883"/>
        <v>2230.3799999999997</v>
      </c>
    </row>
    <row r="14125" spans="2:12" x14ac:dyDescent="0.3">
      <c r="B14125" t="s">
        <v>6</v>
      </c>
      <c r="C14125">
        <v>1152846</v>
      </c>
      <c r="D14125">
        <v>366.48</v>
      </c>
      <c r="E14125">
        <v>3</v>
      </c>
      <c r="F14125" s="2">
        <v>44095</v>
      </c>
      <c r="G14125" t="s">
        <v>132</v>
      </c>
      <c r="H14125" s="2">
        <v>44130</v>
      </c>
      <c r="I14125" s="2">
        <f t="shared" si="880"/>
        <v>44165</v>
      </c>
      <c r="J14125" s="4">
        <f t="shared" si="881"/>
        <v>35</v>
      </c>
      <c r="K14125" s="4">
        <f t="shared" si="882"/>
        <v>43</v>
      </c>
      <c r="L14125" s="4">
        <f t="shared" si="883"/>
        <v>41702.639999999985</v>
      </c>
    </row>
    <row r="14126" spans="2:12" x14ac:dyDescent="0.3">
      <c r="B14126" t="s">
        <v>6</v>
      </c>
      <c r="C14126">
        <v>3301296</v>
      </c>
      <c r="D14126">
        <v>244.32</v>
      </c>
      <c r="E14126">
        <v>2</v>
      </c>
      <c r="F14126" s="2">
        <v>44088</v>
      </c>
      <c r="G14126" t="s">
        <v>48</v>
      </c>
      <c r="H14126" s="2">
        <v>44165</v>
      </c>
      <c r="I14126" s="2">
        <f t="shared" si="880"/>
        <v>44165</v>
      </c>
      <c r="J14126" s="4">
        <f t="shared" si="881"/>
        <v>0</v>
      </c>
      <c r="K14126" s="4">
        <f t="shared" si="882"/>
        <v>2209</v>
      </c>
      <c r="L14126" s="4">
        <f t="shared" si="883"/>
        <v>1914248.1599999955</v>
      </c>
    </row>
    <row r="14127" spans="2:12" x14ac:dyDescent="0.3">
      <c r="B14127" t="s">
        <v>6</v>
      </c>
      <c r="C14127">
        <v>3301296</v>
      </c>
      <c r="D14127">
        <v>151.62</v>
      </c>
      <c r="E14127">
        <v>1</v>
      </c>
      <c r="F14127" s="2">
        <v>44088</v>
      </c>
      <c r="G14127" t="s">
        <v>48</v>
      </c>
      <c r="H14127" s="2">
        <v>44165</v>
      </c>
      <c r="I14127" s="2">
        <f t="shared" si="880"/>
        <v>44165</v>
      </c>
      <c r="J14127" s="4">
        <f t="shared" si="881"/>
        <v>0</v>
      </c>
      <c r="K14127" s="4">
        <f t="shared" si="882"/>
        <v>2209</v>
      </c>
      <c r="L14127" s="4">
        <f t="shared" si="883"/>
        <v>1914248.1599999955</v>
      </c>
    </row>
    <row r="14128" spans="2:12" x14ac:dyDescent="0.3">
      <c r="B14128" t="s">
        <v>6</v>
      </c>
      <c r="C14128">
        <v>3301296</v>
      </c>
      <c r="D14128">
        <v>303.24</v>
      </c>
      <c r="E14128">
        <v>2</v>
      </c>
      <c r="F14128" s="2">
        <v>44102</v>
      </c>
      <c r="G14128" t="s">
        <v>48</v>
      </c>
      <c r="H14128" s="2">
        <v>44165</v>
      </c>
      <c r="I14128" s="2">
        <f t="shared" si="880"/>
        <v>44165</v>
      </c>
      <c r="J14128" s="4">
        <f t="shared" si="881"/>
        <v>0</v>
      </c>
      <c r="K14128" s="4">
        <f t="shared" si="882"/>
        <v>2209</v>
      </c>
      <c r="L14128" s="4">
        <f t="shared" si="883"/>
        <v>1914248.1599999955</v>
      </c>
    </row>
    <row r="14129" spans="2:12" x14ac:dyDescent="0.3">
      <c r="B14129" t="s">
        <v>6</v>
      </c>
      <c r="C14129">
        <v>3301296</v>
      </c>
      <c r="D14129">
        <v>-173.82</v>
      </c>
      <c r="E14129">
        <v>-1</v>
      </c>
      <c r="F14129" s="2">
        <v>44102</v>
      </c>
      <c r="G14129" t="s">
        <v>48</v>
      </c>
      <c r="H14129" s="2">
        <v>44165</v>
      </c>
      <c r="I14129" s="2">
        <f t="shared" si="880"/>
        <v>44165</v>
      </c>
      <c r="J14129" s="4">
        <f t="shared" si="881"/>
        <v>0</v>
      </c>
      <c r="K14129" s="4">
        <f t="shared" si="882"/>
        <v>2209</v>
      </c>
      <c r="L14129" s="4">
        <f t="shared" si="883"/>
        <v>1914248.1599999955</v>
      </c>
    </row>
    <row r="14130" spans="2:12" x14ac:dyDescent="0.3">
      <c r="B14130" t="s">
        <v>6</v>
      </c>
      <c r="C14130">
        <v>3301296</v>
      </c>
      <c r="D14130">
        <v>174.72</v>
      </c>
      <c r="E14130">
        <v>1</v>
      </c>
      <c r="F14130" s="2">
        <v>44088</v>
      </c>
      <c r="G14130" t="s">
        <v>48</v>
      </c>
      <c r="H14130" s="2">
        <v>44165</v>
      </c>
      <c r="I14130" s="2">
        <f t="shared" si="880"/>
        <v>44165</v>
      </c>
      <c r="J14130" s="4">
        <f t="shared" si="881"/>
        <v>0</v>
      </c>
      <c r="K14130" s="4">
        <f t="shared" si="882"/>
        <v>2209</v>
      </c>
      <c r="L14130" s="4">
        <f t="shared" si="883"/>
        <v>1914248.1599999955</v>
      </c>
    </row>
    <row r="14131" spans="2:12" x14ac:dyDescent="0.3">
      <c r="B14131" t="s">
        <v>6</v>
      </c>
      <c r="C14131">
        <v>3301296</v>
      </c>
      <c r="D14131">
        <v>349.44</v>
      </c>
      <c r="E14131">
        <v>2</v>
      </c>
      <c r="F14131" s="2">
        <v>44095</v>
      </c>
      <c r="G14131" t="s">
        <v>48</v>
      </c>
      <c r="H14131" s="2">
        <v>44165</v>
      </c>
      <c r="I14131" s="2">
        <f t="shared" si="880"/>
        <v>44165</v>
      </c>
      <c r="J14131" s="4">
        <f t="shared" si="881"/>
        <v>0</v>
      </c>
      <c r="K14131" s="4">
        <f t="shared" si="882"/>
        <v>2209</v>
      </c>
      <c r="L14131" s="4">
        <f t="shared" si="883"/>
        <v>1914248.1599999955</v>
      </c>
    </row>
    <row r="14132" spans="2:12" x14ac:dyDescent="0.3">
      <c r="B14132" t="s">
        <v>6</v>
      </c>
      <c r="C14132">
        <v>3301296</v>
      </c>
      <c r="D14132">
        <v>218.7</v>
      </c>
      <c r="E14132">
        <v>1</v>
      </c>
      <c r="F14132" s="2">
        <v>44088</v>
      </c>
      <c r="G14132" t="s">
        <v>48</v>
      </c>
      <c r="H14132" s="2">
        <v>44165</v>
      </c>
      <c r="I14132" s="2">
        <f t="shared" si="880"/>
        <v>44165</v>
      </c>
      <c r="J14132" s="4">
        <f t="shared" si="881"/>
        <v>0</v>
      </c>
      <c r="K14132" s="4">
        <f t="shared" si="882"/>
        <v>2209</v>
      </c>
      <c r="L14132" s="4">
        <f t="shared" si="883"/>
        <v>1914248.1599999955</v>
      </c>
    </row>
    <row r="14133" spans="2:12" x14ac:dyDescent="0.3">
      <c r="B14133" t="s">
        <v>6</v>
      </c>
      <c r="C14133">
        <v>3618438</v>
      </c>
      <c r="D14133">
        <v>-151.68</v>
      </c>
      <c r="E14133">
        <v>-1</v>
      </c>
      <c r="F14133" s="2">
        <v>44088</v>
      </c>
      <c r="G14133" t="s">
        <v>8</v>
      </c>
      <c r="H14133" s="2">
        <v>44158</v>
      </c>
      <c r="I14133" s="2">
        <f t="shared" si="880"/>
        <v>44165</v>
      </c>
      <c r="J14133" s="4">
        <f t="shared" si="881"/>
        <v>7</v>
      </c>
      <c r="K14133" s="4">
        <f t="shared" si="882"/>
        <v>2649</v>
      </c>
      <c r="L14133" s="4">
        <f t="shared" si="883"/>
        <v>10871951.1</v>
      </c>
    </row>
    <row r="14134" spans="2:12" x14ac:dyDescent="0.3">
      <c r="B14134" t="s">
        <v>6</v>
      </c>
      <c r="C14134">
        <v>4086984</v>
      </c>
      <c r="D14134">
        <v>121.08</v>
      </c>
      <c r="E14134">
        <v>1</v>
      </c>
      <c r="F14134" s="2">
        <v>44102</v>
      </c>
      <c r="G14134" t="s">
        <v>326</v>
      </c>
      <c r="H14134" s="2">
        <v>44116</v>
      </c>
      <c r="I14134" s="2">
        <f t="shared" si="880"/>
        <v>44165</v>
      </c>
      <c r="J14134" s="4">
        <f t="shared" si="881"/>
        <v>49</v>
      </c>
      <c r="K14134" s="4">
        <f t="shared" si="882"/>
        <v>55</v>
      </c>
      <c r="L14134" s="4">
        <f t="shared" si="883"/>
        <v>149727.66</v>
      </c>
    </row>
    <row r="14135" spans="2:12" x14ac:dyDescent="0.3">
      <c r="B14135" t="s">
        <v>6</v>
      </c>
      <c r="C14135">
        <v>4118208</v>
      </c>
      <c r="D14135">
        <v>758.1</v>
      </c>
      <c r="E14135">
        <v>5</v>
      </c>
      <c r="F14135" s="2">
        <v>44095</v>
      </c>
      <c r="G14135" t="s">
        <v>538</v>
      </c>
      <c r="H14135" s="2">
        <v>44151</v>
      </c>
      <c r="I14135" s="2">
        <f t="shared" si="880"/>
        <v>44165</v>
      </c>
      <c r="J14135" s="4">
        <f t="shared" si="881"/>
        <v>14</v>
      </c>
      <c r="K14135" s="4">
        <f t="shared" si="882"/>
        <v>48</v>
      </c>
      <c r="L14135" s="4">
        <f t="shared" si="883"/>
        <v>38558.699999999997</v>
      </c>
    </row>
    <row r="14136" spans="2:12" x14ac:dyDescent="0.3">
      <c r="B14136" t="s">
        <v>6</v>
      </c>
      <c r="C14136">
        <v>4224870</v>
      </c>
      <c r="D14136">
        <v>151.62</v>
      </c>
      <c r="E14136">
        <v>1</v>
      </c>
      <c r="F14136" s="2">
        <v>44102</v>
      </c>
      <c r="G14136" t="s">
        <v>570</v>
      </c>
      <c r="H14136" s="2">
        <v>44165</v>
      </c>
      <c r="I14136" s="2">
        <f t="shared" si="880"/>
        <v>44165</v>
      </c>
      <c r="J14136" s="4">
        <f t="shared" si="881"/>
        <v>0</v>
      </c>
      <c r="K14136" s="4">
        <f t="shared" si="882"/>
        <v>417</v>
      </c>
      <c r="L14136" s="4">
        <f t="shared" si="883"/>
        <v>183991.25999999981</v>
      </c>
    </row>
    <row r="14137" spans="2:12" x14ac:dyDescent="0.3">
      <c r="B14137" t="s">
        <v>6</v>
      </c>
      <c r="C14137">
        <v>708780</v>
      </c>
      <c r="D14137">
        <v>244.32</v>
      </c>
      <c r="E14137">
        <v>2</v>
      </c>
      <c r="F14137" s="2">
        <v>44116</v>
      </c>
      <c r="G14137" t="s">
        <v>35</v>
      </c>
      <c r="H14137" s="2">
        <v>44165</v>
      </c>
      <c r="I14137" s="2">
        <f t="shared" si="880"/>
        <v>44165</v>
      </c>
      <c r="J14137" s="4">
        <f t="shared" si="881"/>
        <v>0</v>
      </c>
      <c r="K14137" s="4">
        <f t="shared" si="882"/>
        <v>420</v>
      </c>
      <c r="L14137" s="4">
        <f t="shared" si="883"/>
        <v>876023.69999999937</v>
      </c>
    </row>
    <row r="14138" spans="2:12" x14ac:dyDescent="0.3">
      <c r="B14138" t="s">
        <v>6</v>
      </c>
      <c r="C14138">
        <v>708780</v>
      </c>
      <c r="D14138">
        <v>122.16</v>
      </c>
      <c r="E14138">
        <v>1</v>
      </c>
      <c r="F14138" s="2">
        <v>44123</v>
      </c>
      <c r="G14138" t="s">
        <v>35</v>
      </c>
      <c r="H14138" s="2">
        <v>44165</v>
      </c>
      <c r="I14138" s="2">
        <f t="shared" si="880"/>
        <v>44165</v>
      </c>
      <c r="J14138" s="4">
        <f t="shared" si="881"/>
        <v>0</v>
      </c>
      <c r="K14138" s="4">
        <f t="shared" si="882"/>
        <v>420</v>
      </c>
      <c r="L14138" s="4">
        <f t="shared" si="883"/>
        <v>876023.69999999937</v>
      </c>
    </row>
    <row r="14139" spans="2:12" x14ac:dyDescent="0.3">
      <c r="B14139" t="s">
        <v>6</v>
      </c>
      <c r="C14139">
        <v>708780</v>
      </c>
      <c r="D14139">
        <v>121.32</v>
      </c>
      <c r="E14139">
        <v>1</v>
      </c>
      <c r="F14139" s="2">
        <v>44130</v>
      </c>
      <c r="G14139" t="s">
        <v>35</v>
      </c>
      <c r="H14139" s="2">
        <v>44165</v>
      </c>
      <c r="I14139" s="2">
        <f t="shared" si="880"/>
        <v>44165</v>
      </c>
      <c r="J14139" s="4">
        <f t="shared" si="881"/>
        <v>0</v>
      </c>
      <c r="K14139" s="4">
        <f t="shared" si="882"/>
        <v>420</v>
      </c>
      <c r="L14139" s="4">
        <f t="shared" si="883"/>
        <v>876023.69999999937</v>
      </c>
    </row>
    <row r="14140" spans="2:12" x14ac:dyDescent="0.3">
      <c r="B14140" t="s">
        <v>6</v>
      </c>
      <c r="C14140">
        <v>708780</v>
      </c>
      <c r="D14140">
        <v>121.32</v>
      </c>
      <c r="E14140">
        <v>1</v>
      </c>
      <c r="F14140" s="2">
        <v>44137</v>
      </c>
      <c r="G14140" t="s">
        <v>35</v>
      </c>
      <c r="H14140" s="2">
        <v>44165</v>
      </c>
      <c r="I14140" s="2">
        <f t="shared" si="880"/>
        <v>44165</v>
      </c>
      <c r="J14140" s="4">
        <f t="shared" si="881"/>
        <v>0</v>
      </c>
      <c r="K14140" s="4">
        <f t="shared" si="882"/>
        <v>420</v>
      </c>
      <c r="L14140" s="4">
        <f t="shared" si="883"/>
        <v>876023.69999999937</v>
      </c>
    </row>
    <row r="14141" spans="2:12" x14ac:dyDescent="0.3">
      <c r="B14141" t="s">
        <v>6</v>
      </c>
      <c r="C14141">
        <v>712482</v>
      </c>
      <c r="D14141">
        <v>150.41999999999999</v>
      </c>
      <c r="E14141">
        <v>1</v>
      </c>
      <c r="F14141" s="2">
        <v>44137</v>
      </c>
      <c r="G14141" t="s">
        <v>206</v>
      </c>
      <c r="H14141" s="2">
        <v>44151</v>
      </c>
      <c r="I14141" s="2">
        <f t="shared" si="880"/>
        <v>44165</v>
      </c>
      <c r="J14141" s="4">
        <f t="shared" si="881"/>
        <v>14</v>
      </c>
      <c r="K14141" s="4">
        <f t="shared" si="882"/>
        <v>46</v>
      </c>
      <c r="L14141" s="4">
        <f t="shared" si="883"/>
        <v>18532.86</v>
      </c>
    </row>
    <row r="14142" spans="2:12" x14ac:dyDescent="0.3">
      <c r="B14142" t="s">
        <v>6</v>
      </c>
      <c r="C14142">
        <v>714054</v>
      </c>
      <c r="D14142">
        <v>217.14</v>
      </c>
      <c r="E14142">
        <v>1</v>
      </c>
      <c r="F14142" s="2">
        <v>44137</v>
      </c>
      <c r="G14142" t="s">
        <v>588</v>
      </c>
      <c r="H14142" s="2">
        <v>44137</v>
      </c>
      <c r="I14142" s="2">
        <f t="shared" si="880"/>
        <v>44165</v>
      </c>
      <c r="J14142" s="4">
        <f t="shared" si="881"/>
        <v>28</v>
      </c>
      <c r="K14142" s="4">
        <f t="shared" si="882"/>
        <v>2</v>
      </c>
      <c r="L14142" s="4">
        <f t="shared" si="883"/>
        <v>420.41999999999996</v>
      </c>
    </row>
    <row r="14143" spans="2:12" x14ac:dyDescent="0.3">
      <c r="B14143" t="s">
        <v>6</v>
      </c>
      <c r="C14143">
        <v>719022</v>
      </c>
      <c r="D14143">
        <v>-151.62</v>
      </c>
      <c r="E14143">
        <v>-1</v>
      </c>
      <c r="F14143" s="2">
        <v>44123</v>
      </c>
      <c r="G14143" t="s">
        <v>166</v>
      </c>
      <c r="H14143" s="2">
        <v>44165</v>
      </c>
      <c r="I14143" s="2">
        <f t="shared" si="880"/>
        <v>44165</v>
      </c>
      <c r="J14143" s="4">
        <f t="shared" si="881"/>
        <v>0</v>
      </c>
      <c r="K14143" s="4">
        <f t="shared" si="882"/>
        <v>96</v>
      </c>
      <c r="L14143" s="4">
        <f t="shared" si="883"/>
        <v>46850.639999999992</v>
      </c>
    </row>
    <row r="14144" spans="2:12" x14ac:dyDescent="0.3">
      <c r="B14144" t="s">
        <v>6</v>
      </c>
      <c r="C14144">
        <v>719022</v>
      </c>
      <c r="D14144">
        <v>303.24</v>
      </c>
      <c r="E14144">
        <v>2</v>
      </c>
      <c r="F14144" s="2">
        <v>44123</v>
      </c>
      <c r="G14144" t="s">
        <v>166</v>
      </c>
      <c r="H14144" s="2">
        <v>44165</v>
      </c>
      <c r="I14144" s="2">
        <f t="shared" si="880"/>
        <v>44165</v>
      </c>
      <c r="J14144" s="4">
        <f t="shared" si="881"/>
        <v>0</v>
      </c>
      <c r="K14144" s="4">
        <f t="shared" si="882"/>
        <v>96</v>
      </c>
      <c r="L14144" s="4">
        <f t="shared" si="883"/>
        <v>46850.639999999992</v>
      </c>
    </row>
    <row r="14145" spans="2:12" x14ac:dyDescent="0.3">
      <c r="B14145" t="s">
        <v>6</v>
      </c>
      <c r="C14145">
        <v>719022</v>
      </c>
      <c r="D14145">
        <v>174.72</v>
      </c>
      <c r="E14145">
        <v>1</v>
      </c>
      <c r="F14145" s="2">
        <v>44123</v>
      </c>
      <c r="G14145" t="s">
        <v>166</v>
      </c>
      <c r="H14145" s="2">
        <v>44165</v>
      </c>
      <c r="I14145" s="2">
        <f t="shared" si="880"/>
        <v>44165</v>
      </c>
      <c r="J14145" s="4">
        <f t="shared" si="881"/>
        <v>0</v>
      </c>
      <c r="K14145" s="4">
        <f t="shared" si="882"/>
        <v>96</v>
      </c>
      <c r="L14145" s="4">
        <f t="shared" si="883"/>
        <v>46850.639999999992</v>
      </c>
    </row>
    <row r="14146" spans="2:12" x14ac:dyDescent="0.3">
      <c r="B14146" t="s">
        <v>6</v>
      </c>
      <c r="C14146">
        <v>769788</v>
      </c>
      <c r="D14146">
        <v>150.41999999999999</v>
      </c>
      <c r="E14146">
        <v>1</v>
      </c>
      <c r="F14146" s="2">
        <v>44130</v>
      </c>
      <c r="G14146" t="s">
        <v>582</v>
      </c>
      <c r="H14146" s="2">
        <v>44151</v>
      </c>
      <c r="I14146" s="2">
        <f t="shared" si="880"/>
        <v>44165</v>
      </c>
      <c r="J14146" s="4">
        <f t="shared" si="881"/>
        <v>14</v>
      </c>
      <c r="K14146" s="4">
        <f t="shared" si="882"/>
        <v>14</v>
      </c>
      <c r="L14146" s="4">
        <f t="shared" si="883"/>
        <v>2321.8200000000006</v>
      </c>
    </row>
    <row r="14147" spans="2:12" x14ac:dyDescent="0.3">
      <c r="B14147" t="s">
        <v>6</v>
      </c>
      <c r="C14147">
        <v>921654</v>
      </c>
      <c r="D14147">
        <v>173.46</v>
      </c>
      <c r="E14147">
        <v>1</v>
      </c>
      <c r="F14147" s="2">
        <v>44137</v>
      </c>
      <c r="G14147" t="s">
        <v>416</v>
      </c>
      <c r="H14147" s="2">
        <v>44137</v>
      </c>
      <c r="I14147" s="2">
        <f t="shared" ref="I14147:I14210" si="884">MAX($F$2:$F$14451)</f>
        <v>44165</v>
      </c>
      <c r="J14147" s="4">
        <f t="shared" ref="J14147:J14210" si="885">DATEDIF(H14147,I14147,"d")</f>
        <v>28</v>
      </c>
      <c r="K14147" s="4">
        <f t="shared" ref="K14147:K14210" si="886">COUNTIF($G:$G,G14147)</f>
        <v>4</v>
      </c>
      <c r="L14147" s="4">
        <f t="shared" ref="L14147:L14210" si="887">SUMIF($G:$G,G14147,$D:$D)</f>
        <v>1138.3800000000001</v>
      </c>
    </row>
    <row r="14148" spans="2:12" x14ac:dyDescent="0.3">
      <c r="B14148" t="s">
        <v>6</v>
      </c>
      <c r="C14148">
        <v>1152846</v>
      </c>
      <c r="D14148">
        <v>485.34</v>
      </c>
      <c r="E14148">
        <v>4</v>
      </c>
      <c r="F14148" s="2">
        <v>44130</v>
      </c>
      <c r="G14148" t="s">
        <v>132</v>
      </c>
      <c r="H14148" s="2">
        <v>44130</v>
      </c>
      <c r="I14148" s="2">
        <f t="shared" si="884"/>
        <v>44165</v>
      </c>
      <c r="J14148" s="4">
        <f t="shared" si="885"/>
        <v>35</v>
      </c>
      <c r="K14148" s="4">
        <f t="shared" si="886"/>
        <v>43</v>
      </c>
      <c r="L14148" s="4">
        <f t="shared" si="887"/>
        <v>41702.639999999985</v>
      </c>
    </row>
    <row r="14149" spans="2:12" x14ac:dyDescent="0.3">
      <c r="B14149" t="s">
        <v>6</v>
      </c>
      <c r="C14149">
        <v>3301296</v>
      </c>
      <c r="D14149">
        <v>150.41999999999999</v>
      </c>
      <c r="E14149">
        <v>1</v>
      </c>
      <c r="F14149" s="2">
        <v>44130</v>
      </c>
      <c r="G14149" t="s">
        <v>48</v>
      </c>
      <c r="H14149" s="2">
        <v>44165</v>
      </c>
      <c r="I14149" s="2">
        <f t="shared" si="884"/>
        <v>44165</v>
      </c>
      <c r="J14149" s="4">
        <f t="shared" si="885"/>
        <v>0</v>
      </c>
      <c r="K14149" s="4">
        <f t="shared" si="886"/>
        <v>2209</v>
      </c>
      <c r="L14149" s="4">
        <f t="shared" si="887"/>
        <v>1914248.1599999955</v>
      </c>
    </row>
    <row r="14150" spans="2:12" x14ac:dyDescent="0.3">
      <c r="B14150" t="s">
        <v>6</v>
      </c>
      <c r="C14150">
        <v>3301296</v>
      </c>
      <c r="D14150">
        <v>150.41999999999999</v>
      </c>
      <c r="E14150">
        <v>1</v>
      </c>
      <c r="F14150" s="2">
        <v>44137</v>
      </c>
      <c r="G14150" t="s">
        <v>48</v>
      </c>
      <c r="H14150" s="2">
        <v>44165</v>
      </c>
      <c r="I14150" s="2">
        <f t="shared" si="884"/>
        <v>44165</v>
      </c>
      <c r="J14150" s="4">
        <f t="shared" si="885"/>
        <v>0</v>
      </c>
      <c r="K14150" s="4">
        <f t="shared" si="886"/>
        <v>2209</v>
      </c>
      <c r="L14150" s="4">
        <f t="shared" si="887"/>
        <v>1914248.1599999955</v>
      </c>
    </row>
    <row r="14151" spans="2:12" x14ac:dyDescent="0.3">
      <c r="B14151" t="s">
        <v>6</v>
      </c>
      <c r="C14151">
        <v>3301296</v>
      </c>
      <c r="D14151">
        <v>173.46</v>
      </c>
      <c r="E14151">
        <v>1</v>
      </c>
      <c r="F14151" s="2">
        <v>44137</v>
      </c>
      <c r="G14151" t="s">
        <v>48</v>
      </c>
      <c r="H14151" s="2">
        <v>44165</v>
      </c>
      <c r="I14151" s="2">
        <f t="shared" si="884"/>
        <v>44165</v>
      </c>
      <c r="J14151" s="4">
        <f t="shared" si="885"/>
        <v>0</v>
      </c>
      <c r="K14151" s="4">
        <f t="shared" si="886"/>
        <v>2209</v>
      </c>
      <c r="L14151" s="4">
        <f t="shared" si="887"/>
        <v>1914248.1599999955</v>
      </c>
    </row>
    <row r="14152" spans="2:12" x14ac:dyDescent="0.3">
      <c r="B14152" t="s">
        <v>6</v>
      </c>
      <c r="C14152">
        <v>4118208</v>
      </c>
      <c r="D14152">
        <v>1221.5999999999999</v>
      </c>
      <c r="E14152">
        <v>10</v>
      </c>
      <c r="F14152" s="2">
        <v>44123</v>
      </c>
      <c r="G14152" t="s">
        <v>538</v>
      </c>
      <c r="H14152" s="2">
        <v>44151</v>
      </c>
      <c r="I14152" s="2">
        <f t="shared" si="884"/>
        <v>44165</v>
      </c>
      <c r="J14152" s="4">
        <f t="shared" si="885"/>
        <v>14</v>
      </c>
      <c r="K14152" s="4">
        <f t="shared" si="886"/>
        <v>48</v>
      </c>
      <c r="L14152" s="4">
        <f t="shared" si="887"/>
        <v>38558.699999999997</v>
      </c>
    </row>
    <row r="14153" spans="2:12" x14ac:dyDescent="0.3">
      <c r="B14153" t="s">
        <v>6</v>
      </c>
      <c r="C14153">
        <v>4175106</v>
      </c>
      <c r="D14153">
        <v>520.32000000000005</v>
      </c>
      <c r="E14153">
        <v>3</v>
      </c>
      <c r="F14153" s="2">
        <v>44137</v>
      </c>
      <c r="G14153" t="s">
        <v>63</v>
      </c>
      <c r="H14153" s="2">
        <v>44137</v>
      </c>
      <c r="I14153" s="2">
        <f t="shared" si="884"/>
        <v>44165</v>
      </c>
      <c r="J14153" s="4">
        <f t="shared" si="885"/>
        <v>28</v>
      </c>
      <c r="K14153" s="4">
        <f t="shared" si="886"/>
        <v>8</v>
      </c>
      <c r="L14153" s="4">
        <f t="shared" si="887"/>
        <v>4263.54</v>
      </c>
    </row>
    <row r="14154" spans="2:12" x14ac:dyDescent="0.3">
      <c r="B14154" t="s">
        <v>6</v>
      </c>
      <c r="C14154">
        <v>4224870</v>
      </c>
      <c r="D14154">
        <v>150.41999999999999</v>
      </c>
      <c r="E14154">
        <v>1</v>
      </c>
      <c r="F14154" s="2">
        <v>44123</v>
      </c>
      <c r="G14154" t="s">
        <v>570</v>
      </c>
      <c r="H14154" s="2">
        <v>44165</v>
      </c>
      <c r="I14154" s="2">
        <f t="shared" si="884"/>
        <v>44165</v>
      </c>
      <c r="J14154" s="4">
        <f t="shared" si="885"/>
        <v>0</v>
      </c>
      <c r="K14154" s="4">
        <f t="shared" si="886"/>
        <v>417</v>
      </c>
      <c r="L14154" s="4">
        <f t="shared" si="887"/>
        <v>183991.25999999981</v>
      </c>
    </row>
    <row r="14155" spans="2:12" x14ac:dyDescent="0.3">
      <c r="B14155" t="s">
        <v>6</v>
      </c>
      <c r="C14155">
        <v>4224870</v>
      </c>
      <c r="D14155">
        <v>121.32</v>
      </c>
      <c r="E14155">
        <v>1</v>
      </c>
      <c r="F14155" s="2">
        <v>44137</v>
      </c>
      <c r="G14155" t="s">
        <v>570</v>
      </c>
      <c r="H14155" s="2">
        <v>44165</v>
      </c>
      <c r="I14155" s="2">
        <f t="shared" si="884"/>
        <v>44165</v>
      </c>
      <c r="J14155" s="4">
        <f t="shared" si="885"/>
        <v>0</v>
      </c>
      <c r="K14155" s="4">
        <f t="shared" si="886"/>
        <v>417</v>
      </c>
      <c r="L14155" s="4">
        <f t="shared" si="887"/>
        <v>183991.25999999981</v>
      </c>
    </row>
    <row r="14156" spans="2:12" x14ac:dyDescent="0.3">
      <c r="B14156" t="s">
        <v>6</v>
      </c>
      <c r="C14156">
        <v>708780</v>
      </c>
      <c r="D14156">
        <v>174.72</v>
      </c>
      <c r="E14156">
        <v>1</v>
      </c>
      <c r="F14156" s="2">
        <v>44158</v>
      </c>
      <c r="G14156" t="s">
        <v>35</v>
      </c>
      <c r="H14156" s="2">
        <v>44165</v>
      </c>
      <c r="I14156" s="2">
        <f t="shared" si="884"/>
        <v>44165</v>
      </c>
      <c r="J14156" s="4">
        <f t="shared" si="885"/>
        <v>0</v>
      </c>
      <c r="K14156" s="4">
        <f t="shared" si="886"/>
        <v>420</v>
      </c>
      <c r="L14156" s="4">
        <f t="shared" si="887"/>
        <v>876023.69999999937</v>
      </c>
    </row>
    <row r="14157" spans="2:12" x14ac:dyDescent="0.3">
      <c r="B14157" t="s">
        <v>6</v>
      </c>
      <c r="C14157">
        <v>712482</v>
      </c>
      <c r="D14157">
        <v>150.41999999999999</v>
      </c>
      <c r="E14157">
        <v>1</v>
      </c>
      <c r="F14157" s="2">
        <v>44144</v>
      </c>
      <c r="G14157" t="s">
        <v>206</v>
      </c>
      <c r="H14157" s="2">
        <v>44151</v>
      </c>
      <c r="I14157" s="2">
        <f t="shared" si="884"/>
        <v>44165</v>
      </c>
      <c r="J14157" s="4">
        <f t="shared" si="885"/>
        <v>14</v>
      </c>
      <c r="K14157" s="4">
        <f t="shared" si="886"/>
        <v>46</v>
      </c>
      <c r="L14157" s="4">
        <f t="shared" si="887"/>
        <v>18532.86</v>
      </c>
    </row>
    <row r="14158" spans="2:12" x14ac:dyDescent="0.3">
      <c r="B14158" t="s">
        <v>6</v>
      </c>
      <c r="C14158">
        <v>712482</v>
      </c>
      <c r="D14158">
        <v>122.22</v>
      </c>
      <c r="E14158">
        <v>1</v>
      </c>
      <c r="F14158" s="2">
        <v>44151</v>
      </c>
      <c r="G14158" t="s">
        <v>206</v>
      </c>
      <c r="H14158" s="2">
        <v>44151</v>
      </c>
      <c r="I14158" s="2">
        <f t="shared" si="884"/>
        <v>44165</v>
      </c>
      <c r="J14158" s="4">
        <f t="shared" si="885"/>
        <v>14</v>
      </c>
      <c r="K14158" s="4">
        <f t="shared" si="886"/>
        <v>46</v>
      </c>
      <c r="L14158" s="4">
        <f t="shared" si="887"/>
        <v>18532.86</v>
      </c>
    </row>
    <row r="14159" spans="2:12" x14ac:dyDescent="0.3">
      <c r="B14159" t="s">
        <v>6</v>
      </c>
      <c r="C14159">
        <v>719022</v>
      </c>
      <c r="D14159">
        <v>178.62</v>
      </c>
      <c r="E14159">
        <v>1</v>
      </c>
      <c r="F14159" s="2">
        <v>44144</v>
      </c>
      <c r="G14159" t="s">
        <v>166</v>
      </c>
      <c r="H14159" s="2">
        <v>44165</v>
      </c>
      <c r="I14159" s="2">
        <f t="shared" si="884"/>
        <v>44165</v>
      </c>
      <c r="J14159" s="4">
        <f t="shared" si="885"/>
        <v>0</v>
      </c>
      <c r="K14159" s="4">
        <f t="shared" si="886"/>
        <v>96</v>
      </c>
      <c r="L14159" s="4">
        <f t="shared" si="887"/>
        <v>46850.639999999992</v>
      </c>
    </row>
    <row r="14160" spans="2:12" x14ac:dyDescent="0.3">
      <c r="B14160" t="s">
        <v>6</v>
      </c>
      <c r="C14160">
        <v>769788</v>
      </c>
      <c r="D14160">
        <v>121.32</v>
      </c>
      <c r="E14160">
        <v>1</v>
      </c>
      <c r="F14160" s="2">
        <v>44151</v>
      </c>
      <c r="G14160" t="s">
        <v>582</v>
      </c>
      <c r="H14160" s="2">
        <v>44151</v>
      </c>
      <c r="I14160" s="2">
        <f t="shared" si="884"/>
        <v>44165</v>
      </c>
      <c r="J14160" s="4">
        <f t="shared" si="885"/>
        <v>14</v>
      </c>
      <c r="K14160" s="4">
        <f t="shared" si="886"/>
        <v>14</v>
      </c>
      <c r="L14160" s="4">
        <f t="shared" si="887"/>
        <v>2321.8200000000006</v>
      </c>
    </row>
    <row r="14161" spans="2:12" x14ac:dyDescent="0.3">
      <c r="B14161" t="s">
        <v>6</v>
      </c>
      <c r="C14161">
        <v>2401926</v>
      </c>
      <c r="D14161">
        <v>150.41999999999999</v>
      </c>
      <c r="E14161">
        <v>1</v>
      </c>
      <c r="F14161" s="2">
        <v>44144</v>
      </c>
      <c r="G14161" t="s">
        <v>58</v>
      </c>
      <c r="H14161" s="2">
        <v>44165</v>
      </c>
      <c r="I14161" s="2">
        <f t="shared" si="884"/>
        <v>44165</v>
      </c>
      <c r="J14161" s="4">
        <f t="shared" si="885"/>
        <v>0</v>
      </c>
      <c r="K14161" s="4">
        <f t="shared" si="886"/>
        <v>188</v>
      </c>
      <c r="L14161" s="4">
        <f t="shared" si="887"/>
        <v>276921.54000000015</v>
      </c>
    </row>
    <row r="14162" spans="2:12" x14ac:dyDescent="0.3">
      <c r="B14162" t="s">
        <v>6</v>
      </c>
      <c r="C14162">
        <v>2401926</v>
      </c>
      <c r="D14162">
        <v>151.62</v>
      </c>
      <c r="E14162">
        <v>1</v>
      </c>
      <c r="F14162" s="2">
        <v>44151</v>
      </c>
      <c r="G14162" t="s">
        <v>58</v>
      </c>
      <c r="H14162" s="2">
        <v>44165</v>
      </c>
      <c r="I14162" s="2">
        <f t="shared" si="884"/>
        <v>44165</v>
      </c>
      <c r="J14162" s="4">
        <f t="shared" si="885"/>
        <v>0</v>
      </c>
      <c r="K14162" s="4">
        <f t="shared" si="886"/>
        <v>188</v>
      </c>
      <c r="L14162" s="4">
        <f t="shared" si="887"/>
        <v>276921.54000000015</v>
      </c>
    </row>
    <row r="14163" spans="2:12" x14ac:dyDescent="0.3">
      <c r="B14163" t="s">
        <v>6</v>
      </c>
      <c r="C14163">
        <v>2401926</v>
      </c>
      <c r="D14163">
        <v>303.24</v>
      </c>
      <c r="E14163">
        <v>2</v>
      </c>
      <c r="F14163" s="2">
        <v>44158</v>
      </c>
      <c r="G14163" t="s">
        <v>58</v>
      </c>
      <c r="H14163" s="2">
        <v>44165</v>
      </c>
      <c r="I14163" s="2">
        <f t="shared" si="884"/>
        <v>44165</v>
      </c>
      <c r="J14163" s="4">
        <f t="shared" si="885"/>
        <v>0</v>
      </c>
      <c r="K14163" s="4">
        <f t="shared" si="886"/>
        <v>188</v>
      </c>
      <c r="L14163" s="4">
        <f t="shared" si="887"/>
        <v>276921.54000000015</v>
      </c>
    </row>
    <row r="14164" spans="2:12" x14ac:dyDescent="0.3">
      <c r="B14164" t="s">
        <v>6</v>
      </c>
      <c r="C14164">
        <v>2401926</v>
      </c>
      <c r="D14164">
        <v>242.64</v>
      </c>
      <c r="E14164">
        <v>2</v>
      </c>
      <c r="F14164" s="2">
        <v>44144</v>
      </c>
      <c r="G14164" t="s">
        <v>58</v>
      </c>
      <c r="H14164" s="2">
        <v>44165</v>
      </c>
      <c r="I14164" s="2">
        <f t="shared" si="884"/>
        <v>44165</v>
      </c>
      <c r="J14164" s="4">
        <f t="shared" si="885"/>
        <v>0</v>
      </c>
      <c r="K14164" s="4">
        <f t="shared" si="886"/>
        <v>188</v>
      </c>
      <c r="L14164" s="4">
        <f t="shared" si="887"/>
        <v>276921.54000000015</v>
      </c>
    </row>
    <row r="14165" spans="2:12" x14ac:dyDescent="0.3">
      <c r="B14165" t="s">
        <v>6</v>
      </c>
      <c r="C14165">
        <v>3301296</v>
      </c>
      <c r="D14165">
        <v>121.32</v>
      </c>
      <c r="E14165">
        <v>1</v>
      </c>
      <c r="F14165" s="2">
        <v>44151</v>
      </c>
      <c r="G14165" t="s">
        <v>48</v>
      </c>
      <c r="H14165" s="2">
        <v>44165</v>
      </c>
      <c r="I14165" s="2">
        <f t="shared" si="884"/>
        <v>44165</v>
      </c>
      <c r="J14165" s="4">
        <f t="shared" si="885"/>
        <v>0</v>
      </c>
      <c r="K14165" s="4">
        <f t="shared" si="886"/>
        <v>2209</v>
      </c>
      <c r="L14165" s="4">
        <f t="shared" si="887"/>
        <v>1914248.1599999955</v>
      </c>
    </row>
    <row r="14166" spans="2:12" x14ac:dyDescent="0.3">
      <c r="B14166" t="s">
        <v>6</v>
      </c>
      <c r="C14166">
        <v>3301296</v>
      </c>
      <c r="D14166">
        <v>218.82</v>
      </c>
      <c r="E14166">
        <v>1</v>
      </c>
      <c r="F14166" s="2">
        <v>44151</v>
      </c>
      <c r="G14166" t="s">
        <v>48</v>
      </c>
      <c r="H14166" s="2">
        <v>44165</v>
      </c>
      <c r="I14166" s="2">
        <f t="shared" si="884"/>
        <v>44165</v>
      </c>
      <c r="J14166" s="4">
        <f t="shared" si="885"/>
        <v>0</v>
      </c>
      <c r="K14166" s="4">
        <f t="shared" si="886"/>
        <v>2209</v>
      </c>
      <c r="L14166" s="4">
        <f t="shared" si="887"/>
        <v>1914248.1599999955</v>
      </c>
    </row>
    <row r="14167" spans="2:12" x14ac:dyDescent="0.3">
      <c r="B14167" t="s">
        <v>6</v>
      </c>
      <c r="C14167">
        <v>3301296</v>
      </c>
      <c r="D14167">
        <v>218.82</v>
      </c>
      <c r="E14167">
        <v>1</v>
      </c>
      <c r="F14167" s="2">
        <v>44165</v>
      </c>
      <c r="G14167" t="s">
        <v>48</v>
      </c>
      <c r="H14167" s="2">
        <v>44165</v>
      </c>
      <c r="I14167" s="2">
        <f t="shared" si="884"/>
        <v>44165</v>
      </c>
      <c r="J14167" s="4">
        <f t="shared" si="885"/>
        <v>0</v>
      </c>
      <c r="K14167" s="4">
        <f t="shared" si="886"/>
        <v>2209</v>
      </c>
      <c r="L14167" s="4">
        <f t="shared" si="887"/>
        <v>1914248.1599999955</v>
      </c>
    </row>
    <row r="14168" spans="2:12" x14ac:dyDescent="0.3">
      <c r="B14168" t="s">
        <v>6</v>
      </c>
      <c r="C14168">
        <v>3301296</v>
      </c>
      <c r="D14168">
        <v>173.46</v>
      </c>
      <c r="E14168">
        <v>1</v>
      </c>
      <c r="F14168" s="2">
        <v>44151</v>
      </c>
      <c r="G14168" t="s">
        <v>48</v>
      </c>
      <c r="H14168" s="2">
        <v>44165</v>
      </c>
      <c r="I14168" s="2">
        <f t="shared" si="884"/>
        <v>44165</v>
      </c>
      <c r="J14168" s="4">
        <f t="shared" si="885"/>
        <v>0</v>
      </c>
      <c r="K14168" s="4">
        <f t="shared" si="886"/>
        <v>2209</v>
      </c>
      <c r="L14168" s="4">
        <f t="shared" si="887"/>
        <v>1914248.1599999955</v>
      </c>
    </row>
    <row r="14169" spans="2:12" x14ac:dyDescent="0.3">
      <c r="B14169" t="s">
        <v>6</v>
      </c>
      <c r="C14169">
        <v>3683472</v>
      </c>
      <c r="D14169">
        <v>174.72</v>
      </c>
      <c r="E14169">
        <v>1</v>
      </c>
      <c r="F14169" s="2">
        <v>44151</v>
      </c>
      <c r="G14169" t="s">
        <v>316</v>
      </c>
      <c r="H14169" s="2">
        <v>44151</v>
      </c>
      <c r="I14169" s="2">
        <f t="shared" si="884"/>
        <v>44165</v>
      </c>
      <c r="J14169" s="4">
        <f t="shared" si="885"/>
        <v>14</v>
      </c>
      <c r="K14169" s="4">
        <f t="shared" si="886"/>
        <v>8</v>
      </c>
      <c r="L14169" s="4">
        <f t="shared" si="887"/>
        <v>5404.0199999999995</v>
      </c>
    </row>
    <row r="14170" spans="2:12" x14ac:dyDescent="0.3">
      <c r="B14170" t="s">
        <v>6</v>
      </c>
      <c r="C14170">
        <v>4118208</v>
      </c>
      <c r="D14170">
        <v>2426.58</v>
      </c>
      <c r="E14170">
        <v>20</v>
      </c>
      <c r="F14170" s="2">
        <v>44144</v>
      </c>
      <c r="G14170" t="s">
        <v>538</v>
      </c>
      <c r="H14170" s="2">
        <v>44151</v>
      </c>
      <c r="I14170" s="2">
        <f t="shared" si="884"/>
        <v>44165</v>
      </c>
      <c r="J14170" s="4">
        <f t="shared" si="885"/>
        <v>14</v>
      </c>
      <c r="K14170" s="4">
        <f t="shared" si="886"/>
        <v>48</v>
      </c>
      <c r="L14170" s="4">
        <f t="shared" si="887"/>
        <v>38558.699999999997</v>
      </c>
    </row>
    <row r="14171" spans="2:12" x14ac:dyDescent="0.3">
      <c r="B14171" t="s">
        <v>6</v>
      </c>
      <c r="C14171">
        <v>4224870</v>
      </c>
      <c r="D14171">
        <v>121.32</v>
      </c>
      <c r="E14171">
        <v>1</v>
      </c>
      <c r="F14171" s="2">
        <v>44144</v>
      </c>
      <c r="G14171" t="s">
        <v>570</v>
      </c>
      <c r="H14171" s="2">
        <v>44165</v>
      </c>
      <c r="I14171" s="2">
        <f t="shared" si="884"/>
        <v>44165</v>
      </c>
      <c r="J14171" s="4">
        <f t="shared" si="885"/>
        <v>0</v>
      </c>
      <c r="K14171" s="4">
        <f t="shared" si="886"/>
        <v>417</v>
      </c>
      <c r="L14171" s="4">
        <f t="shared" si="887"/>
        <v>183991.25999999981</v>
      </c>
    </row>
    <row r="14172" spans="2:12" x14ac:dyDescent="0.3">
      <c r="B14172" t="s">
        <v>6</v>
      </c>
      <c r="C14172">
        <v>4224870</v>
      </c>
      <c r="D14172">
        <v>122.22</v>
      </c>
      <c r="E14172">
        <v>1</v>
      </c>
      <c r="F14172" s="2">
        <v>44158</v>
      </c>
      <c r="G14172" t="s">
        <v>570</v>
      </c>
      <c r="H14172" s="2">
        <v>44165</v>
      </c>
      <c r="I14172" s="2">
        <f t="shared" si="884"/>
        <v>44165</v>
      </c>
      <c r="J14172" s="4">
        <f t="shared" si="885"/>
        <v>0</v>
      </c>
      <c r="K14172" s="4">
        <f t="shared" si="886"/>
        <v>417</v>
      </c>
      <c r="L14172" s="4">
        <f t="shared" si="887"/>
        <v>183991.25999999981</v>
      </c>
    </row>
    <row r="14173" spans="2:12" x14ac:dyDescent="0.3">
      <c r="B14173" t="s">
        <v>6</v>
      </c>
      <c r="C14173">
        <v>4224870</v>
      </c>
      <c r="D14173">
        <v>174.72</v>
      </c>
      <c r="E14173">
        <v>1</v>
      </c>
      <c r="F14173" s="2">
        <v>44165</v>
      </c>
      <c r="G14173" t="s">
        <v>570</v>
      </c>
      <c r="H14173" s="2">
        <v>44165</v>
      </c>
      <c r="I14173" s="2">
        <f t="shared" si="884"/>
        <v>44165</v>
      </c>
      <c r="J14173" s="4">
        <f t="shared" si="885"/>
        <v>0</v>
      </c>
      <c r="K14173" s="4">
        <f t="shared" si="886"/>
        <v>417</v>
      </c>
      <c r="L14173" s="4">
        <f t="shared" si="887"/>
        <v>183991.25999999981</v>
      </c>
    </row>
    <row r="14174" spans="2:12" x14ac:dyDescent="0.3">
      <c r="B14174" t="s">
        <v>6</v>
      </c>
      <c r="C14174">
        <v>715722</v>
      </c>
      <c r="D14174">
        <v>3214.74</v>
      </c>
      <c r="E14174">
        <v>1</v>
      </c>
      <c r="F14174" s="2">
        <v>43843</v>
      </c>
      <c r="G14174" t="s">
        <v>72</v>
      </c>
      <c r="H14174" s="2">
        <v>44144</v>
      </c>
      <c r="I14174" s="2">
        <f t="shared" si="884"/>
        <v>44165</v>
      </c>
      <c r="J14174" s="4">
        <f t="shared" si="885"/>
        <v>21</v>
      </c>
      <c r="K14174" s="4">
        <f t="shared" si="886"/>
        <v>11</v>
      </c>
      <c r="L14174" s="4">
        <f t="shared" si="887"/>
        <v>14925.840000000002</v>
      </c>
    </row>
    <row r="14175" spans="2:12" x14ac:dyDescent="0.3">
      <c r="B14175" t="s">
        <v>6</v>
      </c>
      <c r="C14175">
        <v>717702</v>
      </c>
      <c r="D14175">
        <v>3183.18</v>
      </c>
      <c r="E14175">
        <v>1</v>
      </c>
      <c r="F14175" s="2">
        <v>43850</v>
      </c>
      <c r="G14175" t="s">
        <v>81</v>
      </c>
      <c r="H14175" s="2">
        <v>43892</v>
      </c>
      <c r="I14175" s="2">
        <f t="shared" si="884"/>
        <v>44165</v>
      </c>
      <c r="J14175" s="4">
        <f t="shared" si="885"/>
        <v>273</v>
      </c>
      <c r="K14175" s="4">
        <f t="shared" si="886"/>
        <v>5</v>
      </c>
      <c r="L14175" s="4">
        <f t="shared" si="887"/>
        <v>25300.379999999997</v>
      </c>
    </row>
    <row r="14176" spans="2:12" x14ac:dyDescent="0.3">
      <c r="B14176" t="s">
        <v>6</v>
      </c>
      <c r="C14176">
        <v>1124988</v>
      </c>
      <c r="D14176">
        <v>3183.18</v>
      </c>
      <c r="E14176">
        <v>1</v>
      </c>
      <c r="F14176" s="2">
        <v>43850</v>
      </c>
      <c r="G14176" t="s">
        <v>43</v>
      </c>
      <c r="H14176" s="2">
        <v>44158</v>
      </c>
      <c r="I14176" s="2">
        <f t="shared" si="884"/>
        <v>44165</v>
      </c>
      <c r="J14176" s="4">
        <f t="shared" si="885"/>
        <v>7</v>
      </c>
      <c r="K14176" s="4">
        <f t="shared" si="886"/>
        <v>109</v>
      </c>
      <c r="L14176" s="4">
        <f t="shared" si="887"/>
        <v>143402.34000000003</v>
      </c>
    </row>
    <row r="14177" spans="2:12" x14ac:dyDescent="0.3">
      <c r="B14177" t="s">
        <v>6</v>
      </c>
      <c r="C14177">
        <v>3198678</v>
      </c>
      <c r="D14177">
        <v>3238.44</v>
      </c>
      <c r="E14177">
        <v>1</v>
      </c>
      <c r="F14177" s="2">
        <v>43836</v>
      </c>
      <c r="G14177" t="s">
        <v>357</v>
      </c>
      <c r="H14177" s="2">
        <v>44102</v>
      </c>
      <c r="I14177" s="2">
        <f t="shared" si="884"/>
        <v>44165</v>
      </c>
      <c r="J14177" s="4">
        <f t="shared" si="885"/>
        <v>63</v>
      </c>
      <c r="K14177" s="4">
        <f t="shared" si="886"/>
        <v>10</v>
      </c>
      <c r="L14177" s="4">
        <f t="shared" si="887"/>
        <v>36006.54</v>
      </c>
    </row>
    <row r="14178" spans="2:12" x14ac:dyDescent="0.3">
      <c r="B14178" t="s">
        <v>6</v>
      </c>
      <c r="C14178">
        <v>3618438</v>
      </c>
      <c r="D14178">
        <v>9825.7199999999993</v>
      </c>
      <c r="E14178">
        <v>2</v>
      </c>
      <c r="F14178" s="2">
        <v>43843</v>
      </c>
      <c r="G14178" t="s">
        <v>8</v>
      </c>
      <c r="H14178" s="2">
        <v>44158</v>
      </c>
      <c r="I14178" s="2">
        <f t="shared" si="884"/>
        <v>44165</v>
      </c>
      <c r="J14178" s="4">
        <f t="shared" si="885"/>
        <v>7</v>
      </c>
      <c r="K14178" s="4">
        <f t="shared" si="886"/>
        <v>2649</v>
      </c>
      <c r="L14178" s="4">
        <f t="shared" si="887"/>
        <v>10871951.1</v>
      </c>
    </row>
    <row r="14179" spans="2:12" x14ac:dyDescent="0.3">
      <c r="B14179" t="s">
        <v>6</v>
      </c>
      <c r="C14179">
        <v>3618438</v>
      </c>
      <c r="D14179">
        <v>4876.5</v>
      </c>
      <c r="E14179">
        <v>1</v>
      </c>
      <c r="F14179" s="2">
        <v>43864</v>
      </c>
      <c r="G14179" t="s">
        <v>8</v>
      </c>
      <c r="H14179" s="2">
        <v>44158</v>
      </c>
      <c r="I14179" s="2">
        <f t="shared" si="884"/>
        <v>44165</v>
      </c>
      <c r="J14179" s="4">
        <f t="shared" si="885"/>
        <v>7</v>
      </c>
      <c r="K14179" s="4">
        <f t="shared" si="886"/>
        <v>2649</v>
      </c>
      <c r="L14179" s="4">
        <f t="shared" si="887"/>
        <v>10871951.1</v>
      </c>
    </row>
    <row r="14180" spans="2:12" x14ac:dyDescent="0.3">
      <c r="B14180" t="s">
        <v>6</v>
      </c>
      <c r="C14180">
        <v>3618438</v>
      </c>
      <c r="D14180">
        <v>-1803.54</v>
      </c>
      <c r="E14180">
        <v>-1</v>
      </c>
      <c r="F14180" s="2">
        <v>43864</v>
      </c>
      <c r="G14180" t="s">
        <v>8</v>
      </c>
      <c r="H14180" s="2">
        <v>44158</v>
      </c>
      <c r="I14180" s="2">
        <f t="shared" si="884"/>
        <v>44165</v>
      </c>
      <c r="J14180" s="4">
        <f t="shared" si="885"/>
        <v>7</v>
      </c>
      <c r="K14180" s="4">
        <f t="shared" si="886"/>
        <v>2649</v>
      </c>
      <c r="L14180" s="4">
        <f t="shared" si="887"/>
        <v>10871951.1</v>
      </c>
    </row>
    <row r="14181" spans="2:12" x14ac:dyDescent="0.3">
      <c r="B14181" t="s">
        <v>6</v>
      </c>
      <c r="C14181">
        <v>3618438</v>
      </c>
      <c r="D14181">
        <v>3652.02</v>
      </c>
      <c r="E14181">
        <v>2</v>
      </c>
      <c r="F14181" s="2">
        <v>43843</v>
      </c>
      <c r="G14181" t="s">
        <v>8</v>
      </c>
      <c r="H14181" s="2">
        <v>44158</v>
      </c>
      <c r="I14181" s="2">
        <f t="shared" si="884"/>
        <v>44165</v>
      </c>
      <c r="J14181" s="4">
        <f t="shared" si="885"/>
        <v>7</v>
      </c>
      <c r="K14181" s="4">
        <f t="shared" si="886"/>
        <v>2649</v>
      </c>
      <c r="L14181" s="4">
        <f t="shared" si="887"/>
        <v>10871951.1</v>
      </c>
    </row>
    <row r="14182" spans="2:12" x14ac:dyDescent="0.3">
      <c r="B14182" t="s">
        <v>6</v>
      </c>
      <c r="C14182">
        <v>3618438</v>
      </c>
      <c r="D14182">
        <v>1803.54</v>
      </c>
      <c r="E14182">
        <v>1</v>
      </c>
      <c r="F14182" s="2">
        <v>43864</v>
      </c>
      <c r="G14182" t="s">
        <v>8</v>
      </c>
      <c r="H14182" s="2">
        <v>44158</v>
      </c>
      <c r="I14182" s="2">
        <f t="shared" si="884"/>
        <v>44165</v>
      </c>
      <c r="J14182" s="4">
        <f t="shared" si="885"/>
        <v>7</v>
      </c>
      <c r="K14182" s="4">
        <f t="shared" si="886"/>
        <v>2649</v>
      </c>
      <c r="L14182" s="4">
        <f t="shared" si="887"/>
        <v>10871951.1</v>
      </c>
    </row>
    <row r="14183" spans="2:12" x14ac:dyDescent="0.3">
      <c r="B14183" t="s">
        <v>6</v>
      </c>
      <c r="C14183">
        <v>4154742</v>
      </c>
      <c r="D14183">
        <v>694.02</v>
      </c>
      <c r="E14183">
        <v>1</v>
      </c>
      <c r="F14183" s="2">
        <v>43843</v>
      </c>
      <c r="G14183" t="s">
        <v>575</v>
      </c>
      <c r="H14183" s="2">
        <v>44158</v>
      </c>
      <c r="I14183" s="2">
        <f t="shared" si="884"/>
        <v>44165</v>
      </c>
      <c r="J14183" s="4">
        <f t="shared" si="885"/>
        <v>7</v>
      </c>
      <c r="K14183" s="4">
        <f t="shared" si="886"/>
        <v>19</v>
      </c>
      <c r="L14183" s="4">
        <f t="shared" si="887"/>
        <v>29321.699999999997</v>
      </c>
    </row>
    <row r="14184" spans="2:12" x14ac:dyDescent="0.3">
      <c r="B14184" t="s">
        <v>6</v>
      </c>
      <c r="C14184">
        <v>4230834</v>
      </c>
      <c r="D14184">
        <v>3183.18</v>
      </c>
      <c r="E14184">
        <v>1</v>
      </c>
      <c r="F14184" s="2">
        <v>43850</v>
      </c>
      <c r="G14184" t="s">
        <v>278</v>
      </c>
      <c r="H14184" s="2">
        <v>44130</v>
      </c>
      <c r="I14184" s="2">
        <f t="shared" si="884"/>
        <v>44165</v>
      </c>
      <c r="J14184" s="4">
        <f t="shared" si="885"/>
        <v>35</v>
      </c>
      <c r="K14184" s="4">
        <f t="shared" si="886"/>
        <v>86</v>
      </c>
      <c r="L14184" s="4">
        <f t="shared" si="887"/>
        <v>193772.28000000012</v>
      </c>
    </row>
    <row r="14185" spans="2:12" x14ac:dyDescent="0.3">
      <c r="B14185" t="s">
        <v>6</v>
      </c>
      <c r="C14185">
        <v>845964</v>
      </c>
      <c r="D14185">
        <v>3139.86</v>
      </c>
      <c r="E14185">
        <v>1</v>
      </c>
      <c r="F14185" s="2">
        <v>43885</v>
      </c>
      <c r="G14185" t="s">
        <v>56</v>
      </c>
      <c r="H14185" s="2">
        <v>44095</v>
      </c>
      <c r="I14185" s="2">
        <f t="shared" si="884"/>
        <v>44165</v>
      </c>
      <c r="J14185" s="4">
        <f t="shared" si="885"/>
        <v>70</v>
      </c>
      <c r="K14185" s="4">
        <f t="shared" si="886"/>
        <v>18</v>
      </c>
      <c r="L14185" s="4">
        <f t="shared" si="887"/>
        <v>66576.359999999986</v>
      </c>
    </row>
    <row r="14186" spans="2:12" x14ac:dyDescent="0.3">
      <c r="B14186" t="s">
        <v>6</v>
      </c>
      <c r="C14186">
        <v>3618438</v>
      </c>
      <c r="D14186">
        <v>1803.54</v>
      </c>
      <c r="E14186">
        <v>1</v>
      </c>
      <c r="F14186" s="2">
        <v>43878</v>
      </c>
      <c r="G14186" t="s">
        <v>8</v>
      </c>
      <c r="H14186" s="2">
        <v>44158</v>
      </c>
      <c r="I14186" s="2">
        <f t="shared" si="884"/>
        <v>44165</v>
      </c>
      <c r="J14186" s="4">
        <f t="shared" si="885"/>
        <v>7</v>
      </c>
      <c r="K14186" s="4">
        <f t="shared" si="886"/>
        <v>2649</v>
      </c>
      <c r="L14186" s="4">
        <f t="shared" si="887"/>
        <v>10871951.1</v>
      </c>
    </row>
    <row r="14187" spans="2:12" x14ac:dyDescent="0.3">
      <c r="B14187" t="s">
        <v>6</v>
      </c>
      <c r="C14187">
        <v>3736482</v>
      </c>
      <c r="D14187">
        <v>3159.6</v>
      </c>
      <c r="E14187">
        <v>1</v>
      </c>
      <c r="F14187" s="2">
        <v>43878</v>
      </c>
      <c r="G14187" t="s">
        <v>682</v>
      </c>
      <c r="H14187" s="2">
        <v>43969</v>
      </c>
      <c r="I14187" s="2">
        <f t="shared" si="884"/>
        <v>44165</v>
      </c>
      <c r="J14187" s="4">
        <f t="shared" si="885"/>
        <v>196</v>
      </c>
      <c r="K14187" s="4">
        <f t="shared" si="886"/>
        <v>3</v>
      </c>
      <c r="L14187" s="4">
        <f t="shared" si="887"/>
        <v>8473.7999999999993</v>
      </c>
    </row>
    <row r="14188" spans="2:12" x14ac:dyDescent="0.3">
      <c r="B14188" t="s">
        <v>6</v>
      </c>
      <c r="C14188">
        <v>4154742</v>
      </c>
      <c r="D14188">
        <v>680.64</v>
      </c>
      <c r="E14188">
        <v>1</v>
      </c>
      <c r="F14188" s="2">
        <v>43885</v>
      </c>
      <c r="G14188" t="s">
        <v>575</v>
      </c>
      <c r="H14188" s="2">
        <v>44158</v>
      </c>
      <c r="I14188" s="2">
        <f t="shared" si="884"/>
        <v>44165</v>
      </c>
      <c r="J14188" s="4">
        <f t="shared" si="885"/>
        <v>7</v>
      </c>
      <c r="K14188" s="4">
        <f t="shared" si="886"/>
        <v>19</v>
      </c>
      <c r="L14188" s="4">
        <f t="shared" si="887"/>
        <v>29321.699999999997</v>
      </c>
    </row>
    <row r="14189" spans="2:12" x14ac:dyDescent="0.3">
      <c r="B14189" t="s">
        <v>6</v>
      </c>
      <c r="C14189">
        <v>4154742</v>
      </c>
      <c r="D14189">
        <v>3159.6</v>
      </c>
      <c r="E14189">
        <v>1</v>
      </c>
      <c r="F14189" s="2">
        <v>43878</v>
      </c>
      <c r="G14189" t="s">
        <v>575</v>
      </c>
      <c r="H14189" s="2">
        <v>44158</v>
      </c>
      <c r="I14189" s="2">
        <f t="shared" si="884"/>
        <v>44165</v>
      </c>
      <c r="J14189" s="4">
        <f t="shared" si="885"/>
        <v>7</v>
      </c>
      <c r="K14189" s="4">
        <f t="shared" si="886"/>
        <v>19</v>
      </c>
      <c r="L14189" s="4">
        <f t="shared" si="887"/>
        <v>29321.699999999997</v>
      </c>
    </row>
    <row r="14190" spans="2:12" x14ac:dyDescent="0.3">
      <c r="B14190" t="s">
        <v>6</v>
      </c>
      <c r="C14190">
        <v>3618438</v>
      </c>
      <c r="D14190">
        <v>1792.26</v>
      </c>
      <c r="E14190">
        <v>1</v>
      </c>
      <c r="F14190" s="2">
        <v>43899</v>
      </c>
      <c r="G14190" t="s">
        <v>8</v>
      </c>
      <c r="H14190" s="2">
        <v>44158</v>
      </c>
      <c r="I14190" s="2">
        <f t="shared" si="884"/>
        <v>44165</v>
      </c>
      <c r="J14190" s="4">
        <f t="shared" si="885"/>
        <v>7</v>
      </c>
      <c r="K14190" s="4">
        <f t="shared" si="886"/>
        <v>2649</v>
      </c>
      <c r="L14190" s="4">
        <f t="shared" si="887"/>
        <v>10871951.1</v>
      </c>
    </row>
    <row r="14191" spans="2:12" x14ac:dyDescent="0.3">
      <c r="B14191" t="s">
        <v>6</v>
      </c>
      <c r="C14191">
        <v>3618438</v>
      </c>
      <c r="D14191">
        <v>1776.06</v>
      </c>
      <c r="E14191">
        <v>1</v>
      </c>
      <c r="F14191" s="2">
        <v>43920</v>
      </c>
      <c r="G14191" t="s">
        <v>8</v>
      </c>
      <c r="H14191" s="2">
        <v>44158</v>
      </c>
      <c r="I14191" s="2">
        <f t="shared" si="884"/>
        <v>44165</v>
      </c>
      <c r="J14191" s="4">
        <f t="shared" si="885"/>
        <v>7</v>
      </c>
      <c r="K14191" s="4">
        <f t="shared" si="886"/>
        <v>2649</v>
      </c>
      <c r="L14191" s="4">
        <f t="shared" si="887"/>
        <v>10871951.1</v>
      </c>
    </row>
    <row r="14192" spans="2:12" x14ac:dyDescent="0.3">
      <c r="B14192" t="s">
        <v>6</v>
      </c>
      <c r="C14192">
        <v>3736482</v>
      </c>
      <c r="D14192">
        <v>3111.54</v>
      </c>
      <c r="E14192">
        <v>1</v>
      </c>
      <c r="F14192" s="2">
        <v>43920</v>
      </c>
      <c r="G14192" t="s">
        <v>682</v>
      </c>
      <c r="H14192" s="2">
        <v>43969</v>
      </c>
      <c r="I14192" s="2">
        <f t="shared" si="884"/>
        <v>44165</v>
      </c>
      <c r="J14192" s="4">
        <f t="shared" si="885"/>
        <v>196</v>
      </c>
      <c r="K14192" s="4">
        <f t="shared" si="886"/>
        <v>3</v>
      </c>
      <c r="L14192" s="4">
        <f t="shared" si="887"/>
        <v>8473.7999999999993</v>
      </c>
    </row>
    <row r="14193" spans="2:12" x14ac:dyDescent="0.3">
      <c r="B14193" t="s">
        <v>6</v>
      </c>
      <c r="C14193">
        <v>4154742</v>
      </c>
      <c r="D14193">
        <v>1703.76</v>
      </c>
      <c r="E14193">
        <v>1</v>
      </c>
      <c r="F14193" s="2">
        <v>43899</v>
      </c>
      <c r="G14193" t="s">
        <v>575</v>
      </c>
      <c r="H14193" s="2">
        <v>44158</v>
      </c>
      <c r="I14193" s="2">
        <f t="shared" si="884"/>
        <v>44165</v>
      </c>
      <c r="J14193" s="4">
        <f t="shared" si="885"/>
        <v>7</v>
      </c>
      <c r="K14193" s="4">
        <f t="shared" si="886"/>
        <v>19</v>
      </c>
      <c r="L14193" s="4">
        <f t="shared" si="887"/>
        <v>29321.699999999997</v>
      </c>
    </row>
    <row r="14194" spans="2:12" x14ac:dyDescent="0.3">
      <c r="B14194" t="s">
        <v>6</v>
      </c>
      <c r="C14194">
        <v>4541094</v>
      </c>
      <c r="D14194">
        <v>6223.14</v>
      </c>
      <c r="E14194">
        <v>2</v>
      </c>
      <c r="F14194" s="2">
        <v>43920</v>
      </c>
      <c r="G14194" t="s">
        <v>726</v>
      </c>
      <c r="H14194" s="2">
        <v>43920</v>
      </c>
      <c r="I14194" s="2">
        <f t="shared" si="884"/>
        <v>44165</v>
      </c>
      <c r="J14194" s="4">
        <f t="shared" si="885"/>
        <v>245</v>
      </c>
      <c r="K14194" s="4">
        <f t="shared" si="886"/>
        <v>1</v>
      </c>
      <c r="L14194" s="4">
        <f t="shared" si="887"/>
        <v>6223.14</v>
      </c>
    </row>
    <row r="14195" spans="2:12" x14ac:dyDescent="0.3">
      <c r="B14195" t="s">
        <v>6</v>
      </c>
      <c r="C14195">
        <v>712200</v>
      </c>
      <c r="D14195">
        <v>3115.98</v>
      </c>
      <c r="E14195">
        <v>1</v>
      </c>
      <c r="F14195" s="2">
        <v>43927</v>
      </c>
      <c r="G14195" t="s">
        <v>110</v>
      </c>
      <c r="H14195" s="2">
        <v>44123</v>
      </c>
      <c r="I14195" s="2">
        <f t="shared" si="884"/>
        <v>44165</v>
      </c>
      <c r="J14195" s="4">
        <f t="shared" si="885"/>
        <v>42</v>
      </c>
      <c r="K14195" s="4">
        <f t="shared" si="886"/>
        <v>7</v>
      </c>
      <c r="L14195" s="4">
        <f t="shared" si="887"/>
        <v>14512.559999999998</v>
      </c>
    </row>
    <row r="14196" spans="2:12" x14ac:dyDescent="0.3">
      <c r="B14196" t="s">
        <v>6</v>
      </c>
      <c r="C14196">
        <v>3618438</v>
      </c>
      <c r="D14196">
        <v>4809.0600000000004</v>
      </c>
      <c r="E14196">
        <v>1</v>
      </c>
      <c r="F14196" s="2">
        <v>43934</v>
      </c>
      <c r="G14196" t="s">
        <v>8</v>
      </c>
      <c r="H14196" s="2">
        <v>44158</v>
      </c>
      <c r="I14196" s="2">
        <f t="shared" si="884"/>
        <v>44165</v>
      </c>
      <c r="J14196" s="4">
        <f t="shared" si="885"/>
        <v>7</v>
      </c>
      <c r="K14196" s="4">
        <f t="shared" si="886"/>
        <v>2649</v>
      </c>
      <c r="L14196" s="4">
        <f t="shared" si="887"/>
        <v>10871951.1</v>
      </c>
    </row>
    <row r="14197" spans="2:12" x14ac:dyDescent="0.3">
      <c r="B14197" t="s">
        <v>6</v>
      </c>
      <c r="C14197">
        <v>3618438</v>
      </c>
      <c r="D14197">
        <v>-1792.26</v>
      </c>
      <c r="E14197">
        <v>-1</v>
      </c>
      <c r="F14197" s="2">
        <v>43941</v>
      </c>
      <c r="G14197" t="s">
        <v>8</v>
      </c>
      <c r="H14197" s="2">
        <v>44158</v>
      </c>
      <c r="I14197" s="2">
        <f t="shared" si="884"/>
        <v>44165</v>
      </c>
      <c r="J14197" s="4">
        <f t="shared" si="885"/>
        <v>7</v>
      </c>
      <c r="K14197" s="4">
        <f t="shared" si="886"/>
        <v>2649</v>
      </c>
      <c r="L14197" s="4">
        <f t="shared" si="887"/>
        <v>10871951.1</v>
      </c>
    </row>
    <row r="14198" spans="2:12" x14ac:dyDescent="0.3">
      <c r="B14198" t="s">
        <v>6</v>
      </c>
      <c r="C14198">
        <v>4154742</v>
      </c>
      <c r="D14198">
        <v>680.4</v>
      </c>
      <c r="E14198">
        <v>1</v>
      </c>
      <c r="F14198" s="2">
        <v>43934</v>
      </c>
      <c r="G14198" t="s">
        <v>575</v>
      </c>
      <c r="H14198" s="2">
        <v>44158</v>
      </c>
      <c r="I14198" s="2">
        <f t="shared" si="884"/>
        <v>44165</v>
      </c>
      <c r="J14198" s="4">
        <f t="shared" si="885"/>
        <v>7</v>
      </c>
      <c r="K14198" s="4">
        <f t="shared" si="886"/>
        <v>19</v>
      </c>
      <c r="L14198" s="4">
        <f t="shared" si="887"/>
        <v>29321.699999999997</v>
      </c>
    </row>
    <row r="14199" spans="2:12" x14ac:dyDescent="0.3">
      <c r="B14199" t="s">
        <v>6</v>
      </c>
      <c r="C14199">
        <v>1124988</v>
      </c>
      <c r="D14199">
        <v>3136.26</v>
      </c>
      <c r="E14199">
        <v>1</v>
      </c>
      <c r="F14199" s="2">
        <v>43983</v>
      </c>
      <c r="G14199" t="s">
        <v>43</v>
      </c>
      <c r="H14199" s="2">
        <v>44158</v>
      </c>
      <c r="I14199" s="2">
        <f t="shared" si="884"/>
        <v>44165</v>
      </c>
      <c r="J14199" s="4">
        <f t="shared" si="885"/>
        <v>7</v>
      </c>
      <c r="K14199" s="4">
        <f t="shared" si="886"/>
        <v>109</v>
      </c>
      <c r="L14199" s="4">
        <f t="shared" si="887"/>
        <v>143402.34000000003</v>
      </c>
    </row>
    <row r="14200" spans="2:12" x14ac:dyDescent="0.3">
      <c r="B14200" t="s">
        <v>6</v>
      </c>
      <c r="C14200">
        <v>1124988</v>
      </c>
      <c r="D14200">
        <v>3115.98</v>
      </c>
      <c r="E14200">
        <v>1</v>
      </c>
      <c r="F14200" s="2">
        <v>43962</v>
      </c>
      <c r="G14200" t="s">
        <v>43</v>
      </c>
      <c r="H14200" s="2">
        <v>44158</v>
      </c>
      <c r="I14200" s="2">
        <f t="shared" si="884"/>
        <v>44165</v>
      </c>
      <c r="J14200" s="4">
        <f t="shared" si="885"/>
        <v>7</v>
      </c>
      <c r="K14200" s="4">
        <f t="shared" si="886"/>
        <v>109</v>
      </c>
      <c r="L14200" s="4">
        <f t="shared" si="887"/>
        <v>143402.34000000003</v>
      </c>
    </row>
    <row r="14201" spans="2:12" x14ac:dyDescent="0.3">
      <c r="B14201" t="s">
        <v>6</v>
      </c>
      <c r="C14201">
        <v>1124988</v>
      </c>
      <c r="D14201">
        <v>3115.98</v>
      </c>
      <c r="E14201">
        <v>1</v>
      </c>
      <c r="F14201" s="2">
        <v>43969</v>
      </c>
      <c r="G14201" t="s">
        <v>43</v>
      </c>
      <c r="H14201" s="2">
        <v>44158</v>
      </c>
      <c r="I14201" s="2">
        <f t="shared" si="884"/>
        <v>44165</v>
      </c>
      <c r="J14201" s="4">
        <f t="shared" si="885"/>
        <v>7</v>
      </c>
      <c r="K14201" s="4">
        <f t="shared" si="886"/>
        <v>109</v>
      </c>
      <c r="L14201" s="4">
        <f t="shared" si="887"/>
        <v>143402.34000000003</v>
      </c>
    </row>
    <row r="14202" spans="2:12" x14ac:dyDescent="0.3">
      <c r="B14202" t="s">
        <v>6</v>
      </c>
      <c r="C14202">
        <v>1124988</v>
      </c>
      <c r="D14202">
        <v>3155.22</v>
      </c>
      <c r="E14202">
        <v>1</v>
      </c>
      <c r="F14202" s="2">
        <v>44011</v>
      </c>
      <c r="G14202" t="s">
        <v>43</v>
      </c>
      <c r="H14202" s="2">
        <v>44158</v>
      </c>
      <c r="I14202" s="2">
        <f t="shared" si="884"/>
        <v>44165</v>
      </c>
      <c r="J14202" s="4">
        <f t="shared" si="885"/>
        <v>7</v>
      </c>
      <c r="K14202" s="4">
        <f t="shared" si="886"/>
        <v>109</v>
      </c>
      <c r="L14202" s="4">
        <f t="shared" si="887"/>
        <v>143402.34000000003</v>
      </c>
    </row>
    <row r="14203" spans="2:12" x14ac:dyDescent="0.3">
      <c r="B14203" t="s">
        <v>6</v>
      </c>
      <c r="C14203">
        <v>3618438</v>
      </c>
      <c r="D14203">
        <v>3155.22</v>
      </c>
      <c r="E14203">
        <v>1</v>
      </c>
      <c r="F14203" s="2">
        <v>44018</v>
      </c>
      <c r="G14203" t="s">
        <v>8</v>
      </c>
      <c r="H14203" s="2">
        <v>44158</v>
      </c>
      <c r="I14203" s="2">
        <f t="shared" si="884"/>
        <v>44165</v>
      </c>
      <c r="J14203" s="4">
        <f t="shared" si="885"/>
        <v>7</v>
      </c>
      <c r="K14203" s="4">
        <f t="shared" si="886"/>
        <v>2649</v>
      </c>
      <c r="L14203" s="4">
        <f t="shared" si="887"/>
        <v>10871951.1</v>
      </c>
    </row>
    <row r="14204" spans="2:12" x14ac:dyDescent="0.3">
      <c r="B14204" t="s">
        <v>6</v>
      </c>
      <c r="C14204">
        <v>4086984</v>
      </c>
      <c r="D14204">
        <v>1801.02</v>
      </c>
      <c r="E14204">
        <v>1</v>
      </c>
      <c r="F14204" s="2">
        <v>44004</v>
      </c>
      <c r="G14204" t="s">
        <v>326</v>
      </c>
      <c r="H14204" s="2">
        <v>44116</v>
      </c>
      <c r="I14204" s="2">
        <f t="shared" si="884"/>
        <v>44165</v>
      </c>
      <c r="J14204" s="4">
        <f t="shared" si="885"/>
        <v>49</v>
      </c>
      <c r="K14204" s="4">
        <f t="shared" si="886"/>
        <v>55</v>
      </c>
      <c r="L14204" s="4">
        <f t="shared" si="887"/>
        <v>149727.66</v>
      </c>
    </row>
    <row r="14205" spans="2:12" x14ac:dyDescent="0.3">
      <c r="B14205" t="s">
        <v>6</v>
      </c>
      <c r="C14205">
        <v>4086984</v>
      </c>
      <c r="D14205">
        <v>1801.02</v>
      </c>
      <c r="E14205">
        <v>1</v>
      </c>
      <c r="F14205" s="2">
        <v>44011</v>
      </c>
      <c r="G14205" t="s">
        <v>326</v>
      </c>
      <c r="H14205" s="2">
        <v>44116</v>
      </c>
      <c r="I14205" s="2">
        <f t="shared" si="884"/>
        <v>44165</v>
      </c>
      <c r="J14205" s="4">
        <f t="shared" si="885"/>
        <v>49</v>
      </c>
      <c r="K14205" s="4">
        <f t="shared" si="886"/>
        <v>55</v>
      </c>
      <c r="L14205" s="4">
        <f t="shared" si="887"/>
        <v>149727.66</v>
      </c>
    </row>
    <row r="14206" spans="2:12" x14ac:dyDescent="0.3">
      <c r="B14206" t="s">
        <v>6</v>
      </c>
      <c r="C14206">
        <v>4322742</v>
      </c>
      <c r="D14206">
        <v>1804.92</v>
      </c>
      <c r="E14206">
        <v>1</v>
      </c>
      <c r="F14206" s="2">
        <v>43990</v>
      </c>
      <c r="G14206" t="s">
        <v>573</v>
      </c>
      <c r="H14206" s="2">
        <v>44039</v>
      </c>
      <c r="I14206" s="2">
        <f t="shared" si="884"/>
        <v>44165</v>
      </c>
      <c r="J14206" s="4">
        <f t="shared" si="885"/>
        <v>126</v>
      </c>
      <c r="K14206" s="4">
        <f t="shared" si="886"/>
        <v>4</v>
      </c>
      <c r="L14206" s="4">
        <f t="shared" si="887"/>
        <v>6622.5599999999995</v>
      </c>
    </row>
    <row r="14207" spans="2:12" x14ac:dyDescent="0.3">
      <c r="B14207" t="s">
        <v>6</v>
      </c>
      <c r="C14207">
        <v>4322742</v>
      </c>
      <c r="D14207">
        <v>1060.1400000000001</v>
      </c>
      <c r="E14207">
        <v>1</v>
      </c>
      <c r="F14207" s="2">
        <v>43990</v>
      </c>
      <c r="G14207" t="s">
        <v>573</v>
      </c>
      <c r="H14207" s="2">
        <v>44039</v>
      </c>
      <c r="I14207" s="2">
        <f t="shared" si="884"/>
        <v>44165</v>
      </c>
      <c r="J14207" s="4">
        <f t="shared" si="885"/>
        <v>126</v>
      </c>
      <c r="K14207" s="4">
        <f t="shared" si="886"/>
        <v>4</v>
      </c>
      <c r="L14207" s="4">
        <f t="shared" si="887"/>
        <v>6622.5599999999995</v>
      </c>
    </row>
    <row r="14208" spans="2:12" x14ac:dyDescent="0.3">
      <c r="B14208" t="s">
        <v>6</v>
      </c>
      <c r="C14208">
        <v>857472</v>
      </c>
      <c r="D14208">
        <v>3135.72</v>
      </c>
      <c r="E14208">
        <v>1</v>
      </c>
      <c r="F14208" s="2">
        <v>44025</v>
      </c>
      <c r="G14208" t="s">
        <v>82</v>
      </c>
      <c r="H14208" s="2">
        <v>44158</v>
      </c>
      <c r="I14208" s="2">
        <f t="shared" si="884"/>
        <v>44165</v>
      </c>
      <c r="J14208" s="4">
        <f t="shared" si="885"/>
        <v>7</v>
      </c>
      <c r="K14208" s="4">
        <f t="shared" si="886"/>
        <v>48</v>
      </c>
      <c r="L14208" s="4">
        <f t="shared" si="887"/>
        <v>178305.66000000003</v>
      </c>
    </row>
    <row r="14209" spans="2:12" x14ac:dyDescent="0.3">
      <c r="B14209" t="s">
        <v>6</v>
      </c>
      <c r="C14209">
        <v>3231456</v>
      </c>
      <c r="D14209">
        <v>6361.08</v>
      </c>
      <c r="E14209">
        <v>2</v>
      </c>
      <c r="F14209" s="2">
        <v>44039</v>
      </c>
      <c r="G14209" t="s">
        <v>150</v>
      </c>
      <c r="H14209" s="2">
        <v>44165</v>
      </c>
      <c r="I14209" s="2">
        <f t="shared" si="884"/>
        <v>44165</v>
      </c>
      <c r="J14209" s="4">
        <f t="shared" si="885"/>
        <v>0</v>
      </c>
      <c r="K14209" s="4">
        <f t="shared" si="886"/>
        <v>23</v>
      </c>
      <c r="L14209" s="4">
        <f t="shared" si="887"/>
        <v>51566.94</v>
      </c>
    </row>
    <row r="14210" spans="2:12" x14ac:dyDescent="0.3">
      <c r="B14210" t="s">
        <v>6</v>
      </c>
      <c r="C14210">
        <v>3618438</v>
      </c>
      <c r="D14210">
        <v>3180.54</v>
      </c>
      <c r="E14210">
        <v>1</v>
      </c>
      <c r="F14210" s="2">
        <v>44032</v>
      </c>
      <c r="G14210" t="s">
        <v>8</v>
      </c>
      <c r="H14210" s="2">
        <v>44158</v>
      </c>
      <c r="I14210" s="2">
        <f t="shared" si="884"/>
        <v>44165</v>
      </c>
      <c r="J14210" s="4">
        <f t="shared" si="885"/>
        <v>7</v>
      </c>
      <c r="K14210" s="4">
        <f t="shared" si="886"/>
        <v>2649</v>
      </c>
      <c r="L14210" s="4">
        <f t="shared" si="887"/>
        <v>10871951.1</v>
      </c>
    </row>
    <row r="14211" spans="2:12" x14ac:dyDescent="0.3">
      <c r="B14211" t="s">
        <v>6</v>
      </c>
      <c r="C14211">
        <v>3652644</v>
      </c>
      <c r="D14211">
        <v>3161.64</v>
      </c>
      <c r="E14211">
        <v>1</v>
      </c>
      <c r="F14211" s="2">
        <v>44046</v>
      </c>
      <c r="G14211" t="s">
        <v>727</v>
      </c>
      <c r="H14211" s="2">
        <v>44046</v>
      </c>
      <c r="I14211" s="2">
        <f t="shared" ref="I14211:I14274" si="888">MAX($F$2:$F$14451)</f>
        <v>44165</v>
      </c>
      <c r="J14211" s="4">
        <f t="shared" ref="J14211:J14274" si="889">DATEDIF(H14211,I14211,"d")</f>
        <v>119</v>
      </c>
      <c r="K14211" s="4">
        <f t="shared" ref="K14211:K14274" si="890">COUNTIF($G:$G,G14211)</f>
        <v>1</v>
      </c>
      <c r="L14211" s="4">
        <f t="shared" ref="L14211:L14274" si="891">SUMIF($G:$G,G14211,$D:$D)</f>
        <v>3161.64</v>
      </c>
    </row>
    <row r="14212" spans="2:12" x14ac:dyDescent="0.3">
      <c r="B14212" t="s">
        <v>6</v>
      </c>
      <c r="C14212">
        <v>4154742</v>
      </c>
      <c r="D14212">
        <v>6271.44</v>
      </c>
      <c r="E14212">
        <v>2</v>
      </c>
      <c r="F14212" s="2">
        <v>44018</v>
      </c>
      <c r="G14212" t="s">
        <v>575</v>
      </c>
      <c r="H14212" s="2">
        <v>44158</v>
      </c>
      <c r="I14212" s="2">
        <f t="shared" si="888"/>
        <v>44165</v>
      </c>
      <c r="J14212" s="4">
        <f t="shared" si="889"/>
        <v>7</v>
      </c>
      <c r="K14212" s="4">
        <f t="shared" si="890"/>
        <v>19</v>
      </c>
      <c r="L14212" s="4">
        <f t="shared" si="891"/>
        <v>29321.699999999997</v>
      </c>
    </row>
    <row r="14213" spans="2:12" x14ac:dyDescent="0.3">
      <c r="B14213" t="s">
        <v>6</v>
      </c>
      <c r="C14213">
        <v>4322742</v>
      </c>
      <c r="D14213">
        <v>1815.48</v>
      </c>
      <c r="E14213">
        <v>1</v>
      </c>
      <c r="F14213" s="2">
        <v>44039</v>
      </c>
      <c r="G14213" t="s">
        <v>573</v>
      </c>
      <c r="H14213" s="2">
        <v>44039</v>
      </c>
      <c r="I14213" s="2">
        <f t="shared" si="888"/>
        <v>44165</v>
      </c>
      <c r="J14213" s="4">
        <f t="shared" si="889"/>
        <v>126</v>
      </c>
      <c r="K14213" s="4">
        <f t="shared" si="890"/>
        <v>4</v>
      </c>
      <c r="L14213" s="4">
        <f t="shared" si="891"/>
        <v>6622.5599999999995</v>
      </c>
    </row>
    <row r="14214" spans="2:12" x14ac:dyDescent="0.3">
      <c r="B14214" t="s">
        <v>6</v>
      </c>
      <c r="C14214">
        <v>705360</v>
      </c>
      <c r="D14214">
        <v>723.54</v>
      </c>
      <c r="E14214">
        <v>1</v>
      </c>
      <c r="F14214" s="2">
        <v>44074</v>
      </c>
      <c r="G14214" t="s">
        <v>195</v>
      </c>
      <c r="H14214" s="2">
        <v>44165</v>
      </c>
      <c r="I14214" s="2">
        <f t="shared" si="888"/>
        <v>44165</v>
      </c>
      <c r="J14214" s="4">
        <f t="shared" si="889"/>
        <v>0</v>
      </c>
      <c r="K14214" s="4">
        <f t="shared" si="890"/>
        <v>163</v>
      </c>
      <c r="L14214" s="4">
        <f t="shared" si="891"/>
        <v>491606.4600000002</v>
      </c>
    </row>
    <row r="14215" spans="2:12" x14ac:dyDescent="0.3">
      <c r="B14215" t="s">
        <v>6</v>
      </c>
      <c r="C14215">
        <v>2987244</v>
      </c>
      <c r="D14215">
        <v>15902.64</v>
      </c>
      <c r="E14215">
        <v>5</v>
      </c>
      <c r="F14215" s="2">
        <v>44074</v>
      </c>
      <c r="G14215" t="s">
        <v>728</v>
      </c>
      <c r="H14215" s="2">
        <v>44074</v>
      </c>
      <c r="I14215" s="2">
        <f t="shared" si="888"/>
        <v>44165</v>
      </c>
      <c r="J14215" s="4">
        <f t="shared" si="889"/>
        <v>91</v>
      </c>
      <c r="K14215" s="4">
        <f t="shared" si="890"/>
        <v>1</v>
      </c>
      <c r="L14215" s="4">
        <f t="shared" si="891"/>
        <v>15902.64</v>
      </c>
    </row>
    <row r="14216" spans="2:12" x14ac:dyDescent="0.3">
      <c r="B14216" t="s">
        <v>6</v>
      </c>
      <c r="C14216">
        <v>3618438</v>
      </c>
      <c r="D14216">
        <v>3180.54</v>
      </c>
      <c r="E14216">
        <v>1</v>
      </c>
      <c r="F14216" s="2">
        <v>44053</v>
      </c>
      <c r="G14216" t="s">
        <v>8</v>
      </c>
      <c r="H14216" s="2">
        <v>44158</v>
      </c>
      <c r="I14216" s="2">
        <f t="shared" si="888"/>
        <v>44165</v>
      </c>
      <c r="J14216" s="4">
        <f t="shared" si="889"/>
        <v>7</v>
      </c>
      <c r="K14216" s="4">
        <f t="shared" si="890"/>
        <v>2649</v>
      </c>
      <c r="L14216" s="4">
        <f t="shared" si="891"/>
        <v>10871951.1</v>
      </c>
    </row>
    <row r="14217" spans="2:12" x14ac:dyDescent="0.3">
      <c r="B14217" t="s">
        <v>6</v>
      </c>
      <c r="C14217">
        <v>3792426</v>
      </c>
      <c r="D14217">
        <v>692.4</v>
      </c>
      <c r="E14217">
        <v>1</v>
      </c>
      <c r="F14217" s="2">
        <v>44053</v>
      </c>
      <c r="G14217" t="s">
        <v>98</v>
      </c>
      <c r="H14217" s="2">
        <v>44165</v>
      </c>
      <c r="I14217" s="2">
        <f t="shared" si="888"/>
        <v>44165</v>
      </c>
      <c r="J14217" s="4">
        <f t="shared" si="889"/>
        <v>0</v>
      </c>
      <c r="K14217" s="4">
        <f t="shared" si="890"/>
        <v>257</v>
      </c>
      <c r="L14217" s="4">
        <f t="shared" si="891"/>
        <v>478216.97999999957</v>
      </c>
    </row>
    <row r="14218" spans="2:12" x14ac:dyDescent="0.3">
      <c r="B14218" t="s">
        <v>6</v>
      </c>
      <c r="C14218">
        <v>4154742</v>
      </c>
      <c r="D14218">
        <v>723.54</v>
      </c>
      <c r="E14218">
        <v>1</v>
      </c>
      <c r="F14218" s="2">
        <v>44074</v>
      </c>
      <c r="G14218" t="s">
        <v>575</v>
      </c>
      <c r="H14218" s="2">
        <v>44158</v>
      </c>
      <c r="I14218" s="2">
        <f t="shared" si="888"/>
        <v>44165</v>
      </c>
      <c r="J14218" s="4">
        <f t="shared" si="889"/>
        <v>7</v>
      </c>
      <c r="K14218" s="4">
        <f t="shared" si="890"/>
        <v>19</v>
      </c>
      <c r="L14218" s="4">
        <f t="shared" si="891"/>
        <v>29321.699999999997</v>
      </c>
    </row>
    <row r="14219" spans="2:12" x14ac:dyDescent="0.3">
      <c r="B14219" t="s">
        <v>6</v>
      </c>
      <c r="C14219">
        <v>4154742</v>
      </c>
      <c r="D14219">
        <v>1280.46</v>
      </c>
      <c r="E14219">
        <v>1</v>
      </c>
      <c r="F14219" s="2">
        <v>44053</v>
      </c>
      <c r="G14219" t="s">
        <v>575</v>
      </c>
      <c r="H14219" s="2">
        <v>44158</v>
      </c>
      <c r="I14219" s="2">
        <f t="shared" si="888"/>
        <v>44165</v>
      </c>
      <c r="J14219" s="4">
        <f t="shared" si="889"/>
        <v>7</v>
      </c>
      <c r="K14219" s="4">
        <f t="shared" si="890"/>
        <v>19</v>
      </c>
      <c r="L14219" s="4">
        <f t="shared" si="891"/>
        <v>29321.699999999997</v>
      </c>
    </row>
    <row r="14220" spans="2:12" x14ac:dyDescent="0.3">
      <c r="B14220" t="s">
        <v>6</v>
      </c>
      <c r="C14220">
        <v>1124988</v>
      </c>
      <c r="D14220">
        <v>723.06</v>
      </c>
      <c r="E14220">
        <v>1</v>
      </c>
      <c r="F14220" s="2">
        <v>44088</v>
      </c>
      <c r="G14220" t="s">
        <v>43</v>
      </c>
      <c r="H14220" s="2">
        <v>44158</v>
      </c>
      <c r="I14220" s="2">
        <f t="shared" si="888"/>
        <v>44165</v>
      </c>
      <c r="J14220" s="4">
        <f t="shared" si="889"/>
        <v>7</v>
      </c>
      <c r="K14220" s="4">
        <f t="shared" si="890"/>
        <v>109</v>
      </c>
      <c r="L14220" s="4">
        <f t="shared" si="891"/>
        <v>143402.34000000003</v>
      </c>
    </row>
    <row r="14221" spans="2:12" x14ac:dyDescent="0.3">
      <c r="B14221" t="s">
        <v>6</v>
      </c>
      <c r="C14221">
        <v>4154742</v>
      </c>
      <c r="D14221">
        <v>689.28</v>
      </c>
      <c r="E14221">
        <v>1</v>
      </c>
      <c r="F14221" s="2">
        <v>44102</v>
      </c>
      <c r="G14221" t="s">
        <v>575</v>
      </c>
      <c r="H14221" s="2">
        <v>44158</v>
      </c>
      <c r="I14221" s="2">
        <f t="shared" si="888"/>
        <v>44165</v>
      </c>
      <c r="J14221" s="4">
        <f t="shared" si="889"/>
        <v>7</v>
      </c>
      <c r="K14221" s="4">
        <f t="shared" si="890"/>
        <v>19</v>
      </c>
      <c r="L14221" s="4">
        <f t="shared" si="891"/>
        <v>29321.699999999997</v>
      </c>
    </row>
    <row r="14222" spans="2:12" x14ac:dyDescent="0.3">
      <c r="B14222" t="s">
        <v>6</v>
      </c>
      <c r="C14222">
        <v>4154742</v>
      </c>
      <c r="D14222">
        <v>1416.48</v>
      </c>
      <c r="E14222">
        <v>2</v>
      </c>
      <c r="F14222" s="2">
        <v>44109</v>
      </c>
      <c r="G14222" t="s">
        <v>575</v>
      </c>
      <c r="H14222" s="2">
        <v>44158</v>
      </c>
      <c r="I14222" s="2">
        <f t="shared" si="888"/>
        <v>44165</v>
      </c>
      <c r="J14222" s="4">
        <f t="shared" si="889"/>
        <v>7</v>
      </c>
      <c r="K14222" s="4">
        <f t="shared" si="890"/>
        <v>19</v>
      </c>
      <c r="L14222" s="4">
        <f t="shared" si="891"/>
        <v>29321.699999999997</v>
      </c>
    </row>
    <row r="14223" spans="2:12" x14ac:dyDescent="0.3">
      <c r="B14223" t="s">
        <v>6</v>
      </c>
      <c r="C14223">
        <v>4154742</v>
      </c>
      <c r="D14223">
        <v>723.06</v>
      </c>
      <c r="E14223">
        <v>1</v>
      </c>
      <c r="F14223" s="2">
        <v>44088</v>
      </c>
      <c r="G14223" t="s">
        <v>575</v>
      </c>
      <c r="H14223" s="2">
        <v>44158</v>
      </c>
      <c r="I14223" s="2">
        <f t="shared" si="888"/>
        <v>44165</v>
      </c>
      <c r="J14223" s="4">
        <f t="shared" si="889"/>
        <v>7</v>
      </c>
      <c r="K14223" s="4">
        <f t="shared" si="890"/>
        <v>19</v>
      </c>
      <c r="L14223" s="4">
        <f t="shared" si="891"/>
        <v>29321.699999999997</v>
      </c>
    </row>
    <row r="14224" spans="2:12" x14ac:dyDescent="0.3">
      <c r="B14224" t="s">
        <v>6</v>
      </c>
      <c r="C14224">
        <v>1124988</v>
      </c>
      <c r="D14224">
        <v>723.06</v>
      </c>
      <c r="E14224">
        <v>1</v>
      </c>
      <c r="F14224" s="2">
        <v>44116</v>
      </c>
      <c r="G14224" t="s">
        <v>43</v>
      </c>
      <c r="H14224" s="2">
        <v>44158</v>
      </c>
      <c r="I14224" s="2">
        <f t="shared" si="888"/>
        <v>44165</v>
      </c>
      <c r="J14224" s="4">
        <f t="shared" si="889"/>
        <v>7</v>
      </c>
      <c r="K14224" s="4">
        <f t="shared" si="890"/>
        <v>109</v>
      </c>
      <c r="L14224" s="4">
        <f t="shared" si="891"/>
        <v>143402.34000000003</v>
      </c>
    </row>
    <row r="14225" spans="2:12" x14ac:dyDescent="0.3">
      <c r="B14225" t="s">
        <v>6</v>
      </c>
      <c r="C14225">
        <v>3146316</v>
      </c>
      <c r="D14225">
        <v>3155.22</v>
      </c>
      <c r="E14225">
        <v>1</v>
      </c>
      <c r="F14225" s="2">
        <v>44137</v>
      </c>
      <c r="G14225" t="s">
        <v>251</v>
      </c>
      <c r="H14225" s="2">
        <v>44158</v>
      </c>
      <c r="I14225" s="2">
        <f t="shared" si="888"/>
        <v>44165</v>
      </c>
      <c r="J14225" s="4">
        <f t="shared" si="889"/>
        <v>7</v>
      </c>
      <c r="K14225" s="4">
        <f t="shared" si="890"/>
        <v>50</v>
      </c>
      <c r="L14225" s="4">
        <f t="shared" si="891"/>
        <v>116259.29999999999</v>
      </c>
    </row>
    <row r="14226" spans="2:12" x14ac:dyDescent="0.3">
      <c r="B14226" t="s">
        <v>6</v>
      </c>
      <c r="C14226">
        <v>3295914</v>
      </c>
      <c r="D14226">
        <v>723.06</v>
      </c>
      <c r="E14226">
        <v>1</v>
      </c>
      <c r="F14226" s="2">
        <v>44123</v>
      </c>
      <c r="G14226" t="s">
        <v>60</v>
      </c>
      <c r="H14226" s="2">
        <v>44158</v>
      </c>
      <c r="I14226" s="2">
        <f t="shared" si="888"/>
        <v>44165</v>
      </c>
      <c r="J14226" s="4">
        <f t="shared" si="889"/>
        <v>7</v>
      </c>
      <c r="K14226" s="4">
        <f t="shared" si="890"/>
        <v>13</v>
      </c>
      <c r="L14226" s="4">
        <f t="shared" si="891"/>
        <v>11804.819999999998</v>
      </c>
    </row>
    <row r="14227" spans="2:12" x14ac:dyDescent="0.3">
      <c r="B14227" t="s">
        <v>6</v>
      </c>
      <c r="C14227">
        <v>3618438</v>
      </c>
      <c r="D14227">
        <v>6356.94</v>
      </c>
      <c r="E14227">
        <v>2</v>
      </c>
      <c r="F14227" s="2">
        <v>44109</v>
      </c>
      <c r="G14227" t="s">
        <v>8</v>
      </c>
      <c r="H14227" s="2">
        <v>44158</v>
      </c>
      <c r="I14227" s="2">
        <f t="shared" si="888"/>
        <v>44165</v>
      </c>
      <c r="J14227" s="4">
        <f t="shared" si="889"/>
        <v>7</v>
      </c>
      <c r="K14227" s="4">
        <f t="shared" si="890"/>
        <v>2649</v>
      </c>
      <c r="L14227" s="4">
        <f t="shared" si="891"/>
        <v>10871951.1</v>
      </c>
    </row>
    <row r="14228" spans="2:12" x14ac:dyDescent="0.3">
      <c r="B14228" t="s">
        <v>6</v>
      </c>
      <c r="C14228">
        <v>4154742</v>
      </c>
      <c r="D14228">
        <v>689.58</v>
      </c>
      <c r="E14228">
        <v>1</v>
      </c>
      <c r="F14228" s="2">
        <v>44116</v>
      </c>
      <c r="G14228" t="s">
        <v>575</v>
      </c>
      <c r="H14228" s="2">
        <v>44158</v>
      </c>
      <c r="I14228" s="2">
        <f t="shared" si="888"/>
        <v>44165</v>
      </c>
      <c r="J14228" s="4">
        <f t="shared" si="889"/>
        <v>7</v>
      </c>
      <c r="K14228" s="4">
        <f t="shared" si="890"/>
        <v>19</v>
      </c>
      <c r="L14228" s="4">
        <f t="shared" si="891"/>
        <v>29321.699999999997</v>
      </c>
    </row>
    <row r="14229" spans="2:12" x14ac:dyDescent="0.3">
      <c r="B14229" t="s">
        <v>6</v>
      </c>
      <c r="C14229">
        <v>4154742</v>
      </c>
      <c r="D14229">
        <v>687.12</v>
      </c>
      <c r="E14229">
        <v>1</v>
      </c>
      <c r="F14229" s="2">
        <v>44123</v>
      </c>
      <c r="G14229" t="s">
        <v>575</v>
      </c>
      <c r="H14229" s="2">
        <v>44158</v>
      </c>
      <c r="I14229" s="2">
        <f t="shared" si="888"/>
        <v>44165</v>
      </c>
      <c r="J14229" s="4">
        <f t="shared" si="889"/>
        <v>7</v>
      </c>
      <c r="K14229" s="4">
        <f t="shared" si="890"/>
        <v>19</v>
      </c>
      <c r="L14229" s="4">
        <f t="shared" si="891"/>
        <v>29321.699999999997</v>
      </c>
    </row>
    <row r="14230" spans="2:12" x14ac:dyDescent="0.3">
      <c r="B14230" t="s">
        <v>6</v>
      </c>
      <c r="C14230">
        <v>4154742</v>
      </c>
      <c r="D14230">
        <v>3358.74</v>
      </c>
      <c r="E14230">
        <v>1</v>
      </c>
      <c r="F14230" s="2">
        <v>44123</v>
      </c>
      <c r="G14230" t="s">
        <v>575</v>
      </c>
      <c r="H14230" s="2">
        <v>44158</v>
      </c>
      <c r="I14230" s="2">
        <f t="shared" si="888"/>
        <v>44165</v>
      </c>
      <c r="J14230" s="4">
        <f t="shared" si="889"/>
        <v>7</v>
      </c>
      <c r="K14230" s="4">
        <f t="shared" si="890"/>
        <v>19</v>
      </c>
      <c r="L14230" s="4">
        <f t="shared" si="891"/>
        <v>29321.699999999997</v>
      </c>
    </row>
    <row r="14231" spans="2:12" x14ac:dyDescent="0.3">
      <c r="B14231" t="s">
        <v>6</v>
      </c>
      <c r="C14231">
        <v>4154742</v>
      </c>
      <c r="D14231">
        <v>3015.72</v>
      </c>
      <c r="E14231">
        <v>1</v>
      </c>
      <c r="F14231" s="2">
        <v>44130</v>
      </c>
      <c r="G14231" t="s">
        <v>575</v>
      </c>
      <c r="H14231" s="2">
        <v>44158</v>
      </c>
      <c r="I14231" s="2">
        <f t="shared" si="888"/>
        <v>44165</v>
      </c>
      <c r="J14231" s="4">
        <f t="shared" si="889"/>
        <v>7</v>
      </c>
      <c r="K14231" s="4">
        <f t="shared" si="890"/>
        <v>19</v>
      </c>
      <c r="L14231" s="4">
        <f t="shared" si="891"/>
        <v>29321.699999999997</v>
      </c>
    </row>
    <row r="14232" spans="2:12" x14ac:dyDescent="0.3">
      <c r="B14232" t="s">
        <v>6</v>
      </c>
      <c r="C14232">
        <v>857472</v>
      </c>
      <c r="D14232">
        <v>6310.44</v>
      </c>
      <c r="E14232">
        <v>2</v>
      </c>
      <c r="F14232" s="2">
        <v>44151</v>
      </c>
      <c r="G14232" t="s">
        <v>82</v>
      </c>
      <c r="H14232" s="2">
        <v>44158</v>
      </c>
      <c r="I14232" s="2">
        <f t="shared" si="888"/>
        <v>44165</v>
      </c>
      <c r="J14232" s="4">
        <f t="shared" si="889"/>
        <v>7</v>
      </c>
      <c r="K14232" s="4">
        <f t="shared" si="890"/>
        <v>48</v>
      </c>
      <c r="L14232" s="4">
        <f t="shared" si="891"/>
        <v>178305.66000000003</v>
      </c>
    </row>
    <row r="14233" spans="2:12" x14ac:dyDescent="0.3">
      <c r="B14233" t="s">
        <v>6</v>
      </c>
      <c r="C14233">
        <v>857472</v>
      </c>
      <c r="D14233">
        <v>3179.16</v>
      </c>
      <c r="E14233">
        <v>1</v>
      </c>
      <c r="F14233" s="2">
        <v>44158</v>
      </c>
      <c r="G14233" t="s">
        <v>82</v>
      </c>
      <c r="H14233" s="2">
        <v>44158</v>
      </c>
      <c r="I14233" s="2">
        <f t="shared" si="888"/>
        <v>44165</v>
      </c>
      <c r="J14233" s="4">
        <f t="shared" si="889"/>
        <v>7</v>
      </c>
      <c r="K14233" s="4">
        <f t="shared" si="890"/>
        <v>48</v>
      </c>
      <c r="L14233" s="4">
        <f t="shared" si="891"/>
        <v>178305.66000000003</v>
      </c>
    </row>
    <row r="14234" spans="2:12" x14ac:dyDescent="0.3">
      <c r="B14234" t="s">
        <v>6</v>
      </c>
      <c r="C14234">
        <v>1144464</v>
      </c>
      <c r="D14234">
        <v>3155.22</v>
      </c>
      <c r="E14234">
        <v>1</v>
      </c>
      <c r="F14234" s="2">
        <v>44151</v>
      </c>
      <c r="G14234" t="s">
        <v>592</v>
      </c>
      <c r="H14234" s="2">
        <v>44158</v>
      </c>
      <c r="I14234" s="2">
        <f t="shared" si="888"/>
        <v>44165</v>
      </c>
      <c r="J14234" s="4">
        <f t="shared" si="889"/>
        <v>7</v>
      </c>
      <c r="K14234" s="4">
        <f t="shared" si="890"/>
        <v>12</v>
      </c>
      <c r="L14234" s="4">
        <f t="shared" si="891"/>
        <v>13434.72</v>
      </c>
    </row>
    <row r="14235" spans="2:12" x14ac:dyDescent="0.3">
      <c r="B14235" t="s">
        <v>6</v>
      </c>
      <c r="C14235">
        <v>3618438</v>
      </c>
      <c r="D14235">
        <v>3155.22</v>
      </c>
      <c r="E14235">
        <v>1</v>
      </c>
      <c r="F14235" s="2">
        <v>44144</v>
      </c>
      <c r="G14235" t="s">
        <v>8</v>
      </c>
      <c r="H14235" s="2">
        <v>44158</v>
      </c>
      <c r="I14235" s="2">
        <f t="shared" si="888"/>
        <v>44165</v>
      </c>
      <c r="J14235" s="4">
        <f t="shared" si="889"/>
        <v>7</v>
      </c>
      <c r="K14235" s="4">
        <f t="shared" si="890"/>
        <v>2649</v>
      </c>
      <c r="L14235" s="4">
        <f t="shared" si="891"/>
        <v>10871951.1</v>
      </c>
    </row>
    <row r="14236" spans="2:12" x14ac:dyDescent="0.3">
      <c r="B14236" t="s">
        <v>6</v>
      </c>
      <c r="C14236">
        <v>3618438</v>
      </c>
      <c r="D14236">
        <v>3179.16</v>
      </c>
      <c r="E14236">
        <v>1</v>
      </c>
      <c r="F14236" s="2">
        <v>44158</v>
      </c>
      <c r="G14236" t="s">
        <v>8</v>
      </c>
      <c r="H14236" s="2">
        <v>44158</v>
      </c>
      <c r="I14236" s="2">
        <f t="shared" si="888"/>
        <v>44165</v>
      </c>
      <c r="J14236" s="4">
        <f t="shared" si="889"/>
        <v>7</v>
      </c>
      <c r="K14236" s="4">
        <f t="shared" si="890"/>
        <v>2649</v>
      </c>
      <c r="L14236" s="4">
        <f t="shared" si="891"/>
        <v>10871951.1</v>
      </c>
    </row>
    <row r="14237" spans="2:12" x14ac:dyDescent="0.3">
      <c r="B14237" t="s">
        <v>6</v>
      </c>
      <c r="C14237">
        <v>4154742</v>
      </c>
      <c r="D14237">
        <v>685.92</v>
      </c>
      <c r="E14237">
        <v>1</v>
      </c>
      <c r="F14237" s="2">
        <v>44144</v>
      </c>
      <c r="G14237" t="s">
        <v>575</v>
      </c>
      <c r="H14237" s="2">
        <v>44158</v>
      </c>
      <c r="I14237" s="2">
        <f t="shared" si="888"/>
        <v>44165</v>
      </c>
      <c r="J14237" s="4">
        <f t="shared" si="889"/>
        <v>7</v>
      </c>
      <c r="K14237" s="4">
        <f t="shared" si="890"/>
        <v>19</v>
      </c>
      <c r="L14237" s="4">
        <f t="shared" si="891"/>
        <v>29321.699999999997</v>
      </c>
    </row>
    <row r="14238" spans="2:12" x14ac:dyDescent="0.3">
      <c r="B14238" t="s">
        <v>6</v>
      </c>
      <c r="C14238">
        <v>4154742</v>
      </c>
      <c r="D14238">
        <v>691.14</v>
      </c>
      <c r="E14238">
        <v>1</v>
      </c>
      <c r="F14238" s="2">
        <v>44151</v>
      </c>
      <c r="G14238" t="s">
        <v>575</v>
      </c>
      <c r="H14238" s="2">
        <v>44158</v>
      </c>
      <c r="I14238" s="2">
        <f t="shared" si="888"/>
        <v>44165</v>
      </c>
      <c r="J14238" s="4">
        <f t="shared" si="889"/>
        <v>7</v>
      </c>
      <c r="K14238" s="4">
        <f t="shared" si="890"/>
        <v>19</v>
      </c>
      <c r="L14238" s="4">
        <f t="shared" si="891"/>
        <v>29321.699999999997</v>
      </c>
    </row>
    <row r="14239" spans="2:12" x14ac:dyDescent="0.3">
      <c r="B14239" t="s">
        <v>6</v>
      </c>
      <c r="C14239">
        <v>4154742</v>
      </c>
      <c r="D14239">
        <v>1415.04</v>
      </c>
      <c r="E14239">
        <v>2</v>
      </c>
      <c r="F14239" s="2">
        <v>44158</v>
      </c>
      <c r="G14239" t="s">
        <v>575</v>
      </c>
      <c r="H14239" s="2">
        <v>44158</v>
      </c>
      <c r="I14239" s="2">
        <f t="shared" si="888"/>
        <v>44165</v>
      </c>
      <c r="J14239" s="4">
        <f t="shared" si="889"/>
        <v>7</v>
      </c>
      <c r="K14239" s="4">
        <f t="shared" si="890"/>
        <v>19</v>
      </c>
      <c r="L14239" s="4">
        <f t="shared" si="891"/>
        <v>29321.699999999997</v>
      </c>
    </row>
    <row r="14240" spans="2:12" x14ac:dyDescent="0.3">
      <c r="B14240" t="s">
        <v>6</v>
      </c>
      <c r="C14240">
        <v>3301296</v>
      </c>
      <c r="D14240">
        <v>258.72000000000003</v>
      </c>
      <c r="E14240">
        <v>1</v>
      </c>
      <c r="F14240" s="2">
        <v>43864</v>
      </c>
      <c r="G14240" t="s">
        <v>48</v>
      </c>
      <c r="H14240" s="2">
        <v>44165</v>
      </c>
      <c r="I14240" s="2">
        <f t="shared" si="888"/>
        <v>44165</v>
      </c>
      <c r="J14240" s="4">
        <f t="shared" si="889"/>
        <v>0</v>
      </c>
      <c r="K14240" s="4">
        <f t="shared" si="890"/>
        <v>2209</v>
      </c>
      <c r="L14240" s="4">
        <f t="shared" si="891"/>
        <v>1914248.1599999955</v>
      </c>
    </row>
    <row r="14241" spans="2:12" x14ac:dyDescent="0.3">
      <c r="B14241" t="s">
        <v>6</v>
      </c>
      <c r="C14241">
        <v>3301296</v>
      </c>
      <c r="D14241">
        <v>174</v>
      </c>
      <c r="E14241">
        <v>1</v>
      </c>
      <c r="F14241" s="2">
        <v>43878</v>
      </c>
      <c r="G14241" t="s">
        <v>48</v>
      </c>
      <c r="H14241" s="2">
        <v>44165</v>
      </c>
      <c r="I14241" s="2">
        <f t="shared" si="888"/>
        <v>44165</v>
      </c>
      <c r="J14241" s="4">
        <f t="shared" si="889"/>
        <v>0</v>
      </c>
      <c r="K14241" s="4">
        <f t="shared" si="890"/>
        <v>2209</v>
      </c>
      <c r="L14241" s="4">
        <f t="shared" si="891"/>
        <v>1914248.1599999955</v>
      </c>
    </row>
    <row r="14242" spans="2:12" x14ac:dyDescent="0.3">
      <c r="B14242" t="s">
        <v>6</v>
      </c>
      <c r="C14242">
        <v>3301296</v>
      </c>
      <c r="D14242">
        <v>129.72</v>
      </c>
      <c r="E14242">
        <v>1</v>
      </c>
      <c r="F14242" s="2">
        <v>43913</v>
      </c>
      <c r="G14242" t="s">
        <v>48</v>
      </c>
      <c r="H14242" s="2">
        <v>44165</v>
      </c>
      <c r="I14242" s="2">
        <f t="shared" si="888"/>
        <v>44165</v>
      </c>
      <c r="J14242" s="4">
        <f t="shared" si="889"/>
        <v>0</v>
      </c>
      <c r="K14242" s="4">
        <f t="shared" si="890"/>
        <v>2209</v>
      </c>
      <c r="L14242" s="4">
        <f t="shared" si="891"/>
        <v>1914248.1599999955</v>
      </c>
    </row>
    <row r="14243" spans="2:12" x14ac:dyDescent="0.3">
      <c r="B14243" t="s">
        <v>6</v>
      </c>
      <c r="C14243">
        <v>3301296</v>
      </c>
      <c r="D14243">
        <v>130.74</v>
      </c>
      <c r="E14243">
        <v>1</v>
      </c>
      <c r="F14243" s="2">
        <v>43927</v>
      </c>
      <c r="G14243" t="s">
        <v>48</v>
      </c>
      <c r="H14243" s="2">
        <v>44165</v>
      </c>
      <c r="I14243" s="2">
        <f t="shared" si="888"/>
        <v>44165</v>
      </c>
      <c r="J14243" s="4">
        <f t="shared" si="889"/>
        <v>0</v>
      </c>
      <c r="K14243" s="4">
        <f t="shared" si="890"/>
        <v>2209</v>
      </c>
      <c r="L14243" s="4">
        <f t="shared" si="891"/>
        <v>1914248.1599999955</v>
      </c>
    </row>
    <row r="14244" spans="2:12" x14ac:dyDescent="0.3">
      <c r="B14244" t="s">
        <v>6</v>
      </c>
      <c r="C14244">
        <v>3301296</v>
      </c>
      <c r="D14244">
        <v>129.9</v>
      </c>
      <c r="E14244">
        <v>1</v>
      </c>
      <c r="F14244" s="2">
        <v>43934</v>
      </c>
      <c r="G14244" t="s">
        <v>48</v>
      </c>
      <c r="H14244" s="2">
        <v>44165</v>
      </c>
      <c r="I14244" s="2">
        <f t="shared" si="888"/>
        <v>44165</v>
      </c>
      <c r="J14244" s="4">
        <f t="shared" si="889"/>
        <v>0</v>
      </c>
      <c r="K14244" s="4">
        <f t="shared" si="890"/>
        <v>2209</v>
      </c>
      <c r="L14244" s="4">
        <f t="shared" si="891"/>
        <v>1914248.1599999955</v>
      </c>
    </row>
    <row r="14245" spans="2:12" x14ac:dyDescent="0.3">
      <c r="B14245" t="s">
        <v>6</v>
      </c>
      <c r="C14245">
        <v>3301296</v>
      </c>
      <c r="D14245">
        <v>389.76</v>
      </c>
      <c r="E14245">
        <v>3</v>
      </c>
      <c r="F14245" s="2">
        <v>43948</v>
      </c>
      <c r="G14245" t="s">
        <v>48</v>
      </c>
      <c r="H14245" s="2">
        <v>44165</v>
      </c>
      <c r="I14245" s="2">
        <f t="shared" si="888"/>
        <v>44165</v>
      </c>
      <c r="J14245" s="4">
        <f t="shared" si="889"/>
        <v>0</v>
      </c>
      <c r="K14245" s="4">
        <f t="shared" si="890"/>
        <v>2209</v>
      </c>
      <c r="L14245" s="4">
        <f t="shared" si="891"/>
        <v>1914248.1599999955</v>
      </c>
    </row>
    <row r="14246" spans="2:12" x14ac:dyDescent="0.3">
      <c r="B14246" t="s">
        <v>6</v>
      </c>
      <c r="C14246">
        <v>3301296</v>
      </c>
      <c r="D14246">
        <v>129.9</v>
      </c>
      <c r="E14246">
        <v>1</v>
      </c>
      <c r="F14246" s="2">
        <v>43955</v>
      </c>
      <c r="G14246" t="s">
        <v>48</v>
      </c>
      <c r="H14246" s="2">
        <v>44165</v>
      </c>
      <c r="I14246" s="2">
        <f t="shared" si="888"/>
        <v>44165</v>
      </c>
      <c r="J14246" s="4">
        <f t="shared" si="889"/>
        <v>0</v>
      </c>
      <c r="K14246" s="4">
        <f t="shared" si="890"/>
        <v>2209</v>
      </c>
      <c r="L14246" s="4">
        <f t="shared" si="891"/>
        <v>1914248.1599999955</v>
      </c>
    </row>
    <row r="14247" spans="2:12" x14ac:dyDescent="0.3">
      <c r="B14247" t="s">
        <v>6</v>
      </c>
      <c r="C14247">
        <v>3301296</v>
      </c>
      <c r="D14247">
        <v>171.6</v>
      </c>
      <c r="E14247">
        <v>1</v>
      </c>
      <c r="F14247" s="2">
        <v>43955</v>
      </c>
      <c r="G14247" t="s">
        <v>48</v>
      </c>
      <c r="H14247" s="2">
        <v>44165</v>
      </c>
      <c r="I14247" s="2">
        <f t="shared" si="888"/>
        <v>44165</v>
      </c>
      <c r="J14247" s="4">
        <f t="shared" si="889"/>
        <v>0</v>
      </c>
      <c r="K14247" s="4">
        <f t="shared" si="890"/>
        <v>2209</v>
      </c>
      <c r="L14247" s="4">
        <f t="shared" si="891"/>
        <v>1914248.1599999955</v>
      </c>
    </row>
    <row r="14248" spans="2:12" x14ac:dyDescent="0.3">
      <c r="B14248" t="s">
        <v>6</v>
      </c>
      <c r="C14248">
        <v>3618438</v>
      </c>
      <c r="D14248">
        <v>92.7</v>
      </c>
      <c r="E14248">
        <v>1</v>
      </c>
      <c r="F14248" s="2">
        <v>43934</v>
      </c>
      <c r="G14248" t="s">
        <v>8</v>
      </c>
      <c r="H14248" s="2">
        <v>44158</v>
      </c>
      <c r="I14248" s="2">
        <f t="shared" si="888"/>
        <v>44165</v>
      </c>
      <c r="J14248" s="4">
        <f t="shared" si="889"/>
        <v>7</v>
      </c>
      <c r="K14248" s="4">
        <f t="shared" si="890"/>
        <v>2649</v>
      </c>
      <c r="L14248" s="4">
        <f t="shared" si="891"/>
        <v>10871951.1</v>
      </c>
    </row>
    <row r="14249" spans="2:12" x14ac:dyDescent="0.3">
      <c r="B14249" t="s">
        <v>6</v>
      </c>
      <c r="C14249">
        <v>3301296</v>
      </c>
      <c r="D14249">
        <v>389.76</v>
      </c>
      <c r="E14249">
        <v>3</v>
      </c>
      <c r="F14249" s="2">
        <v>43962</v>
      </c>
      <c r="G14249" t="s">
        <v>48</v>
      </c>
      <c r="H14249" s="2">
        <v>44165</v>
      </c>
      <c r="I14249" s="2">
        <f t="shared" si="888"/>
        <v>44165</v>
      </c>
      <c r="J14249" s="4">
        <f t="shared" si="889"/>
        <v>0</v>
      </c>
      <c r="K14249" s="4">
        <f t="shared" si="890"/>
        <v>2209</v>
      </c>
      <c r="L14249" s="4">
        <f t="shared" si="891"/>
        <v>1914248.1599999955</v>
      </c>
    </row>
    <row r="14250" spans="2:12" x14ac:dyDescent="0.3">
      <c r="B14250" t="s">
        <v>6</v>
      </c>
      <c r="C14250">
        <v>3301296</v>
      </c>
      <c r="D14250">
        <v>171.6</v>
      </c>
      <c r="E14250">
        <v>1</v>
      </c>
      <c r="F14250" s="2">
        <v>43969</v>
      </c>
      <c r="G14250" t="s">
        <v>48</v>
      </c>
      <c r="H14250" s="2">
        <v>44165</v>
      </c>
      <c r="I14250" s="2">
        <f t="shared" si="888"/>
        <v>44165</v>
      </c>
      <c r="J14250" s="4">
        <f t="shared" si="889"/>
        <v>0</v>
      </c>
      <c r="K14250" s="4">
        <f t="shared" si="890"/>
        <v>2209</v>
      </c>
      <c r="L14250" s="4">
        <f t="shared" si="891"/>
        <v>1914248.1599999955</v>
      </c>
    </row>
    <row r="14251" spans="2:12" x14ac:dyDescent="0.3">
      <c r="B14251" t="s">
        <v>6</v>
      </c>
      <c r="C14251">
        <v>3301296</v>
      </c>
      <c r="D14251">
        <v>514.86</v>
      </c>
      <c r="E14251">
        <v>3</v>
      </c>
      <c r="F14251" s="2">
        <v>43976</v>
      </c>
      <c r="G14251" t="s">
        <v>48</v>
      </c>
      <c r="H14251" s="2">
        <v>44165</v>
      </c>
      <c r="I14251" s="2">
        <f t="shared" si="888"/>
        <v>44165</v>
      </c>
      <c r="J14251" s="4">
        <f t="shared" si="889"/>
        <v>0</v>
      </c>
      <c r="K14251" s="4">
        <f t="shared" si="890"/>
        <v>2209</v>
      </c>
      <c r="L14251" s="4">
        <f t="shared" si="891"/>
        <v>1914248.1599999955</v>
      </c>
    </row>
    <row r="14252" spans="2:12" x14ac:dyDescent="0.3">
      <c r="B14252" t="s">
        <v>6</v>
      </c>
      <c r="C14252">
        <v>3301296</v>
      </c>
      <c r="D14252">
        <v>704.58</v>
      </c>
      <c r="E14252">
        <v>1</v>
      </c>
      <c r="F14252" s="2">
        <v>44004</v>
      </c>
      <c r="G14252" t="s">
        <v>48</v>
      </c>
      <c r="H14252" s="2">
        <v>44165</v>
      </c>
      <c r="I14252" s="2">
        <f t="shared" si="888"/>
        <v>44165</v>
      </c>
      <c r="J14252" s="4">
        <f t="shared" si="889"/>
        <v>0</v>
      </c>
      <c r="K14252" s="4">
        <f t="shared" si="890"/>
        <v>2209</v>
      </c>
      <c r="L14252" s="4">
        <f t="shared" si="891"/>
        <v>1914248.1599999955</v>
      </c>
    </row>
    <row r="14253" spans="2:12" x14ac:dyDescent="0.3">
      <c r="B14253" t="s">
        <v>6</v>
      </c>
      <c r="C14253">
        <v>3301296</v>
      </c>
      <c r="D14253">
        <v>132.6</v>
      </c>
      <c r="E14253">
        <v>1</v>
      </c>
      <c r="F14253" s="2">
        <v>44046</v>
      </c>
      <c r="G14253" t="s">
        <v>48</v>
      </c>
      <c r="H14253" s="2">
        <v>44165</v>
      </c>
      <c r="I14253" s="2">
        <f t="shared" si="888"/>
        <v>44165</v>
      </c>
      <c r="J14253" s="4">
        <f t="shared" si="889"/>
        <v>0</v>
      </c>
      <c r="K14253" s="4">
        <f t="shared" si="890"/>
        <v>2209</v>
      </c>
      <c r="L14253" s="4">
        <f t="shared" si="891"/>
        <v>1914248.1599999955</v>
      </c>
    </row>
    <row r="14254" spans="2:12" x14ac:dyDescent="0.3">
      <c r="B14254" t="s">
        <v>6</v>
      </c>
      <c r="C14254">
        <v>3301296</v>
      </c>
      <c r="D14254">
        <v>-171.6</v>
      </c>
      <c r="E14254">
        <v>-1</v>
      </c>
      <c r="F14254" s="2">
        <v>44046</v>
      </c>
      <c r="G14254" t="s">
        <v>48</v>
      </c>
      <c r="H14254" s="2">
        <v>44165</v>
      </c>
      <c r="I14254" s="2">
        <f t="shared" si="888"/>
        <v>44165</v>
      </c>
      <c r="J14254" s="4">
        <f t="shared" si="889"/>
        <v>0</v>
      </c>
      <c r="K14254" s="4">
        <f t="shared" si="890"/>
        <v>2209</v>
      </c>
      <c r="L14254" s="4">
        <f t="shared" si="891"/>
        <v>1914248.1599999955</v>
      </c>
    </row>
    <row r="14255" spans="2:12" x14ac:dyDescent="0.3">
      <c r="B14255" t="s">
        <v>6</v>
      </c>
      <c r="C14255">
        <v>3301296</v>
      </c>
      <c r="D14255">
        <v>236.76</v>
      </c>
      <c r="E14255">
        <v>1</v>
      </c>
      <c r="F14255" s="2">
        <v>44039</v>
      </c>
      <c r="G14255" t="s">
        <v>48</v>
      </c>
      <c r="H14255" s="2">
        <v>44165</v>
      </c>
      <c r="I14255" s="2">
        <f t="shared" si="888"/>
        <v>44165</v>
      </c>
      <c r="J14255" s="4">
        <f t="shared" si="889"/>
        <v>0</v>
      </c>
      <c r="K14255" s="4">
        <f t="shared" si="890"/>
        <v>2209</v>
      </c>
      <c r="L14255" s="4">
        <f t="shared" si="891"/>
        <v>1914248.1599999955</v>
      </c>
    </row>
    <row r="14256" spans="2:12" x14ac:dyDescent="0.3">
      <c r="B14256" t="s">
        <v>6</v>
      </c>
      <c r="C14256">
        <v>3301296</v>
      </c>
      <c r="D14256">
        <v>132.6</v>
      </c>
      <c r="E14256">
        <v>1</v>
      </c>
      <c r="F14256" s="2">
        <v>44067</v>
      </c>
      <c r="G14256" t="s">
        <v>48</v>
      </c>
      <c r="H14256" s="2">
        <v>44165</v>
      </c>
      <c r="I14256" s="2">
        <f t="shared" si="888"/>
        <v>44165</v>
      </c>
      <c r="J14256" s="4">
        <f t="shared" si="889"/>
        <v>0</v>
      </c>
      <c r="K14256" s="4">
        <f t="shared" si="890"/>
        <v>2209</v>
      </c>
      <c r="L14256" s="4">
        <f t="shared" si="891"/>
        <v>1914248.1599999955</v>
      </c>
    </row>
    <row r="14257" spans="2:12" x14ac:dyDescent="0.3">
      <c r="B14257" t="s">
        <v>6</v>
      </c>
      <c r="C14257">
        <v>3301296</v>
      </c>
      <c r="D14257">
        <v>175.02</v>
      </c>
      <c r="E14257">
        <v>1</v>
      </c>
      <c r="F14257" s="2">
        <v>44095</v>
      </c>
      <c r="G14257" t="s">
        <v>48</v>
      </c>
      <c r="H14257" s="2">
        <v>44165</v>
      </c>
      <c r="I14257" s="2">
        <f t="shared" si="888"/>
        <v>44165</v>
      </c>
      <c r="J14257" s="4">
        <f t="shared" si="889"/>
        <v>0</v>
      </c>
      <c r="K14257" s="4">
        <f t="shared" si="890"/>
        <v>2209</v>
      </c>
      <c r="L14257" s="4">
        <f t="shared" si="891"/>
        <v>1914248.1599999955</v>
      </c>
    </row>
    <row r="14258" spans="2:12" x14ac:dyDescent="0.3">
      <c r="B14258" t="s">
        <v>6</v>
      </c>
      <c r="C14258">
        <v>3301296</v>
      </c>
      <c r="D14258">
        <v>175.02</v>
      </c>
      <c r="E14258">
        <v>1</v>
      </c>
      <c r="F14258" s="2">
        <v>44109</v>
      </c>
      <c r="G14258" t="s">
        <v>48</v>
      </c>
      <c r="H14258" s="2">
        <v>44165</v>
      </c>
      <c r="I14258" s="2">
        <f t="shared" si="888"/>
        <v>44165</v>
      </c>
      <c r="J14258" s="4">
        <f t="shared" si="889"/>
        <v>0</v>
      </c>
      <c r="K14258" s="4">
        <f t="shared" si="890"/>
        <v>2209</v>
      </c>
      <c r="L14258" s="4">
        <f t="shared" si="891"/>
        <v>1914248.1599999955</v>
      </c>
    </row>
    <row r="14259" spans="2:12" x14ac:dyDescent="0.3">
      <c r="B14259" t="s">
        <v>6</v>
      </c>
      <c r="C14259">
        <v>3301296</v>
      </c>
      <c r="D14259">
        <v>132.54</v>
      </c>
      <c r="E14259">
        <v>1</v>
      </c>
      <c r="F14259" s="2">
        <v>44158</v>
      </c>
      <c r="G14259" t="s">
        <v>48</v>
      </c>
      <c r="H14259" s="2">
        <v>44165</v>
      </c>
      <c r="I14259" s="2">
        <f t="shared" si="888"/>
        <v>44165</v>
      </c>
      <c r="J14259" s="4">
        <f t="shared" si="889"/>
        <v>0</v>
      </c>
      <c r="K14259" s="4">
        <f t="shared" si="890"/>
        <v>2209</v>
      </c>
      <c r="L14259" s="4">
        <f t="shared" si="891"/>
        <v>1914248.1599999955</v>
      </c>
    </row>
    <row r="14260" spans="2:12" x14ac:dyDescent="0.3">
      <c r="B14260" t="s">
        <v>6</v>
      </c>
      <c r="C14260">
        <v>3301296</v>
      </c>
      <c r="D14260">
        <v>93.9</v>
      </c>
      <c r="E14260">
        <v>1</v>
      </c>
      <c r="F14260" s="2">
        <v>44144</v>
      </c>
      <c r="G14260" t="s">
        <v>48</v>
      </c>
      <c r="H14260" s="2">
        <v>44165</v>
      </c>
      <c r="I14260" s="2">
        <f t="shared" si="888"/>
        <v>44165</v>
      </c>
      <c r="J14260" s="4">
        <f t="shared" si="889"/>
        <v>0</v>
      </c>
      <c r="K14260" s="4">
        <f t="shared" si="890"/>
        <v>2209</v>
      </c>
      <c r="L14260" s="4">
        <f t="shared" si="891"/>
        <v>1914248.1599999955</v>
      </c>
    </row>
    <row r="14261" spans="2:12" x14ac:dyDescent="0.3">
      <c r="B14261" t="s">
        <v>6</v>
      </c>
      <c r="C14261">
        <v>3301296</v>
      </c>
      <c r="D14261">
        <v>67.62</v>
      </c>
      <c r="E14261">
        <v>1</v>
      </c>
      <c r="F14261" s="2">
        <v>43906</v>
      </c>
      <c r="G14261" t="s">
        <v>48</v>
      </c>
      <c r="H14261" s="2">
        <v>44165</v>
      </c>
      <c r="I14261" s="2">
        <f t="shared" si="888"/>
        <v>44165</v>
      </c>
      <c r="J14261" s="4">
        <f t="shared" si="889"/>
        <v>0</v>
      </c>
      <c r="K14261" s="4">
        <f t="shared" si="890"/>
        <v>2209</v>
      </c>
      <c r="L14261" s="4">
        <f t="shared" si="891"/>
        <v>1914248.1599999955</v>
      </c>
    </row>
    <row r="14262" spans="2:12" x14ac:dyDescent="0.3">
      <c r="B14262" t="s">
        <v>6</v>
      </c>
      <c r="C14262">
        <v>3301296</v>
      </c>
      <c r="D14262">
        <v>67.02</v>
      </c>
      <c r="E14262">
        <v>1</v>
      </c>
      <c r="F14262" s="2">
        <v>43920</v>
      </c>
      <c r="G14262" t="s">
        <v>48</v>
      </c>
      <c r="H14262" s="2">
        <v>44165</v>
      </c>
      <c r="I14262" s="2">
        <f t="shared" si="888"/>
        <v>44165</v>
      </c>
      <c r="J14262" s="4">
        <f t="shared" si="889"/>
        <v>0</v>
      </c>
      <c r="K14262" s="4">
        <f t="shared" si="890"/>
        <v>2209</v>
      </c>
      <c r="L14262" s="4">
        <f t="shared" si="891"/>
        <v>1914248.1599999955</v>
      </c>
    </row>
    <row r="14263" spans="2:12" x14ac:dyDescent="0.3">
      <c r="B14263" t="s">
        <v>6</v>
      </c>
      <c r="C14263">
        <v>3618438</v>
      </c>
      <c r="D14263">
        <v>14.46</v>
      </c>
      <c r="E14263">
        <v>1</v>
      </c>
      <c r="F14263" s="2">
        <v>43899</v>
      </c>
      <c r="G14263" t="s">
        <v>8</v>
      </c>
      <c r="H14263" s="2">
        <v>44158</v>
      </c>
      <c r="I14263" s="2">
        <f t="shared" si="888"/>
        <v>44165</v>
      </c>
      <c r="J14263" s="4">
        <f t="shared" si="889"/>
        <v>7</v>
      </c>
      <c r="K14263" s="4">
        <f t="shared" si="890"/>
        <v>2649</v>
      </c>
      <c r="L14263" s="4">
        <f t="shared" si="891"/>
        <v>10871951.1</v>
      </c>
    </row>
    <row r="14264" spans="2:12" x14ac:dyDescent="0.3">
      <c r="B14264" t="s">
        <v>6</v>
      </c>
      <c r="C14264">
        <v>3301296</v>
      </c>
      <c r="D14264">
        <v>67.56</v>
      </c>
      <c r="E14264">
        <v>1</v>
      </c>
      <c r="F14264" s="2">
        <v>43983</v>
      </c>
      <c r="G14264" t="s">
        <v>48</v>
      </c>
      <c r="H14264" s="2">
        <v>44165</v>
      </c>
      <c r="I14264" s="2">
        <f t="shared" si="888"/>
        <v>44165</v>
      </c>
      <c r="J14264" s="4">
        <f t="shared" si="889"/>
        <v>0</v>
      </c>
      <c r="K14264" s="4">
        <f t="shared" si="890"/>
        <v>2209</v>
      </c>
      <c r="L14264" s="4">
        <f t="shared" si="891"/>
        <v>1914248.1599999955</v>
      </c>
    </row>
    <row r="14265" spans="2:12" x14ac:dyDescent="0.3">
      <c r="B14265" t="s">
        <v>6</v>
      </c>
      <c r="C14265">
        <v>3301296</v>
      </c>
      <c r="D14265">
        <v>39.42</v>
      </c>
      <c r="E14265">
        <v>1</v>
      </c>
      <c r="F14265" s="2">
        <v>43878</v>
      </c>
      <c r="G14265" t="s">
        <v>48</v>
      </c>
      <c r="H14265" s="2">
        <v>44165</v>
      </c>
      <c r="I14265" s="2">
        <f t="shared" si="888"/>
        <v>44165</v>
      </c>
      <c r="J14265" s="4">
        <f t="shared" si="889"/>
        <v>0</v>
      </c>
      <c r="K14265" s="4">
        <f t="shared" si="890"/>
        <v>2209</v>
      </c>
      <c r="L14265" s="4">
        <f t="shared" si="891"/>
        <v>1914248.1599999955</v>
      </c>
    </row>
    <row r="14266" spans="2:12" x14ac:dyDescent="0.3">
      <c r="B14266" t="s">
        <v>6</v>
      </c>
      <c r="C14266">
        <v>3301296</v>
      </c>
      <c r="D14266">
        <v>116.76</v>
      </c>
      <c r="E14266">
        <v>1</v>
      </c>
      <c r="F14266" s="2">
        <v>43969</v>
      </c>
      <c r="G14266" t="s">
        <v>48</v>
      </c>
      <c r="H14266" s="2">
        <v>44165</v>
      </c>
      <c r="I14266" s="2">
        <f t="shared" si="888"/>
        <v>44165</v>
      </c>
      <c r="J14266" s="4">
        <f t="shared" si="889"/>
        <v>0</v>
      </c>
      <c r="K14266" s="4">
        <f t="shared" si="890"/>
        <v>2209</v>
      </c>
      <c r="L14266" s="4">
        <f t="shared" si="891"/>
        <v>1914248.1599999955</v>
      </c>
    </row>
    <row r="14267" spans="2:12" x14ac:dyDescent="0.3">
      <c r="B14267" t="s">
        <v>6</v>
      </c>
      <c r="C14267">
        <v>3301296</v>
      </c>
      <c r="D14267">
        <v>240.36</v>
      </c>
      <c r="E14267">
        <v>2</v>
      </c>
      <c r="F14267" s="2">
        <v>43997</v>
      </c>
      <c r="G14267" t="s">
        <v>48</v>
      </c>
      <c r="H14267" s="2">
        <v>44165</v>
      </c>
      <c r="I14267" s="2">
        <f t="shared" si="888"/>
        <v>44165</v>
      </c>
      <c r="J14267" s="4">
        <f t="shared" si="889"/>
        <v>0</v>
      </c>
      <c r="K14267" s="4">
        <f t="shared" si="890"/>
        <v>2209</v>
      </c>
      <c r="L14267" s="4">
        <f t="shared" si="891"/>
        <v>1914248.1599999955</v>
      </c>
    </row>
    <row r="14268" spans="2:12" x14ac:dyDescent="0.3">
      <c r="B14268" t="s">
        <v>6</v>
      </c>
      <c r="C14268">
        <v>3301296</v>
      </c>
      <c r="D14268">
        <v>118.26</v>
      </c>
      <c r="E14268">
        <v>1</v>
      </c>
      <c r="F14268" s="2">
        <v>44011</v>
      </c>
      <c r="G14268" t="s">
        <v>48</v>
      </c>
      <c r="H14268" s="2">
        <v>44165</v>
      </c>
      <c r="I14268" s="2">
        <f t="shared" si="888"/>
        <v>44165</v>
      </c>
      <c r="J14268" s="4">
        <f t="shared" si="889"/>
        <v>0</v>
      </c>
      <c r="K14268" s="4">
        <f t="shared" si="890"/>
        <v>2209</v>
      </c>
      <c r="L14268" s="4">
        <f t="shared" si="891"/>
        <v>1914248.1599999955</v>
      </c>
    </row>
    <row r="14269" spans="2:12" x14ac:dyDescent="0.3">
      <c r="B14269" t="s">
        <v>6</v>
      </c>
      <c r="C14269">
        <v>3301296</v>
      </c>
      <c r="D14269">
        <v>178.26</v>
      </c>
      <c r="E14269">
        <v>1</v>
      </c>
      <c r="F14269" s="2">
        <v>44158</v>
      </c>
      <c r="G14269" t="s">
        <v>48</v>
      </c>
      <c r="H14269" s="2">
        <v>44165</v>
      </c>
      <c r="I14269" s="2">
        <f t="shared" si="888"/>
        <v>44165</v>
      </c>
      <c r="J14269" s="4">
        <f t="shared" si="889"/>
        <v>0</v>
      </c>
      <c r="K14269" s="4">
        <f t="shared" si="890"/>
        <v>2209</v>
      </c>
      <c r="L14269" s="4">
        <f t="shared" si="891"/>
        <v>1914248.1599999955</v>
      </c>
    </row>
    <row r="14270" spans="2:12" x14ac:dyDescent="0.3">
      <c r="B14270" t="s">
        <v>6</v>
      </c>
      <c r="C14270">
        <v>3301296</v>
      </c>
      <c r="D14270">
        <v>142.19999999999999</v>
      </c>
      <c r="E14270">
        <v>1</v>
      </c>
      <c r="F14270" s="2">
        <v>43836</v>
      </c>
      <c r="G14270" t="s">
        <v>48</v>
      </c>
      <c r="H14270" s="2">
        <v>44165</v>
      </c>
      <c r="I14270" s="2">
        <f t="shared" si="888"/>
        <v>44165</v>
      </c>
      <c r="J14270" s="4">
        <f t="shared" si="889"/>
        <v>0</v>
      </c>
      <c r="K14270" s="4">
        <f t="shared" si="890"/>
        <v>2209</v>
      </c>
      <c r="L14270" s="4">
        <f t="shared" si="891"/>
        <v>1914248.1599999955</v>
      </c>
    </row>
    <row r="14271" spans="2:12" x14ac:dyDescent="0.3">
      <c r="B14271" t="s">
        <v>6</v>
      </c>
      <c r="C14271">
        <v>3301296</v>
      </c>
      <c r="D14271">
        <v>709.62</v>
      </c>
      <c r="E14271">
        <v>5</v>
      </c>
      <c r="F14271" s="2">
        <v>43843</v>
      </c>
      <c r="G14271" t="s">
        <v>48</v>
      </c>
      <c r="H14271" s="2">
        <v>44165</v>
      </c>
      <c r="I14271" s="2">
        <f t="shared" si="888"/>
        <v>44165</v>
      </c>
      <c r="J14271" s="4">
        <f t="shared" si="889"/>
        <v>0</v>
      </c>
      <c r="K14271" s="4">
        <f t="shared" si="890"/>
        <v>2209</v>
      </c>
      <c r="L14271" s="4">
        <f t="shared" si="891"/>
        <v>1914248.1599999955</v>
      </c>
    </row>
    <row r="14272" spans="2:12" x14ac:dyDescent="0.3">
      <c r="B14272" t="s">
        <v>6</v>
      </c>
      <c r="C14272">
        <v>3301296</v>
      </c>
      <c r="D14272">
        <v>422.46</v>
      </c>
      <c r="E14272">
        <v>3</v>
      </c>
      <c r="F14272" s="2">
        <v>43850</v>
      </c>
      <c r="G14272" t="s">
        <v>48</v>
      </c>
      <c r="H14272" s="2">
        <v>44165</v>
      </c>
      <c r="I14272" s="2">
        <f t="shared" si="888"/>
        <v>44165</v>
      </c>
      <c r="J14272" s="4">
        <f t="shared" si="889"/>
        <v>0</v>
      </c>
      <c r="K14272" s="4">
        <f t="shared" si="890"/>
        <v>2209</v>
      </c>
      <c r="L14272" s="4">
        <f t="shared" si="891"/>
        <v>1914248.1599999955</v>
      </c>
    </row>
    <row r="14273" spans="2:12" x14ac:dyDescent="0.3">
      <c r="B14273" t="s">
        <v>6</v>
      </c>
      <c r="C14273">
        <v>3301296</v>
      </c>
      <c r="D14273">
        <v>419.28</v>
      </c>
      <c r="E14273">
        <v>3</v>
      </c>
      <c r="F14273" s="2">
        <v>43864</v>
      </c>
      <c r="G14273" t="s">
        <v>48</v>
      </c>
      <c r="H14273" s="2">
        <v>44165</v>
      </c>
      <c r="I14273" s="2">
        <f t="shared" si="888"/>
        <v>44165</v>
      </c>
      <c r="J14273" s="4">
        <f t="shared" si="889"/>
        <v>0</v>
      </c>
      <c r="K14273" s="4">
        <f t="shared" si="890"/>
        <v>2209</v>
      </c>
      <c r="L14273" s="4">
        <f t="shared" si="891"/>
        <v>1914248.1599999955</v>
      </c>
    </row>
    <row r="14274" spans="2:12" x14ac:dyDescent="0.3">
      <c r="B14274" t="s">
        <v>6</v>
      </c>
      <c r="C14274">
        <v>3301296</v>
      </c>
      <c r="D14274">
        <v>509.88</v>
      </c>
      <c r="E14274">
        <v>2</v>
      </c>
      <c r="F14274" s="2">
        <v>43836</v>
      </c>
      <c r="G14274" t="s">
        <v>48</v>
      </c>
      <c r="H14274" s="2">
        <v>44165</v>
      </c>
      <c r="I14274" s="2">
        <f t="shared" si="888"/>
        <v>44165</v>
      </c>
      <c r="J14274" s="4">
        <f t="shared" si="889"/>
        <v>0</v>
      </c>
      <c r="K14274" s="4">
        <f t="shared" si="890"/>
        <v>2209</v>
      </c>
      <c r="L14274" s="4">
        <f t="shared" si="891"/>
        <v>1914248.1599999955</v>
      </c>
    </row>
    <row r="14275" spans="2:12" x14ac:dyDescent="0.3">
      <c r="B14275" t="s">
        <v>6</v>
      </c>
      <c r="C14275">
        <v>3301296</v>
      </c>
      <c r="D14275">
        <v>252.48</v>
      </c>
      <c r="E14275">
        <v>1</v>
      </c>
      <c r="F14275" s="2">
        <v>43850</v>
      </c>
      <c r="G14275" t="s">
        <v>48</v>
      </c>
      <c r="H14275" s="2">
        <v>44165</v>
      </c>
      <c r="I14275" s="2">
        <f t="shared" ref="I14275:I14338" si="892">MAX($F$2:$F$14451)</f>
        <v>44165</v>
      </c>
      <c r="J14275" s="4">
        <f t="shared" ref="J14275:J14338" si="893">DATEDIF(H14275,I14275,"d")</f>
        <v>0</v>
      </c>
      <c r="K14275" s="4">
        <f t="shared" ref="K14275:K14338" si="894">COUNTIF($G:$G,G14275)</f>
        <v>2209</v>
      </c>
      <c r="L14275" s="4">
        <f t="shared" ref="L14275:L14338" si="895">SUMIF($G:$G,G14275,$D:$D)</f>
        <v>1914248.1599999955</v>
      </c>
    </row>
    <row r="14276" spans="2:12" x14ac:dyDescent="0.3">
      <c r="B14276" t="s">
        <v>6</v>
      </c>
      <c r="C14276">
        <v>3618438</v>
      </c>
      <c r="D14276">
        <v>142.19999999999999</v>
      </c>
      <c r="E14276">
        <v>1</v>
      </c>
      <c r="F14276" s="2">
        <v>43836</v>
      </c>
      <c r="G14276" t="s">
        <v>8</v>
      </c>
      <c r="H14276" s="2">
        <v>44158</v>
      </c>
      <c r="I14276" s="2">
        <f t="shared" si="892"/>
        <v>44165</v>
      </c>
      <c r="J14276" s="4">
        <f t="shared" si="893"/>
        <v>7</v>
      </c>
      <c r="K14276" s="4">
        <f t="shared" si="894"/>
        <v>2649</v>
      </c>
      <c r="L14276" s="4">
        <f t="shared" si="895"/>
        <v>10871951.1</v>
      </c>
    </row>
    <row r="14277" spans="2:12" x14ac:dyDescent="0.3">
      <c r="B14277" t="s">
        <v>6</v>
      </c>
      <c r="C14277">
        <v>3618438</v>
      </c>
      <c r="D14277">
        <v>140.82</v>
      </c>
      <c r="E14277">
        <v>1</v>
      </c>
      <c r="F14277" s="2">
        <v>43843</v>
      </c>
      <c r="G14277" t="s">
        <v>8</v>
      </c>
      <c r="H14277" s="2">
        <v>44158</v>
      </c>
      <c r="I14277" s="2">
        <f t="shared" si="892"/>
        <v>44165</v>
      </c>
      <c r="J14277" s="4">
        <f t="shared" si="893"/>
        <v>7</v>
      </c>
      <c r="K14277" s="4">
        <f t="shared" si="894"/>
        <v>2649</v>
      </c>
      <c r="L14277" s="4">
        <f t="shared" si="895"/>
        <v>10871951.1</v>
      </c>
    </row>
    <row r="14278" spans="2:12" x14ac:dyDescent="0.3">
      <c r="B14278" t="s">
        <v>6</v>
      </c>
      <c r="C14278">
        <v>3618438</v>
      </c>
      <c r="D14278">
        <v>140.82</v>
      </c>
      <c r="E14278">
        <v>1</v>
      </c>
      <c r="F14278" s="2">
        <v>43850</v>
      </c>
      <c r="G14278" t="s">
        <v>8</v>
      </c>
      <c r="H14278" s="2">
        <v>44158</v>
      </c>
      <c r="I14278" s="2">
        <f t="shared" si="892"/>
        <v>44165</v>
      </c>
      <c r="J14278" s="4">
        <f t="shared" si="893"/>
        <v>7</v>
      </c>
      <c r="K14278" s="4">
        <f t="shared" si="894"/>
        <v>2649</v>
      </c>
      <c r="L14278" s="4">
        <f t="shared" si="895"/>
        <v>10871951.1</v>
      </c>
    </row>
    <row r="14279" spans="2:12" x14ac:dyDescent="0.3">
      <c r="B14279" t="s">
        <v>6</v>
      </c>
      <c r="C14279">
        <v>3618438</v>
      </c>
      <c r="D14279">
        <v>281.64</v>
      </c>
      <c r="E14279">
        <v>2</v>
      </c>
      <c r="F14279" s="2">
        <v>43857</v>
      </c>
      <c r="G14279" t="s">
        <v>8</v>
      </c>
      <c r="H14279" s="2">
        <v>44158</v>
      </c>
      <c r="I14279" s="2">
        <f t="shared" si="892"/>
        <v>44165</v>
      </c>
      <c r="J14279" s="4">
        <f t="shared" si="893"/>
        <v>7</v>
      </c>
      <c r="K14279" s="4">
        <f t="shared" si="894"/>
        <v>2649</v>
      </c>
      <c r="L14279" s="4">
        <f t="shared" si="895"/>
        <v>10871951.1</v>
      </c>
    </row>
    <row r="14280" spans="2:12" x14ac:dyDescent="0.3">
      <c r="B14280" t="s">
        <v>6</v>
      </c>
      <c r="C14280">
        <v>3618438</v>
      </c>
      <c r="D14280">
        <v>137.69999999999999</v>
      </c>
      <c r="E14280">
        <v>1</v>
      </c>
      <c r="F14280" s="2">
        <v>43857</v>
      </c>
      <c r="G14280" t="s">
        <v>8</v>
      </c>
      <c r="H14280" s="2">
        <v>44158</v>
      </c>
      <c r="I14280" s="2">
        <f t="shared" si="892"/>
        <v>44165</v>
      </c>
      <c r="J14280" s="4">
        <f t="shared" si="893"/>
        <v>7</v>
      </c>
      <c r="K14280" s="4">
        <f t="shared" si="894"/>
        <v>2649</v>
      </c>
      <c r="L14280" s="4">
        <f t="shared" si="895"/>
        <v>10871951.1</v>
      </c>
    </row>
    <row r="14281" spans="2:12" x14ac:dyDescent="0.3">
      <c r="B14281" t="s">
        <v>6</v>
      </c>
      <c r="C14281">
        <v>3618438</v>
      </c>
      <c r="D14281">
        <v>764.88</v>
      </c>
      <c r="E14281">
        <v>3</v>
      </c>
      <c r="F14281" s="2">
        <v>43836</v>
      </c>
      <c r="G14281" t="s">
        <v>8</v>
      </c>
      <c r="H14281" s="2">
        <v>44158</v>
      </c>
      <c r="I14281" s="2">
        <f t="shared" si="892"/>
        <v>44165</v>
      </c>
      <c r="J14281" s="4">
        <f t="shared" si="893"/>
        <v>7</v>
      </c>
      <c r="K14281" s="4">
        <f t="shared" si="894"/>
        <v>2649</v>
      </c>
      <c r="L14281" s="4">
        <f t="shared" si="895"/>
        <v>10871951.1</v>
      </c>
    </row>
    <row r="14282" spans="2:12" x14ac:dyDescent="0.3">
      <c r="B14282" t="s">
        <v>6</v>
      </c>
      <c r="C14282">
        <v>3618438</v>
      </c>
      <c r="D14282">
        <v>250.62</v>
      </c>
      <c r="E14282">
        <v>1</v>
      </c>
      <c r="F14282" s="2">
        <v>43864</v>
      </c>
      <c r="G14282" t="s">
        <v>8</v>
      </c>
      <c r="H14282" s="2">
        <v>44158</v>
      </c>
      <c r="I14282" s="2">
        <f t="shared" si="892"/>
        <v>44165</v>
      </c>
      <c r="J14282" s="4">
        <f t="shared" si="893"/>
        <v>7</v>
      </c>
      <c r="K14282" s="4">
        <f t="shared" si="894"/>
        <v>2649</v>
      </c>
      <c r="L14282" s="4">
        <f t="shared" si="895"/>
        <v>10871951.1</v>
      </c>
    </row>
    <row r="14283" spans="2:12" x14ac:dyDescent="0.3">
      <c r="B14283" t="s">
        <v>6</v>
      </c>
      <c r="C14283">
        <v>3301296</v>
      </c>
      <c r="D14283">
        <v>419.28</v>
      </c>
      <c r="E14283">
        <v>3</v>
      </c>
      <c r="F14283" s="2">
        <v>43871</v>
      </c>
      <c r="G14283" t="s">
        <v>48</v>
      </c>
      <c r="H14283" s="2">
        <v>44165</v>
      </c>
      <c r="I14283" s="2">
        <f t="shared" si="892"/>
        <v>44165</v>
      </c>
      <c r="J14283" s="4">
        <f t="shared" si="893"/>
        <v>0</v>
      </c>
      <c r="K14283" s="4">
        <f t="shared" si="894"/>
        <v>2209</v>
      </c>
      <c r="L14283" s="4">
        <f t="shared" si="895"/>
        <v>1914248.1599999955</v>
      </c>
    </row>
    <row r="14284" spans="2:12" x14ac:dyDescent="0.3">
      <c r="B14284" t="s">
        <v>6</v>
      </c>
      <c r="C14284">
        <v>3301296</v>
      </c>
      <c r="D14284">
        <v>138.9</v>
      </c>
      <c r="E14284">
        <v>1</v>
      </c>
      <c r="F14284" s="2">
        <v>43878</v>
      </c>
      <c r="G14284" t="s">
        <v>48</v>
      </c>
      <c r="H14284" s="2">
        <v>44165</v>
      </c>
      <c r="I14284" s="2">
        <f t="shared" si="892"/>
        <v>44165</v>
      </c>
      <c r="J14284" s="4">
        <f t="shared" si="893"/>
        <v>0</v>
      </c>
      <c r="K14284" s="4">
        <f t="shared" si="894"/>
        <v>2209</v>
      </c>
      <c r="L14284" s="4">
        <f t="shared" si="895"/>
        <v>1914248.1599999955</v>
      </c>
    </row>
    <row r="14285" spans="2:12" x14ac:dyDescent="0.3">
      <c r="B14285" t="s">
        <v>6</v>
      </c>
      <c r="C14285">
        <v>3301296</v>
      </c>
      <c r="D14285">
        <v>138.9</v>
      </c>
      <c r="E14285">
        <v>1</v>
      </c>
      <c r="F14285" s="2">
        <v>43885</v>
      </c>
      <c r="G14285" t="s">
        <v>48</v>
      </c>
      <c r="H14285" s="2">
        <v>44165</v>
      </c>
      <c r="I14285" s="2">
        <f t="shared" si="892"/>
        <v>44165</v>
      </c>
      <c r="J14285" s="4">
        <f t="shared" si="893"/>
        <v>0</v>
      </c>
      <c r="K14285" s="4">
        <f t="shared" si="894"/>
        <v>2209</v>
      </c>
      <c r="L14285" s="4">
        <f t="shared" si="895"/>
        <v>1914248.1599999955</v>
      </c>
    </row>
    <row r="14286" spans="2:12" x14ac:dyDescent="0.3">
      <c r="B14286" t="s">
        <v>6</v>
      </c>
      <c r="C14286">
        <v>3301296</v>
      </c>
      <c r="D14286">
        <v>138.9</v>
      </c>
      <c r="E14286">
        <v>1</v>
      </c>
      <c r="F14286" s="2">
        <v>43892</v>
      </c>
      <c r="G14286" t="s">
        <v>48</v>
      </c>
      <c r="H14286" s="2">
        <v>44165</v>
      </c>
      <c r="I14286" s="2">
        <f t="shared" si="892"/>
        <v>44165</v>
      </c>
      <c r="J14286" s="4">
        <f t="shared" si="893"/>
        <v>0</v>
      </c>
      <c r="K14286" s="4">
        <f t="shared" si="894"/>
        <v>2209</v>
      </c>
      <c r="L14286" s="4">
        <f t="shared" si="895"/>
        <v>1914248.1599999955</v>
      </c>
    </row>
    <row r="14287" spans="2:12" x14ac:dyDescent="0.3">
      <c r="B14287" t="s">
        <v>6</v>
      </c>
      <c r="C14287">
        <v>3301296</v>
      </c>
      <c r="D14287">
        <v>77.040000000000006</v>
      </c>
      <c r="E14287">
        <v>1</v>
      </c>
      <c r="F14287" s="2">
        <v>43878</v>
      </c>
      <c r="G14287" t="s">
        <v>48</v>
      </c>
      <c r="H14287" s="2">
        <v>44165</v>
      </c>
      <c r="I14287" s="2">
        <f t="shared" si="892"/>
        <v>44165</v>
      </c>
      <c r="J14287" s="4">
        <f t="shared" si="893"/>
        <v>0</v>
      </c>
      <c r="K14287" s="4">
        <f t="shared" si="894"/>
        <v>2209</v>
      </c>
      <c r="L14287" s="4">
        <f t="shared" si="895"/>
        <v>1914248.1599999955</v>
      </c>
    </row>
    <row r="14288" spans="2:12" x14ac:dyDescent="0.3">
      <c r="B14288" t="s">
        <v>6</v>
      </c>
      <c r="C14288">
        <v>3301296</v>
      </c>
      <c r="D14288">
        <v>135.84</v>
      </c>
      <c r="E14288">
        <v>1</v>
      </c>
      <c r="F14288" s="2">
        <v>43885</v>
      </c>
      <c r="G14288" t="s">
        <v>48</v>
      </c>
      <c r="H14288" s="2">
        <v>44165</v>
      </c>
      <c r="I14288" s="2">
        <f t="shared" si="892"/>
        <v>44165</v>
      </c>
      <c r="J14288" s="4">
        <f t="shared" si="893"/>
        <v>0</v>
      </c>
      <c r="K14288" s="4">
        <f t="shared" si="894"/>
        <v>2209</v>
      </c>
      <c r="L14288" s="4">
        <f t="shared" si="895"/>
        <v>1914248.1599999955</v>
      </c>
    </row>
    <row r="14289" spans="2:12" x14ac:dyDescent="0.3">
      <c r="B14289" t="s">
        <v>6</v>
      </c>
      <c r="C14289">
        <v>3301296</v>
      </c>
      <c r="D14289">
        <v>249.06</v>
      </c>
      <c r="E14289">
        <v>1</v>
      </c>
      <c r="F14289" s="2">
        <v>43878</v>
      </c>
      <c r="G14289" t="s">
        <v>48</v>
      </c>
      <c r="H14289" s="2">
        <v>44165</v>
      </c>
      <c r="I14289" s="2">
        <f t="shared" si="892"/>
        <v>44165</v>
      </c>
      <c r="J14289" s="4">
        <f t="shared" si="893"/>
        <v>0</v>
      </c>
      <c r="K14289" s="4">
        <f t="shared" si="894"/>
        <v>2209</v>
      </c>
      <c r="L14289" s="4">
        <f t="shared" si="895"/>
        <v>1914248.1599999955</v>
      </c>
    </row>
    <row r="14290" spans="2:12" x14ac:dyDescent="0.3">
      <c r="B14290" t="s">
        <v>6</v>
      </c>
      <c r="C14290">
        <v>3301296</v>
      </c>
      <c r="D14290">
        <v>249.06</v>
      </c>
      <c r="E14290">
        <v>1</v>
      </c>
      <c r="F14290" s="2">
        <v>43885</v>
      </c>
      <c r="G14290" t="s">
        <v>48</v>
      </c>
      <c r="H14290" s="2">
        <v>44165</v>
      </c>
      <c r="I14290" s="2">
        <f t="shared" si="892"/>
        <v>44165</v>
      </c>
      <c r="J14290" s="4">
        <f t="shared" si="893"/>
        <v>0</v>
      </c>
      <c r="K14290" s="4">
        <f t="shared" si="894"/>
        <v>2209</v>
      </c>
      <c r="L14290" s="4">
        <f t="shared" si="895"/>
        <v>1914248.1599999955</v>
      </c>
    </row>
    <row r="14291" spans="2:12" x14ac:dyDescent="0.3">
      <c r="B14291" t="s">
        <v>6</v>
      </c>
      <c r="C14291">
        <v>3618438</v>
      </c>
      <c r="D14291">
        <v>279.54000000000002</v>
      </c>
      <c r="E14291">
        <v>2</v>
      </c>
      <c r="F14291" s="2">
        <v>43871</v>
      </c>
      <c r="G14291" t="s">
        <v>8</v>
      </c>
      <c r="H14291" s="2">
        <v>44158</v>
      </c>
      <c r="I14291" s="2">
        <f t="shared" si="892"/>
        <v>44165</v>
      </c>
      <c r="J14291" s="4">
        <f t="shared" si="893"/>
        <v>7</v>
      </c>
      <c r="K14291" s="4">
        <f t="shared" si="894"/>
        <v>2649</v>
      </c>
      <c r="L14291" s="4">
        <f t="shared" si="895"/>
        <v>10871951.1</v>
      </c>
    </row>
    <row r="14292" spans="2:12" x14ac:dyDescent="0.3">
      <c r="B14292" t="s">
        <v>6</v>
      </c>
      <c r="C14292">
        <v>3618438</v>
      </c>
      <c r="D14292">
        <v>416.64</v>
      </c>
      <c r="E14292">
        <v>3</v>
      </c>
      <c r="F14292" s="2">
        <v>43885</v>
      </c>
      <c r="G14292" t="s">
        <v>8</v>
      </c>
      <c r="H14292" s="2">
        <v>44158</v>
      </c>
      <c r="I14292" s="2">
        <f t="shared" si="892"/>
        <v>44165</v>
      </c>
      <c r="J14292" s="4">
        <f t="shared" si="893"/>
        <v>7</v>
      </c>
      <c r="K14292" s="4">
        <f t="shared" si="894"/>
        <v>2649</v>
      </c>
      <c r="L14292" s="4">
        <f t="shared" si="895"/>
        <v>10871951.1</v>
      </c>
    </row>
    <row r="14293" spans="2:12" x14ac:dyDescent="0.3">
      <c r="B14293" t="s">
        <v>6</v>
      </c>
      <c r="C14293">
        <v>3618438</v>
      </c>
      <c r="D14293">
        <v>416.64</v>
      </c>
      <c r="E14293">
        <v>3</v>
      </c>
      <c r="F14293" s="2">
        <v>43892</v>
      </c>
      <c r="G14293" t="s">
        <v>8</v>
      </c>
      <c r="H14293" s="2">
        <v>44158</v>
      </c>
      <c r="I14293" s="2">
        <f t="shared" si="892"/>
        <v>44165</v>
      </c>
      <c r="J14293" s="4">
        <f t="shared" si="893"/>
        <v>7</v>
      </c>
      <c r="K14293" s="4">
        <f t="shared" si="894"/>
        <v>2649</v>
      </c>
      <c r="L14293" s="4">
        <f t="shared" si="895"/>
        <v>10871951.1</v>
      </c>
    </row>
    <row r="14294" spans="2:12" x14ac:dyDescent="0.3">
      <c r="B14294" t="s">
        <v>6</v>
      </c>
      <c r="C14294">
        <v>3618438</v>
      </c>
      <c r="D14294">
        <v>136.74</v>
      </c>
      <c r="E14294">
        <v>1</v>
      </c>
      <c r="F14294" s="2">
        <v>43871</v>
      </c>
      <c r="G14294" t="s">
        <v>8</v>
      </c>
      <c r="H14294" s="2">
        <v>44158</v>
      </c>
      <c r="I14294" s="2">
        <f t="shared" si="892"/>
        <v>44165</v>
      </c>
      <c r="J14294" s="4">
        <f t="shared" si="893"/>
        <v>7</v>
      </c>
      <c r="K14294" s="4">
        <f t="shared" si="894"/>
        <v>2649</v>
      </c>
      <c r="L14294" s="4">
        <f t="shared" si="895"/>
        <v>10871951.1</v>
      </c>
    </row>
    <row r="14295" spans="2:12" x14ac:dyDescent="0.3">
      <c r="B14295" t="s">
        <v>6</v>
      </c>
      <c r="C14295">
        <v>3618438</v>
      </c>
      <c r="D14295">
        <v>135.84</v>
      </c>
      <c r="E14295">
        <v>1</v>
      </c>
      <c r="F14295" s="2">
        <v>43892</v>
      </c>
      <c r="G14295" t="s">
        <v>8</v>
      </c>
      <c r="H14295" s="2">
        <v>44158</v>
      </c>
      <c r="I14295" s="2">
        <f t="shared" si="892"/>
        <v>44165</v>
      </c>
      <c r="J14295" s="4">
        <f t="shared" si="893"/>
        <v>7</v>
      </c>
      <c r="K14295" s="4">
        <f t="shared" si="894"/>
        <v>2649</v>
      </c>
      <c r="L14295" s="4">
        <f t="shared" si="895"/>
        <v>10871951.1</v>
      </c>
    </row>
    <row r="14296" spans="2:12" x14ac:dyDescent="0.3">
      <c r="B14296" t="s">
        <v>6</v>
      </c>
      <c r="C14296">
        <v>3618438</v>
      </c>
      <c r="D14296">
        <v>250.62</v>
      </c>
      <c r="E14296">
        <v>1</v>
      </c>
      <c r="F14296" s="2">
        <v>43871</v>
      </c>
      <c r="G14296" t="s">
        <v>8</v>
      </c>
      <c r="H14296" s="2">
        <v>44158</v>
      </c>
      <c r="I14296" s="2">
        <f t="shared" si="892"/>
        <v>44165</v>
      </c>
      <c r="J14296" s="4">
        <f t="shared" si="893"/>
        <v>7</v>
      </c>
      <c r="K14296" s="4">
        <f t="shared" si="894"/>
        <v>2649</v>
      </c>
      <c r="L14296" s="4">
        <f t="shared" si="895"/>
        <v>10871951.1</v>
      </c>
    </row>
    <row r="14297" spans="2:12" x14ac:dyDescent="0.3">
      <c r="B14297" t="s">
        <v>6</v>
      </c>
      <c r="C14297">
        <v>3618438</v>
      </c>
      <c r="D14297">
        <v>501.24</v>
      </c>
      <c r="E14297">
        <v>2</v>
      </c>
      <c r="F14297" s="2">
        <v>43878</v>
      </c>
      <c r="G14297" t="s">
        <v>8</v>
      </c>
      <c r="H14297" s="2">
        <v>44158</v>
      </c>
      <c r="I14297" s="2">
        <f t="shared" si="892"/>
        <v>44165</v>
      </c>
      <c r="J14297" s="4">
        <f t="shared" si="893"/>
        <v>7</v>
      </c>
      <c r="K14297" s="4">
        <f t="shared" si="894"/>
        <v>2649</v>
      </c>
      <c r="L14297" s="4">
        <f t="shared" si="895"/>
        <v>10871951.1</v>
      </c>
    </row>
    <row r="14298" spans="2:12" x14ac:dyDescent="0.3">
      <c r="B14298" t="s">
        <v>6</v>
      </c>
      <c r="C14298">
        <v>3618438</v>
      </c>
      <c r="D14298">
        <v>747.24</v>
      </c>
      <c r="E14298">
        <v>3</v>
      </c>
      <c r="F14298" s="2">
        <v>43885</v>
      </c>
      <c r="G14298" t="s">
        <v>8</v>
      </c>
      <c r="H14298" s="2">
        <v>44158</v>
      </c>
      <c r="I14298" s="2">
        <f t="shared" si="892"/>
        <v>44165</v>
      </c>
      <c r="J14298" s="4">
        <f t="shared" si="893"/>
        <v>7</v>
      </c>
      <c r="K14298" s="4">
        <f t="shared" si="894"/>
        <v>2649</v>
      </c>
      <c r="L14298" s="4">
        <f t="shared" si="895"/>
        <v>10871951.1</v>
      </c>
    </row>
    <row r="14299" spans="2:12" x14ac:dyDescent="0.3">
      <c r="B14299" t="s">
        <v>6</v>
      </c>
      <c r="C14299">
        <v>4224870</v>
      </c>
      <c r="D14299">
        <v>300.12</v>
      </c>
      <c r="E14299">
        <v>1</v>
      </c>
      <c r="F14299" s="2">
        <v>43885</v>
      </c>
      <c r="G14299" t="s">
        <v>570</v>
      </c>
      <c r="H14299" s="2">
        <v>44165</v>
      </c>
      <c r="I14299" s="2">
        <f t="shared" si="892"/>
        <v>44165</v>
      </c>
      <c r="J14299" s="4">
        <f t="shared" si="893"/>
        <v>0</v>
      </c>
      <c r="K14299" s="4">
        <f t="shared" si="894"/>
        <v>417</v>
      </c>
      <c r="L14299" s="4">
        <f t="shared" si="895"/>
        <v>183991.25999999981</v>
      </c>
    </row>
    <row r="14300" spans="2:12" x14ac:dyDescent="0.3">
      <c r="B14300" t="s">
        <v>6</v>
      </c>
      <c r="C14300">
        <v>3301296</v>
      </c>
      <c r="D14300">
        <v>138.9</v>
      </c>
      <c r="E14300">
        <v>1</v>
      </c>
      <c r="F14300" s="2">
        <v>43899</v>
      </c>
      <c r="G14300" t="s">
        <v>48</v>
      </c>
      <c r="H14300" s="2">
        <v>44165</v>
      </c>
      <c r="I14300" s="2">
        <f t="shared" si="892"/>
        <v>44165</v>
      </c>
      <c r="J14300" s="4">
        <f t="shared" si="893"/>
        <v>0</v>
      </c>
      <c r="K14300" s="4">
        <f t="shared" si="894"/>
        <v>2209</v>
      </c>
      <c r="L14300" s="4">
        <f t="shared" si="895"/>
        <v>1914248.1599999955</v>
      </c>
    </row>
    <row r="14301" spans="2:12" x14ac:dyDescent="0.3">
      <c r="B14301" t="s">
        <v>6</v>
      </c>
      <c r="C14301">
        <v>3301296</v>
      </c>
      <c r="D14301">
        <v>138.9</v>
      </c>
      <c r="E14301">
        <v>1</v>
      </c>
      <c r="F14301" s="2">
        <v>43906</v>
      </c>
      <c r="G14301" t="s">
        <v>48</v>
      </c>
      <c r="H14301" s="2">
        <v>44165</v>
      </c>
      <c r="I14301" s="2">
        <f t="shared" si="892"/>
        <v>44165</v>
      </c>
      <c r="J14301" s="4">
        <f t="shared" si="893"/>
        <v>0</v>
      </c>
      <c r="K14301" s="4">
        <f t="shared" si="894"/>
        <v>2209</v>
      </c>
      <c r="L14301" s="4">
        <f t="shared" si="895"/>
        <v>1914248.1599999955</v>
      </c>
    </row>
    <row r="14302" spans="2:12" x14ac:dyDescent="0.3">
      <c r="B14302" t="s">
        <v>6</v>
      </c>
      <c r="C14302">
        <v>3301296</v>
      </c>
      <c r="D14302">
        <v>412.98</v>
      </c>
      <c r="E14302">
        <v>3</v>
      </c>
      <c r="F14302" s="2">
        <v>43913</v>
      </c>
      <c r="G14302" t="s">
        <v>48</v>
      </c>
      <c r="H14302" s="2">
        <v>44165</v>
      </c>
      <c r="I14302" s="2">
        <f t="shared" si="892"/>
        <v>44165</v>
      </c>
      <c r="J14302" s="4">
        <f t="shared" si="893"/>
        <v>0</v>
      </c>
      <c r="K14302" s="4">
        <f t="shared" si="894"/>
        <v>2209</v>
      </c>
      <c r="L14302" s="4">
        <f t="shared" si="895"/>
        <v>1914248.1599999955</v>
      </c>
    </row>
    <row r="14303" spans="2:12" x14ac:dyDescent="0.3">
      <c r="B14303" t="s">
        <v>6</v>
      </c>
      <c r="C14303">
        <v>3301296</v>
      </c>
      <c r="D14303">
        <v>551.76</v>
      </c>
      <c r="E14303">
        <v>4</v>
      </c>
      <c r="F14303" s="2">
        <v>43920</v>
      </c>
      <c r="G14303" t="s">
        <v>48</v>
      </c>
      <c r="H14303" s="2">
        <v>44165</v>
      </c>
      <c r="I14303" s="2">
        <f t="shared" si="892"/>
        <v>44165</v>
      </c>
      <c r="J14303" s="4">
        <f t="shared" si="893"/>
        <v>0</v>
      </c>
      <c r="K14303" s="4">
        <f t="shared" si="894"/>
        <v>2209</v>
      </c>
      <c r="L14303" s="4">
        <f t="shared" si="895"/>
        <v>1914248.1599999955</v>
      </c>
    </row>
    <row r="14304" spans="2:12" x14ac:dyDescent="0.3">
      <c r="B14304" t="s">
        <v>6</v>
      </c>
      <c r="C14304">
        <v>3301296</v>
      </c>
      <c r="D14304">
        <v>138.78</v>
      </c>
      <c r="E14304">
        <v>1</v>
      </c>
      <c r="F14304" s="2">
        <v>43927</v>
      </c>
      <c r="G14304" t="s">
        <v>48</v>
      </c>
      <c r="H14304" s="2">
        <v>44165</v>
      </c>
      <c r="I14304" s="2">
        <f t="shared" si="892"/>
        <v>44165</v>
      </c>
      <c r="J14304" s="4">
        <f t="shared" si="893"/>
        <v>0</v>
      </c>
      <c r="K14304" s="4">
        <f t="shared" si="894"/>
        <v>2209</v>
      </c>
      <c r="L14304" s="4">
        <f t="shared" si="895"/>
        <v>1914248.1599999955</v>
      </c>
    </row>
    <row r="14305" spans="2:12" x14ac:dyDescent="0.3">
      <c r="B14305" t="s">
        <v>6</v>
      </c>
      <c r="C14305">
        <v>3301296</v>
      </c>
      <c r="D14305">
        <v>134.63999999999999</v>
      </c>
      <c r="E14305">
        <v>1</v>
      </c>
      <c r="F14305" s="2">
        <v>43920</v>
      </c>
      <c r="G14305" t="s">
        <v>48</v>
      </c>
      <c r="H14305" s="2">
        <v>44165</v>
      </c>
      <c r="I14305" s="2">
        <f t="shared" si="892"/>
        <v>44165</v>
      </c>
      <c r="J14305" s="4">
        <f t="shared" si="893"/>
        <v>0</v>
      </c>
      <c r="K14305" s="4">
        <f t="shared" si="894"/>
        <v>2209</v>
      </c>
      <c r="L14305" s="4">
        <f t="shared" si="895"/>
        <v>1914248.1599999955</v>
      </c>
    </row>
    <row r="14306" spans="2:12" x14ac:dyDescent="0.3">
      <c r="B14306" t="s">
        <v>6</v>
      </c>
      <c r="C14306">
        <v>3301296</v>
      </c>
      <c r="D14306">
        <v>246.84</v>
      </c>
      <c r="E14306">
        <v>1</v>
      </c>
      <c r="F14306" s="2">
        <v>43913</v>
      </c>
      <c r="G14306" t="s">
        <v>48</v>
      </c>
      <c r="H14306" s="2">
        <v>44165</v>
      </c>
      <c r="I14306" s="2">
        <f t="shared" si="892"/>
        <v>44165</v>
      </c>
      <c r="J14306" s="4">
        <f t="shared" si="893"/>
        <v>0</v>
      </c>
      <c r="K14306" s="4">
        <f t="shared" si="894"/>
        <v>2209</v>
      </c>
      <c r="L14306" s="4">
        <f t="shared" si="895"/>
        <v>1914248.1599999955</v>
      </c>
    </row>
    <row r="14307" spans="2:12" x14ac:dyDescent="0.3">
      <c r="B14307" t="s">
        <v>6</v>
      </c>
      <c r="C14307">
        <v>3301296</v>
      </c>
      <c r="D14307">
        <v>987.24</v>
      </c>
      <c r="E14307">
        <v>4</v>
      </c>
      <c r="F14307" s="2">
        <v>43920</v>
      </c>
      <c r="G14307" t="s">
        <v>48</v>
      </c>
      <c r="H14307" s="2">
        <v>44165</v>
      </c>
      <c r="I14307" s="2">
        <f t="shared" si="892"/>
        <v>44165</v>
      </c>
      <c r="J14307" s="4">
        <f t="shared" si="893"/>
        <v>0</v>
      </c>
      <c r="K14307" s="4">
        <f t="shared" si="894"/>
        <v>2209</v>
      </c>
      <c r="L14307" s="4">
        <f t="shared" si="895"/>
        <v>1914248.1599999955</v>
      </c>
    </row>
    <row r="14308" spans="2:12" x14ac:dyDescent="0.3">
      <c r="B14308" t="s">
        <v>6</v>
      </c>
      <c r="C14308">
        <v>3618438</v>
      </c>
      <c r="D14308">
        <v>138.9</v>
      </c>
      <c r="E14308">
        <v>1</v>
      </c>
      <c r="F14308" s="2">
        <v>43899</v>
      </c>
      <c r="G14308" t="s">
        <v>8</v>
      </c>
      <c r="H14308" s="2">
        <v>44158</v>
      </c>
      <c r="I14308" s="2">
        <f t="shared" si="892"/>
        <v>44165</v>
      </c>
      <c r="J14308" s="4">
        <f t="shared" si="893"/>
        <v>7</v>
      </c>
      <c r="K14308" s="4">
        <f t="shared" si="894"/>
        <v>2649</v>
      </c>
      <c r="L14308" s="4">
        <f t="shared" si="895"/>
        <v>10871951.1</v>
      </c>
    </row>
    <row r="14309" spans="2:12" x14ac:dyDescent="0.3">
      <c r="B14309" t="s">
        <v>6</v>
      </c>
      <c r="C14309">
        <v>3618438</v>
      </c>
      <c r="D14309">
        <v>137.63999999999999</v>
      </c>
      <c r="E14309">
        <v>1</v>
      </c>
      <c r="F14309" s="2">
        <v>43906</v>
      </c>
      <c r="G14309" t="s">
        <v>8</v>
      </c>
      <c r="H14309" s="2">
        <v>44158</v>
      </c>
      <c r="I14309" s="2">
        <f t="shared" si="892"/>
        <v>44165</v>
      </c>
      <c r="J14309" s="4">
        <f t="shared" si="893"/>
        <v>7</v>
      </c>
      <c r="K14309" s="4">
        <f t="shared" si="894"/>
        <v>2649</v>
      </c>
      <c r="L14309" s="4">
        <f t="shared" si="895"/>
        <v>10871951.1</v>
      </c>
    </row>
    <row r="14310" spans="2:12" x14ac:dyDescent="0.3">
      <c r="B14310" t="s">
        <v>6</v>
      </c>
      <c r="C14310">
        <v>3618438</v>
      </c>
      <c r="D14310">
        <v>412.98</v>
      </c>
      <c r="E14310">
        <v>3</v>
      </c>
      <c r="F14310" s="2">
        <v>43913</v>
      </c>
      <c r="G14310" t="s">
        <v>8</v>
      </c>
      <c r="H14310" s="2">
        <v>44158</v>
      </c>
      <c r="I14310" s="2">
        <f t="shared" si="892"/>
        <v>44165</v>
      </c>
      <c r="J14310" s="4">
        <f t="shared" si="893"/>
        <v>7</v>
      </c>
      <c r="K14310" s="4">
        <f t="shared" si="894"/>
        <v>2649</v>
      </c>
      <c r="L14310" s="4">
        <f t="shared" si="895"/>
        <v>10871951.1</v>
      </c>
    </row>
    <row r="14311" spans="2:12" x14ac:dyDescent="0.3">
      <c r="B14311" t="s">
        <v>6</v>
      </c>
      <c r="C14311">
        <v>3618438</v>
      </c>
      <c r="D14311">
        <v>275.33999999999997</v>
      </c>
      <c r="E14311">
        <v>2</v>
      </c>
      <c r="F14311" s="2">
        <v>43920</v>
      </c>
      <c r="G14311" t="s">
        <v>8</v>
      </c>
      <c r="H14311" s="2">
        <v>44158</v>
      </c>
      <c r="I14311" s="2">
        <f t="shared" si="892"/>
        <v>44165</v>
      </c>
      <c r="J14311" s="4">
        <f t="shared" si="893"/>
        <v>7</v>
      </c>
      <c r="K14311" s="4">
        <f t="shared" si="894"/>
        <v>2649</v>
      </c>
      <c r="L14311" s="4">
        <f t="shared" si="895"/>
        <v>10871951.1</v>
      </c>
    </row>
    <row r="14312" spans="2:12" x14ac:dyDescent="0.3">
      <c r="B14312" t="s">
        <v>6</v>
      </c>
      <c r="C14312">
        <v>3618438</v>
      </c>
      <c r="D14312">
        <v>76.5</v>
      </c>
      <c r="E14312">
        <v>2</v>
      </c>
      <c r="F14312" s="2">
        <v>43899</v>
      </c>
      <c r="G14312" t="s">
        <v>8</v>
      </c>
      <c r="H14312" s="2">
        <v>44158</v>
      </c>
      <c r="I14312" s="2">
        <f t="shared" si="892"/>
        <v>44165</v>
      </c>
      <c r="J14312" s="4">
        <f t="shared" si="893"/>
        <v>7</v>
      </c>
      <c r="K14312" s="4">
        <f t="shared" si="894"/>
        <v>2649</v>
      </c>
      <c r="L14312" s="4">
        <f t="shared" si="895"/>
        <v>10871951.1</v>
      </c>
    </row>
    <row r="14313" spans="2:12" x14ac:dyDescent="0.3">
      <c r="B14313" t="s">
        <v>6</v>
      </c>
      <c r="C14313">
        <v>3618438</v>
      </c>
      <c r="D14313">
        <v>76.5</v>
      </c>
      <c r="E14313">
        <v>1</v>
      </c>
      <c r="F14313" s="2">
        <v>43899</v>
      </c>
      <c r="G14313" t="s">
        <v>8</v>
      </c>
      <c r="H14313" s="2">
        <v>44158</v>
      </c>
      <c r="I14313" s="2">
        <f t="shared" si="892"/>
        <v>44165</v>
      </c>
      <c r="J14313" s="4">
        <f t="shared" si="893"/>
        <v>7</v>
      </c>
      <c r="K14313" s="4">
        <f t="shared" si="894"/>
        <v>2649</v>
      </c>
      <c r="L14313" s="4">
        <f t="shared" si="895"/>
        <v>10871951.1</v>
      </c>
    </row>
    <row r="14314" spans="2:12" x14ac:dyDescent="0.3">
      <c r="B14314" t="s">
        <v>6</v>
      </c>
      <c r="C14314">
        <v>3618438</v>
      </c>
      <c r="D14314">
        <v>498.18</v>
      </c>
      <c r="E14314">
        <v>2</v>
      </c>
      <c r="F14314" s="2">
        <v>43899</v>
      </c>
      <c r="G14314" t="s">
        <v>8</v>
      </c>
      <c r="H14314" s="2">
        <v>44158</v>
      </c>
      <c r="I14314" s="2">
        <f t="shared" si="892"/>
        <v>44165</v>
      </c>
      <c r="J14314" s="4">
        <f t="shared" si="893"/>
        <v>7</v>
      </c>
      <c r="K14314" s="4">
        <f t="shared" si="894"/>
        <v>2649</v>
      </c>
      <c r="L14314" s="4">
        <f t="shared" si="895"/>
        <v>10871951.1</v>
      </c>
    </row>
    <row r="14315" spans="2:12" x14ac:dyDescent="0.3">
      <c r="B14315" t="s">
        <v>6</v>
      </c>
      <c r="C14315">
        <v>3618438</v>
      </c>
      <c r="D14315">
        <v>246.84</v>
      </c>
      <c r="E14315">
        <v>1</v>
      </c>
      <c r="F14315" s="2">
        <v>43913</v>
      </c>
      <c r="G14315" t="s">
        <v>8</v>
      </c>
      <c r="H14315" s="2">
        <v>44158</v>
      </c>
      <c r="I14315" s="2">
        <f t="shared" si="892"/>
        <v>44165</v>
      </c>
      <c r="J14315" s="4">
        <f t="shared" si="893"/>
        <v>7</v>
      </c>
      <c r="K14315" s="4">
        <f t="shared" si="894"/>
        <v>2649</v>
      </c>
      <c r="L14315" s="4">
        <f t="shared" si="895"/>
        <v>10871951.1</v>
      </c>
    </row>
    <row r="14316" spans="2:12" x14ac:dyDescent="0.3">
      <c r="B14316" t="s">
        <v>6</v>
      </c>
      <c r="C14316">
        <v>3618438</v>
      </c>
      <c r="D14316">
        <v>493.62</v>
      </c>
      <c r="E14316">
        <v>2</v>
      </c>
      <c r="F14316" s="2">
        <v>43920</v>
      </c>
      <c r="G14316" t="s">
        <v>8</v>
      </c>
      <c r="H14316" s="2">
        <v>44158</v>
      </c>
      <c r="I14316" s="2">
        <f t="shared" si="892"/>
        <v>44165</v>
      </c>
      <c r="J14316" s="4">
        <f t="shared" si="893"/>
        <v>7</v>
      </c>
      <c r="K14316" s="4">
        <f t="shared" si="894"/>
        <v>2649</v>
      </c>
      <c r="L14316" s="4">
        <f t="shared" si="895"/>
        <v>10871951.1</v>
      </c>
    </row>
    <row r="14317" spans="2:12" x14ac:dyDescent="0.3">
      <c r="B14317" t="s">
        <v>6</v>
      </c>
      <c r="C14317">
        <v>3618438</v>
      </c>
      <c r="D14317">
        <v>497.52</v>
      </c>
      <c r="E14317">
        <v>2</v>
      </c>
      <c r="F14317" s="2">
        <v>43927</v>
      </c>
      <c r="G14317" t="s">
        <v>8</v>
      </c>
      <c r="H14317" s="2">
        <v>44158</v>
      </c>
      <c r="I14317" s="2">
        <f t="shared" si="892"/>
        <v>44165</v>
      </c>
      <c r="J14317" s="4">
        <f t="shared" si="893"/>
        <v>7</v>
      </c>
      <c r="K14317" s="4">
        <f t="shared" si="894"/>
        <v>2649</v>
      </c>
      <c r="L14317" s="4">
        <f t="shared" si="895"/>
        <v>10871951.1</v>
      </c>
    </row>
    <row r="14318" spans="2:12" x14ac:dyDescent="0.3">
      <c r="B14318" t="s">
        <v>6</v>
      </c>
      <c r="C14318">
        <v>4224870</v>
      </c>
      <c r="D14318">
        <v>138.9</v>
      </c>
      <c r="E14318">
        <v>1</v>
      </c>
      <c r="F14318" s="2">
        <v>43906</v>
      </c>
      <c r="G14318" t="s">
        <v>570</v>
      </c>
      <c r="H14318" s="2">
        <v>44165</v>
      </c>
      <c r="I14318" s="2">
        <f t="shared" si="892"/>
        <v>44165</v>
      </c>
      <c r="J14318" s="4">
        <f t="shared" si="893"/>
        <v>0</v>
      </c>
      <c r="K14318" s="4">
        <f t="shared" si="894"/>
        <v>417</v>
      </c>
      <c r="L14318" s="4">
        <f t="shared" si="895"/>
        <v>183991.25999999981</v>
      </c>
    </row>
    <row r="14319" spans="2:12" x14ac:dyDescent="0.3">
      <c r="B14319" t="s">
        <v>6</v>
      </c>
      <c r="C14319">
        <v>4224870</v>
      </c>
      <c r="D14319">
        <v>300.12</v>
      </c>
      <c r="E14319">
        <v>1</v>
      </c>
      <c r="F14319" s="2">
        <v>43899</v>
      </c>
      <c r="G14319" t="s">
        <v>570</v>
      </c>
      <c r="H14319" s="2">
        <v>44165</v>
      </c>
      <c r="I14319" s="2">
        <f t="shared" si="892"/>
        <v>44165</v>
      </c>
      <c r="J14319" s="4">
        <f t="shared" si="893"/>
        <v>0</v>
      </c>
      <c r="K14319" s="4">
        <f t="shared" si="894"/>
        <v>417</v>
      </c>
      <c r="L14319" s="4">
        <f t="shared" si="895"/>
        <v>183991.25999999981</v>
      </c>
    </row>
    <row r="14320" spans="2:12" x14ac:dyDescent="0.3">
      <c r="B14320" t="s">
        <v>6</v>
      </c>
      <c r="C14320">
        <v>3301296</v>
      </c>
      <c r="D14320">
        <v>138.78</v>
      </c>
      <c r="E14320">
        <v>1</v>
      </c>
      <c r="F14320" s="2">
        <v>43927</v>
      </c>
      <c r="G14320" t="s">
        <v>48</v>
      </c>
      <c r="H14320" s="2">
        <v>44165</v>
      </c>
      <c r="I14320" s="2">
        <f t="shared" si="892"/>
        <v>44165</v>
      </c>
      <c r="J14320" s="4">
        <f t="shared" si="893"/>
        <v>0</v>
      </c>
      <c r="K14320" s="4">
        <f t="shared" si="894"/>
        <v>2209</v>
      </c>
      <c r="L14320" s="4">
        <f t="shared" si="895"/>
        <v>1914248.1599999955</v>
      </c>
    </row>
    <row r="14321" spans="2:12" x14ac:dyDescent="0.3">
      <c r="B14321" t="s">
        <v>6</v>
      </c>
      <c r="C14321">
        <v>3301296</v>
      </c>
      <c r="D14321">
        <v>826.98</v>
      </c>
      <c r="E14321">
        <v>6</v>
      </c>
      <c r="F14321" s="2">
        <v>43934</v>
      </c>
      <c r="G14321" t="s">
        <v>48</v>
      </c>
      <c r="H14321" s="2">
        <v>44165</v>
      </c>
      <c r="I14321" s="2">
        <f t="shared" si="892"/>
        <v>44165</v>
      </c>
      <c r="J14321" s="4">
        <f t="shared" si="893"/>
        <v>0</v>
      </c>
      <c r="K14321" s="4">
        <f t="shared" si="894"/>
        <v>2209</v>
      </c>
      <c r="L14321" s="4">
        <f t="shared" si="895"/>
        <v>1914248.1599999955</v>
      </c>
    </row>
    <row r="14322" spans="2:12" x14ac:dyDescent="0.3">
      <c r="B14322" t="s">
        <v>6</v>
      </c>
      <c r="C14322">
        <v>3301296</v>
      </c>
      <c r="D14322">
        <v>964.8</v>
      </c>
      <c r="E14322">
        <v>7</v>
      </c>
      <c r="F14322" s="2">
        <v>43941</v>
      </c>
      <c r="G14322" t="s">
        <v>48</v>
      </c>
      <c r="H14322" s="2">
        <v>44165</v>
      </c>
      <c r="I14322" s="2">
        <f t="shared" si="892"/>
        <v>44165</v>
      </c>
      <c r="J14322" s="4">
        <f t="shared" si="893"/>
        <v>0</v>
      </c>
      <c r="K14322" s="4">
        <f t="shared" si="894"/>
        <v>2209</v>
      </c>
      <c r="L14322" s="4">
        <f t="shared" si="895"/>
        <v>1914248.1599999955</v>
      </c>
    </row>
    <row r="14323" spans="2:12" x14ac:dyDescent="0.3">
      <c r="B14323" t="s">
        <v>6</v>
      </c>
      <c r="C14323">
        <v>3301296</v>
      </c>
      <c r="D14323">
        <v>689.16</v>
      </c>
      <c r="E14323">
        <v>5</v>
      </c>
      <c r="F14323" s="2">
        <v>43948</v>
      </c>
      <c r="G14323" t="s">
        <v>48</v>
      </c>
      <c r="H14323" s="2">
        <v>44165</v>
      </c>
      <c r="I14323" s="2">
        <f t="shared" si="892"/>
        <v>44165</v>
      </c>
      <c r="J14323" s="4">
        <f t="shared" si="893"/>
        <v>0</v>
      </c>
      <c r="K14323" s="4">
        <f t="shared" si="894"/>
        <v>2209</v>
      </c>
      <c r="L14323" s="4">
        <f t="shared" si="895"/>
        <v>1914248.1599999955</v>
      </c>
    </row>
    <row r="14324" spans="2:12" x14ac:dyDescent="0.3">
      <c r="B14324" t="s">
        <v>6</v>
      </c>
      <c r="C14324">
        <v>3301296</v>
      </c>
      <c r="D14324">
        <v>826.98</v>
      </c>
      <c r="E14324">
        <v>6</v>
      </c>
      <c r="F14324" s="2">
        <v>43955</v>
      </c>
      <c r="G14324" t="s">
        <v>48</v>
      </c>
      <c r="H14324" s="2">
        <v>44165</v>
      </c>
      <c r="I14324" s="2">
        <f t="shared" si="892"/>
        <v>44165</v>
      </c>
      <c r="J14324" s="4">
        <f t="shared" si="893"/>
        <v>0</v>
      </c>
      <c r="K14324" s="4">
        <f t="shared" si="894"/>
        <v>2209</v>
      </c>
      <c r="L14324" s="4">
        <f t="shared" si="895"/>
        <v>1914248.1599999955</v>
      </c>
    </row>
    <row r="14325" spans="2:12" x14ac:dyDescent="0.3">
      <c r="B14325" t="s">
        <v>6</v>
      </c>
      <c r="C14325">
        <v>3301296</v>
      </c>
      <c r="D14325">
        <v>134.76</v>
      </c>
      <c r="E14325">
        <v>1</v>
      </c>
      <c r="F14325" s="2">
        <v>43934</v>
      </c>
      <c r="G14325" t="s">
        <v>48</v>
      </c>
      <c r="H14325" s="2">
        <v>44165</v>
      </c>
      <c r="I14325" s="2">
        <f t="shared" si="892"/>
        <v>44165</v>
      </c>
      <c r="J14325" s="4">
        <f t="shared" si="893"/>
        <v>0</v>
      </c>
      <c r="K14325" s="4">
        <f t="shared" si="894"/>
        <v>2209</v>
      </c>
      <c r="L14325" s="4">
        <f t="shared" si="895"/>
        <v>1914248.1599999955</v>
      </c>
    </row>
    <row r="14326" spans="2:12" x14ac:dyDescent="0.3">
      <c r="B14326" t="s">
        <v>6</v>
      </c>
      <c r="C14326">
        <v>3301296</v>
      </c>
      <c r="D14326">
        <v>991.8</v>
      </c>
      <c r="E14326">
        <v>4</v>
      </c>
      <c r="F14326" s="2">
        <v>43927</v>
      </c>
      <c r="G14326" t="s">
        <v>48</v>
      </c>
      <c r="H14326" s="2">
        <v>44165</v>
      </c>
      <c r="I14326" s="2">
        <f t="shared" si="892"/>
        <v>44165</v>
      </c>
      <c r="J14326" s="4">
        <f t="shared" si="893"/>
        <v>0</v>
      </c>
      <c r="K14326" s="4">
        <f t="shared" si="894"/>
        <v>2209</v>
      </c>
      <c r="L14326" s="4">
        <f t="shared" si="895"/>
        <v>1914248.1599999955</v>
      </c>
    </row>
    <row r="14327" spans="2:12" x14ac:dyDescent="0.3">
      <c r="B14327" t="s">
        <v>6</v>
      </c>
      <c r="C14327">
        <v>3301296</v>
      </c>
      <c r="D14327">
        <v>494.28</v>
      </c>
      <c r="E14327">
        <v>2</v>
      </c>
      <c r="F14327" s="2">
        <v>43934</v>
      </c>
      <c r="G14327" t="s">
        <v>48</v>
      </c>
      <c r="H14327" s="2">
        <v>44165</v>
      </c>
      <c r="I14327" s="2">
        <f t="shared" si="892"/>
        <v>44165</v>
      </c>
      <c r="J14327" s="4">
        <f t="shared" si="893"/>
        <v>0</v>
      </c>
      <c r="K14327" s="4">
        <f t="shared" si="894"/>
        <v>2209</v>
      </c>
      <c r="L14327" s="4">
        <f t="shared" si="895"/>
        <v>1914248.1599999955</v>
      </c>
    </row>
    <row r="14328" spans="2:12" x14ac:dyDescent="0.3">
      <c r="B14328" t="s">
        <v>6</v>
      </c>
      <c r="C14328">
        <v>3301296</v>
      </c>
      <c r="D14328">
        <v>494.28</v>
      </c>
      <c r="E14328">
        <v>2</v>
      </c>
      <c r="F14328" s="2">
        <v>43941</v>
      </c>
      <c r="G14328" t="s">
        <v>48</v>
      </c>
      <c r="H14328" s="2">
        <v>44165</v>
      </c>
      <c r="I14328" s="2">
        <f t="shared" si="892"/>
        <v>44165</v>
      </c>
      <c r="J14328" s="4">
        <f t="shared" si="893"/>
        <v>0</v>
      </c>
      <c r="K14328" s="4">
        <f t="shared" si="894"/>
        <v>2209</v>
      </c>
      <c r="L14328" s="4">
        <f t="shared" si="895"/>
        <v>1914248.1599999955</v>
      </c>
    </row>
    <row r="14329" spans="2:12" x14ac:dyDescent="0.3">
      <c r="B14329" t="s">
        <v>6</v>
      </c>
      <c r="C14329">
        <v>3301296</v>
      </c>
      <c r="D14329">
        <v>494.28</v>
      </c>
      <c r="E14329">
        <v>2</v>
      </c>
      <c r="F14329" s="2">
        <v>43948</v>
      </c>
      <c r="G14329" t="s">
        <v>48</v>
      </c>
      <c r="H14329" s="2">
        <v>44165</v>
      </c>
      <c r="I14329" s="2">
        <f t="shared" si="892"/>
        <v>44165</v>
      </c>
      <c r="J14329" s="4">
        <f t="shared" si="893"/>
        <v>0</v>
      </c>
      <c r="K14329" s="4">
        <f t="shared" si="894"/>
        <v>2209</v>
      </c>
      <c r="L14329" s="4">
        <f t="shared" si="895"/>
        <v>1914248.1599999955</v>
      </c>
    </row>
    <row r="14330" spans="2:12" x14ac:dyDescent="0.3">
      <c r="B14330" t="s">
        <v>6</v>
      </c>
      <c r="C14330">
        <v>3301296</v>
      </c>
      <c r="D14330">
        <v>247.14</v>
      </c>
      <c r="E14330">
        <v>1</v>
      </c>
      <c r="F14330" s="2">
        <v>43955</v>
      </c>
      <c r="G14330" t="s">
        <v>48</v>
      </c>
      <c r="H14330" s="2">
        <v>44165</v>
      </c>
      <c r="I14330" s="2">
        <f t="shared" si="892"/>
        <v>44165</v>
      </c>
      <c r="J14330" s="4">
        <f t="shared" si="893"/>
        <v>0</v>
      </c>
      <c r="K14330" s="4">
        <f t="shared" si="894"/>
        <v>2209</v>
      </c>
      <c r="L14330" s="4">
        <f t="shared" si="895"/>
        <v>1914248.1599999955</v>
      </c>
    </row>
    <row r="14331" spans="2:12" x14ac:dyDescent="0.3">
      <c r="B14331" t="s">
        <v>6</v>
      </c>
      <c r="C14331">
        <v>3618438</v>
      </c>
      <c r="D14331">
        <v>137.82</v>
      </c>
      <c r="E14331">
        <v>1</v>
      </c>
      <c r="F14331" s="2">
        <v>43934</v>
      </c>
      <c r="G14331" t="s">
        <v>8</v>
      </c>
      <c r="H14331" s="2">
        <v>44158</v>
      </c>
      <c r="I14331" s="2">
        <f t="shared" si="892"/>
        <v>44165</v>
      </c>
      <c r="J14331" s="4">
        <f t="shared" si="893"/>
        <v>7</v>
      </c>
      <c r="K14331" s="4">
        <f t="shared" si="894"/>
        <v>2649</v>
      </c>
      <c r="L14331" s="4">
        <f t="shared" si="895"/>
        <v>10871951.1</v>
      </c>
    </row>
    <row r="14332" spans="2:12" x14ac:dyDescent="0.3">
      <c r="B14332" t="s">
        <v>6</v>
      </c>
      <c r="C14332">
        <v>4224870</v>
      </c>
      <c r="D14332">
        <v>297.83999999999997</v>
      </c>
      <c r="E14332">
        <v>1</v>
      </c>
      <c r="F14332" s="2">
        <v>43934</v>
      </c>
      <c r="G14332" t="s">
        <v>570</v>
      </c>
      <c r="H14332" s="2">
        <v>44165</v>
      </c>
      <c r="I14332" s="2">
        <f t="shared" si="892"/>
        <v>44165</v>
      </c>
      <c r="J14332" s="4">
        <f t="shared" si="893"/>
        <v>0</v>
      </c>
      <c r="K14332" s="4">
        <f t="shared" si="894"/>
        <v>417</v>
      </c>
      <c r="L14332" s="4">
        <f t="shared" si="895"/>
        <v>183991.25999999981</v>
      </c>
    </row>
    <row r="14333" spans="2:12" x14ac:dyDescent="0.3">
      <c r="B14333" t="s">
        <v>6</v>
      </c>
      <c r="C14333">
        <v>3301296</v>
      </c>
      <c r="D14333">
        <v>689.16</v>
      </c>
      <c r="E14333">
        <v>5</v>
      </c>
      <c r="F14333" s="2">
        <v>43962</v>
      </c>
      <c r="G14333" t="s">
        <v>48</v>
      </c>
      <c r="H14333" s="2">
        <v>44165</v>
      </c>
      <c r="I14333" s="2">
        <f t="shared" si="892"/>
        <v>44165</v>
      </c>
      <c r="J14333" s="4">
        <f t="shared" si="893"/>
        <v>0</v>
      </c>
      <c r="K14333" s="4">
        <f t="shared" si="894"/>
        <v>2209</v>
      </c>
      <c r="L14333" s="4">
        <f t="shared" si="895"/>
        <v>1914248.1599999955</v>
      </c>
    </row>
    <row r="14334" spans="2:12" x14ac:dyDescent="0.3">
      <c r="B14334" t="s">
        <v>6</v>
      </c>
      <c r="C14334">
        <v>3301296</v>
      </c>
      <c r="D14334">
        <v>413.52</v>
      </c>
      <c r="E14334">
        <v>3</v>
      </c>
      <c r="F14334" s="2">
        <v>43969</v>
      </c>
      <c r="G14334" t="s">
        <v>48</v>
      </c>
      <c r="H14334" s="2">
        <v>44165</v>
      </c>
      <c r="I14334" s="2">
        <f t="shared" si="892"/>
        <v>44165</v>
      </c>
      <c r="J14334" s="4">
        <f t="shared" si="893"/>
        <v>0</v>
      </c>
      <c r="K14334" s="4">
        <f t="shared" si="894"/>
        <v>2209</v>
      </c>
      <c r="L14334" s="4">
        <f t="shared" si="895"/>
        <v>1914248.1599999955</v>
      </c>
    </row>
    <row r="14335" spans="2:12" x14ac:dyDescent="0.3">
      <c r="B14335" t="s">
        <v>6</v>
      </c>
      <c r="C14335">
        <v>3301296</v>
      </c>
      <c r="D14335">
        <v>415.38</v>
      </c>
      <c r="E14335">
        <v>3</v>
      </c>
      <c r="F14335" s="2">
        <v>43976</v>
      </c>
      <c r="G14335" t="s">
        <v>48</v>
      </c>
      <c r="H14335" s="2">
        <v>44165</v>
      </c>
      <c r="I14335" s="2">
        <f t="shared" si="892"/>
        <v>44165</v>
      </c>
      <c r="J14335" s="4">
        <f t="shared" si="893"/>
        <v>0</v>
      </c>
      <c r="K14335" s="4">
        <f t="shared" si="894"/>
        <v>2209</v>
      </c>
      <c r="L14335" s="4">
        <f t="shared" si="895"/>
        <v>1914248.1599999955</v>
      </c>
    </row>
    <row r="14336" spans="2:12" x14ac:dyDescent="0.3">
      <c r="B14336" t="s">
        <v>6</v>
      </c>
      <c r="C14336">
        <v>3301296</v>
      </c>
      <c r="D14336">
        <v>694.98</v>
      </c>
      <c r="E14336">
        <v>5</v>
      </c>
      <c r="F14336" s="2">
        <v>43983</v>
      </c>
      <c r="G14336" t="s">
        <v>48</v>
      </c>
      <c r="H14336" s="2">
        <v>44165</v>
      </c>
      <c r="I14336" s="2">
        <f t="shared" si="892"/>
        <v>44165</v>
      </c>
      <c r="J14336" s="4">
        <f t="shared" si="893"/>
        <v>0</v>
      </c>
      <c r="K14336" s="4">
        <f t="shared" si="894"/>
        <v>2209</v>
      </c>
      <c r="L14336" s="4">
        <f t="shared" si="895"/>
        <v>1914248.1599999955</v>
      </c>
    </row>
    <row r="14337" spans="2:12" x14ac:dyDescent="0.3">
      <c r="B14337" t="s">
        <v>6</v>
      </c>
      <c r="C14337">
        <v>3301296</v>
      </c>
      <c r="D14337">
        <v>76.5</v>
      </c>
      <c r="E14337">
        <v>1</v>
      </c>
      <c r="F14337" s="2">
        <v>43983</v>
      </c>
      <c r="G14337" t="s">
        <v>48</v>
      </c>
      <c r="H14337" s="2">
        <v>44165</v>
      </c>
      <c r="I14337" s="2">
        <f t="shared" si="892"/>
        <v>44165</v>
      </c>
      <c r="J14337" s="4">
        <f t="shared" si="893"/>
        <v>0</v>
      </c>
      <c r="K14337" s="4">
        <f t="shared" si="894"/>
        <v>2209</v>
      </c>
      <c r="L14337" s="4">
        <f t="shared" si="895"/>
        <v>1914248.1599999955</v>
      </c>
    </row>
    <row r="14338" spans="2:12" x14ac:dyDescent="0.3">
      <c r="B14338" t="s">
        <v>6</v>
      </c>
      <c r="C14338">
        <v>3301296</v>
      </c>
      <c r="D14338">
        <v>134.76</v>
      </c>
      <c r="E14338">
        <v>1</v>
      </c>
      <c r="F14338" s="2">
        <v>43962</v>
      </c>
      <c r="G14338" t="s">
        <v>48</v>
      </c>
      <c r="H14338" s="2">
        <v>44165</v>
      </c>
      <c r="I14338" s="2">
        <f t="shared" si="892"/>
        <v>44165</v>
      </c>
      <c r="J14338" s="4">
        <f t="shared" si="893"/>
        <v>0</v>
      </c>
      <c r="K14338" s="4">
        <f t="shared" si="894"/>
        <v>2209</v>
      </c>
      <c r="L14338" s="4">
        <f t="shared" si="895"/>
        <v>1914248.1599999955</v>
      </c>
    </row>
    <row r="14339" spans="2:12" x14ac:dyDescent="0.3">
      <c r="B14339" t="s">
        <v>6</v>
      </c>
      <c r="C14339">
        <v>3301296</v>
      </c>
      <c r="D14339">
        <v>134.76</v>
      </c>
      <c r="E14339">
        <v>1</v>
      </c>
      <c r="F14339" s="2">
        <v>43969</v>
      </c>
      <c r="G14339" t="s">
        <v>48</v>
      </c>
      <c r="H14339" s="2">
        <v>44165</v>
      </c>
      <c r="I14339" s="2">
        <f t="shared" ref="I14339:I14402" si="896">MAX($F$2:$F$14451)</f>
        <v>44165</v>
      </c>
      <c r="J14339" s="4">
        <f t="shared" ref="J14339:J14402" si="897">DATEDIF(H14339,I14339,"d")</f>
        <v>0</v>
      </c>
      <c r="K14339" s="4">
        <f t="shared" ref="K14339:K14402" si="898">COUNTIF($G:$G,G14339)</f>
        <v>2209</v>
      </c>
      <c r="L14339" s="4">
        <f t="shared" ref="L14339:L14402" si="899">SUMIF($G:$G,G14339,$D:$D)</f>
        <v>1914248.1599999955</v>
      </c>
    </row>
    <row r="14340" spans="2:12" x14ac:dyDescent="0.3">
      <c r="B14340" t="s">
        <v>6</v>
      </c>
      <c r="C14340">
        <v>3301296</v>
      </c>
      <c r="D14340">
        <v>494.28</v>
      </c>
      <c r="E14340">
        <v>2</v>
      </c>
      <c r="F14340" s="2">
        <v>43962</v>
      </c>
      <c r="G14340" t="s">
        <v>48</v>
      </c>
      <c r="H14340" s="2">
        <v>44165</v>
      </c>
      <c r="I14340" s="2">
        <f t="shared" si="896"/>
        <v>44165</v>
      </c>
      <c r="J14340" s="4">
        <f t="shared" si="897"/>
        <v>0</v>
      </c>
      <c r="K14340" s="4">
        <f t="shared" si="898"/>
        <v>2209</v>
      </c>
      <c r="L14340" s="4">
        <f t="shared" si="899"/>
        <v>1914248.1599999955</v>
      </c>
    </row>
    <row r="14341" spans="2:12" x14ac:dyDescent="0.3">
      <c r="B14341" t="s">
        <v>6</v>
      </c>
      <c r="C14341">
        <v>3301296</v>
      </c>
      <c r="D14341">
        <v>988.56</v>
      </c>
      <c r="E14341">
        <v>4</v>
      </c>
      <c r="F14341" s="2">
        <v>43969</v>
      </c>
      <c r="G14341" t="s">
        <v>48</v>
      </c>
      <c r="H14341" s="2">
        <v>44165</v>
      </c>
      <c r="I14341" s="2">
        <f t="shared" si="896"/>
        <v>44165</v>
      </c>
      <c r="J14341" s="4">
        <f t="shared" si="897"/>
        <v>0</v>
      </c>
      <c r="K14341" s="4">
        <f t="shared" si="898"/>
        <v>2209</v>
      </c>
      <c r="L14341" s="4">
        <f t="shared" si="899"/>
        <v>1914248.1599999955</v>
      </c>
    </row>
    <row r="14342" spans="2:12" x14ac:dyDescent="0.3">
      <c r="B14342" t="s">
        <v>6</v>
      </c>
      <c r="C14342">
        <v>3301296</v>
      </c>
      <c r="D14342">
        <v>248.76</v>
      </c>
      <c r="E14342">
        <v>1</v>
      </c>
      <c r="F14342" s="2">
        <v>43976</v>
      </c>
      <c r="G14342" t="s">
        <v>48</v>
      </c>
      <c r="H14342" s="2">
        <v>44165</v>
      </c>
      <c r="I14342" s="2">
        <f t="shared" si="896"/>
        <v>44165</v>
      </c>
      <c r="J14342" s="4">
        <f t="shared" si="897"/>
        <v>0</v>
      </c>
      <c r="K14342" s="4">
        <f t="shared" si="898"/>
        <v>2209</v>
      </c>
      <c r="L14342" s="4">
        <f t="shared" si="899"/>
        <v>1914248.1599999955</v>
      </c>
    </row>
    <row r="14343" spans="2:12" x14ac:dyDescent="0.3">
      <c r="B14343" t="s">
        <v>6</v>
      </c>
      <c r="C14343">
        <v>4224870</v>
      </c>
      <c r="D14343">
        <v>410.34</v>
      </c>
      <c r="E14343">
        <v>3</v>
      </c>
      <c r="F14343" s="2">
        <v>43983</v>
      </c>
      <c r="G14343" t="s">
        <v>570</v>
      </c>
      <c r="H14343" s="2">
        <v>44165</v>
      </c>
      <c r="I14343" s="2">
        <f t="shared" si="896"/>
        <v>44165</v>
      </c>
      <c r="J14343" s="4">
        <f t="shared" si="897"/>
        <v>0</v>
      </c>
      <c r="K14343" s="4">
        <f t="shared" si="898"/>
        <v>417</v>
      </c>
      <c r="L14343" s="4">
        <f t="shared" si="899"/>
        <v>183991.25999999981</v>
      </c>
    </row>
    <row r="14344" spans="2:12" x14ac:dyDescent="0.3">
      <c r="B14344" t="s">
        <v>6</v>
      </c>
      <c r="C14344">
        <v>4224870</v>
      </c>
      <c r="D14344">
        <v>1249.92</v>
      </c>
      <c r="E14344">
        <v>5</v>
      </c>
      <c r="F14344" s="2">
        <v>43983</v>
      </c>
      <c r="G14344" t="s">
        <v>570</v>
      </c>
      <c r="H14344" s="2">
        <v>44165</v>
      </c>
      <c r="I14344" s="2">
        <f t="shared" si="896"/>
        <v>44165</v>
      </c>
      <c r="J14344" s="4">
        <f t="shared" si="897"/>
        <v>0</v>
      </c>
      <c r="K14344" s="4">
        <f t="shared" si="898"/>
        <v>417</v>
      </c>
      <c r="L14344" s="4">
        <f t="shared" si="899"/>
        <v>183991.25999999981</v>
      </c>
    </row>
    <row r="14345" spans="2:12" x14ac:dyDescent="0.3">
      <c r="B14345" t="s">
        <v>6</v>
      </c>
      <c r="C14345">
        <v>3301296</v>
      </c>
      <c r="D14345">
        <v>254.22</v>
      </c>
      <c r="E14345">
        <v>1</v>
      </c>
      <c r="F14345" s="2">
        <v>43997</v>
      </c>
      <c r="G14345" t="s">
        <v>48</v>
      </c>
      <c r="H14345" s="2">
        <v>44165</v>
      </c>
      <c r="I14345" s="2">
        <f t="shared" si="896"/>
        <v>44165</v>
      </c>
      <c r="J14345" s="4">
        <f t="shared" si="897"/>
        <v>0</v>
      </c>
      <c r="K14345" s="4">
        <f t="shared" si="898"/>
        <v>2209</v>
      </c>
      <c r="L14345" s="4">
        <f t="shared" si="899"/>
        <v>1914248.1599999955</v>
      </c>
    </row>
    <row r="14346" spans="2:12" x14ac:dyDescent="0.3">
      <c r="B14346" t="s">
        <v>6</v>
      </c>
      <c r="C14346">
        <v>4224870</v>
      </c>
      <c r="D14346">
        <v>231.24</v>
      </c>
      <c r="E14346">
        <v>3</v>
      </c>
      <c r="F14346" s="2">
        <v>43990</v>
      </c>
      <c r="G14346" t="s">
        <v>570</v>
      </c>
      <c r="H14346" s="2">
        <v>44165</v>
      </c>
      <c r="I14346" s="2">
        <f t="shared" si="896"/>
        <v>44165</v>
      </c>
      <c r="J14346" s="4">
        <f t="shared" si="897"/>
        <v>0</v>
      </c>
      <c r="K14346" s="4">
        <f t="shared" si="898"/>
        <v>417</v>
      </c>
      <c r="L14346" s="4">
        <f t="shared" si="899"/>
        <v>183991.25999999981</v>
      </c>
    </row>
    <row r="14347" spans="2:12" x14ac:dyDescent="0.3">
      <c r="B14347" t="s">
        <v>6</v>
      </c>
      <c r="C14347">
        <v>4224870</v>
      </c>
      <c r="D14347">
        <v>2013.24</v>
      </c>
      <c r="E14347">
        <v>8</v>
      </c>
      <c r="F14347" s="2">
        <v>43990</v>
      </c>
      <c r="G14347" t="s">
        <v>570</v>
      </c>
      <c r="H14347" s="2">
        <v>44165</v>
      </c>
      <c r="I14347" s="2">
        <f t="shared" si="896"/>
        <v>44165</v>
      </c>
      <c r="J14347" s="4">
        <f t="shared" si="897"/>
        <v>0</v>
      </c>
      <c r="K14347" s="4">
        <f t="shared" si="898"/>
        <v>417</v>
      </c>
      <c r="L14347" s="4">
        <f t="shared" si="899"/>
        <v>183991.25999999981</v>
      </c>
    </row>
    <row r="14348" spans="2:12" x14ac:dyDescent="0.3">
      <c r="B14348" t="s">
        <v>6</v>
      </c>
      <c r="C14348">
        <v>4224870</v>
      </c>
      <c r="D14348">
        <v>2033.88</v>
      </c>
      <c r="E14348">
        <v>8</v>
      </c>
      <c r="F14348" s="2">
        <v>43997</v>
      </c>
      <c r="G14348" t="s">
        <v>570</v>
      </c>
      <c r="H14348" s="2">
        <v>44165</v>
      </c>
      <c r="I14348" s="2">
        <f t="shared" si="896"/>
        <v>44165</v>
      </c>
      <c r="J14348" s="4">
        <f t="shared" si="897"/>
        <v>0</v>
      </c>
      <c r="K14348" s="4">
        <f t="shared" si="898"/>
        <v>417</v>
      </c>
      <c r="L14348" s="4">
        <f t="shared" si="899"/>
        <v>183991.25999999981</v>
      </c>
    </row>
    <row r="14349" spans="2:12" x14ac:dyDescent="0.3">
      <c r="B14349" t="s">
        <v>6</v>
      </c>
      <c r="C14349">
        <v>4224870</v>
      </c>
      <c r="D14349">
        <v>243.06</v>
      </c>
      <c r="E14349">
        <v>1</v>
      </c>
      <c r="F14349" s="2">
        <v>44004</v>
      </c>
      <c r="G14349" t="s">
        <v>570</v>
      </c>
      <c r="H14349" s="2">
        <v>44165</v>
      </c>
      <c r="I14349" s="2">
        <f t="shared" si="896"/>
        <v>44165</v>
      </c>
      <c r="J14349" s="4">
        <f t="shared" si="897"/>
        <v>0</v>
      </c>
      <c r="K14349" s="4">
        <f t="shared" si="898"/>
        <v>417</v>
      </c>
      <c r="L14349" s="4">
        <f t="shared" si="899"/>
        <v>183991.25999999981</v>
      </c>
    </row>
    <row r="14350" spans="2:12" x14ac:dyDescent="0.3">
      <c r="B14350" t="s">
        <v>6</v>
      </c>
      <c r="C14350">
        <v>3301296</v>
      </c>
      <c r="D14350">
        <v>137.58000000000001</v>
      </c>
      <c r="E14350">
        <v>1</v>
      </c>
      <c r="F14350" s="2">
        <v>44032</v>
      </c>
      <c r="G14350" t="s">
        <v>48</v>
      </c>
      <c r="H14350" s="2">
        <v>44165</v>
      </c>
      <c r="I14350" s="2">
        <f t="shared" si="896"/>
        <v>44165</v>
      </c>
      <c r="J14350" s="4">
        <f t="shared" si="897"/>
        <v>0</v>
      </c>
      <c r="K14350" s="4">
        <f t="shared" si="898"/>
        <v>2209</v>
      </c>
      <c r="L14350" s="4">
        <f t="shared" si="899"/>
        <v>1914248.1599999955</v>
      </c>
    </row>
    <row r="14351" spans="2:12" x14ac:dyDescent="0.3">
      <c r="B14351" t="s">
        <v>6</v>
      </c>
      <c r="C14351">
        <v>3301296</v>
      </c>
      <c r="D14351">
        <v>248.7</v>
      </c>
      <c r="E14351">
        <v>1</v>
      </c>
      <c r="F14351" s="2">
        <v>44018</v>
      </c>
      <c r="G14351" t="s">
        <v>48</v>
      </c>
      <c r="H14351" s="2">
        <v>44165</v>
      </c>
      <c r="I14351" s="2">
        <f t="shared" si="896"/>
        <v>44165</v>
      </c>
      <c r="J14351" s="4">
        <f t="shared" si="897"/>
        <v>0</v>
      </c>
      <c r="K14351" s="4">
        <f t="shared" si="898"/>
        <v>2209</v>
      </c>
      <c r="L14351" s="4">
        <f t="shared" si="899"/>
        <v>1914248.1599999955</v>
      </c>
    </row>
    <row r="14352" spans="2:12" x14ac:dyDescent="0.3">
      <c r="B14352" t="s">
        <v>6</v>
      </c>
      <c r="C14352">
        <v>4224870</v>
      </c>
      <c r="D14352">
        <v>252.3</v>
      </c>
      <c r="E14352">
        <v>1</v>
      </c>
      <c r="F14352" s="2">
        <v>44046</v>
      </c>
      <c r="G14352" t="s">
        <v>570</v>
      </c>
      <c r="H14352" s="2">
        <v>44165</v>
      </c>
      <c r="I14352" s="2">
        <f t="shared" si="896"/>
        <v>44165</v>
      </c>
      <c r="J14352" s="4">
        <f t="shared" si="897"/>
        <v>0</v>
      </c>
      <c r="K14352" s="4">
        <f t="shared" si="898"/>
        <v>417</v>
      </c>
      <c r="L14352" s="4">
        <f t="shared" si="899"/>
        <v>183991.25999999981</v>
      </c>
    </row>
    <row r="14353" spans="2:12" x14ac:dyDescent="0.3">
      <c r="B14353" t="s">
        <v>6</v>
      </c>
      <c r="C14353">
        <v>4224870</v>
      </c>
      <c r="D14353">
        <v>46.14</v>
      </c>
      <c r="E14353">
        <v>1</v>
      </c>
      <c r="F14353" s="2">
        <v>44025</v>
      </c>
      <c r="G14353" t="s">
        <v>570</v>
      </c>
      <c r="H14353" s="2">
        <v>44165</v>
      </c>
      <c r="I14353" s="2">
        <f t="shared" si="896"/>
        <v>44165</v>
      </c>
      <c r="J14353" s="4">
        <f t="shared" si="897"/>
        <v>0</v>
      </c>
      <c r="K14353" s="4">
        <f t="shared" si="898"/>
        <v>417</v>
      </c>
      <c r="L14353" s="4">
        <f t="shared" si="899"/>
        <v>183991.25999999981</v>
      </c>
    </row>
    <row r="14354" spans="2:12" x14ac:dyDescent="0.3">
      <c r="B14354" t="s">
        <v>6</v>
      </c>
      <c r="C14354">
        <v>3301296</v>
      </c>
      <c r="D14354">
        <v>140.69999999999999</v>
      </c>
      <c r="E14354">
        <v>1</v>
      </c>
      <c r="F14354" s="2">
        <v>44053</v>
      </c>
      <c r="G14354" t="s">
        <v>48</v>
      </c>
      <c r="H14354" s="2">
        <v>44165</v>
      </c>
      <c r="I14354" s="2">
        <f t="shared" si="896"/>
        <v>44165</v>
      </c>
      <c r="J14354" s="4">
        <f t="shared" si="897"/>
        <v>0</v>
      </c>
      <c r="K14354" s="4">
        <f t="shared" si="898"/>
        <v>2209</v>
      </c>
      <c r="L14354" s="4">
        <f t="shared" si="899"/>
        <v>1914248.1599999955</v>
      </c>
    </row>
    <row r="14355" spans="2:12" x14ac:dyDescent="0.3">
      <c r="B14355" t="s">
        <v>6</v>
      </c>
      <c r="C14355">
        <v>3301296</v>
      </c>
      <c r="D14355">
        <v>140.69999999999999</v>
      </c>
      <c r="E14355">
        <v>1</v>
      </c>
      <c r="F14355" s="2">
        <v>44060</v>
      </c>
      <c r="G14355" t="s">
        <v>48</v>
      </c>
      <c r="H14355" s="2">
        <v>44165</v>
      </c>
      <c r="I14355" s="2">
        <f t="shared" si="896"/>
        <v>44165</v>
      </c>
      <c r="J14355" s="4">
        <f t="shared" si="897"/>
        <v>0</v>
      </c>
      <c r="K14355" s="4">
        <f t="shared" si="898"/>
        <v>2209</v>
      </c>
      <c r="L14355" s="4">
        <f t="shared" si="899"/>
        <v>1914248.1599999955</v>
      </c>
    </row>
    <row r="14356" spans="2:12" x14ac:dyDescent="0.3">
      <c r="B14356" t="s">
        <v>6</v>
      </c>
      <c r="C14356">
        <v>3301296</v>
      </c>
      <c r="D14356">
        <v>562.86</v>
      </c>
      <c r="E14356">
        <v>4</v>
      </c>
      <c r="F14356" s="2">
        <v>44074</v>
      </c>
      <c r="G14356" t="s">
        <v>48</v>
      </c>
      <c r="H14356" s="2">
        <v>44165</v>
      </c>
      <c r="I14356" s="2">
        <f t="shared" si="896"/>
        <v>44165</v>
      </c>
      <c r="J14356" s="4">
        <f t="shared" si="897"/>
        <v>0</v>
      </c>
      <c r="K14356" s="4">
        <f t="shared" si="898"/>
        <v>2209</v>
      </c>
      <c r="L14356" s="4">
        <f t="shared" si="899"/>
        <v>1914248.1599999955</v>
      </c>
    </row>
    <row r="14357" spans="2:12" x14ac:dyDescent="0.3">
      <c r="B14357" t="s">
        <v>6</v>
      </c>
      <c r="C14357">
        <v>3301296</v>
      </c>
      <c r="D14357">
        <v>140.69999999999999</v>
      </c>
      <c r="E14357">
        <v>1</v>
      </c>
      <c r="F14357" s="2">
        <v>44081</v>
      </c>
      <c r="G14357" t="s">
        <v>48</v>
      </c>
      <c r="H14357" s="2">
        <v>44165</v>
      </c>
      <c r="I14357" s="2">
        <f t="shared" si="896"/>
        <v>44165</v>
      </c>
      <c r="J14357" s="4">
        <f t="shared" si="897"/>
        <v>0</v>
      </c>
      <c r="K14357" s="4">
        <f t="shared" si="898"/>
        <v>2209</v>
      </c>
      <c r="L14357" s="4">
        <f t="shared" si="899"/>
        <v>1914248.1599999955</v>
      </c>
    </row>
    <row r="14358" spans="2:12" x14ac:dyDescent="0.3">
      <c r="B14358" t="s">
        <v>6</v>
      </c>
      <c r="C14358">
        <v>3301296</v>
      </c>
      <c r="D14358">
        <v>137.58000000000001</v>
      </c>
      <c r="E14358">
        <v>1</v>
      </c>
      <c r="F14358" s="2">
        <v>44081</v>
      </c>
      <c r="G14358" t="s">
        <v>48</v>
      </c>
      <c r="H14358" s="2">
        <v>44165</v>
      </c>
      <c r="I14358" s="2">
        <f t="shared" si="896"/>
        <v>44165</v>
      </c>
      <c r="J14358" s="4">
        <f t="shared" si="897"/>
        <v>0</v>
      </c>
      <c r="K14358" s="4">
        <f t="shared" si="898"/>
        <v>2209</v>
      </c>
      <c r="L14358" s="4">
        <f t="shared" si="899"/>
        <v>1914248.1599999955</v>
      </c>
    </row>
    <row r="14359" spans="2:12" x14ac:dyDescent="0.3">
      <c r="B14359" t="s">
        <v>6</v>
      </c>
      <c r="C14359">
        <v>3301296</v>
      </c>
      <c r="D14359">
        <v>252.3</v>
      </c>
      <c r="E14359">
        <v>1</v>
      </c>
      <c r="F14359" s="2">
        <v>44081</v>
      </c>
      <c r="G14359" t="s">
        <v>48</v>
      </c>
      <c r="H14359" s="2">
        <v>44165</v>
      </c>
      <c r="I14359" s="2">
        <f t="shared" si="896"/>
        <v>44165</v>
      </c>
      <c r="J14359" s="4">
        <f t="shared" si="897"/>
        <v>0</v>
      </c>
      <c r="K14359" s="4">
        <f t="shared" si="898"/>
        <v>2209</v>
      </c>
      <c r="L14359" s="4">
        <f t="shared" si="899"/>
        <v>1914248.1599999955</v>
      </c>
    </row>
    <row r="14360" spans="2:12" x14ac:dyDescent="0.3">
      <c r="B14360" t="s">
        <v>6</v>
      </c>
      <c r="C14360">
        <v>4224870</v>
      </c>
      <c r="D14360">
        <v>140.69999999999999</v>
      </c>
      <c r="E14360">
        <v>1</v>
      </c>
      <c r="F14360" s="2">
        <v>44053</v>
      </c>
      <c r="G14360" t="s">
        <v>570</v>
      </c>
      <c r="H14360" s="2">
        <v>44165</v>
      </c>
      <c r="I14360" s="2">
        <f t="shared" si="896"/>
        <v>44165</v>
      </c>
      <c r="J14360" s="4">
        <f t="shared" si="897"/>
        <v>0</v>
      </c>
      <c r="K14360" s="4">
        <f t="shared" si="898"/>
        <v>417</v>
      </c>
      <c r="L14360" s="4">
        <f t="shared" si="899"/>
        <v>183991.25999999981</v>
      </c>
    </row>
    <row r="14361" spans="2:12" x14ac:dyDescent="0.3">
      <c r="B14361" t="s">
        <v>6</v>
      </c>
      <c r="C14361">
        <v>4224870</v>
      </c>
      <c r="D14361">
        <v>12.84</v>
      </c>
      <c r="E14361">
        <v>1</v>
      </c>
      <c r="F14361" s="2">
        <v>44081</v>
      </c>
      <c r="G14361" t="s">
        <v>570</v>
      </c>
      <c r="H14361" s="2">
        <v>44165</v>
      </c>
      <c r="I14361" s="2">
        <f t="shared" si="896"/>
        <v>44165</v>
      </c>
      <c r="J14361" s="4">
        <f t="shared" si="897"/>
        <v>0</v>
      </c>
      <c r="K14361" s="4">
        <f t="shared" si="898"/>
        <v>417</v>
      </c>
      <c r="L14361" s="4">
        <f t="shared" si="899"/>
        <v>183991.25999999981</v>
      </c>
    </row>
    <row r="14362" spans="2:12" x14ac:dyDescent="0.3">
      <c r="B14362" t="s">
        <v>6</v>
      </c>
      <c r="C14362">
        <v>4224870</v>
      </c>
      <c r="D14362">
        <v>20.64</v>
      </c>
      <c r="E14362">
        <v>1</v>
      </c>
      <c r="F14362" s="2">
        <v>44081</v>
      </c>
      <c r="G14362" t="s">
        <v>570</v>
      </c>
      <c r="H14362" s="2">
        <v>44165</v>
      </c>
      <c r="I14362" s="2">
        <f t="shared" si="896"/>
        <v>44165</v>
      </c>
      <c r="J14362" s="4">
        <f t="shared" si="897"/>
        <v>0</v>
      </c>
      <c r="K14362" s="4">
        <f t="shared" si="898"/>
        <v>417</v>
      </c>
      <c r="L14362" s="4">
        <f t="shared" si="899"/>
        <v>183991.25999999981</v>
      </c>
    </row>
    <row r="14363" spans="2:12" x14ac:dyDescent="0.3">
      <c r="B14363" t="s">
        <v>6</v>
      </c>
      <c r="C14363">
        <v>4224870</v>
      </c>
      <c r="D14363">
        <v>504.6</v>
      </c>
      <c r="E14363">
        <v>2</v>
      </c>
      <c r="F14363" s="2">
        <v>44067</v>
      </c>
      <c r="G14363" t="s">
        <v>570</v>
      </c>
      <c r="H14363" s="2">
        <v>44165</v>
      </c>
      <c r="I14363" s="2">
        <f t="shared" si="896"/>
        <v>44165</v>
      </c>
      <c r="J14363" s="4">
        <f t="shared" si="897"/>
        <v>0</v>
      </c>
      <c r="K14363" s="4">
        <f t="shared" si="898"/>
        <v>417</v>
      </c>
      <c r="L14363" s="4">
        <f t="shared" si="899"/>
        <v>183991.25999999981</v>
      </c>
    </row>
    <row r="14364" spans="2:12" x14ac:dyDescent="0.3">
      <c r="B14364" t="s">
        <v>6</v>
      </c>
      <c r="C14364">
        <v>4224870</v>
      </c>
      <c r="D14364">
        <v>350.52</v>
      </c>
      <c r="E14364">
        <v>1</v>
      </c>
      <c r="F14364" s="2">
        <v>44074</v>
      </c>
      <c r="G14364" t="s">
        <v>570</v>
      </c>
      <c r="H14364" s="2">
        <v>44165</v>
      </c>
      <c r="I14364" s="2">
        <f t="shared" si="896"/>
        <v>44165</v>
      </c>
      <c r="J14364" s="4">
        <f t="shared" si="897"/>
        <v>0</v>
      </c>
      <c r="K14364" s="4">
        <f t="shared" si="898"/>
        <v>417</v>
      </c>
      <c r="L14364" s="4">
        <f t="shared" si="899"/>
        <v>183991.25999999981</v>
      </c>
    </row>
    <row r="14365" spans="2:12" x14ac:dyDescent="0.3">
      <c r="B14365" t="s">
        <v>6</v>
      </c>
      <c r="C14365">
        <v>3301296</v>
      </c>
      <c r="D14365">
        <v>140.58000000000001</v>
      </c>
      <c r="E14365">
        <v>1</v>
      </c>
      <c r="F14365" s="2">
        <v>44109</v>
      </c>
      <c r="G14365" t="s">
        <v>48</v>
      </c>
      <c r="H14365" s="2">
        <v>44165</v>
      </c>
      <c r="I14365" s="2">
        <f t="shared" si="896"/>
        <v>44165</v>
      </c>
      <c r="J14365" s="4">
        <f t="shared" si="897"/>
        <v>0</v>
      </c>
      <c r="K14365" s="4">
        <f t="shared" si="898"/>
        <v>2209</v>
      </c>
      <c r="L14365" s="4">
        <f t="shared" si="899"/>
        <v>1914248.1599999955</v>
      </c>
    </row>
    <row r="14366" spans="2:12" x14ac:dyDescent="0.3">
      <c r="B14366" t="s">
        <v>6</v>
      </c>
      <c r="C14366">
        <v>3301296</v>
      </c>
      <c r="D14366">
        <v>274.98</v>
      </c>
      <c r="E14366">
        <v>2</v>
      </c>
      <c r="F14366" s="2">
        <v>44088</v>
      </c>
      <c r="G14366" t="s">
        <v>48</v>
      </c>
      <c r="H14366" s="2">
        <v>44165</v>
      </c>
      <c r="I14366" s="2">
        <f t="shared" si="896"/>
        <v>44165</v>
      </c>
      <c r="J14366" s="4">
        <f t="shared" si="897"/>
        <v>0</v>
      </c>
      <c r="K14366" s="4">
        <f t="shared" si="898"/>
        <v>2209</v>
      </c>
      <c r="L14366" s="4">
        <f t="shared" si="899"/>
        <v>1914248.1599999955</v>
      </c>
    </row>
    <row r="14367" spans="2:12" x14ac:dyDescent="0.3">
      <c r="B14367" t="s">
        <v>6</v>
      </c>
      <c r="C14367">
        <v>3301296</v>
      </c>
      <c r="D14367">
        <v>508.38</v>
      </c>
      <c r="E14367">
        <v>2</v>
      </c>
      <c r="F14367" s="2">
        <v>44081</v>
      </c>
      <c r="G14367" t="s">
        <v>48</v>
      </c>
      <c r="H14367" s="2">
        <v>44165</v>
      </c>
      <c r="I14367" s="2">
        <f t="shared" si="896"/>
        <v>44165</v>
      </c>
      <c r="J14367" s="4">
        <f t="shared" si="897"/>
        <v>0</v>
      </c>
      <c r="K14367" s="4">
        <f t="shared" si="898"/>
        <v>2209</v>
      </c>
      <c r="L14367" s="4">
        <f t="shared" si="899"/>
        <v>1914248.1599999955</v>
      </c>
    </row>
    <row r="14368" spans="2:12" x14ac:dyDescent="0.3">
      <c r="B14368" t="s">
        <v>6</v>
      </c>
      <c r="C14368">
        <v>3301296</v>
      </c>
      <c r="D14368">
        <v>756.24</v>
      </c>
      <c r="E14368">
        <v>3</v>
      </c>
      <c r="F14368" s="2">
        <v>44088</v>
      </c>
      <c r="G14368" t="s">
        <v>48</v>
      </c>
      <c r="H14368" s="2">
        <v>44165</v>
      </c>
      <c r="I14368" s="2">
        <f t="shared" si="896"/>
        <v>44165</v>
      </c>
      <c r="J14368" s="4">
        <f t="shared" si="897"/>
        <v>0</v>
      </c>
      <c r="K14368" s="4">
        <f t="shared" si="898"/>
        <v>2209</v>
      </c>
      <c r="L14368" s="4">
        <f t="shared" si="899"/>
        <v>1914248.1599999955</v>
      </c>
    </row>
    <row r="14369" spans="2:12" x14ac:dyDescent="0.3">
      <c r="B14369" t="s">
        <v>6</v>
      </c>
      <c r="C14369">
        <v>3301296</v>
      </c>
      <c r="D14369">
        <v>252.06</v>
      </c>
      <c r="E14369">
        <v>1</v>
      </c>
      <c r="F14369" s="2">
        <v>44102</v>
      </c>
      <c r="G14369" t="s">
        <v>48</v>
      </c>
      <c r="H14369" s="2">
        <v>44165</v>
      </c>
      <c r="I14369" s="2">
        <f t="shared" si="896"/>
        <v>44165</v>
      </c>
      <c r="J14369" s="4">
        <f t="shared" si="897"/>
        <v>0</v>
      </c>
      <c r="K14369" s="4">
        <f t="shared" si="898"/>
        <v>2209</v>
      </c>
      <c r="L14369" s="4">
        <f t="shared" si="899"/>
        <v>1914248.1599999955</v>
      </c>
    </row>
    <row r="14370" spans="2:12" x14ac:dyDescent="0.3">
      <c r="B14370" t="s">
        <v>6</v>
      </c>
      <c r="C14370">
        <v>4224870</v>
      </c>
      <c r="D14370">
        <v>303.83999999999997</v>
      </c>
      <c r="E14370">
        <v>1</v>
      </c>
      <c r="F14370" s="2">
        <v>44102</v>
      </c>
      <c r="G14370" t="s">
        <v>570</v>
      </c>
      <c r="H14370" s="2">
        <v>44165</v>
      </c>
      <c r="I14370" s="2">
        <f t="shared" si="896"/>
        <v>44165</v>
      </c>
      <c r="J14370" s="4">
        <f t="shared" si="897"/>
        <v>0</v>
      </c>
      <c r="K14370" s="4">
        <f t="shared" si="898"/>
        <v>417</v>
      </c>
      <c r="L14370" s="4">
        <f t="shared" si="899"/>
        <v>183991.25999999981</v>
      </c>
    </row>
    <row r="14371" spans="2:12" x14ac:dyDescent="0.3">
      <c r="B14371" t="s">
        <v>6</v>
      </c>
      <c r="C14371">
        <v>3301296</v>
      </c>
      <c r="D14371">
        <v>281.22000000000003</v>
      </c>
      <c r="E14371">
        <v>2</v>
      </c>
      <c r="F14371" s="2">
        <v>44116</v>
      </c>
      <c r="G14371" t="s">
        <v>48</v>
      </c>
      <c r="H14371" s="2">
        <v>44165</v>
      </c>
      <c r="I14371" s="2">
        <f t="shared" si="896"/>
        <v>44165</v>
      </c>
      <c r="J14371" s="4">
        <f t="shared" si="897"/>
        <v>0</v>
      </c>
      <c r="K14371" s="4">
        <f t="shared" si="898"/>
        <v>2209</v>
      </c>
      <c r="L14371" s="4">
        <f t="shared" si="899"/>
        <v>1914248.1599999955</v>
      </c>
    </row>
    <row r="14372" spans="2:12" x14ac:dyDescent="0.3">
      <c r="B14372" t="s">
        <v>6</v>
      </c>
      <c r="C14372">
        <v>3301296</v>
      </c>
      <c r="D14372">
        <v>140.58000000000001</v>
      </c>
      <c r="E14372">
        <v>1</v>
      </c>
      <c r="F14372" s="2">
        <v>44123</v>
      </c>
      <c r="G14372" t="s">
        <v>48</v>
      </c>
      <c r="H14372" s="2">
        <v>44165</v>
      </c>
      <c r="I14372" s="2">
        <f t="shared" si="896"/>
        <v>44165</v>
      </c>
      <c r="J14372" s="4">
        <f t="shared" si="897"/>
        <v>0</v>
      </c>
      <c r="K14372" s="4">
        <f t="shared" si="898"/>
        <v>2209</v>
      </c>
      <c r="L14372" s="4">
        <f t="shared" si="899"/>
        <v>1914248.1599999955</v>
      </c>
    </row>
    <row r="14373" spans="2:12" x14ac:dyDescent="0.3">
      <c r="B14373" t="s">
        <v>6</v>
      </c>
      <c r="C14373">
        <v>3301296</v>
      </c>
      <c r="D14373">
        <v>139.56</v>
      </c>
      <c r="E14373">
        <v>1</v>
      </c>
      <c r="F14373" s="2">
        <v>44137</v>
      </c>
      <c r="G14373" t="s">
        <v>48</v>
      </c>
      <c r="H14373" s="2">
        <v>44165</v>
      </c>
      <c r="I14373" s="2">
        <f t="shared" si="896"/>
        <v>44165</v>
      </c>
      <c r="J14373" s="4">
        <f t="shared" si="897"/>
        <v>0</v>
      </c>
      <c r="K14373" s="4">
        <f t="shared" si="898"/>
        <v>2209</v>
      </c>
      <c r="L14373" s="4">
        <f t="shared" si="899"/>
        <v>1914248.1599999955</v>
      </c>
    </row>
    <row r="14374" spans="2:12" x14ac:dyDescent="0.3">
      <c r="B14374" t="s">
        <v>6</v>
      </c>
      <c r="C14374">
        <v>3301296</v>
      </c>
      <c r="D14374">
        <v>252.06</v>
      </c>
      <c r="E14374">
        <v>1</v>
      </c>
      <c r="F14374" s="2">
        <v>44116</v>
      </c>
      <c r="G14374" t="s">
        <v>48</v>
      </c>
      <c r="H14374" s="2">
        <v>44165</v>
      </c>
      <c r="I14374" s="2">
        <f t="shared" si="896"/>
        <v>44165</v>
      </c>
      <c r="J14374" s="4">
        <f t="shared" si="897"/>
        <v>0</v>
      </c>
      <c r="K14374" s="4">
        <f t="shared" si="898"/>
        <v>2209</v>
      </c>
      <c r="L14374" s="4">
        <f t="shared" si="899"/>
        <v>1914248.1599999955</v>
      </c>
    </row>
    <row r="14375" spans="2:12" x14ac:dyDescent="0.3">
      <c r="B14375" t="s">
        <v>6</v>
      </c>
      <c r="C14375">
        <v>4224870</v>
      </c>
      <c r="D14375">
        <v>140.58000000000001</v>
      </c>
      <c r="E14375">
        <v>1</v>
      </c>
      <c r="F14375" s="2">
        <v>44116</v>
      </c>
      <c r="G14375" t="s">
        <v>570</v>
      </c>
      <c r="H14375" s="2">
        <v>44165</v>
      </c>
      <c r="I14375" s="2">
        <f t="shared" si="896"/>
        <v>44165</v>
      </c>
      <c r="J14375" s="4">
        <f t="shared" si="897"/>
        <v>0</v>
      </c>
      <c r="K14375" s="4">
        <f t="shared" si="898"/>
        <v>417</v>
      </c>
      <c r="L14375" s="4">
        <f t="shared" si="899"/>
        <v>183991.25999999981</v>
      </c>
    </row>
    <row r="14376" spans="2:12" x14ac:dyDescent="0.3">
      <c r="B14376" t="s">
        <v>6</v>
      </c>
      <c r="C14376">
        <v>3301296</v>
      </c>
      <c r="D14376">
        <v>139.56</v>
      </c>
      <c r="E14376">
        <v>1</v>
      </c>
      <c r="F14376" s="2">
        <v>44144</v>
      </c>
      <c r="G14376" t="s">
        <v>48</v>
      </c>
      <c r="H14376" s="2">
        <v>44165</v>
      </c>
      <c r="I14376" s="2">
        <f t="shared" si="896"/>
        <v>44165</v>
      </c>
      <c r="J14376" s="4">
        <f t="shared" si="897"/>
        <v>0</v>
      </c>
      <c r="K14376" s="4">
        <f t="shared" si="898"/>
        <v>2209</v>
      </c>
      <c r="L14376" s="4">
        <f t="shared" si="899"/>
        <v>1914248.1599999955</v>
      </c>
    </row>
    <row r="14377" spans="2:12" x14ac:dyDescent="0.3">
      <c r="B14377" t="s">
        <v>6</v>
      </c>
      <c r="C14377">
        <v>3301296</v>
      </c>
      <c r="D14377">
        <v>561.54</v>
      </c>
      <c r="E14377">
        <v>4</v>
      </c>
      <c r="F14377" s="2">
        <v>44151</v>
      </c>
      <c r="G14377" t="s">
        <v>48</v>
      </c>
      <c r="H14377" s="2">
        <v>44165</v>
      </c>
      <c r="I14377" s="2">
        <f t="shared" si="896"/>
        <v>44165</v>
      </c>
      <c r="J14377" s="4">
        <f t="shared" si="897"/>
        <v>0</v>
      </c>
      <c r="K14377" s="4">
        <f t="shared" si="898"/>
        <v>2209</v>
      </c>
      <c r="L14377" s="4">
        <f t="shared" si="899"/>
        <v>1914248.1599999955</v>
      </c>
    </row>
    <row r="14378" spans="2:12" x14ac:dyDescent="0.3">
      <c r="B14378" t="s">
        <v>6</v>
      </c>
      <c r="C14378">
        <v>3301296</v>
      </c>
      <c r="D14378">
        <v>140.63999999999999</v>
      </c>
      <c r="E14378">
        <v>1</v>
      </c>
      <c r="F14378" s="2">
        <v>44158</v>
      </c>
      <c r="G14378" t="s">
        <v>48</v>
      </c>
      <c r="H14378" s="2">
        <v>44165</v>
      </c>
      <c r="I14378" s="2">
        <f t="shared" si="896"/>
        <v>44165</v>
      </c>
      <c r="J14378" s="4">
        <f t="shared" si="897"/>
        <v>0</v>
      </c>
      <c r="K14378" s="4">
        <f t="shared" si="898"/>
        <v>2209</v>
      </c>
      <c r="L14378" s="4">
        <f t="shared" si="899"/>
        <v>1914248.1599999955</v>
      </c>
    </row>
    <row r="14379" spans="2:12" x14ac:dyDescent="0.3">
      <c r="B14379" t="s">
        <v>6</v>
      </c>
      <c r="C14379">
        <v>3301296</v>
      </c>
      <c r="D14379">
        <v>281.33999999999997</v>
      </c>
      <c r="E14379">
        <v>2</v>
      </c>
      <c r="F14379" s="2">
        <v>44165</v>
      </c>
      <c r="G14379" t="s">
        <v>48</v>
      </c>
      <c r="H14379" s="2">
        <v>44165</v>
      </c>
      <c r="I14379" s="2">
        <f t="shared" si="896"/>
        <v>44165</v>
      </c>
      <c r="J14379" s="4">
        <f t="shared" si="897"/>
        <v>0</v>
      </c>
      <c r="K14379" s="4">
        <f t="shared" si="898"/>
        <v>2209</v>
      </c>
      <c r="L14379" s="4">
        <f t="shared" si="899"/>
        <v>1914248.1599999955</v>
      </c>
    </row>
    <row r="14380" spans="2:12" x14ac:dyDescent="0.3">
      <c r="B14380" t="s">
        <v>6</v>
      </c>
      <c r="C14380">
        <v>702630</v>
      </c>
      <c r="D14380">
        <v>154.91999999999999</v>
      </c>
      <c r="E14380">
        <v>1</v>
      </c>
      <c r="F14380" s="2">
        <v>43850</v>
      </c>
      <c r="G14380" t="s">
        <v>190</v>
      </c>
      <c r="H14380" s="2">
        <v>44151</v>
      </c>
      <c r="I14380" s="2">
        <f t="shared" si="896"/>
        <v>44165</v>
      </c>
      <c r="J14380" s="4">
        <f t="shared" si="897"/>
        <v>14</v>
      </c>
      <c r="K14380" s="4">
        <f t="shared" si="898"/>
        <v>32</v>
      </c>
      <c r="L14380" s="4">
        <f t="shared" si="899"/>
        <v>70257.599999999991</v>
      </c>
    </row>
    <row r="14381" spans="2:12" x14ac:dyDescent="0.3">
      <c r="B14381" t="s">
        <v>6</v>
      </c>
      <c r="C14381">
        <v>704628</v>
      </c>
      <c r="D14381">
        <v>384.96</v>
      </c>
      <c r="E14381">
        <v>2</v>
      </c>
      <c r="F14381" s="2">
        <v>43864</v>
      </c>
      <c r="G14381" t="s">
        <v>194</v>
      </c>
      <c r="H14381" s="2">
        <v>44130</v>
      </c>
      <c r="I14381" s="2">
        <f t="shared" si="896"/>
        <v>44165</v>
      </c>
      <c r="J14381" s="4">
        <f t="shared" si="897"/>
        <v>35</v>
      </c>
      <c r="K14381" s="4">
        <f t="shared" si="898"/>
        <v>16</v>
      </c>
      <c r="L14381" s="4">
        <f t="shared" si="899"/>
        <v>61890.360000000008</v>
      </c>
    </row>
    <row r="14382" spans="2:12" x14ac:dyDescent="0.3">
      <c r="B14382" t="s">
        <v>6</v>
      </c>
      <c r="C14382">
        <v>717888</v>
      </c>
      <c r="D14382">
        <v>156.41999999999999</v>
      </c>
      <c r="E14382">
        <v>1</v>
      </c>
      <c r="F14382" s="2">
        <v>43843</v>
      </c>
      <c r="G14382" t="s">
        <v>89</v>
      </c>
      <c r="H14382" s="2">
        <v>43927</v>
      </c>
      <c r="I14382" s="2">
        <f t="shared" si="896"/>
        <v>44165</v>
      </c>
      <c r="J14382" s="4">
        <f t="shared" si="897"/>
        <v>238</v>
      </c>
      <c r="K14382" s="4">
        <f t="shared" si="898"/>
        <v>6</v>
      </c>
      <c r="L14382" s="4">
        <f t="shared" si="899"/>
        <v>9899.1</v>
      </c>
    </row>
    <row r="14383" spans="2:12" x14ac:dyDescent="0.3">
      <c r="B14383" t="s">
        <v>6</v>
      </c>
      <c r="C14383">
        <v>719022</v>
      </c>
      <c r="D14383">
        <v>307.56</v>
      </c>
      <c r="E14383">
        <v>2</v>
      </c>
      <c r="F14383" s="2">
        <v>43864</v>
      </c>
      <c r="G14383" t="s">
        <v>166</v>
      </c>
      <c r="H14383" s="2">
        <v>44165</v>
      </c>
      <c r="I14383" s="2">
        <f t="shared" si="896"/>
        <v>44165</v>
      </c>
      <c r="J14383" s="4">
        <f t="shared" si="897"/>
        <v>0</v>
      </c>
      <c r="K14383" s="4">
        <f t="shared" si="898"/>
        <v>96</v>
      </c>
      <c r="L14383" s="4">
        <f t="shared" si="899"/>
        <v>46850.639999999992</v>
      </c>
    </row>
    <row r="14384" spans="2:12" x14ac:dyDescent="0.3">
      <c r="B14384" t="s">
        <v>6</v>
      </c>
      <c r="C14384">
        <v>719022</v>
      </c>
      <c r="D14384">
        <v>266.94</v>
      </c>
      <c r="E14384">
        <v>2</v>
      </c>
      <c r="F14384" s="2">
        <v>43864</v>
      </c>
      <c r="G14384" t="s">
        <v>166</v>
      </c>
      <c r="H14384" s="2">
        <v>44165</v>
      </c>
      <c r="I14384" s="2">
        <f t="shared" si="896"/>
        <v>44165</v>
      </c>
      <c r="J14384" s="4">
        <f t="shared" si="897"/>
        <v>0</v>
      </c>
      <c r="K14384" s="4">
        <f t="shared" si="898"/>
        <v>96</v>
      </c>
      <c r="L14384" s="4">
        <f t="shared" si="899"/>
        <v>46850.639999999992</v>
      </c>
    </row>
    <row r="14385" spans="2:12" x14ac:dyDescent="0.3">
      <c r="B14385" t="s">
        <v>6</v>
      </c>
      <c r="C14385">
        <v>720708</v>
      </c>
      <c r="D14385">
        <v>156.41999999999999</v>
      </c>
      <c r="E14385">
        <v>1</v>
      </c>
      <c r="F14385" s="2">
        <v>43836</v>
      </c>
      <c r="G14385" t="s">
        <v>12</v>
      </c>
      <c r="H14385" s="2">
        <v>44144</v>
      </c>
      <c r="I14385" s="2">
        <f t="shared" si="896"/>
        <v>44165</v>
      </c>
      <c r="J14385" s="4">
        <f t="shared" si="897"/>
        <v>21</v>
      </c>
      <c r="K14385" s="4">
        <f t="shared" si="898"/>
        <v>70</v>
      </c>
      <c r="L14385" s="4">
        <f t="shared" si="899"/>
        <v>59080.38</v>
      </c>
    </row>
    <row r="14386" spans="2:12" x14ac:dyDescent="0.3">
      <c r="B14386" t="s">
        <v>6</v>
      </c>
      <c r="C14386">
        <v>720708</v>
      </c>
      <c r="D14386">
        <v>156.41999999999999</v>
      </c>
      <c r="E14386">
        <v>1</v>
      </c>
      <c r="F14386" s="2">
        <v>43843</v>
      </c>
      <c r="G14386" t="s">
        <v>12</v>
      </c>
      <c r="H14386" s="2">
        <v>44144</v>
      </c>
      <c r="I14386" s="2">
        <f t="shared" si="896"/>
        <v>44165</v>
      </c>
      <c r="J14386" s="4">
        <f t="shared" si="897"/>
        <v>21</v>
      </c>
      <c r="K14386" s="4">
        <f t="shared" si="898"/>
        <v>70</v>
      </c>
      <c r="L14386" s="4">
        <f t="shared" si="899"/>
        <v>59080.38</v>
      </c>
    </row>
    <row r="14387" spans="2:12" x14ac:dyDescent="0.3">
      <c r="B14387" t="s">
        <v>6</v>
      </c>
      <c r="C14387">
        <v>720708</v>
      </c>
      <c r="D14387">
        <v>192.48</v>
      </c>
      <c r="E14387">
        <v>1</v>
      </c>
      <c r="F14387" s="2">
        <v>43864</v>
      </c>
      <c r="G14387" t="s">
        <v>12</v>
      </c>
      <c r="H14387" s="2">
        <v>44144</v>
      </c>
      <c r="I14387" s="2">
        <f t="shared" si="896"/>
        <v>44165</v>
      </c>
      <c r="J14387" s="4">
        <f t="shared" si="897"/>
        <v>21</v>
      </c>
      <c r="K14387" s="4">
        <f t="shared" si="898"/>
        <v>70</v>
      </c>
      <c r="L14387" s="4">
        <f t="shared" si="899"/>
        <v>59080.38</v>
      </c>
    </row>
    <row r="14388" spans="2:12" x14ac:dyDescent="0.3">
      <c r="B14388" t="s">
        <v>6</v>
      </c>
      <c r="C14388">
        <v>720840</v>
      </c>
      <c r="D14388">
        <v>268.8</v>
      </c>
      <c r="E14388">
        <v>2</v>
      </c>
      <c r="F14388" s="2">
        <v>43864</v>
      </c>
      <c r="G14388" t="s">
        <v>497</v>
      </c>
      <c r="H14388" s="2">
        <v>43899</v>
      </c>
      <c r="I14388" s="2">
        <f t="shared" si="896"/>
        <v>44165</v>
      </c>
      <c r="J14388" s="4">
        <f t="shared" si="897"/>
        <v>266</v>
      </c>
      <c r="K14388" s="4">
        <f t="shared" si="898"/>
        <v>4</v>
      </c>
      <c r="L14388" s="4">
        <f t="shared" si="899"/>
        <v>404.40000000000009</v>
      </c>
    </row>
    <row r="14389" spans="2:12" x14ac:dyDescent="0.3">
      <c r="B14389" t="s">
        <v>6</v>
      </c>
      <c r="C14389">
        <v>765942</v>
      </c>
      <c r="D14389">
        <v>134.4</v>
      </c>
      <c r="E14389">
        <v>1</v>
      </c>
      <c r="F14389" s="2">
        <v>43857</v>
      </c>
      <c r="G14389" t="s">
        <v>218</v>
      </c>
      <c r="H14389" s="2">
        <v>44158</v>
      </c>
      <c r="I14389" s="2">
        <f t="shared" si="896"/>
        <v>44165</v>
      </c>
      <c r="J14389" s="4">
        <f t="shared" si="897"/>
        <v>7</v>
      </c>
      <c r="K14389" s="4">
        <f t="shared" si="898"/>
        <v>45</v>
      </c>
      <c r="L14389" s="4">
        <f t="shared" si="899"/>
        <v>86364.959999999977</v>
      </c>
    </row>
    <row r="14390" spans="2:12" x14ac:dyDescent="0.3">
      <c r="B14390" t="s">
        <v>6</v>
      </c>
      <c r="C14390">
        <v>769788</v>
      </c>
      <c r="D14390">
        <v>153.78</v>
      </c>
      <c r="E14390">
        <v>1</v>
      </c>
      <c r="F14390" s="2">
        <v>43864</v>
      </c>
      <c r="G14390" t="s">
        <v>582</v>
      </c>
      <c r="H14390" s="2">
        <v>44151</v>
      </c>
      <c r="I14390" s="2">
        <f t="shared" si="896"/>
        <v>44165</v>
      </c>
      <c r="J14390" s="4">
        <f t="shared" si="897"/>
        <v>14</v>
      </c>
      <c r="K14390" s="4">
        <f t="shared" si="898"/>
        <v>14</v>
      </c>
      <c r="L14390" s="4">
        <f t="shared" si="899"/>
        <v>2321.8200000000006</v>
      </c>
    </row>
    <row r="14391" spans="2:12" x14ac:dyDescent="0.3">
      <c r="B14391" t="s">
        <v>6</v>
      </c>
      <c r="C14391">
        <v>1152846</v>
      </c>
      <c r="D14391">
        <v>109.44</v>
      </c>
      <c r="E14391">
        <v>1</v>
      </c>
      <c r="F14391" s="2">
        <v>43843</v>
      </c>
      <c r="G14391" t="s">
        <v>132</v>
      </c>
      <c r="H14391" s="2">
        <v>44130</v>
      </c>
      <c r="I14391" s="2">
        <f t="shared" si="896"/>
        <v>44165</v>
      </c>
      <c r="J14391" s="4">
        <f t="shared" si="897"/>
        <v>35</v>
      </c>
      <c r="K14391" s="4">
        <f t="shared" si="898"/>
        <v>43</v>
      </c>
      <c r="L14391" s="4">
        <f t="shared" si="899"/>
        <v>41702.639999999985</v>
      </c>
    </row>
    <row r="14392" spans="2:12" x14ac:dyDescent="0.3">
      <c r="B14392" t="s">
        <v>6</v>
      </c>
      <c r="C14392">
        <v>2401926</v>
      </c>
      <c r="D14392">
        <v>154.91999999999999</v>
      </c>
      <c r="E14392">
        <v>1</v>
      </c>
      <c r="F14392" s="2">
        <v>43850</v>
      </c>
      <c r="G14392" t="s">
        <v>58</v>
      </c>
      <c r="H14392" s="2">
        <v>44165</v>
      </c>
      <c r="I14392" s="2">
        <f t="shared" si="896"/>
        <v>44165</v>
      </c>
      <c r="J14392" s="4">
        <f t="shared" si="897"/>
        <v>0</v>
      </c>
      <c r="K14392" s="4">
        <f t="shared" si="898"/>
        <v>188</v>
      </c>
      <c r="L14392" s="4">
        <f t="shared" si="899"/>
        <v>276921.54000000015</v>
      </c>
    </row>
    <row r="14393" spans="2:12" x14ac:dyDescent="0.3">
      <c r="B14393" t="s">
        <v>6</v>
      </c>
      <c r="C14393">
        <v>2401926</v>
      </c>
      <c r="D14393">
        <v>403.2</v>
      </c>
      <c r="E14393">
        <v>3</v>
      </c>
      <c r="F14393" s="2">
        <v>43850</v>
      </c>
      <c r="G14393" t="s">
        <v>58</v>
      </c>
      <c r="H14393" s="2">
        <v>44165</v>
      </c>
      <c r="I14393" s="2">
        <f t="shared" si="896"/>
        <v>44165</v>
      </c>
      <c r="J14393" s="4">
        <f t="shared" si="897"/>
        <v>0</v>
      </c>
      <c r="K14393" s="4">
        <f t="shared" si="898"/>
        <v>188</v>
      </c>
      <c r="L14393" s="4">
        <f t="shared" si="899"/>
        <v>276921.54000000015</v>
      </c>
    </row>
    <row r="14394" spans="2:12" x14ac:dyDescent="0.3">
      <c r="B14394" t="s">
        <v>6</v>
      </c>
      <c r="C14394">
        <v>2418522</v>
      </c>
      <c r="D14394">
        <v>469.38</v>
      </c>
      <c r="E14394">
        <v>3</v>
      </c>
      <c r="F14394" s="2">
        <v>43843</v>
      </c>
      <c r="G14394" t="s">
        <v>589</v>
      </c>
      <c r="H14394" s="2">
        <v>43913</v>
      </c>
      <c r="I14394" s="2">
        <f t="shared" si="896"/>
        <v>44165</v>
      </c>
      <c r="J14394" s="4">
        <f t="shared" si="897"/>
        <v>252</v>
      </c>
      <c r="K14394" s="4">
        <f t="shared" si="898"/>
        <v>22</v>
      </c>
      <c r="L14394" s="4">
        <f t="shared" si="899"/>
        <v>9393.4800000000014</v>
      </c>
    </row>
    <row r="14395" spans="2:12" x14ac:dyDescent="0.3">
      <c r="B14395" t="s">
        <v>6</v>
      </c>
      <c r="C14395">
        <v>2418522</v>
      </c>
      <c r="D14395">
        <v>541.62</v>
      </c>
      <c r="E14395">
        <v>5</v>
      </c>
      <c r="F14395" s="2">
        <v>43857</v>
      </c>
      <c r="G14395" t="s">
        <v>589</v>
      </c>
      <c r="H14395" s="2">
        <v>43913</v>
      </c>
      <c r="I14395" s="2">
        <f t="shared" si="896"/>
        <v>44165</v>
      </c>
      <c r="J14395" s="4">
        <f t="shared" si="897"/>
        <v>252</v>
      </c>
      <c r="K14395" s="4">
        <f t="shared" si="898"/>
        <v>22</v>
      </c>
      <c r="L14395" s="4">
        <f t="shared" si="899"/>
        <v>9393.4800000000014</v>
      </c>
    </row>
    <row r="14396" spans="2:12" x14ac:dyDescent="0.3">
      <c r="B14396" t="s">
        <v>6</v>
      </c>
      <c r="C14396">
        <v>4118208</v>
      </c>
      <c r="D14396">
        <v>108.3</v>
      </c>
      <c r="E14396">
        <v>1</v>
      </c>
      <c r="F14396" s="2">
        <v>43857</v>
      </c>
      <c r="G14396" t="s">
        <v>538</v>
      </c>
      <c r="H14396" s="2">
        <v>44151</v>
      </c>
      <c r="I14396" s="2">
        <f t="shared" si="896"/>
        <v>44165</v>
      </c>
      <c r="J14396" s="4">
        <f t="shared" si="897"/>
        <v>14</v>
      </c>
      <c r="K14396" s="4">
        <f t="shared" si="898"/>
        <v>48</v>
      </c>
      <c r="L14396" s="4">
        <f t="shared" si="899"/>
        <v>38558.699999999997</v>
      </c>
    </row>
    <row r="14397" spans="2:12" x14ac:dyDescent="0.3">
      <c r="B14397" t="s">
        <v>6</v>
      </c>
      <c r="C14397">
        <v>4118208</v>
      </c>
      <c r="D14397">
        <v>537.72</v>
      </c>
      <c r="E14397">
        <v>5</v>
      </c>
      <c r="F14397" s="2">
        <v>43864</v>
      </c>
      <c r="G14397" t="s">
        <v>538</v>
      </c>
      <c r="H14397" s="2">
        <v>44151</v>
      </c>
      <c r="I14397" s="2">
        <f t="shared" si="896"/>
        <v>44165</v>
      </c>
      <c r="J14397" s="4">
        <f t="shared" si="897"/>
        <v>14</v>
      </c>
      <c r="K14397" s="4">
        <f t="shared" si="898"/>
        <v>48</v>
      </c>
      <c r="L14397" s="4">
        <f t="shared" si="899"/>
        <v>38558.699999999997</v>
      </c>
    </row>
    <row r="14398" spans="2:12" x14ac:dyDescent="0.3">
      <c r="B14398" t="s">
        <v>6</v>
      </c>
      <c r="C14398">
        <v>4118208</v>
      </c>
      <c r="D14398">
        <v>193.92</v>
      </c>
      <c r="E14398">
        <v>1</v>
      </c>
      <c r="F14398" s="2">
        <v>43857</v>
      </c>
      <c r="G14398" t="s">
        <v>538</v>
      </c>
      <c r="H14398" s="2">
        <v>44151</v>
      </c>
      <c r="I14398" s="2">
        <f t="shared" si="896"/>
        <v>44165</v>
      </c>
      <c r="J14398" s="4">
        <f t="shared" si="897"/>
        <v>14</v>
      </c>
      <c r="K14398" s="4">
        <f t="shared" si="898"/>
        <v>48</v>
      </c>
      <c r="L14398" s="4">
        <f t="shared" si="899"/>
        <v>38558.699999999997</v>
      </c>
    </row>
    <row r="14399" spans="2:12" x14ac:dyDescent="0.3">
      <c r="B14399" t="s">
        <v>6</v>
      </c>
      <c r="C14399">
        <v>4224870</v>
      </c>
      <c r="D14399">
        <v>134.4</v>
      </c>
      <c r="E14399">
        <v>1</v>
      </c>
      <c r="F14399" s="2">
        <v>43857</v>
      </c>
      <c r="G14399" t="s">
        <v>570</v>
      </c>
      <c r="H14399" s="2">
        <v>44165</v>
      </c>
      <c r="I14399" s="2">
        <f t="shared" si="896"/>
        <v>44165</v>
      </c>
      <c r="J14399" s="4">
        <f t="shared" si="897"/>
        <v>0</v>
      </c>
      <c r="K14399" s="4">
        <f t="shared" si="898"/>
        <v>417</v>
      </c>
      <c r="L14399" s="4">
        <f t="shared" si="899"/>
        <v>183991.25999999981</v>
      </c>
    </row>
    <row r="14400" spans="2:12" x14ac:dyDescent="0.3">
      <c r="B14400" t="s">
        <v>6</v>
      </c>
      <c r="C14400">
        <v>4224870</v>
      </c>
      <c r="D14400">
        <v>391.86</v>
      </c>
      <c r="E14400">
        <v>2</v>
      </c>
      <c r="F14400" s="2">
        <v>43843</v>
      </c>
      <c r="G14400" t="s">
        <v>570</v>
      </c>
      <c r="H14400" s="2">
        <v>44165</v>
      </c>
      <c r="I14400" s="2">
        <f t="shared" si="896"/>
        <v>44165</v>
      </c>
      <c r="J14400" s="4">
        <f t="shared" si="897"/>
        <v>0</v>
      </c>
      <c r="K14400" s="4">
        <f t="shared" si="898"/>
        <v>417</v>
      </c>
      <c r="L14400" s="4">
        <f t="shared" si="899"/>
        <v>183991.25999999981</v>
      </c>
    </row>
    <row r="14401" spans="2:12" x14ac:dyDescent="0.3">
      <c r="B14401" t="s">
        <v>6</v>
      </c>
      <c r="C14401">
        <v>719022</v>
      </c>
      <c r="D14401">
        <v>107.52</v>
      </c>
      <c r="E14401">
        <v>1</v>
      </c>
      <c r="F14401" s="2">
        <v>43878</v>
      </c>
      <c r="G14401" t="s">
        <v>166</v>
      </c>
      <c r="H14401" s="2">
        <v>44165</v>
      </c>
      <c r="I14401" s="2">
        <f t="shared" si="896"/>
        <v>44165</v>
      </c>
      <c r="J14401" s="4">
        <f t="shared" si="897"/>
        <v>0</v>
      </c>
      <c r="K14401" s="4">
        <f t="shared" si="898"/>
        <v>96</v>
      </c>
      <c r="L14401" s="4">
        <f t="shared" si="899"/>
        <v>46850.639999999992</v>
      </c>
    </row>
    <row r="14402" spans="2:12" x14ac:dyDescent="0.3">
      <c r="B14402" t="s">
        <v>6</v>
      </c>
      <c r="C14402">
        <v>719022</v>
      </c>
      <c r="D14402">
        <v>-133.38</v>
      </c>
      <c r="E14402">
        <v>-1</v>
      </c>
      <c r="F14402" s="2">
        <v>43892</v>
      </c>
      <c r="G14402" t="s">
        <v>166</v>
      </c>
      <c r="H14402" s="2">
        <v>44165</v>
      </c>
      <c r="I14402" s="2">
        <f t="shared" si="896"/>
        <v>44165</v>
      </c>
      <c r="J14402" s="4">
        <f t="shared" si="897"/>
        <v>0</v>
      </c>
      <c r="K14402" s="4">
        <f t="shared" si="898"/>
        <v>96</v>
      </c>
      <c r="L14402" s="4">
        <f t="shared" si="899"/>
        <v>46850.639999999992</v>
      </c>
    </row>
    <row r="14403" spans="2:12" x14ac:dyDescent="0.3">
      <c r="B14403" t="s">
        <v>6</v>
      </c>
      <c r="C14403">
        <v>720840</v>
      </c>
      <c r="D14403">
        <v>-134.4</v>
      </c>
      <c r="E14403">
        <v>-1</v>
      </c>
      <c r="F14403" s="2">
        <v>43892</v>
      </c>
      <c r="G14403" t="s">
        <v>497</v>
      </c>
      <c r="H14403" s="2">
        <v>43899</v>
      </c>
      <c r="I14403" s="2">
        <f t="shared" ref="I14403:I14451" si="900">MAX($F$2:$F$14451)</f>
        <v>44165</v>
      </c>
      <c r="J14403" s="4">
        <f t="shared" ref="J14403:J14451" si="901">DATEDIF(H14403,I14403,"d")</f>
        <v>266</v>
      </c>
      <c r="K14403" s="4">
        <f t="shared" ref="K14403:K14451" si="902">COUNTIF($G:$G,G14403)</f>
        <v>4</v>
      </c>
      <c r="L14403" s="4">
        <f t="shared" ref="L14403:L14451" si="903">SUMIF($G:$G,G14403,$D:$D)</f>
        <v>404.40000000000009</v>
      </c>
    </row>
    <row r="14404" spans="2:12" x14ac:dyDescent="0.3">
      <c r="B14404" t="s">
        <v>6</v>
      </c>
      <c r="C14404">
        <v>725136</v>
      </c>
      <c r="D14404">
        <v>266.82</v>
      </c>
      <c r="E14404">
        <v>2</v>
      </c>
      <c r="F14404" s="2">
        <v>43871</v>
      </c>
      <c r="G14404" t="s">
        <v>560</v>
      </c>
      <c r="H14404" s="2">
        <v>44095</v>
      </c>
      <c r="I14404" s="2">
        <f t="shared" si="900"/>
        <v>44165</v>
      </c>
      <c r="J14404" s="4">
        <f t="shared" si="901"/>
        <v>70</v>
      </c>
      <c r="K14404" s="4">
        <f t="shared" si="902"/>
        <v>15</v>
      </c>
      <c r="L14404" s="4">
        <f t="shared" si="903"/>
        <v>10186.98</v>
      </c>
    </row>
    <row r="14405" spans="2:12" x14ac:dyDescent="0.3">
      <c r="B14405" t="s">
        <v>6</v>
      </c>
      <c r="C14405">
        <v>725136</v>
      </c>
      <c r="D14405">
        <v>133.38</v>
      </c>
      <c r="E14405">
        <v>1</v>
      </c>
      <c r="F14405" s="2">
        <v>43878</v>
      </c>
      <c r="G14405" t="s">
        <v>560</v>
      </c>
      <c r="H14405" s="2">
        <v>44095</v>
      </c>
      <c r="I14405" s="2">
        <f t="shared" si="900"/>
        <v>44165</v>
      </c>
      <c r="J14405" s="4">
        <f t="shared" si="901"/>
        <v>70</v>
      </c>
      <c r="K14405" s="4">
        <f t="shared" si="902"/>
        <v>15</v>
      </c>
      <c r="L14405" s="4">
        <f t="shared" si="903"/>
        <v>10186.98</v>
      </c>
    </row>
    <row r="14406" spans="2:12" x14ac:dyDescent="0.3">
      <c r="B14406" t="s">
        <v>6</v>
      </c>
      <c r="C14406">
        <v>1152846</v>
      </c>
      <c r="D14406">
        <v>107.52</v>
      </c>
      <c r="E14406">
        <v>1</v>
      </c>
      <c r="F14406" s="2">
        <v>43878</v>
      </c>
      <c r="G14406" t="s">
        <v>132</v>
      </c>
      <c r="H14406" s="2">
        <v>44130</v>
      </c>
      <c r="I14406" s="2">
        <f t="shared" si="900"/>
        <v>44165</v>
      </c>
      <c r="J14406" s="4">
        <f t="shared" si="901"/>
        <v>35</v>
      </c>
      <c r="K14406" s="4">
        <f t="shared" si="902"/>
        <v>43</v>
      </c>
      <c r="L14406" s="4">
        <f t="shared" si="903"/>
        <v>41702.639999999985</v>
      </c>
    </row>
    <row r="14407" spans="2:12" x14ac:dyDescent="0.3">
      <c r="B14407" t="s">
        <v>6</v>
      </c>
      <c r="C14407">
        <v>2418522</v>
      </c>
      <c r="D14407">
        <v>322.62</v>
      </c>
      <c r="E14407">
        <v>3</v>
      </c>
      <c r="F14407" s="2">
        <v>43871</v>
      </c>
      <c r="G14407" t="s">
        <v>589</v>
      </c>
      <c r="H14407" s="2">
        <v>43913</v>
      </c>
      <c r="I14407" s="2">
        <f t="shared" si="900"/>
        <v>44165</v>
      </c>
      <c r="J14407" s="4">
        <f t="shared" si="901"/>
        <v>252</v>
      </c>
      <c r="K14407" s="4">
        <f t="shared" si="902"/>
        <v>22</v>
      </c>
      <c r="L14407" s="4">
        <f t="shared" si="903"/>
        <v>9393.4800000000014</v>
      </c>
    </row>
    <row r="14408" spans="2:12" x14ac:dyDescent="0.3">
      <c r="B14408" t="s">
        <v>6</v>
      </c>
      <c r="C14408">
        <v>2418522</v>
      </c>
      <c r="D14408">
        <v>320.7</v>
      </c>
      <c r="E14408">
        <v>3</v>
      </c>
      <c r="F14408" s="2">
        <v>43885</v>
      </c>
      <c r="G14408" t="s">
        <v>589</v>
      </c>
      <c r="H14408" s="2">
        <v>43913</v>
      </c>
      <c r="I14408" s="2">
        <f t="shared" si="900"/>
        <v>44165</v>
      </c>
      <c r="J14408" s="4">
        <f t="shared" si="901"/>
        <v>252</v>
      </c>
      <c r="K14408" s="4">
        <f t="shared" si="902"/>
        <v>22</v>
      </c>
      <c r="L14408" s="4">
        <f t="shared" si="903"/>
        <v>9393.4800000000014</v>
      </c>
    </row>
    <row r="14409" spans="2:12" x14ac:dyDescent="0.3">
      <c r="B14409" t="s">
        <v>6</v>
      </c>
      <c r="C14409">
        <v>2418522</v>
      </c>
      <c r="D14409">
        <v>397.68</v>
      </c>
      <c r="E14409">
        <v>3</v>
      </c>
      <c r="F14409" s="2">
        <v>43878</v>
      </c>
      <c r="G14409" t="s">
        <v>589</v>
      </c>
      <c r="H14409" s="2">
        <v>43913</v>
      </c>
      <c r="I14409" s="2">
        <f t="shared" si="900"/>
        <v>44165</v>
      </c>
      <c r="J14409" s="4">
        <f t="shared" si="901"/>
        <v>252</v>
      </c>
      <c r="K14409" s="4">
        <f t="shared" si="902"/>
        <v>22</v>
      </c>
      <c r="L14409" s="4">
        <f t="shared" si="903"/>
        <v>9393.4800000000014</v>
      </c>
    </row>
    <row r="14410" spans="2:12" x14ac:dyDescent="0.3">
      <c r="B14410" t="s">
        <v>6</v>
      </c>
      <c r="C14410">
        <v>3169476</v>
      </c>
      <c r="D14410">
        <v>215.1</v>
      </c>
      <c r="E14410">
        <v>2</v>
      </c>
      <c r="F14410" s="2">
        <v>43871</v>
      </c>
      <c r="G14410" t="s">
        <v>566</v>
      </c>
      <c r="H14410" s="2">
        <v>43871</v>
      </c>
      <c r="I14410" s="2">
        <f t="shared" si="900"/>
        <v>44165</v>
      </c>
      <c r="J14410" s="4">
        <f t="shared" si="901"/>
        <v>294</v>
      </c>
      <c r="K14410" s="4">
        <f t="shared" si="902"/>
        <v>9</v>
      </c>
      <c r="L14410" s="4">
        <f t="shared" si="903"/>
        <v>4300.38</v>
      </c>
    </row>
    <row r="14411" spans="2:12" x14ac:dyDescent="0.3">
      <c r="B14411" t="s">
        <v>6</v>
      </c>
      <c r="C14411">
        <v>4118208</v>
      </c>
      <c r="D14411">
        <v>1068.78</v>
      </c>
      <c r="E14411">
        <v>10</v>
      </c>
      <c r="F14411" s="2">
        <v>43878</v>
      </c>
      <c r="G14411" t="s">
        <v>538</v>
      </c>
      <c r="H14411" s="2">
        <v>44151</v>
      </c>
      <c r="I14411" s="2">
        <f t="shared" si="900"/>
        <v>44165</v>
      </c>
      <c r="J14411" s="4">
        <f t="shared" si="901"/>
        <v>14</v>
      </c>
      <c r="K14411" s="4">
        <f t="shared" si="902"/>
        <v>48</v>
      </c>
      <c r="L14411" s="4">
        <f t="shared" si="903"/>
        <v>38558.699999999997</v>
      </c>
    </row>
    <row r="14412" spans="2:12" x14ac:dyDescent="0.3">
      <c r="B14412" t="s">
        <v>6</v>
      </c>
      <c r="C14412">
        <v>719022</v>
      </c>
      <c r="D14412">
        <v>152.76</v>
      </c>
      <c r="E14412">
        <v>1</v>
      </c>
      <c r="F14412" s="2">
        <v>43899</v>
      </c>
      <c r="G14412" t="s">
        <v>166</v>
      </c>
      <c r="H14412" s="2">
        <v>44165</v>
      </c>
      <c r="I14412" s="2">
        <f t="shared" si="900"/>
        <v>44165</v>
      </c>
      <c r="J14412" s="4">
        <f t="shared" si="901"/>
        <v>0</v>
      </c>
      <c r="K14412" s="4">
        <f t="shared" si="902"/>
        <v>96</v>
      </c>
      <c r="L14412" s="4">
        <f t="shared" si="903"/>
        <v>46850.639999999992</v>
      </c>
    </row>
    <row r="14413" spans="2:12" x14ac:dyDescent="0.3">
      <c r="B14413" t="s">
        <v>6</v>
      </c>
      <c r="C14413">
        <v>720840</v>
      </c>
      <c r="D14413">
        <v>-134.4</v>
      </c>
      <c r="E14413">
        <v>-1</v>
      </c>
      <c r="F14413" s="2">
        <v>43899</v>
      </c>
      <c r="G14413" t="s">
        <v>497</v>
      </c>
      <c r="H14413" s="2">
        <v>43899</v>
      </c>
      <c r="I14413" s="2">
        <f t="shared" si="900"/>
        <v>44165</v>
      </c>
      <c r="J14413" s="4">
        <f t="shared" si="901"/>
        <v>266</v>
      </c>
      <c r="K14413" s="4">
        <f t="shared" si="902"/>
        <v>4</v>
      </c>
      <c r="L14413" s="4">
        <f t="shared" si="903"/>
        <v>404.40000000000009</v>
      </c>
    </row>
    <row r="14414" spans="2:12" x14ac:dyDescent="0.3">
      <c r="B14414" t="s">
        <v>6</v>
      </c>
      <c r="C14414">
        <v>3618438</v>
      </c>
      <c r="D14414">
        <v>147.72</v>
      </c>
      <c r="E14414">
        <v>1</v>
      </c>
      <c r="F14414" s="2">
        <v>43836</v>
      </c>
      <c r="G14414" t="s">
        <v>8</v>
      </c>
      <c r="H14414" s="2">
        <v>44158</v>
      </c>
      <c r="I14414" s="2">
        <f t="shared" si="900"/>
        <v>44165</v>
      </c>
      <c r="J14414" s="4">
        <f t="shared" si="901"/>
        <v>7</v>
      </c>
      <c r="K14414" s="4">
        <f t="shared" si="902"/>
        <v>2649</v>
      </c>
      <c r="L14414" s="4">
        <f t="shared" si="903"/>
        <v>10871951.1</v>
      </c>
    </row>
    <row r="14415" spans="2:12" x14ac:dyDescent="0.3">
      <c r="B14415" t="s">
        <v>6</v>
      </c>
      <c r="C14415">
        <v>3301296</v>
      </c>
      <c r="D14415">
        <v>108.6</v>
      </c>
      <c r="E14415">
        <v>1</v>
      </c>
      <c r="F14415" s="2">
        <v>43920</v>
      </c>
      <c r="G14415" t="s">
        <v>48</v>
      </c>
      <c r="H14415" s="2">
        <v>44165</v>
      </c>
      <c r="I14415" s="2">
        <f t="shared" si="900"/>
        <v>44165</v>
      </c>
      <c r="J14415" s="4">
        <f t="shared" si="901"/>
        <v>0</v>
      </c>
      <c r="K14415" s="4">
        <f t="shared" si="902"/>
        <v>2209</v>
      </c>
      <c r="L14415" s="4">
        <f t="shared" si="903"/>
        <v>1914248.1599999955</v>
      </c>
    </row>
    <row r="14416" spans="2:12" x14ac:dyDescent="0.3">
      <c r="B14416" t="s">
        <v>6</v>
      </c>
      <c r="C14416">
        <v>3618438</v>
      </c>
      <c r="D14416">
        <v>107.76</v>
      </c>
      <c r="E14416">
        <v>1</v>
      </c>
      <c r="F14416" s="2">
        <v>43913</v>
      </c>
      <c r="G14416" t="s">
        <v>8</v>
      </c>
      <c r="H14416" s="2">
        <v>44158</v>
      </c>
      <c r="I14416" s="2">
        <f t="shared" si="900"/>
        <v>44165</v>
      </c>
      <c r="J14416" s="4">
        <f t="shared" si="901"/>
        <v>7</v>
      </c>
      <c r="K14416" s="4">
        <f t="shared" si="902"/>
        <v>2649</v>
      </c>
      <c r="L14416" s="4">
        <f t="shared" si="903"/>
        <v>10871951.1</v>
      </c>
    </row>
    <row r="14417" spans="2:12" x14ac:dyDescent="0.3">
      <c r="B14417" t="s">
        <v>6</v>
      </c>
      <c r="C14417">
        <v>3618438</v>
      </c>
      <c r="D14417">
        <v>107.76</v>
      </c>
      <c r="E14417">
        <v>1</v>
      </c>
      <c r="F14417" s="2">
        <v>43920</v>
      </c>
      <c r="G14417" t="s">
        <v>8</v>
      </c>
      <c r="H14417" s="2">
        <v>44158</v>
      </c>
      <c r="I14417" s="2">
        <f t="shared" si="900"/>
        <v>44165</v>
      </c>
      <c r="J14417" s="4">
        <f t="shared" si="901"/>
        <v>7</v>
      </c>
      <c r="K14417" s="4">
        <f t="shared" si="902"/>
        <v>2649</v>
      </c>
      <c r="L14417" s="4">
        <f t="shared" si="903"/>
        <v>10871951.1</v>
      </c>
    </row>
    <row r="14418" spans="2:12" x14ac:dyDescent="0.3">
      <c r="B14418" t="s">
        <v>6</v>
      </c>
      <c r="C14418">
        <v>3618438</v>
      </c>
      <c r="D14418">
        <v>108.6</v>
      </c>
      <c r="E14418">
        <v>1</v>
      </c>
      <c r="F14418" s="2">
        <v>43927</v>
      </c>
      <c r="G14418" t="s">
        <v>8</v>
      </c>
      <c r="H14418" s="2">
        <v>44158</v>
      </c>
      <c r="I14418" s="2">
        <f t="shared" si="900"/>
        <v>44165</v>
      </c>
      <c r="J14418" s="4">
        <f t="shared" si="901"/>
        <v>7</v>
      </c>
      <c r="K14418" s="4">
        <f t="shared" si="902"/>
        <v>2649</v>
      </c>
      <c r="L14418" s="4">
        <f t="shared" si="903"/>
        <v>10871951.1</v>
      </c>
    </row>
    <row r="14419" spans="2:12" x14ac:dyDescent="0.3">
      <c r="B14419" t="s">
        <v>6</v>
      </c>
      <c r="C14419">
        <v>3301296</v>
      </c>
      <c r="D14419">
        <v>283.86</v>
      </c>
      <c r="E14419">
        <v>2</v>
      </c>
      <c r="F14419" s="2">
        <v>44151</v>
      </c>
      <c r="G14419" t="s">
        <v>48</v>
      </c>
      <c r="H14419" s="2">
        <v>44165</v>
      </c>
      <c r="I14419" s="2">
        <f t="shared" si="900"/>
        <v>44165</v>
      </c>
      <c r="J14419" s="4">
        <f t="shared" si="901"/>
        <v>0</v>
      </c>
      <c r="K14419" s="4">
        <f t="shared" si="902"/>
        <v>2209</v>
      </c>
      <c r="L14419" s="4">
        <f t="shared" si="903"/>
        <v>1914248.1599999955</v>
      </c>
    </row>
    <row r="14420" spans="2:12" x14ac:dyDescent="0.3">
      <c r="B14420" t="s">
        <v>6</v>
      </c>
      <c r="C14420">
        <v>3301296</v>
      </c>
      <c r="D14420">
        <v>27.36</v>
      </c>
      <c r="E14420">
        <v>1</v>
      </c>
      <c r="F14420" s="2">
        <v>44081</v>
      </c>
      <c r="G14420" t="s">
        <v>48</v>
      </c>
      <c r="H14420" s="2">
        <v>44165</v>
      </c>
      <c r="I14420" s="2">
        <f t="shared" si="900"/>
        <v>44165</v>
      </c>
      <c r="J14420" s="4">
        <f t="shared" si="901"/>
        <v>0</v>
      </c>
      <c r="K14420" s="4">
        <f t="shared" si="902"/>
        <v>2209</v>
      </c>
      <c r="L14420" s="4">
        <f t="shared" si="903"/>
        <v>1914248.1599999955</v>
      </c>
    </row>
    <row r="14421" spans="2:12" x14ac:dyDescent="0.3">
      <c r="B14421" t="s">
        <v>6</v>
      </c>
      <c r="C14421">
        <v>3301296</v>
      </c>
      <c r="D14421">
        <v>-430.8</v>
      </c>
      <c r="E14421">
        <v>-1</v>
      </c>
      <c r="F14421" s="2">
        <v>43864</v>
      </c>
      <c r="G14421" t="s">
        <v>48</v>
      </c>
      <c r="H14421" s="2">
        <v>44165</v>
      </c>
      <c r="I14421" s="2">
        <f t="shared" si="900"/>
        <v>44165</v>
      </c>
      <c r="J14421" s="4">
        <f t="shared" si="901"/>
        <v>0</v>
      </c>
      <c r="K14421" s="4">
        <f t="shared" si="902"/>
        <v>2209</v>
      </c>
      <c r="L14421" s="4">
        <f t="shared" si="903"/>
        <v>1914248.1599999955</v>
      </c>
    </row>
    <row r="14422" spans="2:12" x14ac:dyDescent="0.3">
      <c r="B14422" t="s">
        <v>6</v>
      </c>
      <c r="C14422">
        <v>3301296</v>
      </c>
      <c r="D14422">
        <v>127.92</v>
      </c>
      <c r="E14422">
        <v>1</v>
      </c>
      <c r="F14422" s="2">
        <v>43857</v>
      </c>
      <c r="G14422" t="s">
        <v>48</v>
      </c>
      <c r="H14422" s="2">
        <v>44165</v>
      </c>
      <c r="I14422" s="2">
        <f t="shared" si="900"/>
        <v>44165</v>
      </c>
      <c r="J14422" s="4">
        <f t="shared" si="901"/>
        <v>0</v>
      </c>
      <c r="K14422" s="4">
        <f t="shared" si="902"/>
        <v>2209</v>
      </c>
      <c r="L14422" s="4">
        <f t="shared" si="903"/>
        <v>1914248.1599999955</v>
      </c>
    </row>
    <row r="14423" spans="2:12" x14ac:dyDescent="0.3">
      <c r="B14423" t="s">
        <v>6</v>
      </c>
      <c r="C14423">
        <v>3618438</v>
      </c>
      <c r="D14423">
        <v>85.26</v>
      </c>
      <c r="E14423">
        <v>1</v>
      </c>
      <c r="F14423" s="2">
        <v>43857</v>
      </c>
      <c r="G14423" t="s">
        <v>8</v>
      </c>
      <c r="H14423" s="2">
        <v>44158</v>
      </c>
      <c r="I14423" s="2">
        <f t="shared" si="900"/>
        <v>44165</v>
      </c>
      <c r="J14423" s="4">
        <f t="shared" si="901"/>
        <v>7</v>
      </c>
      <c r="K14423" s="4">
        <f t="shared" si="902"/>
        <v>2649</v>
      </c>
      <c r="L14423" s="4">
        <f t="shared" si="903"/>
        <v>10871951.1</v>
      </c>
    </row>
    <row r="14424" spans="2:12" x14ac:dyDescent="0.3">
      <c r="B14424" t="s">
        <v>6</v>
      </c>
      <c r="C14424">
        <v>3618438</v>
      </c>
      <c r="D14424">
        <v>86.16</v>
      </c>
      <c r="E14424">
        <v>1</v>
      </c>
      <c r="F14424" s="2">
        <v>43836</v>
      </c>
      <c r="G14424" t="s">
        <v>8</v>
      </c>
      <c r="H14424" s="2">
        <v>44158</v>
      </c>
      <c r="I14424" s="2">
        <f t="shared" si="900"/>
        <v>44165</v>
      </c>
      <c r="J14424" s="4">
        <f t="shared" si="901"/>
        <v>7</v>
      </c>
      <c r="K14424" s="4">
        <f t="shared" si="902"/>
        <v>2649</v>
      </c>
      <c r="L14424" s="4">
        <f t="shared" si="903"/>
        <v>10871951.1</v>
      </c>
    </row>
    <row r="14425" spans="2:12" x14ac:dyDescent="0.3">
      <c r="B14425" t="s">
        <v>6</v>
      </c>
      <c r="C14425">
        <v>3618438</v>
      </c>
      <c r="D14425">
        <v>84.54</v>
      </c>
      <c r="E14425">
        <v>1</v>
      </c>
      <c r="F14425" s="2">
        <v>43892</v>
      </c>
      <c r="G14425" t="s">
        <v>8</v>
      </c>
      <c r="H14425" s="2">
        <v>44158</v>
      </c>
      <c r="I14425" s="2">
        <f t="shared" si="900"/>
        <v>44165</v>
      </c>
      <c r="J14425" s="4">
        <f t="shared" si="901"/>
        <v>7</v>
      </c>
      <c r="K14425" s="4">
        <f t="shared" si="902"/>
        <v>2649</v>
      </c>
      <c r="L14425" s="4">
        <f t="shared" si="903"/>
        <v>10871951.1</v>
      </c>
    </row>
    <row r="14426" spans="2:12" x14ac:dyDescent="0.3">
      <c r="B14426" t="s">
        <v>6</v>
      </c>
      <c r="C14426">
        <v>3301296</v>
      </c>
      <c r="D14426">
        <v>80.28</v>
      </c>
      <c r="E14426">
        <v>1</v>
      </c>
      <c r="F14426" s="2">
        <v>43906</v>
      </c>
      <c r="G14426" t="s">
        <v>48</v>
      </c>
      <c r="H14426" s="2">
        <v>44165</v>
      </c>
      <c r="I14426" s="2">
        <f t="shared" si="900"/>
        <v>44165</v>
      </c>
      <c r="J14426" s="4">
        <f t="shared" si="901"/>
        <v>0</v>
      </c>
      <c r="K14426" s="4">
        <f t="shared" si="902"/>
        <v>2209</v>
      </c>
      <c r="L14426" s="4">
        <f t="shared" si="903"/>
        <v>1914248.1599999955</v>
      </c>
    </row>
    <row r="14427" spans="2:12" x14ac:dyDescent="0.3">
      <c r="B14427" t="s">
        <v>6</v>
      </c>
      <c r="C14427">
        <v>3301296</v>
      </c>
      <c r="D14427">
        <v>126.78</v>
      </c>
      <c r="E14427">
        <v>1</v>
      </c>
      <c r="F14427" s="2">
        <v>43899</v>
      </c>
      <c r="G14427" t="s">
        <v>48</v>
      </c>
      <c r="H14427" s="2">
        <v>44165</v>
      </c>
      <c r="I14427" s="2">
        <f t="shared" si="900"/>
        <v>44165</v>
      </c>
      <c r="J14427" s="4">
        <f t="shared" si="901"/>
        <v>0</v>
      </c>
      <c r="K14427" s="4">
        <f t="shared" si="902"/>
        <v>2209</v>
      </c>
      <c r="L14427" s="4">
        <f t="shared" si="903"/>
        <v>1914248.1599999955</v>
      </c>
    </row>
    <row r="14428" spans="2:12" x14ac:dyDescent="0.3">
      <c r="B14428" t="s">
        <v>6</v>
      </c>
      <c r="C14428">
        <v>3618438</v>
      </c>
      <c r="D14428">
        <v>84.42</v>
      </c>
      <c r="E14428">
        <v>1</v>
      </c>
      <c r="F14428" s="2">
        <v>43920</v>
      </c>
      <c r="G14428" t="s">
        <v>8</v>
      </c>
      <c r="H14428" s="2">
        <v>44158</v>
      </c>
      <c r="I14428" s="2">
        <f t="shared" si="900"/>
        <v>44165</v>
      </c>
      <c r="J14428" s="4">
        <f t="shared" si="901"/>
        <v>7</v>
      </c>
      <c r="K14428" s="4">
        <f t="shared" si="902"/>
        <v>2649</v>
      </c>
      <c r="L14428" s="4">
        <f t="shared" si="903"/>
        <v>10871951.1</v>
      </c>
    </row>
    <row r="14429" spans="2:12" x14ac:dyDescent="0.3">
      <c r="B14429" t="s">
        <v>6</v>
      </c>
      <c r="C14429">
        <v>3301296</v>
      </c>
      <c r="D14429">
        <v>83.82</v>
      </c>
      <c r="E14429">
        <v>1</v>
      </c>
      <c r="F14429" s="2">
        <v>43927</v>
      </c>
      <c r="G14429" t="s">
        <v>48</v>
      </c>
      <c r="H14429" s="2">
        <v>44165</v>
      </c>
      <c r="I14429" s="2">
        <f t="shared" si="900"/>
        <v>44165</v>
      </c>
      <c r="J14429" s="4">
        <f t="shared" si="901"/>
        <v>0</v>
      </c>
      <c r="K14429" s="4">
        <f t="shared" si="902"/>
        <v>2209</v>
      </c>
      <c r="L14429" s="4">
        <f t="shared" si="903"/>
        <v>1914248.1599999955</v>
      </c>
    </row>
    <row r="14430" spans="2:12" x14ac:dyDescent="0.3">
      <c r="B14430" t="s">
        <v>6</v>
      </c>
      <c r="C14430">
        <v>3301296</v>
      </c>
      <c r="D14430">
        <v>167.7</v>
      </c>
      <c r="E14430">
        <v>2</v>
      </c>
      <c r="F14430" s="2">
        <v>43934</v>
      </c>
      <c r="G14430" t="s">
        <v>48</v>
      </c>
      <c r="H14430" s="2">
        <v>44165</v>
      </c>
      <c r="I14430" s="2">
        <f t="shared" si="900"/>
        <v>44165</v>
      </c>
      <c r="J14430" s="4">
        <f t="shared" si="901"/>
        <v>0</v>
      </c>
      <c r="K14430" s="4">
        <f t="shared" si="902"/>
        <v>2209</v>
      </c>
      <c r="L14430" s="4">
        <f t="shared" si="903"/>
        <v>1914248.1599999955</v>
      </c>
    </row>
    <row r="14431" spans="2:12" x14ac:dyDescent="0.3">
      <c r="B14431" t="s">
        <v>6</v>
      </c>
      <c r="C14431">
        <v>3301296</v>
      </c>
      <c r="D14431">
        <v>83.82</v>
      </c>
      <c r="E14431">
        <v>1</v>
      </c>
      <c r="F14431" s="2">
        <v>43934</v>
      </c>
      <c r="G14431" t="s">
        <v>48</v>
      </c>
      <c r="H14431" s="2">
        <v>44165</v>
      </c>
      <c r="I14431" s="2">
        <f t="shared" si="900"/>
        <v>44165</v>
      </c>
      <c r="J14431" s="4">
        <f t="shared" si="901"/>
        <v>0</v>
      </c>
      <c r="K14431" s="4">
        <f t="shared" si="902"/>
        <v>2209</v>
      </c>
      <c r="L14431" s="4">
        <f t="shared" si="903"/>
        <v>1914248.1599999955</v>
      </c>
    </row>
    <row r="14432" spans="2:12" x14ac:dyDescent="0.3">
      <c r="B14432" t="s">
        <v>6</v>
      </c>
      <c r="C14432">
        <v>3301296</v>
      </c>
      <c r="D14432">
        <v>125.82</v>
      </c>
      <c r="E14432">
        <v>1</v>
      </c>
      <c r="F14432" s="2">
        <v>43934</v>
      </c>
      <c r="G14432" t="s">
        <v>48</v>
      </c>
      <c r="H14432" s="2">
        <v>44165</v>
      </c>
      <c r="I14432" s="2">
        <f t="shared" si="900"/>
        <v>44165</v>
      </c>
      <c r="J14432" s="4">
        <f t="shared" si="901"/>
        <v>0</v>
      </c>
      <c r="K14432" s="4">
        <f t="shared" si="902"/>
        <v>2209</v>
      </c>
      <c r="L14432" s="4">
        <f t="shared" si="903"/>
        <v>1914248.1599999955</v>
      </c>
    </row>
    <row r="14433" spans="2:12" x14ac:dyDescent="0.3">
      <c r="B14433" t="s">
        <v>6</v>
      </c>
      <c r="C14433">
        <v>3301296</v>
      </c>
      <c r="D14433">
        <v>125.82</v>
      </c>
      <c r="E14433">
        <v>1</v>
      </c>
      <c r="F14433" s="2">
        <v>43934</v>
      </c>
      <c r="G14433" t="s">
        <v>48</v>
      </c>
      <c r="H14433" s="2">
        <v>44165</v>
      </c>
      <c r="I14433" s="2">
        <f t="shared" si="900"/>
        <v>44165</v>
      </c>
      <c r="J14433" s="4">
        <f t="shared" si="901"/>
        <v>0</v>
      </c>
      <c r="K14433" s="4">
        <f t="shared" si="902"/>
        <v>2209</v>
      </c>
      <c r="L14433" s="4">
        <f t="shared" si="903"/>
        <v>1914248.1599999955</v>
      </c>
    </row>
    <row r="14434" spans="2:12" x14ac:dyDescent="0.3">
      <c r="B14434" t="s">
        <v>6</v>
      </c>
      <c r="C14434">
        <v>3301296</v>
      </c>
      <c r="D14434">
        <v>251.64</v>
      </c>
      <c r="E14434">
        <v>2</v>
      </c>
      <c r="F14434" s="2">
        <v>43934</v>
      </c>
      <c r="G14434" t="s">
        <v>48</v>
      </c>
      <c r="H14434" s="2">
        <v>44165</v>
      </c>
      <c r="I14434" s="2">
        <f t="shared" si="900"/>
        <v>44165</v>
      </c>
      <c r="J14434" s="4">
        <f t="shared" si="901"/>
        <v>0</v>
      </c>
      <c r="K14434" s="4">
        <f t="shared" si="902"/>
        <v>2209</v>
      </c>
      <c r="L14434" s="4">
        <f t="shared" si="903"/>
        <v>1914248.1599999955</v>
      </c>
    </row>
    <row r="14435" spans="2:12" x14ac:dyDescent="0.3">
      <c r="B14435" t="s">
        <v>6</v>
      </c>
      <c r="C14435">
        <v>3618438</v>
      </c>
      <c r="D14435">
        <v>83.82</v>
      </c>
      <c r="E14435">
        <v>1</v>
      </c>
      <c r="F14435" s="2">
        <v>43927</v>
      </c>
      <c r="G14435" t="s">
        <v>8</v>
      </c>
      <c r="H14435" s="2">
        <v>44158</v>
      </c>
      <c r="I14435" s="2">
        <f t="shared" si="900"/>
        <v>44165</v>
      </c>
      <c r="J14435" s="4">
        <f t="shared" si="901"/>
        <v>7</v>
      </c>
      <c r="K14435" s="4">
        <f t="shared" si="902"/>
        <v>2649</v>
      </c>
      <c r="L14435" s="4">
        <f t="shared" si="903"/>
        <v>10871951.1</v>
      </c>
    </row>
    <row r="14436" spans="2:12" x14ac:dyDescent="0.3">
      <c r="B14436" t="s">
        <v>6</v>
      </c>
      <c r="C14436">
        <v>3618438</v>
      </c>
      <c r="D14436">
        <v>167.76</v>
      </c>
      <c r="E14436">
        <v>1</v>
      </c>
      <c r="F14436" s="2">
        <v>43927</v>
      </c>
      <c r="G14436" t="s">
        <v>8</v>
      </c>
      <c r="H14436" s="2">
        <v>44158</v>
      </c>
      <c r="I14436" s="2">
        <f t="shared" si="900"/>
        <v>44165</v>
      </c>
      <c r="J14436" s="4">
        <f t="shared" si="901"/>
        <v>7</v>
      </c>
      <c r="K14436" s="4">
        <f t="shared" si="902"/>
        <v>2649</v>
      </c>
      <c r="L14436" s="4">
        <f t="shared" si="903"/>
        <v>10871951.1</v>
      </c>
    </row>
    <row r="14437" spans="2:12" x14ac:dyDescent="0.3">
      <c r="B14437" t="s">
        <v>6</v>
      </c>
      <c r="C14437">
        <v>3301296</v>
      </c>
      <c r="D14437">
        <v>125.82</v>
      </c>
      <c r="E14437">
        <v>1</v>
      </c>
      <c r="F14437" s="2">
        <v>43976</v>
      </c>
      <c r="G14437" t="s">
        <v>48</v>
      </c>
      <c r="H14437" s="2">
        <v>44165</v>
      </c>
      <c r="I14437" s="2">
        <f t="shared" si="900"/>
        <v>44165</v>
      </c>
      <c r="J14437" s="4">
        <f t="shared" si="901"/>
        <v>0</v>
      </c>
      <c r="K14437" s="4">
        <f t="shared" si="902"/>
        <v>2209</v>
      </c>
      <c r="L14437" s="4">
        <f t="shared" si="903"/>
        <v>1914248.1599999955</v>
      </c>
    </row>
    <row r="14438" spans="2:12" x14ac:dyDescent="0.3">
      <c r="B14438" t="s">
        <v>6</v>
      </c>
      <c r="C14438">
        <v>3301296</v>
      </c>
      <c r="D14438">
        <v>129.41999999999999</v>
      </c>
      <c r="E14438">
        <v>1</v>
      </c>
      <c r="F14438" s="2">
        <v>44081</v>
      </c>
      <c r="G14438" t="s">
        <v>48</v>
      </c>
      <c r="H14438" s="2">
        <v>44165</v>
      </c>
      <c r="I14438" s="2">
        <f t="shared" si="900"/>
        <v>44165</v>
      </c>
      <c r="J14438" s="4">
        <f t="shared" si="901"/>
        <v>0</v>
      </c>
      <c r="K14438" s="4">
        <f t="shared" si="902"/>
        <v>2209</v>
      </c>
      <c r="L14438" s="4">
        <f t="shared" si="903"/>
        <v>1914248.1599999955</v>
      </c>
    </row>
    <row r="14439" spans="2:12" x14ac:dyDescent="0.3">
      <c r="B14439" t="s">
        <v>6</v>
      </c>
      <c r="C14439">
        <v>3301296</v>
      </c>
      <c r="D14439">
        <v>128.34</v>
      </c>
      <c r="E14439">
        <v>1</v>
      </c>
      <c r="F14439" s="2">
        <v>44088</v>
      </c>
      <c r="G14439" t="s">
        <v>48</v>
      </c>
      <c r="H14439" s="2">
        <v>44165</v>
      </c>
      <c r="I14439" s="2">
        <f t="shared" si="900"/>
        <v>44165</v>
      </c>
      <c r="J14439" s="4">
        <f t="shared" si="901"/>
        <v>0</v>
      </c>
      <c r="K14439" s="4">
        <f t="shared" si="902"/>
        <v>2209</v>
      </c>
      <c r="L14439" s="4">
        <f t="shared" si="903"/>
        <v>1914248.1599999955</v>
      </c>
    </row>
    <row r="14440" spans="2:12" x14ac:dyDescent="0.3">
      <c r="B14440" t="s">
        <v>6</v>
      </c>
      <c r="C14440">
        <v>3301296</v>
      </c>
      <c r="D14440">
        <v>128.34</v>
      </c>
      <c r="E14440">
        <v>1</v>
      </c>
      <c r="F14440" s="2">
        <v>44102</v>
      </c>
      <c r="G14440" t="s">
        <v>48</v>
      </c>
      <c r="H14440" s="2">
        <v>44165</v>
      </c>
      <c r="I14440" s="2">
        <f t="shared" si="900"/>
        <v>44165</v>
      </c>
      <c r="J14440" s="4">
        <f t="shared" si="901"/>
        <v>0</v>
      </c>
      <c r="K14440" s="4">
        <f t="shared" si="902"/>
        <v>2209</v>
      </c>
      <c r="L14440" s="4">
        <f t="shared" si="903"/>
        <v>1914248.1599999955</v>
      </c>
    </row>
    <row r="14441" spans="2:12" x14ac:dyDescent="0.3">
      <c r="B14441" t="s">
        <v>6</v>
      </c>
      <c r="C14441">
        <v>3301296</v>
      </c>
      <c r="D14441">
        <v>85.5</v>
      </c>
      <c r="E14441">
        <v>1</v>
      </c>
      <c r="F14441" s="2">
        <v>44109</v>
      </c>
      <c r="G14441" t="s">
        <v>48</v>
      </c>
      <c r="H14441" s="2">
        <v>44165</v>
      </c>
      <c r="I14441" s="2">
        <f t="shared" si="900"/>
        <v>44165</v>
      </c>
      <c r="J14441" s="4">
        <f t="shared" si="901"/>
        <v>0</v>
      </c>
      <c r="K14441" s="4">
        <f t="shared" si="902"/>
        <v>2209</v>
      </c>
      <c r="L14441" s="4">
        <f t="shared" si="903"/>
        <v>1914248.1599999955</v>
      </c>
    </row>
    <row r="14442" spans="2:12" x14ac:dyDescent="0.3">
      <c r="B14442" t="s">
        <v>6</v>
      </c>
      <c r="C14442">
        <v>3301296</v>
      </c>
      <c r="D14442">
        <v>85.62</v>
      </c>
      <c r="E14442">
        <v>1</v>
      </c>
      <c r="F14442" s="2">
        <v>44158</v>
      </c>
      <c r="G14442" t="s">
        <v>48</v>
      </c>
      <c r="H14442" s="2">
        <v>44165</v>
      </c>
      <c r="I14442" s="2">
        <f t="shared" si="900"/>
        <v>44165</v>
      </c>
      <c r="J14442" s="4">
        <f t="shared" si="901"/>
        <v>0</v>
      </c>
      <c r="K14442" s="4">
        <f t="shared" si="902"/>
        <v>2209</v>
      </c>
      <c r="L14442" s="4">
        <f t="shared" si="903"/>
        <v>1914248.1599999955</v>
      </c>
    </row>
    <row r="14443" spans="2:12" x14ac:dyDescent="0.3">
      <c r="B14443" t="s">
        <v>6</v>
      </c>
      <c r="C14443">
        <v>3301296</v>
      </c>
      <c r="D14443">
        <v>171.24</v>
      </c>
      <c r="E14443">
        <v>1</v>
      </c>
      <c r="F14443" s="2">
        <v>44158</v>
      </c>
      <c r="G14443" t="s">
        <v>48</v>
      </c>
      <c r="H14443" s="2">
        <v>44165</v>
      </c>
      <c r="I14443" s="2">
        <f t="shared" si="900"/>
        <v>44165</v>
      </c>
      <c r="J14443" s="4">
        <f t="shared" si="901"/>
        <v>0</v>
      </c>
      <c r="K14443" s="4">
        <f t="shared" si="902"/>
        <v>2209</v>
      </c>
      <c r="L14443" s="4">
        <f t="shared" si="903"/>
        <v>1914248.1599999955</v>
      </c>
    </row>
    <row r="14444" spans="2:12" x14ac:dyDescent="0.3">
      <c r="B14444" t="s">
        <v>6</v>
      </c>
      <c r="C14444">
        <v>3301296</v>
      </c>
      <c r="D14444">
        <v>171.24</v>
      </c>
      <c r="E14444">
        <v>1</v>
      </c>
      <c r="F14444" s="2">
        <v>44158</v>
      </c>
      <c r="G14444" t="s">
        <v>48</v>
      </c>
      <c r="H14444" s="2">
        <v>44165</v>
      </c>
      <c r="I14444" s="2">
        <f t="shared" si="900"/>
        <v>44165</v>
      </c>
      <c r="J14444" s="4">
        <f t="shared" si="901"/>
        <v>0</v>
      </c>
      <c r="K14444" s="4">
        <f t="shared" si="902"/>
        <v>2209</v>
      </c>
      <c r="L14444" s="4">
        <f t="shared" si="903"/>
        <v>1914248.1599999955</v>
      </c>
    </row>
    <row r="14445" spans="2:12" x14ac:dyDescent="0.3">
      <c r="B14445" t="s">
        <v>6</v>
      </c>
      <c r="C14445">
        <v>3301296</v>
      </c>
      <c r="D14445">
        <v>127.38</v>
      </c>
      <c r="E14445">
        <v>1</v>
      </c>
      <c r="F14445" s="2">
        <v>44151</v>
      </c>
      <c r="G14445" t="s">
        <v>48</v>
      </c>
      <c r="H14445" s="2">
        <v>44165</v>
      </c>
      <c r="I14445" s="2">
        <f t="shared" si="900"/>
        <v>44165</v>
      </c>
      <c r="J14445" s="4">
        <f t="shared" si="901"/>
        <v>0</v>
      </c>
      <c r="K14445" s="4">
        <f t="shared" si="902"/>
        <v>2209</v>
      </c>
      <c r="L14445" s="4">
        <f t="shared" si="903"/>
        <v>1914248.1599999955</v>
      </c>
    </row>
    <row r="14446" spans="2:12" x14ac:dyDescent="0.3">
      <c r="B14446" t="s">
        <v>6</v>
      </c>
      <c r="C14446">
        <v>3301296</v>
      </c>
      <c r="D14446">
        <v>128.34</v>
      </c>
      <c r="E14446">
        <v>1</v>
      </c>
      <c r="F14446" s="2">
        <v>44158</v>
      </c>
      <c r="G14446" t="s">
        <v>48</v>
      </c>
      <c r="H14446" s="2">
        <v>44165</v>
      </c>
      <c r="I14446" s="2">
        <f t="shared" si="900"/>
        <v>44165</v>
      </c>
      <c r="J14446" s="4">
        <f t="shared" si="901"/>
        <v>0</v>
      </c>
      <c r="K14446" s="4">
        <f t="shared" si="902"/>
        <v>2209</v>
      </c>
      <c r="L14446" s="4">
        <f t="shared" si="903"/>
        <v>1914248.1599999955</v>
      </c>
    </row>
    <row r="14447" spans="2:12" x14ac:dyDescent="0.3">
      <c r="B14447" t="s">
        <v>6</v>
      </c>
      <c r="C14447">
        <v>720708</v>
      </c>
      <c r="D14447">
        <v>111.78</v>
      </c>
      <c r="E14447">
        <v>1</v>
      </c>
      <c r="F14447" s="2">
        <v>43843</v>
      </c>
      <c r="G14447" t="s">
        <v>12</v>
      </c>
      <c r="H14447" s="2">
        <v>44144</v>
      </c>
      <c r="I14447" s="2">
        <f t="shared" si="900"/>
        <v>44165</v>
      </c>
      <c r="J14447" s="4">
        <f t="shared" si="901"/>
        <v>21</v>
      </c>
      <c r="K14447" s="4">
        <f t="shared" si="902"/>
        <v>70</v>
      </c>
      <c r="L14447" s="4">
        <f t="shared" si="903"/>
        <v>59080.38</v>
      </c>
    </row>
    <row r="14448" spans="2:12" x14ac:dyDescent="0.3">
      <c r="B14448" t="s">
        <v>6</v>
      </c>
      <c r="C14448">
        <v>720708</v>
      </c>
      <c r="D14448">
        <v>183.3</v>
      </c>
      <c r="E14448">
        <v>1</v>
      </c>
      <c r="F14448" s="2">
        <v>43864</v>
      </c>
      <c r="G14448" t="s">
        <v>12</v>
      </c>
      <c r="H14448" s="2">
        <v>44144</v>
      </c>
      <c r="I14448" s="2">
        <f t="shared" si="900"/>
        <v>44165</v>
      </c>
      <c r="J14448" s="4">
        <f t="shared" si="901"/>
        <v>21</v>
      </c>
      <c r="K14448" s="4">
        <f t="shared" si="902"/>
        <v>70</v>
      </c>
      <c r="L14448" s="4">
        <f t="shared" si="903"/>
        <v>59080.38</v>
      </c>
    </row>
    <row r="14449" spans="2:12" x14ac:dyDescent="0.3">
      <c r="B14449" t="s">
        <v>6</v>
      </c>
      <c r="C14449">
        <v>3618438</v>
      </c>
      <c r="D14449">
        <v>144.6</v>
      </c>
      <c r="E14449">
        <v>1</v>
      </c>
      <c r="F14449" s="2">
        <v>43941</v>
      </c>
      <c r="G14449" t="s">
        <v>8</v>
      </c>
      <c r="H14449" s="2">
        <v>44158</v>
      </c>
      <c r="I14449" s="2">
        <f t="shared" si="900"/>
        <v>44165</v>
      </c>
      <c r="J14449" s="4">
        <f t="shared" si="901"/>
        <v>7</v>
      </c>
      <c r="K14449" s="4">
        <f t="shared" si="902"/>
        <v>2649</v>
      </c>
      <c r="L14449" s="4">
        <f t="shared" si="903"/>
        <v>10871951.1</v>
      </c>
    </row>
    <row r="14450" spans="2:12" x14ac:dyDescent="0.3">
      <c r="B14450" t="s">
        <v>6</v>
      </c>
      <c r="C14450">
        <v>3618438</v>
      </c>
      <c r="D14450">
        <v>144.6</v>
      </c>
      <c r="E14450">
        <v>1</v>
      </c>
      <c r="F14450" s="2">
        <v>43934</v>
      </c>
      <c r="G14450" t="s">
        <v>8</v>
      </c>
      <c r="H14450" s="2">
        <v>44158</v>
      </c>
      <c r="I14450" s="2">
        <f t="shared" si="900"/>
        <v>44165</v>
      </c>
      <c r="J14450" s="4">
        <f t="shared" si="901"/>
        <v>7</v>
      </c>
      <c r="K14450" s="4">
        <f t="shared" si="902"/>
        <v>2649</v>
      </c>
      <c r="L14450" s="4">
        <f t="shared" si="903"/>
        <v>10871951.1</v>
      </c>
    </row>
    <row r="14451" spans="2:12" x14ac:dyDescent="0.3">
      <c r="B14451" t="s">
        <v>6</v>
      </c>
      <c r="C14451">
        <v>3618438</v>
      </c>
      <c r="D14451">
        <v>144.6</v>
      </c>
      <c r="E14451">
        <v>1</v>
      </c>
      <c r="F14451" s="2">
        <v>43941</v>
      </c>
      <c r="G14451" t="s">
        <v>8</v>
      </c>
      <c r="H14451" s="2">
        <v>44158</v>
      </c>
      <c r="I14451" s="2">
        <f t="shared" si="900"/>
        <v>44165</v>
      </c>
      <c r="J14451" s="4">
        <f t="shared" si="901"/>
        <v>7</v>
      </c>
      <c r="K14451" s="4">
        <f t="shared" si="902"/>
        <v>2649</v>
      </c>
      <c r="L14451" s="4">
        <f t="shared" si="903"/>
        <v>10871951.1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Sheet4</vt:lpstr>
      <vt:lpstr>Sheet3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Bhatnagar, Ansh (Contractor)</cp:lastModifiedBy>
  <dcterms:created xsi:type="dcterms:W3CDTF">2022-08-20T08:34:24Z</dcterms:created>
  <dcterms:modified xsi:type="dcterms:W3CDTF">2022-11-12T17:20:08Z</dcterms:modified>
</cp:coreProperties>
</file>